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4_v1_FAIA\Projects\Fixed Indexed Annuity\ProjectData\2013YearEnd\Assumptions\"/>
    </mc:Choice>
  </mc:AlternateContent>
  <xr:revisionPtr revIDLastSave="0" documentId="13_ncr:1_{4867A84D-621C-494E-92A0-E992330411FA}" xr6:coauthVersionLast="36" xr6:coauthVersionMax="47" xr10:uidLastSave="{00000000-0000-0000-0000-000000000000}"/>
  <bookViews>
    <workbookView xWindow="-105" yWindow="-105" windowWidth="19425" windowHeight="10305" tabRatio="686" activeTab="3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GMWB" sheetId="29" r:id="rId5"/>
    <sheet name="GMWBUtil" sheetId="36" r:id="rId6"/>
    <sheet name="Fund" sheetId="18" r:id="rId7"/>
    <sheet name="Decrement" sheetId="34" r:id="rId8"/>
    <sheet name="Expenses" sheetId="21" r:id="rId9"/>
    <sheet name="Mortality" sheetId="12" r:id="rId10"/>
    <sheet name="Policyholder" sheetId="9" r:id="rId11"/>
    <sheet name="TblIndex" sheetId="22" r:id="rId12"/>
    <sheet name="MinCap" sheetId="33" r:id="rId13"/>
    <sheet name="DynSwitch" sheetId="38" r:id="rId14"/>
  </sheets>
  <functionGroups builtInGroupCount="19"/>
  <definedNames>
    <definedName name="allowable_threshold_deviation_aig">Product!$B$467:$EZ$472</definedName>
    <definedName name="carvm_table_aig">Product!$B$334:$EZ$335</definedName>
    <definedName name="comm_chargeback_pct_aig">Expenses!$B$428:$EZ$453</definedName>
    <definedName name="comm_chgback_pct_dth_aig">Expenses!$B$456:$EZ$481</definedName>
    <definedName name="comm_chgback_pct_surr_aig">Expenses!$B$484:$EZ$509</definedName>
    <definedName name="commission_set_aig">Expenses!$B$4:$EZ$17</definedName>
    <definedName name="crediting_dyn_lever">Fund!$B$31:$CM$35</definedName>
    <definedName name="crediting_rate_min_table_aig">Fund!$A$100:$CM$118</definedName>
    <definedName name="decrement_set_aig">Decrement!$A$4:$EZ$58</definedName>
    <definedName name="dyn_switching_aig">DynSwitch!$B$2:$I$5</definedName>
    <definedName name="dyn_switching_crediting_type_aig">DynSwitch!$B$9:$I$12</definedName>
    <definedName name="enhanced_income_gmwb_exercise_defn_aig">Policyholder!#REF!</definedName>
    <definedName name="eprs_add_part_rate_min_aig">Fund!$A$121:$CM$134</definedName>
    <definedName name="eprs_cost_aig">Product!$B$514:$EZ$521</definedName>
    <definedName name="eprs_hedge_min_par_aig">Fund!$B$137:$CM$138</definedName>
    <definedName name="eprs_index_term_part_rate_max_aig">Fund!$B$158:$CM$159</definedName>
    <definedName name="exp_allow_levels_aig">Expenses!$B$517:$EZ$523</definedName>
    <definedName name="expense_set_aig">Expenses!$B$21:$EZ$331</definedName>
    <definedName name="fa_guarantee_rate">Product!$B$319:$EZ$331</definedName>
    <definedName name="fa_init_pricing_sprd">Product!$B$312:$EZ$317</definedName>
    <definedName name="FIACred">Product!$B$267:$EZ$303</definedName>
    <definedName name="FIAExp">Expenses!$B$396:$EZ$416</definedName>
    <definedName name="FIAFundCred">Fund!$B$4:$CM$29</definedName>
    <definedName name="FIAGmwb_aig">GMWB!$B$4:$AH$75</definedName>
    <definedName name="FIAMort">Mortality!$B$4:$EZ$14</definedName>
    <definedName name="FIAPol">Policyholder!$B$4:$EZ$52</definedName>
    <definedName name="FIAPol_by_gmwb_aig">Policyholder!$B$56:$EZ$60</definedName>
    <definedName name="FIAProd">Product!$B$73:$EZ$157</definedName>
    <definedName name="glb_flex_cost_aig">Expenses!$A$334:$EZ$392</definedName>
    <definedName name="gmwb_credit_mult_aig">GMWB!$B$339:$AH$344</definedName>
    <definedName name="gmwb_dth_ben_floor_prem_pct_aig">GMWB!#REF!</definedName>
    <definedName name="gmwb_generation_set_aig">Product!$B$4:$EZ$49</definedName>
    <definedName name="gmwb_income_base_cap_prem_base_reduction_method_aig">GMWB!$B$407:$AH$412</definedName>
    <definedName name="gmwb_income_base_cap_prem_pct_aig">GMWB!$B$415:$AH$417</definedName>
    <definedName name="gmwb_income_base_floor_prem_pct_aig">GMWB!$B$388:$AH$404</definedName>
    <definedName name="gmwb_income_fund_val_base_reduction_method_aig">GMWB!$B$372:$AH$377</definedName>
    <definedName name="gmwb_income_prem_base_reduction_method_aig">GMWB!$B$364:$AH$369</definedName>
    <definedName name="gmwb_income_rollup_cap_base_reduction_method_aig">GMWB!$B$380:$AH$385</definedName>
    <definedName name="gmwb_mawp_reg_47_slope_aig">GMWB!$B$420:$AH$467</definedName>
    <definedName name="gmwb_max_annual_wdl_addn_pct_aig">GMWB!$B$303:$AH$336</definedName>
    <definedName name="gmwb_max_annual_wdl_pct">GMWB!$B$105:$AH$168</definedName>
    <definedName name="gmwb_net_credit_aig">GMWB!$B$347:$AH$352</definedName>
    <definedName name="gmwb_pipp_pct_aig">GMWB!$B$171:$AH$234</definedName>
    <definedName name="gmwb_pipp_stepup_pct_aig">GMWB!$B$237:$AH$300</definedName>
    <definedName name="gmwb_rollup_rate_type_aig">GMWB!$B$355:$AH$360</definedName>
    <definedName name="gmwb_wdl_default_utilization_rate_aig">GMWBUtil!$B$63:$H$69</definedName>
    <definedName name="gmwb_wdl_utilization_init_population_aig">GMWBUtil!$B$52:$G$59</definedName>
    <definedName name="gmwb_wdl_utilization_primary_transition_prob_aig">GMWBUtil!$B$3:$G$24</definedName>
    <definedName name="gmwb_wdl_utilization_secondary_transition_prob_aig">GMWBUtil!$B$27:$G$48</definedName>
    <definedName name="gmwb_withdrl_rate_indexing_assessment_ind_aig">GMWB!$B$78:$AH$86</definedName>
    <definedName name="gmwb_withdrl_rate_indexing_part_rate_aig">GMWB!$B$89:$AH$102</definedName>
    <definedName name="GmwbCohortId">Policyholder!$B$89:$C$126</definedName>
    <definedName name="GmwbCohortUtilzRate">Policyholder!$B$130:$G$156</definedName>
    <definedName name="gwl_exp_allow_levels_aig">Expenses!$B$419:$EZ$425</definedName>
    <definedName name="hedge_option_val_alpha_aig">Fund!$A$38:$CM$43</definedName>
    <definedName name="index_term_cap_rate_max_aig">Fund!$A$544:$CM$549</definedName>
    <definedName name="index_term_cap_rate_min_aig">MinCap!$B$4:$BD$17</definedName>
    <definedName name="index_term_cap_rate_min_table_aig">Fund!$A$364:$CM$540</definedName>
    <definedName name="index_term_duration_aig">Fund!$A$65:$CM$71</definedName>
    <definedName name="index_term_floor_aig">Fund!$A$85:$CM$96</definedName>
    <definedName name="index_term_part_rate_max_aig">Fund!$A$162:$CM$174</definedName>
    <definedName name="index_term_part_rate_min_aig">Fund!$A$141:$CM$155</definedName>
    <definedName name="index_term_sprd_rate_max_aig">Fund!$A$185:$CM$361</definedName>
    <definedName name="index_term_sprd_rate_min_aig">Fund!$B$177:$CM$181</definedName>
    <definedName name="index_term_trigger_rate_max_aig">Fund!$A$553:$CM$558</definedName>
    <definedName name="index_term_trigger_rate_min_aig">Fund!$A$562:$CM$567</definedName>
    <definedName name="LapseAdjMult">Policyholder!$B$71:$C$73</definedName>
    <definedName name="LapseAdjMult110Pct">Policyholder!$B$77:$C$79</definedName>
    <definedName name="LapseAdjMult90Pct">Policyholder!$B$83:$C$85</definedName>
    <definedName name="LapseDynArcTan2019ParamsAIG">Policyholder!$B$176:$Q$185</definedName>
    <definedName name="LapseDynArcTanParamsAIG">Policyholder!$B$168:$O$173</definedName>
    <definedName name="LapseDynBaseProdParamsAIG">Policyholder!$B$159:$D$165</definedName>
    <definedName name="maint_exp_pct_fund_2_aig">Expenses!$B$512:$EZ$514</definedName>
    <definedName name="make_whole_settlement_adj_coef_greater_aig">Product!$B$443:$EZ$448</definedName>
    <definedName name="make_whole_settlement_adj_coef_lower_aig">Product!$B$451:$EZ$456</definedName>
    <definedName name="max_downward_deviation_aig">Product!$B$459:$EZ$464</definedName>
    <definedName name="min_accum_val_params_ny_aig">Product!$B$306:$EZ$308</definedName>
    <definedName name="misc_product_feature_aig">Product!$B$234:$EZ$263</definedName>
    <definedName name="MortAdjMult">Mortality!$B$19:$C$21</definedName>
    <definedName name="MortAdjMult110Pct">Mortality!$AN$19:$AO$21</definedName>
    <definedName name="MortAdjMult90Pct">Mortality!$AR$19:$AS$21</definedName>
    <definedName name="mva_period_aig">Product!#REF!</definedName>
    <definedName name="opt_budget_tgt_alpha_aig">Product!$B$383:$EZ$394</definedName>
    <definedName name="opt_budget_tgt_reduction_aig">Product!$B$411:$EZ$420</definedName>
    <definedName name="part_rate_solve_type_aig">Fund!#REF!</definedName>
    <definedName name="pfwd_amt_avail_defn_aig">Policyholder!$B$64:$EZ$67</definedName>
    <definedName name="PfwdPct">Product!$B$226:$EZ$231</definedName>
    <definedName name="prem_bonus_recapture_pct_aig">Product!$B$338:$EZ$350</definedName>
    <definedName name="prem_credit_pct_aig">Product!$B$218:$EZ$223</definedName>
    <definedName name="PurchRateCurrSprd">Product!$B$160:$EZ$163</definedName>
    <definedName name="quota_share_reinsured_aig">Product!$B$435:$EZ$440</definedName>
    <definedName name="rbc_c3_ann_risk_defn">Product!$B$475:$EZ$506</definedName>
    <definedName name="Renewal_2020">Product!$B$359:$EZ$368</definedName>
    <definedName name="Renewal_add_param_index1_aig">Product!$B$371:$EZ$380</definedName>
    <definedName name="renewal_alpha_index1_aig">Product!$B$397:$EZ$408</definedName>
    <definedName name="renewal_budget_reduction_index1_aig">Product!$B$423:$EZ$432</definedName>
    <definedName name="Renewal_param_index1_aig">Product!$B$353:$EZ$355</definedName>
    <definedName name="renewal_set_aig">Product!$B$63:$EZ$69</definedName>
    <definedName name="SNFL_Prospective_aig">Product!$B$508:$EZ$511</definedName>
    <definedName name="snfl_set_aig">Product!$B$53:$EZ$59</definedName>
    <definedName name="strategy_term_duration_aig">Fund!$A$46:$CM$52</definedName>
    <definedName name="strategy_term_duration_mths_aig">Fund!$A$55:$CM$61</definedName>
    <definedName name="strategy_term_floor_aig">Fund!$A$75:$CM$81</definedName>
    <definedName name="surr_chg">Product!$B$166:$EZ$196</definedName>
    <definedName name="surr_chg_renewal">Product!$B$199:$EZ$215</definedName>
    <definedName name="TblIndexByPlanCode">TblIndex!$B$4:$FA$9</definedName>
    <definedName name="xol_admitted_ratio_aig">Product!$B$647:$EZ$757</definedName>
    <definedName name="xol_deal_switch_aig">Product!$B$524:$EZ$532</definedName>
    <definedName name="xol_nb_eco_res_ratio_aig">Product!$B$535:$EZ$645</definedName>
  </definedNames>
  <calcPr calcId="191029" calcMode="manual"/>
</workbook>
</file>

<file path=xl/calcChain.xml><?xml version="1.0" encoding="utf-8"?>
<calcChain xmlns="http://schemas.openxmlformats.org/spreadsheetml/2006/main">
  <c r="F372" i="29" l="1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D372" i="29"/>
  <c r="AE372" i="29"/>
  <c r="AF372" i="29"/>
  <c r="AG372" i="29"/>
  <c r="AH372" i="29"/>
  <c r="AC108" i="29" l="1"/>
  <c r="AC109" i="29"/>
  <c r="AC110" i="29"/>
  <c r="AC111" i="29"/>
  <c r="AC112" i="29"/>
  <c r="AC113" i="29"/>
  <c r="AC114" i="29"/>
  <c r="AC115" i="29"/>
  <c r="AC116" i="29"/>
  <c r="AC117" i="29"/>
  <c r="AC118" i="29"/>
  <c r="AC119" i="29"/>
  <c r="AC150" i="29" s="1"/>
  <c r="AC216" i="29" s="1"/>
  <c r="AC282" i="29" s="1"/>
  <c r="AC120" i="29"/>
  <c r="AC151" i="29" s="1"/>
  <c r="AC217" i="29" s="1"/>
  <c r="AC283" i="29" s="1"/>
  <c r="AC121" i="29"/>
  <c r="AC187" i="29" s="1"/>
  <c r="AC253" i="29" s="1"/>
  <c r="AC122" i="29"/>
  <c r="AC153" i="29" s="1"/>
  <c r="AC219" i="29" s="1"/>
  <c r="AC285" i="29" s="1"/>
  <c r="AC123" i="29"/>
  <c r="AC189" i="29" s="1"/>
  <c r="AC255" i="29" s="1"/>
  <c r="AC124" i="29"/>
  <c r="AC125" i="29"/>
  <c r="AC126" i="29"/>
  <c r="AC127" i="29"/>
  <c r="AC128" i="29"/>
  <c r="AC129" i="29"/>
  <c r="AC130" i="29"/>
  <c r="AC131" i="29"/>
  <c r="AC132" i="29"/>
  <c r="AC133" i="29"/>
  <c r="AC134" i="29"/>
  <c r="AC135" i="29"/>
  <c r="AC166" i="29" s="1"/>
  <c r="AC232" i="29" s="1"/>
  <c r="AC298" i="29" s="1"/>
  <c r="AC136" i="29"/>
  <c r="AC202" i="29" s="1"/>
  <c r="AC268" i="29" s="1"/>
  <c r="AC137" i="29"/>
  <c r="AC203" i="29" s="1"/>
  <c r="AC269" i="29" s="1"/>
  <c r="AC107" i="29"/>
  <c r="AC173" i="29" s="1"/>
  <c r="AC239" i="29" s="1"/>
  <c r="AC420" i="29"/>
  <c r="AC415" i="29"/>
  <c r="AC407" i="29"/>
  <c r="AC388" i="29"/>
  <c r="AC380" i="29"/>
  <c r="AC364" i="29"/>
  <c r="AC355" i="29"/>
  <c r="AC347" i="29"/>
  <c r="AC339" i="29"/>
  <c r="AC303" i="29"/>
  <c r="AC297" i="29"/>
  <c r="AC296" i="29"/>
  <c r="AC295" i="29"/>
  <c r="AC294" i="29"/>
  <c r="AC288" i="29"/>
  <c r="AC287" i="29"/>
  <c r="AC281" i="29"/>
  <c r="AC280" i="29"/>
  <c r="AC279" i="29"/>
  <c r="AC278" i="29"/>
  <c r="AC272" i="29"/>
  <c r="AC271" i="29"/>
  <c r="AC266" i="29"/>
  <c r="AC265" i="29"/>
  <c r="AC264" i="29"/>
  <c r="AC263" i="29"/>
  <c r="AC262" i="29"/>
  <c r="AC257" i="29"/>
  <c r="AC256" i="29"/>
  <c r="AC250" i="29"/>
  <c r="AC249" i="29"/>
  <c r="AC248" i="29"/>
  <c r="AC247" i="29"/>
  <c r="AC246" i="29"/>
  <c r="AC241" i="29"/>
  <c r="AC240" i="29"/>
  <c r="AC237" i="29"/>
  <c r="AC231" i="29"/>
  <c r="AC230" i="29"/>
  <c r="AC229" i="29"/>
  <c r="AC228" i="29"/>
  <c r="AC227" i="29"/>
  <c r="AC293" i="29" s="1"/>
  <c r="AC222" i="29"/>
  <c r="AC221" i="29"/>
  <c r="AC215" i="29"/>
  <c r="AC214" i="29"/>
  <c r="AC213" i="29"/>
  <c r="AC212" i="29"/>
  <c r="AC211" i="29"/>
  <c r="AC277" i="29" s="1"/>
  <c r="AC206" i="29"/>
  <c r="AC205" i="29"/>
  <c r="AC200" i="29"/>
  <c r="AC199" i="29"/>
  <c r="AC198" i="29"/>
  <c r="AC197" i="29"/>
  <c r="AC196" i="29"/>
  <c r="AC195" i="29"/>
  <c r="AC261" i="29" s="1"/>
  <c r="AC194" i="29"/>
  <c r="AC260" i="29" s="1"/>
  <c r="AC193" i="29"/>
  <c r="AC259" i="29" s="1"/>
  <c r="AC192" i="29"/>
  <c r="AC258" i="29" s="1"/>
  <c r="AC191" i="29"/>
  <c r="AC190" i="29"/>
  <c r="AC184" i="29"/>
  <c r="AC183" i="29"/>
  <c r="AC182" i="29"/>
  <c r="AC181" i="29"/>
  <c r="AC180" i="29"/>
  <c r="AC179" i="29"/>
  <c r="AC245" i="29" s="1"/>
  <c r="AC178" i="29"/>
  <c r="AC244" i="29" s="1"/>
  <c r="AC177" i="29"/>
  <c r="AC243" i="29" s="1"/>
  <c r="AC176" i="29"/>
  <c r="AC242" i="29" s="1"/>
  <c r="AC175" i="29"/>
  <c r="AC174" i="29"/>
  <c r="AC171" i="29"/>
  <c r="AC165" i="29"/>
  <c r="AC164" i="29"/>
  <c r="AC163" i="29"/>
  <c r="AC162" i="29"/>
  <c r="AC161" i="29"/>
  <c r="AC160" i="29"/>
  <c r="AC226" i="29" s="1"/>
  <c r="AC292" i="29" s="1"/>
  <c r="AC159" i="29"/>
  <c r="AC225" i="29" s="1"/>
  <c r="AC291" i="29" s="1"/>
  <c r="AC158" i="29"/>
  <c r="AC224" i="29" s="1"/>
  <c r="AC290" i="29" s="1"/>
  <c r="AC157" i="29"/>
  <c r="AC223" i="29" s="1"/>
  <c r="AC289" i="29" s="1"/>
  <c r="AC156" i="29"/>
  <c r="AC155" i="29"/>
  <c r="AC149" i="29"/>
  <c r="AC148" i="29"/>
  <c r="AC147" i="29"/>
  <c r="AC146" i="29"/>
  <c r="AC145" i="29"/>
  <c r="AC144" i="29"/>
  <c r="AC210" i="29" s="1"/>
  <c r="AC276" i="29" s="1"/>
  <c r="AC143" i="29"/>
  <c r="AC209" i="29" s="1"/>
  <c r="AC275" i="29" s="1"/>
  <c r="AC142" i="29"/>
  <c r="AC208" i="29" s="1"/>
  <c r="AC274" i="29" s="1"/>
  <c r="AC141" i="29"/>
  <c r="AC207" i="29" s="1"/>
  <c r="AC273" i="29" s="1"/>
  <c r="AC140" i="29"/>
  <c r="AC139" i="29"/>
  <c r="AC105" i="29"/>
  <c r="AC201" i="29" l="1"/>
  <c r="AC267" i="29" s="1"/>
  <c r="AC167" i="29"/>
  <c r="AC233" i="29" s="1"/>
  <c r="AC299" i="29" s="1"/>
  <c r="AC168" i="29"/>
  <c r="AC234" i="29" s="1"/>
  <c r="AC300" i="29" s="1"/>
  <c r="AC186" i="29"/>
  <c r="AC252" i="29" s="1"/>
  <c r="AC152" i="29"/>
  <c r="AC218" i="29" s="1"/>
  <c r="AC284" i="29" s="1"/>
  <c r="AC138" i="29"/>
  <c r="AC204" i="29" s="1"/>
  <c r="AC270" i="29" s="1"/>
  <c r="AC185" i="29"/>
  <c r="AC251" i="29" s="1"/>
  <c r="AC188" i="29"/>
  <c r="AC254" i="29" s="1"/>
  <c r="AC154" i="29"/>
  <c r="AC220" i="29" s="1"/>
  <c r="AC286" i="29" s="1"/>
  <c r="P107" i="29"/>
  <c r="P166" i="29"/>
  <c r="P165" i="29"/>
  <c r="P164" i="29"/>
  <c r="P163" i="29"/>
  <c r="P162" i="29"/>
  <c r="P159" i="29"/>
  <c r="P225" i="29" s="1"/>
  <c r="P291" i="29" s="1"/>
  <c r="P158" i="29"/>
  <c r="P224" i="29" s="1"/>
  <c r="P290" i="29" s="1"/>
  <c r="P157" i="29"/>
  <c r="P223" i="29" s="1"/>
  <c r="P289" i="29" s="1"/>
  <c r="P156" i="29"/>
  <c r="P222" i="29" s="1"/>
  <c r="P288" i="29" s="1"/>
  <c r="P155" i="29"/>
  <c r="P221" i="29" s="1"/>
  <c r="P287" i="29" s="1"/>
  <c r="P154" i="29"/>
  <c r="P220" i="29" s="1"/>
  <c r="P286" i="29" s="1"/>
  <c r="P150" i="29"/>
  <c r="P149" i="29"/>
  <c r="P148" i="29"/>
  <c r="P147" i="29"/>
  <c r="P146" i="29"/>
  <c r="P143" i="29"/>
  <c r="P209" i="29" s="1"/>
  <c r="P275" i="29" s="1"/>
  <c r="P142" i="29"/>
  <c r="P208" i="29" s="1"/>
  <c r="P274" i="29" s="1"/>
  <c r="P141" i="29"/>
  <c r="P207" i="29" s="1"/>
  <c r="P273" i="29" s="1"/>
  <c r="P140" i="29"/>
  <c r="P206" i="29" s="1"/>
  <c r="P272" i="29" s="1"/>
  <c r="P139" i="29"/>
  <c r="P205" i="29" s="1"/>
  <c r="P271" i="29" s="1"/>
  <c r="P138" i="29"/>
  <c r="P204" i="29" s="1"/>
  <c r="P270" i="29" s="1"/>
  <c r="P137" i="29"/>
  <c r="P168" i="29" s="1"/>
  <c r="P234" i="29" s="1"/>
  <c r="P300" i="29" s="1"/>
  <c r="P136" i="29"/>
  <c r="P167" i="29" s="1"/>
  <c r="P233" i="29" s="1"/>
  <c r="P299" i="29" s="1"/>
  <c r="P135" i="29"/>
  <c r="P134" i="29"/>
  <c r="P133" i="29"/>
  <c r="P132" i="29"/>
  <c r="P131" i="29"/>
  <c r="P130" i="29"/>
  <c r="P161" i="29" s="1"/>
  <c r="P227" i="29" s="1"/>
  <c r="P293" i="29" s="1"/>
  <c r="P129" i="29"/>
  <c r="P160" i="29" s="1"/>
  <c r="P226" i="29" s="1"/>
  <c r="P292" i="29" s="1"/>
  <c r="P128" i="29"/>
  <c r="P194" i="29" s="1"/>
  <c r="P260" i="29" s="1"/>
  <c r="P127" i="29"/>
  <c r="P193" i="29" s="1"/>
  <c r="P259" i="29" s="1"/>
  <c r="P126" i="29"/>
  <c r="P192" i="29" s="1"/>
  <c r="P258" i="29" s="1"/>
  <c r="P125" i="29"/>
  <c r="P191" i="29" s="1"/>
  <c r="P257" i="29" s="1"/>
  <c r="P124" i="29"/>
  <c r="P190" i="29" s="1"/>
  <c r="P256" i="29" s="1"/>
  <c r="P123" i="29"/>
  <c r="P189" i="29" s="1"/>
  <c r="P255" i="29" s="1"/>
  <c r="P122" i="29"/>
  <c r="P153" i="29" s="1"/>
  <c r="P219" i="29" s="1"/>
  <c r="P285" i="29" s="1"/>
  <c r="P121" i="29"/>
  <c r="P152" i="29" s="1"/>
  <c r="P218" i="29" s="1"/>
  <c r="P284" i="29" s="1"/>
  <c r="P120" i="29"/>
  <c r="P151" i="29" s="1"/>
  <c r="P217" i="29" s="1"/>
  <c r="P283" i="29" s="1"/>
  <c r="P119" i="29"/>
  <c r="P118" i="29"/>
  <c r="P117" i="29"/>
  <c r="P116" i="29"/>
  <c r="P115" i="29"/>
  <c r="P114" i="29"/>
  <c r="P145" i="29" s="1"/>
  <c r="P211" i="29" s="1"/>
  <c r="P277" i="29" s="1"/>
  <c r="P113" i="29"/>
  <c r="P144" i="29" s="1"/>
  <c r="P210" i="29" s="1"/>
  <c r="P276" i="29" s="1"/>
  <c r="P112" i="29"/>
  <c r="P178" i="29" s="1"/>
  <c r="P244" i="29" s="1"/>
  <c r="P111" i="29"/>
  <c r="P177" i="29" s="1"/>
  <c r="P243" i="29" s="1"/>
  <c r="P110" i="29"/>
  <c r="P176" i="29" s="1"/>
  <c r="P242" i="29" s="1"/>
  <c r="P109" i="29"/>
  <c r="P175" i="29" s="1"/>
  <c r="P241" i="29" s="1"/>
  <c r="P108" i="29"/>
  <c r="P174" i="29" s="1"/>
  <c r="P240" i="29" s="1"/>
  <c r="P420" i="29"/>
  <c r="P415" i="29"/>
  <c r="P407" i="29"/>
  <c r="P388" i="29"/>
  <c r="P380" i="29"/>
  <c r="P364" i="29"/>
  <c r="P355" i="29"/>
  <c r="P347" i="29"/>
  <c r="P339" i="29"/>
  <c r="P303" i="29"/>
  <c r="P298" i="29"/>
  <c r="P297" i="29"/>
  <c r="P296" i="29"/>
  <c r="P295" i="29"/>
  <c r="P294" i="29"/>
  <c r="P282" i="29"/>
  <c r="P281" i="29"/>
  <c r="P280" i="29"/>
  <c r="P279" i="29"/>
  <c r="P278" i="29"/>
  <c r="P267" i="29"/>
  <c r="P266" i="29"/>
  <c r="P265" i="29"/>
  <c r="P264" i="29"/>
  <c r="P263" i="29"/>
  <c r="P262" i="29"/>
  <c r="P251" i="29"/>
  <c r="P250" i="29"/>
  <c r="P249" i="29"/>
  <c r="P248" i="29"/>
  <c r="P247" i="29"/>
  <c r="P246" i="29"/>
  <c r="P239" i="29"/>
  <c r="P237" i="29"/>
  <c r="P232" i="29"/>
  <c r="P231" i="29"/>
  <c r="P230" i="29"/>
  <c r="P229" i="29"/>
  <c r="P228" i="29"/>
  <c r="P216" i="29"/>
  <c r="P215" i="29"/>
  <c r="P214" i="29"/>
  <c r="P213" i="29"/>
  <c r="P212" i="29"/>
  <c r="P203" i="29"/>
  <c r="P269" i="29" s="1"/>
  <c r="P202" i="29"/>
  <c r="P268" i="29" s="1"/>
  <c r="P201" i="29"/>
  <c r="P200" i="29"/>
  <c r="P199" i="29"/>
  <c r="P198" i="29"/>
  <c r="P197" i="29"/>
  <c r="P196" i="29"/>
  <c r="P195" i="29"/>
  <c r="P261" i="29" s="1"/>
  <c r="P187" i="29"/>
  <c r="P253" i="29" s="1"/>
  <c r="P186" i="29"/>
  <c r="P252" i="29" s="1"/>
  <c r="P185" i="29"/>
  <c r="P184" i="29"/>
  <c r="P183" i="29"/>
  <c r="P182" i="29"/>
  <c r="P181" i="29"/>
  <c r="P180" i="29"/>
  <c r="P179" i="29"/>
  <c r="P245" i="29" s="1"/>
  <c r="P173" i="29"/>
  <c r="P171" i="29"/>
  <c r="P105" i="29"/>
  <c r="P89" i="29"/>
  <c r="P78" i="29"/>
  <c r="P188" i="29" l="1"/>
  <c r="P254" i="29" s="1"/>
  <c r="A78" i="18" l="1"/>
  <c r="A79" i="18" s="1"/>
  <c r="A80" i="18" s="1"/>
  <c r="A81" i="18" s="1"/>
  <c r="EE4" i="34" l="1"/>
  <c r="EE4" i="21"/>
  <c r="EE4" i="12"/>
  <c r="EE4" i="9"/>
  <c r="EE4" i="22"/>
  <c r="ED245" i="16" l="1"/>
  <c r="ED248" i="16" s="1"/>
  <c r="EC245" i="16"/>
  <c r="EC248" i="16" s="1"/>
  <c r="EB245" i="16"/>
  <c r="EB248" i="16" s="1"/>
  <c r="EA245" i="16"/>
  <c r="EA248" i="16" s="1"/>
  <c r="DZ245" i="16"/>
  <c r="DZ248" i="16" s="1"/>
  <c r="DY245" i="16"/>
  <c r="DY248" i="16" s="1"/>
  <c r="DX245" i="16"/>
  <c r="DX248" i="16" s="1"/>
  <c r="DW245" i="16"/>
  <c r="DW248" i="16" s="1"/>
  <c r="DV245" i="16"/>
  <c r="DV248" i="16" s="1"/>
  <c r="DU245" i="16"/>
  <c r="DU248" i="16" s="1"/>
  <c r="DT245" i="16"/>
  <c r="DT248" i="16" s="1"/>
  <c r="DS245" i="16"/>
  <c r="DS248" i="16" s="1"/>
  <c r="DR245" i="16"/>
  <c r="DR248" i="16" s="1"/>
  <c r="DQ245" i="16"/>
  <c r="DQ248" i="16" s="1"/>
  <c r="DP245" i="16"/>
  <c r="DP248" i="16" s="1"/>
  <c r="DO245" i="16"/>
  <c r="DO248" i="16" s="1"/>
  <c r="DN245" i="16"/>
  <c r="DN248" i="16" s="1"/>
  <c r="DM245" i="16"/>
  <c r="DM248" i="16" s="1"/>
  <c r="DL245" i="16"/>
  <c r="DL248" i="16" s="1"/>
  <c r="DK245" i="16"/>
  <c r="DK248" i="16" s="1"/>
  <c r="DJ245" i="16"/>
  <c r="DJ248" i="16" s="1"/>
  <c r="DI245" i="16"/>
  <c r="DI248" i="16" s="1"/>
  <c r="DH245" i="16"/>
  <c r="DH248" i="16" s="1"/>
  <c r="DG245" i="16"/>
  <c r="DG248" i="16" s="1"/>
  <c r="DF245" i="16"/>
  <c r="DF248" i="16" s="1"/>
  <c r="DE245" i="16"/>
  <c r="DE248" i="16" s="1"/>
  <c r="DD245" i="16"/>
  <c r="DD248" i="16" s="1"/>
  <c r="DC245" i="16"/>
  <c r="DC248" i="16" s="1"/>
  <c r="DB245" i="16"/>
  <c r="DB248" i="16" s="1"/>
  <c r="DA245" i="16"/>
  <c r="DA248" i="16" s="1"/>
  <c r="CZ245" i="16"/>
  <c r="CZ248" i="16" s="1"/>
  <c r="CY245" i="16"/>
  <c r="CY248" i="16" s="1"/>
  <c r="CX245" i="16"/>
  <c r="CX248" i="16" s="1"/>
  <c r="CW245" i="16"/>
  <c r="CW248" i="16" s="1"/>
  <c r="CV245" i="16"/>
  <c r="CV248" i="16" s="1"/>
  <c r="CU245" i="16"/>
  <c r="CU248" i="16" s="1"/>
  <c r="CT245" i="16"/>
  <c r="CT248" i="16" s="1"/>
  <c r="CS245" i="16"/>
  <c r="CS248" i="16" s="1"/>
  <c r="CR245" i="16"/>
  <c r="CR248" i="16" s="1"/>
  <c r="CQ245" i="16"/>
  <c r="CQ248" i="16" s="1"/>
  <c r="CP245" i="16"/>
  <c r="CP248" i="16" s="1"/>
  <c r="CO245" i="16"/>
  <c r="CO248" i="16" s="1"/>
  <c r="CN245" i="16"/>
  <c r="CN248" i="16" s="1"/>
  <c r="CM245" i="16"/>
  <c r="CM248" i="16" s="1"/>
  <c r="CL245" i="16"/>
  <c r="CL248" i="16" s="1"/>
  <c r="CK245" i="16"/>
  <c r="CK248" i="16" s="1"/>
  <c r="CJ245" i="16"/>
  <c r="CJ248" i="16" s="1"/>
  <c r="CI245" i="16"/>
  <c r="CI248" i="16" s="1"/>
  <c r="CH245" i="16"/>
  <c r="CH248" i="16" s="1"/>
  <c r="CG245" i="16"/>
  <c r="CG248" i="16" s="1"/>
  <c r="CF245" i="16"/>
  <c r="CF248" i="16" s="1"/>
  <c r="CE245" i="16"/>
  <c r="CE248" i="16" s="1"/>
  <c r="CD245" i="16"/>
  <c r="CD248" i="16" s="1"/>
  <c r="CC245" i="16"/>
  <c r="CC248" i="16" s="1"/>
  <c r="CB245" i="16"/>
  <c r="CB248" i="16" s="1"/>
  <c r="CA245" i="16"/>
  <c r="CA248" i="16" s="1"/>
  <c r="BZ245" i="16"/>
  <c r="BZ248" i="16" s="1"/>
  <c r="BY245" i="16"/>
  <c r="BY248" i="16" s="1"/>
  <c r="BX245" i="16"/>
  <c r="BX248" i="16" s="1"/>
  <c r="BW245" i="16"/>
  <c r="BW248" i="16" s="1"/>
  <c r="BV245" i="16"/>
  <c r="BV248" i="16" s="1"/>
  <c r="BU245" i="16"/>
  <c r="BU248" i="16" s="1"/>
  <c r="BT245" i="16"/>
  <c r="BT248" i="16" s="1"/>
  <c r="BS245" i="16"/>
  <c r="BS248" i="16" s="1"/>
  <c r="BR245" i="16"/>
  <c r="BR248" i="16" s="1"/>
  <c r="BQ245" i="16"/>
  <c r="BQ248" i="16" s="1"/>
  <c r="BP245" i="16"/>
  <c r="BP248" i="16" s="1"/>
  <c r="BO245" i="16"/>
  <c r="BO248" i="16" s="1"/>
  <c r="BN245" i="16"/>
  <c r="BN248" i="16" s="1"/>
  <c r="BM245" i="16"/>
  <c r="BM248" i="16" s="1"/>
  <c r="BL245" i="16"/>
  <c r="BL248" i="16" s="1"/>
  <c r="BK245" i="16"/>
  <c r="BK248" i="16" s="1"/>
  <c r="BJ245" i="16"/>
  <c r="BJ248" i="16" s="1"/>
  <c r="BI245" i="16"/>
  <c r="BI248" i="16" s="1"/>
  <c r="BH245" i="16"/>
  <c r="BH248" i="16" s="1"/>
  <c r="BG245" i="16"/>
  <c r="BG248" i="16" s="1"/>
  <c r="BF245" i="16"/>
  <c r="BF248" i="16" s="1"/>
  <c r="BE245" i="16"/>
  <c r="BE248" i="16" s="1"/>
  <c r="BD245" i="16"/>
  <c r="BD248" i="16" s="1"/>
  <c r="BC245" i="16"/>
  <c r="BC248" i="16" s="1"/>
  <c r="BB245" i="16"/>
  <c r="BB248" i="16" s="1"/>
  <c r="BA245" i="16"/>
  <c r="BA248" i="16" s="1"/>
  <c r="AZ245" i="16"/>
  <c r="AZ248" i="16" s="1"/>
  <c r="AY245" i="16"/>
  <c r="AY248" i="16" s="1"/>
  <c r="AX245" i="16"/>
  <c r="AX248" i="16" s="1"/>
  <c r="AW245" i="16"/>
  <c r="AW248" i="16" s="1"/>
  <c r="AV245" i="16"/>
  <c r="AV248" i="16" s="1"/>
  <c r="AU245" i="16"/>
  <c r="AT245" i="16"/>
  <c r="AS245" i="16"/>
  <c r="AR245" i="16"/>
  <c r="AQ245" i="16"/>
  <c r="AP245" i="16"/>
  <c r="AO245" i="16"/>
  <c r="AN245" i="16"/>
  <c r="AM245" i="16"/>
  <c r="AL245" i="16"/>
  <c r="AK245" i="16"/>
  <c r="AJ245" i="16"/>
  <c r="AI245" i="16"/>
  <c r="AH245" i="16"/>
  <c r="AG245" i="16"/>
  <c r="AF245" i="16"/>
  <c r="AE245" i="16"/>
  <c r="AD245" i="16"/>
  <c r="AC245" i="16"/>
  <c r="AB245" i="16"/>
  <c r="AA245" i="16"/>
  <c r="Z245" i="16"/>
  <c r="Y245" i="16"/>
  <c r="X245" i="16"/>
  <c r="X248" i="16" s="1"/>
  <c r="W245" i="16"/>
  <c r="W248" i="16" s="1"/>
  <c r="V245" i="16"/>
  <c r="V248" i="16" s="1"/>
  <c r="U245" i="16"/>
  <c r="U248" i="16" s="1"/>
  <c r="T245" i="16"/>
  <c r="T248" i="16" s="1"/>
  <c r="S245" i="16"/>
  <c r="S248" i="16" s="1"/>
  <c r="R245" i="16"/>
  <c r="R248" i="16" s="1"/>
  <c r="Q245" i="16"/>
  <c r="P245" i="16"/>
  <c r="P248" i="16" s="1"/>
  <c r="O245" i="16"/>
  <c r="O248" i="16" s="1"/>
  <c r="N245" i="16"/>
  <c r="N248" i="16" s="1"/>
  <c r="M245" i="16"/>
  <c r="M248" i="16" s="1"/>
  <c r="L245" i="16"/>
  <c r="L248" i="16" s="1"/>
  <c r="K245" i="16"/>
  <c r="K248" i="16" s="1"/>
  <c r="J245" i="16"/>
  <c r="J248" i="16" s="1"/>
  <c r="I245" i="16"/>
  <c r="I248" i="16" s="1"/>
  <c r="H245" i="16"/>
  <c r="H248" i="16" s="1"/>
  <c r="G245" i="16"/>
  <c r="G248" i="16" s="1"/>
  <c r="F245" i="16"/>
  <c r="F248" i="16" s="1"/>
  <c r="E245" i="16"/>
  <c r="E248" i="16" s="1"/>
  <c r="ED241" i="16"/>
  <c r="EC241" i="16"/>
  <c r="EB241" i="16"/>
  <c r="EA241" i="16"/>
  <c r="DZ241" i="16"/>
  <c r="DY241" i="16"/>
  <c r="DX241" i="16"/>
  <c r="DW241" i="16"/>
  <c r="DV241" i="16"/>
  <c r="DU241" i="16"/>
  <c r="DT241" i="16"/>
  <c r="DS241" i="16"/>
  <c r="DR241" i="16"/>
  <c r="DQ241" i="16"/>
  <c r="DP241" i="16"/>
  <c r="DO241" i="16"/>
  <c r="DN241" i="16"/>
  <c r="DM241" i="16"/>
  <c r="DL241" i="16"/>
  <c r="DK241" i="16"/>
  <c r="DJ241" i="16"/>
  <c r="DI241" i="16"/>
  <c r="DH241" i="16"/>
  <c r="DG241" i="16"/>
  <c r="DF241" i="16"/>
  <c r="DE241" i="16"/>
  <c r="DD241" i="16"/>
  <c r="DC241" i="16"/>
  <c r="DB241" i="16"/>
  <c r="DA241" i="16"/>
  <c r="CZ241" i="16"/>
  <c r="CY241" i="16"/>
  <c r="CX241" i="16"/>
  <c r="CW241" i="16"/>
  <c r="CV241" i="16"/>
  <c r="CU241" i="16"/>
  <c r="CT241" i="16"/>
  <c r="CS241" i="16"/>
  <c r="CR241" i="16"/>
  <c r="CQ241" i="16"/>
  <c r="CP241" i="16"/>
  <c r="CO241" i="16"/>
  <c r="CN241" i="16"/>
  <c r="CM241" i="16"/>
  <c r="CL241" i="16"/>
  <c r="CK241" i="16"/>
  <c r="CJ241" i="16"/>
  <c r="CI241" i="16"/>
  <c r="CH241" i="16"/>
  <c r="CG241" i="16"/>
  <c r="CF241" i="16"/>
  <c r="CE241" i="16"/>
  <c r="CD241" i="16"/>
  <c r="CC241" i="16"/>
  <c r="CB241" i="16"/>
  <c r="CA241" i="16"/>
  <c r="BZ241" i="16"/>
  <c r="BY241" i="16"/>
  <c r="BX241" i="16"/>
  <c r="BW241" i="16"/>
  <c r="BV241" i="16"/>
  <c r="BU241" i="16"/>
  <c r="BT241" i="16"/>
  <c r="BS241" i="16"/>
  <c r="BR241" i="16"/>
  <c r="BQ241" i="16"/>
  <c r="BP241" i="16"/>
  <c r="BO241" i="16"/>
  <c r="BN241" i="16"/>
  <c r="BM241" i="16"/>
  <c r="BL241" i="16"/>
  <c r="BK241" i="16"/>
  <c r="BJ241" i="16"/>
  <c r="BI241" i="16"/>
  <c r="BH241" i="16"/>
  <c r="BG241" i="16"/>
  <c r="BF241" i="16"/>
  <c r="BE241" i="16"/>
  <c r="BD241" i="16"/>
  <c r="BC241" i="16"/>
  <c r="BB241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AW38" i="18" l="1"/>
  <c r="AW31" i="18"/>
  <c r="AW562" i="18"/>
  <c r="AW553" i="18"/>
  <c r="AW544" i="18"/>
  <c r="AW364" i="18"/>
  <c r="AW185" i="18"/>
  <c r="AW177" i="18"/>
  <c r="AW162" i="18"/>
  <c r="AW158" i="18"/>
  <c r="AW141" i="18"/>
  <c r="AW137" i="18"/>
  <c r="AW130" i="18"/>
  <c r="AW132" i="18" s="1"/>
  <c r="AW129" i="18"/>
  <c r="AW131" i="18" s="1"/>
  <c r="AW133" i="18" s="1"/>
  <c r="AW121" i="18"/>
  <c r="AW100" i="18"/>
  <c r="AW85" i="18"/>
  <c r="AW75" i="18"/>
  <c r="AW65" i="18"/>
  <c r="AW61" i="18"/>
  <c r="AW60" i="18"/>
  <c r="AW59" i="18"/>
  <c r="AW58" i="18"/>
  <c r="AW57" i="18"/>
  <c r="AW55" i="18"/>
  <c r="AW46" i="18"/>
  <c r="V420" i="29" l="1"/>
  <c r="U420" i="29"/>
  <c r="T420" i="29"/>
  <c r="S420" i="29"/>
  <c r="R420" i="29"/>
  <c r="V415" i="29"/>
  <c r="U415" i="29"/>
  <c r="T415" i="29"/>
  <c r="S415" i="29"/>
  <c r="R415" i="29"/>
  <c r="V407" i="29"/>
  <c r="U407" i="29"/>
  <c r="T407" i="29"/>
  <c r="S407" i="29"/>
  <c r="R407" i="29"/>
  <c r="V388" i="29"/>
  <c r="U388" i="29"/>
  <c r="T388" i="29"/>
  <c r="S388" i="29"/>
  <c r="R388" i="29"/>
  <c r="V380" i="29"/>
  <c r="U380" i="29"/>
  <c r="T380" i="29"/>
  <c r="S380" i="29"/>
  <c r="R380" i="29"/>
  <c r="V364" i="29"/>
  <c r="U364" i="29"/>
  <c r="T364" i="29"/>
  <c r="S364" i="29"/>
  <c r="R364" i="29"/>
  <c r="V355" i="29"/>
  <c r="U355" i="29"/>
  <c r="T355" i="29"/>
  <c r="S355" i="29"/>
  <c r="R355" i="29"/>
  <c r="V347" i="29"/>
  <c r="U347" i="29"/>
  <c r="T347" i="29"/>
  <c r="S347" i="29"/>
  <c r="R347" i="29"/>
  <c r="V339" i="29"/>
  <c r="U339" i="29"/>
  <c r="T339" i="29"/>
  <c r="S339" i="29"/>
  <c r="R339" i="29"/>
  <c r="V303" i="29"/>
  <c r="U303" i="29"/>
  <c r="T303" i="29"/>
  <c r="S303" i="29"/>
  <c r="R303" i="29"/>
  <c r="S300" i="29"/>
  <c r="S296" i="29"/>
  <c r="S294" i="29"/>
  <c r="V292" i="29"/>
  <c r="S291" i="29"/>
  <c r="S283" i="29"/>
  <c r="S281" i="29"/>
  <c r="S278" i="29"/>
  <c r="S277" i="29"/>
  <c r="U273" i="29"/>
  <c r="S269" i="29"/>
  <c r="S268" i="29"/>
  <c r="R268" i="29"/>
  <c r="V267" i="29"/>
  <c r="U267" i="29"/>
  <c r="S267" i="29"/>
  <c r="S266" i="29"/>
  <c r="S265" i="29"/>
  <c r="S264" i="29"/>
  <c r="S263" i="29"/>
  <c r="T262" i="29"/>
  <c r="S262" i="29"/>
  <c r="S261" i="29"/>
  <c r="S260" i="29"/>
  <c r="S259" i="29"/>
  <c r="S258" i="29"/>
  <c r="S257" i="29"/>
  <c r="T256" i="29"/>
  <c r="S256" i="29"/>
  <c r="T255" i="29"/>
  <c r="S255" i="29"/>
  <c r="U254" i="29"/>
  <c r="S254" i="29"/>
  <c r="S253" i="29"/>
  <c r="V252" i="29"/>
  <c r="U252" i="29"/>
  <c r="T252" i="29"/>
  <c r="S252" i="29"/>
  <c r="S251" i="29"/>
  <c r="S250" i="29"/>
  <c r="S249" i="29"/>
  <c r="V248" i="29"/>
  <c r="U248" i="29"/>
  <c r="T248" i="29"/>
  <c r="S248" i="29"/>
  <c r="R248" i="29"/>
  <c r="V247" i="29"/>
  <c r="S247" i="29"/>
  <c r="S246" i="29"/>
  <c r="V245" i="29"/>
  <c r="S245" i="29"/>
  <c r="V244" i="29"/>
  <c r="U244" i="29"/>
  <c r="S244" i="29"/>
  <c r="S243" i="29"/>
  <c r="S242" i="29"/>
  <c r="R242" i="29"/>
  <c r="V241" i="29"/>
  <c r="U241" i="29"/>
  <c r="S241" i="29"/>
  <c r="S240" i="29"/>
  <c r="S239" i="29"/>
  <c r="V237" i="29"/>
  <c r="U237" i="29"/>
  <c r="T237" i="29"/>
  <c r="S237" i="29"/>
  <c r="R237" i="29"/>
  <c r="S234" i="29"/>
  <c r="S233" i="29"/>
  <c r="S299" i="29" s="1"/>
  <c r="T232" i="29"/>
  <c r="T298" i="29" s="1"/>
  <c r="S232" i="29"/>
  <c r="S298" i="29" s="1"/>
  <c r="S231" i="29"/>
  <c r="S297" i="29" s="1"/>
  <c r="T230" i="29"/>
  <c r="T296" i="29" s="1"/>
  <c r="S230" i="29"/>
  <c r="S229" i="29"/>
  <c r="S295" i="29" s="1"/>
  <c r="S228" i="29"/>
  <c r="U227" i="29"/>
  <c r="U293" i="29" s="1"/>
  <c r="T227" i="29"/>
  <c r="T293" i="29" s="1"/>
  <c r="S227" i="29"/>
  <c r="S293" i="29" s="1"/>
  <c r="R227" i="29"/>
  <c r="R293" i="29" s="1"/>
  <c r="V226" i="29"/>
  <c r="S226" i="29"/>
  <c r="S292" i="29" s="1"/>
  <c r="R226" i="29"/>
  <c r="R292" i="29" s="1"/>
  <c r="S225" i="29"/>
  <c r="T224" i="29"/>
  <c r="T290" i="29" s="1"/>
  <c r="S224" i="29"/>
  <c r="S290" i="29" s="1"/>
  <c r="R224" i="29"/>
  <c r="R290" i="29" s="1"/>
  <c r="V223" i="29"/>
  <c r="V289" i="29" s="1"/>
  <c r="S223" i="29"/>
  <c r="S289" i="29" s="1"/>
  <c r="S222" i="29"/>
  <c r="S288" i="29" s="1"/>
  <c r="S221" i="29"/>
  <c r="S287" i="29" s="1"/>
  <c r="S220" i="29"/>
  <c r="S286" i="29" s="1"/>
  <c r="S219" i="29"/>
  <c r="S285" i="29" s="1"/>
  <c r="S218" i="29"/>
  <c r="S284" i="29" s="1"/>
  <c r="R218" i="29"/>
  <c r="R284" i="29" s="1"/>
  <c r="V217" i="29"/>
  <c r="V283" i="29" s="1"/>
  <c r="U217" i="29"/>
  <c r="U283" i="29" s="1"/>
  <c r="S217" i="29"/>
  <c r="S216" i="29"/>
  <c r="S282" i="29" s="1"/>
  <c r="R216" i="29"/>
  <c r="R282" i="29" s="1"/>
  <c r="S215" i="29"/>
  <c r="V214" i="29"/>
  <c r="V280" i="29" s="1"/>
  <c r="S214" i="29"/>
  <c r="S280" i="29" s="1"/>
  <c r="S213" i="29"/>
  <c r="S279" i="29" s="1"/>
  <c r="R213" i="29"/>
  <c r="R279" i="29" s="1"/>
  <c r="S212" i="29"/>
  <c r="S211" i="29"/>
  <c r="V210" i="29"/>
  <c r="V276" i="29" s="1"/>
  <c r="S210" i="29"/>
  <c r="S276" i="29" s="1"/>
  <c r="R210" i="29"/>
  <c r="R276" i="29" s="1"/>
  <c r="V209" i="29"/>
  <c r="V275" i="29" s="1"/>
  <c r="U209" i="29"/>
  <c r="U275" i="29" s="1"/>
  <c r="S209" i="29"/>
  <c r="S275" i="29" s="1"/>
  <c r="U208" i="29"/>
  <c r="U274" i="29" s="1"/>
  <c r="S208" i="29"/>
  <c r="S274" i="29" s="1"/>
  <c r="U207" i="29"/>
  <c r="S207" i="29"/>
  <c r="S273" i="29" s="1"/>
  <c r="S206" i="29"/>
  <c r="S272" i="29" s="1"/>
  <c r="S205" i="29"/>
  <c r="S271" i="29" s="1"/>
  <c r="R205" i="29"/>
  <c r="R271" i="29" s="1"/>
  <c r="V204" i="29"/>
  <c r="V270" i="29" s="1"/>
  <c r="S204" i="29"/>
  <c r="S270" i="29" s="1"/>
  <c r="V203" i="29"/>
  <c r="V269" i="29" s="1"/>
  <c r="U203" i="29"/>
  <c r="U269" i="29" s="1"/>
  <c r="T203" i="29"/>
  <c r="T269" i="29" s="1"/>
  <c r="R203" i="29"/>
  <c r="R269" i="29" s="1"/>
  <c r="V202" i="29"/>
  <c r="V268" i="29" s="1"/>
  <c r="U202" i="29"/>
  <c r="U268" i="29" s="1"/>
  <c r="T202" i="29"/>
  <c r="T268" i="29" s="1"/>
  <c r="R202" i="29"/>
  <c r="V201" i="29"/>
  <c r="U201" i="29"/>
  <c r="T201" i="29"/>
  <c r="T267" i="29" s="1"/>
  <c r="R201" i="29"/>
  <c r="R267" i="29" s="1"/>
  <c r="V200" i="29"/>
  <c r="V266" i="29" s="1"/>
  <c r="U200" i="29"/>
  <c r="U266" i="29" s="1"/>
  <c r="T200" i="29"/>
  <c r="T266" i="29" s="1"/>
  <c r="R200" i="29"/>
  <c r="R266" i="29" s="1"/>
  <c r="V199" i="29"/>
  <c r="V265" i="29" s="1"/>
  <c r="U199" i="29"/>
  <c r="U265" i="29" s="1"/>
  <c r="T199" i="29"/>
  <c r="T265" i="29" s="1"/>
  <c r="R199" i="29"/>
  <c r="R265" i="29" s="1"/>
  <c r="V198" i="29"/>
  <c r="V264" i="29" s="1"/>
  <c r="U198" i="29"/>
  <c r="U264" i="29" s="1"/>
  <c r="T198" i="29"/>
  <c r="T264" i="29" s="1"/>
  <c r="R198" i="29"/>
  <c r="R264" i="29" s="1"/>
  <c r="V197" i="29"/>
  <c r="V263" i="29" s="1"/>
  <c r="U197" i="29"/>
  <c r="U263" i="29" s="1"/>
  <c r="T197" i="29"/>
  <c r="T263" i="29" s="1"/>
  <c r="R197" i="29"/>
  <c r="R263" i="29" s="1"/>
  <c r="V196" i="29"/>
  <c r="V262" i="29" s="1"/>
  <c r="U196" i="29"/>
  <c r="U262" i="29" s="1"/>
  <c r="T196" i="29"/>
  <c r="R196" i="29"/>
  <c r="R262" i="29" s="1"/>
  <c r="V195" i="29"/>
  <c r="V261" i="29" s="1"/>
  <c r="U195" i="29"/>
  <c r="U261" i="29" s="1"/>
  <c r="T195" i="29"/>
  <c r="T261" i="29" s="1"/>
  <c r="R195" i="29"/>
  <c r="R261" i="29" s="1"/>
  <c r="V194" i="29"/>
  <c r="V260" i="29" s="1"/>
  <c r="U194" i="29"/>
  <c r="U260" i="29" s="1"/>
  <c r="T194" i="29"/>
  <c r="T260" i="29" s="1"/>
  <c r="R194" i="29"/>
  <c r="R260" i="29" s="1"/>
  <c r="V193" i="29"/>
  <c r="V259" i="29" s="1"/>
  <c r="U193" i="29"/>
  <c r="U259" i="29" s="1"/>
  <c r="T193" i="29"/>
  <c r="T259" i="29" s="1"/>
  <c r="R193" i="29"/>
  <c r="R259" i="29" s="1"/>
  <c r="V192" i="29"/>
  <c r="V258" i="29" s="1"/>
  <c r="U192" i="29"/>
  <c r="U258" i="29" s="1"/>
  <c r="T192" i="29"/>
  <c r="T258" i="29" s="1"/>
  <c r="R192" i="29"/>
  <c r="R258" i="29" s="1"/>
  <c r="V191" i="29"/>
  <c r="V257" i="29" s="1"/>
  <c r="U191" i="29"/>
  <c r="U257" i="29" s="1"/>
  <c r="T191" i="29"/>
  <c r="T257" i="29" s="1"/>
  <c r="R191" i="29"/>
  <c r="R257" i="29" s="1"/>
  <c r="V190" i="29"/>
  <c r="V256" i="29" s="1"/>
  <c r="U190" i="29"/>
  <c r="U256" i="29" s="1"/>
  <c r="T190" i="29"/>
  <c r="R190" i="29"/>
  <c r="R256" i="29" s="1"/>
  <c r="V189" i="29"/>
  <c r="V255" i="29" s="1"/>
  <c r="U189" i="29"/>
  <c r="U255" i="29" s="1"/>
  <c r="T189" i="29"/>
  <c r="R189" i="29"/>
  <c r="R255" i="29" s="1"/>
  <c r="V188" i="29"/>
  <c r="V254" i="29" s="1"/>
  <c r="U188" i="29"/>
  <c r="T188" i="29"/>
  <c r="T254" i="29" s="1"/>
  <c r="R188" i="29"/>
  <c r="R254" i="29" s="1"/>
  <c r="V187" i="29"/>
  <c r="V253" i="29" s="1"/>
  <c r="U187" i="29"/>
  <c r="U253" i="29" s="1"/>
  <c r="T187" i="29"/>
  <c r="T253" i="29" s="1"/>
  <c r="R187" i="29"/>
  <c r="R253" i="29" s="1"/>
  <c r="V186" i="29"/>
  <c r="U186" i="29"/>
  <c r="T186" i="29"/>
  <c r="R186" i="29"/>
  <c r="R252" i="29" s="1"/>
  <c r="V185" i="29"/>
  <c r="V251" i="29" s="1"/>
  <c r="U185" i="29"/>
  <c r="U251" i="29" s="1"/>
  <c r="T185" i="29"/>
  <c r="T251" i="29" s="1"/>
  <c r="R185" i="29"/>
  <c r="R251" i="29" s="1"/>
  <c r="V184" i="29"/>
  <c r="V250" i="29" s="1"/>
  <c r="U184" i="29"/>
  <c r="U250" i="29" s="1"/>
  <c r="T184" i="29"/>
  <c r="T250" i="29" s="1"/>
  <c r="R184" i="29"/>
  <c r="R250" i="29" s="1"/>
  <c r="V183" i="29"/>
  <c r="V249" i="29" s="1"/>
  <c r="U183" i="29"/>
  <c r="U249" i="29" s="1"/>
  <c r="T183" i="29"/>
  <c r="T249" i="29" s="1"/>
  <c r="R183" i="29"/>
  <c r="R249" i="29" s="1"/>
  <c r="V182" i="29"/>
  <c r="U182" i="29"/>
  <c r="T182" i="29"/>
  <c r="R182" i="29"/>
  <c r="V181" i="29"/>
  <c r="U181" i="29"/>
  <c r="U247" i="29" s="1"/>
  <c r="T181" i="29"/>
  <c r="T247" i="29" s="1"/>
  <c r="R181" i="29"/>
  <c r="R247" i="29" s="1"/>
  <c r="V180" i="29"/>
  <c r="V246" i="29" s="1"/>
  <c r="U180" i="29"/>
  <c r="U246" i="29" s="1"/>
  <c r="T180" i="29"/>
  <c r="T246" i="29" s="1"/>
  <c r="R180" i="29"/>
  <c r="R246" i="29" s="1"/>
  <c r="V179" i="29"/>
  <c r="U179" i="29"/>
  <c r="U245" i="29" s="1"/>
  <c r="T179" i="29"/>
  <c r="T245" i="29" s="1"/>
  <c r="R179" i="29"/>
  <c r="R245" i="29" s="1"/>
  <c r="V178" i="29"/>
  <c r="U178" i="29"/>
  <c r="T178" i="29"/>
  <c r="T244" i="29" s="1"/>
  <c r="R178" i="29"/>
  <c r="R244" i="29" s="1"/>
  <c r="V177" i="29"/>
  <c r="V243" i="29" s="1"/>
  <c r="U177" i="29"/>
  <c r="U243" i="29" s="1"/>
  <c r="T177" i="29"/>
  <c r="T243" i="29" s="1"/>
  <c r="R177" i="29"/>
  <c r="R243" i="29" s="1"/>
  <c r="V176" i="29"/>
  <c r="V242" i="29" s="1"/>
  <c r="U176" i="29"/>
  <c r="U242" i="29" s="1"/>
  <c r="T176" i="29"/>
  <c r="T242" i="29" s="1"/>
  <c r="R176" i="29"/>
  <c r="V175" i="29"/>
  <c r="U175" i="29"/>
  <c r="T175" i="29"/>
  <c r="T241" i="29" s="1"/>
  <c r="R175" i="29"/>
  <c r="R241" i="29" s="1"/>
  <c r="V174" i="29"/>
  <c r="V240" i="29" s="1"/>
  <c r="U174" i="29"/>
  <c r="U240" i="29" s="1"/>
  <c r="T174" i="29"/>
  <c r="T240" i="29" s="1"/>
  <c r="R174" i="29"/>
  <c r="R240" i="29" s="1"/>
  <c r="V173" i="29"/>
  <c r="V239" i="29" s="1"/>
  <c r="U173" i="29"/>
  <c r="U239" i="29" s="1"/>
  <c r="T173" i="29"/>
  <c r="T239" i="29" s="1"/>
  <c r="R173" i="29"/>
  <c r="R239" i="29" s="1"/>
  <c r="V171" i="29"/>
  <c r="U171" i="29"/>
  <c r="T171" i="29"/>
  <c r="S171" i="29"/>
  <c r="R171" i="29"/>
  <c r="V168" i="29"/>
  <c r="V234" i="29" s="1"/>
  <c r="V300" i="29" s="1"/>
  <c r="U168" i="29"/>
  <c r="U234" i="29" s="1"/>
  <c r="U300" i="29" s="1"/>
  <c r="T168" i="29"/>
  <c r="T234" i="29" s="1"/>
  <c r="T300" i="29" s="1"/>
  <c r="S168" i="29"/>
  <c r="R168" i="29"/>
  <c r="R234" i="29" s="1"/>
  <c r="R300" i="29" s="1"/>
  <c r="V167" i="29"/>
  <c r="V233" i="29" s="1"/>
  <c r="V299" i="29" s="1"/>
  <c r="U167" i="29"/>
  <c r="U233" i="29" s="1"/>
  <c r="U299" i="29" s="1"/>
  <c r="T167" i="29"/>
  <c r="T233" i="29" s="1"/>
  <c r="T299" i="29" s="1"/>
  <c r="S167" i="29"/>
  <c r="R167" i="29"/>
  <c r="R233" i="29" s="1"/>
  <c r="R299" i="29" s="1"/>
  <c r="V166" i="29"/>
  <c r="V232" i="29" s="1"/>
  <c r="V298" i="29" s="1"/>
  <c r="U166" i="29"/>
  <c r="U232" i="29" s="1"/>
  <c r="U298" i="29" s="1"/>
  <c r="T166" i="29"/>
  <c r="S166" i="29"/>
  <c r="R166" i="29"/>
  <c r="R232" i="29" s="1"/>
  <c r="R298" i="29" s="1"/>
  <c r="V165" i="29"/>
  <c r="V231" i="29" s="1"/>
  <c r="V297" i="29" s="1"/>
  <c r="U165" i="29"/>
  <c r="U231" i="29" s="1"/>
  <c r="U297" i="29" s="1"/>
  <c r="T165" i="29"/>
  <c r="T231" i="29" s="1"/>
  <c r="T297" i="29" s="1"/>
  <c r="S165" i="29"/>
  <c r="R165" i="29"/>
  <c r="R231" i="29" s="1"/>
  <c r="R297" i="29" s="1"/>
  <c r="V164" i="29"/>
  <c r="V230" i="29" s="1"/>
  <c r="V296" i="29" s="1"/>
  <c r="U164" i="29"/>
  <c r="U230" i="29" s="1"/>
  <c r="U296" i="29" s="1"/>
  <c r="T164" i="29"/>
  <c r="S164" i="29"/>
  <c r="R164" i="29"/>
  <c r="R230" i="29" s="1"/>
  <c r="R296" i="29" s="1"/>
  <c r="V163" i="29"/>
  <c r="V229" i="29" s="1"/>
  <c r="V295" i="29" s="1"/>
  <c r="U163" i="29"/>
  <c r="U229" i="29" s="1"/>
  <c r="U295" i="29" s="1"/>
  <c r="T163" i="29"/>
  <c r="T229" i="29" s="1"/>
  <c r="T295" i="29" s="1"/>
  <c r="S163" i="29"/>
  <c r="R163" i="29"/>
  <c r="R229" i="29" s="1"/>
  <c r="R295" i="29" s="1"/>
  <c r="V162" i="29"/>
  <c r="V228" i="29" s="1"/>
  <c r="V294" i="29" s="1"/>
  <c r="U162" i="29"/>
  <c r="U228" i="29" s="1"/>
  <c r="U294" i="29" s="1"/>
  <c r="T162" i="29"/>
  <c r="T228" i="29" s="1"/>
  <c r="T294" i="29" s="1"/>
  <c r="S162" i="29"/>
  <c r="R162" i="29"/>
  <c r="R228" i="29" s="1"/>
  <c r="R294" i="29" s="1"/>
  <c r="V161" i="29"/>
  <c r="V227" i="29" s="1"/>
  <c r="V293" i="29" s="1"/>
  <c r="U161" i="29"/>
  <c r="T161" i="29"/>
  <c r="S161" i="29"/>
  <c r="R161" i="29"/>
  <c r="V160" i="29"/>
  <c r="U160" i="29"/>
  <c r="U226" i="29" s="1"/>
  <c r="U292" i="29" s="1"/>
  <c r="T160" i="29"/>
  <c r="T226" i="29" s="1"/>
  <c r="T292" i="29" s="1"/>
  <c r="S160" i="29"/>
  <c r="R160" i="29"/>
  <c r="V159" i="29"/>
  <c r="V225" i="29" s="1"/>
  <c r="V291" i="29" s="1"/>
  <c r="U159" i="29"/>
  <c r="U225" i="29" s="1"/>
  <c r="U291" i="29" s="1"/>
  <c r="T159" i="29"/>
  <c r="T225" i="29" s="1"/>
  <c r="T291" i="29" s="1"/>
  <c r="S159" i="29"/>
  <c r="R159" i="29"/>
  <c r="R225" i="29" s="1"/>
  <c r="R291" i="29" s="1"/>
  <c r="V158" i="29"/>
  <c r="V224" i="29" s="1"/>
  <c r="V290" i="29" s="1"/>
  <c r="U158" i="29"/>
  <c r="U224" i="29" s="1"/>
  <c r="U290" i="29" s="1"/>
  <c r="T158" i="29"/>
  <c r="S158" i="29"/>
  <c r="R158" i="29"/>
  <c r="V157" i="29"/>
  <c r="U157" i="29"/>
  <c r="U223" i="29" s="1"/>
  <c r="U289" i="29" s="1"/>
  <c r="T157" i="29"/>
  <c r="T223" i="29" s="1"/>
  <c r="T289" i="29" s="1"/>
  <c r="S157" i="29"/>
  <c r="R157" i="29"/>
  <c r="R223" i="29" s="1"/>
  <c r="R289" i="29" s="1"/>
  <c r="V156" i="29"/>
  <c r="V222" i="29" s="1"/>
  <c r="V288" i="29" s="1"/>
  <c r="U156" i="29"/>
  <c r="U222" i="29" s="1"/>
  <c r="U288" i="29" s="1"/>
  <c r="T156" i="29"/>
  <c r="T222" i="29" s="1"/>
  <c r="T288" i="29" s="1"/>
  <c r="S156" i="29"/>
  <c r="R156" i="29"/>
  <c r="R222" i="29" s="1"/>
  <c r="R288" i="29" s="1"/>
  <c r="V155" i="29"/>
  <c r="V221" i="29" s="1"/>
  <c r="V287" i="29" s="1"/>
  <c r="U155" i="29"/>
  <c r="U221" i="29" s="1"/>
  <c r="U287" i="29" s="1"/>
  <c r="T155" i="29"/>
  <c r="T221" i="29" s="1"/>
  <c r="T287" i="29" s="1"/>
  <c r="S155" i="29"/>
  <c r="R155" i="29"/>
  <c r="R221" i="29" s="1"/>
  <c r="R287" i="29" s="1"/>
  <c r="V154" i="29"/>
  <c r="V220" i="29" s="1"/>
  <c r="V286" i="29" s="1"/>
  <c r="U154" i="29"/>
  <c r="U220" i="29" s="1"/>
  <c r="U286" i="29" s="1"/>
  <c r="T154" i="29"/>
  <c r="T220" i="29" s="1"/>
  <c r="T286" i="29" s="1"/>
  <c r="S154" i="29"/>
  <c r="R154" i="29"/>
  <c r="R220" i="29" s="1"/>
  <c r="R286" i="29" s="1"/>
  <c r="V153" i="29"/>
  <c r="V219" i="29" s="1"/>
  <c r="V285" i="29" s="1"/>
  <c r="U153" i="29"/>
  <c r="U219" i="29" s="1"/>
  <c r="U285" i="29" s="1"/>
  <c r="T153" i="29"/>
  <c r="T219" i="29" s="1"/>
  <c r="T285" i="29" s="1"/>
  <c r="S153" i="29"/>
  <c r="R153" i="29"/>
  <c r="R219" i="29" s="1"/>
  <c r="R285" i="29" s="1"/>
  <c r="V152" i="29"/>
  <c r="V218" i="29" s="1"/>
  <c r="V284" i="29" s="1"/>
  <c r="U152" i="29"/>
  <c r="U218" i="29" s="1"/>
  <c r="U284" i="29" s="1"/>
  <c r="T152" i="29"/>
  <c r="T218" i="29" s="1"/>
  <c r="T284" i="29" s="1"/>
  <c r="S152" i="29"/>
  <c r="R152" i="29"/>
  <c r="V151" i="29"/>
  <c r="U151" i="29"/>
  <c r="T151" i="29"/>
  <c r="T217" i="29" s="1"/>
  <c r="T283" i="29" s="1"/>
  <c r="S151" i="29"/>
  <c r="R151" i="29"/>
  <c r="R217" i="29" s="1"/>
  <c r="R283" i="29" s="1"/>
  <c r="V150" i="29"/>
  <c r="V216" i="29" s="1"/>
  <c r="V282" i="29" s="1"/>
  <c r="U150" i="29"/>
  <c r="U216" i="29" s="1"/>
  <c r="U282" i="29" s="1"/>
  <c r="T150" i="29"/>
  <c r="T216" i="29" s="1"/>
  <c r="T282" i="29" s="1"/>
  <c r="S150" i="29"/>
  <c r="R150" i="29"/>
  <c r="V149" i="29"/>
  <c r="V215" i="29" s="1"/>
  <c r="V281" i="29" s="1"/>
  <c r="U149" i="29"/>
  <c r="U215" i="29" s="1"/>
  <c r="U281" i="29" s="1"/>
  <c r="T149" i="29"/>
  <c r="T215" i="29" s="1"/>
  <c r="T281" i="29" s="1"/>
  <c r="S149" i="29"/>
  <c r="R149" i="29"/>
  <c r="R215" i="29" s="1"/>
  <c r="R281" i="29" s="1"/>
  <c r="V148" i="29"/>
  <c r="U148" i="29"/>
  <c r="U214" i="29" s="1"/>
  <c r="U280" i="29" s="1"/>
  <c r="T148" i="29"/>
  <c r="T214" i="29" s="1"/>
  <c r="T280" i="29" s="1"/>
  <c r="S148" i="29"/>
  <c r="R148" i="29"/>
  <c r="R214" i="29" s="1"/>
  <c r="R280" i="29" s="1"/>
  <c r="V147" i="29"/>
  <c r="V213" i="29" s="1"/>
  <c r="V279" i="29" s="1"/>
  <c r="U147" i="29"/>
  <c r="U213" i="29" s="1"/>
  <c r="U279" i="29" s="1"/>
  <c r="T147" i="29"/>
  <c r="T213" i="29" s="1"/>
  <c r="T279" i="29" s="1"/>
  <c r="S147" i="29"/>
  <c r="R147" i="29"/>
  <c r="V146" i="29"/>
  <c r="V212" i="29" s="1"/>
  <c r="V278" i="29" s="1"/>
  <c r="U146" i="29"/>
  <c r="U212" i="29" s="1"/>
  <c r="U278" i="29" s="1"/>
  <c r="T146" i="29"/>
  <c r="T212" i="29" s="1"/>
  <c r="T278" i="29" s="1"/>
  <c r="S146" i="29"/>
  <c r="R146" i="29"/>
  <c r="R212" i="29" s="1"/>
  <c r="R278" i="29" s="1"/>
  <c r="V145" i="29"/>
  <c r="V211" i="29" s="1"/>
  <c r="V277" i="29" s="1"/>
  <c r="U145" i="29"/>
  <c r="U211" i="29" s="1"/>
  <c r="U277" i="29" s="1"/>
  <c r="T145" i="29"/>
  <c r="T211" i="29" s="1"/>
  <c r="T277" i="29" s="1"/>
  <c r="S145" i="29"/>
  <c r="R145" i="29"/>
  <c r="R211" i="29" s="1"/>
  <c r="R277" i="29" s="1"/>
  <c r="V144" i="29"/>
  <c r="U144" i="29"/>
  <c r="U210" i="29" s="1"/>
  <c r="U276" i="29" s="1"/>
  <c r="T144" i="29"/>
  <c r="T210" i="29" s="1"/>
  <c r="T276" i="29" s="1"/>
  <c r="S144" i="29"/>
  <c r="R144" i="29"/>
  <c r="V143" i="29"/>
  <c r="U143" i="29"/>
  <c r="T143" i="29"/>
  <c r="T209" i="29" s="1"/>
  <c r="T275" i="29" s="1"/>
  <c r="S143" i="29"/>
  <c r="R143" i="29"/>
  <c r="R209" i="29" s="1"/>
  <c r="R275" i="29" s="1"/>
  <c r="V142" i="29"/>
  <c r="V208" i="29" s="1"/>
  <c r="V274" i="29" s="1"/>
  <c r="U142" i="29"/>
  <c r="T142" i="29"/>
  <c r="T208" i="29" s="1"/>
  <c r="T274" i="29" s="1"/>
  <c r="S142" i="29"/>
  <c r="R142" i="29"/>
  <c r="R208" i="29" s="1"/>
  <c r="R274" i="29" s="1"/>
  <c r="V141" i="29"/>
  <c r="V207" i="29" s="1"/>
  <c r="V273" i="29" s="1"/>
  <c r="U141" i="29"/>
  <c r="T141" i="29"/>
  <c r="T207" i="29" s="1"/>
  <c r="T273" i="29" s="1"/>
  <c r="S141" i="29"/>
  <c r="R141" i="29"/>
  <c r="R207" i="29" s="1"/>
  <c r="R273" i="29" s="1"/>
  <c r="V140" i="29"/>
  <c r="V206" i="29" s="1"/>
  <c r="V272" i="29" s="1"/>
  <c r="U140" i="29"/>
  <c r="U206" i="29" s="1"/>
  <c r="U272" i="29" s="1"/>
  <c r="T140" i="29"/>
  <c r="T206" i="29" s="1"/>
  <c r="T272" i="29" s="1"/>
  <c r="S140" i="29"/>
  <c r="R140" i="29"/>
  <c r="R206" i="29" s="1"/>
  <c r="R272" i="29" s="1"/>
  <c r="V139" i="29"/>
  <c r="V205" i="29" s="1"/>
  <c r="V271" i="29" s="1"/>
  <c r="U139" i="29"/>
  <c r="U205" i="29" s="1"/>
  <c r="U271" i="29" s="1"/>
  <c r="T139" i="29"/>
  <c r="T205" i="29" s="1"/>
  <c r="T271" i="29" s="1"/>
  <c r="S139" i="29"/>
  <c r="R139" i="29"/>
  <c r="V138" i="29"/>
  <c r="U138" i="29"/>
  <c r="U204" i="29" s="1"/>
  <c r="U270" i="29" s="1"/>
  <c r="T138" i="29"/>
  <c r="T204" i="29" s="1"/>
  <c r="T270" i="29" s="1"/>
  <c r="S138" i="29"/>
  <c r="R138" i="29"/>
  <c r="R204" i="29" s="1"/>
  <c r="R270" i="29" s="1"/>
  <c r="V105" i="29"/>
  <c r="U105" i="29"/>
  <c r="T105" i="29"/>
  <c r="S105" i="29"/>
  <c r="R105" i="29"/>
  <c r="V89" i="29"/>
  <c r="U89" i="29"/>
  <c r="S89" i="29"/>
  <c r="R89" i="29"/>
  <c r="V78" i="29"/>
  <c r="U78" i="29"/>
  <c r="S78" i="29"/>
  <c r="R78" i="29"/>
  <c r="Q420" i="29"/>
  <c r="Q415" i="29"/>
  <c r="Q407" i="29"/>
  <c r="Q388" i="29"/>
  <c r="Q380" i="29"/>
  <c r="Q364" i="29"/>
  <c r="Q355" i="29"/>
  <c r="Q347" i="29"/>
  <c r="Q339" i="29"/>
  <c r="Q303" i="29"/>
  <c r="Q294" i="29"/>
  <c r="Q292" i="29"/>
  <c r="Q262" i="29"/>
  <c r="Q261" i="29"/>
  <c r="Q260" i="29"/>
  <c r="Q259" i="29"/>
  <c r="Q257" i="29"/>
  <c r="Q248" i="29"/>
  <c r="Q246" i="29"/>
  <c r="Q245" i="29"/>
  <c r="Q244" i="29"/>
  <c r="Q243" i="29"/>
  <c r="Q241" i="29"/>
  <c r="Q240" i="29"/>
  <c r="Q239" i="29"/>
  <c r="Q237" i="29"/>
  <c r="Q228" i="29"/>
  <c r="Q226" i="29"/>
  <c r="Q213" i="29"/>
  <c r="Q279" i="29" s="1"/>
  <c r="Q212" i="29"/>
  <c r="Q278" i="29" s="1"/>
  <c r="Q203" i="29"/>
  <c r="Q269" i="29" s="1"/>
  <c r="Q202" i="29"/>
  <c r="Q268" i="29" s="1"/>
  <c r="Q201" i="29"/>
  <c r="Q267" i="29" s="1"/>
  <c r="Q200" i="29"/>
  <c r="Q266" i="29" s="1"/>
  <c r="Q199" i="29"/>
  <c r="Q265" i="29" s="1"/>
  <c r="Q198" i="29"/>
  <c r="Q264" i="29" s="1"/>
  <c r="Q197" i="29"/>
  <c r="Q263" i="29" s="1"/>
  <c r="Q196" i="29"/>
  <c r="Q195" i="29"/>
  <c r="Q194" i="29"/>
  <c r="Q193" i="29"/>
  <c r="Q192" i="29"/>
  <c r="Q258" i="29" s="1"/>
  <c r="Q191" i="29"/>
  <c r="Q190" i="29"/>
  <c r="Q256" i="29" s="1"/>
  <c r="Q189" i="29"/>
  <c r="Q255" i="29" s="1"/>
  <c r="Q188" i="29"/>
  <c r="Q254" i="29" s="1"/>
  <c r="Q187" i="29"/>
  <c r="Q253" i="29" s="1"/>
  <c r="Q186" i="29"/>
  <c r="Q252" i="29" s="1"/>
  <c r="Q185" i="29"/>
  <c r="Q251" i="29" s="1"/>
  <c r="Q184" i="29"/>
  <c r="Q250" i="29" s="1"/>
  <c r="Q183" i="29"/>
  <c r="Q249" i="29" s="1"/>
  <c r="Q182" i="29"/>
  <c r="Q181" i="29"/>
  <c r="Q247" i="29" s="1"/>
  <c r="Q180" i="29"/>
  <c r="Q179" i="29"/>
  <c r="Q178" i="29"/>
  <c r="Q177" i="29"/>
  <c r="Q176" i="29"/>
  <c r="Q242" i="29" s="1"/>
  <c r="Q175" i="29"/>
  <c r="Q174" i="29"/>
  <c r="Q173" i="29"/>
  <c r="Q171" i="29"/>
  <c r="Q168" i="29"/>
  <c r="Q234" i="29" s="1"/>
  <c r="Q300" i="29" s="1"/>
  <c r="Q167" i="29"/>
  <c r="Q233" i="29" s="1"/>
  <c r="Q299" i="29" s="1"/>
  <c r="Q166" i="29"/>
  <c r="Q232" i="29" s="1"/>
  <c r="Q298" i="29" s="1"/>
  <c r="Q165" i="29"/>
  <c r="Q231" i="29" s="1"/>
  <c r="Q297" i="29" s="1"/>
  <c r="Q164" i="29"/>
  <c r="Q230" i="29" s="1"/>
  <c r="Q296" i="29" s="1"/>
  <c r="Q163" i="29"/>
  <c r="Q229" i="29" s="1"/>
  <c r="Q295" i="29" s="1"/>
  <c r="Q162" i="29"/>
  <c r="Q161" i="29"/>
  <c r="Q227" i="29" s="1"/>
  <c r="Q293" i="29" s="1"/>
  <c r="Q160" i="29"/>
  <c r="Q159" i="29"/>
  <c r="Q225" i="29" s="1"/>
  <c r="Q291" i="29" s="1"/>
  <c r="Q158" i="29"/>
  <c r="Q224" i="29" s="1"/>
  <c r="Q290" i="29" s="1"/>
  <c r="Q157" i="29"/>
  <c r="Q223" i="29" s="1"/>
  <c r="Q289" i="29" s="1"/>
  <c r="Q156" i="29"/>
  <c r="Q222" i="29" s="1"/>
  <c r="Q288" i="29" s="1"/>
  <c r="Q155" i="29"/>
  <c r="Q221" i="29" s="1"/>
  <c r="Q287" i="29" s="1"/>
  <c r="Q154" i="29"/>
  <c r="Q220" i="29" s="1"/>
  <c r="Q286" i="29" s="1"/>
  <c r="Q153" i="29"/>
  <c r="Q219" i="29" s="1"/>
  <c r="Q285" i="29" s="1"/>
  <c r="Q152" i="29"/>
  <c r="Q218" i="29" s="1"/>
  <c r="Q284" i="29" s="1"/>
  <c r="Q151" i="29"/>
  <c r="Q217" i="29" s="1"/>
  <c r="Q283" i="29" s="1"/>
  <c r="Q150" i="29"/>
  <c r="Q216" i="29" s="1"/>
  <c r="Q282" i="29" s="1"/>
  <c r="Q149" i="29"/>
  <c r="Q215" i="29" s="1"/>
  <c r="Q281" i="29" s="1"/>
  <c r="Q148" i="29"/>
  <c r="Q214" i="29" s="1"/>
  <c r="Q280" i="29" s="1"/>
  <c r="Q147" i="29"/>
  <c r="Q146" i="29"/>
  <c r="Q145" i="29"/>
  <c r="Q211" i="29" s="1"/>
  <c r="Q277" i="29" s="1"/>
  <c r="Q144" i="29"/>
  <c r="Q210" i="29" s="1"/>
  <c r="Q276" i="29" s="1"/>
  <c r="Q143" i="29"/>
  <c r="Q209" i="29" s="1"/>
  <c r="Q275" i="29" s="1"/>
  <c r="Q142" i="29"/>
  <c r="Q208" i="29" s="1"/>
  <c r="Q274" i="29" s="1"/>
  <c r="Q141" i="29"/>
  <c r="Q207" i="29" s="1"/>
  <c r="Q273" i="29" s="1"/>
  <c r="Q140" i="29"/>
  <c r="Q206" i="29" s="1"/>
  <c r="Q272" i="29" s="1"/>
  <c r="Q139" i="29"/>
  <c r="Q205" i="29" s="1"/>
  <c r="Q271" i="29" s="1"/>
  <c r="Q138" i="29"/>
  <c r="Q204" i="29" s="1"/>
  <c r="Q270" i="29" s="1"/>
  <c r="Q105" i="29"/>
  <c r="Q89" i="29"/>
  <c r="Q78" i="29"/>
  <c r="B9" i="16"/>
  <c r="B10" i="16" s="1"/>
  <c r="B11" i="16" s="1"/>
  <c r="B12" i="16" s="1"/>
  <c r="B13" i="16" s="1"/>
  <c r="B14" i="16" s="1"/>
  <c r="EJ298" i="21" l="1"/>
  <c r="EH298" i="21"/>
  <c r="EZ297" i="21"/>
  <c r="EY297" i="21"/>
  <c r="EX297" i="21"/>
  <c r="EW297" i="21"/>
  <c r="EU297" i="21"/>
  <c r="ET297" i="21"/>
  <c r="ES297" i="21"/>
  <c r="ER297" i="21"/>
  <c r="EQ297" i="21"/>
  <c r="EP297" i="21"/>
  <c r="EO297" i="21"/>
  <c r="EN297" i="21"/>
  <c r="EM297" i="21"/>
  <c r="EL297" i="21"/>
  <c r="EK297" i="21"/>
  <c r="EJ297" i="21"/>
  <c r="EI297" i="21"/>
  <c r="EH297" i="21"/>
  <c r="EG297" i="21"/>
  <c r="EF297" i="21"/>
  <c r="BC271" i="21"/>
  <c r="N271" i="21"/>
  <c r="I271" i="21"/>
  <c r="BC270" i="21"/>
  <c r="N270" i="21"/>
  <c r="I270" i="21"/>
  <c r="BC269" i="21"/>
  <c r="N269" i="21"/>
  <c r="I269" i="21"/>
  <c r="BC217" i="21"/>
  <c r="N217" i="21"/>
  <c r="I217" i="21"/>
  <c r="BC216" i="21"/>
  <c r="N216" i="21"/>
  <c r="I216" i="21"/>
  <c r="BC215" i="21"/>
  <c r="N215" i="21"/>
  <c r="I215" i="21"/>
  <c r="EJ188" i="21"/>
  <c r="EH188" i="21"/>
  <c r="BC188" i="21"/>
  <c r="EZ187" i="21"/>
  <c r="EY187" i="21"/>
  <c r="EX187" i="21"/>
  <c r="EW187" i="21"/>
  <c r="EV187" i="21"/>
  <c r="EU187" i="21"/>
  <c r="ET187" i="21"/>
  <c r="ES187" i="21"/>
  <c r="ER187" i="21"/>
  <c r="EQ187" i="21"/>
  <c r="EP187" i="21"/>
  <c r="EO187" i="21"/>
  <c r="EN187" i="21"/>
  <c r="EM187" i="21"/>
  <c r="EL187" i="21"/>
  <c r="EK187" i="21"/>
  <c r="EJ187" i="21"/>
  <c r="EI187" i="21"/>
  <c r="EH187" i="21"/>
  <c r="EG187" i="21"/>
  <c r="EF187" i="21"/>
  <c r="C461" i="18" l="1"/>
  <c r="B461" i="18"/>
  <c r="AC4" i="22" l="1"/>
  <c r="AB4" i="22"/>
  <c r="AA4" i="22"/>
  <c r="Z4" i="22"/>
  <c r="Y4" i="22"/>
  <c r="AC4" i="9"/>
  <c r="AC64" i="9" s="1"/>
  <c r="AB4" i="9"/>
  <c r="AB56" i="9" s="1"/>
  <c r="AA4" i="9"/>
  <c r="AA64" i="9" s="1"/>
  <c r="Z4" i="9"/>
  <c r="Z56" i="9" s="1"/>
  <c r="Y4" i="9"/>
  <c r="Y56" i="9" s="1"/>
  <c r="AC4" i="12"/>
  <c r="AB4" i="12"/>
  <c r="AA4" i="12"/>
  <c r="Z4" i="12"/>
  <c r="Y4" i="12"/>
  <c r="Z64" i="9" l="1"/>
  <c r="Y64" i="9"/>
  <c r="AC56" i="9"/>
  <c r="AA56" i="9"/>
  <c r="AB64" i="9"/>
  <c r="AC4" i="21"/>
  <c r="AC456" i="21" s="1"/>
  <c r="AB4" i="21"/>
  <c r="AB419" i="21" s="1"/>
  <c r="AA4" i="21"/>
  <c r="AA419" i="21" s="1"/>
  <c r="Z4" i="21"/>
  <c r="Z334" i="21" s="1"/>
  <c r="Y4" i="21"/>
  <c r="Y484" i="21" s="1"/>
  <c r="AC20" i="34"/>
  <c r="AB20" i="34"/>
  <c r="AA20" i="34"/>
  <c r="Z20" i="34"/>
  <c r="Y20" i="34"/>
  <c r="AC4" i="34"/>
  <c r="AB4" i="34"/>
  <c r="AA4" i="34"/>
  <c r="Z4" i="34"/>
  <c r="Y4" i="34"/>
  <c r="C440" i="18"/>
  <c r="B440" i="18"/>
  <c r="C439" i="18"/>
  <c r="B439" i="18"/>
  <c r="C438" i="18"/>
  <c r="B438" i="18"/>
  <c r="C437" i="18"/>
  <c r="B437" i="18"/>
  <c r="C436" i="18"/>
  <c r="B436" i="18"/>
  <c r="AA334" i="21" l="1"/>
  <c r="AC419" i="21"/>
  <c r="Z484" i="21"/>
  <c r="Y512" i="21"/>
  <c r="Y517" i="21" s="1"/>
  <c r="AA396" i="21"/>
  <c r="Z21" i="21"/>
  <c r="AB396" i="21"/>
  <c r="Y456" i="21"/>
  <c r="AA512" i="21"/>
  <c r="AA517" i="21" s="1"/>
  <c r="AB334" i="21"/>
  <c r="Y428" i="21"/>
  <c r="AA484" i="21"/>
  <c r="AC334" i="21"/>
  <c r="Z428" i="21"/>
  <c r="AB484" i="21"/>
  <c r="Y396" i="21"/>
  <c r="AC484" i="21"/>
  <c r="Z396" i="21"/>
  <c r="AC428" i="21"/>
  <c r="AA21" i="21"/>
  <c r="AC396" i="21"/>
  <c r="Z456" i="21"/>
  <c r="AB512" i="21"/>
  <c r="AB517" i="21" s="1"/>
  <c r="AA428" i="21"/>
  <c r="AB428" i="21"/>
  <c r="Y21" i="21"/>
  <c r="Z512" i="21"/>
  <c r="Z517" i="21" s="1"/>
  <c r="AB21" i="21"/>
  <c r="Y419" i="21"/>
  <c r="AA456" i="21"/>
  <c r="AC512" i="21"/>
  <c r="AC517" i="21" s="1"/>
  <c r="AC21" i="21"/>
  <c r="Z419" i="21"/>
  <c r="AB456" i="21"/>
  <c r="Y334" i="21"/>
  <c r="AC255" i="16" l="1"/>
  <c r="AC355" i="16" s="1"/>
  <c r="AB255" i="16"/>
  <c r="AA255" i="16"/>
  <c r="AA355" i="16" s="1"/>
  <c r="Z255" i="16"/>
  <c r="Z355" i="16" s="1"/>
  <c r="Y255" i="16"/>
  <c r="Y355" i="16" s="1"/>
  <c r="AB355" i="16"/>
  <c r="AC647" i="16"/>
  <c r="AB647" i="16"/>
  <c r="AA647" i="16"/>
  <c r="Z647" i="16"/>
  <c r="Y647" i="16"/>
  <c r="AC535" i="16"/>
  <c r="AB535" i="16"/>
  <c r="AA535" i="16"/>
  <c r="Z535" i="16"/>
  <c r="Y535" i="16"/>
  <c r="AC524" i="16"/>
  <c r="AB524" i="16"/>
  <c r="AA524" i="16"/>
  <c r="Z524" i="16"/>
  <c r="Y524" i="16"/>
  <c r="AC514" i="16"/>
  <c r="AB514" i="16"/>
  <c r="AA514" i="16"/>
  <c r="Z514" i="16"/>
  <c r="Y514" i="16"/>
  <c r="AC508" i="16"/>
  <c r="AB508" i="16"/>
  <c r="AA508" i="16"/>
  <c r="Z508" i="16"/>
  <c r="Y508" i="16"/>
  <c r="AC475" i="16"/>
  <c r="AB475" i="16"/>
  <c r="AA475" i="16"/>
  <c r="Z475" i="16"/>
  <c r="Y475" i="16"/>
  <c r="AC467" i="16"/>
  <c r="AB467" i="16"/>
  <c r="AA467" i="16"/>
  <c r="Z467" i="16"/>
  <c r="Y467" i="16"/>
  <c r="AC459" i="16"/>
  <c r="AB459" i="16"/>
  <c r="AA459" i="16"/>
  <c r="Z459" i="16"/>
  <c r="Y459" i="16"/>
  <c r="AC451" i="16"/>
  <c r="AB451" i="16"/>
  <c r="AA451" i="16"/>
  <c r="Z451" i="16"/>
  <c r="Y451" i="16"/>
  <c r="AC443" i="16"/>
  <c r="AB443" i="16"/>
  <c r="AA443" i="16"/>
  <c r="Z443" i="16"/>
  <c r="Y443" i="16"/>
  <c r="AC435" i="16"/>
  <c r="AB435" i="16"/>
  <c r="AA435" i="16"/>
  <c r="Z435" i="16"/>
  <c r="Y435" i="16"/>
  <c r="AC423" i="16"/>
  <c r="AB423" i="16"/>
  <c r="AA423" i="16"/>
  <c r="Z423" i="16"/>
  <c r="Y423" i="16"/>
  <c r="AC411" i="16"/>
  <c r="AB411" i="16"/>
  <c r="AA411" i="16"/>
  <c r="Z411" i="16"/>
  <c r="Y411" i="16"/>
  <c r="AC397" i="16"/>
  <c r="AB397" i="16"/>
  <c r="AA397" i="16"/>
  <c r="Z397" i="16"/>
  <c r="Y397" i="16"/>
  <c r="AC383" i="16"/>
  <c r="AB383" i="16"/>
  <c r="AA383" i="16"/>
  <c r="Z383" i="16"/>
  <c r="Y383" i="16"/>
  <c r="AC371" i="16"/>
  <c r="AB371" i="16"/>
  <c r="AA371" i="16"/>
  <c r="Z371" i="16"/>
  <c r="Y371" i="16"/>
  <c r="AC359" i="16"/>
  <c r="AB359" i="16"/>
  <c r="AA359" i="16"/>
  <c r="Z359" i="16"/>
  <c r="Y359" i="16"/>
  <c r="AC353" i="16"/>
  <c r="AB353" i="16"/>
  <c r="AA353" i="16"/>
  <c r="Z353" i="16"/>
  <c r="Y353" i="16"/>
  <c r="AC338" i="16"/>
  <c r="AB338" i="16"/>
  <c r="AA338" i="16"/>
  <c r="Z338" i="16"/>
  <c r="Y338" i="16"/>
  <c r="AC334" i="16"/>
  <c r="AB334" i="16"/>
  <c r="AA334" i="16"/>
  <c r="Z334" i="16"/>
  <c r="Y334" i="16"/>
  <c r="AC319" i="16"/>
  <c r="AB319" i="16"/>
  <c r="AA319" i="16"/>
  <c r="Z319" i="16"/>
  <c r="Y319" i="16"/>
  <c r="AC312" i="16"/>
  <c r="AB312" i="16"/>
  <c r="AA312" i="16"/>
  <c r="Z312" i="16"/>
  <c r="Y312" i="16"/>
  <c r="AC306" i="16"/>
  <c r="AB306" i="16"/>
  <c r="AA306" i="16"/>
  <c r="Z306" i="16"/>
  <c r="Y306" i="16"/>
  <c r="AC267" i="16"/>
  <c r="AB267" i="16"/>
  <c r="AA267" i="16"/>
  <c r="Z267" i="16"/>
  <c r="Y267" i="16"/>
  <c r="AC259" i="16"/>
  <c r="AC290" i="16" s="1"/>
  <c r="AB259" i="16"/>
  <c r="AB290" i="16" s="1"/>
  <c r="AA259" i="16"/>
  <c r="AA290" i="16" s="1"/>
  <c r="Z259" i="16"/>
  <c r="Z290" i="16" s="1"/>
  <c r="Y259" i="16"/>
  <c r="Y290" i="16" s="1"/>
  <c r="AC234" i="16"/>
  <c r="AB234" i="16"/>
  <c r="AA234" i="16"/>
  <c r="Z234" i="16"/>
  <c r="Y234" i="16"/>
  <c r="AC226" i="16"/>
  <c r="AB226" i="16"/>
  <c r="AA226" i="16"/>
  <c r="Z226" i="16"/>
  <c r="Y226" i="16"/>
  <c r="AC218" i="16"/>
  <c r="AB218" i="16"/>
  <c r="AA218" i="16"/>
  <c r="Z218" i="16"/>
  <c r="Y218" i="16"/>
  <c r="AC199" i="16"/>
  <c r="AB199" i="16"/>
  <c r="AA199" i="16"/>
  <c r="Z199" i="16"/>
  <c r="Y199" i="16"/>
  <c r="AC166" i="16"/>
  <c r="AB166" i="16"/>
  <c r="AA166" i="16"/>
  <c r="Z166" i="16"/>
  <c r="Y166" i="16"/>
  <c r="AC117" i="16"/>
  <c r="AB117" i="16"/>
  <c r="AA117" i="16"/>
  <c r="Z117" i="16"/>
  <c r="Y117" i="16"/>
  <c r="AC73" i="16"/>
  <c r="AB73" i="16"/>
  <c r="AA73" i="16"/>
  <c r="Z73" i="16"/>
  <c r="Y73" i="16"/>
  <c r="AC63" i="16"/>
  <c r="AB63" i="16"/>
  <c r="AA63" i="16"/>
  <c r="Z63" i="16"/>
  <c r="Y63" i="16"/>
  <c r="AC53" i="16"/>
  <c r="AB53" i="16"/>
  <c r="AA53" i="16"/>
  <c r="Z53" i="16"/>
  <c r="Y53" i="16"/>
  <c r="C392" i="18" l="1"/>
  <c r="B392" i="18"/>
  <c r="C369" i="18"/>
  <c r="B369" i="18"/>
  <c r="CM562" i="18" l="1"/>
  <c r="CM553" i="18"/>
  <c r="CM544" i="18"/>
  <c r="CM364" i="18"/>
  <c r="CM185" i="18"/>
  <c r="CM177" i="18"/>
  <c r="CM162" i="18"/>
  <c r="CM158" i="18"/>
  <c r="CM141" i="18"/>
  <c r="CM137" i="18"/>
  <c r="CM121" i="18"/>
  <c r="CM100" i="18"/>
  <c r="CM85" i="18"/>
  <c r="CM75" i="18"/>
  <c r="CM65" i="18"/>
  <c r="CM61" i="18"/>
  <c r="CM60" i="18"/>
  <c r="CM59" i="18"/>
  <c r="CM58" i="18"/>
  <c r="CM57" i="18"/>
  <c r="CM55" i="18"/>
  <c r="CM46" i="18"/>
  <c r="CM38" i="18"/>
  <c r="CM31" i="18"/>
  <c r="FA4" i="22" l="1"/>
  <c r="EZ4" i="9"/>
  <c r="EZ64" i="9" s="1"/>
  <c r="EZ4" i="12"/>
  <c r="EZ158" i="21"/>
  <c r="EZ47" i="21"/>
  <c r="EZ4" i="21"/>
  <c r="EZ456" i="21" s="1"/>
  <c r="EZ4" i="34"/>
  <c r="EZ56" i="9" l="1"/>
  <c r="EZ21" i="21"/>
  <c r="EZ334" i="21"/>
  <c r="EZ419" i="21"/>
  <c r="EZ428" i="21"/>
  <c r="EZ484" i="21"/>
  <c r="EZ512" i="21"/>
  <c r="EZ517" i="21" s="1"/>
  <c r="EZ396" i="21"/>
  <c r="EZ647" i="16"/>
  <c r="EZ535" i="16"/>
  <c r="EZ524" i="16"/>
  <c r="EZ514" i="16"/>
  <c r="EZ508" i="16"/>
  <c r="EZ475" i="16"/>
  <c r="EZ467" i="16"/>
  <c r="EZ459" i="16"/>
  <c r="EZ451" i="16"/>
  <c r="EZ443" i="16"/>
  <c r="EZ435" i="16"/>
  <c r="EZ423" i="16"/>
  <c r="EZ411" i="16"/>
  <c r="EZ397" i="16"/>
  <c r="EZ383" i="16"/>
  <c r="EZ371" i="16"/>
  <c r="EZ359" i="16"/>
  <c r="EZ353" i="16"/>
  <c r="EZ338" i="16"/>
  <c r="EZ334" i="16"/>
  <c r="EZ319" i="16"/>
  <c r="EZ312" i="16"/>
  <c r="EZ306" i="16"/>
  <c r="EZ267" i="16"/>
  <c r="EZ234" i="16"/>
  <c r="EZ226" i="16"/>
  <c r="EZ218" i="16"/>
  <c r="EZ199" i="16"/>
  <c r="EZ166" i="16"/>
  <c r="EZ160" i="16"/>
  <c r="EZ73" i="16"/>
  <c r="EZ63" i="16"/>
  <c r="EZ53" i="16"/>
  <c r="EH48" i="21" l="1"/>
  <c r="BC48" i="21"/>
  <c r="EJ308" i="16" l="1"/>
  <c r="EI308" i="16"/>
  <c r="EH308" i="16"/>
  <c r="ED20" i="34" l="1"/>
  <c r="EC20" i="34"/>
  <c r="EB20" i="34"/>
  <c r="EA20" i="34"/>
  <c r="DZ20" i="34"/>
  <c r="DY20" i="34"/>
  <c r="DX20" i="34"/>
  <c r="DW20" i="34"/>
  <c r="DV20" i="34"/>
  <c r="DU20" i="34"/>
  <c r="DT20" i="34"/>
  <c r="DS20" i="34"/>
  <c r="DR20" i="34"/>
  <c r="DQ20" i="34"/>
  <c r="DP20" i="34"/>
  <c r="DO20" i="34"/>
  <c r="DN20" i="34"/>
  <c r="DM20" i="34"/>
  <c r="DL20" i="34"/>
  <c r="DK20" i="34"/>
  <c r="DJ20" i="34"/>
  <c r="DI20" i="34"/>
  <c r="DH20" i="34"/>
  <c r="DG20" i="34"/>
  <c r="DF20" i="34"/>
  <c r="DE20" i="34"/>
  <c r="DD20" i="34"/>
  <c r="DC20" i="34"/>
  <c r="DB20" i="34"/>
  <c r="DA20" i="34"/>
  <c r="CZ20" i="34"/>
  <c r="CY20" i="34"/>
  <c r="CX20" i="34"/>
  <c r="CW20" i="34"/>
  <c r="CV20" i="34"/>
  <c r="CU20" i="34"/>
  <c r="CT20" i="34"/>
  <c r="CS20" i="34"/>
  <c r="CR20" i="34"/>
  <c r="CQ20" i="34"/>
  <c r="CP20" i="34"/>
  <c r="CO20" i="34"/>
  <c r="CN20" i="34"/>
  <c r="CM20" i="34"/>
  <c r="CL20" i="34"/>
  <c r="CK20" i="34"/>
  <c r="CJ20" i="34"/>
  <c r="CI20" i="34"/>
  <c r="CH20" i="34"/>
  <c r="CG20" i="34"/>
  <c r="CF20" i="34"/>
  <c r="CE20" i="34"/>
  <c r="CD20" i="34"/>
  <c r="CC20" i="34"/>
  <c r="CB20" i="34"/>
  <c r="CA20" i="34"/>
  <c r="BZ20" i="34"/>
  <c r="BY20" i="34"/>
  <c r="BX20" i="34"/>
  <c r="BW20" i="34"/>
  <c r="BV20" i="34"/>
  <c r="BU20" i="34"/>
  <c r="BT20" i="34"/>
  <c r="BS20" i="34"/>
  <c r="BR20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H53" i="36"/>
  <c r="H55" i="36"/>
  <c r="EJ159" i="21" l="1"/>
  <c r="EH159" i="21"/>
  <c r="EJ48" i="21"/>
  <c r="H33" i="36" l="1"/>
  <c r="H32" i="36"/>
  <c r="H31" i="36"/>
  <c r="H30" i="36"/>
  <c r="H29" i="36"/>
  <c r="H28" i="36"/>
  <c r="H39" i="36"/>
  <c r="H38" i="36"/>
  <c r="H37" i="36"/>
  <c r="H36" i="36"/>
  <c r="H35" i="36"/>
  <c r="H34" i="36"/>
  <c r="H6" i="36" l="1"/>
  <c r="H5" i="36"/>
  <c r="H4" i="36"/>
  <c r="I9" i="38"/>
  <c r="H9" i="38"/>
  <c r="G9" i="38"/>
  <c r="F9" i="38"/>
  <c r="E9" i="38"/>
  <c r="D9" i="38"/>
  <c r="C9" i="38"/>
  <c r="EH20" i="34"/>
  <c r="EI20" i="34"/>
  <c r="EK20" i="34"/>
  <c r="EL20" i="34"/>
  <c r="EM20" i="34"/>
  <c r="EN20" i="34"/>
  <c r="EO20" i="34"/>
  <c r="EP20" i="34"/>
  <c r="EQ20" i="34"/>
  <c r="ES20" i="34"/>
  <c r="ET20" i="34"/>
  <c r="EU20" i="34"/>
  <c r="EV20" i="34"/>
  <c r="EW20" i="34"/>
  <c r="EX20" i="34"/>
  <c r="EY20" i="34"/>
  <c r="B8" i="38" a="1"/>
  <c r="B1" i="38" a="1"/>
  <c r="B1" i="38" l="1"/>
  <c r="B8" i="38"/>
  <c r="EE20" i="34" l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EY158" i="21"/>
  <c r="EX158" i="21"/>
  <c r="EW158" i="21"/>
  <c r="EU158" i="21"/>
  <c r="ET158" i="21"/>
  <c r="ES158" i="21"/>
  <c r="ER158" i="21"/>
  <c r="EQ158" i="21"/>
  <c r="EP158" i="21"/>
  <c r="EO158" i="21"/>
  <c r="EN158" i="21"/>
  <c r="EM158" i="21"/>
  <c r="EL158" i="21"/>
  <c r="EK158" i="21"/>
  <c r="EJ158" i="21"/>
  <c r="EI158" i="21"/>
  <c r="EH158" i="21"/>
  <c r="EG158" i="21"/>
  <c r="EF158" i="21"/>
  <c r="EY47" i="21"/>
  <c r="EX47" i="21"/>
  <c r="EW47" i="21"/>
  <c r="EV47" i="21"/>
  <c r="EU47" i="21"/>
  <c r="ET47" i="21"/>
  <c r="ES47" i="21"/>
  <c r="ER47" i="21"/>
  <c r="EQ47" i="21"/>
  <c r="EP47" i="21"/>
  <c r="EO47" i="21"/>
  <c r="EN47" i="21"/>
  <c r="EM47" i="21"/>
  <c r="EL47" i="21"/>
  <c r="EK47" i="21"/>
  <c r="EJ47" i="21"/>
  <c r="EI47" i="21"/>
  <c r="EH47" i="21"/>
  <c r="EG47" i="21"/>
  <c r="EF47" i="21"/>
  <c r="CL562" i="18" l="1"/>
  <c r="CK562" i="18"/>
  <c r="CJ562" i="18"/>
  <c r="CI562" i="18"/>
  <c r="CH562" i="18"/>
  <c r="CG562" i="18"/>
  <c r="CF562" i="18"/>
  <c r="CE562" i="18"/>
  <c r="CD562" i="18"/>
  <c r="CC562" i="18"/>
  <c r="CB562" i="18"/>
  <c r="CA562" i="18"/>
  <c r="BZ562" i="18"/>
  <c r="BY562" i="18"/>
  <c r="BX562" i="18"/>
  <c r="BW562" i="18"/>
  <c r="BV562" i="18"/>
  <c r="BU562" i="18"/>
  <c r="BT562" i="18"/>
  <c r="BS562" i="18"/>
  <c r="BR562" i="18"/>
  <c r="BQ562" i="18"/>
  <c r="BP562" i="18"/>
  <c r="BO562" i="18"/>
  <c r="BN562" i="18"/>
  <c r="BM562" i="18"/>
  <c r="BL562" i="18"/>
  <c r="BK562" i="18"/>
  <c r="BJ562" i="18"/>
  <c r="BI562" i="18"/>
  <c r="BH562" i="18"/>
  <c r="BG562" i="18"/>
  <c r="BF562" i="18"/>
  <c r="BE562" i="18"/>
  <c r="BD562" i="18"/>
  <c r="BC562" i="18"/>
  <c r="BB562" i="18"/>
  <c r="BA562" i="18"/>
  <c r="AZ562" i="18"/>
  <c r="AY562" i="18"/>
  <c r="AX562" i="18"/>
  <c r="AV562" i="18"/>
  <c r="AU562" i="18"/>
  <c r="AT562" i="18"/>
  <c r="AS562" i="18"/>
  <c r="AR562" i="18"/>
  <c r="AQ562" i="18"/>
  <c r="AP562" i="18"/>
  <c r="AO562" i="18"/>
  <c r="AN562" i="18"/>
  <c r="AM562" i="18"/>
  <c r="AL562" i="18"/>
  <c r="AK562" i="18"/>
  <c r="AJ562" i="18"/>
  <c r="AI562" i="18"/>
  <c r="AH562" i="18"/>
  <c r="AG562" i="18"/>
  <c r="AF562" i="18"/>
  <c r="AE562" i="18"/>
  <c r="AD562" i="18"/>
  <c r="AC562" i="18"/>
  <c r="AB562" i="18"/>
  <c r="AA562" i="18"/>
  <c r="Z562" i="18"/>
  <c r="Y562" i="18"/>
  <c r="X562" i="18"/>
  <c r="W562" i="18"/>
  <c r="V562" i="18"/>
  <c r="U562" i="18"/>
  <c r="T562" i="18"/>
  <c r="S562" i="18"/>
  <c r="R562" i="18"/>
  <c r="Q562" i="18"/>
  <c r="P562" i="18"/>
  <c r="O562" i="18"/>
  <c r="N562" i="18"/>
  <c r="M562" i="18"/>
  <c r="L562" i="18"/>
  <c r="K562" i="18"/>
  <c r="J562" i="18"/>
  <c r="I562" i="18"/>
  <c r="H562" i="18"/>
  <c r="G562" i="18"/>
  <c r="F562" i="18"/>
  <c r="A565" i="18"/>
  <c r="CL553" i="18"/>
  <c r="CK553" i="18"/>
  <c r="CJ553" i="18"/>
  <c r="CI553" i="18"/>
  <c r="CH553" i="18"/>
  <c r="CG553" i="18"/>
  <c r="CF553" i="18"/>
  <c r="CE553" i="18"/>
  <c r="CD553" i="18"/>
  <c r="CC553" i="18"/>
  <c r="CB553" i="18"/>
  <c r="CA553" i="18"/>
  <c r="BZ553" i="18"/>
  <c r="BY553" i="18"/>
  <c r="BX553" i="18"/>
  <c r="BW553" i="18"/>
  <c r="BV553" i="18"/>
  <c r="BU553" i="18"/>
  <c r="BT553" i="18"/>
  <c r="BS553" i="18"/>
  <c r="BR553" i="18"/>
  <c r="BQ553" i="18"/>
  <c r="BP553" i="18"/>
  <c r="BO553" i="18"/>
  <c r="BN553" i="18"/>
  <c r="BM553" i="18"/>
  <c r="BL553" i="18"/>
  <c r="BK553" i="18"/>
  <c r="BJ553" i="18"/>
  <c r="BI553" i="18"/>
  <c r="BH553" i="18"/>
  <c r="BG553" i="18"/>
  <c r="BF553" i="18"/>
  <c r="BE553" i="18"/>
  <c r="BD553" i="18"/>
  <c r="BC553" i="18"/>
  <c r="BB553" i="18"/>
  <c r="BA553" i="18"/>
  <c r="AZ553" i="18"/>
  <c r="AY553" i="18"/>
  <c r="AX553" i="18"/>
  <c r="AV553" i="18"/>
  <c r="AU553" i="18"/>
  <c r="AT553" i="18"/>
  <c r="AS553" i="18"/>
  <c r="AR553" i="18"/>
  <c r="AQ553" i="18"/>
  <c r="AP553" i="18"/>
  <c r="AO553" i="18"/>
  <c r="AN553" i="18"/>
  <c r="AM553" i="18"/>
  <c r="AL553" i="18"/>
  <c r="AK553" i="18"/>
  <c r="AJ553" i="18"/>
  <c r="AI553" i="18"/>
  <c r="AH553" i="18"/>
  <c r="AG553" i="18"/>
  <c r="AF553" i="18"/>
  <c r="AE553" i="18"/>
  <c r="AD553" i="18"/>
  <c r="AC553" i="18"/>
  <c r="AB553" i="18"/>
  <c r="AA553" i="18"/>
  <c r="Z553" i="18"/>
  <c r="Y553" i="18"/>
  <c r="X553" i="18"/>
  <c r="W553" i="18"/>
  <c r="V553" i="18"/>
  <c r="U553" i="18"/>
  <c r="T553" i="18"/>
  <c r="S553" i="18"/>
  <c r="R553" i="18"/>
  <c r="Q553" i="18"/>
  <c r="P553" i="18"/>
  <c r="O553" i="18"/>
  <c r="N553" i="18"/>
  <c r="M553" i="18"/>
  <c r="L553" i="18"/>
  <c r="K553" i="18"/>
  <c r="J553" i="18"/>
  <c r="I553" i="18"/>
  <c r="H553" i="18"/>
  <c r="G553" i="18"/>
  <c r="F553" i="18"/>
  <c r="A556" i="18"/>
  <c r="CL544" i="18"/>
  <c r="CK544" i="18"/>
  <c r="CJ544" i="18"/>
  <c r="CI544" i="18"/>
  <c r="CH544" i="18"/>
  <c r="CG544" i="18"/>
  <c r="CF544" i="18"/>
  <c r="CE544" i="18"/>
  <c r="CD544" i="18"/>
  <c r="CC544" i="18"/>
  <c r="CB544" i="18"/>
  <c r="CA544" i="18"/>
  <c r="BZ544" i="18"/>
  <c r="BY544" i="18"/>
  <c r="BX544" i="18"/>
  <c r="BW544" i="18"/>
  <c r="BV544" i="18"/>
  <c r="BU544" i="18"/>
  <c r="BT544" i="18"/>
  <c r="BS544" i="18"/>
  <c r="BR544" i="18"/>
  <c r="BQ544" i="18"/>
  <c r="BP544" i="18"/>
  <c r="BO544" i="18"/>
  <c r="BN544" i="18"/>
  <c r="BM544" i="18"/>
  <c r="BL544" i="18"/>
  <c r="BK544" i="18"/>
  <c r="BJ544" i="18"/>
  <c r="BI544" i="18"/>
  <c r="BH544" i="18"/>
  <c r="BG544" i="18"/>
  <c r="BF544" i="18"/>
  <c r="BE544" i="18"/>
  <c r="BD544" i="18"/>
  <c r="BC544" i="18"/>
  <c r="BB544" i="18"/>
  <c r="BA544" i="18"/>
  <c r="AZ544" i="18"/>
  <c r="AY544" i="18"/>
  <c r="AX544" i="18"/>
  <c r="AV544" i="18"/>
  <c r="AU544" i="18"/>
  <c r="AT544" i="18"/>
  <c r="AS544" i="18"/>
  <c r="AR544" i="18"/>
  <c r="AQ544" i="18"/>
  <c r="AP544" i="18"/>
  <c r="AO544" i="18"/>
  <c r="AN544" i="18"/>
  <c r="AM544" i="18"/>
  <c r="AL544" i="18"/>
  <c r="AK544" i="18"/>
  <c r="AJ544" i="18"/>
  <c r="AI544" i="18"/>
  <c r="AH544" i="18"/>
  <c r="AG544" i="18"/>
  <c r="AF544" i="18"/>
  <c r="AE544" i="18"/>
  <c r="AD544" i="18"/>
  <c r="AC544" i="18"/>
  <c r="AB544" i="18"/>
  <c r="AA544" i="18"/>
  <c r="Z544" i="18"/>
  <c r="Y544" i="18"/>
  <c r="X544" i="18"/>
  <c r="W544" i="18"/>
  <c r="V544" i="18"/>
  <c r="U544" i="18"/>
  <c r="T544" i="18"/>
  <c r="S544" i="18"/>
  <c r="R544" i="18"/>
  <c r="Q544" i="18"/>
  <c r="P544" i="18"/>
  <c r="O544" i="18"/>
  <c r="N544" i="18"/>
  <c r="M544" i="18"/>
  <c r="L544" i="18"/>
  <c r="K544" i="18"/>
  <c r="J544" i="18"/>
  <c r="G544" i="18"/>
  <c r="F544" i="18"/>
  <c r="A547" i="18"/>
  <c r="C540" i="18"/>
  <c r="B540" i="18"/>
  <c r="C539" i="18"/>
  <c r="B539" i="18"/>
  <c r="C538" i="18"/>
  <c r="B538" i="18"/>
  <c r="C537" i="18"/>
  <c r="B537" i="18"/>
  <c r="C536" i="18"/>
  <c r="B536" i="18"/>
  <c r="C535" i="18"/>
  <c r="B535" i="18"/>
  <c r="C534" i="18"/>
  <c r="B534" i="18"/>
  <c r="C533" i="18"/>
  <c r="B533" i="18"/>
  <c r="C532" i="18"/>
  <c r="B532" i="18"/>
  <c r="C531" i="18"/>
  <c r="B531" i="18"/>
  <c r="C530" i="18"/>
  <c r="B530" i="18"/>
  <c r="C529" i="18"/>
  <c r="B529" i="18"/>
  <c r="C528" i="18"/>
  <c r="B528" i="18"/>
  <c r="C527" i="18"/>
  <c r="B527" i="18"/>
  <c r="C526" i="18"/>
  <c r="B526" i="18"/>
  <c r="C525" i="18"/>
  <c r="B525" i="18"/>
  <c r="C524" i="18"/>
  <c r="B524" i="18"/>
  <c r="C523" i="18"/>
  <c r="B523" i="18"/>
  <c r="C522" i="18"/>
  <c r="B522" i="18"/>
  <c r="C521" i="18"/>
  <c r="B521" i="18"/>
  <c r="C520" i="18"/>
  <c r="B520" i="18"/>
  <c r="C519" i="18"/>
  <c r="B519" i="18"/>
  <c r="C518" i="18"/>
  <c r="B518" i="18"/>
  <c r="C517" i="18"/>
  <c r="B517" i="18"/>
  <c r="C516" i="18"/>
  <c r="B516" i="18"/>
  <c r="C515" i="18"/>
  <c r="B515" i="18"/>
  <c r="C514" i="18"/>
  <c r="B514" i="18"/>
  <c r="C513" i="18"/>
  <c r="B513" i="18"/>
  <c r="C512" i="18"/>
  <c r="B512" i="18"/>
  <c r="C511" i="18"/>
  <c r="B511" i="18"/>
  <c r="C510" i="18"/>
  <c r="B510" i="18"/>
  <c r="C509" i="18"/>
  <c r="B509" i="18"/>
  <c r="C508" i="18"/>
  <c r="B508" i="18"/>
  <c r="C507" i="18"/>
  <c r="B507" i="18"/>
  <c r="C506" i="18"/>
  <c r="B506" i="18"/>
  <c r="C505" i="18"/>
  <c r="B505" i="18"/>
  <c r="C504" i="18"/>
  <c r="B504" i="18"/>
  <c r="C503" i="18"/>
  <c r="B503" i="18"/>
  <c r="C502" i="18"/>
  <c r="B502" i="18"/>
  <c r="C501" i="18"/>
  <c r="B501" i="18"/>
  <c r="C500" i="18"/>
  <c r="B500" i="18"/>
  <c r="C499" i="18"/>
  <c r="B499" i="18"/>
  <c r="C498" i="18"/>
  <c r="B498" i="18"/>
  <c r="C497" i="18"/>
  <c r="B497" i="18"/>
  <c r="C496" i="18"/>
  <c r="B496" i="18"/>
  <c r="C495" i="18"/>
  <c r="B495" i="18"/>
  <c r="C494" i="18"/>
  <c r="B494" i="18"/>
  <c r="C493" i="18"/>
  <c r="B493" i="18"/>
  <c r="C492" i="18"/>
  <c r="B492" i="18"/>
  <c r="C491" i="18"/>
  <c r="B491" i="18"/>
  <c r="C490" i="18"/>
  <c r="B490" i="18"/>
  <c r="C489" i="18"/>
  <c r="B489" i="18"/>
  <c r="C488" i="18"/>
  <c r="B488" i="18"/>
  <c r="C487" i="18"/>
  <c r="B487" i="18"/>
  <c r="C486" i="18"/>
  <c r="B486" i="18"/>
  <c r="C485" i="18"/>
  <c r="B485" i="18"/>
  <c r="C484" i="18"/>
  <c r="B484" i="18"/>
  <c r="C483" i="18"/>
  <c r="B483" i="18"/>
  <c r="C482" i="18"/>
  <c r="B482" i="18"/>
  <c r="C481" i="18"/>
  <c r="B481" i="18"/>
  <c r="C480" i="18"/>
  <c r="B480" i="18"/>
  <c r="C479" i="18"/>
  <c r="B479" i="18"/>
  <c r="C478" i="18"/>
  <c r="B478" i="18"/>
  <c r="C477" i="18"/>
  <c r="B477" i="18"/>
  <c r="C476" i="18"/>
  <c r="B476" i="18"/>
  <c r="C475" i="18"/>
  <c r="B475" i="18"/>
  <c r="C474" i="18"/>
  <c r="B474" i="18"/>
  <c r="C473" i="18"/>
  <c r="B473" i="18"/>
  <c r="C472" i="18"/>
  <c r="B472" i="18"/>
  <c r="C471" i="18"/>
  <c r="B471" i="18"/>
  <c r="C470" i="18"/>
  <c r="B470" i="18"/>
  <c r="C469" i="18"/>
  <c r="B469" i="18"/>
  <c r="C468" i="18"/>
  <c r="B468" i="18"/>
  <c r="C467" i="18"/>
  <c r="B467" i="18"/>
  <c r="C466" i="18"/>
  <c r="B466" i="18"/>
  <c r="C465" i="18"/>
  <c r="B465" i="18"/>
  <c r="C464" i="18"/>
  <c r="B464" i="18"/>
  <c r="C463" i="18"/>
  <c r="B463" i="18"/>
  <c r="C462" i="18"/>
  <c r="B462" i="18"/>
  <c r="C460" i="18"/>
  <c r="B460" i="18"/>
  <c r="C459" i="18"/>
  <c r="B459" i="18"/>
  <c r="C458" i="18"/>
  <c r="B458" i="18"/>
  <c r="C457" i="18"/>
  <c r="B457" i="18"/>
  <c r="C456" i="18"/>
  <c r="B456" i="18"/>
  <c r="C455" i="18"/>
  <c r="B455" i="18"/>
  <c r="C454" i="18"/>
  <c r="B454" i="18"/>
  <c r="C453" i="18"/>
  <c r="B453" i="18"/>
  <c r="C452" i="18"/>
  <c r="B452" i="18"/>
  <c r="C451" i="18"/>
  <c r="B451" i="18"/>
  <c r="C450" i="18"/>
  <c r="B450" i="18"/>
  <c r="C449" i="18"/>
  <c r="B449" i="18"/>
  <c r="C448" i="18"/>
  <c r="B448" i="18"/>
  <c r="C447" i="18"/>
  <c r="B447" i="18"/>
  <c r="C446" i="18"/>
  <c r="B446" i="18"/>
  <c r="C445" i="18"/>
  <c r="B445" i="18"/>
  <c r="C444" i="18"/>
  <c r="B444" i="18"/>
  <c r="C443" i="18"/>
  <c r="B443" i="18"/>
  <c r="C442" i="18"/>
  <c r="B442" i="18"/>
  <c r="C441" i="18"/>
  <c r="B441" i="18"/>
  <c r="C435" i="18"/>
  <c r="B435" i="18"/>
  <c r="C434" i="18"/>
  <c r="B434" i="18"/>
  <c r="C433" i="18"/>
  <c r="B433" i="18"/>
  <c r="C432" i="18"/>
  <c r="B432" i="18"/>
  <c r="C431" i="18"/>
  <c r="B431" i="18"/>
  <c r="C430" i="18"/>
  <c r="B430" i="18"/>
  <c r="C429" i="18"/>
  <c r="B429" i="18"/>
  <c r="C428" i="18"/>
  <c r="B428" i="18"/>
  <c r="C427" i="18"/>
  <c r="B427" i="18"/>
  <c r="C426" i="18"/>
  <c r="B426" i="18"/>
  <c r="C425" i="18"/>
  <c r="B425" i="18"/>
  <c r="C424" i="18"/>
  <c r="B424" i="18"/>
  <c r="C423" i="18"/>
  <c r="B423" i="18"/>
  <c r="C422" i="18"/>
  <c r="B422" i="18"/>
  <c r="C421" i="18"/>
  <c r="B421" i="18"/>
  <c r="C420" i="18"/>
  <c r="B420" i="18"/>
  <c r="C419" i="18"/>
  <c r="B419" i="18"/>
  <c r="C418" i="18"/>
  <c r="B418" i="18"/>
  <c r="C417" i="18"/>
  <c r="B417" i="18"/>
  <c r="C416" i="18"/>
  <c r="B416" i="18"/>
  <c r="C415" i="18"/>
  <c r="B415" i="18"/>
  <c r="C414" i="18"/>
  <c r="B414" i="18"/>
  <c r="C413" i="18"/>
  <c r="B413" i="18"/>
  <c r="C412" i="18"/>
  <c r="B412" i="18"/>
  <c r="C411" i="18"/>
  <c r="B411" i="18"/>
  <c r="C410" i="18"/>
  <c r="B410" i="18"/>
  <c r="C409" i="18"/>
  <c r="B409" i="18"/>
  <c r="C408" i="18"/>
  <c r="B408" i="18"/>
  <c r="C407" i="18"/>
  <c r="B407" i="18"/>
  <c r="C406" i="18"/>
  <c r="B406" i="18"/>
  <c r="C405" i="18"/>
  <c r="B405" i="18"/>
  <c r="C404" i="18"/>
  <c r="B404" i="18"/>
  <c r="C403" i="18"/>
  <c r="B403" i="18"/>
  <c r="C402" i="18"/>
  <c r="B402" i="18"/>
  <c r="C401" i="18"/>
  <c r="B401" i="18"/>
  <c r="C400" i="18"/>
  <c r="B400" i="18"/>
  <c r="C399" i="18"/>
  <c r="B399" i="18"/>
  <c r="C398" i="18"/>
  <c r="B398" i="18"/>
  <c r="C397" i="18"/>
  <c r="B397" i="18"/>
  <c r="C396" i="18"/>
  <c r="B396" i="18"/>
  <c r="C395" i="18"/>
  <c r="B395" i="18"/>
  <c r="C394" i="18"/>
  <c r="B394" i="18"/>
  <c r="C393" i="18"/>
  <c r="B393" i="18"/>
  <c r="C391" i="18"/>
  <c r="B391" i="18"/>
  <c r="C390" i="18"/>
  <c r="B390" i="18"/>
  <c r="C389" i="18"/>
  <c r="B389" i="18"/>
  <c r="C388" i="18"/>
  <c r="B388" i="18"/>
  <c r="C387" i="18"/>
  <c r="B387" i="18"/>
  <c r="C386" i="18"/>
  <c r="B386" i="18"/>
  <c r="C385" i="18"/>
  <c r="B385" i="18"/>
  <c r="C384" i="18"/>
  <c r="B384" i="18"/>
  <c r="C383" i="18"/>
  <c r="B383" i="18"/>
  <c r="C382" i="18"/>
  <c r="B382" i="18"/>
  <c r="C381" i="18"/>
  <c r="B381" i="18"/>
  <c r="C380" i="18"/>
  <c r="B380" i="18"/>
  <c r="C379" i="18"/>
  <c r="B379" i="18"/>
  <c r="C378" i="18"/>
  <c r="B378" i="18"/>
  <c r="C377" i="18"/>
  <c r="B377" i="18"/>
  <c r="C376" i="18"/>
  <c r="B376" i="18"/>
  <c r="C375" i="18"/>
  <c r="B375" i="18"/>
  <c r="C374" i="18"/>
  <c r="B374" i="18"/>
  <c r="C373" i="18"/>
  <c r="B373" i="18"/>
  <c r="C372" i="18"/>
  <c r="B372" i="18"/>
  <c r="C371" i="18"/>
  <c r="B371" i="18"/>
  <c r="C370" i="18"/>
  <c r="B370" i="18"/>
  <c r="C368" i="18"/>
  <c r="B368" i="18"/>
  <c r="C367" i="18"/>
  <c r="B367" i="18"/>
  <c r="C366" i="18"/>
  <c r="B366" i="18"/>
  <c r="A366" i="18"/>
  <c r="CL364" i="18"/>
  <c r="CK364" i="18"/>
  <c r="CJ364" i="18"/>
  <c r="CI364" i="18"/>
  <c r="CH364" i="18"/>
  <c r="CG364" i="18"/>
  <c r="CF364" i="18"/>
  <c r="CE364" i="18"/>
  <c r="CD364" i="18"/>
  <c r="CC364" i="18"/>
  <c r="CB364" i="18"/>
  <c r="CA364" i="18"/>
  <c r="BZ364" i="18"/>
  <c r="BY364" i="18"/>
  <c r="BX364" i="18"/>
  <c r="BW364" i="18"/>
  <c r="BV364" i="18"/>
  <c r="BU364" i="18"/>
  <c r="BT364" i="18"/>
  <c r="BS364" i="18"/>
  <c r="BR364" i="18"/>
  <c r="BQ364" i="18"/>
  <c r="BP364" i="18"/>
  <c r="BO364" i="18"/>
  <c r="BN364" i="18"/>
  <c r="BM364" i="18"/>
  <c r="BL364" i="18"/>
  <c r="BK364" i="18"/>
  <c r="BJ364" i="18"/>
  <c r="BI364" i="18"/>
  <c r="BH364" i="18"/>
  <c r="BG364" i="18"/>
  <c r="BF364" i="18"/>
  <c r="BE364" i="18"/>
  <c r="BD364" i="18"/>
  <c r="BC364" i="18"/>
  <c r="BB364" i="18"/>
  <c r="BA364" i="18"/>
  <c r="AZ364" i="18"/>
  <c r="AY364" i="18"/>
  <c r="AX364" i="18"/>
  <c r="AV364" i="18"/>
  <c r="AU364" i="18"/>
  <c r="AT364" i="18"/>
  <c r="AS364" i="18"/>
  <c r="AR364" i="18"/>
  <c r="AQ364" i="18"/>
  <c r="AP364" i="18"/>
  <c r="AO364" i="18"/>
  <c r="AN364" i="18"/>
  <c r="AM364" i="18"/>
  <c r="AL364" i="18"/>
  <c r="AK364" i="18"/>
  <c r="AJ364" i="18"/>
  <c r="AI364" i="18"/>
  <c r="AH364" i="18"/>
  <c r="AG364" i="18"/>
  <c r="AF364" i="18"/>
  <c r="AE364" i="18"/>
  <c r="AD364" i="18"/>
  <c r="AC364" i="18"/>
  <c r="AB364" i="18"/>
  <c r="AA364" i="18"/>
  <c r="Z364" i="18"/>
  <c r="Y364" i="18"/>
  <c r="X364" i="18"/>
  <c r="W364" i="18"/>
  <c r="V364" i="18"/>
  <c r="U364" i="18"/>
  <c r="T364" i="18"/>
  <c r="S364" i="18"/>
  <c r="R364" i="18"/>
  <c r="Q364" i="18"/>
  <c r="P364" i="18"/>
  <c r="O364" i="18"/>
  <c r="N364" i="18"/>
  <c r="M364" i="18"/>
  <c r="L364" i="18"/>
  <c r="K364" i="18"/>
  <c r="J364" i="18"/>
  <c r="I364" i="18"/>
  <c r="H364" i="18"/>
  <c r="A188" i="18"/>
  <c r="CL185" i="18"/>
  <c r="CK185" i="18"/>
  <c r="CJ185" i="18"/>
  <c r="CI185" i="18"/>
  <c r="CH185" i="18"/>
  <c r="CG185" i="18"/>
  <c r="CF185" i="18"/>
  <c r="CE185" i="18"/>
  <c r="CD185" i="18"/>
  <c r="CC185" i="18"/>
  <c r="CB185" i="18"/>
  <c r="CA185" i="18"/>
  <c r="BZ185" i="18"/>
  <c r="BY185" i="18"/>
  <c r="BX185" i="18"/>
  <c r="BW185" i="18"/>
  <c r="BV185" i="18"/>
  <c r="BU185" i="18"/>
  <c r="BT185" i="18"/>
  <c r="BS185" i="18"/>
  <c r="BR185" i="18"/>
  <c r="BQ185" i="18"/>
  <c r="BP185" i="18"/>
  <c r="BO185" i="18"/>
  <c r="BN185" i="18"/>
  <c r="BM185" i="18"/>
  <c r="BL185" i="18"/>
  <c r="BK185" i="18"/>
  <c r="BJ185" i="18"/>
  <c r="BI185" i="18"/>
  <c r="BH185" i="18"/>
  <c r="BG185" i="18"/>
  <c r="BF185" i="18"/>
  <c r="BE185" i="18"/>
  <c r="BD185" i="18"/>
  <c r="BC185" i="18"/>
  <c r="BB185" i="18"/>
  <c r="BA185" i="18"/>
  <c r="AZ185" i="18"/>
  <c r="AY185" i="18"/>
  <c r="AX185" i="18"/>
  <c r="AV185" i="18"/>
  <c r="AU185" i="18"/>
  <c r="AT185" i="18"/>
  <c r="AS185" i="18"/>
  <c r="AR185" i="18"/>
  <c r="AQ185" i="18"/>
  <c r="AP185" i="18"/>
  <c r="AO185" i="18"/>
  <c r="AN185" i="18"/>
  <c r="AM185" i="18"/>
  <c r="AL185" i="18"/>
  <c r="AK185" i="18"/>
  <c r="AJ185" i="18"/>
  <c r="AI185" i="18"/>
  <c r="AH185" i="18"/>
  <c r="AG185" i="18"/>
  <c r="AF185" i="18"/>
  <c r="AE185" i="18"/>
  <c r="AD185" i="18"/>
  <c r="AC185" i="18"/>
  <c r="AB185" i="18"/>
  <c r="AA185" i="18"/>
  <c r="Z185" i="18"/>
  <c r="Y185" i="18"/>
  <c r="X185" i="18"/>
  <c r="W185" i="18"/>
  <c r="V185" i="18"/>
  <c r="U185" i="18"/>
  <c r="T185" i="18"/>
  <c r="S185" i="18"/>
  <c r="R185" i="18"/>
  <c r="Q185" i="18"/>
  <c r="P185" i="18"/>
  <c r="O185" i="18"/>
  <c r="N185" i="18"/>
  <c r="M185" i="18"/>
  <c r="L185" i="18"/>
  <c r="K185" i="18"/>
  <c r="J185" i="18"/>
  <c r="I185" i="18"/>
  <c r="H185" i="18"/>
  <c r="CL177" i="18"/>
  <c r="CK177" i="18"/>
  <c r="CJ177" i="18"/>
  <c r="CI177" i="18"/>
  <c r="CH177" i="18"/>
  <c r="CG177" i="18"/>
  <c r="CF177" i="18"/>
  <c r="CE177" i="18"/>
  <c r="CD177" i="18"/>
  <c r="CC177" i="18"/>
  <c r="CB177" i="18"/>
  <c r="CA177" i="18"/>
  <c r="BZ177" i="18"/>
  <c r="BY177" i="18"/>
  <c r="BX177" i="18"/>
  <c r="BW177" i="18"/>
  <c r="BV177" i="18"/>
  <c r="BU177" i="18"/>
  <c r="BT177" i="18"/>
  <c r="BS177" i="18"/>
  <c r="BR177" i="18"/>
  <c r="BQ177" i="18"/>
  <c r="BP177" i="18"/>
  <c r="BO177" i="18"/>
  <c r="BN177" i="18"/>
  <c r="BM177" i="18"/>
  <c r="BL177" i="18"/>
  <c r="BK177" i="18"/>
  <c r="BJ177" i="18"/>
  <c r="BI177" i="18"/>
  <c r="BH177" i="18"/>
  <c r="BG177" i="18"/>
  <c r="BF177" i="18"/>
  <c r="BE177" i="18"/>
  <c r="BD177" i="18"/>
  <c r="BC177" i="18"/>
  <c r="BB177" i="18"/>
  <c r="BA177" i="18"/>
  <c r="AZ177" i="18"/>
  <c r="AY177" i="18"/>
  <c r="AX177" i="18"/>
  <c r="AV177" i="18"/>
  <c r="AU177" i="18"/>
  <c r="AT177" i="18"/>
  <c r="AS177" i="18"/>
  <c r="AR177" i="18"/>
  <c r="AQ177" i="18"/>
  <c r="AP177" i="18"/>
  <c r="AO177" i="18"/>
  <c r="AN177" i="18"/>
  <c r="AM177" i="18"/>
  <c r="AL177" i="18"/>
  <c r="AK177" i="18"/>
  <c r="AJ177" i="18"/>
  <c r="AI177" i="18"/>
  <c r="AH177" i="18"/>
  <c r="AG177" i="18"/>
  <c r="AF177" i="18"/>
  <c r="AE177" i="18"/>
  <c r="AD177" i="18"/>
  <c r="AC177" i="18"/>
  <c r="AB177" i="18"/>
  <c r="AA177" i="18"/>
  <c r="Z177" i="18"/>
  <c r="Y177" i="18"/>
  <c r="X177" i="18"/>
  <c r="W177" i="18"/>
  <c r="V177" i="18"/>
  <c r="U177" i="18"/>
  <c r="T177" i="18"/>
  <c r="S177" i="18"/>
  <c r="R177" i="18"/>
  <c r="Q177" i="18"/>
  <c r="P177" i="18"/>
  <c r="O177" i="18"/>
  <c r="N177" i="18"/>
  <c r="M177" i="18"/>
  <c r="L177" i="18"/>
  <c r="K177" i="18"/>
  <c r="J177" i="18"/>
  <c r="I177" i="18"/>
  <c r="H177" i="18"/>
  <c r="CL162" i="18"/>
  <c r="CK162" i="18"/>
  <c r="CJ162" i="18"/>
  <c r="CI162" i="18"/>
  <c r="CH162" i="18"/>
  <c r="CG162" i="18"/>
  <c r="CF162" i="18"/>
  <c r="CE162" i="18"/>
  <c r="CD162" i="18"/>
  <c r="CC162" i="18"/>
  <c r="CB162" i="18"/>
  <c r="CA162" i="18"/>
  <c r="BZ162" i="18"/>
  <c r="BY162" i="18"/>
  <c r="BX162" i="18"/>
  <c r="BW162" i="18"/>
  <c r="BV162" i="18"/>
  <c r="BU162" i="18"/>
  <c r="BT162" i="18"/>
  <c r="BS162" i="18"/>
  <c r="BR162" i="18"/>
  <c r="BQ162" i="18"/>
  <c r="BP162" i="18"/>
  <c r="BO162" i="18"/>
  <c r="BN162" i="18"/>
  <c r="BM162" i="18"/>
  <c r="BL162" i="18"/>
  <c r="BK162" i="18"/>
  <c r="BJ162" i="18"/>
  <c r="BI162" i="18"/>
  <c r="BH162" i="18"/>
  <c r="BG162" i="18"/>
  <c r="BF162" i="18"/>
  <c r="BE162" i="18"/>
  <c r="BD162" i="18"/>
  <c r="BC162" i="18"/>
  <c r="BB162" i="18"/>
  <c r="BA162" i="18"/>
  <c r="AZ162" i="18"/>
  <c r="AY162" i="18"/>
  <c r="AX162" i="18"/>
  <c r="AV162" i="18"/>
  <c r="AU162" i="18"/>
  <c r="AT162" i="18"/>
  <c r="AS162" i="18"/>
  <c r="AR162" i="18"/>
  <c r="AQ162" i="18"/>
  <c r="AP162" i="18"/>
  <c r="AO162" i="18"/>
  <c r="AN162" i="18"/>
  <c r="AM162" i="18"/>
  <c r="AL162" i="18"/>
  <c r="AK162" i="18"/>
  <c r="AJ162" i="18"/>
  <c r="AI162" i="18"/>
  <c r="AH162" i="18"/>
  <c r="AG162" i="18"/>
  <c r="AF162" i="18"/>
  <c r="AE162" i="18"/>
  <c r="AD162" i="18"/>
  <c r="AC162" i="18"/>
  <c r="AB162" i="18"/>
  <c r="AA162" i="18"/>
  <c r="Z162" i="18"/>
  <c r="Y162" i="18"/>
  <c r="X162" i="18"/>
  <c r="W162" i="18"/>
  <c r="V162" i="18"/>
  <c r="U162" i="18"/>
  <c r="T162" i="18"/>
  <c r="S162" i="18"/>
  <c r="R162" i="18"/>
  <c r="Q162" i="18"/>
  <c r="P162" i="18"/>
  <c r="O162" i="18"/>
  <c r="N162" i="18"/>
  <c r="M162" i="18"/>
  <c r="L162" i="18"/>
  <c r="K162" i="18"/>
  <c r="J162" i="18"/>
  <c r="I162" i="18"/>
  <c r="H162" i="18"/>
  <c r="G162" i="18"/>
  <c r="A165" i="18"/>
  <c r="CL158" i="18"/>
  <c r="CK158" i="18"/>
  <c r="CJ158" i="18"/>
  <c r="CI158" i="18"/>
  <c r="CH158" i="18"/>
  <c r="CG158" i="18"/>
  <c r="CF158" i="18"/>
  <c r="CE158" i="18"/>
  <c r="CD158" i="18"/>
  <c r="CC158" i="18"/>
  <c r="CB158" i="18"/>
  <c r="CA158" i="18"/>
  <c r="BZ158" i="18"/>
  <c r="BY158" i="18"/>
  <c r="BX158" i="18"/>
  <c r="BW158" i="18"/>
  <c r="BV158" i="18"/>
  <c r="BU158" i="18"/>
  <c r="BT158" i="18"/>
  <c r="BS158" i="18"/>
  <c r="BR158" i="18"/>
  <c r="BQ158" i="18"/>
  <c r="BP158" i="18"/>
  <c r="BO158" i="18"/>
  <c r="BN158" i="18"/>
  <c r="BM158" i="18"/>
  <c r="BL158" i="18"/>
  <c r="BK158" i="18"/>
  <c r="BJ158" i="18"/>
  <c r="BI158" i="18"/>
  <c r="BH158" i="18"/>
  <c r="BG158" i="18"/>
  <c r="BF158" i="18"/>
  <c r="BE158" i="18"/>
  <c r="BD158" i="18"/>
  <c r="BC158" i="18"/>
  <c r="BB158" i="18"/>
  <c r="BA158" i="18"/>
  <c r="AZ158" i="18"/>
  <c r="AY158" i="18"/>
  <c r="AX158" i="18"/>
  <c r="AV158" i="18"/>
  <c r="AU158" i="18"/>
  <c r="AT158" i="18"/>
  <c r="AS158" i="18"/>
  <c r="AR158" i="18"/>
  <c r="AQ158" i="18"/>
  <c r="AP158" i="18"/>
  <c r="AO158" i="18"/>
  <c r="AN158" i="18"/>
  <c r="AM158" i="18"/>
  <c r="AL158" i="18"/>
  <c r="AK158" i="18"/>
  <c r="AJ158" i="18"/>
  <c r="AI158" i="18"/>
  <c r="AH158" i="18"/>
  <c r="AG158" i="18"/>
  <c r="AF158" i="18"/>
  <c r="AE158" i="18"/>
  <c r="AD158" i="18"/>
  <c r="AC158" i="18"/>
  <c r="AB158" i="18"/>
  <c r="AA158" i="18"/>
  <c r="Z158" i="18"/>
  <c r="Y158" i="18"/>
  <c r="X158" i="18"/>
  <c r="W158" i="18"/>
  <c r="V158" i="18"/>
  <c r="U158" i="18"/>
  <c r="T158" i="18"/>
  <c r="S158" i="18"/>
  <c r="R158" i="18"/>
  <c r="Q158" i="18"/>
  <c r="P158" i="18"/>
  <c r="O158" i="18"/>
  <c r="N158" i="18"/>
  <c r="M158" i="18"/>
  <c r="L158" i="18"/>
  <c r="K158" i="18"/>
  <c r="J158" i="18"/>
  <c r="I158" i="18"/>
  <c r="H158" i="18"/>
  <c r="CL141" i="18"/>
  <c r="CK141" i="18"/>
  <c r="CJ141" i="18"/>
  <c r="CI141" i="18"/>
  <c r="CH141" i="18"/>
  <c r="CG141" i="18"/>
  <c r="CF141" i="18"/>
  <c r="CE141" i="18"/>
  <c r="CD141" i="18"/>
  <c r="CC141" i="18"/>
  <c r="CB141" i="18"/>
  <c r="CA141" i="18"/>
  <c r="BZ141" i="18"/>
  <c r="BY141" i="18"/>
  <c r="BX141" i="18"/>
  <c r="BW141" i="18"/>
  <c r="BV141" i="18"/>
  <c r="BU141" i="18"/>
  <c r="BT141" i="18"/>
  <c r="BS141" i="18"/>
  <c r="BR141" i="18"/>
  <c r="BQ141" i="18"/>
  <c r="BP141" i="18"/>
  <c r="BO141" i="18"/>
  <c r="BN141" i="18"/>
  <c r="BM141" i="18"/>
  <c r="BL141" i="18"/>
  <c r="BK141" i="18"/>
  <c r="BJ141" i="18"/>
  <c r="BI141" i="18"/>
  <c r="BH141" i="18"/>
  <c r="BG141" i="18"/>
  <c r="BF141" i="18"/>
  <c r="BE141" i="18"/>
  <c r="BD141" i="18"/>
  <c r="BC141" i="18"/>
  <c r="BB141" i="18"/>
  <c r="BA141" i="18"/>
  <c r="AZ141" i="18"/>
  <c r="AY141" i="18"/>
  <c r="AX141" i="18"/>
  <c r="AV141" i="18"/>
  <c r="AU141" i="18"/>
  <c r="AT141" i="18"/>
  <c r="AS141" i="18"/>
  <c r="AR141" i="18"/>
  <c r="AQ141" i="18"/>
  <c r="AP141" i="18"/>
  <c r="AO141" i="18"/>
  <c r="AN141" i="18"/>
  <c r="AM141" i="18"/>
  <c r="AL141" i="18"/>
  <c r="AK141" i="18"/>
  <c r="AJ141" i="18"/>
  <c r="AI141" i="18"/>
  <c r="AH141" i="18"/>
  <c r="AG141" i="18"/>
  <c r="AF141" i="18"/>
  <c r="AE141" i="18"/>
  <c r="AD141" i="18"/>
  <c r="AC141" i="18"/>
  <c r="AB141" i="18"/>
  <c r="AA141" i="18"/>
  <c r="Z141" i="18"/>
  <c r="Y141" i="18"/>
  <c r="X141" i="18"/>
  <c r="W141" i="18"/>
  <c r="V141" i="18"/>
  <c r="U141" i="18"/>
  <c r="T141" i="18"/>
  <c r="S141" i="18"/>
  <c r="R141" i="18"/>
  <c r="Q141" i="18"/>
  <c r="P141" i="18"/>
  <c r="O141" i="18"/>
  <c r="N141" i="18"/>
  <c r="M141" i="18"/>
  <c r="L141" i="18"/>
  <c r="K141" i="18"/>
  <c r="J141" i="18"/>
  <c r="I141" i="18"/>
  <c r="H141" i="18"/>
  <c r="A144" i="18"/>
  <c r="A145" i="18" s="1"/>
  <c r="CL137" i="18"/>
  <c r="CK137" i="18"/>
  <c r="CJ137" i="18"/>
  <c r="CI137" i="18"/>
  <c r="CH137" i="18"/>
  <c r="CG137" i="18"/>
  <c r="CF137" i="18"/>
  <c r="CE137" i="18"/>
  <c r="CD137" i="18"/>
  <c r="CC137" i="18"/>
  <c r="CB137" i="18"/>
  <c r="CA137" i="18"/>
  <c r="BZ137" i="18"/>
  <c r="BY137" i="18"/>
  <c r="BX137" i="18"/>
  <c r="BW137" i="18"/>
  <c r="BV137" i="18"/>
  <c r="BU137" i="18"/>
  <c r="BT137" i="18"/>
  <c r="BS137" i="18"/>
  <c r="BR137" i="18"/>
  <c r="BQ137" i="18"/>
  <c r="BP137" i="18"/>
  <c r="BO137" i="18"/>
  <c r="BN137" i="18"/>
  <c r="BM137" i="18"/>
  <c r="BL137" i="18"/>
  <c r="BK137" i="18"/>
  <c r="BJ137" i="18"/>
  <c r="BI137" i="18"/>
  <c r="BH137" i="18"/>
  <c r="BG137" i="18"/>
  <c r="BF137" i="18"/>
  <c r="BE137" i="18"/>
  <c r="BD137" i="18"/>
  <c r="BC137" i="18"/>
  <c r="BB137" i="18"/>
  <c r="BA137" i="18"/>
  <c r="AZ137" i="18"/>
  <c r="AY137" i="18"/>
  <c r="AX137" i="18"/>
  <c r="AV137" i="18"/>
  <c r="AU137" i="18"/>
  <c r="AT137" i="18"/>
  <c r="AS137" i="18"/>
  <c r="AR137" i="18"/>
  <c r="AQ137" i="18"/>
  <c r="AP137" i="18"/>
  <c r="AO137" i="18"/>
  <c r="AN137" i="18"/>
  <c r="AM137" i="18"/>
  <c r="AL137" i="18"/>
  <c r="AK137" i="18"/>
  <c r="AJ137" i="18"/>
  <c r="AI137" i="18"/>
  <c r="AH137" i="18"/>
  <c r="AG137" i="18"/>
  <c r="AF137" i="18"/>
  <c r="AE137" i="18"/>
  <c r="AD137" i="18"/>
  <c r="AC137" i="18"/>
  <c r="AB137" i="18"/>
  <c r="AA137" i="18"/>
  <c r="Z137" i="18"/>
  <c r="Y137" i="18"/>
  <c r="X137" i="18"/>
  <c r="W137" i="18"/>
  <c r="V137" i="18"/>
  <c r="U137" i="18"/>
  <c r="T137" i="18"/>
  <c r="S137" i="18"/>
  <c r="R137" i="18"/>
  <c r="Q137" i="18"/>
  <c r="P137" i="18"/>
  <c r="O137" i="18"/>
  <c r="N137" i="18"/>
  <c r="M137" i="18"/>
  <c r="L137" i="18"/>
  <c r="K137" i="18"/>
  <c r="J137" i="18"/>
  <c r="I137" i="18"/>
  <c r="H137" i="18"/>
  <c r="CL121" i="18"/>
  <c r="CK121" i="18"/>
  <c r="CJ121" i="18"/>
  <c r="CI121" i="18"/>
  <c r="CH121" i="18"/>
  <c r="CG121" i="18"/>
  <c r="CF121" i="18"/>
  <c r="CE121" i="18"/>
  <c r="CD121" i="18"/>
  <c r="CC121" i="18"/>
  <c r="CB121" i="18"/>
  <c r="CA121" i="18"/>
  <c r="BZ121" i="18"/>
  <c r="BY121" i="18"/>
  <c r="BX121" i="18"/>
  <c r="BW121" i="18"/>
  <c r="BV121" i="18"/>
  <c r="BU121" i="18"/>
  <c r="BT121" i="18"/>
  <c r="BS121" i="18"/>
  <c r="BR121" i="18"/>
  <c r="BQ121" i="18"/>
  <c r="BP121" i="18"/>
  <c r="BO121" i="18"/>
  <c r="BN121" i="18"/>
  <c r="BM121" i="18"/>
  <c r="BL121" i="18"/>
  <c r="BK121" i="18"/>
  <c r="BJ121" i="18"/>
  <c r="BI121" i="18"/>
  <c r="BH121" i="18"/>
  <c r="BG121" i="18"/>
  <c r="BF121" i="18"/>
  <c r="BE121" i="18"/>
  <c r="BD121" i="18"/>
  <c r="BC121" i="18"/>
  <c r="BB121" i="18"/>
  <c r="BA121" i="18"/>
  <c r="AZ121" i="18"/>
  <c r="AY121" i="18"/>
  <c r="AX121" i="18"/>
  <c r="AV121" i="18"/>
  <c r="AU121" i="18"/>
  <c r="AT121" i="18"/>
  <c r="AS121" i="18"/>
  <c r="AR121" i="18"/>
  <c r="AQ121" i="18"/>
  <c r="AP121" i="18"/>
  <c r="AO121" i="18"/>
  <c r="AN121" i="18"/>
  <c r="AM121" i="18"/>
  <c r="AL121" i="18"/>
  <c r="AK121" i="18"/>
  <c r="AJ121" i="18"/>
  <c r="AI121" i="18"/>
  <c r="AH121" i="18"/>
  <c r="AG121" i="18"/>
  <c r="AF121" i="18"/>
  <c r="AE121" i="18"/>
  <c r="AD121" i="18"/>
  <c r="AC121" i="18"/>
  <c r="AB121" i="18"/>
  <c r="AA121" i="18"/>
  <c r="Z121" i="18"/>
  <c r="Y121" i="18"/>
  <c r="X121" i="18"/>
  <c r="W121" i="18"/>
  <c r="V121" i="18"/>
  <c r="U121" i="18"/>
  <c r="T121" i="18"/>
  <c r="S121" i="18"/>
  <c r="R121" i="18"/>
  <c r="Q121" i="18"/>
  <c r="P121" i="18"/>
  <c r="O121" i="18"/>
  <c r="N121" i="18"/>
  <c r="M121" i="18"/>
  <c r="L121" i="18"/>
  <c r="K121" i="18"/>
  <c r="J121" i="18"/>
  <c r="I121" i="18"/>
  <c r="H121" i="18"/>
  <c r="A124" i="18"/>
  <c r="A125" i="18" s="1"/>
  <c r="A126" i="18" s="1"/>
  <c r="A127" i="18" s="1"/>
  <c r="A128" i="18" s="1"/>
  <c r="CL100" i="18"/>
  <c r="CK100" i="18"/>
  <c r="CJ100" i="18"/>
  <c r="CI100" i="18"/>
  <c r="CH100" i="18"/>
  <c r="CG100" i="18"/>
  <c r="CF100" i="18"/>
  <c r="CE100" i="18"/>
  <c r="CD100" i="18"/>
  <c r="CC100" i="18"/>
  <c r="CB100" i="18"/>
  <c r="CA100" i="18"/>
  <c r="BZ100" i="18"/>
  <c r="BY100" i="18"/>
  <c r="BX100" i="18"/>
  <c r="BW100" i="18"/>
  <c r="BV100" i="18"/>
  <c r="BU100" i="18"/>
  <c r="BT100" i="18"/>
  <c r="BS100" i="18"/>
  <c r="BR100" i="18"/>
  <c r="BQ100" i="18"/>
  <c r="BP100" i="18"/>
  <c r="BO100" i="18"/>
  <c r="BN100" i="18"/>
  <c r="BM100" i="18"/>
  <c r="BL100" i="18"/>
  <c r="BK100" i="18"/>
  <c r="BJ100" i="18"/>
  <c r="BI100" i="18"/>
  <c r="BH100" i="18"/>
  <c r="BG100" i="18"/>
  <c r="BF100" i="18"/>
  <c r="BE100" i="18"/>
  <c r="BD100" i="18"/>
  <c r="BC100" i="18"/>
  <c r="BB100" i="18"/>
  <c r="BA100" i="18"/>
  <c r="AZ100" i="18"/>
  <c r="AY100" i="18"/>
  <c r="AX100" i="18"/>
  <c r="AV100" i="18"/>
  <c r="AU100" i="18"/>
  <c r="AT100" i="18"/>
  <c r="AS100" i="18"/>
  <c r="AR100" i="18"/>
  <c r="AQ100" i="18"/>
  <c r="AP100" i="18"/>
  <c r="AO100" i="18"/>
  <c r="AN100" i="18"/>
  <c r="AM100" i="18"/>
  <c r="AL100" i="18"/>
  <c r="AK100" i="18"/>
  <c r="AJ100" i="18"/>
  <c r="AI100" i="18"/>
  <c r="AH100" i="18"/>
  <c r="AG100" i="18"/>
  <c r="AF100" i="18"/>
  <c r="AE100" i="18"/>
  <c r="AD100" i="18"/>
  <c r="AC100" i="18"/>
  <c r="AB100" i="18"/>
  <c r="AA100" i="18"/>
  <c r="Z100" i="18"/>
  <c r="Y100" i="18"/>
  <c r="X100" i="18"/>
  <c r="W100" i="18"/>
  <c r="V100" i="18"/>
  <c r="U100" i="18"/>
  <c r="T100" i="18"/>
  <c r="S100" i="18"/>
  <c r="R100" i="18"/>
  <c r="Q100" i="18"/>
  <c r="P100" i="18"/>
  <c r="O100" i="18"/>
  <c r="N100" i="18"/>
  <c r="M100" i="18"/>
  <c r="L100" i="18"/>
  <c r="K100" i="18"/>
  <c r="J100" i="18"/>
  <c r="I100" i="18"/>
  <c r="H100" i="18"/>
  <c r="A103" i="18"/>
  <c r="A104" i="18" s="1"/>
  <c r="A105" i="18" s="1"/>
  <c r="A106" i="18" s="1"/>
  <c r="A107" i="18" s="1"/>
  <c r="A108" i="18" s="1"/>
  <c r="A109" i="18" s="1"/>
  <c r="A110" i="18" s="1"/>
  <c r="CL85" i="18"/>
  <c r="CK85" i="18"/>
  <c r="CJ85" i="18"/>
  <c r="CI85" i="18"/>
  <c r="CH85" i="18"/>
  <c r="CG85" i="18"/>
  <c r="CF85" i="18"/>
  <c r="CE85" i="18"/>
  <c r="CD85" i="18"/>
  <c r="CC85" i="18"/>
  <c r="CB85" i="18"/>
  <c r="CA85" i="18"/>
  <c r="BZ85" i="18"/>
  <c r="BY85" i="18"/>
  <c r="BX85" i="18"/>
  <c r="BW85" i="18"/>
  <c r="BV85" i="18"/>
  <c r="BU85" i="18"/>
  <c r="BT85" i="18"/>
  <c r="BS85" i="18"/>
  <c r="BR85" i="18"/>
  <c r="BQ85" i="18"/>
  <c r="BP85" i="18"/>
  <c r="BO85" i="18"/>
  <c r="BN85" i="18"/>
  <c r="BM85" i="18"/>
  <c r="BL85" i="18"/>
  <c r="BK85" i="18"/>
  <c r="BJ85" i="18"/>
  <c r="BI85" i="18"/>
  <c r="BH85" i="18"/>
  <c r="BG85" i="18"/>
  <c r="BF85" i="18"/>
  <c r="BE85" i="18"/>
  <c r="BD85" i="18"/>
  <c r="BC85" i="18"/>
  <c r="BB85" i="18"/>
  <c r="BA85" i="18"/>
  <c r="AZ85" i="18"/>
  <c r="AY85" i="18"/>
  <c r="AX85" i="18"/>
  <c r="AV85" i="18"/>
  <c r="AU85" i="18"/>
  <c r="AT85" i="18"/>
  <c r="AS85" i="18"/>
  <c r="AR85" i="18"/>
  <c r="AQ85" i="18"/>
  <c r="AP85" i="18"/>
  <c r="AO85" i="18"/>
  <c r="AN85" i="18"/>
  <c r="AM85" i="18"/>
  <c r="AL85" i="18"/>
  <c r="AK85" i="18"/>
  <c r="AJ85" i="18"/>
  <c r="AI85" i="18"/>
  <c r="AH85" i="18"/>
  <c r="AG85" i="18"/>
  <c r="AF85" i="18"/>
  <c r="AE85" i="18"/>
  <c r="AD85" i="18"/>
  <c r="AC85" i="18"/>
  <c r="AB85" i="18"/>
  <c r="AA85" i="18"/>
  <c r="Z85" i="18"/>
  <c r="Y85" i="18"/>
  <c r="X85" i="18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J85" i="18"/>
  <c r="I85" i="18"/>
  <c r="H85" i="18"/>
  <c r="C88" i="18"/>
  <c r="C89" i="18" s="1"/>
  <c r="C90" i="18" s="1"/>
  <c r="C91" i="18" s="1"/>
  <c r="CL75" i="18"/>
  <c r="CK75" i="18"/>
  <c r="CJ75" i="18"/>
  <c r="CI75" i="18"/>
  <c r="CH75" i="18"/>
  <c r="CG75" i="18"/>
  <c r="CF75" i="18"/>
  <c r="CE75" i="18"/>
  <c r="CD75" i="18"/>
  <c r="CC75" i="18"/>
  <c r="CB75" i="18"/>
  <c r="CA75" i="18"/>
  <c r="BZ75" i="18"/>
  <c r="BY75" i="18"/>
  <c r="BX75" i="18"/>
  <c r="BW75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CL65" i="18"/>
  <c r="CK65" i="18"/>
  <c r="CJ65" i="18"/>
  <c r="CI65" i="18"/>
  <c r="CH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CL55" i="18"/>
  <c r="CK55" i="18"/>
  <c r="CJ55" i="18"/>
  <c r="CI55" i="18"/>
  <c r="CH55" i="18"/>
  <c r="CG55" i="18"/>
  <c r="CF55" i="18"/>
  <c r="CE55" i="18"/>
  <c r="CD55" i="18"/>
  <c r="CC55" i="18"/>
  <c r="CB55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CL61" i="18"/>
  <c r="CK61" i="18"/>
  <c r="CJ61" i="18"/>
  <c r="CI61" i="18"/>
  <c r="CH61" i="18"/>
  <c r="CG61" i="18"/>
  <c r="CF61" i="18"/>
  <c r="CE61" i="18"/>
  <c r="CD61" i="18"/>
  <c r="CC61" i="18"/>
  <c r="CB61" i="18"/>
  <c r="CA61" i="18"/>
  <c r="BZ61" i="18"/>
  <c r="BY61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CL60" i="18"/>
  <c r="CK60" i="18"/>
  <c r="CJ60" i="18"/>
  <c r="CI60" i="18"/>
  <c r="CH60" i="18"/>
  <c r="CG60" i="18"/>
  <c r="CF60" i="18"/>
  <c r="CE60" i="18"/>
  <c r="CD60" i="18"/>
  <c r="CC60" i="18"/>
  <c r="CB60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CL59" i="18"/>
  <c r="CK59" i="18"/>
  <c r="CJ59" i="18"/>
  <c r="CI59" i="18"/>
  <c r="CH59" i="18"/>
  <c r="CG59" i="18"/>
  <c r="CF59" i="18"/>
  <c r="CE59" i="18"/>
  <c r="CD59" i="18"/>
  <c r="CC59" i="18"/>
  <c r="CB59" i="18"/>
  <c r="CA59" i="18"/>
  <c r="BZ59" i="18"/>
  <c r="BY59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CL58" i="18"/>
  <c r="CK58" i="18"/>
  <c r="CJ58" i="18"/>
  <c r="CI58" i="18"/>
  <c r="CH58" i="18"/>
  <c r="CG58" i="18"/>
  <c r="CF58" i="18"/>
  <c r="CE58" i="18"/>
  <c r="CD58" i="18"/>
  <c r="CC58" i="18"/>
  <c r="CB58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CL46" i="18"/>
  <c r="CK46" i="18"/>
  <c r="CJ46" i="18"/>
  <c r="CI46" i="18"/>
  <c r="CH46" i="18"/>
  <c r="CG46" i="18"/>
  <c r="CF46" i="18"/>
  <c r="CE46" i="18"/>
  <c r="CD46" i="18"/>
  <c r="CC46" i="18"/>
  <c r="CB46" i="18"/>
  <c r="CA46" i="18"/>
  <c r="BZ46" i="18"/>
  <c r="BY46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CL38" i="18"/>
  <c r="CK38" i="18"/>
  <c r="CJ38" i="18"/>
  <c r="CI38" i="18"/>
  <c r="CH38" i="18"/>
  <c r="CG38" i="18"/>
  <c r="CF38" i="18"/>
  <c r="CE38" i="18"/>
  <c r="CD38" i="18"/>
  <c r="CC38" i="18"/>
  <c r="CB38" i="18"/>
  <c r="CA38" i="18"/>
  <c r="BZ38" i="18"/>
  <c r="BY38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CL31" i="18"/>
  <c r="CK31" i="18"/>
  <c r="CJ31" i="18"/>
  <c r="CI31" i="18"/>
  <c r="CH31" i="18"/>
  <c r="CG31" i="18"/>
  <c r="CF31" i="18"/>
  <c r="CE31" i="18"/>
  <c r="CD31" i="18"/>
  <c r="CC31" i="18"/>
  <c r="CB31" i="18"/>
  <c r="CA31" i="18"/>
  <c r="BZ31" i="18"/>
  <c r="BY31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BB129" i="18"/>
  <c r="BB131" i="18" s="1"/>
  <c r="BB133" i="18" s="1"/>
  <c r="BA129" i="18"/>
  <c r="BA131" i="18" s="1"/>
  <c r="BA133" i="18" s="1"/>
  <c r="AZ129" i="18"/>
  <c r="AZ131" i="18" s="1"/>
  <c r="AZ133" i="18" s="1"/>
  <c r="AX129" i="18"/>
  <c r="AX131" i="18" s="1"/>
  <c r="AX133" i="18" s="1"/>
  <c r="AV129" i="18"/>
  <c r="AV131" i="18" s="1"/>
  <c r="AV133" i="18" s="1"/>
  <c r="AU129" i="18"/>
  <c r="AU131" i="18" s="1"/>
  <c r="AU133" i="18" s="1"/>
  <c r="BB130" i="18"/>
  <c r="BB132" i="18" s="1"/>
  <c r="BA130" i="18"/>
  <c r="BA132" i="18" s="1"/>
  <c r="AZ130" i="18"/>
  <c r="AZ132" i="18" s="1"/>
  <c r="AX130" i="18"/>
  <c r="AX132" i="18" s="1"/>
  <c r="AV130" i="18"/>
  <c r="AV132" i="18" s="1"/>
  <c r="AU130" i="18"/>
  <c r="AU132" i="18" s="1"/>
  <c r="AR129" i="18"/>
  <c r="AR131" i="18" s="1"/>
  <c r="AR133" i="18" s="1"/>
  <c r="AR130" i="18"/>
  <c r="AR132" i="18" s="1"/>
  <c r="AP129" i="18"/>
  <c r="AP131" i="18" s="1"/>
  <c r="AP133" i="18" s="1"/>
  <c r="AP130" i="18"/>
  <c r="AP132" i="18" s="1"/>
  <c r="AM129" i="18"/>
  <c r="AM131" i="18" s="1"/>
  <c r="AM133" i="18" s="1"/>
  <c r="AM130" i="18"/>
  <c r="AM132" i="18" s="1"/>
  <c r="AJ129" i="18"/>
  <c r="AJ131" i="18" s="1"/>
  <c r="AJ133" i="18" s="1"/>
  <c r="AJ130" i="18"/>
  <c r="AJ132" i="18" s="1"/>
  <c r="AF129" i="18"/>
  <c r="AF131" i="18" s="1"/>
  <c r="AF133" i="18" s="1"/>
  <c r="AF130" i="18"/>
  <c r="AF132" i="18" s="1"/>
  <c r="AC129" i="18"/>
  <c r="AC131" i="18" s="1"/>
  <c r="AC133" i="18" s="1"/>
  <c r="AB129" i="18"/>
  <c r="AB131" i="18" s="1"/>
  <c r="AB133" i="18" s="1"/>
  <c r="AC130" i="18"/>
  <c r="AC132" i="18" s="1"/>
  <c r="AB130" i="18"/>
  <c r="AB132" i="18" s="1"/>
  <c r="Y129" i="18"/>
  <c r="Y131" i="18" s="1"/>
  <c r="Y133" i="18" s="1"/>
  <c r="Y130" i="18"/>
  <c r="Y132" i="18" s="1"/>
  <c r="U129" i="18"/>
  <c r="U131" i="18" s="1"/>
  <c r="U133" i="18" s="1"/>
  <c r="T129" i="18"/>
  <c r="T131" i="18" s="1"/>
  <c r="T133" i="18" s="1"/>
  <c r="U130" i="18"/>
  <c r="U132" i="18" s="1"/>
  <c r="T130" i="18"/>
  <c r="T132" i="18" s="1"/>
  <c r="Q129" i="18"/>
  <c r="Q131" i="18" s="1"/>
  <c r="Q133" i="18" s="1"/>
  <c r="Q130" i="18"/>
  <c r="Q132" i="18" s="1"/>
  <c r="I544" i="18"/>
  <c r="H544" i="18"/>
  <c r="H56" i="36"/>
  <c r="H9" i="36"/>
  <c r="H8" i="36"/>
  <c r="H7" i="36"/>
  <c r="H54" i="36"/>
  <c r="H12" i="36"/>
  <c r="H11" i="36"/>
  <c r="H10" i="36"/>
  <c r="A147" i="18" l="1"/>
  <c r="A148" i="18" s="1"/>
  <c r="A149" i="18" s="1"/>
  <c r="A146" i="18"/>
  <c r="A166" i="18"/>
  <c r="A168" i="18" s="1"/>
  <c r="A169" i="18" s="1"/>
  <c r="A167" i="18"/>
  <c r="A189" i="18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367" i="18"/>
  <c r="A202" i="18" l="1"/>
  <c r="A368" i="18"/>
  <c r="A369" i="18"/>
  <c r="A371" i="18"/>
  <c r="A370" i="18"/>
  <c r="A374" i="18"/>
  <c r="A373" i="18"/>
  <c r="A375" i="18"/>
  <c r="A372" i="18"/>
  <c r="A378" i="18"/>
  <c r="A376" i="18"/>
  <c r="A377" i="18"/>
  <c r="A379" i="18"/>
  <c r="A203" i="18" l="1"/>
  <c r="A380" i="18"/>
  <c r="A381" i="18"/>
  <c r="A204" i="18" l="1"/>
  <c r="A382" i="18"/>
  <c r="A205" i="18" l="1"/>
  <c r="A383" i="18"/>
  <c r="A206" i="18" l="1"/>
  <c r="A384" i="18"/>
  <c r="A207" i="18" l="1"/>
  <c r="A208" i="18" s="1"/>
  <c r="A209" i="18" s="1"/>
  <c r="A210" i="18" s="1"/>
  <c r="A211" i="18" s="1"/>
  <c r="A212" i="18" s="1"/>
  <c r="A213" i="18" s="1"/>
  <c r="A385" i="18"/>
  <c r="A214" i="18" l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A237" i="18" s="1"/>
  <c r="A238" i="18" s="1"/>
  <c r="A239" i="18" s="1"/>
  <c r="A240" i="18" s="1"/>
  <c r="A241" i="18" s="1"/>
  <c r="A242" i="18" s="1"/>
  <c r="A243" i="18" s="1"/>
  <c r="A244" i="18" s="1"/>
  <c r="A245" i="18" s="1"/>
  <c r="A246" i="18" s="1"/>
  <c r="A247" i="18" s="1"/>
  <c r="A248" i="18" s="1"/>
  <c r="A249" i="18" s="1"/>
  <c r="A250" i="18" s="1"/>
  <c r="A251" i="18" s="1"/>
  <c r="A252" i="18" s="1"/>
  <c r="A253" i="18" s="1"/>
  <c r="A254" i="18" s="1"/>
  <c r="A255" i="18" s="1"/>
  <c r="A256" i="18" s="1"/>
  <c r="A257" i="18" s="1"/>
  <c r="A392" i="18"/>
  <c r="A386" i="18"/>
  <c r="A258" i="18" l="1"/>
  <c r="A436" i="18"/>
  <c r="A387" i="18"/>
  <c r="A437" i="18" l="1"/>
  <c r="A259" i="18"/>
  <c r="A388" i="18"/>
  <c r="A438" i="18" l="1"/>
  <c r="A260" i="18"/>
  <c r="A389" i="18"/>
  <c r="A261" i="18" l="1"/>
  <c r="A439" i="18"/>
  <c r="A390" i="18"/>
  <c r="A440" i="18" l="1"/>
  <c r="A262" i="18"/>
  <c r="A263" i="18" s="1"/>
  <c r="A264" i="18" s="1"/>
  <c r="A265" i="18" s="1"/>
  <c r="A266" i="18" s="1"/>
  <c r="A267" i="18" s="1"/>
  <c r="A268" i="18" s="1"/>
  <c r="A269" i="18" s="1"/>
  <c r="A270" i="18" s="1"/>
  <c r="A271" i="18" s="1"/>
  <c r="A272" i="18" s="1"/>
  <c r="A273" i="18" s="1"/>
  <c r="A274" i="18" s="1"/>
  <c r="A275" i="18" s="1"/>
  <c r="A276" i="18" s="1"/>
  <c r="A277" i="18" s="1"/>
  <c r="A278" i="18" s="1"/>
  <c r="A279" i="18" s="1"/>
  <c r="A280" i="18" s="1"/>
  <c r="A281" i="18" s="1"/>
  <c r="A391" i="18"/>
  <c r="A282" i="18" l="1"/>
  <c r="A461" i="18" s="1"/>
  <c r="A283" i="18"/>
  <c r="A284" i="18" s="1"/>
  <c r="A285" i="18" s="1"/>
  <c r="A286" i="18" s="1"/>
  <c r="A287" i="18" s="1"/>
  <c r="A288" i="18" s="1"/>
  <c r="A289" i="18" s="1"/>
  <c r="A290" i="18" s="1"/>
  <c r="A291" i="18" s="1"/>
  <c r="A292" i="18" s="1"/>
  <c r="A293" i="18" s="1"/>
  <c r="A294" i="18" s="1"/>
  <c r="A295" i="18" s="1"/>
  <c r="A296" i="18" s="1"/>
  <c r="A297" i="18" s="1"/>
  <c r="A298" i="18" s="1"/>
  <c r="A299" i="18" s="1"/>
  <c r="A300" i="18" s="1"/>
  <c r="A301" i="18" s="1"/>
  <c r="A302" i="18" s="1"/>
  <c r="A303" i="18" s="1"/>
  <c r="A304" i="18" s="1"/>
  <c r="A305" i="18" s="1"/>
  <c r="A306" i="18" s="1"/>
  <c r="A307" i="18" s="1"/>
  <c r="A308" i="18" s="1"/>
  <c r="A309" i="18" s="1"/>
  <c r="A310" i="18" s="1"/>
  <c r="A311" i="18" s="1"/>
  <c r="A312" i="18" s="1"/>
  <c r="A313" i="18" s="1"/>
  <c r="A314" i="18" s="1"/>
  <c r="A315" i="18" s="1"/>
  <c r="A316" i="18" s="1"/>
  <c r="A317" i="18" s="1"/>
  <c r="A318" i="18" s="1"/>
  <c r="A319" i="18" s="1"/>
  <c r="A320" i="18" s="1"/>
  <c r="A321" i="18" s="1"/>
  <c r="A322" i="18" s="1"/>
  <c r="A323" i="18" s="1"/>
  <c r="A324" i="18" s="1"/>
  <c r="A325" i="18" s="1"/>
  <c r="A326" i="18" s="1"/>
  <c r="A327" i="18" s="1"/>
  <c r="A328" i="18" s="1"/>
  <c r="A329" i="18" s="1"/>
  <c r="A330" i="18" s="1"/>
  <c r="A331" i="18" s="1"/>
  <c r="A332" i="18" s="1"/>
  <c r="A333" i="18" s="1"/>
  <c r="A334" i="18" s="1"/>
  <c r="A335" i="18" s="1"/>
  <c r="A336" i="18" s="1"/>
  <c r="A337" i="18" s="1"/>
  <c r="A338" i="18" s="1"/>
  <c r="A339" i="18" s="1"/>
  <c r="A340" i="18" s="1"/>
  <c r="A341" i="18" s="1"/>
  <c r="A342" i="18" s="1"/>
  <c r="A343" i="18" s="1"/>
  <c r="A344" i="18" s="1"/>
  <c r="A345" i="18" s="1"/>
  <c r="A346" i="18" s="1"/>
  <c r="A347" i="18" s="1"/>
  <c r="A348" i="18" s="1"/>
  <c r="A349" i="18" s="1"/>
  <c r="A350" i="18" s="1"/>
  <c r="A351" i="18" s="1"/>
  <c r="A352" i="18" s="1"/>
  <c r="A353" i="18" s="1"/>
  <c r="A354" i="18" s="1"/>
  <c r="A355" i="18" s="1"/>
  <c r="A356" i="18" s="1"/>
  <c r="A357" i="18" s="1"/>
  <c r="A358" i="18" s="1"/>
  <c r="A359" i="18" s="1"/>
  <c r="A360" i="18" s="1"/>
  <c r="A361" i="18" s="1"/>
  <c r="A393" i="18"/>
  <c r="A394" i="18" l="1"/>
  <c r="A395" i="18" l="1"/>
  <c r="A396" i="18" l="1"/>
  <c r="A397" i="18" l="1"/>
  <c r="A398" i="18" l="1"/>
  <c r="A399" i="18" l="1"/>
  <c r="A400" i="18" l="1"/>
  <c r="A401" i="18" l="1"/>
  <c r="A402" i="18"/>
  <c r="A403" i="18"/>
  <c r="A404" i="18" l="1"/>
  <c r="A405" i="18" l="1"/>
  <c r="A406" i="18" l="1"/>
  <c r="A407" i="18" l="1"/>
  <c r="A408" i="18" l="1"/>
  <c r="A409" i="18" l="1"/>
  <c r="A410" i="18" l="1"/>
  <c r="A411" i="18" l="1"/>
  <c r="A412" i="18" l="1"/>
  <c r="A413" i="18" l="1"/>
  <c r="A414" i="18" l="1"/>
  <c r="A415" i="18" l="1"/>
  <c r="A416" i="18" l="1"/>
  <c r="A417" i="18" l="1"/>
  <c r="H15" i="36"/>
  <c r="H14" i="36"/>
  <c r="H13" i="36"/>
  <c r="EY647" i="16"/>
  <c r="EX647" i="16"/>
  <c r="EW647" i="16"/>
  <c r="EV647" i="16"/>
  <c r="EU647" i="16"/>
  <c r="ET647" i="16"/>
  <c r="ES647" i="16"/>
  <c r="ER647" i="16"/>
  <c r="EQ647" i="16"/>
  <c r="EP647" i="16"/>
  <c r="EO647" i="16"/>
  <c r="EN647" i="16"/>
  <c r="EM647" i="16"/>
  <c r="EL647" i="16"/>
  <c r="EK647" i="16"/>
  <c r="EJ647" i="16"/>
  <c r="EI647" i="16"/>
  <c r="EH647" i="16"/>
  <c r="EG647" i="16"/>
  <c r="EF647" i="16"/>
  <c r="EE647" i="16"/>
  <c r="ED647" i="16"/>
  <c r="EC647" i="16"/>
  <c r="EB647" i="16"/>
  <c r="EA647" i="16"/>
  <c r="DZ647" i="16"/>
  <c r="DY647" i="16"/>
  <c r="DX647" i="16"/>
  <c r="DW647" i="16"/>
  <c r="DV647" i="16"/>
  <c r="DU647" i="16"/>
  <c r="DT647" i="16"/>
  <c r="DS647" i="16"/>
  <c r="DR647" i="16"/>
  <c r="DQ647" i="16"/>
  <c r="DP647" i="16"/>
  <c r="DO647" i="16"/>
  <c r="DN647" i="16"/>
  <c r="DM647" i="16"/>
  <c r="DL647" i="16"/>
  <c r="DK647" i="16"/>
  <c r="DJ647" i="16"/>
  <c r="DI647" i="16"/>
  <c r="DH647" i="16"/>
  <c r="DG647" i="16"/>
  <c r="DF647" i="16"/>
  <c r="DE647" i="16"/>
  <c r="DD647" i="16"/>
  <c r="DC647" i="16"/>
  <c r="DB647" i="16"/>
  <c r="DA647" i="16"/>
  <c r="CZ647" i="16"/>
  <c r="CY647" i="16"/>
  <c r="CX647" i="16"/>
  <c r="CW647" i="16"/>
  <c r="CV647" i="16"/>
  <c r="CU647" i="16"/>
  <c r="CT647" i="16"/>
  <c r="CS647" i="16"/>
  <c r="CR647" i="16"/>
  <c r="CQ647" i="16"/>
  <c r="CP647" i="16"/>
  <c r="CO647" i="16"/>
  <c r="CN647" i="16"/>
  <c r="CM647" i="16"/>
  <c r="CL647" i="16"/>
  <c r="CK647" i="16"/>
  <c r="CJ647" i="16"/>
  <c r="CI647" i="16"/>
  <c r="CH647" i="16"/>
  <c r="CG647" i="16"/>
  <c r="CF647" i="16"/>
  <c r="CE647" i="16"/>
  <c r="CD647" i="16"/>
  <c r="CC647" i="16"/>
  <c r="CB647" i="16"/>
  <c r="CA647" i="16"/>
  <c r="BZ647" i="16"/>
  <c r="BY647" i="16"/>
  <c r="BX647" i="16"/>
  <c r="BW647" i="16"/>
  <c r="BV647" i="16"/>
  <c r="BU647" i="16"/>
  <c r="BT647" i="16"/>
  <c r="BS647" i="16"/>
  <c r="BR647" i="16"/>
  <c r="BQ647" i="16"/>
  <c r="BP647" i="16"/>
  <c r="BO647" i="16"/>
  <c r="BN647" i="16"/>
  <c r="BM647" i="16"/>
  <c r="BL647" i="16"/>
  <c r="BK647" i="16"/>
  <c r="BJ647" i="16"/>
  <c r="BI647" i="16"/>
  <c r="BH647" i="16"/>
  <c r="BG647" i="16"/>
  <c r="BF647" i="16"/>
  <c r="BE647" i="16"/>
  <c r="BD647" i="16"/>
  <c r="BC647" i="16"/>
  <c r="BB647" i="16"/>
  <c r="BA647" i="16"/>
  <c r="AZ647" i="16"/>
  <c r="AY647" i="16"/>
  <c r="AX647" i="16"/>
  <c r="AW647" i="16"/>
  <c r="AV647" i="16"/>
  <c r="AU647" i="16"/>
  <c r="AT647" i="16"/>
  <c r="AS647" i="16"/>
  <c r="AR647" i="16"/>
  <c r="AQ647" i="16"/>
  <c r="AP647" i="16"/>
  <c r="AO647" i="16"/>
  <c r="AN647" i="16"/>
  <c r="AM647" i="16"/>
  <c r="AL647" i="16"/>
  <c r="AK647" i="16"/>
  <c r="AJ647" i="16"/>
  <c r="AI647" i="16"/>
  <c r="AH647" i="16"/>
  <c r="AG647" i="16"/>
  <c r="AF647" i="16"/>
  <c r="AE647" i="16"/>
  <c r="AD647" i="16"/>
  <c r="X647" i="16"/>
  <c r="W647" i="16"/>
  <c r="V647" i="16"/>
  <c r="U647" i="16"/>
  <c r="T647" i="16"/>
  <c r="S647" i="16"/>
  <c r="R647" i="16"/>
  <c r="Q647" i="16"/>
  <c r="P647" i="16"/>
  <c r="O647" i="16"/>
  <c r="N647" i="16"/>
  <c r="M647" i="16"/>
  <c r="L647" i="16"/>
  <c r="K647" i="16"/>
  <c r="J647" i="16"/>
  <c r="I647" i="16"/>
  <c r="H647" i="16"/>
  <c r="G647" i="16"/>
  <c r="F647" i="16"/>
  <c r="E647" i="16"/>
  <c r="B646" i="16"/>
  <c r="A418" i="18" l="1"/>
  <c r="A419" i="18" l="1"/>
  <c r="A420" i="18" l="1"/>
  <c r="A421" i="18" l="1"/>
  <c r="A422" i="18" l="1"/>
  <c r="A423" i="18" l="1"/>
  <c r="A424" i="18" l="1"/>
  <c r="A425" i="18" l="1"/>
  <c r="A426" i="18" l="1"/>
  <c r="A427" i="18" l="1"/>
  <c r="A428" i="18" l="1"/>
  <c r="A429" i="18" l="1"/>
  <c r="A430" i="18" l="1"/>
  <c r="A431" i="18" l="1"/>
  <c r="A432" i="18" l="1"/>
  <c r="A433" i="18" l="1"/>
  <c r="A434" i="18" l="1"/>
  <c r="A435" i="18" l="1"/>
  <c r="A441" i="18" l="1"/>
  <c r="A442" i="18" l="1"/>
  <c r="A443" i="18" l="1"/>
  <c r="A444" i="18" l="1"/>
  <c r="A445" i="18" l="1"/>
  <c r="A446" i="18" l="1"/>
  <c r="A447" i="18" l="1"/>
  <c r="A448" i="18" l="1"/>
  <c r="A449" i="18" l="1"/>
  <c r="A450" i="18" l="1"/>
  <c r="A451" i="18" l="1"/>
  <c r="A452" i="18" l="1"/>
  <c r="A453" i="18" l="1"/>
  <c r="A454" i="18" l="1"/>
  <c r="A455" i="18" l="1"/>
  <c r="A456" i="18" l="1"/>
  <c r="A457" i="18" l="1"/>
  <c r="A458" i="18" l="1"/>
  <c r="A459" i="18" l="1"/>
  <c r="A460" i="18" l="1"/>
  <c r="A462" i="18" l="1"/>
  <c r="A463" i="18" l="1"/>
  <c r="A464" i="18" l="1"/>
  <c r="A465" i="18" l="1"/>
  <c r="A466" i="18" l="1"/>
  <c r="A467" i="18" l="1"/>
  <c r="A468" i="18" l="1"/>
  <c r="A469" i="18" l="1"/>
  <c r="A470" i="18" l="1"/>
  <c r="A471" i="18" l="1"/>
  <c r="A472" i="18" l="1"/>
  <c r="A473" i="18" l="1"/>
  <c r="A474" i="18" l="1"/>
  <c r="A475" i="18" l="1"/>
  <c r="A476" i="18" l="1"/>
  <c r="A477" i="18" l="1"/>
  <c r="A478" i="18" l="1"/>
  <c r="A479" i="18" l="1"/>
  <c r="A480" i="18" l="1"/>
  <c r="A481" i="18" l="1"/>
  <c r="A482" i="18" l="1"/>
  <c r="A483" i="18" l="1"/>
  <c r="A484" i="18" l="1"/>
  <c r="A485" i="18" l="1"/>
  <c r="A486" i="18" l="1"/>
  <c r="A487" i="18" l="1"/>
  <c r="A488" i="18" l="1"/>
  <c r="A489" i="18" l="1"/>
  <c r="A490" i="18" l="1"/>
  <c r="A491" i="18" l="1"/>
  <c r="A492" i="18" l="1"/>
  <c r="A493" i="18" l="1"/>
  <c r="A494" i="18" l="1"/>
  <c r="A495" i="18" l="1"/>
  <c r="A496" i="18" l="1"/>
  <c r="A497" i="18" l="1"/>
  <c r="A498" i="18" l="1"/>
  <c r="A499" i="18" l="1"/>
  <c r="A500" i="18" l="1"/>
  <c r="A501" i="18" l="1"/>
  <c r="A502" i="18" l="1"/>
  <c r="A503" i="18" l="1"/>
  <c r="A504" i="18" l="1"/>
  <c r="A505" i="18" l="1"/>
  <c r="A506" i="18" l="1"/>
  <c r="A507" i="18" l="1"/>
  <c r="A508" i="18" l="1"/>
  <c r="A509" i="18" l="1"/>
  <c r="A510" i="18" l="1"/>
  <c r="A511" i="18" l="1"/>
  <c r="A512" i="18" l="1"/>
  <c r="A513" i="18" l="1"/>
  <c r="A514" i="18" l="1"/>
  <c r="A515" i="18" l="1"/>
  <c r="A516" i="18" l="1"/>
  <c r="A517" i="18" l="1"/>
  <c r="A518" i="18" l="1"/>
  <c r="A519" i="18" l="1"/>
  <c r="A520" i="18" l="1"/>
  <c r="A521" i="18" l="1"/>
  <c r="A522" i="18" l="1"/>
  <c r="A523" i="18" l="1"/>
  <c r="A524" i="18" l="1"/>
  <c r="A525" i="18" l="1"/>
  <c r="A526" i="18" l="1"/>
  <c r="A527" i="18" l="1"/>
  <c r="A528" i="18" l="1"/>
  <c r="A529" i="18" l="1"/>
  <c r="A530" i="18" l="1"/>
  <c r="A531" i="18" l="1"/>
  <c r="A532" i="18" l="1"/>
  <c r="A533" i="18" l="1"/>
  <c r="A534" i="18" l="1"/>
  <c r="A535" i="18" l="1"/>
  <c r="A536" i="18" l="1"/>
  <c r="A537" i="18" l="1"/>
  <c r="A538" i="18" l="1"/>
  <c r="A540" i="18" l="1"/>
  <c r="A539" i="18"/>
  <c r="AH203" i="29" l="1"/>
  <c r="AH269" i="29" s="1"/>
  <c r="AH202" i="29"/>
  <c r="AH268" i="29" s="1"/>
  <c r="AH201" i="29"/>
  <c r="AH267" i="29" s="1"/>
  <c r="AH200" i="29"/>
  <c r="AH266" i="29" s="1"/>
  <c r="AH199" i="29"/>
  <c r="AH265" i="29" s="1"/>
  <c r="AH198" i="29"/>
  <c r="AH264" i="29" s="1"/>
  <c r="AH197" i="29"/>
  <c r="AH263" i="29" s="1"/>
  <c r="AH196" i="29"/>
  <c r="AH262" i="29" s="1"/>
  <c r="AH195" i="29"/>
  <c r="AH261" i="29" s="1"/>
  <c r="AH194" i="29"/>
  <c r="AH260" i="29" s="1"/>
  <c r="AH193" i="29"/>
  <c r="AH259" i="29" s="1"/>
  <c r="AH192" i="29"/>
  <c r="AH258" i="29" s="1"/>
  <c r="AH191" i="29"/>
  <c r="AH257" i="29" s="1"/>
  <c r="AH190" i="29"/>
  <c r="AH256" i="29" s="1"/>
  <c r="AH189" i="29"/>
  <c r="AH255" i="29" s="1"/>
  <c r="AH188" i="29"/>
  <c r="AH254" i="29" s="1"/>
  <c r="AH187" i="29"/>
  <c r="AH253" i="29" s="1"/>
  <c r="AH186" i="29"/>
  <c r="AH252" i="29" s="1"/>
  <c r="AH185" i="29"/>
  <c r="AH251" i="29" s="1"/>
  <c r="AH184" i="29"/>
  <c r="AH250" i="29" s="1"/>
  <c r="AH183" i="29"/>
  <c r="AH249" i="29" s="1"/>
  <c r="AH182" i="29"/>
  <c r="AH248" i="29" s="1"/>
  <c r="AH181" i="29"/>
  <c r="AH247" i="29" s="1"/>
  <c r="AH180" i="29"/>
  <c r="AH246" i="29" s="1"/>
  <c r="AH179" i="29"/>
  <c r="AH245" i="29" s="1"/>
  <c r="AH178" i="29"/>
  <c r="AH244" i="29" s="1"/>
  <c r="AH177" i="29"/>
  <c r="AH243" i="29" s="1"/>
  <c r="AH176" i="29"/>
  <c r="AH242" i="29" s="1"/>
  <c r="AH175" i="29"/>
  <c r="AH241" i="29" s="1"/>
  <c r="AH174" i="29"/>
  <c r="AH240" i="29" s="1"/>
  <c r="AH173" i="29"/>
  <c r="AH239" i="29" s="1"/>
  <c r="AH168" i="29"/>
  <c r="AH234" i="29" s="1"/>
  <c r="AH300" i="29" s="1"/>
  <c r="AH167" i="29"/>
  <c r="AH233" i="29" s="1"/>
  <c r="AH299" i="29" s="1"/>
  <c r="AH166" i="29"/>
  <c r="AH232" i="29" s="1"/>
  <c r="AH298" i="29" s="1"/>
  <c r="AH165" i="29"/>
  <c r="AH231" i="29" s="1"/>
  <c r="AH297" i="29" s="1"/>
  <c r="AH164" i="29"/>
  <c r="AH230" i="29" s="1"/>
  <c r="AH296" i="29" s="1"/>
  <c r="AH163" i="29"/>
  <c r="AH229" i="29" s="1"/>
  <c r="AH295" i="29" s="1"/>
  <c r="AH162" i="29"/>
  <c r="AH228" i="29" s="1"/>
  <c r="AH294" i="29" s="1"/>
  <c r="AH161" i="29"/>
  <c r="AH227" i="29" s="1"/>
  <c r="AH293" i="29" s="1"/>
  <c r="AH160" i="29"/>
  <c r="AH226" i="29" s="1"/>
  <c r="AH292" i="29" s="1"/>
  <c r="AH159" i="29"/>
  <c r="AH225" i="29" s="1"/>
  <c r="AH291" i="29" s="1"/>
  <c r="AH158" i="29"/>
  <c r="AH224" i="29" s="1"/>
  <c r="AH290" i="29" s="1"/>
  <c r="AH157" i="29"/>
  <c r="AH223" i="29" s="1"/>
  <c r="AH289" i="29" s="1"/>
  <c r="AH156" i="29"/>
  <c r="AH222" i="29" s="1"/>
  <c r="AH288" i="29" s="1"/>
  <c r="AH155" i="29"/>
  <c r="AH221" i="29" s="1"/>
  <c r="AH287" i="29" s="1"/>
  <c r="AH154" i="29"/>
  <c r="AH220" i="29" s="1"/>
  <c r="AH286" i="29" s="1"/>
  <c r="AH153" i="29"/>
  <c r="AH219" i="29" s="1"/>
  <c r="AH285" i="29" s="1"/>
  <c r="AH152" i="29"/>
  <c r="AH218" i="29" s="1"/>
  <c r="AH284" i="29" s="1"/>
  <c r="AH151" i="29"/>
  <c r="AH217" i="29" s="1"/>
  <c r="AH283" i="29" s="1"/>
  <c r="AH150" i="29"/>
  <c r="AH216" i="29" s="1"/>
  <c r="AH282" i="29" s="1"/>
  <c r="AH149" i="29"/>
  <c r="AH215" i="29" s="1"/>
  <c r="AH281" i="29" s="1"/>
  <c r="AH148" i="29"/>
  <c r="AH214" i="29" s="1"/>
  <c r="AH280" i="29" s="1"/>
  <c r="AH147" i="29"/>
  <c r="AH213" i="29" s="1"/>
  <c r="AH279" i="29" s="1"/>
  <c r="AH146" i="29"/>
  <c r="AH212" i="29" s="1"/>
  <c r="AH278" i="29" s="1"/>
  <c r="AH145" i="29"/>
  <c r="AH211" i="29" s="1"/>
  <c r="AH277" i="29" s="1"/>
  <c r="AH144" i="29"/>
  <c r="AH210" i="29" s="1"/>
  <c r="AH276" i="29" s="1"/>
  <c r="AH143" i="29"/>
  <c r="AH209" i="29" s="1"/>
  <c r="AH275" i="29" s="1"/>
  <c r="AH142" i="29"/>
  <c r="AH208" i="29" s="1"/>
  <c r="AH274" i="29" s="1"/>
  <c r="AH141" i="29"/>
  <c r="AH207" i="29" s="1"/>
  <c r="AH273" i="29" s="1"/>
  <c r="AH140" i="29"/>
  <c r="AH206" i="29" s="1"/>
  <c r="AH272" i="29" s="1"/>
  <c r="AH139" i="29"/>
  <c r="AH205" i="29" s="1"/>
  <c r="AH271" i="29" s="1"/>
  <c r="AH138" i="29"/>
  <c r="AH204" i="29" s="1"/>
  <c r="AH270" i="29" s="1"/>
  <c r="AB203" i="29"/>
  <c r="AB269" i="29" s="1"/>
  <c r="AB202" i="29"/>
  <c r="AB268" i="29" s="1"/>
  <c r="AB201" i="29"/>
  <c r="AB267" i="29" s="1"/>
  <c r="AB200" i="29"/>
  <c r="AB266" i="29" s="1"/>
  <c r="AB199" i="29"/>
  <c r="AB265" i="29" s="1"/>
  <c r="AB198" i="29"/>
  <c r="AB264" i="29" s="1"/>
  <c r="AB197" i="29"/>
  <c r="AB263" i="29" s="1"/>
  <c r="AB196" i="29"/>
  <c r="AB262" i="29" s="1"/>
  <c r="AB195" i="29"/>
  <c r="AB261" i="29" s="1"/>
  <c r="AB194" i="29"/>
  <c r="AB260" i="29" s="1"/>
  <c r="AB193" i="29"/>
  <c r="AB259" i="29" s="1"/>
  <c r="AB192" i="29"/>
  <c r="AB258" i="29" s="1"/>
  <c r="AB191" i="29"/>
  <c r="AB257" i="29" s="1"/>
  <c r="AB190" i="29"/>
  <c r="AB256" i="29" s="1"/>
  <c r="AB189" i="29"/>
  <c r="AB255" i="29" s="1"/>
  <c r="AB188" i="29"/>
  <c r="AB254" i="29" s="1"/>
  <c r="AB187" i="29"/>
  <c r="AB253" i="29" s="1"/>
  <c r="AB186" i="29"/>
  <c r="AB252" i="29" s="1"/>
  <c r="AB185" i="29"/>
  <c r="AB251" i="29" s="1"/>
  <c r="AB184" i="29"/>
  <c r="AB250" i="29" s="1"/>
  <c r="AB183" i="29"/>
  <c r="AB249" i="29" s="1"/>
  <c r="AB182" i="29"/>
  <c r="AB248" i="29" s="1"/>
  <c r="AB181" i="29"/>
  <c r="AB247" i="29" s="1"/>
  <c r="AB180" i="29"/>
  <c r="AB246" i="29" s="1"/>
  <c r="AB179" i="29"/>
  <c r="AB245" i="29" s="1"/>
  <c r="AB178" i="29"/>
  <c r="AB244" i="29" s="1"/>
  <c r="AB177" i="29"/>
  <c r="AB243" i="29" s="1"/>
  <c r="AB176" i="29"/>
  <c r="AB242" i="29" s="1"/>
  <c r="AB175" i="29"/>
  <c r="AB241" i="29" s="1"/>
  <c r="AB174" i="29"/>
  <c r="AB240" i="29" s="1"/>
  <c r="AB173" i="29"/>
  <c r="AB239" i="29" s="1"/>
  <c r="AB168" i="29"/>
  <c r="AB234" i="29" s="1"/>
  <c r="AB300" i="29" s="1"/>
  <c r="AB167" i="29"/>
  <c r="AB233" i="29" s="1"/>
  <c r="AB299" i="29" s="1"/>
  <c r="AB166" i="29"/>
  <c r="AB232" i="29" s="1"/>
  <c r="AB298" i="29" s="1"/>
  <c r="AB165" i="29"/>
  <c r="AB231" i="29" s="1"/>
  <c r="AB297" i="29" s="1"/>
  <c r="AB164" i="29"/>
  <c r="AB230" i="29" s="1"/>
  <c r="AB296" i="29" s="1"/>
  <c r="AB163" i="29"/>
  <c r="AB229" i="29" s="1"/>
  <c r="AB295" i="29" s="1"/>
  <c r="AB162" i="29"/>
  <c r="AB228" i="29" s="1"/>
  <c r="AB294" i="29" s="1"/>
  <c r="AB161" i="29"/>
  <c r="AB227" i="29" s="1"/>
  <c r="AB293" i="29" s="1"/>
  <c r="AB160" i="29"/>
  <c r="AB226" i="29" s="1"/>
  <c r="AB292" i="29" s="1"/>
  <c r="AB159" i="29"/>
  <c r="AB225" i="29" s="1"/>
  <c r="AB291" i="29" s="1"/>
  <c r="AB158" i="29"/>
  <c r="AB224" i="29" s="1"/>
  <c r="AB290" i="29" s="1"/>
  <c r="AB157" i="29"/>
  <c r="AB223" i="29" s="1"/>
  <c r="AB289" i="29" s="1"/>
  <c r="AB156" i="29"/>
  <c r="AB222" i="29" s="1"/>
  <c r="AB288" i="29" s="1"/>
  <c r="AB155" i="29"/>
  <c r="AB221" i="29" s="1"/>
  <c r="AB287" i="29" s="1"/>
  <c r="AB154" i="29"/>
  <c r="AB220" i="29" s="1"/>
  <c r="AB286" i="29" s="1"/>
  <c r="AB153" i="29"/>
  <c r="AB219" i="29" s="1"/>
  <c r="AB285" i="29" s="1"/>
  <c r="AB152" i="29"/>
  <c r="AB218" i="29" s="1"/>
  <c r="AB284" i="29" s="1"/>
  <c r="AB151" i="29"/>
  <c r="AB217" i="29" s="1"/>
  <c r="AB283" i="29" s="1"/>
  <c r="AB150" i="29"/>
  <c r="AB216" i="29" s="1"/>
  <c r="AB282" i="29" s="1"/>
  <c r="AB149" i="29"/>
  <c r="AB215" i="29" s="1"/>
  <c r="AB281" i="29" s="1"/>
  <c r="AB148" i="29"/>
  <c r="AB214" i="29" s="1"/>
  <c r="AB280" i="29" s="1"/>
  <c r="AB147" i="29"/>
  <c r="AB213" i="29" s="1"/>
  <c r="AB279" i="29" s="1"/>
  <c r="AB146" i="29"/>
  <c r="AB212" i="29" s="1"/>
  <c r="AB278" i="29" s="1"/>
  <c r="AB145" i="29"/>
  <c r="AB211" i="29" s="1"/>
  <c r="AB277" i="29" s="1"/>
  <c r="AB144" i="29"/>
  <c r="AB210" i="29" s="1"/>
  <c r="AB276" i="29" s="1"/>
  <c r="AB143" i="29"/>
  <c r="AB209" i="29" s="1"/>
  <c r="AB275" i="29" s="1"/>
  <c r="AB142" i="29"/>
  <c r="AB208" i="29" s="1"/>
  <c r="AB274" i="29" s="1"/>
  <c r="AB141" i="29"/>
  <c r="AB207" i="29" s="1"/>
  <c r="AB273" i="29" s="1"/>
  <c r="AB140" i="29"/>
  <c r="AB206" i="29" s="1"/>
  <c r="AB272" i="29" s="1"/>
  <c r="AB139" i="29"/>
  <c r="AB205" i="29" s="1"/>
  <c r="AB271" i="29" s="1"/>
  <c r="AB138" i="29"/>
  <c r="AB204" i="29" s="1"/>
  <c r="AB270" i="29" s="1"/>
  <c r="AG203" i="29"/>
  <c r="AG269" i="29" s="1"/>
  <c r="AG202" i="29"/>
  <c r="AG268" i="29" s="1"/>
  <c r="AG201" i="29"/>
  <c r="AG267" i="29" s="1"/>
  <c r="AG200" i="29"/>
  <c r="AG266" i="29" s="1"/>
  <c r="AG199" i="29"/>
  <c r="AG265" i="29" s="1"/>
  <c r="AG198" i="29"/>
  <c r="AG264" i="29" s="1"/>
  <c r="AG197" i="29"/>
  <c r="AG263" i="29" s="1"/>
  <c r="AG196" i="29"/>
  <c r="AG262" i="29" s="1"/>
  <c r="AG195" i="29"/>
  <c r="AG261" i="29" s="1"/>
  <c r="AG194" i="29"/>
  <c r="AG260" i="29" s="1"/>
  <c r="AG193" i="29"/>
  <c r="AG259" i="29" s="1"/>
  <c r="AG192" i="29"/>
  <c r="AG258" i="29" s="1"/>
  <c r="AG191" i="29"/>
  <c r="AG257" i="29" s="1"/>
  <c r="AG190" i="29"/>
  <c r="AG256" i="29" s="1"/>
  <c r="AG189" i="29"/>
  <c r="AG255" i="29" s="1"/>
  <c r="AG188" i="29"/>
  <c r="AG254" i="29" s="1"/>
  <c r="AG187" i="29"/>
  <c r="AG253" i="29" s="1"/>
  <c r="AG186" i="29"/>
  <c r="AG252" i="29" s="1"/>
  <c r="AG185" i="29"/>
  <c r="AG251" i="29" s="1"/>
  <c r="AG184" i="29"/>
  <c r="AG250" i="29" s="1"/>
  <c r="AG183" i="29"/>
  <c r="AG249" i="29" s="1"/>
  <c r="AG182" i="29"/>
  <c r="AG248" i="29" s="1"/>
  <c r="AG181" i="29"/>
  <c r="AG247" i="29" s="1"/>
  <c r="AG180" i="29"/>
  <c r="AG246" i="29" s="1"/>
  <c r="AG179" i="29"/>
  <c r="AG245" i="29" s="1"/>
  <c r="AG178" i="29"/>
  <c r="AG244" i="29" s="1"/>
  <c r="AG177" i="29"/>
  <c r="AG243" i="29" s="1"/>
  <c r="AG176" i="29"/>
  <c r="AG242" i="29" s="1"/>
  <c r="AG175" i="29"/>
  <c r="AG241" i="29" s="1"/>
  <c r="AG174" i="29"/>
  <c r="AG240" i="29" s="1"/>
  <c r="AG173" i="29"/>
  <c r="AG239" i="29" s="1"/>
  <c r="AG168" i="29"/>
  <c r="AG234" i="29" s="1"/>
  <c r="AG300" i="29" s="1"/>
  <c r="AG167" i="29"/>
  <c r="AG233" i="29" s="1"/>
  <c r="AG299" i="29" s="1"/>
  <c r="AG166" i="29"/>
  <c r="AG232" i="29" s="1"/>
  <c r="AG298" i="29" s="1"/>
  <c r="AG165" i="29"/>
  <c r="AG231" i="29" s="1"/>
  <c r="AG297" i="29" s="1"/>
  <c r="AG164" i="29"/>
  <c r="AG230" i="29" s="1"/>
  <c r="AG296" i="29" s="1"/>
  <c r="AG163" i="29"/>
  <c r="AG229" i="29" s="1"/>
  <c r="AG295" i="29" s="1"/>
  <c r="AG162" i="29"/>
  <c r="AG228" i="29" s="1"/>
  <c r="AG294" i="29" s="1"/>
  <c r="AG161" i="29"/>
  <c r="AG227" i="29" s="1"/>
  <c r="AG293" i="29" s="1"/>
  <c r="AG160" i="29"/>
  <c r="AG226" i="29" s="1"/>
  <c r="AG292" i="29" s="1"/>
  <c r="AG159" i="29"/>
  <c r="AG225" i="29" s="1"/>
  <c r="AG291" i="29" s="1"/>
  <c r="AG158" i="29"/>
  <c r="AG224" i="29" s="1"/>
  <c r="AG290" i="29" s="1"/>
  <c r="AG157" i="29"/>
  <c r="AG223" i="29" s="1"/>
  <c r="AG289" i="29" s="1"/>
  <c r="AG156" i="29"/>
  <c r="AG222" i="29" s="1"/>
  <c r="AG288" i="29" s="1"/>
  <c r="AG155" i="29"/>
  <c r="AG221" i="29" s="1"/>
  <c r="AG287" i="29" s="1"/>
  <c r="AG154" i="29"/>
  <c r="AG220" i="29" s="1"/>
  <c r="AG286" i="29" s="1"/>
  <c r="AG153" i="29"/>
  <c r="AG219" i="29" s="1"/>
  <c r="AG285" i="29" s="1"/>
  <c r="AG152" i="29"/>
  <c r="AG218" i="29" s="1"/>
  <c r="AG284" i="29" s="1"/>
  <c r="AG151" i="29"/>
  <c r="AG217" i="29" s="1"/>
  <c r="AG283" i="29" s="1"/>
  <c r="AG150" i="29"/>
  <c r="AG216" i="29" s="1"/>
  <c r="AG282" i="29" s="1"/>
  <c r="AG149" i="29"/>
  <c r="AG215" i="29" s="1"/>
  <c r="AG281" i="29" s="1"/>
  <c r="AG148" i="29"/>
  <c r="AG214" i="29" s="1"/>
  <c r="AG280" i="29" s="1"/>
  <c r="AG147" i="29"/>
  <c r="AG213" i="29" s="1"/>
  <c r="AG279" i="29" s="1"/>
  <c r="AG146" i="29"/>
  <c r="AG212" i="29" s="1"/>
  <c r="AG278" i="29" s="1"/>
  <c r="AG145" i="29"/>
  <c r="AG211" i="29" s="1"/>
  <c r="AG277" i="29" s="1"/>
  <c r="AG144" i="29"/>
  <c r="AG210" i="29" s="1"/>
  <c r="AG276" i="29" s="1"/>
  <c r="AG143" i="29"/>
  <c r="AG209" i="29" s="1"/>
  <c r="AG275" i="29" s="1"/>
  <c r="AG142" i="29"/>
  <c r="AG208" i="29" s="1"/>
  <c r="AG274" i="29" s="1"/>
  <c r="AG141" i="29"/>
  <c r="AG207" i="29" s="1"/>
  <c r="AG273" i="29" s="1"/>
  <c r="AG140" i="29"/>
  <c r="AG206" i="29" s="1"/>
  <c r="AG272" i="29" s="1"/>
  <c r="AG139" i="29"/>
  <c r="AG205" i="29" s="1"/>
  <c r="AG271" i="29" s="1"/>
  <c r="AG138" i="29"/>
  <c r="AG204" i="29" s="1"/>
  <c r="AG270" i="29" s="1"/>
  <c r="AA203" i="29"/>
  <c r="AA269" i="29" s="1"/>
  <c r="AA202" i="29"/>
  <c r="AA268" i="29" s="1"/>
  <c r="AA201" i="29"/>
  <c r="AA267" i="29" s="1"/>
  <c r="AA200" i="29"/>
  <c r="AA266" i="29" s="1"/>
  <c r="AA199" i="29"/>
  <c r="AA265" i="29" s="1"/>
  <c r="AA198" i="29"/>
  <c r="AA264" i="29" s="1"/>
  <c r="AA197" i="29"/>
  <c r="AA263" i="29" s="1"/>
  <c r="AA196" i="29"/>
  <c r="AA262" i="29" s="1"/>
  <c r="AA195" i="29"/>
  <c r="AA261" i="29" s="1"/>
  <c r="AA194" i="29"/>
  <c r="AA260" i="29" s="1"/>
  <c r="AA193" i="29"/>
  <c r="AA259" i="29" s="1"/>
  <c r="AA192" i="29"/>
  <c r="AA258" i="29" s="1"/>
  <c r="AA191" i="29"/>
  <c r="AA257" i="29" s="1"/>
  <c r="AA190" i="29"/>
  <c r="AA256" i="29" s="1"/>
  <c r="AA189" i="29"/>
  <c r="AA255" i="29" s="1"/>
  <c r="AA188" i="29"/>
  <c r="AA254" i="29" s="1"/>
  <c r="AA187" i="29"/>
  <c r="AA253" i="29" s="1"/>
  <c r="AA186" i="29"/>
  <c r="AA252" i="29" s="1"/>
  <c r="AA185" i="29"/>
  <c r="AA251" i="29" s="1"/>
  <c r="AA184" i="29"/>
  <c r="AA250" i="29" s="1"/>
  <c r="AA183" i="29"/>
  <c r="AA249" i="29" s="1"/>
  <c r="AA182" i="29"/>
  <c r="AA248" i="29" s="1"/>
  <c r="AA181" i="29"/>
  <c r="AA247" i="29" s="1"/>
  <c r="AA180" i="29"/>
  <c r="AA246" i="29" s="1"/>
  <c r="AA179" i="29"/>
  <c r="AA245" i="29" s="1"/>
  <c r="AA178" i="29"/>
  <c r="AA244" i="29" s="1"/>
  <c r="AA177" i="29"/>
  <c r="AA243" i="29" s="1"/>
  <c r="AA176" i="29"/>
  <c r="AA242" i="29" s="1"/>
  <c r="AA175" i="29"/>
  <c r="AA241" i="29" s="1"/>
  <c r="AA174" i="29"/>
  <c r="AA240" i="29" s="1"/>
  <c r="AA173" i="29"/>
  <c r="AA239" i="29" s="1"/>
  <c r="AA168" i="29"/>
  <c r="AA234" i="29" s="1"/>
  <c r="AA300" i="29" s="1"/>
  <c r="AA167" i="29"/>
  <c r="AA233" i="29" s="1"/>
  <c r="AA299" i="29" s="1"/>
  <c r="AA166" i="29"/>
  <c r="AA232" i="29" s="1"/>
  <c r="AA298" i="29" s="1"/>
  <c r="AA165" i="29"/>
  <c r="AA231" i="29" s="1"/>
  <c r="AA297" i="29" s="1"/>
  <c r="AA164" i="29"/>
  <c r="AA230" i="29" s="1"/>
  <c r="AA296" i="29" s="1"/>
  <c r="AA163" i="29"/>
  <c r="AA229" i="29" s="1"/>
  <c r="AA295" i="29" s="1"/>
  <c r="AA162" i="29"/>
  <c r="AA228" i="29" s="1"/>
  <c r="AA294" i="29" s="1"/>
  <c r="AA161" i="29"/>
  <c r="AA227" i="29" s="1"/>
  <c r="AA293" i="29" s="1"/>
  <c r="AA160" i="29"/>
  <c r="AA226" i="29" s="1"/>
  <c r="AA292" i="29" s="1"/>
  <c r="AA159" i="29"/>
  <c r="AA225" i="29" s="1"/>
  <c r="AA291" i="29" s="1"/>
  <c r="AA158" i="29"/>
  <c r="AA224" i="29" s="1"/>
  <c r="AA290" i="29" s="1"/>
  <c r="AA157" i="29"/>
  <c r="AA223" i="29" s="1"/>
  <c r="AA289" i="29" s="1"/>
  <c r="AA156" i="29"/>
  <c r="AA222" i="29" s="1"/>
  <c r="AA288" i="29" s="1"/>
  <c r="AA155" i="29"/>
  <c r="AA221" i="29" s="1"/>
  <c r="AA287" i="29" s="1"/>
  <c r="AA154" i="29"/>
  <c r="AA220" i="29" s="1"/>
  <c r="AA286" i="29" s="1"/>
  <c r="AA153" i="29"/>
  <c r="AA219" i="29" s="1"/>
  <c r="AA285" i="29" s="1"/>
  <c r="AA152" i="29"/>
  <c r="AA218" i="29" s="1"/>
  <c r="AA284" i="29" s="1"/>
  <c r="AA151" i="29"/>
  <c r="AA217" i="29" s="1"/>
  <c r="AA283" i="29" s="1"/>
  <c r="AA150" i="29"/>
  <c r="AA216" i="29" s="1"/>
  <c r="AA282" i="29" s="1"/>
  <c r="AA149" i="29"/>
  <c r="AA215" i="29" s="1"/>
  <c r="AA281" i="29" s="1"/>
  <c r="AA148" i="29"/>
  <c r="AA214" i="29" s="1"/>
  <c r="AA280" i="29" s="1"/>
  <c r="AA147" i="29"/>
  <c r="AA213" i="29" s="1"/>
  <c r="AA279" i="29" s="1"/>
  <c r="AA146" i="29"/>
  <c r="AA212" i="29" s="1"/>
  <c r="AA278" i="29" s="1"/>
  <c r="AA145" i="29"/>
  <c r="AA211" i="29" s="1"/>
  <c r="AA277" i="29" s="1"/>
  <c r="AA144" i="29"/>
  <c r="AA210" i="29" s="1"/>
  <c r="AA276" i="29" s="1"/>
  <c r="AA143" i="29"/>
  <c r="AA209" i="29" s="1"/>
  <c r="AA275" i="29" s="1"/>
  <c r="AA142" i="29"/>
  <c r="AA208" i="29" s="1"/>
  <c r="AA274" i="29" s="1"/>
  <c r="AA141" i="29"/>
  <c r="AA207" i="29" s="1"/>
  <c r="AA273" i="29" s="1"/>
  <c r="AA140" i="29"/>
  <c r="AA206" i="29" s="1"/>
  <c r="AA272" i="29" s="1"/>
  <c r="AA139" i="29"/>
  <c r="AA205" i="29" s="1"/>
  <c r="AA271" i="29" s="1"/>
  <c r="AA138" i="29"/>
  <c r="AA204" i="29" s="1"/>
  <c r="AA270" i="29" s="1"/>
  <c r="AF234" i="29"/>
  <c r="AF300" i="29" s="1"/>
  <c r="AF233" i="29"/>
  <c r="AF299" i="29" s="1"/>
  <c r="AF232" i="29"/>
  <c r="AF298" i="29" s="1"/>
  <c r="AF231" i="29"/>
  <c r="AF297" i="29" s="1"/>
  <c r="AF230" i="29"/>
  <c r="AF296" i="29" s="1"/>
  <c r="AF229" i="29"/>
  <c r="AF295" i="29" s="1"/>
  <c r="AF228" i="29"/>
  <c r="AF294" i="29" s="1"/>
  <c r="AF227" i="29"/>
  <c r="AF293" i="29" s="1"/>
  <c r="AF226" i="29"/>
  <c r="AF292" i="29" s="1"/>
  <c r="AF225" i="29"/>
  <c r="AF291" i="29" s="1"/>
  <c r="AF224" i="29"/>
  <c r="AF290" i="29" s="1"/>
  <c r="AF223" i="29"/>
  <c r="AF289" i="29" s="1"/>
  <c r="AF222" i="29"/>
  <c r="AF288" i="29" s="1"/>
  <c r="AF221" i="29"/>
  <c r="AF287" i="29" s="1"/>
  <c r="AF220" i="29"/>
  <c r="AF286" i="29" s="1"/>
  <c r="AF219" i="29"/>
  <c r="AF285" i="29" s="1"/>
  <c r="AF218" i="29"/>
  <c r="AF284" i="29" s="1"/>
  <c r="AF217" i="29"/>
  <c r="AF283" i="29" s="1"/>
  <c r="AF216" i="29"/>
  <c r="AF282" i="29" s="1"/>
  <c r="AF215" i="29"/>
  <c r="AF281" i="29" s="1"/>
  <c r="AF214" i="29"/>
  <c r="AF280" i="29" s="1"/>
  <c r="AF213" i="29"/>
  <c r="AF279" i="29" s="1"/>
  <c r="AF212" i="29"/>
  <c r="AF278" i="29" s="1"/>
  <c r="AF211" i="29"/>
  <c r="AF277" i="29" s="1"/>
  <c r="AF210" i="29"/>
  <c r="AF276" i="29" s="1"/>
  <c r="AF209" i="29"/>
  <c r="AF275" i="29" s="1"/>
  <c r="AF208" i="29"/>
  <c r="AF274" i="29" s="1"/>
  <c r="AF207" i="29"/>
  <c r="AF273" i="29" s="1"/>
  <c r="AF206" i="29"/>
  <c r="AF272" i="29" s="1"/>
  <c r="AF205" i="29"/>
  <c r="AF271" i="29" s="1"/>
  <c r="AF204" i="29"/>
  <c r="AF270" i="29" s="1"/>
  <c r="AF203" i="29"/>
  <c r="AF269" i="29" s="1"/>
  <c r="AF202" i="29"/>
  <c r="AF268" i="29" s="1"/>
  <c r="AF201" i="29"/>
  <c r="AF267" i="29" s="1"/>
  <c r="AF200" i="29"/>
  <c r="AF266" i="29" s="1"/>
  <c r="AF199" i="29"/>
  <c r="AF265" i="29" s="1"/>
  <c r="AF198" i="29"/>
  <c r="AF264" i="29" s="1"/>
  <c r="AF197" i="29"/>
  <c r="AF263" i="29" s="1"/>
  <c r="AF196" i="29"/>
  <c r="AF262" i="29" s="1"/>
  <c r="AF195" i="29"/>
  <c r="AF261" i="29" s="1"/>
  <c r="AF194" i="29"/>
  <c r="AF260" i="29" s="1"/>
  <c r="AF193" i="29"/>
  <c r="AF259" i="29" s="1"/>
  <c r="AF192" i="29"/>
  <c r="AF258" i="29" s="1"/>
  <c r="AF191" i="29"/>
  <c r="AF257" i="29" s="1"/>
  <c r="AF190" i="29"/>
  <c r="AF256" i="29" s="1"/>
  <c r="AF189" i="29"/>
  <c r="AF255" i="29" s="1"/>
  <c r="AF188" i="29"/>
  <c r="AF254" i="29" s="1"/>
  <c r="AF187" i="29"/>
  <c r="AF253" i="29" s="1"/>
  <c r="AF186" i="29"/>
  <c r="AF252" i="29" s="1"/>
  <c r="AF185" i="29"/>
  <c r="AF251" i="29" s="1"/>
  <c r="AF184" i="29"/>
  <c r="AF250" i="29" s="1"/>
  <c r="AF183" i="29"/>
  <c r="AF249" i="29" s="1"/>
  <c r="AF182" i="29"/>
  <c r="AF248" i="29" s="1"/>
  <c r="AF181" i="29"/>
  <c r="AF247" i="29" s="1"/>
  <c r="AF180" i="29"/>
  <c r="AF246" i="29" s="1"/>
  <c r="AF179" i="29"/>
  <c r="AF245" i="29" s="1"/>
  <c r="AF178" i="29"/>
  <c r="AF244" i="29" s="1"/>
  <c r="AF177" i="29"/>
  <c r="AF243" i="29" s="1"/>
  <c r="AF176" i="29"/>
  <c r="AF242" i="29" s="1"/>
  <c r="AF175" i="29"/>
  <c r="AF241" i="29" s="1"/>
  <c r="AF174" i="29"/>
  <c r="AF240" i="29" s="1"/>
  <c r="AF173" i="29"/>
  <c r="AF239" i="29" s="1"/>
  <c r="X203" i="29"/>
  <c r="X269" i="29" s="1"/>
  <c r="X202" i="29"/>
  <c r="X268" i="29" s="1"/>
  <c r="X201" i="29"/>
  <c r="X267" i="29" s="1"/>
  <c r="X200" i="29"/>
  <c r="X266" i="29" s="1"/>
  <c r="X199" i="29"/>
  <c r="X265" i="29" s="1"/>
  <c r="X198" i="29"/>
  <c r="X264" i="29" s="1"/>
  <c r="X197" i="29"/>
  <c r="X263" i="29" s="1"/>
  <c r="X196" i="29"/>
  <c r="X262" i="29" s="1"/>
  <c r="X195" i="29"/>
  <c r="X261" i="29" s="1"/>
  <c r="X194" i="29"/>
  <c r="X260" i="29" s="1"/>
  <c r="X193" i="29"/>
  <c r="X259" i="29" s="1"/>
  <c r="X192" i="29"/>
  <c r="X258" i="29" s="1"/>
  <c r="X191" i="29"/>
  <c r="X257" i="29" s="1"/>
  <c r="X190" i="29"/>
  <c r="X256" i="29" s="1"/>
  <c r="X189" i="29"/>
  <c r="X255" i="29" s="1"/>
  <c r="X188" i="29"/>
  <c r="X254" i="29" s="1"/>
  <c r="X187" i="29"/>
  <c r="X253" i="29" s="1"/>
  <c r="X186" i="29"/>
  <c r="X252" i="29" s="1"/>
  <c r="X185" i="29"/>
  <c r="X251" i="29" s="1"/>
  <c r="X184" i="29"/>
  <c r="X250" i="29" s="1"/>
  <c r="X183" i="29"/>
  <c r="X249" i="29" s="1"/>
  <c r="X182" i="29"/>
  <c r="X248" i="29" s="1"/>
  <c r="X181" i="29"/>
  <c r="X247" i="29" s="1"/>
  <c r="X180" i="29"/>
  <c r="X246" i="29" s="1"/>
  <c r="X179" i="29"/>
  <c r="X245" i="29" s="1"/>
  <c r="X178" i="29"/>
  <c r="X244" i="29" s="1"/>
  <c r="X177" i="29"/>
  <c r="X243" i="29" s="1"/>
  <c r="X176" i="29"/>
  <c r="X242" i="29" s="1"/>
  <c r="X175" i="29"/>
  <c r="X241" i="29" s="1"/>
  <c r="X174" i="29"/>
  <c r="X240" i="29" s="1"/>
  <c r="X173" i="29"/>
  <c r="X239" i="29" s="1"/>
  <c r="X168" i="29"/>
  <c r="X234" i="29" s="1"/>
  <c r="X300" i="29" s="1"/>
  <c r="X167" i="29"/>
  <c r="X233" i="29" s="1"/>
  <c r="X299" i="29" s="1"/>
  <c r="X166" i="29"/>
  <c r="X232" i="29" s="1"/>
  <c r="X298" i="29" s="1"/>
  <c r="X165" i="29"/>
  <c r="X231" i="29" s="1"/>
  <c r="X297" i="29" s="1"/>
  <c r="X164" i="29"/>
  <c r="X230" i="29" s="1"/>
  <c r="X296" i="29" s="1"/>
  <c r="X163" i="29"/>
  <c r="X229" i="29" s="1"/>
  <c r="X295" i="29" s="1"/>
  <c r="X162" i="29"/>
  <c r="X228" i="29" s="1"/>
  <c r="X294" i="29" s="1"/>
  <c r="X161" i="29"/>
  <c r="X227" i="29" s="1"/>
  <c r="X293" i="29" s="1"/>
  <c r="X160" i="29"/>
  <c r="X226" i="29" s="1"/>
  <c r="X292" i="29" s="1"/>
  <c r="X159" i="29"/>
  <c r="X225" i="29" s="1"/>
  <c r="X291" i="29" s="1"/>
  <c r="X158" i="29"/>
  <c r="X224" i="29" s="1"/>
  <c r="X290" i="29" s="1"/>
  <c r="X157" i="29"/>
  <c r="X223" i="29" s="1"/>
  <c r="X289" i="29" s="1"/>
  <c r="X156" i="29"/>
  <c r="X222" i="29" s="1"/>
  <c r="X288" i="29" s="1"/>
  <c r="X155" i="29"/>
  <c r="X221" i="29" s="1"/>
  <c r="X287" i="29" s="1"/>
  <c r="X154" i="29"/>
  <c r="X220" i="29" s="1"/>
  <c r="X286" i="29" s="1"/>
  <c r="X153" i="29"/>
  <c r="X219" i="29" s="1"/>
  <c r="X285" i="29" s="1"/>
  <c r="X152" i="29"/>
  <c r="X218" i="29" s="1"/>
  <c r="X284" i="29" s="1"/>
  <c r="X151" i="29"/>
  <c r="X217" i="29" s="1"/>
  <c r="X283" i="29" s="1"/>
  <c r="X150" i="29"/>
  <c r="X216" i="29" s="1"/>
  <c r="X282" i="29" s="1"/>
  <c r="X149" i="29"/>
  <c r="X215" i="29" s="1"/>
  <c r="X281" i="29" s="1"/>
  <c r="X148" i="29"/>
  <c r="X214" i="29" s="1"/>
  <c r="X280" i="29" s="1"/>
  <c r="X147" i="29"/>
  <c r="X213" i="29" s="1"/>
  <c r="X279" i="29" s="1"/>
  <c r="X146" i="29"/>
  <c r="X212" i="29" s="1"/>
  <c r="X278" i="29" s="1"/>
  <c r="X145" i="29"/>
  <c r="X211" i="29" s="1"/>
  <c r="X277" i="29" s="1"/>
  <c r="X144" i="29"/>
  <c r="X210" i="29" s="1"/>
  <c r="X276" i="29" s="1"/>
  <c r="X143" i="29"/>
  <c r="X209" i="29" s="1"/>
  <c r="X275" i="29" s="1"/>
  <c r="X142" i="29"/>
  <c r="X208" i="29" s="1"/>
  <c r="X274" i="29" s="1"/>
  <c r="X141" i="29"/>
  <c r="X207" i="29" s="1"/>
  <c r="X273" i="29" s="1"/>
  <c r="X140" i="29"/>
  <c r="X206" i="29" s="1"/>
  <c r="X272" i="29" s="1"/>
  <c r="X139" i="29"/>
  <c r="X205" i="29" s="1"/>
  <c r="X271" i="29" s="1"/>
  <c r="X138" i="29"/>
  <c r="X204" i="29" s="1"/>
  <c r="X270" i="29" s="1"/>
  <c r="Y269" i="29"/>
  <c r="Y268" i="29"/>
  <c r="Y267" i="29"/>
  <c r="Y266" i="29"/>
  <c r="Y265" i="29"/>
  <c r="Y264" i="29"/>
  <c r="Y263" i="29"/>
  <c r="Y262" i="29"/>
  <c r="Y261" i="29"/>
  <c r="Y260" i="29"/>
  <c r="Y259" i="29"/>
  <c r="Y258" i="29"/>
  <c r="Y257" i="29"/>
  <c r="Y256" i="29"/>
  <c r="Y255" i="29"/>
  <c r="Y254" i="29"/>
  <c r="Y253" i="29"/>
  <c r="Y252" i="29"/>
  <c r="Y251" i="29"/>
  <c r="Y250" i="29"/>
  <c r="Y249" i="29"/>
  <c r="Y248" i="29"/>
  <c r="Y247" i="29"/>
  <c r="Y246" i="29"/>
  <c r="Y245" i="29"/>
  <c r="Y244" i="29"/>
  <c r="Y243" i="29"/>
  <c r="Y242" i="29"/>
  <c r="Y241" i="29"/>
  <c r="Y240" i="29"/>
  <c r="Y239" i="29"/>
  <c r="Y234" i="29"/>
  <c r="Y300" i="29" s="1"/>
  <c r="Y233" i="29"/>
  <c r="Y299" i="29" s="1"/>
  <c r="Y232" i="29"/>
  <c r="Y298" i="29" s="1"/>
  <c r="Y231" i="29"/>
  <c r="Y297" i="29" s="1"/>
  <c r="Y230" i="29"/>
  <c r="Y296" i="29" s="1"/>
  <c r="Y229" i="29"/>
  <c r="Y295" i="29" s="1"/>
  <c r="Y228" i="29"/>
  <c r="Y294" i="29" s="1"/>
  <c r="Y227" i="29"/>
  <c r="Y293" i="29" s="1"/>
  <c r="Y226" i="29"/>
  <c r="Y292" i="29" s="1"/>
  <c r="Y225" i="29"/>
  <c r="Y291" i="29" s="1"/>
  <c r="Y224" i="29"/>
  <c r="Y290" i="29" s="1"/>
  <c r="Y223" i="29"/>
  <c r="Y289" i="29" s="1"/>
  <c r="Y222" i="29"/>
  <c r="Y288" i="29" s="1"/>
  <c r="Y221" i="29"/>
  <c r="Y287" i="29" s="1"/>
  <c r="Y220" i="29"/>
  <c r="Y286" i="29" s="1"/>
  <c r="Y219" i="29"/>
  <c r="Y285" i="29" s="1"/>
  <c r="Y218" i="29"/>
  <c r="Y284" i="29" s="1"/>
  <c r="Y217" i="29"/>
  <c r="Y283" i="29" s="1"/>
  <c r="Y216" i="29"/>
  <c r="Y282" i="29" s="1"/>
  <c r="Y215" i="29"/>
  <c r="Y281" i="29" s="1"/>
  <c r="Y214" i="29"/>
  <c r="Y280" i="29" s="1"/>
  <c r="Y213" i="29"/>
  <c r="Y279" i="29" s="1"/>
  <c r="Y212" i="29"/>
  <c r="Y278" i="29" s="1"/>
  <c r="Y211" i="29"/>
  <c r="Y277" i="29" s="1"/>
  <c r="Y210" i="29"/>
  <c r="Y276" i="29" s="1"/>
  <c r="Y209" i="29"/>
  <c r="Y275" i="29" s="1"/>
  <c r="Y208" i="29"/>
  <c r="Y274" i="29" s="1"/>
  <c r="Y207" i="29"/>
  <c r="Y273" i="29" s="1"/>
  <c r="Y206" i="29"/>
  <c r="Y272" i="29" s="1"/>
  <c r="Y205" i="29"/>
  <c r="Y271" i="29" s="1"/>
  <c r="Y204" i="29"/>
  <c r="Y270" i="29" s="1"/>
  <c r="Y168" i="29"/>
  <c r="Y167" i="29"/>
  <c r="Y166" i="29"/>
  <c r="Y165" i="29"/>
  <c r="Y164" i="29"/>
  <c r="Y163" i="29"/>
  <c r="Y162" i="29"/>
  <c r="Y161" i="29"/>
  <c r="Y160" i="29"/>
  <c r="Y159" i="29"/>
  <c r="Y158" i="29"/>
  <c r="Y157" i="29"/>
  <c r="Y156" i="29"/>
  <c r="Y155" i="29"/>
  <c r="Y154" i="29"/>
  <c r="Y153" i="29"/>
  <c r="Y152" i="29"/>
  <c r="Y151" i="29"/>
  <c r="Y150" i="29"/>
  <c r="Y149" i="29"/>
  <c r="Y148" i="29"/>
  <c r="Y147" i="29"/>
  <c r="Y146" i="29"/>
  <c r="Y145" i="29"/>
  <c r="Y144" i="29"/>
  <c r="Y143" i="29"/>
  <c r="Y142" i="29"/>
  <c r="Y141" i="29"/>
  <c r="Y140" i="29"/>
  <c r="Y139" i="29"/>
  <c r="Y138" i="29"/>
  <c r="AH420" i="29"/>
  <c r="AG420" i="29"/>
  <c r="AF420" i="29"/>
  <c r="AE420" i="29"/>
  <c r="AD420" i="29"/>
  <c r="AB420" i="29"/>
  <c r="AA420" i="29"/>
  <c r="Z420" i="29"/>
  <c r="Y420" i="29"/>
  <c r="X420" i="29"/>
  <c r="W420" i="29"/>
  <c r="O420" i="29"/>
  <c r="N420" i="29"/>
  <c r="M420" i="29"/>
  <c r="L420" i="29"/>
  <c r="K420" i="29"/>
  <c r="J420" i="29"/>
  <c r="I420" i="29"/>
  <c r="AH415" i="29"/>
  <c r="AG415" i="29"/>
  <c r="AF415" i="29"/>
  <c r="AE415" i="29"/>
  <c r="AD415" i="29"/>
  <c r="AB415" i="29"/>
  <c r="AA415" i="29"/>
  <c r="Z415" i="29"/>
  <c r="Y415" i="29"/>
  <c r="X415" i="29"/>
  <c r="W415" i="29"/>
  <c r="O415" i="29"/>
  <c r="N415" i="29"/>
  <c r="M415" i="29"/>
  <c r="L415" i="29"/>
  <c r="K415" i="29"/>
  <c r="J415" i="29"/>
  <c r="I415" i="29"/>
  <c r="AH407" i="29"/>
  <c r="AG407" i="29"/>
  <c r="AF407" i="29"/>
  <c r="AE407" i="29"/>
  <c r="AD407" i="29"/>
  <c r="AB407" i="29"/>
  <c r="AA407" i="29"/>
  <c r="Z407" i="29"/>
  <c r="Y407" i="29"/>
  <c r="X407" i="29"/>
  <c r="W407" i="29"/>
  <c r="O407" i="29"/>
  <c r="N407" i="29"/>
  <c r="M407" i="29"/>
  <c r="L407" i="29"/>
  <c r="K407" i="29"/>
  <c r="J407" i="29"/>
  <c r="I407" i="29"/>
  <c r="AH388" i="29"/>
  <c r="AG388" i="29"/>
  <c r="AF388" i="29"/>
  <c r="AE388" i="29"/>
  <c r="AD388" i="29"/>
  <c r="AB388" i="29"/>
  <c r="AA388" i="29"/>
  <c r="Z388" i="29"/>
  <c r="Y388" i="29"/>
  <c r="X388" i="29"/>
  <c r="W388" i="29"/>
  <c r="O388" i="29"/>
  <c r="N388" i="29"/>
  <c r="M388" i="29"/>
  <c r="L388" i="29"/>
  <c r="K388" i="29"/>
  <c r="J388" i="29"/>
  <c r="I388" i="29"/>
  <c r="AH380" i="29"/>
  <c r="AG380" i="29"/>
  <c r="AF380" i="29"/>
  <c r="AE380" i="29"/>
  <c r="AD380" i="29"/>
  <c r="AB380" i="29"/>
  <c r="AA380" i="29"/>
  <c r="Z380" i="29"/>
  <c r="Y380" i="29"/>
  <c r="X380" i="29"/>
  <c r="W380" i="29"/>
  <c r="O380" i="29"/>
  <c r="N380" i="29"/>
  <c r="M380" i="29"/>
  <c r="L380" i="29"/>
  <c r="K380" i="29"/>
  <c r="J380" i="29"/>
  <c r="I380" i="29"/>
  <c r="AD364" i="29"/>
  <c r="Z364" i="29"/>
  <c r="W364" i="29"/>
  <c r="O364" i="29"/>
  <c r="N364" i="29"/>
  <c r="AD355" i="29"/>
  <c r="Z355" i="29"/>
  <c r="W355" i="29"/>
  <c r="O355" i="29"/>
  <c r="N355" i="29"/>
  <c r="AD347" i="29"/>
  <c r="Z347" i="29"/>
  <c r="W347" i="29"/>
  <c r="O347" i="29"/>
  <c r="N347" i="29"/>
  <c r="AD339" i="29"/>
  <c r="Z339" i="29"/>
  <c r="W339" i="29"/>
  <c r="O339" i="29"/>
  <c r="N339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N336" i="29"/>
  <c r="N335" i="29"/>
  <c r="N334" i="29"/>
  <c r="N333" i="29"/>
  <c r="N332" i="29"/>
  <c r="N331" i="29"/>
  <c r="N330" i="29"/>
  <c r="N329" i="29"/>
  <c r="N328" i="29"/>
  <c r="N327" i="29"/>
  <c r="N326" i="29"/>
  <c r="N325" i="29"/>
  <c r="N324" i="29"/>
  <c r="N323" i="29"/>
  <c r="N322" i="29"/>
  <c r="N321" i="29"/>
  <c r="AD303" i="29"/>
  <c r="Z303" i="29"/>
  <c r="W303" i="29"/>
  <c r="O303" i="29"/>
  <c r="N303" i="29"/>
  <c r="AD237" i="29"/>
  <c r="Z237" i="29"/>
  <c r="W237" i="29"/>
  <c r="O237" i="29"/>
  <c r="N237" i="29"/>
  <c r="AD203" i="29"/>
  <c r="AD269" i="29" s="1"/>
  <c r="AD202" i="29"/>
  <c r="AD268" i="29" s="1"/>
  <c r="AD201" i="29"/>
  <c r="AD267" i="29" s="1"/>
  <c r="AD200" i="29"/>
  <c r="AD266" i="29" s="1"/>
  <c r="AD199" i="29"/>
  <c r="AD265" i="29" s="1"/>
  <c r="AD198" i="29"/>
  <c r="AD264" i="29" s="1"/>
  <c r="AD197" i="29"/>
  <c r="AD263" i="29" s="1"/>
  <c r="AD196" i="29"/>
  <c r="AD262" i="29" s="1"/>
  <c r="AD195" i="29"/>
  <c r="AD261" i="29" s="1"/>
  <c r="AD194" i="29"/>
  <c r="AD260" i="29" s="1"/>
  <c r="AD193" i="29"/>
  <c r="AD259" i="29" s="1"/>
  <c r="AD192" i="29"/>
  <c r="AD258" i="29" s="1"/>
  <c r="AD191" i="29"/>
  <c r="AD257" i="29" s="1"/>
  <c r="AD190" i="29"/>
  <c r="AD256" i="29" s="1"/>
  <c r="AD189" i="29"/>
  <c r="AD255" i="29" s="1"/>
  <c r="AD188" i="29"/>
  <c r="AD254" i="29" s="1"/>
  <c r="AD187" i="29"/>
  <c r="AD253" i="29" s="1"/>
  <c r="AD186" i="29"/>
  <c r="AD252" i="29" s="1"/>
  <c r="AD185" i="29"/>
  <c r="AD251" i="29" s="1"/>
  <c r="AD184" i="29"/>
  <c r="AD250" i="29" s="1"/>
  <c r="AD183" i="29"/>
  <c r="AD249" i="29" s="1"/>
  <c r="AD182" i="29"/>
  <c r="AD248" i="29" s="1"/>
  <c r="AD181" i="29"/>
  <c r="AD247" i="29" s="1"/>
  <c r="AD180" i="29"/>
  <c r="AD246" i="29" s="1"/>
  <c r="AD179" i="29"/>
  <c r="AD245" i="29" s="1"/>
  <c r="AD178" i="29"/>
  <c r="AD244" i="29" s="1"/>
  <c r="AD177" i="29"/>
  <c r="AD243" i="29" s="1"/>
  <c r="AD176" i="29"/>
  <c r="AD242" i="29" s="1"/>
  <c r="AD175" i="29"/>
  <c r="AD241" i="29" s="1"/>
  <c r="AD174" i="29"/>
  <c r="AD240" i="29" s="1"/>
  <c r="AD173" i="29"/>
  <c r="AD239" i="29" s="1"/>
  <c r="Z203" i="29"/>
  <c r="Z269" i="29" s="1"/>
  <c r="Z202" i="29"/>
  <c r="Z268" i="29" s="1"/>
  <c r="Z201" i="29"/>
  <c r="Z267" i="29" s="1"/>
  <c r="Z200" i="29"/>
  <c r="Z266" i="29" s="1"/>
  <c r="Z199" i="29"/>
  <c r="Z265" i="29" s="1"/>
  <c r="Z198" i="29"/>
  <c r="Z264" i="29" s="1"/>
  <c r="Z197" i="29"/>
  <c r="Z263" i="29" s="1"/>
  <c r="Z196" i="29"/>
  <c r="Z262" i="29" s="1"/>
  <c r="Z195" i="29"/>
  <c r="Z261" i="29" s="1"/>
  <c r="Z194" i="29"/>
  <c r="Z260" i="29" s="1"/>
  <c r="Z193" i="29"/>
  <c r="Z259" i="29" s="1"/>
  <c r="Z192" i="29"/>
  <c r="Z258" i="29" s="1"/>
  <c r="Z191" i="29"/>
  <c r="Z257" i="29" s="1"/>
  <c r="Z190" i="29"/>
  <c r="Z256" i="29" s="1"/>
  <c r="Z189" i="29"/>
  <c r="Z255" i="29" s="1"/>
  <c r="Z188" i="29"/>
  <c r="Z254" i="29" s="1"/>
  <c r="Z187" i="29"/>
  <c r="Z253" i="29" s="1"/>
  <c r="Z186" i="29"/>
  <c r="Z252" i="29" s="1"/>
  <c r="Z185" i="29"/>
  <c r="Z251" i="29" s="1"/>
  <c r="Z184" i="29"/>
  <c r="Z250" i="29" s="1"/>
  <c r="Z183" i="29"/>
  <c r="Z249" i="29" s="1"/>
  <c r="Z182" i="29"/>
  <c r="Z248" i="29" s="1"/>
  <c r="Z181" i="29"/>
  <c r="Z247" i="29" s="1"/>
  <c r="Z180" i="29"/>
  <c r="Z246" i="29" s="1"/>
  <c r="Z179" i="29"/>
  <c r="Z245" i="29" s="1"/>
  <c r="Z178" i="29"/>
  <c r="Z244" i="29" s="1"/>
  <c r="Z177" i="29"/>
  <c r="Z243" i="29" s="1"/>
  <c r="Z176" i="29"/>
  <c r="Z242" i="29" s="1"/>
  <c r="Z175" i="29"/>
  <c r="Z241" i="29" s="1"/>
  <c r="Z174" i="29"/>
  <c r="Z240" i="29" s="1"/>
  <c r="Z173" i="29"/>
  <c r="Z239" i="29" s="1"/>
  <c r="W203" i="29"/>
  <c r="W269" i="29" s="1"/>
  <c r="W202" i="29"/>
  <c r="W268" i="29" s="1"/>
  <c r="W201" i="29"/>
  <c r="W267" i="29" s="1"/>
  <c r="W200" i="29"/>
  <c r="W266" i="29" s="1"/>
  <c r="W199" i="29"/>
  <c r="W265" i="29" s="1"/>
  <c r="W198" i="29"/>
  <c r="W264" i="29" s="1"/>
  <c r="W197" i="29"/>
  <c r="W263" i="29" s="1"/>
  <c r="W196" i="29"/>
  <c r="W262" i="29" s="1"/>
  <c r="W195" i="29"/>
  <c r="W261" i="29" s="1"/>
  <c r="W194" i="29"/>
  <c r="W260" i="29" s="1"/>
  <c r="W193" i="29"/>
  <c r="W259" i="29" s="1"/>
  <c r="W192" i="29"/>
  <c r="W258" i="29" s="1"/>
  <c r="W191" i="29"/>
  <c r="W257" i="29" s="1"/>
  <c r="W190" i="29"/>
  <c r="W256" i="29" s="1"/>
  <c r="W189" i="29"/>
  <c r="W255" i="29" s="1"/>
  <c r="W188" i="29"/>
  <c r="W254" i="29" s="1"/>
  <c r="W187" i="29"/>
  <c r="W253" i="29" s="1"/>
  <c r="W186" i="29"/>
  <c r="W252" i="29" s="1"/>
  <c r="W185" i="29"/>
  <c r="W251" i="29" s="1"/>
  <c r="W184" i="29"/>
  <c r="W250" i="29" s="1"/>
  <c r="W183" i="29"/>
  <c r="W249" i="29" s="1"/>
  <c r="W182" i="29"/>
  <c r="W248" i="29" s="1"/>
  <c r="W181" i="29"/>
  <c r="W247" i="29" s="1"/>
  <c r="W180" i="29"/>
  <c r="W246" i="29" s="1"/>
  <c r="W179" i="29"/>
  <c r="W245" i="29" s="1"/>
  <c r="W178" i="29"/>
  <c r="W244" i="29" s="1"/>
  <c r="W177" i="29"/>
  <c r="W243" i="29" s="1"/>
  <c r="W176" i="29"/>
  <c r="W242" i="29" s="1"/>
  <c r="W175" i="29"/>
  <c r="W241" i="29" s="1"/>
  <c r="W174" i="29"/>
  <c r="W240" i="29" s="1"/>
  <c r="W173" i="29"/>
  <c r="W239" i="29" s="1"/>
  <c r="O203" i="29"/>
  <c r="O269" i="29" s="1"/>
  <c r="O202" i="29"/>
  <c r="O268" i="29" s="1"/>
  <c r="O201" i="29"/>
  <c r="O267" i="29" s="1"/>
  <c r="O200" i="29"/>
  <c r="O266" i="29" s="1"/>
  <c r="O199" i="29"/>
  <c r="O265" i="29" s="1"/>
  <c r="O198" i="29"/>
  <c r="O264" i="29" s="1"/>
  <c r="O197" i="29"/>
  <c r="O263" i="29" s="1"/>
  <c r="O196" i="29"/>
  <c r="O262" i="29" s="1"/>
  <c r="O195" i="29"/>
  <c r="O261" i="29" s="1"/>
  <c r="O194" i="29"/>
  <c r="O260" i="29" s="1"/>
  <c r="O193" i="29"/>
  <c r="O259" i="29" s="1"/>
  <c r="O192" i="29"/>
  <c r="O258" i="29" s="1"/>
  <c r="O191" i="29"/>
  <c r="O257" i="29" s="1"/>
  <c r="O190" i="29"/>
  <c r="O256" i="29" s="1"/>
  <c r="O189" i="29"/>
  <c r="O255" i="29" s="1"/>
  <c r="O188" i="29"/>
  <c r="O254" i="29" s="1"/>
  <c r="O187" i="29"/>
  <c r="O253" i="29" s="1"/>
  <c r="O186" i="29"/>
  <c r="O252" i="29" s="1"/>
  <c r="O185" i="29"/>
  <c r="O251" i="29" s="1"/>
  <c r="O184" i="29"/>
  <c r="O250" i="29" s="1"/>
  <c r="O183" i="29"/>
  <c r="O249" i="29" s="1"/>
  <c r="O182" i="29"/>
  <c r="O248" i="29" s="1"/>
  <c r="O181" i="29"/>
  <c r="O247" i="29" s="1"/>
  <c r="O180" i="29"/>
  <c r="O246" i="29" s="1"/>
  <c r="O179" i="29"/>
  <c r="O245" i="29" s="1"/>
  <c r="O178" i="29"/>
  <c r="O244" i="29" s="1"/>
  <c r="O177" i="29"/>
  <c r="O243" i="29" s="1"/>
  <c r="O176" i="29"/>
  <c r="O242" i="29" s="1"/>
  <c r="O175" i="29"/>
  <c r="O241" i="29" s="1"/>
  <c r="O174" i="29"/>
  <c r="O240" i="29" s="1"/>
  <c r="O173" i="29"/>
  <c r="O239" i="29" s="1"/>
  <c r="N234" i="29"/>
  <c r="N300" i="29" s="1"/>
  <c r="N233" i="29"/>
  <c r="N299" i="29" s="1"/>
  <c r="N232" i="29"/>
  <c r="N298" i="29" s="1"/>
  <c r="N231" i="29"/>
  <c r="N297" i="29" s="1"/>
  <c r="N230" i="29"/>
  <c r="N296" i="29" s="1"/>
  <c r="N229" i="29"/>
  <c r="N295" i="29" s="1"/>
  <c r="N228" i="29"/>
  <c r="N294" i="29" s="1"/>
  <c r="N227" i="29"/>
  <c r="N293" i="29" s="1"/>
  <c r="N226" i="29"/>
  <c r="N292" i="29" s="1"/>
  <c r="N225" i="29"/>
  <c r="N291" i="29" s="1"/>
  <c r="N224" i="29"/>
  <c r="N290" i="29" s="1"/>
  <c r="N223" i="29"/>
  <c r="N289" i="29" s="1"/>
  <c r="N222" i="29"/>
  <c r="N288" i="29" s="1"/>
  <c r="N221" i="29"/>
  <c r="N287" i="29" s="1"/>
  <c r="N220" i="29"/>
  <c r="N286" i="29" s="1"/>
  <c r="N219" i="29"/>
  <c r="N285" i="29" s="1"/>
  <c r="N218" i="29"/>
  <c r="N284" i="29" s="1"/>
  <c r="N217" i="29"/>
  <c r="N283" i="29" s="1"/>
  <c r="N216" i="29"/>
  <c r="N282" i="29" s="1"/>
  <c r="N215" i="29"/>
  <c r="N281" i="29" s="1"/>
  <c r="N214" i="29"/>
  <c r="N280" i="29" s="1"/>
  <c r="N213" i="29"/>
  <c r="N279" i="29" s="1"/>
  <c r="N212" i="29"/>
  <c r="N278" i="29" s="1"/>
  <c r="N211" i="29"/>
  <c r="N277" i="29" s="1"/>
  <c r="N210" i="29"/>
  <c r="N276" i="29" s="1"/>
  <c r="N209" i="29"/>
  <c r="N275" i="29" s="1"/>
  <c r="N208" i="29"/>
  <c r="N274" i="29" s="1"/>
  <c r="N207" i="29"/>
  <c r="N273" i="29" s="1"/>
  <c r="N206" i="29"/>
  <c r="N272" i="29" s="1"/>
  <c r="N205" i="29"/>
  <c r="N271" i="29" s="1"/>
  <c r="N204" i="29"/>
  <c r="N270" i="29" s="1"/>
  <c r="N203" i="29"/>
  <c r="N269" i="29" s="1"/>
  <c r="N202" i="29"/>
  <c r="N268" i="29" s="1"/>
  <c r="N201" i="29"/>
  <c r="N267" i="29" s="1"/>
  <c r="N200" i="29"/>
  <c r="N266" i="29" s="1"/>
  <c r="N199" i="29"/>
  <c r="N265" i="29" s="1"/>
  <c r="N198" i="29"/>
  <c r="N264" i="29" s="1"/>
  <c r="N197" i="29"/>
  <c r="N263" i="29" s="1"/>
  <c r="N196" i="29"/>
  <c r="N262" i="29" s="1"/>
  <c r="N195" i="29"/>
  <c r="N261" i="29" s="1"/>
  <c r="N194" i="29"/>
  <c r="N260" i="29" s="1"/>
  <c r="N193" i="29"/>
  <c r="N259" i="29" s="1"/>
  <c r="N192" i="29"/>
  <c r="N258" i="29" s="1"/>
  <c r="N191" i="29"/>
  <c r="N257" i="29" s="1"/>
  <c r="N190" i="29"/>
  <c r="N256" i="29" s="1"/>
  <c r="N189" i="29"/>
  <c r="N255" i="29" s="1"/>
  <c r="N188" i="29"/>
  <c r="N254" i="29" s="1"/>
  <c r="N187" i="29"/>
  <c r="N253" i="29" s="1"/>
  <c r="N186" i="29"/>
  <c r="N252" i="29" s="1"/>
  <c r="N185" i="29"/>
  <c r="N251" i="29" s="1"/>
  <c r="N184" i="29"/>
  <c r="N250" i="29" s="1"/>
  <c r="N183" i="29"/>
  <c r="N249" i="29" s="1"/>
  <c r="N182" i="29"/>
  <c r="N248" i="29" s="1"/>
  <c r="N181" i="29"/>
  <c r="N247" i="29" s="1"/>
  <c r="N180" i="29"/>
  <c r="N246" i="29" s="1"/>
  <c r="N179" i="29"/>
  <c r="N245" i="29" s="1"/>
  <c r="N178" i="29"/>
  <c r="N244" i="29" s="1"/>
  <c r="N177" i="29"/>
  <c r="N243" i="29" s="1"/>
  <c r="N176" i="29"/>
  <c r="N242" i="29" s="1"/>
  <c r="N175" i="29"/>
  <c r="N241" i="29" s="1"/>
  <c r="N174" i="29"/>
  <c r="N240" i="29" s="1"/>
  <c r="N173" i="29"/>
  <c r="N239" i="29" s="1"/>
  <c r="AD171" i="29"/>
  <c r="Z171" i="29"/>
  <c r="W171" i="29"/>
  <c r="O171" i="29"/>
  <c r="N171" i="29"/>
  <c r="AD168" i="29"/>
  <c r="AD234" i="29" s="1"/>
  <c r="AD300" i="29" s="1"/>
  <c r="AD167" i="29"/>
  <c r="AD233" i="29" s="1"/>
  <c r="AD299" i="29" s="1"/>
  <c r="AD166" i="29"/>
  <c r="AD232" i="29" s="1"/>
  <c r="AD298" i="29" s="1"/>
  <c r="AD165" i="29"/>
  <c r="AD231" i="29" s="1"/>
  <c r="AD297" i="29" s="1"/>
  <c r="AD164" i="29"/>
  <c r="AD230" i="29" s="1"/>
  <c r="AD296" i="29" s="1"/>
  <c r="AD163" i="29"/>
  <c r="AD229" i="29" s="1"/>
  <c r="AD295" i="29" s="1"/>
  <c r="AD162" i="29"/>
  <c r="AD228" i="29" s="1"/>
  <c r="AD294" i="29" s="1"/>
  <c r="AD161" i="29"/>
  <c r="AD227" i="29" s="1"/>
  <c r="AD293" i="29" s="1"/>
  <c r="AD160" i="29"/>
  <c r="AD226" i="29" s="1"/>
  <c r="AD292" i="29" s="1"/>
  <c r="AD159" i="29"/>
  <c r="AD225" i="29" s="1"/>
  <c r="AD291" i="29" s="1"/>
  <c r="AD158" i="29"/>
  <c r="AD224" i="29" s="1"/>
  <c r="AD290" i="29" s="1"/>
  <c r="AD157" i="29"/>
  <c r="AD223" i="29" s="1"/>
  <c r="AD289" i="29" s="1"/>
  <c r="AD156" i="29"/>
  <c r="AD222" i="29" s="1"/>
  <c r="AD288" i="29" s="1"/>
  <c r="AD155" i="29"/>
  <c r="AD221" i="29" s="1"/>
  <c r="AD287" i="29" s="1"/>
  <c r="AD154" i="29"/>
  <c r="AD220" i="29" s="1"/>
  <c r="AD286" i="29" s="1"/>
  <c r="AD153" i="29"/>
  <c r="AD219" i="29" s="1"/>
  <c r="AD285" i="29" s="1"/>
  <c r="AD152" i="29"/>
  <c r="AD218" i="29" s="1"/>
  <c r="AD284" i="29" s="1"/>
  <c r="AD151" i="29"/>
  <c r="AD217" i="29" s="1"/>
  <c r="AD283" i="29" s="1"/>
  <c r="AD150" i="29"/>
  <c r="AD216" i="29" s="1"/>
  <c r="AD282" i="29" s="1"/>
  <c r="AD149" i="29"/>
  <c r="AD215" i="29" s="1"/>
  <c r="AD281" i="29" s="1"/>
  <c r="AD148" i="29"/>
  <c r="AD214" i="29" s="1"/>
  <c r="AD280" i="29" s="1"/>
  <c r="AD147" i="29"/>
  <c r="AD213" i="29" s="1"/>
  <c r="AD279" i="29" s="1"/>
  <c r="AD146" i="29"/>
  <c r="AD212" i="29" s="1"/>
  <c r="AD278" i="29" s="1"/>
  <c r="AD145" i="29"/>
  <c r="AD211" i="29" s="1"/>
  <c r="AD277" i="29" s="1"/>
  <c r="AD144" i="29"/>
  <c r="AD210" i="29" s="1"/>
  <c r="AD276" i="29" s="1"/>
  <c r="AD143" i="29"/>
  <c r="AD209" i="29" s="1"/>
  <c r="AD275" i="29" s="1"/>
  <c r="AD142" i="29"/>
  <c r="AD208" i="29" s="1"/>
  <c r="AD274" i="29" s="1"/>
  <c r="AD141" i="29"/>
  <c r="AD207" i="29" s="1"/>
  <c r="AD273" i="29" s="1"/>
  <c r="AD140" i="29"/>
  <c r="AD206" i="29" s="1"/>
  <c r="AD272" i="29" s="1"/>
  <c r="AD139" i="29"/>
  <c r="AD205" i="29" s="1"/>
  <c r="AD271" i="29" s="1"/>
  <c r="AD138" i="29"/>
  <c r="AD204" i="29" s="1"/>
  <c r="AD270" i="29" s="1"/>
  <c r="Z168" i="29"/>
  <c r="Z234" i="29" s="1"/>
  <c r="Z300" i="29" s="1"/>
  <c r="Z167" i="29"/>
  <c r="Z233" i="29" s="1"/>
  <c r="Z299" i="29" s="1"/>
  <c r="Z166" i="29"/>
  <c r="Z232" i="29" s="1"/>
  <c r="Z298" i="29" s="1"/>
  <c r="Z165" i="29"/>
  <c r="Z231" i="29" s="1"/>
  <c r="Z297" i="29" s="1"/>
  <c r="Z164" i="29"/>
  <c r="Z230" i="29" s="1"/>
  <c r="Z296" i="29" s="1"/>
  <c r="Z163" i="29"/>
  <c r="Z229" i="29" s="1"/>
  <c r="Z295" i="29" s="1"/>
  <c r="Z162" i="29"/>
  <c r="Z228" i="29" s="1"/>
  <c r="Z294" i="29" s="1"/>
  <c r="Z161" i="29"/>
  <c r="Z227" i="29" s="1"/>
  <c r="Z293" i="29" s="1"/>
  <c r="Z160" i="29"/>
  <c r="Z226" i="29" s="1"/>
  <c r="Z292" i="29" s="1"/>
  <c r="Z159" i="29"/>
  <c r="Z225" i="29" s="1"/>
  <c r="Z291" i="29" s="1"/>
  <c r="Z158" i="29"/>
  <c r="Z224" i="29" s="1"/>
  <c r="Z290" i="29" s="1"/>
  <c r="Z157" i="29"/>
  <c r="Z223" i="29" s="1"/>
  <c r="Z289" i="29" s="1"/>
  <c r="Z156" i="29"/>
  <c r="Z222" i="29" s="1"/>
  <c r="Z288" i="29" s="1"/>
  <c r="Z155" i="29"/>
  <c r="Z221" i="29" s="1"/>
  <c r="Z287" i="29" s="1"/>
  <c r="Z154" i="29"/>
  <c r="Z220" i="29" s="1"/>
  <c r="Z286" i="29" s="1"/>
  <c r="Z153" i="29"/>
  <c r="Z219" i="29" s="1"/>
  <c r="Z285" i="29" s="1"/>
  <c r="Z152" i="29"/>
  <c r="Z218" i="29" s="1"/>
  <c r="Z284" i="29" s="1"/>
  <c r="Z151" i="29"/>
  <c r="Z217" i="29" s="1"/>
  <c r="Z283" i="29" s="1"/>
  <c r="Z150" i="29"/>
  <c r="Z216" i="29" s="1"/>
  <c r="Z282" i="29" s="1"/>
  <c r="Z149" i="29"/>
  <c r="Z215" i="29" s="1"/>
  <c r="Z281" i="29" s="1"/>
  <c r="Z148" i="29"/>
  <c r="Z214" i="29" s="1"/>
  <c r="Z280" i="29" s="1"/>
  <c r="Z147" i="29"/>
  <c r="Z213" i="29" s="1"/>
  <c r="Z279" i="29" s="1"/>
  <c r="Z146" i="29"/>
  <c r="Z212" i="29" s="1"/>
  <c r="Z278" i="29" s="1"/>
  <c r="Z145" i="29"/>
  <c r="Z211" i="29" s="1"/>
  <c r="Z277" i="29" s="1"/>
  <c r="Z144" i="29"/>
  <c r="Z210" i="29" s="1"/>
  <c r="Z276" i="29" s="1"/>
  <c r="Z143" i="29"/>
  <c r="Z209" i="29" s="1"/>
  <c r="Z275" i="29" s="1"/>
  <c r="Z142" i="29"/>
  <c r="Z208" i="29" s="1"/>
  <c r="Z274" i="29" s="1"/>
  <c r="Z141" i="29"/>
  <c r="Z207" i="29" s="1"/>
  <c r="Z273" i="29" s="1"/>
  <c r="Z140" i="29"/>
  <c r="Z206" i="29" s="1"/>
  <c r="Z272" i="29" s="1"/>
  <c r="Z139" i="29"/>
  <c r="Z205" i="29" s="1"/>
  <c r="Z271" i="29" s="1"/>
  <c r="Z138" i="29"/>
  <c r="Z204" i="29" s="1"/>
  <c r="Z270" i="29" s="1"/>
  <c r="W168" i="29"/>
  <c r="W234" i="29" s="1"/>
  <c r="W300" i="29" s="1"/>
  <c r="W167" i="29"/>
  <c r="W233" i="29" s="1"/>
  <c r="W299" i="29" s="1"/>
  <c r="W166" i="29"/>
  <c r="W232" i="29" s="1"/>
  <c r="W298" i="29" s="1"/>
  <c r="W165" i="29"/>
  <c r="W231" i="29" s="1"/>
  <c r="W297" i="29" s="1"/>
  <c r="W164" i="29"/>
  <c r="W230" i="29" s="1"/>
  <c r="W296" i="29" s="1"/>
  <c r="W163" i="29"/>
  <c r="W229" i="29" s="1"/>
  <c r="W295" i="29" s="1"/>
  <c r="W162" i="29"/>
  <c r="W228" i="29" s="1"/>
  <c r="W294" i="29" s="1"/>
  <c r="W161" i="29"/>
  <c r="W227" i="29" s="1"/>
  <c r="W293" i="29" s="1"/>
  <c r="W160" i="29"/>
  <c r="W226" i="29" s="1"/>
  <c r="W292" i="29" s="1"/>
  <c r="W159" i="29"/>
  <c r="W225" i="29" s="1"/>
  <c r="W291" i="29" s="1"/>
  <c r="W158" i="29"/>
  <c r="W224" i="29" s="1"/>
  <c r="W290" i="29" s="1"/>
  <c r="W157" i="29"/>
  <c r="W223" i="29" s="1"/>
  <c r="W289" i="29" s="1"/>
  <c r="W156" i="29"/>
  <c r="W222" i="29" s="1"/>
  <c r="W288" i="29" s="1"/>
  <c r="W155" i="29"/>
  <c r="W221" i="29" s="1"/>
  <c r="W287" i="29" s="1"/>
  <c r="W154" i="29"/>
  <c r="W220" i="29" s="1"/>
  <c r="W286" i="29" s="1"/>
  <c r="W153" i="29"/>
  <c r="W219" i="29" s="1"/>
  <c r="W285" i="29" s="1"/>
  <c r="W152" i="29"/>
  <c r="W218" i="29" s="1"/>
  <c r="W284" i="29" s="1"/>
  <c r="W151" i="29"/>
  <c r="W217" i="29" s="1"/>
  <c r="W283" i="29" s="1"/>
  <c r="W150" i="29"/>
  <c r="W216" i="29" s="1"/>
  <c r="W282" i="29" s="1"/>
  <c r="W149" i="29"/>
  <c r="W215" i="29" s="1"/>
  <c r="W281" i="29" s="1"/>
  <c r="W148" i="29"/>
  <c r="W214" i="29" s="1"/>
  <c r="W280" i="29" s="1"/>
  <c r="W147" i="29"/>
  <c r="W213" i="29" s="1"/>
  <c r="W279" i="29" s="1"/>
  <c r="W146" i="29"/>
  <c r="W212" i="29" s="1"/>
  <c r="W278" i="29" s="1"/>
  <c r="W145" i="29"/>
  <c r="W211" i="29" s="1"/>
  <c r="W277" i="29" s="1"/>
  <c r="W144" i="29"/>
  <c r="W210" i="29" s="1"/>
  <c r="W276" i="29" s="1"/>
  <c r="W143" i="29"/>
  <c r="W209" i="29" s="1"/>
  <c r="W275" i="29" s="1"/>
  <c r="W142" i="29"/>
  <c r="W208" i="29" s="1"/>
  <c r="W274" i="29" s="1"/>
  <c r="W141" i="29"/>
  <c r="W207" i="29" s="1"/>
  <c r="W273" i="29" s="1"/>
  <c r="W140" i="29"/>
  <c r="W206" i="29" s="1"/>
  <c r="W272" i="29" s="1"/>
  <c r="W139" i="29"/>
  <c r="W205" i="29" s="1"/>
  <c r="W271" i="29" s="1"/>
  <c r="W138" i="29"/>
  <c r="W204" i="29" s="1"/>
  <c r="W270" i="29" s="1"/>
  <c r="O168" i="29"/>
  <c r="O234" i="29" s="1"/>
  <c r="O300" i="29" s="1"/>
  <c r="O167" i="29"/>
  <c r="O233" i="29" s="1"/>
  <c r="O299" i="29" s="1"/>
  <c r="O166" i="29"/>
  <c r="O232" i="29" s="1"/>
  <c r="O298" i="29" s="1"/>
  <c r="O165" i="29"/>
  <c r="O231" i="29" s="1"/>
  <c r="O297" i="29" s="1"/>
  <c r="O164" i="29"/>
  <c r="O230" i="29" s="1"/>
  <c r="O296" i="29" s="1"/>
  <c r="O163" i="29"/>
  <c r="O229" i="29" s="1"/>
  <c r="O295" i="29" s="1"/>
  <c r="O162" i="29"/>
  <c r="O228" i="29" s="1"/>
  <c r="O294" i="29" s="1"/>
  <c r="O161" i="29"/>
  <c r="O227" i="29" s="1"/>
  <c r="O293" i="29" s="1"/>
  <c r="O160" i="29"/>
  <c r="O226" i="29" s="1"/>
  <c r="O292" i="29" s="1"/>
  <c r="O159" i="29"/>
  <c r="O225" i="29" s="1"/>
  <c r="O291" i="29" s="1"/>
  <c r="O158" i="29"/>
  <c r="O224" i="29" s="1"/>
  <c r="O290" i="29" s="1"/>
  <c r="O157" i="29"/>
  <c r="O223" i="29" s="1"/>
  <c r="O289" i="29" s="1"/>
  <c r="O156" i="29"/>
  <c r="O222" i="29" s="1"/>
  <c r="O288" i="29" s="1"/>
  <c r="O155" i="29"/>
  <c r="O221" i="29" s="1"/>
  <c r="O287" i="29" s="1"/>
  <c r="O154" i="29"/>
  <c r="O220" i="29" s="1"/>
  <c r="O286" i="29" s="1"/>
  <c r="O153" i="29"/>
  <c r="O219" i="29" s="1"/>
  <c r="O285" i="29" s="1"/>
  <c r="O152" i="29"/>
  <c r="O218" i="29" s="1"/>
  <c r="O284" i="29" s="1"/>
  <c r="O151" i="29"/>
  <c r="O217" i="29" s="1"/>
  <c r="O283" i="29" s="1"/>
  <c r="O150" i="29"/>
  <c r="O216" i="29" s="1"/>
  <c r="O282" i="29" s="1"/>
  <c r="O149" i="29"/>
  <c r="O215" i="29" s="1"/>
  <c r="O281" i="29" s="1"/>
  <c r="O148" i="29"/>
  <c r="O214" i="29" s="1"/>
  <c r="O280" i="29" s="1"/>
  <c r="O147" i="29"/>
  <c r="O213" i="29" s="1"/>
  <c r="O279" i="29" s="1"/>
  <c r="O146" i="29"/>
  <c r="O212" i="29" s="1"/>
  <c r="O278" i="29" s="1"/>
  <c r="O145" i="29"/>
  <c r="O211" i="29" s="1"/>
  <c r="O277" i="29" s="1"/>
  <c r="O144" i="29"/>
  <c r="O210" i="29" s="1"/>
  <c r="O276" i="29" s="1"/>
  <c r="O143" i="29"/>
  <c r="O209" i="29" s="1"/>
  <c r="O275" i="29" s="1"/>
  <c r="O142" i="29"/>
  <c r="O208" i="29" s="1"/>
  <c r="O274" i="29" s="1"/>
  <c r="O141" i="29"/>
  <c r="O207" i="29" s="1"/>
  <c r="O273" i="29" s="1"/>
  <c r="O140" i="29"/>
  <c r="O206" i="29" s="1"/>
  <c r="O272" i="29" s="1"/>
  <c r="O139" i="29"/>
  <c r="O205" i="29" s="1"/>
  <c r="O271" i="29" s="1"/>
  <c r="O138" i="29"/>
  <c r="O204" i="29" s="1"/>
  <c r="O270" i="29" s="1"/>
  <c r="AD105" i="29"/>
  <c r="Z105" i="29"/>
  <c r="W105" i="29"/>
  <c r="O105" i="29"/>
  <c r="N105" i="29"/>
  <c r="B16" i="16"/>
  <c r="B17" i="16" s="1"/>
  <c r="B18" i="16" s="1"/>
  <c r="B19" i="16" s="1"/>
  <c r="B20" i="16" s="1"/>
  <c r="B21" i="16" s="1"/>
  <c r="EY4" i="22" l="1"/>
  <c r="ES4" i="22"/>
  <c r="EQ4" i="22"/>
  <c r="EF4" i="22"/>
  <c r="EX4" i="9"/>
  <c r="EX64" i="9" s="1"/>
  <c r="ER4" i="9"/>
  <c r="ER64" i="9" s="1"/>
  <c r="EP4" i="9"/>
  <c r="EP56" i="9" s="1"/>
  <c r="EE64" i="9"/>
  <c r="ER4" i="12"/>
  <c r="EX4" i="12"/>
  <c r="EP4" i="12"/>
  <c r="EX46" i="34"/>
  <c r="EX4" i="34"/>
  <c r="ER46" i="34"/>
  <c r="ER4" i="34"/>
  <c r="EP46" i="34"/>
  <c r="EP4" i="34"/>
  <c r="EX4" i="21"/>
  <c r="EX512" i="21" s="1"/>
  <c r="EX517" i="21" s="1"/>
  <c r="ER4" i="21"/>
  <c r="ER21" i="21" s="1"/>
  <c r="EP4" i="21"/>
  <c r="EP428" i="21" s="1"/>
  <c r="EE21" i="21"/>
  <c r="EX535" i="16"/>
  <c r="EX524" i="16"/>
  <c r="EX514" i="16"/>
  <c r="EX508" i="16"/>
  <c r="EX475" i="16"/>
  <c r="EX467" i="16"/>
  <c r="EX459" i="16"/>
  <c r="EX451" i="16"/>
  <c r="EX443" i="16"/>
  <c r="EX435" i="16"/>
  <c r="EX423" i="16"/>
  <c r="EX411" i="16"/>
  <c r="EX397" i="16"/>
  <c r="EX383" i="16"/>
  <c r="EX371" i="16"/>
  <c r="EX359" i="16"/>
  <c r="EX353" i="16"/>
  <c r="EX338" i="16"/>
  <c r="EX334" i="16"/>
  <c r="EX319" i="16"/>
  <c r="EX312" i="16"/>
  <c r="EX306" i="16"/>
  <c r="EX267" i="16"/>
  <c r="EX234" i="16"/>
  <c r="EX226" i="16"/>
  <c r="EX218" i="16"/>
  <c r="EX199" i="16"/>
  <c r="EX166" i="16"/>
  <c r="EX160" i="16"/>
  <c r="EX73" i="16"/>
  <c r="EX63" i="16"/>
  <c r="EX53" i="16"/>
  <c r="ER535" i="16"/>
  <c r="ER524" i="16"/>
  <c r="ER514" i="16"/>
  <c r="ER508" i="16"/>
  <c r="ER475" i="16"/>
  <c r="ER467" i="16"/>
  <c r="ER459" i="16"/>
  <c r="ER451" i="16"/>
  <c r="ER443" i="16"/>
  <c r="ER435" i="16"/>
  <c r="ER423" i="16"/>
  <c r="ER411" i="16"/>
  <c r="ER397" i="16"/>
  <c r="ER383" i="16"/>
  <c r="ER371" i="16"/>
  <c r="ER359" i="16"/>
  <c r="ER353" i="16"/>
  <c r="ER338" i="16"/>
  <c r="ER334" i="16"/>
  <c r="ER319" i="16"/>
  <c r="ER312" i="16"/>
  <c r="ER306" i="16"/>
  <c r="ER267" i="16"/>
  <c r="ER234" i="16"/>
  <c r="ER226" i="16"/>
  <c r="ER218" i="16"/>
  <c r="ER199" i="16"/>
  <c r="ER166" i="16"/>
  <c r="ER160" i="16"/>
  <c r="ER73" i="16"/>
  <c r="ER63" i="16"/>
  <c r="ER53" i="16"/>
  <c r="EP535" i="16"/>
  <c r="EP524" i="16"/>
  <c r="EP514" i="16"/>
  <c r="EP508" i="16"/>
  <c r="EP475" i="16"/>
  <c r="EP467" i="16"/>
  <c r="EP459" i="16"/>
  <c r="EP451" i="16"/>
  <c r="EP443" i="16"/>
  <c r="EP435" i="16"/>
  <c r="EP423" i="16"/>
  <c r="EP411" i="16"/>
  <c r="EP397" i="16"/>
  <c r="EP383" i="16"/>
  <c r="EP371" i="16"/>
  <c r="EP359" i="16"/>
  <c r="EP353" i="16"/>
  <c r="EP338" i="16"/>
  <c r="EP334" i="16"/>
  <c r="EP319" i="16"/>
  <c r="EP312" i="16"/>
  <c r="EP306" i="16"/>
  <c r="EP267" i="16"/>
  <c r="EP234" i="16"/>
  <c r="EP226" i="16"/>
  <c r="EP218" i="16"/>
  <c r="EP199" i="16"/>
  <c r="EP166" i="16"/>
  <c r="EP160" i="16"/>
  <c r="EP73" i="16"/>
  <c r="EP63" i="16"/>
  <c r="EP53" i="16"/>
  <c r="EE535" i="16"/>
  <c r="EE524" i="16"/>
  <c r="EE514" i="16"/>
  <c r="EE508" i="16"/>
  <c r="EE475" i="16"/>
  <c r="EE467" i="16"/>
  <c r="EE459" i="16"/>
  <c r="EE451" i="16"/>
  <c r="EE443" i="16"/>
  <c r="EE435" i="16"/>
  <c r="EE423" i="16"/>
  <c r="EE411" i="16"/>
  <c r="EE397" i="16"/>
  <c r="EE383" i="16"/>
  <c r="EE371" i="16"/>
  <c r="EE359" i="16"/>
  <c r="EE353" i="16"/>
  <c r="EE338" i="16"/>
  <c r="EE334" i="16"/>
  <c r="EE319" i="16"/>
  <c r="EE312" i="16"/>
  <c r="EE306" i="16"/>
  <c r="EE267" i="16"/>
  <c r="EE234" i="16"/>
  <c r="EE226" i="16"/>
  <c r="EE218" i="16"/>
  <c r="EE199" i="16"/>
  <c r="EE166" i="16"/>
  <c r="EE160" i="16"/>
  <c r="EE73" i="16"/>
  <c r="EE63" i="16"/>
  <c r="EE53" i="16"/>
  <c r="EX396" i="21" l="1"/>
  <c r="ER56" i="9"/>
  <c r="EX56" i="9"/>
  <c r="EP64" i="9"/>
  <c r="EE56" i="9"/>
  <c r="ER456" i="21"/>
  <c r="ER484" i="21"/>
  <c r="ER512" i="21"/>
  <c r="ER517" i="21" s="1"/>
  <c r="EX21" i="21"/>
  <c r="EX334" i="21"/>
  <c r="EX428" i="21"/>
  <c r="ER396" i="21"/>
  <c r="EX456" i="21"/>
  <c r="ER334" i="21"/>
  <c r="ER419" i="21"/>
  <c r="EX484" i="21"/>
  <c r="EX419" i="21"/>
  <c r="ER428" i="21"/>
  <c r="EP456" i="21"/>
  <c r="EP484" i="21"/>
  <c r="EP512" i="21"/>
  <c r="EP517" i="21" s="1"/>
  <c r="EE484" i="21"/>
  <c r="EE334" i="21"/>
  <c r="EP21" i="21"/>
  <c r="EE396" i="21"/>
  <c r="EP334" i="21"/>
  <c r="EP396" i="21"/>
  <c r="EP419" i="21"/>
  <c r="EE419" i="21"/>
  <c r="EE428" i="21"/>
  <c r="EE512" i="21"/>
  <c r="EE517" i="21" s="1"/>
  <c r="EE456" i="21"/>
  <c r="B23" i="16" l="1"/>
  <c r="B24" i="16" s="1"/>
  <c r="B25" i="16" s="1"/>
  <c r="B26" i="16" s="1"/>
  <c r="B27" i="16" s="1"/>
  <c r="B28" i="16" s="1"/>
  <c r="F122" i="29"/>
  <c r="F188" i="29" s="1"/>
  <c r="F254" i="29" s="1"/>
  <c r="F420" i="29"/>
  <c r="F415" i="29"/>
  <c r="F407" i="29"/>
  <c r="F388" i="29"/>
  <c r="F380" i="29"/>
  <c r="F364" i="29"/>
  <c r="F355" i="29"/>
  <c r="F347" i="29"/>
  <c r="F339" i="29"/>
  <c r="F303" i="29"/>
  <c r="F237" i="29"/>
  <c r="F171" i="29"/>
  <c r="F105" i="29"/>
  <c r="F89" i="29"/>
  <c r="F78" i="29"/>
  <c r="B30" i="16"/>
  <c r="B31" i="16" s="1"/>
  <c r="B32" i="16" s="1"/>
  <c r="B33" i="16" s="1"/>
  <c r="B34" i="16" s="1"/>
  <c r="B35" i="16" s="1"/>
  <c r="G122" i="29"/>
  <c r="G188" i="29" s="1"/>
  <c r="G254" i="29" s="1"/>
  <c r="G420" i="29"/>
  <c r="G415" i="29"/>
  <c r="G407" i="29"/>
  <c r="G388" i="29"/>
  <c r="G380" i="29"/>
  <c r="G364" i="29"/>
  <c r="G355" i="29"/>
  <c r="G347" i="29"/>
  <c r="G339" i="29"/>
  <c r="G303" i="29"/>
  <c r="G237" i="29"/>
  <c r="G171" i="29"/>
  <c r="G105" i="29"/>
  <c r="G89" i="29"/>
  <c r="G78" i="29"/>
  <c r="F153" i="29" l="1"/>
  <c r="F219" i="29" s="1"/>
  <c r="F285" i="29" s="1"/>
  <c r="G153" i="29"/>
  <c r="G219" i="29" s="1"/>
  <c r="G285" i="29" s="1"/>
  <c r="BC131" i="21" l="1"/>
  <c r="BC130" i="21"/>
  <c r="BC129" i="21"/>
  <c r="N131" i="21"/>
  <c r="N130" i="21"/>
  <c r="N129" i="21"/>
  <c r="I131" i="21"/>
  <c r="I130" i="21"/>
  <c r="I129" i="21"/>
  <c r="BC77" i="21"/>
  <c r="BC76" i="21"/>
  <c r="BC75" i="21"/>
  <c r="N77" i="21"/>
  <c r="N76" i="21"/>
  <c r="N75" i="21"/>
  <c r="I77" i="21"/>
  <c r="I76" i="21"/>
  <c r="I75" i="21"/>
  <c r="H420" i="29" l="1"/>
  <c r="H415" i="29"/>
  <c r="H407" i="29"/>
  <c r="H388" i="29"/>
  <c r="H380" i="29"/>
  <c r="H364" i="29"/>
  <c r="H355" i="29"/>
  <c r="H347" i="29"/>
  <c r="H339" i="29"/>
  <c r="H303" i="29"/>
  <c r="H237" i="29"/>
  <c r="H188" i="29"/>
  <c r="H254" i="29" s="1"/>
  <c r="H171" i="29"/>
  <c r="H153" i="29"/>
  <c r="H219" i="29" s="1"/>
  <c r="H285" i="29" s="1"/>
  <c r="H123" i="29"/>
  <c r="H121" i="29"/>
  <c r="H187" i="29" s="1"/>
  <c r="H253" i="29" s="1"/>
  <c r="H105" i="29"/>
  <c r="H89" i="29"/>
  <c r="H78" i="29"/>
  <c r="I123" i="29"/>
  <c r="I124" i="29" s="1"/>
  <c r="I121" i="29"/>
  <c r="I152" i="29" s="1"/>
  <c r="I218" i="29" s="1"/>
  <c r="I284" i="29" s="1"/>
  <c r="I364" i="29"/>
  <c r="I355" i="29"/>
  <c r="I347" i="29"/>
  <c r="I339" i="29"/>
  <c r="I321" i="29"/>
  <c r="I306" i="29"/>
  <c r="I307" i="29" s="1"/>
  <c r="I303" i="29"/>
  <c r="I237" i="29"/>
  <c r="I188" i="29"/>
  <c r="I254" i="29" s="1"/>
  <c r="I171" i="29"/>
  <c r="I153" i="29"/>
  <c r="I219" i="29" s="1"/>
  <c r="I285" i="29" s="1"/>
  <c r="I105" i="29"/>
  <c r="I89" i="29"/>
  <c r="I78" i="29"/>
  <c r="J123" i="29"/>
  <c r="F123" i="29" s="1"/>
  <c r="J121" i="29"/>
  <c r="F121" i="29" s="1"/>
  <c r="J153" i="29"/>
  <c r="J219" i="29" s="1"/>
  <c r="J285" i="29" s="1"/>
  <c r="J364" i="29"/>
  <c r="J355" i="29"/>
  <c r="J347" i="29"/>
  <c r="J339" i="29"/>
  <c r="J303" i="29"/>
  <c r="J237" i="29"/>
  <c r="J188" i="29"/>
  <c r="J254" i="29" s="1"/>
  <c r="J171" i="29"/>
  <c r="J105" i="29"/>
  <c r="J89" i="29"/>
  <c r="J78" i="29"/>
  <c r="B37" i="16"/>
  <c r="B38" i="16" s="1"/>
  <c r="B39" i="16" s="1"/>
  <c r="B40" i="16" s="1"/>
  <c r="B41" i="16" s="1"/>
  <c r="B42" i="16" s="1"/>
  <c r="F154" i="29" l="1"/>
  <c r="F220" i="29" s="1"/>
  <c r="F286" i="29" s="1"/>
  <c r="F189" i="29"/>
  <c r="F255" i="29" s="1"/>
  <c r="F152" i="29"/>
  <c r="F218" i="29" s="1"/>
  <c r="F284" i="29" s="1"/>
  <c r="F187" i="29"/>
  <c r="F253" i="29" s="1"/>
  <c r="J120" i="29"/>
  <c r="F120" i="29" s="1"/>
  <c r="G121" i="29"/>
  <c r="J124" i="29"/>
  <c r="F124" i="29" s="1"/>
  <c r="G123" i="29"/>
  <c r="I154" i="29"/>
  <c r="I220" i="29" s="1"/>
  <c r="I286" i="29" s="1"/>
  <c r="I189" i="29"/>
  <c r="I255" i="29" s="1"/>
  <c r="J189" i="29"/>
  <c r="J255" i="29" s="1"/>
  <c r="H120" i="29"/>
  <c r="H152" i="29"/>
  <c r="H218" i="29" s="1"/>
  <c r="H284" i="29" s="1"/>
  <c r="I155" i="29"/>
  <c r="I221" i="29" s="1"/>
  <c r="I287" i="29" s="1"/>
  <c r="I190" i="29"/>
  <c r="I256" i="29" s="1"/>
  <c r="I120" i="29"/>
  <c r="I187" i="29"/>
  <c r="I253" i="29" s="1"/>
  <c r="H189" i="29"/>
  <c r="H255" i="29" s="1"/>
  <c r="H124" i="29"/>
  <c r="H154" i="29"/>
  <c r="H220" i="29" s="1"/>
  <c r="H286" i="29" s="1"/>
  <c r="I125" i="29"/>
  <c r="I308" i="29"/>
  <c r="I323" i="29"/>
  <c r="I322" i="29"/>
  <c r="J187" i="29"/>
  <c r="J253" i="29" s="1"/>
  <c r="J154" i="29"/>
  <c r="J220" i="29" s="1"/>
  <c r="J286" i="29" s="1"/>
  <c r="J152" i="29"/>
  <c r="J218" i="29" s="1"/>
  <c r="J284" i="29" s="1"/>
  <c r="J155" i="29" l="1"/>
  <c r="J221" i="29" s="1"/>
  <c r="J287" i="29" s="1"/>
  <c r="J190" i="29"/>
  <c r="J256" i="29" s="1"/>
  <c r="F190" i="29"/>
  <c r="F256" i="29" s="1"/>
  <c r="F155" i="29"/>
  <c r="F221" i="29" s="1"/>
  <c r="F287" i="29" s="1"/>
  <c r="F186" i="29"/>
  <c r="F252" i="29" s="1"/>
  <c r="F151" i="29"/>
  <c r="F217" i="29" s="1"/>
  <c r="F283" i="29" s="1"/>
  <c r="G154" i="29"/>
  <c r="G220" i="29" s="1"/>
  <c r="G286" i="29" s="1"/>
  <c r="G189" i="29"/>
  <c r="G255" i="29" s="1"/>
  <c r="J125" i="29"/>
  <c r="F125" i="29" s="1"/>
  <c r="G124" i="29"/>
  <c r="G187" i="29"/>
  <c r="G253" i="29" s="1"/>
  <c r="G152" i="29"/>
  <c r="G218" i="29" s="1"/>
  <c r="G284" i="29" s="1"/>
  <c r="J119" i="29"/>
  <c r="F119" i="29" s="1"/>
  <c r="G120" i="29"/>
  <c r="H186" i="29"/>
  <c r="H252" i="29" s="1"/>
  <c r="H119" i="29"/>
  <c r="H151" i="29"/>
  <c r="H217" i="29" s="1"/>
  <c r="H283" i="29" s="1"/>
  <c r="I119" i="29"/>
  <c r="I151" i="29"/>
  <c r="I217" i="29" s="1"/>
  <c r="I283" i="29" s="1"/>
  <c r="I186" i="29"/>
  <c r="I252" i="29" s="1"/>
  <c r="H190" i="29"/>
  <c r="H256" i="29" s="1"/>
  <c r="H125" i="29"/>
  <c r="H155" i="29"/>
  <c r="H221" i="29" s="1"/>
  <c r="H287" i="29" s="1"/>
  <c r="I191" i="29"/>
  <c r="I257" i="29" s="1"/>
  <c r="I156" i="29"/>
  <c r="I222" i="29" s="1"/>
  <c r="I288" i="29" s="1"/>
  <c r="I126" i="29"/>
  <c r="I309" i="29"/>
  <c r="I324" i="29"/>
  <c r="J151" i="29"/>
  <c r="J217" i="29" s="1"/>
  <c r="J283" i="29" s="1"/>
  <c r="J186" i="29"/>
  <c r="J252" i="29" s="1"/>
  <c r="F156" i="29" l="1"/>
  <c r="F222" i="29" s="1"/>
  <c r="F288" i="29" s="1"/>
  <c r="F191" i="29"/>
  <c r="F257" i="29" s="1"/>
  <c r="F150" i="29"/>
  <c r="F216" i="29" s="1"/>
  <c r="F282" i="29" s="1"/>
  <c r="F185" i="29"/>
  <c r="F251" i="29" s="1"/>
  <c r="J191" i="29"/>
  <c r="J257" i="29" s="1"/>
  <c r="G190" i="29"/>
  <c r="G256" i="29" s="1"/>
  <c r="G155" i="29"/>
  <c r="G221" i="29" s="1"/>
  <c r="G287" i="29" s="1"/>
  <c r="J126" i="29"/>
  <c r="F126" i="29" s="1"/>
  <c r="G125" i="29"/>
  <c r="J156" i="29"/>
  <c r="J222" i="29" s="1"/>
  <c r="J288" i="29" s="1"/>
  <c r="G151" i="29"/>
  <c r="G217" i="29" s="1"/>
  <c r="G283" i="29" s="1"/>
  <c r="G186" i="29"/>
  <c r="G252" i="29" s="1"/>
  <c r="J118" i="29"/>
  <c r="F118" i="29" s="1"/>
  <c r="G119" i="29"/>
  <c r="H185" i="29"/>
  <c r="H251" i="29" s="1"/>
  <c r="H118" i="29"/>
  <c r="H150" i="29"/>
  <c r="H216" i="29" s="1"/>
  <c r="H282" i="29" s="1"/>
  <c r="I185" i="29"/>
  <c r="I251" i="29" s="1"/>
  <c r="I118" i="29"/>
  <c r="I150" i="29"/>
  <c r="I216" i="29" s="1"/>
  <c r="I282" i="29" s="1"/>
  <c r="H191" i="29"/>
  <c r="H257" i="29" s="1"/>
  <c r="H126" i="29"/>
  <c r="H156" i="29"/>
  <c r="H222" i="29" s="1"/>
  <c r="H288" i="29" s="1"/>
  <c r="I192" i="29"/>
  <c r="I258" i="29" s="1"/>
  <c r="I157" i="29"/>
  <c r="I223" i="29" s="1"/>
  <c r="I289" i="29" s="1"/>
  <c r="I127" i="29"/>
  <c r="I310" i="29"/>
  <c r="I325" i="29"/>
  <c r="J150" i="29"/>
  <c r="J216" i="29" s="1"/>
  <c r="J282" i="29" s="1"/>
  <c r="J185" i="29"/>
  <c r="J251" i="29" s="1"/>
  <c r="J192" i="29" l="1"/>
  <c r="J258" i="29" s="1"/>
  <c r="F157" i="29"/>
  <c r="F223" i="29" s="1"/>
  <c r="F289" i="29" s="1"/>
  <c r="F192" i="29"/>
  <c r="F258" i="29" s="1"/>
  <c r="F184" i="29"/>
  <c r="F250" i="29" s="1"/>
  <c r="F149" i="29"/>
  <c r="F215" i="29" s="1"/>
  <c r="F281" i="29" s="1"/>
  <c r="G150" i="29"/>
  <c r="G216" i="29" s="1"/>
  <c r="G282" i="29" s="1"/>
  <c r="G185" i="29"/>
  <c r="G251" i="29" s="1"/>
  <c r="J117" i="29"/>
  <c r="F117" i="29" s="1"/>
  <c r="G118" i="29"/>
  <c r="G191" i="29"/>
  <c r="G257" i="29" s="1"/>
  <c r="G156" i="29"/>
  <c r="G222" i="29" s="1"/>
  <c r="G288" i="29" s="1"/>
  <c r="J127" i="29"/>
  <c r="G126" i="29"/>
  <c r="J157" i="29"/>
  <c r="J223" i="29" s="1"/>
  <c r="J289" i="29" s="1"/>
  <c r="H184" i="29"/>
  <c r="H250" i="29" s="1"/>
  <c r="H117" i="29"/>
  <c r="H149" i="29"/>
  <c r="H215" i="29" s="1"/>
  <c r="H281" i="29" s="1"/>
  <c r="I184" i="29"/>
  <c r="I250" i="29" s="1"/>
  <c r="I117" i="29"/>
  <c r="I149" i="29"/>
  <c r="I215" i="29" s="1"/>
  <c r="I281" i="29" s="1"/>
  <c r="H157" i="29"/>
  <c r="H223" i="29" s="1"/>
  <c r="H289" i="29" s="1"/>
  <c r="H127" i="29"/>
  <c r="H192" i="29"/>
  <c r="H258" i="29" s="1"/>
  <c r="I193" i="29"/>
  <c r="I259" i="29" s="1"/>
  <c r="I158" i="29"/>
  <c r="I224" i="29" s="1"/>
  <c r="I290" i="29" s="1"/>
  <c r="I128" i="29"/>
  <c r="I311" i="29"/>
  <c r="I326" i="29"/>
  <c r="J149" i="29"/>
  <c r="J215" i="29" s="1"/>
  <c r="J281" i="29" s="1"/>
  <c r="J184" i="29"/>
  <c r="J250" i="29" s="1"/>
  <c r="F148" i="29" l="1"/>
  <c r="F214" i="29" s="1"/>
  <c r="F280" i="29" s="1"/>
  <c r="F183" i="29"/>
  <c r="F249" i="29" s="1"/>
  <c r="J193" i="29"/>
  <c r="J259" i="29" s="1"/>
  <c r="F127" i="29"/>
  <c r="G149" i="29"/>
  <c r="G215" i="29" s="1"/>
  <c r="G281" i="29" s="1"/>
  <c r="G184" i="29"/>
  <c r="G250" i="29" s="1"/>
  <c r="J116" i="29"/>
  <c r="F116" i="29" s="1"/>
  <c r="G117" i="29"/>
  <c r="J128" i="29"/>
  <c r="F128" i="29" s="1"/>
  <c r="G127" i="29"/>
  <c r="J158" i="29"/>
  <c r="J224" i="29" s="1"/>
  <c r="J290" i="29" s="1"/>
  <c r="G157" i="29"/>
  <c r="G223" i="29" s="1"/>
  <c r="G289" i="29" s="1"/>
  <c r="G192" i="29"/>
  <c r="G258" i="29" s="1"/>
  <c r="H183" i="29"/>
  <c r="H249" i="29" s="1"/>
  <c r="H116" i="29"/>
  <c r="H148" i="29"/>
  <c r="H214" i="29" s="1"/>
  <c r="H280" i="29" s="1"/>
  <c r="I183" i="29"/>
  <c r="I249" i="29" s="1"/>
  <c r="I116" i="29"/>
  <c r="I148" i="29"/>
  <c r="I214" i="29" s="1"/>
  <c r="I280" i="29" s="1"/>
  <c r="H158" i="29"/>
  <c r="H224" i="29" s="1"/>
  <c r="H290" i="29" s="1"/>
  <c r="H128" i="29"/>
  <c r="H193" i="29"/>
  <c r="H259" i="29" s="1"/>
  <c r="I129" i="29"/>
  <c r="I194" i="29"/>
  <c r="I260" i="29" s="1"/>
  <c r="I159" i="29"/>
  <c r="I225" i="29" s="1"/>
  <c r="I291" i="29" s="1"/>
  <c r="I327" i="29"/>
  <c r="I312" i="29"/>
  <c r="J148" i="29"/>
  <c r="J214" i="29" s="1"/>
  <c r="J280" i="29" s="1"/>
  <c r="J183" i="29"/>
  <c r="J249" i="29" s="1"/>
  <c r="J194" i="29" l="1"/>
  <c r="J260" i="29" s="1"/>
  <c r="F194" i="29"/>
  <c r="F260" i="29" s="1"/>
  <c r="F159" i="29"/>
  <c r="F225" i="29" s="1"/>
  <c r="F291" i="29" s="1"/>
  <c r="F147" i="29"/>
  <c r="F213" i="29" s="1"/>
  <c r="F279" i="29" s="1"/>
  <c r="F182" i="29"/>
  <c r="F248" i="29" s="1"/>
  <c r="F193" i="29"/>
  <c r="F259" i="29" s="1"/>
  <c r="F158" i="29"/>
  <c r="F224" i="29" s="1"/>
  <c r="F290" i="29" s="1"/>
  <c r="G158" i="29"/>
  <c r="G224" i="29" s="1"/>
  <c r="G290" i="29" s="1"/>
  <c r="G193" i="29"/>
  <c r="G259" i="29" s="1"/>
  <c r="J129" i="29"/>
  <c r="F129" i="29" s="1"/>
  <c r="G128" i="29"/>
  <c r="J159" i="29"/>
  <c r="J225" i="29" s="1"/>
  <c r="J291" i="29" s="1"/>
  <c r="G148" i="29"/>
  <c r="G214" i="29" s="1"/>
  <c r="G280" i="29" s="1"/>
  <c r="G183" i="29"/>
  <c r="G249" i="29" s="1"/>
  <c r="J115" i="29"/>
  <c r="F115" i="29" s="1"/>
  <c r="G116" i="29"/>
  <c r="H182" i="29"/>
  <c r="H248" i="29" s="1"/>
  <c r="H115" i="29"/>
  <c r="H147" i="29"/>
  <c r="H213" i="29" s="1"/>
  <c r="H279" i="29" s="1"/>
  <c r="I182" i="29"/>
  <c r="I248" i="29" s="1"/>
  <c r="I147" i="29"/>
  <c r="I213" i="29" s="1"/>
  <c r="I279" i="29" s="1"/>
  <c r="I115" i="29"/>
  <c r="H129" i="29"/>
  <c r="H194" i="29"/>
  <c r="H260" i="29" s="1"/>
  <c r="H159" i="29"/>
  <c r="H225" i="29" s="1"/>
  <c r="H291" i="29" s="1"/>
  <c r="I160" i="29"/>
  <c r="I226" i="29" s="1"/>
  <c r="I292" i="29" s="1"/>
  <c r="I130" i="29"/>
  <c r="I195" i="29"/>
  <c r="I261" i="29" s="1"/>
  <c r="I313" i="29"/>
  <c r="I328" i="29"/>
  <c r="J147" i="29"/>
  <c r="J213" i="29" s="1"/>
  <c r="J279" i="29" s="1"/>
  <c r="J182" i="29"/>
  <c r="J248" i="29" s="1"/>
  <c r="J195" i="29" l="1"/>
  <c r="J261" i="29" s="1"/>
  <c r="F195" i="29"/>
  <c r="F261" i="29" s="1"/>
  <c r="F160" i="29"/>
  <c r="F226" i="29" s="1"/>
  <c r="F292" i="29" s="1"/>
  <c r="F146" i="29"/>
  <c r="F212" i="29" s="1"/>
  <c r="F278" i="29" s="1"/>
  <c r="F181" i="29"/>
  <c r="F247" i="29" s="1"/>
  <c r="G182" i="29"/>
  <c r="G248" i="29" s="1"/>
  <c r="G147" i="29"/>
  <c r="G213" i="29" s="1"/>
  <c r="G279" i="29" s="1"/>
  <c r="J114" i="29"/>
  <c r="F114" i="29" s="1"/>
  <c r="G115" i="29"/>
  <c r="G194" i="29"/>
  <c r="G260" i="29" s="1"/>
  <c r="G159" i="29"/>
  <c r="G225" i="29" s="1"/>
  <c r="G291" i="29" s="1"/>
  <c r="J130" i="29"/>
  <c r="F130" i="29" s="1"/>
  <c r="G129" i="29"/>
  <c r="J160" i="29"/>
  <c r="J226" i="29" s="1"/>
  <c r="J292" i="29" s="1"/>
  <c r="H146" i="29"/>
  <c r="H212" i="29" s="1"/>
  <c r="H278" i="29" s="1"/>
  <c r="H114" i="29"/>
  <c r="H181" i="29"/>
  <c r="H247" i="29" s="1"/>
  <c r="I181" i="29"/>
  <c r="I247" i="29" s="1"/>
  <c r="I114" i="29"/>
  <c r="I146" i="29"/>
  <c r="I212" i="29" s="1"/>
  <c r="I278" i="29" s="1"/>
  <c r="H195" i="29"/>
  <c r="H261" i="29" s="1"/>
  <c r="H160" i="29"/>
  <c r="H226" i="29" s="1"/>
  <c r="H292" i="29" s="1"/>
  <c r="H130" i="29"/>
  <c r="I161" i="29"/>
  <c r="I227" i="29" s="1"/>
  <c r="I293" i="29" s="1"/>
  <c r="I131" i="29"/>
  <c r="I196" i="29"/>
  <c r="I262" i="29" s="1"/>
  <c r="I314" i="29"/>
  <c r="I329" i="29"/>
  <c r="J146" i="29"/>
  <c r="J212" i="29" s="1"/>
  <c r="J278" i="29" s="1"/>
  <c r="J181" i="29"/>
  <c r="J247" i="29" s="1"/>
  <c r="F145" i="29" l="1"/>
  <c r="F211" i="29" s="1"/>
  <c r="F277" i="29" s="1"/>
  <c r="F180" i="29"/>
  <c r="F246" i="29" s="1"/>
  <c r="F196" i="29"/>
  <c r="F262" i="29" s="1"/>
  <c r="F161" i="29"/>
  <c r="F227" i="29" s="1"/>
  <c r="F293" i="29" s="1"/>
  <c r="G195" i="29"/>
  <c r="G261" i="29" s="1"/>
  <c r="G160" i="29"/>
  <c r="G226" i="29" s="1"/>
  <c r="G292" i="29" s="1"/>
  <c r="J131" i="29"/>
  <c r="F131" i="29" s="1"/>
  <c r="G130" i="29"/>
  <c r="J161" i="29"/>
  <c r="J227" i="29" s="1"/>
  <c r="J293" i="29" s="1"/>
  <c r="G181" i="29"/>
  <c r="G247" i="29" s="1"/>
  <c r="G146" i="29"/>
  <c r="G212" i="29" s="1"/>
  <c r="G278" i="29" s="1"/>
  <c r="J196" i="29"/>
  <c r="J262" i="29" s="1"/>
  <c r="J113" i="29"/>
  <c r="F113" i="29" s="1"/>
  <c r="G114" i="29"/>
  <c r="H180" i="29"/>
  <c r="H246" i="29" s="1"/>
  <c r="H113" i="29"/>
  <c r="H145" i="29"/>
  <c r="H211" i="29" s="1"/>
  <c r="H277" i="29" s="1"/>
  <c r="I180" i="29"/>
  <c r="I246" i="29" s="1"/>
  <c r="I145" i="29"/>
  <c r="I211" i="29" s="1"/>
  <c r="I277" i="29" s="1"/>
  <c r="I113" i="29"/>
  <c r="H196" i="29"/>
  <c r="H262" i="29" s="1"/>
  <c r="H161" i="29"/>
  <c r="H227" i="29" s="1"/>
  <c r="H293" i="29" s="1"/>
  <c r="H131" i="29"/>
  <c r="I162" i="29"/>
  <c r="I228" i="29" s="1"/>
  <c r="I294" i="29" s="1"/>
  <c r="I132" i="29"/>
  <c r="I197" i="29"/>
  <c r="I263" i="29" s="1"/>
  <c r="I330" i="29"/>
  <c r="I315" i="29"/>
  <c r="J145" i="29"/>
  <c r="J211" i="29" s="1"/>
  <c r="J277" i="29" s="1"/>
  <c r="J180" i="29"/>
  <c r="J246" i="29" s="1"/>
  <c r="F197" i="29" l="1"/>
  <c r="F263" i="29" s="1"/>
  <c r="F162" i="29"/>
  <c r="F228" i="29" s="1"/>
  <c r="F294" i="29" s="1"/>
  <c r="J197" i="29"/>
  <c r="J263" i="29" s="1"/>
  <c r="F179" i="29"/>
  <c r="F245" i="29" s="1"/>
  <c r="F144" i="29"/>
  <c r="F210" i="29" s="1"/>
  <c r="F276" i="29" s="1"/>
  <c r="G145" i="29"/>
  <c r="G211" i="29" s="1"/>
  <c r="G277" i="29" s="1"/>
  <c r="G180" i="29"/>
  <c r="G246" i="29" s="1"/>
  <c r="J112" i="29"/>
  <c r="F112" i="29" s="1"/>
  <c r="G113" i="29"/>
  <c r="G196" i="29"/>
  <c r="G262" i="29" s="1"/>
  <c r="G161" i="29"/>
  <c r="G227" i="29" s="1"/>
  <c r="G293" i="29" s="1"/>
  <c r="J132" i="29"/>
  <c r="F132" i="29" s="1"/>
  <c r="G131" i="29"/>
  <c r="J162" i="29"/>
  <c r="J228" i="29" s="1"/>
  <c r="J294" i="29" s="1"/>
  <c r="H179" i="29"/>
  <c r="H245" i="29" s="1"/>
  <c r="H112" i="29"/>
  <c r="H144" i="29"/>
  <c r="H210" i="29" s="1"/>
  <c r="H276" i="29" s="1"/>
  <c r="I144" i="29"/>
  <c r="I210" i="29" s="1"/>
  <c r="I276" i="29" s="1"/>
  <c r="I179" i="29"/>
  <c r="I245" i="29" s="1"/>
  <c r="I112" i="29"/>
  <c r="H132" i="29"/>
  <c r="H162" i="29"/>
  <c r="H228" i="29" s="1"/>
  <c r="H294" i="29" s="1"/>
  <c r="H197" i="29"/>
  <c r="H263" i="29" s="1"/>
  <c r="I198" i="29"/>
  <c r="I264" i="29" s="1"/>
  <c r="I163" i="29"/>
  <c r="I229" i="29" s="1"/>
  <c r="I295" i="29" s="1"/>
  <c r="I133" i="29"/>
  <c r="I331" i="29"/>
  <c r="I316" i="29"/>
  <c r="J144" i="29"/>
  <c r="J210" i="29" s="1"/>
  <c r="J276" i="29" s="1"/>
  <c r="J179" i="29"/>
  <c r="J245" i="29" s="1"/>
  <c r="F163" i="29" l="1"/>
  <c r="F229" i="29" s="1"/>
  <c r="F295" i="29" s="1"/>
  <c r="F198" i="29"/>
  <c r="F264" i="29" s="1"/>
  <c r="F143" i="29"/>
  <c r="F209" i="29" s="1"/>
  <c r="F275" i="29" s="1"/>
  <c r="F178" i="29"/>
  <c r="F244" i="29" s="1"/>
  <c r="J198" i="29"/>
  <c r="J264" i="29" s="1"/>
  <c r="G162" i="29"/>
  <c r="G228" i="29" s="1"/>
  <c r="G294" i="29" s="1"/>
  <c r="G197" i="29"/>
  <c r="G263" i="29" s="1"/>
  <c r="J133" i="29"/>
  <c r="F133" i="29" s="1"/>
  <c r="G132" i="29"/>
  <c r="J163" i="29"/>
  <c r="J229" i="29" s="1"/>
  <c r="J295" i="29" s="1"/>
  <c r="G144" i="29"/>
  <c r="G210" i="29" s="1"/>
  <c r="G276" i="29" s="1"/>
  <c r="G179" i="29"/>
  <c r="G245" i="29" s="1"/>
  <c r="J111" i="29"/>
  <c r="F111" i="29" s="1"/>
  <c r="G112" i="29"/>
  <c r="H143" i="29"/>
  <c r="H209" i="29" s="1"/>
  <c r="H275" i="29" s="1"/>
  <c r="H178" i="29"/>
  <c r="H244" i="29" s="1"/>
  <c r="H111" i="29"/>
  <c r="I143" i="29"/>
  <c r="I209" i="29" s="1"/>
  <c r="I275" i="29" s="1"/>
  <c r="I111" i="29"/>
  <c r="I178" i="29"/>
  <c r="I244" i="29" s="1"/>
  <c r="H198" i="29"/>
  <c r="H264" i="29" s="1"/>
  <c r="H133" i="29"/>
  <c r="H163" i="29"/>
  <c r="H229" i="29" s="1"/>
  <c r="H295" i="29" s="1"/>
  <c r="I134" i="29"/>
  <c r="I164" i="29"/>
  <c r="I230" i="29" s="1"/>
  <c r="I296" i="29" s="1"/>
  <c r="I199" i="29"/>
  <c r="I265" i="29" s="1"/>
  <c r="I317" i="29"/>
  <c r="I332" i="29"/>
  <c r="J143" i="29"/>
  <c r="J209" i="29" s="1"/>
  <c r="J275" i="29" s="1"/>
  <c r="J178" i="29"/>
  <c r="J244" i="29" s="1"/>
  <c r="J199" i="29" l="1"/>
  <c r="J265" i="29" s="1"/>
  <c r="F199" i="29"/>
  <c r="F265" i="29" s="1"/>
  <c r="F164" i="29"/>
  <c r="F230" i="29" s="1"/>
  <c r="F296" i="29" s="1"/>
  <c r="F142" i="29"/>
  <c r="F208" i="29" s="1"/>
  <c r="F274" i="29" s="1"/>
  <c r="F177" i="29"/>
  <c r="F243" i="29" s="1"/>
  <c r="G198" i="29"/>
  <c r="G264" i="29" s="1"/>
  <c r="G163" i="29"/>
  <c r="G229" i="29" s="1"/>
  <c r="G295" i="29" s="1"/>
  <c r="J110" i="29"/>
  <c r="F110" i="29" s="1"/>
  <c r="G111" i="29"/>
  <c r="J134" i="29"/>
  <c r="F134" i="29" s="1"/>
  <c r="G133" i="29"/>
  <c r="J164" i="29"/>
  <c r="J230" i="29" s="1"/>
  <c r="J296" i="29" s="1"/>
  <c r="G143" i="29"/>
  <c r="G209" i="29" s="1"/>
  <c r="G275" i="29" s="1"/>
  <c r="G178" i="29"/>
  <c r="G244" i="29" s="1"/>
  <c r="H110" i="29"/>
  <c r="H177" i="29"/>
  <c r="H243" i="29" s="1"/>
  <c r="H142" i="29"/>
  <c r="H208" i="29" s="1"/>
  <c r="H274" i="29" s="1"/>
  <c r="I177" i="29"/>
  <c r="I243" i="29" s="1"/>
  <c r="I110" i="29"/>
  <c r="I142" i="29"/>
  <c r="I208" i="29" s="1"/>
  <c r="I274" i="29" s="1"/>
  <c r="H164" i="29"/>
  <c r="H230" i="29" s="1"/>
  <c r="H296" i="29" s="1"/>
  <c r="H134" i="29"/>
  <c r="H199" i="29"/>
  <c r="H265" i="29" s="1"/>
  <c r="I135" i="29"/>
  <c r="I200" i="29"/>
  <c r="I266" i="29" s="1"/>
  <c r="I165" i="29"/>
  <c r="I231" i="29" s="1"/>
  <c r="I297" i="29" s="1"/>
  <c r="I318" i="29"/>
  <c r="I333" i="29"/>
  <c r="J142" i="29"/>
  <c r="J208" i="29" s="1"/>
  <c r="J274" i="29" s="1"/>
  <c r="J177" i="29"/>
  <c r="J243" i="29" s="1"/>
  <c r="J200" i="29" l="1"/>
  <c r="J266" i="29" s="1"/>
  <c r="F165" i="29"/>
  <c r="F231" i="29" s="1"/>
  <c r="F297" i="29" s="1"/>
  <c r="F200" i="29"/>
  <c r="F266" i="29" s="1"/>
  <c r="F141" i="29"/>
  <c r="F207" i="29" s="1"/>
  <c r="F273" i="29" s="1"/>
  <c r="F176" i="29"/>
  <c r="F242" i="29" s="1"/>
  <c r="G199" i="29"/>
  <c r="G265" i="29" s="1"/>
  <c r="G164" i="29"/>
  <c r="G230" i="29" s="1"/>
  <c r="G296" i="29" s="1"/>
  <c r="J135" i="29"/>
  <c r="F135" i="29" s="1"/>
  <c r="G134" i="29"/>
  <c r="J165" i="29"/>
  <c r="J231" i="29" s="1"/>
  <c r="J297" i="29" s="1"/>
  <c r="G142" i="29"/>
  <c r="G208" i="29" s="1"/>
  <c r="G274" i="29" s="1"/>
  <c r="G177" i="29"/>
  <c r="G243" i="29" s="1"/>
  <c r="J109" i="29"/>
  <c r="F109" i="29" s="1"/>
  <c r="G110" i="29"/>
  <c r="H109" i="29"/>
  <c r="H176" i="29"/>
  <c r="H242" i="29" s="1"/>
  <c r="H141" i="29"/>
  <c r="H207" i="29" s="1"/>
  <c r="H273" i="29" s="1"/>
  <c r="I141" i="29"/>
  <c r="I207" i="29" s="1"/>
  <c r="I273" i="29" s="1"/>
  <c r="I176" i="29"/>
  <c r="I242" i="29" s="1"/>
  <c r="I109" i="29"/>
  <c r="H135" i="29"/>
  <c r="H200" i="29"/>
  <c r="H266" i="29" s="1"/>
  <c r="H165" i="29"/>
  <c r="H231" i="29" s="1"/>
  <c r="H297" i="29" s="1"/>
  <c r="I136" i="29"/>
  <c r="I201" i="29"/>
  <c r="I267" i="29" s="1"/>
  <c r="I166" i="29"/>
  <c r="I232" i="29" s="1"/>
  <c r="I298" i="29" s="1"/>
  <c r="I319" i="29"/>
  <c r="I334" i="29"/>
  <c r="J141" i="29"/>
  <c r="J207" i="29" s="1"/>
  <c r="J273" i="29" s="1"/>
  <c r="J176" i="29"/>
  <c r="J242" i="29" s="1"/>
  <c r="J201" i="29" l="1"/>
  <c r="J267" i="29" s="1"/>
  <c r="F175" i="29"/>
  <c r="F241" i="29" s="1"/>
  <c r="F140" i="29"/>
  <c r="F206" i="29" s="1"/>
  <c r="F272" i="29" s="1"/>
  <c r="F201" i="29"/>
  <c r="F267" i="29" s="1"/>
  <c r="F166" i="29"/>
  <c r="F232" i="29" s="1"/>
  <c r="F298" i="29" s="1"/>
  <c r="G141" i="29"/>
  <c r="G207" i="29" s="1"/>
  <c r="G273" i="29" s="1"/>
  <c r="G176" i="29"/>
  <c r="G242" i="29" s="1"/>
  <c r="G165" i="29"/>
  <c r="G231" i="29" s="1"/>
  <c r="G297" i="29" s="1"/>
  <c r="G200" i="29"/>
  <c r="G266" i="29" s="1"/>
  <c r="J136" i="29"/>
  <c r="F136" i="29" s="1"/>
  <c r="G135" i="29"/>
  <c r="J166" i="29"/>
  <c r="J232" i="29" s="1"/>
  <c r="J298" i="29" s="1"/>
  <c r="J108" i="29"/>
  <c r="F108" i="29" s="1"/>
  <c r="G109" i="29"/>
  <c r="H108" i="29"/>
  <c r="H175" i="29"/>
  <c r="H241" i="29" s="1"/>
  <c r="H140" i="29"/>
  <c r="H206" i="29" s="1"/>
  <c r="H272" i="29" s="1"/>
  <c r="I175" i="29"/>
  <c r="I241" i="29" s="1"/>
  <c r="I108" i="29"/>
  <c r="I140" i="29"/>
  <c r="I206" i="29" s="1"/>
  <c r="I272" i="29" s="1"/>
  <c r="H201" i="29"/>
  <c r="H267" i="29" s="1"/>
  <c r="H166" i="29"/>
  <c r="H232" i="29" s="1"/>
  <c r="H298" i="29" s="1"/>
  <c r="H136" i="29"/>
  <c r="I137" i="29"/>
  <c r="I202" i="29"/>
  <c r="I268" i="29" s="1"/>
  <c r="I167" i="29"/>
  <c r="I233" i="29" s="1"/>
  <c r="I299" i="29" s="1"/>
  <c r="I320" i="29"/>
  <c r="I336" i="29" s="1"/>
  <c r="I335" i="29"/>
  <c r="J140" i="29"/>
  <c r="J206" i="29" s="1"/>
  <c r="J272" i="29" s="1"/>
  <c r="J175" i="29"/>
  <c r="J241" i="29" s="1"/>
  <c r="F174" i="29" l="1"/>
  <c r="F240" i="29" s="1"/>
  <c r="F139" i="29"/>
  <c r="F205" i="29" s="1"/>
  <c r="F271" i="29" s="1"/>
  <c r="F167" i="29"/>
  <c r="F233" i="29" s="1"/>
  <c r="F299" i="29" s="1"/>
  <c r="F202" i="29"/>
  <c r="F268" i="29" s="1"/>
  <c r="G166" i="29"/>
  <c r="G232" i="29" s="1"/>
  <c r="G298" i="29" s="1"/>
  <c r="G201" i="29"/>
  <c r="G267" i="29" s="1"/>
  <c r="J137" i="29"/>
  <c r="F137" i="29" s="1"/>
  <c r="G136" i="29"/>
  <c r="J167" i="29"/>
  <c r="J233" i="29" s="1"/>
  <c r="J299" i="29" s="1"/>
  <c r="J107" i="29"/>
  <c r="F107" i="29" s="1"/>
  <c r="G108" i="29"/>
  <c r="G175" i="29"/>
  <c r="G241" i="29" s="1"/>
  <c r="G140" i="29"/>
  <c r="G206" i="29" s="1"/>
  <c r="G272" i="29" s="1"/>
  <c r="J202" i="29"/>
  <c r="J268" i="29" s="1"/>
  <c r="H139" i="29"/>
  <c r="H205" i="29" s="1"/>
  <c r="H271" i="29" s="1"/>
  <c r="H107" i="29"/>
  <c r="H174" i="29"/>
  <c r="H240" i="29" s="1"/>
  <c r="I107" i="29"/>
  <c r="I174" i="29"/>
  <c r="I240" i="29" s="1"/>
  <c r="I139" i="29"/>
  <c r="I205" i="29" s="1"/>
  <c r="I271" i="29" s="1"/>
  <c r="H137" i="29"/>
  <c r="H202" i="29"/>
  <c r="H268" i="29" s="1"/>
  <c r="H167" i="29"/>
  <c r="H233" i="29" s="1"/>
  <c r="H299" i="29" s="1"/>
  <c r="I203" i="29"/>
  <c r="I269" i="29" s="1"/>
  <c r="I168" i="29"/>
  <c r="I234" i="29" s="1"/>
  <c r="I300" i="29" s="1"/>
  <c r="J139" i="29"/>
  <c r="J205" i="29" s="1"/>
  <c r="J271" i="29" s="1"/>
  <c r="J174" i="29"/>
  <c r="J240" i="29" s="1"/>
  <c r="F138" i="29" l="1"/>
  <c r="F204" i="29" s="1"/>
  <c r="F270" i="29" s="1"/>
  <c r="F173" i="29"/>
  <c r="F239" i="29" s="1"/>
  <c r="F168" i="29"/>
  <c r="F234" i="29" s="1"/>
  <c r="F300" i="29" s="1"/>
  <c r="F203" i="29"/>
  <c r="F269" i="29" s="1"/>
  <c r="J203" i="29"/>
  <c r="J269" i="29" s="1"/>
  <c r="G167" i="29"/>
  <c r="G233" i="29" s="1"/>
  <c r="G299" i="29" s="1"/>
  <c r="G202" i="29"/>
  <c r="G268" i="29" s="1"/>
  <c r="J138" i="29"/>
  <c r="J204" i="29" s="1"/>
  <c r="J270" i="29" s="1"/>
  <c r="G107" i="29"/>
  <c r="J173" i="29"/>
  <c r="J239" i="29" s="1"/>
  <c r="G137" i="29"/>
  <c r="J168" i="29"/>
  <c r="J234" i="29" s="1"/>
  <c r="J300" i="29" s="1"/>
  <c r="G139" i="29"/>
  <c r="G205" i="29" s="1"/>
  <c r="G271" i="29" s="1"/>
  <c r="G174" i="29"/>
  <c r="G240" i="29" s="1"/>
  <c r="H173" i="29"/>
  <c r="H239" i="29" s="1"/>
  <c r="H138" i="29"/>
  <c r="H204" i="29" s="1"/>
  <c r="H270" i="29" s="1"/>
  <c r="I173" i="29"/>
  <c r="I239" i="29" s="1"/>
  <c r="I138" i="29"/>
  <c r="I204" i="29" s="1"/>
  <c r="I270" i="29" s="1"/>
  <c r="H203" i="29"/>
  <c r="H269" i="29" s="1"/>
  <c r="H168" i="29"/>
  <c r="H234" i="29" s="1"/>
  <c r="H300" i="29" s="1"/>
  <c r="G168" i="29" l="1"/>
  <c r="G234" i="29" s="1"/>
  <c r="G300" i="29" s="1"/>
  <c r="G203" i="29"/>
  <c r="G269" i="29" s="1"/>
  <c r="G138" i="29"/>
  <c r="G204" i="29" s="1"/>
  <c r="G270" i="29" s="1"/>
  <c r="G173" i="29"/>
  <c r="G239" i="29" s="1"/>
  <c r="L123" i="29"/>
  <c r="L124" i="29" s="1"/>
  <c r="L125" i="29" s="1"/>
  <c r="L126" i="29" s="1"/>
  <c r="L127" i="29" s="1"/>
  <c r="L128" i="29" s="1"/>
  <c r="L129" i="29" s="1"/>
  <c r="L130" i="29" s="1"/>
  <c r="L131" i="29" s="1"/>
  <c r="L132" i="29" s="1"/>
  <c r="L133" i="29" s="1"/>
  <c r="L134" i="29" s="1"/>
  <c r="L135" i="29" s="1"/>
  <c r="L136" i="29" s="1"/>
  <c r="L137" i="29" s="1"/>
  <c r="K122" i="29"/>
  <c r="K121" i="29" s="1"/>
  <c r="K120" i="29" s="1"/>
  <c r="K119" i="29" s="1"/>
  <c r="K118" i="29" s="1"/>
  <c r="K117" i="29" s="1"/>
  <c r="K116" i="29" s="1"/>
  <c r="K115" i="29" s="1"/>
  <c r="K114" i="29" s="1"/>
  <c r="K113" i="29" s="1"/>
  <c r="K112" i="29" s="1"/>
  <c r="K111" i="29" s="1"/>
  <c r="K110" i="29" s="1"/>
  <c r="K109" i="29" s="1"/>
  <c r="K108" i="29" s="1"/>
  <c r="K107" i="29" s="1"/>
  <c r="L121" i="29"/>
  <c r="L120" i="29" s="1"/>
  <c r="L119" i="29" s="1"/>
  <c r="L118" i="29" s="1"/>
  <c r="L117" i="29" s="1"/>
  <c r="L116" i="29" s="1"/>
  <c r="L115" i="29" s="1"/>
  <c r="L114" i="29" s="1"/>
  <c r="L113" i="29" s="1"/>
  <c r="L112" i="29" s="1"/>
  <c r="L111" i="29" s="1"/>
  <c r="L110" i="29" s="1"/>
  <c r="L109" i="29" s="1"/>
  <c r="L108" i="29" s="1"/>
  <c r="L107" i="29" s="1"/>
  <c r="K364" i="29"/>
  <c r="K355" i="29"/>
  <c r="K347" i="29"/>
  <c r="K339" i="29"/>
  <c r="K303" i="29"/>
  <c r="K237" i="29"/>
  <c r="K171" i="29"/>
  <c r="K105" i="29"/>
  <c r="K89" i="29"/>
  <c r="K78" i="29"/>
  <c r="K123" i="29" l="1"/>
  <c r="K124" i="29" s="1"/>
  <c r="K125" i="29" s="1"/>
  <c r="K126" i="29" s="1"/>
  <c r="K127" i="29" s="1"/>
  <c r="K128" i="29" s="1"/>
  <c r="K129" i="29" s="1"/>
  <c r="K130" i="29" s="1"/>
  <c r="K131" i="29" s="1"/>
  <c r="K132" i="29" s="1"/>
  <c r="K133" i="29" s="1"/>
  <c r="K134" i="29" s="1"/>
  <c r="K135" i="29" s="1"/>
  <c r="K136" i="29" s="1"/>
  <c r="K137" i="29" s="1"/>
  <c r="K153" i="29"/>
  <c r="K219" i="29" s="1"/>
  <c r="K285" i="29" s="1"/>
  <c r="K188" i="29"/>
  <c r="K254" i="29" s="1"/>
  <c r="K189" i="29" l="1"/>
  <c r="K255" i="29" s="1"/>
  <c r="K154" i="29"/>
  <c r="K220" i="29" s="1"/>
  <c r="K286" i="29" s="1"/>
  <c r="K187" i="29"/>
  <c r="K253" i="29" s="1"/>
  <c r="K152" i="29"/>
  <c r="K218" i="29" s="1"/>
  <c r="K284" i="29" s="1"/>
  <c r="K190" i="29"/>
  <c r="K256" i="29" s="1"/>
  <c r="K155" i="29"/>
  <c r="K221" i="29" s="1"/>
  <c r="K287" i="29" s="1"/>
  <c r="K156" i="29" l="1"/>
  <c r="K222" i="29" s="1"/>
  <c r="K288" i="29" s="1"/>
  <c r="K191" i="29"/>
  <c r="K257" i="29" s="1"/>
  <c r="K151" i="29"/>
  <c r="K217" i="29" s="1"/>
  <c r="K283" i="29" s="1"/>
  <c r="K186" i="29"/>
  <c r="K252" i="29" s="1"/>
  <c r="K192" i="29" l="1"/>
  <c r="K258" i="29" s="1"/>
  <c r="K157" i="29"/>
  <c r="K223" i="29" s="1"/>
  <c r="K289" i="29" s="1"/>
  <c r="K150" i="29"/>
  <c r="K216" i="29" s="1"/>
  <c r="K282" i="29" s="1"/>
  <c r="K185" i="29"/>
  <c r="K251" i="29" s="1"/>
  <c r="K184" i="29" l="1"/>
  <c r="K250" i="29" s="1"/>
  <c r="K149" i="29"/>
  <c r="K215" i="29" s="1"/>
  <c r="K281" i="29" s="1"/>
  <c r="K193" i="29"/>
  <c r="K259" i="29" s="1"/>
  <c r="K158" i="29"/>
  <c r="K224" i="29" s="1"/>
  <c r="K290" i="29" s="1"/>
  <c r="K194" i="29" l="1"/>
  <c r="K260" i="29" s="1"/>
  <c r="K159" i="29"/>
  <c r="K225" i="29" s="1"/>
  <c r="K291" i="29" s="1"/>
  <c r="K183" i="29"/>
  <c r="K249" i="29" s="1"/>
  <c r="K148" i="29"/>
  <c r="K214" i="29" s="1"/>
  <c r="K280" i="29" s="1"/>
  <c r="K182" i="29" l="1"/>
  <c r="K248" i="29" s="1"/>
  <c r="K147" i="29"/>
  <c r="K213" i="29" s="1"/>
  <c r="K279" i="29" s="1"/>
  <c r="K195" i="29"/>
  <c r="K261" i="29" s="1"/>
  <c r="K160" i="29"/>
  <c r="K226" i="29" s="1"/>
  <c r="K292" i="29" s="1"/>
  <c r="K196" i="29" l="1"/>
  <c r="K262" i="29" s="1"/>
  <c r="K161" i="29"/>
  <c r="K227" i="29" s="1"/>
  <c r="K293" i="29" s="1"/>
  <c r="K146" i="29"/>
  <c r="K212" i="29" s="1"/>
  <c r="K278" i="29" s="1"/>
  <c r="K181" i="29"/>
  <c r="K247" i="29" s="1"/>
  <c r="K162" i="29" l="1"/>
  <c r="K228" i="29" s="1"/>
  <c r="K294" i="29" s="1"/>
  <c r="K197" i="29"/>
  <c r="K263" i="29" s="1"/>
  <c r="K180" i="29"/>
  <c r="K246" i="29" s="1"/>
  <c r="K145" i="29"/>
  <c r="K211" i="29" s="1"/>
  <c r="K277" i="29" s="1"/>
  <c r="K179" i="29" l="1"/>
  <c r="K245" i="29" s="1"/>
  <c r="K144" i="29"/>
  <c r="K210" i="29" s="1"/>
  <c r="K276" i="29" s="1"/>
  <c r="K198" i="29"/>
  <c r="K264" i="29" s="1"/>
  <c r="K163" i="29"/>
  <c r="K229" i="29" s="1"/>
  <c r="K295" i="29" s="1"/>
  <c r="K143" i="29" l="1"/>
  <c r="K209" i="29" s="1"/>
  <c r="K275" i="29" s="1"/>
  <c r="K178" i="29"/>
  <c r="K244" i="29" s="1"/>
  <c r="K164" i="29"/>
  <c r="K230" i="29" s="1"/>
  <c r="K296" i="29" s="1"/>
  <c r="K199" i="29"/>
  <c r="K265" i="29" s="1"/>
  <c r="K200" i="29" l="1"/>
  <c r="K266" i="29" s="1"/>
  <c r="K165" i="29"/>
  <c r="K231" i="29" s="1"/>
  <c r="K297" i="29" s="1"/>
  <c r="K177" i="29"/>
  <c r="K243" i="29" s="1"/>
  <c r="K142" i="29"/>
  <c r="K208" i="29" s="1"/>
  <c r="K274" i="29" s="1"/>
  <c r="K141" i="29" l="1"/>
  <c r="K207" i="29" s="1"/>
  <c r="K273" i="29" s="1"/>
  <c r="K176" i="29"/>
  <c r="K242" i="29" s="1"/>
  <c r="K201" i="29"/>
  <c r="K267" i="29" s="1"/>
  <c r="K166" i="29"/>
  <c r="K232" i="29" s="1"/>
  <c r="K298" i="29" s="1"/>
  <c r="K167" i="29" l="1"/>
  <c r="K233" i="29" s="1"/>
  <c r="K299" i="29" s="1"/>
  <c r="K202" i="29"/>
  <c r="K268" i="29" s="1"/>
  <c r="K140" i="29"/>
  <c r="K206" i="29" s="1"/>
  <c r="K272" i="29" s="1"/>
  <c r="K175" i="29"/>
  <c r="K241" i="29" s="1"/>
  <c r="K174" i="29" l="1"/>
  <c r="K240" i="29" s="1"/>
  <c r="K139" i="29"/>
  <c r="K205" i="29" s="1"/>
  <c r="K271" i="29" s="1"/>
  <c r="K203" i="29"/>
  <c r="K269" i="29" s="1"/>
  <c r="K168" i="29"/>
  <c r="K234" i="29" s="1"/>
  <c r="K300" i="29" s="1"/>
  <c r="K138" i="29" l="1"/>
  <c r="K204" i="29" s="1"/>
  <c r="K270" i="29" s="1"/>
  <c r="K173" i="29"/>
  <c r="K239" i="29" s="1"/>
  <c r="E306" i="16" l="1"/>
  <c r="E312" i="16"/>
  <c r="E319" i="16"/>
  <c r="E334" i="16"/>
  <c r="E338" i="16"/>
  <c r="E353" i="16"/>
  <c r="E359" i="16"/>
  <c r="E371" i="16"/>
  <c r="E383" i="16"/>
  <c r="E397" i="16"/>
  <c r="E411" i="16"/>
  <c r="E423" i="16"/>
  <c r="EY312" i="16"/>
  <c r="EW312" i="16"/>
  <c r="EV312" i="16"/>
  <c r="EU312" i="16"/>
  <c r="ET312" i="16"/>
  <c r="ES312" i="16"/>
  <c r="EQ312" i="16"/>
  <c r="EO312" i="16"/>
  <c r="EN312" i="16"/>
  <c r="EM312" i="16"/>
  <c r="EL312" i="16"/>
  <c r="EK312" i="16"/>
  <c r="EJ312" i="16"/>
  <c r="EI312" i="16"/>
  <c r="EH312" i="16"/>
  <c r="EG312" i="16"/>
  <c r="EF312" i="16"/>
  <c r="ED312" i="16"/>
  <c r="EC312" i="16"/>
  <c r="EB312" i="16"/>
  <c r="EA312" i="16"/>
  <c r="DZ312" i="16"/>
  <c r="DY312" i="16"/>
  <c r="DX312" i="16"/>
  <c r="DW312" i="16"/>
  <c r="DV312" i="16"/>
  <c r="DU312" i="16"/>
  <c r="DT312" i="16"/>
  <c r="DS312" i="16"/>
  <c r="DR312" i="16"/>
  <c r="DQ312" i="16"/>
  <c r="DP312" i="16"/>
  <c r="DO312" i="16"/>
  <c r="DN312" i="16"/>
  <c r="DM312" i="16"/>
  <c r="DL312" i="16"/>
  <c r="DK312" i="16"/>
  <c r="DJ312" i="16"/>
  <c r="DI312" i="16"/>
  <c r="DH312" i="16"/>
  <c r="DG312" i="16"/>
  <c r="DF312" i="16"/>
  <c r="DE312" i="16"/>
  <c r="DD312" i="16"/>
  <c r="DC312" i="16"/>
  <c r="DB312" i="16"/>
  <c r="DA312" i="16"/>
  <c r="CZ312" i="16"/>
  <c r="CY312" i="16"/>
  <c r="CX312" i="16"/>
  <c r="CW312" i="16"/>
  <c r="CV312" i="16"/>
  <c r="CU312" i="16"/>
  <c r="CT312" i="16"/>
  <c r="CS312" i="16"/>
  <c r="CR312" i="16"/>
  <c r="CQ312" i="16"/>
  <c r="CP312" i="16"/>
  <c r="CO312" i="16"/>
  <c r="CN312" i="16"/>
  <c r="CM312" i="16"/>
  <c r="CL312" i="16"/>
  <c r="CK312" i="16"/>
  <c r="CJ312" i="16"/>
  <c r="CI312" i="16"/>
  <c r="CH312" i="16"/>
  <c r="CG312" i="16"/>
  <c r="CF312" i="16"/>
  <c r="CE312" i="16"/>
  <c r="CD312" i="16"/>
  <c r="CC312" i="16"/>
  <c r="CB312" i="16"/>
  <c r="CA312" i="16"/>
  <c r="BZ312" i="16"/>
  <c r="BY312" i="16"/>
  <c r="BX312" i="16"/>
  <c r="BW312" i="16"/>
  <c r="BV312" i="16"/>
  <c r="BU312" i="16"/>
  <c r="BT312" i="16"/>
  <c r="BS312" i="16"/>
  <c r="BR312" i="16"/>
  <c r="BQ312" i="16"/>
  <c r="BP312" i="16"/>
  <c r="BO312" i="16"/>
  <c r="BN312" i="16"/>
  <c r="BM312" i="16"/>
  <c r="BL312" i="16"/>
  <c r="BK312" i="16"/>
  <c r="BJ312" i="16"/>
  <c r="BI312" i="16"/>
  <c r="BH312" i="16"/>
  <c r="BG312" i="16"/>
  <c r="BF312" i="16"/>
  <c r="BE312" i="16"/>
  <c r="BD312" i="16"/>
  <c r="BC312" i="16"/>
  <c r="BB312" i="16"/>
  <c r="BA312" i="16"/>
  <c r="AZ312" i="16"/>
  <c r="AY312" i="16"/>
  <c r="AX312" i="16"/>
  <c r="AW312" i="16"/>
  <c r="AV312" i="16"/>
  <c r="AU312" i="16"/>
  <c r="AT312" i="16"/>
  <c r="AS312" i="16"/>
  <c r="AR312" i="16"/>
  <c r="AQ312" i="16"/>
  <c r="AP312" i="16"/>
  <c r="AO312" i="16"/>
  <c r="AN312" i="16"/>
  <c r="AM312" i="16"/>
  <c r="AL312" i="16"/>
  <c r="AK312" i="16"/>
  <c r="AJ312" i="16"/>
  <c r="AI312" i="16"/>
  <c r="AH312" i="16"/>
  <c r="AG312" i="16"/>
  <c r="AF312" i="16"/>
  <c r="AE312" i="16"/>
  <c r="AD312" i="16"/>
  <c r="X312" i="16"/>
  <c r="W312" i="16"/>
  <c r="V312" i="16"/>
  <c r="U312" i="16"/>
  <c r="T312" i="16"/>
  <c r="S312" i="16"/>
  <c r="R312" i="16"/>
  <c r="Q312" i="16"/>
  <c r="P312" i="16"/>
  <c r="O312" i="16"/>
  <c r="N312" i="16"/>
  <c r="M312" i="16"/>
  <c r="L312" i="16"/>
  <c r="K312" i="16"/>
  <c r="J312" i="16"/>
  <c r="I312" i="16"/>
  <c r="H312" i="16"/>
  <c r="G312" i="16"/>
  <c r="F312" i="16"/>
  <c r="D312" i="16"/>
  <c r="B310" i="16"/>
  <c r="ED117" i="16" l="1"/>
  <c r="EC117" i="16"/>
  <c r="EB117" i="16"/>
  <c r="EA117" i="16"/>
  <c r="DZ117" i="16"/>
  <c r="DY117" i="16"/>
  <c r="DX117" i="16"/>
  <c r="DW117" i="16"/>
  <c r="DV117" i="16"/>
  <c r="DU117" i="16"/>
  <c r="DT117" i="16"/>
  <c r="DS117" i="16"/>
  <c r="DR117" i="16"/>
  <c r="DQ117" i="16"/>
  <c r="DP117" i="16"/>
  <c r="DO117" i="16"/>
  <c r="DN117" i="16"/>
  <c r="DM117" i="16"/>
  <c r="DL117" i="16"/>
  <c r="DK117" i="16"/>
  <c r="DJ117" i="16"/>
  <c r="DI117" i="16"/>
  <c r="DH117" i="16"/>
  <c r="DG117" i="16"/>
  <c r="DF117" i="16"/>
  <c r="DE117" i="16"/>
  <c r="DD117" i="16"/>
  <c r="DC117" i="16"/>
  <c r="DB117" i="16"/>
  <c r="DA117" i="16"/>
  <c r="CZ117" i="16"/>
  <c r="CY117" i="16"/>
  <c r="CX117" i="16"/>
  <c r="CW117" i="16"/>
  <c r="CV117" i="16"/>
  <c r="CU117" i="16"/>
  <c r="CT117" i="16"/>
  <c r="CS117" i="16"/>
  <c r="CR117" i="16"/>
  <c r="CQ117" i="16"/>
  <c r="CP117" i="16"/>
  <c r="CO117" i="16"/>
  <c r="CN117" i="16"/>
  <c r="CM117" i="16"/>
  <c r="CL117" i="16"/>
  <c r="CK117" i="16"/>
  <c r="CJ117" i="16"/>
  <c r="CI117" i="16"/>
  <c r="CH117" i="16"/>
  <c r="CG117" i="16"/>
  <c r="CF117" i="16"/>
  <c r="CE117" i="16"/>
  <c r="CD117" i="16"/>
  <c r="CC117" i="16"/>
  <c r="CB117" i="16"/>
  <c r="CA117" i="16"/>
  <c r="BZ117" i="16"/>
  <c r="BY117" i="16"/>
  <c r="BX117" i="16"/>
  <c r="BW117" i="16"/>
  <c r="BV117" i="16"/>
  <c r="BU117" i="16"/>
  <c r="BT117" i="16"/>
  <c r="BS117" i="16"/>
  <c r="BR117" i="16"/>
  <c r="BQ117" i="16"/>
  <c r="BP117" i="16"/>
  <c r="BO117" i="16"/>
  <c r="BN117" i="16"/>
  <c r="BM117" i="16"/>
  <c r="BL117" i="16"/>
  <c r="BK117" i="16"/>
  <c r="BJ117" i="16"/>
  <c r="BI117" i="16"/>
  <c r="BH117" i="16"/>
  <c r="BG117" i="16"/>
  <c r="BF117" i="16"/>
  <c r="BE117" i="16"/>
  <c r="BD117" i="16"/>
  <c r="BC117" i="16"/>
  <c r="BB117" i="16"/>
  <c r="BA117" i="16"/>
  <c r="AZ117" i="16"/>
  <c r="AY117" i="16"/>
  <c r="AX117" i="16"/>
  <c r="AW117" i="16"/>
  <c r="AV117" i="16"/>
  <c r="AU117" i="16"/>
  <c r="AT117" i="16"/>
  <c r="AS117" i="16"/>
  <c r="AR117" i="16"/>
  <c r="AQ117" i="16"/>
  <c r="AP117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AD117" i="16"/>
  <c r="X117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AU290" i="16" l="1"/>
  <c r="AT290" i="16"/>
  <c r="AS290" i="16"/>
  <c r="AR290" i="16"/>
  <c r="AQ290" i="16"/>
  <c r="AP290" i="16"/>
  <c r="AO290" i="16"/>
  <c r="AN290" i="16"/>
  <c r="AM290" i="16"/>
  <c r="AL290" i="16"/>
  <c r="AK290" i="16"/>
  <c r="AJ290" i="16"/>
  <c r="AI290" i="16"/>
  <c r="AH290" i="16"/>
  <c r="AG290" i="16"/>
  <c r="AF290" i="16"/>
  <c r="AE290" i="16"/>
  <c r="AD290" i="16"/>
  <c r="Q290" i="16"/>
  <c r="EC491" i="16" l="1"/>
  <c r="EA491" i="16"/>
  <c r="DY491" i="16"/>
  <c r="DW491" i="16"/>
  <c r="DU491" i="16"/>
  <c r="DS491" i="16"/>
  <c r="DQ491" i="16"/>
  <c r="DO491" i="16"/>
  <c r="DM491" i="16"/>
  <c r="DK491" i="16"/>
  <c r="EC490" i="16"/>
  <c r="EA490" i="16"/>
  <c r="DY490" i="16"/>
  <c r="DW490" i="16"/>
  <c r="DU490" i="16"/>
  <c r="DS490" i="16"/>
  <c r="DQ490" i="16"/>
  <c r="DO490" i="16"/>
  <c r="DM490" i="16"/>
  <c r="DK490" i="16"/>
  <c r="EC489" i="16"/>
  <c r="EA489" i="16"/>
  <c r="DY489" i="16"/>
  <c r="DW489" i="16"/>
  <c r="DU489" i="16"/>
  <c r="DS489" i="16"/>
  <c r="DQ489" i="16"/>
  <c r="DO489" i="16"/>
  <c r="DM489" i="16"/>
  <c r="DK489" i="16"/>
  <c r="EC488" i="16"/>
  <c r="EA488" i="16"/>
  <c r="DY488" i="16"/>
  <c r="DW488" i="16"/>
  <c r="DU488" i="16"/>
  <c r="DS488" i="16"/>
  <c r="DQ488" i="16"/>
  <c r="DO488" i="16"/>
  <c r="DM488" i="16"/>
  <c r="DK488" i="16"/>
  <c r="EC487" i="16"/>
  <c r="EA487" i="16"/>
  <c r="DY487" i="16"/>
  <c r="DW487" i="16"/>
  <c r="DU487" i="16"/>
  <c r="DS487" i="16"/>
  <c r="DQ487" i="16"/>
  <c r="DO487" i="16"/>
  <c r="DM487" i="16"/>
  <c r="DK487" i="16"/>
  <c r="EC486" i="16"/>
  <c r="EA486" i="16"/>
  <c r="DY486" i="16"/>
  <c r="DW486" i="16"/>
  <c r="DU486" i="16"/>
  <c r="DS486" i="16"/>
  <c r="DQ486" i="16"/>
  <c r="DO486" i="16"/>
  <c r="DM486" i="16"/>
  <c r="DK486" i="16"/>
  <c r="EC485" i="16"/>
  <c r="EA485" i="16"/>
  <c r="DY485" i="16"/>
  <c r="DW485" i="16"/>
  <c r="DU485" i="16"/>
  <c r="DS485" i="16"/>
  <c r="DQ485" i="16"/>
  <c r="DO485" i="16"/>
  <c r="DM485" i="16"/>
  <c r="DK485" i="16"/>
  <c r="EC484" i="16"/>
  <c r="EA484" i="16"/>
  <c r="DY484" i="16"/>
  <c r="DW484" i="16"/>
  <c r="DU484" i="16"/>
  <c r="DS484" i="16"/>
  <c r="DQ484" i="16"/>
  <c r="DO484" i="16"/>
  <c r="DM484" i="16"/>
  <c r="DK484" i="16"/>
  <c r="EC483" i="16"/>
  <c r="EA483" i="16"/>
  <c r="DY483" i="16"/>
  <c r="DW483" i="16"/>
  <c r="DU483" i="16"/>
  <c r="DS483" i="16"/>
  <c r="DQ483" i="16"/>
  <c r="DO483" i="16"/>
  <c r="DM483" i="16"/>
  <c r="DK483" i="16"/>
  <c r="EC482" i="16"/>
  <c r="EA482" i="16"/>
  <c r="DY482" i="16"/>
  <c r="DW482" i="16"/>
  <c r="DU482" i="16"/>
  <c r="DS482" i="16"/>
  <c r="DQ482" i="16"/>
  <c r="DO482" i="16"/>
  <c r="DM482" i="16"/>
  <c r="DK482" i="16"/>
  <c r="EC481" i="16"/>
  <c r="EA481" i="16"/>
  <c r="DY481" i="16"/>
  <c r="DW481" i="16"/>
  <c r="DU481" i="16"/>
  <c r="DS481" i="16"/>
  <c r="DQ481" i="16"/>
  <c r="DO481" i="16"/>
  <c r="DM481" i="16"/>
  <c r="DK481" i="16"/>
  <c r="EC480" i="16"/>
  <c r="EA480" i="16"/>
  <c r="DY480" i="16"/>
  <c r="DW480" i="16"/>
  <c r="DU480" i="16"/>
  <c r="DS480" i="16"/>
  <c r="DQ480" i="16"/>
  <c r="DO480" i="16"/>
  <c r="DM480" i="16"/>
  <c r="DK480" i="16"/>
  <c r="EC479" i="16"/>
  <c r="EA479" i="16"/>
  <c r="DY479" i="16"/>
  <c r="DW479" i="16"/>
  <c r="DU479" i="16"/>
  <c r="DS479" i="16"/>
  <c r="DQ479" i="16"/>
  <c r="DO479" i="16"/>
  <c r="DM479" i="16"/>
  <c r="DK479" i="16"/>
  <c r="EC478" i="16"/>
  <c r="EC477" i="16" s="1"/>
  <c r="EA478" i="16"/>
  <c r="EA477" i="16" s="1"/>
  <c r="DY478" i="16"/>
  <c r="DY477" i="16" s="1"/>
  <c r="DW478" i="16"/>
  <c r="DW477" i="16" s="1"/>
  <c r="DU478" i="16"/>
  <c r="DU477" i="16" s="1"/>
  <c r="DS478" i="16"/>
  <c r="DS477" i="16" s="1"/>
  <c r="DQ478" i="16"/>
  <c r="DQ477" i="16" s="1"/>
  <c r="DO478" i="16"/>
  <c r="DO477" i="16" s="1"/>
  <c r="DM478" i="16"/>
  <c r="DM477" i="16" s="1"/>
  <c r="DK478" i="16"/>
  <c r="DK477" i="16" s="1"/>
  <c r="DI491" i="16"/>
  <c r="DG491" i="16"/>
  <c r="DE491" i="16"/>
  <c r="DC491" i="16"/>
  <c r="DA491" i="16"/>
  <c r="CY491" i="16"/>
  <c r="CW491" i="16"/>
  <c r="CU491" i="16"/>
  <c r="DI490" i="16"/>
  <c r="DG490" i="16"/>
  <c r="DE490" i="16"/>
  <c r="DC490" i="16"/>
  <c r="DA490" i="16"/>
  <c r="CY490" i="16"/>
  <c r="CW490" i="16"/>
  <c r="CU490" i="16"/>
  <c r="DI489" i="16"/>
  <c r="DG489" i="16"/>
  <c r="DE489" i="16"/>
  <c r="DC489" i="16"/>
  <c r="DA489" i="16"/>
  <c r="CY489" i="16"/>
  <c r="CW489" i="16"/>
  <c r="CU489" i="16"/>
  <c r="DI488" i="16"/>
  <c r="DG488" i="16"/>
  <c r="DE488" i="16"/>
  <c r="DC488" i="16"/>
  <c r="DA488" i="16"/>
  <c r="CY488" i="16"/>
  <c r="CW488" i="16"/>
  <c r="CU488" i="16"/>
  <c r="DI487" i="16"/>
  <c r="DG487" i="16"/>
  <c r="DE487" i="16"/>
  <c r="DC487" i="16"/>
  <c r="DA487" i="16"/>
  <c r="CY487" i="16"/>
  <c r="CW487" i="16"/>
  <c r="CU487" i="16"/>
  <c r="DI486" i="16"/>
  <c r="DG486" i="16"/>
  <c r="DE486" i="16"/>
  <c r="DC486" i="16"/>
  <c r="DA486" i="16"/>
  <c r="CY486" i="16"/>
  <c r="CW486" i="16"/>
  <c r="CU486" i="16"/>
  <c r="DI485" i="16"/>
  <c r="DG485" i="16"/>
  <c r="DE485" i="16"/>
  <c r="DC485" i="16"/>
  <c r="DA485" i="16"/>
  <c r="CY485" i="16"/>
  <c r="CW485" i="16"/>
  <c r="CU485" i="16"/>
  <c r="DI484" i="16"/>
  <c r="DG484" i="16"/>
  <c r="DE484" i="16"/>
  <c r="DC484" i="16"/>
  <c r="DA484" i="16"/>
  <c r="CY484" i="16"/>
  <c r="CW484" i="16"/>
  <c r="CU484" i="16"/>
  <c r="DI483" i="16"/>
  <c r="DG483" i="16"/>
  <c r="DE483" i="16"/>
  <c r="DC483" i="16"/>
  <c r="DA483" i="16"/>
  <c r="CY483" i="16"/>
  <c r="CW483" i="16"/>
  <c r="CU483" i="16"/>
  <c r="DI482" i="16"/>
  <c r="DG482" i="16"/>
  <c r="DE482" i="16"/>
  <c r="DC482" i="16"/>
  <c r="DA482" i="16"/>
  <c r="CY482" i="16"/>
  <c r="CW482" i="16"/>
  <c r="CU482" i="16"/>
  <c r="DI481" i="16"/>
  <c r="DG481" i="16"/>
  <c r="DE481" i="16"/>
  <c r="DC481" i="16"/>
  <c r="DA481" i="16"/>
  <c r="CY481" i="16"/>
  <c r="CW481" i="16"/>
  <c r="CU481" i="16"/>
  <c r="DI480" i="16"/>
  <c r="DG480" i="16"/>
  <c r="DE480" i="16"/>
  <c r="DC480" i="16"/>
  <c r="DA480" i="16"/>
  <c r="CY480" i="16"/>
  <c r="CW480" i="16"/>
  <c r="CU480" i="16"/>
  <c r="DI479" i="16"/>
  <c r="DG479" i="16"/>
  <c r="DE479" i="16"/>
  <c r="DC479" i="16"/>
  <c r="DA479" i="16"/>
  <c r="CY479" i="16"/>
  <c r="CW479" i="16"/>
  <c r="CU479" i="16"/>
  <c r="DI478" i="16"/>
  <c r="DI477" i="16" s="1"/>
  <c r="DG478" i="16"/>
  <c r="DG477" i="16" s="1"/>
  <c r="DE478" i="16"/>
  <c r="DE477" i="16" s="1"/>
  <c r="DC478" i="16"/>
  <c r="DC477" i="16" s="1"/>
  <c r="DA478" i="16"/>
  <c r="DA477" i="16" s="1"/>
  <c r="CY478" i="16"/>
  <c r="CY477" i="16" s="1"/>
  <c r="CW478" i="16"/>
  <c r="CW477" i="16" s="1"/>
  <c r="CU478" i="16"/>
  <c r="CU477" i="16" s="1"/>
  <c r="CS491" i="16"/>
  <c r="CQ491" i="16"/>
  <c r="CO491" i="16"/>
  <c r="CM491" i="16"/>
  <c r="CK491" i="16"/>
  <c r="CI491" i="16"/>
  <c r="CG491" i="16"/>
  <c r="CE491" i="16"/>
  <c r="CS490" i="16"/>
  <c r="CQ490" i="16"/>
  <c r="CO490" i="16"/>
  <c r="CM490" i="16"/>
  <c r="CK490" i="16"/>
  <c r="CI490" i="16"/>
  <c r="CG490" i="16"/>
  <c r="CE490" i="16"/>
  <c r="CS489" i="16"/>
  <c r="CQ489" i="16"/>
  <c r="CO489" i="16"/>
  <c r="CM489" i="16"/>
  <c r="CK489" i="16"/>
  <c r="CI489" i="16"/>
  <c r="CG489" i="16"/>
  <c r="CE489" i="16"/>
  <c r="CS488" i="16"/>
  <c r="CQ488" i="16"/>
  <c r="CO488" i="16"/>
  <c r="CM488" i="16"/>
  <c r="CK488" i="16"/>
  <c r="CI488" i="16"/>
  <c r="CG488" i="16"/>
  <c r="CE488" i="16"/>
  <c r="CS487" i="16"/>
  <c r="CQ487" i="16"/>
  <c r="CO487" i="16"/>
  <c r="CM487" i="16"/>
  <c r="CK487" i="16"/>
  <c r="CI487" i="16"/>
  <c r="CG487" i="16"/>
  <c r="CE487" i="16"/>
  <c r="CS486" i="16"/>
  <c r="CQ486" i="16"/>
  <c r="CO486" i="16"/>
  <c r="CM486" i="16"/>
  <c r="CK486" i="16"/>
  <c r="CI486" i="16"/>
  <c r="CG486" i="16"/>
  <c r="CE486" i="16"/>
  <c r="CS485" i="16"/>
  <c r="CQ485" i="16"/>
  <c r="CO485" i="16"/>
  <c r="CM485" i="16"/>
  <c r="CK485" i="16"/>
  <c r="CI485" i="16"/>
  <c r="CG485" i="16"/>
  <c r="CE485" i="16"/>
  <c r="CS484" i="16"/>
  <c r="CQ484" i="16"/>
  <c r="CO484" i="16"/>
  <c r="CM484" i="16"/>
  <c r="CK484" i="16"/>
  <c r="CI484" i="16"/>
  <c r="CG484" i="16"/>
  <c r="CE484" i="16"/>
  <c r="CS483" i="16"/>
  <c r="CQ483" i="16"/>
  <c r="CO483" i="16"/>
  <c r="CM483" i="16"/>
  <c r="CK483" i="16"/>
  <c r="CI483" i="16"/>
  <c r="CG483" i="16"/>
  <c r="CE483" i="16"/>
  <c r="CS482" i="16"/>
  <c r="CQ482" i="16"/>
  <c r="CO482" i="16"/>
  <c r="CM482" i="16"/>
  <c r="CK482" i="16"/>
  <c r="CI482" i="16"/>
  <c r="CG482" i="16"/>
  <c r="CE482" i="16"/>
  <c r="CS481" i="16"/>
  <c r="CQ481" i="16"/>
  <c r="CO481" i="16"/>
  <c r="CM481" i="16"/>
  <c r="CK481" i="16"/>
  <c r="CI481" i="16"/>
  <c r="CG481" i="16"/>
  <c r="CE481" i="16"/>
  <c r="CS480" i="16"/>
  <c r="CQ480" i="16"/>
  <c r="CO480" i="16"/>
  <c r="CM480" i="16"/>
  <c r="CK480" i="16"/>
  <c r="CI480" i="16"/>
  <c r="CG480" i="16"/>
  <c r="CE480" i="16"/>
  <c r="CS479" i="16"/>
  <c r="CQ479" i="16"/>
  <c r="CO479" i="16"/>
  <c r="CM479" i="16"/>
  <c r="CK479" i="16"/>
  <c r="CI479" i="16"/>
  <c r="CG479" i="16"/>
  <c r="CE479" i="16"/>
  <c r="CS478" i="16"/>
  <c r="CS477" i="16" s="1"/>
  <c r="CQ478" i="16"/>
  <c r="CQ477" i="16" s="1"/>
  <c r="CO478" i="16"/>
  <c r="CO477" i="16" s="1"/>
  <c r="CM478" i="16"/>
  <c r="CM477" i="16" s="1"/>
  <c r="CK478" i="16"/>
  <c r="CK477" i="16" s="1"/>
  <c r="CI478" i="16"/>
  <c r="CI477" i="16" s="1"/>
  <c r="CG478" i="16"/>
  <c r="CG477" i="16" s="1"/>
  <c r="CE478" i="16"/>
  <c r="CE477" i="16" s="1"/>
  <c r="CC491" i="16"/>
  <c r="CC490" i="16"/>
  <c r="CC489" i="16"/>
  <c r="CC488" i="16"/>
  <c r="CC487" i="16"/>
  <c r="CC486" i="16"/>
  <c r="CC485" i="16"/>
  <c r="CC484" i="16"/>
  <c r="CC483" i="16"/>
  <c r="CC482" i="16"/>
  <c r="CC481" i="16"/>
  <c r="CC480" i="16"/>
  <c r="CC479" i="16"/>
  <c r="CC478" i="16"/>
  <c r="CC477" i="16" s="1"/>
  <c r="CA491" i="16"/>
  <c r="CA490" i="16"/>
  <c r="CA489" i="16"/>
  <c r="CA488" i="16"/>
  <c r="CA487" i="16"/>
  <c r="CA486" i="16"/>
  <c r="CA485" i="16"/>
  <c r="CA484" i="16"/>
  <c r="CA483" i="16"/>
  <c r="CA482" i="16"/>
  <c r="CA481" i="16"/>
  <c r="CA480" i="16"/>
  <c r="CA479" i="16"/>
  <c r="CA478" i="16"/>
  <c r="CA477" i="16" s="1"/>
  <c r="BY491" i="16"/>
  <c r="BY490" i="16"/>
  <c r="BY489" i="16"/>
  <c r="BY488" i="16"/>
  <c r="BY487" i="16"/>
  <c r="BY486" i="16"/>
  <c r="BY485" i="16"/>
  <c r="BY484" i="16"/>
  <c r="BY483" i="16"/>
  <c r="BY482" i="16"/>
  <c r="BY481" i="16"/>
  <c r="BY480" i="16"/>
  <c r="BY479" i="16"/>
  <c r="BY478" i="16"/>
  <c r="BY477" i="16" s="1"/>
  <c r="BW491" i="16"/>
  <c r="BW490" i="16"/>
  <c r="BW489" i="16"/>
  <c r="BW488" i="16"/>
  <c r="BW487" i="16"/>
  <c r="BW486" i="16"/>
  <c r="BW485" i="16"/>
  <c r="BW484" i="16"/>
  <c r="BW483" i="16"/>
  <c r="BW482" i="16"/>
  <c r="BW481" i="16"/>
  <c r="BW480" i="16"/>
  <c r="BW479" i="16"/>
  <c r="BW478" i="16"/>
  <c r="BW477" i="16" s="1"/>
  <c r="BU491" i="16"/>
  <c r="BU490" i="16"/>
  <c r="BU489" i="16"/>
  <c r="BU488" i="16"/>
  <c r="BU487" i="16"/>
  <c r="BU486" i="16"/>
  <c r="BU485" i="16"/>
  <c r="BU484" i="16"/>
  <c r="BU483" i="16"/>
  <c r="BU482" i="16"/>
  <c r="BU481" i="16"/>
  <c r="BU480" i="16"/>
  <c r="BU479" i="16"/>
  <c r="BU478" i="16"/>
  <c r="BU477" i="16" s="1"/>
  <c r="BS491" i="16"/>
  <c r="BS490" i="16"/>
  <c r="BS489" i="16"/>
  <c r="BS488" i="16"/>
  <c r="BS487" i="16"/>
  <c r="BS486" i="16"/>
  <c r="BS485" i="16"/>
  <c r="BS484" i="16"/>
  <c r="BS483" i="16"/>
  <c r="BS482" i="16"/>
  <c r="BS481" i="16"/>
  <c r="BS480" i="16"/>
  <c r="BS479" i="16"/>
  <c r="BS478" i="16"/>
  <c r="BS477" i="16" s="1"/>
  <c r="BQ491" i="16"/>
  <c r="BQ490" i="16"/>
  <c r="BQ489" i="16"/>
  <c r="BQ488" i="16"/>
  <c r="BQ487" i="16"/>
  <c r="BQ486" i="16"/>
  <c r="BQ485" i="16"/>
  <c r="BQ484" i="16"/>
  <c r="BQ483" i="16"/>
  <c r="BQ482" i="16"/>
  <c r="BQ481" i="16"/>
  <c r="BQ480" i="16"/>
  <c r="BQ479" i="16"/>
  <c r="BQ478" i="16"/>
  <c r="BQ477" i="16" s="1"/>
  <c r="BO491" i="16"/>
  <c r="BO490" i="16"/>
  <c r="BO489" i="16"/>
  <c r="BO488" i="16"/>
  <c r="BO487" i="16"/>
  <c r="BO486" i="16"/>
  <c r="BO485" i="16"/>
  <c r="BO484" i="16"/>
  <c r="BO483" i="16"/>
  <c r="BO482" i="16"/>
  <c r="BO481" i="16"/>
  <c r="BO480" i="16"/>
  <c r="BO479" i="16"/>
  <c r="BO478" i="16"/>
  <c r="BO477" i="16" s="1"/>
  <c r="BM491" i="16"/>
  <c r="BM490" i="16"/>
  <c r="BM489" i="16"/>
  <c r="BM488" i="16"/>
  <c r="BM487" i="16"/>
  <c r="BM486" i="16"/>
  <c r="BM485" i="16"/>
  <c r="BM484" i="16"/>
  <c r="BM483" i="16"/>
  <c r="BM482" i="16"/>
  <c r="BM481" i="16"/>
  <c r="BM480" i="16"/>
  <c r="BM479" i="16"/>
  <c r="BM478" i="16"/>
  <c r="BM477" i="16" s="1"/>
  <c r="BK491" i="16"/>
  <c r="BK490" i="16"/>
  <c r="BK489" i="16"/>
  <c r="BK488" i="16"/>
  <c r="BK487" i="16"/>
  <c r="BK486" i="16"/>
  <c r="BK485" i="16"/>
  <c r="BK484" i="16"/>
  <c r="BK483" i="16"/>
  <c r="BK482" i="16"/>
  <c r="BK481" i="16"/>
  <c r="BK480" i="16"/>
  <c r="BK479" i="16"/>
  <c r="BK478" i="16"/>
  <c r="BK477" i="16" s="1"/>
  <c r="BA491" i="16"/>
  <c r="AZ491" i="16"/>
  <c r="AY491" i="16"/>
  <c r="AT491" i="16"/>
  <c r="AS491" i="16"/>
  <c r="AR491" i="16"/>
  <c r="AQ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AD491" i="16"/>
  <c r="V491" i="16"/>
  <c r="U491" i="16"/>
  <c r="M491" i="16"/>
  <c r="L491" i="16"/>
  <c r="K491" i="16"/>
  <c r="J491" i="16"/>
  <c r="I491" i="16"/>
  <c r="H491" i="16"/>
  <c r="G491" i="16"/>
  <c r="BA490" i="16"/>
  <c r="AZ490" i="16"/>
  <c r="AY490" i="16"/>
  <c r="AT490" i="16"/>
  <c r="AS490" i="16"/>
  <c r="AR490" i="16"/>
  <c r="AQ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AD490" i="16"/>
  <c r="V490" i="16"/>
  <c r="U490" i="16"/>
  <c r="M490" i="16"/>
  <c r="L490" i="16"/>
  <c r="K490" i="16"/>
  <c r="J490" i="16"/>
  <c r="I490" i="16"/>
  <c r="H490" i="16"/>
  <c r="G490" i="16"/>
  <c r="BA489" i="16"/>
  <c r="AZ489" i="16"/>
  <c r="AY489" i="16"/>
  <c r="AT489" i="16"/>
  <c r="AS489" i="16"/>
  <c r="AR489" i="16"/>
  <c r="AQ489" i="16"/>
  <c r="AO489" i="16"/>
  <c r="AN489" i="16"/>
  <c r="AM489" i="16"/>
  <c r="AL489" i="16"/>
  <c r="AK489" i="16"/>
  <c r="AJ489" i="16"/>
  <c r="AI489" i="16"/>
  <c r="AH489" i="16"/>
  <c r="AG489" i="16"/>
  <c r="AF489" i="16"/>
  <c r="AE489" i="16"/>
  <c r="AD489" i="16"/>
  <c r="V489" i="16"/>
  <c r="U489" i="16"/>
  <c r="M489" i="16"/>
  <c r="L489" i="16"/>
  <c r="K489" i="16"/>
  <c r="J489" i="16"/>
  <c r="I489" i="16"/>
  <c r="H489" i="16"/>
  <c r="G489" i="16"/>
  <c r="BA488" i="16"/>
  <c r="BA487" i="16"/>
  <c r="BA486" i="16"/>
  <c r="BA485" i="16"/>
  <c r="BA484" i="16"/>
  <c r="BA483" i="16"/>
  <c r="BA482" i="16"/>
  <c r="BA481" i="16"/>
  <c r="BA480" i="16"/>
  <c r="BA479" i="16"/>
  <c r="BA478" i="16"/>
  <c r="BA477" i="16" s="1"/>
  <c r="AZ488" i="16"/>
  <c r="AZ487" i="16"/>
  <c r="AZ486" i="16"/>
  <c r="AZ485" i="16"/>
  <c r="AZ484" i="16"/>
  <c r="AZ483" i="16"/>
  <c r="AZ482" i="16"/>
  <c r="AZ481" i="16"/>
  <c r="AZ480" i="16"/>
  <c r="AZ479" i="16"/>
  <c r="AZ478" i="16"/>
  <c r="AZ477" i="16" s="1"/>
  <c r="AY488" i="16"/>
  <c r="AY487" i="16"/>
  <c r="AY486" i="16"/>
  <c r="AY485" i="16"/>
  <c r="AY484" i="16"/>
  <c r="AY483" i="16"/>
  <c r="AY482" i="16"/>
  <c r="AY481" i="16"/>
  <c r="AY480" i="16"/>
  <c r="AY479" i="16"/>
  <c r="AY478" i="16"/>
  <c r="AY477" i="16" s="1"/>
  <c r="AT488" i="16"/>
  <c r="AT487" i="16"/>
  <c r="AT486" i="16"/>
  <c r="AT485" i="16"/>
  <c r="AT484" i="16"/>
  <c r="AT483" i="16"/>
  <c r="AT482" i="16"/>
  <c r="AT481" i="16"/>
  <c r="AT480" i="16"/>
  <c r="AT479" i="16"/>
  <c r="AT478" i="16"/>
  <c r="AT477" i="16" s="1"/>
  <c r="AS488" i="16"/>
  <c r="AS487" i="16"/>
  <c r="AS486" i="16"/>
  <c r="AS485" i="16"/>
  <c r="AS484" i="16"/>
  <c r="AS483" i="16"/>
  <c r="AS482" i="16"/>
  <c r="AS481" i="16"/>
  <c r="AS480" i="16"/>
  <c r="AS479" i="16"/>
  <c r="AS478" i="16"/>
  <c r="AS477" i="16" s="1"/>
  <c r="AR488" i="16"/>
  <c r="AR487" i="16"/>
  <c r="AR486" i="16"/>
  <c r="AR485" i="16"/>
  <c r="AR484" i="16"/>
  <c r="AR483" i="16"/>
  <c r="AR482" i="16"/>
  <c r="AR481" i="16"/>
  <c r="AR480" i="16"/>
  <c r="AR479" i="16"/>
  <c r="AR478" i="16"/>
  <c r="AR477" i="16" s="1"/>
  <c r="AQ488" i="16"/>
  <c r="AQ487" i="16"/>
  <c r="AQ486" i="16"/>
  <c r="AQ485" i="16"/>
  <c r="AQ484" i="16"/>
  <c r="AQ483" i="16"/>
  <c r="AQ482" i="16"/>
  <c r="AQ481" i="16"/>
  <c r="AQ480" i="16"/>
  <c r="AQ479" i="16"/>
  <c r="AQ478" i="16"/>
  <c r="AQ477" i="16" s="1"/>
  <c r="AO488" i="16"/>
  <c r="AO487" i="16"/>
  <c r="AO486" i="16"/>
  <c r="AO485" i="16"/>
  <c r="AO484" i="16"/>
  <c r="AO483" i="16"/>
  <c r="AO482" i="16"/>
  <c r="AO481" i="16"/>
  <c r="AO480" i="16"/>
  <c r="AO479" i="16"/>
  <c r="AO478" i="16"/>
  <c r="AO477" i="16" s="1"/>
  <c r="AN488" i="16"/>
  <c r="AN487" i="16"/>
  <c r="AN486" i="16"/>
  <c r="AN485" i="16"/>
  <c r="AN484" i="16"/>
  <c r="AN483" i="16"/>
  <c r="AN482" i="16"/>
  <c r="AN481" i="16"/>
  <c r="AN480" i="16"/>
  <c r="AN479" i="16"/>
  <c r="AN478" i="16"/>
  <c r="AN477" i="16" s="1"/>
  <c r="AM488" i="16"/>
  <c r="AM487" i="16"/>
  <c r="AM486" i="16"/>
  <c r="AM485" i="16"/>
  <c r="AM484" i="16"/>
  <c r="AM483" i="16"/>
  <c r="AM482" i="16"/>
  <c r="AM481" i="16"/>
  <c r="AM480" i="16"/>
  <c r="AM479" i="16"/>
  <c r="AM478" i="16"/>
  <c r="AM477" i="16" s="1"/>
  <c r="AL488" i="16"/>
  <c r="AL487" i="16"/>
  <c r="AL486" i="16"/>
  <c r="AL485" i="16"/>
  <c r="AK488" i="16"/>
  <c r="AK487" i="16"/>
  <c r="AK486" i="16"/>
  <c r="AK485" i="16"/>
  <c r="AK484" i="16"/>
  <c r="AK483" i="16"/>
  <c r="AK482" i="16"/>
  <c r="AK481" i="16"/>
  <c r="AK480" i="16"/>
  <c r="AK479" i="16"/>
  <c r="AK478" i="16"/>
  <c r="AK477" i="16" s="1"/>
  <c r="AJ488" i="16"/>
  <c r="AJ487" i="16"/>
  <c r="AJ486" i="16"/>
  <c r="AJ485" i="16"/>
  <c r="AJ484" i="16"/>
  <c r="AJ483" i="16"/>
  <c r="AJ482" i="16"/>
  <c r="AJ481" i="16"/>
  <c r="AJ480" i="16"/>
  <c r="AJ479" i="16"/>
  <c r="AJ478" i="16"/>
  <c r="AJ477" i="16" s="1"/>
  <c r="AI488" i="16"/>
  <c r="AI487" i="16"/>
  <c r="AI486" i="16"/>
  <c r="AI485" i="16"/>
  <c r="AI484" i="16"/>
  <c r="AI483" i="16"/>
  <c r="AI482" i="16"/>
  <c r="AI481" i="16"/>
  <c r="AI480" i="16"/>
  <c r="AI479" i="16"/>
  <c r="AI478" i="16"/>
  <c r="AI477" i="16" s="1"/>
  <c r="AH488" i="16"/>
  <c r="AH487" i="16"/>
  <c r="AH486" i="16"/>
  <c r="AH485" i="16"/>
  <c r="AH484" i="16"/>
  <c r="AH483" i="16"/>
  <c r="AH482" i="16"/>
  <c r="AH481" i="16"/>
  <c r="AH480" i="16"/>
  <c r="AH479" i="16"/>
  <c r="AH478" i="16"/>
  <c r="AH477" i="16" s="1"/>
  <c r="AG488" i="16"/>
  <c r="AG487" i="16"/>
  <c r="AG486" i="16"/>
  <c r="AG485" i="16"/>
  <c r="AG484" i="16"/>
  <c r="AG483" i="16"/>
  <c r="AF488" i="16"/>
  <c r="AF487" i="16"/>
  <c r="AF486" i="16"/>
  <c r="AF485" i="16"/>
  <c r="AF484" i="16"/>
  <c r="AF483" i="16"/>
  <c r="AF482" i="16"/>
  <c r="AF481" i="16"/>
  <c r="AF480" i="16"/>
  <c r="AF479" i="16"/>
  <c r="AF478" i="16"/>
  <c r="AF477" i="16" s="1"/>
  <c r="AE488" i="16"/>
  <c r="AE487" i="16"/>
  <c r="AE486" i="16"/>
  <c r="AE485" i="16"/>
  <c r="AE484" i="16"/>
  <c r="AE483" i="16"/>
  <c r="AE482" i="16"/>
  <c r="AE481" i="16"/>
  <c r="AE480" i="16"/>
  <c r="AE479" i="16"/>
  <c r="AE478" i="16"/>
  <c r="AE477" i="16" s="1"/>
  <c r="AD488" i="16"/>
  <c r="AD487" i="16"/>
  <c r="AD486" i="16"/>
  <c r="AD485" i="16"/>
  <c r="AD484" i="16"/>
  <c r="AD483" i="16"/>
  <c r="AD482" i="16"/>
  <c r="AD481" i="16"/>
  <c r="AD480" i="16"/>
  <c r="AD479" i="16"/>
  <c r="AD478" i="16"/>
  <c r="AD477" i="16" s="1"/>
  <c r="V488" i="16"/>
  <c r="U488" i="16"/>
  <c r="V487" i="16"/>
  <c r="U487" i="16"/>
  <c r="V486" i="16"/>
  <c r="U486" i="16"/>
  <c r="V485" i="16"/>
  <c r="U485" i="16"/>
  <c r="V484" i="16"/>
  <c r="U484" i="16"/>
  <c r="V483" i="16"/>
  <c r="U483" i="16"/>
  <c r="V482" i="16"/>
  <c r="U482" i="16"/>
  <c r="V481" i="16"/>
  <c r="U481" i="16"/>
  <c r="V480" i="16"/>
  <c r="U480" i="16"/>
  <c r="V479" i="16"/>
  <c r="U479" i="16"/>
  <c r="V478" i="16"/>
  <c r="V477" i="16" s="1"/>
  <c r="U478" i="16"/>
  <c r="U477" i="16" s="1"/>
  <c r="G481" i="16"/>
  <c r="G480" i="16"/>
  <c r="G479" i="16"/>
  <c r="G478" i="16"/>
  <c r="G477" i="16" s="1"/>
  <c r="M487" i="16"/>
  <c r="L487" i="16"/>
  <c r="K487" i="16"/>
  <c r="J487" i="16"/>
  <c r="I487" i="16"/>
  <c r="H487" i="16"/>
  <c r="G487" i="16"/>
  <c r="M488" i="16"/>
  <c r="M486" i="16"/>
  <c r="M485" i="16"/>
  <c r="M484" i="16"/>
  <c r="M483" i="16"/>
  <c r="M482" i="16"/>
  <c r="M481" i="16"/>
  <c r="M480" i="16"/>
  <c r="M479" i="16"/>
  <c r="M478" i="16"/>
  <c r="M477" i="16" s="1"/>
  <c r="L488" i="16"/>
  <c r="L486" i="16"/>
  <c r="L485" i="16"/>
  <c r="L484" i="16"/>
  <c r="L483" i="16"/>
  <c r="L482" i="16"/>
  <c r="L481" i="16"/>
  <c r="L480" i="16"/>
  <c r="L479" i="16"/>
  <c r="L478" i="16"/>
  <c r="L477" i="16" s="1"/>
  <c r="K488" i="16"/>
  <c r="K486" i="16"/>
  <c r="K485" i="16"/>
  <c r="K484" i="16"/>
  <c r="K483" i="16"/>
  <c r="K482" i="16"/>
  <c r="K481" i="16"/>
  <c r="K480" i="16"/>
  <c r="K479" i="16"/>
  <c r="K478" i="16"/>
  <c r="K477" i="16" s="1"/>
  <c r="J488" i="16"/>
  <c r="J486" i="16"/>
  <c r="J485" i="16"/>
  <c r="J484" i="16"/>
  <c r="J483" i="16"/>
  <c r="J482" i="16"/>
  <c r="J481" i="16"/>
  <c r="J480" i="16"/>
  <c r="J479" i="16"/>
  <c r="J478" i="16"/>
  <c r="J477" i="16" s="1"/>
  <c r="I488" i="16"/>
  <c r="I486" i="16"/>
  <c r="I485" i="16"/>
  <c r="I484" i="16"/>
  <c r="I483" i="16"/>
  <c r="I482" i="16"/>
  <c r="I481" i="16"/>
  <c r="I480" i="16"/>
  <c r="I479" i="16"/>
  <c r="I478" i="16"/>
  <c r="I477" i="16" s="1"/>
  <c r="H488" i="16"/>
  <c r="H486" i="16"/>
  <c r="H485" i="16"/>
  <c r="H484" i="16"/>
  <c r="H483" i="16"/>
  <c r="H482" i="16"/>
  <c r="H481" i="16"/>
  <c r="H480" i="16"/>
  <c r="H479" i="16"/>
  <c r="H478" i="16"/>
  <c r="H477" i="16" s="1"/>
  <c r="G488" i="16"/>
  <c r="G486" i="16"/>
  <c r="G485" i="16"/>
  <c r="G484" i="16"/>
  <c r="G483" i="16"/>
  <c r="G482" i="16"/>
  <c r="AH364" i="29" l="1"/>
  <c r="AH355" i="29"/>
  <c r="AH347" i="29"/>
  <c r="AH339" i="29"/>
  <c r="AH303" i="29"/>
  <c r="AH237" i="29"/>
  <c r="AH171" i="29"/>
  <c r="AH105" i="29"/>
  <c r="AH89" i="29"/>
  <c r="AH78" i="29"/>
  <c r="AB364" i="29"/>
  <c r="AB355" i="29"/>
  <c r="AB347" i="29"/>
  <c r="AB339" i="29"/>
  <c r="AB303" i="29"/>
  <c r="AB237" i="29"/>
  <c r="AB171" i="29"/>
  <c r="AB105" i="29"/>
  <c r="AB89" i="29"/>
  <c r="AB78" i="29"/>
  <c r="AG364" i="29"/>
  <c r="AG355" i="29"/>
  <c r="AG347" i="29"/>
  <c r="AG339" i="29"/>
  <c r="AG303" i="29"/>
  <c r="AG237" i="29"/>
  <c r="AG171" i="29"/>
  <c r="AG105" i="29"/>
  <c r="AG89" i="29"/>
  <c r="AG78" i="29"/>
  <c r="AA364" i="29"/>
  <c r="AA355" i="29"/>
  <c r="AA347" i="29"/>
  <c r="AA339" i="29"/>
  <c r="AA303" i="29"/>
  <c r="AA237" i="29"/>
  <c r="AA171" i="29"/>
  <c r="AA105" i="29"/>
  <c r="AA89" i="29"/>
  <c r="AA78" i="29"/>
  <c r="AE364" i="29"/>
  <c r="AE355" i="29"/>
  <c r="AE347" i="29"/>
  <c r="AE339" i="29"/>
  <c r="AE303" i="29"/>
  <c r="AE237" i="29"/>
  <c r="AE171" i="29"/>
  <c r="AE105" i="29"/>
  <c r="AE89" i="29"/>
  <c r="AE78" i="29"/>
  <c r="X364" i="29"/>
  <c r="X355" i="29"/>
  <c r="X347" i="29"/>
  <c r="X339" i="29"/>
  <c r="X303" i="29"/>
  <c r="X237" i="29"/>
  <c r="X171" i="29"/>
  <c r="X105" i="29"/>
  <c r="X89" i="29"/>
  <c r="X78" i="29"/>
  <c r="Y364" i="29"/>
  <c r="Y355" i="29"/>
  <c r="Y347" i="29"/>
  <c r="Y339" i="29"/>
  <c r="Y303" i="29"/>
  <c r="Y237" i="29"/>
  <c r="Y171" i="29"/>
  <c r="Y105" i="29"/>
  <c r="Y89" i="29"/>
  <c r="Y78" i="29"/>
  <c r="AF364" i="29"/>
  <c r="AF355" i="29"/>
  <c r="AF347" i="29"/>
  <c r="AF339" i="29"/>
  <c r="AF303" i="29"/>
  <c r="AF237" i="29"/>
  <c r="AF171" i="29"/>
  <c r="AF105" i="29"/>
  <c r="AF89" i="29"/>
  <c r="AF78" i="29"/>
  <c r="W89" i="29"/>
  <c r="W78" i="29"/>
  <c r="EY4" i="9" l="1"/>
  <c r="EY64" i="9" s="1"/>
  <c r="EW4" i="9"/>
  <c r="EW64" i="9" s="1"/>
  <c r="EV4" i="9"/>
  <c r="EV64" i="9" s="1"/>
  <c r="EU4" i="9"/>
  <c r="EU64" i="9" s="1"/>
  <c r="ET4" i="9"/>
  <c r="ET64" i="9" s="1"/>
  <c r="ES4" i="9"/>
  <c r="ES64" i="9" s="1"/>
  <c r="EQ4" i="9"/>
  <c r="EQ64" i="9" s="1"/>
  <c r="EO4" i="9"/>
  <c r="EO64" i="9" s="1"/>
  <c r="EN4" i="9"/>
  <c r="EN64" i="9" s="1"/>
  <c r="EM4" i="9"/>
  <c r="EM64" i="9" s="1"/>
  <c r="EL4" i="9"/>
  <c r="EL64" i="9" s="1"/>
  <c r="EK4" i="9"/>
  <c r="EK64" i="9" s="1"/>
  <c r="EJ4" i="9"/>
  <c r="EJ64" i="9" s="1"/>
  <c r="EI4" i="9"/>
  <c r="EI64" i="9" s="1"/>
  <c r="EH4" i="9"/>
  <c r="EH64" i="9" s="1"/>
  <c r="EG4" i="9"/>
  <c r="EG64" i="9" s="1"/>
  <c r="EF4" i="9"/>
  <c r="EF64" i="9" s="1"/>
  <c r="ED4" i="9"/>
  <c r="ED64" i="9" s="1"/>
  <c r="EC4" i="9"/>
  <c r="EC64" i="9" s="1"/>
  <c r="EB4" i="9"/>
  <c r="EB64" i="9" s="1"/>
  <c r="EA4" i="9"/>
  <c r="EA64" i="9" s="1"/>
  <c r="DZ4" i="9"/>
  <c r="DZ64" i="9" s="1"/>
  <c r="DY4" i="9"/>
  <c r="DY64" i="9" s="1"/>
  <c r="DX4" i="9"/>
  <c r="DX64" i="9" s="1"/>
  <c r="DW4" i="9"/>
  <c r="DW56" i="9" s="1"/>
  <c r="DV4" i="9"/>
  <c r="DV64" i="9" s="1"/>
  <c r="DU4" i="9"/>
  <c r="DU56" i="9" s="1"/>
  <c r="DT4" i="9"/>
  <c r="DT64" i="9" s="1"/>
  <c r="DS4" i="9"/>
  <c r="DS64" i="9" s="1"/>
  <c r="DR4" i="9"/>
  <c r="DR64" i="9" s="1"/>
  <c r="DQ4" i="9"/>
  <c r="DQ64" i="9" s="1"/>
  <c r="DP4" i="9"/>
  <c r="DP64" i="9" s="1"/>
  <c r="DO4" i="9"/>
  <c r="DO64" i="9" s="1"/>
  <c r="DN4" i="9"/>
  <c r="DN64" i="9" s="1"/>
  <c r="DM4" i="9"/>
  <c r="DM64" i="9" s="1"/>
  <c r="DL4" i="9"/>
  <c r="DL64" i="9" s="1"/>
  <c r="DK4" i="9"/>
  <c r="DK56" i="9" s="1"/>
  <c r="DJ4" i="9"/>
  <c r="DJ56" i="9" s="1"/>
  <c r="DI4" i="9"/>
  <c r="DI56" i="9" s="1"/>
  <c r="DH4" i="9"/>
  <c r="DH56" i="9" s="1"/>
  <c r="DG4" i="9"/>
  <c r="DG64" i="9" s="1"/>
  <c r="DF4" i="9"/>
  <c r="DF64" i="9" s="1"/>
  <c r="DE4" i="9"/>
  <c r="DE64" i="9" s="1"/>
  <c r="DD4" i="9"/>
  <c r="DD64" i="9" s="1"/>
  <c r="DC4" i="9"/>
  <c r="DC64" i="9" s="1"/>
  <c r="DB4" i="9"/>
  <c r="DB64" i="9" s="1"/>
  <c r="DA4" i="9"/>
  <c r="DA64" i="9" s="1"/>
  <c r="CZ4" i="9"/>
  <c r="CZ64" i="9" s="1"/>
  <c r="CY4" i="9"/>
  <c r="CY56" i="9" s="1"/>
  <c r="CX4" i="9"/>
  <c r="CX64" i="9" s="1"/>
  <c r="CW4" i="9"/>
  <c r="CW56" i="9" s="1"/>
  <c r="CV4" i="9"/>
  <c r="CV64" i="9" s="1"/>
  <c r="CU4" i="9"/>
  <c r="CU64" i="9" s="1"/>
  <c r="CT4" i="9"/>
  <c r="CT64" i="9" s="1"/>
  <c r="CS4" i="9"/>
  <c r="CS64" i="9" s="1"/>
  <c r="CR4" i="9"/>
  <c r="CR64" i="9" s="1"/>
  <c r="CQ4" i="9"/>
  <c r="CQ64" i="9" s="1"/>
  <c r="CP4" i="9"/>
  <c r="CP64" i="9" s="1"/>
  <c r="CO4" i="9"/>
  <c r="CO64" i="9" s="1"/>
  <c r="CN4" i="9"/>
  <c r="CN64" i="9" s="1"/>
  <c r="CM4" i="9"/>
  <c r="CM56" i="9" s="1"/>
  <c r="CL4" i="9"/>
  <c r="CL64" i="9" s="1"/>
  <c r="CK4" i="9"/>
  <c r="CK56" i="9" s="1"/>
  <c r="CJ4" i="9"/>
  <c r="CJ64" i="9" s="1"/>
  <c r="CI4" i="9"/>
  <c r="CI64" i="9" s="1"/>
  <c r="CH4" i="9"/>
  <c r="CH64" i="9" s="1"/>
  <c r="CG4" i="9"/>
  <c r="CG64" i="9" s="1"/>
  <c r="CF4" i="9"/>
  <c r="CF64" i="9" s="1"/>
  <c r="CE4" i="9"/>
  <c r="CE64" i="9" s="1"/>
  <c r="CD4" i="9"/>
  <c r="CD64" i="9" s="1"/>
  <c r="CC4" i="9"/>
  <c r="CC64" i="9" s="1"/>
  <c r="CB4" i="9"/>
  <c r="CB64" i="9" s="1"/>
  <c r="CA4" i="9"/>
  <c r="CA56" i="9" s="1"/>
  <c r="BZ4" i="9"/>
  <c r="BZ64" i="9" s="1"/>
  <c r="BY4" i="9"/>
  <c r="BY56" i="9" s="1"/>
  <c r="BX4" i="9"/>
  <c r="BX64" i="9" s="1"/>
  <c r="BW4" i="9"/>
  <c r="BW64" i="9" s="1"/>
  <c r="BV4" i="9"/>
  <c r="BV64" i="9" s="1"/>
  <c r="BU4" i="9"/>
  <c r="BU64" i="9" s="1"/>
  <c r="BT4" i="9"/>
  <c r="BT64" i="9" s="1"/>
  <c r="BS4" i="9"/>
  <c r="BS64" i="9" s="1"/>
  <c r="BR4" i="9"/>
  <c r="BR64" i="9" s="1"/>
  <c r="BQ4" i="9"/>
  <c r="BQ64" i="9" s="1"/>
  <c r="BP4" i="9"/>
  <c r="BP64" i="9" s="1"/>
  <c r="BO4" i="9"/>
  <c r="BO56" i="9" s="1"/>
  <c r="BN4" i="9"/>
  <c r="BN56" i="9" s="1"/>
  <c r="BM4" i="9"/>
  <c r="BM56" i="9" s="1"/>
  <c r="BL4" i="9"/>
  <c r="BL64" i="9" s="1"/>
  <c r="BK4" i="9"/>
  <c r="BK64" i="9" s="1"/>
  <c r="BJ4" i="9"/>
  <c r="BJ64" i="9" s="1"/>
  <c r="BI4" i="9"/>
  <c r="BI64" i="9" s="1"/>
  <c r="BH4" i="9"/>
  <c r="BH64" i="9" s="1"/>
  <c r="BG4" i="9"/>
  <c r="BG56" i="9" s="1"/>
  <c r="BF4" i="9"/>
  <c r="BF64" i="9" s="1"/>
  <c r="BE4" i="9"/>
  <c r="BE56" i="9" s="1"/>
  <c r="BD4" i="9"/>
  <c r="BD64" i="9" s="1"/>
  <c r="BC4" i="9"/>
  <c r="BC56" i="9" s="1"/>
  <c r="BB4" i="9"/>
  <c r="BB64" i="9" s="1"/>
  <c r="BA4" i="9"/>
  <c r="BA64" i="9" s="1"/>
  <c r="AZ4" i="9"/>
  <c r="AZ64" i="9" s="1"/>
  <c r="AY4" i="9"/>
  <c r="AY64" i="9" s="1"/>
  <c r="AX4" i="9"/>
  <c r="AX64" i="9" s="1"/>
  <c r="AW4" i="9"/>
  <c r="AW64" i="9" s="1"/>
  <c r="AV4" i="9"/>
  <c r="AV64" i="9" s="1"/>
  <c r="AU4" i="9"/>
  <c r="AU64" i="9" s="1"/>
  <c r="AT4" i="9"/>
  <c r="AT64" i="9" s="1"/>
  <c r="AS4" i="9"/>
  <c r="AS56" i="9" s="1"/>
  <c r="AR4" i="9"/>
  <c r="AR56" i="9" s="1"/>
  <c r="AQ4" i="9"/>
  <c r="AQ56" i="9" s="1"/>
  <c r="AP4" i="9"/>
  <c r="AP56" i="9" s="1"/>
  <c r="AO4" i="9"/>
  <c r="AO64" i="9" s="1"/>
  <c r="AN4" i="9"/>
  <c r="AN64" i="9" s="1"/>
  <c r="AM4" i="9"/>
  <c r="AM64" i="9" s="1"/>
  <c r="AL4" i="9"/>
  <c r="AL64" i="9" s="1"/>
  <c r="AK4" i="9"/>
  <c r="AK64" i="9" s="1"/>
  <c r="AJ4" i="9"/>
  <c r="AJ64" i="9" s="1"/>
  <c r="AI4" i="9"/>
  <c r="AI64" i="9" s="1"/>
  <c r="AH4" i="9"/>
  <c r="AH64" i="9" s="1"/>
  <c r="AG4" i="9"/>
  <c r="AG56" i="9" s="1"/>
  <c r="AF4" i="9"/>
  <c r="AF56" i="9" s="1"/>
  <c r="AE4" i="9"/>
  <c r="AE56" i="9" s="1"/>
  <c r="AD4" i="9"/>
  <c r="AD56" i="9" s="1"/>
  <c r="X4" i="9"/>
  <c r="X64" i="9" s="1"/>
  <c r="W4" i="9"/>
  <c r="W56" i="9" s="1"/>
  <c r="V4" i="9"/>
  <c r="V64" i="9" s="1"/>
  <c r="U4" i="9"/>
  <c r="U64" i="9" s="1"/>
  <c r="T4" i="9"/>
  <c r="T64" i="9" s="1"/>
  <c r="S4" i="9"/>
  <c r="S64" i="9" s="1"/>
  <c r="R4" i="9"/>
  <c r="R64" i="9" s="1"/>
  <c r="Q4" i="9"/>
  <c r="Q64" i="9" s="1"/>
  <c r="P4" i="9"/>
  <c r="P64" i="9" s="1"/>
  <c r="O4" i="9"/>
  <c r="O64" i="9" s="1"/>
  <c r="N4" i="9"/>
  <c r="N64" i="9" s="1"/>
  <c r="M4" i="9"/>
  <c r="M56" i="9" s="1"/>
  <c r="L4" i="9"/>
  <c r="L64" i="9" s="1"/>
  <c r="K4" i="9"/>
  <c r="K56" i="9" s="1"/>
  <c r="J4" i="9"/>
  <c r="J56" i="9" s="1"/>
  <c r="I4" i="9"/>
  <c r="I64" i="9" s="1"/>
  <c r="H4" i="9"/>
  <c r="H64" i="9" s="1"/>
  <c r="G4" i="9"/>
  <c r="G64" i="9" s="1"/>
  <c r="F4" i="9"/>
  <c r="F64" i="9" s="1"/>
  <c r="E4" i="9"/>
  <c r="E64" i="9" s="1"/>
  <c r="EY4" i="12"/>
  <c r="EW4" i="12"/>
  <c r="EV4" i="12"/>
  <c r="EU4" i="12"/>
  <c r="ET4" i="12"/>
  <c r="ES4" i="12"/>
  <c r="EQ4" i="12"/>
  <c r="EO4" i="12"/>
  <c r="EN4" i="12"/>
  <c r="EM4" i="12"/>
  <c r="EL4" i="12"/>
  <c r="EK4" i="12"/>
  <c r="EJ4" i="12"/>
  <c r="EI4" i="12"/>
  <c r="EH4" i="12"/>
  <c r="EG4" i="12"/>
  <c r="EF4" i="12"/>
  <c r="ED4" i="12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EY46" i="34"/>
  <c r="EW46" i="34"/>
  <c r="EV46" i="34"/>
  <c r="EU46" i="34"/>
  <c r="ET46" i="34"/>
  <c r="ES46" i="34"/>
  <c r="EQ46" i="34"/>
  <c r="EO46" i="34"/>
  <c r="EN46" i="34"/>
  <c r="EM46" i="34"/>
  <c r="EL46" i="34"/>
  <c r="EK46" i="34"/>
  <c r="EI46" i="34"/>
  <c r="EH46" i="34"/>
  <c r="EY4" i="34"/>
  <c r="EW4" i="34"/>
  <c r="EV4" i="34"/>
  <c r="EU4" i="34"/>
  <c r="ET4" i="34"/>
  <c r="ES4" i="34"/>
  <c r="EQ4" i="34"/>
  <c r="EO4" i="34"/>
  <c r="EN4" i="34"/>
  <c r="EM4" i="34"/>
  <c r="EL4" i="34"/>
  <c r="EK4" i="34"/>
  <c r="EJ4" i="34"/>
  <c r="EI4" i="34"/>
  <c r="EH4" i="34"/>
  <c r="EG4" i="34"/>
  <c r="EF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Q56" i="9" l="1"/>
  <c r="X56" i="9"/>
  <c r="DV56" i="9"/>
  <c r="DZ56" i="9"/>
  <c r="V56" i="9"/>
  <c r="J64" i="9"/>
  <c r="AW56" i="9"/>
  <c r="BB56" i="9"/>
  <c r="AP64" i="9"/>
  <c r="BD56" i="9"/>
  <c r="AR64" i="9"/>
  <c r="BL56" i="9"/>
  <c r="CJ56" i="9"/>
  <c r="CL56" i="9"/>
  <c r="CA64" i="9"/>
  <c r="CP56" i="9"/>
  <c r="CV56" i="9"/>
  <c r="DT56" i="9"/>
  <c r="AJ56" i="9"/>
  <c r="DH64" i="9"/>
  <c r="E56" i="9"/>
  <c r="AK56" i="9"/>
  <c r="BX56" i="9"/>
  <c r="BN64" i="9"/>
  <c r="DJ64" i="9"/>
  <c r="DC56" i="9"/>
  <c r="BZ56" i="9"/>
  <c r="BO64" i="9"/>
  <c r="DK64" i="9"/>
  <c r="L56" i="9"/>
  <c r="CD56" i="9"/>
  <c r="DN56" i="9"/>
  <c r="AD64" i="9"/>
  <c r="BS56" i="9"/>
  <c r="P56" i="9"/>
  <c r="AV56" i="9"/>
  <c r="CE56" i="9"/>
  <c r="DO56" i="9"/>
  <c r="AF64" i="9"/>
  <c r="DW64" i="9"/>
  <c r="BH56" i="9"/>
  <c r="CQ56" i="9"/>
  <c r="EA56" i="9"/>
  <c r="AS64" i="9"/>
  <c r="CM64" i="9"/>
  <c r="CX56" i="9"/>
  <c r="AG64" i="9"/>
  <c r="BR56" i="9"/>
  <c r="DB56" i="9"/>
  <c r="M64" i="9"/>
  <c r="BE64" i="9"/>
  <c r="CY64" i="9"/>
  <c r="N56" i="9"/>
  <c r="AH56" i="9"/>
  <c r="AT56" i="9"/>
  <c r="BF56" i="9"/>
  <c r="BP56" i="9"/>
  <c r="CB56" i="9"/>
  <c r="CN56" i="9"/>
  <c r="CZ56" i="9"/>
  <c r="DL56" i="9"/>
  <c r="DX56" i="9"/>
  <c r="O56" i="9"/>
  <c r="AI56" i="9"/>
  <c r="AU56" i="9"/>
  <c r="BQ56" i="9"/>
  <c r="CC56" i="9"/>
  <c r="CO56" i="9"/>
  <c r="DA56" i="9"/>
  <c r="DM56" i="9"/>
  <c r="DY56" i="9"/>
  <c r="K64" i="9"/>
  <c r="W64" i="9"/>
  <c r="AE64" i="9"/>
  <c r="AQ64" i="9"/>
  <c r="BC64" i="9"/>
  <c r="BM64" i="9"/>
  <c r="BY64" i="9"/>
  <c r="CK64" i="9"/>
  <c r="CW64" i="9"/>
  <c r="DI64" i="9"/>
  <c r="DU64" i="9"/>
  <c r="F56" i="9"/>
  <c r="R56" i="9"/>
  <c r="AL56" i="9"/>
  <c r="AX56" i="9"/>
  <c r="BT56" i="9"/>
  <c r="CF56" i="9"/>
  <c r="CR56" i="9"/>
  <c r="DD56" i="9"/>
  <c r="DP56" i="9"/>
  <c r="EB56" i="9"/>
  <c r="G56" i="9"/>
  <c r="S56" i="9"/>
  <c r="AM56" i="9"/>
  <c r="AY56" i="9"/>
  <c r="BI56" i="9"/>
  <c r="BU56" i="9"/>
  <c r="CG56" i="9"/>
  <c r="CS56" i="9"/>
  <c r="DE56" i="9"/>
  <c r="DQ56" i="9"/>
  <c r="EC56" i="9"/>
  <c r="H56" i="9"/>
  <c r="T56" i="9"/>
  <c r="AN56" i="9"/>
  <c r="AZ56" i="9"/>
  <c r="BJ56" i="9"/>
  <c r="BV56" i="9"/>
  <c r="CH56" i="9"/>
  <c r="CT56" i="9"/>
  <c r="DF56" i="9"/>
  <c r="DR56" i="9"/>
  <c r="ED56" i="9"/>
  <c r="BG64" i="9"/>
  <c r="I56" i="9"/>
  <c r="U56" i="9"/>
  <c r="AO56" i="9"/>
  <c r="BA56" i="9"/>
  <c r="BK56" i="9"/>
  <c r="BW56" i="9"/>
  <c r="CI56" i="9"/>
  <c r="CU56" i="9"/>
  <c r="DG56" i="9"/>
  <c r="DS56" i="9"/>
  <c r="EY4" i="21"/>
  <c r="EW4" i="21"/>
  <c r="EV4" i="21"/>
  <c r="EU4" i="21"/>
  <c r="ET4" i="21"/>
  <c r="ES4" i="21"/>
  <c r="EQ4" i="21"/>
  <c r="EO4" i="21"/>
  <c r="EN4" i="21"/>
  <c r="EM4" i="21"/>
  <c r="EL4" i="21"/>
  <c r="EK4" i="21"/>
  <c r="EJ4" i="21"/>
  <c r="EI4" i="21"/>
  <c r="EH4" i="21"/>
  <c r="EG4" i="21"/>
  <c r="EF4" i="21"/>
  <c r="ED4" i="21"/>
  <c r="ED484" i="21" s="1"/>
  <c r="EC4" i="21"/>
  <c r="EC419" i="21" s="1"/>
  <c r="EB4" i="21"/>
  <c r="EB456" i="21" s="1"/>
  <c r="EA4" i="21"/>
  <c r="EA419" i="21" s="1"/>
  <c r="DZ4" i="21"/>
  <c r="DZ396" i="21" s="1"/>
  <c r="DY4" i="21"/>
  <c r="DY512" i="21" s="1"/>
  <c r="DY517" i="21" s="1"/>
  <c r="DX4" i="21"/>
  <c r="DX456" i="21" s="1"/>
  <c r="DW4" i="21"/>
  <c r="DW21" i="21" s="1"/>
  <c r="DV4" i="21"/>
  <c r="DV419" i="21" s="1"/>
  <c r="DU4" i="21"/>
  <c r="DU484" i="21" s="1"/>
  <c r="DT4" i="21"/>
  <c r="DT428" i="21" s="1"/>
  <c r="DS4" i="21"/>
  <c r="DS428" i="21" s="1"/>
  <c r="DR4" i="21"/>
  <c r="DR419" i="21" s="1"/>
  <c r="DQ4" i="21"/>
  <c r="DQ21" i="21" s="1"/>
  <c r="DP4" i="21"/>
  <c r="DP484" i="21" s="1"/>
  <c r="DO4" i="21"/>
  <c r="DO21" i="21" s="1"/>
  <c r="DN4" i="21"/>
  <c r="DN396" i="21" s="1"/>
  <c r="DM4" i="21"/>
  <c r="DM512" i="21" s="1"/>
  <c r="DM517" i="21" s="1"/>
  <c r="DL4" i="21"/>
  <c r="DL396" i="21" s="1"/>
  <c r="DK4" i="21"/>
  <c r="DK484" i="21" s="1"/>
  <c r="DJ4" i="21"/>
  <c r="DJ334" i="21" s="1"/>
  <c r="DI4" i="21"/>
  <c r="DI334" i="21" s="1"/>
  <c r="DH4" i="21"/>
  <c r="DH484" i="21" s="1"/>
  <c r="DG4" i="21"/>
  <c r="DG484" i="21" s="1"/>
  <c r="DF4" i="21"/>
  <c r="DF428" i="21" s="1"/>
  <c r="DE4" i="21"/>
  <c r="DE456" i="21" s="1"/>
  <c r="DD4" i="21"/>
  <c r="DD428" i="21" s="1"/>
  <c r="DC4" i="21"/>
  <c r="DC456" i="21" s="1"/>
  <c r="DB4" i="21"/>
  <c r="DB512" i="21" s="1"/>
  <c r="DB517" i="21" s="1"/>
  <c r="DA4" i="21"/>
  <c r="DA21" i="21" s="1"/>
  <c r="CZ4" i="21"/>
  <c r="CZ396" i="21" s="1"/>
  <c r="CY4" i="21"/>
  <c r="CY396" i="21" s="1"/>
  <c r="CX4" i="21"/>
  <c r="CX21" i="21" s="1"/>
  <c r="CW4" i="21"/>
  <c r="CW512" i="21" s="1"/>
  <c r="CW517" i="21" s="1"/>
  <c r="CV4" i="21"/>
  <c r="CV419" i="21" s="1"/>
  <c r="CU4" i="21"/>
  <c r="CU419" i="21" s="1"/>
  <c r="CT4" i="21"/>
  <c r="CT428" i="21" s="1"/>
  <c r="CS4" i="21"/>
  <c r="CS428" i="21" s="1"/>
  <c r="CR4" i="21"/>
  <c r="CR456" i="21" s="1"/>
  <c r="CQ4" i="21"/>
  <c r="CQ456" i="21" s="1"/>
  <c r="CP4" i="21"/>
  <c r="CP428" i="21" s="1"/>
  <c r="CO4" i="21"/>
  <c r="CO21" i="21" s="1"/>
  <c r="CN4" i="21"/>
  <c r="CN21" i="21" s="1"/>
  <c r="CM4" i="21"/>
  <c r="CM456" i="21" s="1"/>
  <c r="CL4" i="21"/>
  <c r="CL484" i="21" s="1"/>
  <c r="CK4" i="21"/>
  <c r="CK334" i="21" s="1"/>
  <c r="CJ4" i="21"/>
  <c r="CJ396" i="21" s="1"/>
  <c r="CI4" i="21"/>
  <c r="CI396" i="21" s="1"/>
  <c r="CH4" i="21"/>
  <c r="CH419" i="21" s="1"/>
  <c r="CG4" i="21"/>
  <c r="CG419" i="21" s="1"/>
  <c r="CF4" i="21"/>
  <c r="CF419" i="21" s="1"/>
  <c r="CE4" i="21"/>
  <c r="CE484" i="21" s="1"/>
  <c r="CD4" i="21"/>
  <c r="CD428" i="21" s="1"/>
  <c r="CC4" i="21"/>
  <c r="CC512" i="21" s="1"/>
  <c r="CC517" i="21" s="1"/>
  <c r="CB4" i="21"/>
  <c r="CB428" i="21" s="1"/>
  <c r="CA4" i="21"/>
  <c r="CA428" i="21" s="1"/>
  <c r="BZ4" i="21"/>
  <c r="BZ428" i="21" s="1"/>
  <c r="BY4" i="21"/>
  <c r="BY512" i="21" s="1"/>
  <c r="BY517" i="21" s="1"/>
  <c r="BX4" i="21"/>
  <c r="BX484" i="21" s="1"/>
  <c r="BW4" i="21"/>
  <c r="BW456" i="21" s="1"/>
  <c r="BV4" i="21"/>
  <c r="BV512" i="21" s="1"/>
  <c r="BV517" i="21" s="1"/>
  <c r="BU4" i="21"/>
  <c r="BU419" i="21" s="1"/>
  <c r="BT4" i="21"/>
  <c r="BT456" i="21" s="1"/>
  <c r="BS4" i="21"/>
  <c r="BS456" i="21" s="1"/>
  <c r="BR4" i="21"/>
  <c r="BR456" i="21" s="1"/>
  <c r="BQ4" i="21"/>
  <c r="BQ21" i="21" s="1"/>
  <c r="BP4" i="21"/>
  <c r="BP21" i="21" s="1"/>
  <c r="BO4" i="21"/>
  <c r="BO396" i="21" s="1"/>
  <c r="BN4" i="21"/>
  <c r="BN456" i="21" s="1"/>
  <c r="BM4" i="21"/>
  <c r="BM512" i="21" s="1"/>
  <c r="BM517" i="21" s="1"/>
  <c r="BL4" i="21"/>
  <c r="BL396" i="21" s="1"/>
  <c r="BK4" i="21"/>
  <c r="BK21" i="21" s="1"/>
  <c r="BJ4" i="21"/>
  <c r="BJ21" i="21" s="1"/>
  <c r="BI4" i="21"/>
  <c r="BI484" i="21" s="1"/>
  <c r="BH4" i="21"/>
  <c r="BH512" i="21" s="1"/>
  <c r="BH517" i="21" s="1"/>
  <c r="BG4" i="21"/>
  <c r="BG428" i="21" s="1"/>
  <c r="BF4" i="21"/>
  <c r="BF419" i="21" s="1"/>
  <c r="BE4" i="21"/>
  <c r="BE512" i="21" s="1"/>
  <c r="BE517" i="21" s="1"/>
  <c r="BD4" i="21"/>
  <c r="BD512" i="21" s="1"/>
  <c r="BD517" i="21" s="1"/>
  <c r="BC4" i="21"/>
  <c r="BC396" i="21" s="1"/>
  <c r="BB4" i="21"/>
  <c r="BB456" i="21" s="1"/>
  <c r="BA4" i="21"/>
  <c r="BA396" i="21" s="1"/>
  <c r="AZ4" i="21"/>
  <c r="AZ428" i="21" s="1"/>
  <c r="AY4" i="21"/>
  <c r="AY456" i="21" s="1"/>
  <c r="AX4" i="21"/>
  <c r="AX21" i="21" s="1"/>
  <c r="AW4" i="21"/>
  <c r="AW512" i="21" s="1"/>
  <c r="AW517" i="21" s="1"/>
  <c r="AV4" i="21"/>
  <c r="AV428" i="21" s="1"/>
  <c r="AU4" i="21"/>
  <c r="AU456" i="21" s="1"/>
  <c r="AT4" i="21"/>
  <c r="AT396" i="21" s="1"/>
  <c r="AS4" i="21"/>
  <c r="AS396" i="21" s="1"/>
  <c r="AR4" i="21"/>
  <c r="AR484" i="21" s="1"/>
  <c r="AQ4" i="21"/>
  <c r="AQ484" i="21" s="1"/>
  <c r="AP4" i="21"/>
  <c r="AP512" i="21" s="1"/>
  <c r="AP517" i="21" s="1"/>
  <c r="AO4" i="21"/>
  <c r="AN4" i="21"/>
  <c r="AN334" i="21" s="1"/>
  <c r="AM4" i="21"/>
  <c r="AM428" i="21" s="1"/>
  <c r="AL4" i="21"/>
  <c r="AK4" i="21"/>
  <c r="AK419" i="21" s="1"/>
  <c r="AJ4" i="21"/>
  <c r="AJ484" i="21" s="1"/>
  <c r="AI4" i="21"/>
  <c r="AH4" i="21"/>
  <c r="AG4" i="21"/>
  <c r="AG396" i="21" s="1"/>
  <c r="AF4" i="21"/>
  <c r="AF484" i="21" s="1"/>
  <c r="AE4" i="21"/>
  <c r="AE334" i="21" s="1"/>
  <c r="AD4" i="21"/>
  <c r="AD428" i="21" s="1"/>
  <c r="X4" i="21"/>
  <c r="X512" i="21" s="1"/>
  <c r="X517" i="21" s="1"/>
  <c r="W4" i="21"/>
  <c r="W512" i="21" s="1"/>
  <c r="W517" i="21" s="1"/>
  <c r="V4" i="21"/>
  <c r="V512" i="21" s="1"/>
  <c r="V517" i="21" s="1"/>
  <c r="U4" i="21"/>
  <c r="U334" i="21" s="1"/>
  <c r="T4" i="21"/>
  <c r="T334" i="21" s="1"/>
  <c r="S4" i="21"/>
  <c r="S512" i="21" s="1"/>
  <c r="S517" i="21" s="1"/>
  <c r="R4" i="21"/>
  <c r="R456" i="21" s="1"/>
  <c r="Q4" i="21"/>
  <c r="Q396" i="21" s="1"/>
  <c r="P4" i="21"/>
  <c r="P396" i="21" s="1"/>
  <c r="O4" i="21"/>
  <c r="O456" i="21" s="1"/>
  <c r="N4" i="21"/>
  <c r="N334" i="21" s="1"/>
  <c r="M4" i="21"/>
  <c r="M484" i="21" s="1"/>
  <c r="L4" i="21"/>
  <c r="L419" i="21" s="1"/>
  <c r="K4" i="21"/>
  <c r="K21" i="21" s="1"/>
  <c r="J4" i="21"/>
  <c r="J512" i="21" s="1"/>
  <c r="J517" i="21" s="1"/>
  <c r="I4" i="21"/>
  <c r="I456" i="21" s="1"/>
  <c r="H4" i="21"/>
  <c r="H21" i="21" s="1"/>
  <c r="G4" i="21"/>
  <c r="G334" i="21" s="1"/>
  <c r="F4" i="21"/>
  <c r="F396" i="21" s="1"/>
  <c r="E4" i="21"/>
  <c r="E21" i="21" s="1"/>
  <c r="CX419" i="21" l="1"/>
  <c r="EA396" i="21"/>
  <c r="CW484" i="21"/>
  <c r="BR484" i="21"/>
  <c r="DN512" i="21"/>
  <c r="DN517" i="21" s="1"/>
  <c r="CE456" i="21"/>
  <c r="K456" i="21"/>
  <c r="AM456" i="21"/>
  <c r="K428" i="21"/>
  <c r="CE396" i="21"/>
  <c r="E484" i="21"/>
  <c r="CF396" i="21"/>
  <c r="DU456" i="21"/>
  <c r="E456" i="21"/>
  <c r="DU512" i="21"/>
  <c r="DU517" i="21" s="1"/>
  <c r="CE419" i="21"/>
  <c r="CQ21" i="21"/>
  <c r="CF456" i="21"/>
  <c r="CV484" i="21"/>
  <c r="CW334" i="21"/>
  <c r="P428" i="21"/>
  <c r="R428" i="21"/>
  <c r="E512" i="21"/>
  <c r="E517" i="21" s="1"/>
  <c r="L512" i="21"/>
  <c r="L517" i="21" s="1"/>
  <c r="BD334" i="21"/>
  <c r="L428" i="21"/>
  <c r="BD456" i="21"/>
  <c r="F334" i="21"/>
  <c r="E428" i="21"/>
  <c r="BN396" i="21"/>
  <c r="AF512" i="21"/>
  <c r="AF517" i="21" s="1"/>
  <c r="CR484" i="21"/>
  <c r="AX484" i="21"/>
  <c r="BH419" i="21"/>
  <c r="CD419" i="21"/>
  <c r="DE428" i="21"/>
  <c r="BG456" i="21"/>
  <c r="BT512" i="21"/>
  <c r="BT517" i="21" s="1"/>
  <c r="CD456" i="21"/>
  <c r="BH396" i="21"/>
  <c r="BH484" i="21"/>
  <c r="DB334" i="21"/>
  <c r="DC334" i="21"/>
  <c r="DB396" i="21"/>
  <c r="AF21" i="21"/>
  <c r="AF396" i="21"/>
  <c r="CP21" i="21"/>
  <c r="Q512" i="21"/>
  <c r="Q517" i="21" s="1"/>
  <c r="AQ512" i="21"/>
  <c r="AQ517" i="21" s="1"/>
  <c r="BT334" i="21"/>
  <c r="DB484" i="21"/>
  <c r="P512" i="21"/>
  <c r="P517" i="21" s="1"/>
  <c r="AV21" i="21"/>
  <c r="BM396" i="21"/>
  <c r="CQ419" i="21"/>
  <c r="DC512" i="21"/>
  <c r="DC517" i="21" s="1"/>
  <c r="DO484" i="21"/>
  <c r="AR419" i="21"/>
  <c r="E334" i="21"/>
  <c r="BS419" i="21"/>
  <c r="AV456" i="21"/>
  <c r="BT419" i="21"/>
  <c r="P456" i="21"/>
  <c r="P21" i="21"/>
  <c r="E396" i="21"/>
  <c r="CQ484" i="21"/>
  <c r="DO396" i="21"/>
  <c r="DO456" i="21"/>
  <c r="Q484" i="21"/>
  <c r="CK396" i="21"/>
  <c r="AV334" i="21"/>
  <c r="AW484" i="21"/>
  <c r="E419" i="21"/>
  <c r="X419" i="21"/>
  <c r="BI512" i="21"/>
  <c r="BI517" i="21" s="1"/>
  <c r="AV419" i="21"/>
  <c r="DP21" i="21"/>
  <c r="P419" i="21"/>
  <c r="BY484" i="21"/>
  <c r="DJ21" i="21"/>
  <c r="DZ419" i="21"/>
  <c r="L456" i="21"/>
  <c r="AR396" i="21"/>
  <c r="AX512" i="21"/>
  <c r="AX517" i="21" s="1"/>
  <c r="BZ334" i="21"/>
  <c r="BZ456" i="21"/>
  <c r="CG21" i="21"/>
  <c r="CS484" i="21"/>
  <c r="DJ419" i="21"/>
  <c r="DD512" i="21"/>
  <c r="DD517" i="21" s="1"/>
  <c r="DV512" i="21"/>
  <c r="DV517" i="21" s="1"/>
  <c r="T419" i="21"/>
  <c r="F512" i="21"/>
  <c r="F517" i="21" s="1"/>
  <c r="L484" i="21"/>
  <c r="AF419" i="21"/>
  <c r="AR512" i="21"/>
  <c r="AR517" i="21" s="1"/>
  <c r="BD21" i="21"/>
  <c r="BN484" i="21"/>
  <c r="CL21" i="21"/>
  <c r="CL419" i="21"/>
  <c r="CL512" i="21"/>
  <c r="CL517" i="21" s="1"/>
  <c r="CX428" i="21"/>
  <c r="DZ428" i="21"/>
  <c r="R21" i="21"/>
  <c r="F428" i="21"/>
  <c r="X21" i="21"/>
  <c r="AF428" i="21"/>
  <c r="BD396" i="21"/>
  <c r="BZ396" i="21"/>
  <c r="CR419" i="21"/>
  <c r="CX456" i="21"/>
  <c r="DV21" i="21"/>
  <c r="S428" i="21"/>
  <c r="R512" i="21"/>
  <c r="R517" i="21" s="1"/>
  <c r="X334" i="21"/>
  <c r="AR428" i="21"/>
  <c r="AV396" i="21"/>
  <c r="BD419" i="21"/>
  <c r="BN419" i="21"/>
  <c r="BZ484" i="21"/>
  <c r="CL334" i="21"/>
  <c r="CL428" i="21"/>
  <c r="CX334" i="21"/>
  <c r="DD456" i="21"/>
  <c r="EC21" i="21"/>
  <c r="DV456" i="21"/>
  <c r="X396" i="21"/>
  <c r="AF456" i="21"/>
  <c r="BD428" i="21"/>
  <c r="BN512" i="21"/>
  <c r="BN517" i="21" s="1"/>
  <c r="DJ456" i="21"/>
  <c r="EC456" i="21"/>
  <c r="L21" i="21"/>
  <c r="X428" i="21"/>
  <c r="AR21" i="21"/>
  <c r="AR456" i="21"/>
  <c r="BD484" i="21"/>
  <c r="BN21" i="21"/>
  <c r="BZ419" i="21"/>
  <c r="BZ512" i="21"/>
  <c r="BZ517" i="21" s="1"/>
  <c r="CG396" i="21"/>
  <c r="CL456" i="21"/>
  <c r="DD334" i="21"/>
  <c r="DP396" i="21"/>
  <c r="F456" i="21"/>
  <c r="L334" i="21"/>
  <c r="X456" i="21"/>
  <c r="AF334" i="21"/>
  <c r="AX334" i="21"/>
  <c r="BR21" i="21"/>
  <c r="BN428" i="21"/>
  <c r="CD396" i="21"/>
  <c r="CX396" i="21"/>
  <c r="CX484" i="21"/>
  <c r="DV396" i="21"/>
  <c r="EB484" i="21"/>
  <c r="R396" i="21"/>
  <c r="L396" i="21"/>
  <c r="X484" i="21"/>
  <c r="AM334" i="21"/>
  <c r="AX396" i="21"/>
  <c r="BZ21" i="21"/>
  <c r="CL396" i="21"/>
  <c r="AY396" i="21"/>
  <c r="AR334" i="21"/>
  <c r="AX419" i="21"/>
  <c r="BG484" i="21"/>
  <c r="BN334" i="21"/>
  <c r="CR396" i="21"/>
  <c r="DJ396" i="21"/>
  <c r="CX512" i="21"/>
  <c r="CX517" i="21" s="1"/>
  <c r="DY419" i="21"/>
  <c r="DQ512" i="21"/>
  <c r="DQ517" i="21" s="1"/>
  <c r="BO512" i="21"/>
  <c r="BO517" i="21" s="1"/>
  <c r="M512" i="21"/>
  <c r="M517" i="21" s="1"/>
  <c r="DK419" i="21"/>
  <c r="AG419" i="21"/>
  <c r="CY419" i="21"/>
  <c r="AS21" i="21"/>
  <c r="BE21" i="21"/>
  <c r="BO419" i="21"/>
  <c r="CM334" i="21"/>
  <c r="CM419" i="21"/>
  <c r="CY334" i="21"/>
  <c r="CY428" i="21"/>
  <c r="CY512" i="21"/>
  <c r="CY517" i="21" s="1"/>
  <c r="DW334" i="21"/>
  <c r="CY484" i="21"/>
  <c r="DW512" i="21"/>
  <c r="DW517" i="21" s="1"/>
  <c r="AS512" i="21"/>
  <c r="AS517" i="21" s="1"/>
  <c r="BE334" i="21"/>
  <c r="BO334" i="21"/>
  <c r="CA456" i="21"/>
  <c r="CA512" i="21"/>
  <c r="CA517" i="21" s="1"/>
  <c r="DK396" i="21"/>
  <c r="M21" i="21"/>
  <c r="AG428" i="21"/>
  <c r="BE396" i="21"/>
  <c r="BP334" i="21"/>
  <c r="DK428" i="21"/>
  <c r="DW484" i="21"/>
  <c r="DW419" i="21"/>
  <c r="CA21" i="21"/>
  <c r="M334" i="21"/>
  <c r="AS428" i="21"/>
  <c r="BE419" i="21"/>
  <c r="BO484" i="21"/>
  <c r="CY456" i="21"/>
  <c r="DK21" i="21"/>
  <c r="DW428" i="21"/>
  <c r="M396" i="21"/>
  <c r="CA419" i="21"/>
  <c r="CM428" i="21"/>
  <c r="CM512" i="21"/>
  <c r="CM517" i="21" s="1"/>
  <c r="DK512" i="21"/>
  <c r="DK517" i="21" s="1"/>
  <c r="BE428" i="21"/>
  <c r="CA334" i="21"/>
  <c r="CY21" i="21"/>
  <c r="DK456" i="21"/>
  <c r="DK334" i="21"/>
  <c r="DL334" i="21"/>
  <c r="M419" i="21"/>
  <c r="BF456" i="21"/>
  <c r="CZ21" i="21"/>
  <c r="DW396" i="21"/>
  <c r="CA396" i="21"/>
  <c r="AS419" i="21"/>
  <c r="CM484" i="21"/>
  <c r="DW456" i="21"/>
  <c r="BO456" i="21"/>
  <c r="BP512" i="21"/>
  <c r="BP517" i="21" s="1"/>
  <c r="BE456" i="21"/>
  <c r="M428" i="21"/>
  <c r="BE484" i="21"/>
  <c r="BO428" i="21"/>
  <c r="CM396" i="21"/>
  <c r="M456" i="21"/>
  <c r="CA484" i="21"/>
  <c r="Q419" i="21"/>
  <c r="AK484" i="21"/>
  <c r="BO21" i="21"/>
  <c r="CM21" i="21"/>
  <c r="CT396" i="21"/>
  <c r="DB21" i="21"/>
  <c r="EB21" i="21"/>
  <c r="EB396" i="21"/>
  <c r="CK21" i="21"/>
  <c r="CK456" i="21"/>
  <c r="W334" i="21"/>
  <c r="AQ456" i="21"/>
  <c r="CW396" i="21"/>
  <c r="W419" i="21"/>
  <c r="BC419" i="21"/>
  <c r="W428" i="21"/>
  <c r="BC456" i="21"/>
  <c r="CK419" i="21"/>
  <c r="DI21" i="21"/>
  <c r="W456" i="21"/>
  <c r="AE419" i="21"/>
  <c r="BC484" i="21"/>
  <c r="DI456" i="21"/>
  <c r="K334" i="21"/>
  <c r="BC512" i="21"/>
  <c r="BC517" i="21" s="1"/>
  <c r="BX419" i="21"/>
  <c r="CU334" i="21"/>
  <c r="DI396" i="21"/>
  <c r="K419" i="21"/>
  <c r="AQ21" i="21"/>
  <c r="CV334" i="21"/>
  <c r="CU484" i="21"/>
  <c r="DU396" i="21"/>
  <c r="G396" i="21"/>
  <c r="G428" i="21"/>
  <c r="S484" i="21"/>
  <c r="K396" i="21"/>
  <c r="W396" i="21"/>
  <c r="AE456" i="21"/>
  <c r="AE512" i="21"/>
  <c r="AE517" i="21" s="1"/>
  <c r="BC428" i="21"/>
  <c r="BM21" i="21"/>
  <c r="BU334" i="21"/>
  <c r="CG456" i="21"/>
  <c r="CK512" i="21"/>
  <c r="CK517" i="21" s="1"/>
  <c r="DQ396" i="21"/>
  <c r="G512" i="21"/>
  <c r="G517" i="21" s="1"/>
  <c r="AQ334" i="21"/>
  <c r="BU21" i="21"/>
  <c r="CS419" i="21"/>
  <c r="CS456" i="21"/>
  <c r="CW21" i="21"/>
  <c r="DI428" i="21"/>
  <c r="DI512" i="21"/>
  <c r="DI517" i="21" s="1"/>
  <c r="DU428" i="21"/>
  <c r="DG428" i="21"/>
  <c r="BU456" i="21"/>
  <c r="CS512" i="21"/>
  <c r="CS517" i="21" s="1"/>
  <c r="DE512" i="21"/>
  <c r="DE517" i="21" s="1"/>
  <c r="AQ419" i="21"/>
  <c r="S419" i="21"/>
  <c r="K512" i="21"/>
  <c r="K517" i="21" s="1"/>
  <c r="BY21" i="21"/>
  <c r="BM428" i="21"/>
  <c r="CG428" i="21"/>
  <c r="CW419" i="21"/>
  <c r="DJ428" i="21"/>
  <c r="DJ512" i="21"/>
  <c r="DJ517" i="21" s="1"/>
  <c r="DU334" i="21"/>
  <c r="DV428" i="21"/>
  <c r="EC512" i="21"/>
  <c r="EC517" i="21" s="1"/>
  <c r="DQ428" i="21"/>
  <c r="BB419" i="21"/>
  <c r="AE396" i="21"/>
  <c r="AE484" i="21"/>
  <c r="BI396" i="21"/>
  <c r="BU396" i="21"/>
  <c r="BM484" i="21"/>
  <c r="BU512" i="21"/>
  <c r="BU517" i="21" s="1"/>
  <c r="CS396" i="21"/>
  <c r="CK428" i="21"/>
  <c r="CK484" i="21"/>
  <c r="CW456" i="21"/>
  <c r="DV334" i="21"/>
  <c r="EC396" i="21"/>
  <c r="DQ484" i="21"/>
  <c r="AE21" i="21"/>
  <c r="AE428" i="21"/>
  <c r="BI419" i="21"/>
  <c r="BY396" i="21"/>
  <c r="CG334" i="21"/>
  <c r="DE484" i="21"/>
  <c r="DV484" i="21"/>
  <c r="BA21" i="21"/>
  <c r="BC21" i="21"/>
  <c r="BI428" i="21"/>
  <c r="BU428" i="21"/>
  <c r="DI419" i="21"/>
  <c r="DI484" i="21"/>
  <c r="DU419" i="21"/>
  <c r="EC428" i="21"/>
  <c r="DH428" i="21"/>
  <c r="K484" i="21"/>
  <c r="AY334" i="21"/>
  <c r="AY512" i="21"/>
  <c r="AY517" i="21" s="1"/>
  <c r="AM21" i="21"/>
  <c r="AP396" i="21"/>
  <c r="BC334" i="21"/>
  <c r="BI456" i="21"/>
  <c r="BY428" i="21"/>
  <c r="DJ484" i="21"/>
  <c r="AY428" i="21"/>
  <c r="W21" i="21"/>
  <c r="AP21" i="21"/>
  <c r="AQ396" i="21"/>
  <c r="AQ428" i="21"/>
  <c r="BU484" i="21"/>
  <c r="DE21" i="21"/>
  <c r="CW428" i="21"/>
  <c r="DU21" i="21"/>
  <c r="EC484" i="21"/>
  <c r="AZ334" i="21"/>
  <c r="O484" i="21"/>
  <c r="BQ484" i="21"/>
  <c r="CH456" i="21"/>
  <c r="DF21" i="21"/>
  <c r="DF419" i="21"/>
  <c r="DF512" i="21"/>
  <c r="DF517" i="21" s="1"/>
  <c r="CH396" i="21"/>
  <c r="BV428" i="21"/>
  <c r="H396" i="21"/>
  <c r="AT456" i="21"/>
  <c r="CH334" i="21"/>
  <c r="CT419" i="21"/>
  <c r="ED21" i="21"/>
  <c r="ED456" i="21"/>
  <c r="CH428" i="21"/>
  <c r="ED428" i="21"/>
  <c r="AZ396" i="21"/>
  <c r="AN428" i="21"/>
  <c r="BP396" i="21"/>
  <c r="BV456" i="21"/>
  <c r="CT456" i="21"/>
  <c r="DF456" i="21"/>
  <c r="DF484" i="21"/>
  <c r="AZ456" i="21"/>
  <c r="DF396" i="21"/>
  <c r="EB419" i="21"/>
  <c r="DR484" i="21"/>
  <c r="DR396" i="21"/>
  <c r="H512" i="21"/>
  <c r="H517" i="21" s="1"/>
  <c r="DR334" i="21"/>
  <c r="J428" i="21"/>
  <c r="DR21" i="21"/>
  <c r="ED419" i="21"/>
  <c r="ED512" i="21"/>
  <c r="ED517" i="21" s="1"/>
  <c r="BF484" i="21"/>
  <c r="N484" i="21"/>
  <c r="O428" i="21"/>
  <c r="DM396" i="21"/>
  <c r="ED396" i="21"/>
  <c r="DR428" i="21"/>
  <c r="ED334" i="21"/>
  <c r="N419" i="21"/>
  <c r="BV334" i="21"/>
  <c r="BP484" i="21"/>
  <c r="J419" i="21"/>
  <c r="BX396" i="21"/>
  <c r="BK484" i="21"/>
  <c r="BL512" i="21"/>
  <c r="BL517" i="21" s="1"/>
  <c r="CJ334" i="21"/>
  <c r="DH419" i="21"/>
  <c r="DS21" i="21"/>
  <c r="DT334" i="21"/>
  <c r="BW334" i="21"/>
  <c r="BK428" i="21"/>
  <c r="BK456" i="21"/>
  <c r="BL484" i="21"/>
  <c r="DT21" i="21"/>
  <c r="CI334" i="21"/>
  <c r="DG419" i="21"/>
  <c r="DS334" i="21"/>
  <c r="J396" i="21"/>
  <c r="V21" i="21"/>
  <c r="BX334" i="21"/>
  <c r="BL428" i="21"/>
  <c r="BL456" i="21"/>
  <c r="I334" i="21"/>
  <c r="BA456" i="21"/>
  <c r="V334" i="21"/>
  <c r="AP484" i="21"/>
  <c r="CU428" i="21"/>
  <c r="BW396" i="21"/>
  <c r="J334" i="21"/>
  <c r="BA428" i="21"/>
  <c r="V428" i="21"/>
  <c r="BK419" i="21"/>
  <c r="CI512" i="21"/>
  <c r="CI517" i="21" s="1"/>
  <c r="CV428" i="21"/>
  <c r="CI428" i="21"/>
  <c r="CJ512" i="21"/>
  <c r="CJ517" i="21" s="1"/>
  <c r="I21" i="21"/>
  <c r="U419" i="21"/>
  <c r="BB484" i="21"/>
  <c r="BB512" i="21"/>
  <c r="BB517" i="21" s="1"/>
  <c r="V484" i="21"/>
  <c r="AP456" i="21"/>
  <c r="BL334" i="21"/>
  <c r="CJ428" i="21"/>
  <c r="DG21" i="21"/>
  <c r="DH334" i="21"/>
  <c r="DS484" i="21"/>
  <c r="V456" i="21"/>
  <c r="BK334" i="21"/>
  <c r="J21" i="21"/>
  <c r="BA334" i="21"/>
  <c r="I484" i="21"/>
  <c r="BW512" i="21"/>
  <c r="BW517" i="21" s="1"/>
  <c r="DH21" i="21"/>
  <c r="DT484" i="21"/>
  <c r="BL419" i="21"/>
  <c r="J484" i="21"/>
  <c r="BL21" i="21"/>
  <c r="BW428" i="21"/>
  <c r="BX512" i="21"/>
  <c r="BX517" i="21" s="1"/>
  <c r="DT419" i="21"/>
  <c r="J456" i="21"/>
  <c r="BX428" i="21"/>
  <c r="BX456" i="21"/>
  <c r="CO334" i="21"/>
  <c r="CB419" i="21"/>
  <c r="CC484" i="21"/>
  <c r="DL512" i="21"/>
  <c r="DL517" i="21" s="1"/>
  <c r="N396" i="21"/>
  <c r="N456" i="21"/>
  <c r="N512" i="21"/>
  <c r="N517" i="21" s="1"/>
  <c r="N428" i="21"/>
  <c r="N21" i="21"/>
  <c r="AH428" i="21"/>
  <c r="AH484" i="21"/>
  <c r="AH334" i="21"/>
  <c r="AH512" i="21"/>
  <c r="AH517" i="21" s="1"/>
  <c r="AH456" i="21"/>
  <c r="AH419" i="21"/>
  <c r="AH21" i="21"/>
  <c r="AH396" i="21"/>
  <c r="AT21" i="21"/>
  <c r="AT428" i="21"/>
  <c r="AT334" i="21"/>
  <c r="AT512" i="21"/>
  <c r="AT517" i="21" s="1"/>
  <c r="AT484" i="21"/>
  <c r="AT419" i="21"/>
  <c r="BF396" i="21"/>
  <c r="BF428" i="21"/>
  <c r="BF512" i="21"/>
  <c r="BF517" i="21" s="1"/>
  <c r="BF334" i="21"/>
  <c r="BF21" i="21"/>
  <c r="BP428" i="21"/>
  <c r="BP456" i="21"/>
  <c r="BP419" i="21"/>
  <c r="CB456" i="21"/>
  <c r="CB396" i="21"/>
  <c r="CB512" i="21"/>
  <c r="CB517" i="21" s="1"/>
  <c r="CB484" i="21"/>
  <c r="CB334" i="21"/>
  <c r="CB21" i="21"/>
  <c r="CN456" i="21"/>
  <c r="CN396" i="21"/>
  <c r="CN419" i="21"/>
  <c r="CN428" i="21"/>
  <c r="CN484" i="21"/>
  <c r="CN334" i="21"/>
  <c r="CN512" i="21"/>
  <c r="CN517" i="21" s="1"/>
  <c r="CZ512" i="21"/>
  <c r="CZ517" i="21" s="1"/>
  <c r="CZ428" i="21"/>
  <c r="CZ334" i="21"/>
  <c r="CZ456" i="21"/>
  <c r="CZ419" i="21"/>
  <c r="CZ484" i="21"/>
  <c r="DL484" i="21"/>
  <c r="DL419" i="21"/>
  <c r="DL21" i="21"/>
  <c r="DL428" i="21"/>
  <c r="DL456" i="21"/>
  <c r="DX484" i="21"/>
  <c r="DX419" i="21"/>
  <c r="DX21" i="21"/>
  <c r="DX428" i="21"/>
  <c r="DX396" i="21"/>
  <c r="DX512" i="21"/>
  <c r="DX517" i="21" s="1"/>
  <c r="DX334" i="21"/>
  <c r="O419" i="21"/>
  <c r="O334" i="21"/>
  <c r="O396" i="21"/>
  <c r="O21" i="21"/>
  <c r="AI428" i="21"/>
  <c r="AI484" i="21"/>
  <c r="AU484" i="21"/>
  <c r="AU428" i="21"/>
  <c r="BQ512" i="21"/>
  <c r="BQ517" i="21" s="1"/>
  <c r="BQ428" i="21"/>
  <c r="BQ334" i="21"/>
  <c r="BQ419" i="21"/>
  <c r="BQ396" i="21"/>
  <c r="BQ456" i="21"/>
  <c r="CC419" i="21"/>
  <c r="CC396" i="21"/>
  <c r="CC334" i="21"/>
  <c r="CC456" i="21"/>
  <c r="CC428" i="21"/>
  <c r="CC21" i="21"/>
  <c r="CO419" i="21"/>
  <c r="CO396" i="21"/>
  <c r="CO456" i="21"/>
  <c r="CO484" i="21"/>
  <c r="CO512" i="21"/>
  <c r="CO517" i="21" s="1"/>
  <c r="CO428" i="21"/>
  <c r="DA428" i="21"/>
  <c r="DA419" i="21"/>
  <c r="DA484" i="21"/>
  <c r="DA512" i="21"/>
  <c r="DA517" i="21" s="1"/>
  <c r="DA456" i="21"/>
  <c r="DM484" i="21"/>
  <c r="DM334" i="21"/>
  <c r="DM428" i="21"/>
  <c r="DM21" i="21"/>
  <c r="DM456" i="21"/>
  <c r="DM419" i="21"/>
  <c r="DA396" i="21"/>
  <c r="O512" i="21"/>
  <c r="O517" i="21" s="1"/>
  <c r="DA334" i="21"/>
  <c r="DY456" i="21"/>
  <c r="P484" i="21"/>
  <c r="P334" i="21"/>
  <c r="BG334" i="21"/>
  <c r="BG21" i="21"/>
  <c r="BG512" i="21"/>
  <c r="BG517" i="21" s="1"/>
  <c r="DN484" i="21"/>
  <c r="DN334" i="21"/>
  <c r="AJ334" i="21"/>
  <c r="CP456" i="21"/>
  <c r="DY334" i="21"/>
  <c r="DN428" i="21"/>
  <c r="H484" i="21"/>
  <c r="H456" i="21"/>
  <c r="T428" i="21"/>
  <c r="T512" i="21"/>
  <c r="T517" i="21" s="1"/>
  <c r="T456" i="21"/>
  <c r="T396" i="21"/>
  <c r="T21" i="21"/>
  <c r="AN512" i="21"/>
  <c r="AN517" i="21" s="1"/>
  <c r="AN456" i="21"/>
  <c r="AN396" i="21"/>
  <c r="AN419" i="21"/>
  <c r="AZ419" i="21"/>
  <c r="AZ21" i="21"/>
  <c r="AZ484" i="21"/>
  <c r="BJ456" i="21"/>
  <c r="BJ428" i="21"/>
  <c r="BJ512" i="21"/>
  <c r="BJ517" i="21" s="1"/>
  <c r="BJ484" i="21"/>
  <c r="BJ419" i="21"/>
  <c r="BV21" i="21"/>
  <c r="BV419" i="21"/>
  <c r="BV484" i="21"/>
  <c r="CH512" i="21"/>
  <c r="CH517" i="21" s="1"/>
  <c r="CH484" i="21"/>
  <c r="CT334" i="21"/>
  <c r="CT21" i="21"/>
  <c r="CT512" i="21"/>
  <c r="CT517" i="21" s="1"/>
  <c r="CT484" i="21"/>
  <c r="BG396" i="21"/>
  <c r="DC428" i="21"/>
  <c r="DB456" i="21"/>
  <c r="DZ334" i="21"/>
  <c r="DZ512" i="21"/>
  <c r="DZ517" i="21" s="1"/>
  <c r="I428" i="21"/>
  <c r="I512" i="21"/>
  <c r="I517" i="21" s="1"/>
  <c r="I396" i="21"/>
  <c r="U512" i="21"/>
  <c r="U517" i="21" s="1"/>
  <c r="U21" i="21"/>
  <c r="U396" i="21"/>
  <c r="AO456" i="21"/>
  <c r="AO21" i="21"/>
  <c r="BA484" i="21"/>
  <c r="BA419" i="21"/>
  <c r="BW419" i="21"/>
  <c r="BW484" i="21"/>
  <c r="BW21" i="21"/>
  <c r="CI484" i="21"/>
  <c r="CI419" i="21"/>
  <c r="CI21" i="21"/>
  <c r="CI456" i="21"/>
  <c r="CU456" i="21"/>
  <c r="CU396" i="21"/>
  <c r="CU512" i="21"/>
  <c r="CU517" i="21" s="1"/>
  <c r="CU21" i="21"/>
  <c r="DG456" i="21"/>
  <c r="DG396" i="21"/>
  <c r="DG334" i="21"/>
  <c r="DG512" i="21"/>
  <c r="DG517" i="21" s="1"/>
  <c r="DS456" i="21"/>
  <c r="DS396" i="21"/>
  <c r="DS512" i="21"/>
  <c r="DS517" i="21" s="1"/>
  <c r="Q21" i="21"/>
  <c r="I419" i="21"/>
  <c r="H428" i="21"/>
  <c r="BG419" i="21"/>
  <c r="BK396" i="21"/>
  <c r="DN456" i="21"/>
  <c r="DY428" i="21"/>
  <c r="DY396" i="21"/>
  <c r="DY484" i="21"/>
  <c r="BR428" i="21"/>
  <c r="BR512" i="21"/>
  <c r="BR517" i="21" s="1"/>
  <c r="BR334" i="21"/>
  <c r="CD334" i="21"/>
  <c r="CD21" i="21"/>
  <c r="CD512" i="21"/>
  <c r="CD517" i="21" s="1"/>
  <c r="CP334" i="21"/>
  <c r="CP396" i="21"/>
  <c r="DB428" i="21"/>
  <c r="DB419" i="21"/>
  <c r="DZ484" i="21"/>
  <c r="AJ21" i="21"/>
  <c r="AV484" i="21"/>
  <c r="BR396" i="21"/>
  <c r="CD484" i="21"/>
  <c r="DY21" i="21"/>
  <c r="DN419" i="21"/>
  <c r="DZ456" i="21"/>
  <c r="Q456" i="21"/>
  <c r="Q428" i="21"/>
  <c r="Q334" i="21"/>
  <c r="AK512" i="21"/>
  <c r="AK517" i="21" s="1"/>
  <c r="AK334" i="21"/>
  <c r="AW334" i="21"/>
  <c r="AW21" i="21"/>
  <c r="AW456" i="21"/>
  <c r="AW428" i="21"/>
  <c r="AW419" i="21"/>
  <c r="BH456" i="21"/>
  <c r="BH428" i="21"/>
  <c r="BH334" i="21"/>
  <c r="BH21" i="21"/>
  <c r="BS484" i="21"/>
  <c r="BS428" i="21"/>
  <c r="BS396" i="21"/>
  <c r="BS21" i="21"/>
  <c r="BS512" i="21"/>
  <c r="BS517" i="21" s="1"/>
  <c r="BS334" i="21"/>
  <c r="CE512" i="21"/>
  <c r="CE517" i="21" s="1"/>
  <c r="CE428" i="21"/>
  <c r="CE334" i="21"/>
  <c r="CE21" i="21"/>
  <c r="CQ512" i="21"/>
  <c r="CQ517" i="21" s="1"/>
  <c r="CQ428" i="21"/>
  <c r="CQ334" i="21"/>
  <c r="CQ396" i="21"/>
  <c r="DC484" i="21"/>
  <c r="DC419" i="21"/>
  <c r="DC21" i="21"/>
  <c r="DC396" i="21"/>
  <c r="DO512" i="21"/>
  <c r="DO517" i="21" s="1"/>
  <c r="DO428" i="21"/>
  <c r="DO334" i="21"/>
  <c r="EA512" i="21"/>
  <c r="EA517" i="21" s="1"/>
  <c r="EA428" i="21"/>
  <c r="EA334" i="21"/>
  <c r="EA484" i="21"/>
  <c r="T484" i="21"/>
  <c r="AZ512" i="21"/>
  <c r="AZ517" i="21" s="1"/>
  <c r="AN484" i="21"/>
  <c r="AV512" i="21"/>
  <c r="AV517" i="21" s="1"/>
  <c r="BJ334" i="21"/>
  <c r="CP512" i="21"/>
  <c r="CP517" i="21" s="1"/>
  <c r="DZ21" i="21"/>
  <c r="DO419" i="21"/>
  <c r="EA456" i="21"/>
  <c r="F419" i="21"/>
  <c r="F21" i="21"/>
  <c r="F484" i="21"/>
  <c r="R334" i="21"/>
  <c r="R484" i="21"/>
  <c r="R419" i="21"/>
  <c r="AL484" i="21"/>
  <c r="AL512" i="21"/>
  <c r="AL517" i="21" s="1"/>
  <c r="AL334" i="21"/>
  <c r="AL419" i="21"/>
  <c r="AL396" i="21"/>
  <c r="AX456" i="21"/>
  <c r="AX428" i="21"/>
  <c r="BT484" i="21"/>
  <c r="BT428" i="21"/>
  <c r="BT396" i="21"/>
  <c r="BT21" i="21"/>
  <c r="CF512" i="21"/>
  <c r="CF517" i="21" s="1"/>
  <c r="CF428" i="21"/>
  <c r="CF334" i="21"/>
  <c r="CF21" i="21"/>
  <c r="CF484" i="21"/>
  <c r="CR512" i="21"/>
  <c r="CR517" i="21" s="1"/>
  <c r="CR428" i="21"/>
  <c r="CR334" i="21"/>
  <c r="CR21" i="21"/>
  <c r="DD484" i="21"/>
  <c r="DD419" i="21"/>
  <c r="DD21" i="21"/>
  <c r="DD396" i="21"/>
  <c r="DP512" i="21"/>
  <c r="DP517" i="21" s="1"/>
  <c r="DP428" i="21"/>
  <c r="DP334" i="21"/>
  <c r="DP419" i="21"/>
  <c r="DP456" i="21"/>
  <c r="H334" i="21"/>
  <c r="H419" i="21"/>
  <c r="U428" i="21"/>
  <c r="U456" i="21"/>
  <c r="U484" i="21"/>
  <c r="BA512" i="21"/>
  <c r="BA517" i="21" s="1"/>
  <c r="AN21" i="21"/>
  <c r="AW396" i="21"/>
  <c r="BJ396" i="21"/>
  <c r="BV396" i="21"/>
  <c r="BR419" i="21"/>
  <c r="BK512" i="21"/>
  <c r="BK517" i="21" s="1"/>
  <c r="CH21" i="21"/>
  <c r="CP419" i="21"/>
  <c r="CP484" i="21"/>
  <c r="DN21" i="21"/>
  <c r="EA21" i="21"/>
  <c r="DS419" i="21"/>
  <c r="G419" i="21"/>
  <c r="G456" i="21"/>
  <c r="S334" i="21"/>
  <c r="S456" i="21"/>
  <c r="S21" i="21"/>
  <c r="S396" i="21"/>
  <c r="AM484" i="21"/>
  <c r="AM512" i="21"/>
  <c r="AM517" i="21" s="1"/>
  <c r="AM419" i="21"/>
  <c r="AM396" i="21"/>
  <c r="AY419" i="21"/>
  <c r="AY21" i="21"/>
  <c r="AY484" i="21"/>
  <c r="BI334" i="21"/>
  <c r="BI21" i="21"/>
  <c r="CG512" i="21"/>
  <c r="CG517" i="21" s="1"/>
  <c r="CG484" i="21"/>
  <c r="CS334" i="21"/>
  <c r="CS21" i="21"/>
  <c r="DE419" i="21"/>
  <c r="DE396" i="21"/>
  <c r="DE334" i="21"/>
  <c r="DQ334" i="21"/>
  <c r="DQ456" i="21"/>
  <c r="DQ419" i="21"/>
  <c r="DR512" i="21"/>
  <c r="DR517" i="21" s="1"/>
  <c r="V419" i="21"/>
  <c r="V396" i="21"/>
  <c r="BB334" i="21"/>
  <c r="BB428" i="21"/>
  <c r="CJ484" i="21"/>
  <c r="CJ419" i="21"/>
  <c r="CJ21" i="21"/>
  <c r="CV456" i="21"/>
  <c r="CV396" i="21"/>
  <c r="DH456" i="21"/>
  <c r="DH396" i="21"/>
  <c r="DT456" i="21"/>
  <c r="DT396" i="21"/>
  <c r="BB396" i="21"/>
  <c r="CJ456" i="21"/>
  <c r="DF334" i="21"/>
  <c r="DH512" i="21"/>
  <c r="DH517" i="21" s="1"/>
  <c r="DR456" i="21"/>
  <c r="DT512" i="21"/>
  <c r="DT517" i="21" s="1"/>
  <c r="EC334" i="21"/>
  <c r="BB21" i="21"/>
  <c r="AP419" i="21"/>
  <c r="BX21" i="21"/>
  <c r="CV21" i="21"/>
  <c r="CV512" i="21"/>
  <c r="CV517" i="21" s="1"/>
  <c r="EB512" i="21"/>
  <c r="EB517" i="21" s="1"/>
  <c r="EB428" i="21"/>
  <c r="EB334" i="21"/>
  <c r="W484" i="21"/>
  <c r="BM334" i="21"/>
  <c r="BY334" i="21"/>
  <c r="BM419" i="21"/>
  <c r="BY419" i="21"/>
  <c r="BM456" i="21"/>
  <c r="BY456" i="21"/>
  <c r="G21" i="21"/>
  <c r="G484" i="21"/>
  <c r="AG21" i="21"/>
  <c r="AU396" i="21"/>
  <c r="AK428" i="21"/>
  <c r="AO334" i="21"/>
  <c r="AJ396" i="21"/>
  <c r="AL428" i="21"/>
  <c r="AG456" i="21"/>
  <c r="AS456" i="21"/>
  <c r="AI512" i="21"/>
  <c r="AI517" i="21" s="1"/>
  <c r="AU512" i="21"/>
  <c r="AU517" i="21" s="1"/>
  <c r="AO419" i="21"/>
  <c r="AJ428" i="21"/>
  <c r="AG512" i="21"/>
  <c r="AG517" i="21" s="1"/>
  <c r="AI396" i="21"/>
  <c r="AI21" i="21"/>
  <c r="AU21" i="21"/>
  <c r="AP334" i="21"/>
  <c r="AK396" i="21"/>
  <c r="AO484" i="21"/>
  <c r="AJ512" i="21"/>
  <c r="AJ517" i="21" s="1"/>
  <c r="AO428" i="21"/>
  <c r="AJ456" i="21"/>
  <c r="AL21" i="21"/>
  <c r="AG334" i="21"/>
  <c r="AS334" i="21"/>
  <c r="AI419" i="21"/>
  <c r="AU419" i="21"/>
  <c r="AP428" i="21"/>
  <c r="AK456" i="21"/>
  <c r="AI456" i="21"/>
  <c r="AK21" i="21"/>
  <c r="AO396" i="21"/>
  <c r="AJ419" i="21"/>
  <c r="AL456" i="21"/>
  <c r="AG484" i="21"/>
  <c r="AS484" i="21"/>
  <c r="AI334" i="21"/>
  <c r="AU334" i="21"/>
  <c r="AO512" i="21"/>
  <c r="AO517" i="21" s="1"/>
  <c r="AD334" i="21"/>
  <c r="AD456" i="21"/>
  <c r="AD419" i="21"/>
  <c r="AD512" i="21"/>
  <c r="AD517" i="21" s="1"/>
  <c r="AD396" i="21"/>
  <c r="AD484" i="21"/>
  <c r="AD21" i="21"/>
  <c r="DN259" i="16" l="1"/>
  <c r="DM259" i="16"/>
  <c r="DL259" i="16"/>
  <c r="DK259" i="16"/>
  <c r="DJ259" i="16"/>
  <c r="DI259" i="16"/>
  <c r="DH259" i="16"/>
  <c r="DG259" i="16"/>
  <c r="DF259" i="16"/>
  <c r="DE259" i="16"/>
  <c r="DD259" i="16"/>
  <c r="DC259" i="16"/>
  <c r="DB259" i="16"/>
  <c r="DA259" i="16"/>
  <c r="CZ259" i="16"/>
  <c r="CY259" i="16"/>
  <c r="CX259" i="16"/>
  <c r="CW259" i="16"/>
  <c r="CV259" i="16"/>
  <c r="CU259" i="16"/>
  <c r="CT259" i="16"/>
  <c r="CS259" i="16"/>
  <c r="CR259" i="16"/>
  <c r="CQ259" i="16"/>
  <c r="CP259" i="16"/>
  <c r="CO259" i="16"/>
  <c r="CN259" i="16"/>
  <c r="CM259" i="16"/>
  <c r="CL259" i="16"/>
  <c r="CK259" i="16"/>
  <c r="CJ259" i="16"/>
  <c r="CI259" i="16"/>
  <c r="CH259" i="16"/>
  <c r="CG259" i="16"/>
  <c r="CF259" i="16"/>
  <c r="CE259" i="16"/>
  <c r="CD259" i="16"/>
  <c r="CC259" i="16"/>
  <c r="CB259" i="16"/>
  <c r="CA259" i="16"/>
  <c r="BZ259" i="16"/>
  <c r="BY259" i="16"/>
  <c r="BX259" i="16"/>
  <c r="BW259" i="16"/>
  <c r="BV259" i="16"/>
  <c r="BU259" i="16"/>
  <c r="BT259" i="16"/>
  <c r="BS259" i="16"/>
  <c r="BR259" i="16"/>
  <c r="BQ259" i="16"/>
  <c r="BP259" i="16"/>
  <c r="BO259" i="16"/>
  <c r="BN259" i="16"/>
  <c r="BM259" i="16"/>
  <c r="BL259" i="16"/>
  <c r="BK259" i="16"/>
  <c r="BJ259" i="16"/>
  <c r="BJ262" i="16" s="1"/>
  <c r="BJ290" i="16" s="1"/>
  <c r="BI259" i="16"/>
  <c r="BH259" i="16"/>
  <c r="BG259" i="16"/>
  <c r="BG262" i="16" s="1"/>
  <c r="BG290" i="16" s="1"/>
  <c r="BF259" i="16"/>
  <c r="BF262" i="16" s="1"/>
  <c r="BF290" i="16" s="1"/>
  <c r="BE259" i="16"/>
  <c r="BE262" i="16" s="1"/>
  <c r="BE290" i="16" s="1"/>
  <c r="BD259" i="16"/>
  <c r="BD262" i="16" s="1"/>
  <c r="BD290" i="16" s="1"/>
  <c r="BC259" i="16"/>
  <c r="BC262" i="16" s="1"/>
  <c r="BC290" i="16" s="1"/>
  <c r="BB259" i="16"/>
  <c r="BB262" i="16" s="1"/>
  <c r="BB290" i="16" s="1"/>
  <c r="BA259" i="16"/>
  <c r="AZ259" i="16"/>
  <c r="AY259" i="16"/>
  <c r="AX259" i="16"/>
  <c r="AW259" i="16"/>
  <c r="AV259" i="16"/>
  <c r="AU259" i="16"/>
  <c r="AT259" i="16"/>
  <c r="AS259" i="16"/>
  <c r="AR259" i="16"/>
  <c r="AQ259" i="16"/>
  <c r="AP259" i="16"/>
  <c r="AO259" i="16"/>
  <c r="AN259" i="16"/>
  <c r="AM259" i="16"/>
  <c r="AL259" i="16"/>
  <c r="AK259" i="16"/>
  <c r="AJ259" i="16"/>
  <c r="AI259" i="16"/>
  <c r="AH259" i="16"/>
  <c r="AG259" i="16"/>
  <c r="AF259" i="16"/>
  <c r="AE259" i="16"/>
  <c r="AD259" i="16"/>
  <c r="T259" i="16"/>
  <c r="S259" i="16"/>
  <c r="S262" i="16" s="1"/>
  <c r="S290" i="16" s="1"/>
  <c r="R259" i="16"/>
  <c r="Q259" i="16"/>
  <c r="P259" i="16"/>
  <c r="O259" i="16"/>
  <c r="O262" i="16" s="1"/>
  <c r="O290" i="16" s="1"/>
  <c r="N259" i="16"/>
  <c r="E259" i="16"/>
  <c r="F259" i="16"/>
  <c r="U259" i="16"/>
  <c r="BK255" i="16"/>
  <c r="BK355" i="16" s="1"/>
  <c r="BJ255" i="16"/>
  <c r="BJ355" i="16" s="1"/>
  <c r="BI255" i="16"/>
  <c r="BI355" i="16" s="1"/>
  <c r="BH255" i="16"/>
  <c r="BH355" i="16" s="1"/>
  <c r="BC255" i="16"/>
  <c r="BC355" i="16" s="1"/>
  <c r="BB255" i="16"/>
  <c r="BB355" i="16" s="1"/>
  <c r="AY255" i="16"/>
  <c r="AY355" i="16" s="1"/>
  <c r="AV255" i="16"/>
  <c r="AV355" i="16" s="1"/>
  <c r="AU255" i="16"/>
  <c r="AU355" i="16" s="1"/>
  <c r="AT255" i="16"/>
  <c r="AT355" i="16" s="1"/>
  <c r="AS255" i="16"/>
  <c r="AS355" i="16" s="1"/>
  <c r="AR255" i="16"/>
  <c r="AR355" i="16" s="1"/>
  <c r="AQ255" i="16"/>
  <c r="AQ355" i="16" s="1"/>
  <c r="AP255" i="16"/>
  <c r="AP355" i="16" s="1"/>
  <c r="AO255" i="16"/>
  <c r="AO355" i="16" s="1"/>
  <c r="AN255" i="16"/>
  <c r="AN355" i="16" s="1"/>
  <c r="AM255" i="16"/>
  <c r="AM355" i="16" s="1"/>
  <c r="AK255" i="16"/>
  <c r="AK355" i="16" s="1"/>
  <c r="AJ255" i="16"/>
  <c r="AJ355" i="16" s="1"/>
  <c r="AI255" i="16"/>
  <c r="AI355" i="16" s="1"/>
  <c r="AH255" i="16"/>
  <c r="AH355" i="16" s="1"/>
  <c r="AF255" i="16"/>
  <c r="AF355" i="16" s="1"/>
  <c r="AE255" i="16"/>
  <c r="AE355" i="16" s="1"/>
  <c r="AD255" i="16"/>
  <c r="AD355" i="16" s="1"/>
  <c r="U255" i="16"/>
  <c r="U355" i="16" s="1"/>
  <c r="T255" i="16"/>
  <c r="T355" i="16" s="1"/>
  <c r="S255" i="16"/>
  <c r="S355" i="16" s="1"/>
  <c r="R255" i="16"/>
  <c r="R355" i="16" s="1"/>
  <c r="Q255" i="16"/>
  <c r="Q355" i="16" s="1"/>
  <c r="P255" i="16"/>
  <c r="P355" i="16" s="1"/>
  <c r="O255" i="16"/>
  <c r="O355" i="16" s="1"/>
  <c r="N255" i="16"/>
  <c r="N355" i="16" s="1"/>
  <c r="G255" i="16"/>
  <c r="G355" i="16" s="1"/>
  <c r="F255" i="16"/>
  <c r="F355" i="16" s="1"/>
  <c r="E255" i="16"/>
  <c r="E355" i="16" s="1"/>
  <c r="ED255" i="16"/>
  <c r="ED355" i="16" s="1"/>
  <c r="EC255" i="16"/>
  <c r="EC355" i="16" s="1"/>
  <c r="EB255" i="16"/>
  <c r="EB355" i="16" s="1"/>
  <c r="EA255" i="16"/>
  <c r="EA355" i="16" s="1"/>
  <c r="DZ255" i="16"/>
  <c r="DZ355" i="16" s="1"/>
  <c r="DY255" i="16"/>
  <c r="DY355" i="16" s="1"/>
  <c r="DX255" i="16"/>
  <c r="DX355" i="16" s="1"/>
  <c r="DW255" i="16"/>
  <c r="DW355" i="16" s="1"/>
  <c r="DV255" i="16"/>
  <c r="DV355" i="16" s="1"/>
  <c r="DU255" i="16"/>
  <c r="DU355" i="16" s="1"/>
  <c r="DT255" i="16"/>
  <c r="DT355" i="16" s="1"/>
  <c r="DS255" i="16"/>
  <c r="DS355" i="16" s="1"/>
  <c r="DR255" i="16"/>
  <c r="DR355" i="16" s="1"/>
  <c r="DQ255" i="16"/>
  <c r="DQ355" i="16" s="1"/>
  <c r="DP255" i="16"/>
  <c r="DP355" i="16" s="1"/>
  <c r="DO255" i="16"/>
  <c r="DO355" i="16" s="1"/>
  <c r="DN255" i="16"/>
  <c r="DN355" i="16" s="1"/>
  <c r="DM255" i="16"/>
  <c r="DM355" i="16" s="1"/>
  <c r="DL255" i="16"/>
  <c r="DL355" i="16" s="1"/>
  <c r="DK255" i="16"/>
  <c r="DK355" i="16" s="1"/>
  <c r="DJ255" i="16"/>
  <c r="DJ355" i="16" s="1"/>
  <c r="DI255" i="16"/>
  <c r="DI355" i="16" s="1"/>
  <c r="DH255" i="16"/>
  <c r="DH355" i="16" s="1"/>
  <c r="DG255" i="16"/>
  <c r="DG355" i="16" s="1"/>
  <c r="DF255" i="16"/>
  <c r="DF355" i="16" s="1"/>
  <c r="DE255" i="16"/>
  <c r="DE355" i="16" s="1"/>
  <c r="DD255" i="16"/>
  <c r="DD355" i="16" s="1"/>
  <c r="DC255" i="16"/>
  <c r="DC355" i="16" s="1"/>
  <c r="DB255" i="16"/>
  <c r="DB355" i="16" s="1"/>
  <c r="DA255" i="16"/>
  <c r="DA355" i="16" s="1"/>
  <c r="CZ255" i="16"/>
  <c r="CZ355" i="16" s="1"/>
  <c r="CY255" i="16"/>
  <c r="CY355" i="16" s="1"/>
  <c r="CX255" i="16"/>
  <c r="CX355" i="16" s="1"/>
  <c r="CW255" i="16"/>
  <c r="CW355" i="16" s="1"/>
  <c r="CV255" i="16"/>
  <c r="CV355" i="16" s="1"/>
  <c r="CU255" i="16"/>
  <c r="CU355" i="16" s="1"/>
  <c r="CT255" i="16"/>
  <c r="CT355" i="16" s="1"/>
  <c r="CS255" i="16"/>
  <c r="CS355" i="16" s="1"/>
  <c r="CR255" i="16"/>
  <c r="CR355" i="16" s="1"/>
  <c r="CQ255" i="16"/>
  <c r="CQ355" i="16" s="1"/>
  <c r="CP255" i="16"/>
  <c r="CP355" i="16" s="1"/>
  <c r="CO255" i="16"/>
  <c r="CO355" i="16" s="1"/>
  <c r="CN255" i="16"/>
  <c r="CN355" i="16" s="1"/>
  <c r="CM255" i="16"/>
  <c r="CM355" i="16" s="1"/>
  <c r="CL255" i="16"/>
  <c r="CL355" i="16" s="1"/>
  <c r="CK255" i="16"/>
  <c r="CK355" i="16" s="1"/>
  <c r="CJ255" i="16"/>
  <c r="CJ355" i="16" s="1"/>
  <c r="CI255" i="16"/>
  <c r="CI355" i="16" s="1"/>
  <c r="CH255" i="16"/>
  <c r="CH355" i="16" s="1"/>
  <c r="CG255" i="16"/>
  <c r="CG355" i="16" s="1"/>
  <c r="CF255" i="16"/>
  <c r="CF355" i="16" s="1"/>
  <c r="CE255" i="16"/>
  <c r="CE355" i="16" s="1"/>
  <c r="CD255" i="16"/>
  <c r="CD355" i="16" s="1"/>
  <c r="CC255" i="16"/>
  <c r="CC355" i="16" s="1"/>
  <c r="CB255" i="16"/>
  <c r="CB355" i="16" s="1"/>
  <c r="CA255" i="16"/>
  <c r="CA355" i="16" s="1"/>
  <c r="BZ255" i="16"/>
  <c r="BZ355" i="16" s="1"/>
  <c r="BY255" i="16"/>
  <c r="BY355" i="16" s="1"/>
  <c r="BX255" i="16"/>
  <c r="BX355" i="16" s="1"/>
  <c r="BW255" i="16"/>
  <c r="BW355" i="16" s="1"/>
  <c r="BV255" i="16"/>
  <c r="BV355" i="16" s="1"/>
  <c r="BU255" i="16"/>
  <c r="BU355" i="16" s="1"/>
  <c r="BT255" i="16"/>
  <c r="BT355" i="16" s="1"/>
  <c r="BS255" i="16"/>
  <c r="BS355" i="16" s="1"/>
  <c r="BR255" i="16"/>
  <c r="BR355" i="16" s="1"/>
  <c r="BQ255" i="16"/>
  <c r="BQ355" i="16" s="1"/>
  <c r="BP255" i="16"/>
  <c r="BP355" i="16" s="1"/>
  <c r="BO255" i="16"/>
  <c r="BO355" i="16" s="1"/>
  <c r="BN255" i="16"/>
  <c r="BN355" i="16" s="1"/>
  <c r="BM255" i="16"/>
  <c r="BM355" i="16" s="1"/>
  <c r="BL255" i="16"/>
  <c r="BL355" i="16" s="1"/>
  <c r="BG255" i="16"/>
  <c r="BG355" i="16" s="1"/>
  <c r="BF255" i="16"/>
  <c r="BF355" i="16" s="1"/>
  <c r="BE255" i="16"/>
  <c r="BE355" i="16" s="1"/>
  <c r="BD255" i="16"/>
  <c r="BD355" i="16" s="1"/>
  <c r="BA255" i="16"/>
  <c r="BA355" i="16" s="1"/>
  <c r="AZ255" i="16"/>
  <c r="AZ355" i="16" s="1"/>
  <c r="AX255" i="16"/>
  <c r="AX355" i="16" s="1"/>
  <c r="AW255" i="16"/>
  <c r="AW355" i="16" s="1"/>
  <c r="AL255" i="16"/>
  <c r="AL355" i="16" s="1"/>
  <c r="AG255" i="16"/>
  <c r="AG355" i="16" s="1"/>
  <c r="X255" i="16"/>
  <c r="X355" i="16" s="1"/>
  <c r="W255" i="16"/>
  <c r="W355" i="16" s="1"/>
  <c r="V255" i="16"/>
  <c r="V355" i="16" s="1"/>
  <c r="M255" i="16"/>
  <c r="M355" i="16" s="1"/>
  <c r="L255" i="16"/>
  <c r="L355" i="16" s="1"/>
  <c r="K255" i="16"/>
  <c r="K355" i="16" s="1"/>
  <c r="J255" i="16"/>
  <c r="J355" i="16" s="1"/>
  <c r="I255" i="16"/>
  <c r="I355" i="16" s="1"/>
  <c r="H255" i="16"/>
  <c r="H355" i="16" s="1"/>
  <c r="EZ4" i="22" l="1"/>
  <c r="EX4" i="22"/>
  <c r="EW4" i="22"/>
  <c r="EV4" i="22"/>
  <c r="EU4" i="22"/>
  <c r="ET4" i="22"/>
  <c r="ER4" i="22"/>
  <c r="EP4" i="22"/>
  <c r="EO4" i="22"/>
  <c r="EN4" i="22"/>
  <c r="EM4" i="22"/>
  <c r="EL4" i="22"/>
  <c r="EK4" i="22"/>
  <c r="EJ4" i="22"/>
  <c r="EI4" i="22"/>
  <c r="EH4" i="22"/>
  <c r="EG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DJ535" i="16"/>
  <c r="DI535" i="16"/>
  <c r="DH535" i="16"/>
  <c r="DG535" i="16"/>
  <c r="DF535" i="16"/>
  <c r="DE535" i="16"/>
  <c r="DD535" i="16"/>
  <c r="DC535" i="16"/>
  <c r="DB535" i="16"/>
  <c r="DA535" i="16"/>
  <c r="CZ535" i="16"/>
  <c r="CY535" i="16"/>
  <c r="CX535" i="16"/>
  <c r="CW535" i="16"/>
  <c r="CV535" i="16"/>
  <c r="CU535" i="16"/>
  <c r="DJ524" i="16"/>
  <c r="DI524" i="16"/>
  <c r="DH524" i="16"/>
  <c r="DG524" i="16"/>
  <c r="DF524" i="16"/>
  <c r="DE524" i="16"/>
  <c r="DD524" i="16"/>
  <c r="DC524" i="16"/>
  <c r="DB524" i="16"/>
  <c r="DA524" i="16"/>
  <c r="CZ524" i="16"/>
  <c r="CY524" i="16"/>
  <c r="CX524" i="16"/>
  <c r="CW524" i="16"/>
  <c r="CV524" i="16"/>
  <c r="CU524" i="16"/>
  <c r="DJ514" i="16"/>
  <c r="DI514" i="16"/>
  <c r="DH514" i="16"/>
  <c r="DG514" i="16"/>
  <c r="DF514" i="16"/>
  <c r="DE514" i="16"/>
  <c r="DD514" i="16"/>
  <c r="DC514" i="16"/>
  <c r="DB514" i="16"/>
  <c r="DA514" i="16"/>
  <c r="CZ514" i="16"/>
  <c r="CY514" i="16"/>
  <c r="CX514" i="16"/>
  <c r="CW514" i="16"/>
  <c r="CV514" i="16"/>
  <c r="CU514" i="16"/>
  <c r="DJ508" i="16"/>
  <c r="DI508" i="16"/>
  <c r="DH508" i="16"/>
  <c r="DG508" i="16"/>
  <c r="DF508" i="16"/>
  <c r="DE508" i="16"/>
  <c r="DD508" i="16"/>
  <c r="DC508" i="16"/>
  <c r="DB508" i="16"/>
  <c r="DA508" i="16"/>
  <c r="CZ508" i="16"/>
  <c r="CY508" i="16"/>
  <c r="CX508" i="16"/>
  <c r="CW508" i="16"/>
  <c r="CV508" i="16"/>
  <c r="CU508" i="16"/>
  <c r="DJ475" i="16"/>
  <c r="DI475" i="16"/>
  <c r="DH475" i="16"/>
  <c r="DG475" i="16"/>
  <c r="DF475" i="16"/>
  <c r="DE475" i="16"/>
  <c r="DD475" i="16"/>
  <c r="DC475" i="16"/>
  <c r="DB475" i="16"/>
  <c r="DA475" i="16"/>
  <c r="CZ475" i="16"/>
  <c r="CY475" i="16"/>
  <c r="CX475" i="16"/>
  <c r="CW475" i="16"/>
  <c r="CV475" i="16"/>
  <c r="CU475" i="16"/>
  <c r="DJ467" i="16"/>
  <c r="DI467" i="16"/>
  <c r="DH467" i="16"/>
  <c r="DG467" i="16"/>
  <c r="DF467" i="16"/>
  <c r="DE467" i="16"/>
  <c r="DD467" i="16"/>
  <c r="DC467" i="16"/>
  <c r="DB467" i="16"/>
  <c r="DA467" i="16"/>
  <c r="CZ467" i="16"/>
  <c r="CY467" i="16"/>
  <c r="CX467" i="16"/>
  <c r="CW467" i="16"/>
  <c r="CV467" i="16"/>
  <c r="CU467" i="16"/>
  <c r="DJ459" i="16"/>
  <c r="DI459" i="16"/>
  <c r="DH459" i="16"/>
  <c r="DG459" i="16"/>
  <c r="DF459" i="16"/>
  <c r="DE459" i="16"/>
  <c r="DD459" i="16"/>
  <c r="DC459" i="16"/>
  <c r="DB459" i="16"/>
  <c r="DA459" i="16"/>
  <c r="CZ459" i="16"/>
  <c r="CY459" i="16"/>
  <c r="CX459" i="16"/>
  <c r="CW459" i="16"/>
  <c r="CV459" i="16"/>
  <c r="CU459" i="16"/>
  <c r="DJ451" i="16"/>
  <c r="DI451" i="16"/>
  <c r="DH451" i="16"/>
  <c r="DG451" i="16"/>
  <c r="DF451" i="16"/>
  <c r="DE451" i="16"/>
  <c r="DD451" i="16"/>
  <c r="DC451" i="16"/>
  <c r="DB451" i="16"/>
  <c r="DA451" i="16"/>
  <c r="CZ451" i="16"/>
  <c r="CY451" i="16"/>
  <c r="CX451" i="16"/>
  <c r="CW451" i="16"/>
  <c r="CV451" i="16"/>
  <c r="CU451" i="16"/>
  <c r="DJ443" i="16"/>
  <c r="DI443" i="16"/>
  <c r="DH443" i="16"/>
  <c r="DG443" i="16"/>
  <c r="DF443" i="16"/>
  <c r="DE443" i="16"/>
  <c r="DD443" i="16"/>
  <c r="DC443" i="16"/>
  <c r="DB443" i="16"/>
  <c r="DA443" i="16"/>
  <c r="CZ443" i="16"/>
  <c r="CY443" i="16"/>
  <c r="CX443" i="16"/>
  <c r="CW443" i="16"/>
  <c r="CV443" i="16"/>
  <c r="CU443" i="16"/>
  <c r="DJ435" i="16"/>
  <c r="DI435" i="16"/>
  <c r="DH435" i="16"/>
  <c r="DG435" i="16"/>
  <c r="DF435" i="16"/>
  <c r="DE435" i="16"/>
  <c r="DD435" i="16"/>
  <c r="DC435" i="16"/>
  <c r="DB435" i="16"/>
  <c r="DA435" i="16"/>
  <c r="CZ435" i="16"/>
  <c r="CY435" i="16"/>
  <c r="CX435" i="16"/>
  <c r="CW435" i="16"/>
  <c r="CV435" i="16"/>
  <c r="CU435" i="16"/>
  <c r="DJ423" i="16"/>
  <c r="DI423" i="16"/>
  <c r="DH423" i="16"/>
  <c r="DG423" i="16"/>
  <c r="DF423" i="16"/>
  <c r="DE423" i="16"/>
  <c r="DD423" i="16"/>
  <c r="DC423" i="16"/>
  <c r="DB423" i="16"/>
  <c r="DA423" i="16"/>
  <c r="CZ423" i="16"/>
  <c r="CY423" i="16"/>
  <c r="CX423" i="16"/>
  <c r="CW423" i="16"/>
  <c r="CV423" i="16"/>
  <c r="CU423" i="16"/>
  <c r="DJ411" i="16"/>
  <c r="DI411" i="16"/>
  <c r="DH411" i="16"/>
  <c r="DG411" i="16"/>
  <c r="DF411" i="16"/>
  <c r="DE411" i="16"/>
  <c r="DD411" i="16"/>
  <c r="DC411" i="16"/>
  <c r="DB411" i="16"/>
  <c r="DA411" i="16"/>
  <c r="CZ411" i="16"/>
  <c r="CY411" i="16"/>
  <c r="CX411" i="16"/>
  <c r="CW411" i="16"/>
  <c r="CV411" i="16"/>
  <c r="CU411" i="16"/>
  <c r="DJ397" i="16"/>
  <c r="DI397" i="16"/>
  <c r="DH397" i="16"/>
  <c r="DG397" i="16"/>
  <c r="DF397" i="16"/>
  <c r="DE397" i="16"/>
  <c r="DD397" i="16"/>
  <c r="DC397" i="16"/>
  <c r="DB397" i="16"/>
  <c r="DA397" i="16"/>
  <c r="CZ397" i="16"/>
  <c r="CY397" i="16"/>
  <c r="CX397" i="16"/>
  <c r="CW397" i="16"/>
  <c r="CV397" i="16"/>
  <c r="CU397" i="16"/>
  <c r="DJ383" i="16"/>
  <c r="DI383" i="16"/>
  <c r="DH383" i="16"/>
  <c r="DG383" i="16"/>
  <c r="DF383" i="16"/>
  <c r="DE383" i="16"/>
  <c r="DD383" i="16"/>
  <c r="DC383" i="16"/>
  <c r="DB383" i="16"/>
  <c r="DA383" i="16"/>
  <c r="CZ383" i="16"/>
  <c r="CY383" i="16"/>
  <c r="CX383" i="16"/>
  <c r="CW383" i="16"/>
  <c r="CV383" i="16"/>
  <c r="CU383" i="16"/>
  <c r="DJ371" i="16"/>
  <c r="DI371" i="16"/>
  <c r="DH371" i="16"/>
  <c r="DG371" i="16"/>
  <c r="DF371" i="16"/>
  <c r="DE371" i="16"/>
  <c r="DD371" i="16"/>
  <c r="DC371" i="16"/>
  <c r="DB371" i="16"/>
  <c r="DA371" i="16"/>
  <c r="CZ371" i="16"/>
  <c r="CY371" i="16"/>
  <c r="CX371" i="16"/>
  <c r="CW371" i="16"/>
  <c r="CV371" i="16"/>
  <c r="CU371" i="16"/>
  <c r="DJ359" i="16"/>
  <c r="DI359" i="16"/>
  <c r="DH359" i="16"/>
  <c r="DG359" i="16"/>
  <c r="DF359" i="16"/>
  <c r="DE359" i="16"/>
  <c r="DD359" i="16"/>
  <c r="DC359" i="16"/>
  <c r="DB359" i="16"/>
  <c r="DA359" i="16"/>
  <c r="CZ359" i="16"/>
  <c r="CY359" i="16"/>
  <c r="CX359" i="16"/>
  <c r="CW359" i="16"/>
  <c r="CV359" i="16"/>
  <c r="CU359" i="16"/>
  <c r="DJ353" i="16"/>
  <c r="DI353" i="16"/>
  <c r="DH353" i="16"/>
  <c r="DG353" i="16"/>
  <c r="DF353" i="16"/>
  <c r="DE353" i="16"/>
  <c r="DD353" i="16"/>
  <c r="DC353" i="16"/>
  <c r="DB353" i="16"/>
  <c r="DA353" i="16"/>
  <c r="CZ353" i="16"/>
  <c r="CY353" i="16"/>
  <c r="CX353" i="16"/>
  <c r="CW353" i="16"/>
  <c r="CV353" i="16"/>
  <c r="CU353" i="16"/>
  <c r="DJ338" i="16"/>
  <c r="DI338" i="16"/>
  <c r="DH338" i="16"/>
  <c r="DG338" i="16"/>
  <c r="DF338" i="16"/>
  <c r="DE338" i="16"/>
  <c r="DD338" i="16"/>
  <c r="DC338" i="16"/>
  <c r="DB338" i="16"/>
  <c r="DA338" i="16"/>
  <c r="CZ338" i="16"/>
  <c r="CY338" i="16"/>
  <c r="CX338" i="16"/>
  <c r="CW338" i="16"/>
  <c r="CV338" i="16"/>
  <c r="CU338" i="16"/>
  <c r="DJ334" i="16"/>
  <c r="DI334" i="16"/>
  <c r="DH334" i="16"/>
  <c r="DG334" i="16"/>
  <c r="DF334" i="16"/>
  <c r="DE334" i="16"/>
  <c r="DD334" i="16"/>
  <c r="DC334" i="16"/>
  <c r="DB334" i="16"/>
  <c r="DA334" i="16"/>
  <c r="CZ334" i="16"/>
  <c r="CY334" i="16"/>
  <c r="CX334" i="16"/>
  <c r="CW334" i="16"/>
  <c r="CV334" i="16"/>
  <c r="CU334" i="16"/>
  <c r="DJ319" i="16"/>
  <c r="DI319" i="16"/>
  <c r="DH319" i="16"/>
  <c r="DG319" i="16"/>
  <c r="DF319" i="16"/>
  <c r="DE319" i="16"/>
  <c r="DD319" i="16"/>
  <c r="DC319" i="16"/>
  <c r="DB319" i="16"/>
  <c r="DA319" i="16"/>
  <c r="CZ319" i="16"/>
  <c r="CY319" i="16"/>
  <c r="CX319" i="16"/>
  <c r="CW319" i="16"/>
  <c r="CV319" i="16"/>
  <c r="CU319" i="16"/>
  <c r="DJ306" i="16"/>
  <c r="DI306" i="16"/>
  <c r="DH306" i="16"/>
  <c r="DG306" i="16"/>
  <c r="DF306" i="16"/>
  <c r="DE306" i="16"/>
  <c r="DD306" i="16"/>
  <c r="DC306" i="16"/>
  <c r="DB306" i="16"/>
  <c r="DA306" i="16"/>
  <c r="CZ306" i="16"/>
  <c r="CY306" i="16"/>
  <c r="CX306" i="16"/>
  <c r="CW306" i="16"/>
  <c r="CV306" i="16"/>
  <c r="CU306" i="16"/>
  <c r="DJ267" i="16"/>
  <c r="DI267" i="16"/>
  <c r="DH267" i="16"/>
  <c r="DG267" i="16"/>
  <c r="DF267" i="16"/>
  <c r="DE267" i="16"/>
  <c r="DD267" i="16"/>
  <c r="DC267" i="16"/>
  <c r="DB267" i="16"/>
  <c r="DA267" i="16"/>
  <c r="CZ267" i="16"/>
  <c r="CY267" i="16"/>
  <c r="CX267" i="16"/>
  <c r="CW267" i="16"/>
  <c r="CV267" i="16"/>
  <c r="CU267" i="16"/>
  <c r="CX262" i="16"/>
  <c r="CX290" i="16" s="1"/>
  <c r="DJ262" i="16"/>
  <c r="DJ290" i="16" s="1"/>
  <c r="DI262" i="16"/>
  <c r="DI290" i="16" s="1"/>
  <c r="DH262" i="16"/>
  <c r="DH290" i="16" s="1"/>
  <c r="DG262" i="16"/>
  <c r="DG290" i="16" s="1"/>
  <c r="DF262" i="16"/>
  <c r="DF290" i="16" s="1"/>
  <c r="DE262" i="16"/>
  <c r="DE290" i="16" s="1"/>
  <c r="DD262" i="16"/>
  <c r="DD290" i="16" s="1"/>
  <c r="DC262" i="16"/>
  <c r="DC290" i="16" s="1"/>
  <c r="DB262" i="16"/>
  <c r="DB290" i="16" s="1"/>
  <c r="DA262" i="16"/>
  <c r="DA290" i="16" s="1"/>
  <c r="CZ262" i="16"/>
  <c r="CZ290" i="16" s="1"/>
  <c r="CY262" i="16"/>
  <c r="CY290" i="16" s="1"/>
  <c r="CW262" i="16"/>
  <c r="CW290" i="16" s="1"/>
  <c r="CV262" i="16"/>
  <c r="CV290" i="16" s="1"/>
  <c r="CU262" i="16"/>
  <c r="CU290" i="16" s="1"/>
  <c r="DJ234" i="16"/>
  <c r="DI234" i="16"/>
  <c r="DH234" i="16"/>
  <c r="DG234" i="16"/>
  <c r="DF234" i="16"/>
  <c r="DE234" i="16"/>
  <c r="DD234" i="16"/>
  <c r="DC234" i="16"/>
  <c r="DB234" i="16"/>
  <c r="DA234" i="16"/>
  <c r="CZ234" i="16"/>
  <c r="CY234" i="16"/>
  <c r="CX234" i="16"/>
  <c r="CW234" i="16"/>
  <c r="CV234" i="16"/>
  <c r="CU234" i="16"/>
  <c r="DJ226" i="16"/>
  <c r="DI226" i="16"/>
  <c r="DH226" i="16"/>
  <c r="DG226" i="16"/>
  <c r="DF226" i="16"/>
  <c r="DE226" i="16"/>
  <c r="DD226" i="16"/>
  <c r="DC226" i="16"/>
  <c r="DB226" i="16"/>
  <c r="DA226" i="16"/>
  <c r="CZ226" i="16"/>
  <c r="CY226" i="16"/>
  <c r="CX226" i="16"/>
  <c r="CW226" i="16"/>
  <c r="CV226" i="16"/>
  <c r="CU226" i="16"/>
  <c r="DJ218" i="16"/>
  <c r="DI218" i="16"/>
  <c r="DH218" i="16"/>
  <c r="DG218" i="16"/>
  <c r="DF218" i="16"/>
  <c r="DE218" i="16"/>
  <c r="DD218" i="16"/>
  <c r="DC218" i="16"/>
  <c r="DB218" i="16"/>
  <c r="DA218" i="16"/>
  <c r="CZ218" i="16"/>
  <c r="CY218" i="16"/>
  <c r="CX218" i="16"/>
  <c r="CW218" i="16"/>
  <c r="CV218" i="16"/>
  <c r="CU218" i="16"/>
  <c r="DJ199" i="16"/>
  <c r="DI199" i="16"/>
  <c r="DH199" i="16"/>
  <c r="DG199" i="16"/>
  <c r="DF199" i="16"/>
  <c r="DE199" i="16"/>
  <c r="DD199" i="16"/>
  <c r="DC199" i="16"/>
  <c r="DB199" i="16"/>
  <c r="DA199" i="16"/>
  <c r="CZ199" i="16"/>
  <c r="CY199" i="16"/>
  <c r="CX199" i="16"/>
  <c r="CW199" i="16"/>
  <c r="CV199" i="16"/>
  <c r="CU199" i="16"/>
  <c r="DJ166" i="16"/>
  <c r="DI166" i="16"/>
  <c r="DH166" i="16"/>
  <c r="DG166" i="16"/>
  <c r="DF166" i="16"/>
  <c r="DE166" i="16"/>
  <c r="DD166" i="16"/>
  <c r="DC166" i="16"/>
  <c r="DB166" i="16"/>
  <c r="DA166" i="16"/>
  <c r="CZ166" i="16"/>
  <c r="CY166" i="16"/>
  <c r="CX166" i="16"/>
  <c r="CW166" i="16"/>
  <c r="CV166" i="16"/>
  <c r="CU166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E4" i="22" l="1"/>
  <c r="ED535" i="16" l="1"/>
  <c r="EC535" i="16"/>
  <c r="EB535" i="16"/>
  <c r="EA535" i="16"/>
  <c r="DZ535" i="16"/>
  <c r="DY535" i="16"/>
  <c r="DX535" i="16"/>
  <c r="DW535" i="16"/>
  <c r="DV535" i="16"/>
  <c r="DU535" i="16"/>
  <c r="DT535" i="16"/>
  <c r="DS535" i="16"/>
  <c r="DR535" i="16"/>
  <c r="DQ535" i="16"/>
  <c r="DP535" i="16"/>
  <c r="DO535" i="16"/>
  <c r="DN535" i="16"/>
  <c r="DM535" i="16"/>
  <c r="DL535" i="16"/>
  <c r="DK535" i="16"/>
  <c r="ED524" i="16"/>
  <c r="EC524" i="16"/>
  <c r="EB524" i="16"/>
  <c r="EA524" i="16"/>
  <c r="DZ524" i="16"/>
  <c r="DY524" i="16"/>
  <c r="DX524" i="16"/>
  <c r="DW524" i="16"/>
  <c r="DV524" i="16"/>
  <c r="DU524" i="16"/>
  <c r="DT524" i="16"/>
  <c r="DS524" i="16"/>
  <c r="DR524" i="16"/>
  <c r="DQ524" i="16"/>
  <c r="DP524" i="16"/>
  <c r="DO524" i="16"/>
  <c r="DN524" i="16"/>
  <c r="DM524" i="16"/>
  <c r="DL524" i="16"/>
  <c r="DK524" i="16"/>
  <c r="ED514" i="16"/>
  <c r="EC514" i="16"/>
  <c r="EB514" i="16"/>
  <c r="EA514" i="16"/>
  <c r="DZ514" i="16"/>
  <c r="DY514" i="16"/>
  <c r="DX514" i="16"/>
  <c r="DW514" i="16"/>
  <c r="DV514" i="16"/>
  <c r="DU514" i="16"/>
  <c r="DT514" i="16"/>
  <c r="DS514" i="16"/>
  <c r="DR514" i="16"/>
  <c r="DQ514" i="16"/>
  <c r="DP514" i="16"/>
  <c r="DO514" i="16"/>
  <c r="DN514" i="16"/>
  <c r="DM514" i="16"/>
  <c r="DL514" i="16"/>
  <c r="DK514" i="16"/>
  <c r="ED508" i="16"/>
  <c r="EC508" i="16"/>
  <c r="EB508" i="16"/>
  <c r="EA508" i="16"/>
  <c r="DZ508" i="16"/>
  <c r="DY508" i="16"/>
  <c r="DX508" i="16"/>
  <c r="DW508" i="16"/>
  <c r="DV508" i="16"/>
  <c r="DU508" i="16"/>
  <c r="DT508" i="16"/>
  <c r="DS508" i="16"/>
  <c r="DR508" i="16"/>
  <c r="DQ508" i="16"/>
  <c r="DP508" i="16"/>
  <c r="DO508" i="16"/>
  <c r="DN508" i="16"/>
  <c r="DM508" i="16"/>
  <c r="DL508" i="16"/>
  <c r="DK508" i="16"/>
  <c r="ED475" i="16"/>
  <c r="EC475" i="16"/>
  <c r="EB475" i="16"/>
  <c r="EA475" i="16"/>
  <c r="DZ475" i="16"/>
  <c r="DY475" i="16"/>
  <c r="DX475" i="16"/>
  <c r="DW475" i="16"/>
  <c r="DV475" i="16"/>
  <c r="DU475" i="16"/>
  <c r="DT475" i="16"/>
  <c r="DS475" i="16"/>
  <c r="DR475" i="16"/>
  <c r="DQ475" i="16"/>
  <c r="DP475" i="16"/>
  <c r="DO475" i="16"/>
  <c r="DN475" i="16"/>
  <c r="DM475" i="16"/>
  <c r="DL475" i="16"/>
  <c r="DK475" i="16"/>
  <c r="ED467" i="16"/>
  <c r="EC467" i="16"/>
  <c r="EB467" i="16"/>
  <c r="EA467" i="16"/>
  <c r="DZ467" i="16"/>
  <c r="DY467" i="16"/>
  <c r="DX467" i="16"/>
  <c r="DW467" i="16"/>
  <c r="DV467" i="16"/>
  <c r="DU467" i="16"/>
  <c r="DT467" i="16"/>
  <c r="DS467" i="16"/>
  <c r="DR467" i="16"/>
  <c r="DQ467" i="16"/>
  <c r="DP467" i="16"/>
  <c r="DO467" i="16"/>
  <c r="DN467" i="16"/>
  <c r="DM467" i="16"/>
  <c r="DL467" i="16"/>
  <c r="DK467" i="16"/>
  <c r="ED459" i="16"/>
  <c r="EC459" i="16"/>
  <c r="EB459" i="16"/>
  <c r="EA459" i="16"/>
  <c r="DZ459" i="16"/>
  <c r="DY459" i="16"/>
  <c r="DX459" i="16"/>
  <c r="DW459" i="16"/>
  <c r="DV459" i="16"/>
  <c r="DU459" i="16"/>
  <c r="DT459" i="16"/>
  <c r="DS459" i="16"/>
  <c r="DR459" i="16"/>
  <c r="DQ459" i="16"/>
  <c r="DP459" i="16"/>
  <c r="DO459" i="16"/>
  <c r="DN459" i="16"/>
  <c r="DM459" i="16"/>
  <c r="DL459" i="16"/>
  <c r="DK459" i="16"/>
  <c r="ED451" i="16"/>
  <c r="EC451" i="16"/>
  <c r="EB451" i="16"/>
  <c r="EA451" i="16"/>
  <c r="DZ451" i="16"/>
  <c r="DY451" i="16"/>
  <c r="DX451" i="16"/>
  <c r="DW451" i="16"/>
  <c r="DV451" i="16"/>
  <c r="DU451" i="16"/>
  <c r="DT451" i="16"/>
  <c r="DS451" i="16"/>
  <c r="DR451" i="16"/>
  <c r="DQ451" i="16"/>
  <c r="DP451" i="16"/>
  <c r="DO451" i="16"/>
  <c r="DN451" i="16"/>
  <c r="DM451" i="16"/>
  <c r="DL451" i="16"/>
  <c r="DK451" i="16"/>
  <c r="ED443" i="16"/>
  <c r="EC443" i="16"/>
  <c r="EB443" i="16"/>
  <c r="EA443" i="16"/>
  <c r="DZ443" i="16"/>
  <c r="DY443" i="16"/>
  <c r="DX443" i="16"/>
  <c r="DW443" i="16"/>
  <c r="DV443" i="16"/>
  <c r="DU443" i="16"/>
  <c r="DT443" i="16"/>
  <c r="DS443" i="16"/>
  <c r="DR443" i="16"/>
  <c r="DQ443" i="16"/>
  <c r="DP443" i="16"/>
  <c r="DO443" i="16"/>
  <c r="DN443" i="16"/>
  <c r="DM443" i="16"/>
  <c r="DL443" i="16"/>
  <c r="DK443" i="16"/>
  <c r="ED435" i="16"/>
  <c r="EC435" i="16"/>
  <c r="EB435" i="16"/>
  <c r="EA435" i="16"/>
  <c r="DZ435" i="16"/>
  <c r="DY435" i="16"/>
  <c r="DX435" i="16"/>
  <c r="DW435" i="16"/>
  <c r="DV435" i="16"/>
  <c r="DU435" i="16"/>
  <c r="DT435" i="16"/>
  <c r="DS435" i="16"/>
  <c r="DR435" i="16"/>
  <c r="DQ435" i="16"/>
  <c r="DP435" i="16"/>
  <c r="DO435" i="16"/>
  <c r="DN435" i="16"/>
  <c r="DM435" i="16"/>
  <c r="DL435" i="16"/>
  <c r="DK435" i="16"/>
  <c r="ED423" i="16"/>
  <c r="EC423" i="16"/>
  <c r="EB423" i="16"/>
  <c r="EA423" i="16"/>
  <c r="DZ423" i="16"/>
  <c r="DY423" i="16"/>
  <c r="DX423" i="16"/>
  <c r="DW423" i="16"/>
  <c r="DV423" i="16"/>
  <c r="DU423" i="16"/>
  <c r="DT423" i="16"/>
  <c r="DS423" i="16"/>
  <c r="DR423" i="16"/>
  <c r="DQ423" i="16"/>
  <c r="DP423" i="16"/>
  <c r="DO423" i="16"/>
  <c r="DN423" i="16"/>
  <c r="DM423" i="16"/>
  <c r="DL423" i="16"/>
  <c r="DK423" i="16"/>
  <c r="ED411" i="16"/>
  <c r="EC411" i="16"/>
  <c r="EB411" i="16"/>
  <c r="EA411" i="16"/>
  <c r="DZ411" i="16"/>
  <c r="DY411" i="16"/>
  <c r="DX411" i="16"/>
  <c r="DW411" i="16"/>
  <c r="DV411" i="16"/>
  <c r="DU411" i="16"/>
  <c r="DT411" i="16"/>
  <c r="DS411" i="16"/>
  <c r="DR411" i="16"/>
  <c r="DQ411" i="16"/>
  <c r="DP411" i="16"/>
  <c r="DO411" i="16"/>
  <c r="DN411" i="16"/>
  <c r="DM411" i="16"/>
  <c r="DL411" i="16"/>
  <c r="DK411" i="16"/>
  <c r="ED397" i="16"/>
  <c r="EC397" i="16"/>
  <c r="EB397" i="16"/>
  <c r="EA397" i="16"/>
  <c r="DZ397" i="16"/>
  <c r="DY397" i="16"/>
  <c r="DX397" i="16"/>
  <c r="DW397" i="16"/>
  <c r="DV397" i="16"/>
  <c r="DU397" i="16"/>
  <c r="DT397" i="16"/>
  <c r="DS397" i="16"/>
  <c r="DR397" i="16"/>
  <c r="DQ397" i="16"/>
  <c r="DP397" i="16"/>
  <c r="DO397" i="16"/>
  <c r="DN397" i="16"/>
  <c r="DM397" i="16"/>
  <c r="DL397" i="16"/>
  <c r="DK397" i="16"/>
  <c r="ED383" i="16"/>
  <c r="EC383" i="16"/>
  <c r="EB383" i="16"/>
  <c r="EA383" i="16"/>
  <c r="DZ383" i="16"/>
  <c r="DY383" i="16"/>
  <c r="DX383" i="16"/>
  <c r="DW383" i="16"/>
  <c r="DV383" i="16"/>
  <c r="DU383" i="16"/>
  <c r="DT383" i="16"/>
  <c r="DS383" i="16"/>
  <c r="DR383" i="16"/>
  <c r="DQ383" i="16"/>
  <c r="DP383" i="16"/>
  <c r="DO383" i="16"/>
  <c r="DN383" i="16"/>
  <c r="DM383" i="16"/>
  <c r="DL383" i="16"/>
  <c r="DK383" i="16"/>
  <c r="ED371" i="16"/>
  <c r="EC371" i="16"/>
  <c r="EB371" i="16"/>
  <c r="EA371" i="16"/>
  <c r="DZ371" i="16"/>
  <c r="DY371" i="16"/>
  <c r="DX371" i="16"/>
  <c r="DW371" i="16"/>
  <c r="DV371" i="16"/>
  <c r="DU371" i="16"/>
  <c r="DT371" i="16"/>
  <c r="DS371" i="16"/>
  <c r="DR371" i="16"/>
  <c r="DQ371" i="16"/>
  <c r="DP371" i="16"/>
  <c r="DO371" i="16"/>
  <c r="DN371" i="16"/>
  <c r="DM371" i="16"/>
  <c r="DL371" i="16"/>
  <c r="DK371" i="16"/>
  <c r="ED359" i="16"/>
  <c r="EC359" i="16"/>
  <c r="EB359" i="16"/>
  <c r="EA359" i="16"/>
  <c r="DZ359" i="16"/>
  <c r="DY359" i="16"/>
  <c r="DX359" i="16"/>
  <c r="DW359" i="16"/>
  <c r="DV359" i="16"/>
  <c r="DU359" i="16"/>
  <c r="DT359" i="16"/>
  <c r="DS359" i="16"/>
  <c r="DR359" i="16"/>
  <c r="DQ359" i="16"/>
  <c r="DP359" i="16"/>
  <c r="DO359" i="16"/>
  <c r="DN359" i="16"/>
  <c r="DM359" i="16"/>
  <c r="DL359" i="16"/>
  <c r="DK359" i="16"/>
  <c r="ED353" i="16"/>
  <c r="EC353" i="16"/>
  <c r="EB353" i="16"/>
  <c r="EA353" i="16"/>
  <c r="DZ353" i="16"/>
  <c r="DY353" i="16"/>
  <c r="DX353" i="16"/>
  <c r="DW353" i="16"/>
  <c r="DV353" i="16"/>
  <c r="DU353" i="16"/>
  <c r="DT353" i="16"/>
  <c r="DS353" i="16"/>
  <c r="DR353" i="16"/>
  <c r="DQ353" i="16"/>
  <c r="DP353" i="16"/>
  <c r="DO353" i="16"/>
  <c r="DN353" i="16"/>
  <c r="DM353" i="16"/>
  <c r="DL353" i="16"/>
  <c r="DK353" i="16"/>
  <c r="ED338" i="16"/>
  <c r="EC338" i="16"/>
  <c r="EB338" i="16"/>
  <c r="EA338" i="16"/>
  <c r="DZ338" i="16"/>
  <c r="DY338" i="16"/>
  <c r="DX338" i="16"/>
  <c r="DW338" i="16"/>
  <c r="DV338" i="16"/>
  <c r="DU338" i="16"/>
  <c r="DT338" i="16"/>
  <c r="DS338" i="16"/>
  <c r="DR338" i="16"/>
  <c r="DQ338" i="16"/>
  <c r="DP338" i="16"/>
  <c r="DO338" i="16"/>
  <c r="DN338" i="16"/>
  <c r="DM338" i="16"/>
  <c r="DL338" i="16"/>
  <c r="DK338" i="16"/>
  <c r="ED334" i="16"/>
  <c r="EC334" i="16"/>
  <c r="EB334" i="16"/>
  <c r="EA334" i="16"/>
  <c r="DZ334" i="16"/>
  <c r="DY334" i="16"/>
  <c r="DX334" i="16"/>
  <c r="DW334" i="16"/>
  <c r="DV334" i="16"/>
  <c r="DU334" i="16"/>
  <c r="DT334" i="16"/>
  <c r="DS334" i="16"/>
  <c r="DR334" i="16"/>
  <c r="DQ334" i="16"/>
  <c r="DP334" i="16"/>
  <c r="DO334" i="16"/>
  <c r="DN334" i="16"/>
  <c r="DM334" i="16"/>
  <c r="DL334" i="16"/>
  <c r="DK334" i="16"/>
  <c r="ED319" i="16"/>
  <c r="EC319" i="16"/>
  <c r="EB319" i="16"/>
  <c r="EA319" i="16"/>
  <c r="DZ319" i="16"/>
  <c r="DY319" i="16"/>
  <c r="DX319" i="16"/>
  <c r="DW319" i="16"/>
  <c r="DV319" i="16"/>
  <c r="DU319" i="16"/>
  <c r="DT319" i="16"/>
  <c r="DS319" i="16"/>
  <c r="DR319" i="16"/>
  <c r="DQ319" i="16"/>
  <c r="DP319" i="16"/>
  <c r="DO319" i="16"/>
  <c r="DN319" i="16"/>
  <c r="DM319" i="16"/>
  <c r="DL319" i="16"/>
  <c r="DK319" i="16"/>
  <c r="ED306" i="16"/>
  <c r="EC306" i="16"/>
  <c r="EB306" i="16"/>
  <c r="EA306" i="16"/>
  <c r="DZ306" i="16"/>
  <c r="DY306" i="16"/>
  <c r="DX306" i="16"/>
  <c r="DW306" i="16"/>
  <c r="DV306" i="16"/>
  <c r="DU306" i="16"/>
  <c r="DT306" i="16"/>
  <c r="DS306" i="16"/>
  <c r="DR306" i="16"/>
  <c r="DQ306" i="16"/>
  <c r="DP306" i="16"/>
  <c r="DO306" i="16"/>
  <c r="DN306" i="16"/>
  <c r="DM306" i="16"/>
  <c r="DL306" i="16"/>
  <c r="DK306" i="16"/>
  <c r="ED267" i="16"/>
  <c r="EC267" i="16"/>
  <c r="EB267" i="16"/>
  <c r="EA267" i="16"/>
  <c r="DZ267" i="16"/>
  <c r="DY267" i="16"/>
  <c r="DX267" i="16"/>
  <c r="DW267" i="16"/>
  <c r="DV267" i="16"/>
  <c r="DU267" i="16"/>
  <c r="DT267" i="16"/>
  <c r="DS267" i="16"/>
  <c r="DR267" i="16"/>
  <c r="DQ267" i="16"/>
  <c r="DP267" i="16"/>
  <c r="DO267" i="16"/>
  <c r="DN267" i="16"/>
  <c r="DM267" i="16"/>
  <c r="DL267" i="16"/>
  <c r="DK267" i="16"/>
  <c r="ED259" i="16"/>
  <c r="ED262" i="16" s="1"/>
  <c r="ED290" i="16" s="1"/>
  <c r="EC259" i="16"/>
  <c r="EC262" i="16" s="1"/>
  <c r="EC290" i="16" s="1"/>
  <c r="EB259" i="16"/>
  <c r="EB262" i="16" s="1"/>
  <c r="EB290" i="16" s="1"/>
  <c r="EA259" i="16"/>
  <c r="EA262" i="16" s="1"/>
  <c r="EA290" i="16" s="1"/>
  <c r="DZ259" i="16"/>
  <c r="DZ262" i="16" s="1"/>
  <c r="DZ290" i="16" s="1"/>
  <c r="DY259" i="16"/>
  <c r="DY262" i="16" s="1"/>
  <c r="DY290" i="16" s="1"/>
  <c r="DX259" i="16"/>
  <c r="DX262" i="16" s="1"/>
  <c r="DX290" i="16" s="1"/>
  <c r="DW259" i="16"/>
  <c r="DW262" i="16" s="1"/>
  <c r="DW290" i="16" s="1"/>
  <c r="DV259" i="16"/>
  <c r="DV262" i="16" s="1"/>
  <c r="DV290" i="16" s="1"/>
  <c r="DU259" i="16"/>
  <c r="DU262" i="16" s="1"/>
  <c r="DU290" i="16" s="1"/>
  <c r="DT259" i="16"/>
  <c r="DT262" i="16" s="1"/>
  <c r="DT290" i="16" s="1"/>
  <c r="DS259" i="16"/>
  <c r="DS262" i="16" s="1"/>
  <c r="DS290" i="16" s="1"/>
  <c r="DR259" i="16"/>
  <c r="DR262" i="16" s="1"/>
  <c r="DR290" i="16" s="1"/>
  <c r="DQ259" i="16"/>
  <c r="DQ262" i="16" s="1"/>
  <c r="DQ290" i="16" s="1"/>
  <c r="DP259" i="16"/>
  <c r="DP262" i="16" s="1"/>
  <c r="DP290" i="16" s="1"/>
  <c r="DO259" i="16"/>
  <c r="DO262" i="16" s="1"/>
  <c r="DO290" i="16" s="1"/>
  <c r="DN262" i="16"/>
  <c r="DN290" i="16" s="1"/>
  <c r="DM262" i="16"/>
  <c r="DM290" i="16" s="1"/>
  <c r="DL262" i="16"/>
  <c r="DL290" i="16" s="1"/>
  <c r="DK262" i="16"/>
  <c r="DK290" i="16" s="1"/>
  <c r="ED234" i="16"/>
  <c r="EC234" i="16"/>
  <c r="EB234" i="16"/>
  <c r="EA234" i="16"/>
  <c r="DZ234" i="16"/>
  <c r="DY234" i="16"/>
  <c r="DX234" i="16"/>
  <c r="DW234" i="16"/>
  <c r="DV234" i="16"/>
  <c r="DU234" i="16"/>
  <c r="DT234" i="16"/>
  <c r="DS234" i="16"/>
  <c r="DR234" i="16"/>
  <c r="DQ234" i="16"/>
  <c r="DP234" i="16"/>
  <c r="DO234" i="16"/>
  <c r="DN234" i="16"/>
  <c r="DM234" i="16"/>
  <c r="DL234" i="16"/>
  <c r="DK234" i="16"/>
  <c r="ED226" i="16"/>
  <c r="EC226" i="16"/>
  <c r="EB226" i="16"/>
  <c r="EA226" i="16"/>
  <c r="DZ226" i="16"/>
  <c r="DY226" i="16"/>
  <c r="DX226" i="16"/>
  <c r="DW226" i="16"/>
  <c r="DV226" i="16"/>
  <c r="DU226" i="16"/>
  <c r="DT226" i="16"/>
  <c r="DS226" i="16"/>
  <c r="DR226" i="16"/>
  <c r="DQ226" i="16"/>
  <c r="DP226" i="16"/>
  <c r="DO226" i="16"/>
  <c r="DN226" i="16"/>
  <c r="DM226" i="16"/>
  <c r="DL226" i="16"/>
  <c r="DK226" i="16"/>
  <c r="ED218" i="16"/>
  <c r="EC218" i="16"/>
  <c r="EB218" i="16"/>
  <c r="EA218" i="16"/>
  <c r="DZ218" i="16"/>
  <c r="DY218" i="16"/>
  <c r="DX218" i="16"/>
  <c r="DW218" i="16"/>
  <c r="DV218" i="16"/>
  <c r="DU218" i="16"/>
  <c r="DT218" i="16"/>
  <c r="DS218" i="16"/>
  <c r="DR218" i="16"/>
  <c r="DQ218" i="16"/>
  <c r="DP218" i="16"/>
  <c r="DO218" i="16"/>
  <c r="DN218" i="16"/>
  <c r="DM218" i="16"/>
  <c r="DL218" i="16"/>
  <c r="DK218" i="16"/>
  <c r="ED199" i="16"/>
  <c r="EC199" i="16"/>
  <c r="EB199" i="16"/>
  <c r="EA199" i="16"/>
  <c r="DZ199" i="16"/>
  <c r="DY199" i="16"/>
  <c r="DX199" i="16"/>
  <c r="DW199" i="16"/>
  <c r="DV199" i="16"/>
  <c r="DU199" i="16"/>
  <c r="DT199" i="16"/>
  <c r="DS199" i="16"/>
  <c r="DR199" i="16"/>
  <c r="DQ199" i="16"/>
  <c r="DP199" i="16"/>
  <c r="DO199" i="16"/>
  <c r="DN199" i="16"/>
  <c r="DM199" i="16"/>
  <c r="DL199" i="16"/>
  <c r="DK199" i="16"/>
  <c r="ED166" i="16"/>
  <c r="EC166" i="16"/>
  <c r="EB166" i="16"/>
  <c r="EA166" i="16"/>
  <c r="DZ166" i="16"/>
  <c r="DY166" i="16"/>
  <c r="DX166" i="16"/>
  <c r="DW166" i="16"/>
  <c r="DV166" i="16"/>
  <c r="DU166" i="16"/>
  <c r="DT166" i="16"/>
  <c r="DS166" i="16"/>
  <c r="DR166" i="16"/>
  <c r="DQ166" i="16"/>
  <c r="DP166" i="16"/>
  <c r="DO166" i="16"/>
  <c r="DN166" i="16"/>
  <c r="DM166" i="16"/>
  <c r="DL166" i="16"/>
  <c r="DK166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CT535" i="16"/>
  <c r="CS535" i="16"/>
  <c r="CR535" i="16"/>
  <c r="CQ535" i="16"/>
  <c r="CP535" i="16"/>
  <c r="CO535" i="16"/>
  <c r="CN535" i="16"/>
  <c r="CM535" i="16"/>
  <c r="CL535" i="16"/>
  <c r="CK535" i="16"/>
  <c r="CJ535" i="16"/>
  <c r="CI535" i="16"/>
  <c r="CH535" i="16"/>
  <c r="CG535" i="16"/>
  <c r="CF535" i="16"/>
  <c r="CE535" i="16"/>
  <c r="CT524" i="16"/>
  <c r="CS524" i="16"/>
  <c r="CR524" i="16"/>
  <c r="CQ524" i="16"/>
  <c r="CP524" i="16"/>
  <c r="CO524" i="16"/>
  <c r="CN524" i="16"/>
  <c r="CM524" i="16"/>
  <c r="CL524" i="16"/>
  <c r="CK524" i="16"/>
  <c r="CJ524" i="16"/>
  <c r="CI524" i="16"/>
  <c r="CH524" i="16"/>
  <c r="CG524" i="16"/>
  <c r="CF524" i="16"/>
  <c r="CE524" i="16"/>
  <c r="CT514" i="16"/>
  <c r="CS514" i="16"/>
  <c r="CR514" i="16"/>
  <c r="CQ514" i="16"/>
  <c r="CP514" i="16"/>
  <c r="CO514" i="16"/>
  <c r="CN514" i="16"/>
  <c r="CM514" i="16"/>
  <c r="CL514" i="16"/>
  <c r="CK514" i="16"/>
  <c r="CJ514" i="16"/>
  <c r="CI514" i="16"/>
  <c r="CH514" i="16"/>
  <c r="CG514" i="16"/>
  <c r="CF514" i="16"/>
  <c r="CE514" i="16"/>
  <c r="CT508" i="16"/>
  <c r="CS508" i="16"/>
  <c r="CR508" i="16"/>
  <c r="CQ508" i="16"/>
  <c r="CP508" i="16"/>
  <c r="CO508" i="16"/>
  <c r="CN508" i="16"/>
  <c r="CM508" i="16"/>
  <c r="CL508" i="16"/>
  <c r="CK508" i="16"/>
  <c r="CJ508" i="16"/>
  <c r="CI508" i="16"/>
  <c r="CH508" i="16"/>
  <c r="CG508" i="16"/>
  <c r="CF508" i="16"/>
  <c r="CE508" i="16"/>
  <c r="CT475" i="16"/>
  <c r="CS475" i="16"/>
  <c r="CR475" i="16"/>
  <c r="CQ475" i="16"/>
  <c r="CP475" i="16"/>
  <c r="CO475" i="16"/>
  <c r="CN475" i="16"/>
  <c r="CM475" i="16"/>
  <c r="CL475" i="16"/>
  <c r="CK475" i="16"/>
  <c r="CJ475" i="16"/>
  <c r="CI475" i="16"/>
  <c r="CH475" i="16"/>
  <c r="CG475" i="16"/>
  <c r="CF475" i="16"/>
  <c r="CE475" i="16"/>
  <c r="CT467" i="16"/>
  <c r="CS467" i="16"/>
  <c r="CR467" i="16"/>
  <c r="CQ467" i="16"/>
  <c r="CP467" i="16"/>
  <c r="CO467" i="16"/>
  <c r="CN467" i="16"/>
  <c r="CM467" i="16"/>
  <c r="CL467" i="16"/>
  <c r="CK467" i="16"/>
  <c r="CJ467" i="16"/>
  <c r="CI467" i="16"/>
  <c r="CH467" i="16"/>
  <c r="CG467" i="16"/>
  <c r="CF467" i="16"/>
  <c r="CE467" i="16"/>
  <c r="CT459" i="16"/>
  <c r="CS459" i="16"/>
  <c r="CR459" i="16"/>
  <c r="CQ459" i="16"/>
  <c r="CP459" i="16"/>
  <c r="CO459" i="16"/>
  <c r="CN459" i="16"/>
  <c r="CM459" i="16"/>
  <c r="CL459" i="16"/>
  <c r="CK459" i="16"/>
  <c r="CJ459" i="16"/>
  <c r="CI459" i="16"/>
  <c r="CH459" i="16"/>
  <c r="CG459" i="16"/>
  <c r="CF459" i="16"/>
  <c r="CE459" i="16"/>
  <c r="CT451" i="16"/>
  <c r="CS451" i="16"/>
  <c r="CR451" i="16"/>
  <c r="CQ451" i="16"/>
  <c r="CP451" i="16"/>
  <c r="CO451" i="16"/>
  <c r="CN451" i="16"/>
  <c r="CM451" i="16"/>
  <c r="CL451" i="16"/>
  <c r="CK451" i="16"/>
  <c r="CJ451" i="16"/>
  <c r="CI451" i="16"/>
  <c r="CH451" i="16"/>
  <c r="CG451" i="16"/>
  <c r="CF451" i="16"/>
  <c r="CE451" i="16"/>
  <c r="CT443" i="16"/>
  <c r="CS443" i="16"/>
  <c r="CR443" i="16"/>
  <c r="CQ443" i="16"/>
  <c r="CP443" i="16"/>
  <c r="CO443" i="16"/>
  <c r="CN443" i="16"/>
  <c r="CM443" i="16"/>
  <c r="CL443" i="16"/>
  <c r="CK443" i="16"/>
  <c r="CJ443" i="16"/>
  <c r="CI443" i="16"/>
  <c r="CH443" i="16"/>
  <c r="CG443" i="16"/>
  <c r="CF443" i="16"/>
  <c r="CE443" i="16"/>
  <c r="CT435" i="16"/>
  <c r="CS435" i="16"/>
  <c r="CR435" i="16"/>
  <c r="CQ435" i="16"/>
  <c r="CP435" i="16"/>
  <c r="CO435" i="16"/>
  <c r="CN435" i="16"/>
  <c r="CM435" i="16"/>
  <c r="CL435" i="16"/>
  <c r="CK435" i="16"/>
  <c r="CJ435" i="16"/>
  <c r="CI435" i="16"/>
  <c r="CH435" i="16"/>
  <c r="CG435" i="16"/>
  <c r="CF435" i="16"/>
  <c r="CE435" i="16"/>
  <c r="CT423" i="16"/>
  <c r="CS423" i="16"/>
  <c r="CR423" i="16"/>
  <c r="CQ423" i="16"/>
  <c r="CP423" i="16"/>
  <c r="CO423" i="16"/>
  <c r="CN423" i="16"/>
  <c r="CM423" i="16"/>
  <c r="CL423" i="16"/>
  <c r="CK423" i="16"/>
  <c r="CJ423" i="16"/>
  <c r="CI423" i="16"/>
  <c r="CH423" i="16"/>
  <c r="CG423" i="16"/>
  <c r="CF423" i="16"/>
  <c r="CE423" i="16"/>
  <c r="CT411" i="16"/>
  <c r="CS411" i="16"/>
  <c r="CR411" i="16"/>
  <c r="CQ411" i="16"/>
  <c r="CP411" i="16"/>
  <c r="CO411" i="16"/>
  <c r="CN411" i="16"/>
  <c r="CM411" i="16"/>
  <c r="CL411" i="16"/>
  <c r="CK411" i="16"/>
  <c r="CJ411" i="16"/>
  <c r="CI411" i="16"/>
  <c r="CH411" i="16"/>
  <c r="CG411" i="16"/>
  <c r="CF411" i="16"/>
  <c r="CE411" i="16"/>
  <c r="CT397" i="16"/>
  <c r="CS397" i="16"/>
  <c r="CR397" i="16"/>
  <c r="CQ397" i="16"/>
  <c r="CP397" i="16"/>
  <c r="CO397" i="16"/>
  <c r="CN397" i="16"/>
  <c r="CM397" i="16"/>
  <c r="CL397" i="16"/>
  <c r="CK397" i="16"/>
  <c r="CJ397" i="16"/>
  <c r="CI397" i="16"/>
  <c r="CH397" i="16"/>
  <c r="CG397" i="16"/>
  <c r="CF397" i="16"/>
  <c r="CE397" i="16"/>
  <c r="CT383" i="16"/>
  <c r="CS383" i="16"/>
  <c r="CR383" i="16"/>
  <c r="CQ383" i="16"/>
  <c r="CP383" i="16"/>
  <c r="CO383" i="16"/>
  <c r="CN383" i="16"/>
  <c r="CM383" i="16"/>
  <c r="CL383" i="16"/>
  <c r="CK383" i="16"/>
  <c r="CJ383" i="16"/>
  <c r="CI383" i="16"/>
  <c r="CH383" i="16"/>
  <c r="CG383" i="16"/>
  <c r="CF383" i="16"/>
  <c r="CE383" i="16"/>
  <c r="CT371" i="16"/>
  <c r="CS371" i="16"/>
  <c r="CR371" i="16"/>
  <c r="CQ371" i="16"/>
  <c r="CP371" i="16"/>
  <c r="CO371" i="16"/>
  <c r="CN371" i="16"/>
  <c r="CM371" i="16"/>
  <c r="CL371" i="16"/>
  <c r="CK371" i="16"/>
  <c r="CJ371" i="16"/>
  <c r="CI371" i="16"/>
  <c r="CH371" i="16"/>
  <c r="CG371" i="16"/>
  <c r="CF371" i="16"/>
  <c r="CE371" i="16"/>
  <c r="CT359" i="16"/>
  <c r="CS359" i="16"/>
  <c r="CR359" i="16"/>
  <c r="CQ359" i="16"/>
  <c r="CP359" i="16"/>
  <c r="CO359" i="16"/>
  <c r="CN359" i="16"/>
  <c r="CM359" i="16"/>
  <c r="CL359" i="16"/>
  <c r="CK359" i="16"/>
  <c r="CJ359" i="16"/>
  <c r="CI359" i="16"/>
  <c r="CH359" i="16"/>
  <c r="CG359" i="16"/>
  <c r="CF359" i="16"/>
  <c r="CE359" i="16"/>
  <c r="CT353" i="16"/>
  <c r="CS353" i="16"/>
  <c r="CR353" i="16"/>
  <c r="CQ353" i="16"/>
  <c r="CP353" i="16"/>
  <c r="CO353" i="16"/>
  <c r="CN353" i="16"/>
  <c r="CM353" i="16"/>
  <c r="CL353" i="16"/>
  <c r="CK353" i="16"/>
  <c r="CJ353" i="16"/>
  <c r="CI353" i="16"/>
  <c r="CH353" i="16"/>
  <c r="CG353" i="16"/>
  <c r="CF353" i="16"/>
  <c r="CE353" i="16"/>
  <c r="CT338" i="16"/>
  <c r="CS338" i="16"/>
  <c r="CR338" i="16"/>
  <c r="CQ338" i="16"/>
  <c r="CP338" i="16"/>
  <c r="CO338" i="16"/>
  <c r="CN338" i="16"/>
  <c r="CM338" i="16"/>
  <c r="CL338" i="16"/>
  <c r="CK338" i="16"/>
  <c r="CJ338" i="16"/>
  <c r="CI338" i="16"/>
  <c r="CH338" i="16"/>
  <c r="CG338" i="16"/>
  <c r="CF338" i="16"/>
  <c r="CE338" i="16"/>
  <c r="CT334" i="16"/>
  <c r="CS334" i="16"/>
  <c r="CR334" i="16"/>
  <c r="CQ334" i="16"/>
  <c r="CP334" i="16"/>
  <c r="CO334" i="16"/>
  <c r="CN334" i="16"/>
  <c r="CM334" i="16"/>
  <c r="CL334" i="16"/>
  <c r="CK334" i="16"/>
  <c r="CJ334" i="16"/>
  <c r="CI334" i="16"/>
  <c r="CH334" i="16"/>
  <c r="CG334" i="16"/>
  <c r="CF334" i="16"/>
  <c r="CE334" i="16"/>
  <c r="CT319" i="16"/>
  <c r="CS319" i="16"/>
  <c r="CR319" i="16"/>
  <c r="CQ319" i="16"/>
  <c r="CP319" i="16"/>
  <c r="CO319" i="16"/>
  <c r="CN319" i="16"/>
  <c r="CM319" i="16"/>
  <c r="CL319" i="16"/>
  <c r="CK319" i="16"/>
  <c r="CJ319" i="16"/>
  <c r="CI319" i="16"/>
  <c r="CH319" i="16"/>
  <c r="CG319" i="16"/>
  <c r="CF319" i="16"/>
  <c r="CE319" i="16"/>
  <c r="CT306" i="16"/>
  <c r="CS306" i="16"/>
  <c r="CR306" i="16"/>
  <c r="CQ306" i="16"/>
  <c r="CP306" i="16"/>
  <c r="CO306" i="16"/>
  <c r="CN306" i="16"/>
  <c r="CM306" i="16"/>
  <c r="CL306" i="16"/>
  <c r="CK306" i="16"/>
  <c r="CJ306" i="16"/>
  <c r="CI306" i="16"/>
  <c r="CH306" i="16"/>
  <c r="CG306" i="16"/>
  <c r="CF306" i="16"/>
  <c r="CE306" i="16"/>
  <c r="CT267" i="16"/>
  <c r="CS267" i="16"/>
  <c r="CR267" i="16"/>
  <c r="CQ267" i="16"/>
  <c r="CP267" i="16"/>
  <c r="CO267" i="16"/>
  <c r="CN267" i="16"/>
  <c r="CM267" i="16"/>
  <c r="CL267" i="16"/>
  <c r="CK267" i="16"/>
  <c r="CJ267" i="16"/>
  <c r="CI267" i="16"/>
  <c r="CH267" i="16"/>
  <c r="CG267" i="16"/>
  <c r="CF267" i="16"/>
  <c r="CE267" i="16"/>
  <c r="CT262" i="16"/>
  <c r="CT290" i="16" s="1"/>
  <c r="CS262" i="16"/>
  <c r="CS290" i="16" s="1"/>
  <c r="CR262" i="16"/>
  <c r="CR290" i="16" s="1"/>
  <c r="CQ262" i="16"/>
  <c r="CQ290" i="16" s="1"/>
  <c r="CP262" i="16"/>
  <c r="CP290" i="16" s="1"/>
  <c r="CO262" i="16"/>
  <c r="CO290" i="16" s="1"/>
  <c r="CN262" i="16"/>
  <c r="CN290" i="16" s="1"/>
  <c r="CM262" i="16"/>
  <c r="CM290" i="16" s="1"/>
  <c r="CL262" i="16"/>
  <c r="CL290" i="16" s="1"/>
  <c r="CK262" i="16"/>
  <c r="CK290" i="16" s="1"/>
  <c r="CJ262" i="16"/>
  <c r="CJ290" i="16" s="1"/>
  <c r="CI262" i="16"/>
  <c r="CI290" i="16" s="1"/>
  <c r="CH262" i="16"/>
  <c r="CH290" i="16" s="1"/>
  <c r="CG262" i="16"/>
  <c r="CG290" i="16" s="1"/>
  <c r="CF262" i="16"/>
  <c r="CF290" i="16" s="1"/>
  <c r="CE262" i="16"/>
  <c r="CE290" i="16" s="1"/>
  <c r="CT234" i="16"/>
  <c r="CS234" i="16"/>
  <c r="CR234" i="16"/>
  <c r="CQ234" i="16"/>
  <c r="CP234" i="16"/>
  <c r="CO234" i="16"/>
  <c r="CN234" i="16"/>
  <c r="CM234" i="16"/>
  <c r="CL234" i="16"/>
  <c r="CK234" i="16"/>
  <c r="CJ234" i="16"/>
  <c r="CI234" i="16"/>
  <c r="CH234" i="16"/>
  <c r="CG234" i="16"/>
  <c r="CF234" i="16"/>
  <c r="CE234" i="16"/>
  <c r="CT226" i="16"/>
  <c r="CS226" i="16"/>
  <c r="CR226" i="16"/>
  <c r="CQ226" i="16"/>
  <c r="CP226" i="16"/>
  <c r="CO226" i="16"/>
  <c r="CN226" i="16"/>
  <c r="CM226" i="16"/>
  <c r="CL226" i="16"/>
  <c r="CK226" i="16"/>
  <c r="CJ226" i="16"/>
  <c r="CI226" i="16"/>
  <c r="CH226" i="16"/>
  <c r="CG226" i="16"/>
  <c r="CF226" i="16"/>
  <c r="CE226" i="16"/>
  <c r="CT218" i="16"/>
  <c r="CS218" i="16"/>
  <c r="CR218" i="16"/>
  <c r="CQ218" i="16"/>
  <c r="CP218" i="16"/>
  <c r="CO218" i="16"/>
  <c r="CN218" i="16"/>
  <c r="CM218" i="16"/>
  <c r="CL218" i="16"/>
  <c r="CK218" i="16"/>
  <c r="CJ218" i="16"/>
  <c r="CI218" i="16"/>
  <c r="CH218" i="16"/>
  <c r="CG218" i="16"/>
  <c r="CF218" i="16"/>
  <c r="CE218" i="16"/>
  <c r="CT199" i="16"/>
  <c r="CS199" i="16"/>
  <c r="CR199" i="16"/>
  <c r="CQ199" i="16"/>
  <c r="CP199" i="16"/>
  <c r="CO199" i="16"/>
  <c r="CN199" i="16"/>
  <c r="CM199" i="16"/>
  <c r="CL199" i="16"/>
  <c r="CK199" i="16"/>
  <c r="CJ199" i="16"/>
  <c r="CI199" i="16"/>
  <c r="CH199" i="16"/>
  <c r="CG199" i="16"/>
  <c r="CF199" i="16"/>
  <c r="CE199" i="16"/>
  <c r="CT166" i="16"/>
  <c r="CS166" i="16"/>
  <c r="CR166" i="16"/>
  <c r="CQ166" i="16"/>
  <c r="CP166" i="16"/>
  <c r="CO166" i="16"/>
  <c r="CN166" i="16"/>
  <c r="CM166" i="16"/>
  <c r="CL166" i="16"/>
  <c r="CK166" i="16"/>
  <c r="CJ166" i="16"/>
  <c r="CI166" i="16"/>
  <c r="CH166" i="16"/>
  <c r="CG166" i="16"/>
  <c r="CF166" i="16"/>
  <c r="CE166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5" i="16"/>
  <c r="CC535" i="16"/>
  <c r="CB535" i="16"/>
  <c r="CA535" i="16"/>
  <c r="BZ535" i="16"/>
  <c r="BY535" i="16"/>
  <c r="BX535" i="16"/>
  <c r="BW535" i="16"/>
  <c r="BV535" i="16"/>
  <c r="BU535" i="16"/>
  <c r="BT535" i="16"/>
  <c r="BS535" i="16"/>
  <c r="BR535" i="16"/>
  <c r="BQ535" i="16"/>
  <c r="BP535" i="16"/>
  <c r="BO535" i="16"/>
  <c r="BN535" i="16"/>
  <c r="BM535" i="16"/>
  <c r="BL535" i="16"/>
  <c r="CD524" i="16"/>
  <c r="CC524" i="16"/>
  <c r="CB524" i="16"/>
  <c r="CA524" i="16"/>
  <c r="BZ524" i="16"/>
  <c r="BY524" i="16"/>
  <c r="BX524" i="16"/>
  <c r="BW524" i="16"/>
  <c r="BV524" i="16"/>
  <c r="BU524" i="16"/>
  <c r="BT524" i="16"/>
  <c r="BS524" i="16"/>
  <c r="BR524" i="16"/>
  <c r="BQ524" i="16"/>
  <c r="BP524" i="16"/>
  <c r="BO524" i="16"/>
  <c r="BN524" i="16"/>
  <c r="BM524" i="16"/>
  <c r="BL524" i="16"/>
  <c r="CD514" i="16"/>
  <c r="CC514" i="16"/>
  <c r="CB514" i="16"/>
  <c r="CA514" i="16"/>
  <c r="BZ514" i="16"/>
  <c r="BY514" i="16"/>
  <c r="BX514" i="16"/>
  <c r="BW514" i="16"/>
  <c r="BV514" i="16"/>
  <c r="BU514" i="16"/>
  <c r="BT514" i="16"/>
  <c r="BS514" i="16"/>
  <c r="BR514" i="16"/>
  <c r="BQ514" i="16"/>
  <c r="BP514" i="16"/>
  <c r="BO514" i="16"/>
  <c r="BN514" i="16"/>
  <c r="BM514" i="16"/>
  <c r="BL514" i="16"/>
  <c r="CD508" i="16"/>
  <c r="CC508" i="16"/>
  <c r="CB508" i="16"/>
  <c r="CA508" i="16"/>
  <c r="BZ508" i="16"/>
  <c r="BY508" i="16"/>
  <c r="BX508" i="16"/>
  <c r="BW508" i="16"/>
  <c r="BV508" i="16"/>
  <c r="BU508" i="16"/>
  <c r="BT508" i="16"/>
  <c r="BS508" i="16"/>
  <c r="BR508" i="16"/>
  <c r="BQ508" i="16"/>
  <c r="BP508" i="16"/>
  <c r="BO508" i="16"/>
  <c r="BN508" i="16"/>
  <c r="BM508" i="16"/>
  <c r="BL508" i="16"/>
  <c r="CD475" i="16"/>
  <c r="CC475" i="16"/>
  <c r="CB475" i="16"/>
  <c r="CA475" i="16"/>
  <c r="BZ475" i="16"/>
  <c r="BY475" i="16"/>
  <c r="BX475" i="16"/>
  <c r="BW475" i="16"/>
  <c r="BV475" i="16"/>
  <c r="BU475" i="16"/>
  <c r="BT475" i="16"/>
  <c r="BS475" i="16"/>
  <c r="BR475" i="16"/>
  <c r="BQ475" i="16"/>
  <c r="BP475" i="16"/>
  <c r="BO475" i="16"/>
  <c r="BN475" i="16"/>
  <c r="BM475" i="16"/>
  <c r="BL475" i="16"/>
  <c r="CD467" i="16"/>
  <c r="CC467" i="16"/>
  <c r="CB467" i="16"/>
  <c r="CA467" i="16"/>
  <c r="BZ467" i="16"/>
  <c r="BY467" i="16"/>
  <c r="BX467" i="16"/>
  <c r="BW467" i="16"/>
  <c r="BV467" i="16"/>
  <c r="BU467" i="16"/>
  <c r="BT467" i="16"/>
  <c r="BS467" i="16"/>
  <c r="BR467" i="16"/>
  <c r="BQ467" i="16"/>
  <c r="BP467" i="16"/>
  <c r="BO467" i="16"/>
  <c r="BN467" i="16"/>
  <c r="BM467" i="16"/>
  <c r="BL467" i="16"/>
  <c r="CD459" i="16"/>
  <c r="CC459" i="16"/>
  <c r="CB459" i="16"/>
  <c r="CA459" i="16"/>
  <c r="BZ459" i="16"/>
  <c r="BY459" i="16"/>
  <c r="BX459" i="16"/>
  <c r="BW459" i="16"/>
  <c r="BV459" i="16"/>
  <c r="BU459" i="16"/>
  <c r="BT459" i="16"/>
  <c r="BS459" i="16"/>
  <c r="BR459" i="16"/>
  <c r="BQ459" i="16"/>
  <c r="BP459" i="16"/>
  <c r="BO459" i="16"/>
  <c r="BN459" i="16"/>
  <c r="BM459" i="16"/>
  <c r="BL459" i="16"/>
  <c r="CD451" i="16"/>
  <c r="CC451" i="16"/>
  <c r="CB451" i="16"/>
  <c r="CA451" i="16"/>
  <c r="BZ451" i="16"/>
  <c r="BY451" i="16"/>
  <c r="BX451" i="16"/>
  <c r="BW451" i="16"/>
  <c r="BV451" i="16"/>
  <c r="BU451" i="16"/>
  <c r="BT451" i="16"/>
  <c r="BS451" i="16"/>
  <c r="BR451" i="16"/>
  <c r="BQ451" i="16"/>
  <c r="BP451" i="16"/>
  <c r="BO451" i="16"/>
  <c r="BN451" i="16"/>
  <c r="BM451" i="16"/>
  <c r="BL451" i="16"/>
  <c r="CD443" i="16"/>
  <c r="CC443" i="16"/>
  <c r="CB443" i="16"/>
  <c r="CA443" i="16"/>
  <c r="BZ443" i="16"/>
  <c r="BY443" i="16"/>
  <c r="BX443" i="16"/>
  <c r="BW443" i="16"/>
  <c r="BV443" i="16"/>
  <c r="BU443" i="16"/>
  <c r="BT443" i="16"/>
  <c r="BS443" i="16"/>
  <c r="BR443" i="16"/>
  <c r="BQ443" i="16"/>
  <c r="BP443" i="16"/>
  <c r="BO443" i="16"/>
  <c r="BN443" i="16"/>
  <c r="BM443" i="16"/>
  <c r="BL443" i="16"/>
  <c r="CD435" i="16"/>
  <c r="CC435" i="16"/>
  <c r="CB435" i="16"/>
  <c r="CA435" i="16"/>
  <c r="BZ435" i="16"/>
  <c r="BY435" i="16"/>
  <c r="BX435" i="16"/>
  <c r="BW435" i="16"/>
  <c r="BV435" i="16"/>
  <c r="BU435" i="16"/>
  <c r="BT435" i="16"/>
  <c r="BS435" i="16"/>
  <c r="BR435" i="16"/>
  <c r="BQ435" i="16"/>
  <c r="BP435" i="16"/>
  <c r="BO435" i="16"/>
  <c r="BN435" i="16"/>
  <c r="BM435" i="16"/>
  <c r="BL435" i="16"/>
  <c r="CD423" i="16"/>
  <c r="CC423" i="16"/>
  <c r="CB423" i="16"/>
  <c r="CA423" i="16"/>
  <c r="BZ423" i="16"/>
  <c r="BY423" i="16"/>
  <c r="BX423" i="16"/>
  <c r="BW423" i="16"/>
  <c r="BV423" i="16"/>
  <c r="BU423" i="16"/>
  <c r="BT423" i="16"/>
  <c r="BS423" i="16"/>
  <c r="BR423" i="16"/>
  <c r="BQ423" i="16"/>
  <c r="BP423" i="16"/>
  <c r="BO423" i="16"/>
  <c r="BN423" i="16"/>
  <c r="BM423" i="16"/>
  <c r="BL423" i="16"/>
  <c r="CD411" i="16"/>
  <c r="CC411" i="16"/>
  <c r="CB411" i="16"/>
  <c r="CA411" i="16"/>
  <c r="BZ411" i="16"/>
  <c r="BY411" i="16"/>
  <c r="BX411" i="16"/>
  <c r="BW411" i="16"/>
  <c r="BV411" i="16"/>
  <c r="BU411" i="16"/>
  <c r="BT411" i="16"/>
  <c r="BS411" i="16"/>
  <c r="BR411" i="16"/>
  <c r="BQ411" i="16"/>
  <c r="BP411" i="16"/>
  <c r="BO411" i="16"/>
  <c r="BN411" i="16"/>
  <c r="BM411" i="16"/>
  <c r="BL411" i="16"/>
  <c r="CD397" i="16"/>
  <c r="CC397" i="16"/>
  <c r="CB397" i="16"/>
  <c r="CA397" i="16"/>
  <c r="BZ397" i="16"/>
  <c r="BY397" i="16"/>
  <c r="BX397" i="16"/>
  <c r="BW397" i="16"/>
  <c r="BV397" i="16"/>
  <c r="BU397" i="16"/>
  <c r="BT397" i="16"/>
  <c r="BS397" i="16"/>
  <c r="BR397" i="16"/>
  <c r="BQ397" i="16"/>
  <c r="BP397" i="16"/>
  <c r="BO397" i="16"/>
  <c r="BN397" i="16"/>
  <c r="BM397" i="16"/>
  <c r="BL397" i="16"/>
  <c r="CD383" i="16"/>
  <c r="CC383" i="16"/>
  <c r="CB383" i="16"/>
  <c r="CA383" i="16"/>
  <c r="BZ383" i="16"/>
  <c r="BY383" i="16"/>
  <c r="BX383" i="16"/>
  <c r="BW383" i="16"/>
  <c r="BV383" i="16"/>
  <c r="BU383" i="16"/>
  <c r="BT383" i="16"/>
  <c r="BS383" i="16"/>
  <c r="BR383" i="16"/>
  <c r="BQ383" i="16"/>
  <c r="BP383" i="16"/>
  <c r="BO383" i="16"/>
  <c r="BN383" i="16"/>
  <c r="BM383" i="16"/>
  <c r="BL383" i="16"/>
  <c r="CD371" i="16"/>
  <c r="CC371" i="16"/>
  <c r="CB371" i="16"/>
  <c r="CA371" i="16"/>
  <c r="BZ371" i="16"/>
  <c r="BY371" i="16"/>
  <c r="BX371" i="16"/>
  <c r="BW371" i="16"/>
  <c r="BV371" i="16"/>
  <c r="BU371" i="16"/>
  <c r="BT371" i="16"/>
  <c r="BS371" i="16"/>
  <c r="BR371" i="16"/>
  <c r="BQ371" i="16"/>
  <c r="BP371" i="16"/>
  <c r="BO371" i="16"/>
  <c r="BN371" i="16"/>
  <c r="BM371" i="16"/>
  <c r="BL371" i="16"/>
  <c r="CD359" i="16"/>
  <c r="CC359" i="16"/>
  <c r="CB359" i="16"/>
  <c r="CA359" i="16"/>
  <c r="BZ359" i="16"/>
  <c r="BY359" i="16"/>
  <c r="BX359" i="16"/>
  <c r="BW359" i="16"/>
  <c r="BV359" i="16"/>
  <c r="BU359" i="16"/>
  <c r="BT359" i="16"/>
  <c r="BS359" i="16"/>
  <c r="BR359" i="16"/>
  <c r="BQ359" i="16"/>
  <c r="BP359" i="16"/>
  <c r="BO359" i="16"/>
  <c r="BN359" i="16"/>
  <c r="BM359" i="16"/>
  <c r="BL359" i="16"/>
  <c r="CD353" i="16"/>
  <c r="CC353" i="16"/>
  <c r="CB353" i="16"/>
  <c r="CA353" i="16"/>
  <c r="BZ353" i="16"/>
  <c r="BY353" i="16"/>
  <c r="BX353" i="16"/>
  <c r="BW353" i="16"/>
  <c r="BV353" i="16"/>
  <c r="BU353" i="16"/>
  <c r="BT353" i="16"/>
  <c r="BS353" i="16"/>
  <c r="BR353" i="16"/>
  <c r="BQ353" i="16"/>
  <c r="BP353" i="16"/>
  <c r="BO353" i="16"/>
  <c r="BN353" i="16"/>
  <c r="BM353" i="16"/>
  <c r="BL353" i="16"/>
  <c r="CD338" i="16"/>
  <c r="CC338" i="16"/>
  <c r="CB338" i="16"/>
  <c r="CA338" i="16"/>
  <c r="BZ338" i="16"/>
  <c r="BY338" i="16"/>
  <c r="BX338" i="16"/>
  <c r="BW338" i="16"/>
  <c r="BV338" i="16"/>
  <c r="BU338" i="16"/>
  <c r="BT338" i="16"/>
  <c r="BS338" i="16"/>
  <c r="BR338" i="16"/>
  <c r="BQ338" i="16"/>
  <c r="BP338" i="16"/>
  <c r="BO338" i="16"/>
  <c r="BN338" i="16"/>
  <c r="BM338" i="16"/>
  <c r="BL338" i="16"/>
  <c r="CD334" i="16"/>
  <c r="CC334" i="16"/>
  <c r="CB334" i="16"/>
  <c r="CA334" i="16"/>
  <c r="BZ334" i="16"/>
  <c r="BY334" i="16"/>
  <c r="BX334" i="16"/>
  <c r="BW334" i="16"/>
  <c r="BV334" i="16"/>
  <c r="BU334" i="16"/>
  <c r="BT334" i="16"/>
  <c r="BS334" i="16"/>
  <c r="BR334" i="16"/>
  <c r="BQ334" i="16"/>
  <c r="BP334" i="16"/>
  <c r="BO334" i="16"/>
  <c r="BN334" i="16"/>
  <c r="BM334" i="16"/>
  <c r="BL334" i="16"/>
  <c r="CD319" i="16"/>
  <c r="CC319" i="16"/>
  <c r="CB319" i="16"/>
  <c r="CA319" i="16"/>
  <c r="BZ319" i="16"/>
  <c r="BY319" i="16"/>
  <c r="BX319" i="16"/>
  <c r="BW319" i="16"/>
  <c r="BV319" i="16"/>
  <c r="BU319" i="16"/>
  <c r="BT319" i="16"/>
  <c r="BS319" i="16"/>
  <c r="BR319" i="16"/>
  <c r="BQ319" i="16"/>
  <c r="BP319" i="16"/>
  <c r="BO319" i="16"/>
  <c r="BN319" i="16"/>
  <c r="BM319" i="16"/>
  <c r="BL319" i="16"/>
  <c r="CD306" i="16"/>
  <c r="CC306" i="16"/>
  <c r="CB306" i="16"/>
  <c r="CA306" i="16"/>
  <c r="BZ306" i="16"/>
  <c r="BY306" i="16"/>
  <c r="BX306" i="16"/>
  <c r="BW306" i="16"/>
  <c r="BV306" i="16"/>
  <c r="BU306" i="16"/>
  <c r="BT306" i="16"/>
  <c r="BS306" i="16"/>
  <c r="BR306" i="16"/>
  <c r="BQ306" i="16"/>
  <c r="BP306" i="16"/>
  <c r="BO306" i="16"/>
  <c r="BN306" i="16"/>
  <c r="BM306" i="16"/>
  <c r="BL306" i="16"/>
  <c r="CD267" i="16"/>
  <c r="CC267" i="16"/>
  <c r="CB267" i="16"/>
  <c r="CA267" i="16"/>
  <c r="BZ267" i="16"/>
  <c r="BY267" i="16"/>
  <c r="BX267" i="16"/>
  <c r="BW267" i="16"/>
  <c r="BV267" i="16"/>
  <c r="BU267" i="16"/>
  <c r="BT267" i="16"/>
  <c r="BS267" i="16"/>
  <c r="BR267" i="16"/>
  <c r="BQ267" i="16"/>
  <c r="BP267" i="16"/>
  <c r="BO267" i="16"/>
  <c r="BN267" i="16"/>
  <c r="BM267" i="16"/>
  <c r="BL267" i="16"/>
  <c r="CD262" i="16"/>
  <c r="CD290" i="16" s="1"/>
  <c r="CC262" i="16"/>
  <c r="CC290" i="16" s="1"/>
  <c r="CB262" i="16"/>
  <c r="CB290" i="16" s="1"/>
  <c r="CA262" i="16"/>
  <c r="CA290" i="16" s="1"/>
  <c r="BZ262" i="16"/>
  <c r="BZ290" i="16" s="1"/>
  <c r="BY262" i="16"/>
  <c r="BY290" i="16" s="1"/>
  <c r="BX262" i="16"/>
  <c r="BX290" i="16" s="1"/>
  <c r="BW262" i="16"/>
  <c r="BW290" i="16" s="1"/>
  <c r="BV262" i="16"/>
  <c r="BV290" i="16" s="1"/>
  <c r="BU262" i="16"/>
  <c r="BU290" i="16" s="1"/>
  <c r="BT262" i="16"/>
  <c r="BT290" i="16" s="1"/>
  <c r="BS262" i="16"/>
  <c r="BS290" i="16" s="1"/>
  <c r="BR262" i="16"/>
  <c r="BR290" i="16" s="1"/>
  <c r="BQ262" i="16"/>
  <c r="BQ290" i="16" s="1"/>
  <c r="BP262" i="16"/>
  <c r="BP290" i="16" s="1"/>
  <c r="BO262" i="16"/>
  <c r="BO290" i="16" s="1"/>
  <c r="BN262" i="16"/>
  <c r="BN290" i="16" s="1"/>
  <c r="BM262" i="16"/>
  <c r="BM290" i="16" s="1"/>
  <c r="BL262" i="16"/>
  <c r="BL290" i="16" s="1"/>
  <c r="CD234" i="16"/>
  <c r="CC234" i="16"/>
  <c r="CB234" i="16"/>
  <c r="CA234" i="16"/>
  <c r="BZ234" i="16"/>
  <c r="BY234" i="16"/>
  <c r="BX234" i="16"/>
  <c r="BW234" i="16"/>
  <c r="BV234" i="16"/>
  <c r="BU234" i="16"/>
  <c r="BT234" i="16"/>
  <c r="BS234" i="16"/>
  <c r="BR234" i="16"/>
  <c r="BQ234" i="16"/>
  <c r="BP234" i="16"/>
  <c r="BO234" i="16"/>
  <c r="BN234" i="16"/>
  <c r="BM234" i="16"/>
  <c r="BL234" i="16"/>
  <c r="CD226" i="16"/>
  <c r="CC226" i="16"/>
  <c r="CB226" i="16"/>
  <c r="CA226" i="16"/>
  <c r="BZ226" i="16"/>
  <c r="BY226" i="16"/>
  <c r="BX226" i="16"/>
  <c r="BW226" i="16"/>
  <c r="BV226" i="16"/>
  <c r="BU226" i="16"/>
  <c r="BT226" i="16"/>
  <c r="BS226" i="16"/>
  <c r="BR226" i="16"/>
  <c r="BQ226" i="16"/>
  <c r="BP226" i="16"/>
  <c r="BO226" i="16"/>
  <c r="BN226" i="16"/>
  <c r="BM226" i="16"/>
  <c r="BL226" i="16"/>
  <c r="CD218" i="16"/>
  <c r="CC218" i="16"/>
  <c r="CB218" i="16"/>
  <c r="CA218" i="16"/>
  <c r="BZ218" i="16"/>
  <c r="BY218" i="16"/>
  <c r="BX218" i="16"/>
  <c r="BW218" i="16"/>
  <c r="BV218" i="16"/>
  <c r="BU218" i="16"/>
  <c r="BT218" i="16"/>
  <c r="BS218" i="16"/>
  <c r="BR218" i="16"/>
  <c r="BQ218" i="16"/>
  <c r="BP218" i="16"/>
  <c r="BO218" i="16"/>
  <c r="BN218" i="16"/>
  <c r="BM218" i="16"/>
  <c r="BL218" i="16"/>
  <c r="CD199" i="16"/>
  <c r="CC199" i="16"/>
  <c r="CB199" i="16"/>
  <c r="CA199" i="16"/>
  <c r="BZ199" i="16"/>
  <c r="BY199" i="16"/>
  <c r="BX199" i="16"/>
  <c r="BW199" i="16"/>
  <c r="BV199" i="16"/>
  <c r="BU199" i="16"/>
  <c r="BT199" i="16"/>
  <c r="BS199" i="16"/>
  <c r="BR199" i="16"/>
  <c r="BQ199" i="16"/>
  <c r="BP199" i="16"/>
  <c r="BO199" i="16"/>
  <c r="BN199" i="16"/>
  <c r="BM199" i="16"/>
  <c r="BL199" i="16"/>
  <c r="CD166" i="16"/>
  <c r="CC166" i="16"/>
  <c r="CB166" i="16"/>
  <c r="CA166" i="16"/>
  <c r="BZ166" i="16"/>
  <c r="BY166" i="16"/>
  <c r="BX166" i="16"/>
  <c r="BW166" i="16"/>
  <c r="BV166" i="16"/>
  <c r="BU166" i="16"/>
  <c r="BT166" i="16"/>
  <c r="BS166" i="16"/>
  <c r="BR166" i="16"/>
  <c r="BQ166" i="16"/>
  <c r="BP166" i="16"/>
  <c r="BO166" i="16"/>
  <c r="BN166" i="16"/>
  <c r="BM166" i="16"/>
  <c r="BL166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5" i="16"/>
  <c r="BK524" i="16"/>
  <c r="BK514" i="16"/>
  <c r="BK508" i="16"/>
  <c r="BK475" i="16"/>
  <c r="BK467" i="16"/>
  <c r="BK459" i="16"/>
  <c r="BK451" i="16"/>
  <c r="BK443" i="16"/>
  <c r="BK435" i="16"/>
  <c r="BK423" i="16"/>
  <c r="BK411" i="16"/>
  <c r="BK397" i="16"/>
  <c r="BK383" i="16"/>
  <c r="BK371" i="16"/>
  <c r="BK359" i="16"/>
  <c r="BK353" i="16"/>
  <c r="BK338" i="16"/>
  <c r="BK334" i="16"/>
  <c r="BK319" i="16"/>
  <c r="BK306" i="16"/>
  <c r="BK267" i="16"/>
  <c r="BK262" i="16"/>
  <c r="BK290" i="16" s="1"/>
  <c r="BK234" i="16"/>
  <c r="BK226" i="16"/>
  <c r="BK218" i="16"/>
  <c r="BK199" i="16"/>
  <c r="BK166" i="16"/>
  <c r="BK73" i="16"/>
  <c r="BK63" i="16"/>
  <c r="BK53" i="16"/>
  <c r="BJ535" i="16"/>
  <c r="BJ524" i="16"/>
  <c r="BJ514" i="16"/>
  <c r="BJ508" i="16"/>
  <c r="BJ475" i="16"/>
  <c r="BJ467" i="16"/>
  <c r="BJ459" i="16"/>
  <c r="BJ451" i="16"/>
  <c r="BJ443" i="16"/>
  <c r="BJ435" i="16"/>
  <c r="BJ423" i="16"/>
  <c r="BJ411" i="16"/>
  <c r="BJ397" i="16"/>
  <c r="BJ383" i="16"/>
  <c r="BJ371" i="16"/>
  <c r="BJ359" i="16"/>
  <c r="BJ353" i="16"/>
  <c r="BJ338" i="16"/>
  <c r="BJ334" i="16"/>
  <c r="BJ319" i="16"/>
  <c r="BJ306" i="16"/>
  <c r="BJ267" i="16"/>
  <c r="BJ234" i="16"/>
  <c r="BJ226" i="16"/>
  <c r="BJ218" i="16"/>
  <c r="BJ199" i="16"/>
  <c r="BJ166" i="16"/>
  <c r="BJ160" i="16"/>
  <c r="BJ73" i="16"/>
  <c r="BJ63" i="16"/>
  <c r="BJ53" i="16"/>
  <c r="BI535" i="16"/>
  <c r="BI524" i="16"/>
  <c r="BI514" i="16"/>
  <c r="BI508" i="16"/>
  <c r="BI475" i="16"/>
  <c r="BI467" i="16"/>
  <c r="BI459" i="16"/>
  <c r="BI451" i="16"/>
  <c r="BI443" i="16"/>
  <c r="BI435" i="16"/>
  <c r="BI423" i="16"/>
  <c r="BI411" i="16"/>
  <c r="BI397" i="16"/>
  <c r="BI383" i="16"/>
  <c r="BI371" i="16"/>
  <c r="BI359" i="16"/>
  <c r="BI353" i="16"/>
  <c r="BI338" i="16"/>
  <c r="BI334" i="16"/>
  <c r="BI319" i="16"/>
  <c r="BI306" i="16"/>
  <c r="BI267" i="16"/>
  <c r="BI262" i="16"/>
  <c r="BI290" i="16" s="1"/>
  <c r="BI234" i="16"/>
  <c r="BI226" i="16"/>
  <c r="BI218" i="16"/>
  <c r="BI199" i="16"/>
  <c r="BI166" i="16"/>
  <c r="BI73" i="16"/>
  <c r="BI63" i="16"/>
  <c r="BI53" i="16"/>
  <c r="BH535" i="16"/>
  <c r="BH524" i="16"/>
  <c r="BH514" i="16"/>
  <c r="BH508" i="16"/>
  <c r="BH475" i="16"/>
  <c r="BH467" i="16"/>
  <c r="BH459" i="16"/>
  <c r="BH451" i="16"/>
  <c r="BH443" i="16"/>
  <c r="BH435" i="16"/>
  <c r="BH423" i="16"/>
  <c r="BH411" i="16"/>
  <c r="BH397" i="16"/>
  <c r="BH383" i="16"/>
  <c r="BH371" i="16"/>
  <c r="BH359" i="16"/>
  <c r="BH353" i="16"/>
  <c r="BH338" i="16"/>
  <c r="BH334" i="16"/>
  <c r="BH319" i="16"/>
  <c r="BH306" i="16"/>
  <c r="BH267" i="16"/>
  <c r="BH262" i="16"/>
  <c r="BH290" i="16" s="1"/>
  <c r="BH234" i="16"/>
  <c r="BH226" i="16"/>
  <c r="BH218" i="16"/>
  <c r="BH199" i="16"/>
  <c r="BH166" i="16"/>
  <c r="BH73" i="16"/>
  <c r="BH63" i="16"/>
  <c r="BH53" i="16"/>
  <c r="BG535" i="16"/>
  <c r="BG524" i="16"/>
  <c r="BG514" i="16"/>
  <c r="BG508" i="16"/>
  <c r="BG475" i="16"/>
  <c r="BG467" i="16"/>
  <c r="BG459" i="16"/>
  <c r="BG451" i="16"/>
  <c r="BG443" i="16"/>
  <c r="BG435" i="16"/>
  <c r="BG423" i="16"/>
  <c r="BG411" i="16"/>
  <c r="BG397" i="16"/>
  <c r="BG383" i="16"/>
  <c r="BG371" i="16"/>
  <c r="BG359" i="16"/>
  <c r="BG353" i="16"/>
  <c r="BG338" i="16"/>
  <c r="BG334" i="16"/>
  <c r="BG319" i="16"/>
  <c r="BG306" i="16"/>
  <c r="BG267" i="16"/>
  <c r="BG234" i="16"/>
  <c r="BG226" i="16"/>
  <c r="BG218" i="16"/>
  <c r="BG199" i="16"/>
  <c r="BG166" i="16"/>
  <c r="BG160" i="16"/>
  <c r="BG73" i="16"/>
  <c r="BG63" i="16"/>
  <c r="BG53" i="16"/>
  <c r="BE535" i="16"/>
  <c r="BE524" i="16"/>
  <c r="BE514" i="16"/>
  <c r="BE508" i="16"/>
  <c r="BE475" i="16"/>
  <c r="BE467" i="16"/>
  <c r="BE459" i="16"/>
  <c r="BE451" i="16"/>
  <c r="BE443" i="16"/>
  <c r="BE435" i="16"/>
  <c r="BE423" i="16"/>
  <c r="BE411" i="16"/>
  <c r="BE397" i="16"/>
  <c r="BE383" i="16"/>
  <c r="BE371" i="16"/>
  <c r="BE359" i="16"/>
  <c r="BE353" i="16"/>
  <c r="BE338" i="16"/>
  <c r="BE334" i="16"/>
  <c r="BE319" i="16"/>
  <c r="BE306" i="16"/>
  <c r="BE267" i="16"/>
  <c r="BE234" i="16"/>
  <c r="BE226" i="16"/>
  <c r="BE218" i="16"/>
  <c r="BE199" i="16"/>
  <c r="BE166" i="16"/>
  <c r="BE160" i="16"/>
  <c r="BE73" i="16"/>
  <c r="BE63" i="16"/>
  <c r="BE53" i="16"/>
  <c r="BD535" i="16"/>
  <c r="BD524" i="16"/>
  <c r="BD514" i="16"/>
  <c r="BD508" i="16"/>
  <c r="BD475" i="16"/>
  <c r="BD467" i="16"/>
  <c r="BD459" i="16"/>
  <c r="BD451" i="16"/>
  <c r="BD443" i="16"/>
  <c r="BD435" i="16"/>
  <c r="BD423" i="16"/>
  <c r="BD411" i="16"/>
  <c r="BD397" i="16"/>
  <c r="BD383" i="16"/>
  <c r="BD371" i="16"/>
  <c r="BD359" i="16"/>
  <c r="BD353" i="16"/>
  <c r="BD338" i="16"/>
  <c r="BD334" i="16"/>
  <c r="BD319" i="16"/>
  <c r="BD306" i="16"/>
  <c r="BD267" i="16"/>
  <c r="BD234" i="16"/>
  <c r="BD226" i="16"/>
  <c r="BD218" i="16"/>
  <c r="BD199" i="16"/>
  <c r="BD166" i="16"/>
  <c r="BD160" i="16"/>
  <c r="BD73" i="16"/>
  <c r="BD63" i="16"/>
  <c r="BD53" i="16"/>
  <c r="AY535" i="16"/>
  <c r="AY524" i="16"/>
  <c r="AY514" i="16"/>
  <c r="AY508" i="16"/>
  <c r="AY475" i="16"/>
  <c r="AY467" i="16"/>
  <c r="AY459" i="16"/>
  <c r="AY451" i="16"/>
  <c r="AY443" i="16"/>
  <c r="AY435" i="16"/>
  <c r="AY423" i="16"/>
  <c r="AY411" i="16"/>
  <c r="AY397" i="16"/>
  <c r="AY383" i="16"/>
  <c r="AY371" i="16"/>
  <c r="AY359" i="16"/>
  <c r="AY353" i="16"/>
  <c r="AY338" i="16"/>
  <c r="AY334" i="16"/>
  <c r="AY319" i="16"/>
  <c r="AY306" i="16"/>
  <c r="AY267" i="16"/>
  <c r="AY262" i="16"/>
  <c r="AY290" i="16" s="1"/>
  <c r="AY234" i="16"/>
  <c r="AY226" i="16"/>
  <c r="AY218" i="16"/>
  <c r="AY199" i="16"/>
  <c r="AY166" i="16"/>
  <c r="AY73" i="16"/>
  <c r="AY63" i="16"/>
  <c r="AY53" i="16"/>
  <c r="AX535" i="16"/>
  <c r="AX524" i="16"/>
  <c r="AX514" i="16"/>
  <c r="AX508" i="16"/>
  <c r="AX475" i="16"/>
  <c r="AX467" i="16"/>
  <c r="AX459" i="16"/>
  <c r="AX451" i="16"/>
  <c r="AX443" i="16"/>
  <c r="AX435" i="16"/>
  <c r="AX423" i="16"/>
  <c r="AX411" i="16"/>
  <c r="AX397" i="16"/>
  <c r="AX383" i="16"/>
  <c r="AX371" i="16"/>
  <c r="AX359" i="16"/>
  <c r="AX353" i="16"/>
  <c r="AX338" i="16"/>
  <c r="AX334" i="16"/>
  <c r="AX319" i="16"/>
  <c r="AX306" i="16"/>
  <c r="AX267" i="16"/>
  <c r="AX262" i="16"/>
  <c r="AX290" i="16" s="1"/>
  <c r="AX234" i="16"/>
  <c r="AX226" i="16"/>
  <c r="AX218" i="16"/>
  <c r="AX199" i="16"/>
  <c r="AX166" i="16"/>
  <c r="AX73" i="16"/>
  <c r="AX63" i="16"/>
  <c r="AX53" i="16"/>
  <c r="AW535" i="16"/>
  <c r="AW524" i="16"/>
  <c r="AW514" i="16"/>
  <c r="AW508" i="16"/>
  <c r="AW475" i="16"/>
  <c r="AW467" i="16"/>
  <c r="AW459" i="16"/>
  <c r="AW451" i="16"/>
  <c r="AW443" i="16"/>
  <c r="AW435" i="16"/>
  <c r="AW423" i="16"/>
  <c r="AW411" i="16"/>
  <c r="AW397" i="16"/>
  <c r="AW383" i="16"/>
  <c r="AW371" i="16"/>
  <c r="AW359" i="16"/>
  <c r="AW353" i="16"/>
  <c r="AW338" i="16"/>
  <c r="AW334" i="16"/>
  <c r="AW319" i="16"/>
  <c r="AW306" i="16"/>
  <c r="AW267" i="16"/>
  <c r="AW262" i="16"/>
  <c r="AW290" i="16" s="1"/>
  <c r="AW234" i="16"/>
  <c r="AW226" i="16"/>
  <c r="AW218" i="16"/>
  <c r="AW199" i="16"/>
  <c r="AW166" i="16"/>
  <c r="AW73" i="16"/>
  <c r="AW63" i="16"/>
  <c r="AW53" i="16"/>
  <c r="AV535" i="16"/>
  <c r="AV524" i="16"/>
  <c r="AV514" i="16"/>
  <c r="AV508" i="16"/>
  <c r="AV475" i="16"/>
  <c r="AV467" i="16"/>
  <c r="AV459" i="16"/>
  <c r="AV451" i="16"/>
  <c r="AV443" i="16"/>
  <c r="AV435" i="16"/>
  <c r="AV423" i="16"/>
  <c r="AV411" i="16"/>
  <c r="AV397" i="16"/>
  <c r="AV383" i="16"/>
  <c r="AV371" i="16"/>
  <c r="AV359" i="16"/>
  <c r="AV353" i="16"/>
  <c r="AV338" i="16"/>
  <c r="AV334" i="16"/>
  <c r="AV319" i="16"/>
  <c r="AV306" i="16"/>
  <c r="AV267" i="16"/>
  <c r="AV262" i="16"/>
  <c r="AV290" i="16" s="1"/>
  <c r="AV234" i="16"/>
  <c r="AV226" i="16"/>
  <c r="AV218" i="16"/>
  <c r="AV199" i="16"/>
  <c r="AV166" i="16"/>
  <c r="AV73" i="16"/>
  <c r="AV63" i="16"/>
  <c r="AV53" i="16"/>
  <c r="AU535" i="16"/>
  <c r="AT535" i="16"/>
  <c r="AS535" i="16"/>
  <c r="AR535" i="16"/>
  <c r="AQ535" i="16"/>
  <c r="AP535" i="16"/>
  <c r="AU524" i="16"/>
  <c r="AT524" i="16"/>
  <c r="AS524" i="16"/>
  <c r="AR524" i="16"/>
  <c r="AQ524" i="16"/>
  <c r="AP524" i="16"/>
  <c r="AU514" i="16"/>
  <c r="AT514" i="16"/>
  <c r="AS514" i="16"/>
  <c r="AR514" i="16"/>
  <c r="AQ514" i="16"/>
  <c r="AP514" i="16"/>
  <c r="AU508" i="16"/>
  <c r="AT508" i="16"/>
  <c r="AS508" i="16"/>
  <c r="AR508" i="16"/>
  <c r="AQ508" i="16"/>
  <c r="AP508" i="16"/>
  <c r="AU475" i="16"/>
  <c r="AT475" i="16"/>
  <c r="AS475" i="16"/>
  <c r="AR475" i="16"/>
  <c r="AQ475" i="16"/>
  <c r="AP475" i="16"/>
  <c r="AU467" i="16"/>
  <c r="AT467" i="16"/>
  <c r="AS467" i="16"/>
  <c r="AR467" i="16"/>
  <c r="AQ467" i="16"/>
  <c r="AP467" i="16"/>
  <c r="AU459" i="16"/>
  <c r="AT459" i="16"/>
  <c r="AS459" i="16"/>
  <c r="AR459" i="16"/>
  <c r="AQ459" i="16"/>
  <c r="AP459" i="16"/>
  <c r="AU451" i="16"/>
  <c r="AT451" i="16"/>
  <c r="AS451" i="16"/>
  <c r="AR451" i="16"/>
  <c r="AQ451" i="16"/>
  <c r="AP451" i="16"/>
  <c r="AU443" i="16"/>
  <c r="AT443" i="16"/>
  <c r="AS443" i="16"/>
  <c r="AR443" i="16"/>
  <c r="AQ443" i="16"/>
  <c r="AP443" i="16"/>
  <c r="AU435" i="16"/>
  <c r="AT435" i="16"/>
  <c r="AS435" i="16"/>
  <c r="AR435" i="16"/>
  <c r="AQ435" i="16"/>
  <c r="AP435" i="16"/>
  <c r="AU423" i="16"/>
  <c r="AT423" i="16"/>
  <c r="AS423" i="16"/>
  <c r="AR423" i="16"/>
  <c r="AQ423" i="16"/>
  <c r="AP423" i="16"/>
  <c r="AU411" i="16"/>
  <c r="AT411" i="16"/>
  <c r="AS411" i="16"/>
  <c r="AR411" i="16"/>
  <c r="AQ411" i="16"/>
  <c r="AP411" i="16"/>
  <c r="AU397" i="16"/>
  <c r="AT397" i="16"/>
  <c r="AS397" i="16"/>
  <c r="AR397" i="16"/>
  <c r="AQ397" i="16"/>
  <c r="AP397" i="16"/>
  <c r="AU383" i="16"/>
  <c r="AT383" i="16"/>
  <c r="AS383" i="16"/>
  <c r="AR383" i="16"/>
  <c r="AQ383" i="16"/>
  <c r="AP383" i="16"/>
  <c r="AU371" i="16"/>
  <c r="AT371" i="16"/>
  <c r="AS371" i="16"/>
  <c r="AR371" i="16"/>
  <c r="AQ371" i="16"/>
  <c r="AP371" i="16"/>
  <c r="AU359" i="16"/>
  <c r="AT359" i="16"/>
  <c r="AS359" i="16"/>
  <c r="AR359" i="16"/>
  <c r="AQ359" i="16"/>
  <c r="AP359" i="16"/>
  <c r="AU353" i="16"/>
  <c r="AT353" i="16"/>
  <c r="AS353" i="16"/>
  <c r="AR353" i="16"/>
  <c r="AQ353" i="16"/>
  <c r="AP353" i="16"/>
  <c r="AU338" i="16"/>
  <c r="AT338" i="16"/>
  <c r="AS338" i="16"/>
  <c r="AR338" i="16"/>
  <c r="AQ338" i="16"/>
  <c r="AP338" i="16"/>
  <c r="AU334" i="16"/>
  <c r="AT334" i="16"/>
  <c r="AS334" i="16"/>
  <c r="AR334" i="16"/>
  <c r="AQ334" i="16"/>
  <c r="AP334" i="16"/>
  <c r="AU319" i="16"/>
  <c r="AT319" i="16"/>
  <c r="AS319" i="16"/>
  <c r="AR319" i="16"/>
  <c r="AQ319" i="16"/>
  <c r="AP319" i="16"/>
  <c r="AU306" i="16"/>
  <c r="AT306" i="16"/>
  <c r="AS306" i="16"/>
  <c r="AR306" i="16"/>
  <c r="AQ306" i="16"/>
  <c r="AP306" i="16"/>
  <c r="AU267" i="16"/>
  <c r="AT267" i="16"/>
  <c r="AS267" i="16"/>
  <c r="AR267" i="16"/>
  <c r="AQ267" i="16"/>
  <c r="AP267" i="16"/>
  <c r="AU234" i="16"/>
  <c r="AT234" i="16"/>
  <c r="AS234" i="16"/>
  <c r="AR234" i="16"/>
  <c r="AQ234" i="16"/>
  <c r="AP234" i="16"/>
  <c r="AU226" i="16"/>
  <c r="AT226" i="16"/>
  <c r="AS226" i="16"/>
  <c r="AR226" i="16"/>
  <c r="AQ226" i="16"/>
  <c r="AP226" i="16"/>
  <c r="AU218" i="16"/>
  <c r="AT218" i="16"/>
  <c r="AS218" i="16"/>
  <c r="AR218" i="16"/>
  <c r="AQ218" i="16"/>
  <c r="AP218" i="16"/>
  <c r="AU199" i="16"/>
  <c r="AT199" i="16"/>
  <c r="AS199" i="16"/>
  <c r="AR199" i="16"/>
  <c r="AQ199" i="16"/>
  <c r="AP199" i="16"/>
  <c r="AU166" i="16"/>
  <c r="AT166" i="16"/>
  <c r="AS166" i="16"/>
  <c r="AR166" i="16"/>
  <c r="AQ166" i="16"/>
  <c r="AP166" i="16"/>
  <c r="AU73" i="16"/>
  <c r="AT73" i="16"/>
  <c r="AS73" i="16"/>
  <c r="AR73" i="16"/>
  <c r="AQ73" i="16"/>
  <c r="AP73" i="16"/>
  <c r="AU63" i="16"/>
  <c r="AT63" i="16"/>
  <c r="AS63" i="16"/>
  <c r="AR63" i="16"/>
  <c r="AQ63" i="16"/>
  <c r="AP63" i="16"/>
  <c r="AU53" i="16"/>
  <c r="AT53" i="16"/>
  <c r="AS53" i="16"/>
  <c r="AR53" i="16"/>
  <c r="AQ53" i="16"/>
  <c r="AP53" i="16"/>
  <c r="AO535" i="16"/>
  <c r="AN535" i="16"/>
  <c r="AM535" i="16"/>
  <c r="AO524" i="16"/>
  <c r="AN524" i="16"/>
  <c r="AM524" i="16"/>
  <c r="AO514" i="16"/>
  <c r="AN514" i="16"/>
  <c r="AM514" i="16"/>
  <c r="AO508" i="16"/>
  <c r="AN508" i="16"/>
  <c r="AM508" i="16"/>
  <c r="AO475" i="16"/>
  <c r="AN475" i="16"/>
  <c r="AM475" i="16"/>
  <c r="AO467" i="16"/>
  <c r="AN467" i="16"/>
  <c r="AM467" i="16"/>
  <c r="AO459" i="16"/>
  <c r="AN459" i="16"/>
  <c r="AM459" i="16"/>
  <c r="AO451" i="16"/>
  <c r="AN451" i="16"/>
  <c r="AM451" i="16"/>
  <c r="AO443" i="16"/>
  <c r="AN443" i="16"/>
  <c r="AM443" i="16"/>
  <c r="AO435" i="16"/>
  <c r="AN435" i="16"/>
  <c r="AM435" i="16"/>
  <c r="AO423" i="16"/>
  <c r="AN423" i="16"/>
  <c r="AM423" i="16"/>
  <c r="AO411" i="16"/>
  <c r="AN411" i="16"/>
  <c r="AM411" i="16"/>
  <c r="AO397" i="16"/>
  <c r="AN397" i="16"/>
  <c r="AM397" i="16"/>
  <c r="AO383" i="16"/>
  <c r="AN383" i="16"/>
  <c r="AM383" i="16"/>
  <c r="AO371" i="16"/>
  <c r="AN371" i="16"/>
  <c r="AM371" i="16"/>
  <c r="AO359" i="16"/>
  <c r="AN359" i="16"/>
  <c r="AM359" i="16"/>
  <c r="AO353" i="16"/>
  <c r="AN353" i="16"/>
  <c r="AM353" i="16"/>
  <c r="AO338" i="16"/>
  <c r="AN338" i="16"/>
  <c r="AM338" i="16"/>
  <c r="AO334" i="16"/>
  <c r="AN334" i="16"/>
  <c r="AM334" i="16"/>
  <c r="AO319" i="16"/>
  <c r="AN319" i="16"/>
  <c r="AM319" i="16"/>
  <c r="AO306" i="16"/>
  <c r="AN306" i="16"/>
  <c r="AM306" i="16"/>
  <c r="AO267" i="16"/>
  <c r="AN267" i="16"/>
  <c r="AM267" i="16"/>
  <c r="AO234" i="16"/>
  <c r="AN234" i="16"/>
  <c r="AM234" i="16"/>
  <c r="AO226" i="16"/>
  <c r="AN226" i="16"/>
  <c r="AM226" i="16"/>
  <c r="AO218" i="16"/>
  <c r="AN218" i="16"/>
  <c r="AM218" i="16"/>
  <c r="AO199" i="16"/>
  <c r="AN199" i="16"/>
  <c r="AM199" i="16"/>
  <c r="AO166" i="16"/>
  <c r="AN166" i="16"/>
  <c r="AM166" i="16"/>
  <c r="AO73" i="16"/>
  <c r="AN73" i="16"/>
  <c r="AM73" i="16"/>
  <c r="AO63" i="16"/>
  <c r="AN63" i="16"/>
  <c r="AM63" i="16"/>
  <c r="AO53" i="16"/>
  <c r="AN53" i="16"/>
  <c r="AM53" i="16"/>
  <c r="AL535" i="16"/>
  <c r="AK535" i="16"/>
  <c r="AJ535" i="16"/>
  <c r="AI535" i="16"/>
  <c r="AH535" i="16"/>
  <c r="AL524" i="16"/>
  <c r="AK524" i="16"/>
  <c r="AJ524" i="16"/>
  <c r="AI524" i="16"/>
  <c r="AH524" i="16"/>
  <c r="AL514" i="16"/>
  <c r="AK514" i="16"/>
  <c r="AJ514" i="16"/>
  <c r="AI514" i="16"/>
  <c r="AH514" i="16"/>
  <c r="AL508" i="16"/>
  <c r="AK508" i="16"/>
  <c r="AJ508" i="16"/>
  <c r="AI508" i="16"/>
  <c r="AH508" i="16"/>
  <c r="AL475" i="16"/>
  <c r="AK475" i="16"/>
  <c r="AJ475" i="16"/>
  <c r="AI475" i="16"/>
  <c r="AH475" i="16"/>
  <c r="AL467" i="16"/>
  <c r="AK467" i="16"/>
  <c r="AJ467" i="16"/>
  <c r="AI467" i="16"/>
  <c r="AH467" i="16"/>
  <c r="AL459" i="16"/>
  <c r="AK459" i="16"/>
  <c r="AJ459" i="16"/>
  <c r="AI459" i="16"/>
  <c r="AH459" i="16"/>
  <c r="AL451" i="16"/>
  <c r="AK451" i="16"/>
  <c r="AJ451" i="16"/>
  <c r="AI451" i="16"/>
  <c r="AH451" i="16"/>
  <c r="AL443" i="16"/>
  <c r="AK443" i="16"/>
  <c r="AJ443" i="16"/>
  <c r="AI443" i="16"/>
  <c r="AH443" i="16"/>
  <c r="AL435" i="16"/>
  <c r="AK435" i="16"/>
  <c r="AJ435" i="16"/>
  <c r="AI435" i="16"/>
  <c r="AH435" i="16"/>
  <c r="AL423" i="16"/>
  <c r="AK423" i="16"/>
  <c r="AJ423" i="16"/>
  <c r="AI423" i="16"/>
  <c r="AH423" i="16"/>
  <c r="AL411" i="16"/>
  <c r="AK411" i="16"/>
  <c r="AJ411" i="16"/>
  <c r="AI411" i="16"/>
  <c r="AH411" i="16"/>
  <c r="AL397" i="16"/>
  <c r="AK397" i="16"/>
  <c r="AJ397" i="16"/>
  <c r="AI397" i="16"/>
  <c r="AH397" i="16"/>
  <c r="AL383" i="16"/>
  <c r="AK383" i="16"/>
  <c r="AJ383" i="16"/>
  <c r="AI383" i="16"/>
  <c r="AH383" i="16"/>
  <c r="AL371" i="16"/>
  <c r="AK371" i="16"/>
  <c r="AJ371" i="16"/>
  <c r="AI371" i="16"/>
  <c r="AH371" i="16"/>
  <c r="AL359" i="16"/>
  <c r="AK359" i="16"/>
  <c r="AJ359" i="16"/>
  <c r="AI359" i="16"/>
  <c r="AH359" i="16"/>
  <c r="AL353" i="16"/>
  <c r="AK353" i="16"/>
  <c r="AJ353" i="16"/>
  <c r="AI353" i="16"/>
  <c r="AH353" i="16"/>
  <c r="AL338" i="16"/>
  <c r="AK338" i="16"/>
  <c r="AJ338" i="16"/>
  <c r="AI338" i="16"/>
  <c r="AH338" i="16"/>
  <c r="AL334" i="16"/>
  <c r="AK334" i="16"/>
  <c r="AJ334" i="16"/>
  <c r="AI334" i="16"/>
  <c r="AH334" i="16"/>
  <c r="AL319" i="16"/>
  <c r="AK319" i="16"/>
  <c r="AJ319" i="16"/>
  <c r="AI319" i="16"/>
  <c r="AH319" i="16"/>
  <c r="AL306" i="16"/>
  <c r="AK306" i="16"/>
  <c r="AJ306" i="16"/>
  <c r="AI306" i="16"/>
  <c r="AH306" i="16"/>
  <c r="AL267" i="16"/>
  <c r="AK267" i="16"/>
  <c r="AJ267" i="16"/>
  <c r="AI267" i="16"/>
  <c r="AH267" i="16"/>
  <c r="AL234" i="16"/>
  <c r="AK234" i="16"/>
  <c r="AJ234" i="16"/>
  <c r="AI234" i="16"/>
  <c r="AH234" i="16"/>
  <c r="AL226" i="16"/>
  <c r="AK226" i="16"/>
  <c r="AJ226" i="16"/>
  <c r="AI226" i="16"/>
  <c r="AH226" i="16"/>
  <c r="AL218" i="16"/>
  <c r="AK218" i="16"/>
  <c r="AJ218" i="16"/>
  <c r="AI218" i="16"/>
  <c r="AH218" i="16"/>
  <c r="AL199" i="16"/>
  <c r="AK199" i="16"/>
  <c r="AJ199" i="16"/>
  <c r="AI199" i="16"/>
  <c r="AH199" i="16"/>
  <c r="AL166" i="16"/>
  <c r="AK166" i="16"/>
  <c r="AJ166" i="16"/>
  <c r="AI166" i="16"/>
  <c r="AH166" i="16"/>
  <c r="AL73" i="16"/>
  <c r="AK73" i="16"/>
  <c r="AJ73" i="16"/>
  <c r="AI73" i="16"/>
  <c r="AH73" i="16"/>
  <c r="AL63" i="16"/>
  <c r="AK63" i="16"/>
  <c r="AJ63" i="16"/>
  <c r="AI63" i="16"/>
  <c r="AH63" i="16"/>
  <c r="AL53" i="16"/>
  <c r="AK53" i="16"/>
  <c r="AJ53" i="16"/>
  <c r="AI53" i="16"/>
  <c r="AH53" i="16"/>
  <c r="AG535" i="16"/>
  <c r="AG524" i="16"/>
  <c r="AG514" i="16"/>
  <c r="AG508" i="16"/>
  <c r="AG475" i="16"/>
  <c r="AG467" i="16"/>
  <c r="AG459" i="16"/>
  <c r="AG451" i="16"/>
  <c r="AG443" i="16"/>
  <c r="AG435" i="16"/>
  <c r="AG423" i="16"/>
  <c r="AG411" i="16"/>
  <c r="AG397" i="16"/>
  <c r="AG383" i="16"/>
  <c r="AG371" i="16"/>
  <c r="AG359" i="16"/>
  <c r="AG353" i="16"/>
  <c r="AG338" i="16"/>
  <c r="AG334" i="16"/>
  <c r="AG319" i="16"/>
  <c r="AG306" i="16"/>
  <c r="AG267" i="16"/>
  <c r="AG234" i="16"/>
  <c r="AG226" i="16"/>
  <c r="AG218" i="16"/>
  <c r="AG199" i="16"/>
  <c r="AG166" i="16"/>
  <c r="AG73" i="16"/>
  <c r="AG63" i="16"/>
  <c r="AG53" i="16"/>
  <c r="AF535" i="16"/>
  <c r="AF524" i="16"/>
  <c r="AF514" i="16"/>
  <c r="AF508" i="16"/>
  <c r="AF475" i="16"/>
  <c r="AF467" i="16"/>
  <c r="AF459" i="16"/>
  <c r="AF451" i="16"/>
  <c r="AF443" i="16"/>
  <c r="AF435" i="16"/>
  <c r="AF423" i="16"/>
  <c r="AF411" i="16"/>
  <c r="AF397" i="16"/>
  <c r="AF383" i="16"/>
  <c r="AF371" i="16"/>
  <c r="AF359" i="16"/>
  <c r="AF353" i="16"/>
  <c r="AF338" i="16"/>
  <c r="AF334" i="16"/>
  <c r="AF319" i="16"/>
  <c r="AF306" i="16"/>
  <c r="AF267" i="16"/>
  <c r="AF234" i="16"/>
  <c r="AF226" i="16"/>
  <c r="AF218" i="16"/>
  <c r="AF199" i="16"/>
  <c r="AF166" i="16"/>
  <c r="AF73" i="16"/>
  <c r="AF63" i="16"/>
  <c r="AF53" i="16"/>
  <c r="AE535" i="16"/>
  <c r="AE524" i="16"/>
  <c r="AE514" i="16"/>
  <c r="AE508" i="16"/>
  <c r="AE475" i="16"/>
  <c r="AE467" i="16"/>
  <c r="AE459" i="16"/>
  <c r="AE451" i="16"/>
  <c r="AE443" i="16"/>
  <c r="AE435" i="16"/>
  <c r="AE423" i="16"/>
  <c r="AE411" i="16"/>
  <c r="AE397" i="16"/>
  <c r="AE383" i="16"/>
  <c r="AE371" i="16"/>
  <c r="AE359" i="16"/>
  <c r="AE353" i="16"/>
  <c r="AE338" i="16"/>
  <c r="AE334" i="16"/>
  <c r="AE319" i="16"/>
  <c r="AE306" i="16"/>
  <c r="AE267" i="16"/>
  <c r="AE234" i="16"/>
  <c r="AE226" i="16"/>
  <c r="AE218" i="16"/>
  <c r="AE199" i="16"/>
  <c r="AE166" i="16"/>
  <c r="AE73" i="16"/>
  <c r="AE63" i="16"/>
  <c r="AE53" i="16"/>
  <c r="AD535" i="16"/>
  <c r="AD524" i="16"/>
  <c r="AD514" i="16"/>
  <c r="AD508" i="16"/>
  <c r="AD475" i="16"/>
  <c r="AD467" i="16"/>
  <c r="AD459" i="16"/>
  <c r="AD451" i="16"/>
  <c r="AD443" i="16"/>
  <c r="AD435" i="16"/>
  <c r="AD423" i="16"/>
  <c r="AD411" i="16"/>
  <c r="AD397" i="16"/>
  <c r="AD383" i="16"/>
  <c r="AD371" i="16"/>
  <c r="AD359" i="16"/>
  <c r="AD353" i="16"/>
  <c r="AD338" i="16"/>
  <c r="AD334" i="16"/>
  <c r="AD319" i="16"/>
  <c r="AD306" i="16"/>
  <c r="AD267" i="16"/>
  <c r="AD234" i="16"/>
  <c r="AD226" i="16"/>
  <c r="AD218" i="16"/>
  <c r="AD199" i="16"/>
  <c r="AD166" i="16"/>
  <c r="AD73" i="16"/>
  <c r="AD63" i="16"/>
  <c r="AD53" i="16"/>
  <c r="X535" i="16"/>
  <c r="W535" i="16"/>
  <c r="X524" i="16"/>
  <c r="W524" i="16"/>
  <c r="X514" i="16"/>
  <c r="W514" i="16"/>
  <c r="X508" i="16"/>
  <c r="W508" i="16"/>
  <c r="X475" i="16"/>
  <c r="W475" i="16"/>
  <c r="X467" i="16"/>
  <c r="W467" i="16"/>
  <c r="X459" i="16"/>
  <c r="W459" i="16"/>
  <c r="X451" i="16"/>
  <c r="W451" i="16"/>
  <c r="X443" i="16"/>
  <c r="W443" i="16"/>
  <c r="X435" i="16"/>
  <c r="W435" i="16"/>
  <c r="X423" i="16"/>
  <c r="W423" i="16"/>
  <c r="X411" i="16"/>
  <c r="W411" i="16"/>
  <c r="X397" i="16"/>
  <c r="W397" i="16"/>
  <c r="X383" i="16"/>
  <c r="W383" i="16"/>
  <c r="X371" i="16"/>
  <c r="W371" i="16"/>
  <c r="X359" i="16"/>
  <c r="W359" i="16"/>
  <c r="X353" i="16"/>
  <c r="W353" i="16"/>
  <c r="X338" i="16"/>
  <c r="W338" i="16"/>
  <c r="X334" i="16"/>
  <c r="W334" i="16"/>
  <c r="X319" i="16"/>
  <c r="W319" i="16"/>
  <c r="X306" i="16"/>
  <c r="W306" i="16"/>
  <c r="X267" i="16"/>
  <c r="W267" i="16"/>
  <c r="X259" i="16"/>
  <c r="X262" i="16" s="1"/>
  <c r="X290" i="16" s="1"/>
  <c r="W259" i="16"/>
  <c r="W262" i="16" s="1"/>
  <c r="W290" i="16" s="1"/>
  <c r="X234" i="16"/>
  <c r="W234" i="16"/>
  <c r="X226" i="16"/>
  <c r="W226" i="16"/>
  <c r="X218" i="16"/>
  <c r="W218" i="16"/>
  <c r="X199" i="16"/>
  <c r="W199" i="16"/>
  <c r="X166" i="16"/>
  <c r="W166" i="16"/>
  <c r="X73" i="16"/>
  <c r="W73" i="16"/>
  <c r="X63" i="16"/>
  <c r="W63" i="16"/>
  <c r="X53" i="16"/>
  <c r="W53" i="16"/>
  <c r="V535" i="16"/>
  <c r="V524" i="16"/>
  <c r="V514" i="16"/>
  <c r="V508" i="16"/>
  <c r="V475" i="16"/>
  <c r="V467" i="16"/>
  <c r="V459" i="16"/>
  <c r="V451" i="16"/>
  <c r="V443" i="16"/>
  <c r="V435" i="16"/>
  <c r="V423" i="16"/>
  <c r="V411" i="16"/>
  <c r="V397" i="16"/>
  <c r="V383" i="16"/>
  <c r="V371" i="16"/>
  <c r="V359" i="16"/>
  <c r="V353" i="16"/>
  <c r="V338" i="16"/>
  <c r="V334" i="16"/>
  <c r="V319" i="16"/>
  <c r="V306" i="16"/>
  <c r="V267" i="16"/>
  <c r="V259" i="16"/>
  <c r="V262" i="16" s="1"/>
  <c r="V290" i="16" s="1"/>
  <c r="V234" i="16"/>
  <c r="V226" i="16"/>
  <c r="V218" i="16"/>
  <c r="V199" i="16"/>
  <c r="V166" i="16"/>
  <c r="V73" i="16"/>
  <c r="V63" i="16"/>
  <c r="V53" i="16"/>
  <c r="M535" i="16"/>
  <c r="M524" i="16"/>
  <c r="M514" i="16"/>
  <c r="M508" i="16"/>
  <c r="M475" i="16"/>
  <c r="M467" i="16"/>
  <c r="M459" i="16"/>
  <c r="M451" i="16"/>
  <c r="M443" i="16"/>
  <c r="M435" i="16"/>
  <c r="M423" i="16"/>
  <c r="M411" i="16"/>
  <c r="M397" i="16"/>
  <c r="M383" i="16"/>
  <c r="M371" i="16"/>
  <c r="M359" i="16"/>
  <c r="M353" i="16"/>
  <c r="M338" i="16"/>
  <c r="M334" i="16"/>
  <c r="M319" i="16"/>
  <c r="M306" i="16"/>
  <c r="M267" i="16"/>
  <c r="M259" i="16"/>
  <c r="M262" i="16" s="1"/>
  <c r="M290" i="16" s="1"/>
  <c r="M234" i="16"/>
  <c r="M226" i="16"/>
  <c r="M218" i="16"/>
  <c r="M199" i="16"/>
  <c r="M166" i="16"/>
  <c r="M73" i="16"/>
  <c r="M63" i="16"/>
  <c r="M53" i="16"/>
  <c r="L535" i="16"/>
  <c r="L524" i="16"/>
  <c r="L514" i="16"/>
  <c r="L508" i="16"/>
  <c r="L475" i="16"/>
  <c r="L467" i="16"/>
  <c r="L459" i="16"/>
  <c r="L451" i="16"/>
  <c r="L443" i="16"/>
  <c r="L435" i="16"/>
  <c r="L423" i="16"/>
  <c r="L411" i="16"/>
  <c r="L397" i="16"/>
  <c r="L383" i="16"/>
  <c r="L371" i="16"/>
  <c r="L359" i="16"/>
  <c r="L353" i="16"/>
  <c r="L338" i="16"/>
  <c r="L334" i="16"/>
  <c r="L319" i="16"/>
  <c r="L306" i="16"/>
  <c r="L267" i="16"/>
  <c r="L259" i="16"/>
  <c r="L262" i="16" s="1"/>
  <c r="L290" i="16" s="1"/>
  <c r="L234" i="16"/>
  <c r="L226" i="16"/>
  <c r="L218" i="16"/>
  <c r="L199" i="16"/>
  <c r="L166" i="16"/>
  <c r="L73" i="16"/>
  <c r="L63" i="16"/>
  <c r="L53" i="16"/>
  <c r="K535" i="16"/>
  <c r="K524" i="16"/>
  <c r="K514" i="16"/>
  <c r="K508" i="16"/>
  <c r="K475" i="16"/>
  <c r="K467" i="16"/>
  <c r="K459" i="16"/>
  <c r="K451" i="16"/>
  <c r="K443" i="16"/>
  <c r="K435" i="16"/>
  <c r="K423" i="16"/>
  <c r="K411" i="16"/>
  <c r="K397" i="16"/>
  <c r="K383" i="16"/>
  <c r="K371" i="16"/>
  <c r="K359" i="16"/>
  <c r="K353" i="16"/>
  <c r="K338" i="16"/>
  <c r="K334" i="16"/>
  <c r="K319" i="16"/>
  <c r="K306" i="16"/>
  <c r="K267" i="16"/>
  <c r="K259" i="16"/>
  <c r="K262" i="16" s="1"/>
  <c r="K290" i="16" s="1"/>
  <c r="K234" i="16"/>
  <c r="K226" i="16"/>
  <c r="K218" i="16"/>
  <c r="K199" i="16"/>
  <c r="K166" i="16"/>
  <c r="K73" i="16"/>
  <c r="K63" i="16"/>
  <c r="K53" i="16"/>
  <c r="U535" i="16"/>
  <c r="T535" i="16"/>
  <c r="BA535" i="16"/>
  <c r="AZ535" i="16"/>
  <c r="R535" i="16"/>
  <c r="P535" i="16"/>
  <c r="Q535" i="16"/>
  <c r="N535" i="16"/>
  <c r="BF535" i="16"/>
  <c r="J535" i="16"/>
  <c r="I535" i="16"/>
  <c r="BB535" i="16"/>
  <c r="S535" i="16"/>
  <c r="H535" i="16"/>
  <c r="G535" i="16"/>
  <c r="F535" i="16"/>
  <c r="E535" i="16"/>
  <c r="U524" i="16"/>
  <c r="T524" i="16"/>
  <c r="BA524" i="16"/>
  <c r="AZ524" i="16"/>
  <c r="R524" i="16"/>
  <c r="P524" i="16"/>
  <c r="Q524" i="16"/>
  <c r="N524" i="16"/>
  <c r="BF524" i="16"/>
  <c r="J524" i="16"/>
  <c r="I524" i="16"/>
  <c r="BB524" i="16"/>
  <c r="S524" i="16"/>
  <c r="H524" i="16"/>
  <c r="G524" i="16"/>
  <c r="F524" i="16"/>
  <c r="E524" i="16"/>
  <c r="U514" i="16"/>
  <c r="T514" i="16"/>
  <c r="BA514" i="16"/>
  <c r="AZ514" i="16"/>
  <c r="R514" i="16"/>
  <c r="P514" i="16"/>
  <c r="Q514" i="16"/>
  <c r="N514" i="16"/>
  <c r="BF514" i="16"/>
  <c r="J514" i="16"/>
  <c r="I514" i="16"/>
  <c r="BB514" i="16"/>
  <c r="S514" i="16"/>
  <c r="H514" i="16"/>
  <c r="G514" i="16"/>
  <c r="F514" i="16"/>
  <c r="E514" i="16"/>
  <c r="U508" i="16"/>
  <c r="T508" i="16"/>
  <c r="BA508" i="16"/>
  <c r="AZ508" i="16"/>
  <c r="R508" i="16"/>
  <c r="P508" i="16"/>
  <c r="Q508" i="16"/>
  <c r="N508" i="16"/>
  <c r="BF508" i="16"/>
  <c r="J508" i="16"/>
  <c r="I508" i="16"/>
  <c r="BB508" i="16"/>
  <c r="S508" i="16"/>
  <c r="H508" i="16"/>
  <c r="G508" i="16"/>
  <c r="F508" i="16"/>
  <c r="E508" i="16"/>
  <c r="U475" i="16"/>
  <c r="T475" i="16"/>
  <c r="BA475" i="16"/>
  <c r="AZ475" i="16"/>
  <c r="R475" i="16"/>
  <c r="P475" i="16"/>
  <c r="Q475" i="16"/>
  <c r="N475" i="16"/>
  <c r="BF475" i="16"/>
  <c r="J475" i="16"/>
  <c r="I475" i="16"/>
  <c r="BB475" i="16"/>
  <c r="S475" i="16"/>
  <c r="H475" i="16"/>
  <c r="G475" i="16"/>
  <c r="F475" i="16"/>
  <c r="E475" i="16"/>
  <c r="U467" i="16"/>
  <c r="T467" i="16"/>
  <c r="BA467" i="16"/>
  <c r="AZ467" i="16"/>
  <c r="R467" i="16"/>
  <c r="P467" i="16"/>
  <c r="Q467" i="16"/>
  <c r="N467" i="16"/>
  <c r="BF467" i="16"/>
  <c r="J467" i="16"/>
  <c r="I467" i="16"/>
  <c r="BB467" i="16"/>
  <c r="S467" i="16"/>
  <c r="H467" i="16"/>
  <c r="G467" i="16"/>
  <c r="F467" i="16"/>
  <c r="E467" i="16"/>
  <c r="U459" i="16"/>
  <c r="T459" i="16"/>
  <c r="BA459" i="16"/>
  <c r="AZ459" i="16"/>
  <c r="R459" i="16"/>
  <c r="P459" i="16"/>
  <c r="Q459" i="16"/>
  <c r="N459" i="16"/>
  <c r="BF459" i="16"/>
  <c r="J459" i="16"/>
  <c r="I459" i="16"/>
  <c r="BB459" i="16"/>
  <c r="S459" i="16"/>
  <c r="H459" i="16"/>
  <c r="G459" i="16"/>
  <c r="F459" i="16"/>
  <c r="E459" i="16"/>
  <c r="U451" i="16"/>
  <c r="T451" i="16"/>
  <c r="BA451" i="16"/>
  <c r="AZ451" i="16"/>
  <c r="R451" i="16"/>
  <c r="P451" i="16"/>
  <c r="Q451" i="16"/>
  <c r="N451" i="16"/>
  <c r="BF451" i="16"/>
  <c r="J451" i="16"/>
  <c r="I451" i="16"/>
  <c r="BB451" i="16"/>
  <c r="S451" i="16"/>
  <c r="H451" i="16"/>
  <c r="G451" i="16"/>
  <c r="F451" i="16"/>
  <c r="E451" i="16"/>
  <c r="U443" i="16"/>
  <c r="T443" i="16"/>
  <c r="BA443" i="16"/>
  <c r="AZ443" i="16"/>
  <c r="R443" i="16"/>
  <c r="P443" i="16"/>
  <c r="Q443" i="16"/>
  <c r="N443" i="16"/>
  <c r="BF443" i="16"/>
  <c r="J443" i="16"/>
  <c r="I443" i="16"/>
  <c r="BB443" i="16"/>
  <c r="S443" i="16"/>
  <c r="H443" i="16"/>
  <c r="G443" i="16"/>
  <c r="F443" i="16"/>
  <c r="E443" i="16"/>
  <c r="U435" i="16"/>
  <c r="T435" i="16"/>
  <c r="BA435" i="16"/>
  <c r="AZ435" i="16"/>
  <c r="R435" i="16"/>
  <c r="P435" i="16"/>
  <c r="Q435" i="16"/>
  <c r="N435" i="16"/>
  <c r="BF435" i="16"/>
  <c r="J435" i="16"/>
  <c r="I435" i="16"/>
  <c r="BB435" i="16"/>
  <c r="S435" i="16"/>
  <c r="H435" i="16"/>
  <c r="G435" i="16"/>
  <c r="F435" i="16"/>
  <c r="E435" i="16"/>
  <c r="U423" i="16"/>
  <c r="T423" i="16"/>
  <c r="BA423" i="16"/>
  <c r="AZ423" i="16"/>
  <c r="R423" i="16"/>
  <c r="P423" i="16"/>
  <c r="Q423" i="16"/>
  <c r="N423" i="16"/>
  <c r="BF423" i="16"/>
  <c r="J423" i="16"/>
  <c r="I423" i="16"/>
  <c r="BB423" i="16"/>
  <c r="S423" i="16"/>
  <c r="H423" i="16"/>
  <c r="G423" i="16"/>
  <c r="F423" i="16"/>
  <c r="U411" i="16"/>
  <c r="T411" i="16"/>
  <c r="BA411" i="16"/>
  <c r="AZ411" i="16"/>
  <c r="R411" i="16"/>
  <c r="P411" i="16"/>
  <c r="Q411" i="16"/>
  <c r="N411" i="16"/>
  <c r="BF411" i="16"/>
  <c r="J411" i="16"/>
  <c r="I411" i="16"/>
  <c r="BB411" i="16"/>
  <c r="S411" i="16"/>
  <c r="H411" i="16"/>
  <c r="G411" i="16"/>
  <c r="F411" i="16"/>
  <c r="U397" i="16"/>
  <c r="T397" i="16"/>
  <c r="BA397" i="16"/>
  <c r="AZ397" i="16"/>
  <c r="R397" i="16"/>
  <c r="P397" i="16"/>
  <c r="Q397" i="16"/>
  <c r="N397" i="16"/>
  <c r="BF397" i="16"/>
  <c r="J397" i="16"/>
  <c r="I397" i="16"/>
  <c r="BB397" i="16"/>
  <c r="S397" i="16"/>
  <c r="H397" i="16"/>
  <c r="G397" i="16"/>
  <c r="F397" i="16"/>
  <c r="U383" i="16"/>
  <c r="T383" i="16"/>
  <c r="BA383" i="16"/>
  <c r="AZ383" i="16"/>
  <c r="R383" i="16"/>
  <c r="P383" i="16"/>
  <c r="Q383" i="16"/>
  <c r="N383" i="16"/>
  <c r="BF383" i="16"/>
  <c r="J383" i="16"/>
  <c r="I383" i="16"/>
  <c r="BB383" i="16"/>
  <c r="S383" i="16"/>
  <c r="H383" i="16"/>
  <c r="G383" i="16"/>
  <c r="F383" i="16"/>
  <c r="U371" i="16"/>
  <c r="T371" i="16"/>
  <c r="BA371" i="16"/>
  <c r="AZ371" i="16"/>
  <c r="R371" i="16"/>
  <c r="P371" i="16"/>
  <c r="Q371" i="16"/>
  <c r="N371" i="16"/>
  <c r="BF371" i="16"/>
  <c r="J371" i="16"/>
  <c r="I371" i="16"/>
  <c r="BB371" i="16"/>
  <c r="S371" i="16"/>
  <c r="H371" i="16"/>
  <c r="G371" i="16"/>
  <c r="F371" i="16"/>
  <c r="U359" i="16"/>
  <c r="T359" i="16"/>
  <c r="BA359" i="16"/>
  <c r="AZ359" i="16"/>
  <c r="R359" i="16"/>
  <c r="P359" i="16"/>
  <c r="Q359" i="16"/>
  <c r="N359" i="16"/>
  <c r="BF359" i="16"/>
  <c r="J359" i="16"/>
  <c r="I359" i="16"/>
  <c r="BB359" i="16"/>
  <c r="S359" i="16"/>
  <c r="H359" i="16"/>
  <c r="G359" i="16"/>
  <c r="F359" i="16"/>
  <c r="U353" i="16"/>
  <c r="T353" i="16"/>
  <c r="BA353" i="16"/>
  <c r="AZ353" i="16"/>
  <c r="R353" i="16"/>
  <c r="P353" i="16"/>
  <c r="Q353" i="16"/>
  <c r="N353" i="16"/>
  <c r="BF353" i="16"/>
  <c r="J353" i="16"/>
  <c r="I353" i="16"/>
  <c r="BB353" i="16"/>
  <c r="S353" i="16"/>
  <c r="H353" i="16"/>
  <c r="G353" i="16"/>
  <c r="F353" i="16"/>
  <c r="U338" i="16"/>
  <c r="T338" i="16"/>
  <c r="BA338" i="16"/>
  <c r="AZ338" i="16"/>
  <c r="R338" i="16"/>
  <c r="P338" i="16"/>
  <c r="Q338" i="16"/>
  <c r="N338" i="16"/>
  <c r="BF338" i="16"/>
  <c r="J338" i="16"/>
  <c r="I338" i="16"/>
  <c r="BB338" i="16"/>
  <c r="S338" i="16"/>
  <c r="H338" i="16"/>
  <c r="G338" i="16"/>
  <c r="F338" i="16"/>
  <c r="U334" i="16"/>
  <c r="T334" i="16"/>
  <c r="BA334" i="16"/>
  <c r="AZ334" i="16"/>
  <c r="R334" i="16"/>
  <c r="P334" i="16"/>
  <c r="Q334" i="16"/>
  <c r="N334" i="16"/>
  <c r="BF334" i="16"/>
  <c r="J334" i="16"/>
  <c r="I334" i="16"/>
  <c r="BB334" i="16"/>
  <c r="S334" i="16"/>
  <c r="H334" i="16"/>
  <c r="G334" i="16"/>
  <c r="F334" i="16"/>
  <c r="U319" i="16"/>
  <c r="T319" i="16"/>
  <c r="BA319" i="16"/>
  <c r="AZ319" i="16"/>
  <c r="R319" i="16"/>
  <c r="P319" i="16"/>
  <c r="Q319" i="16"/>
  <c r="N319" i="16"/>
  <c r="BF319" i="16"/>
  <c r="J319" i="16"/>
  <c r="I319" i="16"/>
  <c r="BB319" i="16"/>
  <c r="S319" i="16"/>
  <c r="H319" i="16"/>
  <c r="G319" i="16"/>
  <c r="F319" i="16"/>
  <c r="U306" i="16"/>
  <c r="T306" i="16"/>
  <c r="BA306" i="16"/>
  <c r="AZ306" i="16"/>
  <c r="R306" i="16"/>
  <c r="P306" i="16"/>
  <c r="Q306" i="16"/>
  <c r="N306" i="16"/>
  <c r="BF306" i="16"/>
  <c r="J306" i="16"/>
  <c r="I306" i="16"/>
  <c r="BB306" i="16"/>
  <c r="S306" i="16"/>
  <c r="H306" i="16"/>
  <c r="G306" i="16"/>
  <c r="F306" i="16"/>
  <c r="U267" i="16"/>
  <c r="T267" i="16"/>
  <c r="BA267" i="16"/>
  <c r="AZ267" i="16"/>
  <c r="R267" i="16"/>
  <c r="P267" i="16"/>
  <c r="Q267" i="16"/>
  <c r="N267" i="16"/>
  <c r="BF267" i="16"/>
  <c r="J267" i="16"/>
  <c r="I267" i="16"/>
  <c r="BB267" i="16"/>
  <c r="S267" i="16"/>
  <c r="H267" i="16"/>
  <c r="G267" i="16"/>
  <c r="F267" i="16"/>
  <c r="E267" i="16"/>
  <c r="U234" i="16"/>
  <c r="T234" i="16"/>
  <c r="BA234" i="16"/>
  <c r="AZ234" i="16"/>
  <c r="R234" i="16"/>
  <c r="P234" i="16"/>
  <c r="Q234" i="16"/>
  <c r="N234" i="16"/>
  <c r="BF234" i="16"/>
  <c r="J234" i="16"/>
  <c r="I234" i="16"/>
  <c r="BB234" i="16"/>
  <c r="S234" i="16"/>
  <c r="H234" i="16"/>
  <c r="G234" i="16"/>
  <c r="F234" i="16"/>
  <c r="E234" i="16"/>
  <c r="U226" i="16"/>
  <c r="T226" i="16"/>
  <c r="BA226" i="16"/>
  <c r="AZ226" i="16"/>
  <c r="R226" i="16"/>
  <c r="P226" i="16"/>
  <c r="Q226" i="16"/>
  <c r="N226" i="16"/>
  <c r="BF226" i="16"/>
  <c r="J226" i="16"/>
  <c r="I226" i="16"/>
  <c r="BB226" i="16"/>
  <c r="S226" i="16"/>
  <c r="H226" i="16"/>
  <c r="G226" i="16"/>
  <c r="F226" i="16"/>
  <c r="E226" i="16"/>
  <c r="U218" i="16"/>
  <c r="T218" i="16"/>
  <c r="BA218" i="16"/>
  <c r="AZ218" i="16"/>
  <c r="R218" i="16"/>
  <c r="P218" i="16"/>
  <c r="Q218" i="16"/>
  <c r="N218" i="16"/>
  <c r="BF218" i="16"/>
  <c r="J218" i="16"/>
  <c r="I218" i="16"/>
  <c r="BB218" i="16"/>
  <c r="S218" i="16"/>
  <c r="H218" i="16"/>
  <c r="G218" i="16"/>
  <c r="F218" i="16"/>
  <c r="E218" i="16"/>
  <c r="U199" i="16"/>
  <c r="T199" i="16"/>
  <c r="BA199" i="16"/>
  <c r="AZ199" i="16"/>
  <c r="R199" i="16"/>
  <c r="P199" i="16"/>
  <c r="Q199" i="16"/>
  <c r="N199" i="16"/>
  <c r="BF199" i="16"/>
  <c r="J199" i="16"/>
  <c r="I199" i="16"/>
  <c r="BB199" i="16"/>
  <c r="S199" i="16"/>
  <c r="H199" i="16"/>
  <c r="G199" i="16"/>
  <c r="F199" i="16"/>
  <c r="E199" i="16"/>
  <c r="U166" i="16"/>
  <c r="T166" i="16"/>
  <c r="BA166" i="16"/>
  <c r="AZ166" i="16"/>
  <c r="R166" i="16"/>
  <c r="P166" i="16"/>
  <c r="Q166" i="16"/>
  <c r="N166" i="16"/>
  <c r="BF166" i="16"/>
  <c r="J166" i="16"/>
  <c r="I166" i="16"/>
  <c r="BB166" i="16"/>
  <c r="S166" i="16"/>
  <c r="H166" i="16"/>
  <c r="G166" i="16"/>
  <c r="F166" i="16"/>
  <c r="E166" i="16"/>
  <c r="U73" i="16"/>
  <c r="T73" i="16"/>
  <c r="BA73" i="16"/>
  <c r="AZ73" i="16"/>
  <c r="R73" i="16"/>
  <c r="P73" i="16"/>
  <c r="Q73" i="16"/>
  <c r="N73" i="16"/>
  <c r="BF73" i="16"/>
  <c r="J73" i="16"/>
  <c r="I73" i="16"/>
  <c r="BB73" i="16"/>
  <c r="S73" i="16"/>
  <c r="H73" i="16"/>
  <c r="G73" i="16"/>
  <c r="F73" i="16"/>
  <c r="E73" i="16"/>
  <c r="U63" i="16"/>
  <c r="T63" i="16"/>
  <c r="BA63" i="16"/>
  <c r="AZ63" i="16"/>
  <c r="R63" i="16"/>
  <c r="P63" i="16"/>
  <c r="Q63" i="16"/>
  <c r="N63" i="16"/>
  <c r="BF63" i="16"/>
  <c r="J63" i="16"/>
  <c r="I63" i="16"/>
  <c r="BB63" i="16"/>
  <c r="S63" i="16"/>
  <c r="H63" i="16"/>
  <c r="G63" i="16"/>
  <c r="F63" i="16"/>
  <c r="E63" i="16"/>
  <c r="U53" i="16"/>
  <c r="T53" i="16"/>
  <c r="BA53" i="16"/>
  <c r="AZ53" i="16"/>
  <c r="R53" i="16"/>
  <c r="P53" i="16"/>
  <c r="Q53" i="16"/>
  <c r="N53" i="16"/>
  <c r="BF53" i="16"/>
  <c r="J53" i="16"/>
  <c r="I53" i="16"/>
  <c r="BB53" i="16"/>
  <c r="S53" i="16"/>
  <c r="H53" i="16"/>
  <c r="G53" i="16"/>
  <c r="F53" i="16"/>
  <c r="E53" i="16"/>
  <c r="U262" i="16" l="1"/>
  <c r="U290" i="16" s="1"/>
  <c r="T262" i="16"/>
  <c r="T290" i="16" s="1"/>
  <c r="BA262" i="16"/>
  <c r="BA290" i="16" s="1"/>
  <c r="AZ262" i="16"/>
  <c r="AZ290" i="16" s="1"/>
  <c r="R262" i="16"/>
  <c r="R290" i="16" s="1"/>
  <c r="P262" i="16"/>
  <c r="P290" i="16" s="1"/>
  <c r="N262" i="16"/>
  <c r="N290" i="16" s="1"/>
  <c r="F262" i="16"/>
  <c r="F290" i="16" s="1"/>
  <c r="E262" i="16"/>
  <c r="E290" i="16" s="1"/>
  <c r="J259" i="16"/>
  <c r="J262" i="16" s="1"/>
  <c r="J290" i="16" s="1"/>
  <c r="H259" i="16"/>
  <c r="H262" i="16" s="1"/>
  <c r="H290" i="16" s="1"/>
  <c r="G259" i="16"/>
  <c r="G262" i="16" s="1"/>
  <c r="G290" i="16" s="1"/>
  <c r="I259" i="16"/>
  <c r="EY319" i="16"/>
  <c r="EW319" i="16"/>
  <c r="EV319" i="16"/>
  <c r="EU319" i="16"/>
  <c r="ET319" i="16"/>
  <c r="ES319" i="16"/>
  <c r="EQ319" i="16"/>
  <c r="EO319" i="16"/>
  <c r="EN319" i="16"/>
  <c r="EM319" i="16"/>
  <c r="EL319" i="16"/>
  <c r="EK319" i="16"/>
  <c r="EJ319" i="16"/>
  <c r="EI319" i="16"/>
  <c r="EH319" i="16"/>
  <c r="EG319" i="16"/>
  <c r="EF319" i="16"/>
  <c r="BC319" i="16"/>
  <c r="O319" i="16"/>
  <c r="D319" i="16"/>
  <c r="EY199" i="16"/>
  <c r="EW199" i="16"/>
  <c r="EV199" i="16"/>
  <c r="EU199" i="16"/>
  <c r="ET199" i="16"/>
  <c r="ES199" i="16"/>
  <c r="EQ199" i="16"/>
  <c r="EO199" i="16"/>
  <c r="EN199" i="16"/>
  <c r="EM199" i="16"/>
  <c r="EL199" i="16"/>
  <c r="EK199" i="16"/>
  <c r="EJ199" i="16"/>
  <c r="EI199" i="16"/>
  <c r="EH199" i="16"/>
  <c r="EG199" i="16"/>
  <c r="EF199" i="16"/>
  <c r="BC199" i="16"/>
  <c r="O199" i="16"/>
  <c r="D199" i="16"/>
  <c r="M321" i="29"/>
  <c r="M306" i="29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36" i="29" s="1"/>
  <c r="M364" i="29"/>
  <c r="M355" i="29"/>
  <c r="M347" i="29"/>
  <c r="M339" i="29"/>
  <c r="M303" i="29"/>
  <c r="M237" i="29"/>
  <c r="M198" i="29"/>
  <c r="M264" i="29" s="1"/>
  <c r="M193" i="29"/>
  <c r="M259" i="29" s="1"/>
  <c r="M188" i="29"/>
  <c r="M254" i="29" s="1"/>
  <c r="M183" i="29"/>
  <c r="M249" i="29" s="1"/>
  <c r="M173" i="29"/>
  <c r="M239" i="29" s="1"/>
  <c r="M171" i="29"/>
  <c r="M163" i="29"/>
  <c r="M229" i="29" s="1"/>
  <c r="M295" i="29" s="1"/>
  <c r="M158" i="29"/>
  <c r="M224" i="29" s="1"/>
  <c r="M290" i="29" s="1"/>
  <c r="M153" i="29"/>
  <c r="M219" i="29" s="1"/>
  <c r="M285" i="29" s="1"/>
  <c r="M148" i="29"/>
  <c r="M214" i="29" s="1"/>
  <c r="M280" i="29" s="1"/>
  <c r="M138" i="29"/>
  <c r="M204" i="29" s="1"/>
  <c r="M270" i="29" s="1"/>
  <c r="M199" i="29"/>
  <c r="M265" i="29" s="1"/>
  <c r="M194" i="29"/>
  <c r="M260" i="29" s="1"/>
  <c r="M189" i="29"/>
  <c r="M255" i="29" s="1"/>
  <c r="M149" i="29"/>
  <c r="M215" i="29" s="1"/>
  <c r="M281" i="29" s="1"/>
  <c r="M105" i="29"/>
  <c r="M89" i="29"/>
  <c r="M78" i="29"/>
  <c r="L364" i="29"/>
  <c r="L355" i="29"/>
  <c r="L347" i="29"/>
  <c r="L339" i="29"/>
  <c r="L303" i="29"/>
  <c r="L237" i="29"/>
  <c r="L198" i="29"/>
  <c r="L264" i="29" s="1"/>
  <c r="L193" i="29"/>
  <c r="L259" i="29" s="1"/>
  <c r="L188" i="29"/>
  <c r="L254" i="29" s="1"/>
  <c r="L183" i="29"/>
  <c r="L249" i="29" s="1"/>
  <c r="L173" i="29"/>
  <c r="L239" i="29" s="1"/>
  <c r="L171" i="29"/>
  <c r="L163" i="29"/>
  <c r="L229" i="29" s="1"/>
  <c r="L295" i="29" s="1"/>
  <c r="L158" i="29"/>
  <c r="L224" i="29" s="1"/>
  <c r="L290" i="29" s="1"/>
  <c r="L153" i="29"/>
  <c r="L219" i="29" s="1"/>
  <c r="L285" i="29" s="1"/>
  <c r="L148" i="29"/>
  <c r="L214" i="29" s="1"/>
  <c r="L280" i="29" s="1"/>
  <c r="L138" i="29"/>
  <c r="L204" i="29" s="1"/>
  <c r="L270" i="29" s="1"/>
  <c r="L199" i="29"/>
  <c r="L265" i="29" s="1"/>
  <c r="L159" i="29"/>
  <c r="L225" i="29" s="1"/>
  <c r="L291" i="29" s="1"/>
  <c r="L189" i="29"/>
  <c r="L255" i="29" s="1"/>
  <c r="L149" i="29"/>
  <c r="L215" i="29" s="1"/>
  <c r="L281" i="29" s="1"/>
  <c r="L105" i="29"/>
  <c r="L89" i="29"/>
  <c r="L78" i="29"/>
  <c r="EG226" i="16"/>
  <c r="EH226" i="16"/>
  <c r="EI226" i="16"/>
  <c r="EJ226" i="16"/>
  <c r="EK226" i="16"/>
  <c r="EL226" i="16"/>
  <c r="EM226" i="16"/>
  <c r="EN226" i="16"/>
  <c r="EO226" i="16"/>
  <c r="EQ226" i="16"/>
  <c r="ES226" i="16"/>
  <c r="ET226" i="16"/>
  <c r="EU226" i="16"/>
  <c r="EV226" i="16"/>
  <c r="EW226" i="16"/>
  <c r="EY226" i="16"/>
  <c r="O226" i="16"/>
  <c r="BC226" i="16"/>
  <c r="EF226" i="16"/>
  <c r="EG56" i="9"/>
  <c r="EG512" i="21"/>
  <c r="EG517" i="21" s="1"/>
  <c r="O535" i="16"/>
  <c r="O524" i="16"/>
  <c r="O514" i="16"/>
  <c r="O508" i="16"/>
  <c r="O475" i="16"/>
  <c r="O467" i="16"/>
  <c r="O459" i="16"/>
  <c r="O451" i="16"/>
  <c r="O443" i="16"/>
  <c r="O435" i="16"/>
  <c r="O423" i="16"/>
  <c r="O411" i="16"/>
  <c r="O397" i="16"/>
  <c r="O383" i="16"/>
  <c r="O371" i="16"/>
  <c r="O359" i="16"/>
  <c r="O353" i="16"/>
  <c r="O338" i="16"/>
  <c r="O334" i="16"/>
  <c r="O306" i="16"/>
  <c r="O267" i="16"/>
  <c r="O234" i="16"/>
  <c r="O218" i="16"/>
  <c r="O166" i="16"/>
  <c r="O160" i="16"/>
  <c r="O73" i="16"/>
  <c r="O63" i="16"/>
  <c r="O53" i="16"/>
  <c r="BC535" i="16"/>
  <c r="BC524" i="16"/>
  <c r="BC514" i="16"/>
  <c r="BC508" i="16"/>
  <c r="BC475" i="16"/>
  <c r="BC467" i="16"/>
  <c r="BC459" i="16"/>
  <c r="BC451" i="16"/>
  <c r="BC443" i="16"/>
  <c r="BC435" i="16"/>
  <c r="BC423" i="16"/>
  <c r="BC411" i="16"/>
  <c r="BC397" i="16"/>
  <c r="BC383" i="16"/>
  <c r="BC371" i="16"/>
  <c r="BC359" i="16"/>
  <c r="BC353" i="16"/>
  <c r="BC338" i="16"/>
  <c r="BC334" i="16"/>
  <c r="BC306" i="16"/>
  <c r="BC267" i="16"/>
  <c r="BC234" i="16"/>
  <c r="BC218" i="16"/>
  <c r="BC166" i="16"/>
  <c r="BC160" i="16"/>
  <c r="BC73" i="16"/>
  <c r="BC63" i="16"/>
  <c r="BC53" i="16"/>
  <c r="EF56" i="9"/>
  <c r="EF512" i="21"/>
  <c r="EF517" i="21" s="1"/>
  <c r="B318" i="16"/>
  <c r="B198" i="16"/>
  <c r="B51" i="36" a="1"/>
  <c r="B455" i="21"/>
  <c r="B62" i="36" a="1"/>
  <c r="B26" i="36" a="1"/>
  <c r="B427" i="21"/>
  <c r="B2" i="36" a="1"/>
  <c r="M160" i="29" l="1"/>
  <c r="M226" i="29" s="1"/>
  <c r="M292" i="29" s="1"/>
  <c r="M159" i="29"/>
  <c r="M225" i="29" s="1"/>
  <c r="M291" i="29" s="1"/>
  <c r="I262" i="16"/>
  <c r="I290" i="16" s="1"/>
  <c r="M322" i="29"/>
  <c r="M325" i="29"/>
  <c r="M335" i="29"/>
  <c r="M326" i="29"/>
  <c r="M174" i="29"/>
  <c r="M240" i="29" s="1"/>
  <c r="M327" i="29"/>
  <c r="M328" i="29"/>
  <c r="M329" i="29"/>
  <c r="M330" i="29"/>
  <c r="L139" i="29"/>
  <c r="L205" i="29" s="1"/>
  <c r="L271" i="29" s="1"/>
  <c r="M331" i="29"/>
  <c r="M332" i="29"/>
  <c r="M154" i="29"/>
  <c r="M220" i="29" s="1"/>
  <c r="M286" i="29" s="1"/>
  <c r="M334" i="29"/>
  <c r="B62" i="36"/>
  <c r="B51" i="36"/>
  <c r="B26" i="36"/>
  <c r="B2" i="36"/>
  <c r="EF428" i="21"/>
  <c r="EG428" i="21"/>
  <c r="EF456" i="21"/>
  <c r="EG456" i="21"/>
  <c r="M333" i="29"/>
  <c r="M323" i="29"/>
  <c r="M324" i="29"/>
  <c r="M175" i="29"/>
  <c r="M241" i="29" s="1"/>
  <c r="M140" i="29"/>
  <c r="M206" i="29" s="1"/>
  <c r="M272" i="29" s="1"/>
  <c r="M139" i="29"/>
  <c r="M205" i="29" s="1"/>
  <c r="M271" i="29" s="1"/>
  <c r="M164" i="29"/>
  <c r="M230" i="29" s="1"/>
  <c r="M296" i="29" s="1"/>
  <c r="M184" i="29"/>
  <c r="M250" i="29" s="1"/>
  <c r="L175" i="29"/>
  <c r="L241" i="29" s="1"/>
  <c r="L140" i="29"/>
  <c r="L206" i="29" s="1"/>
  <c r="L272" i="29" s="1"/>
  <c r="L164" i="29"/>
  <c r="L230" i="29" s="1"/>
  <c r="L296" i="29" s="1"/>
  <c r="L154" i="29"/>
  <c r="L220" i="29" s="1"/>
  <c r="L286" i="29" s="1"/>
  <c r="L194" i="29"/>
  <c r="L260" i="29" s="1"/>
  <c r="L184" i="29"/>
  <c r="L250" i="29" s="1"/>
  <c r="L174" i="29"/>
  <c r="L240" i="29" s="1"/>
  <c r="EG21" i="21"/>
  <c r="EG334" i="21"/>
  <c r="EG484" i="21"/>
  <c r="EG396" i="21"/>
  <c r="EG419" i="21"/>
  <c r="EF334" i="21"/>
  <c r="EF396" i="21"/>
  <c r="EF21" i="21"/>
  <c r="EF419" i="21"/>
  <c r="EF484" i="21"/>
  <c r="M195" i="29" l="1"/>
  <c r="M261" i="29" s="1"/>
  <c r="L155" i="29"/>
  <c r="L221" i="29" s="1"/>
  <c r="L287" i="29" s="1"/>
  <c r="L190" i="29"/>
  <c r="L256" i="29" s="1"/>
  <c r="M176" i="29"/>
  <c r="M242" i="29" s="1"/>
  <c r="M141" i="29"/>
  <c r="M207" i="29" s="1"/>
  <c r="M273" i="29" s="1"/>
  <c r="M155" i="29"/>
  <c r="M221" i="29" s="1"/>
  <c r="M287" i="29" s="1"/>
  <c r="M190" i="29"/>
  <c r="M256" i="29" s="1"/>
  <c r="M200" i="29"/>
  <c r="M266" i="29" s="1"/>
  <c r="M165" i="29"/>
  <c r="M231" i="29" s="1"/>
  <c r="M297" i="29" s="1"/>
  <c r="M150" i="29"/>
  <c r="M216" i="29" s="1"/>
  <c r="M282" i="29" s="1"/>
  <c r="M185" i="29"/>
  <c r="M251" i="29" s="1"/>
  <c r="M161" i="29"/>
  <c r="M227" i="29" s="1"/>
  <c r="M293" i="29" s="1"/>
  <c r="M196" i="29"/>
  <c r="M262" i="29" s="1"/>
  <c r="L150" i="29"/>
  <c r="L216" i="29" s="1"/>
  <c r="L282" i="29" s="1"/>
  <c r="L185" i="29"/>
  <c r="L251" i="29" s="1"/>
  <c r="L160" i="29"/>
  <c r="L226" i="29" s="1"/>
  <c r="L292" i="29" s="1"/>
  <c r="L195" i="29"/>
  <c r="L261" i="29" s="1"/>
  <c r="L200" i="29"/>
  <c r="L266" i="29" s="1"/>
  <c r="L165" i="29"/>
  <c r="L231" i="29" s="1"/>
  <c r="L297" i="29" s="1"/>
  <c r="L176" i="29"/>
  <c r="L242" i="29" s="1"/>
  <c r="L141" i="29"/>
  <c r="L207" i="29" s="1"/>
  <c r="L273" i="29" s="1"/>
  <c r="L156" i="29" l="1"/>
  <c r="L222" i="29" s="1"/>
  <c r="L288" i="29" s="1"/>
  <c r="L191" i="29"/>
  <c r="L257" i="29" s="1"/>
  <c r="M186" i="29"/>
  <c r="M252" i="29" s="1"/>
  <c r="M151" i="29"/>
  <c r="M217" i="29" s="1"/>
  <c r="M283" i="29" s="1"/>
  <c r="M201" i="29"/>
  <c r="M267" i="29" s="1"/>
  <c r="M166" i="29"/>
  <c r="M232" i="29" s="1"/>
  <c r="M298" i="29" s="1"/>
  <c r="M156" i="29"/>
  <c r="M222" i="29" s="1"/>
  <c r="M288" i="29" s="1"/>
  <c r="M191" i="29"/>
  <c r="M257" i="29" s="1"/>
  <c r="M162" i="29"/>
  <c r="M228" i="29" s="1"/>
  <c r="M294" i="29" s="1"/>
  <c r="M197" i="29"/>
  <c r="M263" i="29" s="1"/>
  <c r="M177" i="29"/>
  <c r="M243" i="29" s="1"/>
  <c r="M142" i="29"/>
  <c r="M208" i="29" s="1"/>
  <c r="M274" i="29" s="1"/>
  <c r="L161" i="29"/>
  <c r="L227" i="29" s="1"/>
  <c r="L293" i="29" s="1"/>
  <c r="L196" i="29"/>
  <c r="L262" i="29" s="1"/>
  <c r="L201" i="29"/>
  <c r="L267" i="29" s="1"/>
  <c r="L166" i="29"/>
  <c r="L232" i="29" s="1"/>
  <c r="L298" i="29" s="1"/>
  <c r="L177" i="29"/>
  <c r="L243" i="29" s="1"/>
  <c r="L142" i="29"/>
  <c r="L208" i="29" s="1"/>
  <c r="L274" i="29" s="1"/>
  <c r="L186" i="29"/>
  <c r="L252" i="29" s="1"/>
  <c r="L151" i="29"/>
  <c r="L217" i="29" s="1"/>
  <c r="L283" i="29" s="1"/>
  <c r="L192" i="29" l="1"/>
  <c r="L258" i="29" s="1"/>
  <c r="L157" i="29"/>
  <c r="L223" i="29" s="1"/>
  <c r="L289" i="29" s="1"/>
  <c r="M167" i="29"/>
  <c r="M233" i="29" s="1"/>
  <c r="M299" i="29" s="1"/>
  <c r="M202" i="29"/>
  <c r="M268" i="29" s="1"/>
  <c r="M157" i="29"/>
  <c r="M223" i="29" s="1"/>
  <c r="M289" i="29" s="1"/>
  <c r="M192" i="29"/>
  <c r="M258" i="29" s="1"/>
  <c r="M143" i="29"/>
  <c r="M209" i="29" s="1"/>
  <c r="M275" i="29" s="1"/>
  <c r="M178" i="29"/>
  <c r="M244" i="29" s="1"/>
  <c r="M187" i="29"/>
  <c r="M253" i="29" s="1"/>
  <c r="M152" i="29"/>
  <c r="M218" i="29" s="1"/>
  <c r="M284" i="29" s="1"/>
  <c r="L187" i="29"/>
  <c r="L253" i="29" s="1"/>
  <c r="L152" i="29"/>
  <c r="L218" i="29" s="1"/>
  <c r="L284" i="29" s="1"/>
  <c r="L143" i="29"/>
  <c r="L209" i="29" s="1"/>
  <c r="L275" i="29" s="1"/>
  <c r="L178" i="29"/>
  <c r="L244" i="29" s="1"/>
  <c r="L202" i="29"/>
  <c r="L268" i="29" s="1"/>
  <c r="L167" i="29"/>
  <c r="L233" i="29" s="1"/>
  <c r="L299" i="29" s="1"/>
  <c r="L162" i="29"/>
  <c r="L228" i="29" s="1"/>
  <c r="L294" i="29" s="1"/>
  <c r="L197" i="29"/>
  <c r="L263" i="29" s="1"/>
  <c r="M144" i="29" l="1"/>
  <c r="M210" i="29" s="1"/>
  <c r="M276" i="29" s="1"/>
  <c r="M179" i="29"/>
  <c r="M245" i="29" s="1"/>
  <c r="M168" i="29"/>
  <c r="M234" i="29" s="1"/>
  <c r="M300" i="29" s="1"/>
  <c r="M203" i="29"/>
  <c r="M269" i="29" s="1"/>
  <c r="L168" i="29"/>
  <c r="L234" i="29" s="1"/>
  <c r="L300" i="29" s="1"/>
  <c r="L203" i="29"/>
  <c r="L269" i="29" s="1"/>
  <c r="L144" i="29"/>
  <c r="L210" i="29" s="1"/>
  <c r="L276" i="29" s="1"/>
  <c r="L179" i="29"/>
  <c r="L245" i="29" s="1"/>
  <c r="M145" i="29" l="1"/>
  <c r="M211" i="29" s="1"/>
  <c r="M277" i="29" s="1"/>
  <c r="M180" i="29"/>
  <c r="M246" i="29" s="1"/>
  <c r="L145" i="29"/>
  <c r="L211" i="29" s="1"/>
  <c r="L277" i="29" s="1"/>
  <c r="L180" i="29"/>
  <c r="L246" i="29" s="1"/>
  <c r="M146" i="29" l="1"/>
  <c r="M212" i="29" s="1"/>
  <c r="M278" i="29" s="1"/>
  <c r="M181" i="29"/>
  <c r="M247" i="29" s="1"/>
  <c r="L146" i="29"/>
  <c r="L212" i="29" s="1"/>
  <c r="L278" i="29" s="1"/>
  <c r="L181" i="29"/>
  <c r="L247" i="29" s="1"/>
  <c r="M147" i="29" l="1"/>
  <c r="M213" i="29" s="1"/>
  <c r="M279" i="29" s="1"/>
  <c r="M182" i="29"/>
  <c r="M248" i="29" s="1"/>
  <c r="L147" i="29"/>
  <c r="L213" i="29" s="1"/>
  <c r="L279" i="29" s="1"/>
  <c r="L182" i="29"/>
  <c r="L248" i="29" s="1"/>
  <c r="B423" i="29" l="1"/>
  <c r="B424" i="29" s="1"/>
  <c r="B425" i="29" s="1"/>
  <c r="B426" i="29" s="1"/>
  <c r="B427" i="29" s="1"/>
  <c r="B428" i="29" s="1"/>
  <c r="B429" i="29" s="1"/>
  <c r="B430" i="29" s="1"/>
  <c r="B431" i="29" s="1"/>
  <c r="B432" i="29" s="1"/>
  <c r="B433" i="29" s="1"/>
  <c r="B434" i="29" s="1"/>
  <c r="B435" i="29" s="1"/>
  <c r="B436" i="29" s="1"/>
  <c r="B437" i="29" s="1"/>
  <c r="B438" i="29" s="1"/>
  <c r="B439" i="29" s="1"/>
  <c r="B440" i="29" s="1"/>
  <c r="B441" i="29" s="1"/>
  <c r="B442" i="29" s="1"/>
  <c r="B443" i="29" s="1"/>
  <c r="B444" i="29" s="1"/>
  <c r="B445" i="29" s="1"/>
  <c r="B446" i="29" s="1"/>
  <c r="B447" i="29" s="1"/>
  <c r="B448" i="29" s="1"/>
  <c r="B449" i="29" s="1"/>
  <c r="B450" i="29" s="1"/>
  <c r="B451" i="29" s="1"/>
  <c r="B452" i="29" s="1"/>
  <c r="B453" i="29" s="1"/>
  <c r="B454" i="29" s="1"/>
  <c r="B455" i="29" s="1"/>
  <c r="B456" i="29" s="1"/>
  <c r="B457" i="29" s="1"/>
  <c r="B458" i="29" s="1"/>
  <c r="B459" i="29" s="1"/>
  <c r="B460" i="29" s="1"/>
  <c r="B461" i="29" s="1"/>
  <c r="B462" i="29" s="1"/>
  <c r="B463" i="29" s="1"/>
  <c r="B464" i="29" s="1"/>
  <c r="B465" i="29" s="1"/>
  <c r="B466" i="29" s="1"/>
  <c r="B467" i="29" s="1"/>
  <c r="E420" i="29"/>
  <c r="B419" i="29"/>
  <c r="EY535" i="16" l="1"/>
  <c r="EW535" i="16"/>
  <c r="EV535" i="16"/>
  <c r="EU535" i="16"/>
  <c r="ET535" i="16"/>
  <c r="ES535" i="16"/>
  <c r="EQ535" i="16"/>
  <c r="EO535" i="16"/>
  <c r="EN535" i="16"/>
  <c r="EM535" i="16"/>
  <c r="EL535" i="16"/>
  <c r="EK535" i="16"/>
  <c r="EJ535" i="16"/>
  <c r="EI535" i="16"/>
  <c r="EH535" i="16"/>
  <c r="EG535" i="16"/>
  <c r="EF535" i="16"/>
  <c r="EY524" i="16"/>
  <c r="EW524" i="16"/>
  <c r="EV524" i="16"/>
  <c r="EU524" i="16"/>
  <c r="ET524" i="16"/>
  <c r="ES524" i="16"/>
  <c r="EQ524" i="16"/>
  <c r="EO524" i="16"/>
  <c r="EN524" i="16"/>
  <c r="EM524" i="16"/>
  <c r="EL524" i="16"/>
  <c r="EK524" i="16"/>
  <c r="EJ524" i="16"/>
  <c r="EI524" i="16"/>
  <c r="EH524" i="16"/>
  <c r="EG524" i="16"/>
  <c r="EF524" i="16"/>
  <c r="D524" i="16"/>
  <c r="D562" i="18"/>
  <c r="C562" i="18"/>
  <c r="D553" i="18"/>
  <c r="C553" i="18"/>
  <c r="B534" i="16"/>
  <c r="A552" i="18"/>
  <c r="B523" i="16"/>
  <c r="A561" i="18"/>
  <c r="G121" i="18" l="1"/>
  <c r="F121" i="18"/>
  <c r="D121" i="18"/>
  <c r="C121" i="18"/>
  <c r="G158" i="18"/>
  <c r="F158" i="18"/>
  <c r="D158" i="18"/>
  <c r="C158" i="18"/>
  <c r="G137" i="18"/>
  <c r="F137" i="18"/>
  <c r="D137" i="18"/>
  <c r="C137" i="18"/>
  <c r="EY514" i="16"/>
  <c r="EW514" i="16"/>
  <c r="EV514" i="16"/>
  <c r="EU514" i="16"/>
  <c r="ET514" i="16"/>
  <c r="ES514" i="16"/>
  <c r="EQ514" i="16"/>
  <c r="EO514" i="16"/>
  <c r="EN514" i="16"/>
  <c r="EM514" i="16"/>
  <c r="EL514" i="16"/>
  <c r="EK514" i="16"/>
  <c r="EJ514" i="16"/>
  <c r="EI514" i="16"/>
  <c r="EH514" i="16"/>
  <c r="EG514" i="16"/>
  <c r="EF514" i="16"/>
  <c r="D514" i="16"/>
  <c r="B3" i="18"/>
  <c r="A333" i="21"/>
  <c r="B321" i="21" l="1"/>
  <c r="B322" i="21" s="1"/>
  <c r="B323" i="21" s="1"/>
  <c r="B251" i="16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EY508" i="16"/>
  <c r="EW508" i="16"/>
  <c r="EV508" i="16"/>
  <c r="EU508" i="16"/>
  <c r="ET508" i="16"/>
  <c r="ES508" i="16"/>
  <c r="EQ508" i="16"/>
  <c r="EO508" i="16"/>
  <c r="EN508" i="16"/>
  <c r="EM508" i="16"/>
  <c r="EL508" i="16"/>
  <c r="EK508" i="16"/>
  <c r="EJ508" i="16"/>
  <c r="EI508" i="16"/>
  <c r="EH508" i="16"/>
  <c r="EG508" i="16"/>
  <c r="EF508" i="16"/>
  <c r="D508" i="16"/>
  <c r="B507" i="16"/>
  <c r="B34" i="34" l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H57" i="36" l="1"/>
  <c r="H42" i="36"/>
  <c r="H41" i="36"/>
  <c r="H40" i="36"/>
  <c r="H18" i="36"/>
  <c r="H17" i="36"/>
  <c r="H16" i="36"/>
  <c r="EM428" i="21" l="1"/>
  <c r="EM56" i="9"/>
  <c r="EI467" i="16"/>
  <c r="EI459" i="16"/>
  <c r="EI451" i="16"/>
  <c r="EI443" i="16"/>
  <c r="EI435" i="16"/>
  <c r="EI475" i="16"/>
  <c r="EI423" i="16"/>
  <c r="EI411" i="16"/>
  <c r="EI397" i="16"/>
  <c r="EI383" i="16"/>
  <c r="EI353" i="16"/>
  <c r="EI371" i="16"/>
  <c r="EI359" i="16"/>
  <c r="EI338" i="16"/>
  <c r="EI334" i="16"/>
  <c r="EI306" i="16"/>
  <c r="EI267" i="16"/>
  <c r="EI234" i="16"/>
  <c r="EI218" i="16"/>
  <c r="EI166" i="16"/>
  <c r="EI160" i="16"/>
  <c r="EI73" i="16"/>
  <c r="EI63" i="16"/>
  <c r="EI53" i="16"/>
  <c r="EY467" i="16"/>
  <c r="EW467" i="16"/>
  <c r="EV467" i="16"/>
  <c r="EU467" i="16"/>
  <c r="ET467" i="16"/>
  <c r="ES467" i="16"/>
  <c r="EQ467" i="16"/>
  <c r="EO467" i="16"/>
  <c r="EN467" i="16"/>
  <c r="EM467" i="16"/>
  <c r="EL467" i="16"/>
  <c r="EK467" i="16"/>
  <c r="EJ467" i="16"/>
  <c r="EH467" i="16"/>
  <c r="EG467" i="16"/>
  <c r="EF467" i="16"/>
  <c r="EY459" i="16"/>
  <c r="EW459" i="16"/>
  <c r="EV459" i="16"/>
  <c r="EU459" i="16"/>
  <c r="ET459" i="16"/>
  <c r="ES459" i="16"/>
  <c r="EQ459" i="16"/>
  <c r="EO459" i="16"/>
  <c r="EN459" i="16"/>
  <c r="EM459" i="16"/>
  <c r="EL459" i="16"/>
  <c r="EK459" i="16"/>
  <c r="EJ459" i="16"/>
  <c r="EH459" i="16"/>
  <c r="EG459" i="16"/>
  <c r="EF459" i="16"/>
  <c r="EY451" i="16"/>
  <c r="EW451" i="16"/>
  <c r="EV451" i="16"/>
  <c r="EU451" i="16"/>
  <c r="ET451" i="16"/>
  <c r="ES451" i="16"/>
  <c r="EQ451" i="16"/>
  <c r="EO451" i="16"/>
  <c r="EN451" i="16"/>
  <c r="EM451" i="16"/>
  <c r="EL451" i="16"/>
  <c r="EK451" i="16"/>
  <c r="EJ451" i="16"/>
  <c r="EH451" i="16"/>
  <c r="EG451" i="16"/>
  <c r="EF451" i="16"/>
  <c r="EY443" i="16"/>
  <c r="EW443" i="16"/>
  <c r="EV443" i="16"/>
  <c r="EU443" i="16"/>
  <c r="ET443" i="16"/>
  <c r="ES443" i="16"/>
  <c r="EQ443" i="16"/>
  <c r="EO443" i="16"/>
  <c r="EN443" i="16"/>
  <c r="EM443" i="16"/>
  <c r="EL443" i="16"/>
  <c r="EK443" i="16"/>
  <c r="EJ443" i="16"/>
  <c r="EH443" i="16"/>
  <c r="EG443" i="16"/>
  <c r="EF443" i="16"/>
  <c r="EY435" i="16"/>
  <c r="EW435" i="16"/>
  <c r="EV435" i="16"/>
  <c r="EU435" i="16"/>
  <c r="ET435" i="16"/>
  <c r="ES435" i="16"/>
  <c r="EQ435" i="16"/>
  <c r="EO435" i="16"/>
  <c r="EN435" i="16"/>
  <c r="EM435" i="16"/>
  <c r="EL435" i="16"/>
  <c r="EK435" i="16"/>
  <c r="EJ435" i="16"/>
  <c r="EH435" i="16"/>
  <c r="EG435" i="16"/>
  <c r="EF435" i="16"/>
  <c r="EY475" i="16"/>
  <c r="EW475" i="16"/>
  <c r="EV475" i="16"/>
  <c r="EU475" i="16"/>
  <c r="ET475" i="16"/>
  <c r="ES475" i="16"/>
  <c r="EQ475" i="16"/>
  <c r="EO475" i="16"/>
  <c r="EN475" i="16"/>
  <c r="EM475" i="16"/>
  <c r="EL475" i="16"/>
  <c r="EK475" i="16"/>
  <c r="EJ475" i="16"/>
  <c r="EH475" i="16"/>
  <c r="EG475" i="16"/>
  <c r="EF475" i="16"/>
  <c r="EY423" i="16"/>
  <c r="EW423" i="16"/>
  <c r="EV423" i="16"/>
  <c r="EU423" i="16"/>
  <c r="ET423" i="16"/>
  <c r="ES423" i="16"/>
  <c r="EQ423" i="16"/>
  <c r="EO423" i="16"/>
  <c r="EN423" i="16"/>
  <c r="EM423" i="16"/>
  <c r="EL423" i="16"/>
  <c r="EK423" i="16"/>
  <c r="EJ423" i="16"/>
  <c r="EH423" i="16"/>
  <c r="EG423" i="16"/>
  <c r="EF423" i="16"/>
  <c r="EY397" i="16"/>
  <c r="EW397" i="16"/>
  <c r="EV397" i="16"/>
  <c r="EU397" i="16"/>
  <c r="ET397" i="16"/>
  <c r="ES397" i="16"/>
  <c r="EQ397" i="16"/>
  <c r="EO397" i="16"/>
  <c r="EN397" i="16"/>
  <c r="EM397" i="16"/>
  <c r="EL397" i="16"/>
  <c r="EK397" i="16"/>
  <c r="EJ397" i="16"/>
  <c r="EH397" i="16"/>
  <c r="EG397" i="16"/>
  <c r="EF397" i="16"/>
  <c r="EY383" i="16"/>
  <c r="EW383" i="16"/>
  <c r="EV383" i="16"/>
  <c r="EU383" i="16"/>
  <c r="ET383" i="16"/>
  <c r="ES383" i="16"/>
  <c r="EQ383" i="16"/>
  <c r="EO383" i="16"/>
  <c r="EN383" i="16"/>
  <c r="EM383" i="16"/>
  <c r="EL383" i="16"/>
  <c r="EK383" i="16"/>
  <c r="EJ383" i="16"/>
  <c r="EH383" i="16"/>
  <c r="EG383" i="16"/>
  <c r="EF383" i="16"/>
  <c r="EY353" i="16"/>
  <c r="EW353" i="16"/>
  <c r="EV353" i="16"/>
  <c r="EU353" i="16"/>
  <c r="ET353" i="16"/>
  <c r="ES353" i="16"/>
  <c r="EQ353" i="16"/>
  <c r="EO353" i="16"/>
  <c r="EN353" i="16"/>
  <c r="EM353" i="16"/>
  <c r="EL353" i="16"/>
  <c r="EK353" i="16"/>
  <c r="EJ353" i="16"/>
  <c r="EH353" i="16"/>
  <c r="EG353" i="16"/>
  <c r="EF353" i="16"/>
  <c r="EY371" i="16"/>
  <c r="EW371" i="16"/>
  <c r="EV371" i="16"/>
  <c r="EU371" i="16"/>
  <c r="ET371" i="16"/>
  <c r="ES371" i="16"/>
  <c r="EQ371" i="16"/>
  <c r="EO371" i="16"/>
  <c r="EN371" i="16"/>
  <c r="EM371" i="16"/>
  <c r="EL371" i="16"/>
  <c r="EK371" i="16"/>
  <c r="EJ371" i="16"/>
  <c r="EH371" i="16"/>
  <c r="EG371" i="16"/>
  <c r="EF371" i="16"/>
  <c r="EY53" i="16"/>
  <c r="EW53" i="16"/>
  <c r="EV53" i="16"/>
  <c r="EU53" i="16"/>
  <c r="ET53" i="16"/>
  <c r="ES53" i="16"/>
  <c r="EQ53" i="16"/>
  <c r="EO53" i="16"/>
  <c r="EN53" i="16"/>
  <c r="EM53" i="16"/>
  <c r="EL53" i="16"/>
  <c r="EK53" i="16"/>
  <c r="EJ53" i="16"/>
  <c r="EH53" i="16"/>
  <c r="EG53" i="16"/>
  <c r="EF53" i="16"/>
  <c r="D53" i="16"/>
  <c r="EY63" i="16"/>
  <c r="EW63" i="16"/>
  <c r="EV63" i="16"/>
  <c r="EU63" i="16"/>
  <c r="ET63" i="16"/>
  <c r="ES63" i="16"/>
  <c r="EQ63" i="16"/>
  <c r="EO63" i="16"/>
  <c r="EN63" i="16"/>
  <c r="EM63" i="16"/>
  <c r="EL63" i="16"/>
  <c r="EK63" i="16"/>
  <c r="EJ63" i="16"/>
  <c r="EH63" i="16"/>
  <c r="EG63" i="16"/>
  <c r="EF63" i="16"/>
  <c r="D63" i="16"/>
  <c r="EY56" i="9"/>
  <c r="EQ56" i="9"/>
  <c r="EO56" i="9"/>
  <c r="EN56" i="9"/>
  <c r="EJ56" i="9"/>
  <c r="D4" i="9"/>
  <c r="D4" i="12"/>
  <c r="EM419" i="21" l="1"/>
  <c r="EM456" i="21"/>
  <c r="EM21" i="21"/>
  <c r="EM512" i="21"/>
  <c r="EM517" i="21" s="1"/>
  <c r="EM334" i="21"/>
  <c r="ES56" i="9"/>
  <c r="EH56" i="9"/>
  <c r="EU56" i="9"/>
  <c r="EW56" i="9"/>
  <c r="EK56" i="9"/>
  <c r="EL56" i="9"/>
  <c r="ET56" i="9"/>
  <c r="EM396" i="21"/>
  <c r="EV56" i="9"/>
  <c r="EI56" i="9"/>
  <c r="EM484" i="21"/>
  <c r="B511" i="21"/>
  <c r="E415" i="29" l="1"/>
  <c r="E407" i="29"/>
  <c r="B466" i="16"/>
  <c r="B352" i="16"/>
  <c r="B406" i="29"/>
  <c r="B370" i="16"/>
  <c r="B414" i="29"/>
  <c r="B422" i="16"/>
  <c r="B450" i="16"/>
  <c r="B396" i="16"/>
  <c r="B442" i="16"/>
  <c r="B434" i="16"/>
  <c r="B225" i="16"/>
  <c r="B458" i="16"/>
  <c r="G364" i="18" l="1"/>
  <c r="G185" i="18"/>
  <c r="G177" i="18"/>
  <c r="G141" i="18"/>
  <c r="G100" i="18"/>
  <c r="G85" i="18"/>
  <c r="G46" i="18"/>
  <c r="G31" i="18"/>
  <c r="EV411" i="16" l="1"/>
  <c r="EV359" i="16"/>
  <c r="EV338" i="16"/>
  <c r="EV334" i="16"/>
  <c r="EV306" i="16"/>
  <c r="EV267" i="16"/>
  <c r="EV218" i="16"/>
  <c r="EV234" i="16"/>
  <c r="EV166" i="16"/>
  <c r="EV160" i="16"/>
  <c r="EV73" i="16"/>
  <c r="H58" i="36" l="1"/>
  <c r="H48" i="36"/>
  <c r="H47" i="36"/>
  <c r="H46" i="36"/>
  <c r="H45" i="36"/>
  <c r="H24" i="36"/>
  <c r="H23" i="36"/>
  <c r="H22" i="36"/>
  <c r="H21" i="36"/>
  <c r="EY306" i="16" l="1"/>
  <c r="EW306" i="16"/>
  <c r="EU306" i="16"/>
  <c r="ET306" i="16"/>
  <c r="ES306" i="16"/>
  <c r="EQ306" i="16"/>
  <c r="EO306" i="16"/>
  <c r="EN306" i="16"/>
  <c r="EM306" i="16"/>
  <c r="EL306" i="16"/>
  <c r="EK306" i="16"/>
  <c r="EJ306" i="16"/>
  <c r="EH306" i="16"/>
  <c r="EG306" i="16"/>
  <c r="EF306" i="16"/>
  <c r="D306" i="16"/>
  <c r="EN428" i="21" l="1"/>
  <c r="EJ411" i="16"/>
  <c r="EJ359" i="16"/>
  <c r="EJ338" i="16"/>
  <c r="EJ334" i="16"/>
  <c r="EJ267" i="16"/>
  <c r="EJ218" i="16"/>
  <c r="EJ234" i="16"/>
  <c r="EJ166" i="16"/>
  <c r="EJ160" i="16"/>
  <c r="EJ73" i="16"/>
  <c r="D334" i="16"/>
  <c r="EN419" i="21" l="1"/>
  <c r="EN456" i="21"/>
  <c r="EN334" i="21"/>
  <c r="EN484" i="21"/>
  <c r="EN512" i="21"/>
  <c r="EN517" i="21" s="1"/>
  <c r="EN21" i="21"/>
  <c r="EN396" i="21"/>
  <c r="EY234" i="16" l="1"/>
  <c r="EW234" i="16"/>
  <c r="EU234" i="16"/>
  <c r="ET234" i="16"/>
  <c r="ES234" i="16"/>
  <c r="EQ234" i="16"/>
  <c r="EO234" i="16"/>
  <c r="EN234" i="16"/>
  <c r="EM234" i="16"/>
  <c r="EL234" i="16"/>
  <c r="EK234" i="16"/>
  <c r="EH234" i="16"/>
  <c r="EG234" i="16"/>
  <c r="EF234" i="16"/>
  <c r="D234" i="16"/>
  <c r="B233" i="16"/>
  <c r="D37" i="33" l="1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4" i="22"/>
  <c r="C85" i="9"/>
  <c r="C84" i="9"/>
  <c r="C79" i="9"/>
  <c r="C78" i="9"/>
  <c r="AS21" i="12"/>
  <c r="AO21" i="12"/>
  <c r="AS20" i="12"/>
  <c r="AO20" i="12"/>
  <c r="D4" i="34"/>
  <c r="EY428" i="21"/>
  <c r="EW428" i="21"/>
  <c r="EV428" i="21"/>
  <c r="EU428" i="21"/>
  <c r="ET428" i="21"/>
  <c r="ES428" i="21"/>
  <c r="EQ428" i="21"/>
  <c r="EO428" i="21"/>
  <c r="EL428" i="21"/>
  <c r="EK428" i="21"/>
  <c r="EJ428" i="21"/>
  <c r="EI428" i="21"/>
  <c r="EH428" i="21"/>
  <c r="D4" i="21"/>
  <c r="D544" i="18"/>
  <c r="C544" i="18"/>
  <c r="F364" i="18"/>
  <c r="D364" i="18"/>
  <c r="C364" i="18"/>
  <c r="F185" i="18"/>
  <c r="D185" i="18"/>
  <c r="C185" i="18"/>
  <c r="F177" i="18"/>
  <c r="C177" i="18"/>
  <c r="F162" i="18"/>
  <c r="D162" i="18"/>
  <c r="C162" i="18"/>
  <c r="F141" i="18"/>
  <c r="D141" i="18"/>
  <c r="C141" i="18"/>
  <c r="F100" i="18"/>
  <c r="D100" i="18"/>
  <c r="C100" i="18"/>
  <c r="F85" i="18"/>
  <c r="C85" i="18"/>
  <c r="F65" i="18"/>
  <c r="C65" i="18"/>
  <c r="F75" i="18"/>
  <c r="A75" i="18"/>
  <c r="F55" i="18"/>
  <c r="C55" i="18"/>
  <c r="F46" i="18"/>
  <c r="C46" i="18"/>
  <c r="F38" i="18"/>
  <c r="C38" i="18"/>
  <c r="F31" i="18"/>
  <c r="C31" i="18"/>
  <c r="H59" i="36"/>
  <c r="H44" i="36"/>
  <c r="H43" i="36"/>
  <c r="H20" i="36"/>
  <c r="H19" i="36"/>
  <c r="B392" i="29"/>
  <c r="B393" i="29" s="1"/>
  <c r="B394" i="29" s="1"/>
  <c r="B395" i="29" s="1"/>
  <c r="B396" i="29" s="1"/>
  <c r="B397" i="29" s="1"/>
  <c r="B398" i="29" s="1"/>
  <c r="B399" i="29" s="1"/>
  <c r="B400" i="29" s="1"/>
  <c r="B401" i="29" s="1"/>
  <c r="E388" i="29"/>
  <c r="E380" i="29"/>
  <c r="E372" i="29"/>
  <c r="E364" i="29"/>
  <c r="E355" i="29"/>
  <c r="E347" i="29"/>
  <c r="E339" i="29"/>
  <c r="C322" i="29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06" i="29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E303" i="29"/>
  <c r="D303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E237" i="29"/>
  <c r="D237" i="29"/>
  <c r="E234" i="29"/>
  <c r="E300" i="29" s="1"/>
  <c r="C234" i="29"/>
  <c r="E233" i="29"/>
  <c r="E299" i="29" s="1"/>
  <c r="C233" i="29"/>
  <c r="E232" i="29"/>
  <c r="E298" i="29" s="1"/>
  <c r="C232" i="29"/>
  <c r="E231" i="29"/>
  <c r="E297" i="29" s="1"/>
  <c r="C231" i="29"/>
  <c r="E230" i="29"/>
  <c r="E296" i="29" s="1"/>
  <c r="C230" i="29"/>
  <c r="E229" i="29"/>
  <c r="E295" i="29" s="1"/>
  <c r="C229" i="29"/>
  <c r="E228" i="29"/>
  <c r="E294" i="29" s="1"/>
  <c r="C228" i="29"/>
  <c r="E227" i="29"/>
  <c r="E293" i="29" s="1"/>
  <c r="C227" i="29"/>
  <c r="E226" i="29"/>
  <c r="E292" i="29" s="1"/>
  <c r="C226" i="29"/>
  <c r="E225" i="29"/>
  <c r="E291" i="29" s="1"/>
  <c r="C225" i="29"/>
  <c r="E224" i="29"/>
  <c r="E290" i="29" s="1"/>
  <c r="C224" i="29"/>
  <c r="E223" i="29"/>
  <c r="E289" i="29" s="1"/>
  <c r="C223" i="29"/>
  <c r="E222" i="29"/>
  <c r="E288" i="29" s="1"/>
  <c r="C222" i="29"/>
  <c r="E221" i="29"/>
  <c r="E287" i="29" s="1"/>
  <c r="C221" i="29"/>
  <c r="E220" i="29"/>
  <c r="E286" i="29" s="1"/>
  <c r="C220" i="29"/>
  <c r="E219" i="29"/>
  <c r="E285" i="29" s="1"/>
  <c r="C219" i="29"/>
  <c r="E218" i="29"/>
  <c r="E284" i="29" s="1"/>
  <c r="C218" i="29"/>
  <c r="E217" i="29"/>
  <c r="E283" i="29" s="1"/>
  <c r="C217" i="29"/>
  <c r="E216" i="29"/>
  <c r="E282" i="29" s="1"/>
  <c r="C216" i="29"/>
  <c r="E215" i="29"/>
  <c r="E281" i="29" s="1"/>
  <c r="C215" i="29"/>
  <c r="E214" i="29"/>
  <c r="E280" i="29" s="1"/>
  <c r="C214" i="29"/>
  <c r="E213" i="29"/>
  <c r="E279" i="29" s="1"/>
  <c r="C213" i="29"/>
  <c r="E212" i="29"/>
  <c r="E278" i="29" s="1"/>
  <c r="C212" i="29"/>
  <c r="E211" i="29"/>
  <c r="E277" i="29" s="1"/>
  <c r="C211" i="29"/>
  <c r="E210" i="29"/>
  <c r="E276" i="29" s="1"/>
  <c r="C210" i="29"/>
  <c r="E209" i="29"/>
  <c r="E275" i="29" s="1"/>
  <c r="C209" i="29"/>
  <c r="E208" i="29"/>
  <c r="E274" i="29" s="1"/>
  <c r="C208" i="29"/>
  <c r="E207" i="29"/>
  <c r="E273" i="29" s="1"/>
  <c r="C207" i="29"/>
  <c r="E206" i="29"/>
  <c r="E272" i="29" s="1"/>
  <c r="C206" i="29"/>
  <c r="E205" i="29"/>
  <c r="E271" i="29" s="1"/>
  <c r="C205" i="29"/>
  <c r="E204" i="29"/>
  <c r="E270" i="29" s="1"/>
  <c r="C204" i="29"/>
  <c r="E203" i="29"/>
  <c r="E269" i="29" s="1"/>
  <c r="E202" i="29"/>
  <c r="E268" i="29" s="1"/>
  <c r="E201" i="29"/>
  <c r="E267" i="29" s="1"/>
  <c r="E200" i="29"/>
  <c r="E266" i="29" s="1"/>
  <c r="E199" i="29"/>
  <c r="E265" i="29" s="1"/>
  <c r="E198" i="29"/>
  <c r="E264" i="29" s="1"/>
  <c r="E197" i="29"/>
  <c r="E263" i="29" s="1"/>
  <c r="E196" i="29"/>
  <c r="E262" i="29" s="1"/>
  <c r="E195" i="29"/>
  <c r="E261" i="29" s="1"/>
  <c r="E194" i="29"/>
  <c r="E260" i="29" s="1"/>
  <c r="E193" i="29"/>
  <c r="E259" i="29" s="1"/>
  <c r="E192" i="29"/>
  <c r="E258" i="29" s="1"/>
  <c r="E191" i="29"/>
  <c r="E257" i="29" s="1"/>
  <c r="E190" i="29"/>
  <c r="E256" i="29" s="1"/>
  <c r="E189" i="29"/>
  <c r="E255" i="29" s="1"/>
  <c r="E188" i="29"/>
  <c r="E254" i="29" s="1"/>
  <c r="E187" i="29"/>
  <c r="E253" i="29" s="1"/>
  <c r="E186" i="29"/>
  <c r="E252" i="29" s="1"/>
  <c r="E185" i="29"/>
  <c r="E251" i="29" s="1"/>
  <c r="E184" i="29"/>
  <c r="E250" i="29" s="1"/>
  <c r="E183" i="29"/>
  <c r="E249" i="29" s="1"/>
  <c r="E182" i="29"/>
  <c r="E248" i="29" s="1"/>
  <c r="E181" i="29"/>
  <c r="E247" i="29" s="1"/>
  <c r="E180" i="29"/>
  <c r="E246" i="29" s="1"/>
  <c r="E179" i="29"/>
  <c r="E245" i="29" s="1"/>
  <c r="E178" i="29"/>
  <c r="E244" i="29" s="1"/>
  <c r="E177" i="29"/>
  <c r="E243" i="29" s="1"/>
  <c r="E176" i="29"/>
  <c r="E242" i="29" s="1"/>
  <c r="E175" i="29"/>
  <c r="E241" i="29" s="1"/>
  <c r="E174" i="29"/>
  <c r="E240" i="29" s="1"/>
  <c r="E173" i="29"/>
  <c r="E239" i="29" s="1"/>
  <c r="E171" i="29"/>
  <c r="D171" i="29"/>
  <c r="C168" i="29"/>
  <c r="C167" i="29"/>
  <c r="C166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E105" i="29"/>
  <c r="D105" i="29"/>
  <c r="E89" i="29"/>
  <c r="E78" i="29"/>
  <c r="D475" i="16"/>
  <c r="EY411" i="16"/>
  <c r="EW411" i="16"/>
  <c r="EU411" i="16"/>
  <c r="ET411" i="16"/>
  <c r="ES411" i="16"/>
  <c r="EQ411" i="16"/>
  <c r="EO411" i="16"/>
  <c r="EN411" i="16"/>
  <c r="EM411" i="16"/>
  <c r="EL411" i="16"/>
  <c r="EK411" i="16"/>
  <c r="EH411" i="16"/>
  <c r="EG411" i="16"/>
  <c r="EF411" i="16"/>
  <c r="D383" i="16"/>
  <c r="EY359" i="16"/>
  <c r="EW359" i="16"/>
  <c r="EU359" i="16"/>
  <c r="ET359" i="16"/>
  <c r="ES359" i="16"/>
  <c r="EQ359" i="16"/>
  <c r="EO359" i="16"/>
  <c r="EN359" i="16"/>
  <c r="EM359" i="16"/>
  <c r="EL359" i="16"/>
  <c r="EK359" i="16"/>
  <c r="EH359" i="16"/>
  <c r="EG359" i="16"/>
  <c r="EF359" i="16"/>
  <c r="D359" i="16"/>
  <c r="EY218" i="16"/>
  <c r="EW218" i="16"/>
  <c r="EU218" i="16"/>
  <c r="ET218" i="16"/>
  <c r="ES218" i="16"/>
  <c r="EQ218" i="16"/>
  <c r="EO218" i="16"/>
  <c r="EN218" i="16"/>
  <c r="EM218" i="16"/>
  <c r="EL218" i="16"/>
  <c r="EK218" i="16"/>
  <c r="EH218" i="16"/>
  <c r="EG218" i="16"/>
  <c r="EF218" i="16"/>
  <c r="D218" i="16"/>
  <c r="EY338" i="16"/>
  <c r="EW338" i="16"/>
  <c r="EU338" i="16"/>
  <c r="ET338" i="16"/>
  <c r="ES338" i="16"/>
  <c r="EQ338" i="16"/>
  <c r="EO338" i="16"/>
  <c r="EN338" i="16"/>
  <c r="EM338" i="16"/>
  <c r="EL338" i="16"/>
  <c r="EK338" i="16"/>
  <c r="EH338" i="16"/>
  <c r="EG338" i="16"/>
  <c r="EF338" i="16"/>
  <c r="D338" i="16"/>
  <c r="EY334" i="16"/>
  <c r="EW334" i="16"/>
  <c r="EU334" i="16"/>
  <c r="ET334" i="16"/>
  <c r="ES334" i="16"/>
  <c r="EQ334" i="16"/>
  <c r="EO334" i="16"/>
  <c r="EN334" i="16"/>
  <c r="EM334" i="16"/>
  <c r="EL334" i="16"/>
  <c r="EK334" i="16"/>
  <c r="EH334" i="16"/>
  <c r="EG334" i="16"/>
  <c r="EF334" i="16"/>
  <c r="EY267" i="16"/>
  <c r="EW267" i="16"/>
  <c r="EU267" i="16"/>
  <c r="ET267" i="16"/>
  <c r="ES267" i="16"/>
  <c r="EQ267" i="16"/>
  <c r="EO267" i="16"/>
  <c r="EN267" i="16"/>
  <c r="EM267" i="16"/>
  <c r="EL267" i="16"/>
  <c r="EK267" i="16"/>
  <c r="EH267" i="16"/>
  <c r="EG267" i="16"/>
  <c r="EF267" i="16"/>
  <c r="D267" i="16"/>
  <c r="EY166" i="16"/>
  <c r="EW166" i="16"/>
  <c r="EU166" i="16"/>
  <c r="ET166" i="16"/>
  <c r="ES166" i="16"/>
  <c r="EQ166" i="16"/>
  <c r="EO166" i="16"/>
  <c r="EN166" i="16"/>
  <c r="EM166" i="16"/>
  <c r="EL166" i="16"/>
  <c r="EK166" i="16"/>
  <c r="EH166" i="16"/>
  <c r="EG166" i="16"/>
  <c r="EF166" i="16"/>
  <c r="D166" i="16"/>
  <c r="EY160" i="16"/>
  <c r="EW160" i="16"/>
  <c r="EU160" i="16"/>
  <c r="ET160" i="16"/>
  <c r="ES160" i="16"/>
  <c r="EQ160" i="16"/>
  <c r="EO160" i="16"/>
  <c r="EN160" i="16"/>
  <c r="EM160" i="16"/>
  <c r="EL160" i="16"/>
  <c r="EK160" i="16"/>
  <c r="EH160" i="16"/>
  <c r="EG160" i="16"/>
  <c r="EF160" i="16"/>
  <c r="D160" i="16"/>
  <c r="EY73" i="16"/>
  <c r="EW73" i="16"/>
  <c r="EU73" i="16"/>
  <c r="ET73" i="16"/>
  <c r="ES73" i="16"/>
  <c r="EQ73" i="16"/>
  <c r="EO73" i="16"/>
  <c r="EN73" i="16"/>
  <c r="EM73" i="16"/>
  <c r="EL73" i="16"/>
  <c r="EK73" i="16"/>
  <c r="EH73" i="16"/>
  <c r="EG73" i="16"/>
  <c r="EF73" i="16"/>
  <c r="D73" i="16"/>
  <c r="B379" i="29"/>
  <c r="B387" i="29"/>
  <c r="B45" i="18"/>
  <c r="B346" i="29"/>
  <c r="A99" i="18"/>
  <c r="B175" i="9"/>
  <c r="B338" i="29"/>
  <c r="B55" i="9"/>
  <c r="B77" i="29"/>
  <c r="B62" i="16"/>
  <c r="B167" i="9"/>
  <c r="B3" i="16"/>
  <c r="B3" i="33"/>
  <c r="A74" i="18"/>
  <c r="AR18" i="12"/>
  <c r="B88" i="9"/>
  <c r="B159" i="16"/>
  <c r="B3" i="29"/>
  <c r="B395" i="21"/>
  <c r="A363" i="18"/>
  <c r="A84" i="18"/>
  <c r="B63" i="9"/>
  <c r="B30" i="18"/>
  <c r="B358" i="16"/>
  <c r="B266" i="16"/>
  <c r="B3" i="9"/>
  <c r="B236" i="29"/>
  <c r="AN18" i="12"/>
  <c r="B72" i="16"/>
  <c r="B3" i="22"/>
  <c r="B382" i="16"/>
  <c r="A543" i="18"/>
  <c r="B88" i="29"/>
  <c r="B363" i="29"/>
  <c r="B52" i="16"/>
  <c r="B104" i="29"/>
  <c r="B76" i="9"/>
  <c r="B483" i="21"/>
  <c r="B37" i="18"/>
  <c r="B54" i="18"/>
  <c r="A184" i="18"/>
  <c r="B170" i="29"/>
  <c r="B3" i="12"/>
  <c r="B64" i="18"/>
  <c r="B176" i="18"/>
  <c r="B18" i="12"/>
  <c r="B3" i="21"/>
  <c r="B158" i="9"/>
  <c r="B305" i="16"/>
  <c r="A140" i="18"/>
  <c r="B333" i="16"/>
  <c r="B129" i="9"/>
  <c r="B474" i="16"/>
  <c r="B20" i="21"/>
  <c r="A161" i="18"/>
  <c r="B371" i="29"/>
  <c r="B165" i="16"/>
  <c r="B82" i="9"/>
  <c r="B410" i="16"/>
  <c r="B337" i="16"/>
  <c r="B70" i="9"/>
  <c r="B354" i="29"/>
  <c r="B302" i="29"/>
  <c r="B3" i="34"/>
  <c r="B217" i="16"/>
  <c r="D428" i="21" l="1"/>
  <c r="D517" i="21"/>
  <c r="EQ419" i="21"/>
  <c r="EQ456" i="21"/>
  <c r="D419" i="21"/>
  <c r="D456" i="21"/>
  <c r="ES419" i="21"/>
  <c r="ES456" i="21"/>
  <c r="ET419" i="21"/>
  <c r="ET456" i="21"/>
  <c r="EH419" i="21"/>
  <c r="EH456" i="21"/>
  <c r="EU419" i="21"/>
  <c r="EU456" i="21"/>
  <c r="EI419" i="21"/>
  <c r="EI456" i="21"/>
  <c r="EV419" i="21"/>
  <c r="EV456" i="21"/>
  <c r="EJ419" i="21"/>
  <c r="EJ456" i="21"/>
  <c r="EW419" i="21"/>
  <c r="EW456" i="21"/>
  <c r="EK419" i="21"/>
  <c r="EK456" i="21"/>
  <c r="EY419" i="21"/>
  <c r="EY456" i="21"/>
  <c r="EL419" i="21"/>
  <c r="EL456" i="21"/>
  <c r="EO419" i="21"/>
  <c r="EO456" i="21"/>
  <c r="EW334" i="21"/>
  <c r="EQ334" i="21"/>
  <c r="EY334" i="21"/>
  <c r="EH334" i="21"/>
  <c r="EI334" i="21"/>
  <c r="ES334" i="21"/>
  <c r="EJ334" i="21"/>
  <c r="EK334" i="21"/>
  <c r="ET334" i="21"/>
  <c r="EL334" i="21"/>
  <c r="EU334" i="21"/>
  <c r="EO334" i="21"/>
  <c r="EV334" i="21"/>
  <c r="D484" i="21"/>
  <c r="D334" i="21"/>
  <c r="ET396" i="21"/>
  <c r="ET512" i="21"/>
  <c r="ET517" i="21" s="1"/>
  <c r="EU396" i="21"/>
  <c r="EU512" i="21"/>
  <c r="EU517" i="21" s="1"/>
  <c r="EW396" i="21"/>
  <c r="EW512" i="21"/>
  <c r="EW517" i="21" s="1"/>
  <c r="EY396" i="21"/>
  <c r="EY512" i="21"/>
  <c r="EY517" i="21" s="1"/>
  <c r="EH396" i="21"/>
  <c r="EH512" i="21"/>
  <c r="EH517" i="21" s="1"/>
  <c r="EI396" i="21"/>
  <c r="EI512" i="21"/>
  <c r="EI517" i="21" s="1"/>
  <c r="EJ396" i="21"/>
  <c r="EJ512" i="21"/>
  <c r="EJ517" i="21" s="1"/>
  <c r="EK21" i="21"/>
  <c r="EK512" i="21"/>
  <c r="EK517" i="21" s="1"/>
  <c r="EV21" i="21"/>
  <c r="EV512" i="21"/>
  <c r="EV517" i="21" s="1"/>
  <c r="EL21" i="21"/>
  <c r="EL512" i="21"/>
  <c r="EL517" i="21" s="1"/>
  <c r="EO484" i="21"/>
  <c r="EO512" i="21"/>
  <c r="EO517" i="21" s="1"/>
  <c r="EQ484" i="21"/>
  <c r="EQ512" i="21"/>
  <c r="EQ517" i="21" s="1"/>
  <c r="ES484" i="21"/>
  <c r="ES512" i="21"/>
  <c r="ES517" i="21" s="1"/>
  <c r="D56" i="9"/>
  <c r="D226" i="16"/>
  <c r="EU21" i="21"/>
  <c r="ET484" i="21"/>
  <c r="EU484" i="21"/>
  <c r="D396" i="21"/>
  <c r="EV396" i="21"/>
  <c r="D21" i="21"/>
  <c r="EQ21" i="21"/>
  <c r="ES21" i="21"/>
  <c r="EK396" i="21"/>
  <c r="EL396" i="21"/>
  <c r="EV484" i="21"/>
  <c r="ET21" i="21"/>
  <c r="EO396" i="21"/>
  <c r="ES396" i="21"/>
  <c r="D64" i="9"/>
  <c r="EO21" i="21"/>
  <c r="EQ396" i="21"/>
  <c r="EW484" i="21"/>
  <c r="EY484" i="21"/>
  <c r="EH484" i="21"/>
  <c r="EI484" i="21"/>
  <c r="EJ484" i="21"/>
  <c r="EW21" i="21"/>
  <c r="EK484" i="21"/>
  <c r="EY21" i="21"/>
  <c r="EL484" i="21"/>
  <c r="EH21" i="21"/>
  <c r="EI21" i="21"/>
  <c r="EJ2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McGrath</author>
  </authors>
  <commentList>
    <comment ref="B312" authorId="0" shapeId="0" xr:uid="{1DAE9618-94AE-4C80-BDCF-14B38795DC06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"P:\Pricing\FA\Recurring\2025\AdHoc\20250818 New Slopes\630 NERs and Spreads.xlsx" Add 27 bps similar to NER to keep the crediting rates constant</t>
        </r>
      </text>
    </comment>
    <comment ref="BC312" authorId="0" shapeId="0" xr:uid="{B11656D2-8D6D-41CE-B739-E49157E571CB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AE Products: Adjusting spread to align crediting rate with current environment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BG8" authorId="0" shapeId="0" xr:uid="{4629C86C-4ABD-46C8-8E8F-B1790AD55F0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RIA Expense</t>
        </r>
      </text>
    </comment>
    <comment ref="EI48" authorId="0" shapeId="0" xr:uid="{C58BAFB2-3240-4F6F-B624-7565F4BA37C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48" authorId="0" shapeId="0" xr:uid="{A0CBD4D7-6745-4A8E-91EB-CD473731B8A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59" authorId="0" shapeId="0" xr:uid="{2878C302-1A50-4B3C-BFA1-89043320332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59" authorId="0" shapeId="0" xr:uid="{2C5EEE6D-2AD2-44F1-BE2F-AA5E1C57B68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88" authorId="0" shapeId="0" xr:uid="{6451237E-10D2-41E5-AE97-C2B37DD104B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88" authorId="0" shapeId="0" xr:uid="{F30BB4D2-4DD6-400F-BDBC-D50086E0842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298" authorId="0" shapeId="0" xr:uid="{75E7FD5D-5545-4454-ACAD-F93DA9F6992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298" authorId="0" shapeId="0" xr:uid="{C86D709B-4AAE-4B7D-BC9E-B3BB9BDA6E7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6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<sst xmlns="http://schemas.openxmlformats.org/spreadsheetml/2006/main" count="74163" uniqueCount="1205">
  <si>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</si>
  <si>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</si>
  <si>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</si>
  <si>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</si>
  <si>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</si>
  <si>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</si>
  <si>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</si>
  <si>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</si>
  <si>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</si>
  <si>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</si>
  <si>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</si>
  <si>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</si>
  <si>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</si>
  <si>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</si>
  <si>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</si>
  <si>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</si>
  <si>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</si>
  <si>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</si>
  <si>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</si>
  <si>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</si>
  <si>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</si>
  <si>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</si>
  <si>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</si>
  <si>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</si>
  <si>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</si>
  <si>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</si>
  <si>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</si>
  <si>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</si>
  <si>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</si>
  <si>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</si>
  <si>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</si>
  <si>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</si>
  <si>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</si>
  <si>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</si>
  <si>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</si>
  <si>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</si>
  <si>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</si>
  <si>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</si>
  <si>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</si>
  <si>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</si>
  <si>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</si>
  <si>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</si>
  <si>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</si>
  <si>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</si>
  <si>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</si>
  <si>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</si>
  <si>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</si>
  <si>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</si>
  <si>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</si>
  <si>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</si>
  <si>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</si>
  <si>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</si>
  <si>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</si>
  <si>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</si>
  <si>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</si>
  <si>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</si>
  <si>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</si>
  <si>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</si>
  <si>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</si>
  <si>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</si>
  <si>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</si>
  <si>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</si>
  <si>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</si>
  <si>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</si>
  <si>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</si>
  <si>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</si>
  <si>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</si>
  <si>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</si>
  <si>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</si>
  <si>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</si>
  <si>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</si>
  <si>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</si>
  <si>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</si>
  <si>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</si>
  <si>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</si>
  <si>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</si>
  <si>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</si>
  <si>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</si>
  <si>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</si>
  <si>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</si>
  <si>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</si>
  <si>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</si>
  <si>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</si>
  <si>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</si>
  <si>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</si>
  <si>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</si>
  <si>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</si>
  <si>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</si>
  <si>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</si>
  <si>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</si>
  <si>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</si>
  <si>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</si>
  <si>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</si>
  <si>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</si>
  <si>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</si>
  <si>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</si>
  <si>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</si>
  <si>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</si>
  <si>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</si>
  <si>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</si>
  <si>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</si>
  <si>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</si>
  <si>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</si>
  <si>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</si>
  <si>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</si>
  <si>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</si>
  <si>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</si>
  <si>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</si>
  <si>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</si>
  <si>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</si>
  <si>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</si>
  <si>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</si>
  <si>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</si>
  <si>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</si>
  <si>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</si>
  <si>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</si>
  <si>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</si>
  <si>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</si>
  <si>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crediting_mths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</si>
  <si>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</si>
  <si>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</si>
  <si>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</si>
  <si>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</si>
  <si>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</si>
  <si>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</si>
  <si>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</si>
  <si>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</si>
  <si>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</si>
  <si>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</si>
  <si>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</si>
  <si>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</si>
  <si>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</si>
  <si>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</si>
  <si>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</si>
  <si>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</si>
  <si>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</si>
  <si>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</si>
  <si>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</si>
  <si>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</si>
  <si>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</si>
  <si>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</si>
  <si>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</si>
  <si>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</si>
  <si>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</si>
  <si>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</si>
  <si>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</si>
  <si>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</si>
  <si>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</si>
  <si>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</si>
  <si>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</si>
  <si>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</si>
  <si>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</si>
  <si>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</si>
  <si>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</si>
  <si>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</si>
  <si>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</si>
  <si>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</si>
  <si>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</si>
  <si>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</si>
  <si>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</si>
  <si>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</si>
  <si>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</si>
  <si>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</si>
  <si>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</si>
  <si>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</si>
  <si>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</si>
  <si>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</si>
  <si>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</si>
  <si>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</si>
  <si>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</si>
  <si>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</si>
  <si>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</si>
  <si>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</si>
  <si>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</si>
  <si>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Specified Allocation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</si>
  <si>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</si>
  <si>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</si>
  <si>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</si>
  <si>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</si>
  <si>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</si>
  <si>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</si>
  <si>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</si>
  <si>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</si>
  <si>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</si>
  <si>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</si>
  <si>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</si>
  <si>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</si>
  <si>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</si>
  <si>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</si>
  <si>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</si>
  <si>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</si>
  <si>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</si>
  <si>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</si>
  <si>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</si>
  <si>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</si>
  <si>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</si>
  <si>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</si>
  <si>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</si>
  <si>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</si>
  <si>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</si>
  <si>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</si>
  <si>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</si>
  <si>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</si>
  <si>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</si>
  <si>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</si>
  <si>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</si>
  <si>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</si>
  <si>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</si>
  <si>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</si>
  <si>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</si>
  <si>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</si>
  <si>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</si>
  <si>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</si>
  <si>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</si>
  <si>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</si>
  <si>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</si>
  <si>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</si>
  <si>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</si>
  <si>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</si>
  <si>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</si>
  <si>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</si>
  <si>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</si>
  <si>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</si>
  <si>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</si>
  <si>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</si>
  <si>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</si>
  <si>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</si>
  <si>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</si>
  <si>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</si>
  <si>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</si>
  <si>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</si>
  <si>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</si>
  <si>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CONTRACT_PCT</t>
  </si>
  <si>
    <t>DOLLARS</t>
  </si>
  <si>
    <t>PS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</si>
  <si>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</si>
  <si>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</si>
  <si>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</si>
  <si>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</si>
  <si>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</si>
  <si>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</si>
  <si>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</si>
  <si>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</si>
  <si>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</si>
  <si>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</si>
  <si>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</si>
  <si>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</si>
  <si>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</si>
  <si>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</si>
  <si>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</si>
  <si>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gmwb_doubling_year_aig</t>
  </si>
  <si>
    <t>gmwb_prem_rollup_credit_type_aig</t>
  </si>
  <si>
    <t>GMWB Base Adjustable</t>
  </si>
  <si>
    <t>cash_surrender_value_defn_aig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</si>
  <si>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</si>
  <si>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</si>
  <si>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</si>
  <si>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</si>
  <si>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</si>
  <si>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</si>
  <si>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</si>
  <si>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</si>
  <si>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</si>
  <si>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</si>
  <si>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</si>
  <si>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</si>
  <si>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</si>
  <si>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</si>
  <si>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</si>
  <si>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</si>
  <si>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</si>
  <si>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</si>
  <si>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</si>
  <si>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</si>
  <si>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</si>
  <si>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</si>
  <si>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</si>
  <si>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</si>
  <si>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</si>
  <si>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</si>
  <si>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</si>
  <si>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</si>
  <si>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</si>
  <si>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</si>
  <si>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</si>
  <si>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</si>
  <si>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</si>
  <si>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MS1PRt</t>
  </si>
  <si>
    <t>ML1Spd</t>
  </si>
  <si>
    <t>SP1Cap</t>
  </si>
  <si>
    <t>SP1PRt</t>
  </si>
  <si>
    <t>ML2Cap</t>
  </si>
  <si>
    <t>ML2Spd</t>
  </si>
  <si>
    <t>ML</t>
  </si>
  <si>
    <t>SP</t>
  </si>
  <si>
    <t>ML1Cap</t>
  </si>
  <si>
    <t>ML1PRt</t>
  </si>
  <si>
    <t>ML2PRt</t>
  </si>
  <si>
    <t>PM1Cap</t>
  </si>
  <si>
    <t>PM1Spd</t>
  </si>
  <si>
    <t>PM1PRt</t>
  </si>
  <si>
    <t>PM2Cap</t>
  </si>
  <si>
    <t>PM2Spd</t>
  </si>
  <si>
    <t>PM2PRt</t>
  </si>
  <si>
    <t>PM</t>
  </si>
  <si>
    <t>SP2PRt</t>
  </si>
  <si>
    <t>SP5Cap</t>
  </si>
  <si>
    <t>SP5Ca2</t>
  </si>
  <si>
    <t>SP5Ca1</t>
  </si>
  <si>
    <t>AG10</t>
  </si>
  <si>
    <t>LIP</t>
  </si>
  <si>
    <t>LIPM</t>
  </si>
  <si>
    <t>PIP</t>
  </si>
  <si>
    <t>VALIC</t>
  </si>
  <si>
    <t>PRIM10</t>
  </si>
  <si>
    <t>PRIM7</t>
  </si>
  <si>
    <t>WF5</t>
  </si>
  <si>
    <t>WF7</t>
  </si>
  <si>
    <t>ADV7</t>
  </si>
  <si>
    <t>FX1Fix</t>
  </si>
  <si>
    <t>Ratchet</t>
  </si>
  <si>
    <t>MS</t>
  </si>
  <si>
    <t>Input Vector</t>
  </si>
  <si>
    <t>cash_flow_pct_defn_aig</t>
  </si>
  <si>
    <t>P10P</t>
  </si>
  <si>
    <t>P7P</t>
  </si>
  <si>
    <t>crediting_rate_type</t>
  </si>
  <si>
    <t>Dynamic Rate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</si>
  <si>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</si>
  <si>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</si>
  <si>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</si>
  <si>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</si>
  <si>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</si>
  <si>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</si>
  <si>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</si>
  <si>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</si>
  <si>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</si>
  <si>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</si>
  <si>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</si>
  <si>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</si>
  <si>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</si>
  <si>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</si>
  <si>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</si>
  <si>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</si>
  <si>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</si>
  <si>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</si>
  <si>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</si>
  <si>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ann_rate_10yr</t>
  </si>
  <si>
    <t>fpw_util_2017</t>
  </si>
  <si>
    <t>PI5P</t>
  </si>
  <si>
    <t>ann_rate_5yr</t>
  </si>
  <si>
    <t>ann_rate_7yr</t>
  </si>
  <si>
    <t>Option Budget : Renewal 2019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</si>
  <si>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</si>
  <si>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</si>
  <si>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</si>
  <si>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</si>
  <si>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</si>
  <si>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WF_3.75_1.75Age81</t>
  </si>
  <si>
    <t>PI5P_3.50_2.00Age81</t>
  </si>
  <si>
    <t>PIUSL_4.5</t>
  </si>
  <si>
    <t>PIP_5.00_1.50Age81</t>
  </si>
  <si>
    <t>P7P_6.00_4.00Age81</t>
  </si>
  <si>
    <t>VALIC_2.95_1.00Age81</t>
  </si>
  <si>
    <t>PRIM7_4.15_2.00Age81</t>
  </si>
  <si>
    <t>PRIM10_5.60_3.50Age71</t>
  </si>
  <si>
    <t>AG10_7.25</t>
  </si>
  <si>
    <t>P10P_9.00</t>
  </si>
  <si>
    <t>WF_15yr2</t>
  </si>
  <si>
    <t>PI5P_5yr2</t>
  </si>
  <si>
    <t>PIP_0_age81_25yr2</t>
  </si>
  <si>
    <t>VALIC_0_age81_17yr2</t>
  </si>
  <si>
    <t>PRIM_25yr2</t>
  </si>
  <si>
    <t>PS_201707_10.1_5.35age76</t>
  </si>
  <si>
    <t>PS_201707_0_Age76_60yr2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</si>
  <si>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</si>
  <si>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</si>
  <si>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</si>
  <si>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</si>
  <si>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</si>
  <si>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</si>
  <si>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</si>
  <si>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</si>
  <si>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</si>
  <si>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</si>
  <si>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</si>
  <si>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</si>
  <si>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</si>
  <si>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</si>
  <si>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</si>
  <si>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</si>
  <si>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</si>
  <si>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</si>
  <si>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gmwb_prem_rollup_performance_based_aig</t>
  </si>
  <si>
    <t>MS1PR2</t>
  </si>
  <si>
    <t>0%_AllYr</t>
  </si>
  <si>
    <t>Not_Available</t>
  </si>
  <si>
    <t>9999_AllYr</t>
  </si>
  <si>
    <t>SP1CaN</t>
  </si>
  <si>
    <t>Option Budget</t>
  </si>
  <si>
    <t>Dev_Commission_Set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</si>
  <si>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</si>
  <si>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</si>
  <si>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</si>
  <si>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</si>
  <si>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</si>
  <si>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</si>
  <si>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</si>
  <si>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</si>
  <si>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</si>
  <si>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</si>
  <si>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</si>
  <si>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</si>
  <si>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</si>
  <si>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</si>
  <si>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</si>
  <si>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</si>
  <si>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</si>
  <si>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</si>
  <si>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Max Fund Value and MWV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</si>
  <si>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</si>
  <si>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</si>
  <si>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</si>
  <si>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</si>
  <si>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</si>
  <si>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</si>
  <si>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</si>
  <si>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surr_chg_period_aig</t>
  </si>
  <si>
    <t>gmwb_max_annual_wdl_utilization_pct_aig</t>
  </si>
  <si>
    <t>EF1Cap</t>
  </si>
  <si>
    <t>EF</t>
  </si>
  <si>
    <t>RS1Cap</t>
  </si>
  <si>
    <t>RS</t>
  </si>
  <si>
    <t>RS1PRt</t>
  </si>
  <si>
    <t>Dynamic Switching Off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</si>
  <si>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</si>
  <si>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</si>
  <si>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</si>
  <si>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</si>
  <si>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</si>
  <si>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</si>
  <si>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</si>
  <si>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</si>
  <si>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</si>
  <si>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2019base_5YrUpfront</t>
  </si>
  <si>
    <t>2019base_7YrUpfront</t>
  </si>
  <si>
    <t>2019base_10YrUpfront</t>
  </si>
  <si>
    <t>2019GLB_7YrUpfront</t>
  </si>
  <si>
    <t>2019GLB_10YrUpfront</t>
  </si>
  <si>
    <t>P5P</t>
  </si>
  <si>
    <t>SNFL2019Q3_1.00%</t>
  </si>
  <si>
    <t>lapse_dyn_arctan_2019_aft_mib_rollup_shock_mult_aig</t>
  </si>
  <si>
    <t>lapse_dyn_arctan_2019_mib_rollup_shock_mult_aig</t>
  </si>
  <si>
    <t>lapse_dyn_mult_floor_aig</t>
  </si>
  <si>
    <t>Alt Model</t>
  </si>
  <si>
    <t>AIG2012IAM_2019</t>
  </si>
  <si>
    <t>Dynamic Participation and Spread</t>
  </si>
  <si>
    <t>Non Advisory_AnnGen</t>
  </si>
  <si>
    <t>Spousal 2019</t>
  </si>
  <si>
    <t>ArcTan_2019</t>
  </si>
  <si>
    <t>crediting_type_dyn_defn_aig</t>
  </si>
  <si>
    <t>crediting_type_dyn_aig</t>
  </si>
  <si>
    <t>AB1PRt</t>
  </si>
  <si>
    <t>AB2PRt</t>
  </si>
  <si>
    <t>AB1Spd</t>
  </si>
  <si>
    <t>AB2Spd</t>
  </si>
  <si>
    <t>AB</t>
  </si>
  <si>
    <t>X5_Util</t>
  </si>
  <si>
    <t>X5_NonUtil</t>
  </si>
  <si>
    <t>PIPREF</t>
  </si>
  <si>
    <t>NYIA</t>
  </si>
  <si>
    <t>PG1PRt</t>
  </si>
  <si>
    <t>SR1PRt</t>
  </si>
  <si>
    <t>PG</t>
  </si>
  <si>
    <t>SR</t>
  </si>
  <si>
    <t>SP1CaM</t>
  </si>
  <si>
    <t>LM1Cap</t>
  </si>
  <si>
    <t>LM1PRt</t>
  </si>
  <si>
    <t>LM2Cap</t>
  </si>
  <si>
    <t>LM2Spd</t>
  </si>
  <si>
    <t>LM</t>
  </si>
  <si>
    <t>AQ1PRt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</si>
  <si>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</si>
  <si>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</si>
  <si>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</si>
  <si>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</si>
  <si>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</si>
  <si>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</si>
  <si>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</si>
  <si>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</si>
  <si>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</si>
  <si>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</si>
  <si>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</si>
  <si>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</si>
  <si>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</si>
  <si>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</si>
  <si>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NYIA Death Benefit</t>
  </si>
  <si>
    <t>NYIA Cash Value</t>
  </si>
  <si>
    <t>Initial Account Value</t>
  </si>
  <si>
    <t>fund_val_defn_aig</t>
  </si>
  <si>
    <t>Index Account Value</t>
  </si>
  <si>
    <t>EIV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</si>
  <si>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</si>
  <si>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</si>
  <si>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</si>
  <si>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</si>
  <si>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</si>
  <si>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NYIA GLB Base</t>
  </si>
  <si>
    <t>gmwb_wdl_pct_tbl_style_aig</t>
  </si>
  <si>
    <t>Age at First Withdrawal</t>
  </si>
  <si>
    <t>Issue Age and Duration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</si>
  <si>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</si>
  <si>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</si>
  <si>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</si>
  <si>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</si>
  <si>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</si>
  <si>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</si>
  <si>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</si>
  <si>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</si>
  <si>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</si>
  <si>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</si>
  <si>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</si>
  <si>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</si>
  <si>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</si>
  <si>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</si>
  <si>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</si>
  <si>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</si>
  <si>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</si>
  <si>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</si>
  <si>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</si>
  <si>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</si>
  <si>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</si>
  <si>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</si>
  <si>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</si>
  <si>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</si>
  <si>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1%_6Yr_0.25%</t>
  </si>
  <si>
    <t>1%_6Yr_0.5%</t>
  </si>
  <si>
    <t>1%_8Yr_0.25%</t>
  </si>
  <si>
    <t>1%_8Yr_0.5%</t>
  </si>
  <si>
    <t>1%_9Yr_0.25%</t>
  </si>
  <si>
    <t>1%_9Yr_0.5%</t>
  </si>
  <si>
    <t>1%_11Yr_0.25%</t>
  </si>
  <si>
    <t>1%_11Yr_0.5%</t>
  </si>
  <si>
    <t>CDSC_period</t>
  </si>
  <si>
    <t>ArcTan_2019_Advisory</t>
  </si>
  <si>
    <t>2019base_7YrAdv0SC_Final</t>
  </si>
  <si>
    <t>2019GLB_7YrAdv0SC_Final</t>
  </si>
  <si>
    <t>3%_5Yr_2%</t>
  </si>
  <si>
    <t>1.5%_AllYr</t>
  </si>
  <si>
    <t>carvm_cont_defn</t>
  </si>
  <si>
    <t>carvm_gmwb_flex_defn_aig</t>
  </si>
  <si>
    <t>AQ2PRt</t>
  </si>
  <si>
    <t>product_feature_set_aig</t>
  </si>
  <si>
    <t>EF1CaM</t>
  </si>
  <si>
    <t>RS1CaM</t>
  </si>
  <si>
    <t>strategy_term_duration_aig</t>
  </si>
  <si>
    <t>not used</t>
  </si>
  <si>
    <t>Dynamic Switching On</t>
  </si>
  <si>
    <t>ALB2012IAM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</si>
  <si>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</si>
  <si>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</si>
  <si>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</si>
  <si>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</si>
  <si>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</si>
  <si>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</si>
  <si>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</si>
  <si>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20210301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</si>
  <si>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</si>
  <si>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</si>
  <si>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</si>
  <si>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</si>
  <si>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</si>
  <si>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</si>
  <si>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</si>
  <si>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</si>
  <si>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</si>
  <si>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</si>
  <si>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</si>
  <si>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Medium</t>
  </si>
  <si>
    <t>gmwb_dth_ben_cap_ind_aig</t>
  </si>
  <si>
    <t>gmwb_chg_freq_aig</t>
  </si>
  <si>
    <t>Annually</t>
  </si>
  <si>
    <t>2%_5Yr_1.5%</t>
  </si>
  <si>
    <t>2%_5Yr_1%_new</t>
  </si>
  <si>
    <t>3%_5Yr_2%_new</t>
  </si>
  <si>
    <t>2019base_ADV4</t>
  </si>
  <si>
    <t>2019GLB_ADV4</t>
  </si>
  <si>
    <t>carvm_gmwb_flex_mawp_adj_method_aig</t>
  </si>
  <si>
    <t>Annual Life Annuity Factors</t>
  </si>
  <si>
    <t>Monthly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</si>
  <si>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</si>
  <si>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</si>
  <si>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</si>
  <si>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</si>
  <si>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</si>
  <si>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</si>
  <si>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</si>
  <si>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</si>
  <si>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</si>
  <si>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</si>
  <si>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</si>
  <si>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</si>
  <si>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</si>
  <si>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NYIA5</t>
  </si>
  <si>
    <t>EF1CaL</t>
  </si>
  <si>
    <t>RS1CaL</t>
  </si>
  <si>
    <t>SP1CaL</t>
  </si>
  <si>
    <t>Benefits : Withdrawal</t>
  </si>
  <si>
    <t>Dev_Set_AIG</t>
  </si>
  <si>
    <t>2021Plan_newX5SC</t>
  </si>
  <si>
    <t>WF5_202201_25_age81_26yr2</t>
  </si>
  <si>
    <t>NYGLB_202203</t>
  </si>
  <si>
    <t>LIP_202203_ADV</t>
  </si>
  <si>
    <t>LIPM_202203_ADV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</si>
  <si>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</si>
  <si>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</si>
  <si>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</si>
  <si>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</si>
  <si>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</si>
  <si>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</si>
  <si>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</si>
  <si>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</si>
  <si>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</si>
  <si>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GSIA</t>
  </si>
  <si>
    <t>dth_ben_partial_interest_credited_defn_aig</t>
  </si>
  <si>
    <t>ann_benefits_partial_interest_credited_defn_aig</t>
  </si>
  <si>
    <t>gmwb_chg_at_surr_timing_defn_aig</t>
  </si>
  <si>
    <t>Before Surrender Charge</t>
  </si>
  <si>
    <t>After Surrender Charge</t>
  </si>
  <si>
    <t>crediting_rate_partial_sprd_defn_aig</t>
  </si>
  <si>
    <t>Discrete Annual</t>
  </si>
  <si>
    <t>GSIA_202201_5.9</t>
  </si>
  <si>
    <t>GSIA_202201_26.3yr2</t>
  </si>
  <si>
    <t>AG</t>
  </si>
  <si>
    <t>PB</t>
  </si>
  <si>
    <t>7%3yr_GSIA_AG4</t>
  </si>
  <si>
    <t>7%3yr_GSIA_SP4</t>
  </si>
  <si>
    <t>FG1Fix</t>
  </si>
  <si>
    <t>0.15%_AllYr</t>
  </si>
  <si>
    <t>AG1PRt</t>
  </si>
  <si>
    <t>AG1PRG</t>
  </si>
  <si>
    <t>PB1PRt</t>
  </si>
  <si>
    <t>PB1PRG</t>
  </si>
  <si>
    <t>SP1PRG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</si>
  <si>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</si>
  <si>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</si>
  <si>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</si>
  <si>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</si>
  <si>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</si>
  <si>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</si>
  <si>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</si>
  <si>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</si>
  <si>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</si>
  <si>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</si>
  <si>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</si>
  <si>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</si>
  <si>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</si>
  <si>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</si>
  <si>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</si>
  <si>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</si>
  <si>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Benefits : Annuitization</t>
  </si>
  <si>
    <t>ann_benefits_min_wdl_val_defn_aig</t>
  </si>
  <si>
    <t>renewal_2020_mig_st_yr_aig</t>
  </si>
  <si>
    <t>opt_bgt_gr_sc_yrs_offset_aig</t>
  </si>
  <si>
    <t>Plan2022_RN</t>
  </si>
  <si>
    <t>NYIAG</t>
  </si>
  <si>
    <t>feature202204_NewCompact</t>
  </si>
  <si>
    <t>2019Unlocking_ICTest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</si>
  <si>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</si>
  <si>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</si>
  <si>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</si>
  <si>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</si>
  <si>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</si>
  <si>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</si>
  <si>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</si>
  <si>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LIPM_202206_MSG</t>
  </si>
  <si>
    <t>LIP_202206_MSG</t>
  </si>
  <si>
    <t>LIP_202206_IMO</t>
  </si>
  <si>
    <t>PIPP_202206_IMO</t>
  </si>
  <si>
    <t>2.1%_AllYr</t>
  </si>
  <si>
    <t>ZeroCost</t>
  </si>
  <si>
    <t>20220701_MaxRate</t>
  </si>
  <si>
    <t>crediting_type_aig</t>
  </si>
  <si>
    <t>crediting_type_dyn_interm_aig</t>
  </si>
  <si>
    <t>SP1CaP</t>
  </si>
  <si>
    <t>SP5CaP</t>
  </si>
  <si>
    <t>GMWB_20220801</t>
  </si>
  <si>
    <t>LIP_202208_ADV</t>
  </si>
  <si>
    <t>LIPM_202208_ADV</t>
  </si>
  <si>
    <t>LIPM_202208_GSIA</t>
  </si>
  <si>
    <t>LIPM_202208</t>
  </si>
  <si>
    <t>LIP_202208</t>
  </si>
  <si>
    <t>NYGLB_202208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</si>
  <si>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</si>
  <si>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</si>
  <si>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</si>
  <si>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</si>
  <si>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</si>
  <si>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</si>
  <si>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</si>
  <si>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</si>
  <si>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</si>
  <si>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</si>
  <si>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</si>
  <si>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</si>
  <si>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</si>
  <si>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</si>
  <si>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</si>
  <si>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</si>
  <si>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</si>
  <si>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</si>
  <si>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</si>
  <si>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</si>
  <si>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</si>
  <si>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</si>
  <si>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Dynamic Trigger</t>
  </si>
  <si>
    <t>SP1Tri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</si>
  <si>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</si>
  <si>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</si>
  <si>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</si>
  <si>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</si>
  <si>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</si>
  <si>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</si>
  <si>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</si>
  <si>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</si>
  <si>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</si>
  <si>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Benefits: Confinement</t>
  </si>
  <si>
    <t>carvm_enhanced_income_defn_aig</t>
  </si>
  <si>
    <t>gmwb_mawp_reg_47_aig</t>
  </si>
  <si>
    <t>gmwb_mawp_reg_47_min_issue_age_aig</t>
  </si>
  <si>
    <t>gmwb_mawp_reg_47_min_attained_age_aig</t>
  </si>
  <si>
    <t>attained_age</t>
  </si>
  <si>
    <t>non_gmwb_qualified_pct_aig</t>
  </si>
  <si>
    <t>non_gmwb_qualified_cal_fct1_aig</t>
  </si>
  <si>
    <t>non_gmwb_qualified_cal_fct2_aig</t>
  </si>
  <si>
    <t>RMD_attained_age_aig</t>
  </si>
  <si>
    <t>addl_sc_shock_pfwd_use_aig</t>
  </si>
  <si>
    <t>INDEX_GROWTH</t>
  </si>
  <si>
    <t>Chase5</t>
  </si>
  <si>
    <t>fixed_annuity_ind_aig</t>
  </si>
  <si>
    <t>AE7</t>
  </si>
  <si>
    <t>AEIB</t>
  </si>
  <si>
    <t>AEIBNY</t>
  </si>
  <si>
    <t>FA_dyn_lapse</t>
  </si>
  <si>
    <t>myga_renewable_ind</t>
  </si>
  <si>
    <t>myga_init_term</t>
  </si>
  <si>
    <t>myga_renew_term</t>
  </si>
  <si>
    <t>mva_period_renewal</t>
  </si>
  <si>
    <t>fa_crediting_dyn_beta_a</t>
  </si>
  <si>
    <t>fa_crediting_dyn_beta_b</t>
  </si>
  <si>
    <t>fa_crediting_dyn_beta_c</t>
  </si>
  <si>
    <t>new_money_rate_sprd</t>
  </si>
  <si>
    <t>fa_init_bonus_rate</t>
  </si>
  <si>
    <t>lapse_dyn_exp_param_aig</t>
  </si>
  <si>
    <t>lapse_dyn_mva_mult_aig</t>
  </si>
  <si>
    <t>fa_rate_migration_yr</t>
  </si>
  <si>
    <t>HSBC5</t>
  </si>
  <si>
    <t>ML5</t>
  </si>
  <si>
    <t>Chase5NY</t>
  </si>
  <si>
    <t>Chase3</t>
  </si>
  <si>
    <t>Chase4</t>
  </si>
  <si>
    <t>Chase7NY</t>
  </si>
  <si>
    <t>AP3</t>
  </si>
  <si>
    <t>AP4</t>
  </si>
  <si>
    <t>AP5</t>
  </si>
  <si>
    <t>AE10</t>
  </si>
  <si>
    <t>EDJ4</t>
  </si>
  <si>
    <t>EDJ10</t>
  </si>
  <si>
    <t>EDJ7</t>
  </si>
  <si>
    <t>HSBC3</t>
  </si>
  <si>
    <t>PNC5</t>
  </si>
  <si>
    <t>PNC7</t>
  </si>
  <si>
    <t>WF4</t>
  </si>
  <si>
    <t>ann_rate_3yr</t>
  </si>
  <si>
    <t>ann_rate_4yr</t>
  </si>
  <si>
    <t>Chase7</t>
  </si>
  <si>
    <t>Chase3NG</t>
  </si>
  <si>
    <t>Chase5NG</t>
  </si>
  <si>
    <t>Chase7NG</t>
  </si>
  <si>
    <t>EJ4</t>
  </si>
  <si>
    <t>EJ10</t>
  </si>
  <si>
    <t>EJ7</t>
  </si>
  <si>
    <t>EJ5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</si>
  <si>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</si>
  <si>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</si>
  <si>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</si>
  <si>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</si>
  <si>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</si>
  <si>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</si>
  <si>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</si>
  <si>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</si>
  <si>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</si>
  <si>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</si>
  <si>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</si>
  <si>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</si>
  <si>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</si>
  <si>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</si>
  <si>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</si>
  <si>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</si>
  <si>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</si>
  <si>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</si>
  <si>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</si>
  <si>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</si>
  <si>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</si>
  <si>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</si>
  <si>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APA5</t>
  </si>
  <si>
    <t>APA3</t>
  </si>
  <si>
    <t>APA7</t>
  </si>
  <si>
    <t>PNC3</t>
  </si>
  <si>
    <t>PF5</t>
  </si>
  <si>
    <t>AE7NY</t>
  </si>
  <si>
    <t>AEP7</t>
  </si>
  <si>
    <t>AE10IMO</t>
  </si>
  <si>
    <t>AE7ADV</t>
  </si>
  <si>
    <t>VAL1</t>
  </si>
  <si>
    <t>VAL11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</si>
  <si>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</si>
  <si>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</si>
  <si>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</si>
  <si>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</si>
  <si>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</si>
  <si>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</si>
  <si>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</si>
  <si>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</si>
  <si>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</si>
  <si>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</si>
  <si>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</si>
  <si>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</si>
  <si>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</si>
  <si>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</si>
  <si>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</si>
  <si>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</si>
  <si>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</si>
  <si>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</si>
  <si>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</si>
  <si>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</si>
  <si>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</si>
  <si>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</si>
  <si>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</si>
  <si>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</si>
  <si>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</si>
  <si>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</si>
  <si>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</si>
  <si>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</si>
  <si>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</si>
  <si>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</si>
  <si>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</si>
  <si>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</si>
  <si>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</si>
  <si>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</si>
  <si>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</si>
  <si>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</si>
  <si>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</si>
  <si>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</si>
  <si>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</si>
  <si>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</si>
  <si>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</si>
  <si>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SNFL2024Q3_3.00%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</si>
  <si>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</si>
  <si>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</si>
  <si>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</si>
  <si>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</si>
  <si>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</si>
  <si>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</si>
  <si>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</si>
  <si>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</si>
  <si>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</si>
  <si>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</si>
  <si>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</si>
  <si>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</si>
  <si>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</si>
  <si>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</si>
  <si>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</si>
  <si>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</si>
  <si>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</si>
  <si>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</si>
  <si>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</si>
  <si>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</si>
  <si>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</si>
  <si>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</si>
  <si>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</si>
  <si>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</si>
  <si>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</si>
  <si>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</si>
  <si>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</si>
  <si>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</si>
  <si>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</si>
  <si>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</si>
  <si>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</si>
  <si>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</si>
  <si>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NYGLB_202304_Guar</t>
  </si>
  <si>
    <t>NYGLB_202404</t>
  </si>
  <si>
    <t>LIPM_202404</t>
  </si>
  <si>
    <t>LIPM_202311_GSIA</t>
  </si>
  <si>
    <t>LIPM_202404_ADV</t>
  </si>
  <si>
    <t>2024 Unlocking</t>
  </si>
  <si>
    <t>Plan2024_April24</t>
  </si>
  <si>
    <t>AP3_202404_2.13_202404_0.78Age81</t>
  </si>
  <si>
    <t>AP4_202404_2.38_0.68Age81</t>
  </si>
  <si>
    <t>Chase_202404_1.75_0.88Age81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</si>
  <si>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</si>
  <si>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</si>
  <si>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</si>
  <si>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</si>
  <si>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</si>
  <si>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</si>
  <si>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</si>
  <si>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</si>
  <si>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</si>
  <si>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</si>
  <si>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</si>
  <si>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</si>
  <si>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</si>
  <si>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</si>
  <si>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</si>
  <si>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</si>
  <si>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</si>
  <si>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AEP7_202404_3.40_3.40Age81</t>
  </si>
  <si>
    <t>AE10IMO_202404_5.50_5.50Age81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</si>
  <si>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</si>
  <si>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</si>
  <si>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</si>
  <si>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</si>
  <si>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</si>
  <si>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</si>
  <si>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</si>
  <si>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</si>
  <si>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</si>
  <si>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</si>
  <si>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</si>
  <si>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</si>
  <si>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</si>
  <si>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</si>
  <si>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</si>
  <si>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</si>
  <si>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</si>
  <si>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PI5P_202404_2.46_2.16Age76_1.25Age81</t>
  </si>
  <si>
    <t>P5P_202404_4.42_2.57Age76_2.57Age81</t>
  </si>
  <si>
    <t>NYIA_202404_4.03_1.86Age81</t>
  </si>
  <si>
    <t>NYIAG_202404_4.68_1.50Age81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</si>
  <si>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</si>
  <si>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</si>
  <si>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</si>
  <si>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</si>
  <si>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</si>
  <si>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</si>
  <si>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</si>
  <si>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</si>
  <si>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</si>
  <si>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</si>
  <si>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</si>
  <si>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</si>
  <si>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</si>
  <si>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</si>
  <si>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</si>
  <si>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</si>
  <si>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</si>
  <si>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</si>
  <si>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</si>
  <si>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</si>
  <si>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</si>
  <si>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</si>
  <si>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</si>
  <si>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</si>
  <si>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</si>
  <si>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</si>
  <si>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</si>
  <si>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</si>
  <si>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</si>
  <si>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</si>
  <si>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</si>
  <si>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</si>
  <si>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</si>
  <si>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AG10_202404_2yr1_33yr2</t>
  </si>
  <si>
    <t>P10P_202404_7yr2</t>
  </si>
  <si>
    <t>PS_202404_7_Age76_45yr2</t>
  </si>
  <si>
    <t>KM - NYIA handled differently? Should handle USL differently?</t>
  </si>
  <si>
    <t>RC - start of ultimate ren period?</t>
  </si>
  <si>
    <t>RC - Not used for FA -why, above it states Ren 2020</t>
  </si>
  <si>
    <t>RC - will vary by prod</t>
  </si>
  <si>
    <t>RC - what is this?</t>
  </si>
  <si>
    <t>RC - needs updating?</t>
  </si>
  <si>
    <t>RC - is this used?</t>
  </si>
  <si>
    <t>gwl_infl_addn_aig</t>
  </si>
  <si>
    <t>gwl_infl_mult1_aig</t>
  </si>
  <si>
    <t>gwl_infl_mult2_aig</t>
  </si>
  <si>
    <t>Initial pricing spread for FA</t>
  </si>
  <si>
    <t>hiloband_aig</t>
  </si>
  <si>
    <t>H</t>
  </si>
  <si>
    <t>J</t>
  </si>
  <si>
    <t>C</t>
  </si>
  <si>
    <t>Plan2022_RW</t>
  </si>
  <si>
    <t>fa_ner_cap_sprd_aig</t>
  </si>
  <si>
    <t>fa_rate_ren_max_aig</t>
  </si>
  <si>
    <t>broker_category_aig</t>
  </si>
  <si>
    <t>OTHER</t>
  </si>
  <si>
    <t>exp_allow_levels_aig</t>
  </si>
  <si>
    <t>acq_exp_allow_level_aig</t>
  </si>
  <si>
    <t>maint_exp_allow_level_aig</t>
  </si>
  <si>
    <t>Other</t>
  </si>
  <si>
    <t>AE7_202505</t>
  </si>
  <si>
    <t>AE7NY_202505</t>
  </si>
  <si>
    <t>AE10IMO_202505</t>
  </si>
  <si>
    <t>VALAE_202505</t>
  </si>
  <si>
    <t>AEIBADV</t>
  </si>
  <si>
    <t>GMWB_20250701</t>
  </si>
  <si>
    <t>AEIB_20250701</t>
  </si>
  <si>
    <t>AEIBNY_20250701</t>
  </si>
  <si>
    <t>AEIBADV_20250701</t>
  </si>
  <si>
    <t>Plan2025_July25</t>
  </si>
  <si>
    <t>WF4_202507_2.50_1.25Age81</t>
  </si>
  <si>
    <t>WF5_202507_3.00_1.50Age81</t>
  </si>
  <si>
    <t>Plan2022_RW_Sens</t>
  </si>
  <si>
    <t>Plan2022_RN_Sens</t>
  </si>
  <si>
    <t>Plan2025_July25_Sens</t>
  </si>
  <si>
    <t>Chase_202404_2.75_1.88Age81</t>
  </si>
  <si>
    <t>EJ4_202404_2.50_1.50Age81</t>
  </si>
  <si>
    <t>AE7_202404_4.40_4.40Age81</t>
  </si>
  <si>
    <t>AEIB_20250701_+10bps</t>
  </si>
  <si>
    <t>GMWB_20250701_+10bps</t>
  </si>
  <si>
    <t>AEIB_20250701_+1Roll</t>
  </si>
  <si>
    <t>GMWB_20250701_+1RollUp</t>
  </si>
  <si>
    <t>VALIC5</t>
  </si>
  <si>
    <t>ADV5</t>
  </si>
  <si>
    <t>ADVMSG</t>
  </si>
  <si>
    <t>LIP_202501</t>
  </si>
  <si>
    <t>LIP_202501_IMO</t>
  </si>
  <si>
    <t>LIP_202501_ADV</t>
  </si>
  <si>
    <t>LIP_202501_ADVMSG</t>
  </si>
  <si>
    <t>LIP_202501_MSG</t>
  </si>
  <si>
    <t>PIPP_202501_IMO</t>
  </si>
  <si>
    <t>LIPM_202501_ADVMSG</t>
  </si>
  <si>
    <t>LIPM_202501_MSG</t>
  </si>
  <si>
    <t>ANN</t>
  </si>
  <si>
    <t>2025 Unlocking_IA</t>
  </si>
  <si>
    <t>2025 Unlocking_FA</t>
  </si>
  <si>
    <t>MSAPRt</t>
  </si>
  <si>
    <t>PGAPRt</t>
  </si>
  <si>
    <t>MS5PRt</t>
  </si>
  <si>
    <t>PG5PRt</t>
  </si>
  <si>
    <t>AQ1PR1</t>
  </si>
  <si>
    <t>AB1PRL</t>
  </si>
  <si>
    <t>Enhanced</t>
  </si>
  <si>
    <t>AB1PR1</t>
  </si>
  <si>
    <t>AB1PR2</t>
  </si>
  <si>
    <t>AQ2PR1</t>
  </si>
  <si>
    <t>AB2PRL</t>
  </si>
  <si>
    <t>AB2PR1</t>
  </si>
  <si>
    <t>AB2PR2</t>
  </si>
  <si>
    <t>ML1PR1</t>
  </si>
  <si>
    <t>PM1PR1</t>
  </si>
  <si>
    <t>SP1PR1</t>
  </si>
  <si>
    <t>ML2PR1</t>
  </si>
  <si>
    <t>PM2PR1</t>
  </si>
  <si>
    <t>DF1PRL</t>
  </si>
  <si>
    <t>DF1PRt</t>
  </si>
  <si>
    <t>DF1PR1</t>
  </si>
  <si>
    <t>DF1PR2</t>
  </si>
  <si>
    <t>DF2PRL</t>
  </si>
  <si>
    <t>DF2PRt</t>
  </si>
  <si>
    <t>DF2PR1</t>
  </si>
  <si>
    <t>DF2PR2</t>
  </si>
  <si>
    <t>DF</t>
  </si>
  <si>
    <t>EF1CaK</t>
  </si>
  <si>
    <t>RS1CaK</t>
  </si>
  <si>
    <t>SP1CaK</t>
  </si>
  <si>
    <t>ND1CaK</t>
  </si>
  <si>
    <t>ND</t>
  </si>
  <si>
    <t>3.5%_AllYr</t>
  </si>
  <si>
    <t>2.95%_AllYr</t>
  </si>
  <si>
    <t>3.3%_AllYr</t>
  </si>
  <si>
    <t>FX1FiM</t>
  </si>
  <si>
    <t>ND1TrM</t>
  </si>
  <si>
    <t>ND1TrL</t>
  </si>
  <si>
    <t>ND1CaM</t>
  </si>
  <si>
    <t>ND1CaL</t>
  </si>
  <si>
    <t>3.25%_AllYr</t>
  </si>
  <si>
    <t>2.7%_AllYr</t>
  </si>
  <si>
    <t>AnnGen</t>
  </si>
  <si>
    <t>Plan2025</t>
  </si>
  <si>
    <t>ADVMSG_202302_2.3</t>
  </si>
  <si>
    <t>WF5_202404_25_age81_25yr2</t>
  </si>
  <si>
    <t>ADV7_202301_1yr1</t>
  </si>
  <si>
    <t>Plan2025_RW</t>
  </si>
  <si>
    <t>DFA_2022</t>
  </si>
  <si>
    <t>7%3yr_NYIAG_EF1</t>
  </si>
  <si>
    <t>7%3yr_NYIAG_SP1</t>
  </si>
  <si>
    <t>7%3yr_NYIAG_ND1</t>
  </si>
  <si>
    <t>Stochastic</t>
  </si>
  <si>
    <t>Plan2025_RN</t>
  </si>
  <si>
    <t>7%3yr_NYG_EF1</t>
  </si>
  <si>
    <t>7%3yr_NYG_ND1</t>
  </si>
  <si>
    <t>2025Unlocking</t>
  </si>
  <si>
    <t>AIG2012IAM_2024</t>
  </si>
  <si>
    <t>2019base_ADV5</t>
  </si>
  <si>
    <t>2019GLB_5YrUpfront</t>
  </si>
  <si>
    <t>NA</t>
  </si>
  <si>
    <t>crediting_type_dyn_low_av_aig</t>
  </si>
  <si>
    <t>crediting_type_dyn_zero_av_aig</t>
  </si>
  <si>
    <t>3.05%_AllYr</t>
  </si>
  <si>
    <t>2.8%_AllYr</t>
  </si>
  <si>
    <t>WF5G_202507_3.00_1.50Age81</t>
  </si>
  <si>
    <t>lapse_skew_method_crbg</t>
  </si>
  <si>
    <t>lapse_dyn_shock_yr_defn_crbg</t>
  </si>
  <si>
    <t>Unlocking2025</t>
  </si>
  <si>
    <t>2025base_5YrUpfront</t>
  </si>
  <si>
    <t>2025base_7YrUpfront</t>
  </si>
  <si>
    <t>NoGLB_Plan2025</t>
  </si>
  <si>
    <t>FA_dyn_lapse_2025</t>
  </si>
  <si>
    <t>20251001_MaxRate</t>
  </si>
  <si>
    <t>GMWB_20251001</t>
  </si>
  <si>
    <t>AP3_202504_2.08_202404_0.83Age81</t>
  </si>
  <si>
    <t>AP4_202504_2.43_0.68Age81</t>
  </si>
  <si>
    <t>HSBC3_202504_1.00_0.50Age81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</si>
  <si>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</si>
  <si>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</si>
  <si>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</si>
  <si>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</si>
  <si>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</si>
  <si>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</si>
  <si>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</si>
  <si>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VALAE_202507</t>
  </si>
  <si>
    <t>PI5P_202501_2.57_2.10Age76_1.24Age81</t>
  </si>
  <si>
    <t>PI5P_202501_29_age76_5_Age81_25yr2</t>
  </si>
  <si>
    <t>P5P_202501_5.33_2.76Age76_2.72Age81</t>
  </si>
  <si>
    <t>P5P_202501_9_age76_48_age81_20yr2</t>
  </si>
  <si>
    <t>NYIA_202501_4.14_1.85Age81</t>
  </si>
  <si>
    <t>NYIAG_202501_4.68_1.50Age81</t>
  </si>
  <si>
    <t>NYIA_202501_24_Age81_25yr2</t>
  </si>
  <si>
    <t>NYIAG_202501_8_Age81_25yr2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</si>
  <si>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</si>
  <si>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</si>
  <si>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</si>
  <si>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</si>
  <si>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</si>
  <si>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</si>
  <si>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</si>
  <si>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ADV5_202501_0.65</t>
  </si>
  <si>
    <t>PRIM7_202501_4.15_2.00Age81</t>
  </si>
  <si>
    <t>PRIM10_202501_5.60_3.50Age71</t>
  </si>
  <si>
    <t>AG10_202501_5.15</t>
  </si>
  <si>
    <t>P10P_202501_10.39</t>
  </si>
  <si>
    <t>PS_202501_10.70_6.90age76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</si>
  <si>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</si>
  <si>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</si>
  <si>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</si>
  <si>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</si>
  <si>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</si>
  <si>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</si>
  <si>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</si>
  <si>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AG10_202501_2yr1_36yr2</t>
  </si>
  <si>
    <t>GSIA_202501_26yr2</t>
  </si>
  <si>
    <t>P10P_202501_6yr2</t>
  </si>
  <si>
    <t>PS_202501_8_Age76_47yr2</t>
  </si>
  <si>
    <t>WF5_202404_3.30_1.39Age81_MA</t>
  </si>
  <si>
    <t>WF7_202404_3.09_1.75Age81_MA</t>
  </si>
  <si>
    <t>AE7NY_202504_4.00_4.00Age81</t>
  </si>
  <si>
    <t>AEP7_202404_3.30_3.30Age81</t>
  </si>
  <si>
    <t>AE10IMO_202504_5.70_5.70Age81</t>
  </si>
  <si>
    <t>AEADV_202504_.075_.075Age81</t>
  </si>
  <si>
    <t>APA3_202404_yr4</t>
  </si>
  <si>
    <t>APA5_202404_yr6</t>
  </si>
  <si>
    <t>APA7_202404_yr8</t>
  </si>
  <si>
    <t>AICO</t>
  </si>
  <si>
    <t>Benefits : GMAB</t>
  </si>
  <si>
    <t>gmab_chg_pct_aig</t>
  </si>
  <si>
    <t>gmab_credit_rt_mult_aig</t>
  </si>
  <si>
    <t>gmab_csv_grop_yr_aig</t>
  </si>
  <si>
    <t>gmab_av_cap_rt_aig</t>
  </si>
  <si>
    <t>payoff_hedge_cost_pct_crbg</t>
  </si>
  <si>
    <t>hedge_inefficiency_aig</t>
  </si>
  <si>
    <t>ND1Cap</t>
  </si>
  <si>
    <t>VMYG4</t>
  </si>
  <si>
    <t>VMYG5</t>
  </si>
  <si>
    <t>VMYG6</t>
  </si>
  <si>
    <t>VMYG7</t>
  </si>
  <si>
    <t>VMYG10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</si>
  <si>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</si>
  <si>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</si>
  <si>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</si>
  <si>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</si>
  <si>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</si>
  <si>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Plan2023_RW</t>
  </si>
  <si>
    <t>Plan2023_RN</t>
  </si>
  <si>
    <t>IN1PRt</t>
  </si>
  <si>
    <t>IN</t>
  </si>
  <si>
    <t>7.75%_5Yr_1%</t>
  </si>
  <si>
    <t>7.75%_3Yr_1%</t>
  </si>
  <si>
    <t>7.75%_4Yr_1%</t>
  </si>
  <si>
    <t>7.75%_7Yr_1%</t>
  </si>
  <si>
    <t>7.75%_6Yr_1%</t>
  </si>
  <si>
    <t>8.50%_5Yr_1%</t>
  </si>
  <si>
    <t>6.75%_5Yr_1%</t>
  </si>
  <si>
    <t>7.50%_5Yr_1%</t>
  </si>
  <si>
    <t>SNFL2025Q4_2.55%</t>
  </si>
  <si>
    <t>LIP_202601_AG10</t>
  </si>
  <si>
    <t>GMWB_202601</t>
  </si>
  <si>
    <t>LIP_202601</t>
  </si>
  <si>
    <t>LIP_202601_ADV</t>
  </si>
  <si>
    <t>PIPP_202601_IMO</t>
  </si>
  <si>
    <t>LIP_202601_IMO</t>
  </si>
  <si>
    <t>LIP_202601_ADVMSG</t>
  </si>
  <si>
    <t>LIP_202601_MSG</t>
  </si>
  <si>
    <t>LIPM_202601_AG10</t>
  </si>
  <si>
    <t>feature202512_NewCompact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</si>
</sst>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C000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z val="10"/>
      <color rgb="FF0070C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10"/>
      <color theme="11"/>
      <name val="Arial"/>
      <family val="2"/>
    </font>
    <font>
      <sz val="14"/>
      <color rgb="FFFF0000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</fonts>
  <fills count="52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5">
    <xf numFmtId="0" fontId="0" fillId="0" borderId="0"/>
    <xf numFmtId="0" fontId="7" fillId="0" borderId="0" applyNumberFormat="0" applyFill="0" applyBorder="0" applyAlignment="0" applyProtection="0"/>
    <xf numFmtId="0" fontId="6" fillId="2" borderId="0">
      <alignment horizontal="left" vertical="top" wrapText="1"/>
    </xf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1" fillId="0" borderId="0"/>
    <xf numFmtId="0" fontId="39" fillId="0" borderId="0"/>
    <xf numFmtId="0" fontId="39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41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0" borderId="23" applyNumberFormat="0" applyFill="0" applyAlignment="0" applyProtection="0"/>
    <xf numFmtId="0" fontId="25" fillId="0" borderId="24" applyNumberFormat="0" applyFill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0" applyNumberFormat="0" applyBorder="0" applyAlignment="0" applyProtection="0"/>
    <xf numFmtId="0" fontId="28" fillId="8" borderId="0" applyNumberFormat="0" applyBorder="0" applyAlignment="0" applyProtection="0"/>
    <xf numFmtId="0" fontId="29" fillId="9" borderId="25" applyNumberFormat="0" applyAlignment="0" applyProtection="0"/>
    <xf numFmtId="0" fontId="30" fillId="10" borderId="26" applyNumberFormat="0" applyAlignment="0" applyProtection="0"/>
    <xf numFmtId="0" fontId="31" fillId="10" borderId="25" applyNumberFormat="0" applyAlignment="0" applyProtection="0"/>
    <xf numFmtId="0" fontId="32" fillId="0" borderId="27" applyNumberFormat="0" applyFill="0" applyAlignment="0" applyProtection="0"/>
    <xf numFmtId="0" fontId="33" fillId="11" borderId="28" applyNumberFormat="0" applyAlignment="0" applyProtection="0"/>
    <xf numFmtId="0" fontId="34" fillId="0" borderId="0" applyNumberFormat="0" applyFill="0" applyBorder="0" applyAlignment="0" applyProtection="0"/>
    <xf numFmtId="0" fontId="15" fillId="12" borderId="29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30" applyNumberFormat="0" applyFill="0" applyAlignment="0" applyProtection="0"/>
    <xf numFmtId="0" fontId="3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37" fillId="3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549">
    <xf numFmtId="0" fontId="0" fillId="0" borderId="0" xfId="0"/>
    <xf numFmtId="176" fontId="8" fillId="39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8" fillId="4" borderId="0" xfId="0" applyNumberFormat="1" applyFont="1" applyFill="1" applyAlignment="1">
      <alignment horizontal="right"/>
    </xf>
    <xf numFmtId="0" fontId="46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horizontal="centerContinuous" vertical="center"/>
    </xf>
    <xf numFmtId="0" fontId="7" fillId="0" borderId="0" xfId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10" fillId="0" borderId="0" xfId="0" applyFont="1" applyAlignment="1">
      <alignment vertical="top"/>
    </xf>
    <xf numFmtId="0" fontId="12" fillId="0" borderId="0" xfId="0" applyFont="1"/>
    <xf numFmtId="0" fontId="0" fillId="0" borderId="8" xfId="0" applyBorder="1"/>
    <xf numFmtId="0" fontId="5" fillId="0" borderId="8" xfId="0" applyFont="1" applyBorder="1"/>
    <xf numFmtId="0" fontId="8" fillId="0" borderId="8" xfId="0" applyFont="1" applyBorder="1"/>
    <xf numFmtId="0" fontId="11" fillId="0" borderId="8" xfId="0" applyFont="1" applyBorder="1"/>
    <xf numFmtId="0" fontId="8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/>
    <xf numFmtId="0" fontId="8" fillId="0" borderId="0" xfId="0" applyFont="1"/>
    <xf numFmtId="0" fontId="7" fillId="0" borderId="0" xfId="1" applyFill="1"/>
    <xf numFmtId="0" fontId="0" fillId="0" borderId="7" xfId="0" applyBorder="1"/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 vertical="top"/>
    </xf>
    <xf numFmtId="0" fontId="7" fillId="0" borderId="0" xfId="1" applyFill="1" applyAlignment="1">
      <alignment horizontal="left"/>
    </xf>
    <xf numFmtId="166" fontId="8" fillId="0" borderId="0" xfId="0" applyNumberFormat="1" applyFont="1" applyAlignment="1">
      <alignment horizontal="left"/>
    </xf>
    <xf numFmtId="166" fontId="8" fillId="0" borderId="0" xfId="0" applyNumberFormat="1" applyFont="1" applyAlignment="1">
      <alignment horizontal="right"/>
    </xf>
    <xf numFmtId="166" fontId="8" fillId="0" borderId="7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/>
    </xf>
    <xf numFmtId="164" fontId="8" fillId="0" borderId="0" xfId="3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left"/>
    </xf>
    <xf numFmtId="167" fontId="8" fillId="0" borderId="0" xfId="0" applyNumberFormat="1" applyFont="1" applyAlignment="1">
      <alignment horizontal="left"/>
    </xf>
    <xf numFmtId="167" fontId="8" fillId="0" borderId="10" xfId="0" applyNumberFormat="1" applyFont="1" applyBorder="1" applyAlignment="1">
      <alignment horizontal="left"/>
    </xf>
    <xf numFmtId="166" fontId="15" fillId="0" borderId="0" xfId="3" applyNumberFormat="1" applyFont="1" applyFill="1" applyAlignment="1">
      <alignment horizontal="left" vertical="top" wrapText="1"/>
    </xf>
    <xf numFmtId="166" fontId="8" fillId="0" borderId="7" xfId="3" applyNumberFormat="1" applyFont="1" applyFill="1" applyBorder="1" applyAlignment="1">
      <alignment horizontal="right" vertical="top" wrapText="1"/>
    </xf>
    <xf numFmtId="166" fontId="8" fillId="0" borderId="11" xfId="3" applyNumberFormat="1" applyFont="1" applyFill="1" applyBorder="1" applyAlignment="1">
      <alignment horizontal="right" vertical="top" wrapText="1"/>
    </xf>
    <xf numFmtId="164" fontId="15" fillId="0" borderId="0" xfId="3" applyNumberFormat="1" applyFont="1" applyFill="1" applyAlignment="1">
      <alignment horizontal="left" vertical="top" wrapText="1"/>
    </xf>
    <xf numFmtId="164" fontId="8" fillId="0" borderId="7" xfId="3" applyNumberFormat="1" applyFont="1" applyFill="1" applyBorder="1" applyAlignment="1">
      <alignment horizontal="right" vertical="top" wrapText="1"/>
    </xf>
    <xf numFmtId="164" fontId="8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8" fillId="0" borderId="0" xfId="0" applyNumberFormat="1" applyFont="1" applyAlignment="1">
      <alignment horizontal="left"/>
    </xf>
    <xf numFmtId="167" fontId="8" fillId="0" borderId="7" xfId="3" applyNumberFormat="1" applyFont="1" applyFill="1" applyBorder="1" applyAlignment="1">
      <alignment horizontal="right" vertical="top" wrapText="1"/>
    </xf>
    <xf numFmtId="167" fontId="8" fillId="0" borderId="11" xfId="3" applyNumberFormat="1" applyFont="1" applyFill="1" applyBorder="1" applyAlignment="1">
      <alignment horizontal="right" vertical="top" wrapText="1"/>
    </xf>
    <xf numFmtId="3" fontId="8" fillId="0" borderId="7" xfId="0" applyNumberFormat="1" applyFont="1" applyBorder="1" applyAlignment="1">
      <alignment horizontal="right"/>
    </xf>
    <xf numFmtId="3" fontId="8" fillId="0" borderId="11" xfId="3" applyNumberFormat="1" applyFont="1" applyFill="1" applyBorder="1" applyAlignment="1">
      <alignment horizontal="right" vertical="top" wrapText="1"/>
    </xf>
    <xf numFmtId="0" fontId="7" fillId="0" borderId="0" xfId="1" applyFill="1" applyAlignmen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5" fillId="4" borderId="2" xfId="0" applyFont="1" applyFill="1" applyBorder="1" applyAlignment="1">
      <alignment horizontal="right"/>
    </xf>
    <xf numFmtId="0" fontId="5" fillId="4" borderId="6" xfId="0" applyFont="1" applyFill="1" applyBorder="1"/>
    <xf numFmtId="0" fontId="8" fillId="4" borderId="8" xfId="0" applyFont="1" applyFill="1" applyBorder="1" applyAlignment="1">
      <alignment vertical="center"/>
    </xf>
    <xf numFmtId="0" fontId="7" fillId="4" borderId="8" xfId="1" applyFill="1" applyBorder="1" applyAlignment="1">
      <alignment vertical="center"/>
    </xf>
    <xf numFmtId="0" fontId="16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/>
    </xf>
    <xf numFmtId="0" fontId="11" fillId="4" borderId="12" xfId="0" applyFont="1" applyFill="1" applyBorder="1"/>
    <xf numFmtId="14" fontId="8" fillId="4" borderId="8" xfId="0" applyNumberFormat="1" applyFont="1" applyFill="1" applyBorder="1" applyAlignment="1">
      <alignment horizontal="left"/>
    </xf>
    <xf numFmtId="14" fontId="8" fillId="4" borderId="9" xfId="0" applyNumberFormat="1" applyFont="1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5" fillId="4" borderId="0" xfId="0" applyFont="1" applyFill="1" applyAlignment="1">
      <alignment horizontal="left"/>
    </xf>
    <xf numFmtId="0" fontId="7" fillId="4" borderId="9" xfId="1" applyFill="1" applyBorder="1" applyAlignment="1">
      <alignment vertical="center"/>
    </xf>
    <xf numFmtId="0" fontId="5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vertical="top"/>
    </xf>
    <xf numFmtId="10" fontId="8" fillId="0" borderId="14" xfId="0" applyNumberFormat="1" applyFont="1" applyBorder="1" applyAlignment="1">
      <alignment horizontal="left"/>
    </xf>
    <xf numFmtId="0" fontId="8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wrapText="1"/>
    </xf>
    <xf numFmtId="0" fontId="8" fillId="0" borderId="10" xfId="0" applyFont="1" applyBorder="1" applyAlignment="1">
      <alignment horizontal="right" wrapText="1"/>
    </xf>
    <xf numFmtId="0" fontId="8" fillId="0" borderId="0" xfId="0" applyFont="1" applyAlignment="1">
      <alignment vertical="top"/>
    </xf>
    <xf numFmtId="0" fontId="5" fillId="4" borderId="0" xfId="0" applyFont="1" applyFill="1"/>
    <xf numFmtId="2" fontId="8" fillId="0" borderId="0" xfId="0" applyNumberFormat="1" applyFont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10" xfId="0" applyFill="1" applyBorder="1"/>
    <xf numFmtId="0" fontId="8" fillId="4" borderId="10" xfId="0" applyFont="1" applyFill="1" applyBorder="1" applyAlignment="1">
      <alignment vertical="top"/>
    </xf>
    <xf numFmtId="0" fontId="16" fillId="0" borderId="0" xfId="0" applyFont="1" applyAlignment="1">
      <alignment horizontal="right"/>
    </xf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 applyAlignment="1">
      <alignment horizontal="center"/>
    </xf>
    <xf numFmtId="9" fontId="16" fillId="0" borderId="0" xfId="0" applyNumberFormat="1" applyFont="1"/>
    <xf numFmtId="0" fontId="5" fillId="4" borderId="3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8" fillId="0" borderId="8" xfId="0" applyFont="1" applyBorder="1" applyAlignment="1">
      <alignment horizontal="left"/>
    </xf>
    <xf numFmtId="166" fontId="8" fillId="0" borderId="8" xfId="0" applyNumberFormat="1" applyFont="1" applyBorder="1" applyAlignment="1">
      <alignment horizontal="left"/>
    </xf>
    <xf numFmtId="1" fontId="8" fillId="0" borderId="8" xfId="0" applyNumberFormat="1" applyFont="1" applyBorder="1" applyAlignment="1">
      <alignment horizontal="left"/>
    </xf>
    <xf numFmtId="164" fontId="8" fillId="0" borderId="8" xfId="0" applyNumberFormat="1" applyFont="1" applyBorder="1" applyAlignment="1">
      <alignment horizontal="left"/>
    </xf>
    <xf numFmtId="164" fontId="8" fillId="0" borderId="8" xfId="3" applyNumberFormat="1" applyFont="1" applyBorder="1" applyAlignment="1">
      <alignment horizontal="left"/>
    </xf>
    <xf numFmtId="169" fontId="8" fillId="0" borderId="8" xfId="0" applyNumberFormat="1" applyFont="1" applyBorder="1" applyAlignment="1">
      <alignment horizontal="left"/>
    </xf>
    <xf numFmtId="167" fontId="8" fillId="0" borderId="8" xfId="0" applyNumberFormat="1" applyFont="1" applyBorder="1" applyAlignment="1">
      <alignment horizontal="left"/>
    </xf>
    <xf numFmtId="0" fontId="15" fillId="0" borderId="8" xfId="2" applyFont="1" applyFill="1" applyBorder="1">
      <alignment horizontal="left" vertical="top" wrapText="1"/>
    </xf>
    <xf numFmtId="166" fontId="8" fillId="0" borderId="8" xfId="0" applyNumberFormat="1" applyFont="1" applyBorder="1" applyAlignment="1">
      <alignment horizontal="left" wrapText="1"/>
    </xf>
    <xf numFmtId="2" fontId="8" fillId="0" borderId="8" xfId="0" applyNumberFormat="1" applyFont="1" applyBorder="1" applyAlignment="1">
      <alignment horizontal="left" wrapText="1"/>
    </xf>
    <xf numFmtId="10" fontId="8" fillId="0" borderId="8" xfId="3" applyNumberFormat="1" applyFont="1" applyFill="1" applyBorder="1" applyAlignment="1">
      <alignment horizontal="left" wrapText="1"/>
    </xf>
    <xf numFmtId="168" fontId="8" fillId="0" borderId="8" xfId="0" applyNumberFormat="1" applyFont="1" applyBorder="1" applyAlignment="1">
      <alignment horizontal="left" wrapText="1"/>
    </xf>
    <xf numFmtId="10" fontId="8" fillId="0" borderId="9" xfId="3" applyNumberFormat="1" applyFont="1" applyFill="1" applyBorder="1" applyAlignment="1">
      <alignment horizontal="left" wrapText="1"/>
    </xf>
    <xf numFmtId="167" fontId="8" fillId="0" borderId="17" xfId="0" applyNumberFormat="1" applyFont="1" applyBorder="1" applyAlignment="1">
      <alignment horizontal="left"/>
    </xf>
    <xf numFmtId="170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0" fillId="4" borderId="19" xfId="0" applyFill="1" applyBorder="1" applyAlignment="1">
      <alignment horizontal="left"/>
    </xf>
    <xf numFmtId="3" fontId="8" fillId="0" borderId="7" xfId="3" applyNumberFormat="1" applyFont="1" applyFill="1" applyBorder="1" applyAlignment="1">
      <alignment horizontal="right" vertical="top" wrapText="1"/>
    </xf>
    <xf numFmtId="0" fontId="11" fillId="4" borderId="20" xfId="0" applyFont="1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11" fillId="4" borderId="3" xfId="0" applyFont="1" applyFill="1" applyBorder="1"/>
    <xf numFmtId="10" fontId="8" fillId="0" borderId="21" xfId="3" applyNumberFormat="1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13" fillId="0" borderId="21" xfId="0" applyFont="1" applyBorder="1" applyAlignment="1">
      <alignment horizontal="right"/>
    </xf>
    <xf numFmtId="10" fontId="8" fillId="0" borderId="0" xfId="0" applyNumberFormat="1" applyFont="1" applyAlignment="1">
      <alignment horizontal="left"/>
    </xf>
    <xf numFmtId="172" fontId="0" fillId="0" borderId="0" xfId="4" applyNumberFormat="1" applyFont="1"/>
    <xf numFmtId="172" fontId="8" fillId="0" borderId="0" xfId="4" applyNumberFormat="1" applyFont="1" applyFill="1" applyBorder="1" applyAlignment="1">
      <alignment horizontal="right" vertical="top" wrapText="1"/>
    </xf>
    <xf numFmtId="172" fontId="8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19" xfId="4" applyNumberFormat="1" applyFont="1" applyBorder="1"/>
    <xf numFmtId="172" fontId="8" fillId="0" borderId="10" xfId="4" applyNumberFormat="1" applyFont="1" applyFill="1" applyBorder="1" applyAlignment="1">
      <alignment horizontal="right" vertical="top" wrapText="1"/>
    </xf>
    <xf numFmtId="172" fontId="8" fillId="0" borderId="11" xfId="4" applyNumberFormat="1" applyFont="1" applyFill="1" applyBorder="1" applyAlignment="1">
      <alignment horizontal="right" vertical="top" wrapText="1"/>
    </xf>
    <xf numFmtId="0" fontId="21" fillId="0" borderId="0" xfId="0" applyFont="1"/>
    <xf numFmtId="0" fontId="11" fillId="4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vertical="center"/>
    </xf>
    <xf numFmtId="0" fontId="5" fillId="4" borderId="3" xfId="0" applyFont="1" applyFill="1" applyBorder="1"/>
    <xf numFmtId="0" fontId="0" fillId="4" borderId="4" xfId="0" applyFill="1" applyBorder="1"/>
    <xf numFmtId="0" fontId="5" fillId="4" borderId="6" xfId="0" applyFont="1" applyFill="1" applyBorder="1" applyAlignment="1">
      <alignment horizontal="left"/>
    </xf>
    <xf numFmtId="0" fontId="8" fillId="5" borderId="0" xfId="0" applyFont="1" applyFill="1" applyAlignment="1">
      <alignment horizontal="left"/>
    </xf>
    <xf numFmtId="0" fontId="11" fillId="0" borderId="8" xfId="0" applyFont="1" applyBorder="1" applyAlignment="1">
      <alignment horizontal="right"/>
    </xf>
    <xf numFmtId="0" fontId="11" fillId="0" borderId="0" xfId="0" applyFont="1"/>
    <xf numFmtId="0" fontId="5" fillId="4" borderId="4" xfId="0" applyFont="1" applyFill="1" applyBorder="1" applyAlignment="1">
      <alignment horizontal="right"/>
    </xf>
    <xf numFmtId="0" fontId="5" fillId="4" borderId="2" xfId="0" applyFont="1" applyFill="1" applyBorder="1"/>
    <xf numFmtId="0" fontId="5" fillId="0" borderId="0" xfId="0" applyFont="1"/>
    <xf numFmtId="0" fontId="16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1" fillId="0" borderId="0" xfId="0" applyFont="1" applyAlignment="1">
      <alignment vertical="top"/>
    </xf>
    <xf numFmtId="0" fontId="7" fillId="4" borderId="0" xfId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0" fillId="4" borderId="0" xfId="0" applyFill="1" applyAlignment="1">
      <alignment horizontal="left" vertical="top"/>
    </xf>
    <xf numFmtId="0" fontId="16" fillId="0" borderId="8" xfId="0" applyFont="1" applyBorder="1" applyAlignment="1">
      <alignment horizontal="left"/>
    </xf>
    <xf numFmtId="0" fontId="16" fillId="0" borderId="0" xfId="0" applyFont="1"/>
    <xf numFmtId="173" fontId="8" fillId="4" borderId="0" xfId="4" quotePrefix="1" applyNumberFormat="1" applyFont="1" applyFill="1" applyBorder="1" applyAlignment="1">
      <alignment horizontal="left" vertical="top"/>
    </xf>
    <xf numFmtId="37" fontId="8" fillId="4" borderId="0" xfId="4" quotePrefix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8" fillId="5" borderId="0" xfId="0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169" fontId="8" fillId="0" borderId="0" xfId="0" applyNumberFormat="1" applyFont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2" fontId="8" fillId="0" borderId="0" xfId="0" applyNumberFormat="1" applyFont="1" applyAlignment="1">
      <alignment horizontal="left"/>
    </xf>
    <xf numFmtId="10" fontId="8" fillId="0" borderId="0" xfId="3" applyNumberFormat="1" applyFont="1" applyBorder="1" applyAlignment="1">
      <alignment horizontal="left"/>
    </xf>
    <xf numFmtId="10" fontId="8" fillId="0" borderId="0" xfId="3" applyNumberFormat="1" applyFont="1" applyBorder="1" applyAlignment="1">
      <alignment horizontal="left" wrapText="1"/>
    </xf>
    <xf numFmtId="10" fontId="8" fillId="0" borderId="10" xfId="3" applyNumberFormat="1" applyFont="1" applyBorder="1" applyAlignment="1">
      <alignment horizontal="left"/>
    </xf>
    <xf numFmtId="2" fontId="8" fillId="0" borderId="0" xfId="3" applyNumberFormat="1" applyFont="1" applyBorder="1" applyAlignment="1">
      <alignment horizontal="left" wrapText="1"/>
    </xf>
    <xf numFmtId="2" fontId="8" fillId="0" borderId="10" xfId="3" applyNumberFormat="1" applyFont="1" applyBorder="1" applyAlignment="1">
      <alignment horizontal="left" wrapText="1"/>
    </xf>
    <xf numFmtId="10" fontId="8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3" fontId="8" fillId="0" borderId="0" xfId="3" applyNumberFormat="1" applyFont="1" applyFill="1" applyBorder="1" applyAlignment="1">
      <alignment horizontal="left"/>
    </xf>
    <xf numFmtId="1" fontId="8" fillId="5" borderId="0" xfId="0" applyNumberFormat="1" applyFont="1" applyFill="1" applyAlignment="1">
      <alignment horizontal="left"/>
    </xf>
    <xf numFmtId="0" fontId="8" fillId="0" borderId="10" xfId="0" applyFont="1" applyBorder="1" applyAlignment="1">
      <alignment horizontal="left"/>
    </xf>
    <xf numFmtId="171" fontId="8" fillId="0" borderId="0" xfId="3" applyNumberFormat="1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165" fontId="0" fillId="0" borderId="0" xfId="0" applyNumberFormat="1"/>
    <xf numFmtId="165" fontId="0" fillId="0" borderId="7" xfId="0" applyNumberFormat="1" applyBorder="1"/>
    <xf numFmtId="0" fontId="8" fillId="0" borderId="10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9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7" fillId="0" borderId="0" xfId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/>
    </xf>
    <xf numFmtId="0" fontId="20" fillId="4" borderId="15" xfId="0" applyFont="1" applyFill="1" applyBorder="1" applyAlignment="1">
      <alignment horizontal="center" vertical="center" wrapText="1"/>
    </xf>
    <xf numFmtId="10" fontId="8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1" applyAlignment="1"/>
    <xf numFmtId="0" fontId="0" fillId="0" borderId="8" xfId="0" applyBorder="1" applyAlignment="1">
      <alignment horizontal="right"/>
    </xf>
    <xf numFmtId="173" fontId="8" fillId="4" borderId="0" xfId="4" quotePrefix="1" applyNumberFormat="1" applyFont="1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0" fontId="5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11" fillId="0" borderId="8" xfId="0" applyFont="1" applyBorder="1" applyAlignment="1">
      <alignment horizontal="right" vertical="top"/>
    </xf>
    <xf numFmtId="0" fontId="7" fillId="4" borderId="8" xfId="1" applyFill="1" applyBorder="1" applyAlignment="1">
      <alignment horizontal="right" vertical="center"/>
    </xf>
    <xf numFmtId="0" fontId="8" fillId="0" borderId="8" xfId="0" applyFont="1" applyBorder="1" applyAlignment="1">
      <alignment horizontal="right" vertical="top"/>
    </xf>
    <xf numFmtId="0" fontId="8" fillId="4" borderId="9" xfId="0" applyFont="1" applyFill="1" applyBorder="1" applyAlignment="1">
      <alignment horizontal="right" vertical="center"/>
    </xf>
    <xf numFmtId="176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177" fontId="8" fillId="0" borderId="0" xfId="3" applyNumberFormat="1" applyFont="1" applyFill="1" applyBorder="1" applyAlignment="1">
      <alignment horizontal="left"/>
    </xf>
    <xf numFmtId="175" fontId="8" fillId="0" borderId="0" xfId="0" applyNumberFormat="1" applyFont="1" applyAlignment="1">
      <alignment horizontal="left"/>
    </xf>
    <xf numFmtId="2" fontId="8" fillId="0" borderId="10" xfId="0" applyNumberFormat="1" applyFont="1" applyBorder="1" applyAlignment="1">
      <alignment horizontal="left"/>
    </xf>
    <xf numFmtId="4" fontId="0" fillId="4" borderId="0" xfId="0" applyNumberFormat="1" applyFill="1" applyAlignment="1">
      <alignment horizontal="right"/>
    </xf>
    <xf numFmtId="169" fontId="8" fillId="0" borderId="0" xfId="3" applyNumberFormat="1" applyFont="1" applyFill="1" applyBorder="1" applyAlignment="1">
      <alignment horizontal="left"/>
    </xf>
    <xf numFmtId="4" fontId="8" fillId="0" borderId="0" xfId="3" applyNumberFormat="1" applyFont="1" applyFill="1" applyBorder="1" applyAlignment="1">
      <alignment horizontal="left"/>
    </xf>
    <xf numFmtId="176" fontId="8" fillId="5" borderId="0" xfId="0" applyNumberFormat="1" applyFont="1" applyFill="1" applyAlignment="1">
      <alignment horizontal="left"/>
    </xf>
    <xf numFmtId="0" fontId="11" fillId="4" borderId="4" xfId="0" applyFont="1" applyFill="1" applyBorder="1" applyAlignment="1">
      <alignment horizontal="left"/>
    </xf>
    <xf numFmtId="0" fontId="7" fillId="0" borderId="0" xfId="1" applyFill="1" applyBorder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11" fillId="0" borderId="0" xfId="0" applyFont="1" applyAlignment="1">
      <alignment horizontal="left"/>
    </xf>
    <xf numFmtId="177" fontId="8" fillId="0" borderId="0" xfId="3" applyNumberFormat="1" applyFont="1" applyBorder="1" applyAlignment="1">
      <alignment horizontal="right"/>
    </xf>
    <xf numFmtId="177" fontId="8" fillId="5" borderId="0" xfId="3" applyNumberFormat="1" applyFont="1" applyFill="1" applyBorder="1" applyAlignment="1">
      <alignment horizontal="left"/>
    </xf>
    <xf numFmtId="0" fontId="45" fillId="39" borderId="0" xfId="0" applyFont="1" applyFill="1" applyAlignment="1">
      <alignment horizontal="left"/>
    </xf>
    <xf numFmtId="0" fontId="44" fillId="39" borderId="0" xfId="0" applyFont="1" applyFill="1" applyAlignment="1">
      <alignment horizontal="left"/>
    </xf>
    <xf numFmtId="176" fontId="8" fillId="0" borderId="8" xfId="0" applyNumberFormat="1" applyFont="1" applyBorder="1" applyAlignment="1">
      <alignment horizontal="left"/>
    </xf>
    <xf numFmtId="10" fontId="8" fillId="0" borderId="8" xfId="0" applyNumberFormat="1" applyFont="1" applyBorder="1" applyAlignment="1">
      <alignment horizontal="left"/>
    </xf>
    <xf numFmtId="2" fontId="8" fillId="0" borderId="8" xfId="0" applyNumberFormat="1" applyFont="1" applyBorder="1" applyAlignment="1">
      <alignment horizontal="left"/>
    </xf>
    <xf numFmtId="0" fontId="47" fillId="39" borderId="0" xfId="0" applyFont="1" applyFill="1"/>
    <xf numFmtId="0" fontId="44" fillId="0" borderId="4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8" fillId="4" borderId="9" xfId="0" applyFont="1" applyFill="1" applyBorder="1" applyAlignment="1">
      <alignment horizontal="right"/>
    </xf>
    <xf numFmtId="10" fontId="0" fillId="0" borderId="10" xfId="3" applyNumberFormat="1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0" xfId="0" applyFill="1" applyBorder="1" applyAlignment="1">
      <alignment horizontal="left"/>
    </xf>
    <xf numFmtId="37" fontId="16" fillId="4" borderId="0" xfId="4" quotePrefix="1" applyNumberFormat="1" applyFont="1" applyFill="1" applyBorder="1" applyAlignment="1">
      <alignment horizontal="left" vertical="top"/>
    </xf>
    <xf numFmtId="0" fontId="8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10" fontId="8" fillId="5" borderId="0" xfId="3" applyNumberFormat="1" applyFont="1" applyFill="1" applyAlignment="1">
      <alignment horizontal="center" vertical="center" wrapText="1"/>
    </xf>
    <xf numFmtId="10" fontId="0" fillId="5" borderId="0" xfId="3" applyNumberFormat="1" applyFont="1" applyFill="1" applyAlignment="1">
      <alignment horizontal="center" vertical="center" wrapText="1"/>
    </xf>
    <xf numFmtId="9" fontId="0" fillId="5" borderId="0" xfId="0" applyNumberFormat="1" applyFill="1" applyAlignment="1">
      <alignment horizontal="left"/>
    </xf>
    <xf numFmtId="9" fontId="8" fillId="5" borderId="0" xfId="0" applyNumberFormat="1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left"/>
    </xf>
    <xf numFmtId="4" fontId="8" fillId="5" borderId="0" xfId="0" applyNumberFormat="1" applyFont="1" applyFill="1" applyAlignment="1">
      <alignment horizontal="left"/>
    </xf>
    <xf numFmtId="176" fontId="11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6" fontId="16" fillId="0" borderId="0" xfId="0" applyNumberFormat="1" applyFont="1" applyAlignment="1">
      <alignment horizontal="left"/>
    </xf>
    <xf numFmtId="0" fontId="11" fillId="4" borderId="8" xfId="0" applyFont="1" applyFill="1" applyBorder="1" applyAlignment="1">
      <alignment horizontal="left" vertical="center"/>
    </xf>
    <xf numFmtId="10" fontId="44" fillId="42" borderId="0" xfId="0" applyNumberFormat="1" applyFont="1" applyFill="1" applyAlignment="1">
      <alignment horizontal="left"/>
    </xf>
    <xf numFmtId="166" fontId="11" fillId="5" borderId="0" xfId="0" applyNumberFormat="1" applyFont="1" applyFill="1" applyAlignment="1">
      <alignment horizontal="left"/>
    </xf>
    <xf numFmtId="177" fontId="8" fillId="4" borderId="8" xfId="3" applyNumberFormat="1" applyFont="1" applyFill="1" applyBorder="1" applyAlignment="1">
      <alignment vertical="center"/>
    </xf>
    <xf numFmtId="0" fontId="44" fillId="0" borderId="10" xfId="0" applyFont="1" applyBorder="1" applyAlignment="1">
      <alignment horizontal="left"/>
    </xf>
    <xf numFmtId="10" fontId="8" fillId="5" borderId="0" xfId="0" applyNumberFormat="1" applyFont="1" applyFill="1" applyAlignment="1">
      <alignment horizontal="left"/>
    </xf>
    <xf numFmtId="10" fontId="44" fillId="0" borderId="0" xfId="0" applyNumberFormat="1" applyFon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8" fillId="39" borderId="0" xfId="0" applyFont="1" applyFill="1" applyAlignment="1">
      <alignment horizontal="left"/>
    </xf>
    <xf numFmtId="3" fontId="8" fillId="5" borderId="0" xfId="3" applyNumberFormat="1" applyFont="1" applyFill="1" applyBorder="1" applyAlignment="1">
      <alignment horizontal="left"/>
    </xf>
    <xf numFmtId="0" fontId="8" fillId="4" borderId="8" xfId="0" applyFont="1" applyFill="1" applyBorder="1" applyAlignment="1">
      <alignment horizontal="left" vertical="center"/>
    </xf>
    <xf numFmtId="10" fontId="8" fillId="39" borderId="0" xfId="0" applyNumberFormat="1" applyFont="1" applyFill="1" applyAlignment="1">
      <alignment horizontal="left"/>
    </xf>
    <xf numFmtId="0" fontId="5" fillId="4" borderId="15" xfId="0" applyFont="1" applyFill="1" applyBorder="1" applyAlignment="1">
      <alignment horizontal="center"/>
    </xf>
    <xf numFmtId="173" fontId="8" fillId="4" borderId="21" xfId="4" quotePrefix="1" applyNumberFormat="1" applyFont="1" applyFill="1" applyBorder="1" applyAlignment="1">
      <alignment horizontal="left" vertical="top"/>
    </xf>
    <xf numFmtId="173" fontId="8" fillId="4" borderId="35" xfId="4" quotePrefix="1" applyNumberFormat="1" applyFont="1" applyFill="1" applyBorder="1" applyAlignment="1">
      <alignment horizontal="left" vertical="top"/>
    </xf>
    <xf numFmtId="0" fontId="11" fillId="4" borderId="36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 wrapText="1"/>
    </xf>
    <xf numFmtId="0" fontId="36" fillId="4" borderId="0" xfId="82" applyFont="1" applyFill="1" applyAlignment="1">
      <alignment horizontal="center"/>
    </xf>
    <xf numFmtId="169" fontId="53" fillId="0" borderId="21" xfId="83" applyNumberFormat="1" applyFont="1" applyFill="1" applyBorder="1" applyAlignment="1">
      <alignment horizontal="center"/>
    </xf>
    <xf numFmtId="169" fontId="53" fillId="0" borderId="0" xfId="83" applyNumberFormat="1" applyFont="1" applyFill="1" applyBorder="1" applyAlignment="1">
      <alignment horizontal="center"/>
    </xf>
    <xf numFmtId="169" fontId="53" fillId="0" borderId="34" xfId="83" applyNumberFormat="1" applyFont="1" applyFill="1" applyBorder="1" applyAlignment="1">
      <alignment horizontal="center"/>
    </xf>
    <xf numFmtId="169" fontId="53" fillId="0" borderId="35" xfId="83" applyNumberFormat="1" applyFont="1" applyFill="1" applyBorder="1" applyAlignment="1">
      <alignment horizontal="center"/>
    </xf>
    <xf numFmtId="169" fontId="53" fillId="0" borderId="15" xfId="83" applyNumberFormat="1" applyFont="1" applyFill="1" applyBorder="1" applyAlignment="1">
      <alignment horizontal="center"/>
    </xf>
    <xf numFmtId="169" fontId="53" fillId="0" borderId="32" xfId="83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0" xfId="0" applyFont="1" applyFill="1" applyAlignment="1">
      <alignment horizontal="center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5" fillId="4" borderId="0" xfId="0" applyFont="1" applyFill="1" applyAlignment="1">
      <alignment horizontal="left" wrapText="1"/>
    </xf>
    <xf numFmtId="173" fontId="8" fillId="4" borderId="36" xfId="4" quotePrefix="1" applyNumberFormat="1" applyFont="1" applyFill="1" applyBorder="1" applyAlignment="1">
      <alignment horizontal="left" vertical="top"/>
    </xf>
    <xf numFmtId="169" fontId="53" fillId="0" borderId="37" xfId="83" applyNumberFormat="1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 vertical="center"/>
    </xf>
    <xf numFmtId="0" fontId="36" fillId="4" borderId="37" xfId="82" applyFont="1" applyFill="1" applyBorder="1" applyAlignment="1">
      <alignment horizontal="center" vertical="center"/>
    </xf>
    <xf numFmtId="0" fontId="36" fillId="4" borderId="31" xfId="82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169" fontId="53" fillId="0" borderId="36" xfId="83" applyNumberFormat="1" applyFont="1" applyFill="1" applyBorder="1" applyAlignment="1">
      <alignment horizontal="center"/>
    </xf>
    <xf numFmtId="169" fontId="8" fillId="0" borderId="31" xfId="4" quotePrefix="1" applyNumberFormat="1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 vertical="center"/>
    </xf>
    <xf numFmtId="0" fontId="51" fillId="4" borderId="31" xfId="82" applyFont="1" applyFill="1" applyBorder="1" applyAlignment="1">
      <alignment horizontal="center"/>
    </xf>
    <xf numFmtId="0" fontId="36" fillId="4" borderId="0" xfId="80" applyFont="1" applyFill="1" applyAlignment="1">
      <alignment horizontal="center"/>
    </xf>
    <xf numFmtId="169" fontId="53" fillId="0" borderId="21" xfId="81" applyNumberFormat="1" applyFont="1" applyFill="1" applyBorder="1" applyAlignment="1">
      <alignment horizontal="center"/>
    </xf>
    <xf numFmtId="169" fontId="53" fillId="0" borderId="0" xfId="81" applyNumberFormat="1" applyFont="1" applyFill="1" applyBorder="1" applyAlignment="1">
      <alignment horizontal="center"/>
    </xf>
    <xf numFmtId="169" fontId="53" fillId="0" borderId="34" xfId="81" applyNumberFormat="1" applyFont="1" applyFill="1" applyBorder="1" applyAlignment="1">
      <alignment horizontal="center"/>
    </xf>
    <xf numFmtId="0" fontId="51" fillId="4" borderId="15" xfId="80" applyFont="1" applyFill="1" applyBorder="1" applyAlignment="1">
      <alignment horizontal="center"/>
    </xf>
    <xf numFmtId="169" fontId="53" fillId="0" borderId="35" xfId="81" applyNumberFormat="1" applyFont="1" applyFill="1" applyBorder="1" applyAlignment="1">
      <alignment horizontal="center"/>
    </xf>
    <xf numFmtId="169" fontId="53" fillId="0" borderId="15" xfId="81" applyNumberFormat="1" applyFont="1" applyFill="1" applyBorder="1" applyAlignment="1">
      <alignment horizontal="center"/>
    </xf>
    <xf numFmtId="169" fontId="53" fillId="0" borderId="32" xfId="81" applyNumberFormat="1" applyFont="1" applyFill="1" applyBorder="1" applyAlignment="1">
      <alignment horizontal="center"/>
    </xf>
    <xf numFmtId="0" fontId="5" fillId="0" borderId="15" xfId="0" applyFont="1" applyBorder="1"/>
    <xf numFmtId="0" fontId="8" fillId="4" borderId="18" xfId="0" applyFont="1" applyFill="1" applyBorder="1" applyAlignment="1">
      <alignment horizontal="left"/>
    </xf>
    <xf numFmtId="0" fontId="8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177" fontId="50" fillId="5" borderId="0" xfId="3" applyNumberFormat="1" applyFont="1" applyFill="1" applyBorder="1" applyAlignment="1">
      <alignment horizontal="left"/>
    </xf>
    <xf numFmtId="14" fontId="8" fillId="4" borderId="18" xfId="0" applyNumberFormat="1" applyFont="1" applyFill="1" applyBorder="1" applyAlignment="1">
      <alignment horizontal="left"/>
    </xf>
    <xf numFmtId="9" fontId="8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9" fontId="8" fillId="0" borderId="0" xfId="3" applyFont="1" applyBorder="1" applyAlignment="1">
      <alignment horizontal="left"/>
    </xf>
    <xf numFmtId="9" fontId="8" fillId="0" borderId="0" xfId="4" applyNumberFormat="1" applyFont="1" applyFill="1" applyBorder="1" applyAlignment="1">
      <alignment horizontal="left"/>
    </xf>
    <xf numFmtId="0" fontId="8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8" fillId="0" borderId="0" xfId="4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8" fillId="4" borderId="0" xfId="0" applyFont="1" applyFill="1" applyAlignment="1">
      <alignment horizontal="left" vertical="center"/>
    </xf>
    <xf numFmtId="0" fontId="5" fillId="4" borderId="38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right"/>
    </xf>
    <xf numFmtId="0" fontId="0" fillId="4" borderId="39" xfId="0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4" borderId="40" xfId="0" applyFill="1" applyBorder="1" applyAlignment="1">
      <alignment horizontal="right"/>
    </xf>
    <xf numFmtId="0" fontId="8" fillId="4" borderId="19" xfId="0" applyFont="1" applyFill="1" applyBorder="1" applyAlignment="1">
      <alignment vertical="center"/>
    </xf>
    <xf numFmtId="0" fontId="8" fillId="0" borderId="19" xfId="0" applyFont="1" applyBorder="1" applyAlignment="1">
      <alignment horizontal="right"/>
    </xf>
    <xf numFmtId="10" fontId="8" fillId="0" borderId="19" xfId="0" applyNumberFormat="1" applyFont="1" applyBorder="1" applyAlignment="1">
      <alignment horizontal="left"/>
    </xf>
    <xf numFmtId="0" fontId="0" fillId="4" borderId="10" xfId="0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9" fontId="0" fillId="43" borderId="0" xfId="0" applyNumberFormat="1" applyFill="1" applyAlignment="1">
      <alignment horizontal="left"/>
    </xf>
    <xf numFmtId="9" fontId="0" fillId="43" borderId="0" xfId="3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10" fontId="0" fillId="0" borderId="0" xfId="3" applyNumberFormat="1" applyFont="1" applyAlignment="1">
      <alignment horizontal="left"/>
    </xf>
    <xf numFmtId="164" fontId="8" fillId="0" borderId="0" xfId="3" applyNumberFormat="1" applyFont="1" applyFill="1" applyBorder="1" applyAlignment="1">
      <alignment horizontal="left"/>
    </xf>
    <xf numFmtId="0" fontId="8" fillId="4" borderId="42" xfId="0" applyFont="1" applyFill="1" applyBorder="1" applyAlignment="1">
      <alignment vertical="center"/>
    </xf>
    <xf numFmtId="0" fontId="8" fillId="4" borderId="21" xfId="0" applyFont="1" applyFill="1" applyBorder="1" applyAlignment="1">
      <alignment vertical="center"/>
    </xf>
    <xf numFmtId="178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0" fontId="0" fillId="0" borderId="0" xfId="0" applyNumberFormat="1" applyAlignment="1">
      <alignment horizontal="left"/>
    </xf>
    <xf numFmtId="176" fontId="11" fillId="39" borderId="0" xfId="0" applyNumberFormat="1" applyFont="1" applyFill="1" applyAlignment="1">
      <alignment horizontal="left"/>
    </xf>
    <xf numFmtId="0" fontId="11" fillId="4" borderId="3" xfId="0" applyFont="1" applyFill="1" applyBorder="1" applyAlignment="1">
      <alignment horizontal="right"/>
    </xf>
    <xf numFmtId="0" fontId="11" fillId="4" borderId="4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right"/>
    </xf>
    <xf numFmtId="0" fontId="11" fillId="4" borderId="6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horizontal="left"/>
    </xf>
    <xf numFmtId="0" fontId="8" fillId="0" borderId="41" xfId="0" applyFont="1" applyBorder="1" applyAlignment="1">
      <alignment horizontal="left"/>
    </xf>
    <xf numFmtId="168" fontId="8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43" fillId="0" borderId="0" xfId="0" applyFont="1" applyAlignment="1">
      <alignment horizontal="left"/>
    </xf>
    <xf numFmtId="10" fontId="11" fillId="0" borderId="0" xfId="0" applyNumberFormat="1" applyFont="1" applyAlignment="1">
      <alignment horizontal="left"/>
    </xf>
    <xf numFmtId="9" fontId="44" fillId="0" borderId="0" xfId="0" applyNumberFormat="1" applyFont="1" applyAlignment="1">
      <alignment horizontal="left"/>
    </xf>
    <xf numFmtId="176" fontId="20" fillId="0" borderId="0" xfId="0" applyNumberFormat="1" applyFont="1" applyAlignment="1">
      <alignment horizontal="left"/>
    </xf>
    <xf numFmtId="10" fontId="11" fillId="5" borderId="0" xfId="0" applyNumberFormat="1" applyFont="1" applyFill="1" applyAlignment="1">
      <alignment horizontal="left"/>
    </xf>
    <xf numFmtId="0" fontId="44" fillId="5" borderId="0" xfId="0" applyFont="1" applyFill="1" applyAlignment="1">
      <alignment horizontal="left"/>
    </xf>
    <xf numFmtId="10" fontId="8" fillId="5" borderId="8" xfId="0" applyNumberFormat="1" applyFont="1" applyFill="1" applyBorder="1" applyAlignment="1">
      <alignment horizontal="left"/>
    </xf>
    <xf numFmtId="37" fontId="8" fillId="44" borderId="0" xfId="4" quotePrefix="1" applyNumberFormat="1" applyFont="1" applyFill="1" applyBorder="1" applyAlignment="1">
      <alignment horizontal="left" vertical="top"/>
    </xf>
    <xf numFmtId="173" fontId="8" fillId="44" borderId="0" xfId="4" quotePrefix="1" applyNumberFormat="1" applyFont="1" applyFill="1" applyBorder="1" applyAlignment="1">
      <alignment horizontal="left" vertical="top"/>
    </xf>
    <xf numFmtId="0" fontId="8" fillId="44" borderId="8" xfId="0" applyFont="1" applyFill="1" applyBorder="1" applyAlignment="1">
      <alignment vertical="center"/>
    </xf>
    <xf numFmtId="0" fontId="0" fillId="44" borderId="8" xfId="0" applyFill="1" applyBorder="1" applyAlignment="1">
      <alignment horizontal="left"/>
    </xf>
    <xf numFmtId="0" fontId="16" fillId="4" borderId="8" xfId="0" applyFont="1" applyFill="1" applyBorder="1" applyAlignment="1">
      <alignment horizontal="right" vertical="center"/>
    </xf>
    <xf numFmtId="0" fontId="16" fillId="4" borderId="0" xfId="0" applyFont="1" applyFill="1" applyAlignment="1">
      <alignment horizontal="right" vertical="center"/>
    </xf>
    <xf numFmtId="0" fontId="0" fillId="45" borderId="0" xfId="0" applyFill="1"/>
    <xf numFmtId="173" fontId="0" fillId="0" borderId="0" xfId="4" quotePrefix="1" applyNumberFormat="1" applyFont="1" applyFill="1" applyBorder="1" applyAlignment="1">
      <alignment horizontal="left" vertical="top"/>
    </xf>
    <xf numFmtId="0" fontId="11" fillId="0" borderId="0" xfId="0" applyFont="1" applyAlignment="1">
      <alignment horizontal="right"/>
    </xf>
    <xf numFmtId="0" fontId="0" fillId="45" borderId="4" xfId="0" applyFill="1" applyBorder="1" applyAlignment="1">
      <alignment horizontal="left"/>
    </xf>
    <xf numFmtId="0" fontId="8" fillId="45" borderId="0" xfId="0" applyFont="1" applyFill="1" applyAlignment="1">
      <alignment horizontal="left"/>
    </xf>
    <xf numFmtId="0" fontId="0" fillId="47" borderId="0" xfId="0" applyFill="1"/>
    <xf numFmtId="0" fontId="8" fillId="41" borderId="0" xfId="0" applyFont="1" applyFill="1" applyAlignment="1">
      <alignment horizontal="right"/>
    </xf>
    <xf numFmtId="0" fontId="8" fillId="41" borderId="0" xfId="0" applyFont="1" applyFill="1" applyAlignment="1">
      <alignment horizontal="right" vertical="center"/>
    </xf>
    <xf numFmtId="14" fontId="11" fillId="5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46" borderId="0" xfId="0" applyFill="1"/>
    <xf numFmtId="164" fontId="11" fillId="5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166" fontId="8" fillId="0" borderId="7" xfId="0" applyNumberFormat="1" applyFont="1" applyBorder="1" applyAlignment="1">
      <alignment horizontal="left"/>
    </xf>
    <xf numFmtId="0" fontId="49" fillId="0" borderId="0" xfId="0" applyFont="1" applyAlignment="1">
      <alignment horizontal="left"/>
    </xf>
    <xf numFmtId="37" fontId="8" fillId="39" borderId="0" xfId="4" quotePrefix="1" applyNumberFormat="1" applyFont="1" applyFill="1" applyBorder="1" applyAlignment="1">
      <alignment horizontal="left" vertical="top"/>
    </xf>
    <xf numFmtId="173" fontId="8" fillId="39" borderId="0" xfId="4" quotePrefix="1" applyNumberFormat="1" applyFont="1" applyFill="1" applyBorder="1" applyAlignment="1">
      <alignment horizontal="left" vertical="top"/>
    </xf>
    <xf numFmtId="4" fontId="0" fillId="39" borderId="0" xfId="0" applyNumberFormat="1" applyFill="1"/>
    <xf numFmtId="0" fontId="0" fillId="39" borderId="0" xfId="0" applyFill="1" applyAlignment="1">
      <alignment horizontal="right"/>
    </xf>
    <xf numFmtId="0" fontId="0" fillId="39" borderId="0" xfId="0" applyFill="1"/>
    <xf numFmtId="0" fontId="8" fillId="5" borderId="8" xfId="0" applyFont="1" applyFill="1" applyBorder="1" applyAlignment="1">
      <alignment vertical="center"/>
    </xf>
    <xf numFmtId="0" fontId="8" fillId="5" borderId="0" xfId="0" applyFont="1" applyFill="1" applyAlignment="1">
      <alignment horizontal="right"/>
    </xf>
    <xf numFmtId="0" fontId="0" fillId="5" borderId="0" xfId="0" applyFill="1"/>
    <xf numFmtId="10" fontId="8" fillId="43" borderId="0" xfId="3" applyNumberFormat="1" applyFont="1" applyFill="1" applyBorder="1" applyAlignment="1">
      <alignment horizontal="left"/>
    </xf>
    <xf numFmtId="0" fontId="8" fillId="43" borderId="0" xfId="0" applyFont="1" applyFill="1" applyAlignment="1">
      <alignment horizontal="left"/>
    </xf>
    <xf numFmtId="0" fontId="0" fillId="43" borderId="0" xfId="0" applyFill="1"/>
    <xf numFmtId="10" fontId="8" fillId="43" borderId="0" xfId="0" applyNumberFormat="1" applyFont="1" applyFill="1" applyAlignment="1">
      <alignment horizontal="left"/>
    </xf>
    <xf numFmtId="176" fontId="8" fillId="43" borderId="0" xfId="0" applyNumberFormat="1" applyFont="1" applyFill="1" applyAlignment="1">
      <alignment horizontal="left"/>
    </xf>
    <xf numFmtId="9" fontId="8" fillId="43" borderId="0" xfId="0" applyNumberFormat="1" applyFont="1" applyFill="1" applyAlignment="1">
      <alignment horizontal="left"/>
    </xf>
    <xf numFmtId="10" fontId="0" fillId="43" borderId="10" xfId="3" applyNumberFormat="1" applyFont="1" applyFill="1" applyBorder="1" applyAlignment="1">
      <alignment horizontal="left"/>
    </xf>
    <xf numFmtId="0" fontId="49" fillId="40" borderId="0" xfId="0" applyFont="1" applyFill="1" applyAlignment="1">
      <alignment horizontal="left"/>
    </xf>
    <xf numFmtId="0" fontId="49" fillId="38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64" fontId="11" fillId="42" borderId="0" xfId="0" applyNumberFormat="1" applyFont="1" applyFill="1" applyAlignment="1">
      <alignment horizontal="left"/>
    </xf>
    <xf numFmtId="166" fontId="8" fillId="43" borderId="0" xfId="0" applyNumberFormat="1" applyFont="1" applyFill="1" applyAlignment="1">
      <alignment horizontal="left"/>
    </xf>
    <xf numFmtId="177" fontId="8" fillId="43" borderId="0" xfId="3" applyNumberFormat="1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165" fontId="5" fillId="5" borderId="0" xfId="0" applyNumberFormat="1" applyFont="1" applyFill="1"/>
    <xf numFmtId="169" fontId="11" fillId="5" borderId="0" xfId="0" applyNumberFormat="1" applyFont="1" applyFill="1" applyAlignment="1">
      <alignment horizontal="left"/>
    </xf>
    <xf numFmtId="169" fontId="8" fillId="5" borderId="0" xfId="0" applyNumberFormat="1" applyFont="1" applyFill="1" applyAlignment="1">
      <alignment horizontal="left"/>
    </xf>
    <xf numFmtId="9" fontId="0" fillId="43" borderId="0" xfId="3" applyFont="1" applyFill="1" applyBorder="1" applyAlignment="1">
      <alignment horizontal="left"/>
    </xf>
    <xf numFmtId="9" fontId="8" fillId="43" borderId="0" xfId="3" applyFont="1" applyFill="1" applyBorder="1" applyAlignment="1">
      <alignment horizontal="left"/>
    </xf>
    <xf numFmtId="168" fontId="8" fillId="43" borderId="0" xfId="0" applyNumberFormat="1" applyFont="1" applyFill="1" applyAlignment="1">
      <alignment horizontal="left"/>
    </xf>
    <xf numFmtId="0" fontId="8" fillId="43" borderId="8" xfId="0" applyFont="1" applyFill="1" applyBorder="1" applyAlignment="1">
      <alignment horizontal="right" vertical="center"/>
    </xf>
    <xf numFmtId="0" fontId="8" fillId="43" borderId="8" xfId="0" applyFont="1" applyFill="1" applyBorder="1" applyAlignment="1">
      <alignment horizontal="right" vertical="top"/>
    </xf>
    <xf numFmtId="0" fontId="8" fillId="43" borderId="0" xfId="0" applyFont="1" applyFill="1" applyAlignment="1">
      <alignment vertical="center"/>
    </xf>
    <xf numFmtId="10" fontId="0" fillId="43" borderId="0" xfId="0" applyNumberFormat="1" applyFill="1" applyAlignment="1">
      <alignment horizontal="left"/>
    </xf>
    <xf numFmtId="173" fontId="8" fillId="43" borderId="0" xfId="4" quotePrefix="1" applyNumberFormat="1" applyFont="1" applyFill="1" applyBorder="1" applyAlignment="1">
      <alignment horizontal="left" vertical="top"/>
    </xf>
    <xf numFmtId="0" fontId="49" fillId="43" borderId="0" xfId="0" applyFont="1" applyFill="1" applyAlignment="1">
      <alignment horizontal="left"/>
    </xf>
    <xf numFmtId="0" fontId="8" fillId="43" borderId="0" xfId="0" applyFont="1" applyFill="1" applyAlignment="1">
      <alignment horizontal="center" vertical="center" wrapText="1"/>
    </xf>
    <xf numFmtId="0" fontId="49" fillId="43" borderId="0" xfId="0" applyFont="1" applyFill="1" applyAlignment="1">
      <alignment horizontal="left" vertical="center" wrapText="1"/>
    </xf>
    <xf numFmtId="0" fontId="8" fillId="43" borderId="0" xfId="0" applyFont="1" applyFill="1" applyAlignment="1">
      <alignment vertical="center" wrapText="1"/>
    </xf>
    <xf numFmtId="0" fontId="8" fillId="43" borderId="0" xfId="0" applyFont="1" applyFill="1" applyAlignment="1">
      <alignment horizontal="left" vertical="center" wrapText="1"/>
    </xf>
    <xf numFmtId="0" fontId="48" fillId="43" borderId="0" xfId="0" applyFont="1" applyFill="1" applyAlignment="1">
      <alignment horizontal="left"/>
    </xf>
    <xf numFmtId="0" fontId="49" fillId="43" borderId="0" xfId="0" applyFont="1" applyFill="1" applyAlignment="1">
      <alignment vertical="center" wrapText="1"/>
    </xf>
    <xf numFmtId="167" fontId="8" fillId="43" borderId="0" xfId="0" applyNumberFormat="1" applyFont="1" applyFill="1" applyAlignment="1">
      <alignment horizontal="left"/>
    </xf>
    <xf numFmtId="0" fontId="21" fillId="4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8" xfId="0" applyFont="1" applyBorder="1" applyAlignment="1">
      <alignment horizontal="left"/>
    </xf>
    <xf numFmtId="0" fontId="8" fillId="43" borderId="0" xfId="0" applyFont="1" applyFill="1" applyAlignment="1">
      <alignment horizontal="right"/>
    </xf>
    <xf numFmtId="1" fontId="8" fillId="43" borderId="0" xfId="0" applyNumberFormat="1" applyFont="1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4" borderId="0" xfId="0" applyFill="1" applyAlignment="1">
      <alignment horizontal="center" wrapText="1"/>
    </xf>
    <xf numFmtId="0" fontId="0" fillId="4" borderId="8" xfId="0" applyFill="1" applyBorder="1" applyAlignment="1">
      <alignment horizontal="center"/>
    </xf>
    <xf numFmtId="10" fontId="8" fillId="48" borderId="10" xfId="0" applyNumberFormat="1" applyFont="1" applyFill="1" applyBorder="1" applyAlignment="1">
      <alignment horizontal="left"/>
    </xf>
    <xf numFmtId="169" fontId="8" fillId="43" borderId="0" xfId="0" applyNumberFormat="1" applyFont="1" applyFill="1" applyAlignment="1">
      <alignment horizontal="left"/>
    </xf>
    <xf numFmtId="0" fontId="0" fillId="43" borderId="0" xfId="0" applyFill="1" applyAlignment="1">
      <alignment horizontal="right"/>
    </xf>
    <xf numFmtId="0" fontId="16" fillId="5" borderId="0" xfId="0" applyFont="1" applyFill="1" applyAlignment="1">
      <alignment horizontal="right" vertical="center"/>
    </xf>
    <xf numFmtId="0" fontId="21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top"/>
    </xf>
    <xf numFmtId="0" fontId="0" fillId="5" borderId="0" xfId="0" applyFill="1" applyAlignment="1">
      <alignment horizontal="left" vertical="top"/>
    </xf>
    <xf numFmtId="0" fontId="16" fillId="5" borderId="0" xfId="0" applyFont="1" applyFill="1" applyAlignment="1">
      <alignment horizontal="right"/>
    </xf>
    <xf numFmtId="0" fontId="8" fillId="5" borderId="8" xfId="0" applyFont="1" applyFill="1" applyBorder="1" applyAlignment="1">
      <alignment horizontal="left" vertical="center"/>
    </xf>
    <xf numFmtId="0" fontId="8" fillId="42" borderId="0" xfId="0" applyFont="1" applyFill="1" applyAlignment="1">
      <alignment horizontal="left"/>
    </xf>
    <xf numFmtId="176" fontId="16" fillId="42" borderId="0" xfId="0" applyNumberFormat="1" applyFont="1" applyFill="1" applyAlignment="1">
      <alignment horizontal="left"/>
    </xf>
    <xf numFmtId="176" fontId="8" fillId="42" borderId="0" xfId="0" applyNumberFormat="1" applyFont="1" applyFill="1" applyAlignment="1">
      <alignment horizontal="left"/>
    </xf>
    <xf numFmtId="0" fontId="11" fillId="4" borderId="37" xfId="0" applyFont="1" applyFill="1" applyBorder="1" applyAlignment="1">
      <alignment horizontal="center" vertical="center"/>
    </xf>
    <xf numFmtId="173" fontId="8" fillId="4" borderId="15" xfId="4" quotePrefix="1" applyNumberFormat="1" applyFont="1" applyFill="1" applyBorder="1" applyAlignment="1">
      <alignment horizontal="left" vertical="top"/>
    </xf>
    <xf numFmtId="173" fontId="8" fillId="4" borderId="37" xfId="4" quotePrefix="1" applyNumberFormat="1" applyFont="1" applyFill="1" applyBorder="1" applyAlignment="1">
      <alignment horizontal="left" vertical="top"/>
    </xf>
    <xf numFmtId="10" fontId="0" fillId="0" borderId="0" xfId="3" applyNumberFormat="1" applyFont="1"/>
    <xf numFmtId="177" fontId="8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left" vertical="top"/>
    </xf>
    <xf numFmtId="173" fontId="0" fillId="4" borderId="0" xfId="4" quotePrefix="1" applyNumberFormat="1" applyFont="1" applyFill="1" applyBorder="1" applyAlignment="1">
      <alignment horizontal="right" vertical="top"/>
    </xf>
    <xf numFmtId="173" fontId="0" fillId="38" borderId="0" xfId="4" quotePrefix="1" applyNumberFormat="1" applyFont="1" applyFill="1" applyBorder="1" applyAlignment="1">
      <alignment horizontal="left" vertical="top"/>
    </xf>
    <xf numFmtId="10" fontId="11" fillId="38" borderId="0" xfId="0" applyNumberFormat="1" applyFont="1" applyFill="1" applyAlignment="1">
      <alignment horizontal="left"/>
    </xf>
    <xf numFmtId="1" fontId="44" fillId="5" borderId="0" xfId="0" applyNumberFormat="1" applyFont="1" applyFill="1" applyAlignment="1">
      <alignment horizontal="left"/>
    </xf>
    <xf numFmtId="10" fontId="44" fillId="5" borderId="0" xfId="0" applyNumberFormat="1" applyFont="1" applyFill="1" applyAlignment="1">
      <alignment horizontal="left"/>
    </xf>
    <xf numFmtId="10" fontId="11" fillId="0" borderId="0" xfId="4" applyNumberFormat="1" applyFont="1" applyFill="1" applyBorder="1" applyAlignment="1">
      <alignment horizontal="left"/>
    </xf>
    <xf numFmtId="1" fontId="52" fillId="0" borderId="0" xfId="0" applyNumberFormat="1" applyFont="1" applyAlignment="1">
      <alignment horizontal="left"/>
    </xf>
    <xf numFmtId="10" fontId="0" fillId="0" borderId="0" xfId="3" applyNumberFormat="1" applyFont="1" applyFill="1" applyAlignment="1">
      <alignment horizontal="left"/>
    </xf>
    <xf numFmtId="169" fontId="53" fillId="0" borderId="33" xfId="83" applyNumberFormat="1" applyFont="1" applyFill="1" applyBorder="1" applyAlignment="1">
      <alignment horizontal="center"/>
    </xf>
    <xf numFmtId="169" fontId="53" fillId="0" borderId="44" xfId="83" applyNumberFormat="1" applyFont="1" applyFill="1" applyBorder="1" applyAlignment="1">
      <alignment horizontal="center"/>
    </xf>
    <xf numFmtId="0" fontId="51" fillId="4" borderId="15" xfId="82" applyFont="1" applyFill="1" applyBorder="1" applyAlignment="1">
      <alignment horizontal="center"/>
    </xf>
    <xf numFmtId="173" fontId="8" fillId="4" borderId="43" xfId="4" quotePrefix="1" applyNumberFormat="1" applyFont="1" applyFill="1" applyBorder="1" applyAlignment="1">
      <alignment horizontal="left" vertical="top"/>
    </xf>
    <xf numFmtId="0" fontId="51" fillId="4" borderId="33" xfId="82" applyFont="1" applyFill="1" applyBorder="1" applyAlignment="1">
      <alignment horizontal="center"/>
    </xf>
    <xf numFmtId="0" fontId="51" fillId="4" borderId="0" xfId="82" applyFont="1" applyFill="1" applyAlignment="1">
      <alignment horizontal="center"/>
    </xf>
    <xf numFmtId="0" fontId="11" fillId="4" borderId="43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 wrapText="1"/>
    </xf>
    <xf numFmtId="0" fontId="36" fillId="4" borderId="43" xfId="82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 vertical="center"/>
    </xf>
    <xf numFmtId="0" fontId="36" fillId="4" borderId="44" xfId="82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166" fontId="8" fillId="0" borderId="0" xfId="0" applyNumberFormat="1" applyFont="1" applyAlignment="1">
      <alignment horizontal="left" vertical="top"/>
    </xf>
    <xf numFmtId="174" fontId="8" fillId="0" borderId="0" xfId="3" applyNumberFormat="1" applyFont="1" applyFill="1" applyBorder="1" applyAlignment="1">
      <alignment horizontal="left"/>
    </xf>
    <xf numFmtId="9" fontId="55" fillId="0" borderId="0" xfId="84" applyNumberFormat="1" applyFill="1" applyAlignment="1">
      <alignment horizontal="left"/>
    </xf>
    <xf numFmtId="9" fontId="16" fillId="0" borderId="0" xfId="0" applyNumberFormat="1" applyFont="1" applyAlignment="1">
      <alignment horizontal="left"/>
    </xf>
    <xf numFmtId="174" fontId="8" fillId="5" borderId="0" xfId="3" applyNumberFormat="1" applyFont="1" applyFill="1" applyBorder="1" applyAlignment="1">
      <alignment horizontal="left"/>
    </xf>
    <xf numFmtId="9" fontId="0" fillId="49" borderId="0" xfId="0" applyNumberFormat="1" applyFill="1" applyAlignment="1">
      <alignment horizontal="left"/>
    </xf>
    <xf numFmtId="169" fontId="0" fillId="49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0" fontId="0" fillId="5" borderId="0" xfId="0" applyNumberFormat="1" applyFill="1" applyAlignment="1">
      <alignment horizontal="left"/>
    </xf>
    <xf numFmtId="0" fontId="57" fillId="0" borderId="0" xfId="0" applyFont="1" applyAlignment="1">
      <alignment horizontal="left"/>
    </xf>
    <xf numFmtId="9" fontId="5" fillId="0" borderId="0" xfId="0" applyNumberFormat="1" applyFont="1" applyAlignment="1">
      <alignment horizontal="left"/>
    </xf>
    <xf numFmtId="171" fontId="11" fillId="0" borderId="0" xfId="3" applyNumberFormat="1" applyFont="1" applyFill="1" applyBorder="1" applyAlignment="1">
      <alignment horizontal="left"/>
    </xf>
    <xf numFmtId="177" fontId="50" fillId="0" borderId="0" xfId="3" applyNumberFormat="1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165" fontId="0" fillId="5" borderId="0" xfId="0" applyNumberFormat="1" applyFill="1"/>
    <xf numFmtId="169" fontId="11" fillId="0" borderId="0" xfId="0" applyNumberFormat="1" applyFont="1" applyAlignment="1">
      <alignment horizontal="left"/>
    </xf>
    <xf numFmtId="0" fontId="8" fillId="4" borderId="8" xfId="0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/>
    </xf>
    <xf numFmtId="169" fontId="53" fillId="0" borderId="43" xfId="83" applyNumberFormat="1" applyFont="1" applyFill="1" applyBorder="1" applyAlignment="1">
      <alignment horizontal="center"/>
    </xf>
    <xf numFmtId="169" fontId="1" fillId="0" borderId="21" xfId="83" applyNumberFormat="1" applyFont="1" applyFill="1" applyBorder="1" applyAlignment="1">
      <alignment horizontal="center"/>
    </xf>
    <xf numFmtId="169" fontId="1" fillId="0" borderId="0" xfId="83" applyNumberFormat="1" applyFont="1" applyFill="1" applyBorder="1" applyAlignment="1">
      <alignment horizontal="center"/>
    </xf>
    <xf numFmtId="169" fontId="1" fillId="0" borderId="34" xfId="83" applyNumberFormat="1" applyFont="1" applyFill="1" applyBorder="1" applyAlignment="1">
      <alignment horizontal="center"/>
    </xf>
    <xf numFmtId="168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wrapText="1"/>
    </xf>
    <xf numFmtId="0" fontId="8" fillId="5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50" borderId="0" xfId="0" applyFill="1"/>
    <xf numFmtId="0" fontId="7" fillId="51" borderId="0" xfId="1" applyFill="1"/>
    <xf numFmtId="0" fontId="12" fillId="51" borderId="0" xfId="0" applyFont="1" applyFill="1"/>
    <xf numFmtId="0" fontId="0" fillId="51" borderId="0" xfId="0" applyFill="1"/>
    <xf numFmtId="0" fontId="5" fillId="51" borderId="3" xfId="0" applyFont="1" applyFill="1" applyBorder="1" applyAlignment="1">
      <alignment horizontal="right"/>
    </xf>
    <xf numFmtId="0" fontId="5" fillId="51" borderId="4" xfId="0" applyFont="1" applyFill="1" applyBorder="1" applyAlignment="1">
      <alignment horizontal="left"/>
    </xf>
    <xf numFmtId="0" fontId="0" fillId="51" borderId="0" xfId="0" applyFill="1" applyAlignment="1">
      <alignment horizontal="left"/>
    </xf>
    <xf numFmtId="0" fontId="8" fillId="51" borderId="8" xfId="0" applyFont="1" applyFill="1" applyBorder="1" applyAlignment="1">
      <alignment horizontal="left" vertical="center"/>
    </xf>
    <xf numFmtId="0" fontId="0" fillId="51" borderId="0" xfId="0" applyFill="1" applyAlignment="1">
      <alignment horizontal="left" vertical="top"/>
    </xf>
    <xf numFmtId="10" fontId="8" fillId="51" borderId="0" xfId="3" applyNumberFormat="1" applyFont="1" applyFill="1" applyBorder="1" applyAlignment="1">
      <alignment horizontal="left"/>
    </xf>
    <xf numFmtId="3" fontId="8" fillId="51" borderId="0" xfId="3" applyNumberFormat="1" applyFont="1" applyFill="1" applyBorder="1" applyAlignment="1">
      <alignment horizontal="left"/>
    </xf>
    <xf numFmtId="0" fontId="8" fillId="50" borderId="8" xfId="0" applyFont="1" applyFill="1" applyBorder="1" applyAlignment="1">
      <alignment horizontal="left"/>
    </xf>
    <xf numFmtId="0" fontId="11" fillId="50" borderId="8" xfId="0" applyFont="1" applyFill="1" applyBorder="1"/>
    <xf numFmtId="0" fontId="13" fillId="50" borderId="0" xfId="0" applyFont="1" applyFill="1" applyAlignment="1">
      <alignment horizontal="right"/>
    </xf>
    <xf numFmtId="0" fontId="8" fillId="50" borderId="0" xfId="0" applyFont="1" applyFill="1" applyAlignment="1">
      <alignment horizontal="left"/>
    </xf>
    <xf numFmtId="10" fontId="5" fillId="0" borderId="0" xfId="0" applyNumberFormat="1" applyFont="1" applyAlignment="1">
      <alignment horizontal="left"/>
    </xf>
    <xf numFmtId="164" fontId="58" fillId="5" borderId="0" xfId="0" applyNumberFormat="1" applyFont="1" applyFill="1" applyAlignment="1">
      <alignment horizontal="left"/>
    </xf>
    <xf numFmtId="10" fontId="8" fillId="5" borderId="0" xfId="3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1" fillId="3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44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166" fontId="8" fillId="3" borderId="0" xfId="0" applyNumberFormat="1" applyFont="1" applyFill="1" applyAlignment="1">
      <alignment horizontal="left" vertical="top"/>
    </xf>
    <xf numFmtId="3" fontId="8" fillId="3" borderId="0" xfId="3" applyNumberFormat="1" applyFont="1" applyFill="1" applyBorder="1" applyAlignment="1">
      <alignment horizontal="left"/>
    </xf>
    <xf numFmtId="171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/>
    </xf>
    <xf numFmtId="166" fontId="8" fillId="3" borderId="0" xfId="0" applyNumberFormat="1" applyFont="1" applyFill="1" applyAlignment="1">
      <alignment horizontal="left"/>
    </xf>
    <xf numFmtId="174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 wrapText="1"/>
    </xf>
    <xf numFmtId="0" fontId="8" fillId="3" borderId="10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9" fontId="0" fillId="3" borderId="0" xfId="0" applyNumberFormat="1" applyFill="1" applyAlignment="1">
      <alignment horizontal="left"/>
    </xf>
    <xf numFmtId="0" fontId="11" fillId="3" borderId="0" xfId="0" applyFont="1" applyFill="1" applyAlignment="1">
      <alignment horizontal="left"/>
    </xf>
    <xf numFmtId="9" fontId="8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0" fillId="3" borderId="0" xfId="0" applyFill="1"/>
    <xf numFmtId="9" fontId="16" fillId="3" borderId="0" xfId="0" applyNumberFormat="1" applyFont="1" applyFill="1" applyAlignment="1">
      <alignment horizontal="left"/>
    </xf>
    <xf numFmtId="168" fontId="8" fillId="3" borderId="0" xfId="3" applyNumberFormat="1" applyFont="1" applyFill="1" applyBorder="1" applyAlignment="1">
      <alignment horizontal="left"/>
    </xf>
    <xf numFmtId="9" fontId="8" fillId="5" borderId="0" xfId="3" applyFont="1" applyFill="1" applyBorder="1" applyAlignment="1">
      <alignment horizontal="left"/>
    </xf>
  </cellXfs>
  <cellStyles count="85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Followed Hyperlink" xfId="84" builtinId="9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10240"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>
      <c r="A1" s="55" t="s">
        <v>30</v>
      </c>
      <c r="B1" s="56" t="s">
        <v>31</v>
      </c>
      <c r="C1" s="56" t="s">
        <v>32</v>
      </c>
      <c r="D1" s="57" t="s">
        <v>33</v>
      </c>
    </row>
    <row r="2" spans="1:4">
      <c r="A2" s="6"/>
      <c r="B2" s="7"/>
      <c r="C2" s="7"/>
      <c r="D2" s="8"/>
    </row>
    <row r="3" spans="1:4">
      <c r="A3" s="6"/>
      <c r="B3" s="7"/>
      <c r="C3" s="7"/>
      <c r="D3" s="8"/>
    </row>
    <row r="4" spans="1:4">
      <c r="A4" s="6"/>
      <c r="B4" s="7"/>
      <c r="C4" s="7"/>
      <c r="D4" s="8"/>
    </row>
    <row r="5" spans="1:4">
      <c r="A5" s="6"/>
      <c r="B5" s="7"/>
      <c r="C5" s="7"/>
      <c r="D5" s="8"/>
    </row>
    <row r="6" spans="1:4">
      <c r="A6" s="6"/>
      <c r="B6" s="7"/>
      <c r="C6" s="7"/>
      <c r="D6" s="8"/>
    </row>
    <row r="7" spans="1:4">
      <c r="A7" s="6"/>
      <c r="B7" s="7"/>
      <c r="C7" s="7"/>
      <c r="D7" s="8"/>
    </row>
    <row r="8" spans="1:4">
      <c r="A8" s="6"/>
      <c r="B8" s="9"/>
      <c r="C8" s="9"/>
      <c r="D8" s="8"/>
    </row>
    <row r="9" spans="1:4">
      <c r="A9" s="6"/>
      <c r="B9" s="9"/>
      <c r="C9" s="9"/>
      <c r="D9" s="8"/>
    </row>
    <row r="10" spans="1:4">
      <c r="A10" s="6"/>
      <c r="B10" s="9"/>
      <c r="C10" s="9"/>
      <c r="D10" s="8"/>
    </row>
    <row r="11" spans="1:4">
      <c r="A11" s="6"/>
      <c r="B11" s="9"/>
      <c r="C11" s="9"/>
      <c r="D11" s="8"/>
    </row>
    <row r="12" spans="1:4">
      <c r="A12" s="6"/>
      <c r="B12" s="9"/>
      <c r="C12" s="9"/>
      <c r="D12" s="8"/>
    </row>
    <row r="13" spans="1:4">
      <c r="A13" s="6"/>
      <c r="B13" s="9"/>
      <c r="C13" s="9"/>
      <c r="D13" s="8"/>
    </row>
    <row r="14" spans="1:4">
      <c r="A14" s="6"/>
      <c r="B14" s="9"/>
      <c r="C14" s="9"/>
      <c r="D14" s="8"/>
    </row>
    <row r="15" spans="1:4">
      <c r="A15" s="6"/>
      <c r="B15" s="9"/>
      <c r="C15" s="9"/>
      <c r="D15" s="8"/>
    </row>
    <row r="16" spans="1:4">
      <c r="A16" s="6"/>
      <c r="B16" s="9"/>
      <c r="C16" s="9"/>
      <c r="D16" s="8"/>
    </row>
    <row r="17" spans="1:4">
      <c r="A17" s="6"/>
      <c r="B17" s="9"/>
      <c r="C17" s="9"/>
      <c r="D17" s="8"/>
    </row>
    <row r="18" spans="1:4">
      <c r="A18" s="6"/>
      <c r="B18" s="9"/>
      <c r="C18" s="9"/>
      <c r="D18" s="8"/>
    </row>
    <row r="19" spans="1:4">
      <c r="A19" s="6"/>
      <c r="B19" s="9"/>
      <c r="C19" s="9"/>
      <c r="D19" s="8"/>
    </row>
    <row r="20" spans="1:4">
      <c r="A20" s="6"/>
      <c r="B20" s="9"/>
      <c r="C20" s="9"/>
      <c r="D20" s="8"/>
    </row>
    <row r="21" spans="1:4">
      <c r="A21" s="6"/>
      <c r="B21" s="9"/>
      <c r="C21" s="9"/>
      <c r="D21" s="8"/>
    </row>
    <row r="22" spans="1:4">
      <c r="A22" s="6"/>
      <c r="B22" s="9"/>
      <c r="C22" s="9"/>
      <c r="D22" s="8"/>
    </row>
    <row r="23" spans="1:4">
      <c r="A23" s="6"/>
      <c r="B23" s="9"/>
      <c r="C23" s="9"/>
      <c r="D23" s="8"/>
    </row>
    <row r="24" spans="1:4">
      <c r="A24" s="6"/>
      <c r="B24" s="9"/>
      <c r="C24" s="9"/>
      <c r="D24" s="8"/>
    </row>
    <row r="25" spans="1:4">
      <c r="A25" s="6"/>
      <c r="B25" s="9"/>
      <c r="C25" s="9"/>
      <c r="D25" s="8"/>
    </row>
    <row r="26" spans="1:4">
      <c r="A26" s="6"/>
      <c r="B26" s="9"/>
      <c r="C26" s="9"/>
      <c r="D26" s="8"/>
    </row>
    <row r="27" spans="1:4">
      <c r="A27" s="6"/>
      <c r="B27" s="9"/>
      <c r="C27" s="9"/>
      <c r="D27" s="8"/>
    </row>
    <row r="28" spans="1:4">
      <c r="A28" s="6"/>
      <c r="B28" s="9"/>
      <c r="C28" s="9"/>
      <c r="D28" s="8"/>
    </row>
    <row r="29" spans="1:4">
      <c r="A29" s="6"/>
      <c r="B29" s="9"/>
      <c r="C29" s="9"/>
      <c r="D29" s="8"/>
    </row>
    <row r="30" spans="1:4">
      <c r="A30" s="6"/>
      <c r="B30" s="9"/>
      <c r="C30" s="9"/>
      <c r="D30" s="8"/>
    </row>
    <row r="31" spans="1:4">
      <c r="A31" s="6"/>
      <c r="B31" s="9"/>
      <c r="C31" s="9"/>
      <c r="D31" s="8"/>
    </row>
    <row r="32" spans="1:4">
      <c r="A32" s="6"/>
      <c r="B32" s="9"/>
      <c r="C32" s="9"/>
      <c r="D32" s="8"/>
    </row>
    <row r="33" spans="1:4">
      <c r="A33" s="6"/>
      <c r="B33" s="9"/>
      <c r="C33" s="9"/>
      <c r="D33" s="8"/>
    </row>
    <row r="34" spans="1:4">
      <c r="A34" s="6"/>
      <c r="B34" s="9"/>
      <c r="C34" s="9"/>
      <c r="D34" s="8"/>
    </row>
    <row r="35" spans="1:4">
      <c r="A35" s="6"/>
      <c r="B35" s="9"/>
      <c r="C35" s="9"/>
      <c r="D35" s="8"/>
    </row>
    <row r="36" spans="1:4">
      <c r="A36" s="6"/>
      <c r="B36" s="9"/>
      <c r="C36" s="9"/>
      <c r="D36" s="8"/>
    </row>
    <row r="37" spans="1:4">
      <c r="A37" s="6"/>
      <c r="B37" s="9"/>
      <c r="C37" s="9"/>
      <c r="D37" s="8"/>
    </row>
    <row r="38" spans="1:4">
      <c r="A38" s="6"/>
      <c r="B38" s="9"/>
      <c r="C38" s="9"/>
      <c r="D38" s="8"/>
    </row>
    <row r="39" spans="1:4">
      <c r="A39" s="6"/>
      <c r="B39" s="9"/>
      <c r="C39" s="9"/>
      <c r="D39" s="8"/>
    </row>
    <row r="40" spans="1:4">
      <c r="A40" s="6"/>
      <c r="B40" s="9"/>
      <c r="C40" s="9"/>
      <c r="D40" s="8"/>
    </row>
    <row r="41" spans="1:4">
      <c r="A41" s="6"/>
      <c r="B41" s="9"/>
      <c r="C41" s="9"/>
      <c r="D41" s="8"/>
    </row>
    <row r="42" spans="1:4">
      <c r="A42" s="6"/>
      <c r="B42" s="9"/>
      <c r="C42" s="9"/>
      <c r="D42" s="8"/>
    </row>
    <row r="43" spans="1:4">
      <c r="A43" s="6"/>
      <c r="B43" s="9"/>
      <c r="C43" s="9"/>
      <c r="D43" s="8"/>
    </row>
    <row r="44" spans="1:4">
      <c r="A44" s="6"/>
      <c r="B44" s="9"/>
      <c r="C44" s="9"/>
      <c r="D44" s="8"/>
    </row>
    <row r="45" spans="1:4">
      <c r="A45" s="6"/>
      <c r="B45" s="9"/>
      <c r="C45" s="9"/>
      <c r="D45" s="8"/>
    </row>
    <row r="46" spans="1:4">
      <c r="A46" s="6"/>
      <c r="B46" s="9"/>
      <c r="C46" s="9"/>
      <c r="D46" s="8"/>
    </row>
    <row r="47" spans="1:4">
      <c r="A47" s="6"/>
      <c r="B47" s="9"/>
      <c r="C47" s="9"/>
      <c r="D47" s="8"/>
    </row>
    <row r="48" spans="1:4">
      <c r="A48" s="6"/>
      <c r="B48" s="9"/>
      <c r="C48" s="9"/>
      <c r="D48" s="8"/>
    </row>
    <row r="49" spans="1:4">
      <c r="A49" s="6"/>
      <c r="B49" s="9"/>
      <c r="C49" s="9"/>
      <c r="D49" s="8"/>
    </row>
    <row r="50" spans="1:4">
      <c r="A50" s="6"/>
      <c r="B50" s="9"/>
      <c r="C50" s="9"/>
      <c r="D50" s="8"/>
    </row>
    <row r="51" spans="1:4">
      <c r="A51" s="6"/>
      <c r="B51" s="9"/>
      <c r="C51" s="9"/>
      <c r="D51" s="8"/>
    </row>
    <row r="52" spans="1:4">
      <c r="A52" s="6"/>
      <c r="B52" s="9"/>
      <c r="C52" s="9"/>
      <c r="D52" s="8"/>
    </row>
    <row r="53" spans="1:4">
      <c r="A53" s="6"/>
      <c r="B53" s="9"/>
      <c r="C53" s="9"/>
      <c r="D53" s="8"/>
    </row>
    <row r="54" spans="1:4">
      <c r="A54" s="6"/>
      <c r="B54" s="9"/>
      <c r="C54" s="9"/>
      <c r="D54" s="8"/>
    </row>
    <row r="55" spans="1:4">
      <c r="A55" s="6"/>
      <c r="B55" s="9"/>
      <c r="C55" s="9"/>
      <c r="D55" s="8"/>
    </row>
    <row r="56" spans="1:4">
      <c r="A56" s="6"/>
      <c r="B56" s="9"/>
      <c r="C56" s="9"/>
      <c r="D56" s="8"/>
    </row>
    <row r="57" spans="1:4">
      <c r="A57" s="6"/>
      <c r="B57" s="9"/>
      <c r="C57" s="9"/>
      <c r="D57" s="8"/>
    </row>
    <row r="58" spans="1:4">
      <c r="A58" s="6"/>
      <c r="B58" s="9"/>
      <c r="C58" s="9"/>
      <c r="D58" s="8"/>
    </row>
    <row r="59" spans="1:4">
      <c r="A59" s="6"/>
      <c r="B59" s="9"/>
      <c r="C59" s="9"/>
      <c r="D59" s="8"/>
    </row>
    <row r="60" spans="1:4">
      <c r="A60" s="6"/>
      <c r="B60" s="9"/>
      <c r="C60" s="9"/>
      <c r="D60" s="8"/>
    </row>
    <row r="61" spans="1:4">
      <c r="A61" s="6"/>
      <c r="B61" s="9"/>
      <c r="C61" s="9"/>
      <c r="D61" s="8"/>
    </row>
    <row r="62" spans="1:4">
      <c r="A62" s="6"/>
      <c r="B62" s="9"/>
      <c r="C62" s="9"/>
      <c r="D62" s="8"/>
    </row>
    <row r="63" spans="1:4">
      <c r="A63" s="6"/>
      <c r="B63" s="9"/>
      <c r="C63" s="9"/>
      <c r="D63" s="8"/>
    </row>
    <row r="64" spans="1:4">
      <c r="A64" s="6"/>
      <c r="B64" s="9"/>
      <c r="C64" s="9"/>
      <c r="D64" s="8"/>
    </row>
    <row r="65" spans="1:4">
      <c r="A65" s="6"/>
      <c r="B65" s="9"/>
      <c r="C65" s="9"/>
      <c r="D65" s="8"/>
    </row>
    <row r="66" spans="1:4">
      <c r="A66" s="6"/>
      <c r="B66" s="9"/>
      <c r="C66" s="9"/>
      <c r="D66" s="8"/>
    </row>
    <row r="67" spans="1:4">
      <c r="A67" s="6"/>
      <c r="B67" s="9"/>
      <c r="C67" s="9"/>
      <c r="D67" s="8"/>
    </row>
    <row r="68" spans="1:4">
      <c r="A68" s="6"/>
      <c r="B68" s="9"/>
      <c r="C68" s="9"/>
      <c r="D68" s="8"/>
    </row>
    <row r="69" spans="1:4">
      <c r="A69" s="6"/>
      <c r="B69" s="9"/>
      <c r="C69" s="9"/>
      <c r="D69" s="8"/>
    </row>
    <row r="70" spans="1:4">
      <c r="A70" s="6"/>
      <c r="B70" s="9"/>
      <c r="C70" s="9"/>
      <c r="D70" s="8"/>
    </row>
    <row r="71" spans="1:4">
      <c r="A71" s="6"/>
      <c r="B71" s="9"/>
      <c r="C71" s="9"/>
      <c r="D71" s="8"/>
    </row>
    <row r="72" spans="1:4">
      <c r="A72" s="6"/>
      <c r="B72" s="9"/>
      <c r="C72" s="9"/>
      <c r="D72" s="8"/>
    </row>
    <row r="73" spans="1:4">
      <c r="A73" s="6"/>
      <c r="B73" s="9"/>
      <c r="C73" s="9"/>
      <c r="D73" s="8"/>
    </row>
    <row r="74" spans="1:4">
      <c r="A74" s="6"/>
      <c r="B74" s="9"/>
      <c r="C74" s="9"/>
      <c r="D74" s="8"/>
    </row>
    <row r="75" spans="1:4">
      <c r="A75" s="6"/>
      <c r="B75" s="9"/>
      <c r="C75" s="9"/>
      <c r="D75" s="8"/>
    </row>
    <row r="76" spans="1:4">
      <c r="A76" s="6"/>
      <c r="B76" s="9"/>
      <c r="C76" s="9"/>
      <c r="D76" s="8"/>
    </row>
    <row r="77" spans="1:4">
      <c r="A77" s="6"/>
      <c r="B77" s="9"/>
      <c r="C77" s="9"/>
      <c r="D77" s="8"/>
    </row>
    <row r="78" spans="1:4">
      <c r="A78" s="6"/>
      <c r="B78" s="9"/>
      <c r="C78" s="9"/>
      <c r="D78" s="8"/>
    </row>
    <row r="79" spans="1:4">
      <c r="A79" s="6"/>
      <c r="B79" s="9"/>
      <c r="C79" s="9"/>
      <c r="D79" s="8"/>
    </row>
    <row r="80" spans="1:4">
      <c r="A80" s="6"/>
      <c r="B80" s="9"/>
      <c r="C80" s="9"/>
      <c r="D80" s="8"/>
    </row>
    <row r="81" spans="1:4">
      <c r="A81" s="6"/>
      <c r="B81" s="9"/>
      <c r="C81" s="9"/>
      <c r="D81" s="8"/>
    </row>
    <row r="82" spans="1:4">
      <c r="A82" s="6"/>
      <c r="B82" s="9"/>
      <c r="C82" s="9"/>
      <c r="D82" s="8"/>
    </row>
    <row r="83" spans="1:4">
      <c r="A83" s="6"/>
      <c r="B83" s="9"/>
      <c r="C83" s="9"/>
      <c r="D83" s="8"/>
    </row>
    <row r="84" spans="1:4">
      <c r="A84" s="6"/>
      <c r="B84" s="9"/>
      <c r="C84" s="9"/>
      <c r="D84" s="8"/>
    </row>
    <row r="85" spans="1:4">
      <c r="A85" s="6"/>
      <c r="B85" s="9"/>
      <c r="C85" s="9"/>
      <c r="D85" s="8"/>
    </row>
    <row r="86" spans="1:4">
      <c r="A86" s="6"/>
      <c r="B86" s="9"/>
      <c r="C86" s="9"/>
      <c r="D86" s="8"/>
    </row>
    <row r="87" spans="1:4">
      <c r="A87" s="6"/>
      <c r="B87" s="9"/>
      <c r="C87" s="9"/>
      <c r="D87" s="8"/>
    </row>
    <row r="88" spans="1:4">
      <c r="A88" s="6"/>
      <c r="B88" s="9"/>
      <c r="C88" s="9"/>
      <c r="D88" s="8"/>
    </row>
    <row r="89" spans="1:4">
      <c r="A89" s="6"/>
      <c r="B89" s="9"/>
      <c r="C89" s="9"/>
      <c r="D89" s="8"/>
    </row>
    <row r="90" spans="1:4">
      <c r="A90" s="6"/>
      <c r="B90" s="9"/>
      <c r="C90" s="9"/>
      <c r="D90" s="8"/>
    </row>
    <row r="91" spans="1:4">
      <c r="A91" s="6"/>
      <c r="B91" s="9"/>
      <c r="C91" s="9"/>
      <c r="D9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10"/>
  <sheetViews>
    <sheetView workbookViewId="0"/>
  </sheetViews>
  <sheetFormatPr defaultColWidth="9.140625" defaultRowHeight="12.75"/>
  <cols>
    <col min="1" max="1" width="32.140625" customWidth="1"/>
    <col min="2" max="2" width="25.85546875" customWidth="1"/>
    <col min="3" max="3" width="54.85546875" customWidth="1"/>
    <col min="4" max="4" width="61.140625" customWidth="1"/>
    <col min="5" max="5" width="39.140625" customWidth="1"/>
  </cols>
  <sheetData>
    <row r="1" spans="1:5" s="25" customFormat="1">
      <c r="A1" s="25" t="s">
        <v>80</v>
      </c>
      <c r="B1" s="25" t="s">
        <v>81</v>
      </c>
      <c r="C1" s="25" t="s">
        <v>79</v>
      </c>
      <c r="D1" s="25" t="s">
        <v>78</v>
      </c>
      <c r="E1" s="25" t="s">
        <v>77</v>
      </c>
    </row>
    <row r="2" spans="1:5">
      <c r="A2" t="s">
        <v>76</v>
      </c>
      <c r="B2" t="s">
        <v>75</v>
      </c>
      <c r="C2" t="s">
        <v>74</v>
      </c>
      <c r="D2" t="s">
        <v>73</v>
      </c>
      <c r="E2" t="s">
        <v>72</v>
      </c>
    </row>
    <row r="3" spans="1:5">
      <c r="A3" t="s">
        <v>71</v>
      </c>
      <c r="B3" t="s">
        <v>70</v>
      </c>
      <c r="C3" t="s">
        <v>69</v>
      </c>
      <c r="D3" t="s">
        <v>68</v>
      </c>
    </row>
    <row r="4" spans="1:5">
      <c r="A4" t="s">
        <v>67</v>
      </c>
      <c r="B4" t="s">
        <v>66</v>
      </c>
      <c r="C4" t="s">
        <v>65</v>
      </c>
      <c r="D4" t="s">
        <v>64</v>
      </c>
    </row>
    <row r="5" spans="1:5">
      <c r="A5" t="s">
        <v>63</v>
      </c>
      <c r="B5" t="s">
        <v>63</v>
      </c>
      <c r="C5" t="s">
        <v>62</v>
      </c>
      <c r="D5" t="s">
        <v>61</v>
      </c>
    </row>
    <row r="6" spans="1:5">
      <c r="A6" t="s">
        <v>59</v>
      </c>
      <c r="B6" t="s">
        <v>59</v>
      </c>
      <c r="C6" t="s">
        <v>62</v>
      </c>
      <c r="D6" t="s">
        <v>61</v>
      </c>
    </row>
    <row r="7" spans="1:5">
      <c r="A7" t="s">
        <v>60</v>
      </c>
      <c r="B7" t="s">
        <v>59</v>
      </c>
      <c r="C7" t="s">
        <v>58</v>
      </c>
      <c r="D7" t="s">
        <v>57</v>
      </c>
    </row>
    <row r="9" spans="1:5">
      <c r="A9" t="s">
        <v>56</v>
      </c>
      <c r="B9" t="s">
        <v>55</v>
      </c>
      <c r="C9" t="s">
        <v>54</v>
      </c>
    </row>
    <row r="10" spans="1:5">
      <c r="A10" t="s">
        <v>53</v>
      </c>
      <c r="B10" t="s">
        <v>52</v>
      </c>
      <c r="C10" t="s">
        <v>51</v>
      </c>
      <c r="D10" t="s">
        <v>50</v>
      </c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4" activePane="bottomRight" state="frozen"/>
      <selection activeCell="BA216" sqref="BA216"/>
      <selection pane="topRight" activeCell="BA216" sqref="BA216"/>
      <selection pane="bottomLeft" activeCell="BA216" sqref="BA216"/>
      <selection pane="bottomRight" activeCell="B6" sqref="B6"/>
    </sheetView>
  </sheetViews>
  <sheetFormatPr defaultColWidth="15.5703125" defaultRowHeight="12.75"/>
  <cols>
    <col min="1" max="1" width="15.5703125" customWidth="1"/>
    <col min="2" max="2" width="30.5703125" customWidth="1"/>
  </cols>
  <sheetData>
    <row r="1" spans="1:4" ht="15.75" customHeight="1">
      <c r="B1" s="11" t="s">
        <v>46</v>
      </c>
    </row>
    <row r="2" spans="1:4" ht="12.75" customHeight="1">
      <c r="A2" s="13"/>
      <c r="B2" s="13"/>
    </row>
    <row r="3" spans="1:4">
      <c r="A3" s="12" t="s">
        <v>166</v>
      </c>
    </row>
    <row r="4" spans="1:4">
      <c r="B4" s="12" t="s">
        <v>331</v>
      </c>
    </row>
    <row r="5" spans="1:4">
      <c r="B5" s="204" t="s">
        <v>335</v>
      </c>
    </row>
    <row r="6" spans="1:4">
      <c r="B6" s="12" t="s">
        <v>379</v>
      </c>
      <c r="D6" s="12"/>
    </row>
    <row r="7" spans="1:4">
      <c r="B7" s="12" t="s">
        <v>406</v>
      </c>
      <c r="D7" s="12"/>
    </row>
    <row r="8" spans="1:4">
      <c r="B8" s="12" t="s">
        <v>407</v>
      </c>
    </row>
    <row r="9" spans="1:4">
      <c r="B9" s="12" t="s">
        <v>408</v>
      </c>
      <c r="D9" s="12"/>
    </row>
    <row r="10" spans="1:4">
      <c r="B10" s="12" t="s">
        <v>409</v>
      </c>
    </row>
    <row r="11" spans="1:4">
      <c r="B11" s="12" t="s">
        <v>275</v>
      </c>
    </row>
    <row r="12" spans="1:4">
      <c r="B12" s="12" t="s">
        <v>276</v>
      </c>
    </row>
    <row r="13" spans="1:4">
      <c r="B13" s="12"/>
    </row>
    <row r="14" spans="1:4">
      <c r="A14" s="12" t="s">
        <v>410</v>
      </c>
      <c r="B14" s="12"/>
    </row>
    <row r="15" spans="1:4">
      <c r="B15" s="12" t="s">
        <v>411</v>
      </c>
    </row>
    <row r="16" spans="1:4">
      <c r="B16" s="12" t="s">
        <v>14</v>
      </c>
    </row>
    <row r="17" spans="1:2">
      <c r="B17" s="12" t="s">
        <v>412</v>
      </c>
    </row>
    <row r="18" spans="1:2">
      <c r="B18" s="12" t="s">
        <v>413</v>
      </c>
    </row>
    <row r="19" spans="1:2">
      <c r="B19" s="12" t="s">
        <v>414</v>
      </c>
    </row>
    <row r="20" spans="1:2">
      <c r="B20" s="12" t="s">
        <v>415</v>
      </c>
    </row>
    <row r="21" spans="1:2">
      <c r="B21" s="12" t="s">
        <v>416</v>
      </c>
    </row>
    <row r="22" spans="1:2">
      <c r="B22" s="12" t="s">
        <v>417</v>
      </c>
    </row>
    <row r="24" spans="1:2">
      <c r="A24" s="12" t="s">
        <v>94</v>
      </c>
    </row>
    <row r="25" spans="1:2">
      <c r="B25" s="12" t="s">
        <v>167</v>
      </c>
    </row>
    <row r="26" spans="1:2">
      <c r="A26" s="12"/>
      <c r="B26" s="12"/>
    </row>
    <row r="27" spans="1:2">
      <c r="B27" s="12"/>
    </row>
    <row r="28" spans="1:2">
      <c r="B28" s="12"/>
    </row>
    <row r="30" spans="1:2">
      <c r="A30" s="12" t="s">
        <v>168</v>
      </c>
    </row>
    <row r="31" spans="1:2">
      <c r="B31" s="12" t="s">
        <v>121</v>
      </c>
    </row>
    <row r="32" spans="1:2">
      <c r="B32" s="12" t="s">
        <v>122</v>
      </c>
    </row>
    <row r="33" spans="1:2">
      <c r="B33" s="12" t="s">
        <v>123</v>
      </c>
    </row>
    <row r="34" spans="1:2">
      <c r="B34" s="12" t="s">
        <v>124</v>
      </c>
    </row>
    <row r="35" spans="1:2">
      <c r="A35" s="12"/>
      <c r="B35" s="12" t="s">
        <v>125</v>
      </c>
    </row>
    <row r="37" spans="1:2">
      <c r="A37" s="12" t="s">
        <v>169</v>
      </c>
    </row>
    <row r="40" spans="1:2">
      <c r="A40" s="12" t="s">
        <v>170</v>
      </c>
    </row>
    <row r="41" spans="1:2">
      <c r="B41" s="12" t="s">
        <v>145</v>
      </c>
    </row>
    <row r="42" spans="1:2">
      <c r="B42" s="12" t="s">
        <v>146</v>
      </c>
    </row>
    <row r="43" spans="1:2">
      <c r="B43" s="12" t="s">
        <v>147</v>
      </c>
    </row>
    <row r="44" spans="1:2">
      <c r="B44" s="12" t="s">
        <v>148</v>
      </c>
    </row>
    <row r="46" spans="1:2">
      <c r="A46" s="12" t="s">
        <v>185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GI757"/>
  <sheetViews>
    <sheetView showGridLines="0" tabSelected="1" zoomScale="85" zoomScaleNormal="85" workbookViewId="0">
      <pane xSplit="4" ySplit="5" topLeftCell="EV221" activePane="bottomRight" state="frozen"/>
      <selection activeCell="M4" sqref="M4"/>
      <selection pane="topRight" activeCell="M4" sqref="M4"/>
      <selection pane="bottomLeft" activeCell="M4" sqref="M4"/>
      <selection pane="bottomRight" activeCell="B243" sqref="B243"/>
    </sheetView>
  </sheetViews>
  <sheetFormatPr defaultColWidth="15.5703125" defaultRowHeight="12.75" customHeight="1" outlineLevelRow="1"/>
  <cols>
    <col min="1" max="1" width="22.5703125" customWidth="1"/>
    <col min="2" max="2" width="72.140625" customWidth="1"/>
    <col min="3" max="3" width="29.85546875" customWidth="1"/>
    <col min="4" max="4" width="24.5703125" customWidth="1"/>
    <col min="5" max="14" width="16.85546875" customWidth="1"/>
    <col min="15" max="15" width="12.140625" style="30" customWidth="1"/>
    <col min="16" max="54" width="16.85546875" customWidth="1"/>
    <col min="55" max="55" width="30.85546875" customWidth="1"/>
    <col min="56" max="134" width="16.85546875" customWidth="1"/>
    <col min="135" max="137" width="12.140625" style="30" customWidth="1"/>
    <col min="138" max="138" width="18.42578125" style="30" customWidth="1"/>
    <col min="139" max="156" width="12.140625" style="30" customWidth="1"/>
    <col min="157" max="16384" width="15.5703125" style="507"/>
  </cols>
  <sheetData>
    <row r="1" spans="1:156" customFormat="1" ht="15.75">
      <c r="A1" s="54" t="s">
        <v>162</v>
      </c>
      <c r="B1" s="17" t="s">
        <v>342</v>
      </c>
      <c r="C1" s="17"/>
      <c r="O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</row>
    <row r="2" spans="1:156" customFormat="1" ht="12.75" customHeight="1">
      <c r="O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</row>
    <row r="3" spans="1:156" customFormat="1" ht="12.75" customHeight="1">
      <c r="B3" s="18" t="str">
        <f ca="1">GetNameRange(B5)</f>
        <v>gmwb_generation_set_aig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</row>
    <row r="4" spans="1:156" customFormat="1" ht="12.75" customHeight="1">
      <c r="A4" s="140" t="s">
        <v>48</v>
      </c>
      <c r="B4" s="59"/>
      <c r="C4" s="59" t="s">
        <v>47</v>
      </c>
      <c r="D4" s="3" t="s">
        <v>49</v>
      </c>
      <c r="E4" s="58" t="s">
        <v>762</v>
      </c>
      <c r="F4" s="58" t="s">
        <v>763</v>
      </c>
      <c r="G4" s="58" t="s">
        <v>759</v>
      </c>
      <c r="H4" s="58" t="s">
        <v>760</v>
      </c>
      <c r="I4" s="58" t="s">
        <v>738</v>
      </c>
      <c r="J4" s="58" t="s">
        <v>775</v>
      </c>
      <c r="K4" s="58" t="s">
        <v>776</v>
      </c>
      <c r="L4" s="58" t="s">
        <v>777</v>
      </c>
      <c r="M4" s="58" t="s">
        <v>778</v>
      </c>
      <c r="N4" s="58" t="s">
        <v>779</v>
      </c>
      <c r="O4" s="58" t="s">
        <v>782</v>
      </c>
      <c r="P4" s="58" t="s">
        <v>781</v>
      </c>
      <c r="Q4" s="58" t="s">
        <v>780</v>
      </c>
      <c r="R4" s="58" t="s">
        <v>769</v>
      </c>
      <c r="S4" s="58" t="s">
        <v>756</v>
      </c>
      <c r="T4" s="58" t="s">
        <v>772</v>
      </c>
      <c r="U4" s="58" t="s">
        <v>783</v>
      </c>
      <c r="V4" s="58" t="s">
        <v>784</v>
      </c>
      <c r="W4" s="58" t="s">
        <v>785</v>
      </c>
      <c r="X4" s="58" t="s">
        <v>786</v>
      </c>
      <c r="Y4" s="58" t="s">
        <v>1172</v>
      </c>
      <c r="Z4" s="58" t="s">
        <v>1173</v>
      </c>
      <c r="AA4" s="58" t="s">
        <v>1174</v>
      </c>
      <c r="AB4" s="58" t="s">
        <v>1175</v>
      </c>
      <c r="AC4" s="58" t="s">
        <v>1176</v>
      </c>
      <c r="AD4" s="58" t="s">
        <v>787</v>
      </c>
      <c r="AE4" s="58" t="s">
        <v>788</v>
      </c>
      <c r="AF4" s="58" t="s">
        <v>789</v>
      </c>
      <c r="AG4" s="58" t="s">
        <v>790</v>
      </c>
      <c r="AH4" s="58" t="s">
        <v>791</v>
      </c>
      <c r="AI4" s="58" t="s">
        <v>792</v>
      </c>
      <c r="AJ4" s="58" t="s">
        <v>793</v>
      </c>
      <c r="AK4" s="58" t="s">
        <v>794</v>
      </c>
      <c r="AL4" s="58" t="s">
        <v>795</v>
      </c>
      <c r="AM4" s="58" t="s">
        <v>796</v>
      </c>
      <c r="AN4" s="58" t="s">
        <v>797</v>
      </c>
      <c r="AO4" s="58" t="s">
        <v>798</v>
      </c>
      <c r="AP4" s="58" t="s">
        <v>799</v>
      </c>
      <c r="AQ4" s="58" t="s">
        <v>800</v>
      </c>
      <c r="AR4" s="58" t="s">
        <v>801</v>
      </c>
      <c r="AS4" s="58" t="s">
        <v>802</v>
      </c>
      <c r="AT4" s="58" t="s">
        <v>803</v>
      </c>
      <c r="AU4" s="58" t="s">
        <v>804</v>
      </c>
      <c r="AV4" s="58" t="s">
        <v>806</v>
      </c>
      <c r="AW4" s="58" t="s">
        <v>805</v>
      </c>
      <c r="AX4" s="58" t="s">
        <v>807</v>
      </c>
      <c r="AY4" s="58" t="s">
        <v>808</v>
      </c>
      <c r="AZ4" s="58" t="s">
        <v>770</v>
      </c>
      <c r="BA4" s="58" t="s">
        <v>771</v>
      </c>
      <c r="BB4" s="58" t="s">
        <v>809</v>
      </c>
      <c r="BC4" s="58" t="s">
        <v>740</v>
      </c>
      <c r="BD4" s="58" t="s">
        <v>810</v>
      </c>
      <c r="BE4" s="58" t="s">
        <v>811</v>
      </c>
      <c r="BF4" s="58" t="s">
        <v>812</v>
      </c>
      <c r="BG4" s="58" t="s">
        <v>813</v>
      </c>
      <c r="BH4" s="58" t="s">
        <v>814</v>
      </c>
      <c r="BI4" s="58" t="s">
        <v>815</v>
      </c>
      <c r="BJ4" s="58" t="s">
        <v>816</v>
      </c>
      <c r="BK4" s="58" t="s">
        <v>817</v>
      </c>
      <c r="BL4" s="58" t="s">
        <v>818</v>
      </c>
      <c r="BM4" s="58" t="s">
        <v>819</v>
      </c>
      <c r="BN4" s="58" t="s">
        <v>820</v>
      </c>
      <c r="BO4" s="58" t="s">
        <v>821</v>
      </c>
      <c r="BP4" s="58" t="s">
        <v>822</v>
      </c>
      <c r="BQ4" s="58" t="s">
        <v>823</v>
      </c>
      <c r="BR4" s="58" t="s">
        <v>824</v>
      </c>
      <c r="BS4" s="58" t="s">
        <v>825</v>
      </c>
      <c r="BT4" s="58" t="s">
        <v>826</v>
      </c>
      <c r="BU4" s="58" t="s">
        <v>827</v>
      </c>
      <c r="BV4" s="58" t="s">
        <v>828</v>
      </c>
      <c r="BW4" s="58" t="s">
        <v>829</v>
      </c>
      <c r="BX4" s="58" t="s">
        <v>830</v>
      </c>
      <c r="BY4" s="58" t="s">
        <v>831</v>
      </c>
      <c r="BZ4" s="58" t="s">
        <v>832</v>
      </c>
      <c r="CA4" s="58" t="s">
        <v>833</v>
      </c>
      <c r="CB4" s="58" t="s">
        <v>834</v>
      </c>
      <c r="CC4" s="58" t="s">
        <v>835</v>
      </c>
      <c r="CD4" s="58" t="s">
        <v>836</v>
      </c>
      <c r="CE4" s="58" t="s">
        <v>874</v>
      </c>
      <c r="CF4" s="58" t="s">
        <v>875</v>
      </c>
      <c r="CG4" s="58" t="s">
        <v>876</v>
      </c>
      <c r="CH4" s="58" t="s">
        <v>877</v>
      </c>
      <c r="CI4" s="58" t="s">
        <v>878</v>
      </c>
      <c r="CJ4" s="58" t="s">
        <v>879</v>
      </c>
      <c r="CK4" s="58" t="s">
        <v>880</v>
      </c>
      <c r="CL4" s="58" t="s">
        <v>881</v>
      </c>
      <c r="CM4" s="58" t="s">
        <v>882</v>
      </c>
      <c r="CN4" s="58" t="s">
        <v>883</v>
      </c>
      <c r="CO4" s="58" t="s">
        <v>884</v>
      </c>
      <c r="CP4" s="58" t="s">
        <v>885</v>
      </c>
      <c r="CQ4" s="58" t="s">
        <v>886</v>
      </c>
      <c r="CR4" s="58" t="s">
        <v>887</v>
      </c>
      <c r="CS4" s="58" t="s">
        <v>888</v>
      </c>
      <c r="CT4" s="58" t="s">
        <v>889</v>
      </c>
      <c r="CU4" s="58" t="s">
        <v>858</v>
      </c>
      <c r="CV4" s="58" t="s">
        <v>859</v>
      </c>
      <c r="CW4" s="58" t="s">
        <v>860</v>
      </c>
      <c r="CX4" s="58" t="s">
        <v>861</v>
      </c>
      <c r="CY4" s="58" t="s">
        <v>862</v>
      </c>
      <c r="CZ4" s="58" t="s">
        <v>863</v>
      </c>
      <c r="DA4" s="58" t="s">
        <v>864</v>
      </c>
      <c r="DB4" s="58" t="s">
        <v>865</v>
      </c>
      <c r="DC4" s="58" t="s">
        <v>866</v>
      </c>
      <c r="DD4" s="58" t="s">
        <v>867</v>
      </c>
      <c r="DE4" s="58" t="s">
        <v>868</v>
      </c>
      <c r="DF4" s="58" t="s">
        <v>869</v>
      </c>
      <c r="DG4" s="58" t="s">
        <v>870</v>
      </c>
      <c r="DH4" s="58" t="s">
        <v>871</v>
      </c>
      <c r="DI4" s="58" t="s">
        <v>872</v>
      </c>
      <c r="DJ4" s="58" t="s">
        <v>873</v>
      </c>
      <c r="DK4" s="58" t="s">
        <v>837</v>
      </c>
      <c r="DL4" s="58" t="s">
        <v>838</v>
      </c>
      <c r="DM4" s="58" t="s">
        <v>839</v>
      </c>
      <c r="DN4" s="58" t="s">
        <v>840</v>
      </c>
      <c r="DO4" s="58" t="s">
        <v>841</v>
      </c>
      <c r="DP4" s="58" t="s">
        <v>842</v>
      </c>
      <c r="DQ4" s="58" t="s">
        <v>843</v>
      </c>
      <c r="DR4" s="58" t="s">
        <v>844</v>
      </c>
      <c r="DS4" s="58" t="s">
        <v>845</v>
      </c>
      <c r="DT4" s="58" t="s">
        <v>846</v>
      </c>
      <c r="DU4" s="58" t="s">
        <v>847</v>
      </c>
      <c r="DV4" s="58" t="s">
        <v>848</v>
      </c>
      <c r="DW4" s="58" t="s">
        <v>849</v>
      </c>
      <c r="DX4" s="58" t="s">
        <v>850</v>
      </c>
      <c r="DY4" s="58" t="s">
        <v>851</v>
      </c>
      <c r="DZ4" s="58" t="s">
        <v>852</v>
      </c>
      <c r="EA4" s="58" t="s">
        <v>853</v>
      </c>
      <c r="EB4" s="58" t="s">
        <v>854</v>
      </c>
      <c r="EC4" s="58" t="s">
        <v>855</v>
      </c>
      <c r="ED4" s="58" t="s">
        <v>856</v>
      </c>
      <c r="EE4" s="58" t="s">
        <v>316</v>
      </c>
      <c r="EF4" s="58" t="s">
        <v>349</v>
      </c>
      <c r="EG4" s="58" t="s">
        <v>449</v>
      </c>
      <c r="EH4" s="58" t="s">
        <v>470</v>
      </c>
      <c r="EI4" s="58" t="s">
        <v>665</v>
      </c>
      <c r="EJ4" s="58" t="s">
        <v>603</v>
      </c>
      <c r="EK4" s="58" t="s">
        <v>469</v>
      </c>
      <c r="EL4" s="58" t="s">
        <v>317</v>
      </c>
      <c r="EM4" s="58" t="s">
        <v>312</v>
      </c>
      <c r="EN4" s="58" t="s">
        <v>325</v>
      </c>
      <c r="EO4" s="58" t="s">
        <v>313</v>
      </c>
      <c r="EP4" s="58" t="s">
        <v>1022</v>
      </c>
      <c r="EQ4" s="58" t="s">
        <v>318</v>
      </c>
      <c r="ER4" s="58" t="s">
        <v>1023</v>
      </c>
      <c r="ES4" s="58" t="s">
        <v>315</v>
      </c>
      <c r="ET4" s="58" t="s">
        <v>314</v>
      </c>
      <c r="EU4" s="58" t="s">
        <v>309</v>
      </c>
      <c r="EV4" s="58" t="s">
        <v>623</v>
      </c>
      <c r="EW4" s="58" t="s">
        <v>324</v>
      </c>
      <c r="EX4" s="58" t="s">
        <v>1024</v>
      </c>
      <c r="EY4" s="58" t="s">
        <v>234</v>
      </c>
      <c r="EZ4" s="58" t="s">
        <v>1163</v>
      </c>
    </row>
    <row r="5" spans="1:156" customFormat="1" ht="12.75" customHeight="1" thickBot="1">
      <c r="A5" s="99"/>
      <c r="B5" s="99" t="s">
        <v>331</v>
      </c>
      <c r="C5" s="62" t="s">
        <v>338</v>
      </c>
      <c r="D5" s="62" t="s">
        <v>562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8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customFormat="1" ht="12.75" customHeight="1">
      <c r="A6" s="100"/>
      <c r="B6" s="20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customFormat="1" ht="11.25" customHeight="1">
      <c r="A7" s="101"/>
      <c r="B7" s="16"/>
      <c r="C7" s="16"/>
      <c r="D7" s="144" t="s">
        <v>337</v>
      </c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3"/>
      <c r="BQ7" s="373"/>
      <c r="BR7" s="373"/>
      <c r="BS7" s="373"/>
      <c r="BT7" s="373"/>
      <c r="BU7" s="373"/>
      <c r="BV7" s="373"/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373"/>
      <c r="CH7" s="373"/>
      <c r="CI7" s="373"/>
      <c r="CJ7" s="373"/>
      <c r="CK7" s="373"/>
      <c r="CL7" s="373"/>
      <c r="CM7" s="373"/>
      <c r="CN7" s="373"/>
      <c r="CO7" s="373"/>
      <c r="CP7" s="373"/>
      <c r="CQ7" s="373"/>
      <c r="CR7" s="373"/>
      <c r="CS7" s="373"/>
      <c r="CT7" s="373"/>
      <c r="CU7" s="373"/>
      <c r="CV7" s="373"/>
      <c r="CW7" s="373"/>
      <c r="CX7" s="373"/>
      <c r="CY7" s="373"/>
      <c r="CZ7" s="373"/>
      <c r="DA7" s="373"/>
      <c r="DB7" s="373"/>
      <c r="DC7" s="373"/>
      <c r="DD7" s="373"/>
      <c r="DE7" s="373"/>
      <c r="DF7" s="373"/>
      <c r="DG7" s="373"/>
      <c r="DH7" s="373"/>
      <c r="DI7" s="373"/>
      <c r="DJ7" s="373"/>
      <c r="DK7" s="373"/>
      <c r="DL7" s="373"/>
      <c r="DM7" s="373"/>
      <c r="DN7" s="373"/>
      <c r="DO7" s="373"/>
      <c r="DP7" s="373"/>
      <c r="DQ7" s="373"/>
      <c r="DR7" s="373"/>
      <c r="DS7" s="373"/>
      <c r="DT7" s="373"/>
      <c r="DU7" s="373"/>
      <c r="DV7" s="373"/>
      <c r="DW7" s="373"/>
      <c r="DX7" s="373"/>
      <c r="DY7" s="373"/>
      <c r="DZ7" s="373"/>
      <c r="EA7" s="373"/>
      <c r="EB7" s="373"/>
      <c r="EC7" s="373"/>
      <c r="ED7" s="373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customFormat="1" ht="12.6" customHeight="1">
      <c r="A8" s="101"/>
      <c r="B8" s="210" t="s">
        <v>1196</v>
      </c>
      <c r="C8" s="210" t="s">
        <v>336</v>
      </c>
      <c r="D8" s="210" t="s">
        <v>563</v>
      </c>
      <c r="E8" s="29" t="s">
        <v>336</v>
      </c>
      <c r="F8" s="29" t="s">
        <v>336</v>
      </c>
      <c r="G8" s="29" t="s">
        <v>336</v>
      </c>
      <c r="H8" s="29" t="s">
        <v>336</v>
      </c>
      <c r="I8" s="29" t="s">
        <v>336</v>
      </c>
      <c r="J8" s="29" t="s">
        <v>336</v>
      </c>
      <c r="K8" s="29" t="s">
        <v>336</v>
      </c>
      <c r="L8" s="29" t="s">
        <v>336</v>
      </c>
      <c r="M8" s="29" t="s">
        <v>336</v>
      </c>
      <c r="N8" s="29" t="s">
        <v>336</v>
      </c>
      <c r="O8" s="29" t="s">
        <v>336</v>
      </c>
      <c r="P8" s="29" t="s">
        <v>336</v>
      </c>
      <c r="Q8" s="29" t="s">
        <v>336</v>
      </c>
      <c r="R8" s="29" t="s">
        <v>336</v>
      </c>
      <c r="S8" s="29" t="s">
        <v>336</v>
      </c>
      <c r="T8" s="29" t="s">
        <v>336</v>
      </c>
      <c r="U8" s="29" t="s">
        <v>336</v>
      </c>
      <c r="V8" s="29" t="s">
        <v>336</v>
      </c>
      <c r="W8" s="29" t="s">
        <v>336</v>
      </c>
      <c r="X8" s="29" t="s">
        <v>336</v>
      </c>
      <c r="Y8" s="29" t="s">
        <v>336</v>
      </c>
      <c r="Z8" s="29" t="s">
        <v>336</v>
      </c>
      <c r="AA8" s="29" t="s">
        <v>336</v>
      </c>
      <c r="AB8" s="29" t="s">
        <v>336</v>
      </c>
      <c r="AC8" s="29" t="s">
        <v>336</v>
      </c>
      <c r="AD8" s="29" t="s">
        <v>336</v>
      </c>
      <c r="AE8" s="29" t="s">
        <v>336</v>
      </c>
      <c r="AF8" s="29" t="s">
        <v>336</v>
      </c>
      <c r="AG8" s="29" t="s">
        <v>336</v>
      </c>
      <c r="AH8" s="29" t="s">
        <v>336</v>
      </c>
      <c r="AI8" s="29" t="s">
        <v>336</v>
      </c>
      <c r="AJ8" s="29" t="s">
        <v>336</v>
      </c>
      <c r="AK8" s="29" t="s">
        <v>336</v>
      </c>
      <c r="AL8" s="29" t="s">
        <v>336</v>
      </c>
      <c r="AM8" s="29" t="s">
        <v>336</v>
      </c>
      <c r="AN8" s="29" t="s">
        <v>336</v>
      </c>
      <c r="AO8" s="29" t="s">
        <v>336</v>
      </c>
      <c r="AP8" s="29" t="s">
        <v>336</v>
      </c>
      <c r="AQ8" s="29" t="s">
        <v>336</v>
      </c>
      <c r="AR8" s="29" t="s">
        <v>336</v>
      </c>
      <c r="AS8" s="29" t="s">
        <v>336</v>
      </c>
      <c r="AT8" s="29" t="s">
        <v>336</v>
      </c>
      <c r="AU8" s="29" t="s">
        <v>336</v>
      </c>
      <c r="AV8" s="29" t="s">
        <v>336</v>
      </c>
      <c r="AW8" s="29" t="s">
        <v>336</v>
      </c>
      <c r="AX8" s="29" t="s">
        <v>336</v>
      </c>
      <c r="AY8" s="29" t="s">
        <v>336</v>
      </c>
      <c r="AZ8" s="29" t="s">
        <v>336</v>
      </c>
      <c r="BA8" s="29" t="s">
        <v>336</v>
      </c>
      <c r="BB8" s="29" t="s">
        <v>336</v>
      </c>
      <c r="BC8" s="29" t="s">
        <v>336</v>
      </c>
      <c r="BD8" s="29" t="s">
        <v>336</v>
      </c>
      <c r="BE8" s="29" t="s">
        <v>336</v>
      </c>
      <c r="BF8" s="29" t="s">
        <v>336</v>
      </c>
      <c r="BG8" s="29" t="s">
        <v>336</v>
      </c>
      <c r="BH8" s="29" t="s">
        <v>336</v>
      </c>
      <c r="BI8" s="29" t="s">
        <v>336</v>
      </c>
      <c r="BJ8" s="29" t="s">
        <v>336</v>
      </c>
      <c r="BK8" s="29" t="s">
        <v>336</v>
      </c>
      <c r="BL8" s="29" t="s">
        <v>336</v>
      </c>
      <c r="BM8" s="29" t="s">
        <v>336</v>
      </c>
      <c r="BN8" s="29" t="s">
        <v>336</v>
      </c>
      <c r="BO8" s="29" t="s">
        <v>336</v>
      </c>
      <c r="BP8" s="29" t="s">
        <v>336</v>
      </c>
      <c r="BQ8" s="29" t="s">
        <v>336</v>
      </c>
      <c r="BR8" s="29" t="s">
        <v>336</v>
      </c>
      <c r="BS8" s="29" t="s">
        <v>336</v>
      </c>
      <c r="BT8" s="29" t="s">
        <v>336</v>
      </c>
      <c r="BU8" s="29" t="s">
        <v>336</v>
      </c>
      <c r="BV8" s="29" t="s">
        <v>336</v>
      </c>
      <c r="BW8" s="29" t="s">
        <v>336</v>
      </c>
      <c r="BX8" s="29" t="s">
        <v>336</v>
      </c>
      <c r="BY8" s="29" t="s">
        <v>336</v>
      </c>
      <c r="BZ8" s="29" t="s">
        <v>336</v>
      </c>
      <c r="CA8" s="29" t="s">
        <v>336</v>
      </c>
      <c r="CB8" s="29" t="s">
        <v>336</v>
      </c>
      <c r="CC8" s="29" t="s">
        <v>336</v>
      </c>
      <c r="CD8" s="29" t="s">
        <v>336</v>
      </c>
      <c r="CE8" s="29" t="s">
        <v>336</v>
      </c>
      <c r="CF8" s="29" t="s">
        <v>336</v>
      </c>
      <c r="CG8" s="29" t="s">
        <v>336</v>
      </c>
      <c r="CH8" s="29" t="s">
        <v>336</v>
      </c>
      <c r="CI8" s="29" t="s">
        <v>336</v>
      </c>
      <c r="CJ8" s="29" t="s">
        <v>336</v>
      </c>
      <c r="CK8" s="29" t="s">
        <v>336</v>
      </c>
      <c r="CL8" s="29" t="s">
        <v>336</v>
      </c>
      <c r="CM8" s="29" t="s">
        <v>336</v>
      </c>
      <c r="CN8" s="29" t="s">
        <v>336</v>
      </c>
      <c r="CO8" s="29" t="s">
        <v>336</v>
      </c>
      <c r="CP8" s="29" t="s">
        <v>336</v>
      </c>
      <c r="CQ8" s="29" t="s">
        <v>336</v>
      </c>
      <c r="CR8" s="29" t="s">
        <v>336</v>
      </c>
      <c r="CS8" s="29" t="s">
        <v>336</v>
      </c>
      <c r="CT8" s="29" t="s">
        <v>336</v>
      </c>
      <c r="CU8" s="29" t="s">
        <v>336</v>
      </c>
      <c r="CV8" s="29" t="s">
        <v>336</v>
      </c>
      <c r="CW8" s="29" t="s">
        <v>336</v>
      </c>
      <c r="CX8" s="29" t="s">
        <v>336</v>
      </c>
      <c r="CY8" s="29" t="s">
        <v>336</v>
      </c>
      <c r="CZ8" s="29" t="s">
        <v>336</v>
      </c>
      <c r="DA8" s="29" t="s">
        <v>336</v>
      </c>
      <c r="DB8" s="29" t="s">
        <v>336</v>
      </c>
      <c r="DC8" s="29" t="s">
        <v>336</v>
      </c>
      <c r="DD8" s="29" t="s">
        <v>336</v>
      </c>
      <c r="DE8" s="29" t="s">
        <v>336</v>
      </c>
      <c r="DF8" s="29" t="s">
        <v>336</v>
      </c>
      <c r="DG8" s="29" t="s">
        <v>336</v>
      </c>
      <c r="DH8" s="29" t="s">
        <v>336</v>
      </c>
      <c r="DI8" s="29" t="s">
        <v>336</v>
      </c>
      <c r="DJ8" s="29" t="s">
        <v>336</v>
      </c>
      <c r="DK8" s="29" t="s">
        <v>336</v>
      </c>
      <c r="DL8" s="29" t="s">
        <v>336</v>
      </c>
      <c r="DM8" s="29" t="s">
        <v>336</v>
      </c>
      <c r="DN8" s="29" t="s">
        <v>336</v>
      </c>
      <c r="DO8" s="29" t="s">
        <v>336</v>
      </c>
      <c r="DP8" s="29" t="s">
        <v>336</v>
      </c>
      <c r="DQ8" s="29" t="s">
        <v>336</v>
      </c>
      <c r="DR8" s="29" t="s">
        <v>336</v>
      </c>
      <c r="DS8" s="29" t="s">
        <v>336</v>
      </c>
      <c r="DT8" s="29" t="s">
        <v>336</v>
      </c>
      <c r="DU8" s="29" t="s">
        <v>336</v>
      </c>
      <c r="DV8" s="29" t="s">
        <v>336</v>
      </c>
      <c r="DW8" s="29" t="s">
        <v>336</v>
      </c>
      <c r="DX8" s="29" t="s">
        <v>336</v>
      </c>
      <c r="DY8" s="29" t="s">
        <v>336</v>
      </c>
      <c r="DZ8" s="29" t="s">
        <v>336</v>
      </c>
      <c r="EA8" s="29" t="s">
        <v>336</v>
      </c>
      <c r="EB8" s="29" t="s">
        <v>336</v>
      </c>
      <c r="EC8" s="29" t="s">
        <v>336</v>
      </c>
      <c r="ED8" s="29" t="s">
        <v>336</v>
      </c>
      <c r="EE8" s="29" t="s">
        <v>336</v>
      </c>
      <c r="EF8" s="29" t="s">
        <v>336</v>
      </c>
      <c r="EG8" s="29" t="s">
        <v>336</v>
      </c>
      <c r="EH8" s="29" t="s">
        <v>336</v>
      </c>
      <c r="EI8" s="29" t="s">
        <v>336</v>
      </c>
      <c r="EJ8" s="29" t="s">
        <v>336</v>
      </c>
      <c r="EK8" s="29" t="s">
        <v>336</v>
      </c>
      <c r="EL8" s="29" t="s">
        <v>336</v>
      </c>
      <c r="EM8" s="29" t="s">
        <v>336</v>
      </c>
      <c r="EN8" s="29" t="s">
        <v>336</v>
      </c>
      <c r="EO8" s="29" t="s">
        <v>336</v>
      </c>
      <c r="EP8" s="29" t="s">
        <v>336</v>
      </c>
      <c r="EQ8" s="29" t="s">
        <v>336</v>
      </c>
      <c r="ER8" s="29" t="s">
        <v>336</v>
      </c>
      <c r="ES8" s="29" t="s">
        <v>336</v>
      </c>
      <c r="ET8" s="29" t="s">
        <v>336</v>
      </c>
      <c r="EU8" s="29" t="s">
        <v>336</v>
      </c>
      <c r="EV8" s="29" t="s">
        <v>336</v>
      </c>
      <c r="EW8" s="29" t="s">
        <v>336</v>
      </c>
      <c r="EX8" s="29" t="s">
        <v>336</v>
      </c>
      <c r="EY8" s="29" t="s">
        <v>336</v>
      </c>
      <c r="EZ8" s="29" t="s">
        <v>336</v>
      </c>
    </row>
    <row r="9" spans="1:156" customFormat="1" ht="12.75" customHeight="1">
      <c r="A9" s="101"/>
      <c r="B9" s="210" t="str">
        <f>B8</f>
        <v>GMWB_202601</v>
      </c>
      <c r="C9" s="210" t="s">
        <v>310</v>
      </c>
      <c r="D9" s="210" t="s">
        <v>564</v>
      </c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29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3"/>
      <c r="BQ9" s="373"/>
      <c r="BR9" s="373"/>
      <c r="BS9" s="373"/>
      <c r="BT9" s="373"/>
      <c r="BU9" s="373"/>
      <c r="BV9" s="373"/>
      <c r="BW9" s="373"/>
      <c r="BX9" s="373"/>
      <c r="BY9" s="373"/>
      <c r="BZ9" s="373"/>
      <c r="CA9" s="373"/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3"/>
      <c r="CR9" s="373"/>
      <c r="CS9" s="373"/>
      <c r="CT9" s="373"/>
      <c r="CU9" s="373"/>
      <c r="CV9" s="373"/>
      <c r="CW9" s="373"/>
      <c r="CX9" s="373"/>
      <c r="CY9" s="373"/>
      <c r="CZ9" s="373"/>
      <c r="DA9" s="373"/>
      <c r="DB9" s="373"/>
      <c r="DC9" s="373"/>
      <c r="DD9" s="373"/>
      <c r="DE9" s="373"/>
      <c r="DF9" s="373"/>
      <c r="DG9" s="373"/>
      <c r="DH9" s="373"/>
      <c r="DI9" s="373"/>
      <c r="DJ9" s="373"/>
      <c r="DK9" s="373"/>
      <c r="DL9" s="373"/>
      <c r="DM9" s="373"/>
      <c r="DN9" s="373"/>
      <c r="DO9" s="373"/>
      <c r="DP9" s="373"/>
      <c r="DQ9" s="373"/>
      <c r="DR9" s="373"/>
      <c r="DS9" s="373"/>
      <c r="DT9" s="373"/>
      <c r="DU9" s="373"/>
      <c r="DV9" s="373"/>
      <c r="DW9" s="373"/>
      <c r="DX9" s="373"/>
      <c r="DY9" s="373"/>
      <c r="DZ9" s="373"/>
      <c r="EA9" s="373"/>
      <c r="EB9" s="373"/>
      <c r="EC9" s="373"/>
      <c r="ED9" s="373"/>
      <c r="EE9" s="143" t="s">
        <v>1197</v>
      </c>
      <c r="EF9" s="29"/>
      <c r="EG9" s="29"/>
      <c r="EH9" s="29" t="s">
        <v>891</v>
      </c>
      <c r="EI9" s="29" t="s">
        <v>890</v>
      </c>
      <c r="EJ9" s="29"/>
      <c r="EK9" s="143" t="s">
        <v>1197</v>
      </c>
      <c r="EL9" s="143" t="s">
        <v>1197</v>
      </c>
      <c r="EM9" s="143" t="s">
        <v>1197</v>
      </c>
      <c r="EN9" s="143" t="s">
        <v>1200</v>
      </c>
      <c r="EO9" s="143" t="s">
        <v>1197</v>
      </c>
      <c r="EP9" s="29"/>
      <c r="EQ9" s="143" t="s">
        <v>1198</v>
      </c>
      <c r="ER9" s="29"/>
      <c r="ES9" s="143" t="s">
        <v>1197</v>
      </c>
      <c r="ET9" s="143" t="s">
        <v>1197</v>
      </c>
      <c r="EU9" s="143" t="s">
        <v>1195</v>
      </c>
      <c r="EV9" s="29"/>
      <c r="EW9" s="143" t="s">
        <v>1200</v>
      </c>
      <c r="EX9" s="143" t="s">
        <v>1201</v>
      </c>
      <c r="EY9" s="143" t="s">
        <v>1202</v>
      </c>
      <c r="EZ9" s="29"/>
    </row>
    <row r="10" spans="1:156" customFormat="1" ht="12.75" customHeight="1">
      <c r="A10" s="101"/>
      <c r="B10" s="210" t="str">
        <f t="shared" ref="B10:B14" si="0">B9</f>
        <v>GMWB_202601</v>
      </c>
      <c r="C10" s="210" t="s">
        <v>310</v>
      </c>
      <c r="D10" s="210" t="s">
        <v>565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29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29"/>
      <c r="EF10" s="29"/>
      <c r="EG10" s="29"/>
      <c r="EH10" s="29"/>
      <c r="EI10" s="29"/>
      <c r="EJ10" s="29"/>
      <c r="EK10" s="29"/>
      <c r="EL10" s="29"/>
      <c r="EM10" s="29"/>
      <c r="EN10" s="143" t="s">
        <v>1199</v>
      </c>
      <c r="EO10" s="29"/>
      <c r="EP10" s="29"/>
      <c r="EQ10" s="29"/>
      <c r="ER10" s="29"/>
      <c r="ES10" s="29"/>
      <c r="ET10" s="29"/>
      <c r="EU10" s="29"/>
      <c r="EV10" s="29"/>
      <c r="EW10" s="143" t="s">
        <v>1199</v>
      </c>
      <c r="EX10" s="29"/>
      <c r="EY10" s="29"/>
      <c r="EZ10" s="29"/>
    </row>
    <row r="11" spans="1:156" customFormat="1" ht="12.75" customHeight="1">
      <c r="A11" s="101"/>
      <c r="B11" s="210" t="str">
        <f t="shared" si="0"/>
        <v>GMWB_202601</v>
      </c>
      <c r="C11" s="210" t="s">
        <v>311</v>
      </c>
      <c r="D11" s="210" t="s">
        <v>564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29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29" t="s">
        <v>892</v>
      </c>
      <c r="EF11" s="29"/>
      <c r="EG11" s="29"/>
      <c r="EH11" s="29"/>
      <c r="EI11" s="29"/>
      <c r="EJ11" s="29"/>
      <c r="EK11" s="29" t="s">
        <v>892</v>
      </c>
      <c r="EL11" s="29" t="s">
        <v>892</v>
      </c>
      <c r="EM11" s="29" t="s">
        <v>892</v>
      </c>
      <c r="EN11" s="29"/>
      <c r="EO11" s="29" t="s">
        <v>892</v>
      </c>
      <c r="EP11" s="29"/>
      <c r="EQ11" s="29" t="s">
        <v>894</v>
      </c>
      <c r="ER11" s="29"/>
      <c r="ES11" s="29" t="s">
        <v>892</v>
      </c>
      <c r="ET11" s="29" t="s">
        <v>892</v>
      </c>
      <c r="EU11" s="143" t="s">
        <v>1203</v>
      </c>
      <c r="EV11" s="29" t="s">
        <v>893</v>
      </c>
      <c r="EW11" s="29"/>
      <c r="EX11" s="29" t="s">
        <v>1031</v>
      </c>
      <c r="EY11" s="29" t="s">
        <v>1032</v>
      </c>
      <c r="EZ11" s="29"/>
    </row>
    <row r="12" spans="1:156" customFormat="1" ht="12.75" customHeight="1">
      <c r="A12" s="101"/>
      <c r="B12" s="210" t="str">
        <f t="shared" si="0"/>
        <v>GMWB_202601</v>
      </c>
      <c r="C12" s="210" t="s">
        <v>494</v>
      </c>
      <c r="D12" s="210" t="s">
        <v>564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58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58"/>
      <c r="EF12" s="358"/>
      <c r="EG12" s="358"/>
      <c r="EH12" s="29"/>
      <c r="EI12" s="29"/>
      <c r="EJ12" s="358"/>
      <c r="EK12" s="358"/>
      <c r="EL12" s="358"/>
      <c r="EM12" s="358"/>
      <c r="EN12" s="358"/>
      <c r="EO12" s="358"/>
      <c r="EP12" s="358"/>
      <c r="EQ12" s="358"/>
      <c r="ER12" s="358"/>
      <c r="ES12" s="358"/>
      <c r="ET12" s="358"/>
      <c r="EU12" s="358"/>
      <c r="EV12" s="358"/>
      <c r="EW12" s="358"/>
      <c r="EX12" s="358"/>
      <c r="EY12" s="358"/>
      <c r="EZ12" s="358"/>
    </row>
    <row r="13" spans="1:156" customFormat="1" ht="12.75" customHeight="1">
      <c r="A13" s="101"/>
      <c r="B13" s="210" t="str">
        <f t="shared" si="0"/>
        <v>GMWB_202601</v>
      </c>
      <c r="C13" s="210" t="s">
        <v>741</v>
      </c>
      <c r="D13" s="210" t="s">
        <v>564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58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 t="s">
        <v>1006</v>
      </c>
      <c r="BD13" s="373" t="s">
        <v>1006</v>
      </c>
      <c r="BE13" s="373" t="s">
        <v>1006</v>
      </c>
      <c r="BF13" s="373" t="s">
        <v>1006</v>
      </c>
      <c r="BG13" s="373" t="s">
        <v>1008</v>
      </c>
      <c r="BH13" s="373"/>
      <c r="BI13" s="373"/>
      <c r="BJ13" s="373" t="s">
        <v>1006</v>
      </c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58"/>
      <c r="EF13" s="358"/>
      <c r="EG13" s="358"/>
      <c r="EH13" s="29"/>
      <c r="EI13" s="29"/>
      <c r="EJ13" s="358"/>
      <c r="EK13" s="358"/>
      <c r="EL13" s="358"/>
      <c r="EM13" s="358"/>
      <c r="EN13" s="358"/>
      <c r="EO13" s="358"/>
      <c r="EP13" s="358"/>
      <c r="EQ13" s="358"/>
      <c r="ER13" s="358"/>
      <c r="ES13" s="358"/>
      <c r="ET13" s="358"/>
      <c r="EU13" s="358"/>
      <c r="EV13" s="358"/>
      <c r="EW13" s="358"/>
      <c r="EX13" s="358"/>
      <c r="EY13" s="358"/>
      <c r="EZ13" s="358"/>
    </row>
    <row r="14" spans="1:156" customFormat="1" ht="12.75" customHeight="1">
      <c r="A14" s="101"/>
      <c r="B14" s="210" t="str">
        <f t="shared" si="0"/>
        <v>GMWB_202601</v>
      </c>
      <c r="C14" s="210" t="s">
        <v>742</v>
      </c>
      <c r="D14" s="210" t="s">
        <v>564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3"/>
      <c r="O14" s="266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 t="s">
        <v>1007</v>
      </c>
      <c r="BD14" s="373" t="s">
        <v>1007</v>
      </c>
      <c r="BE14" s="373" t="s">
        <v>1007</v>
      </c>
      <c r="BF14" s="373" t="s">
        <v>1007</v>
      </c>
      <c r="BG14" s="373" t="s">
        <v>1007</v>
      </c>
      <c r="BH14" s="373"/>
      <c r="BI14" s="373"/>
      <c r="BJ14" s="373" t="s">
        <v>1007</v>
      </c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266"/>
      <c r="EF14" s="266"/>
      <c r="EG14" s="266"/>
      <c r="EH14" s="176"/>
      <c r="EI14" s="176"/>
      <c r="EJ14" s="266"/>
      <c r="EK14" s="266"/>
      <c r="EL14" s="266"/>
      <c r="EM14" s="266"/>
      <c r="EN14" s="266"/>
      <c r="EO14" s="266"/>
      <c r="EP14" s="266"/>
      <c r="EQ14" s="266"/>
      <c r="ER14" s="266"/>
      <c r="ES14" s="266"/>
      <c r="ET14" s="266"/>
      <c r="EU14" s="266"/>
      <c r="EV14" s="266"/>
      <c r="EW14" s="266"/>
      <c r="EX14" s="266"/>
      <c r="EY14" s="266"/>
      <c r="EZ14" s="266"/>
    </row>
    <row r="15" spans="1:156" customFormat="1" ht="12.6" customHeight="1">
      <c r="A15" s="101"/>
      <c r="B15" s="210" t="s">
        <v>1110</v>
      </c>
      <c r="C15" s="210" t="s">
        <v>336</v>
      </c>
      <c r="D15" s="210" t="s">
        <v>563</v>
      </c>
      <c r="E15" s="29" t="s">
        <v>336</v>
      </c>
      <c r="F15" s="29" t="s">
        <v>336</v>
      </c>
      <c r="G15" s="29" t="s">
        <v>336</v>
      </c>
      <c r="H15" s="29" t="s">
        <v>336</v>
      </c>
      <c r="I15" s="29" t="s">
        <v>336</v>
      </c>
      <c r="J15" s="29" t="s">
        <v>336</v>
      </c>
      <c r="K15" s="29" t="s">
        <v>336</v>
      </c>
      <c r="L15" s="29" t="s">
        <v>336</v>
      </c>
      <c r="M15" s="29" t="s">
        <v>336</v>
      </c>
      <c r="N15" s="29" t="s">
        <v>336</v>
      </c>
      <c r="O15" s="29" t="s">
        <v>336</v>
      </c>
      <c r="P15" s="29" t="s">
        <v>336</v>
      </c>
      <c r="Q15" s="29" t="s">
        <v>336</v>
      </c>
      <c r="R15" s="29" t="s">
        <v>336</v>
      </c>
      <c r="S15" s="29" t="s">
        <v>336</v>
      </c>
      <c r="T15" s="29" t="s">
        <v>336</v>
      </c>
      <c r="U15" s="29" t="s">
        <v>336</v>
      </c>
      <c r="V15" s="29" t="s">
        <v>336</v>
      </c>
      <c r="W15" s="29" t="s">
        <v>336</v>
      </c>
      <c r="X15" s="29" t="s">
        <v>336</v>
      </c>
      <c r="Y15" s="29" t="s">
        <v>336</v>
      </c>
      <c r="Z15" s="29" t="s">
        <v>336</v>
      </c>
      <c r="AA15" s="29" t="s">
        <v>336</v>
      </c>
      <c r="AB15" s="29" t="s">
        <v>336</v>
      </c>
      <c r="AC15" s="29" t="s">
        <v>336</v>
      </c>
      <c r="AD15" s="29" t="s">
        <v>336</v>
      </c>
      <c r="AE15" s="29" t="s">
        <v>336</v>
      </c>
      <c r="AF15" s="29" t="s">
        <v>336</v>
      </c>
      <c r="AG15" s="29" t="s">
        <v>336</v>
      </c>
      <c r="AH15" s="29" t="s">
        <v>336</v>
      </c>
      <c r="AI15" s="29" t="s">
        <v>336</v>
      </c>
      <c r="AJ15" s="29" t="s">
        <v>336</v>
      </c>
      <c r="AK15" s="29" t="s">
        <v>336</v>
      </c>
      <c r="AL15" s="29" t="s">
        <v>336</v>
      </c>
      <c r="AM15" s="29" t="s">
        <v>336</v>
      </c>
      <c r="AN15" s="29" t="s">
        <v>336</v>
      </c>
      <c r="AO15" s="29" t="s">
        <v>336</v>
      </c>
      <c r="AP15" s="29" t="s">
        <v>336</v>
      </c>
      <c r="AQ15" s="29" t="s">
        <v>336</v>
      </c>
      <c r="AR15" s="29" t="s">
        <v>336</v>
      </c>
      <c r="AS15" s="29" t="s">
        <v>336</v>
      </c>
      <c r="AT15" s="29" t="s">
        <v>336</v>
      </c>
      <c r="AU15" s="29" t="s">
        <v>336</v>
      </c>
      <c r="AV15" s="29" t="s">
        <v>336</v>
      </c>
      <c r="AW15" s="29" t="s">
        <v>336</v>
      </c>
      <c r="AX15" s="29" t="s">
        <v>336</v>
      </c>
      <c r="AY15" s="29" t="s">
        <v>336</v>
      </c>
      <c r="AZ15" s="29" t="s">
        <v>336</v>
      </c>
      <c r="BA15" s="29" t="s">
        <v>336</v>
      </c>
      <c r="BB15" s="29" t="s">
        <v>336</v>
      </c>
      <c r="BC15" s="29" t="s">
        <v>336</v>
      </c>
      <c r="BD15" s="29" t="s">
        <v>336</v>
      </c>
      <c r="BE15" s="29" t="s">
        <v>336</v>
      </c>
      <c r="BF15" s="29" t="s">
        <v>336</v>
      </c>
      <c r="BG15" s="29" t="s">
        <v>336</v>
      </c>
      <c r="BH15" s="29" t="s">
        <v>336</v>
      </c>
      <c r="BI15" s="29" t="s">
        <v>336</v>
      </c>
      <c r="BJ15" s="29" t="s">
        <v>336</v>
      </c>
      <c r="BK15" s="29" t="s">
        <v>336</v>
      </c>
      <c r="BL15" s="29" t="s">
        <v>336</v>
      </c>
      <c r="BM15" s="29" t="s">
        <v>336</v>
      </c>
      <c r="BN15" s="29" t="s">
        <v>336</v>
      </c>
      <c r="BO15" s="29" t="s">
        <v>336</v>
      </c>
      <c r="BP15" s="29" t="s">
        <v>336</v>
      </c>
      <c r="BQ15" s="29" t="s">
        <v>336</v>
      </c>
      <c r="BR15" s="29" t="s">
        <v>336</v>
      </c>
      <c r="BS15" s="29" t="s">
        <v>336</v>
      </c>
      <c r="BT15" s="29" t="s">
        <v>336</v>
      </c>
      <c r="BU15" s="29" t="s">
        <v>336</v>
      </c>
      <c r="BV15" s="29" t="s">
        <v>336</v>
      </c>
      <c r="BW15" s="29" t="s">
        <v>336</v>
      </c>
      <c r="BX15" s="29" t="s">
        <v>336</v>
      </c>
      <c r="BY15" s="29" t="s">
        <v>336</v>
      </c>
      <c r="BZ15" s="29" t="s">
        <v>336</v>
      </c>
      <c r="CA15" s="29" t="s">
        <v>336</v>
      </c>
      <c r="CB15" s="29" t="s">
        <v>336</v>
      </c>
      <c r="CC15" s="29" t="s">
        <v>336</v>
      </c>
      <c r="CD15" s="29" t="s">
        <v>336</v>
      </c>
      <c r="CE15" s="29" t="s">
        <v>336</v>
      </c>
      <c r="CF15" s="29" t="s">
        <v>336</v>
      </c>
      <c r="CG15" s="29" t="s">
        <v>336</v>
      </c>
      <c r="CH15" s="29" t="s">
        <v>336</v>
      </c>
      <c r="CI15" s="29" t="s">
        <v>336</v>
      </c>
      <c r="CJ15" s="29" t="s">
        <v>336</v>
      </c>
      <c r="CK15" s="29" t="s">
        <v>336</v>
      </c>
      <c r="CL15" s="29" t="s">
        <v>336</v>
      </c>
      <c r="CM15" s="29" t="s">
        <v>336</v>
      </c>
      <c r="CN15" s="29" t="s">
        <v>336</v>
      </c>
      <c r="CO15" s="29" t="s">
        <v>336</v>
      </c>
      <c r="CP15" s="29" t="s">
        <v>336</v>
      </c>
      <c r="CQ15" s="29" t="s">
        <v>336</v>
      </c>
      <c r="CR15" s="29" t="s">
        <v>336</v>
      </c>
      <c r="CS15" s="29" t="s">
        <v>336</v>
      </c>
      <c r="CT15" s="29" t="s">
        <v>336</v>
      </c>
      <c r="CU15" s="29" t="s">
        <v>336</v>
      </c>
      <c r="CV15" s="29" t="s">
        <v>336</v>
      </c>
      <c r="CW15" s="29" t="s">
        <v>336</v>
      </c>
      <c r="CX15" s="29" t="s">
        <v>336</v>
      </c>
      <c r="CY15" s="29" t="s">
        <v>336</v>
      </c>
      <c r="CZ15" s="29" t="s">
        <v>336</v>
      </c>
      <c r="DA15" s="29" t="s">
        <v>336</v>
      </c>
      <c r="DB15" s="29" t="s">
        <v>336</v>
      </c>
      <c r="DC15" s="29" t="s">
        <v>336</v>
      </c>
      <c r="DD15" s="29" t="s">
        <v>336</v>
      </c>
      <c r="DE15" s="29" t="s">
        <v>336</v>
      </c>
      <c r="DF15" s="29" t="s">
        <v>336</v>
      </c>
      <c r="DG15" s="29" t="s">
        <v>336</v>
      </c>
      <c r="DH15" s="29" t="s">
        <v>336</v>
      </c>
      <c r="DI15" s="29" t="s">
        <v>336</v>
      </c>
      <c r="DJ15" s="29" t="s">
        <v>336</v>
      </c>
      <c r="DK15" s="29" t="s">
        <v>336</v>
      </c>
      <c r="DL15" s="29" t="s">
        <v>336</v>
      </c>
      <c r="DM15" s="29" t="s">
        <v>336</v>
      </c>
      <c r="DN15" s="29" t="s">
        <v>336</v>
      </c>
      <c r="DO15" s="29" t="s">
        <v>336</v>
      </c>
      <c r="DP15" s="29" t="s">
        <v>336</v>
      </c>
      <c r="DQ15" s="29" t="s">
        <v>336</v>
      </c>
      <c r="DR15" s="29" t="s">
        <v>336</v>
      </c>
      <c r="DS15" s="29" t="s">
        <v>336</v>
      </c>
      <c r="DT15" s="29" t="s">
        <v>336</v>
      </c>
      <c r="DU15" s="29" t="s">
        <v>336</v>
      </c>
      <c r="DV15" s="29" t="s">
        <v>336</v>
      </c>
      <c r="DW15" s="29" t="s">
        <v>336</v>
      </c>
      <c r="DX15" s="29" t="s">
        <v>336</v>
      </c>
      <c r="DY15" s="29" t="s">
        <v>336</v>
      </c>
      <c r="DZ15" s="29" t="s">
        <v>336</v>
      </c>
      <c r="EA15" s="29" t="s">
        <v>336</v>
      </c>
      <c r="EB15" s="29" t="s">
        <v>336</v>
      </c>
      <c r="EC15" s="29" t="s">
        <v>336</v>
      </c>
      <c r="ED15" s="29" t="s">
        <v>336</v>
      </c>
      <c r="EE15" s="29" t="s">
        <v>336</v>
      </c>
      <c r="EF15" s="29" t="s">
        <v>336</v>
      </c>
      <c r="EG15" s="29" t="s">
        <v>336</v>
      </c>
      <c r="EH15" s="29" t="s">
        <v>336</v>
      </c>
      <c r="EI15" s="29" t="s">
        <v>336</v>
      </c>
      <c r="EJ15" s="29" t="s">
        <v>336</v>
      </c>
      <c r="EK15" s="29" t="s">
        <v>336</v>
      </c>
      <c r="EL15" s="29" t="s">
        <v>336</v>
      </c>
      <c r="EM15" s="29" t="s">
        <v>336</v>
      </c>
      <c r="EN15" s="29" t="s">
        <v>336</v>
      </c>
      <c r="EO15" s="29" t="s">
        <v>336</v>
      </c>
      <c r="EP15" s="29" t="s">
        <v>336</v>
      </c>
      <c r="EQ15" s="29" t="s">
        <v>336</v>
      </c>
      <c r="ER15" s="29" t="s">
        <v>336</v>
      </c>
      <c r="ES15" s="29" t="s">
        <v>336</v>
      </c>
      <c r="ET15" s="29" t="s">
        <v>336</v>
      </c>
      <c r="EU15" s="29" t="s">
        <v>336</v>
      </c>
      <c r="EV15" s="29" t="s">
        <v>336</v>
      </c>
      <c r="EW15" s="29" t="s">
        <v>336</v>
      </c>
      <c r="EX15" s="29" t="s">
        <v>336</v>
      </c>
      <c r="EY15" s="29" t="s">
        <v>336</v>
      </c>
      <c r="EZ15" s="29" t="s">
        <v>336</v>
      </c>
    </row>
    <row r="16" spans="1:156" customFormat="1" ht="12.75" customHeight="1">
      <c r="A16" s="101"/>
      <c r="B16" s="210" t="str">
        <f>B15</f>
        <v>GMWB_20251001</v>
      </c>
      <c r="C16" s="210" t="s">
        <v>310</v>
      </c>
      <c r="D16" s="210" t="s">
        <v>564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29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29" t="s">
        <v>1025</v>
      </c>
      <c r="EF16" s="29"/>
      <c r="EG16" s="29"/>
      <c r="EH16" s="29" t="s">
        <v>891</v>
      </c>
      <c r="EI16" s="29" t="s">
        <v>890</v>
      </c>
      <c r="EJ16" s="29"/>
      <c r="EK16" s="29" t="s">
        <v>1025</v>
      </c>
      <c r="EL16" s="29" t="s">
        <v>1025</v>
      </c>
      <c r="EM16" s="29" t="s">
        <v>1025</v>
      </c>
      <c r="EN16" s="29" t="s">
        <v>1026</v>
      </c>
      <c r="EO16" s="29" t="s">
        <v>1025</v>
      </c>
      <c r="EP16" s="29"/>
      <c r="EQ16" s="29" t="s">
        <v>1027</v>
      </c>
      <c r="ER16" s="29"/>
      <c r="ES16" s="29" t="s">
        <v>1025</v>
      </c>
      <c r="ET16" s="29" t="s">
        <v>1025</v>
      </c>
      <c r="EU16" s="29" t="s">
        <v>1025</v>
      </c>
      <c r="EV16" s="29"/>
      <c r="EW16" s="29" t="s">
        <v>1026</v>
      </c>
      <c r="EX16" s="29" t="s">
        <v>1028</v>
      </c>
      <c r="EY16" s="29" t="s">
        <v>1029</v>
      </c>
      <c r="EZ16" s="29"/>
    </row>
    <row r="17" spans="1:156" customFormat="1" ht="12.75" customHeight="1">
      <c r="A17" s="101"/>
      <c r="B17" s="210" t="str">
        <f t="shared" ref="B17:B21" si="1">B16</f>
        <v>GMWB_20251001</v>
      </c>
      <c r="C17" s="210" t="s">
        <v>310</v>
      </c>
      <c r="D17" s="210" t="s">
        <v>565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29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  <c r="AH17" s="373"/>
      <c r="AI17" s="373"/>
      <c r="AJ17" s="373"/>
      <c r="AK17" s="373"/>
      <c r="AL17" s="373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/>
      <c r="BD17" s="373"/>
      <c r="BE17" s="373"/>
      <c r="BF17" s="373"/>
      <c r="BG17" s="373"/>
      <c r="BH17" s="373"/>
      <c r="BI17" s="373"/>
      <c r="BJ17" s="373"/>
      <c r="BK17" s="373"/>
      <c r="BL17" s="373"/>
      <c r="BM17" s="373"/>
      <c r="BN17" s="373"/>
      <c r="BO17" s="373"/>
      <c r="BP17" s="373"/>
      <c r="BQ17" s="373"/>
      <c r="BR17" s="373"/>
      <c r="BS17" s="373"/>
      <c r="BT17" s="373"/>
      <c r="BU17" s="373"/>
      <c r="BV17" s="373"/>
      <c r="BW17" s="373"/>
      <c r="BX17" s="373"/>
      <c r="BY17" s="373"/>
      <c r="BZ17" s="373"/>
      <c r="CA17" s="373"/>
      <c r="CB17" s="373"/>
      <c r="CC17" s="373"/>
      <c r="CD17" s="373"/>
      <c r="CE17" s="373"/>
      <c r="CF17" s="373"/>
      <c r="CG17" s="373"/>
      <c r="CH17" s="373"/>
      <c r="CI17" s="373"/>
      <c r="CJ17" s="373"/>
      <c r="CK17" s="373"/>
      <c r="CL17" s="373"/>
      <c r="CM17" s="373"/>
      <c r="CN17" s="373"/>
      <c r="CO17" s="373"/>
      <c r="CP17" s="373"/>
      <c r="CQ17" s="373"/>
      <c r="CR17" s="373"/>
      <c r="CS17" s="373"/>
      <c r="CT17" s="373"/>
      <c r="CU17" s="373"/>
      <c r="CV17" s="373"/>
      <c r="CW17" s="373"/>
      <c r="CX17" s="373"/>
      <c r="CY17" s="373"/>
      <c r="CZ17" s="373"/>
      <c r="DA17" s="373"/>
      <c r="DB17" s="373"/>
      <c r="DC17" s="373"/>
      <c r="DD17" s="373"/>
      <c r="DE17" s="373"/>
      <c r="DF17" s="373"/>
      <c r="DG17" s="373"/>
      <c r="DH17" s="373"/>
      <c r="DI17" s="373"/>
      <c r="DJ17" s="373"/>
      <c r="DK17" s="373"/>
      <c r="DL17" s="373"/>
      <c r="DM17" s="373"/>
      <c r="DN17" s="373"/>
      <c r="DO17" s="373"/>
      <c r="DP17" s="373"/>
      <c r="DQ17" s="373"/>
      <c r="DR17" s="373"/>
      <c r="DS17" s="373"/>
      <c r="DT17" s="373"/>
      <c r="DU17" s="373"/>
      <c r="DV17" s="373"/>
      <c r="DW17" s="373"/>
      <c r="DX17" s="373"/>
      <c r="DY17" s="373"/>
      <c r="DZ17" s="373"/>
      <c r="EA17" s="373"/>
      <c r="EB17" s="373"/>
      <c r="EC17" s="373"/>
      <c r="ED17" s="373"/>
      <c r="EE17" s="29"/>
      <c r="EF17" s="29"/>
      <c r="EG17" s="29"/>
      <c r="EH17" s="29"/>
      <c r="EI17" s="29"/>
      <c r="EJ17" s="29"/>
      <c r="EK17" s="29"/>
      <c r="EL17" s="29"/>
      <c r="EM17" s="29"/>
      <c r="EN17" s="29" t="s">
        <v>1030</v>
      </c>
      <c r="EO17" s="29"/>
      <c r="EP17" s="29"/>
      <c r="EQ17" s="29"/>
      <c r="ER17" s="29"/>
      <c r="ES17" s="29"/>
      <c r="ET17" s="29"/>
      <c r="EU17" s="29"/>
      <c r="EV17" s="29"/>
      <c r="EW17" s="29" t="s">
        <v>1030</v>
      </c>
      <c r="EX17" s="29"/>
      <c r="EY17" s="29"/>
      <c r="EZ17" s="29"/>
    </row>
    <row r="18" spans="1:156" customFormat="1" ht="12.75" customHeight="1">
      <c r="A18" s="101"/>
      <c r="B18" s="210" t="str">
        <f t="shared" si="1"/>
        <v>GMWB_20251001</v>
      </c>
      <c r="C18" s="210" t="s">
        <v>311</v>
      </c>
      <c r="D18" s="210" t="s">
        <v>564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29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29" t="s">
        <v>892</v>
      </c>
      <c r="EF18" s="29"/>
      <c r="EG18" s="29"/>
      <c r="EH18" s="29"/>
      <c r="EI18" s="29"/>
      <c r="EJ18" s="29"/>
      <c r="EK18" s="29" t="s">
        <v>892</v>
      </c>
      <c r="EL18" s="29" t="s">
        <v>892</v>
      </c>
      <c r="EM18" s="29" t="s">
        <v>892</v>
      </c>
      <c r="EN18" s="29"/>
      <c r="EO18" s="29" t="s">
        <v>892</v>
      </c>
      <c r="EP18" s="29"/>
      <c r="EQ18" s="29" t="s">
        <v>894</v>
      </c>
      <c r="ER18" s="29"/>
      <c r="ES18" s="29" t="s">
        <v>892</v>
      </c>
      <c r="ET18" s="29" t="s">
        <v>892</v>
      </c>
      <c r="EU18" s="29" t="s">
        <v>892</v>
      </c>
      <c r="EV18" s="29" t="s">
        <v>893</v>
      </c>
      <c r="EW18" s="29"/>
      <c r="EX18" s="29" t="s">
        <v>1031</v>
      </c>
      <c r="EY18" s="29" t="s">
        <v>1032</v>
      </c>
      <c r="EZ18" s="29"/>
    </row>
    <row r="19" spans="1:156" customFormat="1" ht="12.75" customHeight="1">
      <c r="A19" s="101"/>
      <c r="B19" s="210" t="str">
        <f t="shared" si="1"/>
        <v>GMWB_20251001</v>
      </c>
      <c r="C19" s="210" t="s">
        <v>494</v>
      </c>
      <c r="D19" s="210" t="s">
        <v>564</v>
      </c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58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58"/>
      <c r="EF19" s="358"/>
      <c r="EG19" s="358"/>
      <c r="EH19" s="29"/>
      <c r="EI19" s="29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</row>
    <row r="20" spans="1:156" customFormat="1" ht="12.75" customHeight="1">
      <c r="A20" s="101"/>
      <c r="B20" s="210" t="str">
        <f t="shared" si="1"/>
        <v>GMWB_20251001</v>
      </c>
      <c r="C20" s="210" t="s">
        <v>741</v>
      </c>
      <c r="D20" s="210" t="s">
        <v>564</v>
      </c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58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 t="s">
        <v>1006</v>
      </c>
      <c r="BD20" s="373" t="s">
        <v>1006</v>
      </c>
      <c r="BE20" s="373" t="s">
        <v>1006</v>
      </c>
      <c r="BF20" s="373" t="s">
        <v>1006</v>
      </c>
      <c r="BG20" s="373" t="s">
        <v>1008</v>
      </c>
      <c r="BH20" s="373"/>
      <c r="BI20" s="373"/>
      <c r="BJ20" s="373" t="s">
        <v>1006</v>
      </c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58"/>
      <c r="EF20" s="358"/>
      <c r="EG20" s="358"/>
      <c r="EH20" s="29"/>
      <c r="EI20" s="29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</row>
    <row r="21" spans="1:156" customFormat="1" ht="12.75" customHeight="1">
      <c r="A21" s="101"/>
      <c r="B21" s="210" t="str">
        <f t="shared" si="1"/>
        <v>GMWB_20251001</v>
      </c>
      <c r="C21" s="210" t="s">
        <v>742</v>
      </c>
      <c r="D21" s="210" t="s">
        <v>564</v>
      </c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266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 t="s">
        <v>1007</v>
      </c>
      <c r="BD21" s="373" t="s">
        <v>1007</v>
      </c>
      <c r="BE21" s="373" t="s">
        <v>1007</v>
      </c>
      <c r="BF21" s="373" t="s">
        <v>1007</v>
      </c>
      <c r="BG21" s="373" t="s">
        <v>1007</v>
      </c>
      <c r="BH21" s="373"/>
      <c r="BI21" s="373"/>
      <c r="BJ21" s="373" t="s">
        <v>1007</v>
      </c>
      <c r="BK21" s="373"/>
      <c r="BL21" s="373"/>
      <c r="BM21" s="373"/>
      <c r="BN21" s="373"/>
      <c r="BO21" s="373"/>
      <c r="BP21" s="373"/>
      <c r="BQ21" s="373"/>
      <c r="BR21" s="373"/>
      <c r="BS21" s="373"/>
      <c r="BT21" s="373"/>
      <c r="BU21" s="373"/>
      <c r="BV21" s="373"/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3"/>
      <c r="CH21" s="373"/>
      <c r="CI21" s="373"/>
      <c r="CJ21" s="373"/>
      <c r="CK21" s="373"/>
      <c r="CL21" s="373"/>
      <c r="CM21" s="373"/>
      <c r="CN21" s="373"/>
      <c r="CO21" s="373"/>
      <c r="CP21" s="373"/>
      <c r="CQ21" s="373"/>
      <c r="CR21" s="373"/>
      <c r="CS21" s="373"/>
      <c r="CT21" s="373"/>
      <c r="CU21" s="373"/>
      <c r="CV21" s="373"/>
      <c r="CW21" s="373"/>
      <c r="CX21" s="373"/>
      <c r="CY21" s="373"/>
      <c r="CZ21" s="373"/>
      <c r="DA21" s="373"/>
      <c r="DB21" s="373"/>
      <c r="DC21" s="373"/>
      <c r="DD21" s="373"/>
      <c r="DE21" s="373"/>
      <c r="DF21" s="373"/>
      <c r="DG21" s="373"/>
      <c r="DH21" s="373"/>
      <c r="DI21" s="373"/>
      <c r="DJ21" s="373"/>
      <c r="DK21" s="373"/>
      <c r="DL21" s="373"/>
      <c r="DM21" s="373"/>
      <c r="DN21" s="373"/>
      <c r="DO21" s="373"/>
      <c r="DP21" s="373"/>
      <c r="DQ21" s="373"/>
      <c r="DR21" s="373"/>
      <c r="DS21" s="373"/>
      <c r="DT21" s="373"/>
      <c r="DU21" s="373"/>
      <c r="DV21" s="373"/>
      <c r="DW21" s="373"/>
      <c r="DX21" s="373"/>
      <c r="DY21" s="373"/>
      <c r="DZ21" s="373"/>
      <c r="EA21" s="373"/>
      <c r="EB21" s="373"/>
      <c r="EC21" s="373"/>
      <c r="ED21" s="373"/>
      <c r="EE21" s="266"/>
      <c r="EF21" s="266"/>
      <c r="EG21" s="266"/>
      <c r="EH21" s="176"/>
      <c r="EI21" s="17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</row>
    <row r="22" spans="1:156" customFormat="1" ht="12.6" hidden="1" customHeight="1">
      <c r="A22" s="101"/>
      <c r="B22" s="456" t="s">
        <v>1021</v>
      </c>
      <c r="C22" s="456" t="s">
        <v>336</v>
      </c>
      <c r="D22" s="456" t="s">
        <v>563</v>
      </c>
      <c r="E22" s="29" t="s">
        <v>336</v>
      </c>
      <c r="F22" s="29" t="s">
        <v>336</v>
      </c>
      <c r="G22" s="29" t="s">
        <v>336</v>
      </c>
      <c r="H22" s="29" t="s">
        <v>336</v>
      </c>
      <c r="I22" s="29" t="s">
        <v>336</v>
      </c>
      <c r="J22" s="29" t="s">
        <v>336</v>
      </c>
      <c r="K22" s="29" t="s">
        <v>336</v>
      </c>
      <c r="L22" s="29" t="s">
        <v>336</v>
      </c>
      <c r="M22" s="29" t="s">
        <v>336</v>
      </c>
      <c r="N22" s="29" t="s">
        <v>336</v>
      </c>
      <c r="O22" s="29" t="s">
        <v>336</v>
      </c>
      <c r="P22" s="29" t="s">
        <v>336</v>
      </c>
      <c r="Q22" s="29" t="s">
        <v>336</v>
      </c>
      <c r="R22" s="29" t="s">
        <v>336</v>
      </c>
      <c r="S22" s="29" t="s">
        <v>336</v>
      </c>
      <c r="T22" s="29" t="s">
        <v>336</v>
      </c>
      <c r="U22" s="29" t="s">
        <v>336</v>
      </c>
      <c r="V22" s="29" t="s">
        <v>336</v>
      </c>
      <c r="W22" s="29" t="s">
        <v>336</v>
      </c>
      <c r="X22" s="29" t="s">
        <v>336</v>
      </c>
      <c r="Y22" s="29" t="s">
        <v>336</v>
      </c>
      <c r="Z22" s="29" t="s">
        <v>336</v>
      </c>
      <c r="AA22" s="29" t="s">
        <v>336</v>
      </c>
      <c r="AB22" s="29" t="s">
        <v>336</v>
      </c>
      <c r="AC22" s="29" t="s">
        <v>336</v>
      </c>
      <c r="AD22" s="29" t="s">
        <v>336</v>
      </c>
      <c r="AE22" s="29" t="s">
        <v>336</v>
      </c>
      <c r="AF22" s="29" t="s">
        <v>336</v>
      </c>
      <c r="AG22" s="29" t="s">
        <v>336</v>
      </c>
      <c r="AH22" s="29" t="s">
        <v>336</v>
      </c>
      <c r="AI22" s="29" t="s">
        <v>336</v>
      </c>
      <c r="AJ22" s="29" t="s">
        <v>336</v>
      </c>
      <c r="AK22" s="29" t="s">
        <v>336</v>
      </c>
      <c r="AL22" s="29" t="s">
        <v>336</v>
      </c>
      <c r="AM22" s="29" t="s">
        <v>336</v>
      </c>
      <c r="AN22" s="29" t="s">
        <v>336</v>
      </c>
      <c r="AO22" s="29" t="s">
        <v>336</v>
      </c>
      <c r="AP22" s="29" t="s">
        <v>336</v>
      </c>
      <c r="AQ22" s="29" t="s">
        <v>336</v>
      </c>
      <c r="AR22" s="29" t="s">
        <v>336</v>
      </c>
      <c r="AS22" s="29" t="s">
        <v>336</v>
      </c>
      <c r="AT22" s="29" t="s">
        <v>336</v>
      </c>
      <c r="AU22" s="29" t="s">
        <v>336</v>
      </c>
      <c r="AV22" s="29" t="s">
        <v>336</v>
      </c>
      <c r="AW22" s="29" t="s">
        <v>336</v>
      </c>
      <c r="AX22" s="29" t="s">
        <v>336</v>
      </c>
      <c r="AY22" s="29" t="s">
        <v>336</v>
      </c>
      <c r="AZ22" s="29" t="s">
        <v>336</v>
      </c>
      <c r="BA22" s="29" t="s">
        <v>336</v>
      </c>
      <c r="BB22" s="29" t="s">
        <v>336</v>
      </c>
      <c r="BC22" s="29" t="s">
        <v>336</v>
      </c>
      <c r="BD22" s="29" t="s">
        <v>336</v>
      </c>
      <c r="BE22" s="29" t="s">
        <v>336</v>
      </c>
      <c r="BF22" s="29" t="s">
        <v>336</v>
      </c>
      <c r="BG22" s="29" t="s">
        <v>336</v>
      </c>
      <c r="BH22" s="29" t="s">
        <v>336</v>
      </c>
      <c r="BI22" s="29" t="s">
        <v>336</v>
      </c>
      <c r="BJ22" s="29" t="s">
        <v>336</v>
      </c>
      <c r="BK22" s="29" t="s">
        <v>336</v>
      </c>
      <c r="BL22" s="29" t="s">
        <v>336</v>
      </c>
      <c r="BM22" s="29" t="s">
        <v>336</v>
      </c>
      <c r="BN22" s="29" t="s">
        <v>336</v>
      </c>
      <c r="BO22" s="29" t="s">
        <v>336</v>
      </c>
      <c r="BP22" s="29" t="s">
        <v>336</v>
      </c>
      <c r="BQ22" s="29" t="s">
        <v>336</v>
      </c>
      <c r="BR22" s="29" t="s">
        <v>336</v>
      </c>
      <c r="BS22" s="29" t="s">
        <v>336</v>
      </c>
      <c r="BT22" s="29" t="s">
        <v>336</v>
      </c>
      <c r="BU22" s="29" t="s">
        <v>336</v>
      </c>
      <c r="BV22" s="29" t="s">
        <v>336</v>
      </c>
      <c r="BW22" s="29" t="s">
        <v>336</v>
      </c>
      <c r="BX22" s="29" t="s">
        <v>336</v>
      </c>
      <c r="BY22" s="29" t="s">
        <v>336</v>
      </c>
      <c r="BZ22" s="29" t="s">
        <v>336</v>
      </c>
      <c r="CA22" s="29" t="s">
        <v>336</v>
      </c>
      <c r="CB22" s="29" t="s">
        <v>336</v>
      </c>
      <c r="CC22" s="29" t="s">
        <v>336</v>
      </c>
      <c r="CD22" s="29" t="s">
        <v>336</v>
      </c>
      <c r="CE22" s="29" t="s">
        <v>336</v>
      </c>
      <c r="CF22" s="29" t="s">
        <v>336</v>
      </c>
      <c r="CG22" s="29" t="s">
        <v>336</v>
      </c>
      <c r="CH22" s="29" t="s">
        <v>336</v>
      </c>
      <c r="CI22" s="29" t="s">
        <v>336</v>
      </c>
      <c r="CJ22" s="29" t="s">
        <v>336</v>
      </c>
      <c r="CK22" s="29" t="s">
        <v>336</v>
      </c>
      <c r="CL22" s="29" t="s">
        <v>336</v>
      </c>
      <c r="CM22" s="29" t="s">
        <v>336</v>
      </c>
      <c r="CN22" s="29" t="s">
        <v>336</v>
      </c>
      <c r="CO22" s="29" t="s">
        <v>336</v>
      </c>
      <c r="CP22" s="29" t="s">
        <v>336</v>
      </c>
      <c r="CQ22" s="29" t="s">
        <v>336</v>
      </c>
      <c r="CR22" s="29" t="s">
        <v>336</v>
      </c>
      <c r="CS22" s="29" t="s">
        <v>336</v>
      </c>
      <c r="CT22" s="29" t="s">
        <v>336</v>
      </c>
      <c r="CU22" s="29" t="s">
        <v>336</v>
      </c>
      <c r="CV22" s="29" t="s">
        <v>336</v>
      </c>
      <c r="CW22" s="29" t="s">
        <v>336</v>
      </c>
      <c r="CX22" s="29" t="s">
        <v>336</v>
      </c>
      <c r="CY22" s="29" t="s">
        <v>336</v>
      </c>
      <c r="CZ22" s="29" t="s">
        <v>336</v>
      </c>
      <c r="DA22" s="29" t="s">
        <v>336</v>
      </c>
      <c r="DB22" s="29" t="s">
        <v>336</v>
      </c>
      <c r="DC22" s="29" t="s">
        <v>336</v>
      </c>
      <c r="DD22" s="29" t="s">
        <v>336</v>
      </c>
      <c r="DE22" s="29" t="s">
        <v>336</v>
      </c>
      <c r="DF22" s="29" t="s">
        <v>336</v>
      </c>
      <c r="DG22" s="29" t="s">
        <v>336</v>
      </c>
      <c r="DH22" s="29" t="s">
        <v>336</v>
      </c>
      <c r="DI22" s="29" t="s">
        <v>336</v>
      </c>
      <c r="DJ22" s="29" t="s">
        <v>336</v>
      </c>
      <c r="DK22" s="29" t="s">
        <v>336</v>
      </c>
      <c r="DL22" s="29" t="s">
        <v>336</v>
      </c>
      <c r="DM22" s="29" t="s">
        <v>336</v>
      </c>
      <c r="DN22" s="29" t="s">
        <v>336</v>
      </c>
      <c r="DO22" s="29" t="s">
        <v>336</v>
      </c>
      <c r="DP22" s="29" t="s">
        <v>336</v>
      </c>
      <c r="DQ22" s="29" t="s">
        <v>336</v>
      </c>
      <c r="DR22" s="29" t="s">
        <v>336</v>
      </c>
      <c r="DS22" s="29" t="s">
        <v>336</v>
      </c>
      <c r="DT22" s="29" t="s">
        <v>336</v>
      </c>
      <c r="DU22" s="29" t="s">
        <v>336</v>
      </c>
      <c r="DV22" s="29" t="s">
        <v>336</v>
      </c>
      <c r="DW22" s="29" t="s">
        <v>336</v>
      </c>
      <c r="DX22" s="29" t="s">
        <v>336</v>
      </c>
      <c r="DY22" s="29" t="s">
        <v>336</v>
      </c>
      <c r="DZ22" s="29" t="s">
        <v>336</v>
      </c>
      <c r="EA22" s="29" t="s">
        <v>336</v>
      </c>
      <c r="EB22" s="29" t="s">
        <v>336</v>
      </c>
      <c r="EC22" s="29" t="s">
        <v>336</v>
      </c>
      <c r="ED22" s="29" t="s">
        <v>336</v>
      </c>
      <c r="EE22" s="29" t="s">
        <v>336</v>
      </c>
      <c r="EF22" s="29" t="s">
        <v>336</v>
      </c>
      <c r="EG22" s="29" t="s">
        <v>336</v>
      </c>
      <c r="EH22" s="29" t="s">
        <v>336</v>
      </c>
      <c r="EI22" s="29" t="s">
        <v>336</v>
      </c>
      <c r="EJ22" s="29" t="s">
        <v>336</v>
      </c>
      <c r="EK22" s="29" t="s">
        <v>336</v>
      </c>
      <c r="EL22" s="29" t="s">
        <v>336</v>
      </c>
      <c r="EM22" s="29" t="s">
        <v>336</v>
      </c>
      <c r="EN22" s="29" t="s">
        <v>336</v>
      </c>
      <c r="EO22" s="29" t="s">
        <v>336</v>
      </c>
      <c r="EP22" s="29" t="s">
        <v>336</v>
      </c>
      <c r="EQ22" s="29" t="s">
        <v>336</v>
      </c>
      <c r="ER22" s="29" t="s">
        <v>336</v>
      </c>
      <c r="ES22" s="29" t="s">
        <v>336</v>
      </c>
      <c r="ET22" s="29" t="s">
        <v>336</v>
      </c>
      <c r="EU22" s="29" t="s">
        <v>336</v>
      </c>
      <c r="EV22" s="29" t="s">
        <v>336</v>
      </c>
      <c r="EW22" s="29" t="s">
        <v>336</v>
      </c>
      <c r="EX22" s="29" t="s">
        <v>336</v>
      </c>
      <c r="EY22" s="29" t="s">
        <v>336</v>
      </c>
      <c r="EZ22" s="29" t="s">
        <v>336</v>
      </c>
    </row>
    <row r="23" spans="1:156" customFormat="1" ht="12.75" hidden="1" customHeight="1">
      <c r="A23" s="101"/>
      <c r="B23" s="456" t="str">
        <f>B22</f>
        <v>GMWB_20250701_+1RollUp</v>
      </c>
      <c r="C23" s="456" t="s">
        <v>310</v>
      </c>
      <c r="D23" s="456" t="s">
        <v>564</v>
      </c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29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/>
      <c r="BO23" s="373"/>
      <c r="BP23" s="373"/>
      <c r="BQ23" s="373"/>
      <c r="BR23" s="373"/>
      <c r="BS23" s="373"/>
      <c r="BT23" s="373"/>
      <c r="BU23" s="373"/>
      <c r="BV23" s="373"/>
      <c r="BW23" s="373"/>
      <c r="BX23" s="373"/>
      <c r="BY23" s="373"/>
      <c r="BZ23" s="373"/>
      <c r="CA23" s="373"/>
      <c r="CB23" s="373"/>
      <c r="CC23" s="373"/>
      <c r="CD23" s="373"/>
      <c r="CE23" s="373"/>
      <c r="CF23" s="373"/>
      <c r="CG23" s="373"/>
      <c r="CH23" s="373"/>
      <c r="CI23" s="373"/>
      <c r="CJ23" s="373"/>
      <c r="CK23" s="373"/>
      <c r="CL23" s="373"/>
      <c r="CM23" s="373"/>
      <c r="CN23" s="373"/>
      <c r="CO23" s="373"/>
      <c r="CP23" s="373"/>
      <c r="CQ23" s="373"/>
      <c r="CR23" s="373"/>
      <c r="CS23" s="373"/>
      <c r="CT23" s="373"/>
      <c r="CU23" s="373"/>
      <c r="CV23" s="373"/>
      <c r="CW23" s="373"/>
      <c r="CX23" s="373"/>
      <c r="CY23" s="373"/>
      <c r="CZ23" s="373"/>
      <c r="DA23" s="373"/>
      <c r="DB23" s="373"/>
      <c r="DC23" s="373"/>
      <c r="DD23" s="373"/>
      <c r="DE23" s="373"/>
      <c r="DF23" s="373"/>
      <c r="DG23" s="373"/>
      <c r="DH23" s="373"/>
      <c r="DI23" s="373"/>
      <c r="DJ23" s="373"/>
      <c r="DK23" s="373"/>
      <c r="DL23" s="373"/>
      <c r="DM23" s="373"/>
      <c r="DN23" s="373"/>
      <c r="DO23" s="373"/>
      <c r="DP23" s="373"/>
      <c r="DQ23" s="373"/>
      <c r="DR23" s="373"/>
      <c r="DS23" s="373"/>
      <c r="DT23" s="373"/>
      <c r="DU23" s="373"/>
      <c r="DV23" s="373"/>
      <c r="DW23" s="373"/>
      <c r="DX23" s="373"/>
      <c r="DY23" s="373"/>
      <c r="DZ23" s="373"/>
      <c r="EA23" s="373"/>
      <c r="EB23" s="373"/>
      <c r="EC23" s="373"/>
      <c r="ED23" s="373"/>
      <c r="EE23" s="29"/>
      <c r="EF23" s="29"/>
      <c r="EG23" s="29"/>
      <c r="EH23" s="29" t="s">
        <v>692</v>
      </c>
      <c r="EI23" s="29" t="s">
        <v>611</v>
      </c>
      <c r="EJ23" s="29"/>
      <c r="EK23" s="29" t="s">
        <v>691</v>
      </c>
      <c r="EL23" s="29" t="s">
        <v>691</v>
      </c>
      <c r="EM23" s="29" t="s">
        <v>691</v>
      </c>
      <c r="EN23" s="29" t="s">
        <v>677</v>
      </c>
      <c r="EO23" s="29" t="s">
        <v>691</v>
      </c>
      <c r="EP23" s="29" t="s">
        <v>691</v>
      </c>
      <c r="EQ23" s="29" t="s">
        <v>687</v>
      </c>
      <c r="ER23" s="29" t="s">
        <v>612</v>
      </c>
      <c r="ES23" s="29" t="s">
        <v>691</v>
      </c>
      <c r="ET23" s="29" t="s">
        <v>691</v>
      </c>
      <c r="EU23" s="29" t="s">
        <v>691</v>
      </c>
      <c r="EV23" s="29"/>
      <c r="EW23" s="29" t="s">
        <v>677</v>
      </c>
      <c r="EX23" s="29" t="s">
        <v>676</v>
      </c>
      <c r="EY23" s="29" t="s">
        <v>676</v>
      </c>
      <c r="EZ23" s="29"/>
    </row>
    <row r="24" spans="1:156" customFormat="1" ht="12.75" hidden="1" customHeight="1">
      <c r="A24" s="101"/>
      <c r="B24" s="456" t="str">
        <f t="shared" ref="B24:B28" si="2">B23</f>
        <v>GMWB_20250701_+1RollUp</v>
      </c>
      <c r="C24" s="456" t="s">
        <v>310</v>
      </c>
      <c r="D24" s="456" t="s">
        <v>565</v>
      </c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29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29"/>
      <c r="EF24" s="29"/>
      <c r="EG24" s="29"/>
      <c r="EH24" s="29"/>
      <c r="EI24" s="29"/>
      <c r="EJ24" s="29"/>
      <c r="EK24" s="29"/>
      <c r="EL24" s="29"/>
      <c r="EM24" s="29"/>
      <c r="EN24" s="29" t="s">
        <v>678</v>
      </c>
      <c r="EO24" s="29"/>
      <c r="EP24" s="29"/>
      <c r="EQ24" s="29"/>
      <c r="ER24" s="29"/>
      <c r="ES24" s="29"/>
      <c r="ET24" s="29"/>
      <c r="EU24" s="29"/>
      <c r="EV24" s="29"/>
      <c r="EW24" s="29" t="s">
        <v>678</v>
      </c>
      <c r="EX24" s="29"/>
      <c r="EY24" s="29"/>
      <c r="EZ24" s="29"/>
    </row>
    <row r="25" spans="1:156" customFormat="1" ht="12.75" hidden="1" customHeight="1">
      <c r="A25" s="101"/>
      <c r="B25" s="456" t="str">
        <f t="shared" si="2"/>
        <v>GMWB_20250701_+1RollUp</v>
      </c>
      <c r="C25" s="456" t="s">
        <v>311</v>
      </c>
      <c r="D25" s="456" t="s">
        <v>564</v>
      </c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29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/>
      <c r="BO25" s="373"/>
      <c r="BP25" s="373"/>
      <c r="BQ25" s="373"/>
      <c r="BR25" s="373"/>
      <c r="BS25" s="373"/>
      <c r="BT25" s="373"/>
      <c r="BU25" s="373"/>
      <c r="BV25" s="373"/>
      <c r="BW25" s="373"/>
      <c r="BX25" s="373"/>
      <c r="BY25" s="373"/>
      <c r="BZ25" s="373"/>
      <c r="CA25" s="373"/>
      <c r="CB25" s="373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3"/>
      <c r="CT25" s="373"/>
      <c r="CU25" s="373"/>
      <c r="CV25" s="373"/>
      <c r="CW25" s="373"/>
      <c r="CX25" s="373"/>
      <c r="CY25" s="373"/>
      <c r="CZ25" s="373"/>
      <c r="DA25" s="373"/>
      <c r="DB25" s="373"/>
      <c r="DC25" s="373"/>
      <c r="DD25" s="373"/>
      <c r="DE25" s="373"/>
      <c r="DF25" s="373"/>
      <c r="DG25" s="373"/>
      <c r="DH25" s="373"/>
      <c r="DI25" s="373"/>
      <c r="DJ25" s="373"/>
      <c r="DK25" s="373"/>
      <c r="DL25" s="373"/>
      <c r="DM25" s="373"/>
      <c r="DN25" s="373"/>
      <c r="DO25" s="373"/>
      <c r="DP25" s="373"/>
      <c r="DQ25" s="373"/>
      <c r="DR25" s="373"/>
      <c r="DS25" s="373"/>
      <c r="DT25" s="373"/>
      <c r="DU25" s="373"/>
      <c r="DV25" s="373"/>
      <c r="DW25" s="373"/>
      <c r="DX25" s="373"/>
      <c r="DY25" s="373"/>
      <c r="DZ25" s="373"/>
      <c r="EA25" s="373"/>
      <c r="EB25" s="373"/>
      <c r="EC25" s="373"/>
      <c r="ED25" s="373"/>
      <c r="EE25" s="29"/>
      <c r="EF25" s="29"/>
      <c r="EG25" s="29"/>
      <c r="EH25" s="29"/>
      <c r="EI25" s="29" t="s">
        <v>611</v>
      </c>
      <c r="EJ25" s="29"/>
      <c r="EK25" s="29" t="s">
        <v>690</v>
      </c>
      <c r="EL25" s="29" t="s">
        <v>690</v>
      </c>
      <c r="EM25" s="29" t="s">
        <v>690</v>
      </c>
      <c r="EN25" s="29"/>
      <c r="EO25" s="29" t="s">
        <v>690</v>
      </c>
      <c r="EP25" s="29" t="s">
        <v>690</v>
      </c>
      <c r="EQ25" s="29" t="s">
        <v>688</v>
      </c>
      <c r="ER25" s="29" t="s">
        <v>613</v>
      </c>
      <c r="ES25" s="29" t="s">
        <v>690</v>
      </c>
      <c r="ET25" s="29" t="s">
        <v>690</v>
      </c>
      <c r="EU25" s="29" t="s">
        <v>690</v>
      </c>
      <c r="EV25" s="29" t="s">
        <v>689</v>
      </c>
      <c r="EW25" s="29"/>
      <c r="EX25" s="29" t="s">
        <v>675</v>
      </c>
      <c r="EY25" s="29" t="s">
        <v>675</v>
      </c>
      <c r="EZ25" s="29"/>
    </row>
    <row r="26" spans="1:156" customFormat="1" ht="12.75" hidden="1" customHeight="1">
      <c r="A26" s="101"/>
      <c r="B26" s="456" t="str">
        <f t="shared" si="2"/>
        <v>GMWB_20250701_+1RollUp</v>
      </c>
      <c r="C26" s="456" t="s">
        <v>494</v>
      </c>
      <c r="D26" s="456" t="s">
        <v>564</v>
      </c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58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58"/>
      <c r="EF26" s="358"/>
      <c r="EG26" s="358"/>
      <c r="EH26" s="29"/>
      <c r="EI26" s="29" t="s">
        <v>611</v>
      </c>
      <c r="EJ26" s="358"/>
      <c r="EK26" s="358"/>
      <c r="EL26" s="358"/>
      <c r="EM26" s="358"/>
      <c r="EN26" s="358"/>
      <c r="EO26" s="358"/>
      <c r="EP26" s="358"/>
      <c r="EQ26" s="358"/>
      <c r="ER26" s="358"/>
      <c r="ES26" s="358"/>
      <c r="ET26" s="358"/>
      <c r="EU26" s="358"/>
      <c r="EV26" s="358"/>
      <c r="EW26" s="358"/>
      <c r="EX26" s="358"/>
      <c r="EY26" s="358"/>
      <c r="EZ26" s="358"/>
    </row>
    <row r="27" spans="1:156" customFormat="1" ht="12.75" hidden="1" customHeight="1">
      <c r="A27" s="101"/>
      <c r="B27" s="456" t="str">
        <f t="shared" si="2"/>
        <v>GMWB_20250701_+1RollUp</v>
      </c>
      <c r="C27" s="456" t="s">
        <v>741</v>
      </c>
      <c r="D27" s="456" t="s">
        <v>564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58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L27" s="373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457" t="s">
        <v>1020</v>
      </c>
      <c r="BD27" s="373" t="s">
        <v>1006</v>
      </c>
      <c r="BE27" s="373" t="s">
        <v>1006</v>
      </c>
      <c r="BF27" s="373" t="s">
        <v>1006</v>
      </c>
      <c r="BG27" s="373" t="s">
        <v>1008</v>
      </c>
      <c r="BH27" s="373"/>
      <c r="BI27" s="373"/>
      <c r="BJ27" s="373" t="s">
        <v>1006</v>
      </c>
      <c r="BK27" s="373"/>
      <c r="BL27" s="373"/>
      <c r="BM27" s="373"/>
      <c r="BN27" s="373"/>
      <c r="BO27" s="373"/>
      <c r="BP27" s="373"/>
      <c r="BQ27" s="373"/>
      <c r="BR27" s="373"/>
      <c r="BS27" s="373"/>
      <c r="BT27" s="373"/>
      <c r="BU27" s="373"/>
      <c r="BV27" s="373"/>
      <c r="BW27" s="373"/>
      <c r="BX27" s="373"/>
      <c r="BY27" s="373"/>
      <c r="BZ27" s="373"/>
      <c r="CA27" s="373"/>
      <c r="CB27" s="373"/>
      <c r="CC27" s="373"/>
      <c r="CD27" s="373"/>
      <c r="CE27" s="373"/>
      <c r="CF27" s="373"/>
      <c r="CG27" s="373"/>
      <c r="CH27" s="373"/>
      <c r="CI27" s="373"/>
      <c r="CJ27" s="373"/>
      <c r="CK27" s="373"/>
      <c r="CL27" s="373"/>
      <c r="CM27" s="373"/>
      <c r="CN27" s="373"/>
      <c r="CO27" s="373"/>
      <c r="CP27" s="373"/>
      <c r="CQ27" s="373"/>
      <c r="CR27" s="373"/>
      <c r="CS27" s="373"/>
      <c r="CT27" s="373"/>
      <c r="CU27" s="373"/>
      <c r="CV27" s="373"/>
      <c r="CW27" s="373"/>
      <c r="CX27" s="373"/>
      <c r="CY27" s="373"/>
      <c r="CZ27" s="373"/>
      <c r="DA27" s="373"/>
      <c r="DB27" s="373"/>
      <c r="DC27" s="373"/>
      <c r="DD27" s="373"/>
      <c r="DE27" s="373"/>
      <c r="DF27" s="373"/>
      <c r="DG27" s="373"/>
      <c r="DH27" s="373"/>
      <c r="DI27" s="373"/>
      <c r="DJ27" s="373"/>
      <c r="DK27" s="373"/>
      <c r="DL27" s="373"/>
      <c r="DM27" s="373"/>
      <c r="DN27" s="373"/>
      <c r="DO27" s="373"/>
      <c r="DP27" s="373"/>
      <c r="DQ27" s="373"/>
      <c r="DR27" s="373"/>
      <c r="DS27" s="373"/>
      <c r="DT27" s="373"/>
      <c r="DU27" s="373"/>
      <c r="DV27" s="373"/>
      <c r="DW27" s="373"/>
      <c r="DX27" s="373"/>
      <c r="DY27" s="373"/>
      <c r="DZ27" s="373"/>
      <c r="EA27" s="373"/>
      <c r="EB27" s="373"/>
      <c r="EC27" s="373"/>
      <c r="ED27" s="373"/>
      <c r="EE27" s="358"/>
      <c r="EF27" s="358"/>
      <c r="EG27" s="358"/>
      <c r="EH27" s="29"/>
      <c r="EI27" s="29"/>
      <c r="EJ27" s="358"/>
      <c r="EK27" s="358"/>
      <c r="EL27" s="358"/>
      <c r="EM27" s="358"/>
      <c r="EN27" s="358"/>
      <c r="EO27" s="358"/>
      <c r="EP27" s="358"/>
      <c r="EQ27" s="358"/>
      <c r="ER27" s="358"/>
      <c r="ES27" s="358"/>
      <c r="ET27" s="358"/>
      <c r="EU27" s="358"/>
      <c r="EV27" s="358"/>
      <c r="EW27" s="358"/>
      <c r="EX27" s="358"/>
      <c r="EY27" s="358"/>
      <c r="EZ27" s="358"/>
    </row>
    <row r="28" spans="1:156" customFormat="1" ht="12.75" hidden="1" customHeight="1">
      <c r="A28" s="101"/>
      <c r="B28" s="456" t="str">
        <f t="shared" si="2"/>
        <v>GMWB_20250701_+1RollUp</v>
      </c>
      <c r="C28" s="456" t="s">
        <v>742</v>
      </c>
      <c r="D28" s="456" t="s">
        <v>564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266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 t="s">
        <v>1007</v>
      </c>
      <c r="BD28" s="373" t="s">
        <v>1007</v>
      </c>
      <c r="BE28" s="373" t="s">
        <v>1007</v>
      </c>
      <c r="BF28" s="373" t="s">
        <v>1007</v>
      </c>
      <c r="BG28" s="373" t="s">
        <v>1007</v>
      </c>
      <c r="BH28" s="373"/>
      <c r="BI28" s="373"/>
      <c r="BJ28" s="373" t="s">
        <v>1007</v>
      </c>
      <c r="BK28" s="373"/>
      <c r="BL28" s="373"/>
      <c r="BM28" s="373"/>
      <c r="BN28" s="373"/>
      <c r="BO28" s="373"/>
      <c r="BP28" s="373"/>
      <c r="BQ28" s="373"/>
      <c r="BR28" s="373"/>
      <c r="BS28" s="373"/>
      <c r="BT28" s="373"/>
      <c r="BU28" s="373"/>
      <c r="BV28" s="373"/>
      <c r="BW28" s="373"/>
      <c r="BX28" s="373"/>
      <c r="BY28" s="373"/>
      <c r="BZ28" s="373"/>
      <c r="CA28" s="373"/>
      <c r="CB28" s="373"/>
      <c r="CC28" s="373"/>
      <c r="CD28" s="373"/>
      <c r="CE28" s="373"/>
      <c r="CF28" s="373"/>
      <c r="CG28" s="373"/>
      <c r="CH28" s="373"/>
      <c r="CI28" s="373"/>
      <c r="CJ28" s="373"/>
      <c r="CK28" s="373"/>
      <c r="CL28" s="373"/>
      <c r="CM28" s="373"/>
      <c r="CN28" s="373"/>
      <c r="CO28" s="373"/>
      <c r="CP28" s="373"/>
      <c r="CQ28" s="373"/>
      <c r="CR28" s="373"/>
      <c r="CS28" s="373"/>
      <c r="CT28" s="373"/>
      <c r="CU28" s="373"/>
      <c r="CV28" s="373"/>
      <c r="CW28" s="373"/>
      <c r="CX28" s="373"/>
      <c r="CY28" s="373"/>
      <c r="CZ28" s="373"/>
      <c r="DA28" s="373"/>
      <c r="DB28" s="373"/>
      <c r="DC28" s="373"/>
      <c r="DD28" s="373"/>
      <c r="DE28" s="373"/>
      <c r="DF28" s="373"/>
      <c r="DG28" s="373"/>
      <c r="DH28" s="373"/>
      <c r="DI28" s="373"/>
      <c r="DJ28" s="373"/>
      <c r="DK28" s="373"/>
      <c r="DL28" s="373"/>
      <c r="DM28" s="373"/>
      <c r="DN28" s="373"/>
      <c r="DO28" s="373"/>
      <c r="DP28" s="373"/>
      <c r="DQ28" s="373"/>
      <c r="DR28" s="373"/>
      <c r="DS28" s="373"/>
      <c r="DT28" s="373"/>
      <c r="DU28" s="373"/>
      <c r="DV28" s="373"/>
      <c r="DW28" s="373"/>
      <c r="DX28" s="373"/>
      <c r="DY28" s="373"/>
      <c r="DZ28" s="373"/>
      <c r="EA28" s="373"/>
      <c r="EB28" s="373"/>
      <c r="EC28" s="373"/>
      <c r="ED28" s="373"/>
      <c r="EE28" s="266"/>
      <c r="EF28" s="266"/>
      <c r="EG28" s="266"/>
      <c r="EH28" s="176"/>
      <c r="EI28" s="17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</row>
    <row r="29" spans="1:156" customFormat="1" ht="12.6" hidden="1" customHeight="1">
      <c r="A29" s="101"/>
      <c r="B29" s="210" t="s">
        <v>1019</v>
      </c>
      <c r="C29" s="210" t="s">
        <v>336</v>
      </c>
      <c r="D29" s="210" t="s">
        <v>563</v>
      </c>
      <c r="E29" s="29" t="s">
        <v>336</v>
      </c>
      <c r="F29" s="29" t="s">
        <v>336</v>
      </c>
      <c r="G29" s="29" t="s">
        <v>336</v>
      </c>
      <c r="H29" s="29" t="s">
        <v>336</v>
      </c>
      <c r="I29" s="29" t="s">
        <v>336</v>
      </c>
      <c r="J29" s="29" t="s">
        <v>336</v>
      </c>
      <c r="K29" s="29" t="s">
        <v>336</v>
      </c>
      <c r="L29" s="29" t="s">
        <v>336</v>
      </c>
      <c r="M29" s="29" t="s">
        <v>336</v>
      </c>
      <c r="N29" s="29" t="s">
        <v>336</v>
      </c>
      <c r="O29" s="29" t="s">
        <v>336</v>
      </c>
      <c r="P29" s="29" t="s">
        <v>336</v>
      </c>
      <c r="Q29" s="29" t="s">
        <v>336</v>
      </c>
      <c r="R29" s="29" t="s">
        <v>336</v>
      </c>
      <c r="S29" s="29" t="s">
        <v>336</v>
      </c>
      <c r="T29" s="29" t="s">
        <v>336</v>
      </c>
      <c r="U29" s="29" t="s">
        <v>336</v>
      </c>
      <c r="V29" s="29" t="s">
        <v>336</v>
      </c>
      <c r="W29" s="29" t="s">
        <v>336</v>
      </c>
      <c r="X29" s="29" t="s">
        <v>336</v>
      </c>
      <c r="Y29" s="29" t="s">
        <v>336</v>
      </c>
      <c r="Z29" s="29" t="s">
        <v>336</v>
      </c>
      <c r="AA29" s="29" t="s">
        <v>336</v>
      </c>
      <c r="AB29" s="29" t="s">
        <v>336</v>
      </c>
      <c r="AC29" s="29" t="s">
        <v>336</v>
      </c>
      <c r="AD29" s="29" t="s">
        <v>336</v>
      </c>
      <c r="AE29" s="29" t="s">
        <v>336</v>
      </c>
      <c r="AF29" s="29" t="s">
        <v>336</v>
      </c>
      <c r="AG29" s="29" t="s">
        <v>336</v>
      </c>
      <c r="AH29" s="29" t="s">
        <v>336</v>
      </c>
      <c r="AI29" s="29" t="s">
        <v>336</v>
      </c>
      <c r="AJ29" s="29" t="s">
        <v>336</v>
      </c>
      <c r="AK29" s="29" t="s">
        <v>336</v>
      </c>
      <c r="AL29" s="29" t="s">
        <v>336</v>
      </c>
      <c r="AM29" s="29" t="s">
        <v>336</v>
      </c>
      <c r="AN29" s="29" t="s">
        <v>336</v>
      </c>
      <c r="AO29" s="29" t="s">
        <v>336</v>
      </c>
      <c r="AP29" s="29" t="s">
        <v>336</v>
      </c>
      <c r="AQ29" s="29" t="s">
        <v>336</v>
      </c>
      <c r="AR29" s="29" t="s">
        <v>336</v>
      </c>
      <c r="AS29" s="29" t="s">
        <v>336</v>
      </c>
      <c r="AT29" s="29" t="s">
        <v>336</v>
      </c>
      <c r="AU29" s="29" t="s">
        <v>336</v>
      </c>
      <c r="AV29" s="29" t="s">
        <v>336</v>
      </c>
      <c r="AW29" s="29" t="s">
        <v>336</v>
      </c>
      <c r="AX29" s="29" t="s">
        <v>336</v>
      </c>
      <c r="AY29" s="29" t="s">
        <v>336</v>
      </c>
      <c r="AZ29" s="29" t="s">
        <v>336</v>
      </c>
      <c r="BA29" s="29" t="s">
        <v>336</v>
      </c>
      <c r="BB29" s="29" t="s">
        <v>336</v>
      </c>
      <c r="BC29" s="29" t="s">
        <v>336</v>
      </c>
      <c r="BD29" s="29" t="s">
        <v>336</v>
      </c>
      <c r="BE29" s="29" t="s">
        <v>336</v>
      </c>
      <c r="BF29" s="29" t="s">
        <v>336</v>
      </c>
      <c r="BG29" s="29" t="s">
        <v>336</v>
      </c>
      <c r="BH29" s="29" t="s">
        <v>336</v>
      </c>
      <c r="BI29" s="29" t="s">
        <v>336</v>
      </c>
      <c r="BJ29" s="29" t="s">
        <v>336</v>
      </c>
      <c r="BK29" s="29" t="s">
        <v>336</v>
      </c>
      <c r="BL29" s="29" t="s">
        <v>336</v>
      </c>
      <c r="BM29" s="29" t="s">
        <v>336</v>
      </c>
      <c r="BN29" s="29" t="s">
        <v>336</v>
      </c>
      <c r="BO29" s="29" t="s">
        <v>336</v>
      </c>
      <c r="BP29" s="29" t="s">
        <v>336</v>
      </c>
      <c r="BQ29" s="29" t="s">
        <v>336</v>
      </c>
      <c r="BR29" s="29" t="s">
        <v>336</v>
      </c>
      <c r="BS29" s="29" t="s">
        <v>336</v>
      </c>
      <c r="BT29" s="29" t="s">
        <v>336</v>
      </c>
      <c r="BU29" s="29" t="s">
        <v>336</v>
      </c>
      <c r="BV29" s="29" t="s">
        <v>336</v>
      </c>
      <c r="BW29" s="29" t="s">
        <v>336</v>
      </c>
      <c r="BX29" s="29" t="s">
        <v>336</v>
      </c>
      <c r="BY29" s="29" t="s">
        <v>336</v>
      </c>
      <c r="BZ29" s="29" t="s">
        <v>336</v>
      </c>
      <c r="CA29" s="29" t="s">
        <v>336</v>
      </c>
      <c r="CB29" s="29" t="s">
        <v>336</v>
      </c>
      <c r="CC29" s="29" t="s">
        <v>336</v>
      </c>
      <c r="CD29" s="29" t="s">
        <v>336</v>
      </c>
      <c r="CE29" s="29" t="s">
        <v>336</v>
      </c>
      <c r="CF29" s="29" t="s">
        <v>336</v>
      </c>
      <c r="CG29" s="29" t="s">
        <v>336</v>
      </c>
      <c r="CH29" s="29" t="s">
        <v>336</v>
      </c>
      <c r="CI29" s="29" t="s">
        <v>336</v>
      </c>
      <c r="CJ29" s="29" t="s">
        <v>336</v>
      </c>
      <c r="CK29" s="29" t="s">
        <v>336</v>
      </c>
      <c r="CL29" s="29" t="s">
        <v>336</v>
      </c>
      <c r="CM29" s="29" t="s">
        <v>336</v>
      </c>
      <c r="CN29" s="29" t="s">
        <v>336</v>
      </c>
      <c r="CO29" s="29" t="s">
        <v>336</v>
      </c>
      <c r="CP29" s="29" t="s">
        <v>336</v>
      </c>
      <c r="CQ29" s="29" t="s">
        <v>336</v>
      </c>
      <c r="CR29" s="29" t="s">
        <v>336</v>
      </c>
      <c r="CS29" s="29" t="s">
        <v>336</v>
      </c>
      <c r="CT29" s="29" t="s">
        <v>336</v>
      </c>
      <c r="CU29" s="29" t="s">
        <v>336</v>
      </c>
      <c r="CV29" s="29" t="s">
        <v>336</v>
      </c>
      <c r="CW29" s="29" t="s">
        <v>336</v>
      </c>
      <c r="CX29" s="29" t="s">
        <v>336</v>
      </c>
      <c r="CY29" s="29" t="s">
        <v>336</v>
      </c>
      <c r="CZ29" s="29" t="s">
        <v>336</v>
      </c>
      <c r="DA29" s="29" t="s">
        <v>336</v>
      </c>
      <c r="DB29" s="29" t="s">
        <v>336</v>
      </c>
      <c r="DC29" s="29" t="s">
        <v>336</v>
      </c>
      <c r="DD29" s="29" t="s">
        <v>336</v>
      </c>
      <c r="DE29" s="29" t="s">
        <v>336</v>
      </c>
      <c r="DF29" s="29" t="s">
        <v>336</v>
      </c>
      <c r="DG29" s="29" t="s">
        <v>336</v>
      </c>
      <c r="DH29" s="29" t="s">
        <v>336</v>
      </c>
      <c r="DI29" s="29" t="s">
        <v>336</v>
      </c>
      <c r="DJ29" s="29" t="s">
        <v>336</v>
      </c>
      <c r="DK29" s="29" t="s">
        <v>336</v>
      </c>
      <c r="DL29" s="29" t="s">
        <v>336</v>
      </c>
      <c r="DM29" s="29" t="s">
        <v>336</v>
      </c>
      <c r="DN29" s="29" t="s">
        <v>336</v>
      </c>
      <c r="DO29" s="29" t="s">
        <v>336</v>
      </c>
      <c r="DP29" s="29" t="s">
        <v>336</v>
      </c>
      <c r="DQ29" s="29" t="s">
        <v>336</v>
      </c>
      <c r="DR29" s="29" t="s">
        <v>336</v>
      </c>
      <c r="DS29" s="29" t="s">
        <v>336</v>
      </c>
      <c r="DT29" s="29" t="s">
        <v>336</v>
      </c>
      <c r="DU29" s="29" t="s">
        <v>336</v>
      </c>
      <c r="DV29" s="29" t="s">
        <v>336</v>
      </c>
      <c r="DW29" s="29" t="s">
        <v>336</v>
      </c>
      <c r="DX29" s="29" t="s">
        <v>336</v>
      </c>
      <c r="DY29" s="29" t="s">
        <v>336</v>
      </c>
      <c r="DZ29" s="29" t="s">
        <v>336</v>
      </c>
      <c r="EA29" s="29" t="s">
        <v>336</v>
      </c>
      <c r="EB29" s="29" t="s">
        <v>336</v>
      </c>
      <c r="EC29" s="29" t="s">
        <v>336</v>
      </c>
      <c r="ED29" s="29" t="s">
        <v>336</v>
      </c>
      <c r="EE29" s="29" t="s">
        <v>336</v>
      </c>
      <c r="EF29" s="29" t="s">
        <v>336</v>
      </c>
      <c r="EG29" s="29" t="s">
        <v>336</v>
      </c>
      <c r="EH29" s="29" t="s">
        <v>336</v>
      </c>
      <c r="EI29" s="29" t="s">
        <v>336</v>
      </c>
      <c r="EJ29" s="29" t="s">
        <v>336</v>
      </c>
      <c r="EK29" s="29" t="s">
        <v>336</v>
      </c>
      <c r="EL29" s="29" t="s">
        <v>336</v>
      </c>
      <c r="EM29" s="29" t="s">
        <v>336</v>
      </c>
      <c r="EN29" s="29" t="s">
        <v>336</v>
      </c>
      <c r="EO29" s="29" t="s">
        <v>336</v>
      </c>
      <c r="EP29" s="29" t="s">
        <v>336</v>
      </c>
      <c r="EQ29" s="29" t="s">
        <v>336</v>
      </c>
      <c r="ER29" s="29" t="s">
        <v>336</v>
      </c>
      <c r="ES29" s="29" t="s">
        <v>336</v>
      </c>
      <c r="ET29" s="29" t="s">
        <v>336</v>
      </c>
      <c r="EU29" s="29" t="s">
        <v>336</v>
      </c>
      <c r="EV29" s="29" t="s">
        <v>336</v>
      </c>
      <c r="EW29" s="29" t="s">
        <v>336</v>
      </c>
      <c r="EX29" s="29" t="s">
        <v>336</v>
      </c>
      <c r="EY29" s="29" t="s">
        <v>336</v>
      </c>
      <c r="EZ29" s="29" t="s">
        <v>336</v>
      </c>
    </row>
    <row r="30" spans="1:156" customFormat="1" ht="12.75" hidden="1" customHeight="1">
      <c r="A30" s="101"/>
      <c r="B30" s="210" t="str">
        <f>B29</f>
        <v>GMWB_20250701_+10bps</v>
      </c>
      <c r="C30" s="210" t="s">
        <v>310</v>
      </c>
      <c r="D30" s="210" t="s">
        <v>564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29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29"/>
      <c r="EF30" s="29"/>
      <c r="EG30" s="29"/>
      <c r="EH30" s="29" t="s">
        <v>692</v>
      </c>
      <c r="EI30" s="29" t="s">
        <v>611</v>
      </c>
      <c r="EJ30" s="29"/>
      <c r="EK30" s="29" t="s">
        <v>691</v>
      </c>
      <c r="EL30" s="29" t="s">
        <v>691</v>
      </c>
      <c r="EM30" s="29" t="s">
        <v>691</v>
      </c>
      <c r="EN30" s="29" t="s">
        <v>677</v>
      </c>
      <c r="EO30" s="29" t="s">
        <v>691</v>
      </c>
      <c r="EP30" s="29" t="s">
        <v>691</v>
      </c>
      <c r="EQ30" s="29" t="s">
        <v>687</v>
      </c>
      <c r="ER30" s="29" t="s">
        <v>612</v>
      </c>
      <c r="ES30" s="29" t="s">
        <v>691</v>
      </c>
      <c r="ET30" s="29" t="s">
        <v>691</v>
      </c>
      <c r="EU30" s="29" t="s">
        <v>691</v>
      </c>
      <c r="EV30" s="29"/>
      <c r="EW30" s="29" t="s">
        <v>677</v>
      </c>
      <c r="EX30" s="29" t="s">
        <v>676</v>
      </c>
      <c r="EY30" s="29" t="s">
        <v>676</v>
      </c>
      <c r="EZ30" s="29"/>
    </row>
    <row r="31" spans="1:156" customFormat="1" ht="12.75" hidden="1" customHeight="1">
      <c r="A31" s="101"/>
      <c r="B31" s="210" t="str">
        <f t="shared" ref="B31:B35" si="3">B30</f>
        <v>GMWB_20250701_+10bps</v>
      </c>
      <c r="C31" s="210" t="s">
        <v>310</v>
      </c>
      <c r="D31" s="210" t="s">
        <v>565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9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29"/>
      <c r="EF31" s="29"/>
      <c r="EG31" s="29"/>
      <c r="EH31" s="29"/>
      <c r="EI31" s="29"/>
      <c r="EJ31" s="29"/>
      <c r="EK31" s="29"/>
      <c r="EL31" s="29"/>
      <c r="EM31" s="29"/>
      <c r="EN31" s="29" t="s">
        <v>678</v>
      </c>
      <c r="EO31" s="29"/>
      <c r="EP31" s="29"/>
      <c r="EQ31" s="29"/>
      <c r="ER31" s="29"/>
      <c r="ES31" s="29"/>
      <c r="ET31" s="29"/>
      <c r="EU31" s="29"/>
      <c r="EV31" s="29"/>
      <c r="EW31" s="29" t="s">
        <v>678</v>
      </c>
      <c r="EX31" s="29"/>
      <c r="EY31" s="29"/>
      <c r="EZ31" s="29"/>
    </row>
    <row r="32" spans="1:156" customFormat="1" ht="12.75" hidden="1" customHeight="1">
      <c r="A32" s="101"/>
      <c r="B32" s="210" t="str">
        <f t="shared" si="3"/>
        <v>GMWB_20250701_+10bps</v>
      </c>
      <c r="C32" s="210" t="s">
        <v>311</v>
      </c>
      <c r="D32" s="210" t="s">
        <v>564</v>
      </c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29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29"/>
      <c r="EF32" s="29"/>
      <c r="EG32" s="29"/>
      <c r="EH32" s="29"/>
      <c r="EI32" s="29" t="s">
        <v>611</v>
      </c>
      <c r="EJ32" s="29"/>
      <c r="EK32" s="29" t="s">
        <v>690</v>
      </c>
      <c r="EL32" s="29" t="s">
        <v>690</v>
      </c>
      <c r="EM32" s="29" t="s">
        <v>690</v>
      </c>
      <c r="EN32" s="29"/>
      <c r="EO32" s="29" t="s">
        <v>690</v>
      </c>
      <c r="EP32" s="29" t="s">
        <v>690</v>
      </c>
      <c r="EQ32" s="29" t="s">
        <v>688</v>
      </c>
      <c r="ER32" s="29" t="s">
        <v>613</v>
      </c>
      <c r="ES32" s="29" t="s">
        <v>690</v>
      </c>
      <c r="ET32" s="29" t="s">
        <v>690</v>
      </c>
      <c r="EU32" s="29" t="s">
        <v>690</v>
      </c>
      <c r="EV32" s="29" t="s">
        <v>689</v>
      </c>
      <c r="EW32" s="29"/>
      <c r="EX32" s="29" t="s">
        <v>675</v>
      </c>
      <c r="EY32" s="29" t="s">
        <v>675</v>
      </c>
      <c r="EZ32" s="29"/>
    </row>
    <row r="33" spans="1:156" customFormat="1" ht="12.75" hidden="1" customHeight="1">
      <c r="A33" s="101"/>
      <c r="B33" s="210" t="str">
        <f t="shared" si="3"/>
        <v>GMWB_20250701_+10bps</v>
      </c>
      <c r="C33" s="210" t="s">
        <v>494</v>
      </c>
      <c r="D33" s="210" t="s">
        <v>564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58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58"/>
      <c r="EF33" s="358"/>
      <c r="EG33" s="358"/>
      <c r="EH33" s="29"/>
      <c r="EI33" s="29" t="s">
        <v>611</v>
      </c>
      <c r="EJ33" s="358"/>
      <c r="EK33" s="358"/>
      <c r="EL33" s="358"/>
      <c r="EM33" s="358"/>
      <c r="EN33" s="358"/>
      <c r="EO33" s="358"/>
      <c r="EP33" s="358"/>
      <c r="EQ33" s="358"/>
      <c r="ER33" s="358"/>
      <c r="ES33" s="358"/>
      <c r="ET33" s="358"/>
      <c r="EU33" s="358"/>
      <c r="EV33" s="358"/>
      <c r="EW33" s="358"/>
      <c r="EX33" s="358"/>
      <c r="EY33" s="358"/>
      <c r="EZ33" s="358"/>
    </row>
    <row r="34" spans="1:156" customFormat="1" ht="12.75" hidden="1" customHeight="1">
      <c r="A34" s="101"/>
      <c r="B34" s="210" t="str">
        <f t="shared" si="3"/>
        <v>GMWB_20250701_+10bps</v>
      </c>
      <c r="C34" s="210" t="s">
        <v>741</v>
      </c>
      <c r="D34" s="210" t="s">
        <v>564</v>
      </c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58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  <c r="AC34" s="373"/>
      <c r="AD34" s="373"/>
      <c r="AE34" s="373"/>
      <c r="AF34" s="373"/>
      <c r="AG34" s="373"/>
      <c r="AH34" s="373"/>
      <c r="AI34" s="373"/>
      <c r="AJ34" s="373"/>
      <c r="AK34" s="373"/>
      <c r="AL34" s="373"/>
      <c r="AM34" s="373"/>
      <c r="AN34" s="373"/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457" t="s">
        <v>1018</v>
      </c>
      <c r="BD34" s="373" t="s">
        <v>1006</v>
      </c>
      <c r="BE34" s="373" t="s">
        <v>1006</v>
      </c>
      <c r="BF34" s="373" t="s">
        <v>1006</v>
      </c>
      <c r="BG34" s="373" t="s">
        <v>1008</v>
      </c>
      <c r="BH34" s="373"/>
      <c r="BI34" s="373"/>
      <c r="BJ34" s="373" t="s">
        <v>1006</v>
      </c>
      <c r="BK34" s="373"/>
      <c r="BL34" s="373"/>
      <c r="BM34" s="373"/>
      <c r="BN34" s="373"/>
      <c r="BO34" s="373"/>
      <c r="BP34" s="373"/>
      <c r="BQ34" s="373"/>
      <c r="BR34" s="373"/>
      <c r="BS34" s="373"/>
      <c r="BT34" s="373"/>
      <c r="BU34" s="373"/>
      <c r="BV34" s="373"/>
      <c r="BW34" s="373"/>
      <c r="BX34" s="373"/>
      <c r="BY34" s="373"/>
      <c r="BZ34" s="373"/>
      <c r="CA34" s="373"/>
      <c r="CB34" s="373"/>
      <c r="CC34" s="373"/>
      <c r="CD34" s="373"/>
      <c r="CE34" s="373"/>
      <c r="CF34" s="373"/>
      <c r="CG34" s="373"/>
      <c r="CH34" s="373"/>
      <c r="CI34" s="373"/>
      <c r="CJ34" s="373"/>
      <c r="CK34" s="373"/>
      <c r="CL34" s="373"/>
      <c r="CM34" s="373"/>
      <c r="CN34" s="373"/>
      <c r="CO34" s="373"/>
      <c r="CP34" s="373"/>
      <c r="CQ34" s="373"/>
      <c r="CR34" s="373"/>
      <c r="CS34" s="373"/>
      <c r="CT34" s="373"/>
      <c r="CU34" s="373"/>
      <c r="CV34" s="373"/>
      <c r="CW34" s="373"/>
      <c r="CX34" s="373"/>
      <c r="CY34" s="373"/>
      <c r="CZ34" s="373"/>
      <c r="DA34" s="373"/>
      <c r="DB34" s="373"/>
      <c r="DC34" s="373"/>
      <c r="DD34" s="373"/>
      <c r="DE34" s="373"/>
      <c r="DF34" s="373"/>
      <c r="DG34" s="373"/>
      <c r="DH34" s="373"/>
      <c r="DI34" s="373"/>
      <c r="DJ34" s="373"/>
      <c r="DK34" s="373"/>
      <c r="DL34" s="373"/>
      <c r="DM34" s="373"/>
      <c r="DN34" s="373"/>
      <c r="DO34" s="373"/>
      <c r="DP34" s="373"/>
      <c r="DQ34" s="373"/>
      <c r="DR34" s="373"/>
      <c r="DS34" s="373"/>
      <c r="DT34" s="373"/>
      <c r="DU34" s="373"/>
      <c r="DV34" s="373"/>
      <c r="DW34" s="373"/>
      <c r="DX34" s="373"/>
      <c r="DY34" s="373"/>
      <c r="DZ34" s="373"/>
      <c r="EA34" s="373"/>
      <c r="EB34" s="373"/>
      <c r="EC34" s="373"/>
      <c r="ED34" s="373"/>
      <c r="EE34" s="358"/>
      <c r="EF34" s="358"/>
      <c r="EG34" s="358"/>
      <c r="EH34" s="29"/>
      <c r="EI34" s="29"/>
      <c r="EJ34" s="358"/>
      <c r="EK34" s="358"/>
      <c r="EL34" s="358"/>
      <c r="EM34" s="358"/>
      <c r="EN34" s="358"/>
      <c r="EO34" s="358"/>
      <c r="EP34" s="358"/>
      <c r="EQ34" s="358"/>
      <c r="ER34" s="358"/>
      <c r="ES34" s="358"/>
      <c r="ET34" s="358"/>
      <c r="EU34" s="358"/>
      <c r="EV34" s="358"/>
      <c r="EW34" s="358"/>
      <c r="EX34" s="358"/>
      <c r="EY34" s="358"/>
      <c r="EZ34" s="358"/>
    </row>
    <row r="35" spans="1:156" customFormat="1" ht="12.75" hidden="1" customHeight="1">
      <c r="A35" s="101"/>
      <c r="B35" s="210" t="str">
        <f t="shared" si="3"/>
        <v>GMWB_20250701_+10bps</v>
      </c>
      <c r="C35" s="210" t="s">
        <v>742</v>
      </c>
      <c r="D35" s="210" t="s">
        <v>564</v>
      </c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266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 t="s">
        <v>1007</v>
      </c>
      <c r="BD35" s="373" t="s">
        <v>1007</v>
      </c>
      <c r="BE35" s="373" t="s">
        <v>1007</v>
      </c>
      <c r="BF35" s="373" t="s">
        <v>1007</v>
      </c>
      <c r="BG35" s="373" t="s">
        <v>1007</v>
      </c>
      <c r="BH35" s="373"/>
      <c r="BI35" s="373"/>
      <c r="BJ35" s="373" t="s">
        <v>1007</v>
      </c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266"/>
      <c r="EF35" s="266"/>
      <c r="EG35" s="266"/>
      <c r="EH35" s="176"/>
      <c r="EI35" s="17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</row>
    <row r="36" spans="1:156" customFormat="1" ht="12.75" hidden="1" customHeight="1">
      <c r="A36" s="101"/>
      <c r="B36" s="456" t="s">
        <v>1005</v>
      </c>
      <c r="C36" s="456" t="s">
        <v>336</v>
      </c>
      <c r="D36" s="456" t="s">
        <v>563</v>
      </c>
      <c r="E36" s="29" t="s">
        <v>336</v>
      </c>
      <c r="F36" s="29" t="s">
        <v>336</v>
      </c>
      <c r="G36" s="29" t="s">
        <v>336</v>
      </c>
      <c r="H36" s="29" t="s">
        <v>336</v>
      </c>
      <c r="I36" s="29" t="s">
        <v>336</v>
      </c>
      <c r="J36" s="29" t="s">
        <v>336</v>
      </c>
      <c r="K36" s="29" t="s">
        <v>336</v>
      </c>
      <c r="L36" s="29" t="s">
        <v>336</v>
      </c>
      <c r="M36" s="29" t="s">
        <v>336</v>
      </c>
      <c r="N36" s="29" t="s">
        <v>336</v>
      </c>
      <c r="O36" s="29" t="s">
        <v>336</v>
      </c>
      <c r="P36" s="29" t="s">
        <v>336</v>
      </c>
      <c r="Q36" s="29" t="s">
        <v>336</v>
      </c>
      <c r="R36" s="29" t="s">
        <v>336</v>
      </c>
      <c r="S36" s="29" t="s">
        <v>336</v>
      </c>
      <c r="T36" s="29" t="s">
        <v>336</v>
      </c>
      <c r="U36" s="29" t="s">
        <v>336</v>
      </c>
      <c r="V36" s="29" t="s">
        <v>336</v>
      </c>
      <c r="W36" s="29" t="s">
        <v>336</v>
      </c>
      <c r="X36" s="29" t="s">
        <v>336</v>
      </c>
      <c r="Y36" s="29" t="s">
        <v>336</v>
      </c>
      <c r="Z36" s="29" t="s">
        <v>336</v>
      </c>
      <c r="AA36" s="29" t="s">
        <v>336</v>
      </c>
      <c r="AB36" s="29" t="s">
        <v>336</v>
      </c>
      <c r="AC36" s="29" t="s">
        <v>336</v>
      </c>
      <c r="AD36" s="29" t="s">
        <v>336</v>
      </c>
      <c r="AE36" s="29" t="s">
        <v>336</v>
      </c>
      <c r="AF36" s="29" t="s">
        <v>336</v>
      </c>
      <c r="AG36" s="29" t="s">
        <v>336</v>
      </c>
      <c r="AH36" s="29" t="s">
        <v>336</v>
      </c>
      <c r="AI36" s="29" t="s">
        <v>336</v>
      </c>
      <c r="AJ36" s="29" t="s">
        <v>336</v>
      </c>
      <c r="AK36" s="29" t="s">
        <v>336</v>
      </c>
      <c r="AL36" s="29" t="s">
        <v>336</v>
      </c>
      <c r="AM36" s="29" t="s">
        <v>336</v>
      </c>
      <c r="AN36" s="29" t="s">
        <v>336</v>
      </c>
      <c r="AO36" s="29" t="s">
        <v>336</v>
      </c>
      <c r="AP36" s="29" t="s">
        <v>336</v>
      </c>
      <c r="AQ36" s="29" t="s">
        <v>336</v>
      </c>
      <c r="AR36" s="29" t="s">
        <v>336</v>
      </c>
      <c r="AS36" s="29" t="s">
        <v>336</v>
      </c>
      <c r="AT36" s="29" t="s">
        <v>336</v>
      </c>
      <c r="AU36" s="29" t="s">
        <v>336</v>
      </c>
      <c r="AV36" s="29" t="s">
        <v>336</v>
      </c>
      <c r="AW36" s="29" t="s">
        <v>336</v>
      </c>
      <c r="AX36" s="29" t="s">
        <v>336</v>
      </c>
      <c r="AY36" s="29" t="s">
        <v>336</v>
      </c>
      <c r="AZ36" s="29" t="s">
        <v>336</v>
      </c>
      <c r="BA36" s="29" t="s">
        <v>336</v>
      </c>
      <c r="BB36" s="29" t="s">
        <v>336</v>
      </c>
      <c r="BC36" s="29" t="s">
        <v>336</v>
      </c>
      <c r="BD36" s="29" t="s">
        <v>336</v>
      </c>
      <c r="BE36" s="29" t="s">
        <v>336</v>
      </c>
      <c r="BF36" s="29" t="s">
        <v>336</v>
      </c>
      <c r="BG36" s="29" t="s">
        <v>336</v>
      </c>
      <c r="BH36" s="29" t="s">
        <v>336</v>
      </c>
      <c r="BI36" s="29" t="s">
        <v>336</v>
      </c>
      <c r="BJ36" s="29" t="s">
        <v>336</v>
      </c>
      <c r="BK36" s="29" t="s">
        <v>336</v>
      </c>
      <c r="BL36" s="29" t="s">
        <v>336</v>
      </c>
      <c r="BM36" s="29" t="s">
        <v>336</v>
      </c>
      <c r="BN36" s="29" t="s">
        <v>336</v>
      </c>
      <c r="BO36" s="29" t="s">
        <v>336</v>
      </c>
      <c r="BP36" s="29" t="s">
        <v>336</v>
      </c>
      <c r="BQ36" s="29" t="s">
        <v>336</v>
      </c>
      <c r="BR36" s="29" t="s">
        <v>336</v>
      </c>
      <c r="BS36" s="29" t="s">
        <v>336</v>
      </c>
      <c r="BT36" s="29" t="s">
        <v>336</v>
      </c>
      <c r="BU36" s="29" t="s">
        <v>336</v>
      </c>
      <c r="BV36" s="29" t="s">
        <v>336</v>
      </c>
      <c r="BW36" s="29" t="s">
        <v>336</v>
      </c>
      <c r="BX36" s="29" t="s">
        <v>336</v>
      </c>
      <c r="BY36" s="29" t="s">
        <v>336</v>
      </c>
      <c r="BZ36" s="29" t="s">
        <v>336</v>
      </c>
      <c r="CA36" s="29" t="s">
        <v>336</v>
      </c>
      <c r="CB36" s="29" t="s">
        <v>336</v>
      </c>
      <c r="CC36" s="29" t="s">
        <v>336</v>
      </c>
      <c r="CD36" s="29" t="s">
        <v>336</v>
      </c>
      <c r="CE36" s="29" t="s">
        <v>336</v>
      </c>
      <c r="CF36" s="29" t="s">
        <v>336</v>
      </c>
      <c r="CG36" s="29" t="s">
        <v>336</v>
      </c>
      <c r="CH36" s="29" t="s">
        <v>336</v>
      </c>
      <c r="CI36" s="29" t="s">
        <v>336</v>
      </c>
      <c r="CJ36" s="29" t="s">
        <v>336</v>
      </c>
      <c r="CK36" s="29" t="s">
        <v>336</v>
      </c>
      <c r="CL36" s="29" t="s">
        <v>336</v>
      </c>
      <c r="CM36" s="29" t="s">
        <v>336</v>
      </c>
      <c r="CN36" s="29" t="s">
        <v>336</v>
      </c>
      <c r="CO36" s="29" t="s">
        <v>336</v>
      </c>
      <c r="CP36" s="29" t="s">
        <v>336</v>
      </c>
      <c r="CQ36" s="29" t="s">
        <v>336</v>
      </c>
      <c r="CR36" s="29" t="s">
        <v>336</v>
      </c>
      <c r="CS36" s="29" t="s">
        <v>336</v>
      </c>
      <c r="CT36" s="29" t="s">
        <v>336</v>
      </c>
      <c r="CU36" s="29" t="s">
        <v>336</v>
      </c>
      <c r="CV36" s="29" t="s">
        <v>336</v>
      </c>
      <c r="CW36" s="29" t="s">
        <v>336</v>
      </c>
      <c r="CX36" s="29" t="s">
        <v>336</v>
      </c>
      <c r="CY36" s="29" t="s">
        <v>336</v>
      </c>
      <c r="CZ36" s="29" t="s">
        <v>336</v>
      </c>
      <c r="DA36" s="29" t="s">
        <v>336</v>
      </c>
      <c r="DB36" s="29" t="s">
        <v>336</v>
      </c>
      <c r="DC36" s="29" t="s">
        <v>336</v>
      </c>
      <c r="DD36" s="29" t="s">
        <v>336</v>
      </c>
      <c r="DE36" s="29" t="s">
        <v>336</v>
      </c>
      <c r="DF36" s="29" t="s">
        <v>336</v>
      </c>
      <c r="DG36" s="29" t="s">
        <v>336</v>
      </c>
      <c r="DH36" s="29" t="s">
        <v>336</v>
      </c>
      <c r="DI36" s="29" t="s">
        <v>336</v>
      </c>
      <c r="DJ36" s="29" t="s">
        <v>336</v>
      </c>
      <c r="DK36" s="29" t="s">
        <v>336</v>
      </c>
      <c r="DL36" s="29" t="s">
        <v>336</v>
      </c>
      <c r="DM36" s="29" t="s">
        <v>336</v>
      </c>
      <c r="DN36" s="29" t="s">
        <v>336</v>
      </c>
      <c r="DO36" s="29" t="s">
        <v>336</v>
      </c>
      <c r="DP36" s="29" t="s">
        <v>336</v>
      </c>
      <c r="DQ36" s="29" t="s">
        <v>336</v>
      </c>
      <c r="DR36" s="29" t="s">
        <v>336</v>
      </c>
      <c r="DS36" s="29" t="s">
        <v>336</v>
      </c>
      <c r="DT36" s="29" t="s">
        <v>336</v>
      </c>
      <c r="DU36" s="29" t="s">
        <v>336</v>
      </c>
      <c r="DV36" s="29" t="s">
        <v>336</v>
      </c>
      <c r="DW36" s="29" t="s">
        <v>336</v>
      </c>
      <c r="DX36" s="29" t="s">
        <v>336</v>
      </c>
      <c r="DY36" s="29" t="s">
        <v>336</v>
      </c>
      <c r="DZ36" s="29" t="s">
        <v>336</v>
      </c>
      <c r="EA36" s="29" t="s">
        <v>336</v>
      </c>
      <c r="EB36" s="29" t="s">
        <v>336</v>
      </c>
      <c r="EC36" s="29" t="s">
        <v>336</v>
      </c>
      <c r="ED36" s="29" t="s">
        <v>336</v>
      </c>
      <c r="EE36" s="29" t="s">
        <v>336</v>
      </c>
      <c r="EF36" s="29" t="s">
        <v>336</v>
      </c>
      <c r="EG36" s="29" t="s">
        <v>336</v>
      </c>
      <c r="EH36" s="29" t="s">
        <v>336</v>
      </c>
      <c r="EI36" s="29" t="s">
        <v>336</v>
      </c>
      <c r="EJ36" s="29" t="s">
        <v>336</v>
      </c>
      <c r="EK36" s="29" t="s">
        <v>336</v>
      </c>
      <c r="EL36" s="29" t="s">
        <v>336</v>
      </c>
      <c r="EM36" s="29" t="s">
        <v>336</v>
      </c>
      <c r="EN36" s="29" t="s">
        <v>336</v>
      </c>
      <c r="EO36" s="29" t="s">
        <v>336</v>
      </c>
      <c r="EP36" s="29" t="s">
        <v>336</v>
      </c>
      <c r="EQ36" s="29" t="s">
        <v>336</v>
      </c>
      <c r="ER36" s="29" t="s">
        <v>336</v>
      </c>
      <c r="ES36" s="29" t="s">
        <v>336</v>
      </c>
      <c r="ET36" s="29" t="s">
        <v>336</v>
      </c>
      <c r="EU36" s="29" t="s">
        <v>336</v>
      </c>
      <c r="EV36" s="29" t="s">
        <v>336</v>
      </c>
      <c r="EW36" s="29" t="s">
        <v>336</v>
      </c>
      <c r="EX36" s="29" t="s">
        <v>336</v>
      </c>
      <c r="EY36" s="29" t="s">
        <v>336</v>
      </c>
      <c r="EZ36" s="29" t="s">
        <v>336</v>
      </c>
    </row>
    <row r="37" spans="1:156" customFormat="1" ht="12.75" hidden="1" customHeight="1">
      <c r="A37" s="101"/>
      <c r="B37" s="456" t="str">
        <f>B36</f>
        <v>GMWB_20250701</v>
      </c>
      <c r="C37" s="456" t="s">
        <v>310</v>
      </c>
      <c r="D37" s="456" t="s">
        <v>564</v>
      </c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29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29"/>
      <c r="EF37" s="29"/>
      <c r="EG37" s="29"/>
      <c r="EH37" s="143" t="s">
        <v>692</v>
      </c>
      <c r="EI37" s="29" t="s">
        <v>611</v>
      </c>
      <c r="EJ37" s="29"/>
      <c r="EK37" s="143" t="s">
        <v>691</v>
      </c>
      <c r="EL37" s="143" t="s">
        <v>691</v>
      </c>
      <c r="EM37" s="143" t="s">
        <v>691</v>
      </c>
      <c r="EN37" s="143" t="s">
        <v>677</v>
      </c>
      <c r="EO37" s="143" t="s">
        <v>691</v>
      </c>
      <c r="EP37" s="143" t="s">
        <v>691</v>
      </c>
      <c r="EQ37" s="143" t="s">
        <v>687</v>
      </c>
      <c r="ER37" s="29" t="s">
        <v>612</v>
      </c>
      <c r="ES37" s="143" t="s">
        <v>691</v>
      </c>
      <c r="ET37" s="143" t="s">
        <v>691</v>
      </c>
      <c r="EU37" s="143" t="s">
        <v>691</v>
      </c>
      <c r="EV37" s="29"/>
      <c r="EW37" s="143" t="s">
        <v>677</v>
      </c>
      <c r="EX37" s="143" t="s">
        <v>676</v>
      </c>
      <c r="EY37" s="143" t="s">
        <v>676</v>
      </c>
      <c r="EZ37" s="29"/>
    </row>
    <row r="38" spans="1:156" customFormat="1" ht="12.75" hidden="1" customHeight="1">
      <c r="A38" s="101"/>
      <c r="B38" s="456" t="str">
        <f t="shared" ref="B38:B42" si="4">B37</f>
        <v>GMWB_20250701</v>
      </c>
      <c r="C38" s="456" t="s">
        <v>310</v>
      </c>
      <c r="D38" s="456" t="s">
        <v>565</v>
      </c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29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29"/>
      <c r="EF38" s="29"/>
      <c r="EG38" s="29"/>
      <c r="EH38" s="29"/>
      <c r="EI38" s="29"/>
      <c r="EJ38" s="29"/>
      <c r="EK38" s="29"/>
      <c r="EL38" s="29"/>
      <c r="EM38" s="29"/>
      <c r="EN38" s="143" t="s">
        <v>678</v>
      </c>
      <c r="EO38" s="29"/>
      <c r="EP38" s="29"/>
      <c r="EQ38" s="29"/>
      <c r="ER38" s="29"/>
      <c r="ES38" s="29"/>
      <c r="ET38" s="29"/>
      <c r="EU38" s="29"/>
      <c r="EV38" s="29"/>
      <c r="EW38" s="143" t="s">
        <v>678</v>
      </c>
      <c r="EX38" s="29"/>
      <c r="EY38" s="29"/>
      <c r="EZ38" s="29"/>
    </row>
    <row r="39" spans="1:156" customFormat="1" ht="12.75" hidden="1" customHeight="1">
      <c r="A39" s="101"/>
      <c r="B39" s="456" t="str">
        <f t="shared" si="4"/>
        <v>GMWB_20250701</v>
      </c>
      <c r="C39" s="456" t="s">
        <v>311</v>
      </c>
      <c r="D39" s="456" t="s">
        <v>564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29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29"/>
      <c r="EF39" s="29"/>
      <c r="EG39" s="29"/>
      <c r="EH39" s="29"/>
      <c r="EI39" s="29" t="s">
        <v>611</v>
      </c>
      <c r="EJ39" s="29"/>
      <c r="EK39" s="143" t="s">
        <v>690</v>
      </c>
      <c r="EL39" s="143" t="s">
        <v>690</v>
      </c>
      <c r="EM39" s="143" t="s">
        <v>690</v>
      </c>
      <c r="EN39" s="29"/>
      <c r="EO39" s="143" t="s">
        <v>690</v>
      </c>
      <c r="EP39" s="143" t="s">
        <v>690</v>
      </c>
      <c r="EQ39" s="143" t="s">
        <v>688</v>
      </c>
      <c r="ER39" s="29" t="s">
        <v>613</v>
      </c>
      <c r="ES39" s="143" t="s">
        <v>690</v>
      </c>
      <c r="ET39" s="143" t="s">
        <v>690</v>
      </c>
      <c r="EU39" s="143" t="s">
        <v>690</v>
      </c>
      <c r="EV39" s="143" t="s">
        <v>689</v>
      </c>
      <c r="EW39" s="29"/>
      <c r="EX39" s="143" t="s">
        <v>675</v>
      </c>
      <c r="EY39" s="143" t="s">
        <v>675</v>
      </c>
      <c r="EZ39" s="29"/>
    </row>
    <row r="40" spans="1:156" customFormat="1" ht="12.75" hidden="1" customHeight="1">
      <c r="A40" s="101"/>
      <c r="B40" s="456" t="str">
        <f t="shared" si="4"/>
        <v>GMWB_20250701</v>
      </c>
      <c r="C40" s="456" t="s">
        <v>494</v>
      </c>
      <c r="D40" s="456" t="s">
        <v>564</v>
      </c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58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58"/>
      <c r="EF40" s="358"/>
      <c r="EG40" s="358"/>
      <c r="EH40" s="29"/>
      <c r="EI40" s="29" t="s">
        <v>611</v>
      </c>
      <c r="EJ40" s="358"/>
      <c r="EK40" s="358"/>
      <c r="EL40" s="358"/>
      <c r="EM40" s="358"/>
      <c r="EN40" s="358"/>
      <c r="EO40" s="358"/>
      <c r="EP40" s="358"/>
      <c r="EQ40" s="358"/>
      <c r="ER40" s="358"/>
      <c r="ES40" s="358"/>
      <c r="ET40" s="358"/>
      <c r="EU40" s="358"/>
      <c r="EV40" s="358"/>
      <c r="EW40" s="358"/>
      <c r="EX40" s="358"/>
      <c r="EY40" s="358"/>
      <c r="EZ40" s="358"/>
    </row>
    <row r="41" spans="1:156" customFormat="1" ht="12.75" hidden="1" customHeight="1">
      <c r="A41" s="101"/>
      <c r="B41" s="456" t="str">
        <f t="shared" si="4"/>
        <v>GMWB_20250701</v>
      </c>
      <c r="C41" s="456" t="s">
        <v>741</v>
      </c>
      <c r="D41" s="456" t="s">
        <v>564</v>
      </c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58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455" t="s">
        <v>1006</v>
      </c>
      <c r="BD41" s="455" t="s">
        <v>1006</v>
      </c>
      <c r="BE41" s="455" t="s">
        <v>1006</v>
      </c>
      <c r="BF41" s="455" t="s">
        <v>1006</v>
      </c>
      <c r="BG41" s="455" t="s">
        <v>1008</v>
      </c>
      <c r="BH41" s="373"/>
      <c r="BI41" s="373"/>
      <c r="BJ41" s="455" t="s">
        <v>1006</v>
      </c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58"/>
      <c r="EF41" s="358"/>
      <c r="EG41" s="358"/>
      <c r="EH41" s="29"/>
      <c r="EI41" s="29"/>
      <c r="EJ41" s="358"/>
      <c r="EK41" s="358"/>
      <c r="EL41" s="358"/>
      <c r="EM41" s="358"/>
      <c r="EN41" s="358"/>
      <c r="EO41" s="358"/>
      <c r="EP41" s="358"/>
      <c r="EQ41" s="358"/>
      <c r="ER41" s="358"/>
      <c r="ES41" s="358"/>
      <c r="ET41" s="358"/>
      <c r="EU41" s="358"/>
      <c r="EV41" s="358"/>
      <c r="EW41" s="358"/>
      <c r="EX41" s="358"/>
      <c r="EY41" s="358"/>
      <c r="EZ41" s="358"/>
    </row>
    <row r="42" spans="1:156" customFormat="1" ht="12.75" hidden="1" customHeight="1">
      <c r="A42" s="101"/>
      <c r="B42" s="456" t="str">
        <f t="shared" si="4"/>
        <v>GMWB_20250701</v>
      </c>
      <c r="C42" s="456" t="s">
        <v>742</v>
      </c>
      <c r="D42" s="456" t="s">
        <v>564</v>
      </c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266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455" t="s">
        <v>1007</v>
      </c>
      <c r="BD42" s="455" t="s">
        <v>1007</v>
      </c>
      <c r="BE42" s="455" t="s">
        <v>1007</v>
      </c>
      <c r="BF42" s="455" t="s">
        <v>1007</v>
      </c>
      <c r="BG42" s="455" t="s">
        <v>1007</v>
      </c>
      <c r="BH42" s="373"/>
      <c r="BI42" s="373"/>
      <c r="BJ42" s="455" t="s">
        <v>1007</v>
      </c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266"/>
      <c r="EF42" s="266"/>
      <c r="EG42" s="266"/>
      <c r="EH42" s="176"/>
      <c r="EI42" s="17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</row>
    <row r="43" spans="1:156" customFormat="1" ht="12.75" hidden="1" customHeight="1">
      <c r="A43" s="101"/>
      <c r="B43" s="210" t="s">
        <v>686</v>
      </c>
      <c r="C43" s="210" t="s">
        <v>336</v>
      </c>
      <c r="D43" s="210" t="s">
        <v>563</v>
      </c>
      <c r="E43" s="29" t="s">
        <v>336</v>
      </c>
      <c r="F43" s="29" t="s">
        <v>336</v>
      </c>
      <c r="G43" s="29" t="s">
        <v>336</v>
      </c>
      <c r="H43" s="29" t="s">
        <v>336</v>
      </c>
      <c r="I43" s="29" t="s">
        <v>336</v>
      </c>
      <c r="J43" s="29" t="s">
        <v>336</v>
      </c>
      <c r="K43" s="29" t="s">
        <v>336</v>
      </c>
      <c r="L43" s="29" t="s">
        <v>336</v>
      </c>
      <c r="M43" s="29" t="s">
        <v>336</v>
      </c>
      <c r="N43" s="29" t="s">
        <v>336</v>
      </c>
      <c r="O43" s="29" t="s">
        <v>336</v>
      </c>
      <c r="P43" s="29" t="s">
        <v>336</v>
      </c>
      <c r="Q43" s="29" t="s">
        <v>336</v>
      </c>
      <c r="R43" s="29" t="s">
        <v>336</v>
      </c>
      <c r="S43" s="29" t="s">
        <v>336</v>
      </c>
      <c r="T43" s="29" t="s">
        <v>336</v>
      </c>
      <c r="U43" s="29" t="s">
        <v>336</v>
      </c>
      <c r="V43" s="29" t="s">
        <v>336</v>
      </c>
      <c r="W43" s="29" t="s">
        <v>336</v>
      </c>
      <c r="X43" s="29" t="s">
        <v>336</v>
      </c>
      <c r="Y43" s="29" t="s">
        <v>336</v>
      </c>
      <c r="Z43" s="29" t="s">
        <v>336</v>
      </c>
      <c r="AA43" s="29" t="s">
        <v>336</v>
      </c>
      <c r="AB43" s="29" t="s">
        <v>336</v>
      </c>
      <c r="AC43" s="29" t="s">
        <v>336</v>
      </c>
      <c r="AD43" s="29" t="s">
        <v>336</v>
      </c>
      <c r="AE43" s="29" t="s">
        <v>336</v>
      </c>
      <c r="AF43" s="29" t="s">
        <v>336</v>
      </c>
      <c r="AG43" s="29" t="s">
        <v>336</v>
      </c>
      <c r="AH43" s="29" t="s">
        <v>336</v>
      </c>
      <c r="AI43" s="29" t="s">
        <v>336</v>
      </c>
      <c r="AJ43" s="29" t="s">
        <v>336</v>
      </c>
      <c r="AK43" s="29" t="s">
        <v>336</v>
      </c>
      <c r="AL43" s="29" t="s">
        <v>336</v>
      </c>
      <c r="AM43" s="29" t="s">
        <v>336</v>
      </c>
      <c r="AN43" s="29" t="s">
        <v>336</v>
      </c>
      <c r="AO43" s="29" t="s">
        <v>336</v>
      </c>
      <c r="AP43" s="29" t="s">
        <v>336</v>
      </c>
      <c r="AQ43" s="29" t="s">
        <v>336</v>
      </c>
      <c r="AR43" s="29" t="s">
        <v>336</v>
      </c>
      <c r="AS43" s="29" t="s">
        <v>336</v>
      </c>
      <c r="AT43" s="29" t="s">
        <v>336</v>
      </c>
      <c r="AU43" s="29" t="s">
        <v>336</v>
      </c>
      <c r="AV43" s="29" t="s">
        <v>336</v>
      </c>
      <c r="AW43" s="29" t="s">
        <v>336</v>
      </c>
      <c r="AX43" s="29" t="s">
        <v>336</v>
      </c>
      <c r="AY43" s="29" t="s">
        <v>336</v>
      </c>
      <c r="AZ43" s="29" t="s">
        <v>336</v>
      </c>
      <c r="BA43" s="29" t="s">
        <v>336</v>
      </c>
      <c r="BB43" s="29" t="s">
        <v>336</v>
      </c>
      <c r="BC43" s="29" t="s">
        <v>336</v>
      </c>
      <c r="BD43" s="29" t="s">
        <v>336</v>
      </c>
      <c r="BE43" s="29" t="s">
        <v>336</v>
      </c>
      <c r="BF43" s="29" t="s">
        <v>336</v>
      </c>
      <c r="BG43" s="29" t="s">
        <v>336</v>
      </c>
      <c r="BH43" s="29" t="s">
        <v>336</v>
      </c>
      <c r="BI43" s="29" t="s">
        <v>336</v>
      </c>
      <c r="BJ43" s="29" t="s">
        <v>336</v>
      </c>
      <c r="BK43" s="29" t="s">
        <v>336</v>
      </c>
      <c r="BL43" s="29" t="s">
        <v>336</v>
      </c>
      <c r="BM43" s="29" t="s">
        <v>336</v>
      </c>
      <c r="BN43" s="29" t="s">
        <v>336</v>
      </c>
      <c r="BO43" s="29" t="s">
        <v>336</v>
      </c>
      <c r="BP43" s="29" t="s">
        <v>336</v>
      </c>
      <c r="BQ43" s="29" t="s">
        <v>336</v>
      </c>
      <c r="BR43" s="29" t="s">
        <v>336</v>
      </c>
      <c r="BS43" s="29" t="s">
        <v>336</v>
      </c>
      <c r="BT43" s="29" t="s">
        <v>336</v>
      </c>
      <c r="BU43" s="29" t="s">
        <v>336</v>
      </c>
      <c r="BV43" s="29" t="s">
        <v>336</v>
      </c>
      <c r="BW43" s="29" t="s">
        <v>336</v>
      </c>
      <c r="BX43" s="29" t="s">
        <v>336</v>
      </c>
      <c r="BY43" s="29" t="s">
        <v>336</v>
      </c>
      <c r="BZ43" s="29" t="s">
        <v>336</v>
      </c>
      <c r="CA43" s="29" t="s">
        <v>336</v>
      </c>
      <c r="CB43" s="29" t="s">
        <v>336</v>
      </c>
      <c r="CC43" s="29" t="s">
        <v>336</v>
      </c>
      <c r="CD43" s="29" t="s">
        <v>336</v>
      </c>
      <c r="CE43" s="29" t="s">
        <v>336</v>
      </c>
      <c r="CF43" s="29" t="s">
        <v>336</v>
      </c>
      <c r="CG43" s="29" t="s">
        <v>336</v>
      </c>
      <c r="CH43" s="29" t="s">
        <v>336</v>
      </c>
      <c r="CI43" s="29" t="s">
        <v>336</v>
      </c>
      <c r="CJ43" s="29" t="s">
        <v>336</v>
      </c>
      <c r="CK43" s="29" t="s">
        <v>336</v>
      </c>
      <c r="CL43" s="29" t="s">
        <v>336</v>
      </c>
      <c r="CM43" s="29" t="s">
        <v>336</v>
      </c>
      <c r="CN43" s="29" t="s">
        <v>336</v>
      </c>
      <c r="CO43" s="29" t="s">
        <v>336</v>
      </c>
      <c r="CP43" s="29" t="s">
        <v>336</v>
      </c>
      <c r="CQ43" s="29" t="s">
        <v>336</v>
      </c>
      <c r="CR43" s="29" t="s">
        <v>336</v>
      </c>
      <c r="CS43" s="29" t="s">
        <v>336</v>
      </c>
      <c r="CT43" s="29" t="s">
        <v>336</v>
      </c>
      <c r="CU43" s="29" t="s">
        <v>336</v>
      </c>
      <c r="CV43" s="29" t="s">
        <v>336</v>
      </c>
      <c r="CW43" s="29" t="s">
        <v>336</v>
      </c>
      <c r="CX43" s="29" t="s">
        <v>336</v>
      </c>
      <c r="CY43" s="29" t="s">
        <v>336</v>
      </c>
      <c r="CZ43" s="29" t="s">
        <v>336</v>
      </c>
      <c r="DA43" s="29" t="s">
        <v>336</v>
      </c>
      <c r="DB43" s="29" t="s">
        <v>336</v>
      </c>
      <c r="DC43" s="29" t="s">
        <v>336</v>
      </c>
      <c r="DD43" s="29" t="s">
        <v>336</v>
      </c>
      <c r="DE43" s="29" t="s">
        <v>336</v>
      </c>
      <c r="DF43" s="29" t="s">
        <v>336</v>
      </c>
      <c r="DG43" s="29" t="s">
        <v>336</v>
      </c>
      <c r="DH43" s="29" t="s">
        <v>336</v>
      </c>
      <c r="DI43" s="29" t="s">
        <v>336</v>
      </c>
      <c r="DJ43" s="29" t="s">
        <v>336</v>
      </c>
      <c r="DK43" s="29" t="s">
        <v>336</v>
      </c>
      <c r="DL43" s="29" t="s">
        <v>336</v>
      </c>
      <c r="DM43" s="29" t="s">
        <v>336</v>
      </c>
      <c r="DN43" s="29" t="s">
        <v>336</v>
      </c>
      <c r="DO43" s="29" t="s">
        <v>336</v>
      </c>
      <c r="DP43" s="29" t="s">
        <v>336</v>
      </c>
      <c r="DQ43" s="29" t="s">
        <v>336</v>
      </c>
      <c r="DR43" s="29" t="s">
        <v>336</v>
      </c>
      <c r="DS43" s="29" t="s">
        <v>336</v>
      </c>
      <c r="DT43" s="29" t="s">
        <v>336</v>
      </c>
      <c r="DU43" s="29" t="s">
        <v>336</v>
      </c>
      <c r="DV43" s="29" t="s">
        <v>336</v>
      </c>
      <c r="DW43" s="29" t="s">
        <v>336</v>
      </c>
      <c r="DX43" s="29" t="s">
        <v>336</v>
      </c>
      <c r="DY43" s="29" t="s">
        <v>336</v>
      </c>
      <c r="DZ43" s="29" t="s">
        <v>336</v>
      </c>
      <c r="EA43" s="29" t="s">
        <v>336</v>
      </c>
      <c r="EB43" s="29" t="s">
        <v>336</v>
      </c>
      <c r="EC43" s="29" t="s">
        <v>336</v>
      </c>
      <c r="ED43" s="29" t="s">
        <v>336</v>
      </c>
      <c r="EE43" s="29" t="s">
        <v>336</v>
      </c>
      <c r="EF43" s="29" t="s">
        <v>336</v>
      </c>
      <c r="EG43" s="29" t="s">
        <v>336</v>
      </c>
      <c r="EH43" s="29" t="s">
        <v>336</v>
      </c>
      <c r="EI43" s="29" t="s">
        <v>336</v>
      </c>
      <c r="EJ43" s="29" t="s">
        <v>336</v>
      </c>
      <c r="EK43" s="29" t="s">
        <v>336</v>
      </c>
      <c r="EL43" s="29" t="s">
        <v>336</v>
      </c>
      <c r="EM43" s="29" t="s">
        <v>336</v>
      </c>
      <c r="EN43" s="29" t="s">
        <v>336</v>
      </c>
      <c r="EO43" s="29" t="s">
        <v>336</v>
      </c>
      <c r="EP43" s="29" t="s">
        <v>336</v>
      </c>
      <c r="EQ43" s="29" t="s">
        <v>336</v>
      </c>
      <c r="ER43" s="29" t="s">
        <v>336</v>
      </c>
      <c r="ES43" s="29" t="s">
        <v>336</v>
      </c>
      <c r="ET43" s="29" t="s">
        <v>336</v>
      </c>
      <c r="EU43" s="29" t="s">
        <v>336</v>
      </c>
      <c r="EV43" s="29" t="s">
        <v>336</v>
      </c>
      <c r="EW43" s="29" t="s">
        <v>336</v>
      </c>
      <c r="EX43" s="29" t="s">
        <v>336</v>
      </c>
      <c r="EY43" s="29" t="s">
        <v>336</v>
      </c>
      <c r="EZ43" s="29" t="s">
        <v>336</v>
      </c>
    </row>
    <row r="44" spans="1:156" customFormat="1" ht="12.75" hidden="1" customHeight="1">
      <c r="A44" s="101"/>
      <c r="B44" s="210" t="s">
        <v>686</v>
      </c>
      <c r="C44" s="210" t="s">
        <v>310</v>
      </c>
      <c r="D44" s="210" t="s">
        <v>564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29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29"/>
      <c r="EF44" s="29"/>
      <c r="EG44" s="29"/>
      <c r="EH44" s="143" t="s">
        <v>692</v>
      </c>
      <c r="EI44" s="29" t="s">
        <v>611</v>
      </c>
      <c r="EJ44" s="29"/>
      <c r="EK44" s="143" t="s">
        <v>691</v>
      </c>
      <c r="EL44" s="143" t="s">
        <v>691</v>
      </c>
      <c r="EM44" s="143" t="s">
        <v>691</v>
      </c>
      <c r="EN44" s="143" t="s">
        <v>677</v>
      </c>
      <c r="EO44" s="143" t="s">
        <v>691</v>
      </c>
      <c r="EP44" s="143" t="s">
        <v>691</v>
      </c>
      <c r="EQ44" s="143" t="s">
        <v>687</v>
      </c>
      <c r="ER44" s="29" t="s">
        <v>612</v>
      </c>
      <c r="ES44" s="143" t="s">
        <v>691</v>
      </c>
      <c r="ET44" s="143" t="s">
        <v>691</v>
      </c>
      <c r="EU44" s="143" t="s">
        <v>691</v>
      </c>
      <c r="EV44" s="29"/>
      <c r="EW44" s="143" t="s">
        <v>677</v>
      </c>
      <c r="EX44" s="143" t="s">
        <v>676</v>
      </c>
      <c r="EY44" s="143" t="s">
        <v>676</v>
      </c>
      <c r="EZ44" s="29"/>
    </row>
    <row r="45" spans="1:156" customFormat="1" ht="12.75" hidden="1" customHeight="1">
      <c r="A45" s="101"/>
      <c r="B45" s="210" t="s">
        <v>686</v>
      </c>
      <c r="C45" s="210" t="s">
        <v>310</v>
      </c>
      <c r="D45" s="210" t="s">
        <v>565</v>
      </c>
      <c r="E45" s="373"/>
      <c r="F45" s="373"/>
      <c r="G45" s="373"/>
      <c r="H45" s="373"/>
      <c r="I45" s="373"/>
      <c r="J45" s="373"/>
      <c r="K45" s="373"/>
      <c r="L45" s="373"/>
      <c r="M45" s="373"/>
      <c r="N45" s="373"/>
      <c r="O45" s="29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29"/>
      <c r="EF45" s="29"/>
      <c r="EG45" s="29"/>
      <c r="EH45" s="29"/>
      <c r="EI45" s="29"/>
      <c r="EJ45" s="29"/>
      <c r="EK45" s="29"/>
      <c r="EL45" s="29"/>
      <c r="EM45" s="29"/>
      <c r="EN45" s="143" t="s">
        <v>678</v>
      </c>
      <c r="EO45" s="29"/>
      <c r="EP45" s="29"/>
      <c r="EQ45" s="29"/>
      <c r="ER45" s="29"/>
      <c r="ES45" s="29"/>
      <c r="ET45" s="29"/>
      <c r="EU45" s="29"/>
      <c r="EV45" s="29"/>
      <c r="EW45" s="143" t="s">
        <v>678</v>
      </c>
      <c r="EX45" s="29"/>
      <c r="EY45" s="29"/>
      <c r="EZ45" s="29"/>
    </row>
    <row r="46" spans="1:156" customFormat="1" ht="12.75" hidden="1" customHeight="1">
      <c r="A46" s="101"/>
      <c r="B46" s="210" t="s">
        <v>686</v>
      </c>
      <c r="C46" s="210" t="s">
        <v>311</v>
      </c>
      <c r="D46" s="210" t="s">
        <v>564</v>
      </c>
      <c r="E46" s="373"/>
      <c r="F46" s="373"/>
      <c r="G46" s="373"/>
      <c r="H46" s="373"/>
      <c r="I46" s="373"/>
      <c r="J46" s="373"/>
      <c r="K46" s="373"/>
      <c r="L46" s="373"/>
      <c r="M46" s="373"/>
      <c r="N46" s="373"/>
      <c r="O46" s="29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29"/>
      <c r="EF46" s="29"/>
      <c r="EG46" s="29"/>
      <c r="EH46" s="29"/>
      <c r="EI46" s="29" t="s">
        <v>611</v>
      </c>
      <c r="EJ46" s="29"/>
      <c r="EK46" s="143" t="s">
        <v>690</v>
      </c>
      <c r="EL46" s="143" t="s">
        <v>690</v>
      </c>
      <c r="EM46" s="143" t="s">
        <v>690</v>
      </c>
      <c r="EN46" s="29"/>
      <c r="EO46" s="143" t="s">
        <v>690</v>
      </c>
      <c r="EP46" s="143" t="s">
        <v>690</v>
      </c>
      <c r="EQ46" s="143" t="s">
        <v>688</v>
      </c>
      <c r="ER46" s="29" t="s">
        <v>613</v>
      </c>
      <c r="ES46" s="143" t="s">
        <v>690</v>
      </c>
      <c r="ET46" s="143" t="s">
        <v>690</v>
      </c>
      <c r="EU46" s="143" t="s">
        <v>690</v>
      </c>
      <c r="EV46" s="143" t="s">
        <v>689</v>
      </c>
      <c r="EW46" s="29"/>
      <c r="EX46" s="143" t="s">
        <v>675</v>
      </c>
      <c r="EY46" s="143" t="s">
        <v>675</v>
      </c>
      <c r="EZ46" s="29"/>
    </row>
    <row r="47" spans="1:156" customFormat="1" ht="12.75" hidden="1" customHeight="1">
      <c r="A47" s="101"/>
      <c r="B47" s="210" t="s">
        <v>686</v>
      </c>
      <c r="C47" s="210" t="s">
        <v>494</v>
      </c>
      <c r="D47" s="210" t="s">
        <v>564</v>
      </c>
      <c r="E47" s="373"/>
      <c r="F47" s="373"/>
      <c r="G47" s="373"/>
      <c r="H47" s="373"/>
      <c r="I47" s="373"/>
      <c r="J47" s="373"/>
      <c r="K47" s="373"/>
      <c r="L47" s="373"/>
      <c r="M47" s="373"/>
      <c r="N47" s="373"/>
      <c r="O47" s="358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58"/>
      <c r="EF47" s="358"/>
      <c r="EG47" s="358"/>
      <c r="EH47" s="29"/>
      <c r="EI47" s="29" t="s">
        <v>611</v>
      </c>
      <c r="EJ47" s="358"/>
      <c r="EK47" s="358"/>
      <c r="EL47" s="358"/>
      <c r="EM47" s="358"/>
      <c r="EN47" s="358"/>
      <c r="EO47" s="358"/>
      <c r="EP47" s="358"/>
      <c r="EQ47" s="358"/>
      <c r="ER47" s="358"/>
      <c r="ES47" s="358"/>
      <c r="ET47" s="358"/>
      <c r="EU47" s="358"/>
      <c r="EV47" s="358"/>
      <c r="EW47" s="358"/>
      <c r="EX47" s="358"/>
      <c r="EY47" s="358"/>
      <c r="EZ47" s="358"/>
    </row>
    <row r="48" spans="1:156" customFormat="1" ht="12.75" hidden="1" customHeight="1">
      <c r="A48" s="101"/>
      <c r="B48" s="210" t="s">
        <v>686</v>
      </c>
      <c r="C48" s="210" t="s">
        <v>741</v>
      </c>
      <c r="D48" s="210" t="s">
        <v>564</v>
      </c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58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 t="s">
        <v>741</v>
      </c>
      <c r="BD48" s="373" t="s">
        <v>741</v>
      </c>
      <c r="BE48" s="373" t="s">
        <v>741</v>
      </c>
      <c r="BF48" s="373" t="s">
        <v>741</v>
      </c>
      <c r="BG48" s="455" t="s">
        <v>1004</v>
      </c>
      <c r="BH48" s="373"/>
      <c r="BI48" s="373"/>
      <c r="BJ48" s="373" t="s">
        <v>741</v>
      </c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58"/>
      <c r="EF48" s="358"/>
      <c r="EG48" s="358"/>
      <c r="EH48" s="29"/>
      <c r="EI48" s="29"/>
      <c r="EJ48" s="358"/>
      <c r="EK48" s="358"/>
      <c r="EL48" s="358"/>
      <c r="EM48" s="358"/>
      <c r="EN48" s="358"/>
      <c r="EO48" s="358"/>
      <c r="EP48" s="358"/>
      <c r="EQ48" s="358"/>
      <c r="ER48" s="358"/>
      <c r="ES48" s="358"/>
      <c r="ET48" s="358"/>
      <c r="EU48" s="358"/>
      <c r="EV48" s="358"/>
      <c r="EW48" s="358"/>
      <c r="EX48" s="358"/>
      <c r="EY48" s="358"/>
      <c r="EZ48" s="358"/>
    </row>
    <row r="49" spans="1:156" customFormat="1" ht="12.75" hidden="1" customHeight="1">
      <c r="A49" s="101"/>
      <c r="B49" s="210" t="s">
        <v>686</v>
      </c>
      <c r="C49" s="210" t="s">
        <v>742</v>
      </c>
      <c r="D49" s="210" t="s">
        <v>564</v>
      </c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266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373"/>
      <c r="AJ49" s="373"/>
      <c r="AK49" s="373"/>
      <c r="AL49" s="373"/>
      <c r="AM49" s="373"/>
      <c r="AN49" s="373"/>
      <c r="AO49" s="373"/>
      <c r="AP49" s="373"/>
      <c r="AQ49" s="373"/>
      <c r="AR49" s="373"/>
      <c r="AS49" s="373"/>
      <c r="AT49" s="373"/>
      <c r="AU49" s="373"/>
      <c r="AV49" s="373"/>
      <c r="AW49" s="373"/>
      <c r="AX49" s="373"/>
      <c r="AY49" s="373"/>
      <c r="AZ49" s="373"/>
      <c r="BA49" s="373"/>
      <c r="BB49" s="373"/>
      <c r="BC49" s="373" t="s">
        <v>742</v>
      </c>
      <c r="BD49" s="373" t="s">
        <v>742</v>
      </c>
      <c r="BE49" s="373" t="s">
        <v>742</v>
      </c>
      <c r="BF49" s="373" t="s">
        <v>742</v>
      </c>
      <c r="BG49" s="373" t="s">
        <v>742</v>
      </c>
      <c r="BH49" s="373"/>
      <c r="BI49" s="373"/>
      <c r="BJ49" s="373" t="s">
        <v>742</v>
      </c>
      <c r="BK49" s="373"/>
      <c r="BL49" s="373"/>
      <c r="BM49" s="373"/>
      <c r="BN49" s="373"/>
      <c r="BO49" s="373"/>
      <c r="BP49" s="373"/>
      <c r="BQ49" s="373"/>
      <c r="BR49" s="373"/>
      <c r="BS49" s="373"/>
      <c r="BT49" s="373"/>
      <c r="BU49" s="373"/>
      <c r="BV49" s="373"/>
      <c r="BW49" s="373"/>
      <c r="BX49" s="373"/>
      <c r="BY49" s="373"/>
      <c r="BZ49" s="373"/>
      <c r="CA49" s="373"/>
      <c r="CB49" s="373"/>
      <c r="CC49" s="373"/>
      <c r="CD49" s="373"/>
      <c r="CE49" s="373"/>
      <c r="CF49" s="373"/>
      <c r="CG49" s="373"/>
      <c r="CH49" s="373"/>
      <c r="CI49" s="373"/>
      <c r="CJ49" s="373"/>
      <c r="CK49" s="373"/>
      <c r="CL49" s="373"/>
      <c r="CM49" s="373"/>
      <c r="CN49" s="373"/>
      <c r="CO49" s="373"/>
      <c r="CP49" s="373"/>
      <c r="CQ49" s="373"/>
      <c r="CR49" s="373"/>
      <c r="CS49" s="373"/>
      <c r="CT49" s="373"/>
      <c r="CU49" s="373"/>
      <c r="CV49" s="373"/>
      <c r="CW49" s="373"/>
      <c r="CX49" s="373"/>
      <c r="CY49" s="373"/>
      <c r="CZ49" s="373"/>
      <c r="DA49" s="373"/>
      <c r="DB49" s="373"/>
      <c r="DC49" s="373"/>
      <c r="DD49" s="373"/>
      <c r="DE49" s="373"/>
      <c r="DF49" s="373"/>
      <c r="DG49" s="373"/>
      <c r="DH49" s="373"/>
      <c r="DI49" s="373"/>
      <c r="DJ49" s="373"/>
      <c r="DK49" s="373"/>
      <c r="DL49" s="373"/>
      <c r="DM49" s="373"/>
      <c r="DN49" s="373"/>
      <c r="DO49" s="373"/>
      <c r="DP49" s="373"/>
      <c r="DQ49" s="373"/>
      <c r="DR49" s="373"/>
      <c r="DS49" s="373"/>
      <c r="DT49" s="373"/>
      <c r="DU49" s="373"/>
      <c r="DV49" s="373"/>
      <c r="DW49" s="373"/>
      <c r="DX49" s="373"/>
      <c r="DY49" s="373"/>
      <c r="DZ49" s="373"/>
      <c r="EA49" s="373"/>
      <c r="EB49" s="373"/>
      <c r="EC49" s="373"/>
      <c r="ED49" s="373"/>
      <c r="EE49" s="266"/>
      <c r="EF49" s="266"/>
      <c r="EG49" s="266"/>
      <c r="EH49" s="176"/>
      <c r="EI49" s="17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</row>
    <row r="50" spans="1:156" customFormat="1" ht="12.75" customHeight="1"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3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</row>
    <row r="51" spans="1:156" customFormat="1" ht="12.75" customHeight="1">
      <c r="A51" s="27" t="s">
        <v>162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3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</row>
    <row r="52" spans="1:156" customFormat="1" ht="12.75" customHeight="1">
      <c r="A52" s="27" t="s">
        <v>163</v>
      </c>
      <c r="B52" s="18" t="str">
        <f ca="1">GetNameRange(B54)</f>
        <v>snfl_set_aig</v>
      </c>
      <c r="O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</row>
    <row r="53" spans="1:156" customFormat="1" ht="12.75" customHeight="1">
      <c r="A53" s="140" t="s">
        <v>48</v>
      </c>
      <c r="B53" s="59"/>
      <c r="C53" s="59" t="s">
        <v>47</v>
      </c>
      <c r="D53" s="3" t="str">
        <f>D$4</f>
        <v>Value</v>
      </c>
      <c r="E53" s="372" t="str">
        <f>E$4</f>
        <v>AP3</v>
      </c>
      <c r="F53" s="372" t="str">
        <f t="shared" ref="F53:BI53" si="5">F$4</f>
        <v>AP4</v>
      </c>
      <c r="G53" s="372" t="str">
        <f t="shared" si="5"/>
        <v>Chase3</v>
      </c>
      <c r="H53" s="372" t="str">
        <f t="shared" si="5"/>
        <v>Chase4</v>
      </c>
      <c r="I53" s="372" t="str">
        <f>I$4</f>
        <v>Chase5</v>
      </c>
      <c r="J53" s="372" t="str">
        <f>J$4</f>
        <v>Chase7</v>
      </c>
      <c r="K53" s="372" t="str">
        <f t="shared" si="5"/>
        <v>Chase3NG</v>
      </c>
      <c r="L53" s="372" t="str">
        <f t="shared" ref="L53:R53" si="6">L$4</f>
        <v>Chase5NG</v>
      </c>
      <c r="M53" s="372" t="str">
        <f t="shared" si="6"/>
        <v>Chase7NG</v>
      </c>
      <c r="N53" s="372" t="str">
        <f t="shared" si="6"/>
        <v>EJ4</v>
      </c>
      <c r="O53" s="372" t="str">
        <f t="shared" si="6"/>
        <v>EJ5</v>
      </c>
      <c r="P53" s="372" t="str">
        <f t="shared" si="6"/>
        <v>EJ7</v>
      </c>
      <c r="Q53" s="372" t="str">
        <f t="shared" si="6"/>
        <v>EJ10</v>
      </c>
      <c r="R53" s="372" t="str">
        <f t="shared" si="6"/>
        <v>HSBC3</v>
      </c>
      <c r="S53" s="372" t="str">
        <f t="shared" si="5"/>
        <v>HSBC5</v>
      </c>
      <c r="T53" s="372" t="str">
        <f>T$4</f>
        <v>WF4</v>
      </c>
      <c r="U53" s="372" t="str">
        <f>U$4</f>
        <v>WF5G</v>
      </c>
      <c r="V53" s="372" t="str">
        <f>V$4</f>
        <v>WF5NG</v>
      </c>
      <c r="W53" s="372" t="str">
        <f t="shared" ref="W53:AC53" si="7">W$4</f>
        <v>WF5MVAG</v>
      </c>
      <c r="X53" s="372" t="str">
        <f t="shared" si="7"/>
        <v>WF5MVANG</v>
      </c>
      <c r="Y53" s="372" t="str">
        <f t="shared" si="7"/>
        <v>VMYG4</v>
      </c>
      <c r="Z53" s="372" t="str">
        <f t="shared" si="7"/>
        <v>VMYG5</v>
      </c>
      <c r="AA53" s="372" t="str">
        <f t="shared" si="7"/>
        <v>VMYG6</v>
      </c>
      <c r="AB53" s="372" t="str">
        <f t="shared" si="7"/>
        <v>VMYG7</v>
      </c>
      <c r="AC53" s="372" t="str">
        <f t="shared" si="7"/>
        <v>VMYG10</v>
      </c>
      <c r="AD53" s="372" t="str">
        <f t="shared" si="5"/>
        <v>WNL1</v>
      </c>
      <c r="AE53" s="372" t="str">
        <f t="shared" si="5"/>
        <v>WNL2</v>
      </c>
      <c r="AF53" s="372" t="str">
        <f t="shared" si="5"/>
        <v>WNL3</v>
      </c>
      <c r="AG53" s="372" t="str">
        <f t="shared" si="5"/>
        <v>WNL4</v>
      </c>
      <c r="AH53" s="372" t="str">
        <f t="shared" si="5"/>
        <v>WNL5</v>
      </c>
      <c r="AI53" s="372" t="str">
        <f t="shared" si="5"/>
        <v>WNL6</v>
      </c>
      <c r="AJ53" s="372" t="str">
        <f t="shared" si="5"/>
        <v>WNL7</v>
      </c>
      <c r="AK53" s="372" t="str">
        <f t="shared" si="5"/>
        <v>WNL8</v>
      </c>
      <c r="AL53" s="372" t="str">
        <f t="shared" si="5"/>
        <v>WNL9</v>
      </c>
      <c r="AM53" s="372" t="str">
        <f t="shared" si="5"/>
        <v>WNL10</v>
      </c>
      <c r="AN53" s="372" t="str">
        <f t="shared" si="5"/>
        <v>WNL11</v>
      </c>
      <c r="AO53" s="372" t="str">
        <f t="shared" si="5"/>
        <v>WNL12</v>
      </c>
      <c r="AP53" s="372" t="str">
        <f t="shared" si="5"/>
        <v>WNL13</v>
      </c>
      <c r="AQ53" s="372" t="str">
        <f t="shared" si="5"/>
        <v>WNL14</v>
      </c>
      <c r="AR53" s="372" t="str">
        <f t="shared" si="5"/>
        <v>WNL15</v>
      </c>
      <c r="AS53" s="372" t="str">
        <f t="shared" si="5"/>
        <v>WNL16</v>
      </c>
      <c r="AT53" s="372" t="str">
        <f t="shared" si="5"/>
        <v>WNL17</v>
      </c>
      <c r="AU53" s="372" t="str">
        <f t="shared" si="5"/>
        <v>WNL18</v>
      </c>
      <c r="AV53" s="372" t="str">
        <f t="shared" si="5"/>
        <v>APA3</v>
      </c>
      <c r="AW53" s="372" t="str">
        <f t="shared" si="5"/>
        <v>APA5</v>
      </c>
      <c r="AX53" s="372" t="str">
        <f t="shared" si="5"/>
        <v>APA7</v>
      </c>
      <c r="AY53" s="372" t="str">
        <f t="shared" ref="AY53:BG53" si="8">AY$4</f>
        <v>PNC3</v>
      </c>
      <c r="AZ53" s="372" t="str">
        <f t="shared" si="8"/>
        <v>PNC5</v>
      </c>
      <c r="BA53" s="372" t="str">
        <f t="shared" si="8"/>
        <v>PNC7</v>
      </c>
      <c r="BB53" s="372" t="str">
        <f t="shared" si="8"/>
        <v>PF5</v>
      </c>
      <c r="BC53" s="372" t="str">
        <f t="shared" si="8"/>
        <v>AE7</v>
      </c>
      <c r="BD53" s="372" t="str">
        <f t="shared" si="8"/>
        <v>AE7NY</v>
      </c>
      <c r="BE53" s="372" t="str">
        <f t="shared" si="8"/>
        <v>AEP7</v>
      </c>
      <c r="BF53" s="372" t="str">
        <f t="shared" si="8"/>
        <v>AE10IMO</v>
      </c>
      <c r="BG53" s="372" t="str">
        <f t="shared" si="8"/>
        <v>AE7ADV</v>
      </c>
      <c r="BH53" s="372" t="str">
        <f t="shared" si="5"/>
        <v>VAL1</v>
      </c>
      <c r="BI53" s="372" t="str">
        <f t="shared" si="5"/>
        <v>VAL11</v>
      </c>
      <c r="BJ53" s="372" t="str">
        <f>BJ$4</f>
        <v>VALAE</v>
      </c>
      <c r="BK53" s="372" t="str">
        <f>BK$4</f>
        <v>CPC1</v>
      </c>
      <c r="BL53" s="372" t="str">
        <f t="shared" ref="BL53:ED53" si="9">BL$4</f>
        <v>CPC2</v>
      </c>
      <c r="BM53" s="372" t="str">
        <f t="shared" si="9"/>
        <v>CPC3</v>
      </c>
      <c r="BN53" s="372" t="str">
        <f t="shared" si="9"/>
        <v>CPC4</v>
      </c>
      <c r="BO53" s="372" t="str">
        <f t="shared" si="9"/>
        <v>CPC5</v>
      </c>
      <c r="BP53" s="372" t="str">
        <f t="shared" si="9"/>
        <v>CPC6</v>
      </c>
      <c r="BQ53" s="372" t="str">
        <f t="shared" si="9"/>
        <v>CPC7</v>
      </c>
      <c r="BR53" s="372" t="str">
        <f t="shared" si="9"/>
        <v>CPC8</v>
      </c>
      <c r="BS53" s="372" t="str">
        <f t="shared" si="9"/>
        <v>CPC9</v>
      </c>
      <c r="BT53" s="372" t="str">
        <f t="shared" si="9"/>
        <v>CPC10</v>
      </c>
      <c r="BU53" s="372" t="str">
        <f t="shared" si="9"/>
        <v>CPC11</v>
      </c>
      <c r="BV53" s="372" t="str">
        <f t="shared" si="9"/>
        <v>CPC12</v>
      </c>
      <c r="BW53" s="372" t="str">
        <f t="shared" si="9"/>
        <v>CPC13</v>
      </c>
      <c r="BX53" s="372" t="str">
        <f t="shared" si="9"/>
        <v>CPC14</v>
      </c>
      <c r="BY53" s="372" t="str">
        <f t="shared" si="9"/>
        <v>CPC15</v>
      </c>
      <c r="BZ53" s="372" t="str">
        <f t="shared" si="9"/>
        <v>CPC16</v>
      </c>
      <c r="CA53" s="372" t="str">
        <f t="shared" si="9"/>
        <v>CPC17</v>
      </c>
      <c r="CB53" s="372" t="str">
        <f t="shared" si="9"/>
        <v>CPC18</v>
      </c>
      <c r="CC53" s="372" t="str">
        <f t="shared" si="9"/>
        <v>CPC19</v>
      </c>
      <c r="CD53" s="372" t="str">
        <f t="shared" si="9"/>
        <v>CPC20</v>
      </c>
      <c r="CE53" s="372" t="str">
        <f>CE$4</f>
        <v>CPCP1_USL</v>
      </c>
      <c r="CF53" s="372" t="str">
        <f t="shared" si="9"/>
        <v>CPCP2_USL</v>
      </c>
      <c r="CG53" s="372" t="str">
        <f t="shared" si="9"/>
        <v>CPCP3_USL</v>
      </c>
      <c r="CH53" s="372" t="str">
        <f t="shared" si="9"/>
        <v>CPCP4_USL</v>
      </c>
      <c r="CI53" s="372" t="str">
        <f t="shared" si="9"/>
        <v>CPCP5_USL</v>
      </c>
      <c r="CJ53" s="372" t="str">
        <f t="shared" si="9"/>
        <v>CPCP6_USL</v>
      </c>
      <c r="CK53" s="372" t="str">
        <f t="shared" si="9"/>
        <v>CPCP7_USL</v>
      </c>
      <c r="CL53" s="372" t="str">
        <f t="shared" si="9"/>
        <v>CPCP8_USL</v>
      </c>
      <c r="CM53" s="372" t="str">
        <f t="shared" si="9"/>
        <v>CPCP9_USL</v>
      </c>
      <c r="CN53" s="372" t="str">
        <f t="shared" si="9"/>
        <v>CPCP10_USL</v>
      </c>
      <c r="CO53" s="372" t="str">
        <f t="shared" si="9"/>
        <v>CPCP11_USL</v>
      </c>
      <c r="CP53" s="372" t="str">
        <f t="shared" si="9"/>
        <v>CPCP12_USL</v>
      </c>
      <c r="CQ53" s="372" t="str">
        <f t="shared" si="9"/>
        <v>CPCP13_USL</v>
      </c>
      <c r="CR53" s="372" t="str">
        <f t="shared" si="9"/>
        <v>CPCP14_USL</v>
      </c>
      <c r="CS53" s="372" t="str">
        <f t="shared" si="9"/>
        <v>CPCP15_USL</v>
      </c>
      <c r="CT53" s="372" t="str">
        <f t="shared" si="9"/>
        <v>CPCP16_USL</v>
      </c>
      <c r="CU53" s="372" t="str">
        <f>CU$4</f>
        <v>CPCF1_USL</v>
      </c>
      <c r="CV53" s="372" t="str">
        <f t="shared" si="9"/>
        <v>CPCF2_USL</v>
      </c>
      <c r="CW53" s="372" t="str">
        <f t="shared" si="9"/>
        <v>CPCF3_USL</v>
      </c>
      <c r="CX53" s="372" t="str">
        <f t="shared" si="9"/>
        <v>CPCF4_USL</v>
      </c>
      <c r="CY53" s="372" t="str">
        <f t="shared" si="9"/>
        <v>CPCF5_USL</v>
      </c>
      <c r="CZ53" s="372" t="str">
        <f t="shared" si="9"/>
        <v>CPCF6_USL</v>
      </c>
      <c r="DA53" s="372" t="str">
        <f t="shared" si="9"/>
        <v>CPCF7_USL</v>
      </c>
      <c r="DB53" s="372" t="str">
        <f t="shared" si="9"/>
        <v>CPCF8_USL</v>
      </c>
      <c r="DC53" s="372" t="str">
        <f t="shared" si="9"/>
        <v>CPCF9_USL</v>
      </c>
      <c r="DD53" s="372" t="str">
        <f t="shared" si="9"/>
        <v>CPCF10_USL</v>
      </c>
      <c r="DE53" s="372" t="str">
        <f t="shared" si="9"/>
        <v>CPCF11_USL</v>
      </c>
      <c r="DF53" s="372" t="str">
        <f t="shared" si="9"/>
        <v>CPCF12_USL</v>
      </c>
      <c r="DG53" s="372" t="str">
        <f t="shared" si="9"/>
        <v>CPCF13_USL</v>
      </c>
      <c r="DH53" s="372" t="str">
        <f t="shared" si="9"/>
        <v>CPCF14_USL</v>
      </c>
      <c r="DI53" s="372" t="str">
        <f t="shared" si="9"/>
        <v>CPCF15_USL</v>
      </c>
      <c r="DJ53" s="372" t="str">
        <f t="shared" si="9"/>
        <v>CPCF16_USL</v>
      </c>
      <c r="DK53" s="372" t="str">
        <f>DK$4</f>
        <v>CPC1_VAL</v>
      </c>
      <c r="DL53" s="372" t="str">
        <f t="shared" si="9"/>
        <v>CPC2_VAL</v>
      </c>
      <c r="DM53" s="372" t="str">
        <f t="shared" si="9"/>
        <v>CPC3_VAL</v>
      </c>
      <c r="DN53" s="372" t="str">
        <f t="shared" si="9"/>
        <v>CPC4_VAL</v>
      </c>
      <c r="DO53" s="372" t="str">
        <f t="shared" si="9"/>
        <v>CPC5_VAL</v>
      </c>
      <c r="DP53" s="372" t="str">
        <f t="shared" si="9"/>
        <v>CPC6_VAL</v>
      </c>
      <c r="DQ53" s="372" t="str">
        <f t="shared" si="9"/>
        <v>CPC7_VAL</v>
      </c>
      <c r="DR53" s="372" t="str">
        <f t="shared" si="9"/>
        <v>CPC8_VAL</v>
      </c>
      <c r="DS53" s="372" t="str">
        <f t="shared" si="9"/>
        <v>CPC9_VAL</v>
      </c>
      <c r="DT53" s="372" t="str">
        <f t="shared" si="9"/>
        <v>CPC10_VAL</v>
      </c>
      <c r="DU53" s="372" t="str">
        <f t="shared" si="9"/>
        <v>CPC11_VAL</v>
      </c>
      <c r="DV53" s="372" t="str">
        <f t="shared" si="9"/>
        <v>CPC12_VAL</v>
      </c>
      <c r="DW53" s="372" t="str">
        <f t="shared" si="9"/>
        <v>CPC13_VAL</v>
      </c>
      <c r="DX53" s="372" t="str">
        <f t="shared" si="9"/>
        <v>CPC14_VAL</v>
      </c>
      <c r="DY53" s="372" t="str">
        <f t="shared" si="9"/>
        <v>CPC15_VAL</v>
      </c>
      <c r="DZ53" s="372" t="str">
        <f t="shared" si="9"/>
        <v>CPC16_VAL</v>
      </c>
      <c r="EA53" s="372" t="str">
        <f t="shared" si="9"/>
        <v>CPC17_VAL</v>
      </c>
      <c r="EB53" s="372" t="str">
        <f t="shared" si="9"/>
        <v>CPC18_VAL</v>
      </c>
      <c r="EC53" s="372" t="str">
        <f t="shared" si="9"/>
        <v>CPC19_VAL</v>
      </c>
      <c r="ED53" s="372" t="str">
        <f t="shared" si="9"/>
        <v>CPC20_VAL</v>
      </c>
      <c r="EE53" s="58" t="str">
        <f t="shared" ref="EE53:EZ53" si="10">EE$4</f>
        <v>WF5</v>
      </c>
      <c r="EF53" s="58" t="str">
        <f t="shared" si="10"/>
        <v>PI5P</v>
      </c>
      <c r="EG53" s="58" t="str">
        <f t="shared" si="10"/>
        <v>P5P</v>
      </c>
      <c r="EH53" s="58" t="str">
        <f t="shared" si="10"/>
        <v>NYIA</v>
      </c>
      <c r="EI53" s="58" t="str">
        <f t="shared" si="10"/>
        <v>NYIAG</v>
      </c>
      <c r="EJ53" s="58" t="str">
        <f t="shared" si="10"/>
        <v>NYIA5</v>
      </c>
      <c r="EK53" s="58" t="str">
        <f t="shared" si="10"/>
        <v>PIPREF</v>
      </c>
      <c r="EL53" s="58" t="str">
        <f t="shared" si="10"/>
        <v>WF7</v>
      </c>
      <c r="EM53" s="58" t="str">
        <f t="shared" si="10"/>
        <v>PIP</v>
      </c>
      <c r="EN53" s="58" t="str">
        <f t="shared" si="10"/>
        <v>P7P</v>
      </c>
      <c r="EO53" s="58" t="str">
        <f t="shared" si="10"/>
        <v>VALIC</v>
      </c>
      <c r="EP53" s="58" t="str">
        <f t="shared" si="10"/>
        <v>VALIC5</v>
      </c>
      <c r="EQ53" s="58" t="str">
        <f t="shared" si="10"/>
        <v>ADV7</v>
      </c>
      <c r="ER53" s="58" t="str">
        <f t="shared" si="10"/>
        <v>ADV5</v>
      </c>
      <c r="ES53" s="58" t="str">
        <f t="shared" si="10"/>
        <v>PRIM7</v>
      </c>
      <c r="ET53" s="58" t="str">
        <f t="shared" si="10"/>
        <v>PRIM10</v>
      </c>
      <c r="EU53" s="58" t="str">
        <f t="shared" si="10"/>
        <v>AG10</v>
      </c>
      <c r="EV53" s="58" t="str">
        <f t="shared" si="10"/>
        <v>GSIA</v>
      </c>
      <c r="EW53" s="58" t="str">
        <f t="shared" si="10"/>
        <v>P10P</v>
      </c>
      <c r="EX53" s="58" t="str">
        <f t="shared" si="10"/>
        <v>ADVMSG</v>
      </c>
      <c r="EY53" s="58" t="str">
        <f t="shared" si="10"/>
        <v>PS</v>
      </c>
      <c r="EZ53" s="58" t="str">
        <f t="shared" si="10"/>
        <v>AICO</v>
      </c>
    </row>
    <row r="54" spans="1:156" customFormat="1" ht="12.75" customHeight="1" thickBot="1">
      <c r="A54" s="99"/>
      <c r="B54" s="99" t="s">
        <v>335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8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8"/>
      <c r="EF54" s="68"/>
      <c r="EG54" s="68"/>
      <c r="EH54" s="68"/>
      <c r="EI54" s="68"/>
      <c r="EJ54" s="68"/>
      <c r="EK54" s="68"/>
      <c r="EL54" s="68"/>
      <c r="EM54" s="68"/>
      <c r="EN54" s="68"/>
      <c r="EO54" s="68"/>
      <c r="EP54" s="68"/>
      <c r="EQ54" s="68"/>
      <c r="ER54" s="68"/>
      <c r="ES54" s="68"/>
      <c r="ET54" s="68"/>
      <c r="EU54" s="68"/>
      <c r="EV54" s="68"/>
      <c r="EW54" s="68"/>
      <c r="EX54" s="68"/>
      <c r="EY54" s="68"/>
      <c r="EZ54" s="68"/>
    </row>
    <row r="55" spans="1:156" customFormat="1" ht="12.75" customHeight="1">
      <c r="A55" s="100"/>
      <c r="B55" s="19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30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customFormat="1" ht="12.75" customHeight="1">
      <c r="A56" s="101"/>
      <c r="C56" s="24"/>
      <c r="D56" s="144" t="s">
        <v>217</v>
      </c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29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4"/>
      <c r="CB56" s="374"/>
      <c r="CC56" s="374"/>
      <c r="CD56" s="374"/>
      <c r="CE56" s="374"/>
      <c r="CF56" s="374"/>
      <c r="CG56" s="374"/>
      <c r="CH56" s="374"/>
      <c r="CI56" s="374"/>
      <c r="CJ56" s="374"/>
      <c r="CK56" s="374"/>
      <c r="CL56" s="374"/>
      <c r="CM56" s="374"/>
      <c r="CN56" s="374"/>
      <c r="CO56" s="374"/>
      <c r="CP56" s="374"/>
      <c r="CQ56" s="374"/>
      <c r="CR56" s="374"/>
      <c r="CS56" s="374"/>
      <c r="CT56" s="374"/>
      <c r="CU56" s="374"/>
      <c r="CV56" s="374"/>
      <c r="CW56" s="374"/>
      <c r="CX56" s="374"/>
      <c r="CY56" s="374"/>
      <c r="CZ56" s="374"/>
      <c r="DA56" s="374"/>
      <c r="DB56" s="374"/>
      <c r="DC56" s="374"/>
      <c r="DD56" s="374"/>
      <c r="DE56" s="374"/>
      <c r="DF56" s="374"/>
      <c r="DG56" s="374"/>
      <c r="DH56" s="374"/>
      <c r="DI56" s="374"/>
      <c r="DJ56" s="374"/>
      <c r="DK56" s="374"/>
      <c r="DL56" s="374"/>
      <c r="DM56" s="374"/>
      <c r="DN56" s="374"/>
      <c r="DO56" s="374"/>
      <c r="DP56" s="374"/>
      <c r="DQ56" s="374"/>
      <c r="DR56" s="374"/>
      <c r="DS56" s="374"/>
      <c r="DT56" s="374"/>
      <c r="DU56" s="374"/>
      <c r="DV56" s="374"/>
      <c r="DW56" s="374"/>
      <c r="DX56" s="374"/>
      <c r="DY56" s="374"/>
      <c r="DZ56" s="374"/>
      <c r="EA56" s="374"/>
      <c r="EB56" s="374"/>
      <c r="EC56" s="374"/>
      <c r="ED56" s="374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</row>
    <row r="57" spans="1:156" customFormat="1" ht="12.75" customHeight="1">
      <c r="A57" s="101"/>
      <c r="B57" s="210" t="s">
        <v>1194</v>
      </c>
      <c r="C57" s="211"/>
      <c r="D57" s="14"/>
      <c r="E57" s="126">
        <v>2.5499999999999998E-2</v>
      </c>
      <c r="F57" s="126">
        <v>2.5499999999999998E-2</v>
      </c>
      <c r="G57" s="126">
        <v>2.5499999999999998E-2</v>
      </c>
      <c r="H57" s="126">
        <v>2.5499999999999998E-2</v>
      </c>
      <c r="I57" s="126">
        <v>2.5499999999999998E-2</v>
      </c>
      <c r="J57" s="126">
        <v>2.5499999999999998E-2</v>
      </c>
      <c r="K57" s="126">
        <v>2.5499999999999998E-2</v>
      </c>
      <c r="L57" s="126">
        <v>2.5499999999999998E-2</v>
      </c>
      <c r="M57" s="126">
        <v>2.5499999999999998E-2</v>
      </c>
      <c r="N57" s="126">
        <v>2.5499999999999998E-2</v>
      </c>
      <c r="O57" s="126">
        <v>2.5499999999999998E-2</v>
      </c>
      <c r="P57" s="126">
        <v>2.5499999999999998E-2</v>
      </c>
      <c r="Q57" s="126">
        <v>2.5499999999999998E-2</v>
      </c>
      <c r="R57" s="126">
        <v>2.5499999999999998E-2</v>
      </c>
      <c r="S57" s="126">
        <v>2.5499999999999998E-2</v>
      </c>
      <c r="T57" s="126">
        <v>2.5499999999999998E-2</v>
      </c>
      <c r="U57" s="126">
        <v>2.5499999999999998E-2</v>
      </c>
      <c r="V57" s="126">
        <v>2.5499999999999998E-2</v>
      </c>
      <c r="W57" s="126">
        <v>2.5499999999999998E-2</v>
      </c>
      <c r="X57" s="126">
        <v>2.5499999999999998E-2</v>
      </c>
      <c r="Y57" s="126">
        <v>2.5499999999999998E-2</v>
      </c>
      <c r="Z57" s="126">
        <v>2.5499999999999998E-2</v>
      </c>
      <c r="AA57" s="126">
        <v>2.5499999999999998E-2</v>
      </c>
      <c r="AB57" s="126">
        <v>2.5499999999999998E-2</v>
      </c>
      <c r="AC57" s="126">
        <v>2.5499999999999998E-2</v>
      </c>
      <c r="AD57" s="126">
        <v>2.5499999999999998E-2</v>
      </c>
      <c r="AE57" s="126">
        <v>2.5499999999999998E-2</v>
      </c>
      <c r="AF57" s="126">
        <v>2.5499999999999998E-2</v>
      </c>
      <c r="AG57" s="126">
        <v>2.5499999999999998E-2</v>
      </c>
      <c r="AH57" s="126">
        <v>2.5499999999999998E-2</v>
      </c>
      <c r="AI57" s="126">
        <v>2.5499999999999998E-2</v>
      </c>
      <c r="AJ57" s="126">
        <v>2.5499999999999998E-2</v>
      </c>
      <c r="AK57" s="126">
        <v>2.5499999999999998E-2</v>
      </c>
      <c r="AL57" s="126">
        <v>2.5499999999999998E-2</v>
      </c>
      <c r="AM57" s="126">
        <v>2.5499999999999998E-2</v>
      </c>
      <c r="AN57" s="126">
        <v>2.5499999999999998E-2</v>
      </c>
      <c r="AO57" s="126">
        <v>2.5499999999999998E-2</v>
      </c>
      <c r="AP57" s="126">
        <v>2.5499999999999998E-2</v>
      </c>
      <c r="AQ57" s="126">
        <v>2.5499999999999998E-2</v>
      </c>
      <c r="AR57" s="126">
        <v>2.5499999999999998E-2</v>
      </c>
      <c r="AS57" s="126">
        <v>2.5499999999999998E-2</v>
      </c>
      <c r="AT57" s="126">
        <v>2.5499999999999998E-2</v>
      </c>
      <c r="AU57" s="126">
        <v>2.5499999999999998E-2</v>
      </c>
      <c r="AV57" s="126">
        <v>2.5499999999999998E-2</v>
      </c>
      <c r="AW57" s="126">
        <v>2.5499999999999998E-2</v>
      </c>
      <c r="AX57" s="126">
        <v>2.5499999999999998E-2</v>
      </c>
      <c r="AY57" s="126">
        <v>2.5499999999999998E-2</v>
      </c>
      <c r="AZ57" s="126">
        <v>2.5499999999999998E-2</v>
      </c>
      <c r="BA57" s="126">
        <v>2.5499999999999998E-2</v>
      </c>
      <c r="BB57" s="126">
        <v>2.5499999999999998E-2</v>
      </c>
      <c r="BC57" s="126">
        <v>2.5499999999999998E-2</v>
      </c>
      <c r="BD57" s="126">
        <v>2.5499999999999998E-2</v>
      </c>
      <c r="BE57" s="126">
        <v>2.5499999999999998E-2</v>
      </c>
      <c r="BF57" s="126">
        <v>2.5499999999999998E-2</v>
      </c>
      <c r="BG57" s="126">
        <v>2.5499999999999998E-2</v>
      </c>
      <c r="BH57" s="126">
        <v>2.5499999999999998E-2</v>
      </c>
      <c r="BI57" s="126">
        <v>2.5499999999999998E-2</v>
      </c>
      <c r="BJ57" s="126">
        <v>2.5499999999999998E-2</v>
      </c>
      <c r="BK57" s="126">
        <v>2.5499999999999998E-2</v>
      </c>
      <c r="BL57" s="126">
        <v>2.5499999999999998E-2</v>
      </c>
      <c r="BM57" s="126">
        <v>2.5499999999999998E-2</v>
      </c>
      <c r="BN57" s="126">
        <v>2.5499999999999998E-2</v>
      </c>
      <c r="BO57" s="126">
        <v>2.5499999999999998E-2</v>
      </c>
      <c r="BP57" s="126">
        <v>2.5499999999999998E-2</v>
      </c>
      <c r="BQ57" s="126">
        <v>2.5499999999999998E-2</v>
      </c>
      <c r="BR57" s="126">
        <v>2.5499999999999998E-2</v>
      </c>
      <c r="BS57" s="126">
        <v>2.5499999999999998E-2</v>
      </c>
      <c r="BT57" s="126">
        <v>2.5499999999999998E-2</v>
      </c>
      <c r="BU57" s="126">
        <v>2.5499999999999998E-2</v>
      </c>
      <c r="BV57" s="126">
        <v>2.5499999999999998E-2</v>
      </c>
      <c r="BW57" s="126">
        <v>2.5499999999999998E-2</v>
      </c>
      <c r="BX57" s="126">
        <v>2.5499999999999998E-2</v>
      </c>
      <c r="BY57" s="126">
        <v>2.5499999999999998E-2</v>
      </c>
      <c r="BZ57" s="126">
        <v>2.5499999999999998E-2</v>
      </c>
      <c r="CA57" s="126">
        <v>2.5499999999999998E-2</v>
      </c>
      <c r="CB57" s="126">
        <v>2.5499999999999998E-2</v>
      </c>
      <c r="CC57" s="126">
        <v>2.5499999999999998E-2</v>
      </c>
      <c r="CD57" s="126">
        <v>2.5499999999999998E-2</v>
      </c>
      <c r="CE57" s="126">
        <v>2.5499999999999998E-2</v>
      </c>
      <c r="CF57" s="126">
        <v>2.5499999999999998E-2</v>
      </c>
      <c r="CG57" s="126">
        <v>2.5499999999999998E-2</v>
      </c>
      <c r="CH57" s="126">
        <v>2.5499999999999998E-2</v>
      </c>
      <c r="CI57" s="126">
        <v>2.5499999999999998E-2</v>
      </c>
      <c r="CJ57" s="126">
        <v>2.5499999999999998E-2</v>
      </c>
      <c r="CK57" s="126">
        <v>2.5499999999999998E-2</v>
      </c>
      <c r="CL57" s="126">
        <v>2.5499999999999998E-2</v>
      </c>
      <c r="CM57" s="126">
        <v>2.5499999999999998E-2</v>
      </c>
      <c r="CN57" s="126">
        <v>2.5499999999999998E-2</v>
      </c>
      <c r="CO57" s="126">
        <v>2.5499999999999998E-2</v>
      </c>
      <c r="CP57" s="126">
        <v>2.5499999999999998E-2</v>
      </c>
      <c r="CQ57" s="126">
        <v>2.5499999999999998E-2</v>
      </c>
      <c r="CR57" s="126">
        <v>2.5499999999999998E-2</v>
      </c>
      <c r="CS57" s="126">
        <v>2.5499999999999998E-2</v>
      </c>
      <c r="CT57" s="126">
        <v>2.5499999999999998E-2</v>
      </c>
      <c r="CU57" s="126">
        <v>2.5499999999999998E-2</v>
      </c>
      <c r="CV57" s="126">
        <v>2.5499999999999998E-2</v>
      </c>
      <c r="CW57" s="126">
        <v>2.5499999999999998E-2</v>
      </c>
      <c r="CX57" s="126">
        <v>2.5499999999999998E-2</v>
      </c>
      <c r="CY57" s="126">
        <v>2.5499999999999998E-2</v>
      </c>
      <c r="CZ57" s="126">
        <v>2.5499999999999998E-2</v>
      </c>
      <c r="DA57" s="126">
        <v>2.5499999999999998E-2</v>
      </c>
      <c r="DB57" s="126">
        <v>2.5499999999999998E-2</v>
      </c>
      <c r="DC57" s="126">
        <v>2.5499999999999998E-2</v>
      </c>
      <c r="DD57" s="126">
        <v>2.5499999999999998E-2</v>
      </c>
      <c r="DE57" s="126">
        <v>2.5499999999999998E-2</v>
      </c>
      <c r="DF57" s="126">
        <v>2.5499999999999998E-2</v>
      </c>
      <c r="DG57" s="126">
        <v>2.5499999999999998E-2</v>
      </c>
      <c r="DH57" s="126">
        <v>2.5499999999999998E-2</v>
      </c>
      <c r="DI57" s="126">
        <v>2.5499999999999998E-2</v>
      </c>
      <c r="DJ57" s="126">
        <v>2.5499999999999998E-2</v>
      </c>
      <c r="DK57" s="126">
        <v>2.5499999999999998E-2</v>
      </c>
      <c r="DL57" s="126">
        <v>2.5499999999999998E-2</v>
      </c>
      <c r="DM57" s="126">
        <v>2.5499999999999998E-2</v>
      </c>
      <c r="DN57" s="126">
        <v>2.5499999999999998E-2</v>
      </c>
      <c r="DO57" s="126">
        <v>2.5499999999999998E-2</v>
      </c>
      <c r="DP57" s="126">
        <v>2.5499999999999998E-2</v>
      </c>
      <c r="DQ57" s="126">
        <v>2.5499999999999998E-2</v>
      </c>
      <c r="DR57" s="126">
        <v>2.5499999999999998E-2</v>
      </c>
      <c r="DS57" s="126">
        <v>2.5499999999999998E-2</v>
      </c>
      <c r="DT57" s="126">
        <v>2.5499999999999998E-2</v>
      </c>
      <c r="DU57" s="126">
        <v>2.5499999999999998E-2</v>
      </c>
      <c r="DV57" s="126">
        <v>2.5499999999999998E-2</v>
      </c>
      <c r="DW57" s="126">
        <v>2.5499999999999998E-2</v>
      </c>
      <c r="DX57" s="126">
        <v>2.5499999999999998E-2</v>
      </c>
      <c r="DY57" s="126">
        <v>2.5499999999999998E-2</v>
      </c>
      <c r="DZ57" s="126">
        <v>2.5499999999999998E-2</v>
      </c>
      <c r="EA57" s="126">
        <v>2.5499999999999998E-2</v>
      </c>
      <c r="EB57" s="126">
        <v>2.5499999999999998E-2</v>
      </c>
      <c r="EC57" s="126">
        <v>2.5499999999999998E-2</v>
      </c>
      <c r="ED57" s="126">
        <v>2.5499999999999998E-2</v>
      </c>
      <c r="EE57" s="126">
        <v>2.5499999999999998E-2</v>
      </c>
      <c r="EF57" s="126">
        <v>2.5499999999999998E-2</v>
      </c>
      <c r="EG57" s="126">
        <v>2.5499999999999998E-2</v>
      </c>
      <c r="EH57" s="126">
        <v>2.5499999999999998E-2</v>
      </c>
      <c r="EI57" s="126">
        <v>2.5499999999999998E-2</v>
      </c>
      <c r="EJ57" s="126">
        <v>2.5499999999999998E-2</v>
      </c>
      <c r="EK57" s="126">
        <v>2.5499999999999998E-2</v>
      </c>
      <c r="EL57" s="126">
        <v>2.5499999999999998E-2</v>
      </c>
      <c r="EM57" s="126">
        <v>2.5499999999999998E-2</v>
      </c>
      <c r="EN57" s="126">
        <v>2.5499999999999998E-2</v>
      </c>
      <c r="EO57" s="126">
        <v>2.5499999999999998E-2</v>
      </c>
      <c r="EP57" s="126">
        <v>2.5499999999999998E-2</v>
      </c>
      <c r="EQ57" s="126">
        <v>2.5499999999999998E-2</v>
      </c>
      <c r="ER57" s="126">
        <v>2.5499999999999998E-2</v>
      </c>
      <c r="ES57" s="126">
        <v>2.5499999999999998E-2</v>
      </c>
      <c r="ET57" s="126">
        <v>2.5499999999999998E-2</v>
      </c>
      <c r="EU57" s="126">
        <v>2.5499999999999998E-2</v>
      </c>
      <c r="EV57" s="126">
        <v>2.5499999999999998E-2</v>
      </c>
      <c r="EW57" s="126">
        <v>2.5499999999999998E-2</v>
      </c>
      <c r="EX57" s="126">
        <v>2.5499999999999998E-2</v>
      </c>
      <c r="EY57" s="126">
        <v>2.5499999999999998E-2</v>
      </c>
      <c r="EZ57" s="126">
        <v>2.5499999999999998E-2</v>
      </c>
    </row>
    <row r="58" spans="1:156" customFormat="1" ht="12.75" customHeight="1">
      <c r="A58" s="101"/>
      <c r="B58" s="210" t="s">
        <v>857</v>
      </c>
      <c r="C58" s="211"/>
      <c r="D58" s="14"/>
      <c r="E58" s="126">
        <v>0.03</v>
      </c>
      <c r="F58" s="126">
        <v>0.03</v>
      </c>
      <c r="G58" s="126">
        <v>0.03</v>
      </c>
      <c r="H58" s="126">
        <v>0.03</v>
      </c>
      <c r="I58" s="126">
        <v>0.03</v>
      </c>
      <c r="J58" s="126">
        <v>0.03</v>
      </c>
      <c r="K58" s="126">
        <v>0.03</v>
      </c>
      <c r="L58" s="126">
        <v>0.03</v>
      </c>
      <c r="M58" s="126">
        <v>0.03</v>
      </c>
      <c r="N58" s="126">
        <v>0.03</v>
      </c>
      <c r="O58" s="126">
        <v>0.03</v>
      </c>
      <c r="P58" s="126">
        <v>0.03</v>
      </c>
      <c r="Q58" s="126">
        <v>0.03</v>
      </c>
      <c r="R58" s="126">
        <v>0.03</v>
      </c>
      <c r="S58" s="126">
        <v>0.03</v>
      </c>
      <c r="T58" s="126">
        <v>0.03</v>
      </c>
      <c r="U58" s="126">
        <v>0.03</v>
      </c>
      <c r="V58" s="126">
        <v>0.03</v>
      </c>
      <c r="W58" s="126">
        <v>0.03</v>
      </c>
      <c r="X58" s="126">
        <v>0.03</v>
      </c>
      <c r="Y58" s="126">
        <v>0.03</v>
      </c>
      <c r="Z58" s="126">
        <v>0.03</v>
      </c>
      <c r="AA58" s="126">
        <v>0.03</v>
      </c>
      <c r="AB58" s="126">
        <v>0.03</v>
      </c>
      <c r="AC58" s="126">
        <v>0.03</v>
      </c>
      <c r="AD58" s="126">
        <v>0.03</v>
      </c>
      <c r="AE58" s="126">
        <v>0.03</v>
      </c>
      <c r="AF58" s="126">
        <v>0.03</v>
      </c>
      <c r="AG58" s="126">
        <v>0.03</v>
      </c>
      <c r="AH58" s="126">
        <v>0.03</v>
      </c>
      <c r="AI58" s="126">
        <v>0.03</v>
      </c>
      <c r="AJ58" s="126">
        <v>0.03</v>
      </c>
      <c r="AK58" s="126">
        <v>0.03</v>
      </c>
      <c r="AL58" s="126">
        <v>0.03</v>
      </c>
      <c r="AM58" s="126">
        <v>0.03</v>
      </c>
      <c r="AN58" s="126">
        <v>0.03</v>
      </c>
      <c r="AO58" s="126">
        <v>0.03</v>
      </c>
      <c r="AP58" s="126">
        <v>0.03</v>
      </c>
      <c r="AQ58" s="126">
        <v>0.03</v>
      </c>
      <c r="AR58" s="126">
        <v>0.03</v>
      </c>
      <c r="AS58" s="126">
        <v>0.03</v>
      </c>
      <c r="AT58" s="126">
        <v>0.03</v>
      </c>
      <c r="AU58" s="126">
        <v>0.03</v>
      </c>
      <c r="AV58" s="126">
        <v>0.03</v>
      </c>
      <c r="AW58" s="126">
        <v>0.03</v>
      </c>
      <c r="AX58" s="126">
        <v>0.03</v>
      </c>
      <c r="AY58" s="126">
        <v>0.03</v>
      </c>
      <c r="AZ58" s="126">
        <v>0.03</v>
      </c>
      <c r="BA58" s="126">
        <v>0.03</v>
      </c>
      <c r="BB58" s="126">
        <v>0.03</v>
      </c>
      <c r="BC58" s="126">
        <v>0.03</v>
      </c>
      <c r="BD58" s="126">
        <v>0.03</v>
      </c>
      <c r="BE58" s="126">
        <v>0.03</v>
      </c>
      <c r="BF58" s="126">
        <v>0.03</v>
      </c>
      <c r="BG58" s="126">
        <v>0.03</v>
      </c>
      <c r="BH58" s="126">
        <v>0.03</v>
      </c>
      <c r="BI58" s="126">
        <v>0.03</v>
      </c>
      <c r="BJ58" s="126">
        <v>0.03</v>
      </c>
      <c r="BK58" s="126">
        <v>0.03</v>
      </c>
      <c r="BL58" s="126">
        <v>0.03</v>
      </c>
      <c r="BM58" s="126">
        <v>0.03</v>
      </c>
      <c r="BN58" s="126">
        <v>0.03</v>
      </c>
      <c r="BO58" s="126">
        <v>0.03</v>
      </c>
      <c r="BP58" s="126">
        <v>0.03</v>
      </c>
      <c r="BQ58" s="126">
        <v>0.03</v>
      </c>
      <c r="BR58" s="126">
        <v>0.03</v>
      </c>
      <c r="BS58" s="126">
        <v>0.03</v>
      </c>
      <c r="BT58" s="126">
        <v>0.03</v>
      </c>
      <c r="BU58" s="126">
        <v>0.03</v>
      </c>
      <c r="BV58" s="126">
        <v>0.03</v>
      </c>
      <c r="BW58" s="126">
        <v>0.03</v>
      </c>
      <c r="BX58" s="126">
        <v>0.03</v>
      </c>
      <c r="BY58" s="126">
        <v>0.03</v>
      </c>
      <c r="BZ58" s="126">
        <v>0.03</v>
      </c>
      <c r="CA58" s="126">
        <v>0.03</v>
      </c>
      <c r="CB58" s="126">
        <v>0.03</v>
      </c>
      <c r="CC58" s="126">
        <v>0.03</v>
      </c>
      <c r="CD58" s="126">
        <v>0.03</v>
      </c>
      <c r="CE58" s="126">
        <v>0.03</v>
      </c>
      <c r="CF58" s="126">
        <v>0.03</v>
      </c>
      <c r="CG58" s="126">
        <v>0.03</v>
      </c>
      <c r="CH58" s="126">
        <v>0.03</v>
      </c>
      <c r="CI58" s="126">
        <v>0.03</v>
      </c>
      <c r="CJ58" s="126">
        <v>0.03</v>
      </c>
      <c r="CK58" s="126">
        <v>0.03</v>
      </c>
      <c r="CL58" s="126">
        <v>0.03</v>
      </c>
      <c r="CM58" s="126">
        <v>0.03</v>
      </c>
      <c r="CN58" s="126">
        <v>0.03</v>
      </c>
      <c r="CO58" s="126">
        <v>0.03</v>
      </c>
      <c r="CP58" s="126">
        <v>0.03</v>
      </c>
      <c r="CQ58" s="126">
        <v>0.03</v>
      </c>
      <c r="CR58" s="126">
        <v>0.03</v>
      </c>
      <c r="CS58" s="126">
        <v>0.03</v>
      </c>
      <c r="CT58" s="126">
        <v>0.03</v>
      </c>
      <c r="CU58" s="126">
        <v>0.03</v>
      </c>
      <c r="CV58" s="126">
        <v>0.03</v>
      </c>
      <c r="CW58" s="126">
        <v>0.03</v>
      </c>
      <c r="CX58" s="126">
        <v>0.03</v>
      </c>
      <c r="CY58" s="126">
        <v>0.03</v>
      </c>
      <c r="CZ58" s="126">
        <v>0.03</v>
      </c>
      <c r="DA58" s="126">
        <v>0.03</v>
      </c>
      <c r="DB58" s="126">
        <v>0.03</v>
      </c>
      <c r="DC58" s="126">
        <v>0.03</v>
      </c>
      <c r="DD58" s="126">
        <v>0.03</v>
      </c>
      <c r="DE58" s="126">
        <v>0.03</v>
      </c>
      <c r="DF58" s="126">
        <v>0.03</v>
      </c>
      <c r="DG58" s="126">
        <v>0.03</v>
      </c>
      <c r="DH58" s="126">
        <v>0.03</v>
      </c>
      <c r="DI58" s="126">
        <v>0.03</v>
      </c>
      <c r="DJ58" s="126">
        <v>0.03</v>
      </c>
      <c r="DK58" s="126">
        <v>0.03</v>
      </c>
      <c r="DL58" s="126">
        <v>0.03</v>
      </c>
      <c r="DM58" s="126">
        <v>0.03</v>
      </c>
      <c r="DN58" s="126">
        <v>0.03</v>
      </c>
      <c r="DO58" s="126">
        <v>0.03</v>
      </c>
      <c r="DP58" s="126">
        <v>0.03</v>
      </c>
      <c r="DQ58" s="126">
        <v>0.03</v>
      </c>
      <c r="DR58" s="126">
        <v>0.03</v>
      </c>
      <c r="DS58" s="126">
        <v>0.03</v>
      </c>
      <c r="DT58" s="126">
        <v>0.03</v>
      </c>
      <c r="DU58" s="126">
        <v>0.03</v>
      </c>
      <c r="DV58" s="126">
        <v>0.03</v>
      </c>
      <c r="DW58" s="126">
        <v>0.03</v>
      </c>
      <c r="DX58" s="126">
        <v>0.03</v>
      </c>
      <c r="DY58" s="126">
        <v>0.03</v>
      </c>
      <c r="DZ58" s="126">
        <v>0.03</v>
      </c>
      <c r="EA58" s="126">
        <v>0.03</v>
      </c>
      <c r="EB58" s="126">
        <v>0.03</v>
      </c>
      <c r="EC58" s="126">
        <v>0.03</v>
      </c>
      <c r="ED58" s="126">
        <v>0.03</v>
      </c>
      <c r="EE58" s="126">
        <v>0.03</v>
      </c>
      <c r="EF58" s="126">
        <v>0.03</v>
      </c>
      <c r="EG58" s="126">
        <v>0.03</v>
      </c>
      <c r="EH58" s="126">
        <v>0.03</v>
      </c>
      <c r="EI58" s="126">
        <v>0.03</v>
      </c>
      <c r="EJ58" s="126">
        <v>0.03</v>
      </c>
      <c r="EK58" s="126">
        <v>0.03</v>
      </c>
      <c r="EL58" s="126">
        <v>0.03</v>
      </c>
      <c r="EM58" s="126">
        <v>0.03</v>
      </c>
      <c r="EN58" s="126">
        <v>0.03</v>
      </c>
      <c r="EO58" s="126">
        <v>0.03</v>
      </c>
      <c r="EP58" s="126">
        <v>0.03</v>
      </c>
      <c r="EQ58" s="126">
        <v>0.03</v>
      </c>
      <c r="ER58" s="126">
        <v>0.03</v>
      </c>
      <c r="ES58" s="126">
        <v>0.03</v>
      </c>
      <c r="ET58" s="126">
        <v>0.03</v>
      </c>
      <c r="EU58" s="126">
        <v>0.03</v>
      </c>
      <c r="EV58" s="126">
        <v>0.03</v>
      </c>
      <c r="EW58" s="126">
        <v>0.03</v>
      </c>
      <c r="EX58" s="126">
        <v>0.03</v>
      </c>
      <c r="EY58" s="126">
        <v>0.03</v>
      </c>
      <c r="EZ58" s="126">
        <v>0.03</v>
      </c>
    </row>
    <row r="59" spans="1:156" customFormat="1" ht="12.75" customHeight="1">
      <c r="A59" s="101"/>
      <c r="B59" s="210" t="s">
        <v>450</v>
      </c>
      <c r="C59" s="211"/>
      <c r="D59" s="14"/>
      <c r="E59" s="126">
        <v>0.01</v>
      </c>
      <c r="F59" s="126">
        <v>0.01</v>
      </c>
      <c r="G59" s="126">
        <v>0.01</v>
      </c>
      <c r="H59" s="126">
        <v>0.01</v>
      </c>
      <c r="I59" s="126">
        <v>0.01</v>
      </c>
      <c r="J59" s="126">
        <v>0.01</v>
      </c>
      <c r="K59" s="126">
        <v>0.01</v>
      </c>
      <c r="L59" s="126">
        <v>0.01</v>
      </c>
      <c r="M59" s="126">
        <v>0.01</v>
      </c>
      <c r="N59" s="126">
        <v>0.01</v>
      </c>
      <c r="O59" s="126">
        <v>0.01</v>
      </c>
      <c r="P59" s="126">
        <v>0.01</v>
      </c>
      <c r="Q59" s="126">
        <v>0.01</v>
      </c>
      <c r="R59" s="126">
        <v>0.01</v>
      </c>
      <c r="S59" s="126">
        <v>0.01</v>
      </c>
      <c r="T59" s="126">
        <v>0.01</v>
      </c>
      <c r="U59" s="126">
        <v>0.01</v>
      </c>
      <c r="V59" s="126">
        <v>0.01</v>
      </c>
      <c r="W59" s="126">
        <v>0.01</v>
      </c>
      <c r="X59" s="126">
        <v>0.01</v>
      </c>
      <c r="Y59" s="126">
        <v>0.01</v>
      </c>
      <c r="Z59" s="126">
        <v>0.01</v>
      </c>
      <c r="AA59" s="126">
        <v>0.01</v>
      </c>
      <c r="AB59" s="126">
        <v>0.01</v>
      </c>
      <c r="AC59" s="126">
        <v>0.01</v>
      </c>
      <c r="AD59" s="126">
        <v>0.01</v>
      </c>
      <c r="AE59" s="126">
        <v>0.01</v>
      </c>
      <c r="AF59" s="126">
        <v>0.01</v>
      </c>
      <c r="AG59" s="126">
        <v>0.01</v>
      </c>
      <c r="AH59" s="126">
        <v>0.01</v>
      </c>
      <c r="AI59" s="126">
        <v>0.01</v>
      </c>
      <c r="AJ59" s="126">
        <v>0.01</v>
      </c>
      <c r="AK59" s="126">
        <v>0.01</v>
      </c>
      <c r="AL59" s="126">
        <v>0.01</v>
      </c>
      <c r="AM59" s="126">
        <v>0.01</v>
      </c>
      <c r="AN59" s="126">
        <v>0.01</v>
      </c>
      <c r="AO59" s="126">
        <v>0.01</v>
      </c>
      <c r="AP59" s="126">
        <v>0.01</v>
      </c>
      <c r="AQ59" s="126">
        <v>0.01</v>
      </c>
      <c r="AR59" s="126">
        <v>0.01</v>
      </c>
      <c r="AS59" s="126">
        <v>0.01</v>
      </c>
      <c r="AT59" s="126">
        <v>0.01</v>
      </c>
      <c r="AU59" s="126">
        <v>0.01</v>
      </c>
      <c r="AV59" s="126">
        <v>0.01</v>
      </c>
      <c r="AW59" s="126">
        <v>0.01</v>
      </c>
      <c r="AX59" s="126">
        <v>0.01</v>
      </c>
      <c r="AY59" s="126">
        <v>0.01</v>
      </c>
      <c r="AZ59" s="126">
        <v>0.01</v>
      </c>
      <c r="BA59" s="126">
        <v>0.01</v>
      </c>
      <c r="BB59" s="126">
        <v>0.01</v>
      </c>
      <c r="BC59" s="126">
        <v>0.01</v>
      </c>
      <c r="BD59" s="126">
        <v>0.01</v>
      </c>
      <c r="BE59" s="126">
        <v>0.01</v>
      </c>
      <c r="BF59" s="126">
        <v>0.01</v>
      </c>
      <c r="BG59" s="126">
        <v>0.01</v>
      </c>
      <c r="BH59" s="126">
        <v>0.01</v>
      </c>
      <c r="BI59" s="126">
        <v>0.01</v>
      </c>
      <c r="BJ59" s="126">
        <v>0.01</v>
      </c>
      <c r="BK59" s="126">
        <v>0.01</v>
      </c>
      <c r="BL59" s="126">
        <v>0.01</v>
      </c>
      <c r="BM59" s="126">
        <v>0.01</v>
      </c>
      <c r="BN59" s="126">
        <v>0.01</v>
      </c>
      <c r="BO59" s="126">
        <v>0.01</v>
      </c>
      <c r="BP59" s="126">
        <v>0.01</v>
      </c>
      <c r="BQ59" s="126">
        <v>0.01</v>
      </c>
      <c r="BR59" s="126">
        <v>0.01</v>
      </c>
      <c r="BS59" s="126">
        <v>0.01</v>
      </c>
      <c r="BT59" s="126">
        <v>0.01</v>
      </c>
      <c r="BU59" s="126">
        <v>0.01</v>
      </c>
      <c r="BV59" s="126">
        <v>0.01</v>
      </c>
      <c r="BW59" s="126">
        <v>0.01</v>
      </c>
      <c r="BX59" s="126">
        <v>0.01</v>
      </c>
      <c r="BY59" s="126">
        <v>0.01</v>
      </c>
      <c r="BZ59" s="126">
        <v>0.01</v>
      </c>
      <c r="CA59" s="126">
        <v>0.01</v>
      </c>
      <c r="CB59" s="126">
        <v>0.01</v>
      </c>
      <c r="CC59" s="126">
        <v>0.01</v>
      </c>
      <c r="CD59" s="126">
        <v>0.01</v>
      </c>
      <c r="CE59" s="126">
        <v>0.01</v>
      </c>
      <c r="CF59" s="126">
        <v>0.01</v>
      </c>
      <c r="CG59" s="126">
        <v>0.01</v>
      </c>
      <c r="CH59" s="126">
        <v>0.01</v>
      </c>
      <c r="CI59" s="126">
        <v>0.01</v>
      </c>
      <c r="CJ59" s="126">
        <v>0.01</v>
      </c>
      <c r="CK59" s="126">
        <v>0.01</v>
      </c>
      <c r="CL59" s="126">
        <v>0.01</v>
      </c>
      <c r="CM59" s="126">
        <v>0.01</v>
      </c>
      <c r="CN59" s="126">
        <v>0.01</v>
      </c>
      <c r="CO59" s="126">
        <v>0.01</v>
      </c>
      <c r="CP59" s="126">
        <v>0.01</v>
      </c>
      <c r="CQ59" s="126">
        <v>0.01</v>
      </c>
      <c r="CR59" s="126">
        <v>0.01</v>
      </c>
      <c r="CS59" s="126">
        <v>0.01</v>
      </c>
      <c r="CT59" s="126">
        <v>0.01</v>
      </c>
      <c r="CU59" s="126">
        <v>0.01</v>
      </c>
      <c r="CV59" s="126">
        <v>0.01</v>
      </c>
      <c r="CW59" s="126">
        <v>0.01</v>
      </c>
      <c r="CX59" s="126">
        <v>0.01</v>
      </c>
      <c r="CY59" s="126">
        <v>0.01</v>
      </c>
      <c r="CZ59" s="126">
        <v>0.01</v>
      </c>
      <c r="DA59" s="126">
        <v>0.01</v>
      </c>
      <c r="DB59" s="126">
        <v>0.01</v>
      </c>
      <c r="DC59" s="126">
        <v>0.01</v>
      </c>
      <c r="DD59" s="126">
        <v>0.01</v>
      </c>
      <c r="DE59" s="126">
        <v>0.01</v>
      </c>
      <c r="DF59" s="126">
        <v>0.01</v>
      </c>
      <c r="DG59" s="126">
        <v>0.01</v>
      </c>
      <c r="DH59" s="126">
        <v>0.01</v>
      </c>
      <c r="DI59" s="126">
        <v>0.01</v>
      </c>
      <c r="DJ59" s="126">
        <v>0.01</v>
      </c>
      <c r="DK59" s="126">
        <v>0.01</v>
      </c>
      <c r="DL59" s="126">
        <v>0.01</v>
      </c>
      <c r="DM59" s="126">
        <v>0.01</v>
      </c>
      <c r="DN59" s="126">
        <v>0.01</v>
      </c>
      <c r="DO59" s="126">
        <v>0.01</v>
      </c>
      <c r="DP59" s="126">
        <v>0.01</v>
      </c>
      <c r="DQ59" s="126">
        <v>0.01</v>
      </c>
      <c r="DR59" s="126">
        <v>0.01</v>
      </c>
      <c r="DS59" s="126">
        <v>0.01</v>
      </c>
      <c r="DT59" s="126">
        <v>0.01</v>
      </c>
      <c r="DU59" s="126">
        <v>0.01</v>
      </c>
      <c r="DV59" s="126">
        <v>0.01</v>
      </c>
      <c r="DW59" s="126">
        <v>0.01</v>
      </c>
      <c r="DX59" s="126">
        <v>0.01</v>
      </c>
      <c r="DY59" s="126">
        <v>0.01</v>
      </c>
      <c r="DZ59" s="126">
        <v>0.01</v>
      </c>
      <c r="EA59" s="126">
        <v>0.01</v>
      </c>
      <c r="EB59" s="126">
        <v>0.01</v>
      </c>
      <c r="EC59" s="126">
        <v>0.01</v>
      </c>
      <c r="ED59" s="126">
        <v>0.01</v>
      </c>
      <c r="EE59" s="126">
        <v>0.01</v>
      </c>
      <c r="EF59" s="126">
        <v>0.01</v>
      </c>
      <c r="EG59" s="126">
        <v>0.01</v>
      </c>
      <c r="EH59" s="126">
        <v>0.01</v>
      </c>
      <c r="EI59" s="126">
        <v>0.01</v>
      </c>
      <c r="EJ59" s="126">
        <v>0.01</v>
      </c>
      <c r="EK59" s="126">
        <v>0.01</v>
      </c>
      <c r="EL59" s="126">
        <v>0.01</v>
      </c>
      <c r="EM59" s="126">
        <v>0.01</v>
      </c>
      <c r="EN59" s="126">
        <v>0.01</v>
      </c>
      <c r="EO59" s="126">
        <v>0.01</v>
      </c>
      <c r="EP59" s="126">
        <v>0.01</v>
      </c>
      <c r="EQ59" s="126">
        <v>0.01</v>
      </c>
      <c r="ER59" s="126">
        <v>0.01</v>
      </c>
      <c r="ES59" s="126">
        <v>0.01</v>
      </c>
      <c r="ET59" s="126">
        <v>0.01</v>
      </c>
      <c r="EU59" s="126">
        <v>0.01</v>
      </c>
      <c r="EV59" s="126">
        <v>0.01</v>
      </c>
      <c r="EW59" s="126">
        <v>0.01</v>
      </c>
      <c r="EX59" s="126">
        <v>0.01</v>
      </c>
      <c r="EY59" s="126">
        <v>0.01</v>
      </c>
      <c r="EZ59" s="126">
        <v>0.01</v>
      </c>
    </row>
    <row r="60" spans="1:156" customFormat="1" ht="12.75" customHeight="1"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3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</row>
    <row r="61" spans="1:156" customFormat="1" ht="12.75" customHeight="1"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3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</row>
    <row r="62" spans="1:156" customFormat="1" ht="12.75" customHeight="1">
      <c r="B62" s="18" t="str">
        <f ca="1">GetNameRange(B64)</f>
        <v>renewal_set_aig</v>
      </c>
    </row>
    <row r="63" spans="1:156" customFormat="1" ht="12.75" customHeight="1">
      <c r="A63" s="140" t="s">
        <v>48</v>
      </c>
      <c r="B63" s="59"/>
      <c r="C63" s="59" t="s">
        <v>47</v>
      </c>
      <c r="D63" s="3" t="str">
        <f>D$4</f>
        <v>Value</v>
      </c>
      <c r="E63" s="372" t="str">
        <f>E$4</f>
        <v>AP3</v>
      </c>
      <c r="F63" s="372" t="str">
        <f t="shared" ref="F63:BI63" si="11">F$4</f>
        <v>AP4</v>
      </c>
      <c r="G63" s="372" t="str">
        <f t="shared" si="11"/>
        <v>Chase3</v>
      </c>
      <c r="H63" s="372" t="str">
        <f t="shared" si="11"/>
        <v>Chase4</v>
      </c>
      <c r="I63" s="372" t="str">
        <f>I$4</f>
        <v>Chase5</v>
      </c>
      <c r="J63" s="372" t="str">
        <f>J$4</f>
        <v>Chase7</v>
      </c>
      <c r="K63" s="372" t="str">
        <f t="shared" si="11"/>
        <v>Chase3NG</v>
      </c>
      <c r="L63" s="372" t="str">
        <f t="shared" ref="L63:R63" si="12">L$4</f>
        <v>Chase5NG</v>
      </c>
      <c r="M63" s="372" t="str">
        <f t="shared" si="12"/>
        <v>Chase7NG</v>
      </c>
      <c r="N63" s="372" t="str">
        <f t="shared" si="12"/>
        <v>EJ4</v>
      </c>
      <c r="O63" s="372" t="str">
        <f t="shared" si="12"/>
        <v>EJ5</v>
      </c>
      <c r="P63" s="372" t="str">
        <f t="shared" si="12"/>
        <v>EJ7</v>
      </c>
      <c r="Q63" s="372" t="str">
        <f t="shared" si="12"/>
        <v>EJ10</v>
      </c>
      <c r="R63" s="372" t="str">
        <f t="shared" si="12"/>
        <v>HSBC3</v>
      </c>
      <c r="S63" s="372" t="str">
        <f t="shared" si="11"/>
        <v>HSBC5</v>
      </c>
      <c r="T63" s="372" t="str">
        <f>T$4</f>
        <v>WF4</v>
      </c>
      <c r="U63" s="372" t="str">
        <f>U$4</f>
        <v>WF5G</v>
      </c>
      <c r="V63" s="372" t="str">
        <f>V$4</f>
        <v>WF5NG</v>
      </c>
      <c r="W63" s="372" t="str">
        <f t="shared" ref="W63:AC63" si="13">W$4</f>
        <v>WF5MVAG</v>
      </c>
      <c r="X63" s="372" t="str">
        <f t="shared" si="13"/>
        <v>WF5MVANG</v>
      </c>
      <c r="Y63" s="372" t="str">
        <f t="shared" si="13"/>
        <v>VMYG4</v>
      </c>
      <c r="Z63" s="372" t="str">
        <f t="shared" si="13"/>
        <v>VMYG5</v>
      </c>
      <c r="AA63" s="372" t="str">
        <f t="shared" si="13"/>
        <v>VMYG6</v>
      </c>
      <c r="AB63" s="372" t="str">
        <f t="shared" si="13"/>
        <v>VMYG7</v>
      </c>
      <c r="AC63" s="372" t="str">
        <f t="shared" si="13"/>
        <v>VMYG10</v>
      </c>
      <c r="AD63" s="372" t="str">
        <f t="shared" si="11"/>
        <v>WNL1</v>
      </c>
      <c r="AE63" s="372" t="str">
        <f t="shared" si="11"/>
        <v>WNL2</v>
      </c>
      <c r="AF63" s="372" t="str">
        <f t="shared" si="11"/>
        <v>WNL3</v>
      </c>
      <c r="AG63" s="372" t="str">
        <f t="shared" si="11"/>
        <v>WNL4</v>
      </c>
      <c r="AH63" s="372" t="str">
        <f t="shared" si="11"/>
        <v>WNL5</v>
      </c>
      <c r="AI63" s="372" t="str">
        <f t="shared" si="11"/>
        <v>WNL6</v>
      </c>
      <c r="AJ63" s="372" t="str">
        <f t="shared" si="11"/>
        <v>WNL7</v>
      </c>
      <c r="AK63" s="372" t="str">
        <f t="shared" si="11"/>
        <v>WNL8</v>
      </c>
      <c r="AL63" s="372" t="str">
        <f t="shared" si="11"/>
        <v>WNL9</v>
      </c>
      <c r="AM63" s="372" t="str">
        <f t="shared" si="11"/>
        <v>WNL10</v>
      </c>
      <c r="AN63" s="372" t="str">
        <f t="shared" si="11"/>
        <v>WNL11</v>
      </c>
      <c r="AO63" s="372" t="str">
        <f t="shared" si="11"/>
        <v>WNL12</v>
      </c>
      <c r="AP63" s="372" t="str">
        <f t="shared" si="11"/>
        <v>WNL13</v>
      </c>
      <c r="AQ63" s="372" t="str">
        <f t="shared" si="11"/>
        <v>WNL14</v>
      </c>
      <c r="AR63" s="372" t="str">
        <f t="shared" si="11"/>
        <v>WNL15</v>
      </c>
      <c r="AS63" s="372" t="str">
        <f t="shared" si="11"/>
        <v>WNL16</v>
      </c>
      <c r="AT63" s="372" t="str">
        <f t="shared" si="11"/>
        <v>WNL17</v>
      </c>
      <c r="AU63" s="372" t="str">
        <f t="shared" si="11"/>
        <v>WNL18</v>
      </c>
      <c r="AV63" s="372" t="str">
        <f t="shared" si="11"/>
        <v>APA3</v>
      </c>
      <c r="AW63" s="372" t="str">
        <f t="shared" si="11"/>
        <v>APA5</v>
      </c>
      <c r="AX63" s="372" t="str">
        <f t="shared" si="11"/>
        <v>APA7</v>
      </c>
      <c r="AY63" s="372" t="str">
        <f t="shared" ref="AY63:BG63" si="14">AY$4</f>
        <v>PNC3</v>
      </c>
      <c r="AZ63" s="372" t="str">
        <f t="shared" si="14"/>
        <v>PNC5</v>
      </c>
      <c r="BA63" s="372" t="str">
        <f t="shared" si="14"/>
        <v>PNC7</v>
      </c>
      <c r="BB63" s="372" t="str">
        <f t="shared" si="14"/>
        <v>PF5</v>
      </c>
      <c r="BC63" s="372" t="str">
        <f t="shared" si="14"/>
        <v>AE7</v>
      </c>
      <c r="BD63" s="372" t="str">
        <f t="shared" si="14"/>
        <v>AE7NY</v>
      </c>
      <c r="BE63" s="372" t="str">
        <f t="shared" si="14"/>
        <v>AEP7</v>
      </c>
      <c r="BF63" s="372" t="str">
        <f t="shared" si="14"/>
        <v>AE10IMO</v>
      </c>
      <c r="BG63" s="372" t="str">
        <f t="shared" si="14"/>
        <v>AE7ADV</v>
      </c>
      <c r="BH63" s="372" t="str">
        <f t="shared" si="11"/>
        <v>VAL1</v>
      </c>
      <c r="BI63" s="372" t="str">
        <f t="shared" si="11"/>
        <v>VAL11</v>
      </c>
      <c r="BJ63" s="372" t="str">
        <f>BJ$4</f>
        <v>VALAE</v>
      </c>
      <c r="BK63" s="372" t="str">
        <f>BK$4</f>
        <v>CPC1</v>
      </c>
      <c r="BL63" s="372" t="str">
        <f t="shared" ref="BL63:ED63" si="15">BL$4</f>
        <v>CPC2</v>
      </c>
      <c r="BM63" s="372" t="str">
        <f t="shared" si="15"/>
        <v>CPC3</v>
      </c>
      <c r="BN63" s="372" t="str">
        <f t="shared" si="15"/>
        <v>CPC4</v>
      </c>
      <c r="BO63" s="372" t="str">
        <f t="shared" si="15"/>
        <v>CPC5</v>
      </c>
      <c r="BP63" s="372" t="str">
        <f t="shared" si="15"/>
        <v>CPC6</v>
      </c>
      <c r="BQ63" s="372" t="str">
        <f t="shared" si="15"/>
        <v>CPC7</v>
      </c>
      <c r="BR63" s="372" t="str">
        <f t="shared" si="15"/>
        <v>CPC8</v>
      </c>
      <c r="BS63" s="372" t="str">
        <f t="shared" si="15"/>
        <v>CPC9</v>
      </c>
      <c r="BT63" s="372" t="str">
        <f t="shared" si="15"/>
        <v>CPC10</v>
      </c>
      <c r="BU63" s="372" t="str">
        <f t="shared" si="15"/>
        <v>CPC11</v>
      </c>
      <c r="BV63" s="372" t="str">
        <f t="shared" si="15"/>
        <v>CPC12</v>
      </c>
      <c r="BW63" s="372" t="str">
        <f t="shared" si="15"/>
        <v>CPC13</v>
      </c>
      <c r="BX63" s="372" t="str">
        <f t="shared" si="15"/>
        <v>CPC14</v>
      </c>
      <c r="BY63" s="372" t="str">
        <f t="shared" si="15"/>
        <v>CPC15</v>
      </c>
      <c r="BZ63" s="372" t="str">
        <f t="shared" si="15"/>
        <v>CPC16</v>
      </c>
      <c r="CA63" s="372" t="str">
        <f t="shared" si="15"/>
        <v>CPC17</v>
      </c>
      <c r="CB63" s="372" t="str">
        <f t="shared" si="15"/>
        <v>CPC18</v>
      </c>
      <c r="CC63" s="372" t="str">
        <f t="shared" si="15"/>
        <v>CPC19</v>
      </c>
      <c r="CD63" s="372" t="str">
        <f t="shared" si="15"/>
        <v>CPC20</v>
      </c>
      <c r="CE63" s="372" t="str">
        <f>CE$4</f>
        <v>CPCP1_USL</v>
      </c>
      <c r="CF63" s="372" t="str">
        <f t="shared" si="15"/>
        <v>CPCP2_USL</v>
      </c>
      <c r="CG63" s="372" t="str">
        <f t="shared" si="15"/>
        <v>CPCP3_USL</v>
      </c>
      <c r="CH63" s="372" t="str">
        <f t="shared" si="15"/>
        <v>CPCP4_USL</v>
      </c>
      <c r="CI63" s="372" t="str">
        <f t="shared" si="15"/>
        <v>CPCP5_USL</v>
      </c>
      <c r="CJ63" s="372" t="str">
        <f t="shared" si="15"/>
        <v>CPCP6_USL</v>
      </c>
      <c r="CK63" s="372" t="str">
        <f t="shared" si="15"/>
        <v>CPCP7_USL</v>
      </c>
      <c r="CL63" s="372" t="str">
        <f t="shared" si="15"/>
        <v>CPCP8_USL</v>
      </c>
      <c r="CM63" s="372" t="str">
        <f t="shared" si="15"/>
        <v>CPCP9_USL</v>
      </c>
      <c r="CN63" s="372" t="str">
        <f t="shared" si="15"/>
        <v>CPCP10_USL</v>
      </c>
      <c r="CO63" s="372" t="str">
        <f t="shared" si="15"/>
        <v>CPCP11_USL</v>
      </c>
      <c r="CP63" s="372" t="str">
        <f t="shared" si="15"/>
        <v>CPCP12_USL</v>
      </c>
      <c r="CQ63" s="372" t="str">
        <f t="shared" si="15"/>
        <v>CPCP13_USL</v>
      </c>
      <c r="CR63" s="372" t="str">
        <f t="shared" si="15"/>
        <v>CPCP14_USL</v>
      </c>
      <c r="CS63" s="372" t="str">
        <f t="shared" si="15"/>
        <v>CPCP15_USL</v>
      </c>
      <c r="CT63" s="372" t="str">
        <f t="shared" si="15"/>
        <v>CPCP16_USL</v>
      </c>
      <c r="CU63" s="372" t="str">
        <f>CU$4</f>
        <v>CPCF1_USL</v>
      </c>
      <c r="CV63" s="372" t="str">
        <f t="shared" si="15"/>
        <v>CPCF2_USL</v>
      </c>
      <c r="CW63" s="372" t="str">
        <f t="shared" si="15"/>
        <v>CPCF3_USL</v>
      </c>
      <c r="CX63" s="372" t="str">
        <f t="shared" si="15"/>
        <v>CPCF4_USL</v>
      </c>
      <c r="CY63" s="372" t="str">
        <f t="shared" si="15"/>
        <v>CPCF5_USL</v>
      </c>
      <c r="CZ63" s="372" t="str">
        <f t="shared" si="15"/>
        <v>CPCF6_USL</v>
      </c>
      <c r="DA63" s="372" t="str">
        <f t="shared" si="15"/>
        <v>CPCF7_USL</v>
      </c>
      <c r="DB63" s="372" t="str">
        <f t="shared" si="15"/>
        <v>CPCF8_USL</v>
      </c>
      <c r="DC63" s="372" t="str">
        <f t="shared" si="15"/>
        <v>CPCF9_USL</v>
      </c>
      <c r="DD63" s="372" t="str">
        <f t="shared" si="15"/>
        <v>CPCF10_USL</v>
      </c>
      <c r="DE63" s="372" t="str">
        <f t="shared" si="15"/>
        <v>CPCF11_USL</v>
      </c>
      <c r="DF63" s="372" t="str">
        <f t="shared" si="15"/>
        <v>CPCF12_USL</v>
      </c>
      <c r="DG63" s="372" t="str">
        <f t="shared" si="15"/>
        <v>CPCF13_USL</v>
      </c>
      <c r="DH63" s="372" t="str">
        <f t="shared" si="15"/>
        <v>CPCF14_USL</v>
      </c>
      <c r="DI63" s="372" t="str">
        <f t="shared" si="15"/>
        <v>CPCF15_USL</v>
      </c>
      <c r="DJ63" s="372" t="str">
        <f t="shared" si="15"/>
        <v>CPCF16_USL</v>
      </c>
      <c r="DK63" s="372" t="str">
        <f>DK$4</f>
        <v>CPC1_VAL</v>
      </c>
      <c r="DL63" s="372" t="str">
        <f t="shared" si="15"/>
        <v>CPC2_VAL</v>
      </c>
      <c r="DM63" s="372" t="str">
        <f t="shared" si="15"/>
        <v>CPC3_VAL</v>
      </c>
      <c r="DN63" s="372" t="str">
        <f t="shared" si="15"/>
        <v>CPC4_VAL</v>
      </c>
      <c r="DO63" s="372" t="str">
        <f t="shared" si="15"/>
        <v>CPC5_VAL</v>
      </c>
      <c r="DP63" s="372" t="str">
        <f t="shared" si="15"/>
        <v>CPC6_VAL</v>
      </c>
      <c r="DQ63" s="372" t="str">
        <f t="shared" si="15"/>
        <v>CPC7_VAL</v>
      </c>
      <c r="DR63" s="372" t="str">
        <f t="shared" si="15"/>
        <v>CPC8_VAL</v>
      </c>
      <c r="DS63" s="372" t="str">
        <f t="shared" si="15"/>
        <v>CPC9_VAL</v>
      </c>
      <c r="DT63" s="372" t="str">
        <f t="shared" si="15"/>
        <v>CPC10_VAL</v>
      </c>
      <c r="DU63" s="372" t="str">
        <f t="shared" si="15"/>
        <v>CPC11_VAL</v>
      </c>
      <c r="DV63" s="372" t="str">
        <f t="shared" si="15"/>
        <v>CPC12_VAL</v>
      </c>
      <c r="DW63" s="372" t="str">
        <f t="shared" si="15"/>
        <v>CPC13_VAL</v>
      </c>
      <c r="DX63" s="372" t="str">
        <f t="shared" si="15"/>
        <v>CPC14_VAL</v>
      </c>
      <c r="DY63" s="372" t="str">
        <f t="shared" si="15"/>
        <v>CPC15_VAL</v>
      </c>
      <c r="DZ63" s="372" t="str">
        <f t="shared" si="15"/>
        <v>CPC16_VAL</v>
      </c>
      <c r="EA63" s="372" t="str">
        <f t="shared" si="15"/>
        <v>CPC17_VAL</v>
      </c>
      <c r="EB63" s="372" t="str">
        <f t="shared" si="15"/>
        <v>CPC18_VAL</v>
      </c>
      <c r="EC63" s="372" t="str">
        <f t="shared" si="15"/>
        <v>CPC19_VAL</v>
      </c>
      <c r="ED63" s="372" t="str">
        <f t="shared" si="15"/>
        <v>CPC20_VAL</v>
      </c>
      <c r="EE63" s="58" t="str">
        <f t="shared" ref="EE63:EZ63" si="16">EE$4</f>
        <v>WF5</v>
      </c>
      <c r="EF63" s="58" t="str">
        <f t="shared" si="16"/>
        <v>PI5P</v>
      </c>
      <c r="EG63" s="58" t="str">
        <f t="shared" si="16"/>
        <v>P5P</v>
      </c>
      <c r="EH63" s="58" t="str">
        <f t="shared" si="16"/>
        <v>NYIA</v>
      </c>
      <c r="EI63" s="58" t="str">
        <f t="shared" si="16"/>
        <v>NYIAG</v>
      </c>
      <c r="EJ63" s="58" t="str">
        <f t="shared" si="16"/>
        <v>NYIA5</v>
      </c>
      <c r="EK63" s="58" t="str">
        <f t="shared" si="16"/>
        <v>PIPREF</v>
      </c>
      <c r="EL63" s="58" t="str">
        <f t="shared" si="16"/>
        <v>WF7</v>
      </c>
      <c r="EM63" s="58" t="str">
        <f t="shared" si="16"/>
        <v>PIP</v>
      </c>
      <c r="EN63" s="58" t="str">
        <f t="shared" si="16"/>
        <v>P7P</v>
      </c>
      <c r="EO63" s="58" t="str">
        <f t="shared" si="16"/>
        <v>VALIC</v>
      </c>
      <c r="EP63" s="58" t="str">
        <f t="shared" si="16"/>
        <v>VALIC5</v>
      </c>
      <c r="EQ63" s="58" t="str">
        <f t="shared" si="16"/>
        <v>ADV7</v>
      </c>
      <c r="ER63" s="58" t="str">
        <f t="shared" si="16"/>
        <v>ADV5</v>
      </c>
      <c r="ES63" s="58" t="str">
        <f t="shared" si="16"/>
        <v>PRIM7</v>
      </c>
      <c r="ET63" s="58" t="str">
        <f t="shared" si="16"/>
        <v>PRIM10</v>
      </c>
      <c r="EU63" s="58" t="str">
        <f t="shared" si="16"/>
        <v>AG10</v>
      </c>
      <c r="EV63" s="58" t="str">
        <f t="shared" si="16"/>
        <v>GSIA</v>
      </c>
      <c r="EW63" s="58" t="str">
        <f t="shared" si="16"/>
        <v>P10P</v>
      </c>
      <c r="EX63" s="58" t="str">
        <f t="shared" si="16"/>
        <v>ADVMSG</v>
      </c>
      <c r="EY63" s="58" t="str">
        <f t="shared" si="16"/>
        <v>PS</v>
      </c>
      <c r="EZ63" s="58" t="str">
        <f t="shared" si="16"/>
        <v>AICO</v>
      </c>
    </row>
    <row r="64" spans="1:156" customFormat="1" ht="12.75" customHeight="1" thickBot="1">
      <c r="A64" s="142"/>
      <c r="B64" s="99" t="s">
        <v>379</v>
      </c>
      <c r="C64" s="62" t="s">
        <v>29</v>
      </c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8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</row>
    <row r="65" spans="1:157" customFormat="1" ht="12.75" customHeight="1">
      <c r="A65" s="19"/>
      <c r="B65" s="205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30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7" customFormat="1" ht="12.75" customHeight="1">
      <c r="B66" s="144"/>
      <c r="C66" s="14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</row>
    <row r="67" spans="1:157" s="156" customFormat="1" ht="12.75" customHeight="1">
      <c r="A67" s="29" t="s">
        <v>259</v>
      </c>
      <c r="B67" s="206" t="s">
        <v>483</v>
      </c>
      <c r="C67" s="207" t="s">
        <v>258</v>
      </c>
      <c r="D67" s="428"/>
      <c r="E67" s="259" t="s">
        <v>484</v>
      </c>
      <c r="F67" s="259" t="s">
        <v>484</v>
      </c>
      <c r="G67" s="259" t="s">
        <v>484</v>
      </c>
      <c r="H67" s="259" t="s">
        <v>484</v>
      </c>
      <c r="I67" s="259" t="s">
        <v>484</v>
      </c>
      <c r="J67" s="259" t="s">
        <v>484</v>
      </c>
      <c r="K67" s="259" t="s">
        <v>484</v>
      </c>
      <c r="L67" s="259" t="s">
        <v>484</v>
      </c>
      <c r="M67" s="259" t="s">
        <v>484</v>
      </c>
      <c r="N67" s="259" t="s">
        <v>484</v>
      </c>
      <c r="O67" s="259" t="s">
        <v>484</v>
      </c>
      <c r="P67" s="259" t="s">
        <v>484</v>
      </c>
      <c r="Q67" s="259" t="s">
        <v>484</v>
      </c>
      <c r="R67" s="259" t="s">
        <v>484</v>
      </c>
      <c r="S67" s="259" t="s">
        <v>484</v>
      </c>
      <c r="T67" s="259" t="s">
        <v>484</v>
      </c>
      <c r="U67" s="259" t="s">
        <v>484</v>
      </c>
      <c r="V67" s="259" t="s">
        <v>484</v>
      </c>
      <c r="W67" s="259" t="s">
        <v>484</v>
      </c>
      <c r="X67" s="259" t="s">
        <v>484</v>
      </c>
      <c r="Y67" s="259" t="s">
        <v>484</v>
      </c>
      <c r="Z67" s="259" t="s">
        <v>484</v>
      </c>
      <c r="AA67" s="259" t="s">
        <v>484</v>
      </c>
      <c r="AB67" s="259" t="s">
        <v>484</v>
      </c>
      <c r="AC67" s="259" t="s">
        <v>484</v>
      </c>
      <c r="AD67" s="259" t="s">
        <v>484</v>
      </c>
      <c r="AE67" s="259" t="s">
        <v>484</v>
      </c>
      <c r="AF67" s="259" t="s">
        <v>484</v>
      </c>
      <c r="AG67" s="259" t="s">
        <v>484</v>
      </c>
      <c r="AH67" s="259" t="s">
        <v>484</v>
      </c>
      <c r="AI67" s="259" t="s">
        <v>484</v>
      </c>
      <c r="AJ67" s="259" t="s">
        <v>484</v>
      </c>
      <c r="AK67" s="259" t="s">
        <v>484</v>
      </c>
      <c r="AL67" s="259" t="s">
        <v>484</v>
      </c>
      <c r="AM67" s="259" t="s">
        <v>484</v>
      </c>
      <c r="AN67" s="259" t="s">
        <v>484</v>
      </c>
      <c r="AO67" s="259" t="s">
        <v>484</v>
      </c>
      <c r="AP67" s="259" t="s">
        <v>484</v>
      </c>
      <c r="AQ67" s="259" t="s">
        <v>484</v>
      </c>
      <c r="AR67" s="259" t="s">
        <v>484</v>
      </c>
      <c r="AS67" s="259" t="s">
        <v>484</v>
      </c>
      <c r="AT67" s="259" t="s">
        <v>484</v>
      </c>
      <c r="AU67" s="259" t="s">
        <v>484</v>
      </c>
      <c r="AV67" s="259" t="s">
        <v>484</v>
      </c>
      <c r="AW67" s="259" t="s">
        <v>484</v>
      </c>
      <c r="AX67" s="259" t="s">
        <v>484</v>
      </c>
      <c r="AY67" s="259" t="s">
        <v>484</v>
      </c>
      <c r="AZ67" s="259" t="s">
        <v>484</v>
      </c>
      <c r="BA67" s="259" t="s">
        <v>484</v>
      </c>
      <c r="BB67" s="259" t="s">
        <v>484</v>
      </c>
      <c r="BC67" s="259" t="s">
        <v>484</v>
      </c>
      <c r="BD67" s="259" t="s">
        <v>484</v>
      </c>
      <c r="BE67" s="259" t="s">
        <v>484</v>
      </c>
      <c r="BF67" s="259" t="s">
        <v>484</v>
      </c>
      <c r="BG67" s="259" t="s">
        <v>484</v>
      </c>
      <c r="BH67" s="259" t="s">
        <v>484</v>
      </c>
      <c r="BI67" s="259" t="s">
        <v>484</v>
      </c>
      <c r="BJ67" s="259" t="s">
        <v>484</v>
      </c>
      <c r="BK67" s="259" t="s">
        <v>484</v>
      </c>
      <c r="BL67" s="259" t="s">
        <v>484</v>
      </c>
      <c r="BM67" s="259" t="s">
        <v>484</v>
      </c>
      <c r="BN67" s="259" t="s">
        <v>484</v>
      </c>
      <c r="BO67" s="259" t="s">
        <v>484</v>
      </c>
      <c r="BP67" s="259" t="s">
        <v>484</v>
      </c>
      <c r="BQ67" s="259" t="s">
        <v>484</v>
      </c>
      <c r="BR67" s="259" t="s">
        <v>484</v>
      </c>
      <c r="BS67" s="259" t="s">
        <v>484</v>
      </c>
      <c r="BT67" s="259" t="s">
        <v>484</v>
      </c>
      <c r="BU67" s="259" t="s">
        <v>484</v>
      </c>
      <c r="BV67" s="259" t="s">
        <v>484</v>
      </c>
      <c r="BW67" s="259" t="s">
        <v>484</v>
      </c>
      <c r="BX67" s="259" t="s">
        <v>484</v>
      </c>
      <c r="BY67" s="259" t="s">
        <v>484</v>
      </c>
      <c r="BZ67" s="259" t="s">
        <v>484</v>
      </c>
      <c r="CA67" s="259" t="s">
        <v>484</v>
      </c>
      <c r="CB67" s="259" t="s">
        <v>484</v>
      </c>
      <c r="CC67" s="259" t="s">
        <v>484</v>
      </c>
      <c r="CD67" s="259" t="s">
        <v>484</v>
      </c>
      <c r="CE67" s="259" t="s">
        <v>484</v>
      </c>
      <c r="CF67" s="259" t="s">
        <v>484</v>
      </c>
      <c r="CG67" s="259" t="s">
        <v>484</v>
      </c>
      <c r="CH67" s="259" t="s">
        <v>484</v>
      </c>
      <c r="CI67" s="259" t="s">
        <v>484</v>
      </c>
      <c r="CJ67" s="259" t="s">
        <v>484</v>
      </c>
      <c r="CK67" s="259" t="s">
        <v>484</v>
      </c>
      <c r="CL67" s="259" t="s">
        <v>484</v>
      </c>
      <c r="CM67" s="259" t="s">
        <v>484</v>
      </c>
      <c r="CN67" s="259" t="s">
        <v>484</v>
      </c>
      <c r="CO67" s="259" t="s">
        <v>484</v>
      </c>
      <c r="CP67" s="259" t="s">
        <v>484</v>
      </c>
      <c r="CQ67" s="259" t="s">
        <v>484</v>
      </c>
      <c r="CR67" s="259" t="s">
        <v>484</v>
      </c>
      <c r="CS67" s="259" t="s">
        <v>484</v>
      </c>
      <c r="CT67" s="259" t="s">
        <v>484</v>
      </c>
      <c r="CU67" s="259" t="s">
        <v>484</v>
      </c>
      <c r="CV67" s="259" t="s">
        <v>484</v>
      </c>
      <c r="CW67" s="259" t="s">
        <v>484</v>
      </c>
      <c r="CX67" s="259" t="s">
        <v>484</v>
      </c>
      <c r="CY67" s="259" t="s">
        <v>484</v>
      </c>
      <c r="CZ67" s="259" t="s">
        <v>484</v>
      </c>
      <c r="DA67" s="259" t="s">
        <v>484</v>
      </c>
      <c r="DB67" s="259" t="s">
        <v>484</v>
      </c>
      <c r="DC67" s="259" t="s">
        <v>484</v>
      </c>
      <c r="DD67" s="259" t="s">
        <v>484</v>
      </c>
      <c r="DE67" s="259" t="s">
        <v>484</v>
      </c>
      <c r="DF67" s="259" t="s">
        <v>484</v>
      </c>
      <c r="DG67" s="259" t="s">
        <v>484</v>
      </c>
      <c r="DH67" s="259" t="s">
        <v>484</v>
      </c>
      <c r="DI67" s="259" t="s">
        <v>484</v>
      </c>
      <c r="DJ67" s="259" t="s">
        <v>484</v>
      </c>
      <c r="DK67" s="259" t="s">
        <v>484</v>
      </c>
      <c r="DL67" s="259" t="s">
        <v>484</v>
      </c>
      <c r="DM67" s="259" t="s">
        <v>484</v>
      </c>
      <c r="DN67" s="259" t="s">
        <v>484</v>
      </c>
      <c r="DO67" s="259" t="s">
        <v>484</v>
      </c>
      <c r="DP67" s="259" t="s">
        <v>484</v>
      </c>
      <c r="DQ67" s="259" t="s">
        <v>484</v>
      </c>
      <c r="DR67" s="259" t="s">
        <v>484</v>
      </c>
      <c r="DS67" s="259" t="s">
        <v>484</v>
      </c>
      <c r="DT67" s="259" t="s">
        <v>484</v>
      </c>
      <c r="DU67" s="259" t="s">
        <v>484</v>
      </c>
      <c r="DV67" s="259" t="s">
        <v>484</v>
      </c>
      <c r="DW67" s="259" t="s">
        <v>484</v>
      </c>
      <c r="DX67" s="259" t="s">
        <v>484</v>
      </c>
      <c r="DY67" s="259" t="s">
        <v>484</v>
      </c>
      <c r="DZ67" s="259" t="s">
        <v>484</v>
      </c>
      <c r="EA67" s="259" t="s">
        <v>484</v>
      </c>
      <c r="EB67" s="259" t="s">
        <v>484</v>
      </c>
      <c r="EC67" s="259" t="s">
        <v>484</v>
      </c>
      <c r="ED67" s="259" t="s">
        <v>484</v>
      </c>
      <c r="EE67" s="259" t="s">
        <v>484</v>
      </c>
      <c r="EF67" s="259" t="s">
        <v>484</v>
      </c>
      <c r="EG67" s="259" t="s">
        <v>484</v>
      </c>
      <c r="EH67" s="259" t="s">
        <v>484</v>
      </c>
      <c r="EI67" s="259" t="s">
        <v>484</v>
      </c>
      <c r="EJ67" s="259" t="s">
        <v>484</v>
      </c>
      <c r="EK67" s="259" t="s">
        <v>484</v>
      </c>
      <c r="EL67" s="259" t="s">
        <v>484</v>
      </c>
      <c r="EM67" s="259" t="s">
        <v>484</v>
      </c>
      <c r="EN67" s="259" t="s">
        <v>484</v>
      </c>
      <c r="EO67" s="259" t="s">
        <v>484</v>
      </c>
      <c r="EP67" s="259" t="s">
        <v>484</v>
      </c>
      <c r="EQ67" s="259" t="s">
        <v>484</v>
      </c>
      <c r="ER67" s="259" t="s">
        <v>484</v>
      </c>
      <c r="ES67" s="259" t="s">
        <v>484</v>
      </c>
      <c r="ET67" s="259" t="s">
        <v>484</v>
      </c>
      <c r="EU67" s="259" t="s">
        <v>484</v>
      </c>
      <c r="EV67" s="259" t="s">
        <v>484</v>
      </c>
      <c r="EW67" s="259" t="s">
        <v>484</v>
      </c>
      <c r="EX67" s="259" t="s">
        <v>484</v>
      </c>
      <c r="EY67" s="259" t="s">
        <v>484</v>
      </c>
      <c r="EZ67" s="259" t="s">
        <v>484</v>
      </c>
      <c r="FA67"/>
    </row>
    <row r="68" spans="1:157" s="32" customFormat="1">
      <c r="A68" s="203" t="s">
        <v>402</v>
      </c>
      <c r="B68" s="206" t="s">
        <v>483</v>
      </c>
      <c r="C68" s="208" t="s">
        <v>403</v>
      </c>
      <c r="D68" s="428"/>
      <c r="E68" s="29" t="s">
        <v>422</v>
      </c>
      <c r="F68" s="29" t="s">
        <v>422</v>
      </c>
      <c r="G68" s="29" t="s">
        <v>422</v>
      </c>
      <c r="H68" s="29" t="s">
        <v>422</v>
      </c>
      <c r="I68" s="29" t="s">
        <v>422</v>
      </c>
      <c r="J68" s="29" t="s">
        <v>422</v>
      </c>
      <c r="K68" s="29" t="s">
        <v>422</v>
      </c>
      <c r="L68" s="29" t="s">
        <v>422</v>
      </c>
      <c r="M68" s="29" t="s">
        <v>422</v>
      </c>
      <c r="N68" s="29" t="s">
        <v>422</v>
      </c>
      <c r="O68" s="29" t="s">
        <v>422</v>
      </c>
      <c r="P68" s="29" t="s">
        <v>422</v>
      </c>
      <c r="Q68" s="29" t="s">
        <v>422</v>
      </c>
      <c r="R68" s="29" t="s">
        <v>422</v>
      </c>
      <c r="S68" s="29" t="s">
        <v>422</v>
      </c>
      <c r="T68" s="29" t="s">
        <v>422</v>
      </c>
      <c r="U68" s="29" t="s">
        <v>422</v>
      </c>
      <c r="V68" s="29" t="s">
        <v>422</v>
      </c>
      <c r="W68" s="29" t="s">
        <v>422</v>
      </c>
      <c r="X68" s="29" t="s">
        <v>422</v>
      </c>
      <c r="Y68" s="29" t="s">
        <v>422</v>
      </c>
      <c r="Z68" s="29" t="s">
        <v>422</v>
      </c>
      <c r="AA68" s="29" t="s">
        <v>422</v>
      </c>
      <c r="AB68" s="29" t="s">
        <v>422</v>
      </c>
      <c r="AC68" s="29" t="s">
        <v>422</v>
      </c>
      <c r="AD68" s="29" t="s">
        <v>422</v>
      </c>
      <c r="AE68" s="29" t="s">
        <v>422</v>
      </c>
      <c r="AF68" s="29" t="s">
        <v>422</v>
      </c>
      <c r="AG68" s="29" t="s">
        <v>422</v>
      </c>
      <c r="AH68" s="29" t="s">
        <v>422</v>
      </c>
      <c r="AI68" s="29" t="s">
        <v>422</v>
      </c>
      <c r="AJ68" s="29" t="s">
        <v>422</v>
      </c>
      <c r="AK68" s="29" t="s">
        <v>422</v>
      </c>
      <c r="AL68" s="29" t="s">
        <v>422</v>
      </c>
      <c r="AM68" s="29" t="s">
        <v>422</v>
      </c>
      <c r="AN68" s="29" t="s">
        <v>422</v>
      </c>
      <c r="AO68" s="29" t="s">
        <v>422</v>
      </c>
      <c r="AP68" s="29" t="s">
        <v>422</v>
      </c>
      <c r="AQ68" s="29" t="s">
        <v>422</v>
      </c>
      <c r="AR68" s="29" t="s">
        <v>422</v>
      </c>
      <c r="AS68" s="29" t="s">
        <v>422</v>
      </c>
      <c r="AT68" s="29" t="s">
        <v>422</v>
      </c>
      <c r="AU68" s="29" t="s">
        <v>422</v>
      </c>
      <c r="AV68" s="29" t="s">
        <v>422</v>
      </c>
      <c r="AW68" s="29" t="s">
        <v>422</v>
      </c>
      <c r="AX68" s="29" t="s">
        <v>422</v>
      </c>
      <c r="AY68" s="29" t="s">
        <v>422</v>
      </c>
      <c r="AZ68" s="29" t="s">
        <v>422</v>
      </c>
      <c r="BA68" s="29" t="s">
        <v>422</v>
      </c>
      <c r="BB68" s="29" t="s">
        <v>422</v>
      </c>
      <c r="BC68" s="29" t="s">
        <v>422</v>
      </c>
      <c r="BD68" s="29" t="s">
        <v>422</v>
      </c>
      <c r="BE68" s="29" t="s">
        <v>422</v>
      </c>
      <c r="BF68" s="29" t="s">
        <v>422</v>
      </c>
      <c r="BG68" s="29" t="s">
        <v>422</v>
      </c>
      <c r="BH68" s="29" t="s">
        <v>422</v>
      </c>
      <c r="BI68" s="29" t="s">
        <v>422</v>
      </c>
      <c r="BJ68" s="29" t="s">
        <v>422</v>
      </c>
      <c r="BK68" s="29" t="s">
        <v>422</v>
      </c>
      <c r="BL68" s="29" t="s">
        <v>422</v>
      </c>
      <c r="BM68" s="29" t="s">
        <v>422</v>
      </c>
      <c r="BN68" s="29" t="s">
        <v>422</v>
      </c>
      <c r="BO68" s="29" t="s">
        <v>422</v>
      </c>
      <c r="BP68" s="29" t="s">
        <v>422</v>
      </c>
      <c r="BQ68" s="29" t="s">
        <v>422</v>
      </c>
      <c r="BR68" s="29" t="s">
        <v>422</v>
      </c>
      <c r="BS68" s="29" t="s">
        <v>422</v>
      </c>
      <c r="BT68" s="29" t="s">
        <v>422</v>
      </c>
      <c r="BU68" s="29" t="s">
        <v>422</v>
      </c>
      <c r="BV68" s="29" t="s">
        <v>422</v>
      </c>
      <c r="BW68" s="29" t="s">
        <v>422</v>
      </c>
      <c r="BX68" s="29" t="s">
        <v>422</v>
      </c>
      <c r="BY68" s="29" t="s">
        <v>422</v>
      </c>
      <c r="BZ68" s="29" t="s">
        <v>422</v>
      </c>
      <c r="CA68" s="29" t="s">
        <v>422</v>
      </c>
      <c r="CB68" s="29" t="s">
        <v>422</v>
      </c>
      <c r="CC68" s="29" t="s">
        <v>422</v>
      </c>
      <c r="CD68" s="29" t="s">
        <v>422</v>
      </c>
      <c r="CE68" s="29" t="s">
        <v>422</v>
      </c>
      <c r="CF68" s="29" t="s">
        <v>422</v>
      </c>
      <c r="CG68" s="29" t="s">
        <v>422</v>
      </c>
      <c r="CH68" s="29" t="s">
        <v>422</v>
      </c>
      <c r="CI68" s="29" t="s">
        <v>422</v>
      </c>
      <c r="CJ68" s="29" t="s">
        <v>422</v>
      </c>
      <c r="CK68" s="29" t="s">
        <v>422</v>
      </c>
      <c r="CL68" s="29" t="s">
        <v>422</v>
      </c>
      <c r="CM68" s="29" t="s">
        <v>422</v>
      </c>
      <c r="CN68" s="29" t="s">
        <v>422</v>
      </c>
      <c r="CO68" s="29" t="s">
        <v>422</v>
      </c>
      <c r="CP68" s="29" t="s">
        <v>422</v>
      </c>
      <c r="CQ68" s="29" t="s">
        <v>422</v>
      </c>
      <c r="CR68" s="29" t="s">
        <v>422</v>
      </c>
      <c r="CS68" s="29" t="s">
        <v>422</v>
      </c>
      <c r="CT68" s="29" t="s">
        <v>422</v>
      </c>
      <c r="CU68" s="29" t="s">
        <v>422</v>
      </c>
      <c r="CV68" s="29" t="s">
        <v>422</v>
      </c>
      <c r="CW68" s="29" t="s">
        <v>422</v>
      </c>
      <c r="CX68" s="29" t="s">
        <v>422</v>
      </c>
      <c r="CY68" s="29" t="s">
        <v>422</v>
      </c>
      <c r="CZ68" s="29" t="s">
        <v>422</v>
      </c>
      <c r="DA68" s="29" t="s">
        <v>422</v>
      </c>
      <c r="DB68" s="29" t="s">
        <v>422</v>
      </c>
      <c r="DC68" s="29" t="s">
        <v>422</v>
      </c>
      <c r="DD68" s="29" t="s">
        <v>422</v>
      </c>
      <c r="DE68" s="29" t="s">
        <v>422</v>
      </c>
      <c r="DF68" s="29" t="s">
        <v>422</v>
      </c>
      <c r="DG68" s="29" t="s">
        <v>422</v>
      </c>
      <c r="DH68" s="29" t="s">
        <v>422</v>
      </c>
      <c r="DI68" s="29" t="s">
        <v>422</v>
      </c>
      <c r="DJ68" s="29" t="s">
        <v>422</v>
      </c>
      <c r="DK68" s="29" t="s">
        <v>422</v>
      </c>
      <c r="DL68" s="29" t="s">
        <v>422</v>
      </c>
      <c r="DM68" s="29" t="s">
        <v>422</v>
      </c>
      <c r="DN68" s="29" t="s">
        <v>422</v>
      </c>
      <c r="DO68" s="29" t="s">
        <v>422</v>
      </c>
      <c r="DP68" s="29" t="s">
        <v>422</v>
      </c>
      <c r="DQ68" s="29" t="s">
        <v>422</v>
      </c>
      <c r="DR68" s="29" t="s">
        <v>422</v>
      </c>
      <c r="DS68" s="29" t="s">
        <v>422</v>
      </c>
      <c r="DT68" s="29" t="s">
        <v>422</v>
      </c>
      <c r="DU68" s="29" t="s">
        <v>422</v>
      </c>
      <c r="DV68" s="29" t="s">
        <v>422</v>
      </c>
      <c r="DW68" s="29" t="s">
        <v>422</v>
      </c>
      <c r="DX68" s="29" t="s">
        <v>422</v>
      </c>
      <c r="DY68" s="29" t="s">
        <v>422</v>
      </c>
      <c r="DZ68" s="29" t="s">
        <v>422</v>
      </c>
      <c r="EA68" s="29" t="s">
        <v>422</v>
      </c>
      <c r="EB68" s="29" t="s">
        <v>422</v>
      </c>
      <c r="EC68" s="29" t="s">
        <v>422</v>
      </c>
      <c r="ED68" s="29" t="s">
        <v>422</v>
      </c>
      <c r="EE68" s="29" t="s">
        <v>422</v>
      </c>
      <c r="EF68" s="29" t="s">
        <v>422</v>
      </c>
      <c r="EG68" s="29" t="s">
        <v>422</v>
      </c>
      <c r="EH68" s="29" t="s">
        <v>422</v>
      </c>
      <c r="EI68" s="29" t="s">
        <v>422</v>
      </c>
      <c r="EJ68" s="29" t="s">
        <v>422</v>
      </c>
      <c r="EK68" s="29" t="s">
        <v>422</v>
      </c>
      <c r="EL68" s="29" t="s">
        <v>422</v>
      </c>
      <c r="EM68" s="29" t="s">
        <v>422</v>
      </c>
      <c r="EN68" s="29" t="s">
        <v>422</v>
      </c>
      <c r="EO68" s="29" t="s">
        <v>422</v>
      </c>
      <c r="EP68" s="29" t="s">
        <v>422</v>
      </c>
      <c r="EQ68" s="29" t="s">
        <v>422</v>
      </c>
      <c r="ER68" s="29" t="s">
        <v>422</v>
      </c>
      <c r="ES68" s="29" t="s">
        <v>422</v>
      </c>
      <c r="ET68" s="29" t="s">
        <v>422</v>
      </c>
      <c r="EU68" s="29" t="s">
        <v>422</v>
      </c>
      <c r="EV68" s="29" t="s">
        <v>422</v>
      </c>
      <c r="EW68" s="29" t="s">
        <v>422</v>
      </c>
      <c r="EX68" s="29" t="s">
        <v>422</v>
      </c>
      <c r="EY68" s="29" t="s">
        <v>422</v>
      </c>
      <c r="EZ68" s="29" t="s">
        <v>422</v>
      </c>
      <c r="FA68"/>
    </row>
    <row r="69" spans="1:157" s="156" customFormat="1" ht="12.75" customHeight="1">
      <c r="A69" s="202" t="s">
        <v>322</v>
      </c>
      <c r="B69" s="206" t="s">
        <v>483</v>
      </c>
      <c r="C69" s="209" t="s">
        <v>323</v>
      </c>
      <c r="D69" s="428"/>
      <c r="E69" s="29" t="s">
        <v>322</v>
      </c>
      <c r="F69" s="29" t="s">
        <v>322</v>
      </c>
      <c r="G69" s="29" t="s">
        <v>322</v>
      </c>
      <c r="H69" s="29" t="s">
        <v>322</v>
      </c>
      <c r="I69" s="29" t="s">
        <v>322</v>
      </c>
      <c r="J69" s="29" t="s">
        <v>322</v>
      </c>
      <c r="K69" s="29" t="s">
        <v>322</v>
      </c>
      <c r="L69" s="29" t="s">
        <v>322</v>
      </c>
      <c r="M69" s="29" t="s">
        <v>322</v>
      </c>
      <c r="N69" s="29" t="s">
        <v>322</v>
      </c>
      <c r="O69" s="29" t="s">
        <v>322</v>
      </c>
      <c r="P69" s="29" t="s">
        <v>322</v>
      </c>
      <c r="Q69" s="29" t="s">
        <v>322</v>
      </c>
      <c r="R69" s="29" t="s">
        <v>322</v>
      </c>
      <c r="S69" s="29" t="s">
        <v>322</v>
      </c>
      <c r="T69" s="29" t="s">
        <v>322</v>
      </c>
      <c r="U69" s="29" t="s">
        <v>322</v>
      </c>
      <c r="V69" s="29" t="s">
        <v>322</v>
      </c>
      <c r="W69" s="29" t="s">
        <v>322</v>
      </c>
      <c r="X69" s="29" t="s">
        <v>322</v>
      </c>
      <c r="Y69" s="29" t="s">
        <v>322</v>
      </c>
      <c r="Z69" s="29" t="s">
        <v>322</v>
      </c>
      <c r="AA69" s="29" t="s">
        <v>322</v>
      </c>
      <c r="AB69" s="29" t="s">
        <v>322</v>
      </c>
      <c r="AC69" s="29" t="s">
        <v>322</v>
      </c>
      <c r="AD69" s="29" t="s">
        <v>322</v>
      </c>
      <c r="AE69" s="29" t="s">
        <v>322</v>
      </c>
      <c r="AF69" s="29" t="s">
        <v>322</v>
      </c>
      <c r="AG69" s="29" t="s">
        <v>322</v>
      </c>
      <c r="AH69" s="29" t="s">
        <v>322</v>
      </c>
      <c r="AI69" s="29" t="s">
        <v>322</v>
      </c>
      <c r="AJ69" s="29" t="s">
        <v>322</v>
      </c>
      <c r="AK69" s="29" t="s">
        <v>322</v>
      </c>
      <c r="AL69" s="29" t="s">
        <v>322</v>
      </c>
      <c r="AM69" s="29" t="s">
        <v>322</v>
      </c>
      <c r="AN69" s="29" t="s">
        <v>322</v>
      </c>
      <c r="AO69" s="29" t="s">
        <v>322</v>
      </c>
      <c r="AP69" s="29" t="s">
        <v>322</v>
      </c>
      <c r="AQ69" s="29" t="s">
        <v>322</v>
      </c>
      <c r="AR69" s="29" t="s">
        <v>322</v>
      </c>
      <c r="AS69" s="29" t="s">
        <v>322</v>
      </c>
      <c r="AT69" s="29" t="s">
        <v>322</v>
      </c>
      <c r="AU69" s="29" t="s">
        <v>322</v>
      </c>
      <c r="AV69" s="29" t="s">
        <v>322</v>
      </c>
      <c r="AW69" s="29" t="s">
        <v>322</v>
      </c>
      <c r="AX69" s="29" t="s">
        <v>322</v>
      </c>
      <c r="AY69" s="29" t="s">
        <v>322</v>
      </c>
      <c r="AZ69" s="29" t="s">
        <v>322</v>
      </c>
      <c r="BA69" s="29" t="s">
        <v>322</v>
      </c>
      <c r="BB69" s="29" t="s">
        <v>322</v>
      </c>
      <c r="BC69" s="29" t="s">
        <v>322</v>
      </c>
      <c r="BD69" s="29" t="s">
        <v>322</v>
      </c>
      <c r="BE69" s="29" t="s">
        <v>322</v>
      </c>
      <c r="BF69" s="29" t="s">
        <v>322</v>
      </c>
      <c r="BG69" s="29" t="s">
        <v>322</v>
      </c>
      <c r="BH69" s="29" t="s">
        <v>322</v>
      </c>
      <c r="BI69" s="29" t="s">
        <v>322</v>
      </c>
      <c r="BJ69" s="29" t="s">
        <v>322</v>
      </c>
      <c r="BK69" s="29" t="s">
        <v>322</v>
      </c>
      <c r="BL69" s="29" t="s">
        <v>322</v>
      </c>
      <c r="BM69" s="29" t="s">
        <v>322</v>
      </c>
      <c r="BN69" s="29" t="s">
        <v>322</v>
      </c>
      <c r="BO69" s="29" t="s">
        <v>322</v>
      </c>
      <c r="BP69" s="29" t="s">
        <v>322</v>
      </c>
      <c r="BQ69" s="29" t="s">
        <v>322</v>
      </c>
      <c r="BR69" s="29" t="s">
        <v>322</v>
      </c>
      <c r="BS69" s="29" t="s">
        <v>322</v>
      </c>
      <c r="BT69" s="29" t="s">
        <v>322</v>
      </c>
      <c r="BU69" s="29" t="s">
        <v>322</v>
      </c>
      <c r="BV69" s="29" t="s">
        <v>322</v>
      </c>
      <c r="BW69" s="29" t="s">
        <v>322</v>
      </c>
      <c r="BX69" s="29" t="s">
        <v>322</v>
      </c>
      <c r="BY69" s="29" t="s">
        <v>322</v>
      </c>
      <c r="BZ69" s="29" t="s">
        <v>322</v>
      </c>
      <c r="CA69" s="29" t="s">
        <v>322</v>
      </c>
      <c r="CB69" s="29" t="s">
        <v>322</v>
      </c>
      <c r="CC69" s="29" t="s">
        <v>322</v>
      </c>
      <c r="CD69" s="29" t="s">
        <v>322</v>
      </c>
      <c r="CE69" s="29" t="s">
        <v>322</v>
      </c>
      <c r="CF69" s="29" t="s">
        <v>322</v>
      </c>
      <c r="CG69" s="29" t="s">
        <v>322</v>
      </c>
      <c r="CH69" s="29" t="s">
        <v>322</v>
      </c>
      <c r="CI69" s="29" t="s">
        <v>322</v>
      </c>
      <c r="CJ69" s="29" t="s">
        <v>322</v>
      </c>
      <c r="CK69" s="29" t="s">
        <v>322</v>
      </c>
      <c r="CL69" s="29" t="s">
        <v>322</v>
      </c>
      <c r="CM69" s="29" t="s">
        <v>322</v>
      </c>
      <c r="CN69" s="29" t="s">
        <v>322</v>
      </c>
      <c r="CO69" s="29" t="s">
        <v>322</v>
      </c>
      <c r="CP69" s="29" t="s">
        <v>322</v>
      </c>
      <c r="CQ69" s="29" t="s">
        <v>322</v>
      </c>
      <c r="CR69" s="29" t="s">
        <v>322</v>
      </c>
      <c r="CS69" s="29" t="s">
        <v>322</v>
      </c>
      <c r="CT69" s="29" t="s">
        <v>322</v>
      </c>
      <c r="CU69" s="29" t="s">
        <v>322</v>
      </c>
      <c r="CV69" s="29" t="s">
        <v>322</v>
      </c>
      <c r="CW69" s="29" t="s">
        <v>322</v>
      </c>
      <c r="CX69" s="29" t="s">
        <v>322</v>
      </c>
      <c r="CY69" s="29" t="s">
        <v>322</v>
      </c>
      <c r="CZ69" s="29" t="s">
        <v>322</v>
      </c>
      <c r="DA69" s="29" t="s">
        <v>322</v>
      </c>
      <c r="DB69" s="29" t="s">
        <v>322</v>
      </c>
      <c r="DC69" s="29" t="s">
        <v>322</v>
      </c>
      <c r="DD69" s="29" t="s">
        <v>322</v>
      </c>
      <c r="DE69" s="29" t="s">
        <v>322</v>
      </c>
      <c r="DF69" s="29" t="s">
        <v>322</v>
      </c>
      <c r="DG69" s="29" t="s">
        <v>322</v>
      </c>
      <c r="DH69" s="29" t="s">
        <v>322</v>
      </c>
      <c r="DI69" s="29" t="s">
        <v>322</v>
      </c>
      <c r="DJ69" s="29" t="s">
        <v>322</v>
      </c>
      <c r="DK69" s="29" t="s">
        <v>322</v>
      </c>
      <c r="DL69" s="29" t="s">
        <v>322</v>
      </c>
      <c r="DM69" s="29" t="s">
        <v>322</v>
      </c>
      <c r="DN69" s="29" t="s">
        <v>322</v>
      </c>
      <c r="DO69" s="29" t="s">
        <v>322</v>
      </c>
      <c r="DP69" s="29" t="s">
        <v>322</v>
      </c>
      <c r="DQ69" s="29" t="s">
        <v>322</v>
      </c>
      <c r="DR69" s="29" t="s">
        <v>322</v>
      </c>
      <c r="DS69" s="29" t="s">
        <v>322</v>
      </c>
      <c r="DT69" s="29" t="s">
        <v>322</v>
      </c>
      <c r="DU69" s="29" t="s">
        <v>322</v>
      </c>
      <c r="DV69" s="29" t="s">
        <v>322</v>
      </c>
      <c r="DW69" s="29" t="s">
        <v>322</v>
      </c>
      <c r="DX69" s="29" t="s">
        <v>322</v>
      </c>
      <c r="DY69" s="29" t="s">
        <v>322</v>
      </c>
      <c r="DZ69" s="29" t="s">
        <v>322</v>
      </c>
      <c r="EA69" s="29" t="s">
        <v>322</v>
      </c>
      <c r="EB69" s="29" t="s">
        <v>322</v>
      </c>
      <c r="EC69" s="29" t="s">
        <v>322</v>
      </c>
      <c r="ED69" s="29" t="s">
        <v>322</v>
      </c>
      <c r="EE69" s="29" t="s">
        <v>322</v>
      </c>
      <c r="EF69" s="29" t="s">
        <v>322</v>
      </c>
      <c r="EG69" s="29" t="s">
        <v>322</v>
      </c>
      <c r="EH69" s="29" t="s">
        <v>322</v>
      </c>
      <c r="EI69" s="29" t="s">
        <v>322</v>
      </c>
      <c r="EJ69" s="29" t="s">
        <v>322</v>
      </c>
      <c r="EK69" s="29" t="s">
        <v>322</v>
      </c>
      <c r="EL69" s="29" t="s">
        <v>322</v>
      </c>
      <c r="EM69" s="29" t="s">
        <v>322</v>
      </c>
      <c r="EN69" s="29" t="s">
        <v>322</v>
      </c>
      <c r="EO69" s="29" t="s">
        <v>322</v>
      </c>
      <c r="EP69" s="29" t="s">
        <v>322</v>
      </c>
      <c r="EQ69" s="29" t="s">
        <v>322</v>
      </c>
      <c r="ER69" s="29" t="s">
        <v>322</v>
      </c>
      <c r="ES69" s="29" t="s">
        <v>322</v>
      </c>
      <c r="ET69" s="29" t="s">
        <v>322</v>
      </c>
      <c r="EU69" s="29" t="s">
        <v>322</v>
      </c>
      <c r="EV69" s="29" t="s">
        <v>322</v>
      </c>
      <c r="EW69" s="29" t="s">
        <v>322</v>
      </c>
      <c r="EX69" s="29" t="s">
        <v>322</v>
      </c>
      <c r="EY69" s="29" t="s">
        <v>322</v>
      </c>
      <c r="EZ69" s="29" t="s">
        <v>322</v>
      </c>
      <c r="FA69"/>
    </row>
    <row r="70" spans="1:157" customFormat="1" ht="12.75" customHeight="1"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3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</row>
    <row r="71" spans="1:157" customFormat="1" ht="12.75" customHeight="1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3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</row>
    <row r="72" spans="1:157" customFormat="1" ht="12.75" customHeight="1">
      <c r="A72" s="27" t="s">
        <v>162</v>
      </c>
      <c r="B72" s="18" t="str">
        <f ca="1">GetNameRange(B74)</f>
        <v>FIAProd</v>
      </c>
      <c r="C72" s="18"/>
      <c r="O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</row>
    <row r="73" spans="1:157" customFormat="1" ht="12.6" customHeight="1">
      <c r="A73" s="27" t="s">
        <v>163</v>
      </c>
      <c r="B73" s="59"/>
      <c r="C73" s="59" t="s">
        <v>47</v>
      </c>
      <c r="D73" s="3" t="str">
        <f>D$4</f>
        <v>Value</v>
      </c>
      <c r="E73" s="372" t="str">
        <f>E$4</f>
        <v>AP3</v>
      </c>
      <c r="F73" s="372" t="str">
        <f t="shared" ref="F73:BI73" si="17">F$4</f>
        <v>AP4</v>
      </c>
      <c r="G73" s="372" t="str">
        <f t="shared" si="17"/>
        <v>Chase3</v>
      </c>
      <c r="H73" s="372" t="str">
        <f t="shared" si="17"/>
        <v>Chase4</v>
      </c>
      <c r="I73" s="372" t="str">
        <f>I$4</f>
        <v>Chase5</v>
      </c>
      <c r="J73" s="372" t="str">
        <f>J$4</f>
        <v>Chase7</v>
      </c>
      <c r="K73" s="372" t="str">
        <f t="shared" si="17"/>
        <v>Chase3NG</v>
      </c>
      <c r="L73" s="372" t="str">
        <f t="shared" ref="L73:R73" si="18">L$4</f>
        <v>Chase5NG</v>
      </c>
      <c r="M73" s="372" t="str">
        <f t="shared" si="18"/>
        <v>Chase7NG</v>
      </c>
      <c r="N73" s="372" t="str">
        <f t="shared" si="18"/>
        <v>EJ4</v>
      </c>
      <c r="O73" s="372" t="str">
        <f t="shared" si="18"/>
        <v>EJ5</v>
      </c>
      <c r="P73" s="372" t="str">
        <f t="shared" si="18"/>
        <v>EJ7</v>
      </c>
      <c r="Q73" s="372" t="str">
        <f t="shared" si="18"/>
        <v>EJ10</v>
      </c>
      <c r="R73" s="372" t="str">
        <f t="shared" si="18"/>
        <v>HSBC3</v>
      </c>
      <c r="S73" s="372" t="str">
        <f t="shared" si="17"/>
        <v>HSBC5</v>
      </c>
      <c r="T73" s="372" t="str">
        <f>T$4</f>
        <v>WF4</v>
      </c>
      <c r="U73" s="372" t="str">
        <f>U$4</f>
        <v>WF5G</v>
      </c>
      <c r="V73" s="372" t="str">
        <f>V$4</f>
        <v>WF5NG</v>
      </c>
      <c r="W73" s="372" t="str">
        <f t="shared" ref="W73:AC73" si="19">W$4</f>
        <v>WF5MVAG</v>
      </c>
      <c r="X73" s="372" t="str">
        <f t="shared" si="19"/>
        <v>WF5MVANG</v>
      </c>
      <c r="Y73" s="372" t="str">
        <f t="shared" si="19"/>
        <v>VMYG4</v>
      </c>
      <c r="Z73" s="372" t="str">
        <f t="shared" si="19"/>
        <v>VMYG5</v>
      </c>
      <c r="AA73" s="372" t="str">
        <f t="shared" si="19"/>
        <v>VMYG6</v>
      </c>
      <c r="AB73" s="372" t="str">
        <f t="shared" si="19"/>
        <v>VMYG7</v>
      </c>
      <c r="AC73" s="372" t="str">
        <f t="shared" si="19"/>
        <v>VMYG10</v>
      </c>
      <c r="AD73" s="372" t="str">
        <f t="shared" si="17"/>
        <v>WNL1</v>
      </c>
      <c r="AE73" s="372" t="str">
        <f t="shared" si="17"/>
        <v>WNL2</v>
      </c>
      <c r="AF73" s="372" t="str">
        <f t="shared" si="17"/>
        <v>WNL3</v>
      </c>
      <c r="AG73" s="372" t="str">
        <f t="shared" si="17"/>
        <v>WNL4</v>
      </c>
      <c r="AH73" s="372" t="str">
        <f t="shared" si="17"/>
        <v>WNL5</v>
      </c>
      <c r="AI73" s="372" t="str">
        <f t="shared" si="17"/>
        <v>WNL6</v>
      </c>
      <c r="AJ73" s="372" t="str">
        <f t="shared" si="17"/>
        <v>WNL7</v>
      </c>
      <c r="AK73" s="372" t="str">
        <f t="shared" si="17"/>
        <v>WNL8</v>
      </c>
      <c r="AL73" s="372" t="str">
        <f t="shared" si="17"/>
        <v>WNL9</v>
      </c>
      <c r="AM73" s="372" t="str">
        <f t="shared" si="17"/>
        <v>WNL10</v>
      </c>
      <c r="AN73" s="372" t="str">
        <f t="shared" si="17"/>
        <v>WNL11</v>
      </c>
      <c r="AO73" s="372" t="str">
        <f t="shared" si="17"/>
        <v>WNL12</v>
      </c>
      <c r="AP73" s="372" t="str">
        <f t="shared" si="17"/>
        <v>WNL13</v>
      </c>
      <c r="AQ73" s="372" t="str">
        <f t="shared" si="17"/>
        <v>WNL14</v>
      </c>
      <c r="AR73" s="372" t="str">
        <f t="shared" si="17"/>
        <v>WNL15</v>
      </c>
      <c r="AS73" s="372" t="str">
        <f t="shared" si="17"/>
        <v>WNL16</v>
      </c>
      <c r="AT73" s="372" t="str">
        <f t="shared" si="17"/>
        <v>WNL17</v>
      </c>
      <c r="AU73" s="372" t="str">
        <f t="shared" si="17"/>
        <v>WNL18</v>
      </c>
      <c r="AV73" s="372" t="str">
        <f t="shared" si="17"/>
        <v>APA3</v>
      </c>
      <c r="AW73" s="372" t="str">
        <f t="shared" si="17"/>
        <v>APA5</v>
      </c>
      <c r="AX73" s="372" t="str">
        <f t="shared" si="17"/>
        <v>APA7</v>
      </c>
      <c r="AY73" s="372" t="str">
        <f t="shared" ref="AY73:BG73" si="20">AY$4</f>
        <v>PNC3</v>
      </c>
      <c r="AZ73" s="372" t="str">
        <f t="shared" si="20"/>
        <v>PNC5</v>
      </c>
      <c r="BA73" s="372" t="str">
        <f t="shared" si="20"/>
        <v>PNC7</v>
      </c>
      <c r="BB73" s="372" t="str">
        <f t="shared" si="20"/>
        <v>PF5</v>
      </c>
      <c r="BC73" s="372" t="str">
        <f t="shared" si="20"/>
        <v>AE7</v>
      </c>
      <c r="BD73" s="372" t="str">
        <f t="shared" si="20"/>
        <v>AE7NY</v>
      </c>
      <c r="BE73" s="372" t="str">
        <f t="shared" si="20"/>
        <v>AEP7</v>
      </c>
      <c r="BF73" s="372" t="str">
        <f t="shared" si="20"/>
        <v>AE10IMO</v>
      </c>
      <c r="BG73" s="372" t="str">
        <f t="shared" si="20"/>
        <v>AE7ADV</v>
      </c>
      <c r="BH73" s="372" t="str">
        <f t="shared" si="17"/>
        <v>VAL1</v>
      </c>
      <c r="BI73" s="372" t="str">
        <f t="shared" si="17"/>
        <v>VAL11</v>
      </c>
      <c r="BJ73" s="372" t="str">
        <f>BJ$4</f>
        <v>VALAE</v>
      </c>
      <c r="BK73" s="372" t="str">
        <f>BK$4</f>
        <v>CPC1</v>
      </c>
      <c r="BL73" s="372" t="str">
        <f t="shared" ref="BL73:ED73" si="21">BL$4</f>
        <v>CPC2</v>
      </c>
      <c r="BM73" s="372" t="str">
        <f t="shared" si="21"/>
        <v>CPC3</v>
      </c>
      <c r="BN73" s="372" t="str">
        <f t="shared" si="21"/>
        <v>CPC4</v>
      </c>
      <c r="BO73" s="372" t="str">
        <f t="shared" si="21"/>
        <v>CPC5</v>
      </c>
      <c r="BP73" s="372" t="str">
        <f t="shared" si="21"/>
        <v>CPC6</v>
      </c>
      <c r="BQ73" s="372" t="str">
        <f t="shared" si="21"/>
        <v>CPC7</v>
      </c>
      <c r="BR73" s="372" t="str">
        <f t="shared" si="21"/>
        <v>CPC8</v>
      </c>
      <c r="BS73" s="372" t="str">
        <f t="shared" si="21"/>
        <v>CPC9</v>
      </c>
      <c r="BT73" s="372" t="str">
        <f t="shared" si="21"/>
        <v>CPC10</v>
      </c>
      <c r="BU73" s="372" t="str">
        <f t="shared" si="21"/>
        <v>CPC11</v>
      </c>
      <c r="BV73" s="372" t="str">
        <f t="shared" si="21"/>
        <v>CPC12</v>
      </c>
      <c r="BW73" s="372" t="str">
        <f t="shared" si="21"/>
        <v>CPC13</v>
      </c>
      <c r="BX73" s="372" t="str">
        <f t="shared" si="21"/>
        <v>CPC14</v>
      </c>
      <c r="BY73" s="372" t="str">
        <f t="shared" si="21"/>
        <v>CPC15</v>
      </c>
      <c r="BZ73" s="372" t="str">
        <f t="shared" si="21"/>
        <v>CPC16</v>
      </c>
      <c r="CA73" s="372" t="str">
        <f t="shared" si="21"/>
        <v>CPC17</v>
      </c>
      <c r="CB73" s="372" t="str">
        <f t="shared" si="21"/>
        <v>CPC18</v>
      </c>
      <c r="CC73" s="372" t="str">
        <f t="shared" si="21"/>
        <v>CPC19</v>
      </c>
      <c r="CD73" s="372" t="str">
        <f t="shared" si="21"/>
        <v>CPC20</v>
      </c>
      <c r="CE73" s="372" t="str">
        <f>CE$4</f>
        <v>CPCP1_USL</v>
      </c>
      <c r="CF73" s="372" t="str">
        <f t="shared" si="21"/>
        <v>CPCP2_USL</v>
      </c>
      <c r="CG73" s="372" t="str">
        <f t="shared" si="21"/>
        <v>CPCP3_USL</v>
      </c>
      <c r="CH73" s="372" t="str">
        <f t="shared" si="21"/>
        <v>CPCP4_USL</v>
      </c>
      <c r="CI73" s="372" t="str">
        <f t="shared" si="21"/>
        <v>CPCP5_USL</v>
      </c>
      <c r="CJ73" s="372" t="str">
        <f t="shared" si="21"/>
        <v>CPCP6_USL</v>
      </c>
      <c r="CK73" s="372" t="str">
        <f t="shared" si="21"/>
        <v>CPCP7_USL</v>
      </c>
      <c r="CL73" s="372" t="str">
        <f t="shared" si="21"/>
        <v>CPCP8_USL</v>
      </c>
      <c r="CM73" s="372" t="str">
        <f t="shared" si="21"/>
        <v>CPCP9_USL</v>
      </c>
      <c r="CN73" s="372" t="str">
        <f t="shared" si="21"/>
        <v>CPCP10_USL</v>
      </c>
      <c r="CO73" s="372" t="str">
        <f t="shared" si="21"/>
        <v>CPCP11_USL</v>
      </c>
      <c r="CP73" s="372" t="str">
        <f t="shared" si="21"/>
        <v>CPCP12_USL</v>
      </c>
      <c r="CQ73" s="372" t="str">
        <f t="shared" si="21"/>
        <v>CPCP13_USL</v>
      </c>
      <c r="CR73" s="372" t="str">
        <f t="shared" si="21"/>
        <v>CPCP14_USL</v>
      </c>
      <c r="CS73" s="372" t="str">
        <f t="shared" si="21"/>
        <v>CPCP15_USL</v>
      </c>
      <c r="CT73" s="372" t="str">
        <f t="shared" si="21"/>
        <v>CPCP16_USL</v>
      </c>
      <c r="CU73" s="372" t="str">
        <f>CU$4</f>
        <v>CPCF1_USL</v>
      </c>
      <c r="CV73" s="372" t="str">
        <f t="shared" si="21"/>
        <v>CPCF2_USL</v>
      </c>
      <c r="CW73" s="372" t="str">
        <f t="shared" si="21"/>
        <v>CPCF3_USL</v>
      </c>
      <c r="CX73" s="372" t="str">
        <f t="shared" si="21"/>
        <v>CPCF4_USL</v>
      </c>
      <c r="CY73" s="372" t="str">
        <f t="shared" si="21"/>
        <v>CPCF5_USL</v>
      </c>
      <c r="CZ73" s="372" t="str">
        <f t="shared" si="21"/>
        <v>CPCF6_USL</v>
      </c>
      <c r="DA73" s="372" t="str">
        <f t="shared" si="21"/>
        <v>CPCF7_USL</v>
      </c>
      <c r="DB73" s="372" t="str">
        <f t="shared" si="21"/>
        <v>CPCF8_USL</v>
      </c>
      <c r="DC73" s="372" t="str">
        <f t="shared" si="21"/>
        <v>CPCF9_USL</v>
      </c>
      <c r="DD73" s="372" t="str">
        <f t="shared" si="21"/>
        <v>CPCF10_USL</v>
      </c>
      <c r="DE73" s="372" t="str">
        <f t="shared" si="21"/>
        <v>CPCF11_USL</v>
      </c>
      <c r="DF73" s="372" t="str">
        <f t="shared" si="21"/>
        <v>CPCF12_USL</v>
      </c>
      <c r="DG73" s="372" t="str">
        <f t="shared" si="21"/>
        <v>CPCF13_USL</v>
      </c>
      <c r="DH73" s="372" t="str">
        <f t="shared" si="21"/>
        <v>CPCF14_USL</v>
      </c>
      <c r="DI73" s="372" t="str">
        <f t="shared" si="21"/>
        <v>CPCF15_USL</v>
      </c>
      <c r="DJ73" s="372" t="str">
        <f t="shared" si="21"/>
        <v>CPCF16_USL</v>
      </c>
      <c r="DK73" s="372" t="str">
        <f>DK$4</f>
        <v>CPC1_VAL</v>
      </c>
      <c r="DL73" s="372" t="str">
        <f t="shared" si="21"/>
        <v>CPC2_VAL</v>
      </c>
      <c r="DM73" s="372" t="str">
        <f t="shared" si="21"/>
        <v>CPC3_VAL</v>
      </c>
      <c r="DN73" s="372" t="str">
        <f t="shared" si="21"/>
        <v>CPC4_VAL</v>
      </c>
      <c r="DO73" s="372" t="str">
        <f t="shared" si="21"/>
        <v>CPC5_VAL</v>
      </c>
      <c r="DP73" s="372" t="str">
        <f t="shared" si="21"/>
        <v>CPC6_VAL</v>
      </c>
      <c r="DQ73" s="372" t="str">
        <f t="shared" si="21"/>
        <v>CPC7_VAL</v>
      </c>
      <c r="DR73" s="372" t="str">
        <f t="shared" si="21"/>
        <v>CPC8_VAL</v>
      </c>
      <c r="DS73" s="372" t="str">
        <f t="shared" si="21"/>
        <v>CPC9_VAL</v>
      </c>
      <c r="DT73" s="372" t="str">
        <f t="shared" si="21"/>
        <v>CPC10_VAL</v>
      </c>
      <c r="DU73" s="372" t="str">
        <f t="shared" si="21"/>
        <v>CPC11_VAL</v>
      </c>
      <c r="DV73" s="372" t="str">
        <f t="shared" si="21"/>
        <v>CPC12_VAL</v>
      </c>
      <c r="DW73" s="372" t="str">
        <f t="shared" si="21"/>
        <v>CPC13_VAL</v>
      </c>
      <c r="DX73" s="372" t="str">
        <f t="shared" si="21"/>
        <v>CPC14_VAL</v>
      </c>
      <c r="DY73" s="372" t="str">
        <f t="shared" si="21"/>
        <v>CPC15_VAL</v>
      </c>
      <c r="DZ73" s="372" t="str">
        <f t="shared" si="21"/>
        <v>CPC16_VAL</v>
      </c>
      <c r="EA73" s="372" t="str">
        <f t="shared" si="21"/>
        <v>CPC17_VAL</v>
      </c>
      <c r="EB73" s="372" t="str">
        <f t="shared" si="21"/>
        <v>CPC18_VAL</v>
      </c>
      <c r="EC73" s="372" t="str">
        <f t="shared" si="21"/>
        <v>CPC19_VAL</v>
      </c>
      <c r="ED73" s="372" t="str">
        <f t="shared" si="21"/>
        <v>CPC20_VAL</v>
      </c>
      <c r="EE73" s="58" t="str">
        <f t="shared" ref="EE73:EZ73" si="22">EE$4</f>
        <v>WF5</v>
      </c>
      <c r="EF73" s="58" t="str">
        <f t="shared" si="22"/>
        <v>PI5P</v>
      </c>
      <c r="EG73" s="58" t="str">
        <f t="shared" si="22"/>
        <v>P5P</v>
      </c>
      <c r="EH73" s="58" t="str">
        <f t="shared" si="22"/>
        <v>NYIA</v>
      </c>
      <c r="EI73" s="58" t="str">
        <f t="shared" si="22"/>
        <v>NYIAG</v>
      </c>
      <c r="EJ73" s="58" t="str">
        <f t="shared" si="22"/>
        <v>NYIA5</v>
      </c>
      <c r="EK73" s="58" t="str">
        <f t="shared" si="22"/>
        <v>PIPREF</v>
      </c>
      <c r="EL73" s="58" t="str">
        <f t="shared" si="22"/>
        <v>WF7</v>
      </c>
      <c r="EM73" s="58" t="str">
        <f t="shared" si="22"/>
        <v>PIP</v>
      </c>
      <c r="EN73" s="58" t="str">
        <f t="shared" si="22"/>
        <v>P7P</v>
      </c>
      <c r="EO73" s="58" t="str">
        <f t="shared" si="22"/>
        <v>VALIC</v>
      </c>
      <c r="EP73" s="58" t="str">
        <f t="shared" si="22"/>
        <v>VALIC5</v>
      </c>
      <c r="EQ73" s="58" t="str">
        <f t="shared" si="22"/>
        <v>ADV7</v>
      </c>
      <c r="ER73" s="58" t="str">
        <f t="shared" si="22"/>
        <v>ADV5</v>
      </c>
      <c r="ES73" s="58" t="str">
        <f t="shared" si="22"/>
        <v>PRIM7</v>
      </c>
      <c r="ET73" s="58" t="str">
        <f t="shared" si="22"/>
        <v>PRIM10</v>
      </c>
      <c r="EU73" s="58" t="str">
        <f t="shared" si="22"/>
        <v>AG10</v>
      </c>
      <c r="EV73" s="58" t="str">
        <f t="shared" si="22"/>
        <v>GSIA</v>
      </c>
      <c r="EW73" s="58" t="str">
        <f t="shared" si="22"/>
        <v>P10P</v>
      </c>
      <c r="EX73" s="58" t="str">
        <f t="shared" si="22"/>
        <v>ADVMSG</v>
      </c>
      <c r="EY73" s="58" t="str">
        <f t="shared" si="22"/>
        <v>PS</v>
      </c>
      <c r="EZ73" s="58" t="str">
        <f t="shared" si="22"/>
        <v>AICO</v>
      </c>
    </row>
    <row r="74" spans="1:157" customFormat="1" ht="12.75" customHeight="1" thickBot="1">
      <c r="A74" s="99"/>
      <c r="B74" s="63" t="s">
        <v>29</v>
      </c>
      <c r="C74" s="147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8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</row>
    <row r="75" spans="1:157" customFormat="1" ht="12.75" customHeight="1">
      <c r="A75" s="100"/>
      <c r="B75" s="1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30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</row>
    <row r="76" spans="1:157" customFormat="1" ht="12.75" customHeight="1">
      <c r="A76" s="100"/>
      <c r="B76" s="212" t="s">
        <v>0</v>
      </c>
      <c r="C76" s="148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3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</row>
    <row r="77" spans="1:157" customFormat="1" ht="12.75" customHeight="1">
      <c r="A77" s="101" t="s">
        <v>35</v>
      </c>
      <c r="B77" s="207" t="s">
        <v>1</v>
      </c>
      <c r="C77" s="149"/>
      <c r="D77" s="14"/>
      <c r="E77" s="29" t="s">
        <v>419</v>
      </c>
      <c r="F77" s="29" t="s">
        <v>419</v>
      </c>
      <c r="G77" s="29" t="s">
        <v>419</v>
      </c>
      <c r="H77" s="29" t="s">
        <v>419</v>
      </c>
      <c r="I77" s="29" t="s">
        <v>419</v>
      </c>
      <c r="J77" s="29" t="s">
        <v>419</v>
      </c>
      <c r="K77" s="29" t="s">
        <v>419</v>
      </c>
      <c r="L77" s="29" t="s">
        <v>419</v>
      </c>
      <c r="M77" s="29" t="s">
        <v>419</v>
      </c>
      <c r="N77" s="29" t="s">
        <v>419</v>
      </c>
      <c r="O77" s="29" t="s">
        <v>419</v>
      </c>
      <c r="P77" s="29" t="s">
        <v>419</v>
      </c>
      <c r="Q77" s="29" t="s">
        <v>419</v>
      </c>
      <c r="R77" s="29" t="s">
        <v>419</v>
      </c>
      <c r="S77" s="29" t="s">
        <v>419</v>
      </c>
      <c r="T77" s="29" t="s">
        <v>419</v>
      </c>
      <c r="U77" s="29" t="s">
        <v>419</v>
      </c>
      <c r="V77" s="29" t="s">
        <v>419</v>
      </c>
      <c r="W77" s="29" t="s">
        <v>419</v>
      </c>
      <c r="X77" s="29" t="s">
        <v>419</v>
      </c>
      <c r="Y77" s="29" t="s">
        <v>419</v>
      </c>
      <c r="Z77" s="29" t="s">
        <v>419</v>
      </c>
      <c r="AA77" s="29" t="s">
        <v>419</v>
      </c>
      <c r="AB77" s="29" t="s">
        <v>419</v>
      </c>
      <c r="AC77" s="29" t="s">
        <v>419</v>
      </c>
      <c r="AD77" s="29" t="s">
        <v>419</v>
      </c>
      <c r="AE77" s="29" t="s">
        <v>419</v>
      </c>
      <c r="AF77" s="29" t="s">
        <v>419</v>
      </c>
      <c r="AG77" s="29" t="s">
        <v>419</v>
      </c>
      <c r="AH77" s="29" t="s">
        <v>419</v>
      </c>
      <c r="AI77" s="29" t="s">
        <v>419</v>
      </c>
      <c r="AJ77" s="29" t="s">
        <v>419</v>
      </c>
      <c r="AK77" s="29" t="s">
        <v>419</v>
      </c>
      <c r="AL77" s="29" t="s">
        <v>419</v>
      </c>
      <c r="AM77" s="29" t="s">
        <v>419</v>
      </c>
      <c r="AN77" s="29" t="s">
        <v>419</v>
      </c>
      <c r="AO77" s="29" t="s">
        <v>419</v>
      </c>
      <c r="AP77" s="29" t="s">
        <v>419</v>
      </c>
      <c r="AQ77" s="29" t="s">
        <v>419</v>
      </c>
      <c r="AR77" s="29" t="s">
        <v>419</v>
      </c>
      <c r="AS77" s="29" t="s">
        <v>419</v>
      </c>
      <c r="AT77" s="29" t="s">
        <v>419</v>
      </c>
      <c r="AU77" s="29" t="s">
        <v>419</v>
      </c>
      <c r="AV77" s="29" t="s">
        <v>419</v>
      </c>
      <c r="AW77" s="29" t="s">
        <v>419</v>
      </c>
      <c r="AX77" s="29" t="s">
        <v>419</v>
      </c>
      <c r="AY77" s="29" t="s">
        <v>419</v>
      </c>
      <c r="AZ77" s="29" t="s">
        <v>419</v>
      </c>
      <c r="BA77" s="29" t="s">
        <v>419</v>
      </c>
      <c r="BB77" s="29" t="s">
        <v>419</v>
      </c>
      <c r="BC77" s="29" t="s">
        <v>419</v>
      </c>
      <c r="BD77" s="29" t="s">
        <v>419</v>
      </c>
      <c r="BE77" s="29" t="s">
        <v>419</v>
      </c>
      <c r="BF77" s="29" t="s">
        <v>419</v>
      </c>
      <c r="BG77" s="29" t="s">
        <v>419</v>
      </c>
      <c r="BH77" s="29" t="s">
        <v>419</v>
      </c>
      <c r="BI77" s="29" t="s">
        <v>419</v>
      </c>
      <c r="BJ77" s="29" t="s">
        <v>419</v>
      </c>
      <c r="BK77" s="29" t="s">
        <v>419</v>
      </c>
      <c r="BL77" s="29" t="s">
        <v>419</v>
      </c>
      <c r="BM77" s="29" t="s">
        <v>419</v>
      </c>
      <c r="BN77" s="29" t="s">
        <v>419</v>
      </c>
      <c r="BO77" s="29" t="s">
        <v>419</v>
      </c>
      <c r="BP77" s="29" t="s">
        <v>419</v>
      </c>
      <c r="BQ77" s="29" t="s">
        <v>419</v>
      </c>
      <c r="BR77" s="29" t="s">
        <v>419</v>
      </c>
      <c r="BS77" s="29" t="s">
        <v>419</v>
      </c>
      <c r="BT77" s="29" t="s">
        <v>419</v>
      </c>
      <c r="BU77" s="29" t="s">
        <v>419</v>
      </c>
      <c r="BV77" s="29" t="s">
        <v>419</v>
      </c>
      <c r="BW77" s="29" t="s">
        <v>419</v>
      </c>
      <c r="BX77" s="29" t="s">
        <v>419</v>
      </c>
      <c r="BY77" s="29" t="s">
        <v>419</v>
      </c>
      <c r="BZ77" s="29" t="s">
        <v>419</v>
      </c>
      <c r="CA77" s="29" t="s">
        <v>419</v>
      </c>
      <c r="CB77" s="29" t="s">
        <v>419</v>
      </c>
      <c r="CC77" s="29" t="s">
        <v>419</v>
      </c>
      <c r="CD77" s="29" t="s">
        <v>419</v>
      </c>
      <c r="CE77" s="29" t="s">
        <v>419</v>
      </c>
      <c r="CF77" s="29" t="s">
        <v>419</v>
      </c>
      <c r="CG77" s="29" t="s">
        <v>419</v>
      </c>
      <c r="CH77" s="29" t="s">
        <v>419</v>
      </c>
      <c r="CI77" s="29" t="s">
        <v>419</v>
      </c>
      <c r="CJ77" s="29" t="s">
        <v>419</v>
      </c>
      <c r="CK77" s="29" t="s">
        <v>419</v>
      </c>
      <c r="CL77" s="29" t="s">
        <v>419</v>
      </c>
      <c r="CM77" s="29" t="s">
        <v>419</v>
      </c>
      <c r="CN77" s="29" t="s">
        <v>419</v>
      </c>
      <c r="CO77" s="29" t="s">
        <v>419</v>
      </c>
      <c r="CP77" s="29" t="s">
        <v>419</v>
      </c>
      <c r="CQ77" s="29" t="s">
        <v>419</v>
      </c>
      <c r="CR77" s="29" t="s">
        <v>419</v>
      </c>
      <c r="CS77" s="29" t="s">
        <v>419</v>
      </c>
      <c r="CT77" s="29" t="s">
        <v>419</v>
      </c>
      <c r="CU77" s="29" t="s">
        <v>419</v>
      </c>
      <c r="CV77" s="29" t="s">
        <v>419</v>
      </c>
      <c r="CW77" s="29" t="s">
        <v>419</v>
      </c>
      <c r="CX77" s="29" t="s">
        <v>419</v>
      </c>
      <c r="CY77" s="29" t="s">
        <v>419</v>
      </c>
      <c r="CZ77" s="29" t="s">
        <v>419</v>
      </c>
      <c r="DA77" s="29" t="s">
        <v>419</v>
      </c>
      <c r="DB77" s="29" t="s">
        <v>419</v>
      </c>
      <c r="DC77" s="29" t="s">
        <v>419</v>
      </c>
      <c r="DD77" s="29" t="s">
        <v>419</v>
      </c>
      <c r="DE77" s="29" t="s">
        <v>419</v>
      </c>
      <c r="DF77" s="29" t="s">
        <v>419</v>
      </c>
      <c r="DG77" s="29" t="s">
        <v>419</v>
      </c>
      <c r="DH77" s="29" t="s">
        <v>419</v>
      </c>
      <c r="DI77" s="29" t="s">
        <v>419</v>
      </c>
      <c r="DJ77" s="29" t="s">
        <v>419</v>
      </c>
      <c r="DK77" s="29" t="s">
        <v>419</v>
      </c>
      <c r="DL77" s="29" t="s">
        <v>419</v>
      </c>
      <c r="DM77" s="29" t="s">
        <v>419</v>
      </c>
      <c r="DN77" s="29" t="s">
        <v>419</v>
      </c>
      <c r="DO77" s="29" t="s">
        <v>419</v>
      </c>
      <c r="DP77" s="29" t="s">
        <v>419</v>
      </c>
      <c r="DQ77" s="29" t="s">
        <v>419</v>
      </c>
      <c r="DR77" s="29" t="s">
        <v>419</v>
      </c>
      <c r="DS77" s="29" t="s">
        <v>419</v>
      </c>
      <c r="DT77" s="29" t="s">
        <v>419</v>
      </c>
      <c r="DU77" s="29" t="s">
        <v>419</v>
      </c>
      <c r="DV77" s="29" t="s">
        <v>419</v>
      </c>
      <c r="DW77" s="29" t="s">
        <v>419</v>
      </c>
      <c r="DX77" s="29" t="s">
        <v>419</v>
      </c>
      <c r="DY77" s="29" t="s">
        <v>419</v>
      </c>
      <c r="DZ77" s="29" t="s">
        <v>419</v>
      </c>
      <c r="EA77" s="29" t="s">
        <v>419</v>
      </c>
      <c r="EB77" s="29" t="s">
        <v>419</v>
      </c>
      <c r="EC77" s="29" t="s">
        <v>419</v>
      </c>
      <c r="ED77" s="29" t="s">
        <v>419</v>
      </c>
      <c r="EE77" s="29" t="s">
        <v>419</v>
      </c>
      <c r="EF77" s="29" t="s">
        <v>419</v>
      </c>
      <c r="EG77" s="29" t="s">
        <v>419</v>
      </c>
      <c r="EH77" s="235" t="s">
        <v>496</v>
      </c>
      <c r="EI77" s="235" t="s">
        <v>496</v>
      </c>
      <c r="EJ77" s="235" t="s">
        <v>496</v>
      </c>
      <c r="EK77" s="29" t="s">
        <v>419</v>
      </c>
      <c r="EL77" s="29" t="s">
        <v>419</v>
      </c>
      <c r="EM77" s="29" t="s">
        <v>419</v>
      </c>
      <c r="EN77" s="29" t="s">
        <v>419</v>
      </c>
      <c r="EO77" s="29" t="s">
        <v>419</v>
      </c>
      <c r="EP77" s="29" t="s">
        <v>419</v>
      </c>
      <c r="EQ77" s="29" t="s">
        <v>419</v>
      </c>
      <c r="ER77" s="29" t="s">
        <v>419</v>
      </c>
      <c r="ES77" s="29" t="s">
        <v>419</v>
      </c>
      <c r="ET77" s="29" t="s">
        <v>419</v>
      </c>
      <c r="EU77" s="29" t="s">
        <v>419</v>
      </c>
      <c r="EV77" s="29" t="s">
        <v>419</v>
      </c>
      <c r="EW77" s="29" t="s">
        <v>419</v>
      </c>
      <c r="EX77" s="29" t="s">
        <v>419</v>
      </c>
      <c r="EY77" s="29" t="s">
        <v>419</v>
      </c>
      <c r="EZ77" s="29" t="s">
        <v>419</v>
      </c>
    </row>
    <row r="78" spans="1:157" customFormat="1" ht="12.75" customHeight="1">
      <c r="A78" s="101" t="s">
        <v>34</v>
      </c>
      <c r="B78" s="207" t="s">
        <v>237</v>
      </c>
      <c r="C78" s="150"/>
      <c r="D78" s="14"/>
      <c r="E78" s="29" t="s">
        <v>39</v>
      </c>
      <c r="F78" s="29" t="s">
        <v>39</v>
      </c>
      <c r="G78" s="29" t="s">
        <v>39</v>
      </c>
      <c r="H78" s="29" t="s">
        <v>39</v>
      </c>
      <c r="I78" s="29" t="s">
        <v>39</v>
      </c>
      <c r="J78" s="29" t="s">
        <v>39</v>
      </c>
      <c r="K78" s="29" t="s">
        <v>39</v>
      </c>
      <c r="L78" s="29" t="s">
        <v>39</v>
      </c>
      <c r="M78" s="29" t="s">
        <v>39</v>
      </c>
      <c r="N78" s="29" t="s">
        <v>39</v>
      </c>
      <c r="O78" s="29" t="s">
        <v>39</v>
      </c>
      <c r="P78" s="29" t="s">
        <v>39</v>
      </c>
      <c r="Q78" s="29" t="s">
        <v>39</v>
      </c>
      <c r="R78" s="29" t="s">
        <v>39</v>
      </c>
      <c r="S78" s="29" t="s">
        <v>39</v>
      </c>
      <c r="T78" s="29" t="s">
        <v>39</v>
      </c>
      <c r="U78" s="29" t="s">
        <v>39</v>
      </c>
      <c r="V78" s="29" t="s">
        <v>39</v>
      </c>
      <c r="W78" s="29" t="s">
        <v>39</v>
      </c>
      <c r="X78" s="29" t="s">
        <v>39</v>
      </c>
      <c r="Y78" s="29" t="s">
        <v>39</v>
      </c>
      <c r="Z78" s="29" t="s">
        <v>39</v>
      </c>
      <c r="AA78" s="29" t="s">
        <v>39</v>
      </c>
      <c r="AB78" s="29" t="s">
        <v>39</v>
      </c>
      <c r="AC78" s="29" t="s">
        <v>39</v>
      </c>
      <c r="AD78" s="29" t="s">
        <v>39</v>
      </c>
      <c r="AE78" s="29" t="s">
        <v>39</v>
      </c>
      <c r="AF78" s="29" t="s">
        <v>39</v>
      </c>
      <c r="AG78" s="29" t="s">
        <v>39</v>
      </c>
      <c r="AH78" s="29" t="s">
        <v>39</v>
      </c>
      <c r="AI78" s="29" t="s">
        <v>39</v>
      </c>
      <c r="AJ78" s="29" t="s">
        <v>39</v>
      </c>
      <c r="AK78" s="29" t="s">
        <v>39</v>
      </c>
      <c r="AL78" s="29" t="s">
        <v>39</v>
      </c>
      <c r="AM78" s="29" t="s">
        <v>39</v>
      </c>
      <c r="AN78" s="29" t="s">
        <v>39</v>
      </c>
      <c r="AO78" s="29" t="s">
        <v>39</v>
      </c>
      <c r="AP78" s="29" t="s">
        <v>39</v>
      </c>
      <c r="AQ78" s="29" t="s">
        <v>39</v>
      </c>
      <c r="AR78" s="29" t="s">
        <v>39</v>
      </c>
      <c r="AS78" s="29" t="s">
        <v>39</v>
      </c>
      <c r="AT78" s="29" t="s">
        <v>39</v>
      </c>
      <c r="AU78" s="29" t="s">
        <v>39</v>
      </c>
      <c r="AV78" s="29" t="s">
        <v>39</v>
      </c>
      <c r="AW78" s="29" t="s">
        <v>39</v>
      </c>
      <c r="AX78" s="29" t="s">
        <v>39</v>
      </c>
      <c r="AY78" s="29" t="s">
        <v>39</v>
      </c>
      <c r="AZ78" s="29" t="s">
        <v>39</v>
      </c>
      <c r="BA78" s="29" t="s">
        <v>39</v>
      </c>
      <c r="BB78" s="29" t="s">
        <v>39</v>
      </c>
      <c r="BC78" s="29" t="s">
        <v>39</v>
      </c>
      <c r="BD78" s="29" t="s">
        <v>39</v>
      </c>
      <c r="BE78" s="29" t="s">
        <v>39</v>
      </c>
      <c r="BF78" s="29" t="s">
        <v>39</v>
      </c>
      <c r="BG78" s="29" t="s">
        <v>39</v>
      </c>
      <c r="BH78" s="29" t="s">
        <v>39</v>
      </c>
      <c r="BI78" s="29" t="s">
        <v>39</v>
      </c>
      <c r="BJ78" s="29" t="s">
        <v>39</v>
      </c>
      <c r="BK78" s="29" t="s">
        <v>39</v>
      </c>
      <c r="BL78" s="29" t="s">
        <v>39</v>
      </c>
      <c r="BM78" s="29" t="s">
        <v>39</v>
      </c>
      <c r="BN78" s="29" t="s">
        <v>39</v>
      </c>
      <c r="BO78" s="29" t="s">
        <v>39</v>
      </c>
      <c r="BP78" s="29" t="s">
        <v>39</v>
      </c>
      <c r="BQ78" s="29" t="s">
        <v>39</v>
      </c>
      <c r="BR78" s="29" t="s">
        <v>39</v>
      </c>
      <c r="BS78" s="29" t="s">
        <v>39</v>
      </c>
      <c r="BT78" s="29" t="s">
        <v>39</v>
      </c>
      <c r="BU78" s="29" t="s">
        <v>39</v>
      </c>
      <c r="BV78" s="29" t="s">
        <v>39</v>
      </c>
      <c r="BW78" s="29" t="s">
        <v>39</v>
      </c>
      <c r="BX78" s="29" t="s">
        <v>39</v>
      </c>
      <c r="BY78" s="29" t="s">
        <v>39</v>
      </c>
      <c r="BZ78" s="29" t="s">
        <v>39</v>
      </c>
      <c r="CA78" s="29" t="s">
        <v>39</v>
      </c>
      <c r="CB78" s="29" t="s">
        <v>39</v>
      </c>
      <c r="CC78" s="29" t="s">
        <v>39</v>
      </c>
      <c r="CD78" s="29" t="s">
        <v>39</v>
      </c>
      <c r="CE78" s="29" t="s">
        <v>39</v>
      </c>
      <c r="CF78" s="29" t="s">
        <v>39</v>
      </c>
      <c r="CG78" s="29" t="s">
        <v>39</v>
      </c>
      <c r="CH78" s="29" t="s">
        <v>39</v>
      </c>
      <c r="CI78" s="29" t="s">
        <v>39</v>
      </c>
      <c r="CJ78" s="29" t="s">
        <v>39</v>
      </c>
      <c r="CK78" s="29" t="s">
        <v>39</v>
      </c>
      <c r="CL78" s="29" t="s">
        <v>39</v>
      </c>
      <c r="CM78" s="29" t="s">
        <v>39</v>
      </c>
      <c r="CN78" s="29" t="s">
        <v>39</v>
      </c>
      <c r="CO78" s="29" t="s">
        <v>39</v>
      </c>
      <c r="CP78" s="29" t="s">
        <v>39</v>
      </c>
      <c r="CQ78" s="29" t="s">
        <v>39</v>
      </c>
      <c r="CR78" s="29" t="s">
        <v>39</v>
      </c>
      <c r="CS78" s="29" t="s">
        <v>39</v>
      </c>
      <c r="CT78" s="29" t="s">
        <v>39</v>
      </c>
      <c r="CU78" s="29" t="s">
        <v>39</v>
      </c>
      <c r="CV78" s="29" t="s">
        <v>39</v>
      </c>
      <c r="CW78" s="29" t="s">
        <v>39</v>
      </c>
      <c r="CX78" s="29" t="s">
        <v>39</v>
      </c>
      <c r="CY78" s="29" t="s">
        <v>39</v>
      </c>
      <c r="CZ78" s="29" t="s">
        <v>39</v>
      </c>
      <c r="DA78" s="29" t="s">
        <v>39</v>
      </c>
      <c r="DB78" s="29" t="s">
        <v>39</v>
      </c>
      <c r="DC78" s="29" t="s">
        <v>39</v>
      </c>
      <c r="DD78" s="29" t="s">
        <v>39</v>
      </c>
      <c r="DE78" s="29" t="s">
        <v>39</v>
      </c>
      <c r="DF78" s="29" t="s">
        <v>39</v>
      </c>
      <c r="DG78" s="29" t="s">
        <v>39</v>
      </c>
      <c r="DH78" s="29" t="s">
        <v>39</v>
      </c>
      <c r="DI78" s="29" t="s">
        <v>39</v>
      </c>
      <c r="DJ78" s="29" t="s">
        <v>39</v>
      </c>
      <c r="DK78" s="29" t="s">
        <v>39</v>
      </c>
      <c r="DL78" s="29" t="s">
        <v>39</v>
      </c>
      <c r="DM78" s="29" t="s">
        <v>39</v>
      </c>
      <c r="DN78" s="29" t="s">
        <v>39</v>
      </c>
      <c r="DO78" s="29" t="s">
        <v>39</v>
      </c>
      <c r="DP78" s="29" t="s">
        <v>39</v>
      </c>
      <c r="DQ78" s="29" t="s">
        <v>39</v>
      </c>
      <c r="DR78" s="29" t="s">
        <v>39</v>
      </c>
      <c r="DS78" s="29" t="s">
        <v>39</v>
      </c>
      <c r="DT78" s="29" t="s">
        <v>39</v>
      </c>
      <c r="DU78" s="29" t="s">
        <v>39</v>
      </c>
      <c r="DV78" s="29" t="s">
        <v>39</v>
      </c>
      <c r="DW78" s="29" t="s">
        <v>39</v>
      </c>
      <c r="DX78" s="29" t="s">
        <v>39</v>
      </c>
      <c r="DY78" s="29" t="s">
        <v>39</v>
      </c>
      <c r="DZ78" s="29" t="s">
        <v>39</v>
      </c>
      <c r="EA78" s="29" t="s">
        <v>39</v>
      </c>
      <c r="EB78" s="29" t="s">
        <v>39</v>
      </c>
      <c r="EC78" s="29" t="s">
        <v>39</v>
      </c>
      <c r="ED78" s="29" t="s">
        <v>39</v>
      </c>
      <c r="EE78" s="29" t="s">
        <v>39</v>
      </c>
      <c r="EF78" s="29" t="s">
        <v>39</v>
      </c>
      <c r="EG78" s="29" t="s">
        <v>39</v>
      </c>
      <c r="EH78" s="29" t="s">
        <v>39</v>
      </c>
      <c r="EI78" s="29" t="s">
        <v>39</v>
      </c>
      <c r="EJ78" s="29" t="s">
        <v>39</v>
      </c>
      <c r="EK78" s="29" t="s">
        <v>39</v>
      </c>
      <c r="EL78" s="29" t="s">
        <v>39</v>
      </c>
      <c r="EM78" s="29" t="s">
        <v>39</v>
      </c>
      <c r="EN78" s="29" t="s">
        <v>39</v>
      </c>
      <c r="EO78" s="29" t="s">
        <v>39</v>
      </c>
      <c r="EP78" s="29" t="s">
        <v>39</v>
      </c>
      <c r="EQ78" s="29" t="s">
        <v>39</v>
      </c>
      <c r="ER78" s="29" t="s">
        <v>39</v>
      </c>
      <c r="ES78" s="29" t="s">
        <v>39</v>
      </c>
      <c r="ET78" s="29" t="s">
        <v>39</v>
      </c>
      <c r="EU78" s="29" t="s">
        <v>39</v>
      </c>
      <c r="EV78" s="29" t="s">
        <v>39</v>
      </c>
      <c r="EW78" s="29" t="s">
        <v>39</v>
      </c>
      <c r="EX78" s="29" t="s">
        <v>39</v>
      </c>
      <c r="EY78" s="29" t="s">
        <v>39</v>
      </c>
      <c r="EZ78" s="29" t="s">
        <v>39</v>
      </c>
    </row>
    <row r="79" spans="1:157" customFormat="1" ht="12.75" customHeight="1">
      <c r="A79" s="101"/>
      <c r="B79" s="213"/>
      <c r="C79" s="26"/>
      <c r="D79" s="14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</row>
    <row r="80" spans="1:157" customFormat="1" ht="12.75" customHeight="1">
      <c r="A80" s="100"/>
      <c r="B80" s="212" t="s">
        <v>238</v>
      </c>
      <c r="C80" s="148"/>
      <c r="D80" s="14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</row>
    <row r="81" spans="1:156" customFormat="1" ht="12.75" customHeight="1">
      <c r="A81" s="101">
        <v>0</v>
      </c>
      <c r="B81" s="207" t="s">
        <v>2</v>
      </c>
      <c r="C81" s="150"/>
      <c r="D81" s="14"/>
      <c r="E81" s="29">
        <v>95</v>
      </c>
      <c r="F81" s="29">
        <v>95</v>
      </c>
      <c r="G81" s="29">
        <v>95</v>
      </c>
      <c r="H81" s="29">
        <v>95</v>
      </c>
      <c r="I81" s="29">
        <v>95</v>
      </c>
      <c r="J81" s="29">
        <v>95</v>
      </c>
      <c r="K81" s="29">
        <v>95</v>
      </c>
      <c r="L81" s="29">
        <v>95</v>
      </c>
      <c r="M81" s="29">
        <v>95</v>
      </c>
      <c r="N81" s="29">
        <v>95</v>
      </c>
      <c r="O81" s="29">
        <v>95</v>
      </c>
      <c r="P81" s="29">
        <v>95</v>
      </c>
      <c r="Q81" s="29">
        <v>95</v>
      </c>
      <c r="R81" s="29">
        <v>95</v>
      </c>
      <c r="S81" s="29">
        <v>95</v>
      </c>
      <c r="T81" s="29">
        <v>95</v>
      </c>
      <c r="U81" s="29">
        <v>95</v>
      </c>
      <c r="V81" s="29">
        <v>95</v>
      </c>
      <c r="W81" s="29">
        <v>95</v>
      </c>
      <c r="X81" s="29">
        <v>95</v>
      </c>
      <c r="Y81" s="29">
        <v>95</v>
      </c>
      <c r="Z81" s="29">
        <v>95</v>
      </c>
      <c r="AA81" s="29">
        <v>95</v>
      </c>
      <c r="AB81" s="29">
        <v>95</v>
      </c>
      <c r="AC81" s="29">
        <v>95</v>
      </c>
      <c r="AD81" s="29">
        <v>95</v>
      </c>
      <c r="AE81" s="29">
        <v>95</v>
      </c>
      <c r="AF81" s="29">
        <v>95</v>
      </c>
      <c r="AG81" s="29">
        <v>95</v>
      </c>
      <c r="AH81" s="29">
        <v>95</v>
      </c>
      <c r="AI81" s="29">
        <v>95</v>
      </c>
      <c r="AJ81" s="29">
        <v>95</v>
      </c>
      <c r="AK81" s="29">
        <v>95</v>
      </c>
      <c r="AL81" s="29">
        <v>95</v>
      </c>
      <c r="AM81" s="29">
        <v>95</v>
      </c>
      <c r="AN81" s="29">
        <v>95</v>
      </c>
      <c r="AO81" s="29">
        <v>95</v>
      </c>
      <c r="AP81" s="29">
        <v>95</v>
      </c>
      <c r="AQ81" s="29">
        <v>95</v>
      </c>
      <c r="AR81" s="29">
        <v>95</v>
      </c>
      <c r="AS81" s="29">
        <v>95</v>
      </c>
      <c r="AT81" s="29">
        <v>95</v>
      </c>
      <c r="AU81" s="29">
        <v>95</v>
      </c>
      <c r="AV81" s="29">
        <v>95</v>
      </c>
      <c r="AW81" s="29">
        <v>95</v>
      </c>
      <c r="AX81" s="29">
        <v>95</v>
      </c>
      <c r="AY81" s="29">
        <v>95</v>
      </c>
      <c r="AZ81" s="29">
        <v>95</v>
      </c>
      <c r="BA81" s="29">
        <v>95</v>
      </c>
      <c r="BB81" s="29">
        <v>95</v>
      </c>
      <c r="BC81" s="29">
        <v>95</v>
      </c>
      <c r="BD81" s="29">
        <v>95</v>
      </c>
      <c r="BE81" s="29">
        <v>95</v>
      </c>
      <c r="BF81" s="29">
        <v>95</v>
      </c>
      <c r="BG81" s="29">
        <v>95</v>
      </c>
      <c r="BH81" s="29">
        <v>95</v>
      </c>
      <c r="BI81" s="29">
        <v>95</v>
      </c>
      <c r="BJ81" s="29">
        <v>95</v>
      </c>
      <c r="BK81" s="29">
        <v>95</v>
      </c>
      <c r="BL81" s="29">
        <v>95</v>
      </c>
      <c r="BM81" s="29">
        <v>95</v>
      </c>
      <c r="BN81" s="29">
        <v>95</v>
      </c>
      <c r="BO81" s="29">
        <v>95</v>
      </c>
      <c r="BP81" s="29">
        <v>95</v>
      </c>
      <c r="BQ81" s="29">
        <v>95</v>
      </c>
      <c r="BR81" s="29">
        <v>95</v>
      </c>
      <c r="BS81" s="29">
        <v>95</v>
      </c>
      <c r="BT81" s="29">
        <v>95</v>
      </c>
      <c r="BU81" s="29">
        <v>95</v>
      </c>
      <c r="BV81" s="29">
        <v>95</v>
      </c>
      <c r="BW81" s="29">
        <v>95</v>
      </c>
      <c r="BX81" s="29">
        <v>95</v>
      </c>
      <c r="BY81" s="29">
        <v>95</v>
      </c>
      <c r="BZ81" s="29">
        <v>95</v>
      </c>
      <c r="CA81" s="29">
        <v>95</v>
      </c>
      <c r="CB81" s="29">
        <v>95</v>
      </c>
      <c r="CC81" s="29">
        <v>95</v>
      </c>
      <c r="CD81" s="29">
        <v>95</v>
      </c>
      <c r="CE81" s="29">
        <v>95</v>
      </c>
      <c r="CF81" s="29">
        <v>95</v>
      </c>
      <c r="CG81" s="29">
        <v>95</v>
      </c>
      <c r="CH81" s="29">
        <v>95</v>
      </c>
      <c r="CI81" s="29">
        <v>95</v>
      </c>
      <c r="CJ81" s="29">
        <v>95</v>
      </c>
      <c r="CK81" s="29">
        <v>95</v>
      </c>
      <c r="CL81" s="29">
        <v>95</v>
      </c>
      <c r="CM81" s="29">
        <v>95</v>
      </c>
      <c r="CN81" s="29">
        <v>95</v>
      </c>
      <c r="CO81" s="29">
        <v>95</v>
      </c>
      <c r="CP81" s="29">
        <v>95</v>
      </c>
      <c r="CQ81" s="29">
        <v>95</v>
      </c>
      <c r="CR81" s="29">
        <v>95</v>
      </c>
      <c r="CS81" s="29">
        <v>95</v>
      </c>
      <c r="CT81" s="29">
        <v>95</v>
      </c>
      <c r="CU81" s="29">
        <v>95</v>
      </c>
      <c r="CV81" s="29">
        <v>95</v>
      </c>
      <c r="CW81" s="29">
        <v>95</v>
      </c>
      <c r="CX81" s="29">
        <v>95</v>
      </c>
      <c r="CY81" s="29">
        <v>95</v>
      </c>
      <c r="CZ81" s="29">
        <v>95</v>
      </c>
      <c r="DA81" s="29">
        <v>95</v>
      </c>
      <c r="DB81" s="29">
        <v>95</v>
      </c>
      <c r="DC81" s="29">
        <v>95</v>
      </c>
      <c r="DD81" s="29">
        <v>95</v>
      </c>
      <c r="DE81" s="29">
        <v>95</v>
      </c>
      <c r="DF81" s="29">
        <v>95</v>
      </c>
      <c r="DG81" s="29">
        <v>95</v>
      </c>
      <c r="DH81" s="29">
        <v>95</v>
      </c>
      <c r="DI81" s="29">
        <v>95</v>
      </c>
      <c r="DJ81" s="29">
        <v>95</v>
      </c>
      <c r="DK81" s="29">
        <v>95</v>
      </c>
      <c r="DL81" s="29">
        <v>95</v>
      </c>
      <c r="DM81" s="29">
        <v>95</v>
      </c>
      <c r="DN81" s="29">
        <v>95</v>
      </c>
      <c r="DO81" s="29">
        <v>95</v>
      </c>
      <c r="DP81" s="29">
        <v>95</v>
      </c>
      <c r="DQ81" s="29">
        <v>95</v>
      </c>
      <c r="DR81" s="29">
        <v>95</v>
      </c>
      <c r="DS81" s="29">
        <v>95</v>
      </c>
      <c r="DT81" s="29">
        <v>95</v>
      </c>
      <c r="DU81" s="29">
        <v>95</v>
      </c>
      <c r="DV81" s="29">
        <v>95</v>
      </c>
      <c r="DW81" s="29">
        <v>95</v>
      </c>
      <c r="DX81" s="29">
        <v>95</v>
      </c>
      <c r="DY81" s="29">
        <v>95</v>
      </c>
      <c r="DZ81" s="29">
        <v>95</v>
      </c>
      <c r="EA81" s="29">
        <v>95</v>
      </c>
      <c r="EB81" s="29">
        <v>95</v>
      </c>
      <c r="EC81" s="29">
        <v>95</v>
      </c>
      <c r="ED81" s="29">
        <v>95</v>
      </c>
      <c r="EE81" s="29">
        <v>95</v>
      </c>
      <c r="EF81" s="29">
        <v>95</v>
      </c>
      <c r="EG81" s="29">
        <v>95</v>
      </c>
      <c r="EH81" s="29">
        <v>95</v>
      </c>
      <c r="EI81" s="29">
        <v>95</v>
      </c>
      <c r="EJ81" s="29">
        <v>95</v>
      </c>
      <c r="EK81" s="29">
        <v>95</v>
      </c>
      <c r="EL81" s="29">
        <v>95</v>
      </c>
      <c r="EM81" s="29">
        <v>95</v>
      </c>
      <c r="EN81" s="29">
        <v>95</v>
      </c>
      <c r="EO81" s="29">
        <v>95</v>
      </c>
      <c r="EP81" s="29">
        <v>95</v>
      </c>
      <c r="EQ81" s="29">
        <v>95</v>
      </c>
      <c r="ER81" s="29">
        <v>95</v>
      </c>
      <c r="ES81" s="29">
        <v>95</v>
      </c>
      <c r="ET81" s="29">
        <v>95</v>
      </c>
      <c r="EU81" s="29">
        <v>95</v>
      </c>
      <c r="EV81" s="29">
        <v>95</v>
      </c>
      <c r="EW81" s="29">
        <v>95</v>
      </c>
      <c r="EX81" s="29">
        <v>95</v>
      </c>
      <c r="EY81" s="29">
        <v>95</v>
      </c>
      <c r="EZ81" s="29">
        <v>95</v>
      </c>
    </row>
    <row r="82" spans="1:156" customFormat="1" ht="12.75" customHeight="1">
      <c r="A82" s="101">
        <v>5</v>
      </c>
      <c r="B82" s="207" t="s">
        <v>239</v>
      </c>
      <c r="C82" s="149"/>
      <c r="D82" s="14"/>
      <c r="E82" s="29">
        <v>5</v>
      </c>
      <c r="F82" s="29">
        <v>5</v>
      </c>
      <c r="G82" s="29">
        <v>5</v>
      </c>
      <c r="H82" s="29">
        <v>5</v>
      </c>
      <c r="I82" s="29">
        <v>5</v>
      </c>
      <c r="J82" s="29">
        <v>5</v>
      </c>
      <c r="K82" s="29">
        <v>5</v>
      </c>
      <c r="L82" s="29">
        <v>5</v>
      </c>
      <c r="M82" s="29">
        <v>5</v>
      </c>
      <c r="N82" s="29">
        <v>5</v>
      </c>
      <c r="O82" s="29">
        <v>5</v>
      </c>
      <c r="P82" s="29">
        <v>5</v>
      </c>
      <c r="Q82" s="29">
        <v>5</v>
      </c>
      <c r="R82" s="29">
        <v>5</v>
      </c>
      <c r="S82" s="29">
        <v>5</v>
      </c>
      <c r="T82" s="29">
        <v>5</v>
      </c>
      <c r="U82" s="29">
        <v>5</v>
      </c>
      <c r="V82" s="29">
        <v>5</v>
      </c>
      <c r="W82" s="29">
        <v>5</v>
      </c>
      <c r="X82" s="29">
        <v>5</v>
      </c>
      <c r="Y82" s="29">
        <v>5</v>
      </c>
      <c r="Z82" s="29">
        <v>5</v>
      </c>
      <c r="AA82" s="29">
        <v>5</v>
      </c>
      <c r="AB82" s="29">
        <v>5</v>
      </c>
      <c r="AC82" s="29">
        <v>5</v>
      </c>
      <c r="AD82" s="29">
        <v>5</v>
      </c>
      <c r="AE82" s="29">
        <v>5</v>
      </c>
      <c r="AF82" s="29">
        <v>5</v>
      </c>
      <c r="AG82" s="29">
        <v>5</v>
      </c>
      <c r="AH82" s="29">
        <v>5</v>
      </c>
      <c r="AI82" s="29">
        <v>5</v>
      </c>
      <c r="AJ82" s="29">
        <v>5</v>
      </c>
      <c r="AK82" s="29">
        <v>5</v>
      </c>
      <c r="AL82" s="29">
        <v>5</v>
      </c>
      <c r="AM82" s="29">
        <v>5</v>
      </c>
      <c r="AN82" s="29">
        <v>5</v>
      </c>
      <c r="AO82" s="29">
        <v>5</v>
      </c>
      <c r="AP82" s="29">
        <v>5</v>
      </c>
      <c r="AQ82" s="29">
        <v>5</v>
      </c>
      <c r="AR82" s="29">
        <v>5</v>
      </c>
      <c r="AS82" s="29">
        <v>5</v>
      </c>
      <c r="AT82" s="29">
        <v>5</v>
      </c>
      <c r="AU82" s="29">
        <v>5</v>
      </c>
      <c r="AV82" s="29">
        <v>5</v>
      </c>
      <c r="AW82" s="29">
        <v>5</v>
      </c>
      <c r="AX82" s="29">
        <v>5</v>
      </c>
      <c r="AY82" s="29">
        <v>5</v>
      </c>
      <c r="AZ82" s="29">
        <v>5</v>
      </c>
      <c r="BA82" s="29">
        <v>5</v>
      </c>
      <c r="BB82" s="29">
        <v>5</v>
      </c>
      <c r="BC82" s="29">
        <v>5</v>
      </c>
      <c r="BD82" s="29">
        <v>5</v>
      </c>
      <c r="BE82" s="29">
        <v>5</v>
      </c>
      <c r="BF82" s="29">
        <v>5</v>
      </c>
      <c r="BG82" s="29">
        <v>5</v>
      </c>
      <c r="BH82" s="29">
        <v>5</v>
      </c>
      <c r="BI82" s="29">
        <v>5</v>
      </c>
      <c r="BJ82" s="29">
        <v>5</v>
      </c>
      <c r="BK82" s="29">
        <v>5</v>
      </c>
      <c r="BL82" s="29">
        <v>5</v>
      </c>
      <c r="BM82" s="29">
        <v>5</v>
      </c>
      <c r="BN82" s="29">
        <v>5</v>
      </c>
      <c r="BO82" s="29">
        <v>5</v>
      </c>
      <c r="BP82" s="29">
        <v>5</v>
      </c>
      <c r="BQ82" s="29">
        <v>5</v>
      </c>
      <c r="BR82" s="29">
        <v>5</v>
      </c>
      <c r="BS82" s="29">
        <v>5</v>
      </c>
      <c r="BT82" s="29">
        <v>5</v>
      </c>
      <c r="BU82" s="29">
        <v>5</v>
      </c>
      <c r="BV82" s="29">
        <v>5</v>
      </c>
      <c r="BW82" s="29">
        <v>5</v>
      </c>
      <c r="BX82" s="29">
        <v>5</v>
      </c>
      <c r="BY82" s="29">
        <v>5</v>
      </c>
      <c r="BZ82" s="29">
        <v>5</v>
      </c>
      <c r="CA82" s="29">
        <v>5</v>
      </c>
      <c r="CB82" s="29">
        <v>5</v>
      </c>
      <c r="CC82" s="29">
        <v>5</v>
      </c>
      <c r="CD82" s="29">
        <v>5</v>
      </c>
      <c r="CE82" s="29">
        <v>5</v>
      </c>
      <c r="CF82" s="29">
        <v>5</v>
      </c>
      <c r="CG82" s="29">
        <v>5</v>
      </c>
      <c r="CH82" s="29">
        <v>5</v>
      </c>
      <c r="CI82" s="29">
        <v>5</v>
      </c>
      <c r="CJ82" s="29">
        <v>5</v>
      </c>
      <c r="CK82" s="29">
        <v>5</v>
      </c>
      <c r="CL82" s="29">
        <v>5</v>
      </c>
      <c r="CM82" s="29">
        <v>5</v>
      </c>
      <c r="CN82" s="29">
        <v>5</v>
      </c>
      <c r="CO82" s="29">
        <v>5</v>
      </c>
      <c r="CP82" s="29">
        <v>5</v>
      </c>
      <c r="CQ82" s="29">
        <v>5</v>
      </c>
      <c r="CR82" s="29">
        <v>5</v>
      </c>
      <c r="CS82" s="29">
        <v>5</v>
      </c>
      <c r="CT82" s="29">
        <v>5</v>
      </c>
      <c r="CU82" s="29">
        <v>5</v>
      </c>
      <c r="CV82" s="29">
        <v>5</v>
      </c>
      <c r="CW82" s="29">
        <v>5</v>
      </c>
      <c r="CX82" s="29">
        <v>5</v>
      </c>
      <c r="CY82" s="29">
        <v>5</v>
      </c>
      <c r="CZ82" s="29">
        <v>5</v>
      </c>
      <c r="DA82" s="29">
        <v>5</v>
      </c>
      <c r="DB82" s="29">
        <v>5</v>
      </c>
      <c r="DC82" s="29">
        <v>5</v>
      </c>
      <c r="DD82" s="29">
        <v>5</v>
      </c>
      <c r="DE82" s="29">
        <v>5</v>
      </c>
      <c r="DF82" s="29">
        <v>5</v>
      </c>
      <c r="DG82" s="29">
        <v>5</v>
      </c>
      <c r="DH82" s="29">
        <v>5</v>
      </c>
      <c r="DI82" s="29">
        <v>5</v>
      </c>
      <c r="DJ82" s="29">
        <v>5</v>
      </c>
      <c r="DK82" s="29">
        <v>5</v>
      </c>
      <c r="DL82" s="29">
        <v>5</v>
      </c>
      <c r="DM82" s="29">
        <v>5</v>
      </c>
      <c r="DN82" s="29">
        <v>5</v>
      </c>
      <c r="DO82" s="29">
        <v>5</v>
      </c>
      <c r="DP82" s="29">
        <v>5</v>
      </c>
      <c r="DQ82" s="29">
        <v>5</v>
      </c>
      <c r="DR82" s="29">
        <v>5</v>
      </c>
      <c r="DS82" s="29">
        <v>5</v>
      </c>
      <c r="DT82" s="29">
        <v>5</v>
      </c>
      <c r="DU82" s="29">
        <v>5</v>
      </c>
      <c r="DV82" s="29">
        <v>5</v>
      </c>
      <c r="DW82" s="29">
        <v>5</v>
      </c>
      <c r="DX82" s="29">
        <v>5</v>
      </c>
      <c r="DY82" s="29">
        <v>5</v>
      </c>
      <c r="DZ82" s="29">
        <v>5</v>
      </c>
      <c r="EA82" s="29">
        <v>5</v>
      </c>
      <c r="EB82" s="29">
        <v>5</v>
      </c>
      <c r="EC82" s="29">
        <v>5</v>
      </c>
      <c r="ED82" s="29">
        <v>5</v>
      </c>
      <c r="EE82" s="29">
        <v>5</v>
      </c>
      <c r="EF82" s="29">
        <v>5</v>
      </c>
      <c r="EG82" s="29">
        <v>5</v>
      </c>
      <c r="EH82" s="29">
        <v>5</v>
      </c>
      <c r="EI82" s="29">
        <v>5</v>
      </c>
      <c r="EJ82" s="29">
        <v>5</v>
      </c>
      <c r="EK82" s="29">
        <v>5</v>
      </c>
      <c r="EL82" s="29">
        <v>5</v>
      </c>
      <c r="EM82" s="29">
        <v>5</v>
      </c>
      <c r="EN82" s="29">
        <v>5</v>
      </c>
      <c r="EO82" s="29">
        <v>5</v>
      </c>
      <c r="EP82" s="29">
        <v>5</v>
      </c>
      <c r="EQ82" s="29">
        <v>5</v>
      </c>
      <c r="ER82" s="29">
        <v>5</v>
      </c>
      <c r="ES82" s="29">
        <v>5</v>
      </c>
      <c r="ET82" s="29">
        <v>5</v>
      </c>
      <c r="EU82" s="29">
        <v>5</v>
      </c>
      <c r="EV82" s="29">
        <v>5</v>
      </c>
      <c r="EW82" s="29">
        <v>5</v>
      </c>
      <c r="EX82" s="29">
        <v>5</v>
      </c>
      <c r="EY82" s="29">
        <v>5</v>
      </c>
      <c r="EZ82" s="29">
        <v>5</v>
      </c>
    </row>
    <row r="83" spans="1:156" customFormat="1" ht="12.75" customHeight="1">
      <c r="A83" s="101"/>
      <c r="B83" s="213"/>
      <c r="C83" s="26"/>
      <c r="D83" s="1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</row>
    <row r="84" spans="1:156" customFormat="1" ht="12.75" customHeight="1">
      <c r="A84" s="101"/>
      <c r="B84" s="212" t="s">
        <v>660</v>
      </c>
      <c r="C84" s="26"/>
      <c r="D84" s="1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</row>
    <row r="85" spans="1:156" customFormat="1" ht="12.75" customHeight="1">
      <c r="A85" s="101" t="s">
        <v>34</v>
      </c>
      <c r="B85" s="207" t="s">
        <v>661</v>
      </c>
      <c r="C85" s="150"/>
      <c r="D85" s="14"/>
      <c r="E85" s="29" t="s">
        <v>39</v>
      </c>
      <c r="F85" s="29" t="s">
        <v>39</v>
      </c>
      <c r="G85" s="29" t="s">
        <v>39</v>
      </c>
      <c r="H85" s="29" t="s">
        <v>39</v>
      </c>
      <c r="I85" s="29" t="s">
        <v>39</v>
      </c>
      <c r="J85" s="29" t="s">
        <v>39</v>
      </c>
      <c r="K85" s="29" t="s">
        <v>39</v>
      </c>
      <c r="L85" s="29" t="s">
        <v>39</v>
      </c>
      <c r="M85" s="29" t="s">
        <v>39</v>
      </c>
      <c r="N85" s="29" t="s">
        <v>39</v>
      </c>
      <c r="O85" s="29" t="s">
        <v>39</v>
      </c>
      <c r="P85" s="29" t="s">
        <v>39</v>
      </c>
      <c r="Q85" s="29" t="s">
        <v>39</v>
      </c>
      <c r="R85" s="29" t="s">
        <v>39</v>
      </c>
      <c r="S85" s="29" t="s">
        <v>39</v>
      </c>
      <c r="T85" s="29" t="s">
        <v>39</v>
      </c>
      <c r="U85" s="29" t="s">
        <v>39</v>
      </c>
      <c r="V85" s="29" t="s">
        <v>39</v>
      </c>
      <c r="W85" s="29" t="s">
        <v>39</v>
      </c>
      <c r="X85" s="29" t="s">
        <v>39</v>
      </c>
      <c r="Y85" s="29" t="s">
        <v>39</v>
      </c>
      <c r="Z85" s="29" t="s">
        <v>39</v>
      </c>
      <c r="AA85" s="29" t="s">
        <v>39</v>
      </c>
      <c r="AB85" s="29" t="s">
        <v>39</v>
      </c>
      <c r="AC85" s="29" t="s">
        <v>39</v>
      </c>
      <c r="AD85" s="29" t="s">
        <v>39</v>
      </c>
      <c r="AE85" s="29" t="s">
        <v>39</v>
      </c>
      <c r="AF85" s="29" t="s">
        <v>39</v>
      </c>
      <c r="AG85" s="29" t="s">
        <v>39</v>
      </c>
      <c r="AH85" s="29" t="s">
        <v>39</v>
      </c>
      <c r="AI85" s="29" t="s">
        <v>39</v>
      </c>
      <c r="AJ85" s="29" t="s">
        <v>39</v>
      </c>
      <c r="AK85" s="29" t="s">
        <v>39</v>
      </c>
      <c r="AL85" s="29" t="s">
        <v>39</v>
      </c>
      <c r="AM85" s="29" t="s">
        <v>39</v>
      </c>
      <c r="AN85" s="29" t="s">
        <v>39</v>
      </c>
      <c r="AO85" s="29" t="s">
        <v>39</v>
      </c>
      <c r="AP85" s="29" t="s">
        <v>39</v>
      </c>
      <c r="AQ85" s="29" t="s">
        <v>39</v>
      </c>
      <c r="AR85" s="29" t="s">
        <v>39</v>
      </c>
      <c r="AS85" s="29" t="s">
        <v>39</v>
      </c>
      <c r="AT85" s="29" t="s">
        <v>39</v>
      </c>
      <c r="AU85" s="29" t="s">
        <v>39</v>
      </c>
      <c r="AV85" s="29" t="s">
        <v>39</v>
      </c>
      <c r="AW85" s="29" t="s">
        <v>39</v>
      </c>
      <c r="AX85" s="29" t="s">
        <v>39</v>
      </c>
      <c r="AY85" s="29" t="s">
        <v>39</v>
      </c>
      <c r="AZ85" s="29" t="s">
        <v>39</v>
      </c>
      <c r="BA85" s="29" t="s">
        <v>39</v>
      </c>
      <c r="BB85" s="29" t="s">
        <v>39</v>
      </c>
      <c r="BC85" s="29" t="s">
        <v>39</v>
      </c>
      <c r="BD85" s="29" t="s">
        <v>39</v>
      </c>
      <c r="BE85" s="29" t="s">
        <v>39</v>
      </c>
      <c r="BF85" s="29" t="s">
        <v>39</v>
      </c>
      <c r="BG85" s="29" t="s">
        <v>39</v>
      </c>
      <c r="BH85" s="29" t="s">
        <v>39</v>
      </c>
      <c r="BI85" s="29" t="s">
        <v>39</v>
      </c>
      <c r="BJ85" s="29" t="s">
        <v>39</v>
      </c>
      <c r="BK85" s="29" t="s">
        <v>39</v>
      </c>
      <c r="BL85" s="29" t="s">
        <v>39</v>
      </c>
      <c r="BM85" s="29" t="s">
        <v>39</v>
      </c>
      <c r="BN85" s="29" t="s">
        <v>39</v>
      </c>
      <c r="BO85" s="29" t="s">
        <v>39</v>
      </c>
      <c r="BP85" s="29" t="s">
        <v>39</v>
      </c>
      <c r="BQ85" s="29" t="s">
        <v>39</v>
      </c>
      <c r="BR85" s="29" t="s">
        <v>39</v>
      </c>
      <c r="BS85" s="29" t="s">
        <v>39</v>
      </c>
      <c r="BT85" s="29" t="s">
        <v>39</v>
      </c>
      <c r="BU85" s="29" t="s">
        <v>39</v>
      </c>
      <c r="BV85" s="29" t="s">
        <v>39</v>
      </c>
      <c r="BW85" s="29" t="s">
        <v>39</v>
      </c>
      <c r="BX85" s="29" t="s">
        <v>39</v>
      </c>
      <c r="BY85" s="29" t="s">
        <v>39</v>
      </c>
      <c r="BZ85" s="29" t="s">
        <v>39</v>
      </c>
      <c r="CA85" s="29" t="s">
        <v>39</v>
      </c>
      <c r="CB85" s="29" t="s">
        <v>39</v>
      </c>
      <c r="CC85" s="29" t="s">
        <v>39</v>
      </c>
      <c r="CD85" s="29" t="s">
        <v>39</v>
      </c>
      <c r="CE85" s="29" t="s">
        <v>39</v>
      </c>
      <c r="CF85" s="29" t="s">
        <v>39</v>
      </c>
      <c r="CG85" s="29" t="s">
        <v>39</v>
      </c>
      <c r="CH85" s="29" t="s">
        <v>39</v>
      </c>
      <c r="CI85" s="29" t="s">
        <v>39</v>
      </c>
      <c r="CJ85" s="29" t="s">
        <v>39</v>
      </c>
      <c r="CK85" s="29" t="s">
        <v>39</v>
      </c>
      <c r="CL85" s="29" t="s">
        <v>39</v>
      </c>
      <c r="CM85" s="29" t="s">
        <v>39</v>
      </c>
      <c r="CN85" s="29" t="s">
        <v>39</v>
      </c>
      <c r="CO85" s="29" t="s">
        <v>39</v>
      </c>
      <c r="CP85" s="29" t="s">
        <v>39</v>
      </c>
      <c r="CQ85" s="29" t="s">
        <v>39</v>
      </c>
      <c r="CR85" s="29" t="s">
        <v>39</v>
      </c>
      <c r="CS85" s="29" t="s">
        <v>39</v>
      </c>
      <c r="CT85" s="29" t="s">
        <v>39</v>
      </c>
      <c r="CU85" s="29" t="s">
        <v>39</v>
      </c>
      <c r="CV85" s="29" t="s">
        <v>39</v>
      </c>
      <c r="CW85" s="29" t="s">
        <v>39</v>
      </c>
      <c r="CX85" s="29" t="s">
        <v>39</v>
      </c>
      <c r="CY85" s="29" t="s">
        <v>39</v>
      </c>
      <c r="CZ85" s="29" t="s">
        <v>39</v>
      </c>
      <c r="DA85" s="29" t="s">
        <v>39</v>
      </c>
      <c r="DB85" s="29" t="s">
        <v>39</v>
      </c>
      <c r="DC85" s="29" t="s">
        <v>39</v>
      </c>
      <c r="DD85" s="29" t="s">
        <v>39</v>
      </c>
      <c r="DE85" s="29" t="s">
        <v>39</v>
      </c>
      <c r="DF85" s="29" t="s">
        <v>39</v>
      </c>
      <c r="DG85" s="29" t="s">
        <v>39</v>
      </c>
      <c r="DH85" s="29" t="s">
        <v>39</v>
      </c>
      <c r="DI85" s="29" t="s">
        <v>39</v>
      </c>
      <c r="DJ85" s="29" t="s">
        <v>39</v>
      </c>
      <c r="DK85" s="29" t="s">
        <v>39</v>
      </c>
      <c r="DL85" s="29" t="s">
        <v>39</v>
      </c>
      <c r="DM85" s="29" t="s">
        <v>39</v>
      </c>
      <c r="DN85" s="29" t="s">
        <v>39</v>
      </c>
      <c r="DO85" s="29" t="s">
        <v>39</v>
      </c>
      <c r="DP85" s="29" t="s">
        <v>39</v>
      </c>
      <c r="DQ85" s="29" t="s">
        <v>39</v>
      </c>
      <c r="DR85" s="29" t="s">
        <v>39</v>
      </c>
      <c r="DS85" s="29" t="s">
        <v>39</v>
      </c>
      <c r="DT85" s="29" t="s">
        <v>39</v>
      </c>
      <c r="DU85" s="29" t="s">
        <v>39</v>
      </c>
      <c r="DV85" s="29" t="s">
        <v>39</v>
      </c>
      <c r="DW85" s="29" t="s">
        <v>39</v>
      </c>
      <c r="DX85" s="29" t="s">
        <v>39</v>
      </c>
      <c r="DY85" s="29" t="s">
        <v>39</v>
      </c>
      <c r="DZ85" s="29" t="s">
        <v>39</v>
      </c>
      <c r="EA85" s="29" t="s">
        <v>39</v>
      </c>
      <c r="EB85" s="29" t="s">
        <v>39</v>
      </c>
      <c r="EC85" s="29" t="s">
        <v>39</v>
      </c>
      <c r="ED85" s="29" t="s">
        <v>39</v>
      </c>
      <c r="EE85" s="29" t="s">
        <v>39</v>
      </c>
      <c r="EF85" s="29" t="s">
        <v>39</v>
      </c>
      <c r="EG85" s="29" t="s">
        <v>39</v>
      </c>
      <c r="EH85" s="29" t="s">
        <v>39</v>
      </c>
      <c r="EI85" s="29" t="s">
        <v>39</v>
      </c>
      <c r="EJ85" s="29" t="s">
        <v>39</v>
      </c>
      <c r="EK85" s="29" t="s">
        <v>39</v>
      </c>
      <c r="EL85" s="29" t="s">
        <v>39</v>
      </c>
      <c r="EM85" s="29" t="s">
        <v>39</v>
      </c>
      <c r="EN85" s="29" t="s">
        <v>39</v>
      </c>
      <c r="EO85" s="29" t="s">
        <v>39</v>
      </c>
      <c r="EP85" s="29" t="s">
        <v>39</v>
      </c>
      <c r="EQ85" s="29" t="s">
        <v>39</v>
      </c>
      <c r="ER85" s="29" t="s">
        <v>39</v>
      </c>
      <c r="ES85" s="29" t="s">
        <v>39</v>
      </c>
      <c r="ET85" s="29" t="s">
        <v>39</v>
      </c>
      <c r="EU85" s="29" t="s">
        <v>39</v>
      </c>
      <c r="EV85" s="29" t="s">
        <v>39</v>
      </c>
      <c r="EW85" s="29" t="s">
        <v>39</v>
      </c>
      <c r="EX85" s="29" t="s">
        <v>39</v>
      </c>
      <c r="EY85" s="29" t="s">
        <v>39</v>
      </c>
      <c r="EZ85" s="29" t="s">
        <v>39</v>
      </c>
    </row>
    <row r="86" spans="1:156" customFormat="1" ht="12.75" customHeight="1">
      <c r="A86" s="101"/>
      <c r="B86" s="213"/>
      <c r="C86" s="26"/>
      <c r="D86" s="14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</row>
    <row r="87" spans="1:156" customFormat="1" ht="12.75" customHeight="1">
      <c r="A87" s="101"/>
      <c r="B87" s="212" t="s">
        <v>1164</v>
      </c>
      <c r="C87" s="26"/>
      <c r="D87" s="14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</row>
    <row r="88" spans="1:156" customFormat="1" ht="12.75" customHeight="1">
      <c r="A88" s="101"/>
      <c r="B88" s="207" t="s">
        <v>1165</v>
      </c>
      <c r="C88" s="150"/>
      <c r="D88" s="14"/>
      <c r="E88" s="126">
        <v>0</v>
      </c>
      <c r="F88" s="126">
        <v>0</v>
      </c>
      <c r="G88" s="126">
        <v>0</v>
      </c>
      <c r="H88" s="126">
        <v>0</v>
      </c>
      <c r="I88" s="126">
        <v>0</v>
      </c>
      <c r="J88" s="126">
        <v>0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  <c r="U88" s="126">
        <v>0</v>
      </c>
      <c r="V88" s="126">
        <v>0</v>
      </c>
      <c r="W88" s="126">
        <v>0</v>
      </c>
      <c r="X88" s="126">
        <v>0</v>
      </c>
      <c r="Y88" s="126">
        <v>0</v>
      </c>
      <c r="Z88" s="126">
        <v>0</v>
      </c>
      <c r="AA88" s="126">
        <v>0</v>
      </c>
      <c r="AB88" s="126">
        <v>0</v>
      </c>
      <c r="AC88" s="126">
        <v>0</v>
      </c>
      <c r="AD88" s="126">
        <v>0</v>
      </c>
      <c r="AE88" s="126">
        <v>0</v>
      </c>
      <c r="AF88" s="126">
        <v>0</v>
      </c>
      <c r="AG88" s="126">
        <v>0</v>
      </c>
      <c r="AH88" s="126">
        <v>0</v>
      </c>
      <c r="AI88" s="126">
        <v>0</v>
      </c>
      <c r="AJ88" s="126">
        <v>0</v>
      </c>
      <c r="AK88" s="126">
        <v>0</v>
      </c>
      <c r="AL88" s="126">
        <v>0</v>
      </c>
      <c r="AM88" s="126">
        <v>0</v>
      </c>
      <c r="AN88" s="126">
        <v>0</v>
      </c>
      <c r="AO88" s="126">
        <v>0</v>
      </c>
      <c r="AP88" s="126">
        <v>0</v>
      </c>
      <c r="AQ88" s="126">
        <v>0</v>
      </c>
      <c r="AR88" s="126">
        <v>0</v>
      </c>
      <c r="AS88" s="126">
        <v>0</v>
      </c>
      <c r="AT88" s="126">
        <v>0</v>
      </c>
      <c r="AU88" s="126">
        <v>0</v>
      </c>
      <c r="AV88" s="126">
        <v>0</v>
      </c>
      <c r="AW88" s="126">
        <v>0</v>
      </c>
      <c r="AX88" s="126">
        <v>0</v>
      </c>
      <c r="AY88" s="126">
        <v>0</v>
      </c>
      <c r="AZ88" s="126">
        <v>0</v>
      </c>
      <c r="BA88" s="126">
        <v>0</v>
      </c>
      <c r="BB88" s="126">
        <v>0</v>
      </c>
      <c r="BC88" s="126">
        <v>0</v>
      </c>
      <c r="BD88" s="126">
        <v>0</v>
      </c>
      <c r="BE88" s="126">
        <v>0</v>
      </c>
      <c r="BF88" s="126">
        <v>0</v>
      </c>
      <c r="BG88" s="126">
        <v>0</v>
      </c>
      <c r="BH88" s="126">
        <v>0</v>
      </c>
      <c r="BI88" s="126">
        <v>0</v>
      </c>
      <c r="BJ88" s="126">
        <v>0</v>
      </c>
      <c r="BK88" s="126">
        <v>0</v>
      </c>
      <c r="BL88" s="126">
        <v>0</v>
      </c>
      <c r="BM88" s="126">
        <v>0</v>
      </c>
      <c r="BN88" s="126">
        <v>0</v>
      </c>
      <c r="BO88" s="126">
        <v>0</v>
      </c>
      <c r="BP88" s="126">
        <v>0</v>
      </c>
      <c r="BQ88" s="126">
        <v>0</v>
      </c>
      <c r="BR88" s="126">
        <v>0</v>
      </c>
      <c r="BS88" s="126">
        <v>0</v>
      </c>
      <c r="BT88" s="126">
        <v>0</v>
      </c>
      <c r="BU88" s="126">
        <v>0</v>
      </c>
      <c r="BV88" s="126">
        <v>0</v>
      </c>
      <c r="BW88" s="126">
        <v>0</v>
      </c>
      <c r="BX88" s="126">
        <v>0</v>
      </c>
      <c r="BY88" s="126">
        <v>0</v>
      </c>
      <c r="BZ88" s="126">
        <v>0</v>
      </c>
      <c r="CA88" s="126">
        <v>0</v>
      </c>
      <c r="CB88" s="126">
        <v>0</v>
      </c>
      <c r="CC88" s="126">
        <v>0</v>
      </c>
      <c r="CD88" s="126">
        <v>0</v>
      </c>
      <c r="CE88" s="126">
        <v>0</v>
      </c>
      <c r="CF88" s="126">
        <v>0</v>
      </c>
      <c r="CG88" s="126">
        <v>0</v>
      </c>
      <c r="CH88" s="126">
        <v>0</v>
      </c>
      <c r="CI88" s="126">
        <v>0</v>
      </c>
      <c r="CJ88" s="126">
        <v>0</v>
      </c>
      <c r="CK88" s="126">
        <v>0</v>
      </c>
      <c r="CL88" s="126">
        <v>0</v>
      </c>
      <c r="CM88" s="126">
        <v>0</v>
      </c>
      <c r="CN88" s="126">
        <v>0</v>
      </c>
      <c r="CO88" s="126">
        <v>0</v>
      </c>
      <c r="CP88" s="126">
        <v>0</v>
      </c>
      <c r="CQ88" s="126">
        <v>0</v>
      </c>
      <c r="CR88" s="126">
        <v>0</v>
      </c>
      <c r="CS88" s="126">
        <v>0</v>
      </c>
      <c r="CT88" s="126">
        <v>0</v>
      </c>
      <c r="CU88" s="126">
        <v>0</v>
      </c>
      <c r="CV88" s="126">
        <v>0</v>
      </c>
      <c r="CW88" s="126">
        <v>0</v>
      </c>
      <c r="CX88" s="126">
        <v>0</v>
      </c>
      <c r="CY88" s="126">
        <v>0</v>
      </c>
      <c r="CZ88" s="126">
        <v>0</v>
      </c>
      <c r="DA88" s="126">
        <v>0</v>
      </c>
      <c r="DB88" s="126">
        <v>0</v>
      </c>
      <c r="DC88" s="126">
        <v>0</v>
      </c>
      <c r="DD88" s="126">
        <v>0</v>
      </c>
      <c r="DE88" s="126">
        <v>0</v>
      </c>
      <c r="DF88" s="126">
        <v>0</v>
      </c>
      <c r="DG88" s="126">
        <v>0</v>
      </c>
      <c r="DH88" s="126">
        <v>0</v>
      </c>
      <c r="DI88" s="126">
        <v>0</v>
      </c>
      <c r="DJ88" s="126">
        <v>0</v>
      </c>
      <c r="DK88" s="126">
        <v>0</v>
      </c>
      <c r="DL88" s="126">
        <v>0</v>
      </c>
      <c r="DM88" s="126">
        <v>0</v>
      </c>
      <c r="DN88" s="126">
        <v>0</v>
      </c>
      <c r="DO88" s="126">
        <v>0</v>
      </c>
      <c r="DP88" s="126">
        <v>0</v>
      </c>
      <c r="DQ88" s="126">
        <v>0</v>
      </c>
      <c r="DR88" s="126">
        <v>0</v>
      </c>
      <c r="DS88" s="126">
        <v>0</v>
      </c>
      <c r="DT88" s="126">
        <v>0</v>
      </c>
      <c r="DU88" s="126">
        <v>0</v>
      </c>
      <c r="DV88" s="126">
        <v>0</v>
      </c>
      <c r="DW88" s="126">
        <v>0</v>
      </c>
      <c r="DX88" s="126">
        <v>0</v>
      </c>
      <c r="DY88" s="126">
        <v>0</v>
      </c>
      <c r="DZ88" s="126">
        <v>0</v>
      </c>
      <c r="EA88" s="126">
        <v>0</v>
      </c>
      <c r="EB88" s="126">
        <v>0</v>
      </c>
      <c r="EC88" s="126">
        <v>0</v>
      </c>
      <c r="ED88" s="126">
        <v>0</v>
      </c>
      <c r="EE88" s="126">
        <v>0</v>
      </c>
      <c r="EF88" s="126">
        <v>0</v>
      </c>
      <c r="EG88" s="126">
        <v>0</v>
      </c>
      <c r="EH88" s="126">
        <v>0</v>
      </c>
      <c r="EI88" s="126">
        <v>0</v>
      </c>
      <c r="EJ88" s="126">
        <v>0</v>
      </c>
      <c r="EK88" s="126">
        <v>0</v>
      </c>
      <c r="EL88" s="126">
        <v>0</v>
      </c>
      <c r="EM88" s="126">
        <v>0</v>
      </c>
      <c r="EN88" s="126">
        <v>0</v>
      </c>
      <c r="EO88" s="126">
        <v>0</v>
      </c>
      <c r="EP88" s="126">
        <v>0</v>
      </c>
      <c r="EQ88" s="126">
        <v>0</v>
      </c>
      <c r="ER88" s="126">
        <v>0</v>
      </c>
      <c r="ES88" s="126">
        <v>0</v>
      </c>
      <c r="ET88" s="126">
        <v>0</v>
      </c>
      <c r="EU88" s="126">
        <v>0</v>
      </c>
      <c r="EV88" s="126">
        <v>0</v>
      </c>
      <c r="EW88" s="126">
        <v>0</v>
      </c>
      <c r="EX88" s="126">
        <v>0</v>
      </c>
      <c r="EY88" s="126">
        <v>0</v>
      </c>
      <c r="EZ88" s="126">
        <v>8.0000000000000002E-3</v>
      </c>
    </row>
    <row r="89" spans="1:156" customFormat="1" ht="12.75" customHeight="1">
      <c r="A89" s="101"/>
      <c r="B89" s="207" t="s">
        <v>1166</v>
      </c>
      <c r="C89" s="150"/>
      <c r="D89" s="14"/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  <c r="O89" s="223">
        <v>0</v>
      </c>
      <c r="P89" s="223">
        <v>0</v>
      </c>
      <c r="Q89" s="223">
        <v>0</v>
      </c>
      <c r="R89" s="223">
        <v>0</v>
      </c>
      <c r="S89" s="223">
        <v>0</v>
      </c>
      <c r="T89" s="223">
        <v>0</v>
      </c>
      <c r="U89" s="223">
        <v>0</v>
      </c>
      <c r="V89" s="223">
        <v>0</v>
      </c>
      <c r="W89" s="223">
        <v>0</v>
      </c>
      <c r="X89" s="223">
        <v>0</v>
      </c>
      <c r="Y89" s="223">
        <v>0</v>
      </c>
      <c r="Z89" s="223">
        <v>0</v>
      </c>
      <c r="AA89" s="223">
        <v>0</v>
      </c>
      <c r="AB89" s="223">
        <v>0</v>
      </c>
      <c r="AC89" s="223">
        <v>0</v>
      </c>
      <c r="AD89" s="223">
        <v>0</v>
      </c>
      <c r="AE89" s="223">
        <v>0</v>
      </c>
      <c r="AF89" s="223">
        <v>0</v>
      </c>
      <c r="AG89" s="223">
        <v>0</v>
      </c>
      <c r="AH89" s="223">
        <v>0</v>
      </c>
      <c r="AI89" s="223">
        <v>0</v>
      </c>
      <c r="AJ89" s="223">
        <v>0</v>
      </c>
      <c r="AK89" s="223">
        <v>0</v>
      </c>
      <c r="AL89" s="223">
        <v>0</v>
      </c>
      <c r="AM89" s="223">
        <v>0</v>
      </c>
      <c r="AN89" s="223">
        <v>0</v>
      </c>
      <c r="AO89" s="223">
        <v>0</v>
      </c>
      <c r="AP89" s="223">
        <v>0</v>
      </c>
      <c r="AQ89" s="223">
        <v>0</v>
      </c>
      <c r="AR89" s="223">
        <v>0</v>
      </c>
      <c r="AS89" s="223">
        <v>0</v>
      </c>
      <c r="AT89" s="223">
        <v>0</v>
      </c>
      <c r="AU89" s="223">
        <v>0</v>
      </c>
      <c r="AV89" s="223">
        <v>0</v>
      </c>
      <c r="AW89" s="223">
        <v>0</v>
      </c>
      <c r="AX89" s="223">
        <v>0</v>
      </c>
      <c r="AY89" s="223">
        <v>0</v>
      </c>
      <c r="AZ89" s="223">
        <v>0</v>
      </c>
      <c r="BA89" s="223">
        <v>0</v>
      </c>
      <c r="BB89" s="223">
        <v>0</v>
      </c>
      <c r="BC89" s="223">
        <v>0</v>
      </c>
      <c r="BD89" s="223">
        <v>0</v>
      </c>
      <c r="BE89" s="223">
        <v>0</v>
      </c>
      <c r="BF89" s="223">
        <v>0</v>
      </c>
      <c r="BG89" s="223">
        <v>0</v>
      </c>
      <c r="BH89" s="223">
        <v>0</v>
      </c>
      <c r="BI89" s="223">
        <v>0</v>
      </c>
      <c r="BJ89" s="223">
        <v>0</v>
      </c>
      <c r="BK89" s="223">
        <v>0</v>
      </c>
      <c r="BL89" s="223">
        <v>0</v>
      </c>
      <c r="BM89" s="223">
        <v>0</v>
      </c>
      <c r="BN89" s="223">
        <v>0</v>
      </c>
      <c r="BO89" s="223">
        <v>0</v>
      </c>
      <c r="BP89" s="223">
        <v>0</v>
      </c>
      <c r="BQ89" s="223">
        <v>0</v>
      </c>
      <c r="BR89" s="223">
        <v>0</v>
      </c>
      <c r="BS89" s="223">
        <v>0</v>
      </c>
      <c r="BT89" s="223">
        <v>0</v>
      </c>
      <c r="BU89" s="223">
        <v>0</v>
      </c>
      <c r="BV89" s="223">
        <v>0</v>
      </c>
      <c r="BW89" s="223">
        <v>0</v>
      </c>
      <c r="BX89" s="223">
        <v>0</v>
      </c>
      <c r="BY89" s="223">
        <v>0</v>
      </c>
      <c r="BZ89" s="223">
        <v>0</v>
      </c>
      <c r="CA89" s="223">
        <v>0</v>
      </c>
      <c r="CB89" s="223">
        <v>0</v>
      </c>
      <c r="CC89" s="223">
        <v>0</v>
      </c>
      <c r="CD89" s="223">
        <v>0</v>
      </c>
      <c r="CE89" s="223">
        <v>0</v>
      </c>
      <c r="CF89" s="223">
        <v>0</v>
      </c>
      <c r="CG89" s="223">
        <v>0</v>
      </c>
      <c r="CH89" s="223">
        <v>0</v>
      </c>
      <c r="CI89" s="223">
        <v>0</v>
      </c>
      <c r="CJ89" s="223">
        <v>0</v>
      </c>
      <c r="CK89" s="223">
        <v>0</v>
      </c>
      <c r="CL89" s="223">
        <v>0</v>
      </c>
      <c r="CM89" s="223">
        <v>0</v>
      </c>
      <c r="CN89" s="223">
        <v>0</v>
      </c>
      <c r="CO89" s="223">
        <v>0</v>
      </c>
      <c r="CP89" s="223">
        <v>0</v>
      </c>
      <c r="CQ89" s="223">
        <v>0</v>
      </c>
      <c r="CR89" s="223">
        <v>0</v>
      </c>
      <c r="CS89" s="223">
        <v>0</v>
      </c>
      <c r="CT89" s="223">
        <v>0</v>
      </c>
      <c r="CU89" s="223">
        <v>0</v>
      </c>
      <c r="CV89" s="223">
        <v>0</v>
      </c>
      <c r="CW89" s="223">
        <v>0</v>
      </c>
      <c r="CX89" s="223">
        <v>0</v>
      </c>
      <c r="CY89" s="223">
        <v>0</v>
      </c>
      <c r="CZ89" s="223">
        <v>0</v>
      </c>
      <c r="DA89" s="223">
        <v>0</v>
      </c>
      <c r="DB89" s="223">
        <v>0</v>
      </c>
      <c r="DC89" s="223">
        <v>0</v>
      </c>
      <c r="DD89" s="223">
        <v>0</v>
      </c>
      <c r="DE89" s="223">
        <v>0</v>
      </c>
      <c r="DF89" s="223">
        <v>0</v>
      </c>
      <c r="DG89" s="223">
        <v>0</v>
      </c>
      <c r="DH89" s="223">
        <v>0</v>
      </c>
      <c r="DI89" s="223">
        <v>0</v>
      </c>
      <c r="DJ89" s="223">
        <v>0</v>
      </c>
      <c r="DK89" s="223">
        <v>0</v>
      </c>
      <c r="DL89" s="223">
        <v>0</v>
      </c>
      <c r="DM89" s="223">
        <v>0</v>
      </c>
      <c r="DN89" s="223">
        <v>0</v>
      </c>
      <c r="DO89" s="223">
        <v>0</v>
      </c>
      <c r="DP89" s="223">
        <v>0</v>
      </c>
      <c r="DQ89" s="223">
        <v>0</v>
      </c>
      <c r="DR89" s="223">
        <v>0</v>
      </c>
      <c r="DS89" s="223">
        <v>0</v>
      </c>
      <c r="DT89" s="223">
        <v>0</v>
      </c>
      <c r="DU89" s="223">
        <v>0</v>
      </c>
      <c r="DV89" s="223">
        <v>0</v>
      </c>
      <c r="DW89" s="223">
        <v>0</v>
      </c>
      <c r="DX89" s="223">
        <v>0</v>
      </c>
      <c r="DY89" s="223">
        <v>0</v>
      </c>
      <c r="DZ89" s="223">
        <v>0</v>
      </c>
      <c r="EA89" s="223">
        <v>0</v>
      </c>
      <c r="EB89" s="223">
        <v>0</v>
      </c>
      <c r="EC89" s="223">
        <v>0</v>
      </c>
      <c r="ED89" s="223">
        <v>0</v>
      </c>
      <c r="EE89" s="223">
        <v>0</v>
      </c>
      <c r="EF89" s="223">
        <v>0</v>
      </c>
      <c r="EG89" s="223">
        <v>0</v>
      </c>
      <c r="EH89" s="223">
        <v>0</v>
      </c>
      <c r="EI89" s="223">
        <v>0</v>
      </c>
      <c r="EJ89" s="223">
        <v>0</v>
      </c>
      <c r="EK89" s="223">
        <v>0</v>
      </c>
      <c r="EL89" s="223">
        <v>0</v>
      </c>
      <c r="EM89" s="223">
        <v>0</v>
      </c>
      <c r="EN89" s="223">
        <v>0</v>
      </c>
      <c r="EO89" s="223">
        <v>0</v>
      </c>
      <c r="EP89" s="223">
        <v>0</v>
      </c>
      <c r="EQ89" s="223">
        <v>0</v>
      </c>
      <c r="ER89" s="223">
        <v>0</v>
      </c>
      <c r="ES89" s="223">
        <v>0</v>
      </c>
      <c r="ET89" s="223">
        <v>0</v>
      </c>
      <c r="EU89" s="223">
        <v>0</v>
      </c>
      <c r="EV89" s="223">
        <v>0</v>
      </c>
      <c r="EW89" s="223">
        <v>0</v>
      </c>
      <c r="EX89" s="223">
        <v>0</v>
      </c>
      <c r="EY89" s="223">
        <v>0</v>
      </c>
      <c r="EZ89" s="319">
        <v>2</v>
      </c>
    </row>
    <row r="90" spans="1:156" customFormat="1" ht="12.75" customHeight="1">
      <c r="A90" s="101"/>
      <c r="B90" s="207" t="s">
        <v>1167</v>
      </c>
      <c r="C90" s="150"/>
      <c r="D90" s="14"/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  <c r="AZ90" s="116">
        <v>0</v>
      </c>
      <c r="BA90" s="116">
        <v>0</v>
      </c>
      <c r="BB90" s="116">
        <v>0</v>
      </c>
      <c r="BC90" s="116">
        <v>0</v>
      </c>
      <c r="BD90" s="116">
        <v>0</v>
      </c>
      <c r="BE90" s="116">
        <v>0</v>
      </c>
      <c r="BF90" s="116">
        <v>0</v>
      </c>
      <c r="BG90" s="116">
        <v>0</v>
      </c>
      <c r="BH90" s="116">
        <v>0</v>
      </c>
      <c r="BI90" s="116">
        <v>0</v>
      </c>
      <c r="BJ90" s="116">
        <v>0</v>
      </c>
      <c r="BK90" s="116">
        <v>0</v>
      </c>
      <c r="BL90" s="116">
        <v>0</v>
      </c>
      <c r="BM90" s="116">
        <v>0</v>
      </c>
      <c r="BN90" s="116">
        <v>0</v>
      </c>
      <c r="BO90" s="116">
        <v>0</v>
      </c>
      <c r="BP90" s="116">
        <v>0</v>
      </c>
      <c r="BQ90" s="116">
        <v>0</v>
      </c>
      <c r="BR90" s="116">
        <v>0</v>
      </c>
      <c r="BS90" s="116">
        <v>0</v>
      </c>
      <c r="BT90" s="116">
        <v>0</v>
      </c>
      <c r="BU90" s="116">
        <v>0</v>
      </c>
      <c r="BV90" s="116">
        <v>0</v>
      </c>
      <c r="BW90" s="116">
        <v>0</v>
      </c>
      <c r="BX90" s="116">
        <v>0</v>
      </c>
      <c r="BY90" s="116">
        <v>0</v>
      </c>
      <c r="BZ90" s="116">
        <v>0</v>
      </c>
      <c r="CA90" s="116">
        <v>0</v>
      </c>
      <c r="CB90" s="116">
        <v>0</v>
      </c>
      <c r="CC90" s="116">
        <v>0</v>
      </c>
      <c r="CD90" s="116">
        <v>0</v>
      </c>
      <c r="CE90" s="116">
        <v>0</v>
      </c>
      <c r="CF90" s="116">
        <v>0</v>
      </c>
      <c r="CG90" s="116">
        <v>0</v>
      </c>
      <c r="CH90" s="116">
        <v>0</v>
      </c>
      <c r="CI90" s="116">
        <v>0</v>
      </c>
      <c r="CJ90" s="116">
        <v>0</v>
      </c>
      <c r="CK90" s="116">
        <v>0</v>
      </c>
      <c r="CL90" s="116">
        <v>0</v>
      </c>
      <c r="CM90" s="116">
        <v>0</v>
      </c>
      <c r="CN90" s="116">
        <v>0</v>
      </c>
      <c r="CO90" s="116">
        <v>0</v>
      </c>
      <c r="CP90" s="116">
        <v>0</v>
      </c>
      <c r="CQ90" s="116">
        <v>0</v>
      </c>
      <c r="CR90" s="116">
        <v>0</v>
      </c>
      <c r="CS90" s="116">
        <v>0</v>
      </c>
      <c r="CT90" s="116">
        <v>0</v>
      </c>
      <c r="CU90" s="116">
        <v>0</v>
      </c>
      <c r="CV90" s="116">
        <v>0</v>
      </c>
      <c r="CW90" s="116">
        <v>0</v>
      </c>
      <c r="CX90" s="116">
        <v>0</v>
      </c>
      <c r="CY90" s="116">
        <v>0</v>
      </c>
      <c r="CZ90" s="116">
        <v>0</v>
      </c>
      <c r="DA90" s="116">
        <v>0</v>
      </c>
      <c r="DB90" s="116">
        <v>0</v>
      </c>
      <c r="DC90" s="116">
        <v>0</v>
      </c>
      <c r="DD90" s="116">
        <v>0</v>
      </c>
      <c r="DE90" s="116">
        <v>0</v>
      </c>
      <c r="DF90" s="116">
        <v>0</v>
      </c>
      <c r="DG90" s="116">
        <v>0</v>
      </c>
      <c r="DH90" s="116">
        <v>0</v>
      </c>
      <c r="DI90" s="116">
        <v>0</v>
      </c>
      <c r="DJ90" s="116">
        <v>0</v>
      </c>
      <c r="DK90" s="116">
        <v>0</v>
      </c>
      <c r="DL90" s="116">
        <v>0</v>
      </c>
      <c r="DM90" s="116">
        <v>0</v>
      </c>
      <c r="DN90" s="116">
        <v>0</v>
      </c>
      <c r="DO90" s="116">
        <v>0</v>
      </c>
      <c r="DP90" s="116">
        <v>0</v>
      </c>
      <c r="DQ90" s="116">
        <v>0</v>
      </c>
      <c r="DR90" s="116">
        <v>0</v>
      </c>
      <c r="DS90" s="116">
        <v>0</v>
      </c>
      <c r="DT90" s="116">
        <v>0</v>
      </c>
      <c r="DU90" s="116">
        <v>0</v>
      </c>
      <c r="DV90" s="116">
        <v>0</v>
      </c>
      <c r="DW90" s="116">
        <v>0</v>
      </c>
      <c r="DX90" s="116">
        <v>0</v>
      </c>
      <c r="DY90" s="116">
        <v>0</v>
      </c>
      <c r="DZ90" s="116">
        <v>0</v>
      </c>
      <c r="EA90" s="116">
        <v>0</v>
      </c>
      <c r="EB90" s="116">
        <v>0</v>
      </c>
      <c r="EC90" s="116">
        <v>0</v>
      </c>
      <c r="ED90" s="116">
        <v>0</v>
      </c>
      <c r="EE90" s="116">
        <v>0</v>
      </c>
      <c r="EF90" s="116">
        <v>0</v>
      </c>
      <c r="EG90" s="116">
        <v>0</v>
      </c>
      <c r="EH90" s="116">
        <v>0</v>
      </c>
      <c r="EI90" s="116">
        <v>0</v>
      </c>
      <c r="EJ90" s="116">
        <v>0</v>
      </c>
      <c r="EK90" s="116">
        <v>0</v>
      </c>
      <c r="EL90" s="116">
        <v>0</v>
      </c>
      <c r="EM90" s="116">
        <v>0</v>
      </c>
      <c r="EN90" s="116">
        <v>0</v>
      </c>
      <c r="EO90" s="116">
        <v>0</v>
      </c>
      <c r="EP90" s="116">
        <v>0</v>
      </c>
      <c r="EQ90" s="116">
        <v>0</v>
      </c>
      <c r="ER90" s="116">
        <v>0</v>
      </c>
      <c r="ES90" s="116">
        <v>0</v>
      </c>
      <c r="ET90" s="116">
        <v>0</v>
      </c>
      <c r="EU90" s="116">
        <v>0</v>
      </c>
      <c r="EV90" s="116">
        <v>0</v>
      </c>
      <c r="EW90" s="116">
        <v>0</v>
      </c>
      <c r="EX90" s="116">
        <v>0</v>
      </c>
      <c r="EY90" s="116">
        <v>0</v>
      </c>
      <c r="EZ90" s="116">
        <v>2</v>
      </c>
    </row>
    <row r="91" spans="1:156" customFormat="1" ht="12.75" customHeight="1">
      <c r="A91" s="101"/>
      <c r="B91" s="207" t="s">
        <v>1168</v>
      </c>
      <c r="C91" s="150"/>
      <c r="D91" s="14"/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  <c r="O91" s="223">
        <v>0</v>
      </c>
      <c r="P91" s="223">
        <v>0</v>
      </c>
      <c r="Q91" s="223">
        <v>0</v>
      </c>
      <c r="R91" s="223">
        <v>0</v>
      </c>
      <c r="S91" s="223">
        <v>0</v>
      </c>
      <c r="T91" s="223">
        <v>0</v>
      </c>
      <c r="U91" s="223">
        <v>0</v>
      </c>
      <c r="V91" s="223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0</v>
      </c>
      <c r="AB91" s="223">
        <v>0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23">
        <v>0</v>
      </c>
      <c r="AQ91" s="223">
        <v>0</v>
      </c>
      <c r="AR91" s="223">
        <v>0</v>
      </c>
      <c r="AS91" s="223">
        <v>0</v>
      </c>
      <c r="AT91" s="223">
        <v>0</v>
      </c>
      <c r="AU91" s="223">
        <v>0</v>
      </c>
      <c r="AV91" s="223">
        <v>0</v>
      </c>
      <c r="AW91" s="223">
        <v>0</v>
      </c>
      <c r="AX91" s="223">
        <v>0</v>
      </c>
      <c r="AY91" s="223">
        <v>0</v>
      </c>
      <c r="AZ91" s="223">
        <v>0</v>
      </c>
      <c r="BA91" s="223">
        <v>0</v>
      </c>
      <c r="BB91" s="223">
        <v>0</v>
      </c>
      <c r="BC91" s="223">
        <v>0</v>
      </c>
      <c r="BD91" s="223">
        <v>0</v>
      </c>
      <c r="BE91" s="223">
        <v>0</v>
      </c>
      <c r="BF91" s="223">
        <v>0</v>
      </c>
      <c r="BG91" s="223">
        <v>0</v>
      </c>
      <c r="BH91" s="223">
        <v>0</v>
      </c>
      <c r="BI91" s="223">
        <v>0</v>
      </c>
      <c r="BJ91" s="223">
        <v>0</v>
      </c>
      <c r="BK91" s="223">
        <v>0</v>
      </c>
      <c r="BL91" s="223">
        <v>0</v>
      </c>
      <c r="BM91" s="223">
        <v>0</v>
      </c>
      <c r="BN91" s="223">
        <v>0</v>
      </c>
      <c r="BO91" s="223">
        <v>0</v>
      </c>
      <c r="BP91" s="223">
        <v>0</v>
      </c>
      <c r="BQ91" s="223">
        <v>0</v>
      </c>
      <c r="BR91" s="223">
        <v>0</v>
      </c>
      <c r="BS91" s="223">
        <v>0</v>
      </c>
      <c r="BT91" s="223">
        <v>0</v>
      </c>
      <c r="BU91" s="223">
        <v>0</v>
      </c>
      <c r="BV91" s="223">
        <v>0</v>
      </c>
      <c r="BW91" s="223">
        <v>0</v>
      </c>
      <c r="BX91" s="223">
        <v>0</v>
      </c>
      <c r="BY91" s="223">
        <v>0</v>
      </c>
      <c r="BZ91" s="223">
        <v>0</v>
      </c>
      <c r="CA91" s="223">
        <v>0</v>
      </c>
      <c r="CB91" s="223">
        <v>0</v>
      </c>
      <c r="CC91" s="223">
        <v>0</v>
      </c>
      <c r="CD91" s="223">
        <v>0</v>
      </c>
      <c r="CE91" s="223">
        <v>0</v>
      </c>
      <c r="CF91" s="223">
        <v>0</v>
      </c>
      <c r="CG91" s="223">
        <v>0</v>
      </c>
      <c r="CH91" s="223">
        <v>0</v>
      </c>
      <c r="CI91" s="223">
        <v>0</v>
      </c>
      <c r="CJ91" s="223">
        <v>0</v>
      </c>
      <c r="CK91" s="223">
        <v>0</v>
      </c>
      <c r="CL91" s="223">
        <v>0</v>
      </c>
      <c r="CM91" s="223">
        <v>0</v>
      </c>
      <c r="CN91" s="223">
        <v>0</v>
      </c>
      <c r="CO91" s="223">
        <v>0</v>
      </c>
      <c r="CP91" s="223">
        <v>0</v>
      </c>
      <c r="CQ91" s="223">
        <v>0</v>
      </c>
      <c r="CR91" s="223">
        <v>0</v>
      </c>
      <c r="CS91" s="223">
        <v>0</v>
      </c>
      <c r="CT91" s="223">
        <v>0</v>
      </c>
      <c r="CU91" s="223">
        <v>0</v>
      </c>
      <c r="CV91" s="223">
        <v>0</v>
      </c>
      <c r="CW91" s="223">
        <v>0</v>
      </c>
      <c r="CX91" s="223">
        <v>0</v>
      </c>
      <c r="CY91" s="223">
        <v>0</v>
      </c>
      <c r="CZ91" s="223">
        <v>0</v>
      </c>
      <c r="DA91" s="223">
        <v>0</v>
      </c>
      <c r="DB91" s="223">
        <v>0</v>
      </c>
      <c r="DC91" s="223">
        <v>0</v>
      </c>
      <c r="DD91" s="223">
        <v>0</v>
      </c>
      <c r="DE91" s="223">
        <v>0</v>
      </c>
      <c r="DF91" s="223">
        <v>0</v>
      </c>
      <c r="DG91" s="223">
        <v>0</v>
      </c>
      <c r="DH91" s="223">
        <v>0</v>
      </c>
      <c r="DI91" s="223">
        <v>0</v>
      </c>
      <c r="DJ91" s="223">
        <v>0</v>
      </c>
      <c r="DK91" s="223">
        <v>0</v>
      </c>
      <c r="DL91" s="223">
        <v>0</v>
      </c>
      <c r="DM91" s="223">
        <v>0</v>
      </c>
      <c r="DN91" s="223">
        <v>0</v>
      </c>
      <c r="DO91" s="223">
        <v>0</v>
      </c>
      <c r="DP91" s="223">
        <v>0</v>
      </c>
      <c r="DQ91" s="223">
        <v>0</v>
      </c>
      <c r="DR91" s="223">
        <v>0</v>
      </c>
      <c r="DS91" s="223">
        <v>0</v>
      </c>
      <c r="DT91" s="223">
        <v>0</v>
      </c>
      <c r="DU91" s="223">
        <v>0</v>
      </c>
      <c r="DV91" s="223">
        <v>0</v>
      </c>
      <c r="DW91" s="223">
        <v>0</v>
      </c>
      <c r="DX91" s="223">
        <v>0</v>
      </c>
      <c r="DY91" s="223">
        <v>0</v>
      </c>
      <c r="DZ91" s="223">
        <v>0</v>
      </c>
      <c r="EA91" s="223">
        <v>0</v>
      </c>
      <c r="EB91" s="223">
        <v>0</v>
      </c>
      <c r="EC91" s="223">
        <v>0</v>
      </c>
      <c r="ED91" s="223">
        <v>0</v>
      </c>
      <c r="EE91" s="223">
        <v>0</v>
      </c>
      <c r="EF91" s="223">
        <v>0</v>
      </c>
      <c r="EG91" s="223">
        <v>0</v>
      </c>
      <c r="EH91" s="223">
        <v>0</v>
      </c>
      <c r="EI91" s="223">
        <v>0</v>
      </c>
      <c r="EJ91" s="223">
        <v>0</v>
      </c>
      <c r="EK91" s="223">
        <v>0</v>
      </c>
      <c r="EL91" s="223">
        <v>0</v>
      </c>
      <c r="EM91" s="223">
        <v>0</v>
      </c>
      <c r="EN91" s="223">
        <v>0</v>
      </c>
      <c r="EO91" s="223">
        <v>0</v>
      </c>
      <c r="EP91" s="223">
        <v>0</v>
      </c>
      <c r="EQ91" s="223">
        <v>0</v>
      </c>
      <c r="ER91" s="223">
        <v>0</v>
      </c>
      <c r="ES91" s="223">
        <v>0</v>
      </c>
      <c r="ET91" s="223">
        <v>0</v>
      </c>
      <c r="EU91" s="223">
        <v>0</v>
      </c>
      <c r="EV91" s="223">
        <v>0</v>
      </c>
      <c r="EW91" s="223">
        <v>0</v>
      </c>
      <c r="EX91" s="223">
        <v>0</v>
      </c>
      <c r="EY91" s="223">
        <v>0</v>
      </c>
      <c r="EZ91" s="223">
        <v>1.3</v>
      </c>
    </row>
    <row r="92" spans="1:156" customFormat="1" ht="12.75" customHeight="1">
      <c r="A92" s="101"/>
      <c r="B92" s="213"/>
      <c r="C92" s="26"/>
      <c r="D92" s="14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</row>
    <row r="93" spans="1:156" customFormat="1" ht="12.75" customHeight="1">
      <c r="A93" s="101"/>
      <c r="B93" s="144" t="s">
        <v>495</v>
      </c>
      <c r="C93" s="145"/>
      <c r="D93" s="14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</row>
    <row r="94" spans="1:156" customFormat="1" ht="12.75" customHeight="1">
      <c r="A94" s="101"/>
      <c r="B94" s="207" t="s">
        <v>550</v>
      </c>
      <c r="C94" s="139"/>
      <c r="D94" s="14"/>
      <c r="E94" s="1" t="s">
        <v>39</v>
      </c>
      <c r="F94" s="1" t="s">
        <v>39</v>
      </c>
      <c r="G94" s="1" t="s">
        <v>39</v>
      </c>
      <c r="H94" s="1" t="s">
        <v>39</v>
      </c>
      <c r="I94" s="1" t="s">
        <v>39</v>
      </c>
      <c r="J94" s="1" t="s">
        <v>39</v>
      </c>
      <c r="K94" s="1" t="s">
        <v>39</v>
      </c>
      <c r="L94" s="1" t="s">
        <v>39</v>
      </c>
      <c r="M94" s="1" t="s">
        <v>39</v>
      </c>
      <c r="N94" s="1" t="s">
        <v>39</v>
      </c>
      <c r="O94" s="1" t="s">
        <v>39</v>
      </c>
      <c r="P94" s="1" t="s">
        <v>39</v>
      </c>
      <c r="Q94" s="1" t="s">
        <v>39</v>
      </c>
      <c r="R94" s="1" t="s">
        <v>39</v>
      </c>
      <c r="S94" s="1" t="s">
        <v>39</v>
      </c>
      <c r="T94" s="1" t="s">
        <v>39</v>
      </c>
      <c r="U94" s="1" t="s">
        <v>39</v>
      </c>
      <c r="V94" s="1" t="s">
        <v>39</v>
      </c>
      <c r="W94" s="1" t="s">
        <v>39</v>
      </c>
      <c r="X94" s="1" t="s">
        <v>39</v>
      </c>
      <c r="Y94" s="1" t="s">
        <v>39</v>
      </c>
      <c r="Z94" s="1" t="s">
        <v>39</v>
      </c>
      <c r="AA94" s="1" t="s">
        <v>39</v>
      </c>
      <c r="AB94" s="1" t="s">
        <v>39</v>
      </c>
      <c r="AC94" s="1" t="s">
        <v>39</v>
      </c>
      <c r="AD94" s="1" t="s">
        <v>39</v>
      </c>
      <c r="AE94" s="1" t="s">
        <v>39</v>
      </c>
      <c r="AF94" s="1" t="s">
        <v>39</v>
      </c>
      <c r="AG94" s="1" t="s">
        <v>39</v>
      </c>
      <c r="AH94" s="1" t="s">
        <v>39</v>
      </c>
      <c r="AI94" s="1" t="s">
        <v>39</v>
      </c>
      <c r="AJ94" s="1" t="s">
        <v>39</v>
      </c>
      <c r="AK94" s="1" t="s">
        <v>39</v>
      </c>
      <c r="AL94" s="1" t="s">
        <v>39</v>
      </c>
      <c r="AM94" s="1" t="s">
        <v>39</v>
      </c>
      <c r="AN94" s="1" t="s">
        <v>39</v>
      </c>
      <c r="AO94" s="1" t="s">
        <v>39</v>
      </c>
      <c r="AP94" s="1" t="s">
        <v>39</v>
      </c>
      <c r="AQ94" s="1" t="s">
        <v>39</v>
      </c>
      <c r="AR94" s="1" t="s">
        <v>39</v>
      </c>
      <c r="AS94" s="1" t="s">
        <v>39</v>
      </c>
      <c r="AT94" s="1" t="s">
        <v>39</v>
      </c>
      <c r="AU94" s="1" t="s">
        <v>39</v>
      </c>
      <c r="AV94" s="1" t="s">
        <v>39</v>
      </c>
      <c r="AW94" s="1" t="s">
        <v>39</v>
      </c>
      <c r="AX94" s="1" t="s">
        <v>39</v>
      </c>
      <c r="AY94" s="1" t="s">
        <v>39</v>
      </c>
      <c r="AZ94" s="1" t="s">
        <v>39</v>
      </c>
      <c r="BA94" s="1" t="s">
        <v>39</v>
      </c>
      <c r="BB94" s="1" t="s">
        <v>39</v>
      </c>
      <c r="BC94" s="399" t="s">
        <v>34</v>
      </c>
      <c r="BD94" s="399" t="s">
        <v>34</v>
      </c>
      <c r="BE94" s="399" t="s">
        <v>34</v>
      </c>
      <c r="BF94" s="399" t="s">
        <v>34</v>
      </c>
      <c r="BG94" s="399" t="s">
        <v>34</v>
      </c>
      <c r="BH94" s="1" t="s">
        <v>39</v>
      </c>
      <c r="BI94" s="1" t="s">
        <v>39</v>
      </c>
      <c r="BJ94" s="399" t="s">
        <v>34</v>
      </c>
      <c r="BK94" s="1" t="s">
        <v>39</v>
      </c>
      <c r="BL94" s="1" t="s">
        <v>39</v>
      </c>
      <c r="BM94" s="1" t="s">
        <v>39</v>
      </c>
      <c r="BN94" s="1" t="s">
        <v>39</v>
      </c>
      <c r="BO94" s="1" t="s">
        <v>39</v>
      </c>
      <c r="BP94" s="1" t="s">
        <v>39</v>
      </c>
      <c r="BQ94" s="1" t="s">
        <v>39</v>
      </c>
      <c r="BR94" s="1" t="s">
        <v>39</v>
      </c>
      <c r="BS94" s="1" t="s">
        <v>39</v>
      </c>
      <c r="BT94" s="1" t="s">
        <v>39</v>
      </c>
      <c r="BU94" s="1" t="s">
        <v>39</v>
      </c>
      <c r="BV94" s="1" t="s">
        <v>39</v>
      </c>
      <c r="BW94" s="1" t="s">
        <v>39</v>
      </c>
      <c r="BX94" s="1" t="s">
        <v>39</v>
      </c>
      <c r="BY94" s="1" t="s">
        <v>39</v>
      </c>
      <c r="BZ94" s="1" t="s">
        <v>39</v>
      </c>
      <c r="CA94" s="1" t="s">
        <v>39</v>
      </c>
      <c r="CB94" s="1" t="s">
        <v>39</v>
      </c>
      <c r="CC94" s="1" t="s">
        <v>39</v>
      </c>
      <c r="CD94" s="1" t="s">
        <v>39</v>
      </c>
      <c r="CE94" s="1" t="s">
        <v>39</v>
      </c>
      <c r="CF94" s="1" t="s">
        <v>39</v>
      </c>
      <c r="CG94" s="1" t="s">
        <v>39</v>
      </c>
      <c r="CH94" s="1" t="s">
        <v>39</v>
      </c>
      <c r="CI94" s="1" t="s">
        <v>39</v>
      </c>
      <c r="CJ94" s="1" t="s">
        <v>39</v>
      </c>
      <c r="CK94" s="1" t="s">
        <v>39</v>
      </c>
      <c r="CL94" s="1" t="s">
        <v>39</v>
      </c>
      <c r="CM94" s="1" t="s">
        <v>39</v>
      </c>
      <c r="CN94" s="1" t="s">
        <v>39</v>
      </c>
      <c r="CO94" s="1" t="s">
        <v>39</v>
      </c>
      <c r="CP94" s="1" t="s">
        <v>39</v>
      </c>
      <c r="CQ94" s="1" t="s">
        <v>39</v>
      </c>
      <c r="CR94" s="1" t="s">
        <v>39</v>
      </c>
      <c r="CS94" s="1" t="s">
        <v>39</v>
      </c>
      <c r="CT94" s="1" t="s">
        <v>39</v>
      </c>
      <c r="CU94" s="1" t="s">
        <v>39</v>
      </c>
      <c r="CV94" s="1" t="s">
        <v>39</v>
      </c>
      <c r="CW94" s="1" t="s">
        <v>39</v>
      </c>
      <c r="CX94" s="1" t="s">
        <v>39</v>
      </c>
      <c r="CY94" s="1" t="s">
        <v>39</v>
      </c>
      <c r="CZ94" s="1" t="s">
        <v>39</v>
      </c>
      <c r="DA94" s="1" t="s">
        <v>39</v>
      </c>
      <c r="DB94" s="1" t="s">
        <v>39</v>
      </c>
      <c r="DC94" s="1" t="s">
        <v>39</v>
      </c>
      <c r="DD94" s="1" t="s">
        <v>39</v>
      </c>
      <c r="DE94" s="1" t="s">
        <v>39</v>
      </c>
      <c r="DF94" s="1" t="s">
        <v>39</v>
      </c>
      <c r="DG94" s="1" t="s">
        <v>39</v>
      </c>
      <c r="DH94" s="1" t="s">
        <v>39</v>
      </c>
      <c r="DI94" s="1" t="s">
        <v>39</v>
      </c>
      <c r="DJ94" s="1" t="s">
        <v>39</v>
      </c>
      <c r="DK94" s="1" t="s">
        <v>39</v>
      </c>
      <c r="DL94" s="1" t="s">
        <v>39</v>
      </c>
      <c r="DM94" s="1" t="s">
        <v>39</v>
      </c>
      <c r="DN94" s="1" t="s">
        <v>39</v>
      </c>
      <c r="DO94" s="1" t="s">
        <v>39</v>
      </c>
      <c r="DP94" s="1" t="s">
        <v>39</v>
      </c>
      <c r="DQ94" s="1" t="s">
        <v>39</v>
      </c>
      <c r="DR94" s="1" t="s">
        <v>39</v>
      </c>
      <c r="DS94" s="1" t="s">
        <v>39</v>
      </c>
      <c r="DT94" s="1" t="s">
        <v>39</v>
      </c>
      <c r="DU94" s="1" t="s">
        <v>39</v>
      </c>
      <c r="DV94" s="1" t="s">
        <v>39</v>
      </c>
      <c r="DW94" s="1" t="s">
        <v>39</v>
      </c>
      <c r="DX94" s="1" t="s">
        <v>39</v>
      </c>
      <c r="DY94" s="1" t="s">
        <v>39</v>
      </c>
      <c r="DZ94" s="1" t="s">
        <v>39</v>
      </c>
      <c r="EA94" s="1" t="s">
        <v>39</v>
      </c>
      <c r="EB94" s="1" t="s">
        <v>39</v>
      </c>
      <c r="EC94" s="1" t="s">
        <v>39</v>
      </c>
      <c r="ED94" s="1" t="s">
        <v>39</v>
      </c>
      <c r="EE94" s="258" t="s">
        <v>34</v>
      </c>
      <c r="EF94" s="218" t="s">
        <v>39</v>
      </c>
      <c r="EG94" s="218" t="s">
        <v>39</v>
      </c>
      <c r="EH94" s="218" t="s">
        <v>39</v>
      </c>
      <c r="EI94" s="218" t="s">
        <v>39</v>
      </c>
      <c r="EJ94" s="218" t="s">
        <v>39</v>
      </c>
      <c r="EK94" s="258" t="s">
        <v>34</v>
      </c>
      <c r="EL94" s="258" t="s">
        <v>34</v>
      </c>
      <c r="EM94" s="258" t="s">
        <v>34</v>
      </c>
      <c r="EN94" s="258" t="s">
        <v>34</v>
      </c>
      <c r="EO94" s="258" t="s">
        <v>34</v>
      </c>
      <c r="EP94" s="218" t="s">
        <v>39</v>
      </c>
      <c r="EQ94" s="258" t="s">
        <v>34</v>
      </c>
      <c r="ER94" s="218" t="s">
        <v>39</v>
      </c>
      <c r="ES94" s="258" t="s">
        <v>34</v>
      </c>
      <c r="ET94" s="258" t="s">
        <v>34</v>
      </c>
      <c r="EU94" s="258" t="s">
        <v>34</v>
      </c>
      <c r="EV94" s="258" t="s">
        <v>34</v>
      </c>
      <c r="EW94" s="258" t="s">
        <v>34</v>
      </c>
      <c r="EX94" s="258" t="s">
        <v>34</v>
      </c>
      <c r="EY94" s="258" t="s">
        <v>34</v>
      </c>
      <c r="EZ94" s="218" t="s">
        <v>39</v>
      </c>
    </row>
    <row r="95" spans="1:156" customFormat="1" ht="12.75" customHeight="1">
      <c r="A95" s="101"/>
      <c r="B95" s="207" t="s">
        <v>587</v>
      </c>
      <c r="C95" s="139"/>
      <c r="D95" s="14"/>
      <c r="E95" s="218" t="s">
        <v>588</v>
      </c>
      <c r="F95" s="218" t="s">
        <v>588</v>
      </c>
      <c r="G95" s="218" t="s">
        <v>588</v>
      </c>
      <c r="H95" s="218" t="s">
        <v>588</v>
      </c>
      <c r="I95" s="218" t="s">
        <v>588</v>
      </c>
      <c r="J95" s="218" t="s">
        <v>588</v>
      </c>
      <c r="K95" s="218" t="s">
        <v>588</v>
      </c>
      <c r="L95" s="218" t="s">
        <v>588</v>
      </c>
      <c r="M95" s="218" t="s">
        <v>588</v>
      </c>
      <c r="N95" s="218" t="s">
        <v>588</v>
      </c>
      <c r="O95" s="218" t="s">
        <v>588</v>
      </c>
      <c r="P95" s="218" t="s">
        <v>588</v>
      </c>
      <c r="Q95" s="218" t="s">
        <v>588</v>
      </c>
      <c r="R95" s="218" t="s">
        <v>588</v>
      </c>
      <c r="S95" s="218" t="s">
        <v>588</v>
      </c>
      <c r="T95" s="218" t="s">
        <v>588</v>
      </c>
      <c r="U95" s="218" t="s">
        <v>588</v>
      </c>
      <c r="V95" s="218" t="s">
        <v>588</v>
      </c>
      <c r="W95" s="218" t="s">
        <v>588</v>
      </c>
      <c r="X95" s="218" t="s">
        <v>588</v>
      </c>
      <c r="Y95" s="218" t="s">
        <v>588</v>
      </c>
      <c r="Z95" s="218" t="s">
        <v>588</v>
      </c>
      <c r="AA95" s="218" t="s">
        <v>588</v>
      </c>
      <c r="AB95" s="218" t="s">
        <v>588</v>
      </c>
      <c r="AC95" s="218" t="s">
        <v>588</v>
      </c>
      <c r="AD95" s="218" t="s">
        <v>588</v>
      </c>
      <c r="AE95" s="218" t="s">
        <v>588</v>
      </c>
      <c r="AF95" s="218" t="s">
        <v>588</v>
      </c>
      <c r="AG95" s="218" t="s">
        <v>588</v>
      </c>
      <c r="AH95" s="218" t="s">
        <v>588</v>
      </c>
      <c r="AI95" s="218" t="s">
        <v>588</v>
      </c>
      <c r="AJ95" s="218" t="s">
        <v>588</v>
      </c>
      <c r="AK95" s="218" t="s">
        <v>588</v>
      </c>
      <c r="AL95" s="218" t="s">
        <v>588</v>
      </c>
      <c r="AM95" s="218" t="s">
        <v>588</v>
      </c>
      <c r="AN95" s="218" t="s">
        <v>588</v>
      </c>
      <c r="AO95" s="218" t="s">
        <v>588</v>
      </c>
      <c r="AP95" s="218" t="s">
        <v>588</v>
      </c>
      <c r="AQ95" s="218" t="s">
        <v>588</v>
      </c>
      <c r="AR95" s="218" t="s">
        <v>588</v>
      </c>
      <c r="AS95" s="218" t="s">
        <v>588</v>
      </c>
      <c r="AT95" s="218" t="s">
        <v>588</v>
      </c>
      <c r="AU95" s="218" t="s">
        <v>588</v>
      </c>
      <c r="AV95" s="218" t="s">
        <v>588</v>
      </c>
      <c r="AW95" s="218" t="s">
        <v>588</v>
      </c>
      <c r="AX95" s="218" t="s">
        <v>588</v>
      </c>
      <c r="AY95" s="218" t="s">
        <v>588</v>
      </c>
      <c r="AZ95" s="218" t="s">
        <v>588</v>
      </c>
      <c r="BA95" s="218" t="s">
        <v>588</v>
      </c>
      <c r="BB95" s="218" t="s">
        <v>588</v>
      </c>
      <c r="BC95" s="399" t="s">
        <v>589</v>
      </c>
      <c r="BD95" s="399" t="s">
        <v>589</v>
      </c>
      <c r="BE95" s="399" t="s">
        <v>589</v>
      </c>
      <c r="BF95" s="399" t="s">
        <v>589</v>
      </c>
      <c r="BG95" s="399" t="s">
        <v>589</v>
      </c>
      <c r="BH95" s="218" t="s">
        <v>588</v>
      </c>
      <c r="BI95" s="218" t="s">
        <v>588</v>
      </c>
      <c r="BJ95" s="399" t="s">
        <v>589</v>
      </c>
      <c r="BK95" s="218" t="s">
        <v>588</v>
      </c>
      <c r="BL95" s="218" t="s">
        <v>588</v>
      </c>
      <c r="BM95" s="218" t="s">
        <v>588</v>
      </c>
      <c r="BN95" s="218" t="s">
        <v>588</v>
      </c>
      <c r="BO95" s="218" t="s">
        <v>588</v>
      </c>
      <c r="BP95" s="218" t="s">
        <v>588</v>
      </c>
      <c r="BQ95" s="218" t="s">
        <v>588</v>
      </c>
      <c r="BR95" s="218" t="s">
        <v>588</v>
      </c>
      <c r="BS95" s="218" t="s">
        <v>588</v>
      </c>
      <c r="BT95" s="218" t="s">
        <v>588</v>
      </c>
      <c r="BU95" s="218" t="s">
        <v>588</v>
      </c>
      <c r="BV95" s="218" t="s">
        <v>588</v>
      </c>
      <c r="BW95" s="218" t="s">
        <v>588</v>
      </c>
      <c r="BX95" s="218" t="s">
        <v>588</v>
      </c>
      <c r="BY95" s="218" t="s">
        <v>588</v>
      </c>
      <c r="BZ95" s="218" t="s">
        <v>588</v>
      </c>
      <c r="CA95" s="218" t="s">
        <v>588</v>
      </c>
      <c r="CB95" s="218" t="s">
        <v>588</v>
      </c>
      <c r="CC95" s="218" t="s">
        <v>588</v>
      </c>
      <c r="CD95" s="218" t="s">
        <v>588</v>
      </c>
      <c r="CE95" s="218" t="s">
        <v>588</v>
      </c>
      <c r="CF95" s="218" t="s">
        <v>588</v>
      </c>
      <c r="CG95" s="218" t="s">
        <v>588</v>
      </c>
      <c r="CH95" s="218" t="s">
        <v>588</v>
      </c>
      <c r="CI95" s="218" t="s">
        <v>588</v>
      </c>
      <c r="CJ95" s="218" t="s">
        <v>588</v>
      </c>
      <c r="CK95" s="218" t="s">
        <v>588</v>
      </c>
      <c r="CL95" s="218" t="s">
        <v>588</v>
      </c>
      <c r="CM95" s="218" t="s">
        <v>588</v>
      </c>
      <c r="CN95" s="218" t="s">
        <v>588</v>
      </c>
      <c r="CO95" s="218" t="s">
        <v>588</v>
      </c>
      <c r="CP95" s="218" t="s">
        <v>588</v>
      </c>
      <c r="CQ95" s="218" t="s">
        <v>588</v>
      </c>
      <c r="CR95" s="218" t="s">
        <v>588</v>
      </c>
      <c r="CS95" s="218" t="s">
        <v>588</v>
      </c>
      <c r="CT95" s="218" t="s">
        <v>588</v>
      </c>
      <c r="CU95" s="218" t="s">
        <v>588</v>
      </c>
      <c r="CV95" s="218" t="s">
        <v>588</v>
      </c>
      <c r="CW95" s="218" t="s">
        <v>588</v>
      </c>
      <c r="CX95" s="218" t="s">
        <v>588</v>
      </c>
      <c r="CY95" s="218" t="s">
        <v>588</v>
      </c>
      <c r="CZ95" s="218" t="s">
        <v>588</v>
      </c>
      <c r="DA95" s="218" t="s">
        <v>588</v>
      </c>
      <c r="DB95" s="218" t="s">
        <v>588</v>
      </c>
      <c r="DC95" s="218" t="s">
        <v>588</v>
      </c>
      <c r="DD95" s="218" t="s">
        <v>588</v>
      </c>
      <c r="DE95" s="218" t="s">
        <v>588</v>
      </c>
      <c r="DF95" s="218" t="s">
        <v>588</v>
      </c>
      <c r="DG95" s="218" t="s">
        <v>588</v>
      </c>
      <c r="DH95" s="218" t="s">
        <v>588</v>
      </c>
      <c r="DI95" s="218" t="s">
        <v>588</v>
      </c>
      <c r="DJ95" s="218" t="s">
        <v>588</v>
      </c>
      <c r="DK95" s="218" t="s">
        <v>588</v>
      </c>
      <c r="DL95" s="218" t="s">
        <v>588</v>
      </c>
      <c r="DM95" s="218" t="s">
        <v>588</v>
      </c>
      <c r="DN95" s="218" t="s">
        <v>588</v>
      </c>
      <c r="DO95" s="218" t="s">
        <v>588</v>
      </c>
      <c r="DP95" s="218" t="s">
        <v>588</v>
      </c>
      <c r="DQ95" s="218" t="s">
        <v>588</v>
      </c>
      <c r="DR95" s="218" t="s">
        <v>588</v>
      </c>
      <c r="DS95" s="218" t="s">
        <v>588</v>
      </c>
      <c r="DT95" s="218" t="s">
        <v>588</v>
      </c>
      <c r="DU95" s="218" t="s">
        <v>588</v>
      </c>
      <c r="DV95" s="218" t="s">
        <v>588</v>
      </c>
      <c r="DW95" s="218" t="s">
        <v>588</v>
      </c>
      <c r="DX95" s="218" t="s">
        <v>588</v>
      </c>
      <c r="DY95" s="218" t="s">
        <v>588</v>
      </c>
      <c r="DZ95" s="218" t="s">
        <v>588</v>
      </c>
      <c r="EA95" s="218" t="s">
        <v>588</v>
      </c>
      <c r="EB95" s="218" t="s">
        <v>588</v>
      </c>
      <c r="EC95" s="218" t="s">
        <v>588</v>
      </c>
      <c r="ED95" s="218" t="s">
        <v>588</v>
      </c>
      <c r="EE95" s="218" t="s">
        <v>589</v>
      </c>
      <c r="EF95" s="218" t="s">
        <v>588</v>
      </c>
      <c r="EG95" s="218" t="s">
        <v>588</v>
      </c>
      <c r="EH95" s="218" t="s">
        <v>588</v>
      </c>
      <c r="EI95" s="218" t="s">
        <v>588</v>
      </c>
      <c r="EJ95" s="218" t="s">
        <v>588</v>
      </c>
      <c r="EK95" s="218" t="s">
        <v>589</v>
      </c>
      <c r="EL95" s="218" t="s">
        <v>589</v>
      </c>
      <c r="EM95" s="218" t="s">
        <v>589</v>
      </c>
      <c r="EN95" s="218" t="s">
        <v>589</v>
      </c>
      <c r="EO95" s="218" t="s">
        <v>589</v>
      </c>
      <c r="EP95" s="218" t="s">
        <v>588</v>
      </c>
      <c r="EQ95" s="218" t="s">
        <v>589</v>
      </c>
      <c r="ER95" s="218" t="s">
        <v>588</v>
      </c>
      <c r="ES95" s="218" t="s">
        <v>589</v>
      </c>
      <c r="ET95" s="218" t="s">
        <v>589</v>
      </c>
      <c r="EU95" s="218" t="s">
        <v>589</v>
      </c>
      <c r="EV95" s="218" t="s">
        <v>589</v>
      </c>
      <c r="EW95" s="218" t="s">
        <v>589</v>
      </c>
      <c r="EX95" s="218" t="s">
        <v>589</v>
      </c>
      <c r="EY95" s="218" t="s">
        <v>589</v>
      </c>
      <c r="EZ95" s="218" t="s">
        <v>588</v>
      </c>
    </row>
    <row r="96" spans="1:156" customFormat="1" ht="12.75" customHeight="1">
      <c r="A96" s="15"/>
      <c r="B96" s="15"/>
      <c r="C96" s="15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</row>
    <row r="97" spans="1:156" customFormat="1" ht="12.75" customHeight="1">
      <c r="A97" s="101"/>
      <c r="B97" s="144" t="s">
        <v>240</v>
      </c>
      <c r="C97" s="145"/>
      <c r="D97" s="14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</row>
    <row r="98" spans="1:156" customFormat="1" ht="12.75" customHeight="1">
      <c r="A98" s="101" t="s">
        <v>34</v>
      </c>
      <c r="B98" s="207" t="s">
        <v>241</v>
      </c>
      <c r="C98" s="150"/>
      <c r="D98" s="14"/>
      <c r="E98" s="29" t="s">
        <v>39</v>
      </c>
      <c r="F98" s="29" t="s">
        <v>39</v>
      </c>
      <c r="G98" s="29" t="s">
        <v>39</v>
      </c>
      <c r="H98" s="29" t="s">
        <v>39</v>
      </c>
      <c r="I98" s="29" t="s">
        <v>39</v>
      </c>
      <c r="J98" s="29" t="s">
        <v>39</v>
      </c>
      <c r="K98" s="29" t="s">
        <v>39</v>
      </c>
      <c r="L98" s="29" t="s">
        <v>39</v>
      </c>
      <c r="M98" s="29" t="s">
        <v>39</v>
      </c>
      <c r="N98" s="29" t="s">
        <v>39</v>
      </c>
      <c r="O98" s="29" t="s">
        <v>39</v>
      </c>
      <c r="P98" s="29" t="s">
        <v>39</v>
      </c>
      <c r="Q98" s="29" t="s">
        <v>39</v>
      </c>
      <c r="R98" s="29" t="s">
        <v>39</v>
      </c>
      <c r="S98" s="29" t="s">
        <v>39</v>
      </c>
      <c r="T98" s="29" t="s">
        <v>39</v>
      </c>
      <c r="U98" s="29" t="s">
        <v>39</v>
      </c>
      <c r="V98" s="29" t="s">
        <v>39</v>
      </c>
      <c r="W98" s="29" t="s">
        <v>39</v>
      </c>
      <c r="X98" s="29" t="s">
        <v>39</v>
      </c>
      <c r="Y98" s="29" t="s">
        <v>39</v>
      </c>
      <c r="Z98" s="29" t="s">
        <v>39</v>
      </c>
      <c r="AA98" s="29" t="s">
        <v>39</v>
      </c>
      <c r="AB98" s="29" t="s">
        <v>39</v>
      </c>
      <c r="AC98" s="29" t="s">
        <v>39</v>
      </c>
      <c r="AD98" s="29" t="s">
        <v>39</v>
      </c>
      <c r="AE98" s="29" t="s">
        <v>39</v>
      </c>
      <c r="AF98" s="29" t="s">
        <v>39</v>
      </c>
      <c r="AG98" s="29" t="s">
        <v>39</v>
      </c>
      <c r="AH98" s="29" t="s">
        <v>39</v>
      </c>
      <c r="AI98" s="29" t="s">
        <v>39</v>
      </c>
      <c r="AJ98" s="29" t="s">
        <v>39</v>
      </c>
      <c r="AK98" s="29" t="s">
        <v>39</v>
      </c>
      <c r="AL98" s="29" t="s">
        <v>39</v>
      </c>
      <c r="AM98" s="29" t="s">
        <v>39</v>
      </c>
      <c r="AN98" s="29" t="s">
        <v>39</v>
      </c>
      <c r="AO98" s="29" t="s">
        <v>39</v>
      </c>
      <c r="AP98" s="29" t="s">
        <v>39</v>
      </c>
      <c r="AQ98" s="29" t="s">
        <v>39</v>
      </c>
      <c r="AR98" s="29" t="s">
        <v>39</v>
      </c>
      <c r="AS98" s="29" t="s">
        <v>39</v>
      </c>
      <c r="AT98" s="29" t="s">
        <v>39</v>
      </c>
      <c r="AU98" s="29" t="s">
        <v>39</v>
      </c>
      <c r="AV98" s="29" t="s">
        <v>39</v>
      </c>
      <c r="AW98" s="29" t="s">
        <v>39</v>
      </c>
      <c r="AX98" s="29" t="s">
        <v>39</v>
      </c>
      <c r="AY98" s="29" t="s">
        <v>39</v>
      </c>
      <c r="AZ98" s="29" t="s">
        <v>39</v>
      </c>
      <c r="BA98" s="29" t="s">
        <v>39</v>
      </c>
      <c r="BB98" s="29" t="s">
        <v>39</v>
      </c>
      <c r="BC98" s="29" t="s">
        <v>39</v>
      </c>
      <c r="BD98" s="29" t="s">
        <v>39</v>
      </c>
      <c r="BE98" s="29" t="s">
        <v>39</v>
      </c>
      <c r="BF98" s="29" t="s">
        <v>39</v>
      </c>
      <c r="BG98" s="29" t="s">
        <v>39</v>
      </c>
      <c r="BH98" s="29" t="s">
        <v>39</v>
      </c>
      <c r="BI98" s="29" t="s">
        <v>39</v>
      </c>
      <c r="BJ98" s="29" t="s">
        <v>39</v>
      </c>
      <c r="BK98" s="29" t="s">
        <v>39</v>
      </c>
      <c r="BL98" s="29" t="s">
        <v>39</v>
      </c>
      <c r="BM98" s="29" t="s">
        <v>39</v>
      </c>
      <c r="BN98" s="29" t="s">
        <v>39</v>
      </c>
      <c r="BO98" s="29" t="s">
        <v>39</v>
      </c>
      <c r="BP98" s="29" t="s">
        <v>39</v>
      </c>
      <c r="BQ98" s="29" t="s">
        <v>39</v>
      </c>
      <c r="BR98" s="29" t="s">
        <v>39</v>
      </c>
      <c r="BS98" s="29" t="s">
        <v>39</v>
      </c>
      <c r="BT98" s="29" t="s">
        <v>39</v>
      </c>
      <c r="BU98" s="29" t="s">
        <v>39</v>
      </c>
      <c r="BV98" s="29" t="s">
        <v>39</v>
      </c>
      <c r="BW98" s="29" t="s">
        <v>39</v>
      </c>
      <c r="BX98" s="29" t="s">
        <v>39</v>
      </c>
      <c r="BY98" s="29" t="s">
        <v>39</v>
      </c>
      <c r="BZ98" s="29" t="s">
        <v>39</v>
      </c>
      <c r="CA98" s="29" t="s">
        <v>39</v>
      </c>
      <c r="CB98" s="29" t="s">
        <v>39</v>
      </c>
      <c r="CC98" s="29" t="s">
        <v>39</v>
      </c>
      <c r="CD98" s="29" t="s">
        <v>39</v>
      </c>
      <c r="CE98" s="29" t="s">
        <v>39</v>
      </c>
      <c r="CF98" s="29" t="s">
        <v>39</v>
      </c>
      <c r="CG98" s="29" t="s">
        <v>39</v>
      </c>
      <c r="CH98" s="29" t="s">
        <v>39</v>
      </c>
      <c r="CI98" s="29" t="s">
        <v>39</v>
      </c>
      <c r="CJ98" s="29" t="s">
        <v>39</v>
      </c>
      <c r="CK98" s="29" t="s">
        <v>39</v>
      </c>
      <c r="CL98" s="29" t="s">
        <v>39</v>
      </c>
      <c r="CM98" s="29" t="s">
        <v>39</v>
      </c>
      <c r="CN98" s="29" t="s">
        <v>39</v>
      </c>
      <c r="CO98" s="29" t="s">
        <v>39</v>
      </c>
      <c r="CP98" s="29" t="s">
        <v>39</v>
      </c>
      <c r="CQ98" s="29" t="s">
        <v>39</v>
      </c>
      <c r="CR98" s="29" t="s">
        <v>39</v>
      </c>
      <c r="CS98" s="29" t="s">
        <v>39</v>
      </c>
      <c r="CT98" s="29" t="s">
        <v>39</v>
      </c>
      <c r="CU98" s="29" t="s">
        <v>39</v>
      </c>
      <c r="CV98" s="29" t="s">
        <v>39</v>
      </c>
      <c r="CW98" s="29" t="s">
        <v>39</v>
      </c>
      <c r="CX98" s="29" t="s">
        <v>39</v>
      </c>
      <c r="CY98" s="29" t="s">
        <v>39</v>
      </c>
      <c r="CZ98" s="29" t="s">
        <v>39</v>
      </c>
      <c r="DA98" s="29" t="s">
        <v>39</v>
      </c>
      <c r="DB98" s="29" t="s">
        <v>39</v>
      </c>
      <c r="DC98" s="29" t="s">
        <v>39</v>
      </c>
      <c r="DD98" s="29" t="s">
        <v>39</v>
      </c>
      <c r="DE98" s="29" t="s">
        <v>39</v>
      </c>
      <c r="DF98" s="29" t="s">
        <v>39</v>
      </c>
      <c r="DG98" s="29" t="s">
        <v>39</v>
      </c>
      <c r="DH98" s="29" t="s">
        <v>39</v>
      </c>
      <c r="DI98" s="29" t="s">
        <v>39</v>
      </c>
      <c r="DJ98" s="29" t="s">
        <v>39</v>
      </c>
      <c r="DK98" s="29" t="s">
        <v>39</v>
      </c>
      <c r="DL98" s="29" t="s">
        <v>39</v>
      </c>
      <c r="DM98" s="29" t="s">
        <v>39</v>
      </c>
      <c r="DN98" s="29" t="s">
        <v>39</v>
      </c>
      <c r="DO98" s="29" t="s">
        <v>39</v>
      </c>
      <c r="DP98" s="29" t="s">
        <v>39</v>
      </c>
      <c r="DQ98" s="29" t="s">
        <v>39</v>
      </c>
      <c r="DR98" s="29" t="s">
        <v>39</v>
      </c>
      <c r="DS98" s="29" t="s">
        <v>39</v>
      </c>
      <c r="DT98" s="29" t="s">
        <v>39</v>
      </c>
      <c r="DU98" s="29" t="s">
        <v>39</v>
      </c>
      <c r="DV98" s="29" t="s">
        <v>39</v>
      </c>
      <c r="DW98" s="29" t="s">
        <v>39</v>
      </c>
      <c r="DX98" s="29" t="s">
        <v>39</v>
      </c>
      <c r="DY98" s="29" t="s">
        <v>39</v>
      </c>
      <c r="DZ98" s="29" t="s">
        <v>39</v>
      </c>
      <c r="EA98" s="29" t="s">
        <v>39</v>
      </c>
      <c r="EB98" s="29" t="s">
        <v>39</v>
      </c>
      <c r="EC98" s="29" t="s">
        <v>39</v>
      </c>
      <c r="ED98" s="29" t="s">
        <v>39</v>
      </c>
      <c r="EE98" s="29" t="s">
        <v>39</v>
      </c>
      <c r="EF98" s="29" t="s">
        <v>39</v>
      </c>
      <c r="EG98" s="29" t="s">
        <v>39</v>
      </c>
      <c r="EH98" s="29" t="s">
        <v>39</v>
      </c>
      <c r="EI98" s="29" t="s">
        <v>39</v>
      </c>
      <c r="EJ98" s="29" t="s">
        <v>39</v>
      </c>
      <c r="EK98" s="29" t="s">
        <v>39</v>
      </c>
      <c r="EL98" s="29" t="s">
        <v>39</v>
      </c>
      <c r="EM98" s="29" t="s">
        <v>39</v>
      </c>
      <c r="EN98" s="29" t="s">
        <v>39</v>
      </c>
      <c r="EO98" s="29" t="s">
        <v>39</v>
      </c>
      <c r="EP98" s="29" t="s">
        <v>39</v>
      </c>
      <c r="EQ98" s="29" t="s">
        <v>39</v>
      </c>
      <c r="ER98" s="29" t="s">
        <v>39</v>
      </c>
      <c r="ES98" s="29" t="s">
        <v>39</v>
      </c>
      <c r="ET98" s="29" t="s">
        <v>39</v>
      </c>
      <c r="EU98" s="29" t="s">
        <v>39</v>
      </c>
      <c r="EV98" s="29" t="s">
        <v>39</v>
      </c>
      <c r="EW98" s="29" t="s">
        <v>39</v>
      </c>
      <c r="EX98" s="29" t="s">
        <v>39</v>
      </c>
      <c r="EY98" s="29" t="s">
        <v>39</v>
      </c>
      <c r="EZ98" s="29" t="s">
        <v>39</v>
      </c>
    </row>
    <row r="99" spans="1:156" customFormat="1" ht="12.75" customHeight="1">
      <c r="A99" s="101" t="s">
        <v>230</v>
      </c>
      <c r="B99" s="207" t="s">
        <v>253</v>
      </c>
      <c r="C99" s="149"/>
      <c r="D99" s="14"/>
      <c r="E99" s="29" t="s">
        <v>230</v>
      </c>
      <c r="F99" s="29" t="s">
        <v>230</v>
      </c>
      <c r="G99" s="29" t="s">
        <v>230</v>
      </c>
      <c r="H99" s="29" t="s">
        <v>230</v>
      </c>
      <c r="I99" s="29" t="s">
        <v>230</v>
      </c>
      <c r="J99" s="29" t="s">
        <v>230</v>
      </c>
      <c r="K99" s="29" t="s">
        <v>230</v>
      </c>
      <c r="L99" s="29" t="s">
        <v>230</v>
      </c>
      <c r="M99" s="29" t="s">
        <v>230</v>
      </c>
      <c r="N99" s="29" t="s">
        <v>230</v>
      </c>
      <c r="O99" s="29" t="s">
        <v>230</v>
      </c>
      <c r="P99" s="29" t="s">
        <v>230</v>
      </c>
      <c r="Q99" s="29" t="s">
        <v>230</v>
      </c>
      <c r="R99" s="29" t="s">
        <v>230</v>
      </c>
      <c r="S99" s="29" t="s">
        <v>230</v>
      </c>
      <c r="T99" s="29" t="s">
        <v>230</v>
      </c>
      <c r="U99" s="29" t="s">
        <v>230</v>
      </c>
      <c r="V99" s="29" t="s">
        <v>230</v>
      </c>
      <c r="W99" s="29" t="s">
        <v>230</v>
      </c>
      <c r="X99" s="29" t="s">
        <v>230</v>
      </c>
      <c r="Y99" s="29" t="s">
        <v>230</v>
      </c>
      <c r="Z99" s="29" t="s">
        <v>230</v>
      </c>
      <c r="AA99" s="29" t="s">
        <v>230</v>
      </c>
      <c r="AB99" s="29" t="s">
        <v>230</v>
      </c>
      <c r="AC99" s="29" t="s">
        <v>230</v>
      </c>
      <c r="AD99" s="29" t="s">
        <v>230</v>
      </c>
      <c r="AE99" s="29" t="s">
        <v>230</v>
      </c>
      <c r="AF99" s="29" t="s">
        <v>230</v>
      </c>
      <c r="AG99" s="29" t="s">
        <v>230</v>
      </c>
      <c r="AH99" s="29" t="s">
        <v>230</v>
      </c>
      <c r="AI99" s="29" t="s">
        <v>230</v>
      </c>
      <c r="AJ99" s="29" t="s">
        <v>230</v>
      </c>
      <c r="AK99" s="29" t="s">
        <v>230</v>
      </c>
      <c r="AL99" s="29" t="s">
        <v>230</v>
      </c>
      <c r="AM99" s="29" t="s">
        <v>230</v>
      </c>
      <c r="AN99" s="29" t="s">
        <v>230</v>
      </c>
      <c r="AO99" s="29" t="s">
        <v>230</v>
      </c>
      <c r="AP99" s="29" t="s">
        <v>230</v>
      </c>
      <c r="AQ99" s="29" t="s">
        <v>230</v>
      </c>
      <c r="AR99" s="29" t="s">
        <v>230</v>
      </c>
      <c r="AS99" s="29" t="s">
        <v>230</v>
      </c>
      <c r="AT99" s="29" t="s">
        <v>230</v>
      </c>
      <c r="AU99" s="29" t="s">
        <v>230</v>
      </c>
      <c r="AV99" s="29" t="s">
        <v>230</v>
      </c>
      <c r="AW99" s="29" t="s">
        <v>230</v>
      </c>
      <c r="AX99" s="29" t="s">
        <v>230</v>
      </c>
      <c r="AY99" s="29" t="s">
        <v>230</v>
      </c>
      <c r="AZ99" s="29" t="s">
        <v>230</v>
      </c>
      <c r="BA99" s="29" t="s">
        <v>230</v>
      </c>
      <c r="BB99" s="29" t="s">
        <v>230</v>
      </c>
      <c r="BC99" s="29" t="s">
        <v>230</v>
      </c>
      <c r="BD99" s="29" t="s">
        <v>230</v>
      </c>
      <c r="BE99" s="29" t="s">
        <v>230</v>
      </c>
      <c r="BF99" s="29" t="s">
        <v>230</v>
      </c>
      <c r="BG99" s="29" t="s">
        <v>230</v>
      </c>
      <c r="BH99" s="29" t="s">
        <v>230</v>
      </c>
      <c r="BI99" s="29" t="s">
        <v>230</v>
      </c>
      <c r="BJ99" s="29" t="s">
        <v>230</v>
      </c>
      <c r="BK99" s="29" t="s">
        <v>230</v>
      </c>
      <c r="BL99" s="29" t="s">
        <v>230</v>
      </c>
      <c r="BM99" s="29" t="s">
        <v>230</v>
      </c>
      <c r="BN99" s="29" t="s">
        <v>230</v>
      </c>
      <c r="BO99" s="29" t="s">
        <v>230</v>
      </c>
      <c r="BP99" s="29" t="s">
        <v>230</v>
      </c>
      <c r="BQ99" s="29" t="s">
        <v>230</v>
      </c>
      <c r="BR99" s="29" t="s">
        <v>230</v>
      </c>
      <c r="BS99" s="29" t="s">
        <v>230</v>
      </c>
      <c r="BT99" s="29" t="s">
        <v>230</v>
      </c>
      <c r="BU99" s="29" t="s">
        <v>230</v>
      </c>
      <c r="BV99" s="29" t="s">
        <v>230</v>
      </c>
      <c r="BW99" s="29" t="s">
        <v>230</v>
      </c>
      <c r="BX99" s="29" t="s">
        <v>230</v>
      </c>
      <c r="BY99" s="29" t="s">
        <v>230</v>
      </c>
      <c r="BZ99" s="29" t="s">
        <v>230</v>
      </c>
      <c r="CA99" s="29" t="s">
        <v>230</v>
      </c>
      <c r="CB99" s="29" t="s">
        <v>230</v>
      </c>
      <c r="CC99" s="29" t="s">
        <v>230</v>
      </c>
      <c r="CD99" s="29" t="s">
        <v>230</v>
      </c>
      <c r="CE99" s="29" t="s">
        <v>230</v>
      </c>
      <c r="CF99" s="29" t="s">
        <v>230</v>
      </c>
      <c r="CG99" s="29" t="s">
        <v>230</v>
      </c>
      <c r="CH99" s="29" t="s">
        <v>230</v>
      </c>
      <c r="CI99" s="29" t="s">
        <v>230</v>
      </c>
      <c r="CJ99" s="29" t="s">
        <v>230</v>
      </c>
      <c r="CK99" s="29" t="s">
        <v>230</v>
      </c>
      <c r="CL99" s="29" t="s">
        <v>230</v>
      </c>
      <c r="CM99" s="29" t="s">
        <v>230</v>
      </c>
      <c r="CN99" s="29" t="s">
        <v>230</v>
      </c>
      <c r="CO99" s="29" t="s">
        <v>230</v>
      </c>
      <c r="CP99" s="29" t="s">
        <v>230</v>
      </c>
      <c r="CQ99" s="29" t="s">
        <v>230</v>
      </c>
      <c r="CR99" s="29" t="s">
        <v>230</v>
      </c>
      <c r="CS99" s="29" t="s">
        <v>230</v>
      </c>
      <c r="CT99" s="29" t="s">
        <v>230</v>
      </c>
      <c r="CU99" s="29" t="s">
        <v>230</v>
      </c>
      <c r="CV99" s="29" t="s">
        <v>230</v>
      </c>
      <c r="CW99" s="29" t="s">
        <v>230</v>
      </c>
      <c r="CX99" s="29" t="s">
        <v>230</v>
      </c>
      <c r="CY99" s="29" t="s">
        <v>230</v>
      </c>
      <c r="CZ99" s="29" t="s">
        <v>230</v>
      </c>
      <c r="DA99" s="29" t="s">
        <v>230</v>
      </c>
      <c r="DB99" s="29" t="s">
        <v>230</v>
      </c>
      <c r="DC99" s="29" t="s">
        <v>230</v>
      </c>
      <c r="DD99" s="29" t="s">
        <v>230</v>
      </c>
      <c r="DE99" s="29" t="s">
        <v>230</v>
      </c>
      <c r="DF99" s="29" t="s">
        <v>230</v>
      </c>
      <c r="DG99" s="29" t="s">
        <v>230</v>
      </c>
      <c r="DH99" s="29" t="s">
        <v>230</v>
      </c>
      <c r="DI99" s="29" t="s">
        <v>230</v>
      </c>
      <c r="DJ99" s="29" t="s">
        <v>230</v>
      </c>
      <c r="DK99" s="29" t="s">
        <v>230</v>
      </c>
      <c r="DL99" s="29" t="s">
        <v>230</v>
      </c>
      <c r="DM99" s="29" t="s">
        <v>230</v>
      </c>
      <c r="DN99" s="29" t="s">
        <v>230</v>
      </c>
      <c r="DO99" s="29" t="s">
        <v>230</v>
      </c>
      <c r="DP99" s="29" t="s">
        <v>230</v>
      </c>
      <c r="DQ99" s="29" t="s">
        <v>230</v>
      </c>
      <c r="DR99" s="29" t="s">
        <v>230</v>
      </c>
      <c r="DS99" s="29" t="s">
        <v>230</v>
      </c>
      <c r="DT99" s="29" t="s">
        <v>230</v>
      </c>
      <c r="DU99" s="29" t="s">
        <v>230</v>
      </c>
      <c r="DV99" s="29" t="s">
        <v>230</v>
      </c>
      <c r="DW99" s="29" t="s">
        <v>230</v>
      </c>
      <c r="DX99" s="29" t="s">
        <v>230</v>
      </c>
      <c r="DY99" s="29" t="s">
        <v>230</v>
      </c>
      <c r="DZ99" s="29" t="s">
        <v>230</v>
      </c>
      <c r="EA99" s="29" t="s">
        <v>230</v>
      </c>
      <c r="EB99" s="29" t="s">
        <v>230</v>
      </c>
      <c r="EC99" s="29" t="s">
        <v>230</v>
      </c>
      <c r="ED99" s="29" t="s">
        <v>230</v>
      </c>
      <c r="EE99" s="29" t="s">
        <v>230</v>
      </c>
      <c r="EF99" s="29" t="s">
        <v>230</v>
      </c>
      <c r="EG99" s="29" t="s">
        <v>230</v>
      </c>
      <c r="EH99" s="359" t="s">
        <v>497</v>
      </c>
      <c r="EI99" s="359" t="s">
        <v>497</v>
      </c>
      <c r="EJ99" s="359" t="s">
        <v>497</v>
      </c>
      <c r="EK99" s="29" t="s">
        <v>230</v>
      </c>
      <c r="EL99" s="29" t="s">
        <v>230</v>
      </c>
      <c r="EM99" s="29" t="s">
        <v>230</v>
      </c>
      <c r="EN99" s="29" t="s">
        <v>230</v>
      </c>
      <c r="EO99" s="29" t="s">
        <v>230</v>
      </c>
      <c r="EP99" s="29" t="s">
        <v>230</v>
      </c>
      <c r="EQ99" s="29" t="s">
        <v>230</v>
      </c>
      <c r="ER99" s="29" t="s">
        <v>230</v>
      </c>
      <c r="ES99" s="29" t="s">
        <v>230</v>
      </c>
      <c r="ET99" s="29" t="s">
        <v>230</v>
      </c>
      <c r="EU99" s="29" t="s">
        <v>230</v>
      </c>
      <c r="EV99" s="29" t="s">
        <v>230</v>
      </c>
      <c r="EW99" s="29" t="s">
        <v>230</v>
      </c>
      <c r="EX99" s="29" t="s">
        <v>230</v>
      </c>
      <c r="EY99" s="29" t="s">
        <v>230</v>
      </c>
      <c r="EZ99" s="29" t="s">
        <v>230</v>
      </c>
    </row>
    <row r="100" spans="1:156" customFormat="1" ht="12.75" customHeight="1">
      <c r="A100" s="101"/>
      <c r="B100" s="213"/>
      <c r="C100" s="26"/>
      <c r="D100" s="14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</row>
    <row r="101" spans="1:156" customFormat="1" ht="12.75" customHeight="1">
      <c r="A101" s="101"/>
      <c r="B101" s="144" t="s">
        <v>607</v>
      </c>
      <c r="C101" s="145"/>
      <c r="D101" s="1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</row>
    <row r="102" spans="1:156" customFormat="1" ht="12.75" customHeight="1">
      <c r="A102" s="101" t="s">
        <v>34</v>
      </c>
      <c r="B102" s="207" t="s">
        <v>994</v>
      </c>
      <c r="C102" s="428"/>
      <c r="D102" s="14"/>
      <c r="E102" t="s">
        <v>995</v>
      </c>
      <c r="F102" t="s">
        <v>995</v>
      </c>
      <c r="G102" t="s">
        <v>995</v>
      </c>
      <c r="H102" t="s">
        <v>995</v>
      </c>
      <c r="I102" t="s">
        <v>995</v>
      </c>
      <c r="J102" t="s">
        <v>995</v>
      </c>
      <c r="K102" t="s">
        <v>995</v>
      </c>
      <c r="L102" t="s">
        <v>995</v>
      </c>
      <c r="M102" t="s">
        <v>995</v>
      </c>
      <c r="N102" t="s">
        <v>995</v>
      </c>
      <c r="O102" t="s">
        <v>995</v>
      </c>
      <c r="P102" t="s">
        <v>995</v>
      </c>
      <c r="Q102" t="s">
        <v>995</v>
      </c>
      <c r="R102" t="s">
        <v>995</v>
      </c>
      <c r="S102" t="s">
        <v>995</v>
      </c>
      <c r="T102" t="s">
        <v>995</v>
      </c>
      <c r="U102" t="s">
        <v>995</v>
      </c>
      <c r="V102" t="s">
        <v>995</v>
      </c>
      <c r="W102" t="s">
        <v>995</v>
      </c>
      <c r="X102" t="s">
        <v>995</v>
      </c>
      <c r="Y102" t="s">
        <v>995</v>
      </c>
      <c r="Z102" t="s">
        <v>995</v>
      </c>
      <c r="AA102" t="s">
        <v>995</v>
      </c>
      <c r="AB102" t="s">
        <v>995</v>
      </c>
      <c r="AC102" t="s">
        <v>995</v>
      </c>
      <c r="AD102" t="s">
        <v>995</v>
      </c>
      <c r="AE102" t="s">
        <v>995</v>
      </c>
      <c r="AF102" t="s">
        <v>995</v>
      </c>
      <c r="AG102" t="s">
        <v>995</v>
      </c>
      <c r="AH102" t="s">
        <v>995</v>
      </c>
      <c r="AI102" t="s">
        <v>995</v>
      </c>
      <c r="AJ102" t="s">
        <v>995</v>
      </c>
      <c r="AK102" t="s">
        <v>995</v>
      </c>
      <c r="AL102" t="s">
        <v>995</v>
      </c>
      <c r="AM102" t="s">
        <v>995</v>
      </c>
      <c r="AN102" t="s">
        <v>995</v>
      </c>
      <c r="AO102" t="s">
        <v>995</v>
      </c>
      <c r="AP102" t="s">
        <v>995</v>
      </c>
      <c r="AQ102" t="s">
        <v>995</v>
      </c>
      <c r="AR102" t="s">
        <v>995</v>
      </c>
      <c r="AS102" t="s">
        <v>995</v>
      </c>
      <c r="AT102" t="s">
        <v>995</v>
      </c>
      <c r="AU102" t="s">
        <v>995</v>
      </c>
      <c r="AV102" t="s">
        <v>995</v>
      </c>
      <c r="AW102" t="s">
        <v>995</v>
      </c>
      <c r="AX102" t="s">
        <v>995</v>
      </c>
      <c r="AY102" t="s">
        <v>995</v>
      </c>
      <c r="AZ102" t="s">
        <v>995</v>
      </c>
      <c r="BA102" t="s">
        <v>995</v>
      </c>
      <c r="BB102" t="s">
        <v>995</v>
      </c>
      <c r="BC102" t="s">
        <v>995</v>
      </c>
      <c r="BD102" t="s">
        <v>995</v>
      </c>
      <c r="BE102" t="s">
        <v>995</v>
      </c>
      <c r="BF102" t="s">
        <v>995</v>
      </c>
      <c r="BG102" t="s">
        <v>995</v>
      </c>
      <c r="BH102" t="s">
        <v>995</v>
      </c>
      <c r="BI102" t="s">
        <v>995</v>
      </c>
      <c r="BJ102" t="s">
        <v>995</v>
      </c>
      <c r="BK102" t="s">
        <v>995</v>
      </c>
      <c r="BL102" t="s">
        <v>995</v>
      </c>
      <c r="BM102" t="s">
        <v>995</v>
      </c>
      <c r="BN102" t="s">
        <v>995</v>
      </c>
      <c r="BO102" t="s">
        <v>995</v>
      </c>
      <c r="BP102" t="s">
        <v>995</v>
      </c>
      <c r="BQ102" t="s">
        <v>995</v>
      </c>
      <c r="BR102" t="s">
        <v>995</v>
      </c>
      <c r="BS102" t="s">
        <v>995</v>
      </c>
      <c r="BT102" t="s">
        <v>995</v>
      </c>
      <c r="BU102" t="s">
        <v>995</v>
      </c>
      <c r="BV102" t="s">
        <v>995</v>
      </c>
      <c r="BW102" t="s">
        <v>995</v>
      </c>
      <c r="BX102" t="s">
        <v>995</v>
      </c>
      <c r="BY102" t="s">
        <v>995</v>
      </c>
      <c r="BZ102" t="s">
        <v>995</v>
      </c>
      <c r="CA102" t="s">
        <v>995</v>
      </c>
      <c r="CB102" t="s">
        <v>995</v>
      </c>
      <c r="CC102" t="s">
        <v>995</v>
      </c>
      <c r="CD102" t="s">
        <v>995</v>
      </c>
      <c r="CE102" t="s">
        <v>995</v>
      </c>
      <c r="CF102" t="s">
        <v>995</v>
      </c>
      <c r="CG102" t="s">
        <v>995</v>
      </c>
      <c r="CH102" t="s">
        <v>995</v>
      </c>
      <c r="CI102" t="s">
        <v>995</v>
      </c>
      <c r="CJ102" t="s">
        <v>995</v>
      </c>
      <c r="CK102" t="s">
        <v>995</v>
      </c>
      <c r="CL102" t="s">
        <v>995</v>
      </c>
      <c r="CM102" t="s">
        <v>995</v>
      </c>
      <c r="CN102" t="s">
        <v>995</v>
      </c>
      <c r="CO102" t="s">
        <v>995</v>
      </c>
      <c r="CP102" t="s">
        <v>995</v>
      </c>
      <c r="CQ102" t="s">
        <v>995</v>
      </c>
      <c r="CR102" t="s">
        <v>995</v>
      </c>
      <c r="CS102" t="s">
        <v>995</v>
      </c>
      <c r="CT102" t="s">
        <v>995</v>
      </c>
      <c r="CU102" t="s">
        <v>995</v>
      </c>
      <c r="CV102" t="s">
        <v>995</v>
      </c>
      <c r="CW102" t="s">
        <v>995</v>
      </c>
      <c r="CX102" t="s">
        <v>995</v>
      </c>
      <c r="CY102" t="s">
        <v>995</v>
      </c>
      <c r="CZ102" t="s">
        <v>995</v>
      </c>
      <c r="DA102" t="s">
        <v>995</v>
      </c>
      <c r="DB102" t="s">
        <v>995</v>
      </c>
      <c r="DC102" t="s">
        <v>995</v>
      </c>
      <c r="DD102" t="s">
        <v>995</v>
      </c>
      <c r="DE102" t="s">
        <v>995</v>
      </c>
      <c r="DF102" t="s">
        <v>995</v>
      </c>
      <c r="DG102" t="s">
        <v>995</v>
      </c>
      <c r="DH102" t="s">
        <v>995</v>
      </c>
      <c r="DI102" t="s">
        <v>995</v>
      </c>
      <c r="DJ102" t="s">
        <v>995</v>
      </c>
      <c r="DK102" t="s">
        <v>995</v>
      </c>
      <c r="DL102" t="s">
        <v>995</v>
      </c>
      <c r="DM102" t="s">
        <v>995</v>
      </c>
      <c r="DN102" t="s">
        <v>995</v>
      </c>
      <c r="DO102" t="s">
        <v>995</v>
      </c>
      <c r="DP102" t="s">
        <v>995</v>
      </c>
      <c r="DQ102" t="s">
        <v>995</v>
      </c>
      <c r="DR102" t="s">
        <v>995</v>
      </c>
      <c r="DS102" t="s">
        <v>995</v>
      </c>
      <c r="DT102" t="s">
        <v>995</v>
      </c>
      <c r="DU102" t="s">
        <v>995</v>
      </c>
      <c r="DV102" t="s">
        <v>995</v>
      </c>
      <c r="DW102" t="s">
        <v>995</v>
      </c>
      <c r="DX102" t="s">
        <v>995</v>
      </c>
      <c r="DY102" t="s">
        <v>995</v>
      </c>
      <c r="DZ102" t="s">
        <v>995</v>
      </c>
      <c r="EA102" t="s">
        <v>995</v>
      </c>
      <c r="EB102" t="s">
        <v>995</v>
      </c>
      <c r="EC102" t="s">
        <v>995</v>
      </c>
      <c r="ED102" t="s">
        <v>995</v>
      </c>
      <c r="EE102" t="s">
        <v>995</v>
      </c>
      <c r="EF102" t="s">
        <v>995</v>
      </c>
      <c r="EG102" t="s">
        <v>995</v>
      </c>
      <c r="EH102" t="s">
        <v>995</v>
      </c>
      <c r="EI102" t="s">
        <v>995</v>
      </c>
      <c r="EJ102" t="s">
        <v>995</v>
      </c>
      <c r="EK102" t="s">
        <v>995</v>
      </c>
      <c r="EL102" t="s">
        <v>995</v>
      </c>
      <c r="EM102" t="s">
        <v>995</v>
      </c>
      <c r="EN102" t="s">
        <v>995</v>
      </c>
      <c r="EO102" t="s">
        <v>995</v>
      </c>
      <c r="EP102" t="s">
        <v>995</v>
      </c>
      <c r="EQ102" t="s">
        <v>1033</v>
      </c>
      <c r="ER102" t="s">
        <v>1033</v>
      </c>
      <c r="ES102" t="s">
        <v>995</v>
      </c>
      <c r="ET102" t="s">
        <v>995</v>
      </c>
      <c r="EU102" t="s">
        <v>995</v>
      </c>
      <c r="EV102" t="s">
        <v>995</v>
      </c>
      <c r="EW102" t="s">
        <v>995</v>
      </c>
      <c r="EX102" t="s">
        <v>1033</v>
      </c>
      <c r="EY102" t="s">
        <v>995</v>
      </c>
      <c r="EZ102" t="s">
        <v>995</v>
      </c>
    </row>
    <row r="103" spans="1:156" customFormat="1" ht="12.75" customHeight="1">
      <c r="A103" s="105">
        <v>0</v>
      </c>
      <c r="B103" s="207" t="s">
        <v>732</v>
      </c>
      <c r="C103" s="428"/>
      <c r="D103" s="14"/>
      <c r="E103" s="398">
        <v>0.23</v>
      </c>
      <c r="F103" s="398">
        <v>0.23</v>
      </c>
      <c r="G103" s="398">
        <v>0.23</v>
      </c>
      <c r="H103" s="398">
        <v>0.23</v>
      </c>
      <c r="I103" s="398">
        <v>0.23</v>
      </c>
      <c r="J103" s="398">
        <v>0.23</v>
      </c>
      <c r="K103" s="398">
        <v>0.23</v>
      </c>
      <c r="L103" s="398">
        <v>0.23</v>
      </c>
      <c r="M103" s="398">
        <v>0.23</v>
      </c>
      <c r="N103" s="398">
        <v>0.23</v>
      </c>
      <c r="O103" s="398">
        <v>0.23</v>
      </c>
      <c r="P103" s="398">
        <v>0.23</v>
      </c>
      <c r="Q103" s="398">
        <v>0.23</v>
      </c>
      <c r="R103" s="398">
        <v>0.23</v>
      </c>
      <c r="S103" s="398">
        <v>0.23</v>
      </c>
      <c r="T103" s="398">
        <v>0.23</v>
      </c>
      <c r="U103" s="398">
        <v>0.23</v>
      </c>
      <c r="V103" s="398">
        <v>0.23</v>
      </c>
      <c r="W103" s="398">
        <v>0.23</v>
      </c>
      <c r="X103" s="398">
        <v>0.23</v>
      </c>
      <c r="Y103" s="398">
        <v>0.23</v>
      </c>
      <c r="Z103" s="398">
        <v>0.23</v>
      </c>
      <c r="AA103" s="398">
        <v>0.23</v>
      </c>
      <c r="AB103" s="398">
        <v>0.23</v>
      </c>
      <c r="AC103" s="398">
        <v>0.23</v>
      </c>
      <c r="AD103" s="398">
        <v>0.23</v>
      </c>
      <c r="AE103" s="398">
        <v>0.23</v>
      </c>
      <c r="AF103" s="398">
        <v>0.23</v>
      </c>
      <c r="AG103" s="398">
        <v>0.23</v>
      </c>
      <c r="AH103" s="398">
        <v>0.23</v>
      </c>
      <c r="AI103" s="398">
        <v>0.23</v>
      </c>
      <c r="AJ103" s="398">
        <v>0.23</v>
      </c>
      <c r="AK103" s="398">
        <v>0.23</v>
      </c>
      <c r="AL103" s="398">
        <v>0.23</v>
      </c>
      <c r="AM103" s="398">
        <v>0.23</v>
      </c>
      <c r="AN103" s="398">
        <v>0.23</v>
      </c>
      <c r="AO103" s="398">
        <v>0.23</v>
      </c>
      <c r="AP103" s="398">
        <v>0.23</v>
      </c>
      <c r="AQ103" s="398">
        <v>0.23</v>
      </c>
      <c r="AR103" s="398">
        <v>0.23</v>
      </c>
      <c r="AS103" s="398">
        <v>0.23</v>
      </c>
      <c r="AT103" s="398">
        <v>0.23</v>
      </c>
      <c r="AU103" s="398">
        <v>0.23</v>
      </c>
      <c r="AV103" s="398">
        <v>0.23</v>
      </c>
      <c r="AW103" s="398">
        <v>0.23</v>
      </c>
      <c r="AX103" s="398">
        <v>0.23</v>
      </c>
      <c r="AY103" s="398">
        <v>0.23</v>
      </c>
      <c r="AZ103" s="398">
        <v>0.23</v>
      </c>
      <c r="BA103" s="398">
        <v>0.23</v>
      </c>
      <c r="BB103" s="398">
        <v>0.23</v>
      </c>
      <c r="BC103" s="398">
        <v>0.23</v>
      </c>
      <c r="BD103" s="398">
        <v>0.23</v>
      </c>
      <c r="BE103" s="398">
        <v>0.23</v>
      </c>
      <c r="BF103" s="398">
        <v>0.23</v>
      </c>
      <c r="BG103" s="398">
        <v>0.23</v>
      </c>
      <c r="BH103" s="398">
        <v>0.73</v>
      </c>
      <c r="BI103" s="398">
        <v>0.73</v>
      </c>
      <c r="BJ103" s="398">
        <v>0.73</v>
      </c>
      <c r="BK103" s="398">
        <v>0.23</v>
      </c>
      <c r="BL103" s="398">
        <v>0.23</v>
      </c>
      <c r="BM103" s="398">
        <v>0.23</v>
      </c>
      <c r="BN103" s="398">
        <v>0.23</v>
      </c>
      <c r="BO103" s="398">
        <v>0.23</v>
      </c>
      <c r="BP103" s="398">
        <v>0.23</v>
      </c>
      <c r="BQ103" s="398">
        <v>0.23</v>
      </c>
      <c r="BR103" s="398">
        <v>0.23</v>
      </c>
      <c r="BS103" s="398">
        <v>0.23</v>
      </c>
      <c r="BT103" s="398">
        <v>0.23</v>
      </c>
      <c r="BU103" s="398">
        <v>0.23</v>
      </c>
      <c r="BV103" s="398">
        <v>0.23</v>
      </c>
      <c r="BW103" s="398">
        <v>0.23</v>
      </c>
      <c r="BX103" s="398">
        <v>0.23</v>
      </c>
      <c r="BY103" s="398">
        <v>0.23</v>
      </c>
      <c r="BZ103" s="398">
        <v>0.23</v>
      </c>
      <c r="CA103" s="398">
        <v>0.23</v>
      </c>
      <c r="CB103" s="398">
        <v>0.23</v>
      </c>
      <c r="CC103" s="398">
        <v>0.23</v>
      </c>
      <c r="CD103" s="398">
        <v>0.23</v>
      </c>
      <c r="CE103" s="398">
        <v>0.23</v>
      </c>
      <c r="CF103" s="398">
        <v>0.23</v>
      </c>
      <c r="CG103" s="398">
        <v>0.23</v>
      </c>
      <c r="CH103" s="398">
        <v>0.23</v>
      </c>
      <c r="CI103" s="398">
        <v>0.23</v>
      </c>
      <c r="CJ103" s="398">
        <v>0.23</v>
      </c>
      <c r="CK103" s="398">
        <v>0.23</v>
      </c>
      <c r="CL103" s="398">
        <v>0.23</v>
      </c>
      <c r="CM103" s="398">
        <v>0.23</v>
      </c>
      <c r="CN103" s="398">
        <v>0.23</v>
      </c>
      <c r="CO103" s="398">
        <v>0.23</v>
      </c>
      <c r="CP103" s="398">
        <v>0.23</v>
      </c>
      <c r="CQ103" s="398">
        <v>0.23</v>
      </c>
      <c r="CR103" s="398">
        <v>0.23</v>
      </c>
      <c r="CS103" s="398">
        <v>0.23</v>
      </c>
      <c r="CT103" s="398">
        <v>0.23</v>
      </c>
      <c r="CU103" s="398">
        <v>0.23</v>
      </c>
      <c r="CV103" s="398">
        <v>0.23</v>
      </c>
      <c r="CW103" s="398">
        <v>0.23</v>
      </c>
      <c r="CX103" s="398">
        <v>0.23</v>
      </c>
      <c r="CY103" s="398">
        <v>0.23</v>
      </c>
      <c r="CZ103" s="398">
        <v>0.23</v>
      </c>
      <c r="DA103" s="398">
        <v>0.23</v>
      </c>
      <c r="DB103" s="398">
        <v>0.23</v>
      </c>
      <c r="DC103" s="398">
        <v>0.23</v>
      </c>
      <c r="DD103" s="398">
        <v>0.23</v>
      </c>
      <c r="DE103" s="398">
        <v>0.23</v>
      </c>
      <c r="DF103" s="398">
        <v>0.23</v>
      </c>
      <c r="DG103" s="398">
        <v>0.23</v>
      </c>
      <c r="DH103" s="398">
        <v>0.23</v>
      </c>
      <c r="DI103" s="398">
        <v>0.23</v>
      </c>
      <c r="DJ103" s="398">
        <v>0.23</v>
      </c>
      <c r="DK103" s="398">
        <v>0.73</v>
      </c>
      <c r="DL103" s="398">
        <v>0.73</v>
      </c>
      <c r="DM103" s="398">
        <v>0.73</v>
      </c>
      <c r="DN103" s="398">
        <v>0.73</v>
      </c>
      <c r="DO103" s="398">
        <v>0.73</v>
      </c>
      <c r="DP103" s="398">
        <v>0.73</v>
      </c>
      <c r="DQ103" s="398">
        <v>0.73</v>
      </c>
      <c r="DR103" s="398">
        <v>0.73</v>
      </c>
      <c r="DS103" s="398">
        <v>0.73</v>
      </c>
      <c r="DT103" s="398">
        <v>0.73</v>
      </c>
      <c r="DU103" s="398">
        <v>0.73</v>
      </c>
      <c r="DV103" s="398">
        <v>0.73</v>
      </c>
      <c r="DW103" s="398">
        <v>0.73</v>
      </c>
      <c r="DX103" s="398">
        <v>0.73</v>
      </c>
      <c r="DY103" s="398">
        <v>0.73</v>
      </c>
      <c r="DZ103" s="398">
        <v>0.73</v>
      </c>
      <c r="EA103" s="398">
        <v>0.73</v>
      </c>
      <c r="EB103" s="398">
        <v>0.73</v>
      </c>
      <c r="EC103" s="398">
        <v>0.73</v>
      </c>
      <c r="ED103" s="398">
        <v>0.73</v>
      </c>
      <c r="EE103" s="126">
        <v>0.41199999999999998</v>
      </c>
      <c r="EF103" s="126">
        <v>0.43790000000000001</v>
      </c>
      <c r="EG103" s="126">
        <v>0.4672</v>
      </c>
      <c r="EH103" s="126">
        <v>0.52590000000000003</v>
      </c>
      <c r="EI103" s="126">
        <v>0.52590000000000003</v>
      </c>
      <c r="EJ103" s="126">
        <v>0.40870000000000001</v>
      </c>
      <c r="EK103" s="126">
        <v>0.46129999999999999</v>
      </c>
      <c r="EL103" s="126">
        <v>0.41199999999999998</v>
      </c>
      <c r="EM103" s="126">
        <v>0.52239999999999998</v>
      </c>
      <c r="EN103" s="126">
        <v>0.46129999999999999</v>
      </c>
      <c r="EO103" s="126">
        <v>0.84570000000000001</v>
      </c>
      <c r="EP103" s="126">
        <v>0.85209999999999997</v>
      </c>
      <c r="EQ103" s="126">
        <v>0</v>
      </c>
      <c r="ER103" s="126">
        <v>0.42499999999999999</v>
      </c>
      <c r="ES103" s="126">
        <v>0.58040000000000003</v>
      </c>
      <c r="ET103" s="126">
        <v>0.58040000000000003</v>
      </c>
      <c r="EU103" s="126">
        <v>0.58760000000000001</v>
      </c>
      <c r="EV103" s="126">
        <v>0.58760000000000001</v>
      </c>
      <c r="EW103" s="126">
        <v>0.59230000000000005</v>
      </c>
      <c r="EX103" s="126">
        <v>0.71109999999999995</v>
      </c>
      <c r="EY103" s="126">
        <v>0.71109999999999995</v>
      </c>
      <c r="EZ103" s="126">
        <v>0.4672</v>
      </c>
    </row>
    <row r="104" spans="1:156" customFormat="1" ht="12.75" customHeight="1">
      <c r="A104" s="106">
        <v>0</v>
      </c>
      <c r="B104" s="207" t="s">
        <v>736</v>
      </c>
      <c r="C104" s="428"/>
      <c r="D104" s="14"/>
      <c r="E104" s="413">
        <v>0.3</v>
      </c>
      <c r="F104" s="413">
        <v>0.3</v>
      </c>
      <c r="G104" s="413">
        <v>0.3</v>
      </c>
      <c r="H104" s="413">
        <v>0.3</v>
      </c>
      <c r="I104" s="413">
        <v>0.3</v>
      </c>
      <c r="J104" s="413">
        <v>0.3</v>
      </c>
      <c r="K104" s="413">
        <v>0.3</v>
      </c>
      <c r="L104" s="413">
        <v>0.3</v>
      </c>
      <c r="M104" s="413">
        <v>0.3</v>
      </c>
      <c r="N104" s="413">
        <v>0.3</v>
      </c>
      <c r="O104" s="413">
        <v>0.3</v>
      </c>
      <c r="P104" s="413">
        <v>0.3</v>
      </c>
      <c r="Q104" s="413">
        <v>0.3</v>
      </c>
      <c r="R104" s="413">
        <v>0.3</v>
      </c>
      <c r="S104" s="413">
        <v>0.3</v>
      </c>
      <c r="T104" s="413">
        <v>0.3</v>
      </c>
      <c r="U104" s="413">
        <v>0.3</v>
      </c>
      <c r="V104" s="413">
        <v>0.3</v>
      </c>
      <c r="W104" s="413">
        <v>0.3</v>
      </c>
      <c r="X104" s="413">
        <v>0.3</v>
      </c>
      <c r="Y104" s="413">
        <v>0.3</v>
      </c>
      <c r="Z104" s="413">
        <v>0.3</v>
      </c>
      <c r="AA104" s="413">
        <v>0.3</v>
      </c>
      <c r="AB104" s="413">
        <v>0.3</v>
      </c>
      <c r="AC104" s="413">
        <v>0.3</v>
      </c>
      <c r="AD104" s="413">
        <v>0.3</v>
      </c>
      <c r="AE104" s="413">
        <v>0.3</v>
      </c>
      <c r="AF104" s="413">
        <v>0.3</v>
      </c>
      <c r="AG104" s="413">
        <v>0.3</v>
      </c>
      <c r="AH104" s="413">
        <v>0.3</v>
      </c>
      <c r="AI104" s="413">
        <v>0.3</v>
      </c>
      <c r="AJ104" s="413">
        <v>0.3</v>
      </c>
      <c r="AK104" s="413">
        <v>0.3</v>
      </c>
      <c r="AL104" s="413">
        <v>0.3</v>
      </c>
      <c r="AM104" s="413">
        <v>0.3</v>
      </c>
      <c r="AN104" s="413">
        <v>0.3</v>
      </c>
      <c r="AO104" s="413">
        <v>0.3</v>
      </c>
      <c r="AP104" s="413">
        <v>0.3</v>
      </c>
      <c r="AQ104" s="413">
        <v>0.3</v>
      </c>
      <c r="AR104" s="413">
        <v>0.3</v>
      </c>
      <c r="AS104" s="413">
        <v>0.3</v>
      </c>
      <c r="AT104" s="413">
        <v>0.3</v>
      </c>
      <c r="AU104" s="413">
        <v>0.3</v>
      </c>
      <c r="AV104" s="413">
        <v>0.3</v>
      </c>
      <c r="AW104" s="413">
        <v>0.3</v>
      </c>
      <c r="AX104" s="413">
        <v>0.3</v>
      </c>
      <c r="AY104" s="413">
        <v>0.3</v>
      </c>
      <c r="AZ104" s="413">
        <v>0.3</v>
      </c>
      <c r="BA104" s="413">
        <v>0.3</v>
      </c>
      <c r="BB104" s="413">
        <v>0.3</v>
      </c>
      <c r="BC104" s="413">
        <v>0.3</v>
      </c>
      <c r="BD104" s="413">
        <v>0.3</v>
      </c>
      <c r="BE104" s="413">
        <v>0.3</v>
      </c>
      <c r="BF104" s="413">
        <v>0.3</v>
      </c>
      <c r="BG104" s="413">
        <v>0.3</v>
      </c>
      <c r="BH104" s="413">
        <v>0.3</v>
      </c>
      <c r="BI104" s="413">
        <v>0.3</v>
      </c>
      <c r="BJ104" s="413">
        <v>0.3</v>
      </c>
      <c r="BK104" s="413">
        <v>0.3</v>
      </c>
      <c r="BL104" s="413">
        <v>0.3</v>
      </c>
      <c r="BM104" s="413">
        <v>0.3</v>
      </c>
      <c r="BN104" s="413">
        <v>0.3</v>
      </c>
      <c r="BO104" s="413">
        <v>0.3</v>
      </c>
      <c r="BP104" s="413">
        <v>0.3</v>
      </c>
      <c r="BQ104" s="413">
        <v>0.3</v>
      </c>
      <c r="BR104" s="413">
        <v>0.3</v>
      </c>
      <c r="BS104" s="413">
        <v>0.3</v>
      </c>
      <c r="BT104" s="413">
        <v>0.3</v>
      </c>
      <c r="BU104" s="413">
        <v>0.3</v>
      </c>
      <c r="BV104" s="413">
        <v>0.3</v>
      </c>
      <c r="BW104" s="413">
        <v>0.3</v>
      </c>
      <c r="BX104" s="413">
        <v>0.3</v>
      </c>
      <c r="BY104" s="413">
        <v>0.3</v>
      </c>
      <c r="BZ104" s="413">
        <v>0.3</v>
      </c>
      <c r="CA104" s="413">
        <v>0.3</v>
      </c>
      <c r="CB104" s="413">
        <v>0.3</v>
      </c>
      <c r="CC104" s="413">
        <v>0.3</v>
      </c>
      <c r="CD104" s="413">
        <v>0.3</v>
      </c>
      <c r="CE104" s="413">
        <v>0.3</v>
      </c>
      <c r="CF104" s="413">
        <v>0.3</v>
      </c>
      <c r="CG104" s="413">
        <v>0.3</v>
      </c>
      <c r="CH104" s="413">
        <v>0.3</v>
      </c>
      <c r="CI104" s="413">
        <v>0.3</v>
      </c>
      <c r="CJ104" s="413">
        <v>0.3</v>
      </c>
      <c r="CK104" s="413">
        <v>0.3</v>
      </c>
      <c r="CL104" s="413">
        <v>0.3</v>
      </c>
      <c r="CM104" s="413">
        <v>0.3</v>
      </c>
      <c r="CN104" s="413">
        <v>0.3</v>
      </c>
      <c r="CO104" s="413">
        <v>0.3</v>
      </c>
      <c r="CP104" s="413">
        <v>0.3</v>
      </c>
      <c r="CQ104" s="413">
        <v>0.3</v>
      </c>
      <c r="CR104" s="413">
        <v>0.3</v>
      </c>
      <c r="CS104" s="413">
        <v>0.3</v>
      </c>
      <c r="CT104" s="413">
        <v>0.3</v>
      </c>
      <c r="CU104" s="413">
        <v>0.3</v>
      </c>
      <c r="CV104" s="413">
        <v>0.3</v>
      </c>
      <c r="CW104" s="413">
        <v>0.3</v>
      </c>
      <c r="CX104" s="413">
        <v>0.3</v>
      </c>
      <c r="CY104" s="413">
        <v>0.3</v>
      </c>
      <c r="CZ104" s="413">
        <v>0.3</v>
      </c>
      <c r="DA104" s="413">
        <v>0.3</v>
      </c>
      <c r="DB104" s="413">
        <v>0.3</v>
      </c>
      <c r="DC104" s="413">
        <v>0.3</v>
      </c>
      <c r="DD104" s="413">
        <v>0.3</v>
      </c>
      <c r="DE104" s="413">
        <v>0.3</v>
      </c>
      <c r="DF104" s="413">
        <v>0.3</v>
      </c>
      <c r="DG104" s="413">
        <v>0.3</v>
      </c>
      <c r="DH104" s="413">
        <v>0.3</v>
      </c>
      <c r="DI104" s="413">
        <v>0.3</v>
      </c>
      <c r="DJ104" s="413">
        <v>0.3</v>
      </c>
      <c r="DK104" s="413">
        <v>0.3</v>
      </c>
      <c r="DL104" s="413">
        <v>0.3</v>
      </c>
      <c r="DM104" s="413">
        <v>0.3</v>
      </c>
      <c r="DN104" s="413">
        <v>0.3</v>
      </c>
      <c r="DO104" s="413">
        <v>0.3</v>
      </c>
      <c r="DP104" s="413">
        <v>0.3</v>
      </c>
      <c r="DQ104" s="413">
        <v>0.3</v>
      </c>
      <c r="DR104" s="413">
        <v>0.3</v>
      </c>
      <c r="DS104" s="413">
        <v>0.3</v>
      </c>
      <c r="DT104" s="413">
        <v>0.3</v>
      </c>
      <c r="DU104" s="413">
        <v>0.3</v>
      </c>
      <c r="DV104" s="413">
        <v>0.3</v>
      </c>
      <c r="DW104" s="413">
        <v>0.3</v>
      </c>
      <c r="DX104" s="413">
        <v>0.3</v>
      </c>
      <c r="DY104" s="413">
        <v>0.3</v>
      </c>
      <c r="DZ104" s="413">
        <v>0.3</v>
      </c>
      <c r="EA104" s="413">
        <v>0.3</v>
      </c>
      <c r="EB104" s="413">
        <v>0.3</v>
      </c>
      <c r="EC104" s="413">
        <v>0.3</v>
      </c>
      <c r="ED104" s="413">
        <v>0.3</v>
      </c>
      <c r="EE104" s="319">
        <v>0.2</v>
      </c>
      <c r="EF104" s="319">
        <v>0.2</v>
      </c>
      <c r="EG104" s="319">
        <v>0.2</v>
      </c>
      <c r="EH104" s="319">
        <v>0.2</v>
      </c>
      <c r="EI104" s="319">
        <v>0.2</v>
      </c>
      <c r="EJ104" s="319">
        <v>0.2</v>
      </c>
      <c r="EK104" s="319">
        <v>0.2</v>
      </c>
      <c r="EL104" s="319">
        <v>0.2</v>
      </c>
      <c r="EM104" s="319">
        <v>0.2</v>
      </c>
      <c r="EN104" s="319">
        <v>0.2</v>
      </c>
      <c r="EO104" s="319">
        <v>0.2</v>
      </c>
      <c r="EP104" s="319">
        <v>0.2</v>
      </c>
      <c r="EQ104" s="319">
        <v>0.2</v>
      </c>
      <c r="ER104" s="319">
        <v>0.2</v>
      </c>
      <c r="ES104" s="319">
        <v>0.2</v>
      </c>
      <c r="ET104" s="319">
        <v>0.2</v>
      </c>
      <c r="EU104" s="319">
        <v>0.2</v>
      </c>
      <c r="EV104" s="319">
        <v>0.2</v>
      </c>
      <c r="EW104" s="319">
        <v>0.2</v>
      </c>
      <c r="EX104" s="319">
        <v>0.2</v>
      </c>
      <c r="EY104" s="319">
        <v>0.2</v>
      </c>
      <c r="EZ104" s="319">
        <v>0.2</v>
      </c>
    </row>
    <row r="105" spans="1:156" customFormat="1" ht="12.75" customHeight="1">
      <c r="A105" s="106">
        <v>0</v>
      </c>
      <c r="B105" s="207" t="s">
        <v>733</v>
      </c>
      <c r="C105" s="149"/>
      <c r="D105" s="14"/>
      <c r="E105" s="218">
        <v>3.2000000000000001E-2</v>
      </c>
      <c r="F105" s="218">
        <v>3.2000000000000001E-2</v>
      </c>
      <c r="G105" s="218">
        <v>3.2000000000000001E-2</v>
      </c>
      <c r="H105" s="218">
        <v>3.2000000000000001E-2</v>
      </c>
      <c r="I105" s="218">
        <v>3.2000000000000001E-2</v>
      </c>
      <c r="J105" s="218">
        <v>3.2000000000000001E-2</v>
      </c>
      <c r="K105" s="218">
        <v>3.2000000000000001E-2</v>
      </c>
      <c r="L105" s="218">
        <v>3.2000000000000001E-2</v>
      </c>
      <c r="M105" s="218">
        <v>3.2000000000000001E-2</v>
      </c>
      <c r="N105" s="218">
        <v>3.2000000000000001E-2</v>
      </c>
      <c r="O105" s="218">
        <v>3.2000000000000001E-2</v>
      </c>
      <c r="P105" s="218">
        <v>3.2000000000000001E-2</v>
      </c>
      <c r="Q105" s="218">
        <v>3.2000000000000001E-2</v>
      </c>
      <c r="R105" s="218">
        <v>3.2000000000000001E-2</v>
      </c>
      <c r="S105" s="218">
        <v>3.2000000000000001E-2</v>
      </c>
      <c r="T105" s="218">
        <v>3.2000000000000001E-2</v>
      </c>
      <c r="U105" s="218">
        <v>3.2000000000000001E-2</v>
      </c>
      <c r="V105" s="218">
        <v>3.2000000000000001E-2</v>
      </c>
      <c r="W105" s="218">
        <v>3.2000000000000001E-2</v>
      </c>
      <c r="X105" s="218">
        <v>3.2000000000000001E-2</v>
      </c>
      <c r="Y105" s="218">
        <v>3.2000000000000001E-2</v>
      </c>
      <c r="Z105" s="218">
        <v>3.2000000000000001E-2</v>
      </c>
      <c r="AA105" s="218">
        <v>3.2000000000000001E-2</v>
      </c>
      <c r="AB105" s="218">
        <v>3.2000000000000001E-2</v>
      </c>
      <c r="AC105" s="218">
        <v>3.2000000000000001E-2</v>
      </c>
      <c r="AD105" s="218">
        <v>3.2000000000000001E-2</v>
      </c>
      <c r="AE105" s="218">
        <v>3.2000000000000001E-2</v>
      </c>
      <c r="AF105" s="218">
        <v>3.2000000000000001E-2</v>
      </c>
      <c r="AG105" s="218">
        <v>3.2000000000000001E-2</v>
      </c>
      <c r="AH105" s="218">
        <v>3.2000000000000001E-2</v>
      </c>
      <c r="AI105" s="218">
        <v>3.2000000000000001E-2</v>
      </c>
      <c r="AJ105" s="218">
        <v>3.2000000000000001E-2</v>
      </c>
      <c r="AK105" s="218">
        <v>3.2000000000000001E-2</v>
      </c>
      <c r="AL105" s="218">
        <v>3.2000000000000001E-2</v>
      </c>
      <c r="AM105" s="218">
        <v>3.2000000000000001E-2</v>
      </c>
      <c r="AN105" s="218">
        <v>3.2000000000000001E-2</v>
      </c>
      <c r="AO105" s="218">
        <v>3.2000000000000001E-2</v>
      </c>
      <c r="AP105" s="218">
        <v>3.2000000000000001E-2</v>
      </c>
      <c r="AQ105" s="218">
        <v>3.2000000000000001E-2</v>
      </c>
      <c r="AR105" s="218">
        <v>3.2000000000000001E-2</v>
      </c>
      <c r="AS105" s="218">
        <v>3.2000000000000001E-2</v>
      </c>
      <c r="AT105" s="218">
        <v>3.2000000000000001E-2</v>
      </c>
      <c r="AU105" s="218">
        <v>3.2000000000000001E-2</v>
      </c>
      <c r="AV105" s="218">
        <v>3.2000000000000001E-2</v>
      </c>
      <c r="AW105" s="218">
        <v>3.2000000000000001E-2</v>
      </c>
      <c r="AX105" s="218">
        <v>3.2000000000000001E-2</v>
      </c>
      <c r="AY105" s="218">
        <v>3.2000000000000001E-2</v>
      </c>
      <c r="AZ105" s="218">
        <v>3.2000000000000001E-2</v>
      </c>
      <c r="BA105" s="218">
        <v>3.2000000000000001E-2</v>
      </c>
      <c r="BB105" s="218">
        <v>3.2000000000000001E-2</v>
      </c>
      <c r="BC105" s="218">
        <v>3.2000000000000001E-2</v>
      </c>
      <c r="BD105" s="218">
        <v>3.2000000000000001E-2</v>
      </c>
      <c r="BE105" s="218">
        <v>3.2000000000000001E-2</v>
      </c>
      <c r="BF105" s="218">
        <v>3.2000000000000001E-2</v>
      </c>
      <c r="BG105" s="218">
        <v>3.2000000000000001E-2</v>
      </c>
      <c r="BH105" s="218">
        <v>3.2000000000000001E-2</v>
      </c>
      <c r="BI105" s="218">
        <v>3.2000000000000001E-2</v>
      </c>
      <c r="BJ105" s="218">
        <v>3.2000000000000001E-2</v>
      </c>
      <c r="BK105" s="218">
        <v>3.2000000000000001E-2</v>
      </c>
      <c r="BL105" s="218">
        <v>3.2000000000000001E-2</v>
      </c>
      <c r="BM105" s="218">
        <v>3.2000000000000001E-2</v>
      </c>
      <c r="BN105" s="218">
        <v>3.2000000000000001E-2</v>
      </c>
      <c r="BO105" s="218">
        <v>3.2000000000000001E-2</v>
      </c>
      <c r="BP105" s="218">
        <v>3.2000000000000001E-2</v>
      </c>
      <c r="BQ105" s="218">
        <v>3.2000000000000001E-2</v>
      </c>
      <c r="BR105" s="218">
        <v>3.2000000000000001E-2</v>
      </c>
      <c r="BS105" s="218">
        <v>3.2000000000000001E-2</v>
      </c>
      <c r="BT105" s="218">
        <v>3.2000000000000001E-2</v>
      </c>
      <c r="BU105" s="218">
        <v>3.2000000000000001E-2</v>
      </c>
      <c r="BV105" s="218">
        <v>3.2000000000000001E-2</v>
      </c>
      <c r="BW105" s="218">
        <v>3.2000000000000001E-2</v>
      </c>
      <c r="BX105" s="218">
        <v>3.2000000000000001E-2</v>
      </c>
      <c r="BY105" s="218">
        <v>3.2000000000000001E-2</v>
      </c>
      <c r="BZ105" s="218">
        <v>3.2000000000000001E-2</v>
      </c>
      <c r="CA105" s="218">
        <v>3.2000000000000001E-2</v>
      </c>
      <c r="CB105" s="218">
        <v>3.2000000000000001E-2</v>
      </c>
      <c r="CC105" s="218">
        <v>3.2000000000000001E-2</v>
      </c>
      <c r="CD105" s="218">
        <v>3.2000000000000001E-2</v>
      </c>
      <c r="CE105" s="218">
        <v>3.2000000000000001E-2</v>
      </c>
      <c r="CF105" s="218">
        <v>3.2000000000000001E-2</v>
      </c>
      <c r="CG105" s="218">
        <v>3.2000000000000001E-2</v>
      </c>
      <c r="CH105" s="218">
        <v>3.2000000000000001E-2</v>
      </c>
      <c r="CI105" s="218">
        <v>3.2000000000000001E-2</v>
      </c>
      <c r="CJ105" s="218">
        <v>3.2000000000000001E-2</v>
      </c>
      <c r="CK105" s="218">
        <v>3.2000000000000001E-2</v>
      </c>
      <c r="CL105" s="218">
        <v>3.2000000000000001E-2</v>
      </c>
      <c r="CM105" s="218">
        <v>3.2000000000000001E-2</v>
      </c>
      <c r="CN105" s="218">
        <v>3.2000000000000001E-2</v>
      </c>
      <c r="CO105" s="218">
        <v>3.2000000000000001E-2</v>
      </c>
      <c r="CP105" s="218">
        <v>3.2000000000000001E-2</v>
      </c>
      <c r="CQ105" s="218">
        <v>3.2000000000000001E-2</v>
      </c>
      <c r="CR105" s="218">
        <v>3.2000000000000001E-2</v>
      </c>
      <c r="CS105" s="218">
        <v>3.2000000000000001E-2</v>
      </c>
      <c r="CT105" s="218">
        <v>3.2000000000000001E-2</v>
      </c>
      <c r="CU105" s="218">
        <v>3.2000000000000001E-2</v>
      </c>
      <c r="CV105" s="218">
        <v>3.2000000000000001E-2</v>
      </c>
      <c r="CW105" s="218">
        <v>3.2000000000000001E-2</v>
      </c>
      <c r="CX105" s="218">
        <v>3.2000000000000001E-2</v>
      </c>
      <c r="CY105" s="218">
        <v>3.2000000000000001E-2</v>
      </c>
      <c r="CZ105" s="218">
        <v>3.2000000000000001E-2</v>
      </c>
      <c r="DA105" s="218">
        <v>3.2000000000000001E-2</v>
      </c>
      <c r="DB105" s="218">
        <v>3.2000000000000001E-2</v>
      </c>
      <c r="DC105" s="218">
        <v>3.2000000000000001E-2</v>
      </c>
      <c r="DD105" s="218">
        <v>3.2000000000000001E-2</v>
      </c>
      <c r="DE105" s="218">
        <v>3.2000000000000001E-2</v>
      </c>
      <c r="DF105" s="218">
        <v>3.2000000000000001E-2</v>
      </c>
      <c r="DG105" s="218">
        <v>3.2000000000000001E-2</v>
      </c>
      <c r="DH105" s="218">
        <v>3.2000000000000001E-2</v>
      </c>
      <c r="DI105" s="218">
        <v>3.2000000000000001E-2</v>
      </c>
      <c r="DJ105" s="218">
        <v>3.2000000000000001E-2</v>
      </c>
      <c r="DK105" s="218">
        <v>3.2000000000000001E-2</v>
      </c>
      <c r="DL105" s="218">
        <v>3.2000000000000001E-2</v>
      </c>
      <c r="DM105" s="218">
        <v>3.2000000000000001E-2</v>
      </c>
      <c r="DN105" s="218">
        <v>3.2000000000000001E-2</v>
      </c>
      <c r="DO105" s="218">
        <v>3.2000000000000001E-2</v>
      </c>
      <c r="DP105" s="218">
        <v>3.2000000000000001E-2</v>
      </c>
      <c r="DQ105" s="218">
        <v>3.2000000000000001E-2</v>
      </c>
      <c r="DR105" s="218">
        <v>3.2000000000000001E-2</v>
      </c>
      <c r="DS105" s="218">
        <v>3.2000000000000001E-2</v>
      </c>
      <c r="DT105" s="218">
        <v>3.2000000000000001E-2</v>
      </c>
      <c r="DU105" s="218">
        <v>3.2000000000000001E-2</v>
      </c>
      <c r="DV105" s="218">
        <v>3.2000000000000001E-2</v>
      </c>
      <c r="DW105" s="218">
        <v>3.2000000000000001E-2</v>
      </c>
      <c r="DX105" s="218">
        <v>3.2000000000000001E-2</v>
      </c>
      <c r="DY105" s="218">
        <v>3.2000000000000001E-2</v>
      </c>
      <c r="DZ105" s="218">
        <v>3.2000000000000001E-2</v>
      </c>
      <c r="EA105" s="218">
        <v>3.2000000000000001E-2</v>
      </c>
      <c r="EB105" s="218">
        <v>3.2000000000000001E-2</v>
      </c>
      <c r="EC105" s="218">
        <v>3.2000000000000001E-2</v>
      </c>
      <c r="ED105" s="218">
        <v>3.2000000000000001E-2</v>
      </c>
      <c r="EE105" s="218">
        <v>3.2000000000000001E-2</v>
      </c>
      <c r="EF105" s="218">
        <v>3.2000000000000001E-2</v>
      </c>
      <c r="EG105" s="218">
        <v>3.2000000000000001E-2</v>
      </c>
      <c r="EH105" s="218">
        <v>3.2000000000000001E-2</v>
      </c>
      <c r="EI105" s="218">
        <v>3.2000000000000001E-2</v>
      </c>
      <c r="EJ105" s="218">
        <v>3.2000000000000001E-2</v>
      </c>
      <c r="EK105" s="218">
        <v>3.2000000000000001E-2</v>
      </c>
      <c r="EL105" s="218">
        <v>3.2000000000000001E-2</v>
      </c>
      <c r="EM105" s="218">
        <v>3.2000000000000001E-2</v>
      </c>
      <c r="EN105" s="218">
        <v>3.2000000000000001E-2</v>
      </c>
      <c r="EO105" s="218">
        <v>3.2000000000000001E-2</v>
      </c>
      <c r="EP105" s="218">
        <v>3.2000000000000001E-2</v>
      </c>
      <c r="EQ105" s="218">
        <v>3.2000000000000001E-2</v>
      </c>
      <c r="ER105" s="218">
        <v>3.2000000000000001E-2</v>
      </c>
      <c r="ES105" s="218">
        <v>3.2000000000000001E-2</v>
      </c>
      <c r="ET105" s="218">
        <v>3.2000000000000001E-2</v>
      </c>
      <c r="EU105" s="218">
        <v>3.2000000000000001E-2</v>
      </c>
      <c r="EV105" s="218">
        <v>3.2000000000000001E-2</v>
      </c>
      <c r="EW105" s="218">
        <v>3.2000000000000001E-2</v>
      </c>
      <c r="EX105" s="218">
        <v>3.2000000000000001E-2</v>
      </c>
      <c r="EY105" s="218">
        <v>3.2000000000000001E-2</v>
      </c>
      <c r="EZ105" s="218">
        <v>3.2000000000000001E-2</v>
      </c>
    </row>
    <row r="106" spans="1:156" customFormat="1" ht="12.75" customHeight="1">
      <c r="A106" s="106">
        <v>0</v>
      </c>
      <c r="B106" s="207" t="s">
        <v>734</v>
      </c>
      <c r="C106" s="149"/>
      <c r="D106" s="14"/>
      <c r="E106" s="357">
        <v>5.57E-2</v>
      </c>
      <c r="F106" s="357">
        <v>5.57E-2</v>
      </c>
      <c r="G106" s="357">
        <v>5.57E-2</v>
      </c>
      <c r="H106" s="357">
        <v>5.57E-2</v>
      </c>
      <c r="I106" s="357">
        <v>5.57E-2</v>
      </c>
      <c r="J106" s="357">
        <v>5.57E-2</v>
      </c>
      <c r="K106" s="357">
        <v>5.57E-2</v>
      </c>
      <c r="L106" s="357">
        <v>5.57E-2</v>
      </c>
      <c r="M106" s="357">
        <v>5.57E-2</v>
      </c>
      <c r="N106" s="357">
        <v>5.57E-2</v>
      </c>
      <c r="O106" s="357">
        <v>5.57E-2</v>
      </c>
      <c r="P106" s="357">
        <v>5.57E-2</v>
      </c>
      <c r="Q106" s="357">
        <v>5.57E-2</v>
      </c>
      <c r="R106" s="357">
        <v>5.57E-2</v>
      </c>
      <c r="S106" s="357">
        <v>5.57E-2</v>
      </c>
      <c r="T106" s="357">
        <v>5.57E-2</v>
      </c>
      <c r="U106" s="357">
        <v>5.57E-2</v>
      </c>
      <c r="V106" s="357">
        <v>5.57E-2</v>
      </c>
      <c r="W106" s="357">
        <v>5.57E-2</v>
      </c>
      <c r="X106" s="357">
        <v>5.57E-2</v>
      </c>
      <c r="Y106" s="357">
        <v>5.57E-2</v>
      </c>
      <c r="Z106" s="357">
        <v>5.57E-2</v>
      </c>
      <c r="AA106" s="357">
        <v>5.57E-2</v>
      </c>
      <c r="AB106" s="357">
        <v>5.57E-2</v>
      </c>
      <c r="AC106" s="357">
        <v>5.57E-2</v>
      </c>
      <c r="AD106" s="357">
        <v>5.57E-2</v>
      </c>
      <c r="AE106" s="357">
        <v>5.57E-2</v>
      </c>
      <c r="AF106" s="357">
        <v>5.57E-2</v>
      </c>
      <c r="AG106" s="357">
        <v>5.57E-2</v>
      </c>
      <c r="AH106" s="357">
        <v>5.57E-2</v>
      </c>
      <c r="AI106" s="357">
        <v>5.57E-2</v>
      </c>
      <c r="AJ106" s="357">
        <v>5.57E-2</v>
      </c>
      <c r="AK106" s="357">
        <v>5.57E-2</v>
      </c>
      <c r="AL106" s="357">
        <v>5.57E-2</v>
      </c>
      <c r="AM106" s="357">
        <v>5.57E-2</v>
      </c>
      <c r="AN106" s="357">
        <v>5.57E-2</v>
      </c>
      <c r="AO106" s="357">
        <v>5.57E-2</v>
      </c>
      <c r="AP106" s="357">
        <v>5.57E-2</v>
      </c>
      <c r="AQ106" s="357">
        <v>5.57E-2</v>
      </c>
      <c r="AR106" s="357">
        <v>5.57E-2</v>
      </c>
      <c r="AS106" s="357">
        <v>5.57E-2</v>
      </c>
      <c r="AT106" s="357">
        <v>5.57E-2</v>
      </c>
      <c r="AU106" s="357">
        <v>5.57E-2</v>
      </c>
      <c r="AV106" s="357">
        <v>5.57E-2</v>
      </c>
      <c r="AW106" s="357">
        <v>5.57E-2</v>
      </c>
      <c r="AX106" s="357">
        <v>5.57E-2</v>
      </c>
      <c r="AY106" s="357">
        <v>5.57E-2</v>
      </c>
      <c r="AZ106" s="357">
        <v>5.57E-2</v>
      </c>
      <c r="BA106" s="357">
        <v>5.57E-2</v>
      </c>
      <c r="BB106" s="357">
        <v>5.57E-2</v>
      </c>
      <c r="BC106" s="357">
        <v>5.57E-2</v>
      </c>
      <c r="BD106" s="357">
        <v>5.57E-2</v>
      </c>
      <c r="BE106" s="357">
        <v>5.57E-2</v>
      </c>
      <c r="BF106" s="357">
        <v>5.57E-2</v>
      </c>
      <c r="BG106" s="357">
        <v>5.57E-2</v>
      </c>
      <c r="BH106" s="357">
        <v>5.57E-2</v>
      </c>
      <c r="BI106" s="357">
        <v>5.57E-2</v>
      </c>
      <c r="BJ106" s="357">
        <v>5.57E-2</v>
      </c>
      <c r="BK106" s="357">
        <v>5.57E-2</v>
      </c>
      <c r="BL106" s="357">
        <v>5.57E-2</v>
      </c>
      <c r="BM106" s="357">
        <v>5.57E-2</v>
      </c>
      <c r="BN106" s="357">
        <v>5.57E-2</v>
      </c>
      <c r="BO106" s="357">
        <v>5.57E-2</v>
      </c>
      <c r="BP106" s="357">
        <v>5.57E-2</v>
      </c>
      <c r="BQ106" s="357">
        <v>5.57E-2</v>
      </c>
      <c r="BR106" s="357">
        <v>5.57E-2</v>
      </c>
      <c r="BS106" s="357">
        <v>5.57E-2</v>
      </c>
      <c r="BT106" s="357">
        <v>5.57E-2</v>
      </c>
      <c r="BU106" s="357">
        <v>5.57E-2</v>
      </c>
      <c r="BV106" s="357">
        <v>5.57E-2</v>
      </c>
      <c r="BW106" s="357">
        <v>5.57E-2</v>
      </c>
      <c r="BX106" s="357">
        <v>5.57E-2</v>
      </c>
      <c r="BY106" s="357">
        <v>5.57E-2</v>
      </c>
      <c r="BZ106" s="357">
        <v>5.57E-2</v>
      </c>
      <c r="CA106" s="357">
        <v>5.57E-2</v>
      </c>
      <c r="CB106" s="357">
        <v>5.57E-2</v>
      </c>
      <c r="CC106" s="357">
        <v>5.57E-2</v>
      </c>
      <c r="CD106" s="357">
        <v>5.57E-2</v>
      </c>
      <c r="CE106" s="357">
        <v>5.57E-2</v>
      </c>
      <c r="CF106" s="357">
        <v>5.57E-2</v>
      </c>
      <c r="CG106" s="357">
        <v>5.57E-2</v>
      </c>
      <c r="CH106" s="357">
        <v>5.57E-2</v>
      </c>
      <c r="CI106" s="357">
        <v>5.57E-2</v>
      </c>
      <c r="CJ106" s="357">
        <v>5.57E-2</v>
      </c>
      <c r="CK106" s="357">
        <v>5.57E-2</v>
      </c>
      <c r="CL106" s="357">
        <v>5.57E-2</v>
      </c>
      <c r="CM106" s="357">
        <v>5.57E-2</v>
      </c>
      <c r="CN106" s="357">
        <v>5.57E-2</v>
      </c>
      <c r="CO106" s="357">
        <v>5.57E-2</v>
      </c>
      <c r="CP106" s="357">
        <v>5.57E-2</v>
      </c>
      <c r="CQ106" s="357">
        <v>5.57E-2</v>
      </c>
      <c r="CR106" s="357">
        <v>5.57E-2</v>
      </c>
      <c r="CS106" s="357">
        <v>5.57E-2</v>
      </c>
      <c r="CT106" s="357">
        <v>5.57E-2</v>
      </c>
      <c r="CU106" s="357">
        <v>5.57E-2</v>
      </c>
      <c r="CV106" s="357">
        <v>5.57E-2</v>
      </c>
      <c r="CW106" s="357">
        <v>5.57E-2</v>
      </c>
      <c r="CX106" s="357">
        <v>5.57E-2</v>
      </c>
      <c r="CY106" s="357">
        <v>5.57E-2</v>
      </c>
      <c r="CZ106" s="357">
        <v>5.57E-2</v>
      </c>
      <c r="DA106" s="357">
        <v>5.57E-2</v>
      </c>
      <c r="DB106" s="357">
        <v>5.57E-2</v>
      </c>
      <c r="DC106" s="357">
        <v>5.57E-2</v>
      </c>
      <c r="DD106" s="357">
        <v>5.57E-2</v>
      </c>
      <c r="DE106" s="357">
        <v>5.57E-2</v>
      </c>
      <c r="DF106" s="357">
        <v>5.57E-2</v>
      </c>
      <c r="DG106" s="357">
        <v>5.57E-2</v>
      </c>
      <c r="DH106" s="357">
        <v>5.57E-2</v>
      </c>
      <c r="DI106" s="357">
        <v>5.57E-2</v>
      </c>
      <c r="DJ106" s="357">
        <v>5.57E-2</v>
      </c>
      <c r="DK106" s="357">
        <v>5.57E-2</v>
      </c>
      <c r="DL106" s="357">
        <v>5.57E-2</v>
      </c>
      <c r="DM106" s="357">
        <v>5.57E-2</v>
      </c>
      <c r="DN106" s="357">
        <v>5.57E-2</v>
      </c>
      <c r="DO106" s="357">
        <v>5.57E-2</v>
      </c>
      <c r="DP106" s="357">
        <v>5.57E-2</v>
      </c>
      <c r="DQ106" s="357">
        <v>5.57E-2</v>
      </c>
      <c r="DR106" s="357">
        <v>5.57E-2</v>
      </c>
      <c r="DS106" s="357">
        <v>5.57E-2</v>
      </c>
      <c r="DT106" s="357">
        <v>5.57E-2</v>
      </c>
      <c r="DU106" s="357">
        <v>5.57E-2</v>
      </c>
      <c r="DV106" s="357">
        <v>5.57E-2</v>
      </c>
      <c r="DW106" s="357">
        <v>5.57E-2</v>
      </c>
      <c r="DX106" s="357">
        <v>5.57E-2</v>
      </c>
      <c r="DY106" s="357">
        <v>5.57E-2</v>
      </c>
      <c r="DZ106" s="357">
        <v>5.57E-2</v>
      </c>
      <c r="EA106" s="357">
        <v>5.57E-2</v>
      </c>
      <c r="EB106" s="357">
        <v>5.57E-2</v>
      </c>
      <c r="EC106" s="357">
        <v>5.57E-2</v>
      </c>
      <c r="ED106" s="357">
        <v>5.57E-2</v>
      </c>
      <c r="EE106" s="357">
        <v>5.57E-2</v>
      </c>
      <c r="EF106" s="357">
        <v>5.57E-2</v>
      </c>
      <c r="EG106" s="357">
        <v>5.57E-2</v>
      </c>
      <c r="EH106" s="357">
        <v>5.57E-2</v>
      </c>
      <c r="EI106" s="357">
        <v>5.57E-2</v>
      </c>
      <c r="EJ106" s="357">
        <v>5.57E-2</v>
      </c>
      <c r="EK106" s="357">
        <v>5.57E-2</v>
      </c>
      <c r="EL106" s="357">
        <v>5.57E-2</v>
      </c>
      <c r="EM106" s="357">
        <v>5.57E-2</v>
      </c>
      <c r="EN106" s="357">
        <v>5.57E-2</v>
      </c>
      <c r="EO106" s="357">
        <v>5.57E-2</v>
      </c>
      <c r="EP106" s="357">
        <v>5.57E-2</v>
      </c>
      <c r="EQ106" s="357">
        <v>5.57E-2</v>
      </c>
      <c r="ER106" s="357">
        <v>5.57E-2</v>
      </c>
      <c r="ES106" s="357">
        <v>5.57E-2</v>
      </c>
      <c r="ET106" s="357">
        <v>5.57E-2</v>
      </c>
      <c r="EU106" s="357">
        <v>5.57E-2</v>
      </c>
      <c r="EV106" s="357">
        <v>5.57E-2</v>
      </c>
      <c r="EW106" s="357">
        <v>5.57E-2</v>
      </c>
      <c r="EX106" s="357">
        <v>5.57E-2</v>
      </c>
      <c r="EY106" s="357">
        <v>5.57E-2</v>
      </c>
      <c r="EZ106" s="357">
        <v>5.57E-2</v>
      </c>
    </row>
    <row r="107" spans="1:156" customFormat="1" ht="12.75" customHeight="1">
      <c r="A107" s="106">
        <v>0</v>
      </c>
      <c r="B107" s="207" t="s">
        <v>735</v>
      </c>
      <c r="C107" s="149"/>
      <c r="D107" s="14"/>
      <c r="E107" s="116">
        <v>73</v>
      </c>
      <c r="F107" s="116">
        <v>73</v>
      </c>
      <c r="G107" s="116">
        <v>73</v>
      </c>
      <c r="H107" s="116">
        <v>73</v>
      </c>
      <c r="I107" s="116">
        <v>73</v>
      </c>
      <c r="J107" s="116">
        <v>73</v>
      </c>
      <c r="K107" s="116">
        <v>73</v>
      </c>
      <c r="L107" s="116">
        <v>73</v>
      </c>
      <c r="M107" s="116">
        <v>73</v>
      </c>
      <c r="N107" s="116">
        <v>73</v>
      </c>
      <c r="O107" s="116">
        <v>73</v>
      </c>
      <c r="P107" s="116">
        <v>73</v>
      </c>
      <c r="Q107" s="116">
        <v>73</v>
      </c>
      <c r="R107" s="116">
        <v>73</v>
      </c>
      <c r="S107" s="116">
        <v>73</v>
      </c>
      <c r="T107" s="116">
        <v>73</v>
      </c>
      <c r="U107" s="116">
        <v>73</v>
      </c>
      <c r="V107" s="116">
        <v>73</v>
      </c>
      <c r="W107" s="116">
        <v>73</v>
      </c>
      <c r="X107" s="116">
        <v>73</v>
      </c>
      <c r="Y107" s="116">
        <v>73</v>
      </c>
      <c r="Z107" s="116">
        <v>73</v>
      </c>
      <c r="AA107" s="116">
        <v>73</v>
      </c>
      <c r="AB107" s="116">
        <v>73</v>
      </c>
      <c r="AC107" s="116">
        <v>73</v>
      </c>
      <c r="AD107" s="116">
        <v>73</v>
      </c>
      <c r="AE107" s="116">
        <v>73</v>
      </c>
      <c r="AF107" s="116">
        <v>73</v>
      </c>
      <c r="AG107" s="116">
        <v>73</v>
      </c>
      <c r="AH107" s="116">
        <v>73</v>
      </c>
      <c r="AI107" s="116">
        <v>73</v>
      </c>
      <c r="AJ107" s="116">
        <v>73</v>
      </c>
      <c r="AK107" s="116">
        <v>73</v>
      </c>
      <c r="AL107" s="116">
        <v>73</v>
      </c>
      <c r="AM107" s="116">
        <v>73</v>
      </c>
      <c r="AN107" s="116">
        <v>73</v>
      </c>
      <c r="AO107" s="116">
        <v>73</v>
      </c>
      <c r="AP107" s="116">
        <v>73</v>
      </c>
      <c r="AQ107" s="116">
        <v>73</v>
      </c>
      <c r="AR107" s="116">
        <v>73</v>
      </c>
      <c r="AS107" s="116">
        <v>73</v>
      </c>
      <c r="AT107" s="116">
        <v>73</v>
      </c>
      <c r="AU107" s="116">
        <v>73</v>
      </c>
      <c r="AV107" s="116">
        <v>73</v>
      </c>
      <c r="AW107" s="116">
        <v>73</v>
      </c>
      <c r="AX107" s="116">
        <v>73</v>
      </c>
      <c r="AY107" s="116">
        <v>73</v>
      </c>
      <c r="AZ107" s="116">
        <v>73</v>
      </c>
      <c r="BA107" s="116">
        <v>73</v>
      </c>
      <c r="BB107" s="116">
        <v>73</v>
      </c>
      <c r="BC107" s="116">
        <v>73</v>
      </c>
      <c r="BD107" s="116">
        <v>73</v>
      </c>
      <c r="BE107" s="116">
        <v>73</v>
      </c>
      <c r="BF107" s="116">
        <v>73</v>
      </c>
      <c r="BG107" s="116">
        <v>73</v>
      </c>
      <c r="BH107" s="116">
        <v>73</v>
      </c>
      <c r="BI107" s="116">
        <v>73</v>
      </c>
      <c r="BJ107" s="116">
        <v>73</v>
      </c>
      <c r="BK107" s="116">
        <v>73</v>
      </c>
      <c r="BL107" s="116">
        <v>73</v>
      </c>
      <c r="BM107" s="116">
        <v>73</v>
      </c>
      <c r="BN107" s="116">
        <v>73</v>
      </c>
      <c r="BO107" s="116">
        <v>73</v>
      </c>
      <c r="BP107" s="116">
        <v>73</v>
      </c>
      <c r="BQ107" s="116">
        <v>73</v>
      </c>
      <c r="BR107" s="116">
        <v>73</v>
      </c>
      <c r="BS107" s="116">
        <v>73</v>
      </c>
      <c r="BT107" s="116">
        <v>73</v>
      </c>
      <c r="BU107" s="116">
        <v>73</v>
      </c>
      <c r="BV107" s="116">
        <v>73</v>
      </c>
      <c r="BW107" s="116">
        <v>73</v>
      </c>
      <c r="BX107" s="116">
        <v>73</v>
      </c>
      <c r="BY107" s="116">
        <v>73</v>
      </c>
      <c r="BZ107" s="116">
        <v>73</v>
      </c>
      <c r="CA107" s="116">
        <v>73</v>
      </c>
      <c r="CB107" s="116">
        <v>73</v>
      </c>
      <c r="CC107" s="116">
        <v>73</v>
      </c>
      <c r="CD107" s="116">
        <v>73</v>
      </c>
      <c r="CE107" s="116">
        <v>73</v>
      </c>
      <c r="CF107" s="116">
        <v>73</v>
      </c>
      <c r="CG107" s="116">
        <v>73</v>
      </c>
      <c r="CH107" s="116">
        <v>73</v>
      </c>
      <c r="CI107" s="116">
        <v>73</v>
      </c>
      <c r="CJ107" s="116">
        <v>73</v>
      </c>
      <c r="CK107" s="116">
        <v>73</v>
      </c>
      <c r="CL107" s="116">
        <v>73</v>
      </c>
      <c r="CM107" s="116">
        <v>73</v>
      </c>
      <c r="CN107" s="116">
        <v>73</v>
      </c>
      <c r="CO107" s="116">
        <v>73</v>
      </c>
      <c r="CP107" s="116">
        <v>73</v>
      </c>
      <c r="CQ107" s="116">
        <v>73</v>
      </c>
      <c r="CR107" s="116">
        <v>73</v>
      </c>
      <c r="CS107" s="116">
        <v>73</v>
      </c>
      <c r="CT107" s="116">
        <v>73</v>
      </c>
      <c r="CU107" s="116">
        <v>73</v>
      </c>
      <c r="CV107" s="116">
        <v>73</v>
      </c>
      <c r="CW107" s="116">
        <v>73</v>
      </c>
      <c r="CX107" s="116">
        <v>73</v>
      </c>
      <c r="CY107" s="116">
        <v>73</v>
      </c>
      <c r="CZ107" s="116">
        <v>73</v>
      </c>
      <c r="DA107" s="116">
        <v>73</v>
      </c>
      <c r="DB107" s="116">
        <v>73</v>
      </c>
      <c r="DC107" s="116">
        <v>73</v>
      </c>
      <c r="DD107" s="116">
        <v>73</v>
      </c>
      <c r="DE107" s="116">
        <v>73</v>
      </c>
      <c r="DF107" s="116">
        <v>73</v>
      </c>
      <c r="DG107" s="116">
        <v>73</v>
      </c>
      <c r="DH107" s="116">
        <v>73</v>
      </c>
      <c r="DI107" s="116">
        <v>73</v>
      </c>
      <c r="DJ107" s="116">
        <v>73</v>
      </c>
      <c r="DK107" s="116">
        <v>73</v>
      </c>
      <c r="DL107" s="116">
        <v>73</v>
      </c>
      <c r="DM107" s="116">
        <v>73</v>
      </c>
      <c r="DN107" s="116">
        <v>73</v>
      </c>
      <c r="DO107" s="116">
        <v>73</v>
      </c>
      <c r="DP107" s="116">
        <v>73</v>
      </c>
      <c r="DQ107" s="116">
        <v>73</v>
      </c>
      <c r="DR107" s="116">
        <v>73</v>
      </c>
      <c r="DS107" s="116">
        <v>73</v>
      </c>
      <c r="DT107" s="116">
        <v>73</v>
      </c>
      <c r="DU107" s="116">
        <v>73</v>
      </c>
      <c r="DV107" s="116">
        <v>73</v>
      </c>
      <c r="DW107" s="116">
        <v>73</v>
      </c>
      <c r="DX107" s="116">
        <v>73</v>
      </c>
      <c r="DY107" s="116">
        <v>73</v>
      </c>
      <c r="DZ107" s="116">
        <v>73</v>
      </c>
      <c r="EA107" s="116">
        <v>73</v>
      </c>
      <c r="EB107" s="116">
        <v>73</v>
      </c>
      <c r="EC107" s="116">
        <v>73</v>
      </c>
      <c r="ED107" s="116">
        <v>73</v>
      </c>
      <c r="EE107" s="116">
        <v>73</v>
      </c>
      <c r="EF107" s="116">
        <v>73</v>
      </c>
      <c r="EG107" s="116">
        <v>73</v>
      </c>
      <c r="EH107" s="116">
        <v>73</v>
      </c>
      <c r="EI107" s="116">
        <v>73</v>
      </c>
      <c r="EJ107" s="116">
        <v>73</v>
      </c>
      <c r="EK107" s="116">
        <v>73</v>
      </c>
      <c r="EL107" s="116">
        <v>73</v>
      </c>
      <c r="EM107" s="116">
        <v>73</v>
      </c>
      <c r="EN107" s="116">
        <v>73</v>
      </c>
      <c r="EO107" s="116">
        <v>73</v>
      </c>
      <c r="EP107" s="116">
        <v>73</v>
      </c>
      <c r="EQ107" s="116">
        <v>73</v>
      </c>
      <c r="ER107" s="116">
        <v>73</v>
      </c>
      <c r="ES107" s="116">
        <v>73</v>
      </c>
      <c r="ET107" s="116">
        <v>73</v>
      </c>
      <c r="EU107" s="116">
        <v>73</v>
      </c>
      <c r="EV107" s="116">
        <v>73</v>
      </c>
      <c r="EW107" s="116">
        <v>73</v>
      </c>
      <c r="EX107" s="116">
        <v>73</v>
      </c>
      <c r="EY107" s="116">
        <v>73</v>
      </c>
      <c r="EZ107" s="116">
        <v>73</v>
      </c>
    </row>
    <row r="108" spans="1:156" customFormat="1" ht="12.75" customHeight="1">
      <c r="A108" s="101"/>
      <c r="B108" s="213"/>
      <c r="C108" s="26"/>
      <c r="D108" s="14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</row>
    <row r="109" spans="1:156" customFormat="1" ht="12.75" customHeight="1">
      <c r="A109" s="101"/>
      <c r="B109" s="144" t="s">
        <v>726</v>
      </c>
      <c r="C109" s="145"/>
      <c r="D109" s="14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</row>
    <row r="110" spans="1:156" customFormat="1" ht="12.75" customHeight="1">
      <c r="A110" s="101" t="s">
        <v>39</v>
      </c>
      <c r="B110" s="207" t="s">
        <v>727</v>
      </c>
      <c r="C110" s="150"/>
      <c r="D110" s="14"/>
      <c r="E110" s="348" t="s">
        <v>39</v>
      </c>
      <c r="F110" s="348" t="s">
        <v>39</v>
      </c>
      <c r="G110" s="348" t="s">
        <v>39</v>
      </c>
      <c r="H110" s="348" t="s">
        <v>39</v>
      </c>
      <c r="I110" s="348" t="s">
        <v>39</v>
      </c>
      <c r="J110" s="348" t="s">
        <v>39</v>
      </c>
      <c r="K110" s="348" t="s">
        <v>39</v>
      </c>
      <c r="L110" s="348" t="s">
        <v>39</v>
      </c>
      <c r="M110" s="348" t="s">
        <v>39</v>
      </c>
      <c r="N110" s="348" t="s">
        <v>39</v>
      </c>
      <c r="O110" s="348" t="s">
        <v>39</v>
      </c>
      <c r="P110" s="348" t="s">
        <v>39</v>
      </c>
      <c r="Q110" s="348" t="s">
        <v>39</v>
      </c>
      <c r="R110" s="348" t="s">
        <v>39</v>
      </c>
      <c r="S110" s="348" t="s">
        <v>39</v>
      </c>
      <c r="T110" s="348" t="s">
        <v>39</v>
      </c>
      <c r="U110" s="348" t="s">
        <v>39</v>
      </c>
      <c r="V110" s="348" t="s">
        <v>39</v>
      </c>
      <c r="W110" s="348" t="s">
        <v>39</v>
      </c>
      <c r="X110" s="348" t="s">
        <v>39</v>
      </c>
      <c r="Y110" s="348" t="s">
        <v>39</v>
      </c>
      <c r="Z110" s="348" t="s">
        <v>39</v>
      </c>
      <c r="AA110" s="348" t="s">
        <v>39</v>
      </c>
      <c r="AB110" s="348" t="s">
        <v>39</v>
      </c>
      <c r="AC110" s="348" t="s">
        <v>39</v>
      </c>
      <c r="AD110" s="348" t="s">
        <v>39</v>
      </c>
      <c r="AE110" s="348" t="s">
        <v>39</v>
      </c>
      <c r="AF110" s="348" t="s">
        <v>39</v>
      </c>
      <c r="AG110" s="348" t="s">
        <v>39</v>
      </c>
      <c r="AH110" s="348" t="s">
        <v>39</v>
      </c>
      <c r="AI110" s="348" t="s">
        <v>39</v>
      </c>
      <c r="AJ110" s="348" t="s">
        <v>39</v>
      </c>
      <c r="AK110" s="348" t="s">
        <v>39</v>
      </c>
      <c r="AL110" s="348" t="s">
        <v>39</v>
      </c>
      <c r="AM110" s="348" t="s">
        <v>39</v>
      </c>
      <c r="AN110" s="348" t="s">
        <v>39</v>
      </c>
      <c r="AO110" s="348" t="s">
        <v>39</v>
      </c>
      <c r="AP110" s="348" t="s">
        <v>39</v>
      </c>
      <c r="AQ110" s="348" t="s">
        <v>39</v>
      </c>
      <c r="AR110" s="348" t="s">
        <v>39</v>
      </c>
      <c r="AS110" s="348" t="s">
        <v>39</v>
      </c>
      <c r="AT110" s="348" t="s">
        <v>39</v>
      </c>
      <c r="AU110" s="348" t="s">
        <v>39</v>
      </c>
      <c r="AV110" s="348" t="s">
        <v>39</v>
      </c>
      <c r="AW110" s="348" t="s">
        <v>39</v>
      </c>
      <c r="AX110" s="348" t="s">
        <v>39</v>
      </c>
      <c r="AY110" s="348" t="s">
        <v>39</v>
      </c>
      <c r="AZ110" s="348" t="s">
        <v>39</v>
      </c>
      <c r="BA110" s="348" t="s">
        <v>39</v>
      </c>
      <c r="BB110" s="348" t="s">
        <v>39</v>
      </c>
      <c r="BC110" s="348" t="s">
        <v>39</v>
      </c>
      <c r="BD110" s="348" t="s">
        <v>39</v>
      </c>
      <c r="BE110" s="348" t="s">
        <v>39</v>
      </c>
      <c r="BF110" s="348" t="s">
        <v>39</v>
      </c>
      <c r="BG110" s="348" t="s">
        <v>39</v>
      </c>
      <c r="BH110" s="348" t="s">
        <v>39</v>
      </c>
      <c r="BI110" s="348" t="s">
        <v>39</v>
      </c>
      <c r="BJ110" s="348" t="s">
        <v>39</v>
      </c>
      <c r="BK110" s="348" t="s">
        <v>39</v>
      </c>
      <c r="BL110" s="348" t="s">
        <v>39</v>
      </c>
      <c r="BM110" s="348" t="s">
        <v>39</v>
      </c>
      <c r="BN110" s="348" t="s">
        <v>39</v>
      </c>
      <c r="BO110" s="348" t="s">
        <v>39</v>
      </c>
      <c r="BP110" s="348" t="s">
        <v>39</v>
      </c>
      <c r="BQ110" s="348" t="s">
        <v>39</v>
      </c>
      <c r="BR110" s="348" t="s">
        <v>39</v>
      </c>
      <c r="BS110" s="348" t="s">
        <v>39</v>
      </c>
      <c r="BT110" s="348" t="s">
        <v>39</v>
      </c>
      <c r="BU110" s="348" t="s">
        <v>39</v>
      </c>
      <c r="BV110" s="348" t="s">
        <v>39</v>
      </c>
      <c r="BW110" s="348" t="s">
        <v>39</v>
      </c>
      <c r="BX110" s="348" t="s">
        <v>39</v>
      </c>
      <c r="BY110" s="348" t="s">
        <v>39</v>
      </c>
      <c r="BZ110" s="348" t="s">
        <v>39</v>
      </c>
      <c r="CA110" s="348" t="s">
        <v>39</v>
      </c>
      <c r="CB110" s="348" t="s">
        <v>39</v>
      </c>
      <c r="CC110" s="348" t="s">
        <v>39</v>
      </c>
      <c r="CD110" s="348" t="s">
        <v>39</v>
      </c>
      <c r="CE110" s="348" t="s">
        <v>39</v>
      </c>
      <c r="CF110" s="348" t="s">
        <v>39</v>
      </c>
      <c r="CG110" s="348" t="s">
        <v>39</v>
      </c>
      <c r="CH110" s="348" t="s">
        <v>39</v>
      </c>
      <c r="CI110" s="348" t="s">
        <v>39</v>
      </c>
      <c r="CJ110" s="348" t="s">
        <v>39</v>
      </c>
      <c r="CK110" s="348" t="s">
        <v>39</v>
      </c>
      <c r="CL110" s="348" t="s">
        <v>39</v>
      </c>
      <c r="CM110" s="348" t="s">
        <v>39</v>
      </c>
      <c r="CN110" s="348" t="s">
        <v>39</v>
      </c>
      <c r="CO110" s="348" t="s">
        <v>39</v>
      </c>
      <c r="CP110" s="348" t="s">
        <v>39</v>
      </c>
      <c r="CQ110" s="348" t="s">
        <v>39</v>
      </c>
      <c r="CR110" s="348" t="s">
        <v>39</v>
      </c>
      <c r="CS110" s="348" t="s">
        <v>39</v>
      </c>
      <c r="CT110" s="348" t="s">
        <v>39</v>
      </c>
      <c r="CU110" s="348" t="s">
        <v>39</v>
      </c>
      <c r="CV110" s="348" t="s">
        <v>39</v>
      </c>
      <c r="CW110" s="348" t="s">
        <v>39</v>
      </c>
      <c r="CX110" s="348" t="s">
        <v>39</v>
      </c>
      <c r="CY110" s="348" t="s">
        <v>39</v>
      </c>
      <c r="CZ110" s="348" t="s">
        <v>39</v>
      </c>
      <c r="DA110" s="348" t="s">
        <v>39</v>
      </c>
      <c r="DB110" s="348" t="s">
        <v>39</v>
      </c>
      <c r="DC110" s="348" t="s">
        <v>39</v>
      </c>
      <c r="DD110" s="348" t="s">
        <v>39</v>
      </c>
      <c r="DE110" s="348" t="s">
        <v>39</v>
      </c>
      <c r="DF110" s="348" t="s">
        <v>39</v>
      </c>
      <c r="DG110" s="348" t="s">
        <v>39</v>
      </c>
      <c r="DH110" s="348" t="s">
        <v>39</v>
      </c>
      <c r="DI110" s="348" t="s">
        <v>39</v>
      </c>
      <c r="DJ110" s="348" t="s">
        <v>39</v>
      </c>
      <c r="DK110" s="348" t="s">
        <v>39</v>
      </c>
      <c r="DL110" s="348" t="s">
        <v>39</v>
      </c>
      <c r="DM110" s="348" t="s">
        <v>39</v>
      </c>
      <c r="DN110" s="348" t="s">
        <v>39</v>
      </c>
      <c r="DO110" s="348" t="s">
        <v>39</v>
      </c>
      <c r="DP110" s="348" t="s">
        <v>39</v>
      </c>
      <c r="DQ110" s="348" t="s">
        <v>39</v>
      </c>
      <c r="DR110" s="348" t="s">
        <v>39</v>
      </c>
      <c r="DS110" s="348" t="s">
        <v>39</v>
      </c>
      <c r="DT110" s="348" t="s">
        <v>39</v>
      </c>
      <c r="DU110" s="348" t="s">
        <v>39</v>
      </c>
      <c r="DV110" s="348" t="s">
        <v>39</v>
      </c>
      <c r="DW110" s="348" t="s">
        <v>39</v>
      </c>
      <c r="DX110" s="348" t="s">
        <v>39</v>
      </c>
      <c r="DY110" s="348" t="s">
        <v>39</v>
      </c>
      <c r="DZ110" s="348" t="s">
        <v>39</v>
      </c>
      <c r="EA110" s="348" t="s">
        <v>39</v>
      </c>
      <c r="EB110" s="348" t="s">
        <v>39</v>
      </c>
      <c r="EC110" s="348" t="s">
        <v>39</v>
      </c>
      <c r="ED110" s="348" t="s">
        <v>39</v>
      </c>
      <c r="EE110" s="258" t="s">
        <v>39</v>
      </c>
      <c r="EF110" s="258" t="s">
        <v>39</v>
      </c>
      <c r="EG110" s="258" t="s">
        <v>39</v>
      </c>
      <c r="EH110" s="258" t="s">
        <v>39</v>
      </c>
      <c r="EI110" s="258" t="s">
        <v>39</v>
      </c>
      <c r="EJ110" s="258" t="s">
        <v>39</v>
      </c>
      <c r="EK110" s="258" t="s">
        <v>39</v>
      </c>
      <c r="EL110" s="258" t="s">
        <v>39</v>
      </c>
      <c r="EM110" s="258" t="s">
        <v>39</v>
      </c>
      <c r="EN110" s="258" t="s">
        <v>39</v>
      </c>
      <c r="EO110" s="258" t="s">
        <v>39</v>
      </c>
      <c r="EP110" s="258" t="s">
        <v>39</v>
      </c>
      <c r="EQ110" s="258" t="s">
        <v>39</v>
      </c>
      <c r="ER110" s="258" t="s">
        <v>39</v>
      </c>
      <c r="ES110" s="258" t="s">
        <v>39</v>
      </c>
      <c r="ET110" s="258" t="s">
        <v>39</v>
      </c>
      <c r="EU110" s="258" t="s">
        <v>39</v>
      </c>
      <c r="EV110" s="258" t="s">
        <v>39</v>
      </c>
      <c r="EW110" s="258" t="s">
        <v>39</v>
      </c>
      <c r="EX110" s="258" t="s">
        <v>39</v>
      </c>
      <c r="EY110" s="258" t="s">
        <v>39</v>
      </c>
      <c r="EZ110" s="258" t="s">
        <v>39</v>
      </c>
    </row>
    <row r="111" spans="1:156" customFormat="1" ht="12.75" customHeight="1">
      <c r="A111" s="101"/>
      <c r="B111" s="213"/>
      <c r="C111" s="26"/>
      <c r="D111" s="14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V111" s="29"/>
      <c r="EW111" s="29"/>
      <c r="EX111" s="29"/>
      <c r="EY111" s="29"/>
      <c r="EZ111" s="29"/>
    </row>
    <row r="112" spans="1:156" customFormat="1" ht="12.75" customHeight="1">
      <c r="A112" s="101"/>
      <c r="B112" s="144" t="s">
        <v>16</v>
      </c>
      <c r="C112" s="145"/>
      <c r="D112" s="14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</row>
    <row r="113" spans="1:156" customFormat="1" ht="12.75" customHeight="1">
      <c r="A113" s="102">
        <v>0</v>
      </c>
      <c r="B113" s="207" t="s">
        <v>276</v>
      </c>
      <c r="C113" s="139"/>
      <c r="D113" s="14"/>
      <c r="E113" s="34" t="s">
        <v>186</v>
      </c>
      <c r="F113" s="34" t="s">
        <v>186</v>
      </c>
      <c r="G113" s="34" t="s">
        <v>186</v>
      </c>
      <c r="H113" s="34" t="s">
        <v>186</v>
      </c>
      <c r="I113" s="34" t="s">
        <v>186</v>
      </c>
      <c r="J113" s="34" t="s">
        <v>186</v>
      </c>
      <c r="K113" s="34" t="s">
        <v>186</v>
      </c>
      <c r="L113" s="34" t="s">
        <v>186</v>
      </c>
      <c r="M113" s="34" t="s">
        <v>186</v>
      </c>
      <c r="N113" s="34" t="s">
        <v>186</v>
      </c>
      <c r="O113" s="34" t="s">
        <v>186</v>
      </c>
      <c r="P113" s="34" t="s">
        <v>186</v>
      </c>
      <c r="Q113" s="34" t="s">
        <v>186</v>
      </c>
      <c r="R113" s="34" t="s">
        <v>186</v>
      </c>
      <c r="S113" s="34" t="s">
        <v>186</v>
      </c>
      <c r="T113" s="34" t="s">
        <v>186</v>
      </c>
      <c r="U113" s="34" t="s">
        <v>186</v>
      </c>
      <c r="V113" s="34" t="s">
        <v>186</v>
      </c>
      <c r="W113" s="34" t="s">
        <v>186</v>
      </c>
      <c r="X113" s="34" t="s">
        <v>186</v>
      </c>
      <c r="Y113" s="34" t="s">
        <v>186</v>
      </c>
      <c r="Z113" s="34" t="s">
        <v>186</v>
      </c>
      <c r="AA113" s="34" t="s">
        <v>186</v>
      </c>
      <c r="AB113" s="34" t="s">
        <v>186</v>
      </c>
      <c r="AC113" s="34" t="s">
        <v>186</v>
      </c>
      <c r="AD113" s="34" t="s">
        <v>186</v>
      </c>
      <c r="AE113" s="34" t="s">
        <v>186</v>
      </c>
      <c r="AF113" s="34" t="s">
        <v>186</v>
      </c>
      <c r="AG113" s="34" t="s">
        <v>186</v>
      </c>
      <c r="AH113" s="34" t="s">
        <v>186</v>
      </c>
      <c r="AI113" s="34" t="s">
        <v>186</v>
      </c>
      <c r="AJ113" s="34" t="s">
        <v>186</v>
      </c>
      <c r="AK113" s="34" t="s">
        <v>186</v>
      </c>
      <c r="AL113" s="34" t="s">
        <v>186</v>
      </c>
      <c r="AM113" s="34" t="s">
        <v>186</v>
      </c>
      <c r="AN113" s="34" t="s">
        <v>186</v>
      </c>
      <c r="AO113" s="34" t="s">
        <v>186</v>
      </c>
      <c r="AP113" s="34" t="s">
        <v>186</v>
      </c>
      <c r="AQ113" s="34" t="s">
        <v>186</v>
      </c>
      <c r="AR113" s="34" t="s">
        <v>186</v>
      </c>
      <c r="AS113" s="34" t="s">
        <v>186</v>
      </c>
      <c r="AT113" s="34" t="s">
        <v>186</v>
      </c>
      <c r="AU113" s="34" t="s">
        <v>186</v>
      </c>
      <c r="AV113" s="34" t="s">
        <v>186</v>
      </c>
      <c r="AW113" s="34" t="s">
        <v>186</v>
      </c>
      <c r="AX113" s="34" t="s">
        <v>186</v>
      </c>
      <c r="AY113" s="34" t="s">
        <v>186</v>
      </c>
      <c r="AZ113" s="34" t="s">
        <v>186</v>
      </c>
      <c r="BA113" s="34" t="s">
        <v>186</v>
      </c>
      <c r="BB113" s="34" t="s">
        <v>186</v>
      </c>
      <c r="BC113" s="34" t="s">
        <v>186</v>
      </c>
      <c r="BD113" s="34" t="s">
        <v>186</v>
      </c>
      <c r="BE113" s="34" t="s">
        <v>186</v>
      </c>
      <c r="BF113" s="34" t="s">
        <v>186</v>
      </c>
      <c r="BG113" s="34" t="s">
        <v>186</v>
      </c>
      <c r="BH113" s="34" t="s">
        <v>186</v>
      </c>
      <c r="BI113" s="34" t="s">
        <v>186</v>
      </c>
      <c r="BJ113" s="34" t="s">
        <v>186</v>
      </c>
      <c r="BK113" s="34" t="s">
        <v>186</v>
      </c>
      <c r="BL113" s="34" t="s">
        <v>186</v>
      </c>
      <c r="BM113" s="34" t="s">
        <v>186</v>
      </c>
      <c r="BN113" s="34" t="s">
        <v>186</v>
      </c>
      <c r="BO113" s="34" t="s">
        <v>186</v>
      </c>
      <c r="BP113" s="34" t="s">
        <v>186</v>
      </c>
      <c r="BQ113" s="34" t="s">
        <v>186</v>
      </c>
      <c r="BR113" s="34" t="s">
        <v>186</v>
      </c>
      <c r="BS113" s="34" t="s">
        <v>186</v>
      </c>
      <c r="BT113" s="34" t="s">
        <v>186</v>
      </c>
      <c r="BU113" s="34" t="s">
        <v>186</v>
      </c>
      <c r="BV113" s="34" t="s">
        <v>186</v>
      </c>
      <c r="BW113" s="34" t="s">
        <v>186</v>
      </c>
      <c r="BX113" s="34" t="s">
        <v>186</v>
      </c>
      <c r="BY113" s="34" t="s">
        <v>186</v>
      </c>
      <c r="BZ113" s="34" t="s">
        <v>186</v>
      </c>
      <c r="CA113" s="34" t="s">
        <v>186</v>
      </c>
      <c r="CB113" s="34" t="s">
        <v>186</v>
      </c>
      <c r="CC113" s="34" t="s">
        <v>186</v>
      </c>
      <c r="CD113" s="34" t="s">
        <v>186</v>
      </c>
      <c r="CE113" s="34" t="s">
        <v>186</v>
      </c>
      <c r="CF113" s="34" t="s">
        <v>186</v>
      </c>
      <c r="CG113" s="34" t="s">
        <v>186</v>
      </c>
      <c r="CH113" s="34" t="s">
        <v>186</v>
      </c>
      <c r="CI113" s="34" t="s">
        <v>186</v>
      </c>
      <c r="CJ113" s="34" t="s">
        <v>186</v>
      </c>
      <c r="CK113" s="34" t="s">
        <v>186</v>
      </c>
      <c r="CL113" s="34" t="s">
        <v>186</v>
      </c>
      <c r="CM113" s="34" t="s">
        <v>186</v>
      </c>
      <c r="CN113" s="34" t="s">
        <v>186</v>
      </c>
      <c r="CO113" s="34" t="s">
        <v>186</v>
      </c>
      <c r="CP113" s="34" t="s">
        <v>186</v>
      </c>
      <c r="CQ113" s="34" t="s">
        <v>186</v>
      </c>
      <c r="CR113" s="34" t="s">
        <v>186</v>
      </c>
      <c r="CS113" s="34" t="s">
        <v>186</v>
      </c>
      <c r="CT113" s="34" t="s">
        <v>186</v>
      </c>
      <c r="CU113" s="34" t="s">
        <v>186</v>
      </c>
      <c r="CV113" s="34" t="s">
        <v>186</v>
      </c>
      <c r="CW113" s="34" t="s">
        <v>186</v>
      </c>
      <c r="CX113" s="34" t="s">
        <v>186</v>
      </c>
      <c r="CY113" s="34" t="s">
        <v>186</v>
      </c>
      <c r="CZ113" s="34" t="s">
        <v>186</v>
      </c>
      <c r="DA113" s="34" t="s">
        <v>186</v>
      </c>
      <c r="DB113" s="34" t="s">
        <v>186</v>
      </c>
      <c r="DC113" s="34" t="s">
        <v>186</v>
      </c>
      <c r="DD113" s="34" t="s">
        <v>186</v>
      </c>
      <c r="DE113" s="34" t="s">
        <v>186</v>
      </c>
      <c r="DF113" s="34" t="s">
        <v>186</v>
      </c>
      <c r="DG113" s="34" t="s">
        <v>186</v>
      </c>
      <c r="DH113" s="34" t="s">
        <v>186</v>
      </c>
      <c r="DI113" s="34" t="s">
        <v>186</v>
      </c>
      <c r="DJ113" s="34" t="s">
        <v>186</v>
      </c>
      <c r="DK113" s="34" t="s">
        <v>186</v>
      </c>
      <c r="DL113" s="34" t="s">
        <v>186</v>
      </c>
      <c r="DM113" s="34" t="s">
        <v>186</v>
      </c>
      <c r="DN113" s="34" t="s">
        <v>186</v>
      </c>
      <c r="DO113" s="34" t="s">
        <v>186</v>
      </c>
      <c r="DP113" s="34" t="s">
        <v>186</v>
      </c>
      <c r="DQ113" s="34" t="s">
        <v>186</v>
      </c>
      <c r="DR113" s="34" t="s">
        <v>186</v>
      </c>
      <c r="DS113" s="34" t="s">
        <v>186</v>
      </c>
      <c r="DT113" s="34" t="s">
        <v>186</v>
      </c>
      <c r="DU113" s="34" t="s">
        <v>186</v>
      </c>
      <c r="DV113" s="34" t="s">
        <v>186</v>
      </c>
      <c r="DW113" s="34" t="s">
        <v>186</v>
      </c>
      <c r="DX113" s="34" t="s">
        <v>186</v>
      </c>
      <c r="DY113" s="34" t="s">
        <v>186</v>
      </c>
      <c r="DZ113" s="34" t="s">
        <v>186</v>
      </c>
      <c r="EA113" s="34" t="s">
        <v>186</v>
      </c>
      <c r="EB113" s="34" t="s">
        <v>186</v>
      </c>
      <c r="EC113" s="34" t="s">
        <v>186</v>
      </c>
      <c r="ED113" s="34" t="s">
        <v>186</v>
      </c>
      <c r="EE113" s="34" t="s">
        <v>186</v>
      </c>
      <c r="EF113" s="34" t="s">
        <v>186</v>
      </c>
      <c r="EG113" s="34" t="s">
        <v>186</v>
      </c>
      <c r="EH113" s="34" t="s">
        <v>186</v>
      </c>
      <c r="EI113" s="34" t="s">
        <v>186</v>
      </c>
      <c r="EJ113" s="34" t="s">
        <v>186</v>
      </c>
      <c r="EK113" s="34" t="s">
        <v>186</v>
      </c>
      <c r="EL113" s="34" t="s">
        <v>186</v>
      </c>
      <c r="EM113" s="34" t="s">
        <v>186</v>
      </c>
      <c r="EN113" s="34" t="s">
        <v>186</v>
      </c>
      <c r="EO113" s="34" t="s">
        <v>186</v>
      </c>
      <c r="EP113" s="34" t="s">
        <v>186</v>
      </c>
      <c r="EQ113" s="34" t="s">
        <v>186</v>
      </c>
      <c r="ER113" s="34" t="s">
        <v>186</v>
      </c>
      <c r="ES113" s="34" t="s">
        <v>186</v>
      </c>
      <c r="ET113" s="34" t="s">
        <v>186</v>
      </c>
      <c r="EU113" s="34" t="s">
        <v>186</v>
      </c>
      <c r="EV113" s="34" t="s">
        <v>186</v>
      </c>
      <c r="EW113" s="34" t="s">
        <v>186</v>
      </c>
      <c r="EX113" s="34" t="s">
        <v>186</v>
      </c>
      <c r="EY113" s="34" t="s">
        <v>186</v>
      </c>
      <c r="EZ113" s="34" t="s">
        <v>186</v>
      </c>
    </row>
    <row r="114" spans="1:156" customFormat="1" ht="12.75" customHeight="1">
      <c r="A114" s="102"/>
      <c r="B114" s="207" t="s">
        <v>275</v>
      </c>
      <c r="C114" s="139"/>
      <c r="D114" s="14"/>
      <c r="E114" s="34" t="s">
        <v>186</v>
      </c>
      <c r="F114" s="34" t="s">
        <v>186</v>
      </c>
      <c r="G114" s="34" t="s">
        <v>186</v>
      </c>
      <c r="H114" s="34" t="s">
        <v>186</v>
      </c>
      <c r="I114" s="34" t="s">
        <v>186</v>
      </c>
      <c r="J114" s="34" t="s">
        <v>186</v>
      </c>
      <c r="K114" s="34" t="s">
        <v>186</v>
      </c>
      <c r="L114" s="34" t="s">
        <v>186</v>
      </c>
      <c r="M114" s="34" t="s">
        <v>186</v>
      </c>
      <c r="N114" s="34" t="s">
        <v>186</v>
      </c>
      <c r="O114" s="34" t="s">
        <v>186</v>
      </c>
      <c r="P114" s="34" t="s">
        <v>186</v>
      </c>
      <c r="Q114" s="34" t="s">
        <v>186</v>
      </c>
      <c r="R114" s="34" t="s">
        <v>186</v>
      </c>
      <c r="S114" s="34" t="s">
        <v>186</v>
      </c>
      <c r="T114" s="34" t="s">
        <v>186</v>
      </c>
      <c r="U114" s="34" t="s">
        <v>186</v>
      </c>
      <c r="V114" s="34" t="s">
        <v>186</v>
      </c>
      <c r="W114" s="34" t="s">
        <v>186</v>
      </c>
      <c r="X114" s="34" t="s">
        <v>186</v>
      </c>
      <c r="Y114" s="34" t="s">
        <v>186</v>
      </c>
      <c r="Z114" s="34" t="s">
        <v>186</v>
      </c>
      <c r="AA114" s="34" t="s">
        <v>186</v>
      </c>
      <c r="AB114" s="34" t="s">
        <v>186</v>
      </c>
      <c r="AC114" s="34" t="s">
        <v>186</v>
      </c>
      <c r="AD114" s="34" t="s">
        <v>186</v>
      </c>
      <c r="AE114" s="34" t="s">
        <v>186</v>
      </c>
      <c r="AF114" s="34" t="s">
        <v>186</v>
      </c>
      <c r="AG114" s="34" t="s">
        <v>186</v>
      </c>
      <c r="AH114" s="34" t="s">
        <v>186</v>
      </c>
      <c r="AI114" s="34" t="s">
        <v>186</v>
      </c>
      <c r="AJ114" s="34" t="s">
        <v>186</v>
      </c>
      <c r="AK114" s="34" t="s">
        <v>186</v>
      </c>
      <c r="AL114" s="34" t="s">
        <v>186</v>
      </c>
      <c r="AM114" s="34" t="s">
        <v>186</v>
      </c>
      <c r="AN114" s="34" t="s">
        <v>186</v>
      </c>
      <c r="AO114" s="34" t="s">
        <v>186</v>
      </c>
      <c r="AP114" s="34" t="s">
        <v>186</v>
      </c>
      <c r="AQ114" s="34" t="s">
        <v>186</v>
      </c>
      <c r="AR114" s="34" t="s">
        <v>186</v>
      </c>
      <c r="AS114" s="34" t="s">
        <v>186</v>
      </c>
      <c r="AT114" s="34" t="s">
        <v>186</v>
      </c>
      <c r="AU114" s="34" t="s">
        <v>186</v>
      </c>
      <c r="AV114" s="34" t="s">
        <v>186</v>
      </c>
      <c r="AW114" s="34" t="s">
        <v>186</v>
      </c>
      <c r="AX114" s="34" t="s">
        <v>186</v>
      </c>
      <c r="AY114" s="34" t="s">
        <v>186</v>
      </c>
      <c r="AZ114" s="34" t="s">
        <v>186</v>
      </c>
      <c r="BA114" s="34" t="s">
        <v>186</v>
      </c>
      <c r="BB114" s="34" t="s">
        <v>186</v>
      </c>
      <c r="BC114" s="34" t="s">
        <v>186</v>
      </c>
      <c r="BD114" s="34" t="s">
        <v>186</v>
      </c>
      <c r="BE114" s="34" t="s">
        <v>186</v>
      </c>
      <c r="BF114" s="34" t="s">
        <v>186</v>
      </c>
      <c r="BG114" s="34" t="s">
        <v>186</v>
      </c>
      <c r="BH114" s="34" t="s">
        <v>186</v>
      </c>
      <c r="BI114" s="34" t="s">
        <v>186</v>
      </c>
      <c r="BJ114" s="34" t="s">
        <v>186</v>
      </c>
      <c r="BK114" s="34" t="s">
        <v>186</v>
      </c>
      <c r="BL114" s="34" t="s">
        <v>186</v>
      </c>
      <c r="BM114" s="34" t="s">
        <v>186</v>
      </c>
      <c r="BN114" s="34" t="s">
        <v>186</v>
      </c>
      <c r="BO114" s="34" t="s">
        <v>186</v>
      </c>
      <c r="BP114" s="34" t="s">
        <v>186</v>
      </c>
      <c r="BQ114" s="34" t="s">
        <v>186</v>
      </c>
      <c r="BR114" s="34" t="s">
        <v>186</v>
      </c>
      <c r="BS114" s="34" t="s">
        <v>186</v>
      </c>
      <c r="BT114" s="34" t="s">
        <v>186</v>
      </c>
      <c r="BU114" s="34" t="s">
        <v>186</v>
      </c>
      <c r="BV114" s="34" t="s">
        <v>186</v>
      </c>
      <c r="BW114" s="34" t="s">
        <v>186</v>
      </c>
      <c r="BX114" s="34" t="s">
        <v>186</v>
      </c>
      <c r="BY114" s="34" t="s">
        <v>186</v>
      </c>
      <c r="BZ114" s="34" t="s">
        <v>186</v>
      </c>
      <c r="CA114" s="34" t="s">
        <v>186</v>
      </c>
      <c r="CB114" s="34" t="s">
        <v>186</v>
      </c>
      <c r="CC114" s="34" t="s">
        <v>186</v>
      </c>
      <c r="CD114" s="34" t="s">
        <v>186</v>
      </c>
      <c r="CE114" s="34" t="s">
        <v>186</v>
      </c>
      <c r="CF114" s="34" t="s">
        <v>186</v>
      </c>
      <c r="CG114" s="34" t="s">
        <v>186</v>
      </c>
      <c r="CH114" s="34" t="s">
        <v>186</v>
      </c>
      <c r="CI114" s="34" t="s">
        <v>186</v>
      </c>
      <c r="CJ114" s="34" t="s">
        <v>186</v>
      </c>
      <c r="CK114" s="34" t="s">
        <v>186</v>
      </c>
      <c r="CL114" s="34" t="s">
        <v>186</v>
      </c>
      <c r="CM114" s="34" t="s">
        <v>186</v>
      </c>
      <c r="CN114" s="34" t="s">
        <v>186</v>
      </c>
      <c r="CO114" s="34" t="s">
        <v>186</v>
      </c>
      <c r="CP114" s="34" t="s">
        <v>186</v>
      </c>
      <c r="CQ114" s="34" t="s">
        <v>186</v>
      </c>
      <c r="CR114" s="34" t="s">
        <v>186</v>
      </c>
      <c r="CS114" s="34" t="s">
        <v>186</v>
      </c>
      <c r="CT114" s="34" t="s">
        <v>186</v>
      </c>
      <c r="CU114" s="34" t="s">
        <v>186</v>
      </c>
      <c r="CV114" s="34" t="s">
        <v>186</v>
      </c>
      <c r="CW114" s="34" t="s">
        <v>186</v>
      </c>
      <c r="CX114" s="34" t="s">
        <v>186</v>
      </c>
      <c r="CY114" s="34" t="s">
        <v>186</v>
      </c>
      <c r="CZ114" s="34" t="s">
        <v>186</v>
      </c>
      <c r="DA114" s="34" t="s">
        <v>186</v>
      </c>
      <c r="DB114" s="34" t="s">
        <v>186</v>
      </c>
      <c r="DC114" s="34" t="s">
        <v>186</v>
      </c>
      <c r="DD114" s="34" t="s">
        <v>186</v>
      </c>
      <c r="DE114" s="34" t="s">
        <v>186</v>
      </c>
      <c r="DF114" s="34" t="s">
        <v>186</v>
      </c>
      <c r="DG114" s="34" t="s">
        <v>186</v>
      </c>
      <c r="DH114" s="34" t="s">
        <v>186</v>
      </c>
      <c r="DI114" s="34" t="s">
        <v>186</v>
      </c>
      <c r="DJ114" s="34" t="s">
        <v>186</v>
      </c>
      <c r="DK114" s="34" t="s">
        <v>186</v>
      </c>
      <c r="DL114" s="34" t="s">
        <v>186</v>
      </c>
      <c r="DM114" s="34" t="s">
        <v>186</v>
      </c>
      <c r="DN114" s="34" t="s">
        <v>186</v>
      </c>
      <c r="DO114" s="34" t="s">
        <v>186</v>
      </c>
      <c r="DP114" s="34" t="s">
        <v>186</v>
      </c>
      <c r="DQ114" s="34" t="s">
        <v>186</v>
      </c>
      <c r="DR114" s="34" t="s">
        <v>186</v>
      </c>
      <c r="DS114" s="34" t="s">
        <v>186</v>
      </c>
      <c r="DT114" s="34" t="s">
        <v>186</v>
      </c>
      <c r="DU114" s="34" t="s">
        <v>186</v>
      </c>
      <c r="DV114" s="34" t="s">
        <v>186</v>
      </c>
      <c r="DW114" s="34" t="s">
        <v>186</v>
      </c>
      <c r="DX114" s="34" t="s">
        <v>186</v>
      </c>
      <c r="DY114" s="34" t="s">
        <v>186</v>
      </c>
      <c r="DZ114" s="34" t="s">
        <v>186</v>
      </c>
      <c r="EA114" s="34" t="s">
        <v>186</v>
      </c>
      <c r="EB114" s="34" t="s">
        <v>186</v>
      </c>
      <c r="EC114" s="34" t="s">
        <v>186</v>
      </c>
      <c r="ED114" s="34" t="s">
        <v>186</v>
      </c>
      <c r="EE114" s="34" t="s">
        <v>186</v>
      </c>
      <c r="EF114" s="34" t="s">
        <v>186</v>
      </c>
      <c r="EG114" s="34" t="s">
        <v>186</v>
      </c>
      <c r="EH114" s="34" t="s">
        <v>186</v>
      </c>
      <c r="EI114" s="34" t="s">
        <v>186</v>
      </c>
      <c r="EJ114" s="34" t="s">
        <v>186</v>
      </c>
      <c r="EK114" s="34" t="s">
        <v>186</v>
      </c>
      <c r="EL114" s="34" t="s">
        <v>186</v>
      </c>
      <c r="EM114" s="34" t="s">
        <v>186</v>
      </c>
      <c r="EN114" s="34" t="s">
        <v>186</v>
      </c>
      <c r="EO114" s="34" t="s">
        <v>186</v>
      </c>
      <c r="EP114" s="34" t="s">
        <v>186</v>
      </c>
      <c r="EQ114" s="34" t="s">
        <v>186</v>
      </c>
      <c r="ER114" s="34" t="s">
        <v>186</v>
      </c>
      <c r="ES114" s="34" t="s">
        <v>186</v>
      </c>
      <c r="ET114" s="34" t="s">
        <v>186</v>
      </c>
      <c r="EU114" s="34" t="s">
        <v>186</v>
      </c>
      <c r="EV114" s="34" t="s">
        <v>186</v>
      </c>
      <c r="EW114" s="34" t="s">
        <v>186</v>
      </c>
      <c r="EX114" s="34" t="s">
        <v>186</v>
      </c>
      <c r="EY114" s="34" t="s">
        <v>186</v>
      </c>
      <c r="EZ114" s="34" t="s">
        <v>186</v>
      </c>
    </row>
    <row r="115" spans="1:156" customFormat="1" ht="12.75" customHeight="1">
      <c r="A115" s="104">
        <v>1</v>
      </c>
      <c r="B115" s="207" t="s">
        <v>17</v>
      </c>
      <c r="C115" s="139"/>
      <c r="D115" s="14"/>
      <c r="E115" s="126">
        <v>1</v>
      </c>
      <c r="F115" s="126">
        <v>1</v>
      </c>
      <c r="G115" s="126">
        <v>1</v>
      </c>
      <c r="H115" s="126">
        <v>1</v>
      </c>
      <c r="I115" s="126">
        <v>1</v>
      </c>
      <c r="J115" s="126">
        <v>1</v>
      </c>
      <c r="K115" s="126">
        <v>1</v>
      </c>
      <c r="L115" s="126">
        <v>1</v>
      </c>
      <c r="M115" s="126">
        <v>1</v>
      </c>
      <c r="N115" s="126">
        <v>1</v>
      </c>
      <c r="O115" s="126">
        <v>1</v>
      </c>
      <c r="P115" s="126">
        <v>1</v>
      </c>
      <c r="Q115" s="126">
        <v>1</v>
      </c>
      <c r="R115" s="126">
        <v>1</v>
      </c>
      <c r="S115" s="126">
        <v>1</v>
      </c>
      <c r="T115" s="126">
        <v>1</v>
      </c>
      <c r="U115" s="126">
        <v>1</v>
      </c>
      <c r="V115" s="126">
        <v>1</v>
      </c>
      <c r="W115" s="126">
        <v>1</v>
      </c>
      <c r="X115" s="126">
        <v>1</v>
      </c>
      <c r="Y115" s="126">
        <v>1</v>
      </c>
      <c r="Z115" s="126">
        <v>1</v>
      </c>
      <c r="AA115" s="126">
        <v>1</v>
      </c>
      <c r="AB115" s="126">
        <v>1</v>
      </c>
      <c r="AC115" s="126">
        <v>1</v>
      </c>
      <c r="AD115" s="126">
        <v>1</v>
      </c>
      <c r="AE115" s="126">
        <v>1</v>
      </c>
      <c r="AF115" s="126">
        <v>1</v>
      </c>
      <c r="AG115" s="126">
        <v>1</v>
      </c>
      <c r="AH115" s="126">
        <v>1</v>
      </c>
      <c r="AI115" s="126">
        <v>1</v>
      </c>
      <c r="AJ115" s="126">
        <v>1</v>
      </c>
      <c r="AK115" s="126">
        <v>1</v>
      </c>
      <c r="AL115" s="126">
        <v>1</v>
      </c>
      <c r="AM115" s="126">
        <v>1</v>
      </c>
      <c r="AN115" s="126">
        <v>1</v>
      </c>
      <c r="AO115" s="126">
        <v>1</v>
      </c>
      <c r="AP115" s="126">
        <v>1</v>
      </c>
      <c r="AQ115" s="126">
        <v>1</v>
      </c>
      <c r="AR115" s="126">
        <v>1</v>
      </c>
      <c r="AS115" s="126">
        <v>1</v>
      </c>
      <c r="AT115" s="126">
        <v>1</v>
      </c>
      <c r="AU115" s="126">
        <v>1</v>
      </c>
      <c r="AV115" s="126">
        <v>1</v>
      </c>
      <c r="AW115" s="126">
        <v>1</v>
      </c>
      <c r="AX115" s="126">
        <v>1</v>
      </c>
      <c r="AY115" s="126">
        <v>1</v>
      </c>
      <c r="AZ115" s="126">
        <v>1</v>
      </c>
      <c r="BA115" s="126">
        <v>1</v>
      </c>
      <c r="BB115" s="126">
        <v>1</v>
      </c>
      <c r="BC115" s="126">
        <v>1</v>
      </c>
      <c r="BD115" s="126">
        <v>1</v>
      </c>
      <c r="BE115" s="126">
        <v>1</v>
      </c>
      <c r="BF115" s="126">
        <v>1</v>
      </c>
      <c r="BG115" s="126">
        <v>1</v>
      </c>
      <c r="BH115" s="126">
        <v>1</v>
      </c>
      <c r="BI115" s="126">
        <v>1</v>
      </c>
      <c r="BJ115" s="126">
        <v>1</v>
      </c>
      <c r="BK115" s="126">
        <v>1</v>
      </c>
      <c r="BL115" s="126">
        <v>1</v>
      </c>
      <c r="BM115" s="126">
        <v>1</v>
      </c>
      <c r="BN115" s="126">
        <v>1</v>
      </c>
      <c r="BO115" s="126">
        <v>1</v>
      </c>
      <c r="BP115" s="126">
        <v>1</v>
      </c>
      <c r="BQ115" s="126">
        <v>1</v>
      </c>
      <c r="BR115" s="126">
        <v>1</v>
      </c>
      <c r="BS115" s="126">
        <v>1</v>
      </c>
      <c r="BT115" s="126">
        <v>1</v>
      </c>
      <c r="BU115" s="126">
        <v>1</v>
      </c>
      <c r="BV115" s="126">
        <v>1</v>
      </c>
      <c r="BW115" s="126">
        <v>1</v>
      </c>
      <c r="BX115" s="126">
        <v>1</v>
      </c>
      <c r="BY115" s="126">
        <v>1</v>
      </c>
      <c r="BZ115" s="126">
        <v>1</v>
      </c>
      <c r="CA115" s="126">
        <v>1</v>
      </c>
      <c r="CB115" s="126">
        <v>1</v>
      </c>
      <c r="CC115" s="126">
        <v>1</v>
      </c>
      <c r="CD115" s="126">
        <v>1</v>
      </c>
      <c r="CE115" s="126">
        <v>1</v>
      </c>
      <c r="CF115" s="126">
        <v>1</v>
      </c>
      <c r="CG115" s="126">
        <v>1</v>
      </c>
      <c r="CH115" s="126">
        <v>1</v>
      </c>
      <c r="CI115" s="126">
        <v>1</v>
      </c>
      <c r="CJ115" s="126">
        <v>1</v>
      </c>
      <c r="CK115" s="126">
        <v>1</v>
      </c>
      <c r="CL115" s="126">
        <v>1</v>
      </c>
      <c r="CM115" s="126">
        <v>1</v>
      </c>
      <c r="CN115" s="126">
        <v>1</v>
      </c>
      <c r="CO115" s="126">
        <v>1</v>
      </c>
      <c r="CP115" s="126">
        <v>1</v>
      </c>
      <c r="CQ115" s="126">
        <v>1</v>
      </c>
      <c r="CR115" s="126">
        <v>1</v>
      </c>
      <c r="CS115" s="126">
        <v>1</v>
      </c>
      <c r="CT115" s="126">
        <v>1</v>
      </c>
      <c r="CU115" s="126">
        <v>1</v>
      </c>
      <c r="CV115" s="126">
        <v>1</v>
      </c>
      <c r="CW115" s="126">
        <v>1</v>
      </c>
      <c r="CX115" s="126">
        <v>1</v>
      </c>
      <c r="CY115" s="126">
        <v>1</v>
      </c>
      <c r="CZ115" s="126">
        <v>1</v>
      </c>
      <c r="DA115" s="126">
        <v>1</v>
      </c>
      <c r="DB115" s="126">
        <v>1</v>
      </c>
      <c r="DC115" s="126">
        <v>1</v>
      </c>
      <c r="DD115" s="126">
        <v>1</v>
      </c>
      <c r="DE115" s="126">
        <v>1</v>
      </c>
      <c r="DF115" s="126">
        <v>1</v>
      </c>
      <c r="DG115" s="126">
        <v>1</v>
      </c>
      <c r="DH115" s="126">
        <v>1</v>
      </c>
      <c r="DI115" s="126">
        <v>1</v>
      </c>
      <c r="DJ115" s="126">
        <v>1</v>
      </c>
      <c r="DK115" s="126">
        <v>1</v>
      </c>
      <c r="DL115" s="126">
        <v>1</v>
      </c>
      <c r="DM115" s="126">
        <v>1</v>
      </c>
      <c r="DN115" s="126">
        <v>1</v>
      </c>
      <c r="DO115" s="126">
        <v>1</v>
      </c>
      <c r="DP115" s="126">
        <v>1</v>
      </c>
      <c r="DQ115" s="126">
        <v>1</v>
      </c>
      <c r="DR115" s="126">
        <v>1</v>
      </c>
      <c r="DS115" s="126">
        <v>1</v>
      </c>
      <c r="DT115" s="126">
        <v>1</v>
      </c>
      <c r="DU115" s="126">
        <v>1</v>
      </c>
      <c r="DV115" s="126">
        <v>1</v>
      </c>
      <c r="DW115" s="126">
        <v>1</v>
      </c>
      <c r="DX115" s="126">
        <v>1</v>
      </c>
      <c r="DY115" s="126">
        <v>1</v>
      </c>
      <c r="DZ115" s="126">
        <v>1</v>
      </c>
      <c r="EA115" s="126">
        <v>1</v>
      </c>
      <c r="EB115" s="126">
        <v>1</v>
      </c>
      <c r="EC115" s="126">
        <v>1</v>
      </c>
      <c r="ED115" s="126">
        <v>1</v>
      </c>
      <c r="EE115" s="126">
        <v>1</v>
      </c>
      <c r="EF115" s="126">
        <v>1</v>
      </c>
      <c r="EG115" s="126">
        <v>1</v>
      </c>
      <c r="EH115" s="126">
        <v>1</v>
      </c>
      <c r="EI115" s="126">
        <v>1</v>
      </c>
      <c r="EJ115" s="126">
        <v>1</v>
      </c>
      <c r="EK115" s="126">
        <v>1</v>
      </c>
      <c r="EL115" s="126">
        <v>1</v>
      </c>
      <c r="EM115" s="126">
        <v>1</v>
      </c>
      <c r="EN115" s="126">
        <v>1</v>
      </c>
      <c r="EO115" s="126">
        <v>1</v>
      </c>
      <c r="EP115" s="126">
        <v>1</v>
      </c>
      <c r="EQ115" s="126">
        <v>1</v>
      </c>
      <c r="ER115" s="126">
        <v>1</v>
      </c>
      <c r="ES115" s="126">
        <v>1</v>
      </c>
      <c r="ET115" s="126">
        <v>1</v>
      </c>
      <c r="EU115" s="126">
        <v>1</v>
      </c>
      <c r="EV115" s="126">
        <v>1</v>
      </c>
      <c r="EW115" s="126">
        <v>1</v>
      </c>
      <c r="EX115" s="126">
        <v>1</v>
      </c>
      <c r="EY115" s="126">
        <v>1</v>
      </c>
      <c r="EZ115" s="126">
        <v>1</v>
      </c>
    </row>
    <row r="116" spans="1:156" customFormat="1" ht="12.75" customHeight="1">
      <c r="A116" s="104">
        <v>1.7500000000000002E-2</v>
      </c>
      <c r="B116" s="207" t="s">
        <v>19</v>
      </c>
      <c r="C116" s="139"/>
      <c r="D116" s="14"/>
      <c r="E116" s="275">
        <v>2.0899999999999998E-2</v>
      </c>
      <c r="F116" s="275">
        <v>2.0899999999999998E-2</v>
      </c>
      <c r="G116" s="275">
        <v>2.0899999999999998E-2</v>
      </c>
      <c r="H116" s="275">
        <v>2.0899999999999998E-2</v>
      </c>
      <c r="I116" s="275">
        <v>2.0899999999999998E-2</v>
      </c>
      <c r="J116" s="275">
        <v>2.0899999999999998E-2</v>
      </c>
      <c r="K116" s="275">
        <v>2.0899999999999998E-2</v>
      </c>
      <c r="L116" s="275">
        <v>2.0899999999999998E-2</v>
      </c>
      <c r="M116" s="275">
        <v>2.0899999999999998E-2</v>
      </c>
      <c r="N116" s="275">
        <v>2.0899999999999998E-2</v>
      </c>
      <c r="O116" s="275">
        <v>2.0899999999999998E-2</v>
      </c>
      <c r="P116" s="275">
        <v>2.0899999999999998E-2</v>
      </c>
      <c r="Q116" s="275">
        <v>2.0899999999999998E-2</v>
      </c>
      <c r="R116" s="275">
        <v>2.0899999999999998E-2</v>
      </c>
      <c r="S116" s="275">
        <v>2.0899999999999998E-2</v>
      </c>
      <c r="T116" s="275">
        <v>2.0899999999999998E-2</v>
      </c>
      <c r="U116" s="275">
        <v>2.0899999999999998E-2</v>
      </c>
      <c r="V116" s="275">
        <v>2.0899999999999998E-2</v>
      </c>
      <c r="W116" s="275">
        <v>2.0899999999999998E-2</v>
      </c>
      <c r="X116" s="275">
        <v>2.0899999999999998E-2</v>
      </c>
      <c r="Y116" s="275">
        <v>2.0899999999999998E-2</v>
      </c>
      <c r="Z116" s="275">
        <v>2.0899999999999998E-2</v>
      </c>
      <c r="AA116" s="275">
        <v>2.0899999999999998E-2</v>
      </c>
      <c r="AB116" s="275">
        <v>2.0899999999999998E-2</v>
      </c>
      <c r="AC116" s="275">
        <v>2.0899999999999998E-2</v>
      </c>
      <c r="AD116" s="275">
        <v>2.0899999999999998E-2</v>
      </c>
      <c r="AE116" s="275">
        <v>2.0899999999999998E-2</v>
      </c>
      <c r="AF116" s="275">
        <v>2.0899999999999998E-2</v>
      </c>
      <c r="AG116" s="275">
        <v>2.0899999999999998E-2</v>
      </c>
      <c r="AH116" s="275">
        <v>2.0899999999999998E-2</v>
      </c>
      <c r="AI116" s="275">
        <v>2.0899999999999998E-2</v>
      </c>
      <c r="AJ116" s="275">
        <v>2.0899999999999998E-2</v>
      </c>
      <c r="AK116" s="275">
        <v>2.0899999999999998E-2</v>
      </c>
      <c r="AL116" s="275">
        <v>2.0899999999999998E-2</v>
      </c>
      <c r="AM116" s="275">
        <v>2.0899999999999998E-2</v>
      </c>
      <c r="AN116" s="275">
        <v>2.0899999999999998E-2</v>
      </c>
      <c r="AO116" s="275">
        <v>2.0899999999999998E-2</v>
      </c>
      <c r="AP116" s="275">
        <v>2.0899999999999998E-2</v>
      </c>
      <c r="AQ116" s="275">
        <v>2.0899999999999998E-2</v>
      </c>
      <c r="AR116" s="275">
        <v>2.0899999999999998E-2</v>
      </c>
      <c r="AS116" s="275">
        <v>2.0899999999999998E-2</v>
      </c>
      <c r="AT116" s="275">
        <v>2.0899999999999998E-2</v>
      </c>
      <c r="AU116" s="275">
        <v>2.0899999999999998E-2</v>
      </c>
      <c r="AV116" s="275">
        <v>2.0899999999999998E-2</v>
      </c>
      <c r="AW116" s="275">
        <v>2.0899999999999998E-2</v>
      </c>
      <c r="AX116" s="275">
        <v>2.0899999999999998E-2</v>
      </c>
      <c r="AY116" s="275">
        <v>2.0899999999999998E-2</v>
      </c>
      <c r="AZ116" s="275">
        <v>2.0899999999999998E-2</v>
      </c>
      <c r="BA116" s="275">
        <v>2.0899999999999998E-2</v>
      </c>
      <c r="BB116" s="275">
        <v>2.0899999999999998E-2</v>
      </c>
      <c r="BC116" s="275">
        <v>2.0899999999999998E-2</v>
      </c>
      <c r="BD116" s="275">
        <v>2.0899999999999998E-2</v>
      </c>
      <c r="BE116" s="275">
        <v>2.0899999999999998E-2</v>
      </c>
      <c r="BF116" s="275">
        <v>2.0899999999999998E-2</v>
      </c>
      <c r="BG116" s="275">
        <v>2.0899999999999998E-2</v>
      </c>
      <c r="BH116" s="275">
        <v>2.0899999999999998E-2</v>
      </c>
      <c r="BI116" s="275">
        <v>2.0899999999999998E-2</v>
      </c>
      <c r="BJ116" s="275">
        <v>2.0899999999999998E-2</v>
      </c>
      <c r="BK116" s="275">
        <v>2.0899999999999998E-2</v>
      </c>
      <c r="BL116" s="275">
        <v>2.0899999999999998E-2</v>
      </c>
      <c r="BM116" s="275">
        <v>2.0899999999999998E-2</v>
      </c>
      <c r="BN116" s="275">
        <v>2.0899999999999998E-2</v>
      </c>
      <c r="BO116" s="275">
        <v>2.0899999999999998E-2</v>
      </c>
      <c r="BP116" s="275">
        <v>2.0899999999999998E-2</v>
      </c>
      <c r="BQ116" s="275">
        <v>2.0899999999999998E-2</v>
      </c>
      <c r="BR116" s="275">
        <v>2.0899999999999998E-2</v>
      </c>
      <c r="BS116" s="275">
        <v>2.0899999999999998E-2</v>
      </c>
      <c r="BT116" s="275">
        <v>2.0899999999999998E-2</v>
      </c>
      <c r="BU116" s="275">
        <v>2.0899999999999998E-2</v>
      </c>
      <c r="BV116" s="275">
        <v>2.0899999999999998E-2</v>
      </c>
      <c r="BW116" s="275">
        <v>2.0899999999999998E-2</v>
      </c>
      <c r="BX116" s="275">
        <v>2.0899999999999998E-2</v>
      </c>
      <c r="BY116" s="275">
        <v>2.0899999999999998E-2</v>
      </c>
      <c r="BZ116" s="275">
        <v>2.0899999999999998E-2</v>
      </c>
      <c r="CA116" s="275">
        <v>2.0899999999999998E-2</v>
      </c>
      <c r="CB116" s="275">
        <v>2.0899999999999998E-2</v>
      </c>
      <c r="CC116" s="275">
        <v>2.0899999999999998E-2</v>
      </c>
      <c r="CD116" s="275">
        <v>2.0899999999999998E-2</v>
      </c>
      <c r="CE116" s="275">
        <v>2.0899999999999998E-2</v>
      </c>
      <c r="CF116" s="275">
        <v>2.0899999999999998E-2</v>
      </c>
      <c r="CG116" s="275">
        <v>2.0899999999999998E-2</v>
      </c>
      <c r="CH116" s="275">
        <v>2.0899999999999998E-2</v>
      </c>
      <c r="CI116" s="275">
        <v>2.0899999999999998E-2</v>
      </c>
      <c r="CJ116" s="275">
        <v>2.0899999999999998E-2</v>
      </c>
      <c r="CK116" s="275">
        <v>2.0899999999999998E-2</v>
      </c>
      <c r="CL116" s="275">
        <v>2.0899999999999998E-2</v>
      </c>
      <c r="CM116" s="275">
        <v>2.0899999999999998E-2</v>
      </c>
      <c r="CN116" s="275">
        <v>2.0899999999999998E-2</v>
      </c>
      <c r="CO116" s="275">
        <v>2.0899999999999998E-2</v>
      </c>
      <c r="CP116" s="275">
        <v>2.0899999999999998E-2</v>
      </c>
      <c r="CQ116" s="275">
        <v>2.0899999999999998E-2</v>
      </c>
      <c r="CR116" s="275">
        <v>2.0899999999999998E-2</v>
      </c>
      <c r="CS116" s="275">
        <v>2.0899999999999998E-2</v>
      </c>
      <c r="CT116" s="275">
        <v>2.0899999999999998E-2</v>
      </c>
      <c r="CU116" s="275">
        <v>2.0899999999999998E-2</v>
      </c>
      <c r="CV116" s="275">
        <v>2.0899999999999998E-2</v>
      </c>
      <c r="CW116" s="275">
        <v>2.0899999999999998E-2</v>
      </c>
      <c r="CX116" s="275">
        <v>2.0899999999999998E-2</v>
      </c>
      <c r="CY116" s="275">
        <v>2.0899999999999998E-2</v>
      </c>
      <c r="CZ116" s="275">
        <v>2.0899999999999998E-2</v>
      </c>
      <c r="DA116" s="275">
        <v>2.0899999999999998E-2</v>
      </c>
      <c r="DB116" s="275">
        <v>2.0899999999999998E-2</v>
      </c>
      <c r="DC116" s="275">
        <v>2.0899999999999998E-2</v>
      </c>
      <c r="DD116" s="275">
        <v>2.0899999999999998E-2</v>
      </c>
      <c r="DE116" s="275">
        <v>2.0899999999999998E-2</v>
      </c>
      <c r="DF116" s="275">
        <v>2.0899999999999998E-2</v>
      </c>
      <c r="DG116" s="275">
        <v>2.0899999999999998E-2</v>
      </c>
      <c r="DH116" s="275">
        <v>2.0899999999999998E-2</v>
      </c>
      <c r="DI116" s="275">
        <v>2.0899999999999998E-2</v>
      </c>
      <c r="DJ116" s="275">
        <v>2.0899999999999998E-2</v>
      </c>
      <c r="DK116" s="275">
        <v>2.0899999999999998E-2</v>
      </c>
      <c r="DL116" s="275">
        <v>2.0899999999999998E-2</v>
      </c>
      <c r="DM116" s="275">
        <v>2.0899999999999998E-2</v>
      </c>
      <c r="DN116" s="275">
        <v>2.0899999999999998E-2</v>
      </c>
      <c r="DO116" s="275">
        <v>2.0899999999999998E-2</v>
      </c>
      <c r="DP116" s="275">
        <v>2.0899999999999998E-2</v>
      </c>
      <c r="DQ116" s="275">
        <v>2.0899999999999998E-2</v>
      </c>
      <c r="DR116" s="275">
        <v>2.0899999999999998E-2</v>
      </c>
      <c r="DS116" s="275">
        <v>2.0899999999999998E-2</v>
      </c>
      <c r="DT116" s="275">
        <v>2.0899999999999998E-2</v>
      </c>
      <c r="DU116" s="275">
        <v>2.0899999999999998E-2</v>
      </c>
      <c r="DV116" s="275">
        <v>2.0899999999999998E-2</v>
      </c>
      <c r="DW116" s="275">
        <v>2.0899999999999998E-2</v>
      </c>
      <c r="DX116" s="275">
        <v>2.0899999999999998E-2</v>
      </c>
      <c r="DY116" s="275">
        <v>2.0899999999999998E-2</v>
      </c>
      <c r="DZ116" s="275">
        <v>2.0899999999999998E-2</v>
      </c>
      <c r="EA116" s="275">
        <v>2.0899999999999998E-2</v>
      </c>
      <c r="EB116" s="275">
        <v>2.0899999999999998E-2</v>
      </c>
      <c r="EC116" s="275">
        <v>2.0899999999999998E-2</v>
      </c>
      <c r="ED116" s="275">
        <v>2.0899999999999998E-2</v>
      </c>
      <c r="EE116" s="126">
        <v>2.0899999999999998E-2</v>
      </c>
      <c r="EF116" s="126">
        <v>2.0899999999999998E-2</v>
      </c>
      <c r="EG116" s="126">
        <v>2.0899999999999998E-2</v>
      </c>
      <c r="EH116" s="126">
        <v>2.0899999999999998E-2</v>
      </c>
      <c r="EI116" s="126">
        <v>2.0899999999999998E-2</v>
      </c>
      <c r="EJ116" s="126">
        <v>2.0899999999999998E-2</v>
      </c>
      <c r="EK116" s="126">
        <v>2.0899999999999998E-2</v>
      </c>
      <c r="EL116" s="126">
        <v>2.0899999999999998E-2</v>
      </c>
      <c r="EM116" s="126">
        <v>2.0899999999999998E-2</v>
      </c>
      <c r="EN116" s="126">
        <v>2.0899999999999998E-2</v>
      </c>
      <c r="EO116" s="126">
        <v>2.0899999999999998E-2</v>
      </c>
      <c r="EP116" s="126">
        <v>2.0899999999999998E-2</v>
      </c>
      <c r="EQ116" s="126">
        <v>2.0899999999999998E-2</v>
      </c>
      <c r="ER116" s="126">
        <v>2.0899999999999998E-2</v>
      </c>
      <c r="ES116" s="126">
        <v>2.0899999999999998E-2</v>
      </c>
      <c r="ET116" s="126">
        <v>2.0899999999999998E-2</v>
      </c>
      <c r="EU116" s="126">
        <v>2.0899999999999998E-2</v>
      </c>
      <c r="EV116" s="126">
        <v>2.0899999999999998E-2</v>
      </c>
      <c r="EW116" s="126">
        <v>2.0899999999999998E-2</v>
      </c>
      <c r="EX116" s="126">
        <v>2.0899999999999998E-2</v>
      </c>
      <c r="EY116" s="126">
        <v>2.0899999999999998E-2</v>
      </c>
      <c r="EZ116" s="126">
        <v>2.0899999999999998E-2</v>
      </c>
    </row>
    <row r="117" spans="1:156" customFormat="1" ht="12.6" customHeight="1">
      <c r="A117" s="104">
        <v>1</v>
      </c>
      <c r="B117" s="207" t="s">
        <v>18</v>
      </c>
      <c r="C117" s="149"/>
      <c r="D117" s="92"/>
      <c r="E117" s="438">
        <f>1-E103</f>
        <v>0.77</v>
      </c>
      <c r="F117" s="438">
        <f t="shared" ref="F117:BK117" si="23">1-F103</f>
        <v>0.77</v>
      </c>
      <c r="G117" s="438">
        <f t="shared" si="23"/>
        <v>0.77</v>
      </c>
      <c r="H117" s="438">
        <f t="shared" si="23"/>
        <v>0.77</v>
      </c>
      <c r="I117" s="438">
        <f t="shared" si="23"/>
        <v>0.77</v>
      </c>
      <c r="J117" s="438">
        <f t="shared" si="23"/>
        <v>0.77</v>
      </c>
      <c r="K117" s="438">
        <f t="shared" si="23"/>
        <v>0.77</v>
      </c>
      <c r="L117" s="438">
        <f t="shared" si="23"/>
        <v>0.77</v>
      </c>
      <c r="M117" s="438">
        <f t="shared" si="23"/>
        <v>0.77</v>
      </c>
      <c r="N117" s="438">
        <f t="shared" si="23"/>
        <v>0.77</v>
      </c>
      <c r="O117" s="438">
        <f t="shared" si="23"/>
        <v>0.77</v>
      </c>
      <c r="P117" s="438">
        <f t="shared" si="23"/>
        <v>0.77</v>
      </c>
      <c r="Q117" s="438">
        <f t="shared" si="23"/>
        <v>0.77</v>
      </c>
      <c r="R117" s="438">
        <f t="shared" si="23"/>
        <v>0.77</v>
      </c>
      <c r="S117" s="438">
        <f t="shared" si="23"/>
        <v>0.77</v>
      </c>
      <c r="T117" s="438">
        <f t="shared" si="23"/>
        <v>0.77</v>
      </c>
      <c r="U117" s="438">
        <f t="shared" si="23"/>
        <v>0.77</v>
      </c>
      <c r="V117" s="438">
        <f t="shared" si="23"/>
        <v>0.77</v>
      </c>
      <c r="W117" s="438">
        <f t="shared" si="23"/>
        <v>0.77</v>
      </c>
      <c r="X117" s="438">
        <f t="shared" si="23"/>
        <v>0.77</v>
      </c>
      <c r="Y117" s="438">
        <f t="shared" ref="Y117:AC117" si="24">1-Y103</f>
        <v>0.77</v>
      </c>
      <c r="Z117" s="438">
        <f t="shared" si="24"/>
        <v>0.77</v>
      </c>
      <c r="AA117" s="438">
        <f t="shared" si="24"/>
        <v>0.77</v>
      </c>
      <c r="AB117" s="438">
        <f t="shared" si="24"/>
        <v>0.77</v>
      </c>
      <c r="AC117" s="438">
        <f t="shared" si="24"/>
        <v>0.77</v>
      </c>
      <c r="AD117" s="438">
        <f t="shared" si="23"/>
        <v>0.77</v>
      </c>
      <c r="AE117" s="438">
        <f t="shared" si="23"/>
        <v>0.77</v>
      </c>
      <c r="AF117" s="438">
        <f t="shared" si="23"/>
        <v>0.77</v>
      </c>
      <c r="AG117" s="438">
        <f t="shared" si="23"/>
        <v>0.77</v>
      </c>
      <c r="AH117" s="438">
        <f t="shared" si="23"/>
        <v>0.77</v>
      </c>
      <c r="AI117" s="438">
        <f t="shared" si="23"/>
        <v>0.77</v>
      </c>
      <c r="AJ117" s="438">
        <f t="shared" si="23"/>
        <v>0.77</v>
      </c>
      <c r="AK117" s="438">
        <f t="shared" si="23"/>
        <v>0.77</v>
      </c>
      <c r="AL117" s="438">
        <f t="shared" si="23"/>
        <v>0.77</v>
      </c>
      <c r="AM117" s="438">
        <f t="shared" si="23"/>
        <v>0.77</v>
      </c>
      <c r="AN117" s="438">
        <f t="shared" si="23"/>
        <v>0.77</v>
      </c>
      <c r="AO117" s="438">
        <f t="shared" si="23"/>
        <v>0.77</v>
      </c>
      <c r="AP117" s="438">
        <f t="shared" si="23"/>
        <v>0.77</v>
      </c>
      <c r="AQ117" s="438">
        <f t="shared" si="23"/>
        <v>0.77</v>
      </c>
      <c r="AR117" s="438">
        <f t="shared" si="23"/>
        <v>0.77</v>
      </c>
      <c r="AS117" s="438">
        <f t="shared" si="23"/>
        <v>0.77</v>
      </c>
      <c r="AT117" s="438">
        <f t="shared" si="23"/>
        <v>0.77</v>
      </c>
      <c r="AU117" s="438">
        <f t="shared" si="23"/>
        <v>0.77</v>
      </c>
      <c r="AV117" s="438">
        <f t="shared" si="23"/>
        <v>0.77</v>
      </c>
      <c r="AW117" s="438">
        <f t="shared" si="23"/>
        <v>0.77</v>
      </c>
      <c r="AX117" s="438">
        <f t="shared" si="23"/>
        <v>0.77</v>
      </c>
      <c r="AY117" s="438">
        <f t="shared" si="23"/>
        <v>0.77</v>
      </c>
      <c r="AZ117" s="438">
        <f t="shared" si="23"/>
        <v>0.77</v>
      </c>
      <c r="BA117" s="438">
        <f t="shared" si="23"/>
        <v>0.77</v>
      </c>
      <c r="BB117" s="438">
        <f t="shared" si="23"/>
        <v>0.77</v>
      </c>
      <c r="BC117" s="438">
        <f t="shared" si="23"/>
        <v>0.77</v>
      </c>
      <c r="BD117" s="438">
        <f t="shared" si="23"/>
        <v>0.77</v>
      </c>
      <c r="BE117" s="438">
        <f t="shared" si="23"/>
        <v>0.77</v>
      </c>
      <c r="BF117" s="438">
        <f t="shared" si="23"/>
        <v>0.77</v>
      </c>
      <c r="BG117" s="438">
        <f t="shared" si="23"/>
        <v>0.77</v>
      </c>
      <c r="BH117" s="438">
        <f t="shared" si="23"/>
        <v>0.27</v>
      </c>
      <c r="BI117" s="438">
        <f t="shared" si="23"/>
        <v>0.27</v>
      </c>
      <c r="BJ117" s="438">
        <f t="shared" si="23"/>
        <v>0.27</v>
      </c>
      <c r="BK117" s="438">
        <f t="shared" si="23"/>
        <v>0.77</v>
      </c>
      <c r="BL117" s="438">
        <f t="shared" ref="BL117:DW117" si="25">1-BL103</f>
        <v>0.77</v>
      </c>
      <c r="BM117" s="438">
        <f t="shared" si="25"/>
        <v>0.77</v>
      </c>
      <c r="BN117" s="438">
        <f t="shared" si="25"/>
        <v>0.77</v>
      </c>
      <c r="BO117" s="438">
        <f t="shared" si="25"/>
        <v>0.77</v>
      </c>
      <c r="BP117" s="438">
        <f t="shared" si="25"/>
        <v>0.77</v>
      </c>
      <c r="BQ117" s="438">
        <f t="shared" si="25"/>
        <v>0.77</v>
      </c>
      <c r="BR117" s="438">
        <f t="shared" si="25"/>
        <v>0.77</v>
      </c>
      <c r="BS117" s="438">
        <f t="shared" si="25"/>
        <v>0.77</v>
      </c>
      <c r="BT117" s="438">
        <f t="shared" si="25"/>
        <v>0.77</v>
      </c>
      <c r="BU117" s="438">
        <f t="shared" si="25"/>
        <v>0.77</v>
      </c>
      <c r="BV117" s="438">
        <f t="shared" si="25"/>
        <v>0.77</v>
      </c>
      <c r="BW117" s="438">
        <f t="shared" si="25"/>
        <v>0.77</v>
      </c>
      <c r="BX117" s="438">
        <f t="shared" si="25"/>
        <v>0.77</v>
      </c>
      <c r="BY117" s="438">
        <f t="shared" si="25"/>
        <v>0.77</v>
      </c>
      <c r="BZ117" s="438">
        <f t="shared" si="25"/>
        <v>0.77</v>
      </c>
      <c r="CA117" s="438">
        <f t="shared" si="25"/>
        <v>0.77</v>
      </c>
      <c r="CB117" s="438">
        <f t="shared" si="25"/>
        <v>0.77</v>
      </c>
      <c r="CC117" s="438">
        <f t="shared" si="25"/>
        <v>0.77</v>
      </c>
      <c r="CD117" s="438">
        <f t="shared" si="25"/>
        <v>0.77</v>
      </c>
      <c r="CE117" s="438">
        <f t="shared" si="25"/>
        <v>0.77</v>
      </c>
      <c r="CF117" s="438">
        <f t="shared" si="25"/>
        <v>0.77</v>
      </c>
      <c r="CG117" s="438">
        <f t="shared" si="25"/>
        <v>0.77</v>
      </c>
      <c r="CH117" s="438">
        <f t="shared" si="25"/>
        <v>0.77</v>
      </c>
      <c r="CI117" s="438">
        <f t="shared" si="25"/>
        <v>0.77</v>
      </c>
      <c r="CJ117" s="438">
        <f t="shared" si="25"/>
        <v>0.77</v>
      </c>
      <c r="CK117" s="438">
        <f t="shared" si="25"/>
        <v>0.77</v>
      </c>
      <c r="CL117" s="438">
        <f t="shared" si="25"/>
        <v>0.77</v>
      </c>
      <c r="CM117" s="438">
        <f t="shared" si="25"/>
        <v>0.77</v>
      </c>
      <c r="CN117" s="438">
        <f t="shared" si="25"/>
        <v>0.77</v>
      </c>
      <c r="CO117" s="438">
        <f t="shared" si="25"/>
        <v>0.77</v>
      </c>
      <c r="CP117" s="438">
        <f t="shared" si="25"/>
        <v>0.77</v>
      </c>
      <c r="CQ117" s="438">
        <f t="shared" si="25"/>
        <v>0.77</v>
      </c>
      <c r="CR117" s="438">
        <f t="shared" si="25"/>
        <v>0.77</v>
      </c>
      <c r="CS117" s="438">
        <f t="shared" si="25"/>
        <v>0.77</v>
      </c>
      <c r="CT117" s="438">
        <f t="shared" si="25"/>
        <v>0.77</v>
      </c>
      <c r="CU117" s="438">
        <f t="shared" si="25"/>
        <v>0.77</v>
      </c>
      <c r="CV117" s="438">
        <f t="shared" si="25"/>
        <v>0.77</v>
      </c>
      <c r="CW117" s="438">
        <f t="shared" si="25"/>
        <v>0.77</v>
      </c>
      <c r="CX117" s="438">
        <f t="shared" si="25"/>
        <v>0.77</v>
      </c>
      <c r="CY117" s="438">
        <f t="shared" si="25"/>
        <v>0.77</v>
      </c>
      <c r="CZ117" s="438">
        <f t="shared" si="25"/>
        <v>0.77</v>
      </c>
      <c r="DA117" s="438">
        <f t="shared" si="25"/>
        <v>0.77</v>
      </c>
      <c r="DB117" s="438">
        <f t="shared" si="25"/>
        <v>0.77</v>
      </c>
      <c r="DC117" s="438">
        <f t="shared" si="25"/>
        <v>0.77</v>
      </c>
      <c r="DD117" s="438">
        <f t="shared" si="25"/>
        <v>0.77</v>
      </c>
      <c r="DE117" s="438">
        <f t="shared" si="25"/>
        <v>0.77</v>
      </c>
      <c r="DF117" s="438">
        <f t="shared" si="25"/>
        <v>0.77</v>
      </c>
      <c r="DG117" s="438">
        <f t="shared" si="25"/>
        <v>0.77</v>
      </c>
      <c r="DH117" s="438">
        <f t="shared" si="25"/>
        <v>0.77</v>
      </c>
      <c r="DI117" s="438">
        <f t="shared" si="25"/>
        <v>0.77</v>
      </c>
      <c r="DJ117" s="438">
        <f t="shared" si="25"/>
        <v>0.77</v>
      </c>
      <c r="DK117" s="438">
        <f t="shared" si="25"/>
        <v>0.27</v>
      </c>
      <c r="DL117" s="438">
        <f t="shared" si="25"/>
        <v>0.27</v>
      </c>
      <c r="DM117" s="438">
        <f t="shared" si="25"/>
        <v>0.27</v>
      </c>
      <c r="DN117" s="438">
        <f t="shared" si="25"/>
        <v>0.27</v>
      </c>
      <c r="DO117" s="438">
        <f t="shared" si="25"/>
        <v>0.27</v>
      </c>
      <c r="DP117" s="438">
        <f t="shared" si="25"/>
        <v>0.27</v>
      </c>
      <c r="DQ117" s="438">
        <f t="shared" si="25"/>
        <v>0.27</v>
      </c>
      <c r="DR117" s="438">
        <f t="shared" si="25"/>
        <v>0.27</v>
      </c>
      <c r="DS117" s="438">
        <f t="shared" si="25"/>
        <v>0.27</v>
      </c>
      <c r="DT117" s="438">
        <f t="shared" si="25"/>
        <v>0.27</v>
      </c>
      <c r="DU117" s="438">
        <f t="shared" si="25"/>
        <v>0.27</v>
      </c>
      <c r="DV117" s="438">
        <f t="shared" si="25"/>
        <v>0.27</v>
      </c>
      <c r="DW117" s="438">
        <f t="shared" si="25"/>
        <v>0.27</v>
      </c>
      <c r="DX117" s="438">
        <f t="shared" ref="DX117:ED117" si="26">1-DX103</f>
        <v>0.27</v>
      </c>
      <c r="DY117" s="438">
        <f t="shared" si="26"/>
        <v>0.27</v>
      </c>
      <c r="DZ117" s="438">
        <f t="shared" si="26"/>
        <v>0.27</v>
      </c>
      <c r="EA117" s="438">
        <f t="shared" si="26"/>
        <v>0.27</v>
      </c>
      <c r="EB117" s="438">
        <f t="shared" si="26"/>
        <v>0.27</v>
      </c>
      <c r="EC117" s="438">
        <f t="shared" si="26"/>
        <v>0.27</v>
      </c>
      <c r="ED117" s="438">
        <f t="shared" si="26"/>
        <v>0.27</v>
      </c>
      <c r="EE117" s="162">
        <v>0.56826357682810869</v>
      </c>
      <c r="EF117" s="162">
        <v>0.56214407990089732</v>
      </c>
      <c r="EG117" s="162">
        <v>0.53278526297433348</v>
      </c>
      <c r="EH117" s="162">
        <v>0.39614226395445445</v>
      </c>
      <c r="EI117" s="162">
        <v>0.39614226395445445</v>
      </c>
      <c r="EJ117" s="162">
        <v>0.59130365246809324</v>
      </c>
      <c r="EK117" s="162">
        <v>0.45350553809765026</v>
      </c>
      <c r="EL117" s="162">
        <v>0.56826357682810869</v>
      </c>
      <c r="EM117" s="162">
        <v>0.41673079391104639</v>
      </c>
      <c r="EN117" s="162">
        <v>0.45350553809765026</v>
      </c>
      <c r="EO117" s="162">
        <v>0.12751968240679692</v>
      </c>
      <c r="EP117" s="162">
        <v>0.1479117330261307</v>
      </c>
      <c r="EQ117" s="162">
        <v>0.34940901079598502</v>
      </c>
      <c r="ER117" s="162">
        <v>0.57502595765565057</v>
      </c>
      <c r="ES117" s="162">
        <v>0.29131273979327094</v>
      </c>
      <c r="ET117" s="162">
        <v>0.29131273979327094</v>
      </c>
      <c r="EU117" s="162">
        <v>0.27588494992033907</v>
      </c>
      <c r="EV117" s="162">
        <v>0.27588494992033907</v>
      </c>
      <c r="EW117" s="162">
        <v>0.34827524501089485</v>
      </c>
      <c r="EX117" s="162">
        <v>0.21415819674693068</v>
      </c>
      <c r="EY117" s="162">
        <v>0.21415819674693068</v>
      </c>
      <c r="EZ117" s="162">
        <v>0.53278526297433348</v>
      </c>
    </row>
    <row r="118" spans="1:156" customFormat="1" ht="12.75" customHeight="1">
      <c r="A118" s="101"/>
      <c r="B118" s="213"/>
      <c r="C118" s="26"/>
      <c r="D118" s="14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</row>
    <row r="119" spans="1:156" customFormat="1" ht="12.75" customHeight="1">
      <c r="A119" s="101"/>
      <c r="B119" s="144" t="s">
        <v>22</v>
      </c>
      <c r="C119" s="145"/>
      <c r="D119" s="14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29"/>
      <c r="ET119" s="29"/>
      <c r="EU119" s="29"/>
      <c r="EV119" s="29"/>
      <c r="EW119" s="29"/>
      <c r="EX119" s="29"/>
      <c r="EY119" s="29"/>
      <c r="EZ119" s="29"/>
    </row>
    <row r="120" spans="1:156" customFormat="1" ht="12.75" customHeight="1">
      <c r="A120" s="101" t="s">
        <v>35</v>
      </c>
      <c r="B120" s="207" t="s">
        <v>23</v>
      </c>
      <c r="C120" s="149"/>
      <c r="D120" s="14"/>
      <c r="E120" s="236" t="s">
        <v>35</v>
      </c>
      <c r="F120" s="236" t="s">
        <v>35</v>
      </c>
      <c r="G120" s="236" t="s">
        <v>35</v>
      </c>
      <c r="H120" s="236" t="s">
        <v>35</v>
      </c>
      <c r="I120" s="236" t="s">
        <v>35</v>
      </c>
      <c r="J120" s="236" t="s">
        <v>35</v>
      </c>
      <c r="K120" s="236" t="s">
        <v>35</v>
      </c>
      <c r="L120" s="236" t="s">
        <v>35</v>
      </c>
      <c r="M120" s="236" t="s">
        <v>35</v>
      </c>
      <c r="N120" s="236" t="s">
        <v>35</v>
      </c>
      <c r="O120" s="236" t="s">
        <v>35</v>
      </c>
      <c r="P120" s="236" t="s">
        <v>35</v>
      </c>
      <c r="Q120" s="236" t="s">
        <v>35</v>
      </c>
      <c r="R120" s="236" t="s">
        <v>35</v>
      </c>
      <c r="S120" s="236" t="s">
        <v>35</v>
      </c>
      <c r="T120" s="236" t="s">
        <v>35</v>
      </c>
      <c r="U120" s="236" t="s">
        <v>35</v>
      </c>
      <c r="V120" s="236" t="s">
        <v>35</v>
      </c>
      <c r="W120" s="236" t="s">
        <v>35</v>
      </c>
      <c r="X120" s="236" t="s">
        <v>35</v>
      </c>
      <c r="Y120" s="236" t="s">
        <v>35</v>
      </c>
      <c r="Z120" s="236" t="s">
        <v>35</v>
      </c>
      <c r="AA120" s="236" t="s">
        <v>35</v>
      </c>
      <c r="AB120" s="236" t="s">
        <v>35</v>
      </c>
      <c r="AC120" s="236" t="s">
        <v>35</v>
      </c>
      <c r="AD120" s="236" t="s">
        <v>35</v>
      </c>
      <c r="AE120" s="236" t="s">
        <v>35</v>
      </c>
      <c r="AF120" s="236" t="s">
        <v>35</v>
      </c>
      <c r="AG120" s="236" t="s">
        <v>35</v>
      </c>
      <c r="AH120" s="236" t="s">
        <v>35</v>
      </c>
      <c r="AI120" s="236" t="s">
        <v>35</v>
      </c>
      <c r="AJ120" s="236" t="s">
        <v>35</v>
      </c>
      <c r="AK120" s="236" t="s">
        <v>35</v>
      </c>
      <c r="AL120" s="236" t="s">
        <v>35</v>
      </c>
      <c r="AM120" s="236" t="s">
        <v>35</v>
      </c>
      <c r="AN120" s="236" t="s">
        <v>35</v>
      </c>
      <c r="AO120" s="236" t="s">
        <v>35</v>
      </c>
      <c r="AP120" s="236" t="s">
        <v>35</v>
      </c>
      <c r="AQ120" s="236" t="s">
        <v>35</v>
      </c>
      <c r="AR120" s="236" t="s">
        <v>35</v>
      </c>
      <c r="AS120" s="236" t="s">
        <v>35</v>
      </c>
      <c r="AT120" s="236" t="s">
        <v>35</v>
      </c>
      <c r="AU120" s="236" t="s">
        <v>35</v>
      </c>
      <c r="AV120" s="236" t="s">
        <v>35</v>
      </c>
      <c r="AW120" s="236" t="s">
        <v>35</v>
      </c>
      <c r="AX120" s="236" t="s">
        <v>35</v>
      </c>
      <c r="AY120" s="236" t="s">
        <v>35</v>
      </c>
      <c r="AZ120" s="236" t="s">
        <v>35</v>
      </c>
      <c r="BA120" s="236" t="s">
        <v>35</v>
      </c>
      <c r="BB120" s="236" t="s">
        <v>35</v>
      </c>
      <c r="BC120" s="236" t="s">
        <v>35</v>
      </c>
      <c r="BD120" s="236" t="s">
        <v>35</v>
      </c>
      <c r="BE120" s="236" t="s">
        <v>35</v>
      </c>
      <c r="BF120" s="236" t="s">
        <v>35</v>
      </c>
      <c r="BG120" s="236" t="s">
        <v>35</v>
      </c>
      <c r="BH120" s="236" t="s">
        <v>35</v>
      </c>
      <c r="BI120" s="236" t="s">
        <v>35</v>
      </c>
      <c r="BJ120" s="236" t="s">
        <v>35</v>
      </c>
      <c r="BK120" s="236" t="s">
        <v>35</v>
      </c>
      <c r="BL120" s="236" t="s">
        <v>35</v>
      </c>
      <c r="BM120" s="236" t="s">
        <v>35</v>
      </c>
      <c r="BN120" s="236" t="s">
        <v>35</v>
      </c>
      <c r="BO120" s="236" t="s">
        <v>35</v>
      </c>
      <c r="BP120" s="236" t="s">
        <v>35</v>
      </c>
      <c r="BQ120" s="236" t="s">
        <v>35</v>
      </c>
      <c r="BR120" s="236" t="s">
        <v>35</v>
      </c>
      <c r="BS120" s="236" t="s">
        <v>35</v>
      </c>
      <c r="BT120" s="236" t="s">
        <v>35</v>
      </c>
      <c r="BU120" s="236" t="s">
        <v>35</v>
      </c>
      <c r="BV120" s="236" t="s">
        <v>35</v>
      </c>
      <c r="BW120" s="236" t="s">
        <v>35</v>
      </c>
      <c r="BX120" s="236" t="s">
        <v>35</v>
      </c>
      <c r="BY120" s="236" t="s">
        <v>35</v>
      </c>
      <c r="BZ120" s="236" t="s">
        <v>35</v>
      </c>
      <c r="CA120" s="236" t="s">
        <v>35</v>
      </c>
      <c r="CB120" s="236" t="s">
        <v>35</v>
      </c>
      <c r="CC120" s="236" t="s">
        <v>35</v>
      </c>
      <c r="CD120" s="236" t="s">
        <v>35</v>
      </c>
      <c r="CE120" s="236" t="s">
        <v>35</v>
      </c>
      <c r="CF120" s="236" t="s">
        <v>35</v>
      </c>
      <c r="CG120" s="236" t="s">
        <v>35</v>
      </c>
      <c r="CH120" s="236" t="s">
        <v>35</v>
      </c>
      <c r="CI120" s="236" t="s">
        <v>35</v>
      </c>
      <c r="CJ120" s="236" t="s">
        <v>35</v>
      </c>
      <c r="CK120" s="236" t="s">
        <v>35</v>
      </c>
      <c r="CL120" s="236" t="s">
        <v>35</v>
      </c>
      <c r="CM120" s="236" t="s">
        <v>35</v>
      </c>
      <c r="CN120" s="236" t="s">
        <v>35</v>
      </c>
      <c r="CO120" s="236" t="s">
        <v>35</v>
      </c>
      <c r="CP120" s="236" t="s">
        <v>35</v>
      </c>
      <c r="CQ120" s="236" t="s">
        <v>35</v>
      </c>
      <c r="CR120" s="236" t="s">
        <v>35</v>
      </c>
      <c r="CS120" s="236" t="s">
        <v>35</v>
      </c>
      <c r="CT120" s="236" t="s">
        <v>35</v>
      </c>
      <c r="CU120" s="236" t="s">
        <v>35</v>
      </c>
      <c r="CV120" s="236" t="s">
        <v>35</v>
      </c>
      <c r="CW120" s="236" t="s">
        <v>35</v>
      </c>
      <c r="CX120" s="236" t="s">
        <v>35</v>
      </c>
      <c r="CY120" s="236" t="s">
        <v>35</v>
      </c>
      <c r="CZ120" s="236" t="s">
        <v>35</v>
      </c>
      <c r="DA120" s="236" t="s">
        <v>35</v>
      </c>
      <c r="DB120" s="236" t="s">
        <v>35</v>
      </c>
      <c r="DC120" s="236" t="s">
        <v>35</v>
      </c>
      <c r="DD120" s="236" t="s">
        <v>35</v>
      </c>
      <c r="DE120" s="236" t="s">
        <v>35</v>
      </c>
      <c r="DF120" s="236" t="s">
        <v>35</v>
      </c>
      <c r="DG120" s="236" t="s">
        <v>35</v>
      </c>
      <c r="DH120" s="236" t="s">
        <v>35</v>
      </c>
      <c r="DI120" s="236" t="s">
        <v>35</v>
      </c>
      <c r="DJ120" s="236" t="s">
        <v>35</v>
      </c>
      <c r="DK120" s="236" t="s">
        <v>35</v>
      </c>
      <c r="DL120" s="236" t="s">
        <v>35</v>
      </c>
      <c r="DM120" s="236" t="s">
        <v>35</v>
      </c>
      <c r="DN120" s="236" t="s">
        <v>35</v>
      </c>
      <c r="DO120" s="236" t="s">
        <v>35</v>
      </c>
      <c r="DP120" s="236" t="s">
        <v>35</v>
      </c>
      <c r="DQ120" s="236" t="s">
        <v>35</v>
      </c>
      <c r="DR120" s="236" t="s">
        <v>35</v>
      </c>
      <c r="DS120" s="236" t="s">
        <v>35</v>
      </c>
      <c r="DT120" s="236" t="s">
        <v>35</v>
      </c>
      <c r="DU120" s="236" t="s">
        <v>35</v>
      </c>
      <c r="DV120" s="236" t="s">
        <v>35</v>
      </c>
      <c r="DW120" s="236" t="s">
        <v>35</v>
      </c>
      <c r="DX120" s="236" t="s">
        <v>35</v>
      </c>
      <c r="DY120" s="236" t="s">
        <v>35</v>
      </c>
      <c r="DZ120" s="236" t="s">
        <v>35</v>
      </c>
      <c r="EA120" s="236" t="s">
        <v>35</v>
      </c>
      <c r="EB120" s="236" t="s">
        <v>35</v>
      </c>
      <c r="EC120" s="236" t="s">
        <v>35</v>
      </c>
      <c r="ED120" s="236" t="s">
        <v>35</v>
      </c>
      <c r="EE120" s="358" t="s">
        <v>35</v>
      </c>
      <c r="EF120" s="358" t="s">
        <v>35</v>
      </c>
      <c r="EG120" s="358" t="s">
        <v>35</v>
      </c>
      <c r="EH120" s="359" t="s">
        <v>497</v>
      </c>
      <c r="EI120" s="359" t="s">
        <v>497</v>
      </c>
      <c r="EJ120" s="359" t="s">
        <v>497</v>
      </c>
      <c r="EK120" s="358" t="s">
        <v>35</v>
      </c>
      <c r="EL120" s="358" t="s">
        <v>35</v>
      </c>
      <c r="EM120" s="358" t="s">
        <v>35</v>
      </c>
      <c r="EN120" s="358" t="s">
        <v>35</v>
      </c>
      <c r="EO120" s="358" t="s">
        <v>35</v>
      </c>
      <c r="EP120" s="358" t="s">
        <v>35</v>
      </c>
      <c r="EQ120" s="358" t="s">
        <v>35</v>
      </c>
      <c r="ER120" s="358" t="s">
        <v>35</v>
      </c>
      <c r="ES120" s="358" t="s">
        <v>35</v>
      </c>
      <c r="ET120" s="358" t="s">
        <v>35</v>
      </c>
      <c r="EU120" s="358" t="s">
        <v>35</v>
      </c>
      <c r="EV120" s="358" t="s">
        <v>35</v>
      </c>
      <c r="EW120" s="358" t="s">
        <v>35</v>
      </c>
      <c r="EX120" s="358" t="s">
        <v>35</v>
      </c>
      <c r="EY120" s="358" t="s">
        <v>35</v>
      </c>
      <c r="EZ120" s="358" t="s">
        <v>35</v>
      </c>
    </row>
    <row r="121" spans="1:156" customFormat="1" ht="12.75" customHeight="1">
      <c r="A121" s="101">
        <v>0</v>
      </c>
      <c r="B121" s="207" t="s">
        <v>90</v>
      </c>
      <c r="C121" s="139"/>
      <c r="D121" s="14"/>
      <c r="E121" s="29">
        <v>0</v>
      </c>
      <c r="F121" s="29">
        <v>0</v>
      </c>
      <c r="G121" s="29">
        <v>0</v>
      </c>
      <c r="H121" s="29">
        <v>0</v>
      </c>
      <c r="I121" s="29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29">
        <v>0</v>
      </c>
      <c r="AQ121" s="29">
        <v>0</v>
      </c>
      <c r="AR121" s="29">
        <v>0</v>
      </c>
      <c r="AS121" s="29">
        <v>0</v>
      </c>
      <c r="AT121" s="29">
        <v>0</v>
      </c>
      <c r="AU121" s="29">
        <v>0</v>
      </c>
      <c r="AV121" s="29">
        <v>0</v>
      </c>
      <c r="AW121" s="29">
        <v>0</v>
      </c>
      <c r="AX121" s="29">
        <v>0</v>
      </c>
      <c r="AY121" s="29">
        <v>0</v>
      </c>
      <c r="AZ121" s="29">
        <v>0</v>
      </c>
      <c r="BA121" s="29">
        <v>0</v>
      </c>
      <c r="BB121" s="29">
        <v>0</v>
      </c>
      <c r="BC121" s="29">
        <v>0</v>
      </c>
      <c r="BD121" s="29">
        <v>0</v>
      </c>
      <c r="BE121" s="29">
        <v>0</v>
      </c>
      <c r="BF121" s="29">
        <v>0</v>
      </c>
      <c r="BG121" s="29">
        <v>0</v>
      </c>
      <c r="BH121" s="29">
        <v>0</v>
      </c>
      <c r="BI121" s="29">
        <v>0</v>
      </c>
      <c r="BJ121" s="29">
        <v>0</v>
      </c>
      <c r="BK121" s="29">
        <v>0</v>
      </c>
      <c r="BL121" s="29">
        <v>0</v>
      </c>
      <c r="BM121" s="29">
        <v>0</v>
      </c>
      <c r="BN121" s="29">
        <v>0</v>
      </c>
      <c r="BO121" s="29">
        <v>0</v>
      </c>
      <c r="BP121" s="29">
        <v>0</v>
      </c>
      <c r="BQ121" s="29">
        <v>0</v>
      </c>
      <c r="BR121" s="29">
        <v>0</v>
      </c>
      <c r="BS121" s="29">
        <v>0</v>
      </c>
      <c r="BT121" s="29">
        <v>0</v>
      </c>
      <c r="BU121" s="29">
        <v>0</v>
      </c>
      <c r="BV121" s="29">
        <v>0</v>
      </c>
      <c r="BW121" s="29">
        <v>0</v>
      </c>
      <c r="BX121" s="29">
        <v>0</v>
      </c>
      <c r="BY121" s="29">
        <v>0</v>
      </c>
      <c r="BZ121" s="29">
        <v>0</v>
      </c>
      <c r="CA121" s="29">
        <v>0</v>
      </c>
      <c r="CB121" s="29">
        <v>0</v>
      </c>
      <c r="CC121" s="29">
        <v>0</v>
      </c>
      <c r="CD121" s="29">
        <v>0</v>
      </c>
      <c r="CE121" s="29">
        <v>0</v>
      </c>
      <c r="CF121" s="29">
        <v>0</v>
      </c>
      <c r="CG121" s="29">
        <v>0</v>
      </c>
      <c r="CH121" s="29">
        <v>0</v>
      </c>
      <c r="CI121" s="29">
        <v>0</v>
      </c>
      <c r="CJ121" s="29">
        <v>0</v>
      </c>
      <c r="CK121" s="29">
        <v>0</v>
      </c>
      <c r="CL121" s="29">
        <v>0</v>
      </c>
      <c r="CM121" s="29">
        <v>0</v>
      </c>
      <c r="CN121" s="29">
        <v>0</v>
      </c>
      <c r="CO121" s="29">
        <v>0</v>
      </c>
      <c r="CP121" s="29">
        <v>0</v>
      </c>
      <c r="CQ121" s="29">
        <v>0</v>
      </c>
      <c r="CR121" s="29">
        <v>0</v>
      </c>
      <c r="CS121" s="29">
        <v>0</v>
      </c>
      <c r="CT121" s="29">
        <v>0</v>
      </c>
      <c r="CU121" s="29">
        <v>0</v>
      </c>
      <c r="CV121" s="29">
        <v>0</v>
      </c>
      <c r="CW121" s="29">
        <v>0</v>
      </c>
      <c r="CX121" s="29">
        <v>0</v>
      </c>
      <c r="CY121" s="29">
        <v>0</v>
      </c>
      <c r="CZ121" s="29">
        <v>0</v>
      </c>
      <c r="DA121" s="29">
        <v>0</v>
      </c>
      <c r="DB121" s="29">
        <v>0</v>
      </c>
      <c r="DC121" s="29">
        <v>0</v>
      </c>
      <c r="DD121" s="29">
        <v>0</v>
      </c>
      <c r="DE121" s="29">
        <v>0</v>
      </c>
      <c r="DF121" s="29">
        <v>0</v>
      </c>
      <c r="DG121" s="29">
        <v>0</v>
      </c>
      <c r="DH121" s="29">
        <v>0</v>
      </c>
      <c r="DI121" s="29">
        <v>0</v>
      </c>
      <c r="DJ121" s="29">
        <v>0</v>
      </c>
      <c r="DK121" s="29">
        <v>0</v>
      </c>
      <c r="DL121" s="29">
        <v>0</v>
      </c>
      <c r="DM121" s="29">
        <v>0</v>
      </c>
      <c r="DN121" s="29">
        <v>0</v>
      </c>
      <c r="DO121" s="29">
        <v>0</v>
      </c>
      <c r="DP121" s="29">
        <v>0</v>
      </c>
      <c r="DQ121" s="29">
        <v>0</v>
      </c>
      <c r="DR121" s="29">
        <v>0</v>
      </c>
      <c r="DS121" s="29">
        <v>0</v>
      </c>
      <c r="DT121" s="29">
        <v>0</v>
      </c>
      <c r="DU121" s="29">
        <v>0</v>
      </c>
      <c r="DV121" s="29">
        <v>0</v>
      </c>
      <c r="DW121" s="29">
        <v>0</v>
      </c>
      <c r="DX121" s="29">
        <v>0</v>
      </c>
      <c r="DY121" s="29">
        <v>0</v>
      </c>
      <c r="DZ121" s="29">
        <v>0</v>
      </c>
      <c r="EA121" s="29">
        <v>0</v>
      </c>
      <c r="EB121" s="29">
        <v>0</v>
      </c>
      <c r="EC121" s="29">
        <v>0</v>
      </c>
      <c r="ED121" s="29">
        <v>0</v>
      </c>
      <c r="EE121" s="29">
        <v>0</v>
      </c>
      <c r="EF121" s="29">
        <v>0</v>
      </c>
      <c r="EG121" s="29">
        <v>0</v>
      </c>
      <c r="EH121" s="29">
        <v>0</v>
      </c>
      <c r="EI121" s="29">
        <v>0</v>
      </c>
      <c r="EJ121" s="29">
        <v>0</v>
      </c>
      <c r="EK121" s="29">
        <v>0</v>
      </c>
      <c r="EL121" s="29">
        <v>0</v>
      </c>
      <c r="EM121" s="29">
        <v>0</v>
      </c>
      <c r="EN121" s="29">
        <v>0</v>
      </c>
      <c r="EO121" s="29">
        <v>0</v>
      </c>
      <c r="EP121" s="29">
        <v>0</v>
      </c>
      <c r="EQ121" s="29">
        <v>0</v>
      </c>
      <c r="ER121" s="29">
        <v>0</v>
      </c>
      <c r="ES121" s="29">
        <v>0</v>
      </c>
      <c r="ET121" s="29">
        <v>0</v>
      </c>
      <c r="EU121" s="29">
        <v>0</v>
      </c>
      <c r="EV121" s="29">
        <v>0</v>
      </c>
      <c r="EW121" s="29">
        <v>0</v>
      </c>
      <c r="EX121" s="29">
        <v>0</v>
      </c>
      <c r="EY121" s="29">
        <v>0</v>
      </c>
      <c r="EZ121" s="29">
        <v>0</v>
      </c>
    </row>
    <row r="122" spans="1:156" customFormat="1" ht="12.75" customHeight="1">
      <c r="A122" s="101"/>
      <c r="B122" s="207" t="s">
        <v>278</v>
      </c>
      <c r="C122" s="139"/>
      <c r="D122" s="14"/>
      <c r="E122" s="236" t="s">
        <v>286</v>
      </c>
      <c r="F122" s="236" t="s">
        <v>286</v>
      </c>
      <c r="G122" s="236" t="s">
        <v>286</v>
      </c>
      <c r="H122" s="236" t="s">
        <v>286</v>
      </c>
      <c r="I122" s="236" t="s">
        <v>286</v>
      </c>
      <c r="J122" s="236" t="s">
        <v>286</v>
      </c>
      <c r="K122" s="236" t="s">
        <v>286</v>
      </c>
      <c r="L122" s="236" t="s">
        <v>286</v>
      </c>
      <c r="M122" s="236" t="s">
        <v>286</v>
      </c>
      <c r="N122" s="236" t="s">
        <v>286</v>
      </c>
      <c r="O122" s="236" t="s">
        <v>286</v>
      </c>
      <c r="P122" s="236" t="s">
        <v>286</v>
      </c>
      <c r="Q122" s="236" t="s">
        <v>286</v>
      </c>
      <c r="R122" s="236" t="s">
        <v>286</v>
      </c>
      <c r="S122" s="236" t="s">
        <v>286</v>
      </c>
      <c r="T122" s="236" t="s">
        <v>286</v>
      </c>
      <c r="U122" s="236" t="s">
        <v>286</v>
      </c>
      <c r="V122" s="236" t="s">
        <v>286</v>
      </c>
      <c r="W122" s="236" t="s">
        <v>286</v>
      </c>
      <c r="X122" s="236" t="s">
        <v>286</v>
      </c>
      <c r="Y122" s="236" t="s">
        <v>286</v>
      </c>
      <c r="Z122" s="236" t="s">
        <v>286</v>
      </c>
      <c r="AA122" s="236" t="s">
        <v>286</v>
      </c>
      <c r="AB122" s="236" t="s">
        <v>286</v>
      </c>
      <c r="AC122" s="236" t="s">
        <v>286</v>
      </c>
      <c r="AD122" s="236" t="s">
        <v>286</v>
      </c>
      <c r="AE122" s="236" t="s">
        <v>286</v>
      </c>
      <c r="AF122" s="236" t="s">
        <v>286</v>
      </c>
      <c r="AG122" s="236" t="s">
        <v>286</v>
      </c>
      <c r="AH122" s="236" t="s">
        <v>286</v>
      </c>
      <c r="AI122" s="236" t="s">
        <v>286</v>
      </c>
      <c r="AJ122" s="236" t="s">
        <v>286</v>
      </c>
      <c r="AK122" s="236" t="s">
        <v>286</v>
      </c>
      <c r="AL122" s="236" t="s">
        <v>286</v>
      </c>
      <c r="AM122" s="236" t="s">
        <v>286</v>
      </c>
      <c r="AN122" s="236" t="s">
        <v>286</v>
      </c>
      <c r="AO122" s="236" t="s">
        <v>286</v>
      </c>
      <c r="AP122" s="236" t="s">
        <v>286</v>
      </c>
      <c r="AQ122" s="236" t="s">
        <v>286</v>
      </c>
      <c r="AR122" s="236" t="s">
        <v>286</v>
      </c>
      <c r="AS122" s="236" t="s">
        <v>286</v>
      </c>
      <c r="AT122" s="236" t="s">
        <v>286</v>
      </c>
      <c r="AU122" s="236" t="s">
        <v>286</v>
      </c>
      <c r="AV122" s="236" t="s">
        <v>286</v>
      </c>
      <c r="AW122" s="236" t="s">
        <v>286</v>
      </c>
      <c r="AX122" s="236" t="s">
        <v>286</v>
      </c>
      <c r="AY122" s="236" t="s">
        <v>286</v>
      </c>
      <c r="AZ122" s="236" t="s">
        <v>286</v>
      </c>
      <c r="BA122" s="236" t="s">
        <v>286</v>
      </c>
      <c r="BB122" s="236" t="s">
        <v>286</v>
      </c>
      <c r="BC122" s="236" t="s">
        <v>286</v>
      </c>
      <c r="BD122" s="236" t="s">
        <v>286</v>
      </c>
      <c r="BE122" s="236" t="s">
        <v>286</v>
      </c>
      <c r="BF122" s="236" t="s">
        <v>286</v>
      </c>
      <c r="BG122" s="236" t="s">
        <v>286</v>
      </c>
      <c r="BH122" s="236" t="s">
        <v>286</v>
      </c>
      <c r="BI122" s="236" t="s">
        <v>286</v>
      </c>
      <c r="BJ122" s="236" t="s">
        <v>286</v>
      </c>
      <c r="BK122" s="236" t="s">
        <v>286</v>
      </c>
      <c r="BL122" s="236" t="s">
        <v>286</v>
      </c>
      <c r="BM122" s="236" t="s">
        <v>286</v>
      </c>
      <c r="BN122" s="236" t="s">
        <v>286</v>
      </c>
      <c r="BO122" s="236" t="s">
        <v>286</v>
      </c>
      <c r="BP122" s="236" t="s">
        <v>286</v>
      </c>
      <c r="BQ122" s="236" t="s">
        <v>286</v>
      </c>
      <c r="BR122" s="236" t="s">
        <v>286</v>
      </c>
      <c r="BS122" s="236" t="s">
        <v>286</v>
      </c>
      <c r="BT122" s="236" t="s">
        <v>286</v>
      </c>
      <c r="BU122" s="236" t="s">
        <v>286</v>
      </c>
      <c r="BV122" s="236" t="s">
        <v>286</v>
      </c>
      <c r="BW122" s="236" t="s">
        <v>286</v>
      </c>
      <c r="BX122" s="236" t="s">
        <v>286</v>
      </c>
      <c r="BY122" s="236" t="s">
        <v>286</v>
      </c>
      <c r="BZ122" s="236" t="s">
        <v>286</v>
      </c>
      <c r="CA122" s="236" t="s">
        <v>286</v>
      </c>
      <c r="CB122" s="236" t="s">
        <v>286</v>
      </c>
      <c r="CC122" s="236" t="s">
        <v>286</v>
      </c>
      <c r="CD122" s="236" t="s">
        <v>286</v>
      </c>
      <c r="CE122" s="236" t="s">
        <v>286</v>
      </c>
      <c r="CF122" s="236" t="s">
        <v>286</v>
      </c>
      <c r="CG122" s="236" t="s">
        <v>286</v>
      </c>
      <c r="CH122" s="236" t="s">
        <v>286</v>
      </c>
      <c r="CI122" s="236" t="s">
        <v>286</v>
      </c>
      <c r="CJ122" s="236" t="s">
        <v>286</v>
      </c>
      <c r="CK122" s="236" t="s">
        <v>286</v>
      </c>
      <c r="CL122" s="236" t="s">
        <v>286</v>
      </c>
      <c r="CM122" s="236" t="s">
        <v>286</v>
      </c>
      <c r="CN122" s="236" t="s">
        <v>286</v>
      </c>
      <c r="CO122" s="236" t="s">
        <v>286</v>
      </c>
      <c r="CP122" s="236" t="s">
        <v>286</v>
      </c>
      <c r="CQ122" s="236" t="s">
        <v>286</v>
      </c>
      <c r="CR122" s="236" t="s">
        <v>286</v>
      </c>
      <c r="CS122" s="236" t="s">
        <v>286</v>
      </c>
      <c r="CT122" s="236" t="s">
        <v>286</v>
      </c>
      <c r="CU122" s="236" t="s">
        <v>286</v>
      </c>
      <c r="CV122" s="236" t="s">
        <v>286</v>
      </c>
      <c r="CW122" s="236" t="s">
        <v>286</v>
      </c>
      <c r="CX122" s="236" t="s">
        <v>286</v>
      </c>
      <c r="CY122" s="236" t="s">
        <v>286</v>
      </c>
      <c r="CZ122" s="236" t="s">
        <v>286</v>
      </c>
      <c r="DA122" s="236" t="s">
        <v>286</v>
      </c>
      <c r="DB122" s="236" t="s">
        <v>286</v>
      </c>
      <c r="DC122" s="236" t="s">
        <v>286</v>
      </c>
      <c r="DD122" s="236" t="s">
        <v>286</v>
      </c>
      <c r="DE122" s="236" t="s">
        <v>286</v>
      </c>
      <c r="DF122" s="236" t="s">
        <v>286</v>
      </c>
      <c r="DG122" s="236" t="s">
        <v>286</v>
      </c>
      <c r="DH122" s="236" t="s">
        <v>286</v>
      </c>
      <c r="DI122" s="236" t="s">
        <v>286</v>
      </c>
      <c r="DJ122" s="236" t="s">
        <v>286</v>
      </c>
      <c r="DK122" s="236" t="s">
        <v>286</v>
      </c>
      <c r="DL122" s="236" t="s">
        <v>286</v>
      </c>
      <c r="DM122" s="236" t="s">
        <v>286</v>
      </c>
      <c r="DN122" s="236" t="s">
        <v>286</v>
      </c>
      <c r="DO122" s="236" t="s">
        <v>286</v>
      </c>
      <c r="DP122" s="236" t="s">
        <v>286</v>
      </c>
      <c r="DQ122" s="236" t="s">
        <v>286</v>
      </c>
      <c r="DR122" s="236" t="s">
        <v>286</v>
      </c>
      <c r="DS122" s="236" t="s">
        <v>286</v>
      </c>
      <c r="DT122" s="236" t="s">
        <v>286</v>
      </c>
      <c r="DU122" s="236" t="s">
        <v>286</v>
      </c>
      <c r="DV122" s="236" t="s">
        <v>286</v>
      </c>
      <c r="DW122" s="236" t="s">
        <v>286</v>
      </c>
      <c r="DX122" s="236" t="s">
        <v>286</v>
      </c>
      <c r="DY122" s="236" t="s">
        <v>286</v>
      </c>
      <c r="DZ122" s="236" t="s">
        <v>286</v>
      </c>
      <c r="EA122" s="236" t="s">
        <v>286</v>
      </c>
      <c r="EB122" s="236" t="s">
        <v>286</v>
      </c>
      <c r="EC122" s="236" t="s">
        <v>286</v>
      </c>
      <c r="ED122" s="236" t="s">
        <v>286</v>
      </c>
      <c r="EE122" s="358" t="s">
        <v>286</v>
      </c>
      <c r="EF122" s="358" t="s">
        <v>286</v>
      </c>
      <c r="EG122" s="358" t="s">
        <v>286</v>
      </c>
      <c r="EH122" s="358" t="s">
        <v>286</v>
      </c>
      <c r="EI122" s="358" t="s">
        <v>286</v>
      </c>
      <c r="EJ122" s="358" t="s">
        <v>286</v>
      </c>
      <c r="EK122" s="358" t="s">
        <v>286</v>
      </c>
      <c r="EL122" s="358" t="s">
        <v>286</v>
      </c>
      <c r="EM122" s="358" t="s">
        <v>286</v>
      </c>
      <c r="EN122" s="358" t="s">
        <v>286</v>
      </c>
      <c r="EO122" s="358" t="s">
        <v>286</v>
      </c>
      <c r="EP122" s="358" t="s">
        <v>286</v>
      </c>
      <c r="EQ122" s="358" t="s">
        <v>286</v>
      </c>
      <c r="ER122" s="358" t="s">
        <v>286</v>
      </c>
      <c r="ES122" s="358" t="s">
        <v>286</v>
      </c>
      <c r="ET122" s="358" t="s">
        <v>286</v>
      </c>
      <c r="EU122" s="358" t="s">
        <v>286</v>
      </c>
      <c r="EV122" s="358" t="s">
        <v>286</v>
      </c>
      <c r="EW122" s="358" t="s">
        <v>286</v>
      </c>
      <c r="EX122" s="358" t="s">
        <v>286</v>
      </c>
      <c r="EY122" s="358" t="s">
        <v>286</v>
      </c>
      <c r="EZ122" s="358" t="s">
        <v>286</v>
      </c>
    </row>
    <row r="123" spans="1:156" customFormat="1" ht="12.75" customHeight="1">
      <c r="A123" s="106">
        <v>0.875</v>
      </c>
      <c r="B123" s="207" t="s">
        <v>216</v>
      </c>
      <c r="C123" s="139"/>
      <c r="D123" s="14"/>
      <c r="E123" s="162">
        <v>0.875</v>
      </c>
      <c r="F123" s="162">
        <v>0.875</v>
      </c>
      <c r="G123" s="162">
        <v>0.875</v>
      </c>
      <c r="H123" s="162">
        <v>0.875</v>
      </c>
      <c r="I123" s="162">
        <v>0.875</v>
      </c>
      <c r="J123" s="162">
        <v>0.875</v>
      </c>
      <c r="K123" s="162">
        <v>0.875</v>
      </c>
      <c r="L123" s="162">
        <v>0.875</v>
      </c>
      <c r="M123" s="162">
        <v>0.875</v>
      </c>
      <c r="N123" s="162">
        <v>0.875</v>
      </c>
      <c r="O123" s="162">
        <v>0.875</v>
      </c>
      <c r="P123" s="162">
        <v>0.875</v>
      </c>
      <c r="Q123" s="162">
        <v>0.875</v>
      </c>
      <c r="R123" s="162">
        <v>0.875</v>
      </c>
      <c r="S123" s="162">
        <v>0.875</v>
      </c>
      <c r="T123" s="162">
        <v>0.875</v>
      </c>
      <c r="U123" s="162">
        <v>0.875</v>
      </c>
      <c r="V123" s="162">
        <v>0.875</v>
      </c>
      <c r="W123" s="162">
        <v>0.875</v>
      </c>
      <c r="X123" s="162">
        <v>0.875</v>
      </c>
      <c r="Y123" s="162">
        <v>0.875</v>
      </c>
      <c r="Z123" s="162">
        <v>0.875</v>
      </c>
      <c r="AA123" s="162">
        <v>0.875</v>
      </c>
      <c r="AB123" s="162">
        <v>0.875</v>
      </c>
      <c r="AC123" s="162">
        <v>0.875</v>
      </c>
      <c r="AD123" s="162">
        <v>0.875</v>
      </c>
      <c r="AE123" s="162">
        <v>0.875</v>
      </c>
      <c r="AF123" s="162">
        <v>0.875</v>
      </c>
      <c r="AG123" s="162">
        <v>0.875</v>
      </c>
      <c r="AH123" s="162">
        <v>0.875</v>
      </c>
      <c r="AI123" s="162">
        <v>0.875</v>
      </c>
      <c r="AJ123" s="162">
        <v>0.875</v>
      </c>
      <c r="AK123" s="162">
        <v>0.875</v>
      </c>
      <c r="AL123" s="162">
        <v>0.875</v>
      </c>
      <c r="AM123" s="162">
        <v>0.875</v>
      </c>
      <c r="AN123" s="162">
        <v>0.875</v>
      </c>
      <c r="AO123" s="162">
        <v>0.875</v>
      </c>
      <c r="AP123" s="162">
        <v>0.875</v>
      </c>
      <c r="AQ123" s="162">
        <v>0.875</v>
      </c>
      <c r="AR123" s="162">
        <v>0.875</v>
      </c>
      <c r="AS123" s="162">
        <v>0.875</v>
      </c>
      <c r="AT123" s="162">
        <v>0.875</v>
      </c>
      <c r="AU123" s="162">
        <v>0.875</v>
      </c>
      <c r="AV123" s="162">
        <v>0.875</v>
      </c>
      <c r="AW123" s="162">
        <v>0.875</v>
      </c>
      <c r="AX123" s="162">
        <v>0.875</v>
      </c>
      <c r="AY123" s="162">
        <v>0.875</v>
      </c>
      <c r="AZ123" s="162">
        <v>0.875</v>
      </c>
      <c r="BA123" s="162">
        <v>0.875</v>
      </c>
      <c r="BB123" s="162">
        <v>0.875</v>
      </c>
      <c r="BC123" s="162">
        <v>0.875</v>
      </c>
      <c r="BD123" s="162">
        <v>1</v>
      </c>
      <c r="BE123" s="162">
        <v>0.875</v>
      </c>
      <c r="BF123" s="162">
        <v>0.875</v>
      </c>
      <c r="BG123" s="162">
        <v>0.875</v>
      </c>
      <c r="BH123" s="162">
        <v>0.875</v>
      </c>
      <c r="BI123" s="162">
        <v>0.875</v>
      </c>
      <c r="BJ123" s="162">
        <v>0.875</v>
      </c>
      <c r="BK123" s="162">
        <v>0.875</v>
      </c>
      <c r="BL123" s="162">
        <v>0.875</v>
      </c>
      <c r="BM123" s="162">
        <v>0.875</v>
      </c>
      <c r="BN123" s="162">
        <v>0.875</v>
      </c>
      <c r="BO123" s="162">
        <v>0.875</v>
      </c>
      <c r="BP123" s="162">
        <v>0.875</v>
      </c>
      <c r="BQ123" s="162">
        <v>0.875</v>
      </c>
      <c r="BR123" s="162">
        <v>0.875</v>
      </c>
      <c r="BS123" s="162">
        <v>0.875</v>
      </c>
      <c r="BT123" s="162">
        <v>0.875</v>
      </c>
      <c r="BU123" s="162">
        <v>0.875</v>
      </c>
      <c r="BV123" s="162">
        <v>0.875</v>
      </c>
      <c r="BW123" s="162">
        <v>0.875</v>
      </c>
      <c r="BX123" s="162">
        <v>0.875</v>
      </c>
      <c r="BY123" s="162">
        <v>0.875</v>
      </c>
      <c r="BZ123" s="162">
        <v>0.875</v>
      </c>
      <c r="CA123" s="162">
        <v>0.875</v>
      </c>
      <c r="CB123" s="162">
        <v>0.875</v>
      </c>
      <c r="CC123" s="162">
        <v>0.875</v>
      </c>
      <c r="CD123" s="162">
        <v>0.875</v>
      </c>
      <c r="CE123" s="162">
        <v>1</v>
      </c>
      <c r="CF123" s="162">
        <v>1</v>
      </c>
      <c r="CG123" s="162">
        <v>1</v>
      </c>
      <c r="CH123" s="162">
        <v>1</v>
      </c>
      <c r="CI123" s="162">
        <v>1</v>
      </c>
      <c r="CJ123" s="162">
        <v>1</v>
      </c>
      <c r="CK123" s="162">
        <v>1</v>
      </c>
      <c r="CL123" s="162">
        <v>1</v>
      </c>
      <c r="CM123" s="162">
        <v>1</v>
      </c>
      <c r="CN123" s="162">
        <v>1</v>
      </c>
      <c r="CO123" s="162">
        <v>1</v>
      </c>
      <c r="CP123" s="162">
        <v>1</v>
      </c>
      <c r="CQ123" s="162">
        <v>1</v>
      </c>
      <c r="CR123" s="162">
        <v>1</v>
      </c>
      <c r="CS123" s="162">
        <v>1</v>
      </c>
      <c r="CT123" s="162">
        <v>1</v>
      </c>
      <c r="CU123" s="162">
        <v>1</v>
      </c>
      <c r="CV123" s="162">
        <v>1</v>
      </c>
      <c r="CW123" s="162">
        <v>1</v>
      </c>
      <c r="CX123" s="162">
        <v>1</v>
      </c>
      <c r="CY123" s="162">
        <v>1</v>
      </c>
      <c r="CZ123" s="162">
        <v>1</v>
      </c>
      <c r="DA123" s="162">
        <v>1</v>
      </c>
      <c r="DB123" s="162">
        <v>1</v>
      </c>
      <c r="DC123" s="162">
        <v>1</v>
      </c>
      <c r="DD123" s="162">
        <v>1</v>
      </c>
      <c r="DE123" s="162">
        <v>1</v>
      </c>
      <c r="DF123" s="162">
        <v>1</v>
      </c>
      <c r="DG123" s="162">
        <v>1</v>
      </c>
      <c r="DH123" s="162">
        <v>1</v>
      </c>
      <c r="DI123" s="162">
        <v>1</v>
      </c>
      <c r="DJ123" s="162">
        <v>1</v>
      </c>
      <c r="DK123" s="162">
        <v>0.875</v>
      </c>
      <c r="DL123" s="162">
        <v>0.875</v>
      </c>
      <c r="DM123" s="162">
        <v>0.875</v>
      </c>
      <c r="DN123" s="162">
        <v>0.875</v>
      </c>
      <c r="DO123" s="162">
        <v>0.875</v>
      </c>
      <c r="DP123" s="162">
        <v>0.875</v>
      </c>
      <c r="DQ123" s="162">
        <v>0.875</v>
      </c>
      <c r="DR123" s="162">
        <v>0.875</v>
      </c>
      <c r="DS123" s="162">
        <v>0.875</v>
      </c>
      <c r="DT123" s="162">
        <v>0.875</v>
      </c>
      <c r="DU123" s="162">
        <v>0.875</v>
      </c>
      <c r="DV123" s="162">
        <v>0.875</v>
      </c>
      <c r="DW123" s="162">
        <v>0.875</v>
      </c>
      <c r="DX123" s="162">
        <v>0.875</v>
      </c>
      <c r="DY123" s="162">
        <v>0.875</v>
      </c>
      <c r="DZ123" s="162">
        <v>0.875</v>
      </c>
      <c r="EA123" s="162">
        <v>0.875</v>
      </c>
      <c r="EB123" s="162">
        <v>0.875</v>
      </c>
      <c r="EC123" s="162">
        <v>0.875</v>
      </c>
      <c r="ED123" s="162">
        <v>0.875</v>
      </c>
      <c r="EE123" s="162">
        <v>0.875</v>
      </c>
      <c r="EF123" s="162">
        <v>0.875</v>
      </c>
      <c r="EG123" s="162">
        <v>0.875</v>
      </c>
      <c r="EH123" s="162">
        <v>1</v>
      </c>
      <c r="EI123" s="162">
        <v>1</v>
      </c>
      <c r="EJ123" s="162">
        <v>1</v>
      </c>
      <c r="EK123" s="162">
        <v>0.875</v>
      </c>
      <c r="EL123" s="162">
        <v>0.875</v>
      </c>
      <c r="EM123" s="162">
        <v>0.875</v>
      </c>
      <c r="EN123" s="162">
        <v>0.875</v>
      </c>
      <c r="EO123" s="162">
        <v>0.875</v>
      </c>
      <c r="EP123" s="162">
        <v>0.875</v>
      </c>
      <c r="EQ123" s="162">
        <v>0.875</v>
      </c>
      <c r="ER123" s="162">
        <v>0.875</v>
      </c>
      <c r="ES123" s="162">
        <v>0.875</v>
      </c>
      <c r="ET123" s="162">
        <v>0.875</v>
      </c>
      <c r="EU123" s="162">
        <v>0.875</v>
      </c>
      <c r="EV123" s="162">
        <v>0.875</v>
      </c>
      <c r="EW123" s="162">
        <v>0.875</v>
      </c>
      <c r="EX123" s="162">
        <v>0.875</v>
      </c>
      <c r="EY123" s="162">
        <v>0.875</v>
      </c>
      <c r="EZ123" s="162">
        <v>0.875</v>
      </c>
    </row>
    <row r="124" spans="1:156" customFormat="1" ht="12.75" customHeight="1">
      <c r="A124" s="101"/>
      <c r="B124" s="213"/>
      <c r="C124" s="26"/>
      <c r="D124" s="14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  <c r="DS124" s="29"/>
      <c r="DT124" s="29"/>
      <c r="DU124" s="29"/>
      <c r="DV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29"/>
      <c r="ET124" s="29"/>
      <c r="EU124" s="29"/>
      <c r="EV124" s="29"/>
      <c r="EW124" s="29"/>
      <c r="EX124" s="29"/>
      <c r="EY124" s="29"/>
      <c r="EZ124" s="29"/>
    </row>
    <row r="125" spans="1:156" customFormat="1" ht="12.75" customHeight="1">
      <c r="A125" s="101"/>
      <c r="B125" s="144" t="s">
        <v>24</v>
      </c>
      <c r="C125" s="145"/>
      <c r="D125" s="14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</row>
    <row r="126" spans="1:156" customFormat="1" ht="12.75" customHeight="1">
      <c r="A126" s="101" t="s">
        <v>36</v>
      </c>
      <c r="B126" s="207" t="s">
        <v>25</v>
      </c>
      <c r="C126" s="428"/>
      <c r="D126" s="14"/>
      <c r="E126" s="29" t="s">
        <v>36</v>
      </c>
      <c r="F126" s="29" t="s">
        <v>36</v>
      </c>
      <c r="G126" s="29" t="s">
        <v>36</v>
      </c>
      <c r="H126" s="29" t="s">
        <v>36</v>
      </c>
      <c r="I126" s="29" t="s">
        <v>36</v>
      </c>
      <c r="J126" s="29" t="s">
        <v>36</v>
      </c>
      <c r="K126" s="29" t="s">
        <v>36</v>
      </c>
      <c r="L126" s="29" t="s">
        <v>36</v>
      </c>
      <c r="M126" s="29" t="s">
        <v>36</v>
      </c>
      <c r="N126" s="29" t="s">
        <v>36</v>
      </c>
      <c r="O126" s="29" t="s">
        <v>36</v>
      </c>
      <c r="P126" s="29" t="s">
        <v>36</v>
      </c>
      <c r="Q126" s="29" t="s">
        <v>36</v>
      </c>
      <c r="R126" s="29" t="s">
        <v>36</v>
      </c>
      <c r="S126" s="29" t="s">
        <v>36</v>
      </c>
      <c r="T126" s="29" t="s">
        <v>36</v>
      </c>
      <c r="U126" s="29" t="s">
        <v>36</v>
      </c>
      <c r="V126" s="29" t="s">
        <v>36</v>
      </c>
      <c r="W126" s="29" t="s">
        <v>36</v>
      </c>
      <c r="X126" s="29" t="s">
        <v>36</v>
      </c>
      <c r="Y126" s="29" t="s">
        <v>36</v>
      </c>
      <c r="Z126" s="29" t="s">
        <v>36</v>
      </c>
      <c r="AA126" s="29" t="s">
        <v>36</v>
      </c>
      <c r="AB126" s="29" t="s">
        <v>36</v>
      </c>
      <c r="AC126" s="29" t="s">
        <v>36</v>
      </c>
      <c r="AD126" s="29" t="s">
        <v>36</v>
      </c>
      <c r="AE126" s="29" t="s">
        <v>36</v>
      </c>
      <c r="AF126" s="29" t="s">
        <v>36</v>
      </c>
      <c r="AG126" s="29" t="s">
        <v>36</v>
      </c>
      <c r="AH126" s="29" t="s">
        <v>36</v>
      </c>
      <c r="AI126" s="29" t="s">
        <v>36</v>
      </c>
      <c r="AJ126" s="29" t="s">
        <v>36</v>
      </c>
      <c r="AK126" s="29" t="s">
        <v>36</v>
      </c>
      <c r="AL126" s="29" t="s">
        <v>36</v>
      </c>
      <c r="AM126" s="29" t="s">
        <v>36</v>
      </c>
      <c r="AN126" s="29" t="s">
        <v>36</v>
      </c>
      <c r="AO126" s="29" t="s">
        <v>36</v>
      </c>
      <c r="AP126" s="29" t="s">
        <v>36</v>
      </c>
      <c r="AQ126" s="29" t="s">
        <v>36</v>
      </c>
      <c r="AR126" s="29" t="s">
        <v>36</v>
      </c>
      <c r="AS126" s="29" t="s">
        <v>36</v>
      </c>
      <c r="AT126" s="29" t="s">
        <v>36</v>
      </c>
      <c r="AU126" s="29" t="s">
        <v>36</v>
      </c>
      <c r="AV126" s="29" t="s">
        <v>36</v>
      </c>
      <c r="AW126" s="29" t="s">
        <v>36</v>
      </c>
      <c r="AX126" s="29" t="s">
        <v>36</v>
      </c>
      <c r="AY126" s="29" t="s">
        <v>36</v>
      </c>
      <c r="AZ126" s="29" t="s">
        <v>36</v>
      </c>
      <c r="BA126" s="29" t="s">
        <v>36</v>
      </c>
      <c r="BB126" s="29" t="s">
        <v>36</v>
      </c>
      <c r="BC126" s="29" t="s">
        <v>36</v>
      </c>
      <c r="BD126" s="29" t="s">
        <v>36</v>
      </c>
      <c r="BE126" s="29" t="s">
        <v>36</v>
      </c>
      <c r="BF126" s="29" t="s">
        <v>36</v>
      </c>
      <c r="BG126" s="29" t="s">
        <v>36</v>
      </c>
      <c r="BH126" s="29" t="s">
        <v>36</v>
      </c>
      <c r="BI126" s="29" t="s">
        <v>36</v>
      </c>
      <c r="BJ126" s="29" t="s">
        <v>36</v>
      </c>
      <c r="BK126" s="29" t="s">
        <v>36</v>
      </c>
      <c r="BL126" s="29" t="s">
        <v>36</v>
      </c>
      <c r="BM126" s="29" t="s">
        <v>36</v>
      </c>
      <c r="BN126" s="29" t="s">
        <v>36</v>
      </c>
      <c r="BO126" s="29" t="s">
        <v>36</v>
      </c>
      <c r="BP126" s="29" t="s">
        <v>36</v>
      </c>
      <c r="BQ126" s="29" t="s">
        <v>36</v>
      </c>
      <c r="BR126" s="29" t="s">
        <v>36</v>
      </c>
      <c r="BS126" s="29" t="s">
        <v>36</v>
      </c>
      <c r="BT126" s="29" t="s">
        <v>36</v>
      </c>
      <c r="BU126" s="29" t="s">
        <v>36</v>
      </c>
      <c r="BV126" s="29" t="s">
        <v>36</v>
      </c>
      <c r="BW126" s="29" t="s">
        <v>36</v>
      </c>
      <c r="BX126" s="29" t="s">
        <v>36</v>
      </c>
      <c r="BY126" s="29" t="s">
        <v>36</v>
      </c>
      <c r="BZ126" s="29" t="s">
        <v>36</v>
      </c>
      <c r="CA126" s="29" t="s">
        <v>36</v>
      </c>
      <c r="CB126" s="29" t="s">
        <v>36</v>
      </c>
      <c r="CC126" s="29" t="s">
        <v>36</v>
      </c>
      <c r="CD126" s="29" t="s">
        <v>36</v>
      </c>
      <c r="CE126" s="29" t="s">
        <v>36</v>
      </c>
      <c r="CF126" s="29" t="s">
        <v>36</v>
      </c>
      <c r="CG126" s="29" t="s">
        <v>36</v>
      </c>
      <c r="CH126" s="29" t="s">
        <v>36</v>
      </c>
      <c r="CI126" s="29" t="s">
        <v>36</v>
      </c>
      <c r="CJ126" s="29" t="s">
        <v>36</v>
      </c>
      <c r="CK126" s="29" t="s">
        <v>36</v>
      </c>
      <c r="CL126" s="29" t="s">
        <v>36</v>
      </c>
      <c r="CM126" s="29" t="s">
        <v>36</v>
      </c>
      <c r="CN126" s="29" t="s">
        <v>36</v>
      </c>
      <c r="CO126" s="29" t="s">
        <v>36</v>
      </c>
      <c r="CP126" s="29" t="s">
        <v>36</v>
      </c>
      <c r="CQ126" s="29" t="s">
        <v>36</v>
      </c>
      <c r="CR126" s="29" t="s">
        <v>36</v>
      </c>
      <c r="CS126" s="29" t="s">
        <v>36</v>
      </c>
      <c r="CT126" s="29" t="s">
        <v>36</v>
      </c>
      <c r="CU126" s="29" t="s">
        <v>36</v>
      </c>
      <c r="CV126" s="29" t="s">
        <v>36</v>
      </c>
      <c r="CW126" s="29" t="s">
        <v>36</v>
      </c>
      <c r="CX126" s="29" t="s">
        <v>36</v>
      </c>
      <c r="CY126" s="29" t="s">
        <v>36</v>
      </c>
      <c r="CZ126" s="29" t="s">
        <v>36</v>
      </c>
      <c r="DA126" s="29" t="s">
        <v>36</v>
      </c>
      <c r="DB126" s="29" t="s">
        <v>36</v>
      </c>
      <c r="DC126" s="29" t="s">
        <v>36</v>
      </c>
      <c r="DD126" s="29" t="s">
        <v>36</v>
      </c>
      <c r="DE126" s="29" t="s">
        <v>36</v>
      </c>
      <c r="DF126" s="29" t="s">
        <v>36</v>
      </c>
      <c r="DG126" s="29" t="s">
        <v>36</v>
      </c>
      <c r="DH126" s="29" t="s">
        <v>36</v>
      </c>
      <c r="DI126" s="29" t="s">
        <v>36</v>
      </c>
      <c r="DJ126" s="29" t="s">
        <v>36</v>
      </c>
      <c r="DK126" s="29" t="s">
        <v>36</v>
      </c>
      <c r="DL126" s="29" t="s">
        <v>36</v>
      </c>
      <c r="DM126" s="29" t="s">
        <v>36</v>
      </c>
      <c r="DN126" s="29" t="s">
        <v>36</v>
      </c>
      <c r="DO126" s="29" t="s">
        <v>36</v>
      </c>
      <c r="DP126" s="29" t="s">
        <v>36</v>
      </c>
      <c r="DQ126" s="29" t="s">
        <v>36</v>
      </c>
      <c r="DR126" s="29" t="s">
        <v>36</v>
      </c>
      <c r="DS126" s="29" t="s">
        <v>36</v>
      </c>
      <c r="DT126" s="29" t="s">
        <v>36</v>
      </c>
      <c r="DU126" s="29" t="s">
        <v>36</v>
      </c>
      <c r="DV126" s="29" t="s">
        <v>36</v>
      </c>
      <c r="DW126" s="29" t="s">
        <v>36</v>
      </c>
      <c r="DX126" s="29" t="s">
        <v>36</v>
      </c>
      <c r="DY126" s="29" t="s">
        <v>36</v>
      </c>
      <c r="DZ126" s="29" t="s">
        <v>36</v>
      </c>
      <c r="EA126" s="29" t="s">
        <v>36</v>
      </c>
      <c r="EB126" s="29" t="s">
        <v>36</v>
      </c>
      <c r="EC126" s="29" t="s">
        <v>36</v>
      </c>
      <c r="ED126" s="29" t="s">
        <v>36</v>
      </c>
      <c r="EE126" s="29" t="s">
        <v>36</v>
      </c>
      <c r="EF126" s="29" t="s">
        <v>36</v>
      </c>
      <c r="EG126" s="29" t="s">
        <v>36</v>
      </c>
      <c r="EH126" s="29" t="s">
        <v>36</v>
      </c>
      <c r="EI126" s="29" t="s">
        <v>36</v>
      </c>
      <c r="EJ126" s="29" t="s">
        <v>36</v>
      </c>
      <c r="EK126" s="29" t="s">
        <v>36</v>
      </c>
      <c r="EL126" s="29" t="s">
        <v>36</v>
      </c>
      <c r="EM126" s="29" t="s">
        <v>36</v>
      </c>
      <c r="EN126" s="29" t="s">
        <v>36</v>
      </c>
      <c r="EO126" s="29" t="s">
        <v>36</v>
      </c>
      <c r="EP126" s="29" t="s">
        <v>36</v>
      </c>
      <c r="EQ126" s="29" t="s">
        <v>36</v>
      </c>
      <c r="ER126" s="29" t="s">
        <v>36</v>
      </c>
      <c r="ES126" s="29" t="s">
        <v>36</v>
      </c>
      <c r="ET126" s="29" t="s">
        <v>36</v>
      </c>
      <c r="EU126" s="29" t="s">
        <v>36</v>
      </c>
      <c r="EV126" s="29" t="s">
        <v>36</v>
      </c>
      <c r="EW126" s="29" t="s">
        <v>36</v>
      </c>
      <c r="EX126" s="29" t="s">
        <v>36</v>
      </c>
      <c r="EY126" s="29" t="s">
        <v>36</v>
      </c>
      <c r="EZ126" s="29" t="s">
        <v>36</v>
      </c>
    </row>
    <row r="127" spans="1:156" customFormat="1" ht="12.75" customHeight="1">
      <c r="A127" s="101" t="s">
        <v>45</v>
      </c>
      <c r="B127" s="207" t="s">
        <v>26</v>
      </c>
      <c r="C127" s="428"/>
      <c r="D127" s="14"/>
      <c r="E127" s="29" t="s">
        <v>45</v>
      </c>
      <c r="F127" s="29" t="s">
        <v>45</v>
      </c>
      <c r="G127" s="29" t="s">
        <v>45</v>
      </c>
      <c r="H127" s="29" t="s">
        <v>45</v>
      </c>
      <c r="I127" s="29" t="s">
        <v>45</v>
      </c>
      <c r="J127" s="29" t="s">
        <v>45</v>
      </c>
      <c r="K127" s="29" t="s">
        <v>45</v>
      </c>
      <c r="L127" s="29" t="s">
        <v>45</v>
      </c>
      <c r="M127" s="29" t="s">
        <v>45</v>
      </c>
      <c r="N127" s="29" t="s">
        <v>45</v>
      </c>
      <c r="O127" s="29" t="s">
        <v>45</v>
      </c>
      <c r="P127" s="29" t="s">
        <v>45</v>
      </c>
      <c r="Q127" s="29" t="s">
        <v>45</v>
      </c>
      <c r="R127" s="29" t="s">
        <v>45</v>
      </c>
      <c r="S127" s="29" t="s">
        <v>45</v>
      </c>
      <c r="T127" s="29" t="s">
        <v>45</v>
      </c>
      <c r="U127" s="29" t="s">
        <v>45</v>
      </c>
      <c r="V127" s="29" t="s">
        <v>45</v>
      </c>
      <c r="W127" s="29" t="s">
        <v>45</v>
      </c>
      <c r="X127" s="29" t="s">
        <v>45</v>
      </c>
      <c r="Y127" s="29" t="s">
        <v>45</v>
      </c>
      <c r="Z127" s="29" t="s">
        <v>45</v>
      </c>
      <c r="AA127" s="29" t="s">
        <v>45</v>
      </c>
      <c r="AB127" s="29" t="s">
        <v>45</v>
      </c>
      <c r="AC127" s="29" t="s">
        <v>45</v>
      </c>
      <c r="AD127" s="29" t="s">
        <v>45</v>
      </c>
      <c r="AE127" s="29" t="s">
        <v>45</v>
      </c>
      <c r="AF127" s="29" t="s">
        <v>45</v>
      </c>
      <c r="AG127" s="29" t="s">
        <v>45</v>
      </c>
      <c r="AH127" s="29" t="s">
        <v>45</v>
      </c>
      <c r="AI127" s="29" t="s">
        <v>45</v>
      </c>
      <c r="AJ127" s="29" t="s">
        <v>45</v>
      </c>
      <c r="AK127" s="29" t="s">
        <v>45</v>
      </c>
      <c r="AL127" s="29" t="s">
        <v>45</v>
      </c>
      <c r="AM127" s="29" t="s">
        <v>45</v>
      </c>
      <c r="AN127" s="29" t="s">
        <v>45</v>
      </c>
      <c r="AO127" s="29" t="s">
        <v>45</v>
      </c>
      <c r="AP127" s="29" t="s">
        <v>45</v>
      </c>
      <c r="AQ127" s="29" t="s">
        <v>45</v>
      </c>
      <c r="AR127" s="29" t="s">
        <v>45</v>
      </c>
      <c r="AS127" s="29" t="s">
        <v>45</v>
      </c>
      <c r="AT127" s="29" t="s">
        <v>45</v>
      </c>
      <c r="AU127" s="29" t="s">
        <v>45</v>
      </c>
      <c r="AV127" s="29" t="s">
        <v>45</v>
      </c>
      <c r="AW127" s="29" t="s">
        <v>45</v>
      </c>
      <c r="AX127" s="29" t="s">
        <v>45</v>
      </c>
      <c r="AY127" s="29" t="s">
        <v>45</v>
      </c>
      <c r="AZ127" s="29" t="s">
        <v>45</v>
      </c>
      <c r="BA127" s="29" t="s">
        <v>45</v>
      </c>
      <c r="BB127" s="29" t="s">
        <v>45</v>
      </c>
      <c r="BC127" s="29" t="s">
        <v>45</v>
      </c>
      <c r="BD127" s="29" t="s">
        <v>45</v>
      </c>
      <c r="BE127" s="29" t="s">
        <v>45</v>
      </c>
      <c r="BF127" s="29" t="s">
        <v>45</v>
      </c>
      <c r="BG127" s="29" t="s">
        <v>45</v>
      </c>
      <c r="BH127" s="29" t="s">
        <v>45</v>
      </c>
      <c r="BI127" s="29" t="s">
        <v>45</v>
      </c>
      <c r="BJ127" s="29" t="s">
        <v>45</v>
      </c>
      <c r="BK127" s="29" t="s">
        <v>45</v>
      </c>
      <c r="BL127" s="29" t="s">
        <v>45</v>
      </c>
      <c r="BM127" s="29" t="s">
        <v>45</v>
      </c>
      <c r="BN127" s="29" t="s">
        <v>45</v>
      </c>
      <c r="BO127" s="29" t="s">
        <v>45</v>
      </c>
      <c r="BP127" s="29" t="s">
        <v>45</v>
      </c>
      <c r="BQ127" s="29" t="s">
        <v>45</v>
      </c>
      <c r="BR127" s="29" t="s">
        <v>45</v>
      </c>
      <c r="BS127" s="29" t="s">
        <v>45</v>
      </c>
      <c r="BT127" s="29" t="s">
        <v>45</v>
      </c>
      <c r="BU127" s="29" t="s">
        <v>45</v>
      </c>
      <c r="BV127" s="29" t="s">
        <v>45</v>
      </c>
      <c r="BW127" s="29" t="s">
        <v>45</v>
      </c>
      <c r="BX127" s="29" t="s">
        <v>45</v>
      </c>
      <c r="BY127" s="29" t="s">
        <v>45</v>
      </c>
      <c r="BZ127" s="29" t="s">
        <v>45</v>
      </c>
      <c r="CA127" s="29" t="s">
        <v>45</v>
      </c>
      <c r="CB127" s="29" t="s">
        <v>45</v>
      </c>
      <c r="CC127" s="29" t="s">
        <v>45</v>
      </c>
      <c r="CD127" s="29" t="s">
        <v>45</v>
      </c>
      <c r="CE127" s="29" t="s">
        <v>45</v>
      </c>
      <c r="CF127" s="29" t="s">
        <v>45</v>
      </c>
      <c r="CG127" s="29" t="s">
        <v>45</v>
      </c>
      <c r="CH127" s="29" t="s">
        <v>45</v>
      </c>
      <c r="CI127" s="29" t="s">
        <v>45</v>
      </c>
      <c r="CJ127" s="29" t="s">
        <v>45</v>
      </c>
      <c r="CK127" s="29" t="s">
        <v>45</v>
      </c>
      <c r="CL127" s="29" t="s">
        <v>45</v>
      </c>
      <c r="CM127" s="29" t="s">
        <v>45</v>
      </c>
      <c r="CN127" s="29" t="s">
        <v>45</v>
      </c>
      <c r="CO127" s="29" t="s">
        <v>45</v>
      </c>
      <c r="CP127" s="29" t="s">
        <v>45</v>
      </c>
      <c r="CQ127" s="29" t="s">
        <v>45</v>
      </c>
      <c r="CR127" s="29" t="s">
        <v>45</v>
      </c>
      <c r="CS127" s="29" t="s">
        <v>45</v>
      </c>
      <c r="CT127" s="29" t="s">
        <v>45</v>
      </c>
      <c r="CU127" s="29" t="s">
        <v>45</v>
      </c>
      <c r="CV127" s="29" t="s">
        <v>45</v>
      </c>
      <c r="CW127" s="29" t="s">
        <v>45</v>
      </c>
      <c r="CX127" s="29" t="s">
        <v>45</v>
      </c>
      <c r="CY127" s="29" t="s">
        <v>45</v>
      </c>
      <c r="CZ127" s="29" t="s">
        <v>45</v>
      </c>
      <c r="DA127" s="29" t="s">
        <v>45</v>
      </c>
      <c r="DB127" s="29" t="s">
        <v>45</v>
      </c>
      <c r="DC127" s="29" t="s">
        <v>45</v>
      </c>
      <c r="DD127" s="29" t="s">
        <v>45</v>
      </c>
      <c r="DE127" s="29" t="s">
        <v>45</v>
      </c>
      <c r="DF127" s="29" t="s">
        <v>45</v>
      </c>
      <c r="DG127" s="29" t="s">
        <v>45</v>
      </c>
      <c r="DH127" s="29" t="s">
        <v>45</v>
      </c>
      <c r="DI127" s="29" t="s">
        <v>45</v>
      </c>
      <c r="DJ127" s="29" t="s">
        <v>45</v>
      </c>
      <c r="DK127" s="29" t="s">
        <v>45</v>
      </c>
      <c r="DL127" s="29" t="s">
        <v>45</v>
      </c>
      <c r="DM127" s="29" t="s">
        <v>45</v>
      </c>
      <c r="DN127" s="29" t="s">
        <v>45</v>
      </c>
      <c r="DO127" s="29" t="s">
        <v>45</v>
      </c>
      <c r="DP127" s="29" t="s">
        <v>45</v>
      </c>
      <c r="DQ127" s="29" t="s">
        <v>45</v>
      </c>
      <c r="DR127" s="29" t="s">
        <v>45</v>
      </c>
      <c r="DS127" s="29" t="s">
        <v>45</v>
      </c>
      <c r="DT127" s="29" t="s">
        <v>45</v>
      </c>
      <c r="DU127" s="29" t="s">
        <v>45</v>
      </c>
      <c r="DV127" s="29" t="s">
        <v>45</v>
      </c>
      <c r="DW127" s="29" t="s">
        <v>45</v>
      </c>
      <c r="DX127" s="29" t="s">
        <v>45</v>
      </c>
      <c r="DY127" s="29" t="s">
        <v>45</v>
      </c>
      <c r="DZ127" s="29" t="s">
        <v>45</v>
      </c>
      <c r="EA127" s="29" t="s">
        <v>45</v>
      </c>
      <c r="EB127" s="29" t="s">
        <v>45</v>
      </c>
      <c r="EC127" s="29" t="s">
        <v>45</v>
      </c>
      <c r="ED127" s="29" t="s">
        <v>45</v>
      </c>
      <c r="EE127" s="29" t="s">
        <v>45</v>
      </c>
      <c r="EF127" s="29" t="s">
        <v>45</v>
      </c>
      <c r="EG127" s="29" t="s">
        <v>45</v>
      </c>
      <c r="EH127" s="29" t="s">
        <v>45</v>
      </c>
      <c r="EI127" s="29" t="s">
        <v>45</v>
      </c>
      <c r="EJ127" s="29" t="s">
        <v>45</v>
      </c>
      <c r="EK127" s="29" t="s">
        <v>45</v>
      </c>
      <c r="EL127" s="29" t="s">
        <v>45</v>
      </c>
      <c r="EM127" s="29" t="s">
        <v>45</v>
      </c>
      <c r="EN127" s="29" t="s">
        <v>45</v>
      </c>
      <c r="EO127" s="29" t="s">
        <v>45</v>
      </c>
      <c r="EP127" s="29" t="s">
        <v>45</v>
      </c>
      <c r="EQ127" s="29" t="s">
        <v>45</v>
      </c>
      <c r="ER127" s="29" t="s">
        <v>45</v>
      </c>
      <c r="ES127" s="29" t="s">
        <v>45</v>
      </c>
      <c r="ET127" s="29" t="s">
        <v>45</v>
      </c>
      <c r="EU127" s="29" t="s">
        <v>45</v>
      </c>
      <c r="EV127" s="29" t="s">
        <v>45</v>
      </c>
      <c r="EW127" s="29" t="s">
        <v>45</v>
      </c>
      <c r="EX127" s="29" t="s">
        <v>45</v>
      </c>
      <c r="EY127" s="29" t="s">
        <v>45</v>
      </c>
      <c r="EZ127" s="29" t="s">
        <v>45</v>
      </c>
    </row>
    <row r="128" spans="1:156" customFormat="1" ht="12.75" customHeight="1">
      <c r="A128" s="107">
        <v>0</v>
      </c>
      <c r="B128" s="207" t="s">
        <v>27</v>
      </c>
      <c r="C128" s="139"/>
      <c r="D128" s="14"/>
      <c r="E128" s="126">
        <v>0</v>
      </c>
      <c r="F128" s="126">
        <v>0</v>
      </c>
      <c r="G128" s="126">
        <v>0</v>
      </c>
      <c r="H128" s="126">
        <v>0</v>
      </c>
      <c r="I128" s="126">
        <v>0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  <c r="T128" s="126">
        <v>0</v>
      </c>
      <c r="U128" s="126">
        <v>0</v>
      </c>
      <c r="V128" s="126">
        <v>0</v>
      </c>
      <c r="W128" s="126">
        <v>0</v>
      </c>
      <c r="X128" s="126">
        <v>0</v>
      </c>
      <c r="Y128" s="126">
        <v>0</v>
      </c>
      <c r="Z128" s="126">
        <v>0</v>
      </c>
      <c r="AA128" s="126">
        <v>0</v>
      </c>
      <c r="AB128" s="126">
        <v>0</v>
      </c>
      <c r="AC128" s="126">
        <v>0</v>
      </c>
      <c r="AD128" s="126">
        <v>0</v>
      </c>
      <c r="AE128" s="126">
        <v>0</v>
      </c>
      <c r="AF128" s="126">
        <v>0</v>
      </c>
      <c r="AG128" s="126">
        <v>0</v>
      </c>
      <c r="AH128" s="126">
        <v>0</v>
      </c>
      <c r="AI128" s="126">
        <v>0</v>
      </c>
      <c r="AJ128" s="126">
        <v>0</v>
      </c>
      <c r="AK128" s="126">
        <v>0</v>
      </c>
      <c r="AL128" s="126">
        <v>0</v>
      </c>
      <c r="AM128" s="126">
        <v>0</v>
      </c>
      <c r="AN128" s="126">
        <v>0</v>
      </c>
      <c r="AO128" s="126">
        <v>0</v>
      </c>
      <c r="AP128" s="126">
        <v>0</v>
      </c>
      <c r="AQ128" s="126">
        <v>0</v>
      </c>
      <c r="AR128" s="126">
        <v>0</v>
      </c>
      <c r="AS128" s="126">
        <v>0</v>
      </c>
      <c r="AT128" s="126">
        <v>0</v>
      </c>
      <c r="AU128" s="126">
        <v>0</v>
      </c>
      <c r="AV128" s="126">
        <v>0</v>
      </c>
      <c r="AW128" s="126">
        <v>0</v>
      </c>
      <c r="AX128" s="126">
        <v>0</v>
      </c>
      <c r="AY128" s="126">
        <v>0</v>
      </c>
      <c r="AZ128" s="126">
        <v>0</v>
      </c>
      <c r="BA128" s="126">
        <v>0</v>
      </c>
      <c r="BB128" s="126">
        <v>0</v>
      </c>
      <c r="BC128" s="126">
        <v>0</v>
      </c>
      <c r="BD128" s="126">
        <v>0</v>
      </c>
      <c r="BE128" s="126">
        <v>0</v>
      </c>
      <c r="BF128" s="126">
        <v>0</v>
      </c>
      <c r="BG128" s="126">
        <v>0</v>
      </c>
      <c r="BH128" s="126">
        <v>0</v>
      </c>
      <c r="BI128" s="126">
        <v>0</v>
      </c>
      <c r="BJ128" s="126">
        <v>0</v>
      </c>
      <c r="BK128" s="126">
        <v>0</v>
      </c>
      <c r="BL128" s="126">
        <v>0</v>
      </c>
      <c r="BM128" s="126">
        <v>0</v>
      </c>
      <c r="BN128" s="126">
        <v>0</v>
      </c>
      <c r="BO128" s="126">
        <v>0</v>
      </c>
      <c r="BP128" s="126">
        <v>0</v>
      </c>
      <c r="BQ128" s="126">
        <v>0</v>
      </c>
      <c r="BR128" s="126">
        <v>0</v>
      </c>
      <c r="BS128" s="126">
        <v>0</v>
      </c>
      <c r="BT128" s="126">
        <v>0</v>
      </c>
      <c r="BU128" s="126">
        <v>0</v>
      </c>
      <c r="BV128" s="126">
        <v>0</v>
      </c>
      <c r="BW128" s="126">
        <v>0</v>
      </c>
      <c r="BX128" s="126">
        <v>0</v>
      </c>
      <c r="BY128" s="126">
        <v>0</v>
      </c>
      <c r="BZ128" s="126">
        <v>0</v>
      </c>
      <c r="CA128" s="126">
        <v>0</v>
      </c>
      <c r="CB128" s="126">
        <v>0</v>
      </c>
      <c r="CC128" s="126">
        <v>0</v>
      </c>
      <c r="CD128" s="126">
        <v>0</v>
      </c>
      <c r="CE128" s="126">
        <v>0</v>
      </c>
      <c r="CF128" s="126">
        <v>0</v>
      </c>
      <c r="CG128" s="126">
        <v>0</v>
      </c>
      <c r="CH128" s="126">
        <v>0</v>
      </c>
      <c r="CI128" s="126">
        <v>0</v>
      </c>
      <c r="CJ128" s="126">
        <v>0</v>
      </c>
      <c r="CK128" s="126">
        <v>0</v>
      </c>
      <c r="CL128" s="126">
        <v>0</v>
      </c>
      <c r="CM128" s="126">
        <v>0</v>
      </c>
      <c r="CN128" s="126">
        <v>0</v>
      </c>
      <c r="CO128" s="126">
        <v>0</v>
      </c>
      <c r="CP128" s="126">
        <v>0</v>
      </c>
      <c r="CQ128" s="126">
        <v>0</v>
      </c>
      <c r="CR128" s="126">
        <v>0</v>
      </c>
      <c r="CS128" s="126">
        <v>0</v>
      </c>
      <c r="CT128" s="126">
        <v>0</v>
      </c>
      <c r="CU128" s="126">
        <v>0</v>
      </c>
      <c r="CV128" s="126">
        <v>0</v>
      </c>
      <c r="CW128" s="126">
        <v>0</v>
      </c>
      <c r="CX128" s="126">
        <v>0</v>
      </c>
      <c r="CY128" s="126">
        <v>0</v>
      </c>
      <c r="CZ128" s="126">
        <v>0</v>
      </c>
      <c r="DA128" s="126">
        <v>0</v>
      </c>
      <c r="DB128" s="126">
        <v>0</v>
      </c>
      <c r="DC128" s="126">
        <v>0</v>
      </c>
      <c r="DD128" s="126">
        <v>0</v>
      </c>
      <c r="DE128" s="126">
        <v>0</v>
      </c>
      <c r="DF128" s="126">
        <v>0</v>
      </c>
      <c r="DG128" s="126">
        <v>0</v>
      </c>
      <c r="DH128" s="126">
        <v>0</v>
      </c>
      <c r="DI128" s="126">
        <v>0</v>
      </c>
      <c r="DJ128" s="126">
        <v>0</v>
      </c>
      <c r="DK128" s="126">
        <v>0</v>
      </c>
      <c r="DL128" s="126">
        <v>0</v>
      </c>
      <c r="DM128" s="126">
        <v>0</v>
      </c>
      <c r="DN128" s="126">
        <v>0</v>
      </c>
      <c r="DO128" s="126">
        <v>0</v>
      </c>
      <c r="DP128" s="126">
        <v>0</v>
      </c>
      <c r="DQ128" s="126">
        <v>0</v>
      </c>
      <c r="DR128" s="126">
        <v>0</v>
      </c>
      <c r="DS128" s="126">
        <v>0</v>
      </c>
      <c r="DT128" s="126">
        <v>0</v>
      </c>
      <c r="DU128" s="126">
        <v>0</v>
      </c>
      <c r="DV128" s="126">
        <v>0</v>
      </c>
      <c r="DW128" s="126">
        <v>0</v>
      </c>
      <c r="DX128" s="126">
        <v>0</v>
      </c>
      <c r="DY128" s="126">
        <v>0</v>
      </c>
      <c r="DZ128" s="126">
        <v>0</v>
      </c>
      <c r="EA128" s="126">
        <v>0</v>
      </c>
      <c r="EB128" s="126">
        <v>0</v>
      </c>
      <c r="EC128" s="126">
        <v>0</v>
      </c>
      <c r="ED128" s="126">
        <v>0</v>
      </c>
      <c r="EE128" s="126">
        <v>0</v>
      </c>
      <c r="EF128" s="126">
        <v>0</v>
      </c>
      <c r="EG128" s="126">
        <v>0</v>
      </c>
      <c r="EH128" s="126">
        <v>0</v>
      </c>
      <c r="EI128" s="126">
        <v>0</v>
      </c>
      <c r="EJ128" s="126">
        <v>0</v>
      </c>
      <c r="EK128" s="126">
        <v>0</v>
      </c>
      <c r="EL128" s="126">
        <v>0</v>
      </c>
      <c r="EM128" s="126">
        <v>0</v>
      </c>
      <c r="EN128" s="126">
        <v>0</v>
      </c>
      <c r="EO128" s="126">
        <v>0</v>
      </c>
      <c r="EP128" s="126">
        <v>0</v>
      </c>
      <c r="EQ128" s="126">
        <v>0</v>
      </c>
      <c r="ER128" s="126">
        <v>0</v>
      </c>
      <c r="ES128" s="126">
        <v>0</v>
      </c>
      <c r="ET128" s="126">
        <v>0</v>
      </c>
      <c r="EU128" s="126">
        <v>0</v>
      </c>
      <c r="EV128" s="126">
        <v>0</v>
      </c>
      <c r="EW128" s="126">
        <v>0</v>
      </c>
      <c r="EX128" s="126">
        <v>0</v>
      </c>
      <c r="EY128" s="126">
        <v>0</v>
      </c>
      <c r="EZ128" s="126">
        <v>0</v>
      </c>
    </row>
    <row r="129" spans="1:156" customFormat="1" ht="12.75" customHeight="1">
      <c r="A129" s="114">
        <v>0</v>
      </c>
      <c r="B129" s="207" t="s">
        <v>28</v>
      </c>
      <c r="C129" s="139"/>
      <c r="D129" s="14"/>
      <c r="E129" s="126">
        <v>0</v>
      </c>
      <c r="F129" s="126">
        <v>0</v>
      </c>
      <c r="G129" s="126">
        <v>0</v>
      </c>
      <c r="H129" s="126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  <c r="U129" s="126">
        <v>0</v>
      </c>
      <c r="V129" s="126">
        <v>0</v>
      </c>
      <c r="W129" s="126">
        <v>0</v>
      </c>
      <c r="X129" s="126">
        <v>0</v>
      </c>
      <c r="Y129" s="126">
        <v>0</v>
      </c>
      <c r="Z129" s="126">
        <v>0</v>
      </c>
      <c r="AA129" s="126">
        <v>0</v>
      </c>
      <c r="AB129" s="126">
        <v>0</v>
      </c>
      <c r="AC129" s="126">
        <v>0</v>
      </c>
      <c r="AD129" s="126">
        <v>0</v>
      </c>
      <c r="AE129" s="126">
        <v>0</v>
      </c>
      <c r="AF129" s="126">
        <v>0</v>
      </c>
      <c r="AG129" s="126">
        <v>0</v>
      </c>
      <c r="AH129" s="126">
        <v>0</v>
      </c>
      <c r="AI129" s="126">
        <v>0</v>
      </c>
      <c r="AJ129" s="126">
        <v>0</v>
      </c>
      <c r="AK129" s="126">
        <v>0</v>
      </c>
      <c r="AL129" s="126">
        <v>0</v>
      </c>
      <c r="AM129" s="126">
        <v>0</v>
      </c>
      <c r="AN129" s="126">
        <v>0</v>
      </c>
      <c r="AO129" s="126">
        <v>0</v>
      </c>
      <c r="AP129" s="126">
        <v>0</v>
      </c>
      <c r="AQ129" s="126">
        <v>0</v>
      </c>
      <c r="AR129" s="126">
        <v>0</v>
      </c>
      <c r="AS129" s="126">
        <v>0</v>
      </c>
      <c r="AT129" s="126">
        <v>0</v>
      </c>
      <c r="AU129" s="126">
        <v>0</v>
      </c>
      <c r="AV129" s="126">
        <v>0</v>
      </c>
      <c r="AW129" s="126">
        <v>0</v>
      </c>
      <c r="AX129" s="126">
        <v>0</v>
      </c>
      <c r="AY129" s="126">
        <v>0</v>
      </c>
      <c r="AZ129" s="126">
        <v>0</v>
      </c>
      <c r="BA129" s="126">
        <v>0</v>
      </c>
      <c r="BB129" s="126">
        <v>0</v>
      </c>
      <c r="BC129" s="126">
        <v>0</v>
      </c>
      <c r="BD129" s="126">
        <v>0</v>
      </c>
      <c r="BE129" s="126">
        <v>0</v>
      </c>
      <c r="BF129" s="126">
        <v>0</v>
      </c>
      <c r="BG129" s="126">
        <v>0</v>
      </c>
      <c r="BH129" s="126">
        <v>0</v>
      </c>
      <c r="BI129" s="126">
        <v>0</v>
      </c>
      <c r="BJ129" s="126">
        <v>0</v>
      </c>
      <c r="BK129" s="126">
        <v>0</v>
      </c>
      <c r="BL129" s="126">
        <v>0</v>
      </c>
      <c r="BM129" s="126">
        <v>0</v>
      </c>
      <c r="BN129" s="126">
        <v>0</v>
      </c>
      <c r="BO129" s="126">
        <v>0</v>
      </c>
      <c r="BP129" s="126">
        <v>0</v>
      </c>
      <c r="BQ129" s="126">
        <v>0</v>
      </c>
      <c r="BR129" s="126">
        <v>0</v>
      </c>
      <c r="BS129" s="126">
        <v>0</v>
      </c>
      <c r="BT129" s="126">
        <v>0</v>
      </c>
      <c r="BU129" s="126">
        <v>0</v>
      </c>
      <c r="BV129" s="126">
        <v>0</v>
      </c>
      <c r="BW129" s="126">
        <v>0</v>
      </c>
      <c r="BX129" s="126">
        <v>0</v>
      </c>
      <c r="BY129" s="126">
        <v>0</v>
      </c>
      <c r="BZ129" s="126">
        <v>0</v>
      </c>
      <c r="CA129" s="126">
        <v>0</v>
      </c>
      <c r="CB129" s="126">
        <v>0</v>
      </c>
      <c r="CC129" s="126">
        <v>0</v>
      </c>
      <c r="CD129" s="126">
        <v>0</v>
      </c>
      <c r="CE129" s="126">
        <v>0</v>
      </c>
      <c r="CF129" s="126">
        <v>0</v>
      </c>
      <c r="CG129" s="126">
        <v>0</v>
      </c>
      <c r="CH129" s="126">
        <v>0</v>
      </c>
      <c r="CI129" s="126">
        <v>0</v>
      </c>
      <c r="CJ129" s="126">
        <v>0</v>
      </c>
      <c r="CK129" s="126">
        <v>0</v>
      </c>
      <c r="CL129" s="126">
        <v>0</v>
      </c>
      <c r="CM129" s="126">
        <v>0</v>
      </c>
      <c r="CN129" s="126">
        <v>0</v>
      </c>
      <c r="CO129" s="126">
        <v>0</v>
      </c>
      <c r="CP129" s="126">
        <v>0</v>
      </c>
      <c r="CQ129" s="126">
        <v>0</v>
      </c>
      <c r="CR129" s="126">
        <v>0</v>
      </c>
      <c r="CS129" s="126">
        <v>0</v>
      </c>
      <c r="CT129" s="126">
        <v>0</v>
      </c>
      <c r="CU129" s="126">
        <v>0</v>
      </c>
      <c r="CV129" s="126">
        <v>0</v>
      </c>
      <c r="CW129" s="126">
        <v>0</v>
      </c>
      <c r="CX129" s="126">
        <v>0</v>
      </c>
      <c r="CY129" s="126">
        <v>0</v>
      </c>
      <c r="CZ129" s="126">
        <v>0</v>
      </c>
      <c r="DA129" s="126">
        <v>0</v>
      </c>
      <c r="DB129" s="126">
        <v>0</v>
      </c>
      <c r="DC129" s="126">
        <v>0</v>
      </c>
      <c r="DD129" s="126">
        <v>0</v>
      </c>
      <c r="DE129" s="126">
        <v>0</v>
      </c>
      <c r="DF129" s="126">
        <v>0</v>
      </c>
      <c r="DG129" s="126">
        <v>0</v>
      </c>
      <c r="DH129" s="126">
        <v>0</v>
      </c>
      <c r="DI129" s="126">
        <v>0</v>
      </c>
      <c r="DJ129" s="126">
        <v>0</v>
      </c>
      <c r="DK129" s="126">
        <v>0</v>
      </c>
      <c r="DL129" s="126">
        <v>0</v>
      </c>
      <c r="DM129" s="126">
        <v>0</v>
      </c>
      <c r="DN129" s="126">
        <v>0</v>
      </c>
      <c r="DO129" s="126">
        <v>0</v>
      </c>
      <c r="DP129" s="126">
        <v>0</v>
      </c>
      <c r="DQ129" s="126">
        <v>0</v>
      </c>
      <c r="DR129" s="126">
        <v>0</v>
      </c>
      <c r="DS129" s="126">
        <v>0</v>
      </c>
      <c r="DT129" s="126">
        <v>0</v>
      </c>
      <c r="DU129" s="126">
        <v>0</v>
      </c>
      <c r="DV129" s="126">
        <v>0</v>
      </c>
      <c r="DW129" s="126">
        <v>0</v>
      </c>
      <c r="DX129" s="126">
        <v>0</v>
      </c>
      <c r="DY129" s="126">
        <v>0</v>
      </c>
      <c r="DZ129" s="126">
        <v>0</v>
      </c>
      <c r="EA129" s="126">
        <v>0</v>
      </c>
      <c r="EB129" s="126">
        <v>0</v>
      </c>
      <c r="EC129" s="126">
        <v>0</v>
      </c>
      <c r="ED129" s="126">
        <v>0</v>
      </c>
      <c r="EE129" s="126">
        <v>0</v>
      </c>
      <c r="EF129" s="126">
        <v>0</v>
      </c>
      <c r="EG129" s="126">
        <v>0</v>
      </c>
      <c r="EH129" s="126">
        <v>0</v>
      </c>
      <c r="EI129" s="126">
        <v>0</v>
      </c>
      <c r="EJ129" s="126">
        <v>0</v>
      </c>
      <c r="EK129" s="126">
        <v>0</v>
      </c>
      <c r="EL129" s="126">
        <v>0</v>
      </c>
      <c r="EM129" s="126">
        <v>0</v>
      </c>
      <c r="EN129" s="126">
        <v>0</v>
      </c>
      <c r="EO129" s="126">
        <v>0</v>
      </c>
      <c r="EP129" s="126">
        <v>0</v>
      </c>
      <c r="EQ129" s="126">
        <v>0</v>
      </c>
      <c r="ER129" s="126">
        <v>0</v>
      </c>
      <c r="ES129" s="126">
        <v>0</v>
      </c>
      <c r="ET129" s="126">
        <v>0</v>
      </c>
      <c r="EU129" s="126">
        <v>0</v>
      </c>
      <c r="EV129" s="126">
        <v>0</v>
      </c>
      <c r="EW129" s="126">
        <v>0</v>
      </c>
      <c r="EX129" s="126">
        <v>0</v>
      </c>
      <c r="EY129" s="126">
        <v>0</v>
      </c>
      <c r="EZ129" s="126">
        <v>0</v>
      </c>
    </row>
    <row r="130" spans="1:156" customFormat="1" ht="12.75" customHeight="1">
      <c r="A130" s="107"/>
      <c r="B130" s="207" t="s">
        <v>718</v>
      </c>
      <c r="C130" s="139"/>
      <c r="D130" s="14"/>
      <c r="E130" s="126">
        <v>4.4999999999999997E-3</v>
      </c>
      <c r="F130" s="126">
        <v>4.4999999999999997E-3</v>
      </c>
      <c r="G130" s="126">
        <v>4.4999999999999997E-3</v>
      </c>
      <c r="H130" s="126">
        <v>4.4999999999999997E-3</v>
      </c>
      <c r="I130" s="126">
        <v>4.4999999999999997E-3</v>
      </c>
      <c r="J130" s="126">
        <v>4.4999999999999997E-3</v>
      </c>
      <c r="K130" s="126">
        <v>4.4999999999999997E-3</v>
      </c>
      <c r="L130" s="126">
        <v>4.4999999999999997E-3</v>
      </c>
      <c r="M130" s="126">
        <v>4.4999999999999997E-3</v>
      </c>
      <c r="N130" s="126">
        <v>4.4999999999999997E-3</v>
      </c>
      <c r="O130" s="126">
        <v>4.4999999999999997E-3</v>
      </c>
      <c r="P130" s="126">
        <v>4.4999999999999997E-3</v>
      </c>
      <c r="Q130" s="126">
        <v>4.4999999999999997E-3</v>
      </c>
      <c r="R130" s="126">
        <v>4.4999999999999997E-3</v>
      </c>
      <c r="S130" s="126">
        <v>4.4999999999999997E-3</v>
      </c>
      <c r="T130" s="126">
        <v>4.4999999999999997E-3</v>
      </c>
      <c r="U130" s="126">
        <v>4.4999999999999997E-3</v>
      </c>
      <c r="V130" s="126">
        <v>4.4999999999999997E-3</v>
      </c>
      <c r="W130" s="126">
        <v>4.4999999999999997E-3</v>
      </c>
      <c r="X130" s="126">
        <v>4.4999999999999997E-3</v>
      </c>
      <c r="Y130" s="126">
        <v>4.4999999999999997E-3</v>
      </c>
      <c r="Z130" s="126">
        <v>4.4999999999999997E-3</v>
      </c>
      <c r="AA130" s="126">
        <v>4.4999999999999997E-3</v>
      </c>
      <c r="AB130" s="126">
        <v>4.4999999999999997E-3</v>
      </c>
      <c r="AC130" s="126">
        <v>4.4999999999999997E-3</v>
      </c>
      <c r="AD130" s="126">
        <v>4.4999999999999997E-3</v>
      </c>
      <c r="AE130" s="126">
        <v>4.4999999999999997E-3</v>
      </c>
      <c r="AF130" s="126">
        <v>4.4999999999999997E-3</v>
      </c>
      <c r="AG130" s="126">
        <v>4.4999999999999997E-3</v>
      </c>
      <c r="AH130" s="126">
        <v>4.4999999999999997E-3</v>
      </c>
      <c r="AI130" s="126">
        <v>4.4999999999999997E-3</v>
      </c>
      <c r="AJ130" s="126">
        <v>4.4999999999999997E-3</v>
      </c>
      <c r="AK130" s="126">
        <v>4.4999999999999997E-3</v>
      </c>
      <c r="AL130" s="126">
        <v>4.4999999999999997E-3</v>
      </c>
      <c r="AM130" s="126">
        <v>4.4999999999999997E-3</v>
      </c>
      <c r="AN130" s="126">
        <v>4.4999999999999997E-3</v>
      </c>
      <c r="AO130" s="126">
        <v>4.4999999999999997E-3</v>
      </c>
      <c r="AP130" s="126">
        <v>4.4999999999999997E-3</v>
      </c>
      <c r="AQ130" s="126">
        <v>4.4999999999999997E-3</v>
      </c>
      <c r="AR130" s="126">
        <v>4.4999999999999997E-3</v>
      </c>
      <c r="AS130" s="126">
        <v>4.4999999999999997E-3</v>
      </c>
      <c r="AT130" s="126">
        <v>4.4999999999999997E-3</v>
      </c>
      <c r="AU130" s="126">
        <v>4.4999999999999997E-3</v>
      </c>
      <c r="AV130" s="126">
        <v>4.4999999999999997E-3</v>
      </c>
      <c r="AW130" s="126">
        <v>4.4999999999999997E-3</v>
      </c>
      <c r="AX130" s="126">
        <v>4.4999999999999997E-3</v>
      </c>
      <c r="AY130" s="126">
        <v>4.4999999999999997E-3</v>
      </c>
      <c r="AZ130" s="126">
        <v>4.4999999999999997E-3</v>
      </c>
      <c r="BA130" s="126">
        <v>4.4999999999999997E-3</v>
      </c>
      <c r="BB130" s="126">
        <v>4.4999999999999997E-3</v>
      </c>
      <c r="BC130" s="126">
        <v>4.4999999999999997E-3</v>
      </c>
      <c r="BD130" s="126">
        <v>4.4999999999999997E-3</v>
      </c>
      <c r="BE130" s="126">
        <v>4.4999999999999997E-3</v>
      </c>
      <c r="BF130" s="126">
        <v>4.4999999999999997E-3</v>
      </c>
      <c r="BG130" s="126">
        <v>4.4999999999999997E-3</v>
      </c>
      <c r="BH130" s="126">
        <v>4.4999999999999997E-3</v>
      </c>
      <c r="BI130" s="126">
        <v>4.4999999999999997E-3</v>
      </c>
      <c r="BJ130" s="126">
        <v>4.4999999999999997E-3</v>
      </c>
      <c r="BK130" s="126">
        <v>4.4999999999999997E-3</v>
      </c>
      <c r="BL130" s="126">
        <v>4.4999999999999997E-3</v>
      </c>
      <c r="BM130" s="126">
        <v>4.4999999999999997E-3</v>
      </c>
      <c r="BN130" s="126">
        <v>4.4999999999999997E-3</v>
      </c>
      <c r="BO130" s="126">
        <v>4.4999999999999997E-3</v>
      </c>
      <c r="BP130" s="126">
        <v>4.4999999999999997E-3</v>
      </c>
      <c r="BQ130" s="126">
        <v>4.4999999999999997E-3</v>
      </c>
      <c r="BR130" s="126">
        <v>4.4999999999999997E-3</v>
      </c>
      <c r="BS130" s="126">
        <v>4.4999999999999997E-3</v>
      </c>
      <c r="BT130" s="126">
        <v>4.4999999999999997E-3</v>
      </c>
      <c r="BU130" s="126">
        <v>4.4999999999999997E-3</v>
      </c>
      <c r="BV130" s="126">
        <v>4.4999999999999997E-3</v>
      </c>
      <c r="BW130" s="126">
        <v>4.4999999999999997E-3</v>
      </c>
      <c r="BX130" s="126">
        <v>4.4999999999999997E-3</v>
      </c>
      <c r="BY130" s="126">
        <v>4.4999999999999997E-3</v>
      </c>
      <c r="BZ130" s="126">
        <v>4.4999999999999997E-3</v>
      </c>
      <c r="CA130" s="126">
        <v>4.4999999999999997E-3</v>
      </c>
      <c r="CB130" s="126">
        <v>4.4999999999999997E-3</v>
      </c>
      <c r="CC130" s="126">
        <v>4.4999999999999997E-3</v>
      </c>
      <c r="CD130" s="126">
        <v>4.4999999999999997E-3</v>
      </c>
      <c r="CE130" s="126">
        <v>4.4999999999999997E-3</v>
      </c>
      <c r="CF130" s="126">
        <v>4.4999999999999997E-3</v>
      </c>
      <c r="CG130" s="126">
        <v>4.4999999999999997E-3</v>
      </c>
      <c r="CH130" s="126">
        <v>4.4999999999999997E-3</v>
      </c>
      <c r="CI130" s="126">
        <v>4.4999999999999997E-3</v>
      </c>
      <c r="CJ130" s="126">
        <v>4.4999999999999997E-3</v>
      </c>
      <c r="CK130" s="126">
        <v>4.4999999999999997E-3</v>
      </c>
      <c r="CL130" s="126">
        <v>4.4999999999999997E-3</v>
      </c>
      <c r="CM130" s="126">
        <v>4.4999999999999997E-3</v>
      </c>
      <c r="CN130" s="126">
        <v>4.4999999999999997E-3</v>
      </c>
      <c r="CO130" s="126">
        <v>4.4999999999999997E-3</v>
      </c>
      <c r="CP130" s="126">
        <v>4.4999999999999997E-3</v>
      </c>
      <c r="CQ130" s="126">
        <v>4.4999999999999997E-3</v>
      </c>
      <c r="CR130" s="126">
        <v>4.4999999999999997E-3</v>
      </c>
      <c r="CS130" s="126">
        <v>4.4999999999999997E-3</v>
      </c>
      <c r="CT130" s="126">
        <v>4.4999999999999997E-3</v>
      </c>
      <c r="CU130" s="126">
        <v>4.4999999999999997E-3</v>
      </c>
      <c r="CV130" s="126">
        <v>4.4999999999999997E-3</v>
      </c>
      <c r="CW130" s="126">
        <v>4.4999999999999997E-3</v>
      </c>
      <c r="CX130" s="126">
        <v>4.4999999999999997E-3</v>
      </c>
      <c r="CY130" s="126">
        <v>4.4999999999999997E-3</v>
      </c>
      <c r="CZ130" s="126">
        <v>4.4999999999999997E-3</v>
      </c>
      <c r="DA130" s="126">
        <v>4.4999999999999997E-3</v>
      </c>
      <c r="DB130" s="126">
        <v>4.4999999999999997E-3</v>
      </c>
      <c r="DC130" s="126">
        <v>4.4999999999999997E-3</v>
      </c>
      <c r="DD130" s="126">
        <v>4.4999999999999997E-3</v>
      </c>
      <c r="DE130" s="126">
        <v>4.4999999999999997E-3</v>
      </c>
      <c r="DF130" s="126">
        <v>4.4999999999999997E-3</v>
      </c>
      <c r="DG130" s="126">
        <v>4.4999999999999997E-3</v>
      </c>
      <c r="DH130" s="126">
        <v>4.4999999999999997E-3</v>
      </c>
      <c r="DI130" s="126">
        <v>4.4999999999999997E-3</v>
      </c>
      <c r="DJ130" s="126">
        <v>4.4999999999999997E-3</v>
      </c>
      <c r="DK130" s="126">
        <v>4.4999999999999997E-3</v>
      </c>
      <c r="DL130" s="126">
        <v>4.4999999999999997E-3</v>
      </c>
      <c r="DM130" s="126">
        <v>4.4999999999999997E-3</v>
      </c>
      <c r="DN130" s="126">
        <v>4.4999999999999997E-3</v>
      </c>
      <c r="DO130" s="126">
        <v>4.4999999999999997E-3</v>
      </c>
      <c r="DP130" s="126">
        <v>4.4999999999999997E-3</v>
      </c>
      <c r="DQ130" s="126">
        <v>4.4999999999999997E-3</v>
      </c>
      <c r="DR130" s="126">
        <v>4.4999999999999997E-3</v>
      </c>
      <c r="DS130" s="126">
        <v>4.4999999999999997E-3</v>
      </c>
      <c r="DT130" s="126">
        <v>4.4999999999999997E-3</v>
      </c>
      <c r="DU130" s="126">
        <v>4.4999999999999997E-3</v>
      </c>
      <c r="DV130" s="126">
        <v>4.4999999999999997E-3</v>
      </c>
      <c r="DW130" s="126">
        <v>4.4999999999999997E-3</v>
      </c>
      <c r="DX130" s="126">
        <v>4.4999999999999997E-3</v>
      </c>
      <c r="DY130" s="126">
        <v>4.4999999999999997E-3</v>
      </c>
      <c r="DZ130" s="126">
        <v>4.4999999999999997E-3</v>
      </c>
      <c r="EA130" s="126">
        <v>4.4999999999999997E-3</v>
      </c>
      <c r="EB130" s="126">
        <v>4.4999999999999997E-3</v>
      </c>
      <c r="EC130" s="126">
        <v>4.4999999999999997E-3</v>
      </c>
      <c r="ED130" s="126">
        <v>4.4999999999999997E-3</v>
      </c>
      <c r="EE130" s="126">
        <v>4.4999999999999997E-3</v>
      </c>
      <c r="EF130" s="126">
        <v>4.4999999999999997E-3</v>
      </c>
      <c r="EG130" s="126">
        <v>4.4999999999999997E-3</v>
      </c>
      <c r="EH130" s="126">
        <v>4.4999999999999997E-3</v>
      </c>
      <c r="EI130" s="126">
        <v>4.4999999999999997E-3</v>
      </c>
      <c r="EJ130" s="126">
        <v>4.4999999999999997E-3</v>
      </c>
      <c r="EK130" s="126">
        <v>4.4999999999999997E-3</v>
      </c>
      <c r="EL130" s="126">
        <v>4.4999999999999997E-3</v>
      </c>
      <c r="EM130" s="126">
        <v>4.4999999999999997E-3</v>
      </c>
      <c r="EN130" s="126">
        <v>4.4999999999999997E-3</v>
      </c>
      <c r="EO130" s="126">
        <v>4.4999999999999997E-3</v>
      </c>
      <c r="EP130" s="126">
        <v>4.4999999999999997E-3</v>
      </c>
      <c r="EQ130" s="126">
        <v>4.4999999999999997E-3</v>
      </c>
      <c r="ER130" s="126">
        <v>4.4999999999999997E-3</v>
      </c>
      <c r="ES130" s="126">
        <v>4.4999999999999997E-3</v>
      </c>
      <c r="ET130" s="126">
        <v>4.4999999999999997E-3</v>
      </c>
      <c r="EU130" s="126">
        <v>4.4999999999999997E-3</v>
      </c>
      <c r="EV130" s="126">
        <v>4.4999999999999997E-3</v>
      </c>
      <c r="EW130" s="126">
        <v>4.4999999999999997E-3</v>
      </c>
      <c r="EX130" s="126">
        <v>4.4999999999999997E-3</v>
      </c>
      <c r="EY130" s="126">
        <v>4.4999999999999997E-3</v>
      </c>
      <c r="EZ130" s="126">
        <v>4.4999999999999997E-3</v>
      </c>
    </row>
    <row r="131" spans="1:156" customFormat="1" ht="12.75" customHeight="1">
      <c r="A131" s="29" t="s">
        <v>720</v>
      </c>
      <c r="B131" s="207" t="s">
        <v>719</v>
      </c>
      <c r="C131" s="139"/>
      <c r="D131" s="14"/>
      <c r="E131" s="29" t="s">
        <v>720</v>
      </c>
      <c r="F131" s="29" t="s">
        <v>720</v>
      </c>
      <c r="G131" s="29" t="s">
        <v>720</v>
      </c>
      <c r="H131" s="29" t="s">
        <v>720</v>
      </c>
      <c r="I131" s="29" t="s">
        <v>720</v>
      </c>
      <c r="J131" s="29" t="s">
        <v>720</v>
      </c>
      <c r="K131" s="29" t="s">
        <v>720</v>
      </c>
      <c r="L131" s="29" t="s">
        <v>720</v>
      </c>
      <c r="M131" s="29" t="s">
        <v>720</v>
      </c>
      <c r="N131" s="29" t="s">
        <v>720</v>
      </c>
      <c r="O131" s="29" t="s">
        <v>720</v>
      </c>
      <c r="P131" s="29" t="s">
        <v>720</v>
      </c>
      <c r="Q131" s="29" t="s">
        <v>720</v>
      </c>
      <c r="R131" s="29" t="s">
        <v>720</v>
      </c>
      <c r="S131" s="29" t="s">
        <v>720</v>
      </c>
      <c r="T131" s="29" t="s">
        <v>720</v>
      </c>
      <c r="U131" s="29" t="s">
        <v>720</v>
      </c>
      <c r="V131" s="29" t="s">
        <v>720</v>
      </c>
      <c r="W131" s="29" t="s">
        <v>720</v>
      </c>
      <c r="X131" s="29" t="s">
        <v>720</v>
      </c>
      <c r="Y131" s="29" t="s">
        <v>720</v>
      </c>
      <c r="Z131" s="29" t="s">
        <v>720</v>
      </c>
      <c r="AA131" s="29" t="s">
        <v>720</v>
      </c>
      <c r="AB131" s="29" t="s">
        <v>720</v>
      </c>
      <c r="AC131" s="29" t="s">
        <v>720</v>
      </c>
      <c r="AD131" s="29" t="s">
        <v>720</v>
      </c>
      <c r="AE131" s="29" t="s">
        <v>720</v>
      </c>
      <c r="AF131" s="29" t="s">
        <v>720</v>
      </c>
      <c r="AG131" s="29" t="s">
        <v>720</v>
      </c>
      <c r="AH131" s="29" t="s">
        <v>720</v>
      </c>
      <c r="AI131" s="29" t="s">
        <v>720</v>
      </c>
      <c r="AJ131" s="29" t="s">
        <v>720</v>
      </c>
      <c r="AK131" s="29" t="s">
        <v>720</v>
      </c>
      <c r="AL131" s="29" t="s">
        <v>720</v>
      </c>
      <c r="AM131" s="29" t="s">
        <v>720</v>
      </c>
      <c r="AN131" s="29" t="s">
        <v>720</v>
      </c>
      <c r="AO131" s="29" t="s">
        <v>720</v>
      </c>
      <c r="AP131" s="29" t="s">
        <v>720</v>
      </c>
      <c r="AQ131" s="29" t="s">
        <v>720</v>
      </c>
      <c r="AR131" s="29" t="s">
        <v>720</v>
      </c>
      <c r="AS131" s="29" t="s">
        <v>720</v>
      </c>
      <c r="AT131" s="29" t="s">
        <v>720</v>
      </c>
      <c r="AU131" s="29" t="s">
        <v>720</v>
      </c>
      <c r="AV131" s="29" t="s">
        <v>720</v>
      </c>
      <c r="AW131" s="29" t="s">
        <v>720</v>
      </c>
      <c r="AX131" s="29" t="s">
        <v>720</v>
      </c>
      <c r="AY131" s="29" t="s">
        <v>720</v>
      </c>
      <c r="AZ131" s="29" t="s">
        <v>720</v>
      </c>
      <c r="BA131" s="29" t="s">
        <v>720</v>
      </c>
      <c r="BB131" s="29" t="s">
        <v>720</v>
      </c>
      <c r="BC131" s="29" t="s">
        <v>720</v>
      </c>
      <c r="BD131" s="29" t="s">
        <v>720</v>
      </c>
      <c r="BE131" s="29" t="s">
        <v>720</v>
      </c>
      <c r="BF131" s="29" t="s">
        <v>720</v>
      </c>
      <c r="BG131" s="29" t="s">
        <v>720</v>
      </c>
      <c r="BH131" s="29" t="s">
        <v>720</v>
      </c>
      <c r="BI131" s="29" t="s">
        <v>720</v>
      </c>
      <c r="BJ131" s="29" t="s">
        <v>720</v>
      </c>
      <c r="BK131" s="29" t="s">
        <v>720</v>
      </c>
      <c r="BL131" s="29" t="s">
        <v>720</v>
      </c>
      <c r="BM131" s="29" t="s">
        <v>720</v>
      </c>
      <c r="BN131" s="29" t="s">
        <v>720</v>
      </c>
      <c r="BO131" s="29" t="s">
        <v>720</v>
      </c>
      <c r="BP131" s="29" t="s">
        <v>720</v>
      </c>
      <c r="BQ131" s="29" t="s">
        <v>720</v>
      </c>
      <c r="BR131" s="29" t="s">
        <v>720</v>
      </c>
      <c r="BS131" s="29" t="s">
        <v>720</v>
      </c>
      <c r="BT131" s="29" t="s">
        <v>720</v>
      </c>
      <c r="BU131" s="29" t="s">
        <v>720</v>
      </c>
      <c r="BV131" s="29" t="s">
        <v>720</v>
      </c>
      <c r="BW131" s="29" t="s">
        <v>720</v>
      </c>
      <c r="BX131" s="29" t="s">
        <v>720</v>
      </c>
      <c r="BY131" s="29" t="s">
        <v>720</v>
      </c>
      <c r="BZ131" s="29" t="s">
        <v>720</v>
      </c>
      <c r="CA131" s="29" t="s">
        <v>720</v>
      </c>
      <c r="CB131" s="29" t="s">
        <v>720</v>
      </c>
      <c r="CC131" s="29" t="s">
        <v>720</v>
      </c>
      <c r="CD131" s="29" t="s">
        <v>720</v>
      </c>
      <c r="CE131" s="29" t="s">
        <v>720</v>
      </c>
      <c r="CF131" s="29" t="s">
        <v>720</v>
      </c>
      <c r="CG131" s="29" t="s">
        <v>720</v>
      </c>
      <c r="CH131" s="29" t="s">
        <v>720</v>
      </c>
      <c r="CI131" s="29" t="s">
        <v>720</v>
      </c>
      <c r="CJ131" s="29" t="s">
        <v>720</v>
      </c>
      <c r="CK131" s="29" t="s">
        <v>720</v>
      </c>
      <c r="CL131" s="29" t="s">
        <v>720</v>
      </c>
      <c r="CM131" s="29" t="s">
        <v>720</v>
      </c>
      <c r="CN131" s="29" t="s">
        <v>720</v>
      </c>
      <c r="CO131" s="29" t="s">
        <v>720</v>
      </c>
      <c r="CP131" s="29" t="s">
        <v>720</v>
      </c>
      <c r="CQ131" s="29" t="s">
        <v>720</v>
      </c>
      <c r="CR131" s="29" t="s">
        <v>720</v>
      </c>
      <c r="CS131" s="29" t="s">
        <v>720</v>
      </c>
      <c r="CT131" s="29" t="s">
        <v>720</v>
      </c>
      <c r="CU131" s="29" t="s">
        <v>720</v>
      </c>
      <c r="CV131" s="29" t="s">
        <v>720</v>
      </c>
      <c r="CW131" s="29" t="s">
        <v>720</v>
      </c>
      <c r="CX131" s="29" t="s">
        <v>720</v>
      </c>
      <c r="CY131" s="29" t="s">
        <v>720</v>
      </c>
      <c r="CZ131" s="29" t="s">
        <v>720</v>
      </c>
      <c r="DA131" s="29" t="s">
        <v>720</v>
      </c>
      <c r="DB131" s="29" t="s">
        <v>720</v>
      </c>
      <c r="DC131" s="29" t="s">
        <v>720</v>
      </c>
      <c r="DD131" s="29" t="s">
        <v>720</v>
      </c>
      <c r="DE131" s="29" t="s">
        <v>720</v>
      </c>
      <c r="DF131" s="29" t="s">
        <v>720</v>
      </c>
      <c r="DG131" s="29" t="s">
        <v>720</v>
      </c>
      <c r="DH131" s="29" t="s">
        <v>720</v>
      </c>
      <c r="DI131" s="29" t="s">
        <v>720</v>
      </c>
      <c r="DJ131" s="29" t="s">
        <v>720</v>
      </c>
      <c r="DK131" s="29" t="s">
        <v>720</v>
      </c>
      <c r="DL131" s="29" t="s">
        <v>720</v>
      </c>
      <c r="DM131" s="29" t="s">
        <v>720</v>
      </c>
      <c r="DN131" s="29" t="s">
        <v>720</v>
      </c>
      <c r="DO131" s="29" t="s">
        <v>720</v>
      </c>
      <c r="DP131" s="29" t="s">
        <v>720</v>
      </c>
      <c r="DQ131" s="29" t="s">
        <v>720</v>
      </c>
      <c r="DR131" s="29" t="s">
        <v>720</v>
      </c>
      <c r="DS131" s="29" t="s">
        <v>720</v>
      </c>
      <c r="DT131" s="29" t="s">
        <v>720</v>
      </c>
      <c r="DU131" s="29" t="s">
        <v>720</v>
      </c>
      <c r="DV131" s="29" t="s">
        <v>720</v>
      </c>
      <c r="DW131" s="29" t="s">
        <v>720</v>
      </c>
      <c r="DX131" s="29" t="s">
        <v>720</v>
      </c>
      <c r="DY131" s="29" t="s">
        <v>720</v>
      </c>
      <c r="DZ131" s="29" t="s">
        <v>720</v>
      </c>
      <c r="EA131" s="29" t="s">
        <v>720</v>
      </c>
      <c r="EB131" s="29" t="s">
        <v>720</v>
      </c>
      <c r="EC131" s="29" t="s">
        <v>720</v>
      </c>
      <c r="ED131" s="29" t="s">
        <v>720</v>
      </c>
      <c r="EE131" s="29" t="s">
        <v>720</v>
      </c>
      <c r="EF131" s="29" t="s">
        <v>720</v>
      </c>
      <c r="EG131" s="29" t="s">
        <v>720</v>
      </c>
      <c r="EH131" s="29" t="s">
        <v>720</v>
      </c>
      <c r="EI131" s="29" t="s">
        <v>720</v>
      </c>
      <c r="EJ131" s="29" t="s">
        <v>720</v>
      </c>
      <c r="EK131" s="29" t="s">
        <v>720</v>
      </c>
      <c r="EL131" s="29" t="s">
        <v>720</v>
      </c>
      <c r="EM131" s="29" t="s">
        <v>720</v>
      </c>
      <c r="EN131" s="29" t="s">
        <v>720</v>
      </c>
      <c r="EO131" s="29" t="s">
        <v>720</v>
      </c>
      <c r="EP131" s="29" t="s">
        <v>720</v>
      </c>
      <c r="EQ131" s="29" t="s">
        <v>720</v>
      </c>
      <c r="ER131" s="29" t="s">
        <v>720</v>
      </c>
      <c r="ES131" s="29" t="s">
        <v>720</v>
      </c>
      <c r="ET131" s="29" t="s">
        <v>720</v>
      </c>
      <c r="EU131" s="29" t="s">
        <v>720</v>
      </c>
      <c r="EV131" s="29" t="s">
        <v>720</v>
      </c>
      <c r="EW131" s="29" t="s">
        <v>720</v>
      </c>
      <c r="EX131" s="29" t="s">
        <v>720</v>
      </c>
      <c r="EY131" s="29" t="s">
        <v>720</v>
      </c>
      <c r="EZ131" s="29" t="s">
        <v>720</v>
      </c>
    </row>
    <row r="132" spans="1:156" customFormat="1" ht="12.75" customHeight="1">
      <c r="A132" s="107"/>
      <c r="B132" s="207" t="s">
        <v>721</v>
      </c>
      <c r="C132" s="139"/>
      <c r="D132" s="14"/>
      <c r="E132" s="345">
        <v>1.7013810000000001E-2</v>
      </c>
      <c r="F132" s="345">
        <v>1.7013810000000001E-2</v>
      </c>
      <c r="G132" s="345">
        <v>1.7013810000000001E-2</v>
      </c>
      <c r="H132" s="345">
        <v>1.7013810000000001E-2</v>
      </c>
      <c r="I132" s="345">
        <v>1.7013810000000001E-2</v>
      </c>
      <c r="J132" s="345">
        <v>1.7013810000000001E-2</v>
      </c>
      <c r="K132" s="345">
        <v>1.7013810000000001E-2</v>
      </c>
      <c r="L132" s="345">
        <v>1.7013810000000001E-2</v>
      </c>
      <c r="M132" s="345">
        <v>1.7013810000000001E-2</v>
      </c>
      <c r="N132" s="345">
        <v>1.7013810000000001E-2</v>
      </c>
      <c r="O132" s="345">
        <v>1.7013810000000001E-2</v>
      </c>
      <c r="P132" s="345">
        <v>1.7013810000000001E-2</v>
      </c>
      <c r="Q132" s="345">
        <v>1.7013810000000001E-2</v>
      </c>
      <c r="R132" s="345">
        <v>1.7013810000000001E-2</v>
      </c>
      <c r="S132" s="345">
        <v>1.7013810000000001E-2</v>
      </c>
      <c r="T132" s="345">
        <v>1.7013810000000001E-2</v>
      </c>
      <c r="U132" s="345">
        <v>1.7013810000000001E-2</v>
      </c>
      <c r="V132" s="345">
        <v>1.7013810000000001E-2</v>
      </c>
      <c r="W132" s="345">
        <v>1.7013810000000001E-2</v>
      </c>
      <c r="X132" s="345">
        <v>1.7013810000000001E-2</v>
      </c>
      <c r="Y132" s="345">
        <v>1.7013810000000001E-2</v>
      </c>
      <c r="Z132" s="345">
        <v>1.7013810000000001E-2</v>
      </c>
      <c r="AA132" s="345">
        <v>1.7013810000000001E-2</v>
      </c>
      <c r="AB132" s="345">
        <v>1.7013810000000001E-2</v>
      </c>
      <c r="AC132" s="345">
        <v>1.7013810000000001E-2</v>
      </c>
      <c r="AD132" s="345">
        <v>1.7013810000000001E-2</v>
      </c>
      <c r="AE132" s="345">
        <v>1.7013810000000001E-2</v>
      </c>
      <c r="AF132" s="345">
        <v>1.7013810000000001E-2</v>
      </c>
      <c r="AG132" s="345">
        <v>1.7013810000000001E-2</v>
      </c>
      <c r="AH132" s="345">
        <v>1.7013810000000001E-2</v>
      </c>
      <c r="AI132" s="345">
        <v>1.7013810000000001E-2</v>
      </c>
      <c r="AJ132" s="345">
        <v>1.7013810000000001E-2</v>
      </c>
      <c r="AK132" s="345">
        <v>1.7013810000000001E-2</v>
      </c>
      <c r="AL132" s="345">
        <v>1.7013810000000001E-2</v>
      </c>
      <c r="AM132" s="345">
        <v>1.7013810000000001E-2</v>
      </c>
      <c r="AN132" s="345">
        <v>1.7013810000000001E-2</v>
      </c>
      <c r="AO132" s="345">
        <v>1.7013810000000001E-2</v>
      </c>
      <c r="AP132" s="345">
        <v>1.7013810000000001E-2</v>
      </c>
      <c r="AQ132" s="345">
        <v>1.7013810000000001E-2</v>
      </c>
      <c r="AR132" s="345">
        <v>1.7013810000000001E-2</v>
      </c>
      <c r="AS132" s="345">
        <v>1.7013810000000001E-2</v>
      </c>
      <c r="AT132" s="345">
        <v>1.7013810000000001E-2</v>
      </c>
      <c r="AU132" s="345">
        <v>1.7013810000000001E-2</v>
      </c>
      <c r="AV132" s="345">
        <v>1.7013810000000001E-2</v>
      </c>
      <c r="AW132" s="345">
        <v>1.7013810000000001E-2</v>
      </c>
      <c r="AX132" s="345">
        <v>1.7013810000000001E-2</v>
      </c>
      <c r="AY132" s="345">
        <v>1.7013810000000001E-2</v>
      </c>
      <c r="AZ132" s="345">
        <v>1.7013810000000001E-2</v>
      </c>
      <c r="BA132" s="345">
        <v>1.7013810000000001E-2</v>
      </c>
      <c r="BB132" s="345">
        <v>1.7013810000000001E-2</v>
      </c>
      <c r="BC132" s="345">
        <v>8.5229999999999993E-3</v>
      </c>
      <c r="BD132" s="345">
        <v>8.5229999999999993E-3</v>
      </c>
      <c r="BE132" s="345">
        <v>8.5229999999999993E-3</v>
      </c>
      <c r="BF132" s="345">
        <v>8.5229999999999993E-3</v>
      </c>
      <c r="BG132" s="345">
        <v>8.5229999999999993E-3</v>
      </c>
      <c r="BH132" s="345">
        <v>1.7013810000000001E-2</v>
      </c>
      <c r="BI132" s="345">
        <v>1.7013810000000001E-2</v>
      </c>
      <c r="BJ132" s="345">
        <v>8.5229999999999993E-3</v>
      </c>
      <c r="BK132" s="345">
        <v>1.7013810000000001E-2</v>
      </c>
      <c r="BL132" s="345">
        <v>1.7013810000000001E-2</v>
      </c>
      <c r="BM132" s="345">
        <v>1.7013810000000001E-2</v>
      </c>
      <c r="BN132" s="345">
        <v>1.7013810000000001E-2</v>
      </c>
      <c r="BO132" s="345">
        <v>1.7013810000000001E-2</v>
      </c>
      <c r="BP132" s="345">
        <v>1.7013810000000001E-2</v>
      </c>
      <c r="BQ132" s="345">
        <v>1.7013810000000001E-2</v>
      </c>
      <c r="BR132" s="345">
        <v>1.7013810000000001E-2</v>
      </c>
      <c r="BS132" s="345">
        <v>1.7013810000000001E-2</v>
      </c>
      <c r="BT132" s="345">
        <v>1.7013810000000001E-2</v>
      </c>
      <c r="BU132" s="345">
        <v>1.7013810000000001E-2</v>
      </c>
      <c r="BV132" s="345">
        <v>1.7013810000000001E-2</v>
      </c>
      <c r="BW132" s="345">
        <v>1.7013810000000001E-2</v>
      </c>
      <c r="BX132" s="345">
        <v>1.7013810000000001E-2</v>
      </c>
      <c r="BY132" s="345">
        <v>1.7013810000000001E-2</v>
      </c>
      <c r="BZ132" s="345">
        <v>1.7013810000000001E-2</v>
      </c>
      <c r="CA132" s="345">
        <v>1.7013810000000001E-2</v>
      </c>
      <c r="CB132" s="345">
        <v>1.7013810000000001E-2</v>
      </c>
      <c r="CC132" s="345">
        <v>1.7013810000000001E-2</v>
      </c>
      <c r="CD132" s="345">
        <v>1.7013810000000001E-2</v>
      </c>
      <c r="CE132" s="345">
        <v>1.7013810000000001E-2</v>
      </c>
      <c r="CF132" s="345">
        <v>1.7013810000000001E-2</v>
      </c>
      <c r="CG132" s="345">
        <v>1.7013810000000001E-2</v>
      </c>
      <c r="CH132" s="345">
        <v>1.7013810000000001E-2</v>
      </c>
      <c r="CI132" s="345">
        <v>1.7013810000000001E-2</v>
      </c>
      <c r="CJ132" s="345">
        <v>1.7013810000000001E-2</v>
      </c>
      <c r="CK132" s="345">
        <v>1.7013810000000001E-2</v>
      </c>
      <c r="CL132" s="345">
        <v>1.7013810000000001E-2</v>
      </c>
      <c r="CM132" s="345">
        <v>1.7013810000000001E-2</v>
      </c>
      <c r="CN132" s="345">
        <v>1.7013810000000001E-2</v>
      </c>
      <c r="CO132" s="345">
        <v>1.7013810000000001E-2</v>
      </c>
      <c r="CP132" s="345">
        <v>1.7013810000000001E-2</v>
      </c>
      <c r="CQ132" s="345">
        <v>1.7013810000000001E-2</v>
      </c>
      <c r="CR132" s="345">
        <v>1.7013810000000001E-2</v>
      </c>
      <c r="CS132" s="345">
        <v>1.7013810000000001E-2</v>
      </c>
      <c r="CT132" s="345">
        <v>1.7013810000000001E-2</v>
      </c>
      <c r="CU132" s="345">
        <v>1.7013810000000001E-2</v>
      </c>
      <c r="CV132" s="345">
        <v>1.7013810000000001E-2</v>
      </c>
      <c r="CW132" s="345">
        <v>1.7013810000000001E-2</v>
      </c>
      <c r="CX132" s="345">
        <v>1.7013810000000001E-2</v>
      </c>
      <c r="CY132" s="345">
        <v>1.7013810000000001E-2</v>
      </c>
      <c r="CZ132" s="345">
        <v>1.7013810000000001E-2</v>
      </c>
      <c r="DA132" s="345">
        <v>1.7013810000000001E-2</v>
      </c>
      <c r="DB132" s="345">
        <v>1.7013810000000001E-2</v>
      </c>
      <c r="DC132" s="345">
        <v>1.7013810000000001E-2</v>
      </c>
      <c r="DD132" s="345">
        <v>1.7013810000000001E-2</v>
      </c>
      <c r="DE132" s="345">
        <v>1.7013810000000001E-2</v>
      </c>
      <c r="DF132" s="345">
        <v>1.7013810000000001E-2</v>
      </c>
      <c r="DG132" s="345">
        <v>1.7013810000000001E-2</v>
      </c>
      <c r="DH132" s="345">
        <v>1.7013810000000001E-2</v>
      </c>
      <c r="DI132" s="345">
        <v>1.7013810000000001E-2</v>
      </c>
      <c r="DJ132" s="345">
        <v>1.7013810000000001E-2</v>
      </c>
      <c r="DK132" s="345">
        <v>1.7013810000000001E-2</v>
      </c>
      <c r="DL132" s="345">
        <v>1.7013810000000001E-2</v>
      </c>
      <c r="DM132" s="345">
        <v>1.7013810000000001E-2</v>
      </c>
      <c r="DN132" s="345">
        <v>1.7013810000000001E-2</v>
      </c>
      <c r="DO132" s="345">
        <v>1.7013810000000001E-2</v>
      </c>
      <c r="DP132" s="345">
        <v>1.7013810000000001E-2</v>
      </c>
      <c r="DQ132" s="345">
        <v>1.7013810000000001E-2</v>
      </c>
      <c r="DR132" s="345">
        <v>1.7013810000000001E-2</v>
      </c>
      <c r="DS132" s="345">
        <v>1.7013810000000001E-2</v>
      </c>
      <c r="DT132" s="345">
        <v>1.7013810000000001E-2</v>
      </c>
      <c r="DU132" s="345">
        <v>1.7013810000000001E-2</v>
      </c>
      <c r="DV132" s="345">
        <v>1.7013810000000001E-2</v>
      </c>
      <c r="DW132" s="345">
        <v>1.7013810000000001E-2</v>
      </c>
      <c r="DX132" s="345">
        <v>1.7013810000000001E-2</v>
      </c>
      <c r="DY132" s="345">
        <v>1.7013810000000001E-2</v>
      </c>
      <c r="DZ132" s="345">
        <v>1.7013810000000001E-2</v>
      </c>
      <c r="EA132" s="345">
        <v>1.7013810000000001E-2</v>
      </c>
      <c r="EB132" s="345">
        <v>1.7013810000000001E-2</v>
      </c>
      <c r="EC132" s="345">
        <v>1.7013810000000001E-2</v>
      </c>
      <c r="ED132" s="345">
        <v>1.7013810000000001E-2</v>
      </c>
      <c r="EE132" s="345">
        <v>1.7013810000000001E-2</v>
      </c>
      <c r="EF132" s="345">
        <v>1.7013810000000001E-2</v>
      </c>
      <c r="EG132" s="345">
        <v>1.7013810000000001E-2</v>
      </c>
      <c r="EH132" s="345">
        <v>1.7013810000000001E-2</v>
      </c>
      <c r="EI132" s="345">
        <v>1.7013810000000001E-2</v>
      </c>
      <c r="EJ132" s="345">
        <v>1.7013810000000001E-2</v>
      </c>
      <c r="EK132" s="345">
        <v>1.7013810000000001E-2</v>
      </c>
      <c r="EL132" s="345">
        <v>1.7013810000000001E-2</v>
      </c>
      <c r="EM132" s="345">
        <v>1.7013810000000001E-2</v>
      </c>
      <c r="EN132" s="345">
        <v>1.7013810000000001E-2</v>
      </c>
      <c r="EO132" s="345">
        <v>1.7013810000000001E-2</v>
      </c>
      <c r="EP132" s="345">
        <v>1.7013810000000001E-2</v>
      </c>
      <c r="EQ132" s="345">
        <v>1.7013810000000001E-2</v>
      </c>
      <c r="ER132" s="345">
        <v>1.7013810000000001E-2</v>
      </c>
      <c r="ES132" s="345">
        <v>1.7013810000000001E-2</v>
      </c>
      <c r="ET132" s="345">
        <v>1.7013810000000001E-2</v>
      </c>
      <c r="EU132" s="345">
        <v>1.7013810000000001E-2</v>
      </c>
      <c r="EV132" s="345">
        <v>1.7013810000000001E-2</v>
      </c>
      <c r="EW132" s="345">
        <v>1.7013810000000001E-2</v>
      </c>
      <c r="EX132" s="345">
        <v>1.7013810000000001E-2</v>
      </c>
      <c r="EY132" s="345">
        <v>1.7013810000000001E-2</v>
      </c>
      <c r="EZ132" s="345">
        <v>1.7013810000000001E-2</v>
      </c>
    </row>
    <row r="133" spans="1:156" customFormat="1" ht="12.75" customHeight="1">
      <c r="A133" s="107"/>
      <c r="B133" s="207" t="s">
        <v>722</v>
      </c>
      <c r="C133" s="428"/>
      <c r="D133" s="14"/>
      <c r="E133" s="126">
        <v>3.5000000000000003E-2</v>
      </c>
      <c r="F133" s="126">
        <v>3.5000000000000003E-2</v>
      </c>
      <c r="G133" s="126">
        <v>3.5000000000000003E-2</v>
      </c>
      <c r="H133" s="126">
        <v>3.5000000000000003E-2</v>
      </c>
      <c r="I133" s="126">
        <v>3.5000000000000003E-2</v>
      </c>
      <c r="J133" s="126">
        <v>3.5000000000000003E-2</v>
      </c>
      <c r="K133" s="126">
        <v>3.5000000000000003E-2</v>
      </c>
      <c r="L133" s="126">
        <v>3.5000000000000003E-2</v>
      </c>
      <c r="M133" s="126">
        <v>3.5000000000000003E-2</v>
      </c>
      <c r="N133" s="126">
        <v>3.5000000000000003E-2</v>
      </c>
      <c r="O133" s="126">
        <v>3.5000000000000003E-2</v>
      </c>
      <c r="P133" s="126">
        <v>3.5000000000000003E-2</v>
      </c>
      <c r="Q133" s="126">
        <v>3.5000000000000003E-2</v>
      </c>
      <c r="R133" s="126">
        <v>3.5000000000000003E-2</v>
      </c>
      <c r="S133" s="126">
        <v>3.5000000000000003E-2</v>
      </c>
      <c r="T133" s="126">
        <v>3.5000000000000003E-2</v>
      </c>
      <c r="U133" s="126">
        <v>3.5000000000000003E-2</v>
      </c>
      <c r="V133" s="126">
        <v>3.5000000000000003E-2</v>
      </c>
      <c r="W133" s="126">
        <v>3.5000000000000003E-2</v>
      </c>
      <c r="X133" s="126">
        <v>3.5000000000000003E-2</v>
      </c>
      <c r="Y133" s="126">
        <v>3.5000000000000003E-2</v>
      </c>
      <c r="Z133" s="126">
        <v>3.5000000000000003E-2</v>
      </c>
      <c r="AA133" s="126">
        <v>3.5000000000000003E-2</v>
      </c>
      <c r="AB133" s="126">
        <v>3.5000000000000003E-2</v>
      </c>
      <c r="AC133" s="126">
        <v>3.5000000000000003E-2</v>
      </c>
      <c r="AD133" s="126">
        <v>3.5000000000000003E-2</v>
      </c>
      <c r="AE133" s="126">
        <v>3.5000000000000003E-2</v>
      </c>
      <c r="AF133" s="126">
        <v>3.5000000000000003E-2</v>
      </c>
      <c r="AG133" s="126">
        <v>3.5000000000000003E-2</v>
      </c>
      <c r="AH133" s="126">
        <v>3.5000000000000003E-2</v>
      </c>
      <c r="AI133" s="126">
        <v>3.5000000000000003E-2</v>
      </c>
      <c r="AJ133" s="126">
        <v>3.5000000000000003E-2</v>
      </c>
      <c r="AK133" s="126">
        <v>3.5000000000000003E-2</v>
      </c>
      <c r="AL133" s="126">
        <v>3.5000000000000003E-2</v>
      </c>
      <c r="AM133" s="126">
        <v>3.5000000000000003E-2</v>
      </c>
      <c r="AN133" s="126">
        <v>3.5000000000000003E-2</v>
      </c>
      <c r="AO133" s="126">
        <v>3.5000000000000003E-2</v>
      </c>
      <c r="AP133" s="126">
        <v>3.5000000000000003E-2</v>
      </c>
      <c r="AQ133" s="126">
        <v>3.5000000000000003E-2</v>
      </c>
      <c r="AR133" s="126">
        <v>3.5000000000000003E-2</v>
      </c>
      <c r="AS133" s="126">
        <v>3.5000000000000003E-2</v>
      </c>
      <c r="AT133" s="126">
        <v>3.5000000000000003E-2</v>
      </c>
      <c r="AU133" s="126">
        <v>3.5000000000000003E-2</v>
      </c>
      <c r="AV133" s="126">
        <v>3.5000000000000003E-2</v>
      </c>
      <c r="AW133" s="126">
        <v>3.5000000000000003E-2</v>
      </c>
      <c r="AX133" s="126">
        <v>3.5000000000000003E-2</v>
      </c>
      <c r="AY133" s="126">
        <v>3.5000000000000003E-2</v>
      </c>
      <c r="AZ133" s="126">
        <v>3.5000000000000003E-2</v>
      </c>
      <c r="BA133" s="126">
        <v>3.5000000000000003E-2</v>
      </c>
      <c r="BB133" s="126">
        <v>3.5000000000000003E-2</v>
      </c>
      <c r="BC133" s="398">
        <v>0.05</v>
      </c>
      <c r="BD133" s="398">
        <v>0.05</v>
      </c>
      <c r="BE133" s="398">
        <v>0.05</v>
      </c>
      <c r="BF133" s="398">
        <v>0.05</v>
      </c>
      <c r="BG133" s="398">
        <v>0.05</v>
      </c>
      <c r="BH133" s="126">
        <v>3.5000000000000003E-2</v>
      </c>
      <c r="BI133" s="126">
        <v>3.5000000000000003E-2</v>
      </c>
      <c r="BJ133" s="398">
        <v>0.05</v>
      </c>
      <c r="BK133" s="126">
        <v>3.5000000000000003E-2</v>
      </c>
      <c r="BL133" s="126">
        <v>3.5000000000000003E-2</v>
      </c>
      <c r="BM133" s="126">
        <v>3.5000000000000003E-2</v>
      </c>
      <c r="BN133" s="126">
        <v>3.5000000000000003E-2</v>
      </c>
      <c r="BO133" s="126">
        <v>3.5000000000000003E-2</v>
      </c>
      <c r="BP133" s="126">
        <v>3.5000000000000003E-2</v>
      </c>
      <c r="BQ133" s="126">
        <v>3.5000000000000003E-2</v>
      </c>
      <c r="BR133" s="126">
        <v>3.5000000000000003E-2</v>
      </c>
      <c r="BS133" s="126">
        <v>3.5000000000000003E-2</v>
      </c>
      <c r="BT133" s="126">
        <v>3.5000000000000003E-2</v>
      </c>
      <c r="BU133" s="126">
        <v>3.5000000000000003E-2</v>
      </c>
      <c r="BV133" s="126">
        <v>3.5000000000000003E-2</v>
      </c>
      <c r="BW133" s="126">
        <v>3.5000000000000003E-2</v>
      </c>
      <c r="BX133" s="126">
        <v>3.5000000000000003E-2</v>
      </c>
      <c r="BY133" s="126">
        <v>3.5000000000000003E-2</v>
      </c>
      <c r="BZ133" s="126">
        <v>3.5000000000000003E-2</v>
      </c>
      <c r="CA133" s="126">
        <v>3.5000000000000003E-2</v>
      </c>
      <c r="CB133" s="126">
        <v>3.5000000000000003E-2</v>
      </c>
      <c r="CC133" s="126">
        <v>3.5000000000000003E-2</v>
      </c>
      <c r="CD133" s="126">
        <v>3.5000000000000003E-2</v>
      </c>
      <c r="CE133" s="126">
        <v>3.5000000000000003E-2</v>
      </c>
      <c r="CF133" s="126">
        <v>3.5000000000000003E-2</v>
      </c>
      <c r="CG133" s="126">
        <v>3.5000000000000003E-2</v>
      </c>
      <c r="CH133" s="126">
        <v>3.5000000000000003E-2</v>
      </c>
      <c r="CI133" s="126">
        <v>3.5000000000000003E-2</v>
      </c>
      <c r="CJ133" s="126">
        <v>3.5000000000000003E-2</v>
      </c>
      <c r="CK133" s="126">
        <v>3.5000000000000003E-2</v>
      </c>
      <c r="CL133" s="126">
        <v>3.5000000000000003E-2</v>
      </c>
      <c r="CM133" s="126">
        <v>3.5000000000000003E-2</v>
      </c>
      <c r="CN133" s="126">
        <v>3.5000000000000003E-2</v>
      </c>
      <c r="CO133" s="126">
        <v>3.5000000000000003E-2</v>
      </c>
      <c r="CP133" s="126">
        <v>3.5000000000000003E-2</v>
      </c>
      <c r="CQ133" s="126">
        <v>3.5000000000000003E-2</v>
      </c>
      <c r="CR133" s="126">
        <v>3.5000000000000003E-2</v>
      </c>
      <c r="CS133" s="126">
        <v>3.5000000000000003E-2</v>
      </c>
      <c r="CT133" s="126">
        <v>3.5000000000000003E-2</v>
      </c>
      <c r="CU133" s="126">
        <v>3.5000000000000003E-2</v>
      </c>
      <c r="CV133" s="126">
        <v>3.5000000000000003E-2</v>
      </c>
      <c r="CW133" s="126">
        <v>3.5000000000000003E-2</v>
      </c>
      <c r="CX133" s="126">
        <v>3.5000000000000003E-2</v>
      </c>
      <c r="CY133" s="126">
        <v>3.5000000000000003E-2</v>
      </c>
      <c r="CZ133" s="126">
        <v>3.5000000000000003E-2</v>
      </c>
      <c r="DA133" s="126">
        <v>3.5000000000000003E-2</v>
      </c>
      <c r="DB133" s="126">
        <v>3.5000000000000003E-2</v>
      </c>
      <c r="DC133" s="126">
        <v>3.5000000000000003E-2</v>
      </c>
      <c r="DD133" s="126">
        <v>3.5000000000000003E-2</v>
      </c>
      <c r="DE133" s="126">
        <v>3.5000000000000003E-2</v>
      </c>
      <c r="DF133" s="126">
        <v>3.5000000000000003E-2</v>
      </c>
      <c r="DG133" s="126">
        <v>3.5000000000000003E-2</v>
      </c>
      <c r="DH133" s="126">
        <v>3.5000000000000003E-2</v>
      </c>
      <c r="DI133" s="126">
        <v>3.5000000000000003E-2</v>
      </c>
      <c r="DJ133" s="126">
        <v>3.5000000000000003E-2</v>
      </c>
      <c r="DK133" s="126">
        <v>3.5000000000000003E-2</v>
      </c>
      <c r="DL133" s="126">
        <v>3.5000000000000003E-2</v>
      </c>
      <c r="DM133" s="126">
        <v>3.5000000000000003E-2</v>
      </c>
      <c r="DN133" s="126">
        <v>3.5000000000000003E-2</v>
      </c>
      <c r="DO133" s="126">
        <v>3.5000000000000003E-2</v>
      </c>
      <c r="DP133" s="126">
        <v>3.5000000000000003E-2</v>
      </c>
      <c r="DQ133" s="126">
        <v>3.5000000000000003E-2</v>
      </c>
      <c r="DR133" s="126">
        <v>3.5000000000000003E-2</v>
      </c>
      <c r="DS133" s="126">
        <v>3.5000000000000003E-2</v>
      </c>
      <c r="DT133" s="126">
        <v>3.5000000000000003E-2</v>
      </c>
      <c r="DU133" s="126">
        <v>3.5000000000000003E-2</v>
      </c>
      <c r="DV133" s="126">
        <v>3.5000000000000003E-2</v>
      </c>
      <c r="DW133" s="126">
        <v>3.5000000000000003E-2</v>
      </c>
      <c r="DX133" s="126">
        <v>3.5000000000000003E-2</v>
      </c>
      <c r="DY133" s="126">
        <v>3.5000000000000003E-2</v>
      </c>
      <c r="DZ133" s="126">
        <v>3.5000000000000003E-2</v>
      </c>
      <c r="EA133" s="126">
        <v>3.5000000000000003E-2</v>
      </c>
      <c r="EB133" s="126">
        <v>3.5000000000000003E-2</v>
      </c>
      <c r="EC133" s="126">
        <v>3.5000000000000003E-2</v>
      </c>
      <c r="ED133" s="126">
        <v>3.5000000000000003E-2</v>
      </c>
      <c r="EE133" s="126">
        <v>3.5000000000000003E-2</v>
      </c>
      <c r="EF133" s="126">
        <v>3.5000000000000003E-2</v>
      </c>
      <c r="EG133" s="126">
        <v>3.5000000000000003E-2</v>
      </c>
      <c r="EH133" s="126">
        <v>3.5000000000000003E-2</v>
      </c>
      <c r="EI133" s="126">
        <v>3.5000000000000003E-2</v>
      </c>
      <c r="EJ133" s="126">
        <v>3.5000000000000003E-2</v>
      </c>
      <c r="EK133" s="126">
        <v>3.5000000000000003E-2</v>
      </c>
      <c r="EL133" s="126">
        <v>3.5000000000000003E-2</v>
      </c>
      <c r="EM133" s="126">
        <v>3.5000000000000003E-2</v>
      </c>
      <c r="EN133" s="126">
        <v>3.5000000000000003E-2</v>
      </c>
      <c r="EO133" s="126">
        <v>3.5000000000000003E-2</v>
      </c>
      <c r="EP133" s="126">
        <v>3.5000000000000003E-2</v>
      </c>
      <c r="EQ133" s="126">
        <v>3.5000000000000003E-2</v>
      </c>
      <c r="ER133" s="126">
        <v>3.5000000000000003E-2</v>
      </c>
      <c r="ES133" s="126">
        <v>3.5000000000000003E-2</v>
      </c>
      <c r="ET133" s="126">
        <v>3.5000000000000003E-2</v>
      </c>
      <c r="EU133" s="126">
        <v>3.5000000000000003E-2</v>
      </c>
      <c r="EV133" s="126">
        <v>3.5000000000000003E-2</v>
      </c>
      <c r="EW133" s="126">
        <v>3.5000000000000003E-2</v>
      </c>
      <c r="EX133" s="126">
        <v>3.5000000000000003E-2</v>
      </c>
      <c r="EY133" s="126">
        <v>3.5000000000000003E-2</v>
      </c>
      <c r="EZ133" s="126">
        <v>3.5000000000000003E-2</v>
      </c>
    </row>
    <row r="134" spans="1:156" customFormat="1" ht="12.75" customHeight="1">
      <c r="A134" s="107"/>
      <c r="B134" s="207" t="s">
        <v>717</v>
      </c>
      <c r="C134" s="139"/>
      <c r="D134" s="14"/>
      <c r="E134" s="126">
        <v>1</v>
      </c>
      <c r="F134" s="126">
        <v>1</v>
      </c>
      <c r="G134" s="126">
        <v>1</v>
      </c>
      <c r="H134" s="126">
        <v>1</v>
      </c>
      <c r="I134" s="126">
        <v>1</v>
      </c>
      <c r="J134" s="126">
        <v>1</v>
      </c>
      <c r="K134" s="126">
        <v>1</v>
      </c>
      <c r="L134" s="126">
        <v>1</v>
      </c>
      <c r="M134" s="126">
        <v>1</v>
      </c>
      <c r="N134" s="126">
        <v>1</v>
      </c>
      <c r="O134" s="126">
        <v>1</v>
      </c>
      <c r="P134" s="126">
        <v>1</v>
      </c>
      <c r="Q134" s="126">
        <v>1</v>
      </c>
      <c r="R134" s="126">
        <v>1</v>
      </c>
      <c r="S134" s="126">
        <v>1</v>
      </c>
      <c r="T134" s="126">
        <v>1</v>
      </c>
      <c r="U134" s="126">
        <v>1</v>
      </c>
      <c r="V134" s="126">
        <v>1</v>
      </c>
      <c r="W134" s="126">
        <v>1</v>
      </c>
      <c r="X134" s="126">
        <v>1</v>
      </c>
      <c r="Y134" s="126">
        <v>1</v>
      </c>
      <c r="Z134" s="126">
        <v>1</v>
      </c>
      <c r="AA134" s="126">
        <v>1</v>
      </c>
      <c r="AB134" s="126">
        <v>1</v>
      </c>
      <c r="AC134" s="126">
        <v>1</v>
      </c>
      <c r="AD134" s="126">
        <v>1</v>
      </c>
      <c r="AE134" s="126">
        <v>1</v>
      </c>
      <c r="AF134" s="126">
        <v>1</v>
      </c>
      <c r="AG134" s="126">
        <v>1</v>
      </c>
      <c r="AH134" s="126">
        <v>1</v>
      </c>
      <c r="AI134" s="126">
        <v>1</v>
      </c>
      <c r="AJ134" s="126">
        <v>1</v>
      </c>
      <c r="AK134" s="126">
        <v>1</v>
      </c>
      <c r="AL134" s="126">
        <v>1</v>
      </c>
      <c r="AM134" s="126">
        <v>1</v>
      </c>
      <c r="AN134" s="126">
        <v>1</v>
      </c>
      <c r="AO134" s="126">
        <v>1</v>
      </c>
      <c r="AP134" s="126">
        <v>1</v>
      </c>
      <c r="AQ134" s="126">
        <v>1</v>
      </c>
      <c r="AR134" s="126">
        <v>1</v>
      </c>
      <c r="AS134" s="126">
        <v>1</v>
      </c>
      <c r="AT134" s="126">
        <v>1</v>
      </c>
      <c r="AU134" s="126">
        <v>1</v>
      </c>
      <c r="AV134" s="126">
        <v>1</v>
      </c>
      <c r="AW134" s="126">
        <v>1</v>
      </c>
      <c r="AX134" s="126">
        <v>1</v>
      </c>
      <c r="AY134" s="126">
        <v>1</v>
      </c>
      <c r="AZ134" s="126">
        <v>1</v>
      </c>
      <c r="BA134" s="126">
        <v>1</v>
      </c>
      <c r="BB134" s="126">
        <v>1</v>
      </c>
      <c r="BC134" s="126">
        <v>1</v>
      </c>
      <c r="BD134" s="126">
        <v>1</v>
      </c>
      <c r="BE134" s="126">
        <v>1</v>
      </c>
      <c r="BF134" s="126">
        <v>1</v>
      </c>
      <c r="BG134" s="126">
        <v>1</v>
      </c>
      <c r="BH134" s="126">
        <v>1</v>
      </c>
      <c r="BI134" s="126">
        <v>1</v>
      </c>
      <c r="BJ134" s="126">
        <v>1</v>
      </c>
      <c r="BK134" s="126">
        <v>1</v>
      </c>
      <c r="BL134" s="126">
        <v>1</v>
      </c>
      <c r="BM134" s="126">
        <v>1</v>
      </c>
      <c r="BN134" s="126">
        <v>1</v>
      </c>
      <c r="BO134" s="126">
        <v>1</v>
      </c>
      <c r="BP134" s="126">
        <v>1</v>
      </c>
      <c r="BQ134" s="126">
        <v>1</v>
      </c>
      <c r="BR134" s="126">
        <v>1</v>
      </c>
      <c r="BS134" s="126">
        <v>1</v>
      </c>
      <c r="BT134" s="126">
        <v>1</v>
      </c>
      <c r="BU134" s="126">
        <v>1</v>
      </c>
      <c r="BV134" s="126">
        <v>1</v>
      </c>
      <c r="BW134" s="126">
        <v>1</v>
      </c>
      <c r="BX134" s="126">
        <v>1</v>
      </c>
      <c r="BY134" s="126">
        <v>1</v>
      </c>
      <c r="BZ134" s="126">
        <v>1</v>
      </c>
      <c r="CA134" s="126">
        <v>1</v>
      </c>
      <c r="CB134" s="126">
        <v>1</v>
      </c>
      <c r="CC134" s="126">
        <v>1</v>
      </c>
      <c r="CD134" s="126">
        <v>1</v>
      </c>
      <c r="CE134" s="126">
        <v>1</v>
      </c>
      <c r="CF134" s="126">
        <v>1</v>
      </c>
      <c r="CG134" s="126">
        <v>1</v>
      </c>
      <c r="CH134" s="126">
        <v>1</v>
      </c>
      <c r="CI134" s="126">
        <v>1</v>
      </c>
      <c r="CJ134" s="126">
        <v>1</v>
      </c>
      <c r="CK134" s="126">
        <v>1</v>
      </c>
      <c r="CL134" s="126">
        <v>1</v>
      </c>
      <c r="CM134" s="126">
        <v>1</v>
      </c>
      <c r="CN134" s="126">
        <v>1</v>
      </c>
      <c r="CO134" s="126">
        <v>1</v>
      </c>
      <c r="CP134" s="126">
        <v>1</v>
      </c>
      <c r="CQ134" s="126">
        <v>1</v>
      </c>
      <c r="CR134" s="126">
        <v>1</v>
      </c>
      <c r="CS134" s="126">
        <v>1</v>
      </c>
      <c r="CT134" s="126">
        <v>1</v>
      </c>
      <c r="CU134" s="126">
        <v>1</v>
      </c>
      <c r="CV134" s="126">
        <v>1</v>
      </c>
      <c r="CW134" s="126">
        <v>1</v>
      </c>
      <c r="CX134" s="126">
        <v>1</v>
      </c>
      <c r="CY134" s="126">
        <v>1</v>
      </c>
      <c r="CZ134" s="126">
        <v>1</v>
      </c>
      <c r="DA134" s="126">
        <v>1</v>
      </c>
      <c r="DB134" s="126">
        <v>1</v>
      </c>
      <c r="DC134" s="126">
        <v>1</v>
      </c>
      <c r="DD134" s="126">
        <v>1</v>
      </c>
      <c r="DE134" s="126">
        <v>1</v>
      </c>
      <c r="DF134" s="126">
        <v>1</v>
      </c>
      <c r="DG134" s="126">
        <v>1</v>
      </c>
      <c r="DH134" s="126">
        <v>1</v>
      </c>
      <c r="DI134" s="126">
        <v>1</v>
      </c>
      <c r="DJ134" s="126">
        <v>1</v>
      </c>
      <c r="DK134" s="126">
        <v>1</v>
      </c>
      <c r="DL134" s="126">
        <v>1</v>
      </c>
      <c r="DM134" s="126">
        <v>1</v>
      </c>
      <c r="DN134" s="126">
        <v>1</v>
      </c>
      <c r="DO134" s="126">
        <v>1</v>
      </c>
      <c r="DP134" s="126">
        <v>1</v>
      </c>
      <c r="DQ134" s="126">
        <v>1</v>
      </c>
      <c r="DR134" s="126">
        <v>1</v>
      </c>
      <c r="DS134" s="126">
        <v>1</v>
      </c>
      <c r="DT134" s="126">
        <v>1</v>
      </c>
      <c r="DU134" s="126">
        <v>1</v>
      </c>
      <c r="DV134" s="126">
        <v>1</v>
      </c>
      <c r="DW134" s="126">
        <v>1</v>
      </c>
      <c r="DX134" s="126">
        <v>1</v>
      </c>
      <c r="DY134" s="126">
        <v>1</v>
      </c>
      <c r="DZ134" s="126">
        <v>1</v>
      </c>
      <c r="EA134" s="126">
        <v>1</v>
      </c>
      <c r="EB134" s="126">
        <v>1</v>
      </c>
      <c r="EC134" s="126">
        <v>1</v>
      </c>
      <c r="ED134" s="126">
        <v>1</v>
      </c>
      <c r="EE134" s="126">
        <v>1</v>
      </c>
      <c r="EF134" s="126">
        <v>1</v>
      </c>
      <c r="EG134" s="126">
        <v>1</v>
      </c>
      <c r="EH134" s="126">
        <v>1</v>
      </c>
      <c r="EI134" s="126">
        <v>1</v>
      </c>
      <c r="EJ134" s="126">
        <v>1</v>
      </c>
      <c r="EK134" s="126">
        <v>1</v>
      </c>
      <c r="EL134" s="126">
        <v>1</v>
      </c>
      <c r="EM134" s="126">
        <v>1</v>
      </c>
      <c r="EN134" s="126">
        <v>1</v>
      </c>
      <c r="EO134" s="126">
        <v>1</v>
      </c>
      <c r="EP134" s="126">
        <v>1</v>
      </c>
      <c r="EQ134" s="126">
        <v>1</v>
      </c>
      <c r="ER134" s="126">
        <v>1</v>
      </c>
      <c r="ES134" s="126">
        <v>1</v>
      </c>
      <c r="ET134" s="126">
        <v>1</v>
      </c>
      <c r="EU134" s="126">
        <v>1</v>
      </c>
      <c r="EV134" s="126">
        <v>1</v>
      </c>
      <c r="EW134" s="126">
        <v>1</v>
      </c>
      <c r="EX134" s="126">
        <v>1</v>
      </c>
      <c r="EY134" s="126">
        <v>1</v>
      </c>
      <c r="EZ134" s="126">
        <v>1</v>
      </c>
    </row>
    <row r="135" spans="1:156" customFormat="1" ht="12.75" customHeight="1">
      <c r="A135" s="107"/>
      <c r="B135" s="207" t="s">
        <v>723</v>
      </c>
      <c r="C135" s="139"/>
      <c r="D135" s="14"/>
      <c r="E135" s="346">
        <v>53235</v>
      </c>
      <c r="F135" s="346">
        <v>53235</v>
      </c>
      <c r="G135" s="346">
        <v>53235</v>
      </c>
      <c r="H135" s="346">
        <v>53235</v>
      </c>
      <c r="I135" s="346">
        <v>53235</v>
      </c>
      <c r="J135" s="346">
        <v>53235</v>
      </c>
      <c r="K135" s="346">
        <v>53235</v>
      </c>
      <c r="L135" s="346">
        <v>53235</v>
      </c>
      <c r="M135" s="346">
        <v>53235</v>
      </c>
      <c r="N135" s="346">
        <v>53235</v>
      </c>
      <c r="O135" s="346">
        <v>53235</v>
      </c>
      <c r="P135" s="346">
        <v>53235</v>
      </c>
      <c r="Q135" s="346">
        <v>53235</v>
      </c>
      <c r="R135" s="346">
        <v>53235</v>
      </c>
      <c r="S135" s="346">
        <v>53235</v>
      </c>
      <c r="T135" s="346">
        <v>53235</v>
      </c>
      <c r="U135" s="346">
        <v>53235</v>
      </c>
      <c r="V135" s="346">
        <v>53235</v>
      </c>
      <c r="W135" s="346">
        <v>53235</v>
      </c>
      <c r="X135" s="346">
        <v>53235</v>
      </c>
      <c r="Y135" s="346">
        <v>53235</v>
      </c>
      <c r="Z135" s="346">
        <v>53235</v>
      </c>
      <c r="AA135" s="346">
        <v>53235</v>
      </c>
      <c r="AB135" s="346">
        <v>53235</v>
      </c>
      <c r="AC135" s="346">
        <v>53235</v>
      </c>
      <c r="AD135" s="346">
        <v>53235</v>
      </c>
      <c r="AE135" s="346">
        <v>53235</v>
      </c>
      <c r="AF135" s="346">
        <v>53235</v>
      </c>
      <c r="AG135" s="346">
        <v>53235</v>
      </c>
      <c r="AH135" s="346">
        <v>53235</v>
      </c>
      <c r="AI135" s="346">
        <v>53235</v>
      </c>
      <c r="AJ135" s="346">
        <v>53235</v>
      </c>
      <c r="AK135" s="346">
        <v>53235</v>
      </c>
      <c r="AL135" s="346">
        <v>53235</v>
      </c>
      <c r="AM135" s="346">
        <v>53235</v>
      </c>
      <c r="AN135" s="346">
        <v>53235</v>
      </c>
      <c r="AO135" s="346">
        <v>53235</v>
      </c>
      <c r="AP135" s="346">
        <v>53235</v>
      </c>
      <c r="AQ135" s="346">
        <v>53235</v>
      </c>
      <c r="AR135" s="346">
        <v>53235</v>
      </c>
      <c r="AS135" s="346">
        <v>53235</v>
      </c>
      <c r="AT135" s="346">
        <v>53235</v>
      </c>
      <c r="AU135" s="346">
        <v>53235</v>
      </c>
      <c r="AV135" s="346">
        <v>53235</v>
      </c>
      <c r="AW135" s="346">
        <v>53235</v>
      </c>
      <c r="AX135" s="346">
        <v>53235</v>
      </c>
      <c r="AY135" s="346">
        <v>53235</v>
      </c>
      <c r="AZ135" s="346">
        <v>53235</v>
      </c>
      <c r="BA135" s="346">
        <v>53235</v>
      </c>
      <c r="BB135" s="346">
        <v>53235</v>
      </c>
      <c r="BC135" s="346">
        <v>53965</v>
      </c>
      <c r="BD135" s="346">
        <v>53965</v>
      </c>
      <c r="BE135" s="346">
        <v>53965</v>
      </c>
      <c r="BF135" s="346">
        <v>53965</v>
      </c>
      <c r="BG135" s="346">
        <v>53965</v>
      </c>
      <c r="BH135" s="346">
        <v>53235</v>
      </c>
      <c r="BI135" s="346">
        <v>53235</v>
      </c>
      <c r="BJ135" s="346">
        <v>53965</v>
      </c>
      <c r="BK135" s="346">
        <v>53235</v>
      </c>
      <c r="BL135" s="346">
        <v>53235</v>
      </c>
      <c r="BM135" s="346">
        <v>53235</v>
      </c>
      <c r="BN135" s="346">
        <v>53235</v>
      </c>
      <c r="BO135" s="346">
        <v>53235</v>
      </c>
      <c r="BP135" s="346">
        <v>53235</v>
      </c>
      <c r="BQ135" s="346">
        <v>53235</v>
      </c>
      <c r="BR135" s="346">
        <v>53235</v>
      </c>
      <c r="BS135" s="346">
        <v>53235</v>
      </c>
      <c r="BT135" s="346">
        <v>53235</v>
      </c>
      <c r="BU135" s="346">
        <v>53235</v>
      </c>
      <c r="BV135" s="346">
        <v>53235</v>
      </c>
      <c r="BW135" s="346">
        <v>53235</v>
      </c>
      <c r="BX135" s="346">
        <v>53235</v>
      </c>
      <c r="BY135" s="346">
        <v>53235</v>
      </c>
      <c r="BZ135" s="346">
        <v>53235</v>
      </c>
      <c r="CA135" s="346">
        <v>53235</v>
      </c>
      <c r="CB135" s="346">
        <v>53235</v>
      </c>
      <c r="CC135" s="346">
        <v>53235</v>
      </c>
      <c r="CD135" s="346">
        <v>53235</v>
      </c>
      <c r="CE135" s="346">
        <v>53235</v>
      </c>
      <c r="CF135" s="346">
        <v>53235</v>
      </c>
      <c r="CG135" s="346">
        <v>53235</v>
      </c>
      <c r="CH135" s="346">
        <v>53235</v>
      </c>
      <c r="CI135" s="346">
        <v>53235</v>
      </c>
      <c r="CJ135" s="346">
        <v>53235</v>
      </c>
      <c r="CK135" s="346">
        <v>53235</v>
      </c>
      <c r="CL135" s="346">
        <v>53235</v>
      </c>
      <c r="CM135" s="346">
        <v>53235</v>
      </c>
      <c r="CN135" s="346">
        <v>53235</v>
      </c>
      <c r="CO135" s="346">
        <v>53235</v>
      </c>
      <c r="CP135" s="346">
        <v>53235</v>
      </c>
      <c r="CQ135" s="346">
        <v>53235</v>
      </c>
      <c r="CR135" s="346">
        <v>53235</v>
      </c>
      <c r="CS135" s="346">
        <v>53235</v>
      </c>
      <c r="CT135" s="346">
        <v>53235</v>
      </c>
      <c r="CU135" s="346">
        <v>53235</v>
      </c>
      <c r="CV135" s="346">
        <v>53235</v>
      </c>
      <c r="CW135" s="346">
        <v>53235</v>
      </c>
      <c r="CX135" s="346">
        <v>53235</v>
      </c>
      <c r="CY135" s="346">
        <v>53235</v>
      </c>
      <c r="CZ135" s="346">
        <v>53235</v>
      </c>
      <c r="DA135" s="346">
        <v>53235</v>
      </c>
      <c r="DB135" s="346">
        <v>53235</v>
      </c>
      <c r="DC135" s="346">
        <v>53235</v>
      </c>
      <c r="DD135" s="346">
        <v>53235</v>
      </c>
      <c r="DE135" s="346">
        <v>53235</v>
      </c>
      <c r="DF135" s="346">
        <v>53235</v>
      </c>
      <c r="DG135" s="346">
        <v>53235</v>
      </c>
      <c r="DH135" s="346">
        <v>53235</v>
      </c>
      <c r="DI135" s="346">
        <v>53235</v>
      </c>
      <c r="DJ135" s="346">
        <v>53235</v>
      </c>
      <c r="DK135" s="346">
        <v>53235</v>
      </c>
      <c r="DL135" s="346">
        <v>53235</v>
      </c>
      <c r="DM135" s="346">
        <v>53235</v>
      </c>
      <c r="DN135" s="346">
        <v>53235</v>
      </c>
      <c r="DO135" s="346">
        <v>53235</v>
      </c>
      <c r="DP135" s="346">
        <v>53235</v>
      </c>
      <c r="DQ135" s="346">
        <v>53235</v>
      </c>
      <c r="DR135" s="346">
        <v>53235</v>
      </c>
      <c r="DS135" s="346">
        <v>53235</v>
      </c>
      <c r="DT135" s="346">
        <v>53235</v>
      </c>
      <c r="DU135" s="346">
        <v>53235</v>
      </c>
      <c r="DV135" s="346">
        <v>53235</v>
      </c>
      <c r="DW135" s="346">
        <v>53235</v>
      </c>
      <c r="DX135" s="346">
        <v>53235</v>
      </c>
      <c r="DY135" s="346">
        <v>53235</v>
      </c>
      <c r="DZ135" s="346">
        <v>53235</v>
      </c>
      <c r="EA135" s="346">
        <v>53235</v>
      </c>
      <c r="EB135" s="346">
        <v>53235</v>
      </c>
      <c r="EC135" s="346">
        <v>53235</v>
      </c>
      <c r="ED135" s="346">
        <v>53235</v>
      </c>
      <c r="EE135" s="346">
        <v>53235</v>
      </c>
      <c r="EF135" s="346">
        <v>53235</v>
      </c>
      <c r="EG135" s="346">
        <v>53235</v>
      </c>
      <c r="EH135" s="346">
        <v>53235</v>
      </c>
      <c r="EI135" s="346">
        <v>53235</v>
      </c>
      <c r="EJ135" s="346">
        <v>53235</v>
      </c>
      <c r="EK135" s="346">
        <v>53235</v>
      </c>
      <c r="EL135" s="346">
        <v>53235</v>
      </c>
      <c r="EM135" s="346">
        <v>53235</v>
      </c>
      <c r="EN135" s="346">
        <v>53235</v>
      </c>
      <c r="EO135" s="346">
        <v>53235</v>
      </c>
      <c r="EP135" s="346">
        <v>53235</v>
      </c>
      <c r="EQ135" s="346">
        <v>53235</v>
      </c>
      <c r="ER135" s="346">
        <v>53235</v>
      </c>
      <c r="ES135" s="346">
        <v>53235</v>
      </c>
      <c r="ET135" s="346">
        <v>53235</v>
      </c>
      <c r="EU135" s="346">
        <v>53235</v>
      </c>
      <c r="EV135" s="346">
        <v>53235</v>
      </c>
      <c r="EW135" s="346">
        <v>53235</v>
      </c>
      <c r="EX135" s="346">
        <v>53235</v>
      </c>
      <c r="EY135" s="346">
        <v>53235</v>
      </c>
      <c r="EZ135" s="346">
        <v>53235</v>
      </c>
    </row>
    <row r="136" spans="1:156" customFormat="1" ht="12.75" customHeight="1">
      <c r="A136" s="100"/>
      <c r="B136" s="205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/>
      <c r="DW136" s="30"/>
      <c r="DX136" s="30"/>
      <c r="DY136" s="30"/>
      <c r="DZ136" s="30"/>
      <c r="EA136" s="30"/>
      <c r="EB136" s="30"/>
      <c r="EC136" s="30"/>
      <c r="ED136" s="30"/>
      <c r="EE136" s="30"/>
      <c r="EF136" s="30"/>
      <c r="EG136" s="30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V136" s="30"/>
      <c r="EW136" s="30"/>
      <c r="EX136" s="30"/>
      <c r="EY136" s="30"/>
      <c r="EZ136" s="30"/>
    </row>
    <row r="137" spans="1:156" customFormat="1" ht="12.75" customHeight="1">
      <c r="A137" s="101"/>
      <c r="B137" s="144" t="s">
        <v>701</v>
      </c>
      <c r="C137" s="145"/>
      <c r="D137" s="14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29"/>
      <c r="DX137" s="2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29"/>
      <c r="ER137" s="29"/>
      <c r="ES137" s="29"/>
      <c r="ET137" s="29"/>
      <c r="EU137" s="29"/>
      <c r="EV137" s="29"/>
      <c r="EW137" s="29"/>
      <c r="EX137" s="29"/>
      <c r="EY137" s="29"/>
      <c r="EZ137" s="29"/>
    </row>
    <row r="138" spans="1:156" customFormat="1" ht="12.75" customHeight="1">
      <c r="A138" s="107" t="s">
        <v>36</v>
      </c>
      <c r="B138" s="207" t="s">
        <v>702</v>
      </c>
      <c r="C138" s="139"/>
      <c r="D138" s="14"/>
      <c r="E138" s="126" t="s">
        <v>36</v>
      </c>
      <c r="F138" s="126" t="s">
        <v>36</v>
      </c>
      <c r="G138" s="126" t="s">
        <v>36</v>
      </c>
      <c r="H138" s="126" t="s">
        <v>36</v>
      </c>
      <c r="I138" s="126" t="s">
        <v>36</v>
      </c>
      <c r="J138" s="126" t="s">
        <v>36</v>
      </c>
      <c r="K138" s="126" t="s">
        <v>36</v>
      </c>
      <c r="L138" s="126" t="s">
        <v>36</v>
      </c>
      <c r="M138" s="126" t="s">
        <v>36</v>
      </c>
      <c r="N138" s="126" t="s">
        <v>36</v>
      </c>
      <c r="O138" s="126" t="s">
        <v>36</v>
      </c>
      <c r="P138" s="126" t="s">
        <v>36</v>
      </c>
      <c r="Q138" s="126" t="s">
        <v>36</v>
      </c>
      <c r="R138" s="126" t="s">
        <v>36</v>
      </c>
      <c r="S138" s="126" t="s">
        <v>36</v>
      </c>
      <c r="T138" s="126" t="s">
        <v>36</v>
      </c>
      <c r="U138" s="126" t="s">
        <v>36</v>
      </c>
      <c r="V138" s="126" t="s">
        <v>36</v>
      </c>
      <c r="W138" s="126" t="s">
        <v>36</v>
      </c>
      <c r="X138" s="126" t="s">
        <v>36</v>
      </c>
      <c r="Y138" s="126" t="s">
        <v>36</v>
      </c>
      <c r="Z138" s="126" t="s">
        <v>36</v>
      </c>
      <c r="AA138" s="126" t="s">
        <v>36</v>
      </c>
      <c r="AB138" s="126" t="s">
        <v>36</v>
      </c>
      <c r="AC138" s="126" t="s">
        <v>36</v>
      </c>
      <c r="AD138" s="126" t="s">
        <v>36</v>
      </c>
      <c r="AE138" s="126" t="s">
        <v>36</v>
      </c>
      <c r="AF138" s="126" t="s">
        <v>36</v>
      </c>
      <c r="AG138" s="126" t="s">
        <v>36</v>
      </c>
      <c r="AH138" s="126" t="s">
        <v>36</v>
      </c>
      <c r="AI138" s="126" t="s">
        <v>36</v>
      </c>
      <c r="AJ138" s="126" t="s">
        <v>36</v>
      </c>
      <c r="AK138" s="126" t="s">
        <v>36</v>
      </c>
      <c r="AL138" s="126" t="s">
        <v>36</v>
      </c>
      <c r="AM138" s="126" t="s">
        <v>36</v>
      </c>
      <c r="AN138" s="126" t="s">
        <v>36</v>
      </c>
      <c r="AO138" s="126" t="s">
        <v>36</v>
      </c>
      <c r="AP138" s="126" t="s">
        <v>36</v>
      </c>
      <c r="AQ138" s="126" t="s">
        <v>36</v>
      </c>
      <c r="AR138" s="126" t="s">
        <v>36</v>
      </c>
      <c r="AS138" s="126" t="s">
        <v>36</v>
      </c>
      <c r="AT138" s="126" t="s">
        <v>36</v>
      </c>
      <c r="AU138" s="126" t="s">
        <v>36</v>
      </c>
      <c r="AV138" s="126" t="s">
        <v>36</v>
      </c>
      <c r="AW138" s="126" t="s">
        <v>36</v>
      </c>
      <c r="AX138" s="126" t="s">
        <v>36</v>
      </c>
      <c r="AY138" s="126" t="s">
        <v>36</v>
      </c>
      <c r="AZ138" s="126" t="s">
        <v>36</v>
      </c>
      <c r="BA138" s="126" t="s">
        <v>36</v>
      </c>
      <c r="BB138" s="126" t="s">
        <v>36</v>
      </c>
      <c r="BC138" s="126" t="s">
        <v>36</v>
      </c>
      <c r="BD138" s="126" t="s">
        <v>36</v>
      </c>
      <c r="BE138" s="126" t="s">
        <v>36</v>
      </c>
      <c r="BF138" s="126" t="s">
        <v>36</v>
      </c>
      <c r="BG138" s="126" t="s">
        <v>36</v>
      </c>
      <c r="BH138" s="126" t="s">
        <v>36</v>
      </c>
      <c r="BI138" s="126" t="s">
        <v>36</v>
      </c>
      <c r="BJ138" s="126" t="s">
        <v>36</v>
      </c>
      <c r="BK138" s="126" t="s">
        <v>36</v>
      </c>
      <c r="BL138" s="126" t="s">
        <v>36</v>
      </c>
      <c r="BM138" s="126" t="s">
        <v>36</v>
      </c>
      <c r="BN138" s="126" t="s">
        <v>36</v>
      </c>
      <c r="BO138" s="126" t="s">
        <v>36</v>
      </c>
      <c r="BP138" s="126" t="s">
        <v>36</v>
      </c>
      <c r="BQ138" s="126" t="s">
        <v>36</v>
      </c>
      <c r="BR138" s="126" t="s">
        <v>36</v>
      </c>
      <c r="BS138" s="126" t="s">
        <v>36</v>
      </c>
      <c r="BT138" s="126" t="s">
        <v>36</v>
      </c>
      <c r="BU138" s="126" t="s">
        <v>36</v>
      </c>
      <c r="BV138" s="126" t="s">
        <v>36</v>
      </c>
      <c r="BW138" s="126" t="s">
        <v>36</v>
      </c>
      <c r="BX138" s="126" t="s">
        <v>36</v>
      </c>
      <c r="BY138" s="126" t="s">
        <v>36</v>
      </c>
      <c r="BZ138" s="126" t="s">
        <v>36</v>
      </c>
      <c r="CA138" s="126" t="s">
        <v>36</v>
      </c>
      <c r="CB138" s="126" t="s">
        <v>36</v>
      </c>
      <c r="CC138" s="126" t="s">
        <v>36</v>
      </c>
      <c r="CD138" s="126" t="s">
        <v>36</v>
      </c>
      <c r="CE138" s="126" t="s">
        <v>36</v>
      </c>
      <c r="CF138" s="126" t="s">
        <v>36</v>
      </c>
      <c r="CG138" s="126" t="s">
        <v>36</v>
      </c>
      <c r="CH138" s="126" t="s">
        <v>36</v>
      </c>
      <c r="CI138" s="126" t="s">
        <v>36</v>
      </c>
      <c r="CJ138" s="126" t="s">
        <v>36</v>
      </c>
      <c r="CK138" s="126" t="s">
        <v>36</v>
      </c>
      <c r="CL138" s="126" t="s">
        <v>36</v>
      </c>
      <c r="CM138" s="126" t="s">
        <v>36</v>
      </c>
      <c r="CN138" s="126" t="s">
        <v>36</v>
      </c>
      <c r="CO138" s="126" t="s">
        <v>36</v>
      </c>
      <c r="CP138" s="126" t="s">
        <v>36</v>
      </c>
      <c r="CQ138" s="126" t="s">
        <v>36</v>
      </c>
      <c r="CR138" s="126" t="s">
        <v>36</v>
      </c>
      <c r="CS138" s="126" t="s">
        <v>36</v>
      </c>
      <c r="CT138" s="126" t="s">
        <v>36</v>
      </c>
      <c r="CU138" s="126" t="s">
        <v>36</v>
      </c>
      <c r="CV138" s="126" t="s">
        <v>36</v>
      </c>
      <c r="CW138" s="126" t="s">
        <v>36</v>
      </c>
      <c r="CX138" s="126" t="s">
        <v>36</v>
      </c>
      <c r="CY138" s="126" t="s">
        <v>36</v>
      </c>
      <c r="CZ138" s="126" t="s">
        <v>36</v>
      </c>
      <c r="DA138" s="126" t="s">
        <v>36</v>
      </c>
      <c r="DB138" s="126" t="s">
        <v>36</v>
      </c>
      <c r="DC138" s="126" t="s">
        <v>36</v>
      </c>
      <c r="DD138" s="126" t="s">
        <v>36</v>
      </c>
      <c r="DE138" s="126" t="s">
        <v>36</v>
      </c>
      <c r="DF138" s="126" t="s">
        <v>36</v>
      </c>
      <c r="DG138" s="126" t="s">
        <v>36</v>
      </c>
      <c r="DH138" s="126" t="s">
        <v>36</v>
      </c>
      <c r="DI138" s="126" t="s">
        <v>36</v>
      </c>
      <c r="DJ138" s="126" t="s">
        <v>36</v>
      </c>
      <c r="DK138" s="126" t="s">
        <v>36</v>
      </c>
      <c r="DL138" s="126" t="s">
        <v>36</v>
      </c>
      <c r="DM138" s="126" t="s">
        <v>36</v>
      </c>
      <c r="DN138" s="126" t="s">
        <v>36</v>
      </c>
      <c r="DO138" s="126" t="s">
        <v>36</v>
      </c>
      <c r="DP138" s="126" t="s">
        <v>36</v>
      </c>
      <c r="DQ138" s="126" t="s">
        <v>36</v>
      </c>
      <c r="DR138" s="126" t="s">
        <v>36</v>
      </c>
      <c r="DS138" s="126" t="s">
        <v>36</v>
      </c>
      <c r="DT138" s="126" t="s">
        <v>36</v>
      </c>
      <c r="DU138" s="126" t="s">
        <v>36</v>
      </c>
      <c r="DV138" s="126" t="s">
        <v>36</v>
      </c>
      <c r="DW138" s="126" t="s">
        <v>36</v>
      </c>
      <c r="DX138" s="126" t="s">
        <v>36</v>
      </c>
      <c r="DY138" s="126" t="s">
        <v>36</v>
      </c>
      <c r="DZ138" s="126" t="s">
        <v>36</v>
      </c>
      <c r="EA138" s="126" t="s">
        <v>36</v>
      </c>
      <c r="EB138" s="126" t="s">
        <v>36</v>
      </c>
      <c r="EC138" s="126" t="s">
        <v>36</v>
      </c>
      <c r="ED138" s="126" t="s">
        <v>36</v>
      </c>
      <c r="EE138" s="126" t="s">
        <v>36</v>
      </c>
      <c r="EF138" s="126" t="s">
        <v>36</v>
      </c>
      <c r="EG138" s="126" t="s">
        <v>36</v>
      </c>
      <c r="EH138" s="126" t="s">
        <v>36</v>
      </c>
      <c r="EI138" s="126" t="s">
        <v>36</v>
      </c>
      <c r="EJ138" s="126" t="s">
        <v>36</v>
      </c>
      <c r="EK138" s="126" t="s">
        <v>36</v>
      </c>
      <c r="EL138" s="126" t="s">
        <v>36</v>
      </c>
      <c r="EM138" s="126" t="s">
        <v>36</v>
      </c>
      <c r="EN138" s="126" t="s">
        <v>36</v>
      </c>
      <c r="EO138" s="126" t="s">
        <v>36</v>
      </c>
      <c r="EP138" s="126" t="s">
        <v>36</v>
      </c>
      <c r="EQ138" s="126" t="s">
        <v>36</v>
      </c>
      <c r="ER138" s="126" t="s">
        <v>36</v>
      </c>
      <c r="ES138" s="126" t="s">
        <v>36</v>
      </c>
      <c r="ET138" s="126" t="s">
        <v>36</v>
      </c>
      <c r="EU138" s="126" t="s">
        <v>36</v>
      </c>
      <c r="EV138" s="126" t="s">
        <v>36</v>
      </c>
      <c r="EW138" s="126" t="s">
        <v>36</v>
      </c>
      <c r="EX138" s="126" t="s">
        <v>36</v>
      </c>
      <c r="EY138" s="126" t="s">
        <v>36</v>
      </c>
      <c r="EZ138" s="126" t="s">
        <v>36</v>
      </c>
    </row>
    <row r="139" spans="1:156" customFormat="1" ht="12.75" customHeight="1">
      <c r="A139" s="100"/>
      <c r="B139" s="205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126"/>
      <c r="DG139" s="126"/>
      <c r="DH139" s="126"/>
      <c r="DI139" s="126"/>
      <c r="DJ139" s="126"/>
      <c r="DK139" s="126"/>
      <c r="DL139" s="126"/>
      <c r="DM139" s="126"/>
      <c r="DN139" s="126"/>
      <c r="DO139" s="126"/>
      <c r="DP139" s="126"/>
      <c r="DQ139" s="126"/>
      <c r="DR139" s="126"/>
      <c r="DS139" s="126"/>
      <c r="DT139" s="126"/>
      <c r="DU139" s="126"/>
      <c r="DV139" s="126"/>
      <c r="DW139" s="126"/>
      <c r="DX139" s="126"/>
      <c r="DY139" s="126"/>
      <c r="DZ139" s="126"/>
      <c r="EA139" s="126"/>
      <c r="EB139" s="126"/>
      <c r="EC139" s="126"/>
      <c r="ED139" s="126"/>
      <c r="EE139" s="126"/>
      <c r="EF139" s="126"/>
      <c r="EG139" s="126"/>
      <c r="EH139" s="126"/>
      <c r="EI139" s="126"/>
      <c r="EJ139" s="126"/>
      <c r="EK139" s="126"/>
      <c r="EL139" s="126"/>
      <c r="EM139" s="126"/>
      <c r="EN139" s="126"/>
      <c r="EO139" s="126"/>
      <c r="EP139" s="126"/>
      <c r="EQ139" s="126"/>
      <c r="ER139" s="126"/>
      <c r="ES139" s="126"/>
      <c r="ET139" s="126"/>
      <c r="EU139" s="126"/>
      <c r="EV139" s="126"/>
      <c r="EW139" s="126"/>
      <c r="EX139" s="126"/>
      <c r="EY139" s="126"/>
      <c r="EZ139" s="126"/>
    </row>
    <row r="140" spans="1:156" customFormat="1" ht="12.75" hidden="1" customHeight="1" outlineLevel="1">
      <c r="A140" s="108"/>
      <c r="B140" s="214" t="s">
        <v>191</v>
      </c>
      <c r="C140" s="151"/>
      <c r="D140" s="81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4"/>
      <c r="Y140" s="164"/>
      <c r="Z140" s="164"/>
      <c r="AA140" s="164"/>
      <c r="AB140" s="164"/>
      <c r="AC140" s="164"/>
      <c r="AD140" s="164"/>
      <c r="AE140" s="164"/>
      <c r="AF140" s="164"/>
      <c r="AG140" s="164"/>
      <c r="AH140" s="164"/>
      <c r="AI140" s="164"/>
      <c r="AJ140" s="164"/>
      <c r="AK140" s="164"/>
      <c r="AL140" s="164"/>
      <c r="AM140" s="164"/>
      <c r="AN140" s="164"/>
      <c r="AO140" s="164"/>
      <c r="AP140" s="164"/>
      <c r="AQ140" s="164"/>
      <c r="AR140" s="164"/>
      <c r="AS140" s="164"/>
      <c r="AT140" s="164"/>
      <c r="AU140" s="164"/>
      <c r="AV140" s="164"/>
      <c r="AW140" s="164"/>
      <c r="AX140" s="164"/>
      <c r="AY140" s="164"/>
      <c r="AZ140" s="164"/>
      <c r="BA140" s="164"/>
      <c r="BB140" s="164"/>
      <c r="BC140" s="164"/>
      <c r="BD140" s="164"/>
      <c r="BE140" s="164"/>
      <c r="BF140" s="164"/>
      <c r="BG140" s="164"/>
      <c r="BH140" s="164"/>
      <c r="BI140" s="164"/>
      <c r="BJ140" s="164"/>
      <c r="BK140" s="164"/>
      <c r="BL140" s="164"/>
      <c r="BM140" s="164"/>
      <c r="BN140" s="164"/>
      <c r="BO140" s="164"/>
      <c r="BP140" s="164"/>
      <c r="BQ140" s="164"/>
      <c r="BR140" s="164"/>
      <c r="BS140" s="164"/>
      <c r="BT140" s="164"/>
      <c r="BU140" s="164"/>
      <c r="BV140" s="164"/>
      <c r="BW140" s="164"/>
      <c r="BX140" s="164"/>
      <c r="BY140" s="164"/>
      <c r="BZ140" s="164"/>
      <c r="CA140" s="164"/>
      <c r="CB140" s="164"/>
      <c r="CC140" s="164"/>
      <c r="CD140" s="164"/>
      <c r="CE140" s="164"/>
      <c r="CF140" s="164"/>
      <c r="CG140" s="164"/>
      <c r="CH140" s="164"/>
      <c r="CI140" s="164"/>
      <c r="CJ140" s="164"/>
      <c r="CK140" s="164"/>
      <c r="CL140" s="164"/>
      <c r="CM140" s="164"/>
      <c r="CN140" s="164"/>
      <c r="CO140" s="164"/>
      <c r="CP140" s="164"/>
      <c r="CQ140" s="164"/>
      <c r="CR140" s="164"/>
      <c r="CS140" s="164"/>
      <c r="CT140" s="164"/>
      <c r="CU140" s="164"/>
      <c r="CV140" s="164"/>
      <c r="CW140" s="164"/>
      <c r="CX140" s="164"/>
      <c r="CY140" s="164"/>
      <c r="CZ140" s="164"/>
      <c r="DA140" s="164"/>
      <c r="DB140" s="164"/>
      <c r="DC140" s="164"/>
      <c r="DD140" s="164"/>
      <c r="DE140" s="164"/>
      <c r="DF140" s="164"/>
      <c r="DG140" s="164"/>
      <c r="DH140" s="164"/>
      <c r="DI140" s="164"/>
      <c r="DJ140" s="164"/>
      <c r="DK140" s="164"/>
      <c r="DL140" s="164"/>
      <c r="DM140" s="164"/>
      <c r="DN140" s="164"/>
      <c r="DO140" s="164"/>
      <c r="DP140" s="164"/>
      <c r="DQ140" s="164"/>
      <c r="DR140" s="164"/>
      <c r="DS140" s="164"/>
      <c r="DT140" s="164"/>
      <c r="DU140" s="164"/>
      <c r="DV140" s="164"/>
      <c r="DW140" s="164"/>
      <c r="DX140" s="164"/>
      <c r="DY140" s="164"/>
      <c r="DZ140" s="164"/>
      <c r="EA140" s="164"/>
      <c r="EB140" s="164"/>
      <c r="EC140" s="164"/>
      <c r="ED140" s="164"/>
      <c r="EE140" s="164"/>
      <c r="EF140" s="164"/>
      <c r="EG140" s="164"/>
      <c r="EH140" s="164"/>
      <c r="EI140" s="164"/>
      <c r="EJ140" s="164"/>
      <c r="EK140" s="164"/>
      <c r="EL140" s="164"/>
      <c r="EM140" s="164"/>
      <c r="EN140" s="164"/>
      <c r="EO140" s="164"/>
      <c r="EP140" s="164"/>
      <c r="EQ140" s="164"/>
      <c r="ER140" s="164"/>
      <c r="ES140" s="164"/>
      <c r="ET140" s="164"/>
      <c r="EU140" s="164"/>
      <c r="EV140" s="164"/>
      <c r="EW140" s="164"/>
      <c r="EX140" s="164"/>
      <c r="EY140" s="164"/>
      <c r="EZ140" s="164"/>
    </row>
    <row r="141" spans="1:156" customFormat="1" ht="12.75" hidden="1" customHeight="1" outlineLevel="1">
      <c r="A141" s="101" t="s">
        <v>178</v>
      </c>
      <c r="B141" s="207" t="s">
        <v>192</v>
      </c>
      <c r="C141" s="139"/>
      <c r="D141" s="82"/>
      <c r="E141" s="29" t="s">
        <v>193</v>
      </c>
      <c r="F141" s="29" t="s">
        <v>193</v>
      </c>
      <c r="G141" s="29" t="s">
        <v>193</v>
      </c>
      <c r="H141" s="29" t="s">
        <v>193</v>
      </c>
      <c r="I141" s="29" t="s">
        <v>193</v>
      </c>
      <c r="J141" s="29" t="s">
        <v>193</v>
      </c>
      <c r="K141" s="29" t="s">
        <v>193</v>
      </c>
      <c r="L141" s="29" t="s">
        <v>193</v>
      </c>
      <c r="M141" s="29" t="s">
        <v>193</v>
      </c>
      <c r="N141" s="29" t="s">
        <v>193</v>
      </c>
      <c r="O141" s="29" t="s">
        <v>193</v>
      </c>
      <c r="P141" s="29" t="s">
        <v>193</v>
      </c>
      <c r="Q141" s="29" t="s">
        <v>193</v>
      </c>
      <c r="R141" s="29" t="s">
        <v>193</v>
      </c>
      <c r="S141" s="29" t="s">
        <v>193</v>
      </c>
      <c r="T141" s="29" t="s">
        <v>193</v>
      </c>
      <c r="U141" s="29" t="s">
        <v>193</v>
      </c>
      <c r="V141" s="29" t="s">
        <v>193</v>
      </c>
      <c r="W141" s="29" t="s">
        <v>193</v>
      </c>
      <c r="X141" s="29" t="s">
        <v>193</v>
      </c>
      <c r="Y141" s="29" t="s">
        <v>193</v>
      </c>
      <c r="Z141" s="29" t="s">
        <v>193</v>
      </c>
      <c r="AA141" s="29" t="s">
        <v>193</v>
      </c>
      <c r="AB141" s="29" t="s">
        <v>193</v>
      </c>
      <c r="AC141" s="29" t="s">
        <v>193</v>
      </c>
      <c r="AD141" s="29" t="s">
        <v>193</v>
      </c>
      <c r="AE141" s="29" t="s">
        <v>193</v>
      </c>
      <c r="AF141" s="29" t="s">
        <v>193</v>
      </c>
      <c r="AG141" s="29" t="s">
        <v>193</v>
      </c>
      <c r="AH141" s="29" t="s">
        <v>193</v>
      </c>
      <c r="AI141" s="29" t="s">
        <v>193</v>
      </c>
      <c r="AJ141" s="29" t="s">
        <v>193</v>
      </c>
      <c r="AK141" s="29" t="s">
        <v>193</v>
      </c>
      <c r="AL141" s="29" t="s">
        <v>193</v>
      </c>
      <c r="AM141" s="29" t="s">
        <v>193</v>
      </c>
      <c r="AN141" s="29" t="s">
        <v>193</v>
      </c>
      <c r="AO141" s="29" t="s">
        <v>193</v>
      </c>
      <c r="AP141" s="29" t="s">
        <v>193</v>
      </c>
      <c r="AQ141" s="29" t="s">
        <v>193</v>
      </c>
      <c r="AR141" s="29" t="s">
        <v>193</v>
      </c>
      <c r="AS141" s="29" t="s">
        <v>193</v>
      </c>
      <c r="AT141" s="29" t="s">
        <v>193</v>
      </c>
      <c r="AU141" s="29" t="s">
        <v>193</v>
      </c>
      <c r="AV141" s="29" t="s">
        <v>193</v>
      </c>
      <c r="AW141" s="29" t="s">
        <v>193</v>
      </c>
      <c r="AX141" s="29" t="s">
        <v>193</v>
      </c>
      <c r="AY141" s="29" t="s">
        <v>193</v>
      </c>
      <c r="AZ141" s="29" t="s">
        <v>193</v>
      </c>
      <c r="BA141" s="29" t="s">
        <v>193</v>
      </c>
      <c r="BB141" s="29" t="s">
        <v>193</v>
      </c>
      <c r="BC141" s="29" t="s">
        <v>193</v>
      </c>
      <c r="BD141" s="29" t="s">
        <v>193</v>
      </c>
      <c r="BE141" s="29" t="s">
        <v>193</v>
      </c>
      <c r="BF141" s="29" t="s">
        <v>193</v>
      </c>
      <c r="BG141" s="29" t="s">
        <v>193</v>
      </c>
      <c r="BH141" s="29" t="s">
        <v>193</v>
      </c>
      <c r="BI141" s="29" t="s">
        <v>193</v>
      </c>
      <c r="BJ141" s="29" t="s">
        <v>193</v>
      </c>
      <c r="BK141" s="29" t="s">
        <v>193</v>
      </c>
      <c r="BL141" s="29" t="s">
        <v>193</v>
      </c>
      <c r="BM141" s="29" t="s">
        <v>193</v>
      </c>
      <c r="BN141" s="29" t="s">
        <v>193</v>
      </c>
      <c r="BO141" s="29" t="s">
        <v>193</v>
      </c>
      <c r="BP141" s="29" t="s">
        <v>193</v>
      </c>
      <c r="BQ141" s="29" t="s">
        <v>193</v>
      </c>
      <c r="BR141" s="29" t="s">
        <v>193</v>
      </c>
      <c r="BS141" s="29" t="s">
        <v>193</v>
      </c>
      <c r="BT141" s="29" t="s">
        <v>193</v>
      </c>
      <c r="BU141" s="29" t="s">
        <v>193</v>
      </c>
      <c r="BV141" s="29" t="s">
        <v>193</v>
      </c>
      <c r="BW141" s="29" t="s">
        <v>193</v>
      </c>
      <c r="BX141" s="29" t="s">
        <v>193</v>
      </c>
      <c r="BY141" s="29" t="s">
        <v>193</v>
      </c>
      <c r="BZ141" s="29" t="s">
        <v>193</v>
      </c>
      <c r="CA141" s="29" t="s">
        <v>193</v>
      </c>
      <c r="CB141" s="29" t="s">
        <v>193</v>
      </c>
      <c r="CC141" s="29" t="s">
        <v>193</v>
      </c>
      <c r="CD141" s="29" t="s">
        <v>193</v>
      </c>
      <c r="CE141" s="29" t="s">
        <v>193</v>
      </c>
      <c r="CF141" s="29" t="s">
        <v>193</v>
      </c>
      <c r="CG141" s="29" t="s">
        <v>193</v>
      </c>
      <c r="CH141" s="29" t="s">
        <v>193</v>
      </c>
      <c r="CI141" s="29" t="s">
        <v>193</v>
      </c>
      <c r="CJ141" s="29" t="s">
        <v>193</v>
      </c>
      <c r="CK141" s="29" t="s">
        <v>193</v>
      </c>
      <c r="CL141" s="29" t="s">
        <v>193</v>
      </c>
      <c r="CM141" s="29" t="s">
        <v>193</v>
      </c>
      <c r="CN141" s="29" t="s">
        <v>193</v>
      </c>
      <c r="CO141" s="29" t="s">
        <v>193</v>
      </c>
      <c r="CP141" s="29" t="s">
        <v>193</v>
      </c>
      <c r="CQ141" s="29" t="s">
        <v>193</v>
      </c>
      <c r="CR141" s="29" t="s">
        <v>193</v>
      </c>
      <c r="CS141" s="29" t="s">
        <v>193</v>
      </c>
      <c r="CT141" s="29" t="s">
        <v>193</v>
      </c>
      <c r="CU141" s="29" t="s">
        <v>193</v>
      </c>
      <c r="CV141" s="29" t="s">
        <v>193</v>
      </c>
      <c r="CW141" s="29" t="s">
        <v>193</v>
      </c>
      <c r="CX141" s="29" t="s">
        <v>193</v>
      </c>
      <c r="CY141" s="29" t="s">
        <v>193</v>
      </c>
      <c r="CZ141" s="29" t="s">
        <v>193</v>
      </c>
      <c r="DA141" s="29" t="s">
        <v>193</v>
      </c>
      <c r="DB141" s="29" t="s">
        <v>193</v>
      </c>
      <c r="DC141" s="29" t="s">
        <v>193</v>
      </c>
      <c r="DD141" s="29" t="s">
        <v>193</v>
      </c>
      <c r="DE141" s="29" t="s">
        <v>193</v>
      </c>
      <c r="DF141" s="29" t="s">
        <v>193</v>
      </c>
      <c r="DG141" s="29" t="s">
        <v>193</v>
      </c>
      <c r="DH141" s="29" t="s">
        <v>193</v>
      </c>
      <c r="DI141" s="29" t="s">
        <v>193</v>
      </c>
      <c r="DJ141" s="29" t="s">
        <v>193</v>
      </c>
      <c r="DK141" s="29" t="s">
        <v>193</v>
      </c>
      <c r="DL141" s="29" t="s">
        <v>193</v>
      </c>
      <c r="DM141" s="29" t="s">
        <v>193</v>
      </c>
      <c r="DN141" s="29" t="s">
        <v>193</v>
      </c>
      <c r="DO141" s="29" t="s">
        <v>193</v>
      </c>
      <c r="DP141" s="29" t="s">
        <v>193</v>
      </c>
      <c r="DQ141" s="29" t="s">
        <v>193</v>
      </c>
      <c r="DR141" s="29" t="s">
        <v>193</v>
      </c>
      <c r="DS141" s="29" t="s">
        <v>193</v>
      </c>
      <c r="DT141" s="29" t="s">
        <v>193</v>
      </c>
      <c r="DU141" s="29" t="s">
        <v>193</v>
      </c>
      <c r="DV141" s="29" t="s">
        <v>193</v>
      </c>
      <c r="DW141" s="29" t="s">
        <v>193</v>
      </c>
      <c r="DX141" s="29" t="s">
        <v>193</v>
      </c>
      <c r="DY141" s="29" t="s">
        <v>193</v>
      </c>
      <c r="DZ141" s="29" t="s">
        <v>193</v>
      </c>
      <c r="EA141" s="29" t="s">
        <v>193</v>
      </c>
      <c r="EB141" s="29" t="s">
        <v>193</v>
      </c>
      <c r="EC141" s="29" t="s">
        <v>193</v>
      </c>
      <c r="ED141" s="29" t="s">
        <v>193</v>
      </c>
      <c r="EE141" s="29" t="s">
        <v>193</v>
      </c>
      <c r="EF141" s="29" t="s">
        <v>193</v>
      </c>
      <c r="EG141" s="29" t="s">
        <v>193</v>
      </c>
      <c r="EH141" s="29" t="s">
        <v>193</v>
      </c>
      <c r="EI141" s="29" t="s">
        <v>193</v>
      </c>
      <c r="EJ141" s="29" t="s">
        <v>193</v>
      </c>
      <c r="EK141" s="29" t="s">
        <v>193</v>
      </c>
      <c r="EL141" s="29" t="s">
        <v>193</v>
      </c>
      <c r="EM141" s="29" t="s">
        <v>193</v>
      </c>
      <c r="EN141" s="29" t="s">
        <v>193</v>
      </c>
      <c r="EO141" s="29" t="s">
        <v>193</v>
      </c>
      <c r="EP141" s="29" t="s">
        <v>193</v>
      </c>
      <c r="EQ141" s="29" t="s">
        <v>193</v>
      </c>
      <c r="ER141" s="29" t="s">
        <v>193</v>
      </c>
      <c r="ES141" s="29" t="s">
        <v>193</v>
      </c>
      <c r="ET141" s="29" t="s">
        <v>193</v>
      </c>
      <c r="EU141" s="29" t="s">
        <v>193</v>
      </c>
      <c r="EV141" s="29" t="s">
        <v>193</v>
      </c>
      <c r="EW141" s="29" t="s">
        <v>193</v>
      </c>
      <c r="EX141" s="29" t="s">
        <v>193</v>
      </c>
      <c r="EY141" s="29" t="s">
        <v>193</v>
      </c>
      <c r="EZ141" s="29" t="s">
        <v>193</v>
      </c>
    </row>
    <row r="142" spans="1:156" customFormat="1" ht="12.75" hidden="1" customHeight="1" outlineLevel="1">
      <c r="A142" s="101" t="s">
        <v>178</v>
      </c>
      <c r="B142" s="207" t="s">
        <v>194</v>
      </c>
      <c r="C142" s="139"/>
      <c r="D142" s="82"/>
      <c r="E142" s="165" t="s">
        <v>195</v>
      </c>
      <c r="F142" s="165" t="s">
        <v>195</v>
      </c>
      <c r="G142" s="165" t="s">
        <v>195</v>
      </c>
      <c r="H142" s="165" t="s">
        <v>195</v>
      </c>
      <c r="I142" s="165" t="s">
        <v>195</v>
      </c>
      <c r="J142" s="165" t="s">
        <v>195</v>
      </c>
      <c r="K142" s="165" t="s">
        <v>195</v>
      </c>
      <c r="L142" s="165" t="s">
        <v>195</v>
      </c>
      <c r="M142" s="165" t="s">
        <v>195</v>
      </c>
      <c r="N142" s="165" t="s">
        <v>195</v>
      </c>
      <c r="O142" s="165" t="s">
        <v>195</v>
      </c>
      <c r="P142" s="165" t="s">
        <v>195</v>
      </c>
      <c r="Q142" s="165" t="s">
        <v>195</v>
      </c>
      <c r="R142" s="165" t="s">
        <v>195</v>
      </c>
      <c r="S142" s="165" t="s">
        <v>195</v>
      </c>
      <c r="T142" s="165" t="s">
        <v>195</v>
      </c>
      <c r="U142" s="165" t="s">
        <v>195</v>
      </c>
      <c r="V142" s="165" t="s">
        <v>195</v>
      </c>
      <c r="W142" s="165" t="s">
        <v>195</v>
      </c>
      <c r="X142" s="165" t="s">
        <v>195</v>
      </c>
      <c r="Y142" s="165" t="s">
        <v>195</v>
      </c>
      <c r="Z142" s="165" t="s">
        <v>195</v>
      </c>
      <c r="AA142" s="165" t="s">
        <v>195</v>
      </c>
      <c r="AB142" s="165" t="s">
        <v>195</v>
      </c>
      <c r="AC142" s="165" t="s">
        <v>195</v>
      </c>
      <c r="AD142" s="165" t="s">
        <v>195</v>
      </c>
      <c r="AE142" s="165" t="s">
        <v>195</v>
      </c>
      <c r="AF142" s="165" t="s">
        <v>195</v>
      </c>
      <c r="AG142" s="165" t="s">
        <v>195</v>
      </c>
      <c r="AH142" s="165" t="s">
        <v>195</v>
      </c>
      <c r="AI142" s="165" t="s">
        <v>195</v>
      </c>
      <c r="AJ142" s="165" t="s">
        <v>195</v>
      </c>
      <c r="AK142" s="165" t="s">
        <v>195</v>
      </c>
      <c r="AL142" s="165" t="s">
        <v>195</v>
      </c>
      <c r="AM142" s="165" t="s">
        <v>195</v>
      </c>
      <c r="AN142" s="165" t="s">
        <v>195</v>
      </c>
      <c r="AO142" s="165" t="s">
        <v>195</v>
      </c>
      <c r="AP142" s="165" t="s">
        <v>195</v>
      </c>
      <c r="AQ142" s="165" t="s">
        <v>195</v>
      </c>
      <c r="AR142" s="165" t="s">
        <v>195</v>
      </c>
      <c r="AS142" s="165" t="s">
        <v>195</v>
      </c>
      <c r="AT142" s="165" t="s">
        <v>195</v>
      </c>
      <c r="AU142" s="165" t="s">
        <v>195</v>
      </c>
      <c r="AV142" s="165" t="s">
        <v>195</v>
      </c>
      <c r="AW142" s="165" t="s">
        <v>195</v>
      </c>
      <c r="AX142" s="165" t="s">
        <v>195</v>
      </c>
      <c r="AY142" s="165" t="s">
        <v>195</v>
      </c>
      <c r="AZ142" s="165" t="s">
        <v>195</v>
      </c>
      <c r="BA142" s="165" t="s">
        <v>195</v>
      </c>
      <c r="BB142" s="165" t="s">
        <v>195</v>
      </c>
      <c r="BC142" s="165" t="s">
        <v>195</v>
      </c>
      <c r="BD142" s="165" t="s">
        <v>195</v>
      </c>
      <c r="BE142" s="165" t="s">
        <v>195</v>
      </c>
      <c r="BF142" s="165" t="s">
        <v>195</v>
      </c>
      <c r="BG142" s="165" t="s">
        <v>195</v>
      </c>
      <c r="BH142" s="165" t="s">
        <v>195</v>
      </c>
      <c r="BI142" s="165" t="s">
        <v>195</v>
      </c>
      <c r="BJ142" s="165" t="s">
        <v>195</v>
      </c>
      <c r="BK142" s="165" t="s">
        <v>195</v>
      </c>
      <c r="BL142" s="165" t="s">
        <v>195</v>
      </c>
      <c r="BM142" s="165" t="s">
        <v>195</v>
      </c>
      <c r="BN142" s="165" t="s">
        <v>195</v>
      </c>
      <c r="BO142" s="165" t="s">
        <v>195</v>
      </c>
      <c r="BP142" s="165" t="s">
        <v>195</v>
      </c>
      <c r="BQ142" s="165" t="s">
        <v>195</v>
      </c>
      <c r="BR142" s="165" t="s">
        <v>195</v>
      </c>
      <c r="BS142" s="165" t="s">
        <v>195</v>
      </c>
      <c r="BT142" s="165" t="s">
        <v>195</v>
      </c>
      <c r="BU142" s="165" t="s">
        <v>195</v>
      </c>
      <c r="BV142" s="165" t="s">
        <v>195</v>
      </c>
      <c r="BW142" s="165" t="s">
        <v>195</v>
      </c>
      <c r="BX142" s="165" t="s">
        <v>195</v>
      </c>
      <c r="BY142" s="165" t="s">
        <v>195</v>
      </c>
      <c r="BZ142" s="165" t="s">
        <v>195</v>
      </c>
      <c r="CA142" s="165" t="s">
        <v>195</v>
      </c>
      <c r="CB142" s="165" t="s">
        <v>195</v>
      </c>
      <c r="CC142" s="165" t="s">
        <v>195</v>
      </c>
      <c r="CD142" s="165" t="s">
        <v>195</v>
      </c>
      <c r="CE142" s="165" t="s">
        <v>195</v>
      </c>
      <c r="CF142" s="165" t="s">
        <v>195</v>
      </c>
      <c r="CG142" s="165" t="s">
        <v>195</v>
      </c>
      <c r="CH142" s="165" t="s">
        <v>195</v>
      </c>
      <c r="CI142" s="165" t="s">
        <v>195</v>
      </c>
      <c r="CJ142" s="165" t="s">
        <v>195</v>
      </c>
      <c r="CK142" s="165" t="s">
        <v>195</v>
      </c>
      <c r="CL142" s="165" t="s">
        <v>195</v>
      </c>
      <c r="CM142" s="165" t="s">
        <v>195</v>
      </c>
      <c r="CN142" s="165" t="s">
        <v>195</v>
      </c>
      <c r="CO142" s="165" t="s">
        <v>195</v>
      </c>
      <c r="CP142" s="165" t="s">
        <v>195</v>
      </c>
      <c r="CQ142" s="165" t="s">
        <v>195</v>
      </c>
      <c r="CR142" s="165" t="s">
        <v>195</v>
      </c>
      <c r="CS142" s="165" t="s">
        <v>195</v>
      </c>
      <c r="CT142" s="165" t="s">
        <v>195</v>
      </c>
      <c r="CU142" s="165" t="s">
        <v>195</v>
      </c>
      <c r="CV142" s="165" t="s">
        <v>195</v>
      </c>
      <c r="CW142" s="165" t="s">
        <v>195</v>
      </c>
      <c r="CX142" s="165" t="s">
        <v>195</v>
      </c>
      <c r="CY142" s="165" t="s">
        <v>195</v>
      </c>
      <c r="CZ142" s="165" t="s">
        <v>195</v>
      </c>
      <c r="DA142" s="165" t="s">
        <v>195</v>
      </c>
      <c r="DB142" s="165" t="s">
        <v>195</v>
      </c>
      <c r="DC142" s="165" t="s">
        <v>195</v>
      </c>
      <c r="DD142" s="165" t="s">
        <v>195</v>
      </c>
      <c r="DE142" s="165" t="s">
        <v>195</v>
      </c>
      <c r="DF142" s="165" t="s">
        <v>195</v>
      </c>
      <c r="DG142" s="165" t="s">
        <v>195</v>
      </c>
      <c r="DH142" s="165" t="s">
        <v>195</v>
      </c>
      <c r="DI142" s="165" t="s">
        <v>195</v>
      </c>
      <c r="DJ142" s="165" t="s">
        <v>195</v>
      </c>
      <c r="DK142" s="165" t="s">
        <v>195</v>
      </c>
      <c r="DL142" s="165" t="s">
        <v>195</v>
      </c>
      <c r="DM142" s="165" t="s">
        <v>195</v>
      </c>
      <c r="DN142" s="165" t="s">
        <v>195</v>
      </c>
      <c r="DO142" s="165" t="s">
        <v>195</v>
      </c>
      <c r="DP142" s="165" t="s">
        <v>195</v>
      </c>
      <c r="DQ142" s="165" t="s">
        <v>195</v>
      </c>
      <c r="DR142" s="165" t="s">
        <v>195</v>
      </c>
      <c r="DS142" s="165" t="s">
        <v>195</v>
      </c>
      <c r="DT142" s="165" t="s">
        <v>195</v>
      </c>
      <c r="DU142" s="165" t="s">
        <v>195</v>
      </c>
      <c r="DV142" s="165" t="s">
        <v>195</v>
      </c>
      <c r="DW142" s="165" t="s">
        <v>195</v>
      </c>
      <c r="DX142" s="165" t="s">
        <v>195</v>
      </c>
      <c r="DY142" s="165" t="s">
        <v>195</v>
      </c>
      <c r="DZ142" s="165" t="s">
        <v>195</v>
      </c>
      <c r="EA142" s="165" t="s">
        <v>195</v>
      </c>
      <c r="EB142" s="165" t="s">
        <v>195</v>
      </c>
      <c r="EC142" s="165" t="s">
        <v>195</v>
      </c>
      <c r="ED142" s="165" t="s">
        <v>195</v>
      </c>
      <c r="EE142" s="165" t="s">
        <v>195</v>
      </c>
      <c r="EF142" s="165" t="s">
        <v>195</v>
      </c>
      <c r="EG142" s="165" t="s">
        <v>195</v>
      </c>
      <c r="EH142" s="165" t="s">
        <v>195</v>
      </c>
      <c r="EI142" s="165" t="s">
        <v>195</v>
      </c>
      <c r="EJ142" s="165" t="s">
        <v>195</v>
      </c>
      <c r="EK142" s="165" t="s">
        <v>195</v>
      </c>
      <c r="EL142" s="165" t="s">
        <v>195</v>
      </c>
      <c r="EM142" s="165" t="s">
        <v>195</v>
      </c>
      <c r="EN142" s="165" t="s">
        <v>195</v>
      </c>
      <c r="EO142" s="165" t="s">
        <v>195</v>
      </c>
      <c r="EP142" s="165" t="s">
        <v>195</v>
      </c>
      <c r="EQ142" s="165" t="s">
        <v>195</v>
      </c>
      <c r="ER142" s="165" t="s">
        <v>195</v>
      </c>
      <c r="ES142" s="165" t="s">
        <v>195</v>
      </c>
      <c r="ET142" s="165" t="s">
        <v>195</v>
      </c>
      <c r="EU142" s="165" t="s">
        <v>195</v>
      </c>
      <c r="EV142" s="165" t="s">
        <v>195</v>
      </c>
      <c r="EW142" s="165" t="s">
        <v>195</v>
      </c>
      <c r="EX142" s="165" t="s">
        <v>195</v>
      </c>
      <c r="EY142" s="165" t="s">
        <v>195</v>
      </c>
      <c r="EZ142" s="165" t="s">
        <v>195</v>
      </c>
    </row>
    <row r="143" spans="1:156" customFormat="1" ht="12.75" hidden="1" customHeight="1" outlineLevel="1">
      <c r="A143" s="109">
        <v>0</v>
      </c>
      <c r="B143" s="207" t="s">
        <v>196</v>
      </c>
      <c r="C143" s="139"/>
      <c r="D143" s="82"/>
      <c r="E143" s="29" t="s">
        <v>197</v>
      </c>
      <c r="F143" s="29" t="s">
        <v>197</v>
      </c>
      <c r="G143" s="29" t="s">
        <v>197</v>
      </c>
      <c r="H143" s="29" t="s">
        <v>197</v>
      </c>
      <c r="I143" s="29" t="s">
        <v>197</v>
      </c>
      <c r="J143" s="29" t="s">
        <v>197</v>
      </c>
      <c r="K143" s="29" t="s">
        <v>197</v>
      </c>
      <c r="L143" s="29" t="s">
        <v>197</v>
      </c>
      <c r="M143" s="29" t="s">
        <v>197</v>
      </c>
      <c r="N143" s="29" t="s">
        <v>197</v>
      </c>
      <c r="O143" s="29" t="s">
        <v>197</v>
      </c>
      <c r="P143" s="29" t="s">
        <v>197</v>
      </c>
      <c r="Q143" s="29" t="s">
        <v>197</v>
      </c>
      <c r="R143" s="29" t="s">
        <v>197</v>
      </c>
      <c r="S143" s="29" t="s">
        <v>197</v>
      </c>
      <c r="T143" s="29" t="s">
        <v>197</v>
      </c>
      <c r="U143" s="29" t="s">
        <v>197</v>
      </c>
      <c r="V143" s="29" t="s">
        <v>197</v>
      </c>
      <c r="W143" s="29" t="s">
        <v>197</v>
      </c>
      <c r="X143" s="29" t="s">
        <v>197</v>
      </c>
      <c r="Y143" s="29" t="s">
        <v>197</v>
      </c>
      <c r="Z143" s="29" t="s">
        <v>197</v>
      </c>
      <c r="AA143" s="29" t="s">
        <v>197</v>
      </c>
      <c r="AB143" s="29" t="s">
        <v>197</v>
      </c>
      <c r="AC143" s="29" t="s">
        <v>197</v>
      </c>
      <c r="AD143" s="29" t="s">
        <v>197</v>
      </c>
      <c r="AE143" s="29" t="s">
        <v>197</v>
      </c>
      <c r="AF143" s="29" t="s">
        <v>197</v>
      </c>
      <c r="AG143" s="29" t="s">
        <v>197</v>
      </c>
      <c r="AH143" s="29" t="s">
        <v>197</v>
      </c>
      <c r="AI143" s="29" t="s">
        <v>197</v>
      </c>
      <c r="AJ143" s="29" t="s">
        <v>197</v>
      </c>
      <c r="AK143" s="29" t="s">
        <v>197</v>
      </c>
      <c r="AL143" s="29" t="s">
        <v>197</v>
      </c>
      <c r="AM143" s="29" t="s">
        <v>197</v>
      </c>
      <c r="AN143" s="29" t="s">
        <v>197</v>
      </c>
      <c r="AO143" s="29" t="s">
        <v>197</v>
      </c>
      <c r="AP143" s="29" t="s">
        <v>197</v>
      </c>
      <c r="AQ143" s="29" t="s">
        <v>197</v>
      </c>
      <c r="AR143" s="29" t="s">
        <v>197</v>
      </c>
      <c r="AS143" s="29" t="s">
        <v>197</v>
      </c>
      <c r="AT143" s="29" t="s">
        <v>197</v>
      </c>
      <c r="AU143" s="29" t="s">
        <v>197</v>
      </c>
      <c r="AV143" s="29" t="s">
        <v>197</v>
      </c>
      <c r="AW143" s="29" t="s">
        <v>197</v>
      </c>
      <c r="AX143" s="29" t="s">
        <v>197</v>
      </c>
      <c r="AY143" s="29" t="s">
        <v>197</v>
      </c>
      <c r="AZ143" s="29" t="s">
        <v>197</v>
      </c>
      <c r="BA143" s="29" t="s">
        <v>197</v>
      </c>
      <c r="BB143" s="29" t="s">
        <v>197</v>
      </c>
      <c r="BC143" s="29" t="s">
        <v>197</v>
      </c>
      <c r="BD143" s="29" t="s">
        <v>197</v>
      </c>
      <c r="BE143" s="29" t="s">
        <v>197</v>
      </c>
      <c r="BF143" s="29" t="s">
        <v>197</v>
      </c>
      <c r="BG143" s="29" t="s">
        <v>197</v>
      </c>
      <c r="BH143" s="29" t="s">
        <v>197</v>
      </c>
      <c r="BI143" s="29" t="s">
        <v>197</v>
      </c>
      <c r="BJ143" s="29" t="s">
        <v>197</v>
      </c>
      <c r="BK143" s="29" t="s">
        <v>197</v>
      </c>
      <c r="BL143" s="29" t="s">
        <v>197</v>
      </c>
      <c r="BM143" s="29" t="s">
        <v>197</v>
      </c>
      <c r="BN143" s="29" t="s">
        <v>197</v>
      </c>
      <c r="BO143" s="29" t="s">
        <v>197</v>
      </c>
      <c r="BP143" s="29" t="s">
        <v>197</v>
      </c>
      <c r="BQ143" s="29" t="s">
        <v>197</v>
      </c>
      <c r="BR143" s="29" t="s">
        <v>197</v>
      </c>
      <c r="BS143" s="29" t="s">
        <v>197</v>
      </c>
      <c r="BT143" s="29" t="s">
        <v>197</v>
      </c>
      <c r="BU143" s="29" t="s">
        <v>197</v>
      </c>
      <c r="BV143" s="29" t="s">
        <v>197</v>
      </c>
      <c r="BW143" s="29" t="s">
        <v>197</v>
      </c>
      <c r="BX143" s="29" t="s">
        <v>197</v>
      </c>
      <c r="BY143" s="29" t="s">
        <v>197</v>
      </c>
      <c r="BZ143" s="29" t="s">
        <v>197</v>
      </c>
      <c r="CA143" s="29" t="s">
        <v>197</v>
      </c>
      <c r="CB143" s="29" t="s">
        <v>197</v>
      </c>
      <c r="CC143" s="29" t="s">
        <v>197</v>
      </c>
      <c r="CD143" s="29" t="s">
        <v>197</v>
      </c>
      <c r="CE143" s="29" t="s">
        <v>197</v>
      </c>
      <c r="CF143" s="29" t="s">
        <v>197</v>
      </c>
      <c r="CG143" s="29" t="s">
        <v>197</v>
      </c>
      <c r="CH143" s="29" t="s">
        <v>197</v>
      </c>
      <c r="CI143" s="29" t="s">
        <v>197</v>
      </c>
      <c r="CJ143" s="29" t="s">
        <v>197</v>
      </c>
      <c r="CK143" s="29" t="s">
        <v>197</v>
      </c>
      <c r="CL143" s="29" t="s">
        <v>197</v>
      </c>
      <c r="CM143" s="29" t="s">
        <v>197</v>
      </c>
      <c r="CN143" s="29" t="s">
        <v>197</v>
      </c>
      <c r="CO143" s="29" t="s">
        <v>197</v>
      </c>
      <c r="CP143" s="29" t="s">
        <v>197</v>
      </c>
      <c r="CQ143" s="29" t="s">
        <v>197</v>
      </c>
      <c r="CR143" s="29" t="s">
        <v>197</v>
      </c>
      <c r="CS143" s="29" t="s">
        <v>197</v>
      </c>
      <c r="CT143" s="29" t="s">
        <v>197</v>
      </c>
      <c r="CU143" s="29" t="s">
        <v>197</v>
      </c>
      <c r="CV143" s="29" t="s">
        <v>197</v>
      </c>
      <c r="CW143" s="29" t="s">
        <v>197</v>
      </c>
      <c r="CX143" s="29" t="s">
        <v>197</v>
      </c>
      <c r="CY143" s="29" t="s">
        <v>197</v>
      </c>
      <c r="CZ143" s="29" t="s">
        <v>197</v>
      </c>
      <c r="DA143" s="29" t="s">
        <v>197</v>
      </c>
      <c r="DB143" s="29" t="s">
        <v>197</v>
      </c>
      <c r="DC143" s="29" t="s">
        <v>197</v>
      </c>
      <c r="DD143" s="29" t="s">
        <v>197</v>
      </c>
      <c r="DE143" s="29" t="s">
        <v>197</v>
      </c>
      <c r="DF143" s="29" t="s">
        <v>197</v>
      </c>
      <c r="DG143" s="29" t="s">
        <v>197</v>
      </c>
      <c r="DH143" s="29" t="s">
        <v>197</v>
      </c>
      <c r="DI143" s="29" t="s">
        <v>197</v>
      </c>
      <c r="DJ143" s="29" t="s">
        <v>197</v>
      </c>
      <c r="DK143" s="29" t="s">
        <v>197</v>
      </c>
      <c r="DL143" s="29" t="s">
        <v>197</v>
      </c>
      <c r="DM143" s="29" t="s">
        <v>197</v>
      </c>
      <c r="DN143" s="29" t="s">
        <v>197</v>
      </c>
      <c r="DO143" s="29" t="s">
        <v>197</v>
      </c>
      <c r="DP143" s="29" t="s">
        <v>197</v>
      </c>
      <c r="DQ143" s="29" t="s">
        <v>197</v>
      </c>
      <c r="DR143" s="29" t="s">
        <v>197</v>
      </c>
      <c r="DS143" s="29" t="s">
        <v>197</v>
      </c>
      <c r="DT143" s="29" t="s">
        <v>197</v>
      </c>
      <c r="DU143" s="29" t="s">
        <v>197</v>
      </c>
      <c r="DV143" s="29" t="s">
        <v>197</v>
      </c>
      <c r="DW143" s="29" t="s">
        <v>197</v>
      </c>
      <c r="DX143" s="29" t="s">
        <v>197</v>
      </c>
      <c r="DY143" s="29" t="s">
        <v>197</v>
      </c>
      <c r="DZ143" s="29" t="s">
        <v>197</v>
      </c>
      <c r="EA143" s="29" t="s">
        <v>197</v>
      </c>
      <c r="EB143" s="29" t="s">
        <v>197</v>
      </c>
      <c r="EC143" s="29" t="s">
        <v>197</v>
      </c>
      <c r="ED143" s="29" t="s">
        <v>197</v>
      </c>
      <c r="EE143" s="29" t="s">
        <v>197</v>
      </c>
      <c r="EF143" s="29" t="s">
        <v>197</v>
      </c>
      <c r="EG143" s="29" t="s">
        <v>197</v>
      </c>
      <c r="EH143" s="29" t="s">
        <v>197</v>
      </c>
      <c r="EI143" s="29" t="s">
        <v>197</v>
      </c>
      <c r="EJ143" s="29" t="s">
        <v>197</v>
      </c>
      <c r="EK143" s="29" t="s">
        <v>197</v>
      </c>
      <c r="EL143" s="29" t="s">
        <v>197</v>
      </c>
      <c r="EM143" s="29" t="s">
        <v>197</v>
      </c>
      <c r="EN143" s="29" t="s">
        <v>197</v>
      </c>
      <c r="EO143" s="29" t="s">
        <v>197</v>
      </c>
      <c r="EP143" s="29" t="s">
        <v>197</v>
      </c>
      <c r="EQ143" s="29" t="s">
        <v>197</v>
      </c>
      <c r="ER143" s="29" t="s">
        <v>197</v>
      </c>
      <c r="ES143" s="29" t="s">
        <v>197</v>
      </c>
      <c r="ET143" s="29" t="s">
        <v>197</v>
      </c>
      <c r="EU143" s="29" t="s">
        <v>197</v>
      </c>
      <c r="EV143" s="29" t="s">
        <v>197</v>
      </c>
      <c r="EW143" s="29" t="s">
        <v>197</v>
      </c>
      <c r="EX143" s="29" t="s">
        <v>197</v>
      </c>
      <c r="EY143" s="29" t="s">
        <v>197</v>
      </c>
      <c r="EZ143" s="29" t="s">
        <v>197</v>
      </c>
    </row>
    <row r="144" spans="1:156" customFormat="1" ht="12.75" hidden="1" customHeight="1" outlineLevel="1">
      <c r="A144" s="110">
        <v>1</v>
      </c>
      <c r="B144" s="207" t="s">
        <v>198</v>
      </c>
      <c r="C144" s="139"/>
      <c r="D144" s="82"/>
      <c r="E144" s="29" t="s">
        <v>199</v>
      </c>
      <c r="F144" s="29" t="s">
        <v>199</v>
      </c>
      <c r="G144" s="29" t="s">
        <v>199</v>
      </c>
      <c r="H144" s="29" t="s">
        <v>199</v>
      </c>
      <c r="I144" s="29" t="s">
        <v>199</v>
      </c>
      <c r="J144" s="29" t="s">
        <v>199</v>
      </c>
      <c r="K144" s="29" t="s">
        <v>199</v>
      </c>
      <c r="L144" s="29" t="s">
        <v>199</v>
      </c>
      <c r="M144" s="29" t="s">
        <v>199</v>
      </c>
      <c r="N144" s="29" t="s">
        <v>199</v>
      </c>
      <c r="O144" s="29" t="s">
        <v>199</v>
      </c>
      <c r="P144" s="29" t="s">
        <v>199</v>
      </c>
      <c r="Q144" s="29" t="s">
        <v>199</v>
      </c>
      <c r="R144" s="29" t="s">
        <v>199</v>
      </c>
      <c r="S144" s="29" t="s">
        <v>199</v>
      </c>
      <c r="T144" s="29" t="s">
        <v>199</v>
      </c>
      <c r="U144" s="29" t="s">
        <v>199</v>
      </c>
      <c r="V144" s="29" t="s">
        <v>199</v>
      </c>
      <c r="W144" s="29" t="s">
        <v>199</v>
      </c>
      <c r="X144" s="29" t="s">
        <v>199</v>
      </c>
      <c r="Y144" s="29" t="s">
        <v>199</v>
      </c>
      <c r="Z144" s="29" t="s">
        <v>199</v>
      </c>
      <c r="AA144" s="29" t="s">
        <v>199</v>
      </c>
      <c r="AB144" s="29" t="s">
        <v>199</v>
      </c>
      <c r="AC144" s="29" t="s">
        <v>199</v>
      </c>
      <c r="AD144" s="29" t="s">
        <v>199</v>
      </c>
      <c r="AE144" s="29" t="s">
        <v>199</v>
      </c>
      <c r="AF144" s="29" t="s">
        <v>199</v>
      </c>
      <c r="AG144" s="29" t="s">
        <v>199</v>
      </c>
      <c r="AH144" s="29" t="s">
        <v>199</v>
      </c>
      <c r="AI144" s="29" t="s">
        <v>199</v>
      </c>
      <c r="AJ144" s="29" t="s">
        <v>199</v>
      </c>
      <c r="AK144" s="29" t="s">
        <v>199</v>
      </c>
      <c r="AL144" s="29" t="s">
        <v>199</v>
      </c>
      <c r="AM144" s="29" t="s">
        <v>199</v>
      </c>
      <c r="AN144" s="29" t="s">
        <v>199</v>
      </c>
      <c r="AO144" s="29" t="s">
        <v>199</v>
      </c>
      <c r="AP144" s="29" t="s">
        <v>199</v>
      </c>
      <c r="AQ144" s="29" t="s">
        <v>199</v>
      </c>
      <c r="AR144" s="29" t="s">
        <v>199</v>
      </c>
      <c r="AS144" s="29" t="s">
        <v>199</v>
      </c>
      <c r="AT144" s="29" t="s">
        <v>199</v>
      </c>
      <c r="AU144" s="29" t="s">
        <v>199</v>
      </c>
      <c r="AV144" s="29" t="s">
        <v>199</v>
      </c>
      <c r="AW144" s="29" t="s">
        <v>199</v>
      </c>
      <c r="AX144" s="29" t="s">
        <v>199</v>
      </c>
      <c r="AY144" s="29" t="s">
        <v>199</v>
      </c>
      <c r="AZ144" s="29" t="s">
        <v>199</v>
      </c>
      <c r="BA144" s="29" t="s">
        <v>199</v>
      </c>
      <c r="BB144" s="29" t="s">
        <v>199</v>
      </c>
      <c r="BC144" s="29" t="s">
        <v>199</v>
      </c>
      <c r="BD144" s="29" t="s">
        <v>199</v>
      </c>
      <c r="BE144" s="29" t="s">
        <v>199</v>
      </c>
      <c r="BF144" s="29" t="s">
        <v>199</v>
      </c>
      <c r="BG144" s="29" t="s">
        <v>199</v>
      </c>
      <c r="BH144" s="29" t="s">
        <v>199</v>
      </c>
      <c r="BI144" s="29" t="s">
        <v>199</v>
      </c>
      <c r="BJ144" s="29" t="s">
        <v>199</v>
      </c>
      <c r="BK144" s="29" t="s">
        <v>199</v>
      </c>
      <c r="BL144" s="29" t="s">
        <v>199</v>
      </c>
      <c r="BM144" s="29" t="s">
        <v>199</v>
      </c>
      <c r="BN144" s="29" t="s">
        <v>199</v>
      </c>
      <c r="BO144" s="29" t="s">
        <v>199</v>
      </c>
      <c r="BP144" s="29" t="s">
        <v>199</v>
      </c>
      <c r="BQ144" s="29" t="s">
        <v>199</v>
      </c>
      <c r="BR144" s="29" t="s">
        <v>199</v>
      </c>
      <c r="BS144" s="29" t="s">
        <v>199</v>
      </c>
      <c r="BT144" s="29" t="s">
        <v>199</v>
      </c>
      <c r="BU144" s="29" t="s">
        <v>199</v>
      </c>
      <c r="BV144" s="29" t="s">
        <v>199</v>
      </c>
      <c r="BW144" s="29" t="s">
        <v>199</v>
      </c>
      <c r="BX144" s="29" t="s">
        <v>199</v>
      </c>
      <c r="BY144" s="29" t="s">
        <v>199</v>
      </c>
      <c r="BZ144" s="29" t="s">
        <v>199</v>
      </c>
      <c r="CA144" s="29" t="s">
        <v>199</v>
      </c>
      <c r="CB144" s="29" t="s">
        <v>199</v>
      </c>
      <c r="CC144" s="29" t="s">
        <v>199</v>
      </c>
      <c r="CD144" s="29" t="s">
        <v>199</v>
      </c>
      <c r="CE144" s="29" t="s">
        <v>199</v>
      </c>
      <c r="CF144" s="29" t="s">
        <v>199</v>
      </c>
      <c r="CG144" s="29" t="s">
        <v>199</v>
      </c>
      <c r="CH144" s="29" t="s">
        <v>199</v>
      </c>
      <c r="CI144" s="29" t="s">
        <v>199</v>
      </c>
      <c r="CJ144" s="29" t="s">
        <v>199</v>
      </c>
      <c r="CK144" s="29" t="s">
        <v>199</v>
      </c>
      <c r="CL144" s="29" t="s">
        <v>199</v>
      </c>
      <c r="CM144" s="29" t="s">
        <v>199</v>
      </c>
      <c r="CN144" s="29" t="s">
        <v>199</v>
      </c>
      <c r="CO144" s="29" t="s">
        <v>199</v>
      </c>
      <c r="CP144" s="29" t="s">
        <v>199</v>
      </c>
      <c r="CQ144" s="29" t="s">
        <v>199</v>
      </c>
      <c r="CR144" s="29" t="s">
        <v>199</v>
      </c>
      <c r="CS144" s="29" t="s">
        <v>199</v>
      </c>
      <c r="CT144" s="29" t="s">
        <v>199</v>
      </c>
      <c r="CU144" s="29" t="s">
        <v>199</v>
      </c>
      <c r="CV144" s="29" t="s">
        <v>199</v>
      </c>
      <c r="CW144" s="29" t="s">
        <v>199</v>
      </c>
      <c r="CX144" s="29" t="s">
        <v>199</v>
      </c>
      <c r="CY144" s="29" t="s">
        <v>199</v>
      </c>
      <c r="CZ144" s="29" t="s">
        <v>199</v>
      </c>
      <c r="DA144" s="29" t="s">
        <v>199</v>
      </c>
      <c r="DB144" s="29" t="s">
        <v>199</v>
      </c>
      <c r="DC144" s="29" t="s">
        <v>199</v>
      </c>
      <c r="DD144" s="29" t="s">
        <v>199</v>
      </c>
      <c r="DE144" s="29" t="s">
        <v>199</v>
      </c>
      <c r="DF144" s="29" t="s">
        <v>199</v>
      </c>
      <c r="DG144" s="29" t="s">
        <v>199</v>
      </c>
      <c r="DH144" s="29" t="s">
        <v>199</v>
      </c>
      <c r="DI144" s="29" t="s">
        <v>199</v>
      </c>
      <c r="DJ144" s="29" t="s">
        <v>199</v>
      </c>
      <c r="DK144" s="29" t="s">
        <v>199</v>
      </c>
      <c r="DL144" s="29" t="s">
        <v>199</v>
      </c>
      <c r="DM144" s="29" t="s">
        <v>199</v>
      </c>
      <c r="DN144" s="29" t="s">
        <v>199</v>
      </c>
      <c r="DO144" s="29" t="s">
        <v>199</v>
      </c>
      <c r="DP144" s="29" t="s">
        <v>199</v>
      </c>
      <c r="DQ144" s="29" t="s">
        <v>199</v>
      </c>
      <c r="DR144" s="29" t="s">
        <v>199</v>
      </c>
      <c r="DS144" s="29" t="s">
        <v>199</v>
      </c>
      <c r="DT144" s="29" t="s">
        <v>199</v>
      </c>
      <c r="DU144" s="29" t="s">
        <v>199</v>
      </c>
      <c r="DV144" s="29" t="s">
        <v>199</v>
      </c>
      <c r="DW144" s="29" t="s">
        <v>199</v>
      </c>
      <c r="DX144" s="29" t="s">
        <v>199</v>
      </c>
      <c r="DY144" s="29" t="s">
        <v>199</v>
      </c>
      <c r="DZ144" s="29" t="s">
        <v>199</v>
      </c>
      <c r="EA144" s="29" t="s">
        <v>199</v>
      </c>
      <c r="EB144" s="29" t="s">
        <v>199</v>
      </c>
      <c r="EC144" s="29" t="s">
        <v>199</v>
      </c>
      <c r="ED144" s="29" t="s">
        <v>199</v>
      </c>
      <c r="EE144" s="29" t="s">
        <v>199</v>
      </c>
      <c r="EF144" s="29" t="s">
        <v>199</v>
      </c>
      <c r="EG144" s="29" t="s">
        <v>199</v>
      </c>
      <c r="EH144" s="29" t="s">
        <v>199</v>
      </c>
      <c r="EI144" s="29" t="s">
        <v>199</v>
      </c>
      <c r="EJ144" s="29" t="s">
        <v>199</v>
      </c>
      <c r="EK144" s="29" t="s">
        <v>199</v>
      </c>
      <c r="EL144" s="29" t="s">
        <v>199</v>
      </c>
      <c r="EM144" s="29" t="s">
        <v>199</v>
      </c>
      <c r="EN144" s="29" t="s">
        <v>199</v>
      </c>
      <c r="EO144" s="29" t="s">
        <v>199</v>
      </c>
      <c r="EP144" s="29" t="s">
        <v>199</v>
      </c>
      <c r="EQ144" s="29" t="s">
        <v>199</v>
      </c>
      <c r="ER144" s="29" t="s">
        <v>199</v>
      </c>
      <c r="ES144" s="29" t="s">
        <v>199</v>
      </c>
      <c r="ET144" s="29" t="s">
        <v>199</v>
      </c>
      <c r="EU144" s="29" t="s">
        <v>199</v>
      </c>
      <c r="EV144" s="29" t="s">
        <v>199</v>
      </c>
      <c r="EW144" s="29" t="s">
        <v>199</v>
      </c>
      <c r="EX144" s="29" t="s">
        <v>199</v>
      </c>
      <c r="EY144" s="29" t="s">
        <v>199</v>
      </c>
      <c r="EZ144" s="29" t="s">
        <v>199</v>
      </c>
    </row>
    <row r="145" spans="1:191" customFormat="1" ht="12.75" hidden="1" customHeight="1" outlineLevel="1">
      <c r="A145" s="110" t="s">
        <v>200</v>
      </c>
      <c r="B145" s="207" t="s">
        <v>201</v>
      </c>
      <c r="C145" s="139"/>
      <c r="D145" s="82"/>
      <c r="E145" s="166" t="s">
        <v>200</v>
      </c>
      <c r="F145" s="166" t="s">
        <v>200</v>
      </c>
      <c r="G145" s="166" t="s">
        <v>200</v>
      </c>
      <c r="H145" s="166" t="s">
        <v>200</v>
      </c>
      <c r="I145" s="166" t="s">
        <v>200</v>
      </c>
      <c r="J145" s="166" t="s">
        <v>200</v>
      </c>
      <c r="K145" s="166" t="s">
        <v>200</v>
      </c>
      <c r="L145" s="166" t="s">
        <v>200</v>
      </c>
      <c r="M145" s="166" t="s">
        <v>200</v>
      </c>
      <c r="N145" s="166" t="s">
        <v>200</v>
      </c>
      <c r="O145" s="166" t="s">
        <v>200</v>
      </c>
      <c r="P145" s="166" t="s">
        <v>200</v>
      </c>
      <c r="Q145" s="166" t="s">
        <v>200</v>
      </c>
      <c r="R145" s="166" t="s">
        <v>200</v>
      </c>
      <c r="S145" s="166" t="s">
        <v>200</v>
      </c>
      <c r="T145" s="166" t="s">
        <v>200</v>
      </c>
      <c r="U145" s="166" t="s">
        <v>200</v>
      </c>
      <c r="V145" s="166" t="s">
        <v>200</v>
      </c>
      <c r="W145" s="166" t="s">
        <v>200</v>
      </c>
      <c r="X145" s="166" t="s">
        <v>200</v>
      </c>
      <c r="Y145" s="166" t="s">
        <v>200</v>
      </c>
      <c r="Z145" s="166" t="s">
        <v>200</v>
      </c>
      <c r="AA145" s="166" t="s">
        <v>200</v>
      </c>
      <c r="AB145" s="166" t="s">
        <v>200</v>
      </c>
      <c r="AC145" s="166" t="s">
        <v>200</v>
      </c>
      <c r="AD145" s="166" t="s">
        <v>200</v>
      </c>
      <c r="AE145" s="166" t="s">
        <v>200</v>
      </c>
      <c r="AF145" s="166" t="s">
        <v>200</v>
      </c>
      <c r="AG145" s="166" t="s">
        <v>200</v>
      </c>
      <c r="AH145" s="166" t="s">
        <v>200</v>
      </c>
      <c r="AI145" s="166" t="s">
        <v>200</v>
      </c>
      <c r="AJ145" s="166" t="s">
        <v>200</v>
      </c>
      <c r="AK145" s="166" t="s">
        <v>200</v>
      </c>
      <c r="AL145" s="166" t="s">
        <v>200</v>
      </c>
      <c r="AM145" s="166" t="s">
        <v>200</v>
      </c>
      <c r="AN145" s="166" t="s">
        <v>200</v>
      </c>
      <c r="AO145" s="166" t="s">
        <v>200</v>
      </c>
      <c r="AP145" s="166" t="s">
        <v>200</v>
      </c>
      <c r="AQ145" s="166" t="s">
        <v>200</v>
      </c>
      <c r="AR145" s="166" t="s">
        <v>200</v>
      </c>
      <c r="AS145" s="166" t="s">
        <v>200</v>
      </c>
      <c r="AT145" s="166" t="s">
        <v>200</v>
      </c>
      <c r="AU145" s="166" t="s">
        <v>200</v>
      </c>
      <c r="AV145" s="166" t="s">
        <v>200</v>
      </c>
      <c r="AW145" s="166" t="s">
        <v>200</v>
      </c>
      <c r="AX145" s="166" t="s">
        <v>200</v>
      </c>
      <c r="AY145" s="166" t="s">
        <v>200</v>
      </c>
      <c r="AZ145" s="166" t="s">
        <v>200</v>
      </c>
      <c r="BA145" s="166" t="s">
        <v>200</v>
      </c>
      <c r="BB145" s="166" t="s">
        <v>200</v>
      </c>
      <c r="BC145" s="166" t="s">
        <v>200</v>
      </c>
      <c r="BD145" s="166" t="s">
        <v>200</v>
      </c>
      <c r="BE145" s="166" t="s">
        <v>200</v>
      </c>
      <c r="BF145" s="166" t="s">
        <v>200</v>
      </c>
      <c r="BG145" s="166" t="s">
        <v>200</v>
      </c>
      <c r="BH145" s="166" t="s">
        <v>200</v>
      </c>
      <c r="BI145" s="166" t="s">
        <v>200</v>
      </c>
      <c r="BJ145" s="166" t="s">
        <v>200</v>
      </c>
      <c r="BK145" s="166" t="s">
        <v>200</v>
      </c>
      <c r="BL145" s="166" t="s">
        <v>200</v>
      </c>
      <c r="BM145" s="166" t="s">
        <v>200</v>
      </c>
      <c r="BN145" s="166" t="s">
        <v>200</v>
      </c>
      <c r="BO145" s="166" t="s">
        <v>200</v>
      </c>
      <c r="BP145" s="166" t="s">
        <v>200</v>
      </c>
      <c r="BQ145" s="166" t="s">
        <v>200</v>
      </c>
      <c r="BR145" s="166" t="s">
        <v>200</v>
      </c>
      <c r="BS145" s="166" t="s">
        <v>200</v>
      </c>
      <c r="BT145" s="166" t="s">
        <v>200</v>
      </c>
      <c r="BU145" s="166" t="s">
        <v>200</v>
      </c>
      <c r="BV145" s="166" t="s">
        <v>200</v>
      </c>
      <c r="BW145" s="166" t="s">
        <v>200</v>
      </c>
      <c r="BX145" s="166" t="s">
        <v>200</v>
      </c>
      <c r="BY145" s="166" t="s">
        <v>200</v>
      </c>
      <c r="BZ145" s="166" t="s">
        <v>200</v>
      </c>
      <c r="CA145" s="166" t="s">
        <v>200</v>
      </c>
      <c r="CB145" s="166" t="s">
        <v>200</v>
      </c>
      <c r="CC145" s="166" t="s">
        <v>200</v>
      </c>
      <c r="CD145" s="166" t="s">
        <v>200</v>
      </c>
      <c r="CE145" s="166" t="s">
        <v>200</v>
      </c>
      <c r="CF145" s="166" t="s">
        <v>200</v>
      </c>
      <c r="CG145" s="166" t="s">
        <v>200</v>
      </c>
      <c r="CH145" s="166" t="s">
        <v>200</v>
      </c>
      <c r="CI145" s="166" t="s">
        <v>200</v>
      </c>
      <c r="CJ145" s="166" t="s">
        <v>200</v>
      </c>
      <c r="CK145" s="166" t="s">
        <v>200</v>
      </c>
      <c r="CL145" s="166" t="s">
        <v>200</v>
      </c>
      <c r="CM145" s="166" t="s">
        <v>200</v>
      </c>
      <c r="CN145" s="166" t="s">
        <v>200</v>
      </c>
      <c r="CO145" s="166" t="s">
        <v>200</v>
      </c>
      <c r="CP145" s="166" t="s">
        <v>200</v>
      </c>
      <c r="CQ145" s="166" t="s">
        <v>200</v>
      </c>
      <c r="CR145" s="166" t="s">
        <v>200</v>
      </c>
      <c r="CS145" s="166" t="s">
        <v>200</v>
      </c>
      <c r="CT145" s="166" t="s">
        <v>200</v>
      </c>
      <c r="CU145" s="166" t="s">
        <v>200</v>
      </c>
      <c r="CV145" s="166" t="s">
        <v>200</v>
      </c>
      <c r="CW145" s="166" t="s">
        <v>200</v>
      </c>
      <c r="CX145" s="166" t="s">
        <v>200</v>
      </c>
      <c r="CY145" s="166" t="s">
        <v>200</v>
      </c>
      <c r="CZ145" s="166" t="s">
        <v>200</v>
      </c>
      <c r="DA145" s="166" t="s">
        <v>200</v>
      </c>
      <c r="DB145" s="166" t="s">
        <v>200</v>
      </c>
      <c r="DC145" s="166" t="s">
        <v>200</v>
      </c>
      <c r="DD145" s="166" t="s">
        <v>200</v>
      </c>
      <c r="DE145" s="166" t="s">
        <v>200</v>
      </c>
      <c r="DF145" s="166" t="s">
        <v>200</v>
      </c>
      <c r="DG145" s="166" t="s">
        <v>200</v>
      </c>
      <c r="DH145" s="166" t="s">
        <v>200</v>
      </c>
      <c r="DI145" s="166" t="s">
        <v>200</v>
      </c>
      <c r="DJ145" s="166" t="s">
        <v>200</v>
      </c>
      <c r="DK145" s="166" t="s">
        <v>200</v>
      </c>
      <c r="DL145" s="166" t="s">
        <v>200</v>
      </c>
      <c r="DM145" s="166" t="s">
        <v>200</v>
      </c>
      <c r="DN145" s="166" t="s">
        <v>200</v>
      </c>
      <c r="DO145" s="166" t="s">
        <v>200</v>
      </c>
      <c r="DP145" s="166" t="s">
        <v>200</v>
      </c>
      <c r="DQ145" s="166" t="s">
        <v>200</v>
      </c>
      <c r="DR145" s="166" t="s">
        <v>200</v>
      </c>
      <c r="DS145" s="166" t="s">
        <v>200</v>
      </c>
      <c r="DT145" s="166" t="s">
        <v>200</v>
      </c>
      <c r="DU145" s="166" t="s">
        <v>200</v>
      </c>
      <c r="DV145" s="166" t="s">
        <v>200</v>
      </c>
      <c r="DW145" s="166" t="s">
        <v>200</v>
      </c>
      <c r="DX145" s="166" t="s">
        <v>200</v>
      </c>
      <c r="DY145" s="166" t="s">
        <v>200</v>
      </c>
      <c r="DZ145" s="166" t="s">
        <v>200</v>
      </c>
      <c r="EA145" s="166" t="s">
        <v>200</v>
      </c>
      <c r="EB145" s="166" t="s">
        <v>200</v>
      </c>
      <c r="EC145" s="166" t="s">
        <v>200</v>
      </c>
      <c r="ED145" s="166" t="s">
        <v>200</v>
      </c>
      <c r="EE145" s="166" t="s">
        <v>200</v>
      </c>
      <c r="EF145" s="166" t="s">
        <v>200</v>
      </c>
      <c r="EG145" s="166" t="s">
        <v>200</v>
      </c>
      <c r="EH145" s="166" t="s">
        <v>200</v>
      </c>
      <c r="EI145" s="166" t="s">
        <v>200</v>
      </c>
      <c r="EJ145" s="166" t="s">
        <v>200</v>
      </c>
      <c r="EK145" s="166" t="s">
        <v>200</v>
      </c>
      <c r="EL145" s="166" t="s">
        <v>200</v>
      </c>
      <c r="EM145" s="166" t="s">
        <v>200</v>
      </c>
      <c r="EN145" s="166" t="s">
        <v>200</v>
      </c>
      <c r="EO145" s="166" t="s">
        <v>200</v>
      </c>
      <c r="EP145" s="166" t="s">
        <v>200</v>
      </c>
      <c r="EQ145" s="166" t="s">
        <v>200</v>
      </c>
      <c r="ER145" s="166" t="s">
        <v>200</v>
      </c>
      <c r="ES145" s="166" t="s">
        <v>200</v>
      </c>
      <c r="ET145" s="166" t="s">
        <v>200</v>
      </c>
      <c r="EU145" s="166" t="s">
        <v>200</v>
      </c>
      <c r="EV145" s="166" t="s">
        <v>200</v>
      </c>
      <c r="EW145" s="166" t="s">
        <v>200</v>
      </c>
      <c r="EX145" s="166" t="s">
        <v>200</v>
      </c>
      <c r="EY145" s="166" t="s">
        <v>200</v>
      </c>
      <c r="EZ145" s="166" t="s">
        <v>200</v>
      </c>
    </row>
    <row r="146" spans="1:191" customFormat="1" ht="12.75" hidden="1" customHeight="1" outlineLevel="1">
      <c r="A146" s="111">
        <v>0</v>
      </c>
      <c r="B146" s="207" t="s">
        <v>202</v>
      </c>
      <c r="C146" s="139"/>
      <c r="D146" s="82"/>
      <c r="E146" s="167">
        <v>0.05</v>
      </c>
      <c r="F146" s="167">
        <v>0.05</v>
      </c>
      <c r="G146" s="167">
        <v>0.05</v>
      </c>
      <c r="H146" s="167">
        <v>0.05</v>
      </c>
      <c r="I146" s="167">
        <v>0.05</v>
      </c>
      <c r="J146" s="167">
        <v>0.05</v>
      </c>
      <c r="K146" s="167">
        <v>0.05</v>
      </c>
      <c r="L146" s="167">
        <v>0.05</v>
      </c>
      <c r="M146" s="167">
        <v>0.05</v>
      </c>
      <c r="N146" s="167">
        <v>0.05</v>
      </c>
      <c r="O146" s="167">
        <v>0.05</v>
      </c>
      <c r="P146" s="167">
        <v>0.05</v>
      </c>
      <c r="Q146" s="167">
        <v>0.05</v>
      </c>
      <c r="R146" s="167">
        <v>0.05</v>
      </c>
      <c r="S146" s="167">
        <v>0.05</v>
      </c>
      <c r="T146" s="167">
        <v>0.05</v>
      </c>
      <c r="U146" s="167">
        <v>0.05</v>
      </c>
      <c r="V146" s="167">
        <v>0.05</v>
      </c>
      <c r="W146" s="167">
        <v>0.05</v>
      </c>
      <c r="X146" s="167">
        <v>0.05</v>
      </c>
      <c r="Y146" s="167">
        <v>0.05</v>
      </c>
      <c r="Z146" s="167">
        <v>0.05</v>
      </c>
      <c r="AA146" s="167">
        <v>0.05</v>
      </c>
      <c r="AB146" s="167">
        <v>0.05</v>
      </c>
      <c r="AC146" s="167">
        <v>0.05</v>
      </c>
      <c r="AD146" s="167">
        <v>0.05</v>
      </c>
      <c r="AE146" s="167">
        <v>0.05</v>
      </c>
      <c r="AF146" s="167">
        <v>0.05</v>
      </c>
      <c r="AG146" s="167">
        <v>0.05</v>
      </c>
      <c r="AH146" s="167">
        <v>0.05</v>
      </c>
      <c r="AI146" s="167">
        <v>0.05</v>
      </c>
      <c r="AJ146" s="167">
        <v>0.05</v>
      </c>
      <c r="AK146" s="167">
        <v>0.05</v>
      </c>
      <c r="AL146" s="167">
        <v>0.05</v>
      </c>
      <c r="AM146" s="167">
        <v>0.05</v>
      </c>
      <c r="AN146" s="167">
        <v>0.05</v>
      </c>
      <c r="AO146" s="167">
        <v>0.05</v>
      </c>
      <c r="AP146" s="167">
        <v>0.05</v>
      </c>
      <c r="AQ146" s="167">
        <v>0.05</v>
      </c>
      <c r="AR146" s="167">
        <v>0.05</v>
      </c>
      <c r="AS146" s="167">
        <v>0.05</v>
      </c>
      <c r="AT146" s="167">
        <v>0.05</v>
      </c>
      <c r="AU146" s="167">
        <v>0.05</v>
      </c>
      <c r="AV146" s="167">
        <v>0.05</v>
      </c>
      <c r="AW146" s="167">
        <v>0.05</v>
      </c>
      <c r="AX146" s="167">
        <v>0.05</v>
      </c>
      <c r="AY146" s="167">
        <v>0.05</v>
      </c>
      <c r="AZ146" s="167">
        <v>0.05</v>
      </c>
      <c r="BA146" s="167">
        <v>0.05</v>
      </c>
      <c r="BB146" s="167">
        <v>0.05</v>
      </c>
      <c r="BC146" s="167">
        <v>0.05</v>
      </c>
      <c r="BD146" s="167">
        <v>0.05</v>
      </c>
      <c r="BE146" s="167">
        <v>0.05</v>
      </c>
      <c r="BF146" s="167">
        <v>0.05</v>
      </c>
      <c r="BG146" s="167">
        <v>0.05</v>
      </c>
      <c r="BH146" s="167">
        <v>0.05</v>
      </c>
      <c r="BI146" s="167">
        <v>0.05</v>
      </c>
      <c r="BJ146" s="167">
        <v>0.05</v>
      </c>
      <c r="BK146" s="167">
        <v>0.05</v>
      </c>
      <c r="BL146" s="167">
        <v>0.05</v>
      </c>
      <c r="BM146" s="167">
        <v>0.05</v>
      </c>
      <c r="BN146" s="167">
        <v>0.05</v>
      </c>
      <c r="BO146" s="167">
        <v>0.05</v>
      </c>
      <c r="BP146" s="167">
        <v>0.05</v>
      </c>
      <c r="BQ146" s="167">
        <v>0.05</v>
      </c>
      <c r="BR146" s="167">
        <v>0.05</v>
      </c>
      <c r="BS146" s="167">
        <v>0.05</v>
      </c>
      <c r="BT146" s="167">
        <v>0.05</v>
      </c>
      <c r="BU146" s="167">
        <v>0.05</v>
      </c>
      <c r="BV146" s="167">
        <v>0.05</v>
      </c>
      <c r="BW146" s="167">
        <v>0.05</v>
      </c>
      <c r="BX146" s="167">
        <v>0.05</v>
      </c>
      <c r="BY146" s="167">
        <v>0.05</v>
      </c>
      <c r="BZ146" s="167">
        <v>0.05</v>
      </c>
      <c r="CA146" s="167">
        <v>0.05</v>
      </c>
      <c r="CB146" s="167">
        <v>0.05</v>
      </c>
      <c r="CC146" s="167">
        <v>0.05</v>
      </c>
      <c r="CD146" s="167">
        <v>0.05</v>
      </c>
      <c r="CE146" s="167">
        <v>0.05</v>
      </c>
      <c r="CF146" s="167">
        <v>0.05</v>
      </c>
      <c r="CG146" s="167">
        <v>0.05</v>
      </c>
      <c r="CH146" s="167">
        <v>0.05</v>
      </c>
      <c r="CI146" s="167">
        <v>0.05</v>
      </c>
      <c r="CJ146" s="167">
        <v>0.05</v>
      </c>
      <c r="CK146" s="167">
        <v>0.05</v>
      </c>
      <c r="CL146" s="167">
        <v>0.05</v>
      </c>
      <c r="CM146" s="167">
        <v>0.05</v>
      </c>
      <c r="CN146" s="167">
        <v>0.05</v>
      </c>
      <c r="CO146" s="167">
        <v>0.05</v>
      </c>
      <c r="CP146" s="167">
        <v>0.05</v>
      </c>
      <c r="CQ146" s="167">
        <v>0.05</v>
      </c>
      <c r="CR146" s="167">
        <v>0.05</v>
      </c>
      <c r="CS146" s="167">
        <v>0.05</v>
      </c>
      <c r="CT146" s="167">
        <v>0.05</v>
      </c>
      <c r="CU146" s="167">
        <v>0.05</v>
      </c>
      <c r="CV146" s="167">
        <v>0.05</v>
      </c>
      <c r="CW146" s="167">
        <v>0.05</v>
      </c>
      <c r="CX146" s="167">
        <v>0.05</v>
      </c>
      <c r="CY146" s="167">
        <v>0.05</v>
      </c>
      <c r="CZ146" s="167">
        <v>0.05</v>
      </c>
      <c r="DA146" s="167">
        <v>0.05</v>
      </c>
      <c r="DB146" s="167">
        <v>0.05</v>
      </c>
      <c r="DC146" s="167">
        <v>0.05</v>
      </c>
      <c r="DD146" s="167">
        <v>0.05</v>
      </c>
      <c r="DE146" s="167">
        <v>0.05</v>
      </c>
      <c r="DF146" s="167">
        <v>0.05</v>
      </c>
      <c r="DG146" s="167">
        <v>0.05</v>
      </c>
      <c r="DH146" s="167">
        <v>0.05</v>
      </c>
      <c r="DI146" s="167">
        <v>0.05</v>
      </c>
      <c r="DJ146" s="167">
        <v>0.05</v>
      </c>
      <c r="DK146" s="167">
        <v>0.05</v>
      </c>
      <c r="DL146" s="167">
        <v>0.05</v>
      </c>
      <c r="DM146" s="167">
        <v>0.05</v>
      </c>
      <c r="DN146" s="167">
        <v>0.05</v>
      </c>
      <c r="DO146" s="167">
        <v>0.05</v>
      </c>
      <c r="DP146" s="167">
        <v>0.05</v>
      </c>
      <c r="DQ146" s="167">
        <v>0.05</v>
      </c>
      <c r="DR146" s="167">
        <v>0.05</v>
      </c>
      <c r="DS146" s="167">
        <v>0.05</v>
      </c>
      <c r="DT146" s="167">
        <v>0.05</v>
      </c>
      <c r="DU146" s="167">
        <v>0.05</v>
      </c>
      <c r="DV146" s="167">
        <v>0.05</v>
      </c>
      <c r="DW146" s="167">
        <v>0.05</v>
      </c>
      <c r="DX146" s="167">
        <v>0.05</v>
      </c>
      <c r="DY146" s="167">
        <v>0.05</v>
      </c>
      <c r="DZ146" s="167">
        <v>0.05</v>
      </c>
      <c r="EA146" s="167">
        <v>0.05</v>
      </c>
      <c r="EB146" s="167">
        <v>0.05</v>
      </c>
      <c r="EC146" s="167">
        <v>0.05</v>
      </c>
      <c r="ED146" s="167">
        <v>0.05</v>
      </c>
      <c r="EE146" s="167">
        <v>0.05</v>
      </c>
      <c r="EF146" s="167">
        <v>0.05</v>
      </c>
      <c r="EG146" s="167">
        <v>0.05</v>
      </c>
      <c r="EH146" s="167">
        <v>0.05</v>
      </c>
      <c r="EI146" s="167">
        <v>0.05</v>
      </c>
      <c r="EJ146" s="167">
        <v>0.05</v>
      </c>
      <c r="EK146" s="167">
        <v>0.05</v>
      </c>
      <c r="EL146" s="167">
        <v>0.05</v>
      </c>
      <c r="EM146" s="167">
        <v>0.05</v>
      </c>
      <c r="EN146" s="167">
        <v>0.05</v>
      </c>
      <c r="EO146" s="167">
        <v>0.05</v>
      </c>
      <c r="EP146" s="167">
        <v>0.05</v>
      </c>
      <c r="EQ146" s="167">
        <v>0.05</v>
      </c>
      <c r="ER146" s="167">
        <v>0.05</v>
      </c>
      <c r="ES146" s="167">
        <v>0.05</v>
      </c>
      <c r="ET146" s="167">
        <v>0.05</v>
      </c>
      <c r="EU146" s="167">
        <v>0.05</v>
      </c>
      <c r="EV146" s="167">
        <v>0.05</v>
      </c>
      <c r="EW146" s="167">
        <v>0.05</v>
      </c>
      <c r="EX146" s="167">
        <v>0.05</v>
      </c>
      <c r="EY146" s="167">
        <v>0.05</v>
      </c>
      <c r="EZ146" s="167">
        <v>0.05</v>
      </c>
    </row>
    <row r="147" spans="1:191" customFormat="1" ht="12.75" hidden="1" customHeight="1" outlineLevel="1">
      <c r="A147" s="111" t="s">
        <v>178</v>
      </c>
      <c r="B147" s="207" t="s">
        <v>203</v>
      </c>
      <c r="C147" s="139"/>
      <c r="D147" s="82"/>
      <c r="E147" s="167" t="s">
        <v>178</v>
      </c>
      <c r="F147" s="167" t="s">
        <v>178</v>
      </c>
      <c r="G147" s="167" t="s">
        <v>178</v>
      </c>
      <c r="H147" s="167" t="s">
        <v>178</v>
      </c>
      <c r="I147" s="167" t="s">
        <v>178</v>
      </c>
      <c r="J147" s="167" t="s">
        <v>178</v>
      </c>
      <c r="K147" s="167" t="s">
        <v>178</v>
      </c>
      <c r="L147" s="167" t="s">
        <v>178</v>
      </c>
      <c r="M147" s="167" t="s">
        <v>178</v>
      </c>
      <c r="N147" s="167" t="s">
        <v>178</v>
      </c>
      <c r="O147" s="167" t="s">
        <v>178</v>
      </c>
      <c r="P147" s="167" t="s">
        <v>178</v>
      </c>
      <c r="Q147" s="167" t="s">
        <v>178</v>
      </c>
      <c r="R147" s="167" t="s">
        <v>178</v>
      </c>
      <c r="S147" s="167" t="s">
        <v>178</v>
      </c>
      <c r="T147" s="167" t="s">
        <v>178</v>
      </c>
      <c r="U147" s="167" t="s">
        <v>178</v>
      </c>
      <c r="V147" s="167" t="s">
        <v>178</v>
      </c>
      <c r="W147" s="167" t="s">
        <v>178</v>
      </c>
      <c r="X147" s="167" t="s">
        <v>178</v>
      </c>
      <c r="Y147" s="167" t="s">
        <v>178</v>
      </c>
      <c r="Z147" s="167" t="s">
        <v>178</v>
      </c>
      <c r="AA147" s="167" t="s">
        <v>178</v>
      </c>
      <c r="AB147" s="167" t="s">
        <v>178</v>
      </c>
      <c r="AC147" s="167" t="s">
        <v>178</v>
      </c>
      <c r="AD147" s="167" t="s">
        <v>178</v>
      </c>
      <c r="AE147" s="167" t="s">
        <v>178</v>
      </c>
      <c r="AF147" s="167" t="s">
        <v>178</v>
      </c>
      <c r="AG147" s="167" t="s">
        <v>178</v>
      </c>
      <c r="AH147" s="167" t="s">
        <v>178</v>
      </c>
      <c r="AI147" s="167" t="s">
        <v>178</v>
      </c>
      <c r="AJ147" s="167" t="s">
        <v>178</v>
      </c>
      <c r="AK147" s="167" t="s">
        <v>178</v>
      </c>
      <c r="AL147" s="167" t="s">
        <v>178</v>
      </c>
      <c r="AM147" s="167" t="s">
        <v>178</v>
      </c>
      <c r="AN147" s="167" t="s">
        <v>178</v>
      </c>
      <c r="AO147" s="167" t="s">
        <v>178</v>
      </c>
      <c r="AP147" s="167" t="s">
        <v>178</v>
      </c>
      <c r="AQ147" s="167" t="s">
        <v>178</v>
      </c>
      <c r="AR147" s="167" t="s">
        <v>178</v>
      </c>
      <c r="AS147" s="167" t="s">
        <v>178</v>
      </c>
      <c r="AT147" s="167" t="s">
        <v>178</v>
      </c>
      <c r="AU147" s="167" t="s">
        <v>178</v>
      </c>
      <c r="AV147" s="167" t="s">
        <v>178</v>
      </c>
      <c r="AW147" s="167" t="s">
        <v>178</v>
      </c>
      <c r="AX147" s="167" t="s">
        <v>178</v>
      </c>
      <c r="AY147" s="167" t="s">
        <v>178</v>
      </c>
      <c r="AZ147" s="167" t="s">
        <v>178</v>
      </c>
      <c r="BA147" s="167" t="s">
        <v>178</v>
      </c>
      <c r="BB147" s="167" t="s">
        <v>178</v>
      </c>
      <c r="BC147" s="167" t="s">
        <v>178</v>
      </c>
      <c r="BD147" s="167" t="s">
        <v>178</v>
      </c>
      <c r="BE147" s="167" t="s">
        <v>178</v>
      </c>
      <c r="BF147" s="167" t="s">
        <v>178</v>
      </c>
      <c r="BG147" s="167" t="s">
        <v>178</v>
      </c>
      <c r="BH147" s="167" t="s">
        <v>178</v>
      </c>
      <c r="BI147" s="167" t="s">
        <v>178</v>
      </c>
      <c r="BJ147" s="167" t="s">
        <v>178</v>
      </c>
      <c r="BK147" s="167" t="s">
        <v>178</v>
      </c>
      <c r="BL147" s="167" t="s">
        <v>178</v>
      </c>
      <c r="BM147" s="167" t="s">
        <v>178</v>
      </c>
      <c r="BN147" s="167" t="s">
        <v>178</v>
      </c>
      <c r="BO147" s="167" t="s">
        <v>178</v>
      </c>
      <c r="BP147" s="167" t="s">
        <v>178</v>
      </c>
      <c r="BQ147" s="167" t="s">
        <v>178</v>
      </c>
      <c r="BR147" s="167" t="s">
        <v>178</v>
      </c>
      <c r="BS147" s="167" t="s">
        <v>178</v>
      </c>
      <c r="BT147" s="167" t="s">
        <v>178</v>
      </c>
      <c r="BU147" s="167" t="s">
        <v>178</v>
      </c>
      <c r="BV147" s="167" t="s">
        <v>178</v>
      </c>
      <c r="BW147" s="167" t="s">
        <v>178</v>
      </c>
      <c r="BX147" s="167" t="s">
        <v>178</v>
      </c>
      <c r="BY147" s="167" t="s">
        <v>178</v>
      </c>
      <c r="BZ147" s="167" t="s">
        <v>178</v>
      </c>
      <c r="CA147" s="167" t="s">
        <v>178</v>
      </c>
      <c r="CB147" s="167" t="s">
        <v>178</v>
      </c>
      <c r="CC147" s="167" t="s">
        <v>178</v>
      </c>
      <c r="CD147" s="167" t="s">
        <v>178</v>
      </c>
      <c r="CE147" s="167" t="s">
        <v>178</v>
      </c>
      <c r="CF147" s="167" t="s">
        <v>178</v>
      </c>
      <c r="CG147" s="167" t="s">
        <v>178</v>
      </c>
      <c r="CH147" s="167" t="s">
        <v>178</v>
      </c>
      <c r="CI147" s="167" t="s">
        <v>178</v>
      </c>
      <c r="CJ147" s="167" t="s">
        <v>178</v>
      </c>
      <c r="CK147" s="167" t="s">
        <v>178</v>
      </c>
      <c r="CL147" s="167" t="s">
        <v>178</v>
      </c>
      <c r="CM147" s="167" t="s">
        <v>178</v>
      </c>
      <c r="CN147" s="167" t="s">
        <v>178</v>
      </c>
      <c r="CO147" s="167" t="s">
        <v>178</v>
      </c>
      <c r="CP147" s="167" t="s">
        <v>178</v>
      </c>
      <c r="CQ147" s="167" t="s">
        <v>178</v>
      </c>
      <c r="CR147" s="167" t="s">
        <v>178</v>
      </c>
      <c r="CS147" s="167" t="s">
        <v>178</v>
      </c>
      <c r="CT147" s="167" t="s">
        <v>178</v>
      </c>
      <c r="CU147" s="167" t="s">
        <v>178</v>
      </c>
      <c r="CV147" s="167" t="s">
        <v>178</v>
      </c>
      <c r="CW147" s="167" t="s">
        <v>178</v>
      </c>
      <c r="CX147" s="167" t="s">
        <v>178</v>
      </c>
      <c r="CY147" s="167" t="s">
        <v>178</v>
      </c>
      <c r="CZ147" s="167" t="s">
        <v>178</v>
      </c>
      <c r="DA147" s="167" t="s">
        <v>178</v>
      </c>
      <c r="DB147" s="167" t="s">
        <v>178</v>
      </c>
      <c r="DC147" s="167" t="s">
        <v>178</v>
      </c>
      <c r="DD147" s="167" t="s">
        <v>178</v>
      </c>
      <c r="DE147" s="167" t="s">
        <v>178</v>
      </c>
      <c r="DF147" s="167" t="s">
        <v>178</v>
      </c>
      <c r="DG147" s="167" t="s">
        <v>178</v>
      </c>
      <c r="DH147" s="167" t="s">
        <v>178</v>
      </c>
      <c r="DI147" s="167" t="s">
        <v>178</v>
      </c>
      <c r="DJ147" s="167" t="s">
        <v>178</v>
      </c>
      <c r="DK147" s="167" t="s">
        <v>178</v>
      </c>
      <c r="DL147" s="167" t="s">
        <v>178</v>
      </c>
      <c r="DM147" s="167" t="s">
        <v>178</v>
      </c>
      <c r="DN147" s="167" t="s">
        <v>178</v>
      </c>
      <c r="DO147" s="167" t="s">
        <v>178</v>
      </c>
      <c r="DP147" s="167" t="s">
        <v>178</v>
      </c>
      <c r="DQ147" s="167" t="s">
        <v>178</v>
      </c>
      <c r="DR147" s="167" t="s">
        <v>178</v>
      </c>
      <c r="DS147" s="167" t="s">
        <v>178</v>
      </c>
      <c r="DT147" s="167" t="s">
        <v>178</v>
      </c>
      <c r="DU147" s="167" t="s">
        <v>178</v>
      </c>
      <c r="DV147" s="167" t="s">
        <v>178</v>
      </c>
      <c r="DW147" s="167" t="s">
        <v>178</v>
      </c>
      <c r="DX147" s="167" t="s">
        <v>178</v>
      </c>
      <c r="DY147" s="167" t="s">
        <v>178</v>
      </c>
      <c r="DZ147" s="167" t="s">
        <v>178</v>
      </c>
      <c r="EA147" s="167" t="s">
        <v>178</v>
      </c>
      <c r="EB147" s="167" t="s">
        <v>178</v>
      </c>
      <c r="EC147" s="167" t="s">
        <v>178</v>
      </c>
      <c r="ED147" s="167" t="s">
        <v>178</v>
      </c>
      <c r="EE147" s="167" t="s">
        <v>178</v>
      </c>
      <c r="EF147" s="167" t="s">
        <v>178</v>
      </c>
      <c r="EG147" s="167" t="s">
        <v>178</v>
      </c>
      <c r="EH147" s="167" t="s">
        <v>178</v>
      </c>
      <c r="EI147" s="167" t="s">
        <v>178</v>
      </c>
      <c r="EJ147" s="167" t="s">
        <v>178</v>
      </c>
      <c r="EK147" s="167" t="s">
        <v>178</v>
      </c>
      <c r="EL147" s="167" t="s">
        <v>178</v>
      </c>
      <c r="EM147" s="167" t="s">
        <v>178</v>
      </c>
      <c r="EN147" s="167" t="s">
        <v>178</v>
      </c>
      <c r="EO147" s="167" t="s">
        <v>178</v>
      </c>
      <c r="EP147" s="167" t="s">
        <v>178</v>
      </c>
      <c r="EQ147" s="167" t="s">
        <v>178</v>
      </c>
      <c r="ER147" s="167" t="s">
        <v>178</v>
      </c>
      <c r="ES147" s="167" t="s">
        <v>178</v>
      </c>
      <c r="ET147" s="167" t="s">
        <v>178</v>
      </c>
      <c r="EU147" s="167" t="s">
        <v>178</v>
      </c>
      <c r="EV147" s="167" t="s">
        <v>178</v>
      </c>
      <c r="EW147" s="167" t="s">
        <v>178</v>
      </c>
      <c r="EX147" s="167" t="s">
        <v>178</v>
      </c>
      <c r="EY147" s="167" t="s">
        <v>178</v>
      </c>
      <c r="EZ147" s="167" t="s">
        <v>178</v>
      </c>
    </row>
    <row r="148" spans="1:191" customFormat="1" ht="12.75" hidden="1" customHeight="1" outlineLevel="1">
      <c r="A148" s="112">
        <v>0</v>
      </c>
      <c r="B148" s="215" t="s">
        <v>204</v>
      </c>
      <c r="C148" s="152"/>
      <c r="D148" s="82"/>
      <c r="E148" s="165" t="s">
        <v>165</v>
      </c>
      <c r="F148" s="165" t="s">
        <v>165</v>
      </c>
      <c r="G148" s="165" t="s">
        <v>165</v>
      </c>
      <c r="H148" s="165" t="s">
        <v>165</v>
      </c>
      <c r="I148" s="165" t="s">
        <v>165</v>
      </c>
      <c r="J148" s="165" t="s">
        <v>165</v>
      </c>
      <c r="K148" s="165" t="s">
        <v>165</v>
      </c>
      <c r="L148" s="165" t="s">
        <v>165</v>
      </c>
      <c r="M148" s="165" t="s">
        <v>165</v>
      </c>
      <c r="N148" s="165" t="s">
        <v>165</v>
      </c>
      <c r="O148" s="165" t="s">
        <v>165</v>
      </c>
      <c r="P148" s="165" t="s">
        <v>165</v>
      </c>
      <c r="Q148" s="165" t="s">
        <v>165</v>
      </c>
      <c r="R148" s="165" t="s">
        <v>165</v>
      </c>
      <c r="S148" s="165" t="s">
        <v>165</v>
      </c>
      <c r="T148" s="165" t="s">
        <v>165</v>
      </c>
      <c r="U148" s="165" t="s">
        <v>165</v>
      </c>
      <c r="V148" s="165" t="s">
        <v>165</v>
      </c>
      <c r="W148" s="165" t="s">
        <v>165</v>
      </c>
      <c r="X148" s="165" t="s">
        <v>165</v>
      </c>
      <c r="Y148" s="165" t="s">
        <v>165</v>
      </c>
      <c r="Z148" s="165" t="s">
        <v>165</v>
      </c>
      <c r="AA148" s="165" t="s">
        <v>165</v>
      </c>
      <c r="AB148" s="165" t="s">
        <v>165</v>
      </c>
      <c r="AC148" s="165" t="s">
        <v>165</v>
      </c>
      <c r="AD148" s="165" t="s">
        <v>165</v>
      </c>
      <c r="AE148" s="165" t="s">
        <v>165</v>
      </c>
      <c r="AF148" s="165" t="s">
        <v>165</v>
      </c>
      <c r="AG148" s="165" t="s">
        <v>165</v>
      </c>
      <c r="AH148" s="165" t="s">
        <v>165</v>
      </c>
      <c r="AI148" s="165" t="s">
        <v>165</v>
      </c>
      <c r="AJ148" s="165" t="s">
        <v>165</v>
      </c>
      <c r="AK148" s="165" t="s">
        <v>165</v>
      </c>
      <c r="AL148" s="165" t="s">
        <v>165</v>
      </c>
      <c r="AM148" s="165" t="s">
        <v>165</v>
      </c>
      <c r="AN148" s="165" t="s">
        <v>165</v>
      </c>
      <c r="AO148" s="165" t="s">
        <v>165</v>
      </c>
      <c r="AP148" s="165" t="s">
        <v>165</v>
      </c>
      <c r="AQ148" s="165" t="s">
        <v>165</v>
      </c>
      <c r="AR148" s="165" t="s">
        <v>165</v>
      </c>
      <c r="AS148" s="165" t="s">
        <v>165</v>
      </c>
      <c r="AT148" s="165" t="s">
        <v>165</v>
      </c>
      <c r="AU148" s="165" t="s">
        <v>165</v>
      </c>
      <c r="AV148" s="165" t="s">
        <v>165</v>
      </c>
      <c r="AW148" s="165" t="s">
        <v>165</v>
      </c>
      <c r="AX148" s="165" t="s">
        <v>165</v>
      </c>
      <c r="AY148" s="165" t="s">
        <v>165</v>
      </c>
      <c r="AZ148" s="165" t="s">
        <v>165</v>
      </c>
      <c r="BA148" s="165" t="s">
        <v>165</v>
      </c>
      <c r="BB148" s="165" t="s">
        <v>165</v>
      </c>
      <c r="BC148" s="165" t="s">
        <v>165</v>
      </c>
      <c r="BD148" s="165" t="s">
        <v>165</v>
      </c>
      <c r="BE148" s="165" t="s">
        <v>165</v>
      </c>
      <c r="BF148" s="165" t="s">
        <v>165</v>
      </c>
      <c r="BG148" s="165" t="s">
        <v>165</v>
      </c>
      <c r="BH148" s="165" t="s">
        <v>165</v>
      </c>
      <c r="BI148" s="165" t="s">
        <v>165</v>
      </c>
      <c r="BJ148" s="165" t="s">
        <v>165</v>
      </c>
      <c r="BK148" s="165" t="s">
        <v>165</v>
      </c>
      <c r="BL148" s="165" t="s">
        <v>165</v>
      </c>
      <c r="BM148" s="165" t="s">
        <v>165</v>
      </c>
      <c r="BN148" s="165" t="s">
        <v>165</v>
      </c>
      <c r="BO148" s="165" t="s">
        <v>165</v>
      </c>
      <c r="BP148" s="165" t="s">
        <v>165</v>
      </c>
      <c r="BQ148" s="165" t="s">
        <v>165</v>
      </c>
      <c r="BR148" s="165" t="s">
        <v>165</v>
      </c>
      <c r="BS148" s="165" t="s">
        <v>165</v>
      </c>
      <c r="BT148" s="165" t="s">
        <v>165</v>
      </c>
      <c r="BU148" s="165" t="s">
        <v>165</v>
      </c>
      <c r="BV148" s="165" t="s">
        <v>165</v>
      </c>
      <c r="BW148" s="165" t="s">
        <v>165</v>
      </c>
      <c r="BX148" s="165" t="s">
        <v>165</v>
      </c>
      <c r="BY148" s="165" t="s">
        <v>165</v>
      </c>
      <c r="BZ148" s="165" t="s">
        <v>165</v>
      </c>
      <c r="CA148" s="165" t="s">
        <v>165</v>
      </c>
      <c r="CB148" s="165" t="s">
        <v>165</v>
      </c>
      <c r="CC148" s="165" t="s">
        <v>165</v>
      </c>
      <c r="CD148" s="165" t="s">
        <v>165</v>
      </c>
      <c r="CE148" s="165" t="s">
        <v>165</v>
      </c>
      <c r="CF148" s="165" t="s">
        <v>165</v>
      </c>
      <c r="CG148" s="165" t="s">
        <v>165</v>
      </c>
      <c r="CH148" s="165" t="s">
        <v>165</v>
      </c>
      <c r="CI148" s="165" t="s">
        <v>165</v>
      </c>
      <c r="CJ148" s="165" t="s">
        <v>165</v>
      </c>
      <c r="CK148" s="165" t="s">
        <v>165</v>
      </c>
      <c r="CL148" s="165" t="s">
        <v>165</v>
      </c>
      <c r="CM148" s="165" t="s">
        <v>165</v>
      </c>
      <c r="CN148" s="165" t="s">
        <v>165</v>
      </c>
      <c r="CO148" s="165" t="s">
        <v>165</v>
      </c>
      <c r="CP148" s="165" t="s">
        <v>165</v>
      </c>
      <c r="CQ148" s="165" t="s">
        <v>165</v>
      </c>
      <c r="CR148" s="165" t="s">
        <v>165</v>
      </c>
      <c r="CS148" s="165" t="s">
        <v>165</v>
      </c>
      <c r="CT148" s="165" t="s">
        <v>165</v>
      </c>
      <c r="CU148" s="165" t="s">
        <v>165</v>
      </c>
      <c r="CV148" s="165" t="s">
        <v>165</v>
      </c>
      <c r="CW148" s="165" t="s">
        <v>165</v>
      </c>
      <c r="CX148" s="165" t="s">
        <v>165</v>
      </c>
      <c r="CY148" s="165" t="s">
        <v>165</v>
      </c>
      <c r="CZ148" s="165" t="s">
        <v>165</v>
      </c>
      <c r="DA148" s="165" t="s">
        <v>165</v>
      </c>
      <c r="DB148" s="165" t="s">
        <v>165</v>
      </c>
      <c r="DC148" s="165" t="s">
        <v>165</v>
      </c>
      <c r="DD148" s="165" t="s">
        <v>165</v>
      </c>
      <c r="DE148" s="165" t="s">
        <v>165</v>
      </c>
      <c r="DF148" s="165" t="s">
        <v>165</v>
      </c>
      <c r="DG148" s="165" t="s">
        <v>165</v>
      </c>
      <c r="DH148" s="165" t="s">
        <v>165</v>
      </c>
      <c r="DI148" s="165" t="s">
        <v>165</v>
      </c>
      <c r="DJ148" s="165" t="s">
        <v>165</v>
      </c>
      <c r="DK148" s="165" t="s">
        <v>165</v>
      </c>
      <c r="DL148" s="165" t="s">
        <v>165</v>
      </c>
      <c r="DM148" s="165" t="s">
        <v>165</v>
      </c>
      <c r="DN148" s="165" t="s">
        <v>165</v>
      </c>
      <c r="DO148" s="165" t="s">
        <v>165</v>
      </c>
      <c r="DP148" s="165" t="s">
        <v>165</v>
      </c>
      <c r="DQ148" s="165" t="s">
        <v>165</v>
      </c>
      <c r="DR148" s="165" t="s">
        <v>165</v>
      </c>
      <c r="DS148" s="165" t="s">
        <v>165</v>
      </c>
      <c r="DT148" s="165" t="s">
        <v>165</v>
      </c>
      <c r="DU148" s="165" t="s">
        <v>165</v>
      </c>
      <c r="DV148" s="165" t="s">
        <v>165</v>
      </c>
      <c r="DW148" s="165" t="s">
        <v>165</v>
      </c>
      <c r="DX148" s="165" t="s">
        <v>165</v>
      </c>
      <c r="DY148" s="165" t="s">
        <v>165</v>
      </c>
      <c r="DZ148" s="165" t="s">
        <v>165</v>
      </c>
      <c r="EA148" s="165" t="s">
        <v>165</v>
      </c>
      <c r="EB148" s="165" t="s">
        <v>165</v>
      </c>
      <c r="EC148" s="165" t="s">
        <v>165</v>
      </c>
      <c r="ED148" s="165" t="s">
        <v>165</v>
      </c>
      <c r="EE148" s="165" t="s">
        <v>165</v>
      </c>
      <c r="EF148" s="165" t="s">
        <v>165</v>
      </c>
      <c r="EG148" s="165" t="s">
        <v>165</v>
      </c>
      <c r="EH148" s="165" t="s">
        <v>165</v>
      </c>
      <c r="EI148" s="165" t="s">
        <v>165</v>
      </c>
      <c r="EJ148" s="165" t="s">
        <v>165</v>
      </c>
      <c r="EK148" s="165" t="s">
        <v>165</v>
      </c>
      <c r="EL148" s="165" t="s">
        <v>165</v>
      </c>
      <c r="EM148" s="165" t="s">
        <v>165</v>
      </c>
      <c r="EN148" s="165" t="s">
        <v>165</v>
      </c>
      <c r="EO148" s="165" t="s">
        <v>165</v>
      </c>
      <c r="EP148" s="165" t="s">
        <v>165</v>
      </c>
      <c r="EQ148" s="165" t="s">
        <v>165</v>
      </c>
      <c r="ER148" s="165" t="s">
        <v>165</v>
      </c>
      <c r="ES148" s="165" t="s">
        <v>165</v>
      </c>
      <c r="ET148" s="165" t="s">
        <v>165</v>
      </c>
      <c r="EU148" s="165" t="s">
        <v>165</v>
      </c>
      <c r="EV148" s="165" t="s">
        <v>165</v>
      </c>
      <c r="EW148" s="165" t="s">
        <v>165</v>
      </c>
      <c r="EX148" s="165" t="s">
        <v>165</v>
      </c>
      <c r="EY148" s="165" t="s">
        <v>165</v>
      </c>
      <c r="EZ148" s="165" t="s">
        <v>165</v>
      </c>
    </row>
    <row r="149" spans="1:191" customFormat="1" ht="12.75" hidden="1" customHeight="1" outlineLevel="1">
      <c r="A149" s="111">
        <v>0</v>
      </c>
      <c r="B149" s="207" t="s">
        <v>205</v>
      </c>
      <c r="C149" s="139"/>
      <c r="D149" s="82"/>
      <c r="E149" s="168">
        <v>0</v>
      </c>
      <c r="F149" s="168">
        <v>0</v>
      </c>
      <c r="G149" s="168">
        <v>0</v>
      </c>
      <c r="H149" s="168">
        <v>0</v>
      </c>
      <c r="I149" s="168">
        <v>0</v>
      </c>
      <c r="J149" s="168">
        <v>0</v>
      </c>
      <c r="K149" s="168">
        <v>0</v>
      </c>
      <c r="L149" s="168">
        <v>0</v>
      </c>
      <c r="M149" s="168">
        <v>0</v>
      </c>
      <c r="N149" s="168">
        <v>0</v>
      </c>
      <c r="O149" s="168">
        <v>0</v>
      </c>
      <c r="P149" s="168">
        <v>0</v>
      </c>
      <c r="Q149" s="168">
        <v>0</v>
      </c>
      <c r="R149" s="168">
        <v>0</v>
      </c>
      <c r="S149" s="168">
        <v>0</v>
      </c>
      <c r="T149" s="168">
        <v>0</v>
      </c>
      <c r="U149" s="168">
        <v>0</v>
      </c>
      <c r="V149" s="168">
        <v>0</v>
      </c>
      <c r="W149" s="168">
        <v>0</v>
      </c>
      <c r="X149" s="168">
        <v>0</v>
      </c>
      <c r="Y149" s="168">
        <v>0</v>
      </c>
      <c r="Z149" s="168">
        <v>0</v>
      </c>
      <c r="AA149" s="168">
        <v>0</v>
      </c>
      <c r="AB149" s="168">
        <v>0</v>
      </c>
      <c r="AC149" s="168">
        <v>0</v>
      </c>
      <c r="AD149" s="168">
        <v>0</v>
      </c>
      <c r="AE149" s="168">
        <v>0</v>
      </c>
      <c r="AF149" s="168">
        <v>0</v>
      </c>
      <c r="AG149" s="168">
        <v>0</v>
      </c>
      <c r="AH149" s="168">
        <v>0</v>
      </c>
      <c r="AI149" s="168">
        <v>0</v>
      </c>
      <c r="AJ149" s="168">
        <v>0</v>
      </c>
      <c r="AK149" s="168">
        <v>0</v>
      </c>
      <c r="AL149" s="168">
        <v>0</v>
      </c>
      <c r="AM149" s="168">
        <v>0</v>
      </c>
      <c r="AN149" s="168">
        <v>0</v>
      </c>
      <c r="AO149" s="168">
        <v>0</v>
      </c>
      <c r="AP149" s="168">
        <v>0</v>
      </c>
      <c r="AQ149" s="168">
        <v>0</v>
      </c>
      <c r="AR149" s="168">
        <v>0</v>
      </c>
      <c r="AS149" s="168">
        <v>0</v>
      </c>
      <c r="AT149" s="168">
        <v>0</v>
      </c>
      <c r="AU149" s="168">
        <v>0</v>
      </c>
      <c r="AV149" s="168">
        <v>0</v>
      </c>
      <c r="AW149" s="168">
        <v>0</v>
      </c>
      <c r="AX149" s="168">
        <v>0</v>
      </c>
      <c r="AY149" s="168">
        <v>0</v>
      </c>
      <c r="AZ149" s="168">
        <v>0</v>
      </c>
      <c r="BA149" s="168">
        <v>0</v>
      </c>
      <c r="BB149" s="168">
        <v>0</v>
      </c>
      <c r="BC149" s="168">
        <v>0</v>
      </c>
      <c r="BD149" s="168">
        <v>0</v>
      </c>
      <c r="BE149" s="168">
        <v>0</v>
      </c>
      <c r="BF149" s="168">
        <v>0</v>
      </c>
      <c r="BG149" s="168">
        <v>0</v>
      </c>
      <c r="BH149" s="168">
        <v>0</v>
      </c>
      <c r="BI149" s="168">
        <v>0</v>
      </c>
      <c r="BJ149" s="168">
        <v>0</v>
      </c>
      <c r="BK149" s="168">
        <v>0</v>
      </c>
      <c r="BL149" s="168">
        <v>0</v>
      </c>
      <c r="BM149" s="168">
        <v>0</v>
      </c>
      <c r="BN149" s="168">
        <v>0</v>
      </c>
      <c r="BO149" s="168">
        <v>0</v>
      </c>
      <c r="BP149" s="168">
        <v>0</v>
      </c>
      <c r="BQ149" s="168">
        <v>0</v>
      </c>
      <c r="BR149" s="168">
        <v>0</v>
      </c>
      <c r="BS149" s="168">
        <v>0</v>
      </c>
      <c r="BT149" s="168">
        <v>0</v>
      </c>
      <c r="BU149" s="168">
        <v>0</v>
      </c>
      <c r="BV149" s="168">
        <v>0</v>
      </c>
      <c r="BW149" s="168">
        <v>0</v>
      </c>
      <c r="BX149" s="168">
        <v>0</v>
      </c>
      <c r="BY149" s="168">
        <v>0</v>
      </c>
      <c r="BZ149" s="168">
        <v>0</v>
      </c>
      <c r="CA149" s="168">
        <v>0</v>
      </c>
      <c r="CB149" s="168">
        <v>0</v>
      </c>
      <c r="CC149" s="168">
        <v>0</v>
      </c>
      <c r="CD149" s="168">
        <v>0</v>
      </c>
      <c r="CE149" s="168">
        <v>0</v>
      </c>
      <c r="CF149" s="168">
        <v>0</v>
      </c>
      <c r="CG149" s="168">
        <v>0</v>
      </c>
      <c r="CH149" s="168">
        <v>0</v>
      </c>
      <c r="CI149" s="168">
        <v>0</v>
      </c>
      <c r="CJ149" s="168">
        <v>0</v>
      </c>
      <c r="CK149" s="168">
        <v>0</v>
      </c>
      <c r="CL149" s="168">
        <v>0</v>
      </c>
      <c r="CM149" s="168">
        <v>0</v>
      </c>
      <c r="CN149" s="168">
        <v>0</v>
      </c>
      <c r="CO149" s="168">
        <v>0</v>
      </c>
      <c r="CP149" s="168">
        <v>0</v>
      </c>
      <c r="CQ149" s="168">
        <v>0</v>
      </c>
      <c r="CR149" s="168">
        <v>0</v>
      </c>
      <c r="CS149" s="168">
        <v>0</v>
      </c>
      <c r="CT149" s="168">
        <v>0</v>
      </c>
      <c r="CU149" s="168">
        <v>0</v>
      </c>
      <c r="CV149" s="168">
        <v>0</v>
      </c>
      <c r="CW149" s="168">
        <v>0</v>
      </c>
      <c r="CX149" s="168">
        <v>0</v>
      </c>
      <c r="CY149" s="168">
        <v>0</v>
      </c>
      <c r="CZ149" s="168">
        <v>0</v>
      </c>
      <c r="DA149" s="168">
        <v>0</v>
      </c>
      <c r="DB149" s="168">
        <v>0</v>
      </c>
      <c r="DC149" s="168">
        <v>0</v>
      </c>
      <c r="DD149" s="168">
        <v>0</v>
      </c>
      <c r="DE149" s="168">
        <v>0</v>
      </c>
      <c r="DF149" s="168">
        <v>0</v>
      </c>
      <c r="DG149" s="168">
        <v>0</v>
      </c>
      <c r="DH149" s="168">
        <v>0</v>
      </c>
      <c r="DI149" s="168">
        <v>0</v>
      </c>
      <c r="DJ149" s="168">
        <v>0</v>
      </c>
      <c r="DK149" s="168">
        <v>0</v>
      </c>
      <c r="DL149" s="168">
        <v>0</v>
      </c>
      <c r="DM149" s="168">
        <v>0</v>
      </c>
      <c r="DN149" s="168">
        <v>0</v>
      </c>
      <c r="DO149" s="168">
        <v>0</v>
      </c>
      <c r="DP149" s="168">
        <v>0</v>
      </c>
      <c r="DQ149" s="168">
        <v>0</v>
      </c>
      <c r="DR149" s="168">
        <v>0</v>
      </c>
      <c r="DS149" s="168">
        <v>0</v>
      </c>
      <c r="DT149" s="168">
        <v>0</v>
      </c>
      <c r="DU149" s="168">
        <v>0</v>
      </c>
      <c r="DV149" s="168">
        <v>0</v>
      </c>
      <c r="DW149" s="168">
        <v>0</v>
      </c>
      <c r="DX149" s="168">
        <v>0</v>
      </c>
      <c r="DY149" s="168">
        <v>0</v>
      </c>
      <c r="DZ149" s="168">
        <v>0</v>
      </c>
      <c r="EA149" s="168">
        <v>0</v>
      </c>
      <c r="EB149" s="168">
        <v>0</v>
      </c>
      <c r="EC149" s="168">
        <v>0</v>
      </c>
      <c r="ED149" s="168">
        <v>0</v>
      </c>
      <c r="EE149" s="168">
        <v>0</v>
      </c>
      <c r="EF149" s="168">
        <v>0</v>
      </c>
      <c r="EG149" s="168">
        <v>0</v>
      </c>
      <c r="EH149" s="168">
        <v>0</v>
      </c>
      <c r="EI149" s="168">
        <v>0</v>
      </c>
      <c r="EJ149" s="168">
        <v>0</v>
      </c>
      <c r="EK149" s="168">
        <v>0</v>
      </c>
      <c r="EL149" s="168">
        <v>0</v>
      </c>
      <c r="EM149" s="168">
        <v>0</v>
      </c>
      <c r="EN149" s="168">
        <v>0</v>
      </c>
      <c r="EO149" s="168">
        <v>0</v>
      </c>
      <c r="EP149" s="168">
        <v>0</v>
      </c>
      <c r="EQ149" s="168">
        <v>0</v>
      </c>
      <c r="ER149" s="168">
        <v>0</v>
      </c>
      <c r="ES149" s="168">
        <v>0</v>
      </c>
      <c r="ET149" s="168">
        <v>0</v>
      </c>
      <c r="EU149" s="168">
        <v>0</v>
      </c>
      <c r="EV149" s="168">
        <v>0</v>
      </c>
      <c r="EW149" s="168">
        <v>0</v>
      </c>
      <c r="EX149" s="168">
        <v>0</v>
      </c>
      <c r="EY149" s="168">
        <v>0</v>
      </c>
      <c r="EZ149" s="168">
        <v>0</v>
      </c>
    </row>
    <row r="150" spans="1:191" customFormat="1" ht="12.75" hidden="1" customHeight="1" outlineLevel="1">
      <c r="A150" s="112">
        <v>0</v>
      </c>
      <c r="B150" s="207" t="s">
        <v>206</v>
      </c>
      <c r="C150" s="139"/>
      <c r="D150" s="82"/>
      <c r="E150" s="165">
        <v>0</v>
      </c>
      <c r="F150" s="165">
        <v>0</v>
      </c>
      <c r="G150" s="165">
        <v>0</v>
      </c>
      <c r="H150" s="165">
        <v>0</v>
      </c>
      <c r="I150" s="165">
        <v>0</v>
      </c>
      <c r="J150" s="165">
        <v>0</v>
      </c>
      <c r="K150" s="165">
        <v>0</v>
      </c>
      <c r="L150" s="165">
        <v>0</v>
      </c>
      <c r="M150" s="165">
        <v>0</v>
      </c>
      <c r="N150" s="165">
        <v>0</v>
      </c>
      <c r="O150" s="165">
        <v>0</v>
      </c>
      <c r="P150" s="165">
        <v>0</v>
      </c>
      <c r="Q150" s="165">
        <v>0</v>
      </c>
      <c r="R150" s="165">
        <v>0</v>
      </c>
      <c r="S150" s="165">
        <v>0</v>
      </c>
      <c r="T150" s="165">
        <v>0</v>
      </c>
      <c r="U150" s="165">
        <v>0</v>
      </c>
      <c r="V150" s="165">
        <v>0</v>
      </c>
      <c r="W150" s="165">
        <v>0</v>
      </c>
      <c r="X150" s="165">
        <v>0</v>
      </c>
      <c r="Y150" s="165">
        <v>0</v>
      </c>
      <c r="Z150" s="165">
        <v>0</v>
      </c>
      <c r="AA150" s="165">
        <v>0</v>
      </c>
      <c r="AB150" s="165">
        <v>0</v>
      </c>
      <c r="AC150" s="165">
        <v>0</v>
      </c>
      <c r="AD150" s="165">
        <v>0</v>
      </c>
      <c r="AE150" s="165">
        <v>0</v>
      </c>
      <c r="AF150" s="165">
        <v>0</v>
      </c>
      <c r="AG150" s="165">
        <v>0</v>
      </c>
      <c r="AH150" s="165">
        <v>0</v>
      </c>
      <c r="AI150" s="165">
        <v>0</v>
      </c>
      <c r="AJ150" s="165">
        <v>0</v>
      </c>
      <c r="AK150" s="165">
        <v>0</v>
      </c>
      <c r="AL150" s="165">
        <v>0</v>
      </c>
      <c r="AM150" s="165">
        <v>0</v>
      </c>
      <c r="AN150" s="165">
        <v>0</v>
      </c>
      <c r="AO150" s="165">
        <v>0</v>
      </c>
      <c r="AP150" s="165">
        <v>0</v>
      </c>
      <c r="AQ150" s="165">
        <v>0</v>
      </c>
      <c r="AR150" s="165">
        <v>0</v>
      </c>
      <c r="AS150" s="165">
        <v>0</v>
      </c>
      <c r="AT150" s="165">
        <v>0</v>
      </c>
      <c r="AU150" s="165">
        <v>0</v>
      </c>
      <c r="AV150" s="165">
        <v>0</v>
      </c>
      <c r="AW150" s="165">
        <v>0</v>
      </c>
      <c r="AX150" s="165">
        <v>0</v>
      </c>
      <c r="AY150" s="165">
        <v>0</v>
      </c>
      <c r="AZ150" s="165">
        <v>0</v>
      </c>
      <c r="BA150" s="165">
        <v>0</v>
      </c>
      <c r="BB150" s="165">
        <v>0</v>
      </c>
      <c r="BC150" s="165">
        <v>0</v>
      </c>
      <c r="BD150" s="165">
        <v>0</v>
      </c>
      <c r="BE150" s="165">
        <v>0</v>
      </c>
      <c r="BF150" s="165">
        <v>0</v>
      </c>
      <c r="BG150" s="165">
        <v>0</v>
      </c>
      <c r="BH150" s="165">
        <v>0</v>
      </c>
      <c r="BI150" s="165">
        <v>0</v>
      </c>
      <c r="BJ150" s="165">
        <v>0</v>
      </c>
      <c r="BK150" s="165">
        <v>0</v>
      </c>
      <c r="BL150" s="165">
        <v>0</v>
      </c>
      <c r="BM150" s="165">
        <v>0</v>
      </c>
      <c r="BN150" s="165">
        <v>0</v>
      </c>
      <c r="BO150" s="165">
        <v>0</v>
      </c>
      <c r="BP150" s="165">
        <v>0</v>
      </c>
      <c r="BQ150" s="165">
        <v>0</v>
      </c>
      <c r="BR150" s="165">
        <v>0</v>
      </c>
      <c r="BS150" s="165">
        <v>0</v>
      </c>
      <c r="BT150" s="165">
        <v>0</v>
      </c>
      <c r="BU150" s="165">
        <v>0</v>
      </c>
      <c r="BV150" s="165">
        <v>0</v>
      </c>
      <c r="BW150" s="165">
        <v>0</v>
      </c>
      <c r="BX150" s="165">
        <v>0</v>
      </c>
      <c r="BY150" s="165">
        <v>0</v>
      </c>
      <c r="BZ150" s="165">
        <v>0</v>
      </c>
      <c r="CA150" s="165">
        <v>0</v>
      </c>
      <c r="CB150" s="165">
        <v>0</v>
      </c>
      <c r="CC150" s="165">
        <v>0</v>
      </c>
      <c r="CD150" s="165">
        <v>0</v>
      </c>
      <c r="CE150" s="165">
        <v>0</v>
      </c>
      <c r="CF150" s="165">
        <v>0</v>
      </c>
      <c r="CG150" s="165">
        <v>0</v>
      </c>
      <c r="CH150" s="165">
        <v>0</v>
      </c>
      <c r="CI150" s="165">
        <v>0</v>
      </c>
      <c r="CJ150" s="165">
        <v>0</v>
      </c>
      <c r="CK150" s="165">
        <v>0</v>
      </c>
      <c r="CL150" s="165">
        <v>0</v>
      </c>
      <c r="CM150" s="165">
        <v>0</v>
      </c>
      <c r="CN150" s="165">
        <v>0</v>
      </c>
      <c r="CO150" s="165">
        <v>0</v>
      </c>
      <c r="CP150" s="165">
        <v>0</v>
      </c>
      <c r="CQ150" s="165">
        <v>0</v>
      </c>
      <c r="CR150" s="165">
        <v>0</v>
      </c>
      <c r="CS150" s="165">
        <v>0</v>
      </c>
      <c r="CT150" s="165">
        <v>0</v>
      </c>
      <c r="CU150" s="165">
        <v>0</v>
      </c>
      <c r="CV150" s="165">
        <v>0</v>
      </c>
      <c r="CW150" s="165">
        <v>0</v>
      </c>
      <c r="CX150" s="165">
        <v>0</v>
      </c>
      <c r="CY150" s="165">
        <v>0</v>
      </c>
      <c r="CZ150" s="165">
        <v>0</v>
      </c>
      <c r="DA150" s="165">
        <v>0</v>
      </c>
      <c r="DB150" s="165">
        <v>0</v>
      </c>
      <c r="DC150" s="165">
        <v>0</v>
      </c>
      <c r="DD150" s="165">
        <v>0</v>
      </c>
      <c r="DE150" s="165">
        <v>0</v>
      </c>
      <c r="DF150" s="165">
        <v>0</v>
      </c>
      <c r="DG150" s="165">
        <v>0</v>
      </c>
      <c r="DH150" s="165">
        <v>0</v>
      </c>
      <c r="DI150" s="165">
        <v>0</v>
      </c>
      <c r="DJ150" s="165">
        <v>0</v>
      </c>
      <c r="DK150" s="165">
        <v>0</v>
      </c>
      <c r="DL150" s="165">
        <v>0</v>
      </c>
      <c r="DM150" s="165">
        <v>0</v>
      </c>
      <c r="DN150" s="165">
        <v>0</v>
      </c>
      <c r="DO150" s="165">
        <v>0</v>
      </c>
      <c r="DP150" s="165">
        <v>0</v>
      </c>
      <c r="DQ150" s="165">
        <v>0</v>
      </c>
      <c r="DR150" s="165">
        <v>0</v>
      </c>
      <c r="DS150" s="165">
        <v>0</v>
      </c>
      <c r="DT150" s="165">
        <v>0</v>
      </c>
      <c r="DU150" s="165">
        <v>0</v>
      </c>
      <c r="DV150" s="165">
        <v>0</v>
      </c>
      <c r="DW150" s="165">
        <v>0</v>
      </c>
      <c r="DX150" s="165">
        <v>0</v>
      </c>
      <c r="DY150" s="165">
        <v>0</v>
      </c>
      <c r="DZ150" s="165">
        <v>0</v>
      </c>
      <c r="EA150" s="165">
        <v>0</v>
      </c>
      <c r="EB150" s="165">
        <v>0</v>
      </c>
      <c r="EC150" s="165">
        <v>0</v>
      </c>
      <c r="ED150" s="165">
        <v>0</v>
      </c>
      <c r="EE150" s="165">
        <v>0</v>
      </c>
      <c r="EF150" s="165">
        <v>0</v>
      </c>
      <c r="EG150" s="165">
        <v>0</v>
      </c>
      <c r="EH150" s="165">
        <v>0</v>
      </c>
      <c r="EI150" s="165">
        <v>0</v>
      </c>
      <c r="EJ150" s="165">
        <v>0</v>
      </c>
      <c r="EK150" s="165">
        <v>0</v>
      </c>
      <c r="EL150" s="165">
        <v>0</v>
      </c>
      <c r="EM150" s="165">
        <v>0</v>
      </c>
      <c r="EN150" s="165">
        <v>0</v>
      </c>
      <c r="EO150" s="165">
        <v>0</v>
      </c>
      <c r="EP150" s="165">
        <v>0</v>
      </c>
      <c r="EQ150" s="165">
        <v>0</v>
      </c>
      <c r="ER150" s="165">
        <v>0</v>
      </c>
      <c r="ES150" s="165">
        <v>0</v>
      </c>
      <c r="ET150" s="165">
        <v>0</v>
      </c>
      <c r="EU150" s="165">
        <v>0</v>
      </c>
      <c r="EV150" s="165">
        <v>0</v>
      </c>
      <c r="EW150" s="165">
        <v>0</v>
      </c>
      <c r="EX150" s="165">
        <v>0</v>
      </c>
      <c r="EY150" s="165">
        <v>0</v>
      </c>
      <c r="EZ150" s="165">
        <v>0</v>
      </c>
    </row>
    <row r="151" spans="1:191" customFormat="1" ht="12.75" hidden="1" customHeight="1" outlineLevel="1">
      <c r="A151" s="108"/>
      <c r="B151" s="216"/>
      <c r="C151" s="84"/>
      <c r="D151" s="81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 s="164"/>
      <c r="AL151" s="164"/>
      <c r="AM151" s="164"/>
      <c r="AN151" s="164"/>
      <c r="AO151" s="164"/>
      <c r="AP151" s="164"/>
      <c r="AQ151" s="164"/>
      <c r="AR151" s="164"/>
      <c r="AS151" s="164"/>
      <c r="AT151" s="164"/>
      <c r="AU151" s="164"/>
      <c r="AV151" s="164"/>
      <c r="AW151" s="164"/>
      <c r="AX151" s="164"/>
      <c r="AY151" s="164"/>
      <c r="AZ151" s="164"/>
      <c r="BA151" s="164"/>
      <c r="BB151" s="164"/>
      <c r="BC151" s="164"/>
      <c r="BD151" s="164"/>
      <c r="BE151" s="164"/>
      <c r="BF151" s="164"/>
      <c r="BG151" s="164"/>
      <c r="BH151" s="164"/>
      <c r="BI151" s="164"/>
      <c r="BJ151" s="164"/>
      <c r="BK151" s="164"/>
      <c r="BL151" s="164"/>
      <c r="BM151" s="164"/>
      <c r="BN151" s="164"/>
      <c r="BO151" s="164"/>
      <c r="BP151" s="164"/>
      <c r="BQ151" s="164"/>
      <c r="BR151" s="164"/>
      <c r="BS151" s="164"/>
      <c r="BT151" s="164"/>
      <c r="BU151" s="164"/>
      <c r="BV151" s="164"/>
      <c r="BW151" s="164"/>
      <c r="BX151" s="164"/>
      <c r="BY151" s="164"/>
      <c r="BZ151" s="164"/>
      <c r="CA151" s="164"/>
      <c r="CB151" s="164"/>
      <c r="CC151" s="164"/>
      <c r="CD151" s="164"/>
      <c r="CE151" s="164"/>
      <c r="CF151" s="164"/>
      <c r="CG151" s="164"/>
      <c r="CH151" s="164"/>
      <c r="CI151" s="164"/>
      <c r="CJ151" s="164"/>
      <c r="CK151" s="164"/>
      <c r="CL151" s="164"/>
      <c r="CM151" s="164"/>
      <c r="CN151" s="164"/>
      <c r="CO151" s="164"/>
      <c r="CP151" s="164"/>
      <c r="CQ151" s="164"/>
      <c r="CR151" s="164"/>
      <c r="CS151" s="164"/>
      <c r="CT151" s="164"/>
      <c r="CU151" s="164"/>
      <c r="CV151" s="164"/>
      <c r="CW151" s="164"/>
      <c r="CX151" s="164"/>
      <c r="CY151" s="164"/>
      <c r="CZ151" s="164"/>
      <c r="DA151" s="164"/>
      <c r="DB151" s="164"/>
      <c r="DC151" s="164"/>
      <c r="DD151" s="164"/>
      <c r="DE151" s="164"/>
      <c r="DF151" s="164"/>
      <c r="DG151" s="164"/>
      <c r="DH151" s="164"/>
      <c r="DI151" s="164"/>
      <c r="DJ151" s="164"/>
      <c r="DK151" s="164"/>
      <c r="DL151" s="164"/>
      <c r="DM151" s="164"/>
      <c r="DN151" s="164"/>
      <c r="DO151" s="164"/>
      <c r="DP151" s="164"/>
      <c r="DQ151" s="164"/>
      <c r="DR151" s="164"/>
      <c r="DS151" s="164"/>
      <c r="DT151" s="164"/>
      <c r="DU151" s="164"/>
      <c r="DV151" s="164"/>
      <c r="DW151" s="164"/>
      <c r="DX151" s="164"/>
      <c r="DY151" s="164"/>
      <c r="DZ151" s="164"/>
      <c r="EA151" s="164"/>
      <c r="EB151" s="164"/>
      <c r="EC151" s="164"/>
      <c r="ED151" s="164"/>
      <c r="EE151" s="164"/>
      <c r="EF151" s="164"/>
      <c r="EG151" s="164"/>
      <c r="EH151" s="164"/>
      <c r="EI151" s="164"/>
      <c r="EJ151" s="164"/>
      <c r="EK151" s="164"/>
      <c r="EL151" s="164"/>
      <c r="EM151" s="164"/>
      <c r="EN151" s="164"/>
      <c r="EO151" s="164"/>
      <c r="EP151" s="164"/>
      <c r="EQ151" s="164"/>
      <c r="ER151" s="164"/>
      <c r="ES151" s="164"/>
      <c r="ET151" s="164"/>
      <c r="EU151" s="164"/>
      <c r="EV151" s="164"/>
      <c r="EW151" s="164"/>
      <c r="EX151" s="164"/>
      <c r="EY151" s="164"/>
      <c r="EZ151" s="164"/>
    </row>
    <row r="152" spans="1:191" customFormat="1" ht="12.75" hidden="1" customHeight="1" outlineLevel="1">
      <c r="A152" s="108"/>
      <c r="B152" s="214" t="s">
        <v>207</v>
      </c>
      <c r="C152" s="151"/>
      <c r="D152" s="81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  <c r="DA152" s="164"/>
      <c r="DB152" s="164"/>
      <c r="DC152" s="164"/>
      <c r="DD152" s="164"/>
      <c r="DE152" s="164"/>
      <c r="DF152" s="164"/>
      <c r="DG152" s="164"/>
      <c r="DH152" s="164"/>
      <c r="DI152" s="164"/>
      <c r="DJ152" s="164"/>
      <c r="DK152" s="164"/>
      <c r="DL152" s="164"/>
      <c r="DM152" s="164"/>
      <c r="DN152" s="164"/>
      <c r="DO152" s="164"/>
      <c r="DP152" s="164"/>
      <c r="DQ152" s="164"/>
      <c r="DR152" s="164"/>
      <c r="DS152" s="164"/>
      <c r="DT152" s="164"/>
      <c r="DU152" s="164"/>
      <c r="DV152" s="164"/>
      <c r="DW152" s="164"/>
      <c r="DX152" s="164"/>
      <c r="DY152" s="164"/>
      <c r="DZ152" s="164"/>
      <c r="EA152" s="164"/>
      <c r="EB152" s="164"/>
      <c r="EC152" s="164"/>
      <c r="ED152" s="164"/>
      <c r="EE152" s="164"/>
      <c r="EF152" s="164"/>
      <c r="EG152" s="164"/>
      <c r="EH152" s="164"/>
      <c r="EI152" s="164"/>
      <c r="EJ152" s="164"/>
      <c r="EK152" s="164"/>
      <c r="EL152" s="164"/>
      <c r="EM152" s="164"/>
      <c r="EN152" s="164"/>
      <c r="EO152" s="164"/>
      <c r="EP152" s="164"/>
      <c r="EQ152" s="164"/>
      <c r="ER152" s="164"/>
      <c r="ES152" s="164"/>
      <c r="ET152" s="164"/>
      <c r="EU152" s="164"/>
      <c r="EV152" s="164"/>
      <c r="EW152" s="164"/>
      <c r="EX152" s="164"/>
      <c r="EY152" s="164"/>
      <c r="EZ152" s="164"/>
    </row>
    <row r="153" spans="1:191" customFormat="1" ht="12.75" hidden="1" customHeight="1" outlineLevel="1">
      <c r="A153" s="101" t="s">
        <v>178</v>
      </c>
      <c r="B153" s="207" t="s">
        <v>208</v>
      </c>
      <c r="C153" s="139"/>
      <c r="D153" s="82"/>
      <c r="E153" s="165" t="s">
        <v>193</v>
      </c>
      <c r="F153" s="165" t="s">
        <v>193</v>
      </c>
      <c r="G153" s="165" t="s">
        <v>193</v>
      </c>
      <c r="H153" s="165" t="s">
        <v>193</v>
      </c>
      <c r="I153" s="165" t="s">
        <v>193</v>
      </c>
      <c r="J153" s="165" t="s">
        <v>193</v>
      </c>
      <c r="K153" s="165" t="s">
        <v>193</v>
      </c>
      <c r="L153" s="165" t="s">
        <v>193</v>
      </c>
      <c r="M153" s="165" t="s">
        <v>193</v>
      </c>
      <c r="N153" s="165" t="s">
        <v>193</v>
      </c>
      <c r="O153" s="165" t="s">
        <v>193</v>
      </c>
      <c r="P153" s="165" t="s">
        <v>193</v>
      </c>
      <c r="Q153" s="165" t="s">
        <v>193</v>
      </c>
      <c r="R153" s="165" t="s">
        <v>193</v>
      </c>
      <c r="S153" s="165" t="s">
        <v>193</v>
      </c>
      <c r="T153" s="165" t="s">
        <v>193</v>
      </c>
      <c r="U153" s="165" t="s">
        <v>193</v>
      </c>
      <c r="V153" s="165" t="s">
        <v>193</v>
      </c>
      <c r="W153" s="165" t="s">
        <v>193</v>
      </c>
      <c r="X153" s="165" t="s">
        <v>193</v>
      </c>
      <c r="Y153" s="165" t="s">
        <v>193</v>
      </c>
      <c r="Z153" s="165" t="s">
        <v>193</v>
      </c>
      <c r="AA153" s="165" t="s">
        <v>193</v>
      </c>
      <c r="AB153" s="165" t="s">
        <v>193</v>
      </c>
      <c r="AC153" s="165" t="s">
        <v>193</v>
      </c>
      <c r="AD153" s="165" t="s">
        <v>193</v>
      </c>
      <c r="AE153" s="165" t="s">
        <v>193</v>
      </c>
      <c r="AF153" s="165" t="s">
        <v>193</v>
      </c>
      <c r="AG153" s="165" t="s">
        <v>193</v>
      </c>
      <c r="AH153" s="165" t="s">
        <v>193</v>
      </c>
      <c r="AI153" s="165" t="s">
        <v>193</v>
      </c>
      <c r="AJ153" s="165" t="s">
        <v>193</v>
      </c>
      <c r="AK153" s="165" t="s">
        <v>193</v>
      </c>
      <c r="AL153" s="165" t="s">
        <v>193</v>
      </c>
      <c r="AM153" s="165" t="s">
        <v>193</v>
      </c>
      <c r="AN153" s="165" t="s">
        <v>193</v>
      </c>
      <c r="AO153" s="165" t="s">
        <v>193</v>
      </c>
      <c r="AP153" s="165" t="s">
        <v>193</v>
      </c>
      <c r="AQ153" s="165" t="s">
        <v>193</v>
      </c>
      <c r="AR153" s="165" t="s">
        <v>193</v>
      </c>
      <c r="AS153" s="165" t="s">
        <v>193</v>
      </c>
      <c r="AT153" s="165" t="s">
        <v>193</v>
      </c>
      <c r="AU153" s="165" t="s">
        <v>193</v>
      </c>
      <c r="AV153" s="165" t="s">
        <v>193</v>
      </c>
      <c r="AW153" s="165" t="s">
        <v>193</v>
      </c>
      <c r="AX153" s="165" t="s">
        <v>193</v>
      </c>
      <c r="AY153" s="165" t="s">
        <v>193</v>
      </c>
      <c r="AZ153" s="165" t="s">
        <v>193</v>
      </c>
      <c r="BA153" s="165" t="s">
        <v>193</v>
      </c>
      <c r="BB153" s="165" t="s">
        <v>193</v>
      </c>
      <c r="BC153" s="165" t="s">
        <v>193</v>
      </c>
      <c r="BD153" s="165" t="s">
        <v>193</v>
      </c>
      <c r="BE153" s="165" t="s">
        <v>193</v>
      </c>
      <c r="BF153" s="165" t="s">
        <v>193</v>
      </c>
      <c r="BG153" s="165" t="s">
        <v>193</v>
      </c>
      <c r="BH153" s="165" t="s">
        <v>193</v>
      </c>
      <c r="BI153" s="165" t="s">
        <v>193</v>
      </c>
      <c r="BJ153" s="165" t="s">
        <v>193</v>
      </c>
      <c r="BK153" s="165" t="s">
        <v>193</v>
      </c>
      <c r="BL153" s="165" t="s">
        <v>193</v>
      </c>
      <c r="BM153" s="165" t="s">
        <v>193</v>
      </c>
      <c r="BN153" s="165" t="s">
        <v>193</v>
      </c>
      <c r="BO153" s="165" t="s">
        <v>193</v>
      </c>
      <c r="BP153" s="165" t="s">
        <v>193</v>
      </c>
      <c r="BQ153" s="165" t="s">
        <v>193</v>
      </c>
      <c r="BR153" s="165" t="s">
        <v>193</v>
      </c>
      <c r="BS153" s="165" t="s">
        <v>193</v>
      </c>
      <c r="BT153" s="165" t="s">
        <v>193</v>
      </c>
      <c r="BU153" s="165" t="s">
        <v>193</v>
      </c>
      <c r="BV153" s="165" t="s">
        <v>193</v>
      </c>
      <c r="BW153" s="165" t="s">
        <v>193</v>
      </c>
      <c r="BX153" s="165" t="s">
        <v>193</v>
      </c>
      <c r="BY153" s="165" t="s">
        <v>193</v>
      </c>
      <c r="BZ153" s="165" t="s">
        <v>193</v>
      </c>
      <c r="CA153" s="165" t="s">
        <v>193</v>
      </c>
      <c r="CB153" s="165" t="s">
        <v>193</v>
      </c>
      <c r="CC153" s="165" t="s">
        <v>193</v>
      </c>
      <c r="CD153" s="165" t="s">
        <v>193</v>
      </c>
      <c r="CE153" s="165" t="s">
        <v>193</v>
      </c>
      <c r="CF153" s="165" t="s">
        <v>193</v>
      </c>
      <c r="CG153" s="165" t="s">
        <v>193</v>
      </c>
      <c r="CH153" s="165" t="s">
        <v>193</v>
      </c>
      <c r="CI153" s="165" t="s">
        <v>193</v>
      </c>
      <c r="CJ153" s="165" t="s">
        <v>193</v>
      </c>
      <c r="CK153" s="165" t="s">
        <v>193</v>
      </c>
      <c r="CL153" s="165" t="s">
        <v>193</v>
      </c>
      <c r="CM153" s="165" t="s">
        <v>193</v>
      </c>
      <c r="CN153" s="165" t="s">
        <v>193</v>
      </c>
      <c r="CO153" s="165" t="s">
        <v>193</v>
      </c>
      <c r="CP153" s="165" t="s">
        <v>193</v>
      </c>
      <c r="CQ153" s="165" t="s">
        <v>193</v>
      </c>
      <c r="CR153" s="165" t="s">
        <v>193</v>
      </c>
      <c r="CS153" s="165" t="s">
        <v>193</v>
      </c>
      <c r="CT153" s="165" t="s">
        <v>193</v>
      </c>
      <c r="CU153" s="165" t="s">
        <v>193</v>
      </c>
      <c r="CV153" s="165" t="s">
        <v>193</v>
      </c>
      <c r="CW153" s="165" t="s">
        <v>193</v>
      </c>
      <c r="CX153" s="165" t="s">
        <v>193</v>
      </c>
      <c r="CY153" s="165" t="s">
        <v>193</v>
      </c>
      <c r="CZ153" s="165" t="s">
        <v>193</v>
      </c>
      <c r="DA153" s="165" t="s">
        <v>193</v>
      </c>
      <c r="DB153" s="165" t="s">
        <v>193</v>
      </c>
      <c r="DC153" s="165" t="s">
        <v>193</v>
      </c>
      <c r="DD153" s="165" t="s">
        <v>193</v>
      </c>
      <c r="DE153" s="165" t="s">
        <v>193</v>
      </c>
      <c r="DF153" s="165" t="s">
        <v>193</v>
      </c>
      <c r="DG153" s="165" t="s">
        <v>193</v>
      </c>
      <c r="DH153" s="165" t="s">
        <v>193</v>
      </c>
      <c r="DI153" s="165" t="s">
        <v>193</v>
      </c>
      <c r="DJ153" s="165" t="s">
        <v>193</v>
      </c>
      <c r="DK153" s="165" t="s">
        <v>193</v>
      </c>
      <c r="DL153" s="165" t="s">
        <v>193</v>
      </c>
      <c r="DM153" s="165" t="s">
        <v>193</v>
      </c>
      <c r="DN153" s="165" t="s">
        <v>193</v>
      </c>
      <c r="DO153" s="165" t="s">
        <v>193</v>
      </c>
      <c r="DP153" s="165" t="s">
        <v>193</v>
      </c>
      <c r="DQ153" s="165" t="s">
        <v>193</v>
      </c>
      <c r="DR153" s="165" t="s">
        <v>193</v>
      </c>
      <c r="DS153" s="165" t="s">
        <v>193</v>
      </c>
      <c r="DT153" s="165" t="s">
        <v>193</v>
      </c>
      <c r="DU153" s="165" t="s">
        <v>193</v>
      </c>
      <c r="DV153" s="165" t="s">
        <v>193</v>
      </c>
      <c r="DW153" s="165" t="s">
        <v>193</v>
      </c>
      <c r="DX153" s="165" t="s">
        <v>193</v>
      </c>
      <c r="DY153" s="165" t="s">
        <v>193</v>
      </c>
      <c r="DZ153" s="165" t="s">
        <v>193</v>
      </c>
      <c r="EA153" s="165" t="s">
        <v>193</v>
      </c>
      <c r="EB153" s="165" t="s">
        <v>193</v>
      </c>
      <c r="EC153" s="165" t="s">
        <v>193</v>
      </c>
      <c r="ED153" s="165" t="s">
        <v>193</v>
      </c>
      <c r="EE153" s="165" t="s">
        <v>193</v>
      </c>
      <c r="EF153" s="165" t="s">
        <v>193</v>
      </c>
      <c r="EG153" s="165" t="s">
        <v>193</v>
      </c>
      <c r="EH153" s="165" t="s">
        <v>193</v>
      </c>
      <c r="EI153" s="165" t="s">
        <v>193</v>
      </c>
      <c r="EJ153" s="165" t="s">
        <v>193</v>
      </c>
      <c r="EK153" s="165" t="s">
        <v>193</v>
      </c>
      <c r="EL153" s="165" t="s">
        <v>193</v>
      </c>
      <c r="EM153" s="165" t="s">
        <v>193</v>
      </c>
      <c r="EN153" s="165" t="s">
        <v>193</v>
      </c>
      <c r="EO153" s="165" t="s">
        <v>193</v>
      </c>
      <c r="EP153" s="165" t="s">
        <v>193</v>
      </c>
      <c r="EQ153" s="165" t="s">
        <v>193</v>
      </c>
      <c r="ER153" s="165" t="s">
        <v>193</v>
      </c>
      <c r="ES153" s="165" t="s">
        <v>193</v>
      </c>
      <c r="ET153" s="165" t="s">
        <v>193</v>
      </c>
      <c r="EU153" s="165" t="s">
        <v>193</v>
      </c>
      <c r="EV153" s="165" t="s">
        <v>193</v>
      </c>
      <c r="EW153" s="165" t="s">
        <v>193</v>
      </c>
      <c r="EX153" s="165" t="s">
        <v>193</v>
      </c>
      <c r="EY153" s="165" t="s">
        <v>193</v>
      </c>
      <c r="EZ153" s="165" t="s">
        <v>193</v>
      </c>
    </row>
    <row r="154" spans="1:191" customFormat="1" ht="12.75" hidden="1" customHeight="1" outlineLevel="1">
      <c r="A154" s="101" t="s">
        <v>178</v>
      </c>
      <c r="B154" s="207" t="s">
        <v>209</v>
      </c>
      <c r="C154" s="139"/>
      <c r="D154" s="82"/>
      <c r="E154" s="165" t="s">
        <v>195</v>
      </c>
      <c r="F154" s="165" t="s">
        <v>195</v>
      </c>
      <c r="G154" s="165" t="s">
        <v>195</v>
      </c>
      <c r="H154" s="165" t="s">
        <v>195</v>
      </c>
      <c r="I154" s="165" t="s">
        <v>195</v>
      </c>
      <c r="J154" s="165" t="s">
        <v>195</v>
      </c>
      <c r="K154" s="165" t="s">
        <v>195</v>
      </c>
      <c r="L154" s="165" t="s">
        <v>195</v>
      </c>
      <c r="M154" s="165" t="s">
        <v>195</v>
      </c>
      <c r="N154" s="165" t="s">
        <v>195</v>
      </c>
      <c r="O154" s="165" t="s">
        <v>195</v>
      </c>
      <c r="P154" s="165" t="s">
        <v>195</v>
      </c>
      <c r="Q154" s="165" t="s">
        <v>195</v>
      </c>
      <c r="R154" s="165" t="s">
        <v>195</v>
      </c>
      <c r="S154" s="165" t="s">
        <v>195</v>
      </c>
      <c r="T154" s="165" t="s">
        <v>195</v>
      </c>
      <c r="U154" s="165" t="s">
        <v>195</v>
      </c>
      <c r="V154" s="165" t="s">
        <v>195</v>
      </c>
      <c r="W154" s="165" t="s">
        <v>195</v>
      </c>
      <c r="X154" s="165" t="s">
        <v>195</v>
      </c>
      <c r="Y154" s="165" t="s">
        <v>195</v>
      </c>
      <c r="Z154" s="165" t="s">
        <v>195</v>
      </c>
      <c r="AA154" s="165" t="s">
        <v>195</v>
      </c>
      <c r="AB154" s="165" t="s">
        <v>195</v>
      </c>
      <c r="AC154" s="165" t="s">
        <v>195</v>
      </c>
      <c r="AD154" s="165" t="s">
        <v>195</v>
      </c>
      <c r="AE154" s="165" t="s">
        <v>195</v>
      </c>
      <c r="AF154" s="165" t="s">
        <v>195</v>
      </c>
      <c r="AG154" s="165" t="s">
        <v>195</v>
      </c>
      <c r="AH154" s="165" t="s">
        <v>195</v>
      </c>
      <c r="AI154" s="165" t="s">
        <v>195</v>
      </c>
      <c r="AJ154" s="165" t="s">
        <v>195</v>
      </c>
      <c r="AK154" s="165" t="s">
        <v>195</v>
      </c>
      <c r="AL154" s="165" t="s">
        <v>195</v>
      </c>
      <c r="AM154" s="165" t="s">
        <v>195</v>
      </c>
      <c r="AN154" s="165" t="s">
        <v>195</v>
      </c>
      <c r="AO154" s="165" t="s">
        <v>195</v>
      </c>
      <c r="AP154" s="165" t="s">
        <v>195</v>
      </c>
      <c r="AQ154" s="165" t="s">
        <v>195</v>
      </c>
      <c r="AR154" s="165" t="s">
        <v>195</v>
      </c>
      <c r="AS154" s="165" t="s">
        <v>195</v>
      </c>
      <c r="AT154" s="165" t="s">
        <v>195</v>
      </c>
      <c r="AU154" s="165" t="s">
        <v>195</v>
      </c>
      <c r="AV154" s="165" t="s">
        <v>195</v>
      </c>
      <c r="AW154" s="165" t="s">
        <v>195</v>
      </c>
      <c r="AX154" s="165" t="s">
        <v>195</v>
      </c>
      <c r="AY154" s="165" t="s">
        <v>195</v>
      </c>
      <c r="AZ154" s="165" t="s">
        <v>195</v>
      </c>
      <c r="BA154" s="165" t="s">
        <v>195</v>
      </c>
      <c r="BB154" s="165" t="s">
        <v>195</v>
      </c>
      <c r="BC154" s="165" t="s">
        <v>195</v>
      </c>
      <c r="BD154" s="165" t="s">
        <v>195</v>
      </c>
      <c r="BE154" s="165" t="s">
        <v>195</v>
      </c>
      <c r="BF154" s="165" t="s">
        <v>195</v>
      </c>
      <c r="BG154" s="165" t="s">
        <v>195</v>
      </c>
      <c r="BH154" s="165" t="s">
        <v>195</v>
      </c>
      <c r="BI154" s="165" t="s">
        <v>195</v>
      </c>
      <c r="BJ154" s="165" t="s">
        <v>195</v>
      </c>
      <c r="BK154" s="165" t="s">
        <v>195</v>
      </c>
      <c r="BL154" s="165" t="s">
        <v>195</v>
      </c>
      <c r="BM154" s="165" t="s">
        <v>195</v>
      </c>
      <c r="BN154" s="165" t="s">
        <v>195</v>
      </c>
      <c r="BO154" s="165" t="s">
        <v>195</v>
      </c>
      <c r="BP154" s="165" t="s">
        <v>195</v>
      </c>
      <c r="BQ154" s="165" t="s">
        <v>195</v>
      </c>
      <c r="BR154" s="165" t="s">
        <v>195</v>
      </c>
      <c r="BS154" s="165" t="s">
        <v>195</v>
      </c>
      <c r="BT154" s="165" t="s">
        <v>195</v>
      </c>
      <c r="BU154" s="165" t="s">
        <v>195</v>
      </c>
      <c r="BV154" s="165" t="s">
        <v>195</v>
      </c>
      <c r="BW154" s="165" t="s">
        <v>195</v>
      </c>
      <c r="BX154" s="165" t="s">
        <v>195</v>
      </c>
      <c r="BY154" s="165" t="s">
        <v>195</v>
      </c>
      <c r="BZ154" s="165" t="s">
        <v>195</v>
      </c>
      <c r="CA154" s="165" t="s">
        <v>195</v>
      </c>
      <c r="CB154" s="165" t="s">
        <v>195</v>
      </c>
      <c r="CC154" s="165" t="s">
        <v>195</v>
      </c>
      <c r="CD154" s="165" t="s">
        <v>195</v>
      </c>
      <c r="CE154" s="165" t="s">
        <v>195</v>
      </c>
      <c r="CF154" s="165" t="s">
        <v>195</v>
      </c>
      <c r="CG154" s="165" t="s">
        <v>195</v>
      </c>
      <c r="CH154" s="165" t="s">
        <v>195</v>
      </c>
      <c r="CI154" s="165" t="s">
        <v>195</v>
      </c>
      <c r="CJ154" s="165" t="s">
        <v>195</v>
      </c>
      <c r="CK154" s="165" t="s">
        <v>195</v>
      </c>
      <c r="CL154" s="165" t="s">
        <v>195</v>
      </c>
      <c r="CM154" s="165" t="s">
        <v>195</v>
      </c>
      <c r="CN154" s="165" t="s">
        <v>195</v>
      </c>
      <c r="CO154" s="165" t="s">
        <v>195</v>
      </c>
      <c r="CP154" s="165" t="s">
        <v>195</v>
      </c>
      <c r="CQ154" s="165" t="s">
        <v>195</v>
      </c>
      <c r="CR154" s="165" t="s">
        <v>195</v>
      </c>
      <c r="CS154" s="165" t="s">
        <v>195</v>
      </c>
      <c r="CT154" s="165" t="s">
        <v>195</v>
      </c>
      <c r="CU154" s="165" t="s">
        <v>195</v>
      </c>
      <c r="CV154" s="165" t="s">
        <v>195</v>
      </c>
      <c r="CW154" s="165" t="s">
        <v>195</v>
      </c>
      <c r="CX154" s="165" t="s">
        <v>195</v>
      </c>
      <c r="CY154" s="165" t="s">
        <v>195</v>
      </c>
      <c r="CZ154" s="165" t="s">
        <v>195</v>
      </c>
      <c r="DA154" s="165" t="s">
        <v>195</v>
      </c>
      <c r="DB154" s="165" t="s">
        <v>195</v>
      </c>
      <c r="DC154" s="165" t="s">
        <v>195</v>
      </c>
      <c r="DD154" s="165" t="s">
        <v>195</v>
      </c>
      <c r="DE154" s="165" t="s">
        <v>195</v>
      </c>
      <c r="DF154" s="165" t="s">
        <v>195</v>
      </c>
      <c r="DG154" s="165" t="s">
        <v>195</v>
      </c>
      <c r="DH154" s="165" t="s">
        <v>195</v>
      </c>
      <c r="DI154" s="165" t="s">
        <v>195</v>
      </c>
      <c r="DJ154" s="165" t="s">
        <v>195</v>
      </c>
      <c r="DK154" s="165" t="s">
        <v>195</v>
      </c>
      <c r="DL154" s="165" t="s">
        <v>195</v>
      </c>
      <c r="DM154" s="165" t="s">
        <v>195</v>
      </c>
      <c r="DN154" s="165" t="s">
        <v>195</v>
      </c>
      <c r="DO154" s="165" t="s">
        <v>195</v>
      </c>
      <c r="DP154" s="165" t="s">
        <v>195</v>
      </c>
      <c r="DQ154" s="165" t="s">
        <v>195</v>
      </c>
      <c r="DR154" s="165" t="s">
        <v>195</v>
      </c>
      <c r="DS154" s="165" t="s">
        <v>195</v>
      </c>
      <c r="DT154" s="165" t="s">
        <v>195</v>
      </c>
      <c r="DU154" s="165" t="s">
        <v>195</v>
      </c>
      <c r="DV154" s="165" t="s">
        <v>195</v>
      </c>
      <c r="DW154" s="165" t="s">
        <v>195</v>
      </c>
      <c r="DX154" s="165" t="s">
        <v>195</v>
      </c>
      <c r="DY154" s="165" t="s">
        <v>195</v>
      </c>
      <c r="DZ154" s="165" t="s">
        <v>195</v>
      </c>
      <c r="EA154" s="165" t="s">
        <v>195</v>
      </c>
      <c r="EB154" s="165" t="s">
        <v>195</v>
      </c>
      <c r="EC154" s="165" t="s">
        <v>195</v>
      </c>
      <c r="ED154" s="165" t="s">
        <v>195</v>
      </c>
      <c r="EE154" s="165" t="s">
        <v>195</v>
      </c>
      <c r="EF154" s="165" t="s">
        <v>195</v>
      </c>
      <c r="EG154" s="165" t="s">
        <v>195</v>
      </c>
      <c r="EH154" s="165" t="s">
        <v>195</v>
      </c>
      <c r="EI154" s="165" t="s">
        <v>195</v>
      </c>
      <c r="EJ154" s="165" t="s">
        <v>195</v>
      </c>
      <c r="EK154" s="165" t="s">
        <v>195</v>
      </c>
      <c r="EL154" s="165" t="s">
        <v>195</v>
      </c>
      <c r="EM154" s="165" t="s">
        <v>195</v>
      </c>
      <c r="EN154" s="165" t="s">
        <v>195</v>
      </c>
      <c r="EO154" s="165" t="s">
        <v>195</v>
      </c>
      <c r="EP154" s="165" t="s">
        <v>195</v>
      </c>
      <c r="EQ154" s="165" t="s">
        <v>195</v>
      </c>
      <c r="ER154" s="165" t="s">
        <v>195</v>
      </c>
      <c r="ES154" s="165" t="s">
        <v>195</v>
      </c>
      <c r="ET154" s="165" t="s">
        <v>195</v>
      </c>
      <c r="EU154" s="165" t="s">
        <v>195</v>
      </c>
      <c r="EV154" s="165" t="s">
        <v>195</v>
      </c>
      <c r="EW154" s="165" t="s">
        <v>195</v>
      </c>
      <c r="EX154" s="165" t="s">
        <v>195</v>
      </c>
      <c r="EY154" s="165" t="s">
        <v>195</v>
      </c>
      <c r="EZ154" s="165" t="s">
        <v>195</v>
      </c>
    </row>
    <row r="155" spans="1:191" customFormat="1" ht="12.75" hidden="1" customHeight="1" outlineLevel="1">
      <c r="A155" s="109">
        <v>0</v>
      </c>
      <c r="B155" s="207" t="s">
        <v>210</v>
      </c>
      <c r="C155" s="139"/>
      <c r="D155" s="82"/>
      <c r="E155" s="29" t="s">
        <v>197</v>
      </c>
      <c r="F155" s="29" t="s">
        <v>197</v>
      </c>
      <c r="G155" s="29" t="s">
        <v>197</v>
      </c>
      <c r="H155" s="29" t="s">
        <v>197</v>
      </c>
      <c r="I155" s="29" t="s">
        <v>197</v>
      </c>
      <c r="J155" s="29" t="s">
        <v>197</v>
      </c>
      <c r="K155" s="29" t="s">
        <v>197</v>
      </c>
      <c r="L155" s="29" t="s">
        <v>197</v>
      </c>
      <c r="M155" s="29" t="s">
        <v>197</v>
      </c>
      <c r="N155" s="29" t="s">
        <v>197</v>
      </c>
      <c r="O155" s="29" t="s">
        <v>197</v>
      </c>
      <c r="P155" s="29" t="s">
        <v>197</v>
      </c>
      <c r="Q155" s="29" t="s">
        <v>197</v>
      </c>
      <c r="R155" s="29" t="s">
        <v>197</v>
      </c>
      <c r="S155" s="29" t="s">
        <v>197</v>
      </c>
      <c r="T155" s="29" t="s">
        <v>197</v>
      </c>
      <c r="U155" s="29" t="s">
        <v>197</v>
      </c>
      <c r="V155" s="29" t="s">
        <v>197</v>
      </c>
      <c r="W155" s="29" t="s">
        <v>197</v>
      </c>
      <c r="X155" s="29" t="s">
        <v>197</v>
      </c>
      <c r="Y155" s="29" t="s">
        <v>197</v>
      </c>
      <c r="Z155" s="29" t="s">
        <v>197</v>
      </c>
      <c r="AA155" s="29" t="s">
        <v>197</v>
      </c>
      <c r="AB155" s="29" t="s">
        <v>197</v>
      </c>
      <c r="AC155" s="29" t="s">
        <v>197</v>
      </c>
      <c r="AD155" s="29" t="s">
        <v>197</v>
      </c>
      <c r="AE155" s="29" t="s">
        <v>197</v>
      </c>
      <c r="AF155" s="29" t="s">
        <v>197</v>
      </c>
      <c r="AG155" s="29" t="s">
        <v>197</v>
      </c>
      <c r="AH155" s="29" t="s">
        <v>197</v>
      </c>
      <c r="AI155" s="29" t="s">
        <v>197</v>
      </c>
      <c r="AJ155" s="29" t="s">
        <v>197</v>
      </c>
      <c r="AK155" s="29" t="s">
        <v>197</v>
      </c>
      <c r="AL155" s="29" t="s">
        <v>197</v>
      </c>
      <c r="AM155" s="29" t="s">
        <v>197</v>
      </c>
      <c r="AN155" s="29" t="s">
        <v>197</v>
      </c>
      <c r="AO155" s="29" t="s">
        <v>197</v>
      </c>
      <c r="AP155" s="29" t="s">
        <v>197</v>
      </c>
      <c r="AQ155" s="29" t="s">
        <v>197</v>
      </c>
      <c r="AR155" s="29" t="s">
        <v>197</v>
      </c>
      <c r="AS155" s="29" t="s">
        <v>197</v>
      </c>
      <c r="AT155" s="29" t="s">
        <v>197</v>
      </c>
      <c r="AU155" s="29" t="s">
        <v>197</v>
      </c>
      <c r="AV155" s="29" t="s">
        <v>197</v>
      </c>
      <c r="AW155" s="29" t="s">
        <v>197</v>
      </c>
      <c r="AX155" s="29" t="s">
        <v>197</v>
      </c>
      <c r="AY155" s="29" t="s">
        <v>197</v>
      </c>
      <c r="AZ155" s="29" t="s">
        <v>197</v>
      </c>
      <c r="BA155" s="29" t="s">
        <v>197</v>
      </c>
      <c r="BB155" s="29" t="s">
        <v>197</v>
      </c>
      <c r="BC155" s="29" t="s">
        <v>197</v>
      </c>
      <c r="BD155" s="29" t="s">
        <v>197</v>
      </c>
      <c r="BE155" s="29" t="s">
        <v>197</v>
      </c>
      <c r="BF155" s="29" t="s">
        <v>197</v>
      </c>
      <c r="BG155" s="29" t="s">
        <v>197</v>
      </c>
      <c r="BH155" s="29" t="s">
        <v>197</v>
      </c>
      <c r="BI155" s="29" t="s">
        <v>197</v>
      </c>
      <c r="BJ155" s="29" t="s">
        <v>197</v>
      </c>
      <c r="BK155" s="29" t="s">
        <v>197</v>
      </c>
      <c r="BL155" s="29" t="s">
        <v>197</v>
      </c>
      <c r="BM155" s="29" t="s">
        <v>197</v>
      </c>
      <c r="BN155" s="29" t="s">
        <v>197</v>
      </c>
      <c r="BO155" s="29" t="s">
        <v>197</v>
      </c>
      <c r="BP155" s="29" t="s">
        <v>197</v>
      </c>
      <c r="BQ155" s="29" t="s">
        <v>197</v>
      </c>
      <c r="BR155" s="29" t="s">
        <v>197</v>
      </c>
      <c r="BS155" s="29" t="s">
        <v>197</v>
      </c>
      <c r="BT155" s="29" t="s">
        <v>197</v>
      </c>
      <c r="BU155" s="29" t="s">
        <v>197</v>
      </c>
      <c r="BV155" s="29" t="s">
        <v>197</v>
      </c>
      <c r="BW155" s="29" t="s">
        <v>197</v>
      </c>
      <c r="BX155" s="29" t="s">
        <v>197</v>
      </c>
      <c r="BY155" s="29" t="s">
        <v>197</v>
      </c>
      <c r="BZ155" s="29" t="s">
        <v>197</v>
      </c>
      <c r="CA155" s="29" t="s">
        <v>197</v>
      </c>
      <c r="CB155" s="29" t="s">
        <v>197</v>
      </c>
      <c r="CC155" s="29" t="s">
        <v>197</v>
      </c>
      <c r="CD155" s="29" t="s">
        <v>197</v>
      </c>
      <c r="CE155" s="29" t="s">
        <v>197</v>
      </c>
      <c r="CF155" s="29" t="s">
        <v>197</v>
      </c>
      <c r="CG155" s="29" t="s">
        <v>197</v>
      </c>
      <c r="CH155" s="29" t="s">
        <v>197</v>
      </c>
      <c r="CI155" s="29" t="s">
        <v>197</v>
      </c>
      <c r="CJ155" s="29" t="s">
        <v>197</v>
      </c>
      <c r="CK155" s="29" t="s">
        <v>197</v>
      </c>
      <c r="CL155" s="29" t="s">
        <v>197</v>
      </c>
      <c r="CM155" s="29" t="s">
        <v>197</v>
      </c>
      <c r="CN155" s="29" t="s">
        <v>197</v>
      </c>
      <c r="CO155" s="29" t="s">
        <v>197</v>
      </c>
      <c r="CP155" s="29" t="s">
        <v>197</v>
      </c>
      <c r="CQ155" s="29" t="s">
        <v>197</v>
      </c>
      <c r="CR155" s="29" t="s">
        <v>197</v>
      </c>
      <c r="CS155" s="29" t="s">
        <v>197</v>
      </c>
      <c r="CT155" s="29" t="s">
        <v>197</v>
      </c>
      <c r="CU155" s="29" t="s">
        <v>197</v>
      </c>
      <c r="CV155" s="29" t="s">
        <v>197</v>
      </c>
      <c r="CW155" s="29" t="s">
        <v>197</v>
      </c>
      <c r="CX155" s="29" t="s">
        <v>197</v>
      </c>
      <c r="CY155" s="29" t="s">
        <v>197</v>
      </c>
      <c r="CZ155" s="29" t="s">
        <v>197</v>
      </c>
      <c r="DA155" s="29" t="s">
        <v>197</v>
      </c>
      <c r="DB155" s="29" t="s">
        <v>197</v>
      </c>
      <c r="DC155" s="29" t="s">
        <v>197</v>
      </c>
      <c r="DD155" s="29" t="s">
        <v>197</v>
      </c>
      <c r="DE155" s="29" t="s">
        <v>197</v>
      </c>
      <c r="DF155" s="29" t="s">
        <v>197</v>
      </c>
      <c r="DG155" s="29" t="s">
        <v>197</v>
      </c>
      <c r="DH155" s="29" t="s">
        <v>197</v>
      </c>
      <c r="DI155" s="29" t="s">
        <v>197</v>
      </c>
      <c r="DJ155" s="29" t="s">
        <v>197</v>
      </c>
      <c r="DK155" s="29" t="s">
        <v>197</v>
      </c>
      <c r="DL155" s="29" t="s">
        <v>197</v>
      </c>
      <c r="DM155" s="29" t="s">
        <v>197</v>
      </c>
      <c r="DN155" s="29" t="s">
        <v>197</v>
      </c>
      <c r="DO155" s="29" t="s">
        <v>197</v>
      </c>
      <c r="DP155" s="29" t="s">
        <v>197</v>
      </c>
      <c r="DQ155" s="29" t="s">
        <v>197</v>
      </c>
      <c r="DR155" s="29" t="s">
        <v>197</v>
      </c>
      <c r="DS155" s="29" t="s">
        <v>197</v>
      </c>
      <c r="DT155" s="29" t="s">
        <v>197</v>
      </c>
      <c r="DU155" s="29" t="s">
        <v>197</v>
      </c>
      <c r="DV155" s="29" t="s">
        <v>197</v>
      </c>
      <c r="DW155" s="29" t="s">
        <v>197</v>
      </c>
      <c r="DX155" s="29" t="s">
        <v>197</v>
      </c>
      <c r="DY155" s="29" t="s">
        <v>197</v>
      </c>
      <c r="DZ155" s="29" t="s">
        <v>197</v>
      </c>
      <c r="EA155" s="29" t="s">
        <v>197</v>
      </c>
      <c r="EB155" s="29" t="s">
        <v>197</v>
      </c>
      <c r="EC155" s="29" t="s">
        <v>197</v>
      </c>
      <c r="ED155" s="29" t="s">
        <v>197</v>
      </c>
      <c r="EE155" s="29" t="s">
        <v>197</v>
      </c>
      <c r="EF155" s="29" t="s">
        <v>197</v>
      </c>
      <c r="EG155" s="29" t="s">
        <v>197</v>
      </c>
      <c r="EH155" s="29" t="s">
        <v>197</v>
      </c>
      <c r="EI155" s="29" t="s">
        <v>197</v>
      </c>
      <c r="EJ155" s="29" t="s">
        <v>197</v>
      </c>
      <c r="EK155" s="29" t="s">
        <v>197</v>
      </c>
      <c r="EL155" s="29" t="s">
        <v>197</v>
      </c>
      <c r="EM155" s="29" t="s">
        <v>197</v>
      </c>
      <c r="EN155" s="29" t="s">
        <v>197</v>
      </c>
      <c r="EO155" s="29" t="s">
        <v>197</v>
      </c>
      <c r="EP155" s="29" t="s">
        <v>197</v>
      </c>
      <c r="EQ155" s="29" t="s">
        <v>197</v>
      </c>
      <c r="ER155" s="29" t="s">
        <v>197</v>
      </c>
      <c r="ES155" s="29" t="s">
        <v>197</v>
      </c>
      <c r="ET155" s="29" t="s">
        <v>197</v>
      </c>
      <c r="EU155" s="29" t="s">
        <v>197</v>
      </c>
      <c r="EV155" s="29" t="s">
        <v>197</v>
      </c>
      <c r="EW155" s="29" t="s">
        <v>197</v>
      </c>
      <c r="EX155" s="29" t="s">
        <v>197</v>
      </c>
      <c r="EY155" s="29" t="s">
        <v>197</v>
      </c>
      <c r="EZ155" s="29" t="s">
        <v>197</v>
      </c>
    </row>
    <row r="156" spans="1:191" customFormat="1" ht="12.75" hidden="1" customHeight="1" outlineLevel="1">
      <c r="A156" s="110">
        <v>1</v>
      </c>
      <c r="B156" s="207" t="s">
        <v>211</v>
      </c>
      <c r="C156" s="139"/>
      <c r="D156" s="82"/>
      <c r="E156" s="29" t="s">
        <v>199</v>
      </c>
      <c r="F156" s="29" t="s">
        <v>199</v>
      </c>
      <c r="G156" s="29" t="s">
        <v>199</v>
      </c>
      <c r="H156" s="29" t="s">
        <v>199</v>
      </c>
      <c r="I156" s="29" t="s">
        <v>199</v>
      </c>
      <c r="J156" s="29" t="s">
        <v>199</v>
      </c>
      <c r="K156" s="29" t="s">
        <v>199</v>
      </c>
      <c r="L156" s="29" t="s">
        <v>199</v>
      </c>
      <c r="M156" s="29" t="s">
        <v>199</v>
      </c>
      <c r="N156" s="29" t="s">
        <v>199</v>
      </c>
      <c r="O156" s="29" t="s">
        <v>199</v>
      </c>
      <c r="P156" s="29" t="s">
        <v>199</v>
      </c>
      <c r="Q156" s="29" t="s">
        <v>199</v>
      </c>
      <c r="R156" s="29" t="s">
        <v>199</v>
      </c>
      <c r="S156" s="29" t="s">
        <v>199</v>
      </c>
      <c r="T156" s="29" t="s">
        <v>199</v>
      </c>
      <c r="U156" s="29" t="s">
        <v>199</v>
      </c>
      <c r="V156" s="29" t="s">
        <v>199</v>
      </c>
      <c r="W156" s="29" t="s">
        <v>199</v>
      </c>
      <c r="X156" s="29" t="s">
        <v>199</v>
      </c>
      <c r="Y156" s="29" t="s">
        <v>199</v>
      </c>
      <c r="Z156" s="29" t="s">
        <v>199</v>
      </c>
      <c r="AA156" s="29" t="s">
        <v>199</v>
      </c>
      <c r="AB156" s="29" t="s">
        <v>199</v>
      </c>
      <c r="AC156" s="29" t="s">
        <v>199</v>
      </c>
      <c r="AD156" s="29" t="s">
        <v>199</v>
      </c>
      <c r="AE156" s="29" t="s">
        <v>199</v>
      </c>
      <c r="AF156" s="29" t="s">
        <v>199</v>
      </c>
      <c r="AG156" s="29" t="s">
        <v>199</v>
      </c>
      <c r="AH156" s="29" t="s">
        <v>199</v>
      </c>
      <c r="AI156" s="29" t="s">
        <v>199</v>
      </c>
      <c r="AJ156" s="29" t="s">
        <v>199</v>
      </c>
      <c r="AK156" s="29" t="s">
        <v>199</v>
      </c>
      <c r="AL156" s="29" t="s">
        <v>199</v>
      </c>
      <c r="AM156" s="29" t="s">
        <v>199</v>
      </c>
      <c r="AN156" s="29" t="s">
        <v>199</v>
      </c>
      <c r="AO156" s="29" t="s">
        <v>199</v>
      </c>
      <c r="AP156" s="29" t="s">
        <v>199</v>
      </c>
      <c r="AQ156" s="29" t="s">
        <v>199</v>
      </c>
      <c r="AR156" s="29" t="s">
        <v>199</v>
      </c>
      <c r="AS156" s="29" t="s">
        <v>199</v>
      </c>
      <c r="AT156" s="29" t="s">
        <v>199</v>
      </c>
      <c r="AU156" s="29" t="s">
        <v>199</v>
      </c>
      <c r="AV156" s="29" t="s">
        <v>199</v>
      </c>
      <c r="AW156" s="29" t="s">
        <v>199</v>
      </c>
      <c r="AX156" s="29" t="s">
        <v>199</v>
      </c>
      <c r="AY156" s="29" t="s">
        <v>199</v>
      </c>
      <c r="AZ156" s="29" t="s">
        <v>199</v>
      </c>
      <c r="BA156" s="29" t="s">
        <v>199</v>
      </c>
      <c r="BB156" s="29" t="s">
        <v>199</v>
      </c>
      <c r="BC156" s="29" t="s">
        <v>199</v>
      </c>
      <c r="BD156" s="29" t="s">
        <v>199</v>
      </c>
      <c r="BE156" s="29" t="s">
        <v>199</v>
      </c>
      <c r="BF156" s="29" t="s">
        <v>199</v>
      </c>
      <c r="BG156" s="29" t="s">
        <v>199</v>
      </c>
      <c r="BH156" s="29" t="s">
        <v>199</v>
      </c>
      <c r="BI156" s="29" t="s">
        <v>199</v>
      </c>
      <c r="BJ156" s="29" t="s">
        <v>199</v>
      </c>
      <c r="BK156" s="29" t="s">
        <v>199</v>
      </c>
      <c r="BL156" s="29" t="s">
        <v>199</v>
      </c>
      <c r="BM156" s="29" t="s">
        <v>199</v>
      </c>
      <c r="BN156" s="29" t="s">
        <v>199</v>
      </c>
      <c r="BO156" s="29" t="s">
        <v>199</v>
      </c>
      <c r="BP156" s="29" t="s">
        <v>199</v>
      </c>
      <c r="BQ156" s="29" t="s">
        <v>199</v>
      </c>
      <c r="BR156" s="29" t="s">
        <v>199</v>
      </c>
      <c r="BS156" s="29" t="s">
        <v>199</v>
      </c>
      <c r="BT156" s="29" t="s">
        <v>199</v>
      </c>
      <c r="BU156" s="29" t="s">
        <v>199</v>
      </c>
      <c r="BV156" s="29" t="s">
        <v>199</v>
      </c>
      <c r="BW156" s="29" t="s">
        <v>199</v>
      </c>
      <c r="BX156" s="29" t="s">
        <v>199</v>
      </c>
      <c r="BY156" s="29" t="s">
        <v>199</v>
      </c>
      <c r="BZ156" s="29" t="s">
        <v>199</v>
      </c>
      <c r="CA156" s="29" t="s">
        <v>199</v>
      </c>
      <c r="CB156" s="29" t="s">
        <v>199</v>
      </c>
      <c r="CC156" s="29" t="s">
        <v>199</v>
      </c>
      <c r="CD156" s="29" t="s">
        <v>199</v>
      </c>
      <c r="CE156" s="29" t="s">
        <v>199</v>
      </c>
      <c r="CF156" s="29" t="s">
        <v>199</v>
      </c>
      <c r="CG156" s="29" t="s">
        <v>199</v>
      </c>
      <c r="CH156" s="29" t="s">
        <v>199</v>
      </c>
      <c r="CI156" s="29" t="s">
        <v>199</v>
      </c>
      <c r="CJ156" s="29" t="s">
        <v>199</v>
      </c>
      <c r="CK156" s="29" t="s">
        <v>199</v>
      </c>
      <c r="CL156" s="29" t="s">
        <v>199</v>
      </c>
      <c r="CM156" s="29" t="s">
        <v>199</v>
      </c>
      <c r="CN156" s="29" t="s">
        <v>199</v>
      </c>
      <c r="CO156" s="29" t="s">
        <v>199</v>
      </c>
      <c r="CP156" s="29" t="s">
        <v>199</v>
      </c>
      <c r="CQ156" s="29" t="s">
        <v>199</v>
      </c>
      <c r="CR156" s="29" t="s">
        <v>199</v>
      </c>
      <c r="CS156" s="29" t="s">
        <v>199</v>
      </c>
      <c r="CT156" s="29" t="s">
        <v>199</v>
      </c>
      <c r="CU156" s="29" t="s">
        <v>199</v>
      </c>
      <c r="CV156" s="29" t="s">
        <v>199</v>
      </c>
      <c r="CW156" s="29" t="s">
        <v>199</v>
      </c>
      <c r="CX156" s="29" t="s">
        <v>199</v>
      </c>
      <c r="CY156" s="29" t="s">
        <v>199</v>
      </c>
      <c r="CZ156" s="29" t="s">
        <v>199</v>
      </c>
      <c r="DA156" s="29" t="s">
        <v>199</v>
      </c>
      <c r="DB156" s="29" t="s">
        <v>199</v>
      </c>
      <c r="DC156" s="29" t="s">
        <v>199</v>
      </c>
      <c r="DD156" s="29" t="s">
        <v>199</v>
      </c>
      <c r="DE156" s="29" t="s">
        <v>199</v>
      </c>
      <c r="DF156" s="29" t="s">
        <v>199</v>
      </c>
      <c r="DG156" s="29" t="s">
        <v>199</v>
      </c>
      <c r="DH156" s="29" t="s">
        <v>199</v>
      </c>
      <c r="DI156" s="29" t="s">
        <v>199</v>
      </c>
      <c r="DJ156" s="29" t="s">
        <v>199</v>
      </c>
      <c r="DK156" s="29" t="s">
        <v>199</v>
      </c>
      <c r="DL156" s="29" t="s">
        <v>199</v>
      </c>
      <c r="DM156" s="29" t="s">
        <v>199</v>
      </c>
      <c r="DN156" s="29" t="s">
        <v>199</v>
      </c>
      <c r="DO156" s="29" t="s">
        <v>199</v>
      </c>
      <c r="DP156" s="29" t="s">
        <v>199</v>
      </c>
      <c r="DQ156" s="29" t="s">
        <v>199</v>
      </c>
      <c r="DR156" s="29" t="s">
        <v>199</v>
      </c>
      <c r="DS156" s="29" t="s">
        <v>199</v>
      </c>
      <c r="DT156" s="29" t="s">
        <v>199</v>
      </c>
      <c r="DU156" s="29" t="s">
        <v>199</v>
      </c>
      <c r="DV156" s="29" t="s">
        <v>199</v>
      </c>
      <c r="DW156" s="29" t="s">
        <v>199</v>
      </c>
      <c r="DX156" s="29" t="s">
        <v>199</v>
      </c>
      <c r="DY156" s="29" t="s">
        <v>199</v>
      </c>
      <c r="DZ156" s="29" t="s">
        <v>199</v>
      </c>
      <c r="EA156" s="29" t="s">
        <v>199</v>
      </c>
      <c r="EB156" s="29" t="s">
        <v>199</v>
      </c>
      <c r="EC156" s="29" t="s">
        <v>199</v>
      </c>
      <c r="ED156" s="29" t="s">
        <v>199</v>
      </c>
      <c r="EE156" s="29" t="s">
        <v>199</v>
      </c>
      <c r="EF156" s="29" t="s">
        <v>199</v>
      </c>
      <c r="EG156" s="29" t="s">
        <v>199</v>
      </c>
      <c r="EH156" s="29" t="s">
        <v>199</v>
      </c>
      <c r="EI156" s="29" t="s">
        <v>199</v>
      </c>
      <c r="EJ156" s="29" t="s">
        <v>199</v>
      </c>
      <c r="EK156" s="29" t="s">
        <v>199</v>
      </c>
      <c r="EL156" s="29" t="s">
        <v>199</v>
      </c>
      <c r="EM156" s="29" t="s">
        <v>199</v>
      </c>
      <c r="EN156" s="29" t="s">
        <v>199</v>
      </c>
      <c r="EO156" s="29" t="s">
        <v>199</v>
      </c>
      <c r="EP156" s="29" t="s">
        <v>199</v>
      </c>
      <c r="EQ156" s="29" t="s">
        <v>199</v>
      </c>
      <c r="ER156" s="29" t="s">
        <v>199</v>
      </c>
      <c r="ES156" s="29" t="s">
        <v>199</v>
      </c>
      <c r="ET156" s="29" t="s">
        <v>199</v>
      </c>
      <c r="EU156" s="29" t="s">
        <v>199</v>
      </c>
      <c r="EV156" s="29" t="s">
        <v>199</v>
      </c>
      <c r="EW156" s="29" t="s">
        <v>199</v>
      </c>
      <c r="EX156" s="29" t="s">
        <v>199</v>
      </c>
      <c r="EY156" s="29" t="s">
        <v>199</v>
      </c>
      <c r="EZ156" s="29" t="s">
        <v>199</v>
      </c>
    </row>
    <row r="157" spans="1:191" customFormat="1" ht="12.75" hidden="1" customHeight="1" outlineLevel="1">
      <c r="A157" s="113">
        <v>0</v>
      </c>
      <c r="B157" s="217" t="s">
        <v>212</v>
      </c>
      <c r="C157" s="153"/>
      <c r="D157" s="83"/>
      <c r="E157" s="169">
        <v>3.5000000000000003E-2</v>
      </c>
      <c r="F157" s="169">
        <v>3.5000000000000003E-2</v>
      </c>
      <c r="G157" s="169">
        <v>3.5000000000000003E-2</v>
      </c>
      <c r="H157" s="169">
        <v>3.5000000000000003E-2</v>
      </c>
      <c r="I157" s="169">
        <v>3.5000000000000003E-2</v>
      </c>
      <c r="J157" s="169">
        <v>3.5000000000000003E-2</v>
      </c>
      <c r="K157" s="169">
        <v>3.5000000000000003E-2</v>
      </c>
      <c r="L157" s="169">
        <v>3.5000000000000003E-2</v>
      </c>
      <c r="M157" s="169">
        <v>3.5000000000000003E-2</v>
      </c>
      <c r="N157" s="169">
        <v>3.5000000000000003E-2</v>
      </c>
      <c r="O157" s="169">
        <v>3.5000000000000003E-2</v>
      </c>
      <c r="P157" s="169">
        <v>3.5000000000000003E-2</v>
      </c>
      <c r="Q157" s="169">
        <v>3.5000000000000003E-2</v>
      </c>
      <c r="R157" s="169">
        <v>3.5000000000000003E-2</v>
      </c>
      <c r="S157" s="169">
        <v>3.5000000000000003E-2</v>
      </c>
      <c r="T157" s="169">
        <v>3.5000000000000003E-2</v>
      </c>
      <c r="U157" s="169">
        <v>3.5000000000000003E-2</v>
      </c>
      <c r="V157" s="169">
        <v>3.5000000000000003E-2</v>
      </c>
      <c r="W157" s="169">
        <v>3.5000000000000003E-2</v>
      </c>
      <c r="X157" s="169">
        <v>3.5000000000000003E-2</v>
      </c>
      <c r="Y157" s="169">
        <v>3.5000000000000003E-2</v>
      </c>
      <c r="Z157" s="169">
        <v>3.5000000000000003E-2</v>
      </c>
      <c r="AA157" s="169">
        <v>3.5000000000000003E-2</v>
      </c>
      <c r="AB157" s="169">
        <v>3.5000000000000003E-2</v>
      </c>
      <c r="AC157" s="169">
        <v>3.5000000000000003E-2</v>
      </c>
      <c r="AD157" s="169">
        <v>3.5000000000000003E-2</v>
      </c>
      <c r="AE157" s="169">
        <v>3.5000000000000003E-2</v>
      </c>
      <c r="AF157" s="169">
        <v>3.5000000000000003E-2</v>
      </c>
      <c r="AG157" s="169">
        <v>3.5000000000000003E-2</v>
      </c>
      <c r="AH157" s="169">
        <v>3.5000000000000003E-2</v>
      </c>
      <c r="AI157" s="169">
        <v>3.5000000000000003E-2</v>
      </c>
      <c r="AJ157" s="169">
        <v>3.5000000000000003E-2</v>
      </c>
      <c r="AK157" s="169">
        <v>3.5000000000000003E-2</v>
      </c>
      <c r="AL157" s="169">
        <v>3.5000000000000003E-2</v>
      </c>
      <c r="AM157" s="169">
        <v>3.5000000000000003E-2</v>
      </c>
      <c r="AN157" s="169">
        <v>3.5000000000000003E-2</v>
      </c>
      <c r="AO157" s="169">
        <v>3.5000000000000003E-2</v>
      </c>
      <c r="AP157" s="169">
        <v>3.5000000000000003E-2</v>
      </c>
      <c r="AQ157" s="169">
        <v>3.5000000000000003E-2</v>
      </c>
      <c r="AR157" s="169">
        <v>3.5000000000000003E-2</v>
      </c>
      <c r="AS157" s="169">
        <v>3.5000000000000003E-2</v>
      </c>
      <c r="AT157" s="169">
        <v>3.5000000000000003E-2</v>
      </c>
      <c r="AU157" s="169">
        <v>3.5000000000000003E-2</v>
      </c>
      <c r="AV157" s="169">
        <v>3.5000000000000003E-2</v>
      </c>
      <c r="AW157" s="169">
        <v>3.5000000000000003E-2</v>
      </c>
      <c r="AX157" s="169">
        <v>3.5000000000000003E-2</v>
      </c>
      <c r="AY157" s="169">
        <v>3.5000000000000003E-2</v>
      </c>
      <c r="AZ157" s="169">
        <v>3.5000000000000003E-2</v>
      </c>
      <c r="BA157" s="169">
        <v>3.5000000000000003E-2</v>
      </c>
      <c r="BB157" s="169">
        <v>3.5000000000000003E-2</v>
      </c>
      <c r="BC157" s="169">
        <v>3.5000000000000003E-2</v>
      </c>
      <c r="BD157" s="169">
        <v>3.5000000000000003E-2</v>
      </c>
      <c r="BE157" s="169">
        <v>3.5000000000000003E-2</v>
      </c>
      <c r="BF157" s="169">
        <v>3.5000000000000003E-2</v>
      </c>
      <c r="BG157" s="169">
        <v>3.5000000000000003E-2</v>
      </c>
      <c r="BH157" s="169">
        <v>3.5000000000000003E-2</v>
      </c>
      <c r="BI157" s="169">
        <v>3.5000000000000003E-2</v>
      </c>
      <c r="BJ157" s="169">
        <v>3.5000000000000003E-2</v>
      </c>
      <c r="BK157" s="169">
        <v>3.5000000000000003E-2</v>
      </c>
      <c r="BL157" s="169">
        <v>3.5000000000000003E-2</v>
      </c>
      <c r="BM157" s="169">
        <v>3.5000000000000003E-2</v>
      </c>
      <c r="BN157" s="169">
        <v>3.5000000000000003E-2</v>
      </c>
      <c r="BO157" s="169">
        <v>3.5000000000000003E-2</v>
      </c>
      <c r="BP157" s="169">
        <v>3.5000000000000003E-2</v>
      </c>
      <c r="BQ157" s="169">
        <v>3.5000000000000003E-2</v>
      </c>
      <c r="BR157" s="169">
        <v>3.5000000000000003E-2</v>
      </c>
      <c r="BS157" s="169">
        <v>3.5000000000000003E-2</v>
      </c>
      <c r="BT157" s="169">
        <v>3.5000000000000003E-2</v>
      </c>
      <c r="BU157" s="169">
        <v>3.5000000000000003E-2</v>
      </c>
      <c r="BV157" s="169">
        <v>3.5000000000000003E-2</v>
      </c>
      <c r="BW157" s="169">
        <v>3.5000000000000003E-2</v>
      </c>
      <c r="BX157" s="169">
        <v>3.5000000000000003E-2</v>
      </c>
      <c r="BY157" s="169">
        <v>3.5000000000000003E-2</v>
      </c>
      <c r="BZ157" s="169">
        <v>3.5000000000000003E-2</v>
      </c>
      <c r="CA157" s="169">
        <v>3.5000000000000003E-2</v>
      </c>
      <c r="CB157" s="169">
        <v>3.5000000000000003E-2</v>
      </c>
      <c r="CC157" s="169">
        <v>3.5000000000000003E-2</v>
      </c>
      <c r="CD157" s="169">
        <v>3.5000000000000003E-2</v>
      </c>
      <c r="CE157" s="169">
        <v>3.5000000000000003E-2</v>
      </c>
      <c r="CF157" s="169">
        <v>3.5000000000000003E-2</v>
      </c>
      <c r="CG157" s="169">
        <v>3.5000000000000003E-2</v>
      </c>
      <c r="CH157" s="169">
        <v>3.5000000000000003E-2</v>
      </c>
      <c r="CI157" s="169">
        <v>3.5000000000000003E-2</v>
      </c>
      <c r="CJ157" s="169">
        <v>3.5000000000000003E-2</v>
      </c>
      <c r="CK157" s="169">
        <v>3.5000000000000003E-2</v>
      </c>
      <c r="CL157" s="169">
        <v>3.5000000000000003E-2</v>
      </c>
      <c r="CM157" s="169">
        <v>3.5000000000000003E-2</v>
      </c>
      <c r="CN157" s="169">
        <v>3.5000000000000003E-2</v>
      </c>
      <c r="CO157" s="169">
        <v>3.5000000000000003E-2</v>
      </c>
      <c r="CP157" s="169">
        <v>3.5000000000000003E-2</v>
      </c>
      <c r="CQ157" s="169">
        <v>3.5000000000000003E-2</v>
      </c>
      <c r="CR157" s="169">
        <v>3.5000000000000003E-2</v>
      </c>
      <c r="CS157" s="169">
        <v>3.5000000000000003E-2</v>
      </c>
      <c r="CT157" s="169">
        <v>3.5000000000000003E-2</v>
      </c>
      <c r="CU157" s="169">
        <v>3.5000000000000003E-2</v>
      </c>
      <c r="CV157" s="169">
        <v>3.5000000000000003E-2</v>
      </c>
      <c r="CW157" s="169">
        <v>3.5000000000000003E-2</v>
      </c>
      <c r="CX157" s="169">
        <v>3.5000000000000003E-2</v>
      </c>
      <c r="CY157" s="169">
        <v>3.5000000000000003E-2</v>
      </c>
      <c r="CZ157" s="169">
        <v>3.5000000000000003E-2</v>
      </c>
      <c r="DA157" s="169">
        <v>3.5000000000000003E-2</v>
      </c>
      <c r="DB157" s="169">
        <v>3.5000000000000003E-2</v>
      </c>
      <c r="DC157" s="169">
        <v>3.5000000000000003E-2</v>
      </c>
      <c r="DD157" s="169">
        <v>3.5000000000000003E-2</v>
      </c>
      <c r="DE157" s="169">
        <v>3.5000000000000003E-2</v>
      </c>
      <c r="DF157" s="169">
        <v>3.5000000000000003E-2</v>
      </c>
      <c r="DG157" s="169">
        <v>3.5000000000000003E-2</v>
      </c>
      <c r="DH157" s="169">
        <v>3.5000000000000003E-2</v>
      </c>
      <c r="DI157" s="169">
        <v>3.5000000000000003E-2</v>
      </c>
      <c r="DJ157" s="169">
        <v>3.5000000000000003E-2</v>
      </c>
      <c r="DK157" s="169">
        <v>3.5000000000000003E-2</v>
      </c>
      <c r="DL157" s="169">
        <v>3.5000000000000003E-2</v>
      </c>
      <c r="DM157" s="169">
        <v>3.5000000000000003E-2</v>
      </c>
      <c r="DN157" s="169">
        <v>3.5000000000000003E-2</v>
      </c>
      <c r="DO157" s="169">
        <v>3.5000000000000003E-2</v>
      </c>
      <c r="DP157" s="169">
        <v>3.5000000000000003E-2</v>
      </c>
      <c r="DQ157" s="169">
        <v>3.5000000000000003E-2</v>
      </c>
      <c r="DR157" s="169">
        <v>3.5000000000000003E-2</v>
      </c>
      <c r="DS157" s="169">
        <v>3.5000000000000003E-2</v>
      </c>
      <c r="DT157" s="169">
        <v>3.5000000000000003E-2</v>
      </c>
      <c r="DU157" s="169">
        <v>3.5000000000000003E-2</v>
      </c>
      <c r="DV157" s="169">
        <v>3.5000000000000003E-2</v>
      </c>
      <c r="DW157" s="169">
        <v>3.5000000000000003E-2</v>
      </c>
      <c r="DX157" s="169">
        <v>3.5000000000000003E-2</v>
      </c>
      <c r="DY157" s="169">
        <v>3.5000000000000003E-2</v>
      </c>
      <c r="DZ157" s="169">
        <v>3.5000000000000003E-2</v>
      </c>
      <c r="EA157" s="169">
        <v>3.5000000000000003E-2</v>
      </c>
      <c r="EB157" s="169">
        <v>3.5000000000000003E-2</v>
      </c>
      <c r="EC157" s="169">
        <v>3.5000000000000003E-2</v>
      </c>
      <c r="ED157" s="169">
        <v>3.5000000000000003E-2</v>
      </c>
      <c r="EE157" s="169">
        <v>3.5000000000000003E-2</v>
      </c>
      <c r="EF157" s="169">
        <v>3.5000000000000003E-2</v>
      </c>
      <c r="EG157" s="169">
        <v>3.5000000000000003E-2</v>
      </c>
      <c r="EH157" s="169">
        <v>3.5000000000000003E-2</v>
      </c>
      <c r="EI157" s="169">
        <v>3.5000000000000003E-2</v>
      </c>
      <c r="EJ157" s="169">
        <v>3.5000000000000003E-2</v>
      </c>
      <c r="EK157" s="169">
        <v>3.5000000000000003E-2</v>
      </c>
      <c r="EL157" s="169">
        <v>3.5000000000000003E-2</v>
      </c>
      <c r="EM157" s="169">
        <v>3.5000000000000003E-2</v>
      </c>
      <c r="EN157" s="169">
        <v>3.5000000000000003E-2</v>
      </c>
      <c r="EO157" s="169">
        <v>3.5000000000000003E-2</v>
      </c>
      <c r="EP157" s="169">
        <v>3.5000000000000003E-2</v>
      </c>
      <c r="EQ157" s="169">
        <v>3.5000000000000003E-2</v>
      </c>
      <c r="ER157" s="169">
        <v>3.5000000000000003E-2</v>
      </c>
      <c r="ES157" s="169">
        <v>3.5000000000000003E-2</v>
      </c>
      <c r="ET157" s="169">
        <v>3.5000000000000003E-2</v>
      </c>
      <c r="EU157" s="169">
        <v>3.5000000000000003E-2</v>
      </c>
      <c r="EV157" s="169">
        <v>3.5000000000000003E-2</v>
      </c>
      <c r="EW157" s="169">
        <v>3.5000000000000003E-2</v>
      </c>
      <c r="EX157" s="169">
        <v>3.5000000000000003E-2</v>
      </c>
      <c r="EY157" s="169">
        <v>3.5000000000000003E-2</v>
      </c>
      <c r="EZ157" s="169">
        <v>3.5000000000000003E-2</v>
      </c>
    </row>
    <row r="158" spans="1:191" customFormat="1" ht="12.75" hidden="1" customHeight="1" outlineLevel="1">
      <c r="O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</row>
    <row r="159" spans="1:191" customFormat="1" hidden="1" outlineLevel="1">
      <c r="A159" s="27" t="s">
        <v>162</v>
      </c>
      <c r="B159" s="18" t="str">
        <f ca="1">GetNameRange(B160)</f>
        <v>PurchRateCurrSprd</v>
      </c>
      <c r="C159" s="18"/>
      <c r="O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B159" s="16"/>
      <c r="FC159" s="16"/>
      <c r="FD159" s="16"/>
      <c r="FE159" s="16"/>
      <c r="FF159" s="16"/>
      <c r="FG159" s="16"/>
      <c r="FH159" s="16"/>
      <c r="FI159" s="16"/>
      <c r="FJ159" s="16"/>
      <c r="FK159" s="16"/>
      <c r="FL159" s="16"/>
      <c r="FM159" s="16"/>
      <c r="FN159" s="16"/>
      <c r="FO159" s="16"/>
      <c r="FP159" s="16"/>
    </row>
    <row r="160" spans="1:191" customFormat="1" hidden="1" outlineLevel="1">
      <c r="A160" s="27" t="s">
        <v>163</v>
      </c>
      <c r="B160" s="93"/>
      <c r="C160" s="146" t="s">
        <v>47</v>
      </c>
      <c r="D160" s="3" t="str">
        <f>D$4</f>
        <v>Value</v>
      </c>
      <c r="E160" s="375" t="s">
        <v>762</v>
      </c>
      <c r="F160" s="375" t="s">
        <v>763</v>
      </c>
      <c r="G160" s="375" t="s">
        <v>759</v>
      </c>
      <c r="H160" s="375" t="s">
        <v>760</v>
      </c>
      <c r="I160" s="375" t="s">
        <v>758</v>
      </c>
      <c r="J160" s="375" t="s">
        <v>761</v>
      </c>
      <c r="K160" s="375" t="s">
        <v>759</v>
      </c>
      <c r="L160" s="375" t="s">
        <v>758</v>
      </c>
      <c r="M160" s="375" t="s">
        <v>761</v>
      </c>
      <c r="N160" s="375" t="s">
        <v>766</v>
      </c>
      <c r="O160" s="58" t="str">
        <f>O$4</f>
        <v>EJ5</v>
      </c>
      <c r="P160" s="375" t="s">
        <v>768</v>
      </c>
      <c r="Q160" s="375" t="s">
        <v>767</v>
      </c>
      <c r="R160" s="375" t="s">
        <v>769</v>
      </c>
      <c r="S160" s="372" t="s">
        <v>756</v>
      </c>
      <c r="T160" s="375" t="s">
        <v>772</v>
      </c>
      <c r="U160" s="372" t="s">
        <v>316</v>
      </c>
      <c r="V160" s="372" t="s">
        <v>316</v>
      </c>
      <c r="W160" s="372" t="s">
        <v>316</v>
      </c>
      <c r="X160" s="372" t="s">
        <v>316</v>
      </c>
      <c r="Y160" s="372" t="s">
        <v>316</v>
      </c>
      <c r="Z160" s="372" t="s">
        <v>316</v>
      </c>
      <c r="AA160" s="372" t="s">
        <v>316</v>
      </c>
      <c r="AB160" s="372" t="s">
        <v>316</v>
      </c>
      <c r="AC160" s="372" t="s">
        <v>316</v>
      </c>
      <c r="AD160" s="375" t="s">
        <v>759</v>
      </c>
      <c r="AE160" s="375" t="s">
        <v>759</v>
      </c>
      <c r="AF160" s="375" t="s">
        <v>759</v>
      </c>
      <c r="AG160" s="375" t="s">
        <v>759</v>
      </c>
      <c r="AH160" s="375" t="s">
        <v>759</v>
      </c>
      <c r="AI160" s="375" t="s">
        <v>759</v>
      </c>
      <c r="AJ160" s="375" t="s">
        <v>759</v>
      </c>
      <c r="AK160" s="375" t="s">
        <v>759</v>
      </c>
      <c r="AL160" s="375" t="s">
        <v>759</v>
      </c>
      <c r="AM160" s="375" t="s">
        <v>759</v>
      </c>
      <c r="AN160" s="375" t="s">
        <v>759</v>
      </c>
      <c r="AO160" s="375" t="s">
        <v>759</v>
      </c>
      <c r="AP160" s="375" t="s">
        <v>759</v>
      </c>
      <c r="AQ160" s="375" t="s">
        <v>759</v>
      </c>
      <c r="AR160" s="375" t="s">
        <v>759</v>
      </c>
      <c r="AS160" s="375" t="s">
        <v>759</v>
      </c>
      <c r="AT160" s="375" t="s">
        <v>759</v>
      </c>
      <c r="AU160" s="375" t="s">
        <v>759</v>
      </c>
      <c r="AV160" s="375" t="s">
        <v>764</v>
      </c>
      <c r="AW160" s="375" t="s">
        <v>764</v>
      </c>
      <c r="AX160" s="375" t="s">
        <v>764</v>
      </c>
      <c r="AY160" s="375" t="s">
        <v>770</v>
      </c>
      <c r="AZ160" s="375" t="s">
        <v>770</v>
      </c>
      <c r="BA160" s="375" t="s">
        <v>771</v>
      </c>
      <c r="BB160" s="372" t="s">
        <v>757</v>
      </c>
      <c r="BC160" s="372" t="str">
        <f>BC$4</f>
        <v>AE7</v>
      </c>
      <c r="BD160" s="372" t="str">
        <f>BD$4</f>
        <v>AE7NY</v>
      </c>
      <c r="BE160" s="372" t="str">
        <f>BE$4</f>
        <v>AEP7</v>
      </c>
      <c r="BF160" s="372" t="s">
        <v>765</v>
      </c>
      <c r="BG160" s="372" t="str">
        <f>BG$4</f>
        <v>AE7ADV</v>
      </c>
      <c r="BH160" s="375" t="s">
        <v>759</v>
      </c>
      <c r="BI160" s="375" t="s">
        <v>759</v>
      </c>
      <c r="BJ160" s="372" t="str">
        <f>BJ$4</f>
        <v>VALAE</v>
      </c>
      <c r="BK160" s="375" t="s">
        <v>762</v>
      </c>
      <c r="BL160" s="375" t="s">
        <v>762</v>
      </c>
      <c r="BM160" s="375" t="s">
        <v>762</v>
      </c>
      <c r="BN160" s="375" t="s">
        <v>762</v>
      </c>
      <c r="BO160" s="375" t="s">
        <v>762</v>
      </c>
      <c r="BP160" s="375" t="s">
        <v>762</v>
      </c>
      <c r="BQ160" s="375" t="s">
        <v>762</v>
      </c>
      <c r="BR160" s="375" t="s">
        <v>762</v>
      </c>
      <c r="BS160" s="375" t="s">
        <v>762</v>
      </c>
      <c r="BT160" s="375" t="s">
        <v>762</v>
      </c>
      <c r="BU160" s="375" t="s">
        <v>762</v>
      </c>
      <c r="BV160" s="375" t="s">
        <v>762</v>
      </c>
      <c r="BW160" s="375" t="s">
        <v>762</v>
      </c>
      <c r="BX160" s="375" t="s">
        <v>762</v>
      </c>
      <c r="BY160" s="375" t="s">
        <v>762</v>
      </c>
      <c r="BZ160" s="375" t="s">
        <v>762</v>
      </c>
      <c r="CA160" s="375" t="s">
        <v>762</v>
      </c>
      <c r="CB160" s="375" t="s">
        <v>762</v>
      </c>
      <c r="CC160" s="375" t="s">
        <v>762</v>
      </c>
      <c r="CD160" s="375" t="s">
        <v>762</v>
      </c>
      <c r="CE160" s="375" t="s">
        <v>762</v>
      </c>
      <c r="CF160" s="375" t="s">
        <v>762</v>
      </c>
      <c r="CG160" s="375" t="s">
        <v>762</v>
      </c>
      <c r="CH160" s="375" t="s">
        <v>762</v>
      </c>
      <c r="CI160" s="375" t="s">
        <v>762</v>
      </c>
      <c r="CJ160" s="375" t="s">
        <v>762</v>
      </c>
      <c r="CK160" s="375" t="s">
        <v>762</v>
      </c>
      <c r="CL160" s="375" t="s">
        <v>762</v>
      </c>
      <c r="CM160" s="375" t="s">
        <v>762</v>
      </c>
      <c r="CN160" s="375" t="s">
        <v>762</v>
      </c>
      <c r="CO160" s="375" t="s">
        <v>762</v>
      </c>
      <c r="CP160" s="375" t="s">
        <v>762</v>
      </c>
      <c r="CQ160" s="375" t="s">
        <v>762</v>
      </c>
      <c r="CR160" s="375" t="s">
        <v>762</v>
      </c>
      <c r="CS160" s="375" t="s">
        <v>762</v>
      </c>
      <c r="CT160" s="375" t="s">
        <v>762</v>
      </c>
      <c r="CU160" s="375" t="s">
        <v>762</v>
      </c>
      <c r="CV160" s="375" t="s">
        <v>762</v>
      </c>
      <c r="CW160" s="375" t="s">
        <v>762</v>
      </c>
      <c r="CX160" s="375" t="s">
        <v>762</v>
      </c>
      <c r="CY160" s="375" t="s">
        <v>762</v>
      </c>
      <c r="CZ160" s="375" t="s">
        <v>762</v>
      </c>
      <c r="DA160" s="375" t="s">
        <v>762</v>
      </c>
      <c r="DB160" s="375" t="s">
        <v>762</v>
      </c>
      <c r="DC160" s="375" t="s">
        <v>762</v>
      </c>
      <c r="DD160" s="375" t="s">
        <v>762</v>
      </c>
      <c r="DE160" s="375" t="s">
        <v>762</v>
      </c>
      <c r="DF160" s="375" t="s">
        <v>762</v>
      </c>
      <c r="DG160" s="375" t="s">
        <v>762</v>
      </c>
      <c r="DH160" s="375" t="s">
        <v>762</v>
      </c>
      <c r="DI160" s="375" t="s">
        <v>762</v>
      </c>
      <c r="DJ160" s="375" t="s">
        <v>762</v>
      </c>
      <c r="DK160" s="375" t="s">
        <v>762</v>
      </c>
      <c r="DL160" s="375" t="s">
        <v>762</v>
      </c>
      <c r="DM160" s="375" t="s">
        <v>762</v>
      </c>
      <c r="DN160" s="375" t="s">
        <v>762</v>
      </c>
      <c r="DO160" s="375" t="s">
        <v>762</v>
      </c>
      <c r="DP160" s="375" t="s">
        <v>762</v>
      </c>
      <c r="DQ160" s="375" t="s">
        <v>762</v>
      </c>
      <c r="DR160" s="375" t="s">
        <v>762</v>
      </c>
      <c r="DS160" s="375" t="s">
        <v>762</v>
      </c>
      <c r="DT160" s="375" t="s">
        <v>762</v>
      </c>
      <c r="DU160" s="375" t="s">
        <v>762</v>
      </c>
      <c r="DV160" s="375" t="s">
        <v>762</v>
      </c>
      <c r="DW160" s="375" t="s">
        <v>762</v>
      </c>
      <c r="DX160" s="375" t="s">
        <v>762</v>
      </c>
      <c r="DY160" s="375" t="s">
        <v>762</v>
      </c>
      <c r="DZ160" s="375" t="s">
        <v>762</v>
      </c>
      <c r="EA160" s="375" t="s">
        <v>762</v>
      </c>
      <c r="EB160" s="375" t="s">
        <v>762</v>
      </c>
      <c r="EC160" s="375" t="s">
        <v>762</v>
      </c>
      <c r="ED160" s="375" t="s">
        <v>762</v>
      </c>
      <c r="EE160" s="58" t="str">
        <f t="shared" ref="EE160:EZ160" si="27">EE$4</f>
        <v>WF5</v>
      </c>
      <c r="EF160" s="58" t="str">
        <f t="shared" si="27"/>
        <v>PI5P</v>
      </c>
      <c r="EG160" s="58" t="str">
        <f t="shared" si="27"/>
        <v>P5P</v>
      </c>
      <c r="EH160" s="58" t="str">
        <f t="shared" si="27"/>
        <v>NYIA</v>
      </c>
      <c r="EI160" s="58" t="str">
        <f t="shared" si="27"/>
        <v>NYIAG</v>
      </c>
      <c r="EJ160" s="58" t="str">
        <f t="shared" si="27"/>
        <v>NYIA5</v>
      </c>
      <c r="EK160" s="58" t="str">
        <f t="shared" si="27"/>
        <v>PIPREF</v>
      </c>
      <c r="EL160" s="58" t="str">
        <f t="shared" si="27"/>
        <v>WF7</v>
      </c>
      <c r="EM160" s="58" t="str">
        <f t="shared" si="27"/>
        <v>PIP</v>
      </c>
      <c r="EN160" s="58" t="str">
        <f t="shared" si="27"/>
        <v>P7P</v>
      </c>
      <c r="EO160" s="58" t="str">
        <f t="shared" si="27"/>
        <v>VALIC</v>
      </c>
      <c r="EP160" s="58" t="str">
        <f t="shared" si="27"/>
        <v>VALIC5</v>
      </c>
      <c r="EQ160" s="58" t="str">
        <f t="shared" si="27"/>
        <v>ADV7</v>
      </c>
      <c r="ER160" s="58" t="str">
        <f t="shared" si="27"/>
        <v>ADV5</v>
      </c>
      <c r="ES160" s="58" t="str">
        <f t="shared" si="27"/>
        <v>PRIM7</v>
      </c>
      <c r="ET160" s="58" t="str">
        <f t="shared" si="27"/>
        <v>PRIM10</v>
      </c>
      <c r="EU160" s="58" t="str">
        <f t="shared" si="27"/>
        <v>AG10</v>
      </c>
      <c r="EV160" s="58" t="str">
        <f t="shared" si="27"/>
        <v>GSIA</v>
      </c>
      <c r="EW160" s="58" t="str">
        <f t="shared" si="27"/>
        <v>P10P</v>
      </c>
      <c r="EX160" s="58" t="str">
        <f t="shared" si="27"/>
        <v>ADVMSG</v>
      </c>
      <c r="EY160" s="58" t="str">
        <f t="shared" si="27"/>
        <v>PS</v>
      </c>
      <c r="EZ160" s="58" t="str">
        <f t="shared" si="27"/>
        <v>AICO</v>
      </c>
      <c r="GH160" s="16"/>
      <c r="GI160" s="16"/>
    </row>
    <row r="161" spans="1:191" customFormat="1" hidden="1" outlineLevel="1">
      <c r="A161" s="84"/>
      <c r="B161" s="93" t="s">
        <v>213</v>
      </c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73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  <c r="AX161" s="85"/>
      <c r="AY161" s="85"/>
      <c r="AZ161" s="85"/>
      <c r="BA161" s="85"/>
      <c r="BB161" s="85"/>
      <c r="BC161" s="85"/>
      <c r="BD161" s="85"/>
      <c r="BE161" s="85"/>
      <c r="BF161" s="85"/>
      <c r="BG161" s="85"/>
      <c r="BH161" s="85"/>
      <c r="BI161" s="85"/>
      <c r="BJ161" s="85"/>
      <c r="BK161" s="85"/>
      <c r="BL161" s="85"/>
      <c r="BM161" s="85"/>
      <c r="BN161" s="85"/>
      <c r="BO161" s="85"/>
      <c r="BP161" s="85"/>
      <c r="BQ161" s="85"/>
      <c r="BR161" s="85"/>
      <c r="BS161" s="85"/>
      <c r="BT161" s="85"/>
      <c r="BU161" s="85"/>
      <c r="BV161" s="85"/>
      <c r="BW161" s="85"/>
      <c r="BX161" s="85"/>
      <c r="BY161" s="85"/>
      <c r="BZ161" s="85"/>
      <c r="CA161" s="85"/>
      <c r="CB161" s="85"/>
      <c r="CC161" s="85"/>
      <c r="CD161" s="85"/>
      <c r="CE161" s="85"/>
      <c r="CF161" s="85"/>
      <c r="CG161" s="85"/>
      <c r="CH161" s="85"/>
      <c r="CI161" s="85"/>
      <c r="CJ161" s="85"/>
      <c r="CK161" s="85"/>
      <c r="CL161" s="85"/>
      <c r="CM161" s="85"/>
      <c r="CN161" s="85"/>
      <c r="CO161" s="85"/>
      <c r="CP161" s="85"/>
      <c r="CQ161" s="85"/>
      <c r="CR161" s="85"/>
      <c r="CS161" s="85"/>
      <c r="CT161" s="85"/>
      <c r="CU161" s="85"/>
      <c r="CV161" s="85"/>
      <c r="CW161" s="85"/>
      <c r="CX161" s="85"/>
      <c r="CY161" s="85"/>
      <c r="CZ161" s="85"/>
      <c r="DA161" s="85"/>
      <c r="DB161" s="85"/>
      <c r="DC161" s="85"/>
      <c r="DD161" s="85"/>
      <c r="DE161" s="85"/>
      <c r="DF161" s="85"/>
      <c r="DG161" s="85"/>
      <c r="DH161" s="85"/>
      <c r="DI161" s="85"/>
      <c r="DJ161" s="85"/>
      <c r="DK161" s="85"/>
      <c r="DL161" s="85"/>
      <c r="DM161" s="85"/>
      <c r="DN161" s="85"/>
      <c r="DO161" s="85"/>
      <c r="DP161" s="85"/>
      <c r="DQ161" s="85"/>
      <c r="DR161" s="85"/>
      <c r="DS161" s="85"/>
      <c r="DT161" s="85"/>
      <c r="DU161" s="85"/>
      <c r="DV161" s="85"/>
      <c r="DW161" s="85"/>
      <c r="DX161" s="85"/>
      <c r="DY161" s="85"/>
      <c r="DZ161" s="85"/>
      <c r="EA161" s="85"/>
      <c r="EB161" s="85"/>
      <c r="EC161" s="85"/>
      <c r="ED161" s="85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P161" s="16"/>
      <c r="FQ161" s="16"/>
      <c r="FR161" s="16"/>
      <c r="FS161" s="16"/>
      <c r="FT161" s="16"/>
      <c r="FU161" s="16"/>
      <c r="FV161" s="16"/>
      <c r="FW161" s="16"/>
      <c r="FX161" s="16"/>
      <c r="FY161" s="16"/>
      <c r="FZ161" s="16"/>
      <c r="GA161" s="16"/>
      <c r="GB161" s="16"/>
      <c r="GC161" s="16"/>
      <c r="GD161" s="16"/>
      <c r="GE161" s="16"/>
      <c r="GF161" s="16"/>
      <c r="GG161" s="16"/>
      <c r="GH161" s="16"/>
      <c r="GI161" s="16"/>
    </row>
    <row r="162" spans="1:191" customFormat="1" hidden="1" outlineLevel="1">
      <c r="A162" s="86">
        <v>0</v>
      </c>
      <c r="B162" s="87">
        <v>1</v>
      </c>
      <c r="C162" s="89"/>
      <c r="D162" s="14"/>
      <c r="E162" s="170">
        <v>0.05</v>
      </c>
      <c r="F162" s="170">
        <v>0.05</v>
      </c>
      <c r="G162" s="170">
        <v>0.05</v>
      </c>
      <c r="H162" s="170">
        <v>0.05</v>
      </c>
      <c r="I162" s="170">
        <v>0.05</v>
      </c>
      <c r="J162" s="170">
        <v>0.05</v>
      </c>
      <c r="K162" s="170">
        <v>0.05</v>
      </c>
      <c r="L162" s="170">
        <v>0.05</v>
      </c>
      <c r="M162" s="170">
        <v>0.05</v>
      </c>
      <c r="N162" s="170">
        <v>0.05</v>
      </c>
      <c r="O162" s="170">
        <v>0.05</v>
      </c>
      <c r="P162" s="170">
        <v>0.05</v>
      </c>
      <c r="Q162" s="170">
        <v>0.05</v>
      </c>
      <c r="R162" s="170">
        <v>0.05</v>
      </c>
      <c r="S162" s="170">
        <v>0.05</v>
      </c>
      <c r="T162" s="170">
        <v>0.05</v>
      </c>
      <c r="U162" s="170">
        <v>0.05</v>
      </c>
      <c r="V162" s="170">
        <v>0.05</v>
      </c>
      <c r="W162" s="170">
        <v>0.05</v>
      </c>
      <c r="X162" s="170">
        <v>0.05</v>
      </c>
      <c r="Y162" s="170">
        <v>0.05</v>
      </c>
      <c r="Z162" s="170">
        <v>0.05</v>
      </c>
      <c r="AA162" s="170">
        <v>0.05</v>
      </c>
      <c r="AB162" s="170">
        <v>0.05</v>
      </c>
      <c r="AC162" s="170">
        <v>0.05</v>
      </c>
      <c r="AD162" s="170">
        <v>0.05</v>
      </c>
      <c r="AE162" s="170">
        <v>0.05</v>
      </c>
      <c r="AF162" s="170">
        <v>0.05</v>
      </c>
      <c r="AG162" s="170">
        <v>0.05</v>
      </c>
      <c r="AH162" s="170">
        <v>0.05</v>
      </c>
      <c r="AI162" s="170">
        <v>0.05</v>
      </c>
      <c r="AJ162" s="170">
        <v>0.05</v>
      </c>
      <c r="AK162" s="170">
        <v>0.05</v>
      </c>
      <c r="AL162" s="170">
        <v>0.05</v>
      </c>
      <c r="AM162" s="170">
        <v>0.05</v>
      </c>
      <c r="AN162" s="170">
        <v>0.05</v>
      </c>
      <c r="AO162" s="170">
        <v>0.05</v>
      </c>
      <c r="AP162" s="170">
        <v>0.05</v>
      </c>
      <c r="AQ162" s="170">
        <v>0.05</v>
      </c>
      <c r="AR162" s="170">
        <v>0.05</v>
      </c>
      <c r="AS162" s="170">
        <v>0.05</v>
      </c>
      <c r="AT162" s="170">
        <v>0.05</v>
      </c>
      <c r="AU162" s="170">
        <v>0.05</v>
      </c>
      <c r="AV162" s="170">
        <v>0.05</v>
      </c>
      <c r="AW162" s="170">
        <v>0.05</v>
      </c>
      <c r="AX162" s="170">
        <v>0.05</v>
      </c>
      <c r="AY162" s="170">
        <v>0.05</v>
      </c>
      <c r="AZ162" s="170">
        <v>0.05</v>
      </c>
      <c r="BA162" s="170">
        <v>0.05</v>
      </c>
      <c r="BB162" s="170">
        <v>0.05</v>
      </c>
      <c r="BC162" s="170">
        <v>0.05</v>
      </c>
      <c r="BD162" s="170">
        <v>0.05</v>
      </c>
      <c r="BE162" s="170">
        <v>0.05</v>
      </c>
      <c r="BF162" s="170">
        <v>0.05</v>
      </c>
      <c r="BG162" s="170">
        <v>0.05</v>
      </c>
      <c r="BH162" s="170">
        <v>0.05</v>
      </c>
      <c r="BI162" s="170">
        <v>0.05</v>
      </c>
      <c r="BJ162" s="170">
        <v>0.05</v>
      </c>
      <c r="BK162" s="170">
        <v>0.05</v>
      </c>
      <c r="BL162" s="170">
        <v>0.05</v>
      </c>
      <c r="BM162" s="170">
        <v>0.05</v>
      </c>
      <c r="BN162" s="170">
        <v>0.05</v>
      </c>
      <c r="BO162" s="170">
        <v>0.05</v>
      </c>
      <c r="BP162" s="170">
        <v>0.05</v>
      </c>
      <c r="BQ162" s="170">
        <v>0.05</v>
      </c>
      <c r="BR162" s="170">
        <v>0.05</v>
      </c>
      <c r="BS162" s="170">
        <v>0.05</v>
      </c>
      <c r="BT162" s="170">
        <v>0.05</v>
      </c>
      <c r="BU162" s="170">
        <v>0.05</v>
      </c>
      <c r="BV162" s="170">
        <v>0.05</v>
      </c>
      <c r="BW162" s="170">
        <v>0.05</v>
      </c>
      <c r="BX162" s="170">
        <v>0.05</v>
      </c>
      <c r="BY162" s="170">
        <v>0.05</v>
      </c>
      <c r="BZ162" s="170">
        <v>0.05</v>
      </c>
      <c r="CA162" s="170">
        <v>0.05</v>
      </c>
      <c r="CB162" s="170">
        <v>0.05</v>
      </c>
      <c r="CC162" s="170">
        <v>0.05</v>
      </c>
      <c r="CD162" s="170">
        <v>0.05</v>
      </c>
      <c r="CE162" s="170">
        <v>0.05</v>
      </c>
      <c r="CF162" s="170">
        <v>0.05</v>
      </c>
      <c r="CG162" s="170">
        <v>0.05</v>
      </c>
      <c r="CH162" s="170">
        <v>0.05</v>
      </c>
      <c r="CI162" s="170">
        <v>0.05</v>
      </c>
      <c r="CJ162" s="170">
        <v>0.05</v>
      </c>
      <c r="CK162" s="170">
        <v>0.05</v>
      </c>
      <c r="CL162" s="170">
        <v>0.05</v>
      </c>
      <c r="CM162" s="170">
        <v>0.05</v>
      </c>
      <c r="CN162" s="170">
        <v>0.05</v>
      </c>
      <c r="CO162" s="170">
        <v>0.05</v>
      </c>
      <c r="CP162" s="170">
        <v>0.05</v>
      </c>
      <c r="CQ162" s="170">
        <v>0.05</v>
      </c>
      <c r="CR162" s="170">
        <v>0.05</v>
      </c>
      <c r="CS162" s="170">
        <v>0.05</v>
      </c>
      <c r="CT162" s="170">
        <v>0.05</v>
      </c>
      <c r="CU162" s="170">
        <v>0.05</v>
      </c>
      <c r="CV162" s="170">
        <v>0.05</v>
      </c>
      <c r="CW162" s="170">
        <v>0.05</v>
      </c>
      <c r="CX162" s="170">
        <v>0.05</v>
      </c>
      <c r="CY162" s="170">
        <v>0.05</v>
      </c>
      <c r="CZ162" s="170">
        <v>0.05</v>
      </c>
      <c r="DA162" s="170">
        <v>0.05</v>
      </c>
      <c r="DB162" s="170">
        <v>0.05</v>
      </c>
      <c r="DC162" s="170">
        <v>0.05</v>
      </c>
      <c r="DD162" s="170">
        <v>0.05</v>
      </c>
      <c r="DE162" s="170">
        <v>0.05</v>
      </c>
      <c r="DF162" s="170">
        <v>0.05</v>
      </c>
      <c r="DG162" s="170">
        <v>0.05</v>
      </c>
      <c r="DH162" s="170">
        <v>0.05</v>
      </c>
      <c r="DI162" s="170">
        <v>0.05</v>
      </c>
      <c r="DJ162" s="170">
        <v>0.05</v>
      </c>
      <c r="DK162" s="170">
        <v>0.05</v>
      </c>
      <c r="DL162" s="170">
        <v>0.05</v>
      </c>
      <c r="DM162" s="170">
        <v>0.05</v>
      </c>
      <c r="DN162" s="170">
        <v>0.05</v>
      </c>
      <c r="DO162" s="170">
        <v>0.05</v>
      </c>
      <c r="DP162" s="170">
        <v>0.05</v>
      </c>
      <c r="DQ162" s="170">
        <v>0.05</v>
      </c>
      <c r="DR162" s="170">
        <v>0.05</v>
      </c>
      <c r="DS162" s="170">
        <v>0.05</v>
      </c>
      <c r="DT162" s="170">
        <v>0.05</v>
      </c>
      <c r="DU162" s="170">
        <v>0.05</v>
      </c>
      <c r="DV162" s="170">
        <v>0.05</v>
      </c>
      <c r="DW162" s="170">
        <v>0.05</v>
      </c>
      <c r="DX162" s="170">
        <v>0.05</v>
      </c>
      <c r="DY162" s="170">
        <v>0.05</v>
      </c>
      <c r="DZ162" s="170">
        <v>0.05</v>
      </c>
      <c r="EA162" s="170">
        <v>0.05</v>
      </c>
      <c r="EB162" s="170">
        <v>0.05</v>
      </c>
      <c r="EC162" s="170">
        <v>0.05</v>
      </c>
      <c r="ED162" s="170">
        <v>0.05</v>
      </c>
      <c r="EE162" s="170">
        <v>0.05</v>
      </c>
      <c r="EF162" s="170">
        <v>0.05</v>
      </c>
      <c r="EG162" s="170">
        <v>0.05</v>
      </c>
      <c r="EH162" s="170">
        <v>0.05</v>
      </c>
      <c r="EI162" s="170">
        <v>0.05</v>
      </c>
      <c r="EJ162" s="170">
        <v>0.05</v>
      </c>
      <c r="EK162" s="170">
        <v>0.05</v>
      </c>
      <c r="EL162" s="170">
        <v>0.05</v>
      </c>
      <c r="EM162" s="170">
        <v>0.05</v>
      </c>
      <c r="EN162" s="170">
        <v>0.05</v>
      </c>
      <c r="EO162" s="170">
        <v>0.05</v>
      </c>
      <c r="EP162" s="170">
        <v>0.05</v>
      </c>
      <c r="EQ162" s="170">
        <v>0.05</v>
      </c>
      <c r="ER162" s="170">
        <v>0.05</v>
      </c>
      <c r="ES162" s="170">
        <v>0.05</v>
      </c>
      <c r="ET162" s="170">
        <v>0.05</v>
      </c>
      <c r="EU162" s="170">
        <v>0.05</v>
      </c>
      <c r="EV162" s="170">
        <v>0.05</v>
      </c>
      <c r="EW162" s="170">
        <v>0.05</v>
      </c>
      <c r="EX162" s="170">
        <v>0.05</v>
      </c>
      <c r="EY162" s="170">
        <v>0.05</v>
      </c>
      <c r="EZ162" s="170">
        <v>0.05</v>
      </c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</row>
    <row r="163" spans="1:191" customFormat="1" hidden="1" outlineLevel="1">
      <c r="A163" s="86">
        <v>0</v>
      </c>
      <c r="B163" s="221">
        <v>6</v>
      </c>
      <c r="C163" s="90"/>
      <c r="D163" s="14"/>
      <c r="E163" s="171">
        <v>0.02</v>
      </c>
      <c r="F163" s="171">
        <v>0.02</v>
      </c>
      <c r="G163" s="171">
        <v>0.02</v>
      </c>
      <c r="H163" s="171">
        <v>0.02</v>
      </c>
      <c r="I163" s="171">
        <v>0.02</v>
      </c>
      <c r="J163" s="171">
        <v>0.02</v>
      </c>
      <c r="K163" s="171">
        <v>0.02</v>
      </c>
      <c r="L163" s="171">
        <v>0.02</v>
      </c>
      <c r="M163" s="171">
        <v>0.02</v>
      </c>
      <c r="N163" s="171">
        <v>0.02</v>
      </c>
      <c r="O163" s="171">
        <v>0.02</v>
      </c>
      <c r="P163" s="171">
        <v>0.02</v>
      </c>
      <c r="Q163" s="171">
        <v>0.02</v>
      </c>
      <c r="R163" s="171">
        <v>0.02</v>
      </c>
      <c r="S163" s="171">
        <v>0.02</v>
      </c>
      <c r="T163" s="171">
        <v>0.02</v>
      </c>
      <c r="U163" s="171">
        <v>0.02</v>
      </c>
      <c r="V163" s="171">
        <v>0.02</v>
      </c>
      <c r="W163" s="171">
        <v>0.02</v>
      </c>
      <c r="X163" s="171">
        <v>0.02</v>
      </c>
      <c r="Y163" s="171">
        <v>0.02</v>
      </c>
      <c r="Z163" s="171">
        <v>0.02</v>
      </c>
      <c r="AA163" s="171">
        <v>0.02</v>
      </c>
      <c r="AB163" s="171">
        <v>0.02</v>
      </c>
      <c r="AC163" s="171">
        <v>0.02</v>
      </c>
      <c r="AD163" s="171">
        <v>0.02</v>
      </c>
      <c r="AE163" s="171">
        <v>0.02</v>
      </c>
      <c r="AF163" s="171">
        <v>0.02</v>
      </c>
      <c r="AG163" s="171">
        <v>0.02</v>
      </c>
      <c r="AH163" s="171">
        <v>0.02</v>
      </c>
      <c r="AI163" s="171">
        <v>0.02</v>
      </c>
      <c r="AJ163" s="171">
        <v>0.02</v>
      </c>
      <c r="AK163" s="171">
        <v>0.02</v>
      </c>
      <c r="AL163" s="171">
        <v>0.02</v>
      </c>
      <c r="AM163" s="171">
        <v>0.02</v>
      </c>
      <c r="AN163" s="171">
        <v>0.02</v>
      </c>
      <c r="AO163" s="171">
        <v>0.02</v>
      </c>
      <c r="AP163" s="171">
        <v>0.02</v>
      </c>
      <c r="AQ163" s="171">
        <v>0.02</v>
      </c>
      <c r="AR163" s="171">
        <v>0.02</v>
      </c>
      <c r="AS163" s="171">
        <v>0.02</v>
      </c>
      <c r="AT163" s="171">
        <v>0.02</v>
      </c>
      <c r="AU163" s="171">
        <v>0.02</v>
      </c>
      <c r="AV163" s="171">
        <v>0.02</v>
      </c>
      <c r="AW163" s="171">
        <v>0.02</v>
      </c>
      <c r="AX163" s="171">
        <v>0.02</v>
      </c>
      <c r="AY163" s="171">
        <v>0.02</v>
      </c>
      <c r="AZ163" s="171">
        <v>0.02</v>
      </c>
      <c r="BA163" s="171">
        <v>0.02</v>
      </c>
      <c r="BB163" s="171">
        <v>0.02</v>
      </c>
      <c r="BC163" s="171">
        <v>0.02</v>
      </c>
      <c r="BD163" s="171">
        <v>0.02</v>
      </c>
      <c r="BE163" s="171">
        <v>0.02</v>
      </c>
      <c r="BF163" s="171">
        <v>0.02</v>
      </c>
      <c r="BG163" s="171">
        <v>0.02</v>
      </c>
      <c r="BH163" s="171">
        <v>0.02</v>
      </c>
      <c r="BI163" s="171">
        <v>0.02</v>
      </c>
      <c r="BJ163" s="171">
        <v>0.02</v>
      </c>
      <c r="BK163" s="171">
        <v>0.02</v>
      </c>
      <c r="BL163" s="171">
        <v>0.02</v>
      </c>
      <c r="BM163" s="171">
        <v>0.02</v>
      </c>
      <c r="BN163" s="171">
        <v>0.02</v>
      </c>
      <c r="BO163" s="171">
        <v>0.02</v>
      </c>
      <c r="BP163" s="171">
        <v>0.02</v>
      </c>
      <c r="BQ163" s="171">
        <v>0.02</v>
      </c>
      <c r="BR163" s="171">
        <v>0.02</v>
      </c>
      <c r="BS163" s="171">
        <v>0.02</v>
      </c>
      <c r="BT163" s="171">
        <v>0.02</v>
      </c>
      <c r="BU163" s="171">
        <v>0.02</v>
      </c>
      <c r="BV163" s="171">
        <v>0.02</v>
      </c>
      <c r="BW163" s="171">
        <v>0.02</v>
      </c>
      <c r="BX163" s="171">
        <v>0.02</v>
      </c>
      <c r="BY163" s="171">
        <v>0.02</v>
      </c>
      <c r="BZ163" s="171">
        <v>0.02</v>
      </c>
      <c r="CA163" s="171">
        <v>0.02</v>
      </c>
      <c r="CB163" s="171">
        <v>0.02</v>
      </c>
      <c r="CC163" s="171">
        <v>0.02</v>
      </c>
      <c r="CD163" s="171">
        <v>0.02</v>
      </c>
      <c r="CE163" s="171">
        <v>0.02</v>
      </c>
      <c r="CF163" s="171">
        <v>0.02</v>
      </c>
      <c r="CG163" s="171">
        <v>0.02</v>
      </c>
      <c r="CH163" s="171">
        <v>0.02</v>
      </c>
      <c r="CI163" s="171">
        <v>0.02</v>
      </c>
      <c r="CJ163" s="171">
        <v>0.02</v>
      </c>
      <c r="CK163" s="171">
        <v>0.02</v>
      </c>
      <c r="CL163" s="171">
        <v>0.02</v>
      </c>
      <c r="CM163" s="171">
        <v>0.02</v>
      </c>
      <c r="CN163" s="171">
        <v>0.02</v>
      </c>
      <c r="CO163" s="171">
        <v>0.02</v>
      </c>
      <c r="CP163" s="171">
        <v>0.02</v>
      </c>
      <c r="CQ163" s="171">
        <v>0.02</v>
      </c>
      <c r="CR163" s="171">
        <v>0.02</v>
      </c>
      <c r="CS163" s="171">
        <v>0.02</v>
      </c>
      <c r="CT163" s="171">
        <v>0.02</v>
      </c>
      <c r="CU163" s="171">
        <v>0.02</v>
      </c>
      <c r="CV163" s="171">
        <v>0.02</v>
      </c>
      <c r="CW163" s="171">
        <v>0.02</v>
      </c>
      <c r="CX163" s="171">
        <v>0.02</v>
      </c>
      <c r="CY163" s="171">
        <v>0.02</v>
      </c>
      <c r="CZ163" s="171">
        <v>0.02</v>
      </c>
      <c r="DA163" s="171">
        <v>0.02</v>
      </c>
      <c r="DB163" s="171">
        <v>0.02</v>
      </c>
      <c r="DC163" s="171">
        <v>0.02</v>
      </c>
      <c r="DD163" s="171">
        <v>0.02</v>
      </c>
      <c r="DE163" s="171">
        <v>0.02</v>
      </c>
      <c r="DF163" s="171">
        <v>0.02</v>
      </c>
      <c r="DG163" s="171">
        <v>0.02</v>
      </c>
      <c r="DH163" s="171">
        <v>0.02</v>
      </c>
      <c r="DI163" s="171">
        <v>0.02</v>
      </c>
      <c r="DJ163" s="171">
        <v>0.02</v>
      </c>
      <c r="DK163" s="171">
        <v>0.02</v>
      </c>
      <c r="DL163" s="171">
        <v>0.02</v>
      </c>
      <c r="DM163" s="171">
        <v>0.02</v>
      </c>
      <c r="DN163" s="171">
        <v>0.02</v>
      </c>
      <c r="DO163" s="171">
        <v>0.02</v>
      </c>
      <c r="DP163" s="171">
        <v>0.02</v>
      </c>
      <c r="DQ163" s="171">
        <v>0.02</v>
      </c>
      <c r="DR163" s="171">
        <v>0.02</v>
      </c>
      <c r="DS163" s="171">
        <v>0.02</v>
      </c>
      <c r="DT163" s="171">
        <v>0.02</v>
      </c>
      <c r="DU163" s="171">
        <v>0.02</v>
      </c>
      <c r="DV163" s="171">
        <v>0.02</v>
      </c>
      <c r="DW163" s="171">
        <v>0.02</v>
      </c>
      <c r="DX163" s="171">
        <v>0.02</v>
      </c>
      <c r="DY163" s="171">
        <v>0.02</v>
      </c>
      <c r="DZ163" s="171">
        <v>0.02</v>
      </c>
      <c r="EA163" s="171">
        <v>0.02</v>
      </c>
      <c r="EB163" s="171">
        <v>0.02</v>
      </c>
      <c r="EC163" s="171">
        <v>0.02</v>
      </c>
      <c r="ED163" s="171">
        <v>0.02</v>
      </c>
      <c r="EE163" s="171">
        <v>0.02</v>
      </c>
      <c r="EF163" s="171">
        <v>0.02</v>
      </c>
      <c r="EG163" s="171">
        <v>0.02</v>
      </c>
      <c r="EH163" s="171">
        <v>0.02</v>
      </c>
      <c r="EI163" s="171">
        <v>0.02</v>
      </c>
      <c r="EJ163" s="171">
        <v>0.02</v>
      </c>
      <c r="EK163" s="171">
        <v>0.02</v>
      </c>
      <c r="EL163" s="171">
        <v>0.02</v>
      </c>
      <c r="EM163" s="171">
        <v>0.02</v>
      </c>
      <c r="EN163" s="171">
        <v>0.02</v>
      </c>
      <c r="EO163" s="171">
        <v>0.02</v>
      </c>
      <c r="EP163" s="171">
        <v>0.02</v>
      </c>
      <c r="EQ163" s="171">
        <v>0.02</v>
      </c>
      <c r="ER163" s="171">
        <v>0.02</v>
      </c>
      <c r="ES163" s="171">
        <v>0.02</v>
      </c>
      <c r="ET163" s="171">
        <v>0.02</v>
      </c>
      <c r="EU163" s="171">
        <v>0.02</v>
      </c>
      <c r="EV163" s="171">
        <v>0.02</v>
      </c>
      <c r="EW163" s="171">
        <v>0.02</v>
      </c>
      <c r="EX163" s="171">
        <v>0.02</v>
      </c>
      <c r="EY163" s="171">
        <v>0.02</v>
      </c>
      <c r="EZ163" s="171">
        <v>0.02</v>
      </c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</row>
    <row r="164" spans="1:191" customFormat="1" ht="12.75" customHeight="1" collapsed="1">
      <c r="O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</row>
    <row r="165" spans="1:191" customFormat="1" ht="12.75" customHeight="1">
      <c r="A165" s="27" t="s">
        <v>162</v>
      </c>
      <c r="B165" s="18" t="str">
        <f ca="1">GetNameRange(B166)</f>
        <v>surr_chg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30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</row>
    <row r="166" spans="1:191" customFormat="1" ht="12.75" customHeight="1">
      <c r="A166" s="27" t="s">
        <v>163</v>
      </c>
      <c r="B166" s="59"/>
      <c r="C166" s="59" t="s">
        <v>47</v>
      </c>
      <c r="D166" s="3" t="str">
        <f>D$4</f>
        <v>Value</v>
      </c>
      <c r="E166" s="372" t="str">
        <f>E$4</f>
        <v>AP3</v>
      </c>
      <c r="F166" s="372" t="str">
        <f t="shared" ref="F166:BI166" si="28">F$4</f>
        <v>AP4</v>
      </c>
      <c r="G166" s="372" t="str">
        <f t="shared" si="28"/>
        <v>Chase3</v>
      </c>
      <c r="H166" s="372" t="str">
        <f t="shared" si="28"/>
        <v>Chase4</v>
      </c>
      <c r="I166" s="372" t="str">
        <f>I$4</f>
        <v>Chase5</v>
      </c>
      <c r="J166" s="372" t="str">
        <f>J$4</f>
        <v>Chase7</v>
      </c>
      <c r="K166" s="372" t="str">
        <f t="shared" si="28"/>
        <v>Chase3NG</v>
      </c>
      <c r="L166" s="372" t="str">
        <f t="shared" ref="L166:R166" si="29">L$4</f>
        <v>Chase5NG</v>
      </c>
      <c r="M166" s="372" t="str">
        <f t="shared" si="29"/>
        <v>Chase7NG</v>
      </c>
      <c r="N166" s="372" t="str">
        <f t="shared" si="29"/>
        <v>EJ4</v>
      </c>
      <c r="O166" s="372" t="str">
        <f t="shared" si="29"/>
        <v>EJ5</v>
      </c>
      <c r="P166" s="372" t="str">
        <f t="shared" si="29"/>
        <v>EJ7</v>
      </c>
      <c r="Q166" s="372" t="str">
        <f t="shared" si="29"/>
        <v>EJ10</v>
      </c>
      <c r="R166" s="372" t="str">
        <f t="shared" si="29"/>
        <v>HSBC3</v>
      </c>
      <c r="S166" s="372" t="str">
        <f t="shared" si="28"/>
        <v>HSBC5</v>
      </c>
      <c r="T166" s="372" t="str">
        <f>T$4</f>
        <v>WF4</v>
      </c>
      <c r="U166" s="372" t="str">
        <f>U$4</f>
        <v>WF5G</v>
      </c>
      <c r="V166" s="372" t="str">
        <f>V$4</f>
        <v>WF5NG</v>
      </c>
      <c r="W166" s="372" t="str">
        <f t="shared" ref="W166:AC166" si="30">W$4</f>
        <v>WF5MVAG</v>
      </c>
      <c r="X166" s="372" t="str">
        <f t="shared" si="30"/>
        <v>WF5MVANG</v>
      </c>
      <c r="Y166" s="372" t="str">
        <f t="shared" si="30"/>
        <v>VMYG4</v>
      </c>
      <c r="Z166" s="372" t="str">
        <f t="shared" si="30"/>
        <v>VMYG5</v>
      </c>
      <c r="AA166" s="372" t="str">
        <f t="shared" si="30"/>
        <v>VMYG6</v>
      </c>
      <c r="AB166" s="372" t="str">
        <f t="shared" si="30"/>
        <v>VMYG7</v>
      </c>
      <c r="AC166" s="372" t="str">
        <f t="shared" si="30"/>
        <v>VMYG10</v>
      </c>
      <c r="AD166" s="372" t="str">
        <f t="shared" si="28"/>
        <v>WNL1</v>
      </c>
      <c r="AE166" s="372" t="str">
        <f t="shared" si="28"/>
        <v>WNL2</v>
      </c>
      <c r="AF166" s="372" t="str">
        <f t="shared" si="28"/>
        <v>WNL3</v>
      </c>
      <c r="AG166" s="372" t="str">
        <f t="shared" si="28"/>
        <v>WNL4</v>
      </c>
      <c r="AH166" s="372" t="str">
        <f t="shared" si="28"/>
        <v>WNL5</v>
      </c>
      <c r="AI166" s="372" t="str">
        <f t="shared" si="28"/>
        <v>WNL6</v>
      </c>
      <c r="AJ166" s="372" t="str">
        <f t="shared" si="28"/>
        <v>WNL7</v>
      </c>
      <c r="AK166" s="372" t="str">
        <f t="shared" si="28"/>
        <v>WNL8</v>
      </c>
      <c r="AL166" s="372" t="str">
        <f t="shared" si="28"/>
        <v>WNL9</v>
      </c>
      <c r="AM166" s="372" t="str">
        <f t="shared" si="28"/>
        <v>WNL10</v>
      </c>
      <c r="AN166" s="372" t="str">
        <f t="shared" si="28"/>
        <v>WNL11</v>
      </c>
      <c r="AO166" s="372" t="str">
        <f t="shared" si="28"/>
        <v>WNL12</v>
      </c>
      <c r="AP166" s="372" t="str">
        <f t="shared" si="28"/>
        <v>WNL13</v>
      </c>
      <c r="AQ166" s="372" t="str">
        <f t="shared" si="28"/>
        <v>WNL14</v>
      </c>
      <c r="AR166" s="372" t="str">
        <f t="shared" si="28"/>
        <v>WNL15</v>
      </c>
      <c r="AS166" s="372" t="str">
        <f t="shared" si="28"/>
        <v>WNL16</v>
      </c>
      <c r="AT166" s="372" t="str">
        <f t="shared" si="28"/>
        <v>WNL17</v>
      </c>
      <c r="AU166" s="372" t="str">
        <f t="shared" si="28"/>
        <v>WNL18</v>
      </c>
      <c r="AV166" s="372" t="str">
        <f t="shared" si="28"/>
        <v>APA3</v>
      </c>
      <c r="AW166" s="372" t="str">
        <f t="shared" si="28"/>
        <v>APA5</v>
      </c>
      <c r="AX166" s="372" t="str">
        <f t="shared" si="28"/>
        <v>APA7</v>
      </c>
      <c r="AY166" s="372" t="str">
        <f t="shared" ref="AY166:BG166" si="31">AY$4</f>
        <v>PNC3</v>
      </c>
      <c r="AZ166" s="372" t="str">
        <f t="shared" si="31"/>
        <v>PNC5</v>
      </c>
      <c r="BA166" s="372" t="str">
        <f t="shared" si="31"/>
        <v>PNC7</v>
      </c>
      <c r="BB166" s="372" t="str">
        <f t="shared" si="31"/>
        <v>PF5</v>
      </c>
      <c r="BC166" s="372" t="str">
        <f t="shared" si="31"/>
        <v>AE7</v>
      </c>
      <c r="BD166" s="372" t="str">
        <f t="shared" si="31"/>
        <v>AE7NY</v>
      </c>
      <c r="BE166" s="372" t="str">
        <f t="shared" si="31"/>
        <v>AEP7</v>
      </c>
      <c r="BF166" s="372" t="str">
        <f t="shared" si="31"/>
        <v>AE10IMO</v>
      </c>
      <c r="BG166" s="372" t="str">
        <f t="shared" si="31"/>
        <v>AE7ADV</v>
      </c>
      <c r="BH166" s="372" t="str">
        <f t="shared" si="28"/>
        <v>VAL1</v>
      </c>
      <c r="BI166" s="372" t="str">
        <f t="shared" si="28"/>
        <v>VAL11</v>
      </c>
      <c r="BJ166" s="372" t="str">
        <f>BJ$4</f>
        <v>VALAE</v>
      </c>
      <c r="BK166" s="372" t="str">
        <f>BK$4</f>
        <v>CPC1</v>
      </c>
      <c r="BL166" s="372" t="str">
        <f t="shared" ref="BL166:ED166" si="32">BL$4</f>
        <v>CPC2</v>
      </c>
      <c r="BM166" s="372" t="str">
        <f t="shared" si="32"/>
        <v>CPC3</v>
      </c>
      <c r="BN166" s="372" t="str">
        <f t="shared" si="32"/>
        <v>CPC4</v>
      </c>
      <c r="BO166" s="372" t="str">
        <f t="shared" si="32"/>
        <v>CPC5</v>
      </c>
      <c r="BP166" s="372" t="str">
        <f t="shared" si="32"/>
        <v>CPC6</v>
      </c>
      <c r="BQ166" s="372" t="str">
        <f t="shared" si="32"/>
        <v>CPC7</v>
      </c>
      <c r="BR166" s="372" t="str">
        <f t="shared" si="32"/>
        <v>CPC8</v>
      </c>
      <c r="BS166" s="372" t="str">
        <f t="shared" si="32"/>
        <v>CPC9</v>
      </c>
      <c r="BT166" s="372" t="str">
        <f t="shared" si="32"/>
        <v>CPC10</v>
      </c>
      <c r="BU166" s="372" t="str">
        <f t="shared" si="32"/>
        <v>CPC11</v>
      </c>
      <c r="BV166" s="372" t="str">
        <f t="shared" si="32"/>
        <v>CPC12</v>
      </c>
      <c r="BW166" s="372" t="str">
        <f t="shared" si="32"/>
        <v>CPC13</v>
      </c>
      <c r="BX166" s="372" t="str">
        <f t="shared" si="32"/>
        <v>CPC14</v>
      </c>
      <c r="BY166" s="372" t="str">
        <f t="shared" si="32"/>
        <v>CPC15</v>
      </c>
      <c r="BZ166" s="372" t="str">
        <f t="shared" si="32"/>
        <v>CPC16</v>
      </c>
      <c r="CA166" s="372" t="str">
        <f t="shared" si="32"/>
        <v>CPC17</v>
      </c>
      <c r="CB166" s="372" t="str">
        <f t="shared" si="32"/>
        <v>CPC18</v>
      </c>
      <c r="CC166" s="372" t="str">
        <f t="shared" si="32"/>
        <v>CPC19</v>
      </c>
      <c r="CD166" s="372" t="str">
        <f t="shared" si="32"/>
        <v>CPC20</v>
      </c>
      <c r="CE166" s="372" t="str">
        <f>CE$4</f>
        <v>CPCP1_USL</v>
      </c>
      <c r="CF166" s="372" t="str">
        <f t="shared" si="32"/>
        <v>CPCP2_USL</v>
      </c>
      <c r="CG166" s="372" t="str">
        <f t="shared" si="32"/>
        <v>CPCP3_USL</v>
      </c>
      <c r="CH166" s="372" t="str">
        <f t="shared" si="32"/>
        <v>CPCP4_USL</v>
      </c>
      <c r="CI166" s="372" t="str">
        <f t="shared" si="32"/>
        <v>CPCP5_USL</v>
      </c>
      <c r="CJ166" s="372" t="str">
        <f t="shared" si="32"/>
        <v>CPCP6_USL</v>
      </c>
      <c r="CK166" s="372" t="str">
        <f t="shared" si="32"/>
        <v>CPCP7_USL</v>
      </c>
      <c r="CL166" s="372" t="str">
        <f t="shared" si="32"/>
        <v>CPCP8_USL</v>
      </c>
      <c r="CM166" s="372" t="str">
        <f t="shared" si="32"/>
        <v>CPCP9_USL</v>
      </c>
      <c r="CN166" s="372" t="str">
        <f t="shared" si="32"/>
        <v>CPCP10_USL</v>
      </c>
      <c r="CO166" s="372" t="str">
        <f t="shared" si="32"/>
        <v>CPCP11_USL</v>
      </c>
      <c r="CP166" s="372" t="str">
        <f t="shared" si="32"/>
        <v>CPCP12_USL</v>
      </c>
      <c r="CQ166" s="372" t="str">
        <f t="shared" si="32"/>
        <v>CPCP13_USL</v>
      </c>
      <c r="CR166" s="372" t="str">
        <f t="shared" si="32"/>
        <v>CPCP14_USL</v>
      </c>
      <c r="CS166" s="372" t="str">
        <f t="shared" si="32"/>
        <v>CPCP15_USL</v>
      </c>
      <c r="CT166" s="372" t="str">
        <f t="shared" si="32"/>
        <v>CPCP16_USL</v>
      </c>
      <c r="CU166" s="372" t="str">
        <f>CU$4</f>
        <v>CPCF1_USL</v>
      </c>
      <c r="CV166" s="372" t="str">
        <f t="shared" si="32"/>
        <v>CPCF2_USL</v>
      </c>
      <c r="CW166" s="372" t="str">
        <f t="shared" si="32"/>
        <v>CPCF3_USL</v>
      </c>
      <c r="CX166" s="372" t="str">
        <f t="shared" si="32"/>
        <v>CPCF4_USL</v>
      </c>
      <c r="CY166" s="372" t="str">
        <f t="shared" si="32"/>
        <v>CPCF5_USL</v>
      </c>
      <c r="CZ166" s="372" t="str">
        <f t="shared" si="32"/>
        <v>CPCF6_USL</v>
      </c>
      <c r="DA166" s="372" t="str">
        <f t="shared" si="32"/>
        <v>CPCF7_USL</v>
      </c>
      <c r="DB166" s="372" t="str">
        <f t="shared" si="32"/>
        <v>CPCF8_USL</v>
      </c>
      <c r="DC166" s="372" t="str">
        <f t="shared" si="32"/>
        <v>CPCF9_USL</v>
      </c>
      <c r="DD166" s="372" t="str">
        <f t="shared" si="32"/>
        <v>CPCF10_USL</v>
      </c>
      <c r="DE166" s="372" t="str">
        <f t="shared" si="32"/>
        <v>CPCF11_USL</v>
      </c>
      <c r="DF166" s="372" t="str">
        <f t="shared" si="32"/>
        <v>CPCF12_USL</v>
      </c>
      <c r="DG166" s="372" t="str">
        <f t="shared" si="32"/>
        <v>CPCF13_USL</v>
      </c>
      <c r="DH166" s="372" t="str">
        <f t="shared" si="32"/>
        <v>CPCF14_USL</v>
      </c>
      <c r="DI166" s="372" t="str">
        <f t="shared" si="32"/>
        <v>CPCF15_USL</v>
      </c>
      <c r="DJ166" s="372" t="str">
        <f t="shared" si="32"/>
        <v>CPCF16_USL</v>
      </c>
      <c r="DK166" s="372" t="str">
        <f>DK$4</f>
        <v>CPC1_VAL</v>
      </c>
      <c r="DL166" s="372" t="str">
        <f t="shared" si="32"/>
        <v>CPC2_VAL</v>
      </c>
      <c r="DM166" s="372" t="str">
        <f t="shared" si="32"/>
        <v>CPC3_VAL</v>
      </c>
      <c r="DN166" s="372" t="str">
        <f t="shared" si="32"/>
        <v>CPC4_VAL</v>
      </c>
      <c r="DO166" s="372" t="str">
        <f t="shared" si="32"/>
        <v>CPC5_VAL</v>
      </c>
      <c r="DP166" s="372" t="str">
        <f t="shared" si="32"/>
        <v>CPC6_VAL</v>
      </c>
      <c r="DQ166" s="372" t="str">
        <f t="shared" si="32"/>
        <v>CPC7_VAL</v>
      </c>
      <c r="DR166" s="372" t="str">
        <f t="shared" si="32"/>
        <v>CPC8_VAL</v>
      </c>
      <c r="DS166" s="372" t="str">
        <f t="shared" si="32"/>
        <v>CPC9_VAL</v>
      </c>
      <c r="DT166" s="372" t="str">
        <f t="shared" si="32"/>
        <v>CPC10_VAL</v>
      </c>
      <c r="DU166" s="372" t="str">
        <f t="shared" si="32"/>
        <v>CPC11_VAL</v>
      </c>
      <c r="DV166" s="372" t="str">
        <f t="shared" si="32"/>
        <v>CPC12_VAL</v>
      </c>
      <c r="DW166" s="372" t="str">
        <f t="shared" si="32"/>
        <v>CPC13_VAL</v>
      </c>
      <c r="DX166" s="372" t="str">
        <f t="shared" si="32"/>
        <v>CPC14_VAL</v>
      </c>
      <c r="DY166" s="372" t="str">
        <f t="shared" si="32"/>
        <v>CPC15_VAL</v>
      </c>
      <c r="DZ166" s="372" t="str">
        <f t="shared" si="32"/>
        <v>CPC16_VAL</v>
      </c>
      <c r="EA166" s="372" t="str">
        <f t="shared" si="32"/>
        <v>CPC17_VAL</v>
      </c>
      <c r="EB166" s="372" t="str">
        <f t="shared" si="32"/>
        <v>CPC18_VAL</v>
      </c>
      <c r="EC166" s="372" t="str">
        <f t="shared" si="32"/>
        <v>CPC19_VAL</v>
      </c>
      <c r="ED166" s="372" t="str">
        <f t="shared" si="32"/>
        <v>CPC20_VAL</v>
      </c>
      <c r="EE166" s="58" t="str">
        <f t="shared" ref="EE166:EZ166" si="33">EE$4</f>
        <v>WF5</v>
      </c>
      <c r="EF166" s="58" t="str">
        <f t="shared" si="33"/>
        <v>PI5P</v>
      </c>
      <c r="EG166" s="58" t="str">
        <f t="shared" si="33"/>
        <v>P5P</v>
      </c>
      <c r="EH166" s="58" t="str">
        <f t="shared" si="33"/>
        <v>NYIA</v>
      </c>
      <c r="EI166" s="58" t="str">
        <f t="shared" si="33"/>
        <v>NYIAG</v>
      </c>
      <c r="EJ166" s="58" t="str">
        <f t="shared" si="33"/>
        <v>NYIA5</v>
      </c>
      <c r="EK166" s="58" t="str">
        <f t="shared" si="33"/>
        <v>PIPREF</v>
      </c>
      <c r="EL166" s="58" t="str">
        <f t="shared" si="33"/>
        <v>WF7</v>
      </c>
      <c r="EM166" s="58" t="str">
        <f t="shared" si="33"/>
        <v>PIP</v>
      </c>
      <c r="EN166" s="58" t="str">
        <f t="shared" si="33"/>
        <v>P7P</v>
      </c>
      <c r="EO166" s="58" t="str">
        <f t="shared" si="33"/>
        <v>VALIC</v>
      </c>
      <c r="EP166" s="58" t="str">
        <f t="shared" si="33"/>
        <v>VALIC5</v>
      </c>
      <c r="EQ166" s="58" t="str">
        <f t="shared" si="33"/>
        <v>ADV7</v>
      </c>
      <c r="ER166" s="58" t="str">
        <f t="shared" si="33"/>
        <v>ADV5</v>
      </c>
      <c r="ES166" s="58" t="str">
        <f t="shared" si="33"/>
        <v>PRIM7</v>
      </c>
      <c r="ET166" s="58" t="str">
        <f t="shared" si="33"/>
        <v>PRIM10</v>
      </c>
      <c r="EU166" s="58" t="str">
        <f t="shared" si="33"/>
        <v>AG10</v>
      </c>
      <c r="EV166" s="58" t="str">
        <f t="shared" si="33"/>
        <v>GSIA</v>
      </c>
      <c r="EW166" s="58" t="str">
        <f t="shared" si="33"/>
        <v>P10P</v>
      </c>
      <c r="EX166" s="58" t="str">
        <f t="shared" si="33"/>
        <v>ADVMSG</v>
      </c>
      <c r="EY166" s="58" t="str">
        <f t="shared" si="33"/>
        <v>PS</v>
      </c>
      <c r="EZ166" s="58" t="str">
        <f t="shared" si="33"/>
        <v>AICO</v>
      </c>
    </row>
    <row r="167" spans="1:191" customFormat="1" ht="12.75" customHeight="1">
      <c r="B167" s="85" t="s">
        <v>552</v>
      </c>
      <c r="C167" s="219" t="s">
        <v>164</v>
      </c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73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  <c r="DY167" s="85"/>
      <c r="DZ167" s="85"/>
      <c r="EA167" s="85"/>
      <c r="EB167" s="85"/>
      <c r="EC167" s="85"/>
      <c r="ED167" s="85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</row>
    <row r="168" spans="1:191" customFormat="1" ht="12.75" customHeight="1">
      <c r="B168" s="85"/>
      <c r="C168" s="219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73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</row>
    <row r="169" spans="1:191" customFormat="1" ht="12.75" customHeight="1">
      <c r="B169" s="88" t="s">
        <v>1204</v>
      </c>
      <c r="C169" s="220">
        <v>1</v>
      </c>
      <c r="D169" s="14"/>
      <c r="E169" s="400">
        <v>0.08</v>
      </c>
      <c r="F169" s="400">
        <v>0.08</v>
      </c>
      <c r="G169" s="400">
        <v>0.08</v>
      </c>
      <c r="H169" s="400">
        <v>0.08</v>
      </c>
      <c r="I169" s="395">
        <v>0.09</v>
      </c>
      <c r="J169" s="395">
        <v>0.09</v>
      </c>
      <c r="K169" s="400">
        <v>0.08</v>
      </c>
      <c r="L169" s="395">
        <v>0.09</v>
      </c>
      <c r="M169" s="395">
        <v>0.09</v>
      </c>
      <c r="N169" s="400">
        <v>7.0000000000000007E-2</v>
      </c>
      <c r="O169" s="395">
        <v>7.0000000000000007E-2</v>
      </c>
      <c r="P169" s="395">
        <v>7.0000000000000007E-2</v>
      </c>
      <c r="Q169" s="395">
        <v>7.0000000000000007E-2</v>
      </c>
      <c r="R169" s="400">
        <v>0.08</v>
      </c>
      <c r="S169" s="395">
        <v>0.09</v>
      </c>
      <c r="T169" s="400">
        <v>0.08</v>
      </c>
      <c r="U169" s="400">
        <v>7.0000000000000007E-2</v>
      </c>
      <c r="V169" s="400">
        <v>7.0000000000000007E-2</v>
      </c>
      <c r="W169" s="400">
        <v>7.0000000000000007E-2</v>
      </c>
      <c r="X169" s="400">
        <v>7.0000000000000007E-2</v>
      </c>
      <c r="Y169" s="400">
        <v>0.08</v>
      </c>
      <c r="Z169" s="400">
        <v>0.08</v>
      </c>
      <c r="AA169" s="400">
        <v>0.08</v>
      </c>
      <c r="AB169" s="400">
        <v>0.08</v>
      </c>
      <c r="AC169" s="400">
        <v>0.08</v>
      </c>
      <c r="AD169" s="400">
        <v>0.09</v>
      </c>
      <c r="AE169" s="400">
        <v>0.09</v>
      </c>
      <c r="AF169" s="400">
        <v>0.09</v>
      </c>
      <c r="AG169" s="400">
        <v>0.09</v>
      </c>
      <c r="AH169" s="400">
        <v>0.09</v>
      </c>
      <c r="AI169" s="400">
        <v>0.09</v>
      </c>
      <c r="AJ169" s="400">
        <v>0.09</v>
      </c>
      <c r="AK169" s="400">
        <v>0.09</v>
      </c>
      <c r="AL169" s="400">
        <v>0.09</v>
      </c>
      <c r="AM169" s="400">
        <v>0.09</v>
      </c>
      <c r="AN169" s="400">
        <v>0.09</v>
      </c>
      <c r="AO169" s="400">
        <v>0.09</v>
      </c>
      <c r="AP169" s="400">
        <v>0.09</v>
      </c>
      <c r="AQ169" s="400">
        <v>0.09</v>
      </c>
      <c r="AR169" s="400">
        <v>0.09</v>
      </c>
      <c r="AS169" s="400">
        <v>0.09</v>
      </c>
      <c r="AT169" s="400">
        <v>0.09</v>
      </c>
      <c r="AU169" s="400">
        <v>0.09</v>
      </c>
      <c r="AV169" s="395">
        <v>0</v>
      </c>
      <c r="AW169" s="395">
        <v>0</v>
      </c>
      <c r="AX169" s="395">
        <v>0</v>
      </c>
      <c r="AY169" s="395">
        <v>7.0000000000000007E-2</v>
      </c>
      <c r="AZ169" s="395">
        <v>7.0000000000000007E-2</v>
      </c>
      <c r="BA169" s="395">
        <v>7.0000000000000007E-2</v>
      </c>
      <c r="BB169" s="395">
        <v>0.09</v>
      </c>
      <c r="BC169" s="395">
        <v>7.0000000000000007E-2</v>
      </c>
      <c r="BD169" s="395">
        <v>7.0000000000000007E-2</v>
      </c>
      <c r="BE169" s="395">
        <v>0.08</v>
      </c>
      <c r="BF169" s="395">
        <v>0.09</v>
      </c>
      <c r="BG169" s="395">
        <v>0</v>
      </c>
      <c r="BH169" s="400">
        <v>0.08</v>
      </c>
      <c r="BI169" s="400">
        <v>0.09</v>
      </c>
      <c r="BJ169" s="400">
        <v>7.0000000000000007E-2</v>
      </c>
      <c r="BK169" s="400">
        <v>7.0000000000000007E-2</v>
      </c>
      <c r="BL169" s="400">
        <v>7.0000000000000007E-2</v>
      </c>
      <c r="BM169" s="400">
        <v>7.0000000000000007E-2</v>
      </c>
      <c r="BN169" s="400">
        <v>7.0000000000000007E-2</v>
      </c>
      <c r="BO169" s="400">
        <v>7.0000000000000007E-2</v>
      </c>
      <c r="BP169" s="400">
        <v>7.0000000000000007E-2</v>
      </c>
      <c r="BQ169" s="400">
        <v>7.0000000000000007E-2</v>
      </c>
      <c r="BR169" s="400">
        <v>7.0000000000000007E-2</v>
      </c>
      <c r="BS169" s="400">
        <v>7.0000000000000007E-2</v>
      </c>
      <c r="BT169" s="400">
        <v>7.0000000000000007E-2</v>
      </c>
      <c r="BU169" s="400">
        <v>7.0000000000000007E-2</v>
      </c>
      <c r="BV169" s="400">
        <v>7.0000000000000007E-2</v>
      </c>
      <c r="BW169" s="400">
        <v>7.0000000000000007E-2</v>
      </c>
      <c r="BX169" s="400">
        <v>7.0000000000000007E-2</v>
      </c>
      <c r="BY169" s="400">
        <v>7.0000000000000007E-2</v>
      </c>
      <c r="BZ169" s="400">
        <v>7.0000000000000007E-2</v>
      </c>
      <c r="CA169" s="400">
        <v>7.0000000000000007E-2</v>
      </c>
      <c r="CB169" s="400">
        <v>7.0000000000000007E-2</v>
      </c>
      <c r="CC169" s="400">
        <v>7.0000000000000007E-2</v>
      </c>
      <c r="CD169" s="400">
        <v>7.0000000000000007E-2</v>
      </c>
      <c r="CE169" s="400">
        <v>0.09</v>
      </c>
      <c r="CF169" s="400">
        <v>0.09</v>
      </c>
      <c r="CG169" s="400">
        <v>0.09</v>
      </c>
      <c r="CH169" s="400">
        <v>0.09</v>
      </c>
      <c r="CI169" s="400">
        <v>0.09</v>
      </c>
      <c r="CJ169" s="400">
        <v>0.09</v>
      </c>
      <c r="CK169" s="400">
        <v>0.09</v>
      </c>
      <c r="CL169" s="400">
        <v>0.09</v>
      </c>
      <c r="CM169" s="400">
        <v>0.09</v>
      </c>
      <c r="CN169" s="400">
        <v>0.09</v>
      </c>
      <c r="CO169" s="400">
        <v>0.09</v>
      </c>
      <c r="CP169" s="400">
        <v>0.09</v>
      </c>
      <c r="CQ169" s="400">
        <v>0.09</v>
      </c>
      <c r="CR169" s="400">
        <v>0.09</v>
      </c>
      <c r="CS169" s="400">
        <v>0.09</v>
      </c>
      <c r="CT169" s="400">
        <v>0.09</v>
      </c>
      <c r="CU169" s="400">
        <v>7.0000000000000007E-2</v>
      </c>
      <c r="CV169" s="400">
        <v>7.0000000000000007E-2</v>
      </c>
      <c r="CW169" s="400">
        <v>7.0000000000000007E-2</v>
      </c>
      <c r="CX169" s="400">
        <v>7.0000000000000007E-2</v>
      </c>
      <c r="CY169" s="400">
        <v>7.0000000000000007E-2</v>
      </c>
      <c r="CZ169" s="400">
        <v>7.0000000000000007E-2</v>
      </c>
      <c r="DA169" s="400">
        <v>7.0000000000000007E-2</v>
      </c>
      <c r="DB169" s="400">
        <v>7.0000000000000007E-2</v>
      </c>
      <c r="DC169" s="400">
        <v>7.0000000000000007E-2</v>
      </c>
      <c r="DD169" s="400">
        <v>7.0000000000000007E-2</v>
      </c>
      <c r="DE169" s="400">
        <v>7.0000000000000007E-2</v>
      </c>
      <c r="DF169" s="400">
        <v>7.0000000000000007E-2</v>
      </c>
      <c r="DG169" s="400">
        <v>7.0000000000000007E-2</v>
      </c>
      <c r="DH169" s="400">
        <v>7.0000000000000007E-2</v>
      </c>
      <c r="DI169" s="400">
        <v>7.0000000000000007E-2</v>
      </c>
      <c r="DJ169" s="400">
        <v>7.0000000000000007E-2</v>
      </c>
      <c r="DK169" s="400">
        <v>7.0000000000000007E-2</v>
      </c>
      <c r="DL169" s="400">
        <v>7.0000000000000007E-2</v>
      </c>
      <c r="DM169" s="400">
        <v>7.0000000000000007E-2</v>
      </c>
      <c r="DN169" s="400">
        <v>7.0000000000000007E-2</v>
      </c>
      <c r="DO169" s="400">
        <v>7.0000000000000007E-2</v>
      </c>
      <c r="DP169" s="400">
        <v>7.0000000000000007E-2</v>
      </c>
      <c r="DQ169" s="400">
        <v>7.0000000000000007E-2</v>
      </c>
      <c r="DR169" s="400">
        <v>7.0000000000000007E-2</v>
      </c>
      <c r="DS169" s="400">
        <v>7.0000000000000007E-2</v>
      </c>
      <c r="DT169" s="400">
        <v>7.0000000000000007E-2</v>
      </c>
      <c r="DU169" s="400">
        <v>7.0000000000000007E-2</v>
      </c>
      <c r="DV169" s="400">
        <v>7.0000000000000007E-2</v>
      </c>
      <c r="DW169" s="400">
        <v>7.0000000000000007E-2</v>
      </c>
      <c r="DX169" s="400">
        <v>7.0000000000000007E-2</v>
      </c>
      <c r="DY169" s="400">
        <v>7.0000000000000007E-2</v>
      </c>
      <c r="DZ169" s="400">
        <v>7.0000000000000007E-2</v>
      </c>
      <c r="EA169" s="400">
        <v>7.0000000000000007E-2</v>
      </c>
      <c r="EB169" s="400">
        <v>7.0000000000000007E-2</v>
      </c>
      <c r="EC169" s="400">
        <v>7.0000000000000007E-2</v>
      </c>
      <c r="ED169" s="400">
        <v>7.0000000000000007E-2</v>
      </c>
      <c r="EE169" s="172">
        <v>0.08</v>
      </c>
      <c r="EF169" s="172">
        <v>0.08</v>
      </c>
      <c r="EG169" s="172">
        <v>0.08</v>
      </c>
      <c r="EH169" s="172">
        <v>0.09</v>
      </c>
      <c r="EI169" s="172">
        <v>0.09</v>
      </c>
      <c r="EJ169" s="172">
        <v>0.08</v>
      </c>
      <c r="EK169" s="172">
        <v>0.08</v>
      </c>
      <c r="EL169" s="172">
        <v>0.08</v>
      </c>
      <c r="EM169" s="172">
        <v>0.08</v>
      </c>
      <c r="EN169" s="172">
        <v>0.08</v>
      </c>
      <c r="EO169" s="172">
        <v>0.08</v>
      </c>
      <c r="EP169" s="172">
        <v>0.08</v>
      </c>
      <c r="EQ169" s="172">
        <v>0</v>
      </c>
      <c r="ER169" s="172">
        <v>0</v>
      </c>
      <c r="ES169" s="172">
        <v>0.08</v>
      </c>
      <c r="ET169" s="524">
        <v>0.09</v>
      </c>
      <c r="EU169" s="524">
        <v>0.09</v>
      </c>
      <c r="EV169" s="172">
        <v>0.1</v>
      </c>
      <c r="EW169" s="172">
        <v>0.09</v>
      </c>
      <c r="EX169" s="172">
        <v>0</v>
      </c>
      <c r="EY169" s="172">
        <v>0.09</v>
      </c>
      <c r="EZ169" s="172">
        <v>0.08</v>
      </c>
    </row>
    <row r="170" spans="1:191" customFormat="1" ht="12.75" customHeight="1">
      <c r="B170" s="88" t="s">
        <v>1204</v>
      </c>
      <c r="C170" s="220">
        <v>2</v>
      </c>
      <c r="D170" s="14"/>
      <c r="E170" s="400">
        <v>7.0000000000000007E-2</v>
      </c>
      <c r="F170" s="400">
        <v>7.0000000000000007E-2</v>
      </c>
      <c r="G170" s="400">
        <v>7.0000000000000007E-2</v>
      </c>
      <c r="H170" s="400">
        <v>7.0000000000000007E-2</v>
      </c>
      <c r="I170" s="395">
        <v>0.08</v>
      </c>
      <c r="J170" s="395">
        <v>0.08</v>
      </c>
      <c r="K170" s="400">
        <v>7.0000000000000007E-2</v>
      </c>
      <c r="L170" s="395">
        <v>0.08</v>
      </c>
      <c r="M170" s="395">
        <v>0.08</v>
      </c>
      <c r="N170" s="400">
        <v>0.06</v>
      </c>
      <c r="O170" s="395">
        <v>0.06</v>
      </c>
      <c r="P170" s="395">
        <v>0.06</v>
      </c>
      <c r="Q170" s="395">
        <v>0.06</v>
      </c>
      <c r="R170" s="400">
        <v>7.0000000000000007E-2</v>
      </c>
      <c r="S170" s="395">
        <v>0.08</v>
      </c>
      <c r="T170" s="400">
        <v>7.0000000000000007E-2</v>
      </c>
      <c r="U170" s="400">
        <v>7.0000000000000007E-2</v>
      </c>
      <c r="V170" s="400">
        <v>7.0000000000000007E-2</v>
      </c>
      <c r="W170" s="400">
        <v>7.0000000000000007E-2</v>
      </c>
      <c r="X170" s="400">
        <v>7.0000000000000007E-2</v>
      </c>
      <c r="Y170" s="400">
        <v>0.08</v>
      </c>
      <c r="Z170" s="400">
        <v>0.08</v>
      </c>
      <c r="AA170" s="400">
        <v>0.08</v>
      </c>
      <c r="AB170" s="400">
        <v>0.08</v>
      </c>
      <c r="AC170" s="400">
        <v>0.08</v>
      </c>
      <c r="AD170" s="400">
        <v>0.08</v>
      </c>
      <c r="AE170" s="400">
        <v>0.08</v>
      </c>
      <c r="AF170" s="400">
        <v>0.08</v>
      </c>
      <c r="AG170" s="400">
        <v>0.08</v>
      </c>
      <c r="AH170" s="400">
        <v>0.08</v>
      </c>
      <c r="AI170" s="400">
        <v>0.08</v>
      </c>
      <c r="AJ170" s="400">
        <v>0.08</v>
      </c>
      <c r="AK170" s="400">
        <v>0.08</v>
      </c>
      <c r="AL170" s="400">
        <v>0.08</v>
      </c>
      <c r="AM170" s="400">
        <v>0.08</v>
      </c>
      <c r="AN170" s="400">
        <v>0.08</v>
      </c>
      <c r="AO170" s="400">
        <v>0.08</v>
      </c>
      <c r="AP170" s="400">
        <v>0.08</v>
      </c>
      <c r="AQ170" s="400">
        <v>0.08</v>
      </c>
      <c r="AR170" s="400">
        <v>0.08</v>
      </c>
      <c r="AS170" s="400">
        <v>0.08</v>
      </c>
      <c r="AT170" s="400">
        <v>0.08</v>
      </c>
      <c r="AU170" s="400">
        <v>0.08</v>
      </c>
      <c r="AV170" s="395">
        <v>0</v>
      </c>
      <c r="AW170" s="395">
        <v>0</v>
      </c>
      <c r="AX170" s="395">
        <v>0</v>
      </c>
      <c r="AY170" s="395">
        <v>7.0000000000000007E-2</v>
      </c>
      <c r="AZ170" s="395">
        <v>7.0000000000000007E-2</v>
      </c>
      <c r="BA170" s="395">
        <v>7.0000000000000007E-2</v>
      </c>
      <c r="BB170" s="395">
        <v>0.08</v>
      </c>
      <c r="BC170" s="395">
        <v>0.06</v>
      </c>
      <c r="BD170" s="395">
        <v>0.06</v>
      </c>
      <c r="BE170" s="395">
        <v>7.0000000000000007E-2</v>
      </c>
      <c r="BF170" s="395">
        <v>0.09</v>
      </c>
      <c r="BG170" s="395">
        <v>0</v>
      </c>
      <c r="BH170" s="400">
        <v>7.0000000000000007E-2</v>
      </c>
      <c r="BI170" s="400">
        <v>0.08</v>
      </c>
      <c r="BJ170" s="400">
        <v>0.06</v>
      </c>
      <c r="BK170" s="400">
        <v>7.0000000000000007E-2</v>
      </c>
      <c r="BL170" s="400">
        <v>7.0000000000000007E-2</v>
      </c>
      <c r="BM170" s="400">
        <v>7.0000000000000007E-2</v>
      </c>
      <c r="BN170" s="400">
        <v>7.0000000000000007E-2</v>
      </c>
      <c r="BO170" s="400">
        <v>7.0000000000000007E-2</v>
      </c>
      <c r="BP170" s="400">
        <v>7.0000000000000007E-2</v>
      </c>
      <c r="BQ170" s="400">
        <v>7.0000000000000007E-2</v>
      </c>
      <c r="BR170" s="400">
        <v>7.0000000000000007E-2</v>
      </c>
      <c r="BS170" s="400">
        <v>7.0000000000000007E-2</v>
      </c>
      <c r="BT170" s="400">
        <v>7.0000000000000007E-2</v>
      </c>
      <c r="BU170" s="400">
        <v>7.0000000000000007E-2</v>
      </c>
      <c r="BV170" s="400">
        <v>7.0000000000000007E-2</v>
      </c>
      <c r="BW170" s="400">
        <v>7.0000000000000007E-2</v>
      </c>
      <c r="BX170" s="400">
        <v>7.0000000000000007E-2</v>
      </c>
      <c r="BY170" s="400">
        <v>7.0000000000000007E-2</v>
      </c>
      <c r="BZ170" s="400">
        <v>7.0000000000000007E-2</v>
      </c>
      <c r="CA170" s="400">
        <v>7.0000000000000007E-2</v>
      </c>
      <c r="CB170" s="400">
        <v>7.0000000000000007E-2</v>
      </c>
      <c r="CC170" s="400">
        <v>7.0000000000000007E-2</v>
      </c>
      <c r="CD170" s="400">
        <v>7.0000000000000007E-2</v>
      </c>
      <c r="CE170" s="400">
        <v>0.08</v>
      </c>
      <c r="CF170" s="400">
        <v>0.08</v>
      </c>
      <c r="CG170" s="400">
        <v>0.08</v>
      </c>
      <c r="CH170" s="400">
        <v>0.08</v>
      </c>
      <c r="CI170" s="400">
        <v>0.08</v>
      </c>
      <c r="CJ170" s="400">
        <v>0.08</v>
      </c>
      <c r="CK170" s="400">
        <v>0.08</v>
      </c>
      <c r="CL170" s="400">
        <v>0.08</v>
      </c>
      <c r="CM170" s="400">
        <v>0.08</v>
      </c>
      <c r="CN170" s="400">
        <v>0.08</v>
      </c>
      <c r="CO170" s="400">
        <v>0.08</v>
      </c>
      <c r="CP170" s="400">
        <v>0.08</v>
      </c>
      <c r="CQ170" s="400">
        <v>0.08</v>
      </c>
      <c r="CR170" s="400">
        <v>0.08</v>
      </c>
      <c r="CS170" s="400">
        <v>0.08</v>
      </c>
      <c r="CT170" s="400">
        <v>0.08</v>
      </c>
      <c r="CU170" s="400">
        <v>0.06</v>
      </c>
      <c r="CV170" s="400">
        <v>0.06</v>
      </c>
      <c r="CW170" s="400">
        <v>0.06</v>
      </c>
      <c r="CX170" s="400">
        <v>0.06</v>
      </c>
      <c r="CY170" s="400">
        <v>0.06</v>
      </c>
      <c r="CZ170" s="400">
        <v>0.06</v>
      </c>
      <c r="DA170" s="400">
        <v>0.06</v>
      </c>
      <c r="DB170" s="400">
        <v>0.06</v>
      </c>
      <c r="DC170" s="400">
        <v>0.06</v>
      </c>
      <c r="DD170" s="400">
        <v>0.06</v>
      </c>
      <c r="DE170" s="400">
        <v>0.06</v>
      </c>
      <c r="DF170" s="400">
        <v>0.06</v>
      </c>
      <c r="DG170" s="400">
        <v>0.06</v>
      </c>
      <c r="DH170" s="400">
        <v>0.06</v>
      </c>
      <c r="DI170" s="400">
        <v>0.06</v>
      </c>
      <c r="DJ170" s="400">
        <v>0.06</v>
      </c>
      <c r="DK170" s="400">
        <v>7.0000000000000007E-2</v>
      </c>
      <c r="DL170" s="400">
        <v>7.0000000000000007E-2</v>
      </c>
      <c r="DM170" s="400">
        <v>7.0000000000000007E-2</v>
      </c>
      <c r="DN170" s="400">
        <v>7.0000000000000007E-2</v>
      </c>
      <c r="DO170" s="400">
        <v>7.0000000000000007E-2</v>
      </c>
      <c r="DP170" s="400">
        <v>7.0000000000000007E-2</v>
      </c>
      <c r="DQ170" s="400">
        <v>7.0000000000000007E-2</v>
      </c>
      <c r="DR170" s="400">
        <v>7.0000000000000007E-2</v>
      </c>
      <c r="DS170" s="400">
        <v>7.0000000000000007E-2</v>
      </c>
      <c r="DT170" s="400">
        <v>7.0000000000000007E-2</v>
      </c>
      <c r="DU170" s="400">
        <v>7.0000000000000007E-2</v>
      </c>
      <c r="DV170" s="400">
        <v>7.0000000000000007E-2</v>
      </c>
      <c r="DW170" s="400">
        <v>7.0000000000000007E-2</v>
      </c>
      <c r="DX170" s="400">
        <v>7.0000000000000007E-2</v>
      </c>
      <c r="DY170" s="400">
        <v>7.0000000000000007E-2</v>
      </c>
      <c r="DZ170" s="400">
        <v>7.0000000000000007E-2</v>
      </c>
      <c r="EA170" s="400">
        <v>7.0000000000000007E-2</v>
      </c>
      <c r="EB170" s="400">
        <v>7.0000000000000007E-2</v>
      </c>
      <c r="EC170" s="400">
        <v>7.0000000000000007E-2</v>
      </c>
      <c r="ED170" s="400">
        <v>7.0000000000000007E-2</v>
      </c>
      <c r="EE170" s="172">
        <v>7.0000000000000007E-2</v>
      </c>
      <c r="EF170" s="172">
        <v>7.0000000000000007E-2</v>
      </c>
      <c r="EG170" s="172">
        <v>7.0000000000000007E-2</v>
      </c>
      <c r="EH170" s="172">
        <v>0.08</v>
      </c>
      <c r="EI170" s="172">
        <v>0.08</v>
      </c>
      <c r="EJ170" s="172">
        <v>7.0000000000000007E-2</v>
      </c>
      <c r="EK170" s="172">
        <v>7.0000000000000007E-2</v>
      </c>
      <c r="EL170" s="172">
        <v>7.0000000000000007E-2</v>
      </c>
      <c r="EM170" s="172">
        <v>7.0000000000000007E-2</v>
      </c>
      <c r="EN170" s="172">
        <v>7.0000000000000007E-2</v>
      </c>
      <c r="EO170" s="172">
        <v>7.0000000000000007E-2</v>
      </c>
      <c r="EP170" s="172">
        <v>7.0000000000000007E-2</v>
      </c>
      <c r="EQ170" s="172">
        <v>0</v>
      </c>
      <c r="ER170" s="172">
        <v>0</v>
      </c>
      <c r="ES170" s="172">
        <v>7.0000000000000007E-2</v>
      </c>
      <c r="ET170" s="172">
        <v>0.09</v>
      </c>
      <c r="EU170" s="172">
        <v>0.09</v>
      </c>
      <c r="EV170" s="172">
        <v>0.09</v>
      </c>
      <c r="EW170" s="172">
        <v>0.09</v>
      </c>
      <c r="EX170" s="172">
        <v>0</v>
      </c>
      <c r="EY170" s="172">
        <v>0.09</v>
      </c>
      <c r="EZ170" s="172">
        <v>7.0000000000000007E-2</v>
      </c>
    </row>
    <row r="171" spans="1:191" customFormat="1" ht="12.75" customHeight="1">
      <c r="B171" s="88" t="s">
        <v>1204</v>
      </c>
      <c r="C171" s="220">
        <v>3</v>
      </c>
      <c r="D171" s="14"/>
      <c r="E171" s="400">
        <v>0.06</v>
      </c>
      <c r="F171" s="400">
        <v>7.0000000000000007E-2</v>
      </c>
      <c r="G171" s="400">
        <v>0.06</v>
      </c>
      <c r="H171" s="400">
        <v>7.0000000000000007E-2</v>
      </c>
      <c r="I171" s="395">
        <v>7.0000000000000007E-2</v>
      </c>
      <c r="J171" s="395">
        <v>7.0000000000000007E-2</v>
      </c>
      <c r="K171" s="400">
        <v>0.06</v>
      </c>
      <c r="L171" s="395">
        <v>7.0000000000000007E-2</v>
      </c>
      <c r="M171" s="395">
        <v>7.0000000000000007E-2</v>
      </c>
      <c r="N171" s="400">
        <v>0.05</v>
      </c>
      <c r="O171" s="395">
        <v>0.05</v>
      </c>
      <c r="P171" s="395">
        <v>0.05</v>
      </c>
      <c r="Q171" s="395">
        <v>0.05</v>
      </c>
      <c r="R171" s="400">
        <v>7.0000000000000007E-2</v>
      </c>
      <c r="S171" s="395">
        <v>7.0000000000000007E-2</v>
      </c>
      <c r="T171" s="400">
        <v>7.0000000000000007E-2</v>
      </c>
      <c r="U171" s="400">
        <v>0.06</v>
      </c>
      <c r="V171" s="400">
        <v>0.06</v>
      </c>
      <c r="W171" s="400">
        <v>0.06</v>
      </c>
      <c r="X171" s="400">
        <v>0.06</v>
      </c>
      <c r="Y171" s="400">
        <v>0.08</v>
      </c>
      <c r="Z171" s="400">
        <v>0.08</v>
      </c>
      <c r="AA171" s="400">
        <v>0.08</v>
      </c>
      <c r="AB171" s="400">
        <v>0.08</v>
      </c>
      <c r="AC171" s="400">
        <v>0.08</v>
      </c>
      <c r="AD171" s="400">
        <v>7.0000000000000007E-2</v>
      </c>
      <c r="AE171" s="400">
        <v>7.0000000000000007E-2</v>
      </c>
      <c r="AF171" s="400">
        <v>7.0000000000000007E-2</v>
      </c>
      <c r="AG171" s="400">
        <v>7.0000000000000007E-2</v>
      </c>
      <c r="AH171" s="400">
        <v>7.0000000000000007E-2</v>
      </c>
      <c r="AI171" s="400">
        <v>7.0000000000000007E-2</v>
      </c>
      <c r="AJ171" s="400">
        <v>7.0000000000000007E-2</v>
      </c>
      <c r="AK171" s="400">
        <v>7.0000000000000007E-2</v>
      </c>
      <c r="AL171" s="400">
        <v>7.0000000000000007E-2</v>
      </c>
      <c r="AM171" s="400">
        <v>7.0000000000000007E-2</v>
      </c>
      <c r="AN171" s="400">
        <v>7.0000000000000007E-2</v>
      </c>
      <c r="AO171" s="400">
        <v>7.0000000000000007E-2</v>
      </c>
      <c r="AP171" s="400">
        <v>7.0000000000000007E-2</v>
      </c>
      <c r="AQ171" s="400">
        <v>7.0000000000000007E-2</v>
      </c>
      <c r="AR171" s="400">
        <v>7.0000000000000007E-2</v>
      </c>
      <c r="AS171" s="400">
        <v>7.0000000000000007E-2</v>
      </c>
      <c r="AT171" s="400">
        <v>7.0000000000000007E-2</v>
      </c>
      <c r="AU171" s="400">
        <v>7.0000000000000007E-2</v>
      </c>
      <c r="AV171" s="395">
        <v>0</v>
      </c>
      <c r="AW171" s="395">
        <v>0</v>
      </c>
      <c r="AX171" s="395">
        <v>0</v>
      </c>
      <c r="AY171" s="395">
        <v>7.0000000000000007E-2</v>
      </c>
      <c r="AZ171" s="395">
        <v>7.0000000000000007E-2</v>
      </c>
      <c r="BA171" s="395">
        <v>7.0000000000000007E-2</v>
      </c>
      <c r="BB171" s="395">
        <v>7.0000000000000007E-2</v>
      </c>
      <c r="BC171" s="395">
        <v>0.05</v>
      </c>
      <c r="BD171" s="395">
        <v>0.05</v>
      </c>
      <c r="BE171" s="395">
        <v>0.06</v>
      </c>
      <c r="BF171" s="395">
        <v>0.08</v>
      </c>
      <c r="BG171" s="395">
        <v>0</v>
      </c>
      <c r="BH171" s="400">
        <v>7.0000000000000007E-2</v>
      </c>
      <c r="BI171" s="400">
        <v>7.0000000000000007E-2</v>
      </c>
      <c r="BJ171" s="400">
        <v>0.05</v>
      </c>
      <c r="BK171" s="400">
        <v>7.0000000000000007E-2</v>
      </c>
      <c r="BL171" s="400">
        <v>7.0000000000000007E-2</v>
      </c>
      <c r="BM171" s="400">
        <v>7.0000000000000007E-2</v>
      </c>
      <c r="BN171" s="400">
        <v>7.0000000000000007E-2</v>
      </c>
      <c r="BO171" s="400">
        <v>7.0000000000000007E-2</v>
      </c>
      <c r="BP171" s="400">
        <v>7.0000000000000007E-2</v>
      </c>
      <c r="BQ171" s="400">
        <v>7.0000000000000007E-2</v>
      </c>
      <c r="BR171" s="400">
        <v>7.0000000000000007E-2</v>
      </c>
      <c r="BS171" s="400">
        <v>7.0000000000000007E-2</v>
      </c>
      <c r="BT171" s="400">
        <v>7.0000000000000007E-2</v>
      </c>
      <c r="BU171" s="400">
        <v>7.0000000000000007E-2</v>
      </c>
      <c r="BV171" s="400">
        <v>7.0000000000000007E-2</v>
      </c>
      <c r="BW171" s="400">
        <v>7.0000000000000007E-2</v>
      </c>
      <c r="BX171" s="400">
        <v>7.0000000000000007E-2</v>
      </c>
      <c r="BY171" s="400">
        <v>7.0000000000000007E-2</v>
      </c>
      <c r="BZ171" s="400">
        <v>7.0000000000000007E-2</v>
      </c>
      <c r="CA171" s="400">
        <v>7.0000000000000007E-2</v>
      </c>
      <c r="CB171" s="400">
        <v>7.0000000000000007E-2</v>
      </c>
      <c r="CC171" s="400">
        <v>7.0000000000000007E-2</v>
      </c>
      <c r="CD171" s="400">
        <v>7.0000000000000007E-2</v>
      </c>
      <c r="CE171" s="400">
        <v>7.0000000000000007E-2</v>
      </c>
      <c r="CF171" s="400">
        <v>7.0000000000000007E-2</v>
      </c>
      <c r="CG171" s="400">
        <v>7.0000000000000007E-2</v>
      </c>
      <c r="CH171" s="400">
        <v>7.0000000000000007E-2</v>
      </c>
      <c r="CI171" s="400">
        <v>7.0000000000000007E-2</v>
      </c>
      <c r="CJ171" s="400">
        <v>7.0000000000000007E-2</v>
      </c>
      <c r="CK171" s="400">
        <v>7.0000000000000007E-2</v>
      </c>
      <c r="CL171" s="400">
        <v>7.0000000000000007E-2</v>
      </c>
      <c r="CM171" s="400">
        <v>7.0000000000000007E-2</v>
      </c>
      <c r="CN171" s="400">
        <v>7.0000000000000007E-2</v>
      </c>
      <c r="CO171" s="400">
        <v>7.0000000000000007E-2</v>
      </c>
      <c r="CP171" s="400">
        <v>7.0000000000000007E-2</v>
      </c>
      <c r="CQ171" s="400">
        <v>7.0000000000000007E-2</v>
      </c>
      <c r="CR171" s="400">
        <v>7.0000000000000007E-2</v>
      </c>
      <c r="CS171" s="400">
        <v>7.0000000000000007E-2</v>
      </c>
      <c r="CT171" s="400">
        <v>7.0000000000000007E-2</v>
      </c>
      <c r="CU171" s="400">
        <v>0.05</v>
      </c>
      <c r="CV171" s="400">
        <v>0.05</v>
      </c>
      <c r="CW171" s="400">
        <v>0.05</v>
      </c>
      <c r="CX171" s="400">
        <v>0.05</v>
      </c>
      <c r="CY171" s="400">
        <v>0.05</v>
      </c>
      <c r="CZ171" s="400">
        <v>0.05</v>
      </c>
      <c r="DA171" s="400">
        <v>0.05</v>
      </c>
      <c r="DB171" s="400">
        <v>0.05</v>
      </c>
      <c r="DC171" s="400">
        <v>0.05</v>
      </c>
      <c r="DD171" s="400">
        <v>0.05</v>
      </c>
      <c r="DE171" s="400">
        <v>0.05</v>
      </c>
      <c r="DF171" s="400">
        <v>0.05</v>
      </c>
      <c r="DG171" s="400">
        <v>0.05</v>
      </c>
      <c r="DH171" s="400">
        <v>0.05</v>
      </c>
      <c r="DI171" s="400">
        <v>0.05</v>
      </c>
      <c r="DJ171" s="400">
        <v>0.05</v>
      </c>
      <c r="DK171" s="400">
        <v>7.0000000000000007E-2</v>
      </c>
      <c r="DL171" s="400">
        <v>7.0000000000000007E-2</v>
      </c>
      <c r="DM171" s="400">
        <v>7.0000000000000007E-2</v>
      </c>
      <c r="DN171" s="400">
        <v>7.0000000000000007E-2</v>
      </c>
      <c r="DO171" s="400">
        <v>7.0000000000000007E-2</v>
      </c>
      <c r="DP171" s="400">
        <v>7.0000000000000007E-2</v>
      </c>
      <c r="DQ171" s="400">
        <v>7.0000000000000007E-2</v>
      </c>
      <c r="DR171" s="400">
        <v>7.0000000000000007E-2</v>
      </c>
      <c r="DS171" s="400">
        <v>7.0000000000000007E-2</v>
      </c>
      <c r="DT171" s="400">
        <v>7.0000000000000007E-2</v>
      </c>
      <c r="DU171" s="400">
        <v>7.0000000000000007E-2</v>
      </c>
      <c r="DV171" s="400">
        <v>7.0000000000000007E-2</v>
      </c>
      <c r="DW171" s="400">
        <v>7.0000000000000007E-2</v>
      </c>
      <c r="DX171" s="400">
        <v>7.0000000000000007E-2</v>
      </c>
      <c r="DY171" s="400">
        <v>7.0000000000000007E-2</v>
      </c>
      <c r="DZ171" s="400">
        <v>7.0000000000000007E-2</v>
      </c>
      <c r="EA171" s="400">
        <v>7.0000000000000007E-2</v>
      </c>
      <c r="EB171" s="400">
        <v>7.0000000000000007E-2</v>
      </c>
      <c r="EC171" s="400">
        <v>7.0000000000000007E-2</v>
      </c>
      <c r="ED171" s="400">
        <v>7.0000000000000007E-2</v>
      </c>
      <c r="EE171" s="172">
        <v>0.06</v>
      </c>
      <c r="EF171" s="172">
        <v>0.06</v>
      </c>
      <c r="EG171" s="172">
        <v>0.06</v>
      </c>
      <c r="EH171" s="172">
        <v>7.0000000000000007E-2</v>
      </c>
      <c r="EI171" s="172">
        <v>7.0000000000000007E-2</v>
      </c>
      <c r="EJ171" s="172">
        <v>0.06</v>
      </c>
      <c r="EK171" s="172">
        <v>0.06</v>
      </c>
      <c r="EL171" s="172">
        <v>0.06</v>
      </c>
      <c r="EM171" s="172">
        <v>0.06</v>
      </c>
      <c r="EN171" s="172">
        <v>0.06</v>
      </c>
      <c r="EO171" s="172">
        <v>0.06</v>
      </c>
      <c r="EP171" s="172">
        <v>0.06</v>
      </c>
      <c r="EQ171" s="172">
        <v>0</v>
      </c>
      <c r="ER171" s="172">
        <v>0</v>
      </c>
      <c r="ES171" s="172">
        <v>0.06</v>
      </c>
      <c r="ET171" s="172">
        <v>0.08</v>
      </c>
      <c r="EU171" s="172">
        <v>0.08</v>
      </c>
      <c r="EV171" s="172">
        <v>0.08</v>
      </c>
      <c r="EW171" s="172">
        <v>0.08</v>
      </c>
      <c r="EX171" s="172">
        <v>0</v>
      </c>
      <c r="EY171" s="172">
        <v>0.08</v>
      </c>
      <c r="EZ171" s="172">
        <v>0.06</v>
      </c>
    </row>
    <row r="172" spans="1:191" customFormat="1" ht="12.75" customHeight="1">
      <c r="B172" s="88" t="s">
        <v>1204</v>
      </c>
      <c r="C172" s="220">
        <v>4</v>
      </c>
      <c r="D172" s="14"/>
      <c r="E172" s="400">
        <v>0</v>
      </c>
      <c r="F172" s="400">
        <v>0.06</v>
      </c>
      <c r="G172" s="400">
        <v>0</v>
      </c>
      <c r="H172" s="400">
        <v>0.06</v>
      </c>
      <c r="I172" s="395">
        <v>0.06</v>
      </c>
      <c r="J172" s="395">
        <v>0.06</v>
      </c>
      <c r="K172" s="400">
        <v>0</v>
      </c>
      <c r="L172" s="395">
        <v>0.06</v>
      </c>
      <c r="M172" s="395">
        <v>0.06</v>
      </c>
      <c r="N172" s="400">
        <v>0.04</v>
      </c>
      <c r="O172" s="395">
        <v>0.04</v>
      </c>
      <c r="P172" s="395">
        <v>0.04</v>
      </c>
      <c r="Q172" s="395">
        <v>0.04</v>
      </c>
      <c r="R172" s="400">
        <v>0</v>
      </c>
      <c r="S172" s="395">
        <v>0.06</v>
      </c>
      <c r="T172" s="400">
        <v>0.06</v>
      </c>
      <c r="U172" s="400">
        <v>0.04</v>
      </c>
      <c r="V172" s="400">
        <v>0.04</v>
      </c>
      <c r="W172" s="400">
        <v>0.04</v>
      </c>
      <c r="X172" s="400">
        <v>0.04</v>
      </c>
      <c r="Y172" s="400">
        <v>7.0000000000000007E-2</v>
      </c>
      <c r="Z172" s="400">
        <v>7.0000000000000007E-2</v>
      </c>
      <c r="AA172" s="400">
        <v>7.0000000000000007E-2</v>
      </c>
      <c r="AB172" s="400">
        <v>7.0000000000000007E-2</v>
      </c>
      <c r="AC172" s="400">
        <v>7.0000000000000007E-2</v>
      </c>
      <c r="AD172" s="400">
        <v>0.06</v>
      </c>
      <c r="AE172" s="400">
        <v>0.06</v>
      </c>
      <c r="AF172" s="400">
        <v>0.06</v>
      </c>
      <c r="AG172" s="400">
        <v>0.06</v>
      </c>
      <c r="AH172" s="400">
        <v>0.06</v>
      </c>
      <c r="AI172" s="400">
        <v>0.06</v>
      </c>
      <c r="AJ172" s="400">
        <v>0.06</v>
      </c>
      <c r="AK172" s="400">
        <v>0.06</v>
      </c>
      <c r="AL172" s="400">
        <v>0.06</v>
      </c>
      <c r="AM172" s="400">
        <v>0.06</v>
      </c>
      <c r="AN172" s="400">
        <v>0.06</v>
      </c>
      <c r="AO172" s="400">
        <v>0.06</v>
      </c>
      <c r="AP172" s="400">
        <v>0.06</v>
      </c>
      <c r="AQ172" s="400">
        <v>0.06</v>
      </c>
      <c r="AR172" s="400">
        <v>0.06</v>
      </c>
      <c r="AS172" s="400">
        <v>0.06</v>
      </c>
      <c r="AT172" s="400">
        <v>0.06</v>
      </c>
      <c r="AU172" s="400">
        <v>0.06</v>
      </c>
      <c r="AV172" s="395">
        <v>0</v>
      </c>
      <c r="AW172" s="395">
        <v>0</v>
      </c>
      <c r="AX172" s="395">
        <v>0</v>
      </c>
      <c r="AY172" s="395">
        <v>0</v>
      </c>
      <c r="AZ172" s="395">
        <v>0.06</v>
      </c>
      <c r="BA172" s="395">
        <v>0.06</v>
      </c>
      <c r="BB172" s="395">
        <v>0.06</v>
      </c>
      <c r="BC172" s="395">
        <v>0.04</v>
      </c>
      <c r="BD172" s="395">
        <v>0.04</v>
      </c>
      <c r="BE172" s="395">
        <v>0.05</v>
      </c>
      <c r="BF172" s="395">
        <v>7.0000000000000007E-2</v>
      </c>
      <c r="BG172" s="395">
        <v>0</v>
      </c>
      <c r="BH172" s="400">
        <v>0.06</v>
      </c>
      <c r="BI172" s="400">
        <v>0.06</v>
      </c>
      <c r="BJ172" s="400">
        <v>0.04</v>
      </c>
      <c r="BK172" s="400">
        <v>0</v>
      </c>
      <c r="BL172" s="400">
        <v>0</v>
      </c>
      <c r="BM172" s="400">
        <v>0</v>
      </c>
      <c r="BN172" s="400">
        <v>0</v>
      </c>
      <c r="BO172" s="400">
        <v>0.06</v>
      </c>
      <c r="BP172" s="400">
        <v>0.06</v>
      </c>
      <c r="BQ172" s="400">
        <v>0.06</v>
      </c>
      <c r="BR172" s="400">
        <v>0.06</v>
      </c>
      <c r="BS172" s="400">
        <v>0.06</v>
      </c>
      <c r="BT172" s="400">
        <v>0.06</v>
      </c>
      <c r="BU172" s="400">
        <v>0.06</v>
      </c>
      <c r="BV172" s="400">
        <v>0.06</v>
      </c>
      <c r="BW172" s="400">
        <v>0.06</v>
      </c>
      <c r="BX172" s="400">
        <v>0.06</v>
      </c>
      <c r="BY172" s="400">
        <v>0.06</v>
      </c>
      <c r="BZ172" s="400">
        <v>0.06</v>
      </c>
      <c r="CA172" s="400">
        <v>0.06</v>
      </c>
      <c r="CB172" s="400">
        <v>0.06</v>
      </c>
      <c r="CC172" s="400">
        <v>0.06</v>
      </c>
      <c r="CD172" s="400">
        <v>0.06</v>
      </c>
      <c r="CE172" s="400">
        <v>0</v>
      </c>
      <c r="CF172" s="400">
        <v>0</v>
      </c>
      <c r="CG172" s="400">
        <v>0</v>
      </c>
      <c r="CH172" s="400">
        <v>0</v>
      </c>
      <c r="CI172" s="400">
        <v>0.06</v>
      </c>
      <c r="CJ172" s="400">
        <v>0.06</v>
      </c>
      <c r="CK172" s="400">
        <v>0.06</v>
      </c>
      <c r="CL172" s="400">
        <v>0.06</v>
      </c>
      <c r="CM172" s="400">
        <v>0.06</v>
      </c>
      <c r="CN172" s="400">
        <v>0.06</v>
      </c>
      <c r="CO172" s="400">
        <v>0.06</v>
      </c>
      <c r="CP172" s="400">
        <v>0.06</v>
      </c>
      <c r="CQ172" s="400">
        <v>0.06</v>
      </c>
      <c r="CR172" s="400">
        <v>0.06</v>
      </c>
      <c r="CS172" s="400">
        <v>0.06</v>
      </c>
      <c r="CT172" s="400">
        <v>0.06</v>
      </c>
      <c r="CU172" s="400">
        <v>0</v>
      </c>
      <c r="CV172" s="400">
        <v>0</v>
      </c>
      <c r="CW172" s="400">
        <v>0</v>
      </c>
      <c r="CX172" s="400">
        <v>0</v>
      </c>
      <c r="CY172" s="400">
        <v>0.04</v>
      </c>
      <c r="CZ172" s="400">
        <v>0.04</v>
      </c>
      <c r="DA172" s="400">
        <v>0.04</v>
      </c>
      <c r="DB172" s="400">
        <v>0.04</v>
      </c>
      <c r="DC172" s="400">
        <v>0.04</v>
      </c>
      <c r="DD172" s="400">
        <v>0.04</v>
      </c>
      <c r="DE172" s="400">
        <v>0.04</v>
      </c>
      <c r="DF172" s="400">
        <v>0.04</v>
      </c>
      <c r="DG172" s="400">
        <v>0.04</v>
      </c>
      <c r="DH172" s="400">
        <v>0.04</v>
      </c>
      <c r="DI172" s="400">
        <v>0.04</v>
      </c>
      <c r="DJ172" s="400">
        <v>0.04</v>
      </c>
      <c r="DK172" s="400">
        <v>0</v>
      </c>
      <c r="DL172" s="400">
        <v>0</v>
      </c>
      <c r="DM172" s="400">
        <v>0</v>
      </c>
      <c r="DN172" s="400">
        <v>0</v>
      </c>
      <c r="DO172" s="400">
        <v>0.06</v>
      </c>
      <c r="DP172" s="400">
        <v>0.06</v>
      </c>
      <c r="DQ172" s="400">
        <v>0.06</v>
      </c>
      <c r="DR172" s="400">
        <v>0.06</v>
      </c>
      <c r="DS172" s="400">
        <v>0.06</v>
      </c>
      <c r="DT172" s="400">
        <v>0.06</v>
      </c>
      <c r="DU172" s="400">
        <v>0.06</v>
      </c>
      <c r="DV172" s="400">
        <v>0.06</v>
      </c>
      <c r="DW172" s="400">
        <v>0.06</v>
      </c>
      <c r="DX172" s="400">
        <v>0.06</v>
      </c>
      <c r="DY172" s="400">
        <v>0.06</v>
      </c>
      <c r="DZ172" s="400">
        <v>0.06</v>
      </c>
      <c r="EA172" s="400">
        <v>0.06</v>
      </c>
      <c r="EB172" s="400">
        <v>0.06</v>
      </c>
      <c r="EC172" s="400">
        <v>0.06</v>
      </c>
      <c r="ED172" s="400">
        <v>0.06</v>
      </c>
      <c r="EE172" s="172">
        <v>0.05</v>
      </c>
      <c r="EF172" s="172">
        <v>0.05</v>
      </c>
      <c r="EG172" s="172">
        <v>0.05</v>
      </c>
      <c r="EH172" s="172">
        <v>0.06</v>
      </c>
      <c r="EI172" s="172">
        <v>0.06</v>
      </c>
      <c r="EJ172" s="172">
        <v>0.05</v>
      </c>
      <c r="EK172" s="172">
        <v>0.05</v>
      </c>
      <c r="EL172" s="172">
        <v>0.05</v>
      </c>
      <c r="EM172" s="172">
        <v>0.05</v>
      </c>
      <c r="EN172" s="172">
        <v>0.05</v>
      </c>
      <c r="EO172" s="172">
        <v>0.05</v>
      </c>
      <c r="EP172" s="172">
        <v>0.05</v>
      </c>
      <c r="EQ172" s="172">
        <v>0</v>
      </c>
      <c r="ER172" s="172">
        <v>0</v>
      </c>
      <c r="ES172" s="172">
        <v>0.05</v>
      </c>
      <c r="ET172" s="172">
        <v>7.0000000000000007E-2</v>
      </c>
      <c r="EU172" s="172">
        <v>7.0000000000000007E-2</v>
      </c>
      <c r="EV172" s="172">
        <v>7.0000000000000007E-2</v>
      </c>
      <c r="EW172" s="172">
        <v>7.0000000000000007E-2</v>
      </c>
      <c r="EX172" s="172">
        <v>0</v>
      </c>
      <c r="EY172" s="172">
        <v>7.0000000000000007E-2</v>
      </c>
      <c r="EZ172" s="172">
        <v>0.05</v>
      </c>
    </row>
    <row r="173" spans="1:191" customFormat="1" ht="12.75" customHeight="1">
      <c r="B173" s="88" t="s">
        <v>1204</v>
      </c>
      <c r="C173" s="220">
        <v>5</v>
      </c>
      <c r="D173" s="14"/>
      <c r="E173" s="400">
        <v>0</v>
      </c>
      <c r="F173" s="400">
        <v>0</v>
      </c>
      <c r="G173" s="400">
        <v>0</v>
      </c>
      <c r="H173" s="400">
        <v>0</v>
      </c>
      <c r="I173" s="395">
        <v>0.05</v>
      </c>
      <c r="J173" s="395">
        <v>0.05</v>
      </c>
      <c r="K173" s="400">
        <v>0</v>
      </c>
      <c r="L173" s="395">
        <v>0.05</v>
      </c>
      <c r="M173" s="395">
        <v>0.05</v>
      </c>
      <c r="N173" s="400">
        <v>0</v>
      </c>
      <c r="O173" s="395">
        <v>0.03</v>
      </c>
      <c r="P173" s="395">
        <v>0.03</v>
      </c>
      <c r="Q173" s="395">
        <v>0.03</v>
      </c>
      <c r="R173" s="400">
        <v>0</v>
      </c>
      <c r="S173" s="395">
        <v>0.05</v>
      </c>
      <c r="T173" s="400">
        <v>0</v>
      </c>
      <c r="U173" s="400">
        <v>0.02</v>
      </c>
      <c r="V173" s="400">
        <v>0.02</v>
      </c>
      <c r="W173" s="400">
        <v>0.02</v>
      </c>
      <c r="X173" s="400">
        <v>0.02</v>
      </c>
      <c r="Y173" s="400">
        <v>0.06</v>
      </c>
      <c r="Z173" s="400">
        <v>0.06</v>
      </c>
      <c r="AA173" s="400">
        <v>0.06</v>
      </c>
      <c r="AB173" s="400">
        <v>0.06</v>
      </c>
      <c r="AC173" s="400">
        <v>0.06</v>
      </c>
      <c r="AD173" s="400">
        <v>0.05</v>
      </c>
      <c r="AE173" s="400">
        <v>0.05</v>
      </c>
      <c r="AF173" s="400">
        <v>0.05</v>
      </c>
      <c r="AG173" s="400">
        <v>0.05</v>
      </c>
      <c r="AH173" s="400">
        <v>0.05</v>
      </c>
      <c r="AI173" s="400">
        <v>0.05</v>
      </c>
      <c r="AJ173" s="400">
        <v>0.05</v>
      </c>
      <c r="AK173" s="400">
        <v>0.05</v>
      </c>
      <c r="AL173" s="400">
        <v>0.05</v>
      </c>
      <c r="AM173" s="400">
        <v>0.05</v>
      </c>
      <c r="AN173" s="400">
        <v>0.05</v>
      </c>
      <c r="AO173" s="400">
        <v>0.05</v>
      </c>
      <c r="AP173" s="400">
        <v>0.05</v>
      </c>
      <c r="AQ173" s="400">
        <v>0.05</v>
      </c>
      <c r="AR173" s="400">
        <v>0.05</v>
      </c>
      <c r="AS173" s="400">
        <v>0.05</v>
      </c>
      <c r="AT173" s="400">
        <v>0.05</v>
      </c>
      <c r="AU173" s="400">
        <v>0.05</v>
      </c>
      <c r="AV173" s="395">
        <v>0</v>
      </c>
      <c r="AW173" s="395">
        <v>0</v>
      </c>
      <c r="AX173" s="395">
        <v>0</v>
      </c>
      <c r="AY173" s="395">
        <v>0</v>
      </c>
      <c r="AZ173" s="395">
        <v>0.05</v>
      </c>
      <c r="BA173" s="395">
        <v>0.05</v>
      </c>
      <c r="BB173" s="395">
        <v>0.05</v>
      </c>
      <c r="BC173" s="395">
        <v>0.03</v>
      </c>
      <c r="BD173" s="395">
        <v>0.03</v>
      </c>
      <c r="BE173" s="395">
        <v>0.04</v>
      </c>
      <c r="BF173" s="395">
        <v>0.06</v>
      </c>
      <c r="BG173" s="395">
        <v>0</v>
      </c>
      <c r="BH173" s="400">
        <v>0</v>
      </c>
      <c r="BI173" s="400">
        <v>0.05</v>
      </c>
      <c r="BJ173" s="400">
        <v>0.03</v>
      </c>
      <c r="BK173" s="400">
        <v>0</v>
      </c>
      <c r="BL173" s="400">
        <v>0</v>
      </c>
      <c r="BM173" s="400">
        <v>0</v>
      </c>
      <c r="BN173" s="400">
        <v>0</v>
      </c>
      <c r="BO173" s="400">
        <v>0</v>
      </c>
      <c r="BP173" s="400">
        <v>0</v>
      </c>
      <c r="BQ173" s="400">
        <v>0</v>
      </c>
      <c r="BR173" s="400">
        <v>0</v>
      </c>
      <c r="BS173" s="400">
        <v>0.05</v>
      </c>
      <c r="BT173" s="400">
        <v>0.05</v>
      </c>
      <c r="BU173" s="400">
        <v>0.05</v>
      </c>
      <c r="BV173" s="400">
        <v>0.05</v>
      </c>
      <c r="BW173" s="400">
        <v>0.05</v>
      </c>
      <c r="BX173" s="400">
        <v>0.05</v>
      </c>
      <c r="BY173" s="400">
        <v>0.05</v>
      </c>
      <c r="BZ173" s="400">
        <v>0.05</v>
      </c>
      <c r="CA173" s="400">
        <v>0.05</v>
      </c>
      <c r="CB173" s="400">
        <v>0.05</v>
      </c>
      <c r="CC173" s="400">
        <v>0.05</v>
      </c>
      <c r="CD173" s="400">
        <v>0.05</v>
      </c>
      <c r="CE173" s="400">
        <v>0</v>
      </c>
      <c r="CF173" s="400">
        <v>0</v>
      </c>
      <c r="CG173" s="400">
        <v>0</v>
      </c>
      <c r="CH173" s="400">
        <v>0</v>
      </c>
      <c r="CI173" s="400">
        <v>0</v>
      </c>
      <c r="CJ173" s="400">
        <v>0</v>
      </c>
      <c r="CK173" s="400">
        <v>0</v>
      </c>
      <c r="CL173" s="400">
        <v>0</v>
      </c>
      <c r="CM173" s="400">
        <v>0.05</v>
      </c>
      <c r="CN173" s="400">
        <v>0.05</v>
      </c>
      <c r="CO173" s="400">
        <v>0.05</v>
      </c>
      <c r="CP173" s="400">
        <v>0.05</v>
      </c>
      <c r="CQ173" s="400">
        <v>0.05</v>
      </c>
      <c r="CR173" s="400">
        <v>0.05</v>
      </c>
      <c r="CS173" s="400">
        <v>0.05</v>
      </c>
      <c r="CT173" s="400">
        <v>0.05</v>
      </c>
      <c r="CU173" s="400">
        <v>0</v>
      </c>
      <c r="CV173" s="400">
        <v>0</v>
      </c>
      <c r="CW173" s="400">
        <v>0</v>
      </c>
      <c r="CX173" s="400">
        <v>0</v>
      </c>
      <c r="CY173" s="400">
        <v>0</v>
      </c>
      <c r="CZ173" s="400">
        <v>0</v>
      </c>
      <c r="DA173" s="400">
        <v>0</v>
      </c>
      <c r="DB173" s="400">
        <v>0</v>
      </c>
      <c r="DC173" s="400">
        <v>0.03</v>
      </c>
      <c r="DD173" s="400">
        <v>0.03</v>
      </c>
      <c r="DE173" s="400">
        <v>0.03</v>
      </c>
      <c r="DF173" s="400">
        <v>0.03</v>
      </c>
      <c r="DG173" s="400">
        <v>0.03</v>
      </c>
      <c r="DH173" s="400">
        <v>0.03</v>
      </c>
      <c r="DI173" s="400">
        <v>0.03</v>
      </c>
      <c r="DJ173" s="400">
        <v>0.03</v>
      </c>
      <c r="DK173" s="400">
        <v>0</v>
      </c>
      <c r="DL173" s="400">
        <v>0</v>
      </c>
      <c r="DM173" s="400">
        <v>0</v>
      </c>
      <c r="DN173" s="400">
        <v>0</v>
      </c>
      <c r="DO173" s="400">
        <v>0</v>
      </c>
      <c r="DP173" s="400">
        <v>0</v>
      </c>
      <c r="DQ173" s="400">
        <v>0</v>
      </c>
      <c r="DR173" s="400">
        <v>0</v>
      </c>
      <c r="DS173" s="400">
        <v>0.05</v>
      </c>
      <c r="DT173" s="400">
        <v>0.05</v>
      </c>
      <c r="DU173" s="400">
        <v>0.05</v>
      </c>
      <c r="DV173" s="400">
        <v>0.05</v>
      </c>
      <c r="DW173" s="400">
        <v>0.05</v>
      </c>
      <c r="DX173" s="400">
        <v>0.05</v>
      </c>
      <c r="DY173" s="400">
        <v>0.05</v>
      </c>
      <c r="DZ173" s="400">
        <v>0.05</v>
      </c>
      <c r="EA173" s="400">
        <v>0.05</v>
      </c>
      <c r="EB173" s="400">
        <v>0.05</v>
      </c>
      <c r="EC173" s="400">
        <v>0.05</v>
      </c>
      <c r="ED173" s="400">
        <v>0.05</v>
      </c>
      <c r="EE173" s="172">
        <v>0.04</v>
      </c>
      <c r="EF173" s="172">
        <v>0.04</v>
      </c>
      <c r="EG173" s="172">
        <v>0.04</v>
      </c>
      <c r="EH173" s="172">
        <v>0.05</v>
      </c>
      <c r="EI173" s="172">
        <v>0.05</v>
      </c>
      <c r="EJ173" s="172">
        <v>0.04</v>
      </c>
      <c r="EK173" s="172">
        <v>0.04</v>
      </c>
      <c r="EL173" s="172">
        <v>0.04</v>
      </c>
      <c r="EM173" s="172">
        <v>0.04</v>
      </c>
      <c r="EN173" s="172">
        <v>0.04</v>
      </c>
      <c r="EO173" s="172">
        <v>0.04</v>
      </c>
      <c r="EP173" s="172">
        <v>0.04</v>
      </c>
      <c r="EQ173" s="172">
        <v>0</v>
      </c>
      <c r="ER173" s="172">
        <v>0</v>
      </c>
      <c r="ES173" s="172">
        <v>0.04</v>
      </c>
      <c r="ET173" s="172">
        <v>0.06</v>
      </c>
      <c r="EU173" s="172">
        <v>0.06</v>
      </c>
      <c r="EV173" s="172">
        <v>0.06</v>
      </c>
      <c r="EW173" s="172">
        <v>0.06</v>
      </c>
      <c r="EX173" s="172">
        <v>0</v>
      </c>
      <c r="EY173" s="172">
        <v>0.06</v>
      </c>
      <c r="EZ173" s="172">
        <v>0.04</v>
      </c>
    </row>
    <row r="174" spans="1:191" customFormat="1" ht="12.75" customHeight="1">
      <c r="B174" s="88" t="s">
        <v>1204</v>
      </c>
      <c r="C174" s="220">
        <v>6</v>
      </c>
      <c r="D174" s="14"/>
      <c r="E174" s="400">
        <v>0</v>
      </c>
      <c r="F174" s="400">
        <v>0</v>
      </c>
      <c r="G174" s="400">
        <v>0</v>
      </c>
      <c r="H174" s="400">
        <v>0</v>
      </c>
      <c r="I174" s="395">
        <v>0</v>
      </c>
      <c r="J174" s="395">
        <v>0.04</v>
      </c>
      <c r="K174" s="400">
        <v>0</v>
      </c>
      <c r="L174" s="395">
        <v>0</v>
      </c>
      <c r="M174" s="395">
        <v>0.04</v>
      </c>
      <c r="N174" s="400">
        <v>0</v>
      </c>
      <c r="O174" s="395">
        <v>0</v>
      </c>
      <c r="P174" s="395">
        <v>0.02</v>
      </c>
      <c r="Q174" s="395">
        <v>0.02</v>
      </c>
      <c r="R174" s="400">
        <v>0</v>
      </c>
      <c r="S174" s="395">
        <v>0</v>
      </c>
      <c r="T174" s="400">
        <v>0</v>
      </c>
      <c r="U174" s="400">
        <v>0</v>
      </c>
      <c r="V174" s="400">
        <v>0</v>
      </c>
      <c r="W174" s="400">
        <v>0</v>
      </c>
      <c r="X174" s="400">
        <v>0</v>
      </c>
      <c r="Y174" s="400">
        <v>0.05</v>
      </c>
      <c r="Z174" s="400">
        <v>0.05</v>
      </c>
      <c r="AA174" s="400">
        <v>0.05</v>
      </c>
      <c r="AB174" s="400">
        <v>0.05</v>
      </c>
      <c r="AC174" s="400">
        <v>0.05</v>
      </c>
      <c r="AD174" s="400">
        <v>0</v>
      </c>
      <c r="AE174" s="400">
        <v>0</v>
      </c>
      <c r="AF174" s="400">
        <v>0</v>
      </c>
      <c r="AG174" s="400">
        <v>0</v>
      </c>
      <c r="AH174" s="400">
        <v>0.04</v>
      </c>
      <c r="AI174" s="400">
        <v>0.04</v>
      </c>
      <c r="AJ174" s="400">
        <v>0.04</v>
      </c>
      <c r="AK174" s="400">
        <v>0.04</v>
      </c>
      <c r="AL174" s="400">
        <v>0.04</v>
      </c>
      <c r="AM174" s="400">
        <v>0</v>
      </c>
      <c r="AN174" s="400">
        <v>0</v>
      </c>
      <c r="AO174" s="400">
        <v>0</v>
      </c>
      <c r="AP174" s="400">
        <v>0</v>
      </c>
      <c r="AQ174" s="400">
        <v>0.04</v>
      </c>
      <c r="AR174" s="400">
        <v>0.04</v>
      </c>
      <c r="AS174" s="400">
        <v>0.04</v>
      </c>
      <c r="AT174" s="400">
        <v>0.04</v>
      </c>
      <c r="AU174" s="400">
        <v>0.04</v>
      </c>
      <c r="AV174" s="395">
        <v>0</v>
      </c>
      <c r="AW174" s="395">
        <v>0</v>
      </c>
      <c r="AX174" s="395">
        <v>0</v>
      </c>
      <c r="AY174" s="395">
        <v>0</v>
      </c>
      <c r="AZ174" s="395">
        <v>0</v>
      </c>
      <c r="BA174" s="395">
        <v>0.04</v>
      </c>
      <c r="BB174" s="395">
        <v>0</v>
      </c>
      <c r="BC174" s="395">
        <v>0.02</v>
      </c>
      <c r="BD174" s="395">
        <v>0.02</v>
      </c>
      <c r="BE174" s="395">
        <v>0.03</v>
      </c>
      <c r="BF174" s="395">
        <v>0.05</v>
      </c>
      <c r="BG174" s="395">
        <v>0</v>
      </c>
      <c r="BH174" s="400">
        <v>0</v>
      </c>
      <c r="BI174" s="400">
        <v>0.04</v>
      </c>
      <c r="BJ174" s="400">
        <v>0.02</v>
      </c>
      <c r="BK174" s="400">
        <v>0</v>
      </c>
      <c r="BL174" s="400">
        <v>0</v>
      </c>
      <c r="BM174" s="400">
        <v>0</v>
      </c>
      <c r="BN174" s="400">
        <v>0</v>
      </c>
      <c r="BO174" s="400">
        <v>0</v>
      </c>
      <c r="BP174" s="400">
        <v>0</v>
      </c>
      <c r="BQ174" s="400">
        <v>0</v>
      </c>
      <c r="BR174" s="400">
        <v>0</v>
      </c>
      <c r="BS174" s="400">
        <v>0</v>
      </c>
      <c r="BT174" s="400">
        <v>0</v>
      </c>
      <c r="BU174" s="400">
        <v>0</v>
      </c>
      <c r="BV174" s="400">
        <v>0</v>
      </c>
      <c r="BW174" s="400">
        <v>0.04</v>
      </c>
      <c r="BX174" s="400">
        <v>0.04</v>
      </c>
      <c r="BY174" s="400">
        <v>0.04</v>
      </c>
      <c r="BZ174" s="400">
        <v>0.04</v>
      </c>
      <c r="CA174" s="400">
        <v>0.04</v>
      </c>
      <c r="CB174" s="400">
        <v>0.04</v>
      </c>
      <c r="CC174" s="400">
        <v>0.04</v>
      </c>
      <c r="CD174" s="400">
        <v>0.04</v>
      </c>
      <c r="CE174" s="400">
        <v>0</v>
      </c>
      <c r="CF174" s="400">
        <v>0</v>
      </c>
      <c r="CG174" s="400">
        <v>0</v>
      </c>
      <c r="CH174" s="400">
        <v>0</v>
      </c>
      <c r="CI174" s="400">
        <v>0</v>
      </c>
      <c r="CJ174" s="400">
        <v>0</v>
      </c>
      <c r="CK174" s="400">
        <v>0</v>
      </c>
      <c r="CL174" s="400">
        <v>0</v>
      </c>
      <c r="CM174" s="400">
        <v>0</v>
      </c>
      <c r="CN174" s="400">
        <v>0</v>
      </c>
      <c r="CO174" s="400">
        <v>0</v>
      </c>
      <c r="CP174" s="400">
        <v>0</v>
      </c>
      <c r="CQ174" s="400">
        <v>0.04</v>
      </c>
      <c r="CR174" s="400">
        <v>0.04</v>
      </c>
      <c r="CS174" s="400">
        <v>0.04</v>
      </c>
      <c r="CT174" s="400">
        <v>0.04</v>
      </c>
      <c r="CU174" s="400">
        <v>0</v>
      </c>
      <c r="CV174" s="400">
        <v>0</v>
      </c>
      <c r="CW174" s="400">
        <v>0</v>
      </c>
      <c r="CX174" s="400">
        <v>0</v>
      </c>
      <c r="CY174" s="400">
        <v>0</v>
      </c>
      <c r="CZ174" s="400">
        <v>0</v>
      </c>
      <c r="DA174" s="400">
        <v>0</v>
      </c>
      <c r="DB174" s="400">
        <v>0</v>
      </c>
      <c r="DC174" s="400">
        <v>0</v>
      </c>
      <c r="DD174" s="400">
        <v>0</v>
      </c>
      <c r="DE174" s="400">
        <v>0</v>
      </c>
      <c r="DF174" s="400">
        <v>0</v>
      </c>
      <c r="DG174" s="400">
        <v>0.02</v>
      </c>
      <c r="DH174" s="400">
        <v>0.02</v>
      </c>
      <c r="DI174" s="400">
        <v>0.02</v>
      </c>
      <c r="DJ174" s="400">
        <v>0.02</v>
      </c>
      <c r="DK174" s="400">
        <v>0</v>
      </c>
      <c r="DL174" s="400">
        <v>0</v>
      </c>
      <c r="DM174" s="400">
        <v>0</v>
      </c>
      <c r="DN174" s="400">
        <v>0</v>
      </c>
      <c r="DO174" s="400">
        <v>0</v>
      </c>
      <c r="DP174" s="400">
        <v>0</v>
      </c>
      <c r="DQ174" s="400">
        <v>0</v>
      </c>
      <c r="DR174" s="400">
        <v>0</v>
      </c>
      <c r="DS174" s="400">
        <v>0</v>
      </c>
      <c r="DT174" s="400">
        <v>0</v>
      </c>
      <c r="DU174" s="400">
        <v>0</v>
      </c>
      <c r="DV174" s="400">
        <v>0</v>
      </c>
      <c r="DW174" s="400">
        <v>0.04</v>
      </c>
      <c r="DX174" s="400">
        <v>0.04</v>
      </c>
      <c r="DY174" s="400">
        <v>0.04</v>
      </c>
      <c r="DZ174" s="400">
        <v>0.04</v>
      </c>
      <c r="EA174" s="400">
        <v>0.04</v>
      </c>
      <c r="EB174" s="400">
        <v>0.04</v>
      </c>
      <c r="EC174" s="400">
        <v>0.04</v>
      </c>
      <c r="ED174" s="400">
        <v>0.04</v>
      </c>
      <c r="EE174" s="172">
        <v>0</v>
      </c>
      <c r="EF174" s="172">
        <v>0</v>
      </c>
      <c r="EG174" s="172">
        <v>0</v>
      </c>
      <c r="EH174" s="172">
        <v>0.04</v>
      </c>
      <c r="EI174" s="172">
        <v>0.04</v>
      </c>
      <c r="EJ174" s="172">
        <v>0</v>
      </c>
      <c r="EK174" s="172">
        <v>0.03</v>
      </c>
      <c r="EL174" s="172">
        <v>0.03</v>
      </c>
      <c r="EM174" s="172">
        <v>0.03</v>
      </c>
      <c r="EN174" s="172">
        <v>0.03</v>
      </c>
      <c r="EO174" s="172">
        <v>0.03</v>
      </c>
      <c r="EP174" s="172">
        <v>0</v>
      </c>
      <c r="EQ174" s="172">
        <v>0</v>
      </c>
      <c r="ER174" s="172">
        <v>0</v>
      </c>
      <c r="ES174" s="172">
        <v>0.03</v>
      </c>
      <c r="ET174" s="172">
        <v>0.05</v>
      </c>
      <c r="EU174" s="172">
        <v>0.05</v>
      </c>
      <c r="EV174" s="172">
        <v>0.05</v>
      </c>
      <c r="EW174" s="172">
        <v>0.05</v>
      </c>
      <c r="EX174" s="172">
        <v>0</v>
      </c>
      <c r="EY174" s="172">
        <v>0.05</v>
      </c>
      <c r="EZ174" s="172">
        <v>0</v>
      </c>
    </row>
    <row r="175" spans="1:191" customFormat="1" ht="12.75" customHeight="1">
      <c r="B175" s="88" t="s">
        <v>1204</v>
      </c>
      <c r="C175" s="220">
        <v>7</v>
      </c>
      <c r="D175" s="14"/>
      <c r="E175" s="400">
        <v>0</v>
      </c>
      <c r="F175" s="400">
        <v>0</v>
      </c>
      <c r="G175" s="400">
        <v>0</v>
      </c>
      <c r="H175" s="400">
        <v>0</v>
      </c>
      <c r="I175" s="395">
        <v>0</v>
      </c>
      <c r="J175" s="395">
        <v>0.02</v>
      </c>
      <c r="K175" s="400">
        <v>0</v>
      </c>
      <c r="L175" s="395">
        <v>0</v>
      </c>
      <c r="M175" s="395">
        <v>0.02</v>
      </c>
      <c r="N175" s="400">
        <v>0</v>
      </c>
      <c r="O175" s="395">
        <v>0</v>
      </c>
      <c r="P175" s="395">
        <v>0.01</v>
      </c>
      <c r="Q175" s="395">
        <v>0.01</v>
      </c>
      <c r="R175" s="400">
        <v>0</v>
      </c>
      <c r="S175" s="395">
        <v>0</v>
      </c>
      <c r="T175" s="400">
        <v>0</v>
      </c>
      <c r="U175" s="400">
        <v>0</v>
      </c>
      <c r="V175" s="400">
        <v>0</v>
      </c>
      <c r="W175" s="400">
        <v>0</v>
      </c>
      <c r="X175" s="400">
        <v>0</v>
      </c>
      <c r="Y175" s="400">
        <v>0.04</v>
      </c>
      <c r="Z175" s="400">
        <v>0.04</v>
      </c>
      <c r="AA175" s="400">
        <v>0.04</v>
      </c>
      <c r="AB175" s="400">
        <v>0.04</v>
      </c>
      <c r="AC175" s="400">
        <v>0.04</v>
      </c>
      <c r="AD175" s="400">
        <v>0</v>
      </c>
      <c r="AE175" s="400">
        <v>0</v>
      </c>
      <c r="AF175" s="400">
        <v>0</v>
      </c>
      <c r="AG175" s="400">
        <v>0</v>
      </c>
      <c r="AH175" s="400">
        <v>0.02</v>
      </c>
      <c r="AI175" s="400">
        <v>0.02</v>
      </c>
      <c r="AJ175" s="400">
        <v>0.02</v>
      </c>
      <c r="AK175" s="400">
        <v>0.02</v>
      </c>
      <c r="AL175" s="400">
        <v>0.02</v>
      </c>
      <c r="AM175" s="400">
        <v>0</v>
      </c>
      <c r="AN175" s="400">
        <v>0</v>
      </c>
      <c r="AO175" s="400">
        <v>0</v>
      </c>
      <c r="AP175" s="400">
        <v>0</v>
      </c>
      <c r="AQ175" s="400">
        <v>0.02</v>
      </c>
      <c r="AR175" s="400">
        <v>0.02</v>
      </c>
      <c r="AS175" s="400">
        <v>0.02</v>
      </c>
      <c r="AT175" s="400">
        <v>0.02</v>
      </c>
      <c r="AU175" s="400">
        <v>0.02</v>
      </c>
      <c r="AV175" s="395">
        <v>0</v>
      </c>
      <c r="AW175" s="395">
        <v>0</v>
      </c>
      <c r="AX175" s="395">
        <v>0</v>
      </c>
      <c r="AY175" s="395">
        <v>0</v>
      </c>
      <c r="AZ175" s="395">
        <v>0</v>
      </c>
      <c r="BA175" s="395">
        <v>0.03</v>
      </c>
      <c r="BB175" s="395">
        <v>0</v>
      </c>
      <c r="BC175" s="395">
        <v>0.01</v>
      </c>
      <c r="BD175" s="395">
        <v>0.01</v>
      </c>
      <c r="BE175" s="395">
        <v>0.02</v>
      </c>
      <c r="BF175" s="395">
        <v>0.04</v>
      </c>
      <c r="BG175" s="395">
        <v>0</v>
      </c>
      <c r="BH175" s="400">
        <v>0</v>
      </c>
      <c r="BI175" s="400">
        <v>0.02</v>
      </c>
      <c r="BJ175" s="400">
        <v>0.01</v>
      </c>
      <c r="BK175" s="400">
        <v>0</v>
      </c>
      <c r="BL175" s="400">
        <v>0</v>
      </c>
      <c r="BM175" s="400">
        <v>0</v>
      </c>
      <c r="BN175" s="400">
        <v>0</v>
      </c>
      <c r="BO175" s="400">
        <v>0</v>
      </c>
      <c r="BP175" s="400">
        <v>0</v>
      </c>
      <c r="BQ175" s="400">
        <v>0</v>
      </c>
      <c r="BR175" s="400">
        <v>0</v>
      </c>
      <c r="BS175" s="400">
        <v>0</v>
      </c>
      <c r="BT175" s="400">
        <v>0</v>
      </c>
      <c r="BU175" s="400">
        <v>0</v>
      </c>
      <c r="BV175" s="400">
        <v>0</v>
      </c>
      <c r="BW175" s="400">
        <v>0.03</v>
      </c>
      <c r="BX175" s="400">
        <v>0.03</v>
      </c>
      <c r="BY175" s="400">
        <v>0.03</v>
      </c>
      <c r="BZ175" s="400">
        <v>0.03</v>
      </c>
      <c r="CA175" s="400">
        <v>0.03</v>
      </c>
      <c r="CB175" s="400">
        <v>0.03</v>
      </c>
      <c r="CC175" s="400">
        <v>0.03</v>
      </c>
      <c r="CD175" s="400">
        <v>0.03</v>
      </c>
      <c r="CE175" s="400">
        <v>0</v>
      </c>
      <c r="CF175" s="400">
        <v>0</v>
      </c>
      <c r="CG175" s="400">
        <v>0</v>
      </c>
      <c r="CH175" s="400">
        <v>0</v>
      </c>
      <c r="CI175" s="400">
        <v>0</v>
      </c>
      <c r="CJ175" s="400">
        <v>0</v>
      </c>
      <c r="CK175" s="400">
        <v>0</v>
      </c>
      <c r="CL175" s="400">
        <v>0</v>
      </c>
      <c r="CM175" s="400">
        <v>0</v>
      </c>
      <c r="CN175" s="400">
        <v>0</v>
      </c>
      <c r="CO175" s="400">
        <v>0</v>
      </c>
      <c r="CP175" s="400">
        <v>0</v>
      </c>
      <c r="CQ175" s="400">
        <v>0.03</v>
      </c>
      <c r="CR175" s="400">
        <v>0.03</v>
      </c>
      <c r="CS175" s="400">
        <v>0.03</v>
      </c>
      <c r="CT175" s="400">
        <v>0.03</v>
      </c>
      <c r="CU175" s="400">
        <v>0</v>
      </c>
      <c r="CV175" s="400">
        <v>0</v>
      </c>
      <c r="CW175" s="400">
        <v>0</v>
      </c>
      <c r="CX175" s="400">
        <v>0</v>
      </c>
      <c r="CY175" s="400">
        <v>0</v>
      </c>
      <c r="CZ175" s="400">
        <v>0</v>
      </c>
      <c r="DA175" s="400">
        <v>0</v>
      </c>
      <c r="DB175" s="400">
        <v>0</v>
      </c>
      <c r="DC175" s="400">
        <v>0</v>
      </c>
      <c r="DD175" s="400">
        <v>0</v>
      </c>
      <c r="DE175" s="400">
        <v>0</v>
      </c>
      <c r="DF175" s="400">
        <v>0</v>
      </c>
      <c r="DG175" s="400">
        <v>0.01</v>
      </c>
      <c r="DH175" s="400">
        <v>0.01</v>
      </c>
      <c r="DI175" s="400">
        <v>0.01</v>
      </c>
      <c r="DJ175" s="400">
        <v>0.01</v>
      </c>
      <c r="DK175" s="400">
        <v>0</v>
      </c>
      <c r="DL175" s="400">
        <v>0</v>
      </c>
      <c r="DM175" s="400">
        <v>0</v>
      </c>
      <c r="DN175" s="400">
        <v>0</v>
      </c>
      <c r="DO175" s="400">
        <v>0</v>
      </c>
      <c r="DP175" s="400">
        <v>0</v>
      </c>
      <c r="DQ175" s="400">
        <v>0</v>
      </c>
      <c r="DR175" s="400">
        <v>0</v>
      </c>
      <c r="DS175" s="400">
        <v>0</v>
      </c>
      <c r="DT175" s="400">
        <v>0</v>
      </c>
      <c r="DU175" s="400">
        <v>0</v>
      </c>
      <c r="DV175" s="400">
        <v>0</v>
      </c>
      <c r="DW175" s="400">
        <v>0.03</v>
      </c>
      <c r="DX175" s="400">
        <v>0.03</v>
      </c>
      <c r="DY175" s="400">
        <v>0.03</v>
      </c>
      <c r="DZ175" s="400">
        <v>0.03</v>
      </c>
      <c r="EA175" s="400">
        <v>0.03</v>
      </c>
      <c r="EB175" s="400">
        <v>0.03</v>
      </c>
      <c r="EC175" s="400">
        <v>0.03</v>
      </c>
      <c r="ED175" s="400">
        <v>0.03</v>
      </c>
      <c r="EE175" s="172">
        <v>0</v>
      </c>
      <c r="EF175" s="172">
        <v>0</v>
      </c>
      <c r="EG175" s="172">
        <v>0</v>
      </c>
      <c r="EH175" s="172">
        <v>0.03</v>
      </c>
      <c r="EI175" s="172">
        <v>0.03</v>
      </c>
      <c r="EJ175" s="172">
        <v>0</v>
      </c>
      <c r="EK175" s="172">
        <v>0.02</v>
      </c>
      <c r="EL175" s="172">
        <v>0.02</v>
      </c>
      <c r="EM175" s="172">
        <v>0.02</v>
      </c>
      <c r="EN175" s="172">
        <v>0.02</v>
      </c>
      <c r="EO175" s="172">
        <v>0.02</v>
      </c>
      <c r="EP175" s="172">
        <v>0</v>
      </c>
      <c r="EQ175" s="172">
        <v>0</v>
      </c>
      <c r="ER175" s="172">
        <v>0</v>
      </c>
      <c r="ES175" s="172">
        <v>0.02</v>
      </c>
      <c r="ET175" s="172">
        <v>0.04</v>
      </c>
      <c r="EU175" s="172">
        <v>0.04</v>
      </c>
      <c r="EV175" s="172">
        <v>0.04</v>
      </c>
      <c r="EW175" s="172">
        <v>0.04</v>
      </c>
      <c r="EX175" s="172">
        <v>0</v>
      </c>
      <c r="EY175" s="172">
        <v>0.04</v>
      </c>
      <c r="EZ175" s="172">
        <v>0</v>
      </c>
    </row>
    <row r="176" spans="1:191" customFormat="1" ht="12.75" customHeight="1">
      <c r="B176" s="88" t="s">
        <v>1204</v>
      </c>
      <c r="C176" s="220">
        <v>8</v>
      </c>
      <c r="D176" s="14"/>
      <c r="E176" s="400">
        <v>0</v>
      </c>
      <c r="F176" s="400">
        <v>0</v>
      </c>
      <c r="G176" s="400">
        <v>0</v>
      </c>
      <c r="H176" s="400">
        <v>0</v>
      </c>
      <c r="I176" s="395">
        <v>0</v>
      </c>
      <c r="J176" s="395">
        <v>0</v>
      </c>
      <c r="K176" s="400">
        <v>0</v>
      </c>
      <c r="L176" s="395">
        <v>0</v>
      </c>
      <c r="M176" s="395">
        <v>0</v>
      </c>
      <c r="N176" s="400">
        <v>0</v>
      </c>
      <c r="O176" s="395">
        <v>0</v>
      </c>
      <c r="P176" s="395">
        <v>0</v>
      </c>
      <c r="Q176" s="395">
        <v>0</v>
      </c>
      <c r="R176" s="400">
        <v>0</v>
      </c>
      <c r="S176" s="395">
        <v>0</v>
      </c>
      <c r="T176" s="400">
        <v>0</v>
      </c>
      <c r="U176" s="400">
        <v>0</v>
      </c>
      <c r="V176" s="400">
        <v>0</v>
      </c>
      <c r="W176" s="400">
        <v>0</v>
      </c>
      <c r="X176" s="400">
        <v>0</v>
      </c>
      <c r="Y176" s="400">
        <v>0.03</v>
      </c>
      <c r="Z176" s="400">
        <v>0.03</v>
      </c>
      <c r="AA176" s="400">
        <v>0.03</v>
      </c>
      <c r="AB176" s="400">
        <v>0.03</v>
      </c>
      <c r="AC176" s="400">
        <v>0.03</v>
      </c>
      <c r="AD176" s="400">
        <v>0</v>
      </c>
      <c r="AE176" s="400">
        <v>0</v>
      </c>
      <c r="AF176" s="400">
        <v>0</v>
      </c>
      <c r="AG176" s="400">
        <v>0</v>
      </c>
      <c r="AH176" s="400">
        <v>0</v>
      </c>
      <c r="AI176" s="400">
        <v>0</v>
      </c>
      <c r="AJ176" s="400">
        <v>0</v>
      </c>
      <c r="AK176" s="400">
        <v>0</v>
      </c>
      <c r="AL176" s="400">
        <v>0</v>
      </c>
      <c r="AM176" s="400">
        <v>0</v>
      </c>
      <c r="AN176" s="400">
        <v>0</v>
      </c>
      <c r="AO176" s="400">
        <v>0</v>
      </c>
      <c r="AP176" s="400">
        <v>0</v>
      </c>
      <c r="AQ176" s="400">
        <v>0</v>
      </c>
      <c r="AR176" s="400">
        <v>0</v>
      </c>
      <c r="AS176" s="400">
        <v>0</v>
      </c>
      <c r="AT176" s="400">
        <v>0</v>
      </c>
      <c r="AU176" s="400">
        <v>0</v>
      </c>
      <c r="AV176" s="395">
        <v>0</v>
      </c>
      <c r="AW176" s="395">
        <v>0</v>
      </c>
      <c r="AX176" s="395">
        <v>0</v>
      </c>
      <c r="AY176" s="395">
        <v>0</v>
      </c>
      <c r="AZ176" s="395">
        <v>0</v>
      </c>
      <c r="BA176" s="395">
        <v>0</v>
      </c>
      <c r="BB176" s="395">
        <v>0</v>
      </c>
      <c r="BC176" s="395">
        <v>0</v>
      </c>
      <c r="BD176" s="395">
        <v>0</v>
      </c>
      <c r="BE176" s="395">
        <v>0</v>
      </c>
      <c r="BF176" s="395">
        <v>0.03</v>
      </c>
      <c r="BG176" s="395">
        <v>0</v>
      </c>
      <c r="BH176" s="400">
        <v>0</v>
      </c>
      <c r="BI176" s="400">
        <v>0</v>
      </c>
      <c r="BJ176" s="400">
        <v>0</v>
      </c>
      <c r="BK176" s="400">
        <v>0</v>
      </c>
      <c r="BL176" s="400">
        <v>0</v>
      </c>
      <c r="BM176" s="400">
        <v>0</v>
      </c>
      <c r="BN176" s="400">
        <v>0</v>
      </c>
      <c r="BO176" s="400">
        <v>0</v>
      </c>
      <c r="BP176" s="400">
        <v>0</v>
      </c>
      <c r="BQ176" s="400">
        <v>0</v>
      </c>
      <c r="BR176" s="400">
        <v>0</v>
      </c>
      <c r="BS176" s="400">
        <v>0</v>
      </c>
      <c r="BT176" s="400">
        <v>0</v>
      </c>
      <c r="BU176" s="400">
        <v>0</v>
      </c>
      <c r="BV176" s="400">
        <v>0</v>
      </c>
      <c r="BW176" s="400">
        <v>0</v>
      </c>
      <c r="BX176" s="400">
        <v>0</v>
      </c>
      <c r="BY176" s="400">
        <v>0</v>
      </c>
      <c r="BZ176" s="400">
        <v>0</v>
      </c>
      <c r="CA176" s="400">
        <v>0.02</v>
      </c>
      <c r="CB176" s="400">
        <v>0.02</v>
      </c>
      <c r="CC176" s="400">
        <v>0.02</v>
      </c>
      <c r="CD176" s="400">
        <v>0.02</v>
      </c>
      <c r="CE176" s="400">
        <v>0</v>
      </c>
      <c r="CF176" s="400">
        <v>0</v>
      </c>
      <c r="CG176" s="400">
        <v>0</v>
      </c>
      <c r="CH176" s="400">
        <v>0</v>
      </c>
      <c r="CI176" s="400">
        <v>0</v>
      </c>
      <c r="CJ176" s="400">
        <v>0</v>
      </c>
      <c r="CK176" s="400">
        <v>0</v>
      </c>
      <c r="CL176" s="400">
        <v>0</v>
      </c>
      <c r="CM176" s="400">
        <v>0</v>
      </c>
      <c r="CN176" s="400">
        <v>0</v>
      </c>
      <c r="CO176" s="400">
        <v>0</v>
      </c>
      <c r="CP176" s="400">
        <v>0</v>
      </c>
      <c r="CQ176" s="400">
        <v>0</v>
      </c>
      <c r="CR176" s="400">
        <v>0</v>
      </c>
      <c r="CS176" s="400">
        <v>0</v>
      </c>
      <c r="CT176" s="400">
        <v>0</v>
      </c>
      <c r="CU176" s="400">
        <v>0</v>
      </c>
      <c r="CV176" s="400">
        <v>0</v>
      </c>
      <c r="CW176" s="400">
        <v>0</v>
      </c>
      <c r="CX176" s="400">
        <v>0</v>
      </c>
      <c r="CY176" s="400">
        <v>0</v>
      </c>
      <c r="CZ176" s="400">
        <v>0</v>
      </c>
      <c r="DA176" s="400">
        <v>0</v>
      </c>
      <c r="DB176" s="400">
        <v>0</v>
      </c>
      <c r="DC176" s="400">
        <v>0</v>
      </c>
      <c r="DD176" s="400">
        <v>0</v>
      </c>
      <c r="DE176" s="400">
        <v>0</v>
      </c>
      <c r="DF176" s="400">
        <v>0</v>
      </c>
      <c r="DG176" s="400">
        <v>0</v>
      </c>
      <c r="DH176" s="400">
        <v>0</v>
      </c>
      <c r="DI176" s="400">
        <v>0</v>
      </c>
      <c r="DJ176" s="400">
        <v>0</v>
      </c>
      <c r="DK176" s="400">
        <v>0</v>
      </c>
      <c r="DL176" s="400">
        <v>0</v>
      </c>
      <c r="DM176" s="400">
        <v>0</v>
      </c>
      <c r="DN176" s="400">
        <v>0</v>
      </c>
      <c r="DO176" s="400">
        <v>0</v>
      </c>
      <c r="DP176" s="400">
        <v>0</v>
      </c>
      <c r="DQ176" s="400">
        <v>0</v>
      </c>
      <c r="DR176" s="400">
        <v>0</v>
      </c>
      <c r="DS176" s="400">
        <v>0</v>
      </c>
      <c r="DT176" s="400">
        <v>0</v>
      </c>
      <c r="DU176" s="400">
        <v>0</v>
      </c>
      <c r="DV176" s="400">
        <v>0</v>
      </c>
      <c r="DW176" s="400">
        <v>0</v>
      </c>
      <c r="DX176" s="400">
        <v>0</v>
      </c>
      <c r="DY176" s="400">
        <v>0</v>
      </c>
      <c r="DZ176" s="400">
        <v>0</v>
      </c>
      <c r="EA176" s="400">
        <v>0.02</v>
      </c>
      <c r="EB176" s="400">
        <v>0.02</v>
      </c>
      <c r="EC176" s="400">
        <v>0.02</v>
      </c>
      <c r="ED176" s="400">
        <v>0.02</v>
      </c>
      <c r="EE176" s="172">
        <v>0</v>
      </c>
      <c r="EF176" s="172">
        <v>0</v>
      </c>
      <c r="EG176" s="172">
        <v>0</v>
      </c>
      <c r="EH176" s="172">
        <v>0</v>
      </c>
      <c r="EI176" s="172">
        <v>0</v>
      </c>
      <c r="EJ176" s="172">
        <v>0</v>
      </c>
      <c r="EK176" s="172">
        <v>0</v>
      </c>
      <c r="EL176" s="172">
        <v>0</v>
      </c>
      <c r="EM176" s="172">
        <v>0</v>
      </c>
      <c r="EN176" s="172">
        <v>0</v>
      </c>
      <c r="EO176" s="172">
        <v>0</v>
      </c>
      <c r="EP176" s="172">
        <v>0</v>
      </c>
      <c r="EQ176" s="172">
        <v>0</v>
      </c>
      <c r="ER176" s="172">
        <v>0</v>
      </c>
      <c r="ES176" s="172">
        <v>0</v>
      </c>
      <c r="ET176" s="172">
        <v>0.03</v>
      </c>
      <c r="EU176" s="172">
        <v>0.03</v>
      </c>
      <c r="EV176" s="172">
        <v>0.03</v>
      </c>
      <c r="EW176" s="172">
        <v>0.03</v>
      </c>
      <c r="EX176" s="172">
        <v>0</v>
      </c>
      <c r="EY176" s="172">
        <v>0.03</v>
      </c>
      <c r="EZ176" s="172">
        <v>0</v>
      </c>
    </row>
    <row r="177" spans="2:156" customFormat="1" ht="12.75" customHeight="1">
      <c r="B177" s="88" t="s">
        <v>1204</v>
      </c>
      <c r="C177" s="220">
        <v>9</v>
      </c>
      <c r="D177" s="14"/>
      <c r="E177" s="400">
        <v>0</v>
      </c>
      <c r="F177" s="400">
        <v>0</v>
      </c>
      <c r="G177" s="400">
        <v>0</v>
      </c>
      <c r="H177" s="400">
        <v>0</v>
      </c>
      <c r="I177" s="395">
        <v>0</v>
      </c>
      <c r="J177" s="395">
        <v>0</v>
      </c>
      <c r="K177" s="400">
        <v>0</v>
      </c>
      <c r="L177" s="395">
        <v>0</v>
      </c>
      <c r="M177" s="395">
        <v>0</v>
      </c>
      <c r="N177" s="400">
        <v>0</v>
      </c>
      <c r="O177" s="395">
        <v>0</v>
      </c>
      <c r="P177" s="395">
        <v>0</v>
      </c>
      <c r="Q177" s="395">
        <v>0</v>
      </c>
      <c r="R177" s="400">
        <v>0</v>
      </c>
      <c r="S177" s="395">
        <v>0</v>
      </c>
      <c r="T177" s="400">
        <v>0</v>
      </c>
      <c r="U177" s="400">
        <v>0</v>
      </c>
      <c r="V177" s="400">
        <v>0</v>
      </c>
      <c r="W177" s="400">
        <v>0</v>
      </c>
      <c r="X177" s="400">
        <v>0</v>
      </c>
      <c r="Y177" s="400">
        <v>0.02</v>
      </c>
      <c r="Z177" s="400">
        <v>0.02</v>
      </c>
      <c r="AA177" s="400">
        <v>0.02</v>
      </c>
      <c r="AB177" s="400">
        <v>0.02</v>
      </c>
      <c r="AC177" s="400">
        <v>0.02</v>
      </c>
      <c r="AD177" s="400">
        <v>0</v>
      </c>
      <c r="AE177" s="400">
        <v>0</v>
      </c>
      <c r="AF177" s="400">
        <v>0</v>
      </c>
      <c r="AG177" s="400">
        <v>0</v>
      </c>
      <c r="AH177" s="400">
        <v>0</v>
      </c>
      <c r="AI177" s="400">
        <v>0</v>
      </c>
      <c r="AJ177" s="400">
        <v>0</v>
      </c>
      <c r="AK177" s="400">
        <v>0</v>
      </c>
      <c r="AL177" s="400">
        <v>0</v>
      </c>
      <c r="AM177" s="400">
        <v>0</v>
      </c>
      <c r="AN177" s="400">
        <v>0</v>
      </c>
      <c r="AO177" s="400">
        <v>0</v>
      </c>
      <c r="AP177" s="400">
        <v>0</v>
      </c>
      <c r="AQ177" s="400">
        <v>0</v>
      </c>
      <c r="AR177" s="400">
        <v>0</v>
      </c>
      <c r="AS177" s="400">
        <v>0</v>
      </c>
      <c r="AT177" s="400">
        <v>0</v>
      </c>
      <c r="AU177" s="400">
        <v>0</v>
      </c>
      <c r="AV177" s="395">
        <v>0</v>
      </c>
      <c r="AW177" s="395">
        <v>0</v>
      </c>
      <c r="AX177" s="395">
        <v>0</v>
      </c>
      <c r="AY177" s="395">
        <v>0</v>
      </c>
      <c r="AZ177" s="395">
        <v>0</v>
      </c>
      <c r="BA177" s="395">
        <v>0</v>
      </c>
      <c r="BB177" s="395">
        <v>0</v>
      </c>
      <c r="BC177" s="395">
        <v>0</v>
      </c>
      <c r="BD177" s="395">
        <v>0</v>
      </c>
      <c r="BE177" s="395">
        <v>0</v>
      </c>
      <c r="BF177" s="395">
        <v>0.02</v>
      </c>
      <c r="BG177" s="395">
        <v>0</v>
      </c>
      <c r="BH177" s="400">
        <v>0</v>
      </c>
      <c r="BI177" s="400">
        <v>0</v>
      </c>
      <c r="BJ177" s="400">
        <v>0</v>
      </c>
      <c r="BK177" s="400">
        <v>0</v>
      </c>
      <c r="BL177" s="400">
        <v>0</v>
      </c>
      <c r="BM177" s="400">
        <v>0</v>
      </c>
      <c r="BN177" s="400">
        <v>0</v>
      </c>
      <c r="BO177" s="400">
        <v>0</v>
      </c>
      <c r="BP177" s="400">
        <v>0</v>
      </c>
      <c r="BQ177" s="400">
        <v>0</v>
      </c>
      <c r="BR177" s="400">
        <v>0</v>
      </c>
      <c r="BS177" s="400">
        <v>0</v>
      </c>
      <c r="BT177" s="400">
        <v>0</v>
      </c>
      <c r="BU177" s="400">
        <v>0</v>
      </c>
      <c r="BV177" s="400">
        <v>0</v>
      </c>
      <c r="BW177" s="400">
        <v>0</v>
      </c>
      <c r="BX177" s="400">
        <v>0</v>
      </c>
      <c r="BY177" s="400">
        <v>0</v>
      </c>
      <c r="BZ177" s="400">
        <v>0</v>
      </c>
      <c r="CA177" s="400">
        <v>0.01</v>
      </c>
      <c r="CB177" s="400">
        <v>0.01</v>
      </c>
      <c r="CC177" s="400">
        <v>0.01</v>
      </c>
      <c r="CD177" s="400">
        <v>0.01</v>
      </c>
      <c r="CE177" s="400">
        <v>0</v>
      </c>
      <c r="CF177" s="400">
        <v>0</v>
      </c>
      <c r="CG177" s="400">
        <v>0</v>
      </c>
      <c r="CH177" s="400">
        <v>0</v>
      </c>
      <c r="CI177" s="400">
        <v>0</v>
      </c>
      <c r="CJ177" s="400">
        <v>0</v>
      </c>
      <c r="CK177" s="400">
        <v>0</v>
      </c>
      <c r="CL177" s="400">
        <v>0</v>
      </c>
      <c r="CM177" s="400">
        <v>0</v>
      </c>
      <c r="CN177" s="400">
        <v>0</v>
      </c>
      <c r="CO177" s="400">
        <v>0</v>
      </c>
      <c r="CP177" s="400">
        <v>0</v>
      </c>
      <c r="CQ177" s="400">
        <v>0</v>
      </c>
      <c r="CR177" s="400">
        <v>0</v>
      </c>
      <c r="CS177" s="400">
        <v>0</v>
      </c>
      <c r="CT177" s="400">
        <v>0</v>
      </c>
      <c r="CU177" s="400">
        <v>0</v>
      </c>
      <c r="CV177" s="400">
        <v>0</v>
      </c>
      <c r="CW177" s="400">
        <v>0</v>
      </c>
      <c r="CX177" s="400">
        <v>0</v>
      </c>
      <c r="CY177" s="400">
        <v>0</v>
      </c>
      <c r="CZ177" s="400">
        <v>0</v>
      </c>
      <c r="DA177" s="400">
        <v>0</v>
      </c>
      <c r="DB177" s="400">
        <v>0</v>
      </c>
      <c r="DC177" s="400">
        <v>0</v>
      </c>
      <c r="DD177" s="400">
        <v>0</v>
      </c>
      <c r="DE177" s="400">
        <v>0</v>
      </c>
      <c r="DF177" s="400">
        <v>0</v>
      </c>
      <c r="DG177" s="400">
        <v>0</v>
      </c>
      <c r="DH177" s="400">
        <v>0</v>
      </c>
      <c r="DI177" s="400">
        <v>0</v>
      </c>
      <c r="DJ177" s="400">
        <v>0</v>
      </c>
      <c r="DK177" s="400">
        <v>0</v>
      </c>
      <c r="DL177" s="400">
        <v>0</v>
      </c>
      <c r="DM177" s="400">
        <v>0</v>
      </c>
      <c r="DN177" s="400">
        <v>0</v>
      </c>
      <c r="DO177" s="400">
        <v>0</v>
      </c>
      <c r="DP177" s="400">
        <v>0</v>
      </c>
      <c r="DQ177" s="400">
        <v>0</v>
      </c>
      <c r="DR177" s="400">
        <v>0</v>
      </c>
      <c r="DS177" s="400">
        <v>0</v>
      </c>
      <c r="DT177" s="400">
        <v>0</v>
      </c>
      <c r="DU177" s="400">
        <v>0</v>
      </c>
      <c r="DV177" s="400">
        <v>0</v>
      </c>
      <c r="DW177" s="400">
        <v>0</v>
      </c>
      <c r="DX177" s="400">
        <v>0</v>
      </c>
      <c r="DY177" s="400">
        <v>0</v>
      </c>
      <c r="DZ177" s="400">
        <v>0</v>
      </c>
      <c r="EA177" s="400">
        <v>0.01</v>
      </c>
      <c r="EB177" s="400">
        <v>0.01</v>
      </c>
      <c r="EC177" s="400">
        <v>0.01</v>
      </c>
      <c r="ED177" s="400">
        <v>0.01</v>
      </c>
      <c r="EE177" s="172">
        <v>0</v>
      </c>
      <c r="EF177" s="172">
        <v>0</v>
      </c>
      <c r="EG177" s="172">
        <v>0</v>
      </c>
      <c r="EH177" s="172">
        <v>0</v>
      </c>
      <c r="EI177" s="172">
        <v>0</v>
      </c>
      <c r="EJ177" s="172">
        <v>0</v>
      </c>
      <c r="EK177" s="172">
        <v>0</v>
      </c>
      <c r="EL177" s="172">
        <v>0</v>
      </c>
      <c r="EM177" s="172">
        <v>0</v>
      </c>
      <c r="EN177" s="172">
        <v>0</v>
      </c>
      <c r="EO177" s="172">
        <v>0</v>
      </c>
      <c r="EP177" s="172">
        <v>0</v>
      </c>
      <c r="EQ177" s="172">
        <v>0</v>
      </c>
      <c r="ER177" s="172">
        <v>0</v>
      </c>
      <c r="ES177" s="172">
        <v>0</v>
      </c>
      <c r="ET177" s="172">
        <v>0.02</v>
      </c>
      <c r="EU177" s="172">
        <v>0.02</v>
      </c>
      <c r="EV177" s="172">
        <v>0.02</v>
      </c>
      <c r="EW177" s="172">
        <v>0.02</v>
      </c>
      <c r="EX177" s="172">
        <v>0</v>
      </c>
      <c r="EY177" s="172">
        <v>0.02</v>
      </c>
      <c r="EZ177" s="172">
        <v>0</v>
      </c>
    </row>
    <row r="178" spans="2:156" customFormat="1" ht="12.75" customHeight="1">
      <c r="B178" s="88" t="s">
        <v>1204</v>
      </c>
      <c r="C178" s="220">
        <v>10</v>
      </c>
      <c r="D178" s="14"/>
      <c r="E178" s="400">
        <v>0</v>
      </c>
      <c r="F178" s="400">
        <v>0</v>
      </c>
      <c r="G178" s="400">
        <v>0</v>
      </c>
      <c r="H178" s="400">
        <v>0</v>
      </c>
      <c r="I178" s="395">
        <v>0</v>
      </c>
      <c r="J178" s="395">
        <v>0</v>
      </c>
      <c r="K178" s="400">
        <v>0</v>
      </c>
      <c r="L178" s="395">
        <v>0</v>
      </c>
      <c r="M178" s="395">
        <v>0</v>
      </c>
      <c r="N178" s="400">
        <v>0</v>
      </c>
      <c r="O178" s="395">
        <v>0</v>
      </c>
      <c r="P178" s="395">
        <v>0</v>
      </c>
      <c r="Q178" s="395">
        <v>0</v>
      </c>
      <c r="R178" s="400">
        <v>0</v>
      </c>
      <c r="S178" s="395">
        <v>0</v>
      </c>
      <c r="T178" s="400">
        <v>0</v>
      </c>
      <c r="U178" s="400">
        <v>0</v>
      </c>
      <c r="V178" s="400">
        <v>0</v>
      </c>
      <c r="W178" s="400">
        <v>0</v>
      </c>
      <c r="X178" s="400">
        <v>0</v>
      </c>
      <c r="Y178" s="400">
        <v>0.01</v>
      </c>
      <c r="Z178" s="400">
        <v>0.01</v>
      </c>
      <c r="AA178" s="400">
        <v>0.01</v>
      </c>
      <c r="AB178" s="400">
        <v>0.01</v>
      </c>
      <c r="AC178" s="400">
        <v>0.01</v>
      </c>
      <c r="AD178" s="400">
        <v>0</v>
      </c>
      <c r="AE178" s="400">
        <v>0</v>
      </c>
      <c r="AF178" s="400">
        <v>0</v>
      </c>
      <c r="AG178" s="400">
        <v>0</v>
      </c>
      <c r="AH178" s="400">
        <v>0</v>
      </c>
      <c r="AI178" s="400">
        <v>0</v>
      </c>
      <c r="AJ178" s="400">
        <v>0</v>
      </c>
      <c r="AK178" s="400">
        <v>0</v>
      </c>
      <c r="AL178" s="400">
        <v>0</v>
      </c>
      <c r="AM178" s="400">
        <v>0</v>
      </c>
      <c r="AN178" s="400">
        <v>0</v>
      </c>
      <c r="AO178" s="400">
        <v>0</v>
      </c>
      <c r="AP178" s="400">
        <v>0</v>
      </c>
      <c r="AQ178" s="400">
        <v>0</v>
      </c>
      <c r="AR178" s="400">
        <v>0</v>
      </c>
      <c r="AS178" s="400">
        <v>0</v>
      </c>
      <c r="AT178" s="400">
        <v>0</v>
      </c>
      <c r="AU178" s="400">
        <v>0</v>
      </c>
      <c r="AV178" s="395">
        <v>0</v>
      </c>
      <c r="AW178" s="395">
        <v>0</v>
      </c>
      <c r="AX178" s="395">
        <v>0</v>
      </c>
      <c r="AY178" s="395">
        <v>0</v>
      </c>
      <c r="AZ178" s="395">
        <v>0</v>
      </c>
      <c r="BA178" s="395">
        <v>0</v>
      </c>
      <c r="BB178" s="395">
        <v>0</v>
      </c>
      <c r="BC178" s="395">
        <v>0</v>
      </c>
      <c r="BD178" s="395">
        <v>0</v>
      </c>
      <c r="BE178" s="395">
        <v>0</v>
      </c>
      <c r="BF178" s="395">
        <v>0.01</v>
      </c>
      <c r="BG178" s="395">
        <v>0</v>
      </c>
      <c r="BH178" s="400">
        <v>0</v>
      </c>
      <c r="BI178" s="400">
        <v>0</v>
      </c>
      <c r="BJ178" s="400">
        <v>0</v>
      </c>
      <c r="BK178" s="400">
        <v>0</v>
      </c>
      <c r="BL178" s="400">
        <v>0</v>
      </c>
      <c r="BM178" s="400">
        <v>0</v>
      </c>
      <c r="BN178" s="400">
        <v>0</v>
      </c>
      <c r="BO178" s="400">
        <v>0</v>
      </c>
      <c r="BP178" s="400">
        <v>0</v>
      </c>
      <c r="BQ178" s="400">
        <v>0</v>
      </c>
      <c r="BR178" s="400">
        <v>0</v>
      </c>
      <c r="BS178" s="400">
        <v>0</v>
      </c>
      <c r="BT178" s="400">
        <v>0</v>
      </c>
      <c r="BU178" s="400">
        <v>0</v>
      </c>
      <c r="BV178" s="400">
        <v>0</v>
      </c>
      <c r="BW178" s="400">
        <v>0</v>
      </c>
      <c r="BX178" s="400">
        <v>0</v>
      </c>
      <c r="BY178" s="400">
        <v>0</v>
      </c>
      <c r="BZ178" s="400">
        <v>0</v>
      </c>
      <c r="CA178" s="400">
        <v>0.01</v>
      </c>
      <c r="CB178" s="400">
        <v>0.01</v>
      </c>
      <c r="CC178" s="400">
        <v>0.01</v>
      </c>
      <c r="CD178" s="400">
        <v>0.01</v>
      </c>
      <c r="CE178" s="400">
        <v>0</v>
      </c>
      <c r="CF178" s="400">
        <v>0</v>
      </c>
      <c r="CG178" s="400">
        <v>0</v>
      </c>
      <c r="CH178" s="400">
        <v>0</v>
      </c>
      <c r="CI178" s="400">
        <v>0</v>
      </c>
      <c r="CJ178" s="400">
        <v>0</v>
      </c>
      <c r="CK178" s="400">
        <v>0</v>
      </c>
      <c r="CL178" s="400">
        <v>0</v>
      </c>
      <c r="CM178" s="400">
        <v>0</v>
      </c>
      <c r="CN178" s="400">
        <v>0</v>
      </c>
      <c r="CO178" s="400">
        <v>0</v>
      </c>
      <c r="CP178" s="400">
        <v>0</v>
      </c>
      <c r="CQ178" s="400">
        <v>0</v>
      </c>
      <c r="CR178" s="400">
        <v>0</v>
      </c>
      <c r="CS178" s="400">
        <v>0</v>
      </c>
      <c r="CT178" s="400">
        <v>0</v>
      </c>
      <c r="CU178" s="400">
        <v>0</v>
      </c>
      <c r="CV178" s="400">
        <v>0</v>
      </c>
      <c r="CW178" s="400">
        <v>0</v>
      </c>
      <c r="CX178" s="400">
        <v>0</v>
      </c>
      <c r="CY178" s="400">
        <v>0</v>
      </c>
      <c r="CZ178" s="400">
        <v>0</v>
      </c>
      <c r="DA178" s="400">
        <v>0</v>
      </c>
      <c r="DB178" s="400">
        <v>0</v>
      </c>
      <c r="DC178" s="400">
        <v>0</v>
      </c>
      <c r="DD178" s="400">
        <v>0</v>
      </c>
      <c r="DE178" s="400">
        <v>0</v>
      </c>
      <c r="DF178" s="400">
        <v>0</v>
      </c>
      <c r="DG178" s="400">
        <v>0</v>
      </c>
      <c r="DH178" s="400">
        <v>0</v>
      </c>
      <c r="DI178" s="400">
        <v>0</v>
      </c>
      <c r="DJ178" s="400">
        <v>0</v>
      </c>
      <c r="DK178" s="400">
        <v>0</v>
      </c>
      <c r="DL178" s="400">
        <v>0</v>
      </c>
      <c r="DM178" s="400">
        <v>0</v>
      </c>
      <c r="DN178" s="400">
        <v>0</v>
      </c>
      <c r="DO178" s="400">
        <v>0</v>
      </c>
      <c r="DP178" s="400">
        <v>0</v>
      </c>
      <c r="DQ178" s="400">
        <v>0</v>
      </c>
      <c r="DR178" s="400">
        <v>0</v>
      </c>
      <c r="DS178" s="400">
        <v>0</v>
      </c>
      <c r="DT178" s="400">
        <v>0</v>
      </c>
      <c r="DU178" s="400">
        <v>0</v>
      </c>
      <c r="DV178" s="400">
        <v>0</v>
      </c>
      <c r="DW178" s="400">
        <v>0</v>
      </c>
      <c r="DX178" s="400">
        <v>0</v>
      </c>
      <c r="DY178" s="400">
        <v>0</v>
      </c>
      <c r="DZ178" s="400">
        <v>0</v>
      </c>
      <c r="EA178" s="400">
        <v>0.01</v>
      </c>
      <c r="EB178" s="400">
        <v>0.01</v>
      </c>
      <c r="EC178" s="400">
        <v>0.01</v>
      </c>
      <c r="ED178" s="400">
        <v>0.01</v>
      </c>
      <c r="EE178" s="172">
        <v>0</v>
      </c>
      <c r="EF178" s="172">
        <v>0</v>
      </c>
      <c r="EG178" s="172">
        <v>0</v>
      </c>
      <c r="EH178" s="172">
        <v>0</v>
      </c>
      <c r="EI178" s="172">
        <v>0</v>
      </c>
      <c r="EJ178" s="172">
        <v>0</v>
      </c>
      <c r="EK178" s="172">
        <v>0</v>
      </c>
      <c r="EL178" s="172">
        <v>0</v>
      </c>
      <c r="EM178" s="172">
        <v>0</v>
      </c>
      <c r="EN178" s="172">
        <v>0</v>
      </c>
      <c r="EO178" s="172">
        <v>0</v>
      </c>
      <c r="EP178" s="172">
        <v>0</v>
      </c>
      <c r="EQ178" s="172">
        <v>0</v>
      </c>
      <c r="ER178" s="172">
        <v>0</v>
      </c>
      <c r="ES178" s="172">
        <v>0</v>
      </c>
      <c r="ET178" s="172">
        <v>0.01</v>
      </c>
      <c r="EU178" s="172">
        <v>0.01</v>
      </c>
      <c r="EV178" s="172">
        <v>0.01</v>
      </c>
      <c r="EW178" s="172">
        <v>0.01</v>
      </c>
      <c r="EX178" s="172">
        <v>0</v>
      </c>
      <c r="EY178" s="172">
        <v>0.01</v>
      </c>
      <c r="EZ178" s="172">
        <v>0</v>
      </c>
    </row>
    <row r="179" spans="2:156" customFormat="1" ht="12.75" customHeight="1">
      <c r="B179" s="88" t="s">
        <v>1204</v>
      </c>
      <c r="C179" s="220">
        <v>11</v>
      </c>
      <c r="D179" s="14"/>
      <c r="E179" s="400">
        <v>0</v>
      </c>
      <c r="F179" s="400">
        <v>0</v>
      </c>
      <c r="G179" s="400">
        <v>0</v>
      </c>
      <c r="H179" s="400">
        <v>0</v>
      </c>
      <c r="I179" s="395">
        <v>0</v>
      </c>
      <c r="J179" s="395">
        <v>0</v>
      </c>
      <c r="K179" s="400">
        <v>0</v>
      </c>
      <c r="L179" s="395">
        <v>0</v>
      </c>
      <c r="M179" s="395">
        <v>0</v>
      </c>
      <c r="N179" s="400">
        <v>0</v>
      </c>
      <c r="O179" s="395">
        <v>0</v>
      </c>
      <c r="P179" s="395">
        <v>0</v>
      </c>
      <c r="Q179" s="395">
        <v>0</v>
      </c>
      <c r="R179" s="400">
        <v>0</v>
      </c>
      <c r="S179" s="395">
        <v>0</v>
      </c>
      <c r="T179" s="400">
        <v>0</v>
      </c>
      <c r="U179" s="400">
        <v>0</v>
      </c>
      <c r="V179" s="400">
        <v>0</v>
      </c>
      <c r="W179" s="400">
        <v>0</v>
      </c>
      <c r="X179" s="400">
        <v>0</v>
      </c>
      <c r="Y179" s="400">
        <v>0</v>
      </c>
      <c r="Z179" s="400">
        <v>0</v>
      </c>
      <c r="AA179" s="400">
        <v>0</v>
      </c>
      <c r="AB179" s="400">
        <v>0</v>
      </c>
      <c r="AC179" s="400">
        <v>0</v>
      </c>
      <c r="AD179" s="400">
        <v>0</v>
      </c>
      <c r="AE179" s="400">
        <v>0</v>
      </c>
      <c r="AF179" s="400">
        <v>0</v>
      </c>
      <c r="AG179" s="400">
        <v>0</v>
      </c>
      <c r="AH179" s="400">
        <v>0</v>
      </c>
      <c r="AI179" s="400">
        <v>0</v>
      </c>
      <c r="AJ179" s="400">
        <v>0</v>
      </c>
      <c r="AK179" s="400">
        <v>0</v>
      </c>
      <c r="AL179" s="400">
        <v>0</v>
      </c>
      <c r="AM179" s="400">
        <v>0</v>
      </c>
      <c r="AN179" s="400">
        <v>0</v>
      </c>
      <c r="AO179" s="400">
        <v>0</v>
      </c>
      <c r="AP179" s="400">
        <v>0</v>
      </c>
      <c r="AQ179" s="400">
        <v>0</v>
      </c>
      <c r="AR179" s="400">
        <v>0</v>
      </c>
      <c r="AS179" s="400">
        <v>0</v>
      </c>
      <c r="AT179" s="400">
        <v>0</v>
      </c>
      <c r="AU179" s="400">
        <v>0</v>
      </c>
      <c r="AV179" s="395">
        <v>0</v>
      </c>
      <c r="AW179" s="395">
        <v>0</v>
      </c>
      <c r="AX179" s="395">
        <v>0</v>
      </c>
      <c r="AY179" s="395">
        <v>0</v>
      </c>
      <c r="AZ179" s="395">
        <v>0</v>
      </c>
      <c r="BA179" s="395">
        <v>0</v>
      </c>
      <c r="BB179" s="395">
        <v>0</v>
      </c>
      <c r="BC179" s="395">
        <v>0</v>
      </c>
      <c r="BD179" s="395">
        <v>0</v>
      </c>
      <c r="BE179" s="395">
        <v>0</v>
      </c>
      <c r="BF179" s="395">
        <v>0</v>
      </c>
      <c r="BG179" s="395">
        <v>0</v>
      </c>
      <c r="BH179" s="400">
        <v>0</v>
      </c>
      <c r="BI179" s="400">
        <v>0</v>
      </c>
      <c r="BJ179" s="400">
        <v>0</v>
      </c>
      <c r="BK179" s="400">
        <v>0</v>
      </c>
      <c r="BL179" s="400">
        <v>0</v>
      </c>
      <c r="BM179" s="400">
        <v>0</v>
      </c>
      <c r="BN179" s="400">
        <v>0</v>
      </c>
      <c r="BO179" s="400">
        <v>0</v>
      </c>
      <c r="BP179" s="400">
        <v>0</v>
      </c>
      <c r="BQ179" s="400">
        <v>0</v>
      </c>
      <c r="BR179" s="400">
        <v>0</v>
      </c>
      <c r="BS179" s="400">
        <v>0</v>
      </c>
      <c r="BT179" s="400">
        <v>0</v>
      </c>
      <c r="BU179" s="400">
        <v>0</v>
      </c>
      <c r="BV179" s="400">
        <v>0</v>
      </c>
      <c r="BW179" s="400">
        <v>0</v>
      </c>
      <c r="BX179" s="400">
        <v>0</v>
      </c>
      <c r="BY179" s="400">
        <v>0</v>
      </c>
      <c r="BZ179" s="400">
        <v>0</v>
      </c>
      <c r="CA179" s="400">
        <v>0</v>
      </c>
      <c r="CB179" s="400">
        <v>0</v>
      </c>
      <c r="CC179" s="400">
        <v>0</v>
      </c>
      <c r="CD179" s="400">
        <v>0</v>
      </c>
      <c r="CE179" s="400">
        <v>0</v>
      </c>
      <c r="CF179" s="400">
        <v>0</v>
      </c>
      <c r="CG179" s="400">
        <v>0</v>
      </c>
      <c r="CH179" s="400">
        <v>0</v>
      </c>
      <c r="CI179" s="400">
        <v>0</v>
      </c>
      <c r="CJ179" s="400">
        <v>0</v>
      </c>
      <c r="CK179" s="400">
        <v>0</v>
      </c>
      <c r="CL179" s="400">
        <v>0</v>
      </c>
      <c r="CM179" s="400">
        <v>0</v>
      </c>
      <c r="CN179" s="400">
        <v>0</v>
      </c>
      <c r="CO179" s="400">
        <v>0</v>
      </c>
      <c r="CP179" s="400">
        <v>0</v>
      </c>
      <c r="CQ179" s="400">
        <v>0</v>
      </c>
      <c r="CR179" s="400">
        <v>0</v>
      </c>
      <c r="CS179" s="400">
        <v>0</v>
      </c>
      <c r="CT179" s="400">
        <v>0</v>
      </c>
      <c r="CU179" s="400">
        <v>0</v>
      </c>
      <c r="CV179" s="400">
        <v>0</v>
      </c>
      <c r="CW179" s="400">
        <v>0</v>
      </c>
      <c r="CX179" s="400">
        <v>0</v>
      </c>
      <c r="CY179" s="400">
        <v>0</v>
      </c>
      <c r="CZ179" s="400">
        <v>0</v>
      </c>
      <c r="DA179" s="400">
        <v>0</v>
      </c>
      <c r="DB179" s="400">
        <v>0</v>
      </c>
      <c r="DC179" s="400">
        <v>0</v>
      </c>
      <c r="DD179" s="400">
        <v>0</v>
      </c>
      <c r="DE179" s="400">
        <v>0</v>
      </c>
      <c r="DF179" s="400">
        <v>0</v>
      </c>
      <c r="DG179" s="400">
        <v>0</v>
      </c>
      <c r="DH179" s="400">
        <v>0</v>
      </c>
      <c r="DI179" s="400">
        <v>0</v>
      </c>
      <c r="DJ179" s="400">
        <v>0</v>
      </c>
      <c r="DK179" s="400">
        <v>0</v>
      </c>
      <c r="DL179" s="400">
        <v>0</v>
      </c>
      <c r="DM179" s="400">
        <v>0</v>
      </c>
      <c r="DN179" s="400">
        <v>0</v>
      </c>
      <c r="DO179" s="400">
        <v>0</v>
      </c>
      <c r="DP179" s="400">
        <v>0</v>
      </c>
      <c r="DQ179" s="400">
        <v>0</v>
      </c>
      <c r="DR179" s="400">
        <v>0</v>
      </c>
      <c r="DS179" s="400">
        <v>0</v>
      </c>
      <c r="DT179" s="400">
        <v>0</v>
      </c>
      <c r="DU179" s="400">
        <v>0</v>
      </c>
      <c r="DV179" s="400">
        <v>0</v>
      </c>
      <c r="DW179" s="400">
        <v>0</v>
      </c>
      <c r="DX179" s="400">
        <v>0</v>
      </c>
      <c r="DY179" s="400">
        <v>0</v>
      </c>
      <c r="DZ179" s="400">
        <v>0</v>
      </c>
      <c r="EA179" s="400">
        <v>0</v>
      </c>
      <c r="EB179" s="400">
        <v>0</v>
      </c>
      <c r="EC179" s="400">
        <v>0</v>
      </c>
      <c r="ED179" s="400">
        <v>0</v>
      </c>
      <c r="EE179" s="172">
        <v>0</v>
      </c>
      <c r="EF179" s="172">
        <v>0</v>
      </c>
      <c r="EG179" s="172">
        <v>0</v>
      </c>
      <c r="EH179" s="172">
        <v>0</v>
      </c>
      <c r="EI179" s="172">
        <v>0</v>
      </c>
      <c r="EJ179" s="172">
        <v>0</v>
      </c>
      <c r="EK179" s="172">
        <v>0</v>
      </c>
      <c r="EL179" s="172">
        <v>0</v>
      </c>
      <c r="EM179" s="172">
        <v>0</v>
      </c>
      <c r="EN179" s="172">
        <v>0</v>
      </c>
      <c r="EO179" s="172">
        <v>0</v>
      </c>
      <c r="EP179" s="172">
        <v>0</v>
      </c>
      <c r="EQ179" s="172">
        <v>0</v>
      </c>
      <c r="ER179" s="172">
        <v>0</v>
      </c>
      <c r="ES179" s="172">
        <v>0</v>
      </c>
      <c r="ET179" s="172">
        <v>0</v>
      </c>
      <c r="EU179" s="172">
        <v>0</v>
      </c>
      <c r="EV179" s="172">
        <v>0</v>
      </c>
      <c r="EW179" s="172">
        <v>0</v>
      </c>
      <c r="EX179" s="172">
        <v>0</v>
      </c>
      <c r="EY179" s="172">
        <v>0</v>
      </c>
      <c r="EZ179" s="172">
        <v>0</v>
      </c>
    </row>
    <row r="180" spans="2:156" customFormat="1" ht="12.75" customHeight="1">
      <c r="B180" s="88" t="s">
        <v>1204</v>
      </c>
      <c r="C180" s="220">
        <v>12</v>
      </c>
      <c r="D180" s="14"/>
      <c r="E180" s="400">
        <v>0</v>
      </c>
      <c r="F180" s="400">
        <v>0</v>
      </c>
      <c r="G180" s="400">
        <v>0</v>
      </c>
      <c r="H180" s="400">
        <v>0</v>
      </c>
      <c r="I180" s="395">
        <v>0</v>
      </c>
      <c r="J180" s="395">
        <v>0</v>
      </c>
      <c r="K180" s="400">
        <v>0</v>
      </c>
      <c r="L180" s="395">
        <v>0</v>
      </c>
      <c r="M180" s="395">
        <v>0</v>
      </c>
      <c r="N180" s="400">
        <v>0</v>
      </c>
      <c r="O180" s="395">
        <v>0</v>
      </c>
      <c r="P180" s="395">
        <v>0</v>
      </c>
      <c r="Q180" s="395">
        <v>0</v>
      </c>
      <c r="R180" s="400">
        <v>0</v>
      </c>
      <c r="S180" s="395">
        <v>0</v>
      </c>
      <c r="T180" s="400">
        <v>0</v>
      </c>
      <c r="U180" s="400">
        <v>0</v>
      </c>
      <c r="V180" s="400">
        <v>0</v>
      </c>
      <c r="W180" s="400">
        <v>0</v>
      </c>
      <c r="X180" s="400">
        <v>0</v>
      </c>
      <c r="Y180" s="400">
        <v>0</v>
      </c>
      <c r="Z180" s="400">
        <v>0</v>
      </c>
      <c r="AA180" s="400">
        <v>0</v>
      </c>
      <c r="AB180" s="400">
        <v>0</v>
      </c>
      <c r="AC180" s="400">
        <v>0</v>
      </c>
      <c r="AD180" s="400">
        <v>0</v>
      </c>
      <c r="AE180" s="400">
        <v>0</v>
      </c>
      <c r="AF180" s="400">
        <v>0</v>
      </c>
      <c r="AG180" s="400">
        <v>0</v>
      </c>
      <c r="AH180" s="400">
        <v>0</v>
      </c>
      <c r="AI180" s="400">
        <v>0</v>
      </c>
      <c r="AJ180" s="400">
        <v>0</v>
      </c>
      <c r="AK180" s="400">
        <v>0</v>
      </c>
      <c r="AL180" s="400">
        <v>0</v>
      </c>
      <c r="AM180" s="400">
        <v>0</v>
      </c>
      <c r="AN180" s="400">
        <v>0</v>
      </c>
      <c r="AO180" s="400">
        <v>0</v>
      </c>
      <c r="AP180" s="400">
        <v>0</v>
      </c>
      <c r="AQ180" s="400">
        <v>0</v>
      </c>
      <c r="AR180" s="400">
        <v>0</v>
      </c>
      <c r="AS180" s="400">
        <v>0</v>
      </c>
      <c r="AT180" s="400">
        <v>0</v>
      </c>
      <c r="AU180" s="400">
        <v>0</v>
      </c>
      <c r="AV180" s="395">
        <v>0</v>
      </c>
      <c r="AW180" s="395">
        <v>0</v>
      </c>
      <c r="AX180" s="395">
        <v>0</v>
      </c>
      <c r="AY180" s="395">
        <v>0</v>
      </c>
      <c r="AZ180" s="395">
        <v>0</v>
      </c>
      <c r="BA180" s="395">
        <v>0</v>
      </c>
      <c r="BB180" s="395">
        <v>0</v>
      </c>
      <c r="BC180" s="395">
        <v>0</v>
      </c>
      <c r="BD180" s="395">
        <v>0</v>
      </c>
      <c r="BE180" s="395">
        <v>0</v>
      </c>
      <c r="BF180" s="395">
        <v>0</v>
      </c>
      <c r="BG180" s="395">
        <v>0</v>
      </c>
      <c r="BH180" s="400">
        <v>0</v>
      </c>
      <c r="BI180" s="400">
        <v>0</v>
      </c>
      <c r="BJ180" s="400">
        <v>0</v>
      </c>
      <c r="BK180" s="400">
        <v>0</v>
      </c>
      <c r="BL180" s="400">
        <v>0</v>
      </c>
      <c r="BM180" s="400">
        <v>0</v>
      </c>
      <c r="BN180" s="400">
        <v>0</v>
      </c>
      <c r="BO180" s="400">
        <v>0</v>
      </c>
      <c r="BP180" s="400">
        <v>0</v>
      </c>
      <c r="BQ180" s="400">
        <v>0</v>
      </c>
      <c r="BR180" s="400">
        <v>0</v>
      </c>
      <c r="BS180" s="400">
        <v>0</v>
      </c>
      <c r="BT180" s="400">
        <v>0</v>
      </c>
      <c r="BU180" s="400">
        <v>0</v>
      </c>
      <c r="BV180" s="400">
        <v>0</v>
      </c>
      <c r="BW180" s="400">
        <v>0</v>
      </c>
      <c r="BX180" s="400">
        <v>0</v>
      </c>
      <c r="BY180" s="400">
        <v>0</v>
      </c>
      <c r="BZ180" s="400">
        <v>0</v>
      </c>
      <c r="CA180" s="400">
        <v>0</v>
      </c>
      <c r="CB180" s="400">
        <v>0</v>
      </c>
      <c r="CC180" s="400">
        <v>0</v>
      </c>
      <c r="CD180" s="400">
        <v>0</v>
      </c>
      <c r="CE180" s="400">
        <v>0</v>
      </c>
      <c r="CF180" s="400">
        <v>0</v>
      </c>
      <c r="CG180" s="400">
        <v>0</v>
      </c>
      <c r="CH180" s="400">
        <v>0</v>
      </c>
      <c r="CI180" s="400">
        <v>0</v>
      </c>
      <c r="CJ180" s="400">
        <v>0</v>
      </c>
      <c r="CK180" s="400">
        <v>0</v>
      </c>
      <c r="CL180" s="400">
        <v>0</v>
      </c>
      <c r="CM180" s="400">
        <v>0</v>
      </c>
      <c r="CN180" s="400">
        <v>0</v>
      </c>
      <c r="CO180" s="400">
        <v>0</v>
      </c>
      <c r="CP180" s="400">
        <v>0</v>
      </c>
      <c r="CQ180" s="400">
        <v>0</v>
      </c>
      <c r="CR180" s="400">
        <v>0</v>
      </c>
      <c r="CS180" s="400">
        <v>0</v>
      </c>
      <c r="CT180" s="400">
        <v>0</v>
      </c>
      <c r="CU180" s="400">
        <v>0</v>
      </c>
      <c r="CV180" s="400">
        <v>0</v>
      </c>
      <c r="CW180" s="400">
        <v>0</v>
      </c>
      <c r="CX180" s="400">
        <v>0</v>
      </c>
      <c r="CY180" s="400">
        <v>0</v>
      </c>
      <c r="CZ180" s="400">
        <v>0</v>
      </c>
      <c r="DA180" s="400">
        <v>0</v>
      </c>
      <c r="DB180" s="400">
        <v>0</v>
      </c>
      <c r="DC180" s="400">
        <v>0</v>
      </c>
      <c r="DD180" s="400">
        <v>0</v>
      </c>
      <c r="DE180" s="400">
        <v>0</v>
      </c>
      <c r="DF180" s="400">
        <v>0</v>
      </c>
      <c r="DG180" s="400">
        <v>0</v>
      </c>
      <c r="DH180" s="400">
        <v>0</v>
      </c>
      <c r="DI180" s="400">
        <v>0</v>
      </c>
      <c r="DJ180" s="400">
        <v>0</v>
      </c>
      <c r="DK180" s="400">
        <v>0</v>
      </c>
      <c r="DL180" s="400">
        <v>0</v>
      </c>
      <c r="DM180" s="400">
        <v>0</v>
      </c>
      <c r="DN180" s="400">
        <v>0</v>
      </c>
      <c r="DO180" s="400">
        <v>0</v>
      </c>
      <c r="DP180" s="400">
        <v>0</v>
      </c>
      <c r="DQ180" s="400">
        <v>0</v>
      </c>
      <c r="DR180" s="400">
        <v>0</v>
      </c>
      <c r="DS180" s="400">
        <v>0</v>
      </c>
      <c r="DT180" s="400">
        <v>0</v>
      </c>
      <c r="DU180" s="400">
        <v>0</v>
      </c>
      <c r="DV180" s="400">
        <v>0</v>
      </c>
      <c r="DW180" s="400">
        <v>0</v>
      </c>
      <c r="DX180" s="400">
        <v>0</v>
      </c>
      <c r="DY180" s="400">
        <v>0</v>
      </c>
      <c r="DZ180" s="400">
        <v>0</v>
      </c>
      <c r="EA180" s="400">
        <v>0</v>
      </c>
      <c r="EB180" s="400">
        <v>0</v>
      </c>
      <c r="EC180" s="400">
        <v>0</v>
      </c>
      <c r="ED180" s="400">
        <v>0</v>
      </c>
      <c r="EE180" s="172">
        <v>0</v>
      </c>
      <c r="EF180" s="172">
        <v>0</v>
      </c>
      <c r="EG180" s="172">
        <v>0</v>
      </c>
      <c r="EH180" s="172">
        <v>0</v>
      </c>
      <c r="EI180" s="172">
        <v>0</v>
      </c>
      <c r="EJ180" s="172">
        <v>0</v>
      </c>
      <c r="EK180" s="172">
        <v>0</v>
      </c>
      <c r="EL180" s="172">
        <v>0</v>
      </c>
      <c r="EM180" s="172">
        <v>0</v>
      </c>
      <c r="EN180" s="172">
        <v>0</v>
      </c>
      <c r="EO180" s="172">
        <v>0</v>
      </c>
      <c r="EP180" s="172">
        <v>0</v>
      </c>
      <c r="EQ180" s="172">
        <v>0</v>
      </c>
      <c r="ER180" s="172">
        <v>0</v>
      </c>
      <c r="ES180" s="172">
        <v>0</v>
      </c>
      <c r="ET180" s="172">
        <v>0</v>
      </c>
      <c r="EU180" s="172">
        <v>0</v>
      </c>
      <c r="EV180" s="172">
        <v>0</v>
      </c>
      <c r="EW180" s="172">
        <v>0</v>
      </c>
      <c r="EX180" s="172">
        <v>0</v>
      </c>
      <c r="EY180" s="172">
        <v>0</v>
      </c>
      <c r="EZ180" s="172">
        <v>0</v>
      </c>
    </row>
    <row r="181" spans="2:156" customFormat="1" ht="12.75" customHeight="1">
      <c r="B181" s="88" t="s">
        <v>1204</v>
      </c>
      <c r="C181" s="220">
        <v>13</v>
      </c>
      <c r="D181" s="14"/>
      <c r="E181" s="400">
        <v>0</v>
      </c>
      <c r="F181" s="400">
        <v>0</v>
      </c>
      <c r="G181" s="400">
        <v>0</v>
      </c>
      <c r="H181" s="400">
        <v>0</v>
      </c>
      <c r="I181" s="395">
        <v>0</v>
      </c>
      <c r="J181" s="395">
        <v>0</v>
      </c>
      <c r="K181" s="400">
        <v>0</v>
      </c>
      <c r="L181" s="395">
        <v>0</v>
      </c>
      <c r="M181" s="395">
        <v>0</v>
      </c>
      <c r="N181" s="400">
        <v>0</v>
      </c>
      <c r="O181" s="395">
        <v>0</v>
      </c>
      <c r="P181" s="395">
        <v>0</v>
      </c>
      <c r="Q181" s="395">
        <v>0</v>
      </c>
      <c r="R181" s="400">
        <v>0</v>
      </c>
      <c r="S181" s="395">
        <v>0</v>
      </c>
      <c r="T181" s="400">
        <v>0</v>
      </c>
      <c r="U181" s="400">
        <v>0</v>
      </c>
      <c r="V181" s="400">
        <v>0</v>
      </c>
      <c r="W181" s="400">
        <v>0</v>
      </c>
      <c r="X181" s="400">
        <v>0</v>
      </c>
      <c r="Y181" s="400">
        <v>0</v>
      </c>
      <c r="Z181" s="400">
        <v>0</v>
      </c>
      <c r="AA181" s="400">
        <v>0</v>
      </c>
      <c r="AB181" s="400">
        <v>0</v>
      </c>
      <c r="AC181" s="400">
        <v>0</v>
      </c>
      <c r="AD181" s="400">
        <v>0</v>
      </c>
      <c r="AE181" s="400">
        <v>0</v>
      </c>
      <c r="AF181" s="400">
        <v>0</v>
      </c>
      <c r="AG181" s="400">
        <v>0</v>
      </c>
      <c r="AH181" s="400">
        <v>0</v>
      </c>
      <c r="AI181" s="400">
        <v>0</v>
      </c>
      <c r="AJ181" s="400">
        <v>0</v>
      </c>
      <c r="AK181" s="400">
        <v>0</v>
      </c>
      <c r="AL181" s="400">
        <v>0</v>
      </c>
      <c r="AM181" s="400">
        <v>0</v>
      </c>
      <c r="AN181" s="400">
        <v>0</v>
      </c>
      <c r="AO181" s="400">
        <v>0</v>
      </c>
      <c r="AP181" s="400">
        <v>0</v>
      </c>
      <c r="AQ181" s="400">
        <v>0</v>
      </c>
      <c r="AR181" s="400">
        <v>0</v>
      </c>
      <c r="AS181" s="400">
        <v>0</v>
      </c>
      <c r="AT181" s="400">
        <v>0</v>
      </c>
      <c r="AU181" s="400">
        <v>0</v>
      </c>
      <c r="AV181" s="395">
        <v>0</v>
      </c>
      <c r="AW181" s="395">
        <v>0</v>
      </c>
      <c r="AX181" s="395">
        <v>0</v>
      </c>
      <c r="AY181" s="395">
        <v>0</v>
      </c>
      <c r="AZ181" s="395">
        <v>0</v>
      </c>
      <c r="BA181" s="395">
        <v>0</v>
      </c>
      <c r="BB181" s="395">
        <v>0</v>
      </c>
      <c r="BC181" s="395">
        <v>0</v>
      </c>
      <c r="BD181" s="395">
        <v>0</v>
      </c>
      <c r="BE181" s="395">
        <v>0</v>
      </c>
      <c r="BF181" s="395">
        <v>0</v>
      </c>
      <c r="BG181" s="395">
        <v>0</v>
      </c>
      <c r="BH181" s="400">
        <v>0</v>
      </c>
      <c r="BI181" s="400">
        <v>0</v>
      </c>
      <c r="BJ181" s="400">
        <v>0</v>
      </c>
      <c r="BK181" s="400">
        <v>0</v>
      </c>
      <c r="BL181" s="400">
        <v>0</v>
      </c>
      <c r="BM181" s="400">
        <v>0</v>
      </c>
      <c r="BN181" s="400">
        <v>0</v>
      </c>
      <c r="BO181" s="400">
        <v>0</v>
      </c>
      <c r="BP181" s="400">
        <v>0</v>
      </c>
      <c r="BQ181" s="400">
        <v>0</v>
      </c>
      <c r="BR181" s="400">
        <v>0</v>
      </c>
      <c r="BS181" s="400">
        <v>0</v>
      </c>
      <c r="BT181" s="400">
        <v>0</v>
      </c>
      <c r="BU181" s="400">
        <v>0</v>
      </c>
      <c r="BV181" s="400">
        <v>0</v>
      </c>
      <c r="BW181" s="400">
        <v>0</v>
      </c>
      <c r="BX181" s="400">
        <v>0</v>
      </c>
      <c r="BY181" s="400">
        <v>0</v>
      </c>
      <c r="BZ181" s="400">
        <v>0</v>
      </c>
      <c r="CA181" s="400">
        <v>0</v>
      </c>
      <c r="CB181" s="400">
        <v>0</v>
      </c>
      <c r="CC181" s="400">
        <v>0</v>
      </c>
      <c r="CD181" s="400">
        <v>0</v>
      </c>
      <c r="CE181" s="400">
        <v>0</v>
      </c>
      <c r="CF181" s="400">
        <v>0</v>
      </c>
      <c r="CG181" s="400">
        <v>0</v>
      </c>
      <c r="CH181" s="400">
        <v>0</v>
      </c>
      <c r="CI181" s="400">
        <v>0</v>
      </c>
      <c r="CJ181" s="400">
        <v>0</v>
      </c>
      <c r="CK181" s="400">
        <v>0</v>
      </c>
      <c r="CL181" s="400">
        <v>0</v>
      </c>
      <c r="CM181" s="400">
        <v>0</v>
      </c>
      <c r="CN181" s="400">
        <v>0</v>
      </c>
      <c r="CO181" s="400">
        <v>0</v>
      </c>
      <c r="CP181" s="400">
        <v>0</v>
      </c>
      <c r="CQ181" s="400">
        <v>0</v>
      </c>
      <c r="CR181" s="400">
        <v>0</v>
      </c>
      <c r="CS181" s="400">
        <v>0</v>
      </c>
      <c r="CT181" s="400">
        <v>0</v>
      </c>
      <c r="CU181" s="400">
        <v>0</v>
      </c>
      <c r="CV181" s="400">
        <v>0</v>
      </c>
      <c r="CW181" s="400">
        <v>0</v>
      </c>
      <c r="CX181" s="400">
        <v>0</v>
      </c>
      <c r="CY181" s="400">
        <v>0</v>
      </c>
      <c r="CZ181" s="400">
        <v>0</v>
      </c>
      <c r="DA181" s="400">
        <v>0</v>
      </c>
      <c r="DB181" s="400">
        <v>0</v>
      </c>
      <c r="DC181" s="400">
        <v>0</v>
      </c>
      <c r="DD181" s="400">
        <v>0</v>
      </c>
      <c r="DE181" s="400">
        <v>0</v>
      </c>
      <c r="DF181" s="400">
        <v>0</v>
      </c>
      <c r="DG181" s="400">
        <v>0</v>
      </c>
      <c r="DH181" s="400">
        <v>0</v>
      </c>
      <c r="DI181" s="400">
        <v>0</v>
      </c>
      <c r="DJ181" s="400">
        <v>0</v>
      </c>
      <c r="DK181" s="400">
        <v>0</v>
      </c>
      <c r="DL181" s="400">
        <v>0</v>
      </c>
      <c r="DM181" s="400">
        <v>0</v>
      </c>
      <c r="DN181" s="400">
        <v>0</v>
      </c>
      <c r="DO181" s="400">
        <v>0</v>
      </c>
      <c r="DP181" s="400">
        <v>0</v>
      </c>
      <c r="DQ181" s="400">
        <v>0</v>
      </c>
      <c r="DR181" s="400">
        <v>0</v>
      </c>
      <c r="DS181" s="400">
        <v>0</v>
      </c>
      <c r="DT181" s="400">
        <v>0</v>
      </c>
      <c r="DU181" s="400">
        <v>0</v>
      </c>
      <c r="DV181" s="400">
        <v>0</v>
      </c>
      <c r="DW181" s="400">
        <v>0</v>
      </c>
      <c r="DX181" s="400">
        <v>0</v>
      </c>
      <c r="DY181" s="400">
        <v>0</v>
      </c>
      <c r="DZ181" s="400">
        <v>0</v>
      </c>
      <c r="EA181" s="400">
        <v>0</v>
      </c>
      <c r="EB181" s="400">
        <v>0</v>
      </c>
      <c r="EC181" s="400">
        <v>0</v>
      </c>
      <c r="ED181" s="400">
        <v>0</v>
      </c>
      <c r="EE181" s="172">
        <v>0</v>
      </c>
      <c r="EF181" s="172">
        <v>0</v>
      </c>
      <c r="EG181" s="172">
        <v>0</v>
      </c>
      <c r="EH181" s="172">
        <v>0</v>
      </c>
      <c r="EI181" s="172">
        <v>0</v>
      </c>
      <c r="EJ181" s="172">
        <v>0</v>
      </c>
      <c r="EK181" s="172">
        <v>0</v>
      </c>
      <c r="EL181" s="172">
        <v>0</v>
      </c>
      <c r="EM181" s="172">
        <v>0</v>
      </c>
      <c r="EN181" s="172">
        <v>0</v>
      </c>
      <c r="EO181" s="172">
        <v>0</v>
      </c>
      <c r="EP181" s="172">
        <v>0</v>
      </c>
      <c r="EQ181" s="172">
        <v>0</v>
      </c>
      <c r="ER181" s="172">
        <v>0</v>
      </c>
      <c r="ES181" s="172">
        <v>0</v>
      </c>
      <c r="ET181" s="172">
        <v>0</v>
      </c>
      <c r="EU181" s="172">
        <v>0</v>
      </c>
      <c r="EV181" s="172">
        <v>0</v>
      </c>
      <c r="EW181" s="172">
        <v>0</v>
      </c>
      <c r="EX181" s="172">
        <v>0</v>
      </c>
      <c r="EY181" s="172">
        <v>0</v>
      </c>
      <c r="EZ181" s="172">
        <v>0</v>
      </c>
    </row>
    <row r="182" spans="2:156" customFormat="1" ht="12.75" customHeight="1">
      <c r="B182" s="88" t="s">
        <v>1204</v>
      </c>
      <c r="C182" s="221">
        <v>14</v>
      </c>
      <c r="D182" s="14"/>
      <c r="E182" s="400">
        <v>0</v>
      </c>
      <c r="F182" s="400">
        <v>0</v>
      </c>
      <c r="G182" s="400">
        <v>0</v>
      </c>
      <c r="H182" s="400">
        <v>0</v>
      </c>
      <c r="I182" s="401">
        <v>0</v>
      </c>
      <c r="J182" s="401">
        <v>0</v>
      </c>
      <c r="K182" s="400">
        <v>0</v>
      </c>
      <c r="L182" s="401">
        <v>0</v>
      </c>
      <c r="M182" s="401">
        <v>0</v>
      </c>
      <c r="N182" s="400">
        <v>0</v>
      </c>
      <c r="O182" s="401">
        <v>0</v>
      </c>
      <c r="P182" s="401">
        <v>0</v>
      </c>
      <c r="Q182" s="401">
        <v>0</v>
      </c>
      <c r="R182" s="400">
        <v>0</v>
      </c>
      <c r="S182" s="401">
        <v>0</v>
      </c>
      <c r="T182" s="400">
        <v>0</v>
      </c>
      <c r="U182" s="400">
        <v>0</v>
      </c>
      <c r="V182" s="400">
        <v>0</v>
      </c>
      <c r="W182" s="400">
        <v>0</v>
      </c>
      <c r="X182" s="400">
        <v>0</v>
      </c>
      <c r="Y182" s="400">
        <v>0</v>
      </c>
      <c r="Z182" s="400">
        <v>0</v>
      </c>
      <c r="AA182" s="400">
        <v>0</v>
      </c>
      <c r="AB182" s="400">
        <v>0</v>
      </c>
      <c r="AC182" s="400">
        <v>0</v>
      </c>
      <c r="AD182" s="400">
        <v>0</v>
      </c>
      <c r="AE182" s="400">
        <v>0</v>
      </c>
      <c r="AF182" s="400">
        <v>0</v>
      </c>
      <c r="AG182" s="400">
        <v>0</v>
      </c>
      <c r="AH182" s="400">
        <v>0</v>
      </c>
      <c r="AI182" s="400">
        <v>0</v>
      </c>
      <c r="AJ182" s="400">
        <v>0</v>
      </c>
      <c r="AK182" s="400">
        <v>0</v>
      </c>
      <c r="AL182" s="400">
        <v>0</v>
      </c>
      <c r="AM182" s="400">
        <v>0</v>
      </c>
      <c r="AN182" s="400">
        <v>0</v>
      </c>
      <c r="AO182" s="400">
        <v>0</v>
      </c>
      <c r="AP182" s="400">
        <v>0</v>
      </c>
      <c r="AQ182" s="400">
        <v>0</v>
      </c>
      <c r="AR182" s="400">
        <v>0</v>
      </c>
      <c r="AS182" s="400">
        <v>0</v>
      </c>
      <c r="AT182" s="400">
        <v>0</v>
      </c>
      <c r="AU182" s="400">
        <v>0</v>
      </c>
      <c r="AV182" s="395">
        <v>0</v>
      </c>
      <c r="AW182" s="395">
        <v>0</v>
      </c>
      <c r="AX182" s="395">
        <v>0</v>
      </c>
      <c r="AY182" s="401">
        <v>0</v>
      </c>
      <c r="AZ182" s="401">
        <v>0</v>
      </c>
      <c r="BA182" s="401">
        <v>0</v>
      </c>
      <c r="BB182" s="401">
        <v>0</v>
      </c>
      <c r="BC182" s="401">
        <v>0</v>
      </c>
      <c r="BD182" s="401">
        <v>0</v>
      </c>
      <c r="BE182" s="401">
        <v>0</v>
      </c>
      <c r="BF182" s="401">
        <v>0</v>
      </c>
      <c r="BG182" s="395">
        <v>0</v>
      </c>
      <c r="BH182" s="400">
        <v>0</v>
      </c>
      <c r="BI182" s="400">
        <v>0</v>
      </c>
      <c r="BJ182" s="400">
        <v>0</v>
      </c>
      <c r="BK182" s="400">
        <v>0</v>
      </c>
      <c r="BL182" s="400">
        <v>0</v>
      </c>
      <c r="BM182" s="400">
        <v>0</v>
      </c>
      <c r="BN182" s="400">
        <v>0</v>
      </c>
      <c r="BO182" s="400">
        <v>0</v>
      </c>
      <c r="BP182" s="400">
        <v>0</v>
      </c>
      <c r="BQ182" s="400">
        <v>0</v>
      </c>
      <c r="BR182" s="400">
        <v>0</v>
      </c>
      <c r="BS182" s="400">
        <v>0</v>
      </c>
      <c r="BT182" s="400">
        <v>0</v>
      </c>
      <c r="BU182" s="400">
        <v>0</v>
      </c>
      <c r="BV182" s="400">
        <v>0</v>
      </c>
      <c r="BW182" s="400">
        <v>0</v>
      </c>
      <c r="BX182" s="400">
        <v>0</v>
      </c>
      <c r="BY182" s="400">
        <v>0</v>
      </c>
      <c r="BZ182" s="400">
        <v>0</v>
      </c>
      <c r="CA182" s="400">
        <v>0</v>
      </c>
      <c r="CB182" s="400">
        <v>0</v>
      </c>
      <c r="CC182" s="400">
        <v>0</v>
      </c>
      <c r="CD182" s="400">
        <v>0</v>
      </c>
      <c r="CE182" s="400">
        <v>0</v>
      </c>
      <c r="CF182" s="400">
        <v>0</v>
      </c>
      <c r="CG182" s="400">
        <v>0</v>
      </c>
      <c r="CH182" s="400">
        <v>0</v>
      </c>
      <c r="CI182" s="400">
        <v>0</v>
      </c>
      <c r="CJ182" s="400">
        <v>0</v>
      </c>
      <c r="CK182" s="400">
        <v>0</v>
      </c>
      <c r="CL182" s="400">
        <v>0</v>
      </c>
      <c r="CM182" s="400">
        <v>0</v>
      </c>
      <c r="CN182" s="400">
        <v>0</v>
      </c>
      <c r="CO182" s="400">
        <v>0</v>
      </c>
      <c r="CP182" s="400">
        <v>0</v>
      </c>
      <c r="CQ182" s="400">
        <v>0</v>
      </c>
      <c r="CR182" s="400">
        <v>0</v>
      </c>
      <c r="CS182" s="400">
        <v>0</v>
      </c>
      <c r="CT182" s="400">
        <v>0</v>
      </c>
      <c r="CU182" s="400">
        <v>0</v>
      </c>
      <c r="CV182" s="400">
        <v>0</v>
      </c>
      <c r="CW182" s="400">
        <v>0</v>
      </c>
      <c r="CX182" s="400">
        <v>0</v>
      </c>
      <c r="CY182" s="400">
        <v>0</v>
      </c>
      <c r="CZ182" s="400">
        <v>0</v>
      </c>
      <c r="DA182" s="400">
        <v>0</v>
      </c>
      <c r="DB182" s="400">
        <v>0</v>
      </c>
      <c r="DC182" s="400">
        <v>0</v>
      </c>
      <c r="DD182" s="400">
        <v>0</v>
      </c>
      <c r="DE182" s="400">
        <v>0</v>
      </c>
      <c r="DF182" s="400">
        <v>0</v>
      </c>
      <c r="DG182" s="400">
        <v>0</v>
      </c>
      <c r="DH182" s="400">
        <v>0</v>
      </c>
      <c r="DI182" s="400">
        <v>0</v>
      </c>
      <c r="DJ182" s="400">
        <v>0</v>
      </c>
      <c r="DK182" s="400">
        <v>0</v>
      </c>
      <c r="DL182" s="400">
        <v>0</v>
      </c>
      <c r="DM182" s="400">
        <v>0</v>
      </c>
      <c r="DN182" s="400">
        <v>0</v>
      </c>
      <c r="DO182" s="400">
        <v>0</v>
      </c>
      <c r="DP182" s="400">
        <v>0</v>
      </c>
      <c r="DQ182" s="400">
        <v>0</v>
      </c>
      <c r="DR182" s="400">
        <v>0</v>
      </c>
      <c r="DS182" s="400">
        <v>0</v>
      </c>
      <c r="DT182" s="400">
        <v>0</v>
      </c>
      <c r="DU182" s="400">
        <v>0</v>
      </c>
      <c r="DV182" s="400">
        <v>0</v>
      </c>
      <c r="DW182" s="400">
        <v>0</v>
      </c>
      <c r="DX182" s="400">
        <v>0</v>
      </c>
      <c r="DY182" s="400">
        <v>0</v>
      </c>
      <c r="DZ182" s="400">
        <v>0</v>
      </c>
      <c r="EA182" s="400">
        <v>0</v>
      </c>
      <c r="EB182" s="400">
        <v>0</v>
      </c>
      <c r="EC182" s="400">
        <v>0</v>
      </c>
      <c r="ED182" s="400">
        <v>0</v>
      </c>
      <c r="EE182" s="173">
        <v>0</v>
      </c>
      <c r="EF182" s="173">
        <v>0</v>
      </c>
      <c r="EG182" s="173">
        <v>0</v>
      </c>
      <c r="EH182" s="244">
        <v>0</v>
      </c>
      <c r="EI182" s="244">
        <v>0</v>
      </c>
      <c r="EJ182" s="173">
        <v>0</v>
      </c>
      <c r="EK182" s="173">
        <v>0</v>
      </c>
      <c r="EL182" s="173">
        <v>0</v>
      </c>
      <c r="EM182" s="173">
        <v>0</v>
      </c>
      <c r="EN182" s="173">
        <v>0</v>
      </c>
      <c r="EO182" s="173">
        <v>0</v>
      </c>
      <c r="EP182" s="173">
        <v>0</v>
      </c>
      <c r="EQ182" s="244">
        <v>0</v>
      </c>
      <c r="ER182" s="244">
        <v>0</v>
      </c>
      <c r="ES182" s="244">
        <v>0</v>
      </c>
      <c r="ET182" s="173">
        <v>0</v>
      </c>
      <c r="EU182" s="173">
        <v>0</v>
      </c>
      <c r="EV182" s="173">
        <v>0</v>
      </c>
      <c r="EW182" s="173">
        <v>0</v>
      </c>
      <c r="EX182" s="244">
        <v>0</v>
      </c>
      <c r="EY182" s="173">
        <v>0</v>
      </c>
      <c r="EZ182" s="173">
        <v>0</v>
      </c>
    </row>
    <row r="183" spans="2:156" customFormat="1" ht="12.75" customHeight="1">
      <c r="B183" s="88" t="s">
        <v>666</v>
      </c>
      <c r="C183" s="220">
        <v>1</v>
      </c>
      <c r="D183" s="14"/>
      <c r="E183" s="400">
        <v>0.08</v>
      </c>
      <c r="F183" s="400">
        <v>0.08</v>
      </c>
      <c r="G183" s="400">
        <v>0.08</v>
      </c>
      <c r="H183" s="400">
        <v>0.08</v>
      </c>
      <c r="I183" s="395">
        <v>0.09</v>
      </c>
      <c r="J183" s="395">
        <v>0.09</v>
      </c>
      <c r="K183" s="400">
        <v>0.08</v>
      </c>
      <c r="L183" s="395">
        <v>0.09</v>
      </c>
      <c r="M183" s="395">
        <v>0.09</v>
      </c>
      <c r="N183" s="400">
        <v>7.0000000000000007E-2</v>
      </c>
      <c r="O183" s="395">
        <v>7.0000000000000007E-2</v>
      </c>
      <c r="P183" s="395">
        <v>7.0000000000000007E-2</v>
      </c>
      <c r="Q183" s="395">
        <v>7.0000000000000007E-2</v>
      </c>
      <c r="R183" s="400">
        <v>0.08</v>
      </c>
      <c r="S183" s="395">
        <v>0.09</v>
      </c>
      <c r="T183" s="400">
        <v>0.08</v>
      </c>
      <c r="U183" s="400">
        <v>7.0000000000000007E-2</v>
      </c>
      <c r="V183" s="400">
        <v>7.0000000000000007E-2</v>
      </c>
      <c r="W183" s="400">
        <v>7.0000000000000007E-2</v>
      </c>
      <c r="X183" s="400">
        <v>7.0000000000000007E-2</v>
      </c>
      <c r="Y183" s="400">
        <v>0.08</v>
      </c>
      <c r="Z183" s="400">
        <v>0.08</v>
      </c>
      <c r="AA183" s="400">
        <v>0.08</v>
      </c>
      <c r="AB183" s="400">
        <v>0.08</v>
      </c>
      <c r="AC183" s="400">
        <v>0.08</v>
      </c>
      <c r="AD183" s="400">
        <v>0.09</v>
      </c>
      <c r="AE183" s="400">
        <v>0.09</v>
      </c>
      <c r="AF183" s="400">
        <v>0.09</v>
      </c>
      <c r="AG183" s="400">
        <v>0.09</v>
      </c>
      <c r="AH183" s="400">
        <v>0.09</v>
      </c>
      <c r="AI183" s="400">
        <v>0.09</v>
      </c>
      <c r="AJ183" s="400">
        <v>0.09</v>
      </c>
      <c r="AK183" s="400">
        <v>0.09</v>
      </c>
      <c r="AL183" s="400">
        <v>0.09</v>
      </c>
      <c r="AM183" s="400">
        <v>0.09</v>
      </c>
      <c r="AN183" s="400">
        <v>0.09</v>
      </c>
      <c r="AO183" s="400">
        <v>0.09</v>
      </c>
      <c r="AP183" s="400">
        <v>0.09</v>
      </c>
      <c r="AQ183" s="400">
        <v>0.09</v>
      </c>
      <c r="AR183" s="400">
        <v>0.09</v>
      </c>
      <c r="AS183" s="400">
        <v>0.09</v>
      </c>
      <c r="AT183" s="400">
        <v>0.09</v>
      </c>
      <c r="AU183" s="400">
        <v>0.09</v>
      </c>
      <c r="AV183" s="395">
        <v>0</v>
      </c>
      <c r="AW183" s="395">
        <v>0</v>
      </c>
      <c r="AX183" s="395">
        <v>0</v>
      </c>
      <c r="AY183" s="395">
        <v>7.0000000000000007E-2</v>
      </c>
      <c r="AZ183" s="395">
        <v>7.0000000000000007E-2</v>
      </c>
      <c r="BA183" s="395">
        <v>7.0000000000000007E-2</v>
      </c>
      <c r="BB183" s="395">
        <v>0.09</v>
      </c>
      <c r="BC183" s="395">
        <v>7.0000000000000007E-2</v>
      </c>
      <c r="BD183" s="395">
        <v>7.0000000000000007E-2</v>
      </c>
      <c r="BE183" s="395">
        <v>0.08</v>
      </c>
      <c r="BF183" s="395">
        <v>0.09</v>
      </c>
      <c r="BG183" s="395">
        <v>0</v>
      </c>
      <c r="BH183" s="400">
        <v>0.08</v>
      </c>
      <c r="BI183" s="400">
        <v>0.09</v>
      </c>
      <c r="BJ183" s="400">
        <v>7.0000000000000007E-2</v>
      </c>
      <c r="BK183" s="400">
        <v>7.0000000000000007E-2</v>
      </c>
      <c r="BL183" s="400">
        <v>7.0000000000000007E-2</v>
      </c>
      <c r="BM183" s="400">
        <v>7.0000000000000007E-2</v>
      </c>
      <c r="BN183" s="400">
        <v>7.0000000000000007E-2</v>
      </c>
      <c r="BO183" s="400">
        <v>7.0000000000000007E-2</v>
      </c>
      <c r="BP183" s="400">
        <v>7.0000000000000007E-2</v>
      </c>
      <c r="BQ183" s="400">
        <v>7.0000000000000007E-2</v>
      </c>
      <c r="BR183" s="400">
        <v>7.0000000000000007E-2</v>
      </c>
      <c r="BS183" s="400">
        <v>7.0000000000000007E-2</v>
      </c>
      <c r="BT183" s="400">
        <v>7.0000000000000007E-2</v>
      </c>
      <c r="BU183" s="400">
        <v>7.0000000000000007E-2</v>
      </c>
      <c r="BV183" s="400">
        <v>7.0000000000000007E-2</v>
      </c>
      <c r="BW183" s="400">
        <v>7.0000000000000007E-2</v>
      </c>
      <c r="BX183" s="400">
        <v>7.0000000000000007E-2</v>
      </c>
      <c r="BY183" s="400">
        <v>7.0000000000000007E-2</v>
      </c>
      <c r="BZ183" s="400">
        <v>7.0000000000000007E-2</v>
      </c>
      <c r="CA183" s="400">
        <v>7.0000000000000007E-2</v>
      </c>
      <c r="CB183" s="400">
        <v>7.0000000000000007E-2</v>
      </c>
      <c r="CC183" s="400">
        <v>7.0000000000000007E-2</v>
      </c>
      <c r="CD183" s="400">
        <v>7.0000000000000007E-2</v>
      </c>
      <c r="CE183" s="400">
        <v>0.09</v>
      </c>
      <c r="CF183" s="400">
        <v>0.09</v>
      </c>
      <c r="CG183" s="400">
        <v>0.09</v>
      </c>
      <c r="CH183" s="400">
        <v>0.09</v>
      </c>
      <c r="CI183" s="400">
        <v>0.09</v>
      </c>
      <c r="CJ183" s="400">
        <v>0.09</v>
      </c>
      <c r="CK183" s="400">
        <v>0.09</v>
      </c>
      <c r="CL183" s="400">
        <v>0.09</v>
      </c>
      <c r="CM183" s="400">
        <v>0.09</v>
      </c>
      <c r="CN183" s="400">
        <v>0.09</v>
      </c>
      <c r="CO183" s="400">
        <v>0.09</v>
      </c>
      <c r="CP183" s="400">
        <v>0.09</v>
      </c>
      <c r="CQ183" s="400">
        <v>0.09</v>
      </c>
      <c r="CR183" s="400">
        <v>0.09</v>
      </c>
      <c r="CS183" s="400">
        <v>0.09</v>
      </c>
      <c r="CT183" s="400">
        <v>0.09</v>
      </c>
      <c r="CU183" s="400">
        <v>7.0000000000000007E-2</v>
      </c>
      <c r="CV183" s="400">
        <v>7.0000000000000007E-2</v>
      </c>
      <c r="CW183" s="400">
        <v>7.0000000000000007E-2</v>
      </c>
      <c r="CX183" s="400">
        <v>7.0000000000000007E-2</v>
      </c>
      <c r="CY183" s="400">
        <v>7.0000000000000007E-2</v>
      </c>
      <c r="CZ183" s="400">
        <v>7.0000000000000007E-2</v>
      </c>
      <c r="DA183" s="400">
        <v>7.0000000000000007E-2</v>
      </c>
      <c r="DB183" s="400">
        <v>7.0000000000000007E-2</v>
      </c>
      <c r="DC183" s="400">
        <v>7.0000000000000007E-2</v>
      </c>
      <c r="DD183" s="400">
        <v>7.0000000000000007E-2</v>
      </c>
      <c r="DE183" s="400">
        <v>7.0000000000000007E-2</v>
      </c>
      <c r="DF183" s="400">
        <v>7.0000000000000007E-2</v>
      </c>
      <c r="DG183" s="400">
        <v>7.0000000000000007E-2</v>
      </c>
      <c r="DH183" s="400">
        <v>7.0000000000000007E-2</v>
      </c>
      <c r="DI183" s="400">
        <v>7.0000000000000007E-2</v>
      </c>
      <c r="DJ183" s="400">
        <v>7.0000000000000007E-2</v>
      </c>
      <c r="DK183" s="400">
        <v>7.0000000000000007E-2</v>
      </c>
      <c r="DL183" s="400">
        <v>7.0000000000000007E-2</v>
      </c>
      <c r="DM183" s="400">
        <v>7.0000000000000007E-2</v>
      </c>
      <c r="DN183" s="400">
        <v>7.0000000000000007E-2</v>
      </c>
      <c r="DO183" s="400">
        <v>7.0000000000000007E-2</v>
      </c>
      <c r="DP183" s="400">
        <v>7.0000000000000007E-2</v>
      </c>
      <c r="DQ183" s="400">
        <v>7.0000000000000007E-2</v>
      </c>
      <c r="DR183" s="400">
        <v>7.0000000000000007E-2</v>
      </c>
      <c r="DS183" s="400">
        <v>7.0000000000000007E-2</v>
      </c>
      <c r="DT183" s="400">
        <v>7.0000000000000007E-2</v>
      </c>
      <c r="DU183" s="400">
        <v>7.0000000000000007E-2</v>
      </c>
      <c r="DV183" s="400">
        <v>7.0000000000000007E-2</v>
      </c>
      <c r="DW183" s="400">
        <v>7.0000000000000007E-2</v>
      </c>
      <c r="DX183" s="400">
        <v>7.0000000000000007E-2</v>
      </c>
      <c r="DY183" s="400">
        <v>7.0000000000000007E-2</v>
      </c>
      <c r="DZ183" s="400">
        <v>7.0000000000000007E-2</v>
      </c>
      <c r="EA183" s="400">
        <v>7.0000000000000007E-2</v>
      </c>
      <c r="EB183" s="400">
        <v>7.0000000000000007E-2</v>
      </c>
      <c r="EC183" s="400">
        <v>7.0000000000000007E-2</v>
      </c>
      <c r="ED183" s="400">
        <v>7.0000000000000007E-2</v>
      </c>
      <c r="EE183" s="172">
        <v>0.08</v>
      </c>
      <c r="EF183" s="172">
        <v>0.08</v>
      </c>
      <c r="EG183" s="172">
        <v>0.08</v>
      </c>
      <c r="EH183" s="172">
        <v>0.09</v>
      </c>
      <c r="EI183" s="172">
        <v>0.09</v>
      </c>
      <c r="EJ183" s="172">
        <v>0.08</v>
      </c>
      <c r="EK183" s="172">
        <v>0.08</v>
      </c>
      <c r="EL183" s="172">
        <v>0.08</v>
      </c>
      <c r="EM183" s="172">
        <v>0.08</v>
      </c>
      <c r="EN183" s="172">
        <v>0.08</v>
      </c>
      <c r="EO183" s="172">
        <v>0.08</v>
      </c>
      <c r="EP183" s="172">
        <v>0.08</v>
      </c>
      <c r="EQ183" s="172">
        <v>0</v>
      </c>
      <c r="ER183" s="172">
        <v>0</v>
      </c>
      <c r="ES183" s="172">
        <v>0.08</v>
      </c>
      <c r="ET183" s="172">
        <v>0.1</v>
      </c>
      <c r="EU183" s="172">
        <v>0.1</v>
      </c>
      <c r="EV183" s="172">
        <v>0.1</v>
      </c>
      <c r="EW183" s="172">
        <v>0.09</v>
      </c>
      <c r="EX183" s="172">
        <v>0</v>
      </c>
      <c r="EY183" s="172">
        <v>0.09</v>
      </c>
      <c r="EZ183" s="172">
        <v>0.08</v>
      </c>
    </row>
    <row r="184" spans="2:156" customFormat="1" ht="12.75" customHeight="1">
      <c r="B184" s="88" t="s">
        <v>666</v>
      </c>
      <c r="C184" s="220">
        <v>2</v>
      </c>
      <c r="D184" s="14"/>
      <c r="E184" s="400">
        <v>7.0000000000000007E-2</v>
      </c>
      <c r="F184" s="400">
        <v>7.0000000000000007E-2</v>
      </c>
      <c r="G184" s="400">
        <v>7.0000000000000007E-2</v>
      </c>
      <c r="H184" s="400">
        <v>7.0000000000000007E-2</v>
      </c>
      <c r="I184" s="395">
        <v>0.08</v>
      </c>
      <c r="J184" s="395">
        <v>0.08</v>
      </c>
      <c r="K184" s="400">
        <v>7.0000000000000007E-2</v>
      </c>
      <c r="L184" s="395">
        <v>0.08</v>
      </c>
      <c r="M184" s="395">
        <v>0.08</v>
      </c>
      <c r="N184" s="400">
        <v>0.06</v>
      </c>
      <c r="O184" s="395">
        <v>0.06</v>
      </c>
      <c r="P184" s="395">
        <v>0.06</v>
      </c>
      <c r="Q184" s="395">
        <v>0.06</v>
      </c>
      <c r="R184" s="400">
        <v>7.0000000000000007E-2</v>
      </c>
      <c r="S184" s="395">
        <v>0.08</v>
      </c>
      <c r="T184" s="400">
        <v>7.0000000000000007E-2</v>
      </c>
      <c r="U184" s="400">
        <v>7.0000000000000007E-2</v>
      </c>
      <c r="V184" s="400">
        <v>7.0000000000000007E-2</v>
      </c>
      <c r="W184" s="400">
        <v>7.0000000000000007E-2</v>
      </c>
      <c r="X184" s="400">
        <v>7.0000000000000007E-2</v>
      </c>
      <c r="Y184" s="400">
        <v>0.08</v>
      </c>
      <c r="Z184" s="400">
        <v>0.08</v>
      </c>
      <c r="AA184" s="400">
        <v>0.08</v>
      </c>
      <c r="AB184" s="400">
        <v>0.08</v>
      </c>
      <c r="AC184" s="400">
        <v>0.08</v>
      </c>
      <c r="AD184" s="400">
        <v>0.08</v>
      </c>
      <c r="AE184" s="400">
        <v>0.08</v>
      </c>
      <c r="AF184" s="400">
        <v>0.08</v>
      </c>
      <c r="AG184" s="400">
        <v>0.08</v>
      </c>
      <c r="AH184" s="400">
        <v>0.08</v>
      </c>
      <c r="AI184" s="400">
        <v>0.08</v>
      </c>
      <c r="AJ184" s="400">
        <v>0.08</v>
      </c>
      <c r="AK184" s="400">
        <v>0.08</v>
      </c>
      <c r="AL184" s="400">
        <v>0.08</v>
      </c>
      <c r="AM184" s="400">
        <v>0.08</v>
      </c>
      <c r="AN184" s="400">
        <v>0.08</v>
      </c>
      <c r="AO184" s="400">
        <v>0.08</v>
      </c>
      <c r="AP184" s="400">
        <v>0.08</v>
      </c>
      <c r="AQ184" s="400">
        <v>0.08</v>
      </c>
      <c r="AR184" s="400">
        <v>0.08</v>
      </c>
      <c r="AS184" s="400">
        <v>0.08</v>
      </c>
      <c r="AT184" s="400">
        <v>0.08</v>
      </c>
      <c r="AU184" s="400">
        <v>0.08</v>
      </c>
      <c r="AV184" s="395">
        <v>0</v>
      </c>
      <c r="AW184" s="395">
        <v>0</v>
      </c>
      <c r="AX184" s="395">
        <v>0</v>
      </c>
      <c r="AY184" s="395">
        <v>7.0000000000000007E-2</v>
      </c>
      <c r="AZ184" s="395">
        <v>7.0000000000000007E-2</v>
      </c>
      <c r="BA184" s="395">
        <v>7.0000000000000007E-2</v>
      </c>
      <c r="BB184" s="395">
        <v>0.08</v>
      </c>
      <c r="BC184" s="395">
        <v>0.06</v>
      </c>
      <c r="BD184" s="395">
        <v>0.06</v>
      </c>
      <c r="BE184" s="395">
        <v>7.0000000000000007E-2</v>
      </c>
      <c r="BF184" s="395">
        <v>0.09</v>
      </c>
      <c r="BG184" s="395">
        <v>0</v>
      </c>
      <c r="BH184" s="400">
        <v>7.0000000000000007E-2</v>
      </c>
      <c r="BI184" s="400">
        <v>0.08</v>
      </c>
      <c r="BJ184" s="400">
        <v>0.06</v>
      </c>
      <c r="BK184" s="400">
        <v>7.0000000000000007E-2</v>
      </c>
      <c r="BL184" s="400">
        <v>7.0000000000000007E-2</v>
      </c>
      <c r="BM184" s="400">
        <v>7.0000000000000007E-2</v>
      </c>
      <c r="BN184" s="400">
        <v>7.0000000000000007E-2</v>
      </c>
      <c r="BO184" s="400">
        <v>7.0000000000000007E-2</v>
      </c>
      <c r="BP184" s="400">
        <v>7.0000000000000007E-2</v>
      </c>
      <c r="BQ184" s="400">
        <v>7.0000000000000007E-2</v>
      </c>
      <c r="BR184" s="400">
        <v>7.0000000000000007E-2</v>
      </c>
      <c r="BS184" s="400">
        <v>7.0000000000000007E-2</v>
      </c>
      <c r="BT184" s="400">
        <v>7.0000000000000007E-2</v>
      </c>
      <c r="BU184" s="400">
        <v>7.0000000000000007E-2</v>
      </c>
      <c r="BV184" s="400">
        <v>7.0000000000000007E-2</v>
      </c>
      <c r="BW184" s="400">
        <v>7.0000000000000007E-2</v>
      </c>
      <c r="BX184" s="400">
        <v>7.0000000000000007E-2</v>
      </c>
      <c r="BY184" s="400">
        <v>7.0000000000000007E-2</v>
      </c>
      <c r="BZ184" s="400">
        <v>7.0000000000000007E-2</v>
      </c>
      <c r="CA184" s="400">
        <v>7.0000000000000007E-2</v>
      </c>
      <c r="CB184" s="400">
        <v>7.0000000000000007E-2</v>
      </c>
      <c r="CC184" s="400">
        <v>7.0000000000000007E-2</v>
      </c>
      <c r="CD184" s="400">
        <v>7.0000000000000007E-2</v>
      </c>
      <c r="CE184" s="400">
        <v>0.08</v>
      </c>
      <c r="CF184" s="400">
        <v>0.08</v>
      </c>
      <c r="CG184" s="400">
        <v>0.08</v>
      </c>
      <c r="CH184" s="400">
        <v>0.08</v>
      </c>
      <c r="CI184" s="400">
        <v>0.08</v>
      </c>
      <c r="CJ184" s="400">
        <v>0.08</v>
      </c>
      <c r="CK184" s="400">
        <v>0.08</v>
      </c>
      <c r="CL184" s="400">
        <v>0.08</v>
      </c>
      <c r="CM184" s="400">
        <v>0.08</v>
      </c>
      <c r="CN184" s="400">
        <v>0.08</v>
      </c>
      <c r="CO184" s="400">
        <v>0.08</v>
      </c>
      <c r="CP184" s="400">
        <v>0.08</v>
      </c>
      <c r="CQ184" s="400">
        <v>0.08</v>
      </c>
      <c r="CR184" s="400">
        <v>0.08</v>
      </c>
      <c r="CS184" s="400">
        <v>0.08</v>
      </c>
      <c r="CT184" s="400">
        <v>0.08</v>
      </c>
      <c r="CU184" s="400">
        <v>0.06</v>
      </c>
      <c r="CV184" s="400">
        <v>0.06</v>
      </c>
      <c r="CW184" s="400">
        <v>0.06</v>
      </c>
      <c r="CX184" s="400">
        <v>0.06</v>
      </c>
      <c r="CY184" s="400">
        <v>0.06</v>
      </c>
      <c r="CZ184" s="400">
        <v>0.06</v>
      </c>
      <c r="DA184" s="400">
        <v>0.06</v>
      </c>
      <c r="DB184" s="400">
        <v>0.06</v>
      </c>
      <c r="DC184" s="400">
        <v>0.06</v>
      </c>
      <c r="DD184" s="400">
        <v>0.06</v>
      </c>
      <c r="DE184" s="400">
        <v>0.06</v>
      </c>
      <c r="DF184" s="400">
        <v>0.06</v>
      </c>
      <c r="DG184" s="400">
        <v>0.06</v>
      </c>
      <c r="DH184" s="400">
        <v>0.06</v>
      </c>
      <c r="DI184" s="400">
        <v>0.06</v>
      </c>
      <c r="DJ184" s="400">
        <v>0.06</v>
      </c>
      <c r="DK184" s="400">
        <v>7.0000000000000007E-2</v>
      </c>
      <c r="DL184" s="400">
        <v>7.0000000000000007E-2</v>
      </c>
      <c r="DM184" s="400">
        <v>7.0000000000000007E-2</v>
      </c>
      <c r="DN184" s="400">
        <v>7.0000000000000007E-2</v>
      </c>
      <c r="DO184" s="400">
        <v>7.0000000000000007E-2</v>
      </c>
      <c r="DP184" s="400">
        <v>7.0000000000000007E-2</v>
      </c>
      <c r="DQ184" s="400">
        <v>7.0000000000000007E-2</v>
      </c>
      <c r="DR184" s="400">
        <v>7.0000000000000007E-2</v>
      </c>
      <c r="DS184" s="400">
        <v>7.0000000000000007E-2</v>
      </c>
      <c r="DT184" s="400">
        <v>7.0000000000000007E-2</v>
      </c>
      <c r="DU184" s="400">
        <v>7.0000000000000007E-2</v>
      </c>
      <c r="DV184" s="400">
        <v>7.0000000000000007E-2</v>
      </c>
      <c r="DW184" s="400">
        <v>7.0000000000000007E-2</v>
      </c>
      <c r="DX184" s="400">
        <v>7.0000000000000007E-2</v>
      </c>
      <c r="DY184" s="400">
        <v>7.0000000000000007E-2</v>
      </c>
      <c r="DZ184" s="400">
        <v>7.0000000000000007E-2</v>
      </c>
      <c r="EA184" s="400">
        <v>7.0000000000000007E-2</v>
      </c>
      <c r="EB184" s="400">
        <v>7.0000000000000007E-2</v>
      </c>
      <c r="EC184" s="400">
        <v>7.0000000000000007E-2</v>
      </c>
      <c r="ED184" s="400">
        <v>7.0000000000000007E-2</v>
      </c>
      <c r="EE184" s="172">
        <v>7.0000000000000007E-2</v>
      </c>
      <c r="EF184" s="172">
        <v>7.0000000000000007E-2</v>
      </c>
      <c r="EG184" s="172">
        <v>7.0000000000000007E-2</v>
      </c>
      <c r="EH184" s="172">
        <v>0.08</v>
      </c>
      <c r="EI184" s="172">
        <v>0.08</v>
      </c>
      <c r="EJ184" s="172">
        <v>7.0000000000000007E-2</v>
      </c>
      <c r="EK184" s="172">
        <v>7.0000000000000007E-2</v>
      </c>
      <c r="EL184" s="172">
        <v>7.0000000000000007E-2</v>
      </c>
      <c r="EM184" s="172">
        <v>7.0000000000000007E-2</v>
      </c>
      <c r="EN184" s="172">
        <v>7.0000000000000007E-2</v>
      </c>
      <c r="EO184" s="172">
        <v>7.0000000000000007E-2</v>
      </c>
      <c r="EP184" s="172">
        <v>7.0000000000000007E-2</v>
      </c>
      <c r="EQ184" s="172">
        <v>0</v>
      </c>
      <c r="ER184" s="172">
        <v>0</v>
      </c>
      <c r="ES184" s="172">
        <v>7.0000000000000007E-2</v>
      </c>
      <c r="ET184" s="172">
        <v>0.09</v>
      </c>
      <c r="EU184" s="172">
        <v>0.09</v>
      </c>
      <c r="EV184" s="172">
        <v>0.09</v>
      </c>
      <c r="EW184" s="172">
        <v>0.09</v>
      </c>
      <c r="EX184" s="172">
        <v>0</v>
      </c>
      <c r="EY184" s="172">
        <v>0.09</v>
      </c>
      <c r="EZ184" s="172">
        <v>7.0000000000000007E-2</v>
      </c>
    </row>
    <row r="185" spans="2:156" customFormat="1" ht="12.75" customHeight="1">
      <c r="B185" s="88" t="s">
        <v>666</v>
      </c>
      <c r="C185" s="220">
        <v>3</v>
      </c>
      <c r="D185" s="14"/>
      <c r="E185" s="400">
        <v>0.06</v>
      </c>
      <c r="F185" s="400">
        <v>7.0000000000000007E-2</v>
      </c>
      <c r="G185" s="400">
        <v>0.06</v>
      </c>
      <c r="H185" s="400">
        <v>7.0000000000000007E-2</v>
      </c>
      <c r="I185" s="395">
        <v>7.0000000000000007E-2</v>
      </c>
      <c r="J185" s="395">
        <v>7.0000000000000007E-2</v>
      </c>
      <c r="K185" s="400">
        <v>0.06</v>
      </c>
      <c r="L185" s="395">
        <v>7.0000000000000007E-2</v>
      </c>
      <c r="M185" s="395">
        <v>7.0000000000000007E-2</v>
      </c>
      <c r="N185" s="400">
        <v>0.05</v>
      </c>
      <c r="O185" s="395">
        <v>0.05</v>
      </c>
      <c r="P185" s="395">
        <v>0.05</v>
      </c>
      <c r="Q185" s="395">
        <v>0.05</v>
      </c>
      <c r="R185" s="400">
        <v>7.0000000000000007E-2</v>
      </c>
      <c r="S185" s="395">
        <v>7.0000000000000007E-2</v>
      </c>
      <c r="T185" s="400">
        <v>7.0000000000000007E-2</v>
      </c>
      <c r="U185" s="400">
        <v>0.06</v>
      </c>
      <c r="V185" s="400">
        <v>0.06</v>
      </c>
      <c r="W185" s="400">
        <v>0.06</v>
      </c>
      <c r="X185" s="400">
        <v>0.06</v>
      </c>
      <c r="Y185" s="400">
        <v>0.08</v>
      </c>
      <c r="Z185" s="400">
        <v>0.08</v>
      </c>
      <c r="AA185" s="400">
        <v>0.08</v>
      </c>
      <c r="AB185" s="400">
        <v>0.08</v>
      </c>
      <c r="AC185" s="400">
        <v>0.08</v>
      </c>
      <c r="AD185" s="400">
        <v>7.0000000000000007E-2</v>
      </c>
      <c r="AE185" s="400">
        <v>7.0000000000000007E-2</v>
      </c>
      <c r="AF185" s="400">
        <v>7.0000000000000007E-2</v>
      </c>
      <c r="AG185" s="400">
        <v>7.0000000000000007E-2</v>
      </c>
      <c r="AH185" s="400">
        <v>7.0000000000000007E-2</v>
      </c>
      <c r="AI185" s="400">
        <v>7.0000000000000007E-2</v>
      </c>
      <c r="AJ185" s="400">
        <v>7.0000000000000007E-2</v>
      </c>
      <c r="AK185" s="400">
        <v>7.0000000000000007E-2</v>
      </c>
      <c r="AL185" s="400">
        <v>7.0000000000000007E-2</v>
      </c>
      <c r="AM185" s="400">
        <v>7.0000000000000007E-2</v>
      </c>
      <c r="AN185" s="400">
        <v>7.0000000000000007E-2</v>
      </c>
      <c r="AO185" s="400">
        <v>7.0000000000000007E-2</v>
      </c>
      <c r="AP185" s="400">
        <v>7.0000000000000007E-2</v>
      </c>
      <c r="AQ185" s="400">
        <v>7.0000000000000007E-2</v>
      </c>
      <c r="AR185" s="400">
        <v>7.0000000000000007E-2</v>
      </c>
      <c r="AS185" s="400">
        <v>7.0000000000000007E-2</v>
      </c>
      <c r="AT185" s="400">
        <v>7.0000000000000007E-2</v>
      </c>
      <c r="AU185" s="400">
        <v>7.0000000000000007E-2</v>
      </c>
      <c r="AV185" s="395">
        <v>0</v>
      </c>
      <c r="AW185" s="395">
        <v>0</v>
      </c>
      <c r="AX185" s="395">
        <v>0</v>
      </c>
      <c r="AY185" s="395">
        <v>7.0000000000000007E-2</v>
      </c>
      <c r="AZ185" s="395">
        <v>7.0000000000000007E-2</v>
      </c>
      <c r="BA185" s="395">
        <v>7.0000000000000007E-2</v>
      </c>
      <c r="BB185" s="395">
        <v>7.0000000000000007E-2</v>
      </c>
      <c r="BC185" s="395">
        <v>0.05</v>
      </c>
      <c r="BD185" s="395">
        <v>0.05</v>
      </c>
      <c r="BE185" s="395">
        <v>0.06</v>
      </c>
      <c r="BF185" s="395">
        <v>0.08</v>
      </c>
      <c r="BG185" s="395">
        <v>0</v>
      </c>
      <c r="BH185" s="400">
        <v>7.0000000000000007E-2</v>
      </c>
      <c r="BI185" s="400">
        <v>7.0000000000000007E-2</v>
      </c>
      <c r="BJ185" s="400">
        <v>0.05</v>
      </c>
      <c r="BK185" s="400">
        <v>7.0000000000000007E-2</v>
      </c>
      <c r="BL185" s="400">
        <v>7.0000000000000007E-2</v>
      </c>
      <c r="BM185" s="400">
        <v>7.0000000000000007E-2</v>
      </c>
      <c r="BN185" s="400">
        <v>7.0000000000000007E-2</v>
      </c>
      <c r="BO185" s="400">
        <v>7.0000000000000007E-2</v>
      </c>
      <c r="BP185" s="400">
        <v>7.0000000000000007E-2</v>
      </c>
      <c r="BQ185" s="400">
        <v>7.0000000000000007E-2</v>
      </c>
      <c r="BR185" s="400">
        <v>7.0000000000000007E-2</v>
      </c>
      <c r="BS185" s="400">
        <v>7.0000000000000007E-2</v>
      </c>
      <c r="BT185" s="400">
        <v>7.0000000000000007E-2</v>
      </c>
      <c r="BU185" s="400">
        <v>7.0000000000000007E-2</v>
      </c>
      <c r="BV185" s="400">
        <v>7.0000000000000007E-2</v>
      </c>
      <c r="BW185" s="400">
        <v>7.0000000000000007E-2</v>
      </c>
      <c r="BX185" s="400">
        <v>7.0000000000000007E-2</v>
      </c>
      <c r="BY185" s="400">
        <v>7.0000000000000007E-2</v>
      </c>
      <c r="BZ185" s="400">
        <v>7.0000000000000007E-2</v>
      </c>
      <c r="CA185" s="400">
        <v>7.0000000000000007E-2</v>
      </c>
      <c r="CB185" s="400">
        <v>7.0000000000000007E-2</v>
      </c>
      <c r="CC185" s="400">
        <v>7.0000000000000007E-2</v>
      </c>
      <c r="CD185" s="400">
        <v>7.0000000000000007E-2</v>
      </c>
      <c r="CE185" s="400">
        <v>7.0000000000000007E-2</v>
      </c>
      <c r="CF185" s="400">
        <v>7.0000000000000007E-2</v>
      </c>
      <c r="CG185" s="400">
        <v>7.0000000000000007E-2</v>
      </c>
      <c r="CH185" s="400">
        <v>7.0000000000000007E-2</v>
      </c>
      <c r="CI185" s="400">
        <v>7.0000000000000007E-2</v>
      </c>
      <c r="CJ185" s="400">
        <v>7.0000000000000007E-2</v>
      </c>
      <c r="CK185" s="400">
        <v>7.0000000000000007E-2</v>
      </c>
      <c r="CL185" s="400">
        <v>7.0000000000000007E-2</v>
      </c>
      <c r="CM185" s="400">
        <v>7.0000000000000007E-2</v>
      </c>
      <c r="CN185" s="400">
        <v>7.0000000000000007E-2</v>
      </c>
      <c r="CO185" s="400">
        <v>7.0000000000000007E-2</v>
      </c>
      <c r="CP185" s="400">
        <v>7.0000000000000007E-2</v>
      </c>
      <c r="CQ185" s="400">
        <v>7.0000000000000007E-2</v>
      </c>
      <c r="CR185" s="400">
        <v>7.0000000000000007E-2</v>
      </c>
      <c r="CS185" s="400">
        <v>7.0000000000000007E-2</v>
      </c>
      <c r="CT185" s="400">
        <v>7.0000000000000007E-2</v>
      </c>
      <c r="CU185" s="400">
        <v>0.05</v>
      </c>
      <c r="CV185" s="400">
        <v>0.05</v>
      </c>
      <c r="CW185" s="400">
        <v>0.05</v>
      </c>
      <c r="CX185" s="400">
        <v>0.05</v>
      </c>
      <c r="CY185" s="400">
        <v>0.05</v>
      </c>
      <c r="CZ185" s="400">
        <v>0.05</v>
      </c>
      <c r="DA185" s="400">
        <v>0.05</v>
      </c>
      <c r="DB185" s="400">
        <v>0.05</v>
      </c>
      <c r="DC185" s="400">
        <v>0.05</v>
      </c>
      <c r="DD185" s="400">
        <v>0.05</v>
      </c>
      <c r="DE185" s="400">
        <v>0.05</v>
      </c>
      <c r="DF185" s="400">
        <v>0.05</v>
      </c>
      <c r="DG185" s="400">
        <v>0.05</v>
      </c>
      <c r="DH185" s="400">
        <v>0.05</v>
      </c>
      <c r="DI185" s="400">
        <v>0.05</v>
      </c>
      <c r="DJ185" s="400">
        <v>0.05</v>
      </c>
      <c r="DK185" s="400">
        <v>7.0000000000000007E-2</v>
      </c>
      <c r="DL185" s="400">
        <v>7.0000000000000007E-2</v>
      </c>
      <c r="DM185" s="400">
        <v>7.0000000000000007E-2</v>
      </c>
      <c r="DN185" s="400">
        <v>7.0000000000000007E-2</v>
      </c>
      <c r="DO185" s="400">
        <v>7.0000000000000007E-2</v>
      </c>
      <c r="DP185" s="400">
        <v>7.0000000000000007E-2</v>
      </c>
      <c r="DQ185" s="400">
        <v>7.0000000000000007E-2</v>
      </c>
      <c r="DR185" s="400">
        <v>7.0000000000000007E-2</v>
      </c>
      <c r="DS185" s="400">
        <v>7.0000000000000007E-2</v>
      </c>
      <c r="DT185" s="400">
        <v>7.0000000000000007E-2</v>
      </c>
      <c r="DU185" s="400">
        <v>7.0000000000000007E-2</v>
      </c>
      <c r="DV185" s="400">
        <v>7.0000000000000007E-2</v>
      </c>
      <c r="DW185" s="400">
        <v>7.0000000000000007E-2</v>
      </c>
      <c r="DX185" s="400">
        <v>7.0000000000000007E-2</v>
      </c>
      <c r="DY185" s="400">
        <v>7.0000000000000007E-2</v>
      </c>
      <c r="DZ185" s="400">
        <v>7.0000000000000007E-2</v>
      </c>
      <c r="EA185" s="400">
        <v>7.0000000000000007E-2</v>
      </c>
      <c r="EB185" s="400">
        <v>7.0000000000000007E-2</v>
      </c>
      <c r="EC185" s="400">
        <v>7.0000000000000007E-2</v>
      </c>
      <c r="ED185" s="400">
        <v>7.0000000000000007E-2</v>
      </c>
      <c r="EE185" s="172">
        <v>0.06</v>
      </c>
      <c r="EF185" s="172">
        <v>0.06</v>
      </c>
      <c r="EG185" s="172">
        <v>0.06</v>
      </c>
      <c r="EH185" s="172">
        <v>7.0000000000000007E-2</v>
      </c>
      <c r="EI185" s="172">
        <v>7.0000000000000007E-2</v>
      </c>
      <c r="EJ185" s="172">
        <v>0.06</v>
      </c>
      <c r="EK185" s="172">
        <v>0.06</v>
      </c>
      <c r="EL185" s="172">
        <v>0.06</v>
      </c>
      <c r="EM185" s="172">
        <v>0.06</v>
      </c>
      <c r="EN185" s="172">
        <v>0.06</v>
      </c>
      <c r="EO185" s="172">
        <v>0.06</v>
      </c>
      <c r="EP185" s="172">
        <v>0.06</v>
      </c>
      <c r="EQ185" s="172">
        <v>0</v>
      </c>
      <c r="ER185" s="172">
        <v>0</v>
      </c>
      <c r="ES185" s="172">
        <v>0.06</v>
      </c>
      <c r="ET185" s="172">
        <v>0.08</v>
      </c>
      <c r="EU185" s="172">
        <v>0.08</v>
      </c>
      <c r="EV185" s="172">
        <v>0.08</v>
      </c>
      <c r="EW185" s="172">
        <v>0.08</v>
      </c>
      <c r="EX185" s="172">
        <v>0</v>
      </c>
      <c r="EY185" s="172">
        <v>0.08</v>
      </c>
      <c r="EZ185" s="172">
        <v>0.06</v>
      </c>
    </row>
    <row r="186" spans="2:156" customFormat="1" ht="12.75" customHeight="1">
      <c r="B186" s="88" t="s">
        <v>666</v>
      </c>
      <c r="C186" s="220">
        <v>4</v>
      </c>
      <c r="D186" s="14"/>
      <c r="E186" s="400">
        <v>0</v>
      </c>
      <c r="F186" s="400">
        <v>0.06</v>
      </c>
      <c r="G186" s="400">
        <v>0</v>
      </c>
      <c r="H186" s="400">
        <v>0.06</v>
      </c>
      <c r="I186" s="395">
        <v>0.06</v>
      </c>
      <c r="J186" s="395">
        <v>0.06</v>
      </c>
      <c r="K186" s="400">
        <v>0</v>
      </c>
      <c r="L186" s="395">
        <v>0.06</v>
      </c>
      <c r="M186" s="395">
        <v>0.06</v>
      </c>
      <c r="N186" s="400">
        <v>0.04</v>
      </c>
      <c r="O186" s="395">
        <v>0.04</v>
      </c>
      <c r="P186" s="395">
        <v>0.04</v>
      </c>
      <c r="Q186" s="395">
        <v>0.04</v>
      </c>
      <c r="R186" s="400">
        <v>0</v>
      </c>
      <c r="S186" s="395">
        <v>0.06</v>
      </c>
      <c r="T186" s="400">
        <v>0.06</v>
      </c>
      <c r="U186" s="400">
        <v>0.04</v>
      </c>
      <c r="V186" s="400">
        <v>0.04</v>
      </c>
      <c r="W186" s="400">
        <v>0.04</v>
      </c>
      <c r="X186" s="400">
        <v>0.04</v>
      </c>
      <c r="Y186" s="400">
        <v>7.0000000000000007E-2</v>
      </c>
      <c r="Z186" s="400">
        <v>7.0000000000000007E-2</v>
      </c>
      <c r="AA186" s="400">
        <v>7.0000000000000007E-2</v>
      </c>
      <c r="AB186" s="400">
        <v>7.0000000000000007E-2</v>
      </c>
      <c r="AC186" s="400">
        <v>7.0000000000000007E-2</v>
      </c>
      <c r="AD186" s="400">
        <v>0.06</v>
      </c>
      <c r="AE186" s="400">
        <v>0.06</v>
      </c>
      <c r="AF186" s="400">
        <v>0.06</v>
      </c>
      <c r="AG186" s="400">
        <v>0.06</v>
      </c>
      <c r="AH186" s="400">
        <v>0.06</v>
      </c>
      <c r="AI186" s="400">
        <v>0.06</v>
      </c>
      <c r="AJ186" s="400">
        <v>0.06</v>
      </c>
      <c r="AK186" s="400">
        <v>0.06</v>
      </c>
      <c r="AL186" s="400">
        <v>0.06</v>
      </c>
      <c r="AM186" s="400">
        <v>0.06</v>
      </c>
      <c r="AN186" s="400">
        <v>0.06</v>
      </c>
      <c r="AO186" s="400">
        <v>0.06</v>
      </c>
      <c r="AP186" s="400">
        <v>0.06</v>
      </c>
      <c r="AQ186" s="400">
        <v>0.06</v>
      </c>
      <c r="AR186" s="400">
        <v>0.06</v>
      </c>
      <c r="AS186" s="400">
        <v>0.06</v>
      </c>
      <c r="AT186" s="400">
        <v>0.06</v>
      </c>
      <c r="AU186" s="400">
        <v>0.06</v>
      </c>
      <c r="AV186" s="395">
        <v>0</v>
      </c>
      <c r="AW186" s="395">
        <v>0</v>
      </c>
      <c r="AX186" s="395">
        <v>0</v>
      </c>
      <c r="AY186" s="395">
        <v>0</v>
      </c>
      <c r="AZ186" s="395">
        <v>0.06</v>
      </c>
      <c r="BA186" s="395">
        <v>0.06</v>
      </c>
      <c r="BB186" s="395">
        <v>0.06</v>
      </c>
      <c r="BC186" s="395">
        <v>0.04</v>
      </c>
      <c r="BD186" s="395">
        <v>0.04</v>
      </c>
      <c r="BE186" s="395">
        <v>0.05</v>
      </c>
      <c r="BF186" s="395">
        <v>7.0000000000000007E-2</v>
      </c>
      <c r="BG186" s="395">
        <v>0</v>
      </c>
      <c r="BH186" s="400">
        <v>0.06</v>
      </c>
      <c r="BI186" s="400">
        <v>0.06</v>
      </c>
      <c r="BJ186" s="400">
        <v>0.04</v>
      </c>
      <c r="BK186" s="400">
        <v>0</v>
      </c>
      <c r="BL186" s="400">
        <v>0</v>
      </c>
      <c r="BM186" s="400">
        <v>0</v>
      </c>
      <c r="BN186" s="400">
        <v>0</v>
      </c>
      <c r="BO186" s="400">
        <v>0.06</v>
      </c>
      <c r="BP186" s="400">
        <v>0.06</v>
      </c>
      <c r="BQ186" s="400">
        <v>0.06</v>
      </c>
      <c r="BR186" s="400">
        <v>0.06</v>
      </c>
      <c r="BS186" s="400">
        <v>0.06</v>
      </c>
      <c r="BT186" s="400">
        <v>0.06</v>
      </c>
      <c r="BU186" s="400">
        <v>0.06</v>
      </c>
      <c r="BV186" s="400">
        <v>0.06</v>
      </c>
      <c r="BW186" s="400">
        <v>0.06</v>
      </c>
      <c r="BX186" s="400">
        <v>0.06</v>
      </c>
      <c r="BY186" s="400">
        <v>0.06</v>
      </c>
      <c r="BZ186" s="400">
        <v>0.06</v>
      </c>
      <c r="CA186" s="400">
        <v>0.06</v>
      </c>
      <c r="CB186" s="400">
        <v>0.06</v>
      </c>
      <c r="CC186" s="400">
        <v>0.06</v>
      </c>
      <c r="CD186" s="400">
        <v>0.06</v>
      </c>
      <c r="CE186" s="400">
        <v>0</v>
      </c>
      <c r="CF186" s="400">
        <v>0</v>
      </c>
      <c r="CG186" s="400">
        <v>0</v>
      </c>
      <c r="CH186" s="400">
        <v>0</v>
      </c>
      <c r="CI186" s="400">
        <v>0.06</v>
      </c>
      <c r="CJ186" s="400">
        <v>0.06</v>
      </c>
      <c r="CK186" s="400">
        <v>0.06</v>
      </c>
      <c r="CL186" s="400">
        <v>0.06</v>
      </c>
      <c r="CM186" s="400">
        <v>0.06</v>
      </c>
      <c r="CN186" s="400">
        <v>0.06</v>
      </c>
      <c r="CO186" s="400">
        <v>0.06</v>
      </c>
      <c r="CP186" s="400">
        <v>0.06</v>
      </c>
      <c r="CQ186" s="400">
        <v>0.06</v>
      </c>
      <c r="CR186" s="400">
        <v>0.06</v>
      </c>
      <c r="CS186" s="400">
        <v>0.06</v>
      </c>
      <c r="CT186" s="400">
        <v>0.06</v>
      </c>
      <c r="CU186" s="400">
        <v>0</v>
      </c>
      <c r="CV186" s="400">
        <v>0</v>
      </c>
      <c r="CW186" s="400">
        <v>0</v>
      </c>
      <c r="CX186" s="400">
        <v>0</v>
      </c>
      <c r="CY186" s="400">
        <v>0.04</v>
      </c>
      <c r="CZ186" s="400">
        <v>0.04</v>
      </c>
      <c r="DA186" s="400">
        <v>0.04</v>
      </c>
      <c r="DB186" s="400">
        <v>0.04</v>
      </c>
      <c r="DC186" s="400">
        <v>0.04</v>
      </c>
      <c r="DD186" s="400">
        <v>0.04</v>
      </c>
      <c r="DE186" s="400">
        <v>0.04</v>
      </c>
      <c r="DF186" s="400">
        <v>0.04</v>
      </c>
      <c r="DG186" s="400">
        <v>0.04</v>
      </c>
      <c r="DH186" s="400">
        <v>0.04</v>
      </c>
      <c r="DI186" s="400">
        <v>0.04</v>
      </c>
      <c r="DJ186" s="400">
        <v>0.04</v>
      </c>
      <c r="DK186" s="400">
        <v>0</v>
      </c>
      <c r="DL186" s="400">
        <v>0</v>
      </c>
      <c r="DM186" s="400">
        <v>0</v>
      </c>
      <c r="DN186" s="400">
        <v>0</v>
      </c>
      <c r="DO186" s="400">
        <v>0.06</v>
      </c>
      <c r="DP186" s="400">
        <v>0.06</v>
      </c>
      <c r="DQ186" s="400">
        <v>0.06</v>
      </c>
      <c r="DR186" s="400">
        <v>0.06</v>
      </c>
      <c r="DS186" s="400">
        <v>0.06</v>
      </c>
      <c r="DT186" s="400">
        <v>0.06</v>
      </c>
      <c r="DU186" s="400">
        <v>0.06</v>
      </c>
      <c r="DV186" s="400">
        <v>0.06</v>
      </c>
      <c r="DW186" s="400">
        <v>0.06</v>
      </c>
      <c r="DX186" s="400">
        <v>0.06</v>
      </c>
      <c r="DY186" s="400">
        <v>0.06</v>
      </c>
      <c r="DZ186" s="400">
        <v>0.06</v>
      </c>
      <c r="EA186" s="400">
        <v>0.06</v>
      </c>
      <c r="EB186" s="400">
        <v>0.06</v>
      </c>
      <c r="EC186" s="400">
        <v>0.06</v>
      </c>
      <c r="ED186" s="400">
        <v>0.06</v>
      </c>
      <c r="EE186" s="172">
        <v>0.05</v>
      </c>
      <c r="EF186" s="172">
        <v>0.05</v>
      </c>
      <c r="EG186" s="172">
        <v>0.05</v>
      </c>
      <c r="EH186" s="172">
        <v>0.06</v>
      </c>
      <c r="EI186" s="172">
        <v>0.06</v>
      </c>
      <c r="EJ186" s="172">
        <v>0.05</v>
      </c>
      <c r="EK186" s="172">
        <v>0.05</v>
      </c>
      <c r="EL186" s="172">
        <v>0.05</v>
      </c>
      <c r="EM186" s="172">
        <v>0.05</v>
      </c>
      <c r="EN186" s="172">
        <v>0.05</v>
      </c>
      <c r="EO186" s="172">
        <v>0.05</v>
      </c>
      <c r="EP186" s="172">
        <v>0.05</v>
      </c>
      <c r="EQ186" s="172">
        <v>0</v>
      </c>
      <c r="ER186" s="172">
        <v>0</v>
      </c>
      <c r="ES186" s="172">
        <v>0.05</v>
      </c>
      <c r="ET186" s="172">
        <v>7.0000000000000007E-2</v>
      </c>
      <c r="EU186" s="172">
        <v>7.0000000000000007E-2</v>
      </c>
      <c r="EV186" s="172">
        <v>7.0000000000000007E-2</v>
      </c>
      <c r="EW186" s="172">
        <v>7.0000000000000007E-2</v>
      </c>
      <c r="EX186" s="172">
        <v>0</v>
      </c>
      <c r="EY186" s="172">
        <v>7.0000000000000007E-2</v>
      </c>
      <c r="EZ186" s="172">
        <v>0.05</v>
      </c>
    </row>
    <row r="187" spans="2:156" customFormat="1" ht="12.75" customHeight="1">
      <c r="B187" s="88" t="s">
        <v>666</v>
      </c>
      <c r="C187" s="220">
        <v>5</v>
      </c>
      <c r="D187" s="14"/>
      <c r="E187" s="400">
        <v>0</v>
      </c>
      <c r="F187" s="400">
        <v>0</v>
      </c>
      <c r="G187" s="400">
        <v>0</v>
      </c>
      <c r="H187" s="400">
        <v>0</v>
      </c>
      <c r="I187" s="395">
        <v>0.05</v>
      </c>
      <c r="J187" s="395">
        <v>0.05</v>
      </c>
      <c r="K187" s="400">
        <v>0</v>
      </c>
      <c r="L187" s="395">
        <v>0.05</v>
      </c>
      <c r="M187" s="395">
        <v>0.05</v>
      </c>
      <c r="N187" s="400">
        <v>0</v>
      </c>
      <c r="O187" s="395">
        <v>0.03</v>
      </c>
      <c r="P187" s="395">
        <v>0.03</v>
      </c>
      <c r="Q187" s="395">
        <v>0.03</v>
      </c>
      <c r="R187" s="400">
        <v>0</v>
      </c>
      <c r="S187" s="395">
        <v>0.05</v>
      </c>
      <c r="T187" s="400">
        <v>0</v>
      </c>
      <c r="U187" s="400">
        <v>0.02</v>
      </c>
      <c r="V187" s="400">
        <v>0.02</v>
      </c>
      <c r="W187" s="400">
        <v>0.02</v>
      </c>
      <c r="X187" s="400">
        <v>0.02</v>
      </c>
      <c r="Y187" s="400">
        <v>0.06</v>
      </c>
      <c r="Z187" s="400">
        <v>0.06</v>
      </c>
      <c r="AA187" s="400">
        <v>0.06</v>
      </c>
      <c r="AB187" s="400">
        <v>0.06</v>
      </c>
      <c r="AC187" s="400">
        <v>0.06</v>
      </c>
      <c r="AD187" s="400">
        <v>0.05</v>
      </c>
      <c r="AE187" s="400">
        <v>0.05</v>
      </c>
      <c r="AF187" s="400">
        <v>0.05</v>
      </c>
      <c r="AG187" s="400">
        <v>0.05</v>
      </c>
      <c r="AH187" s="400">
        <v>0.05</v>
      </c>
      <c r="AI187" s="400">
        <v>0.05</v>
      </c>
      <c r="AJ187" s="400">
        <v>0.05</v>
      </c>
      <c r="AK187" s="400">
        <v>0.05</v>
      </c>
      <c r="AL187" s="400">
        <v>0.05</v>
      </c>
      <c r="AM187" s="400">
        <v>0.05</v>
      </c>
      <c r="AN187" s="400">
        <v>0.05</v>
      </c>
      <c r="AO187" s="400">
        <v>0.05</v>
      </c>
      <c r="AP187" s="400">
        <v>0.05</v>
      </c>
      <c r="AQ187" s="400">
        <v>0.05</v>
      </c>
      <c r="AR187" s="400">
        <v>0.05</v>
      </c>
      <c r="AS187" s="400">
        <v>0.05</v>
      </c>
      <c r="AT187" s="400">
        <v>0.05</v>
      </c>
      <c r="AU187" s="400">
        <v>0.05</v>
      </c>
      <c r="AV187" s="395">
        <v>0</v>
      </c>
      <c r="AW187" s="395">
        <v>0</v>
      </c>
      <c r="AX187" s="395">
        <v>0</v>
      </c>
      <c r="AY187" s="395">
        <v>0</v>
      </c>
      <c r="AZ187" s="395">
        <v>0.05</v>
      </c>
      <c r="BA187" s="395">
        <v>0.05</v>
      </c>
      <c r="BB187" s="395">
        <v>0.05</v>
      </c>
      <c r="BC187" s="395">
        <v>0.03</v>
      </c>
      <c r="BD187" s="395">
        <v>0.03</v>
      </c>
      <c r="BE187" s="395">
        <v>0.04</v>
      </c>
      <c r="BF187" s="395">
        <v>0.06</v>
      </c>
      <c r="BG187" s="395">
        <v>0</v>
      </c>
      <c r="BH187" s="400">
        <v>0</v>
      </c>
      <c r="BI187" s="400">
        <v>0.05</v>
      </c>
      <c r="BJ187" s="400">
        <v>0.03</v>
      </c>
      <c r="BK187" s="400">
        <v>0</v>
      </c>
      <c r="BL187" s="400">
        <v>0</v>
      </c>
      <c r="BM187" s="400">
        <v>0</v>
      </c>
      <c r="BN187" s="400">
        <v>0</v>
      </c>
      <c r="BO187" s="400">
        <v>0</v>
      </c>
      <c r="BP187" s="400">
        <v>0</v>
      </c>
      <c r="BQ187" s="400">
        <v>0</v>
      </c>
      <c r="BR187" s="400">
        <v>0</v>
      </c>
      <c r="BS187" s="400">
        <v>0.05</v>
      </c>
      <c r="BT187" s="400">
        <v>0.05</v>
      </c>
      <c r="BU187" s="400">
        <v>0.05</v>
      </c>
      <c r="BV187" s="400">
        <v>0.05</v>
      </c>
      <c r="BW187" s="400">
        <v>0.05</v>
      </c>
      <c r="BX187" s="400">
        <v>0.05</v>
      </c>
      <c r="BY187" s="400">
        <v>0.05</v>
      </c>
      <c r="BZ187" s="400">
        <v>0.05</v>
      </c>
      <c r="CA187" s="400">
        <v>0.05</v>
      </c>
      <c r="CB187" s="400">
        <v>0.05</v>
      </c>
      <c r="CC187" s="400">
        <v>0.05</v>
      </c>
      <c r="CD187" s="400">
        <v>0.05</v>
      </c>
      <c r="CE187" s="400">
        <v>0</v>
      </c>
      <c r="CF187" s="400">
        <v>0</v>
      </c>
      <c r="CG187" s="400">
        <v>0</v>
      </c>
      <c r="CH187" s="400">
        <v>0</v>
      </c>
      <c r="CI187" s="400">
        <v>0</v>
      </c>
      <c r="CJ187" s="400">
        <v>0</v>
      </c>
      <c r="CK187" s="400">
        <v>0</v>
      </c>
      <c r="CL187" s="400">
        <v>0</v>
      </c>
      <c r="CM187" s="400">
        <v>0.05</v>
      </c>
      <c r="CN187" s="400">
        <v>0.05</v>
      </c>
      <c r="CO187" s="400">
        <v>0.05</v>
      </c>
      <c r="CP187" s="400">
        <v>0.05</v>
      </c>
      <c r="CQ187" s="400">
        <v>0.05</v>
      </c>
      <c r="CR187" s="400">
        <v>0.05</v>
      </c>
      <c r="CS187" s="400">
        <v>0.05</v>
      </c>
      <c r="CT187" s="400">
        <v>0.05</v>
      </c>
      <c r="CU187" s="400">
        <v>0</v>
      </c>
      <c r="CV187" s="400">
        <v>0</v>
      </c>
      <c r="CW187" s="400">
        <v>0</v>
      </c>
      <c r="CX187" s="400">
        <v>0</v>
      </c>
      <c r="CY187" s="400">
        <v>0</v>
      </c>
      <c r="CZ187" s="400">
        <v>0</v>
      </c>
      <c r="DA187" s="400">
        <v>0</v>
      </c>
      <c r="DB187" s="400">
        <v>0</v>
      </c>
      <c r="DC187" s="400">
        <v>0.03</v>
      </c>
      <c r="DD187" s="400">
        <v>0.03</v>
      </c>
      <c r="DE187" s="400">
        <v>0.03</v>
      </c>
      <c r="DF187" s="400">
        <v>0.03</v>
      </c>
      <c r="DG187" s="400">
        <v>0.03</v>
      </c>
      <c r="DH187" s="400">
        <v>0.03</v>
      </c>
      <c r="DI187" s="400">
        <v>0.03</v>
      </c>
      <c r="DJ187" s="400">
        <v>0.03</v>
      </c>
      <c r="DK187" s="400">
        <v>0</v>
      </c>
      <c r="DL187" s="400">
        <v>0</v>
      </c>
      <c r="DM187" s="400">
        <v>0</v>
      </c>
      <c r="DN187" s="400">
        <v>0</v>
      </c>
      <c r="DO187" s="400">
        <v>0</v>
      </c>
      <c r="DP187" s="400">
        <v>0</v>
      </c>
      <c r="DQ187" s="400">
        <v>0</v>
      </c>
      <c r="DR187" s="400">
        <v>0</v>
      </c>
      <c r="DS187" s="400">
        <v>0.05</v>
      </c>
      <c r="DT187" s="400">
        <v>0.05</v>
      </c>
      <c r="DU187" s="400">
        <v>0.05</v>
      </c>
      <c r="DV187" s="400">
        <v>0.05</v>
      </c>
      <c r="DW187" s="400">
        <v>0.05</v>
      </c>
      <c r="DX187" s="400">
        <v>0.05</v>
      </c>
      <c r="DY187" s="400">
        <v>0.05</v>
      </c>
      <c r="DZ187" s="400">
        <v>0.05</v>
      </c>
      <c r="EA187" s="400">
        <v>0.05</v>
      </c>
      <c r="EB187" s="400">
        <v>0.05</v>
      </c>
      <c r="EC187" s="400">
        <v>0.05</v>
      </c>
      <c r="ED187" s="400">
        <v>0.05</v>
      </c>
      <c r="EE187" s="172">
        <v>0.04</v>
      </c>
      <c r="EF187" s="172">
        <v>0.04</v>
      </c>
      <c r="EG187" s="172">
        <v>0.04</v>
      </c>
      <c r="EH187" s="172">
        <v>0.05</v>
      </c>
      <c r="EI187" s="172">
        <v>0.05</v>
      </c>
      <c r="EJ187" s="172">
        <v>0.04</v>
      </c>
      <c r="EK187" s="172">
        <v>0.04</v>
      </c>
      <c r="EL187" s="172">
        <v>0.04</v>
      </c>
      <c r="EM187" s="172">
        <v>0.04</v>
      </c>
      <c r="EN187" s="172">
        <v>0.04</v>
      </c>
      <c r="EO187" s="172">
        <v>0.04</v>
      </c>
      <c r="EP187" s="172">
        <v>0.04</v>
      </c>
      <c r="EQ187" s="172">
        <v>0</v>
      </c>
      <c r="ER187" s="172">
        <v>0</v>
      </c>
      <c r="ES187" s="172">
        <v>0.04</v>
      </c>
      <c r="ET187" s="172">
        <v>0.06</v>
      </c>
      <c r="EU187" s="172">
        <v>0.06</v>
      </c>
      <c r="EV187" s="172">
        <v>0.06</v>
      </c>
      <c r="EW187" s="172">
        <v>0.06</v>
      </c>
      <c r="EX187" s="172">
        <v>0</v>
      </c>
      <c r="EY187" s="172">
        <v>0.06</v>
      </c>
      <c r="EZ187" s="172">
        <v>0.04</v>
      </c>
    </row>
    <row r="188" spans="2:156" customFormat="1" ht="12.75" customHeight="1">
      <c r="B188" s="88" t="s">
        <v>666</v>
      </c>
      <c r="C188" s="220">
        <v>6</v>
      </c>
      <c r="D188" s="14"/>
      <c r="E188" s="400">
        <v>0</v>
      </c>
      <c r="F188" s="400">
        <v>0</v>
      </c>
      <c r="G188" s="400">
        <v>0</v>
      </c>
      <c r="H188" s="400">
        <v>0</v>
      </c>
      <c r="I188" s="395">
        <v>0</v>
      </c>
      <c r="J188" s="395">
        <v>0.04</v>
      </c>
      <c r="K188" s="400">
        <v>0</v>
      </c>
      <c r="L188" s="395">
        <v>0</v>
      </c>
      <c r="M188" s="395">
        <v>0.04</v>
      </c>
      <c r="N188" s="400">
        <v>0</v>
      </c>
      <c r="O188" s="395">
        <v>0</v>
      </c>
      <c r="P188" s="395">
        <v>0.02</v>
      </c>
      <c r="Q188" s="395">
        <v>0.02</v>
      </c>
      <c r="R188" s="400">
        <v>0</v>
      </c>
      <c r="S188" s="395">
        <v>0</v>
      </c>
      <c r="T188" s="400">
        <v>0</v>
      </c>
      <c r="U188" s="400">
        <v>0</v>
      </c>
      <c r="V188" s="400">
        <v>0</v>
      </c>
      <c r="W188" s="400">
        <v>0</v>
      </c>
      <c r="X188" s="400">
        <v>0</v>
      </c>
      <c r="Y188" s="400">
        <v>0.05</v>
      </c>
      <c r="Z188" s="400">
        <v>0.05</v>
      </c>
      <c r="AA188" s="400">
        <v>0.05</v>
      </c>
      <c r="AB188" s="400">
        <v>0.05</v>
      </c>
      <c r="AC188" s="400">
        <v>0.05</v>
      </c>
      <c r="AD188" s="400">
        <v>0</v>
      </c>
      <c r="AE188" s="400">
        <v>0</v>
      </c>
      <c r="AF188" s="400">
        <v>0</v>
      </c>
      <c r="AG188" s="400">
        <v>0</v>
      </c>
      <c r="AH188" s="400">
        <v>0.04</v>
      </c>
      <c r="AI188" s="400">
        <v>0.04</v>
      </c>
      <c r="AJ188" s="400">
        <v>0.04</v>
      </c>
      <c r="AK188" s="400">
        <v>0.04</v>
      </c>
      <c r="AL188" s="400">
        <v>0.04</v>
      </c>
      <c r="AM188" s="400">
        <v>0</v>
      </c>
      <c r="AN188" s="400">
        <v>0</v>
      </c>
      <c r="AO188" s="400">
        <v>0</v>
      </c>
      <c r="AP188" s="400">
        <v>0</v>
      </c>
      <c r="AQ188" s="400">
        <v>0.04</v>
      </c>
      <c r="AR188" s="400">
        <v>0.04</v>
      </c>
      <c r="AS188" s="400">
        <v>0.04</v>
      </c>
      <c r="AT188" s="400">
        <v>0.04</v>
      </c>
      <c r="AU188" s="400">
        <v>0.04</v>
      </c>
      <c r="AV188" s="395">
        <v>0</v>
      </c>
      <c r="AW188" s="395">
        <v>0</v>
      </c>
      <c r="AX188" s="395">
        <v>0</v>
      </c>
      <c r="AY188" s="395">
        <v>0</v>
      </c>
      <c r="AZ188" s="395">
        <v>0</v>
      </c>
      <c r="BA188" s="395">
        <v>0.04</v>
      </c>
      <c r="BB188" s="395">
        <v>0</v>
      </c>
      <c r="BC188" s="395">
        <v>0.02</v>
      </c>
      <c r="BD188" s="395">
        <v>0.02</v>
      </c>
      <c r="BE188" s="395">
        <v>0.03</v>
      </c>
      <c r="BF188" s="395">
        <v>0.05</v>
      </c>
      <c r="BG188" s="395">
        <v>0</v>
      </c>
      <c r="BH188" s="400">
        <v>0</v>
      </c>
      <c r="BI188" s="400">
        <v>0.04</v>
      </c>
      <c r="BJ188" s="400">
        <v>0.02</v>
      </c>
      <c r="BK188" s="400">
        <v>0</v>
      </c>
      <c r="BL188" s="400">
        <v>0</v>
      </c>
      <c r="BM188" s="400">
        <v>0</v>
      </c>
      <c r="BN188" s="400">
        <v>0</v>
      </c>
      <c r="BO188" s="400">
        <v>0</v>
      </c>
      <c r="BP188" s="400">
        <v>0</v>
      </c>
      <c r="BQ188" s="400">
        <v>0</v>
      </c>
      <c r="BR188" s="400">
        <v>0</v>
      </c>
      <c r="BS188" s="400">
        <v>0</v>
      </c>
      <c r="BT188" s="400">
        <v>0</v>
      </c>
      <c r="BU188" s="400">
        <v>0</v>
      </c>
      <c r="BV188" s="400">
        <v>0</v>
      </c>
      <c r="BW188" s="400">
        <v>0.04</v>
      </c>
      <c r="BX188" s="400">
        <v>0.04</v>
      </c>
      <c r="BY188" s="400">
        <v>0.04</v>
      </c>
      <c r="BZ188" s="400">
        <v>0.04</v>
      </c>
      <c r="CA188" s="400">
        <v>0.04</v>
      </c>
      <c r="CB188" s="400">
        <v>0.04</v>
      </c>
      <c r="CC188" s="400">
        <v>0.04</v>
      </c>
      <c r="CD188" s="400">
        <v>0.04</v>
      </c>
      <c r="CE188" s="400">
        <v>0</v>
      </c>
      <c r="CF188" s="400">
        <v>0</v>
      </c>
      <c r="CG188" s="400">
        <v>0</v>
      </c>
      <c r="CH188" s="400">
        <v>0</v>
      </c>
      <c r="CI188" s="400">
        <v>0</v>
      </c>
      <c r="CJ188" s="400">
        <v>0</v>
      </c>
      <c r="CK188" s="400">
        <v>0</v>
      </c>
      <c r="CL188" s="400">
        <v>0</v>
      </c>
      <c r="CM188" s="400">
        <v>0</v>
      </c>
      <c r="CN188" s="400">
        <v>0</v>
      </c>
      <c r="CO188" s="400">
        <v>0</v>
      </c>
      <c r="CP188" s="400">
        <v>0</v>
      </c>
      <c r="CQ188" s="400">
        <v>0.04</v>
      </c>
      <c r="CR188" s="400">
        <v>0.04</v>
      </c>
      <c r="CS188" s="400">
        <v>0.04</v>
      </c>
      <c r="CT188" s="400">
        <v>0.04</v>
      </c>
      <c r="CU188" s="400">
        <v>0</v>
      </c>
      <c r="CV188" s="400">
        <v>0</v>
      </c>
      <c r="CW188" s="400">
        <v>0</v>
      </c>
      <c r="CX188" s="400">
        <v>0</v>
      </c>
      <c r="CY188" s="400">
        <v>0</v>
      </c>
      <c r="CZ188" s="400">
        <v>0</v>
      </c>
      <c r="DA188" s="400">
        <v>0</v>
      </c>
      <c r="DB188" s="400">
        <v>0</v>
      </c>
      <c r="DC188" s="400">
        <v>0</v>
      </c>
      <c r="DD188" s="400">
        <v>0</v>
      </c>
      <c r="DE188" s="400">
        <v>0</v>
      </c>
      <c r="DF188" s="400">
        <v>0</v>
      </c>
      <c r="DG188" s="400">
        <v>0.02</v>
      </c>
      <c r="DH188" s="400">
        <v>0.02</v>
      </c>
      <c r="DI188" s="400">
        <v>0.02</v>
      </c>
      <c r="DJ188" s="400">
        <v>0.02</v>
      </c>
      <c r="DK188" s="400">
        <v>0</v>
      </c>
      <c r="DL188" s="400">
        <v>0</v>
      </c>
      <c r="DM188" s="400">
        <v>0</v>
      </c>
      <c r="DN188" s="400">
        <v>0</v>
      </c>
      <c r="DO188" s="400">
        <v>0</v>
      </c>
      <c r="DP188" s="400">
        <v>0</v>
      </c>
      <c r="DQ188" s="400">
        <v>0</v>
      </c>
      <c r="DR188" s="400">
        <v>0</v>
      </c>
      <c r="DS188" s="400">
        <v>0</v>
      </c>
      <c r="DT188" s="400">
        <v>0</v>
      </c>
      <c r="DU188" s="400">
        <v>0</v>
      </c>
      <c r="DV188" s="400">
        <v>0</v>
      </c>
      <c r="DW188" s="400">
        <v>0.04</v>
      </c>
      <c r="DX188" s="400">
        <v>0.04</v>
      </c>
      <c r="DY188" s="400">
        <v>0.04</v>
      </c>
      <c r="DZ188" s="400">
        <v>0.04</v>
      </c>
      <c r="EA188" s="400">
        <v>0.04</v>
      </c>
      <c r="EB188" s="400">
        <v>0.04</v>
      </c>
      <c r="EC188" s="400">
        <v>0.04</v>
      </c>
      <c r="ED188" s="400">
        <v>0.04</v>
      </c>
      <c r="EE188" s="172">
        <v>0</v>
      </c>
      <c r="EF188" s="172">
        <v>0</v>
      </c>
      <c r="EG188" s="172">
        <v>0</v>
      </c>
      <c r="EH188" s="172">
        <v>0.04</v>
      </c>
      <c r="EI188" s="172">
        <v>0.04</v>
      </c>
      <c r="EJ188" s="172">
        <v>0</v>
      </c>
      <c r="EK188" s="172">
        <v>0.03</v>
      </c>
      <c r="EL188" s="172">
        <v>0.03</v>
      </c>
      <c r="EM188" s="172">
        <v>0.03</v>
      </c>
      <c r="EN188" s="172">
        <v>0.03</v>
      </c>
      <c r="EO188" s="172">
        <v>0.03</v>
      </c>
      <c r="EP188" s="172">
        <v>0</v>
      </c>
      <c r="EQ188" s="172">
        <v>0</v>
      </c>
      <c r="ER188" s="172">
        <v>0</v>
      </c>
      <c r="ES188" s="172">
        <v>0.03</v>
      </c>
      <c r="ET188" s="172">
        <v>0.05</v>
      </c>
      <c r="EU188" s="172">
        <v>0.05</v>
      </c>
      <c r="EV188" s="172">
        <v>0.05</v>
      </c>
      <c r="EW188" s="172">
        <v>0.05</v>
      </c>
      <c r="EX188" s="172">
        <v>0</v>
      </c>
      <c r="EY188" s="172">
        <v>0.05</v>
      </c>
      <c r="EZ188" s="172">
        <v>0</v>
      </c>
    </row>
    <row r="189" spans="2:156" customFormat="1" ht="12.75" customHeight="1">
      <c r="B189" s="88" t="s">
        <v>666</v>
      </c>
      <c r="C189" s="220">
        <v>7</v>
      </c>
      <c r="D189" s="14"/>
      <c r="E189" s="400">
        <v>0</v>
      </c>
      <c r="F189" s="400">
        <v>0</v>
      </c>
      <c r="G189" s="400">
        <v>0</v>
      </c>
      <c r="H189" s="400">
        <v>0</v>
      </c>
      <c r="I189" s="395">
        <v>0</v>
      </c>
      <c r="J189" s="395">
        <v>0.02</v>
      </c>
      <c r="K189" s="400">
        <v>0</v>
      </c>
      <c r="L189" s="395">
        <v>0</v>
      </c>
      <c r="M189" s="395">
        <v>0.02</v>
      </c>
      <c r="N189" s="400">
        <v>0</v>
      </c>
      <c r="O189" s="395">
        <v>0</v>
      </c>
      <c r="P189" s="395">
        <v>0.01</v>
      </c>
      <c r="Q189" s="395">
        <v>0.01</v>
      </c>
      <c r="R189" s="400">
        <v>0</v>
      </c>
      <c r="S189" s="395">
        <v>0</v>
      </c>
      <c r="T189" s="400">
        <v>0</v>
      </c>
      <c r="U189" s="400">
        <v>0</v>
      </c>
      <c r="V189" s="400">
        <v>0</v>
      </c>
      <c r="W189" s="400">
        <v>0</v>
      </c>
      <c r="X189" s="400">
        <v>0</v>
      </c>
      <c r="Y189" s="400">
        <v>0.04</v>
      </c>
      <c r="Z189" s="400">
        <v>0.04</v>
      </c>
      <c r="AA189" s="400">
        <v>0.04</v>
      </c>
      <c r="AB189" s="400">
        <v>0.04</v>
      </c>
      <c r="AC189" s="400">
        <v>0.04</v>
      </c>
      <c r="AD189" s="400">
        <v>0</v>
      </c>
      <c r="AE189" s="400">
        <v>0</v>
      </c>
      <c r="AF189" s="400">
        <v>0</v>
      </c>
      <c r="AG189" s="400">
        <v>0</v>
      </c>
      <c r="AH189" s="400">
        <v>0.02</v>
      </c>
      <c r="AI189" s="400">
        <v>0.02</v>
      </c>
      <c r="AJ189" s="400">
        <v>0.02</v>
      </c>
      <c r="AK189" s="400">
        <v>0.02</v>
      </c>
      <c r="AL189" s="400">
        <v>0.02</v>
      </c>
      <c r="AM189" s="400">
        <v>0</v>
      </c>
      <c r="AN189" s="400">
        <v>0</v>
      </c>
      <c r="AO189" s="400">
        <v>0</v>
      </c>
      <c r="AP189" s="400">
        <v>0</v>
      </c>
      <c r="AQ189" s="400">
        <v>0.02</v>
      </c>
      <c r="AR189" s="400">
        <v>0.02</v>
      </c>
      <c r="AS189" s="400">
        <v>0.02</v>
      </c>
      <c r="AT189" s="400">
        <v>0.02</v>
      </c>
      <c r="AU189" s="400">
        <v>0.02</v>
      </c>
      <c r="AV189" s="395">
        <v>0</v>
      </c>
      <c r="AW189" s="395">
        <v>0</v>
      </c>
      <c r="AX189" s="395">
        <v>0</v>
      </c>
      <c r="AY189" s="395">
        <v>0</v>
      </c>
      <c r="AZ189" s="395">
        <v>0</v>
      </c>
      <c r="BA189" s="395">
        <v>0.03</v>
      </c>
      <c r="BB189" s="395">
        <v>0</v>
      </c>
      <c r="BC189" s="395">
        <v>0.01</v>
      </c>
      <c r="BD189" s="395">
        <v>0.01</v>
      </c>
      <c r="BE189" s="395">
        <v>0.02</v>
      </c>
      <c r="BF189" s="395">
        <v>0.04</v>
      </c>
      <c r="BG189" s="395">
        <v>0</v>
      </c>
      <c r="BH189" s="400">
        <v>0</v>
      </c>
      <c r="BI189" s="400">
        <v>0.02</v>
      </c>
      <c r="BJ189" s="400">
        <v>0.01</v>
      </c>
      <c r="BK189" s="400">
        <v>0</v>
      </c>
      <c r="BL189" s="400">
        <v>0</v>
      </c>
      <c r="BM189" s="400">
        <v>0</v>
      </c>
      <c r="BN189" s="400">
        <v>0</v>
      </c>
      <c r="BO189" s="400">
        <v>0</v>
      </c>
      <c r="BP189" s="400">
        <v>0</v>
      </c>
      <c r="BQ189" s="400">
        <v>0</v>
      </c>
      <c r="BR189" s="400">
        <v>0</v>
      </c>
      <c r="BS189" s="400">
        <v>0</v>
      </c>
      <c r="BT189" s="400">
        <v>0</v>
      </c>
      <c r="BU189" s="400">
        <v>0</v>
      </c>
      <c r="BV189" s="400">
        <v>0</v>
      </c>
      <c r="BW189" s="400">
        <v>0.03</v>
      </c>
      <c r="BX189" s="400">
        <v>0.03</v>
      </c>
      <c r="BY189" s="400">
        <v>0.03</v>
      </c>
      <c r="BZ189" s="400">
        <v>0.03</v>
      </c>
      <c r="CA189" s="400">
        <v>0.03</v>
      </c>
      <c r="CB189" s="400">
        <v>0.03</v>
      </c>
      <c r="CC189" s="400">
        <v>0.03</v>
      </c>
      <c r="CD189" s="400">
        <v>0.03</v>
      </c>
      <c r="CE189" s="400">
        <v>0</v>
      </c>
      <c r="CF189" s="400">
        <v>0</v>
      </c>
      <c r="CG189" s="400">
        <v>0</v>
      </c>
      <c r="CH189" s="400">
        <v>0</v>
      </c>
      <c r="CI189" s="400">
        <v>0</v>
      </c>
      <c r="CJ189" s="400">
        <v>0</v>
      </c>
      <c r="CK189" s="400">
        <v>0</v>
      </c>
      <c r="CL189" s="400">
        <v>0</v>
      </c>
      <c r="CM189" s="400">
        <v>0</v>
      </c>
      <c r="CN189" s="400">
        <v>0</v>
      </c>
      <c r="CO189" s="400">
        <v>0</v>
      </c>
      <c r="CP189" s="400">
        <v>0</v>
      </c>
      <c r="CQ189" s="400">
        <v>0.03</v>
      </c>
      <c r="CR189" s="400">
        <v>0.03</v>
      </c>
      <c r="CS189" s="400">
        <v>0.03</v>
      </c>
      <c r="CT189" s="400">
        <v>0.03</v>
      </c>
      <c r="CU189" s="400">
        <v>0</v>
      </c>
      <c r="CV189" s="400">
        <v>0</v>
      </c>
      <c r="CW189" s="400">
        <v>0</v>
      </c>
      <c r="CX189" s="400">
        <v>0</v>
      </c>
      <c r="CY189" s="400">
        <v>0</v>
      </c>
      <c r="CZ189" s="400">
        <v>0</v>
      </c>
      <c r="DA189" s="400">
        <v>0</v>
      </c>
      <c r="DB189" s="400">
        <v>0</v>
      </c>
      <c r="DC189" s="400">
        <v>0</v>
      </c>
      <c r="DD189" s="400">
        <v>0</v>
      </c>
      <c r="DE189" s="400">
        <v>0</v>
      </c>
      <c r="DF189" s="400">
        <v>0</v>
      </c>
      <c r="DG189" s="400">
        <v>0.01</v>
      </c>
      <c r="DH189" s="400">
        <v>0.01</v>
      </c>
      <c r="DI189" s="400">
        <v>0.01</v>
      </c>
      <c r="DJ189" s="400">
        <v>0.01</v>
      </c>
      <c r="DK189" s="400">
        <v>0</v>
      </c>
      <c r="DL189" s="400">
        <v>0</v>
      </c>
      <c r="DM189" s="400">
        <v>0</v>
      </c>
      <c r="DN189" s="400">
        <v>0</v>
      </c>
      <c r="DO189" s="400">
        <v>0</v>
      </c>
      <c r="DP189" s="400">
        <v>0</v>
      </c>
      <c r="DQ189" s="400">
        <v>0</v>
      </c>
      <c r="DR189" s="400">
        <v>0</v>
      </c>
      <c r="DS189" s="400">
        <v>0</v>
      </c>
      <c r="DT189" s="400">
        <v>0</v>
      </c>
      <c r="DU189" s="400">
        <v>0</v>
      </c>
      <c r="DV189" s="400">
        <v>0</v>
      </c>
      <c r="DW189" s="400">
        <v>0.03</v>
      </c>
      <c r="DX189" s="400">
        <v>0.03</v>
      </c>
      <c r="DY189" s="400">
        <v>0.03</v>
      </c>
      <c r="DZ189" s="400">
        <v>0.03</v>
      </c>
      <c r="EA189" s="400">
        <v>0.03</v>
      </c>
      <c r="EB189" s="400">
        <v>0.03</v>
      </c>
      <c r="EC189" s="400">
        <v>0.03</v>
      </c>
      <c r="ED189" s="400">
        <v>0.03</v>
      </c>
      <c r="EE189" s="172">
        <v>0</v>
      </c>
      <c r="EF189" s="172">
        <v>0</v>
      </c>
      <c r="EG189" s="172">
        <v>0</v>
      </c>
      <c r="EH189" s="172">
        <v>0.03</v>
      </c>
      <c r="EI189" s="172">
        <v>0.03</v>
      </c>
      <c r="EJ189" s="172">
        <v>0</v>
      </c>
      <c r="EK189" s="172">
        <v>0.02</v>
      </c>
      <c r="EL189" s="172">
        <v>0.02</v>
      </c>
      <c r="EM189" s="172">
        <v>0.02</v>
      </c>
      <c r="EN189" s="172">
        <v>0.02</v>
      </c>
      <c r="EO189" s="172">
        <v>0.02</v>
      </c>
      <c r="EP189" s="172">
        <v>0</v>
      </c>
      <c r="EQ189" s="172">
        <v>0</v>
      </c>
      <c r="ER189" s="172">
        <v>0</v>
      </c>
      <c r="ES189" s="172">
        <v>0.02</v>
      </c>
      <c r="ET189" s="172">
        <v>0.04</v>
      </c>
      <c r="EU189" s="172">
        <v>0.04</v>
      </c>
      <c r="EV189" s="172">
        <v>0.04</v>
      </c>
      <c r="EW189" s="172">
        <v>0.04</v>
      </c>
      <c r="EX189" s="172">
        <v>0</v>
      </c>
      <c r="EY189" s="172">
        <v>0.04</v>
      </c>
      <c r="EZ189" s="172">
        <v>0</v>
      </c>
    </row>
    <row r="190" spans="2:156" customFormat="1" ht="12.75" customHeight="1">
      <c r="B190" s="88" t="s">
        <v>666</v>
      </c>
      <c r="C190" s="220">
        <v>8</v>
      </c>
      <c r="D190" s="14"/>
      <c r="E190" s="400">
        <v>0</v>
      </c>
      <c r="F190" s="400">
        <v>0</v>
      </c>
      <c r="G190" s="400">
        <v>0</v>
      </c>
      <c r="H190" s="400">
        <v>0</v>
      </c>
      <c r="I190" s="395">
        <v>0</v>
      </c>
      <c r="J190" s="395">
        <v>0</v>
      </c>
      <c r="K190" s="400">
        <v>0</v>
      </c>
      <c r="L190" s="395">
        <v>0</v>
      </c>
      <c r="M190" s="395">
        <v>0</v>
      </c>
      <c r="N190" s="400">
        <v>0</v>
      </c>
      <c r="O190" s="395">
        <v>0</v>
      </c>
      <c r="P190" s="395">
        <v>0</v>
      </c>
      <c r="Q190" s="395">
        <v>0</v>
      </c>
      <c r="R190" s="400">
        <v>0</v>
      </c>
      <c r="S190" s="395">
        <v>0</v>
      </c>
      <c r="T190" s="400">
        <v>0</v>
      </c>
      <c r="U190" s="400">
        <v>0</v>
      </c>
      <c r="V190" s="400">
        <v>0</v>
      </c>
      <c r="W190" s="400">
        <v>0</v>
      </c>
      <c r="X190" s="400">
        <v>0</v>
      </c>
      <c r="Y190" s="400">
        <v>0.03</v>
      </c>
      <c r="Z190" s="400">
        <v>0.03</v>
      </c>
      <c r="AA190" s="400">
        <v>0.03</v>
      </c>
      <c r="AB190" s="400">
        <v>0.03</v>
      </c>
      <c r="AC190" s="400">
        <v>0.03</v>
      </c>
      <c r="AD190" s="400">
        <v>0</v>
      </c>
      <c r="AE190" s="400">
        <v>0</v>
      </c>
      <c r="AF190" s="400">
        <v>0</v>
      </c>
      <c r="AG190" s="400">
        <v>0</v>
      </c>
      <c r="AH190" s="400">
        <v>0</v>
      </c>
      <c r="AI190" s="400">
        <v>0</v>
      </c>
      <c r="AJ190" s="400">
        <v>0</v>
      </c>
      <c r="AK190" s="400">
        <v>0</v>
      </c>
      <c r="AL190" s="400">
        <v>0</v>
      </c>
      <c r="AM190" s="400">
        <v>0</v>
      </c>
      <c r="AN190" s="400">
        <v>0</v>
      </c>
      <c r="AO190" s="400">
        <v>0</v>
      </c>
      <c r="AP190" s="400">
        <v>0</v>
      </c>
      <c r="AQ190" s="400">
        <v>0</v>
      </c>
      <c r="AR190" s="400">
        <v>0</v>
      </c>
      <c r="AS190" s="400">
        <v>0</v>
      </c>
      <c r="AT190" s="400">
        <v>0</v>
      </c>
      <c r="AU190" s="400">
        <v>0</v>
      </c>
      <c r="AV190" s="395">
        <v>0</v>
      </c>
      <c r="AW190" s="395">
        <v>0</v>
      </c>
      <c r="AX190" s="395">
        <v>0</v>
      </c>
      <c r="AY190" s="395">
        <v>0</v>
      </c>
      <c r="AZ190" s="395">
        <v>0</v>
      </c>
      <c r="BA190" s="395">
        <v>0</v>
      </c>
      <c r="BB190" s="395">
        <v>0</v>
      </c>
      <c r="BC190" s="395">
        <v>0</v>
      </c>
      <c r="BD190" s="395">
        <v>0</v>
      </c>
      <c r="BE190" s="395">
        <v>0</v>
      </c>
      <c r="BF190" s="395">
        <v>0.03</v>
      </c>
      <c r="BG190" s="395">
        <v>0</v>
      </c>
      <c r="BH190" s="400">
        <v>0</v>
      </c>
      <c r="BI190" s="400">
        <v>0</v>
      </c>
      <c r="BJ190" s="400">
        <v>0</v>
      </c>
      <c r="BK190" s="400">
        <v>0</v>
      </c>
      <c r="BL190" s="400">
        <v>0</v>
      </c>
      <c r="BM190" s="400">
        <v>0</v>
      </c>
      <c r="BN190" s="400">
        <v>0</v>
      </c>
      <c r="BO190" s="400">
        <v>0</v>
      </c>
      <c r="BP190" s="400">
        <v>0</v>
      </c>
      <c r="BQ190" s="400">
        <v>0</v>
      </c>
      <c r="BR190" s="400">
        <v>0</v>
      </c>
      <c r="BS190" s="400">
        <v>0</v>
      </c>
      <c r="BT190" s="400">
        <v>0</v>
      </c>
      <c r="BU190" s="400">
        <v>0</v>
      </c>
      <c r="BV190" s="400">
        <v>0</v>
      </c>
      <c r="BW190" s="400">
        <v>0</v>
      </c>
      <c r="BX190" s="400">
        <v>0</v>
      </c>
      <c r="BY190" s="400">
        <v>0</v>
      </c>
      <c r="BZ190" s="400">
        <v>0</v>
      </c>
      <c r="CA190" s="400">
        <v>0.02</v>
      </c>
      <c r="CB190" s="400">
        <v>0.02</v>
      </c>
      <c r="CC190" s="400">
        <v>0.02</v>
      </c>
      <c r="CD190" s="400">
        <v>0.02</v>
      </c>
      <c r="CE190" s="400">
        <v>0</v>
      </c>
      <c r="CF190" s="400">
        <v>0</v>
      </c>
      <c r="CG190" s="400">
        <v>0</v>
      </c>
      <c r="CH190" s="400">
        <v>0</v>
      </c>
      <c r="CI190" s="400">
        <v>0</v>
      </c>
      <c r="CJ190" s="400">
        <v>0</v>
      </c>
      <c r="CK190" s="400">
        <v>0</v>
      </c>
      <c r="CL190" s="400">
        <v>0</v>
      </c>
      <c r="CM190" s="400">
        <v>0</v>
      </c>
      <c r="CN190" s="400">
        <v>0</v>
      </c>
      <c r="CO190" s="400">
        <v>0</v>
      </c>
      <c r="CP190" s="400">
        <v>0</v>
      </c>
      <c r="CQ190" s="400">
        <v>0</v>
      </c>
      <c r="CR190" s="400">
        <v>0</v>
      </c>
      <c r="CS190" s="400">
        <v>0</v>
      </c>
      <c r="CT190" s="400">
        <v>0</v>
      </c>
      <c r="CU190" s="400">
        <v>0</v>
      </c>
      <c r="CV190" s="400">
        <v>0</v>
      </c>
      <c r="CW190" s="400">
        <v>0</v>
      </c>
      <c r="CX190" s="400">
        <v>0</v>
      </c>
      <c r="CY190" s="400">
        <v>0</v>
      </c>
      <c r="CZ190" s="400">
        <v>0</v>
      </c>
      <c r="DA190" s="400">
        <v>0</v>
      </c>
      <c r="DB190" s="400">
        <v>0</v>
      </c>
      <c r="DC190" s="400">
        <v>0</v>
      </c>
      <c r="DD190" s="400">
        <v>0</v>
      </c>
      <c r="DE190" s="400">
        <v>0</v>
      </c>
      <c r="DF190" s="400">
        <v>0</v>
      </c>
      <c r="DG190" s="400">
        <v>0</v>
      </c>
      <c r="DH190" s="400">
        <v>0</v>
      </c>
      <c r="DI190" s="400">
        <v>0</v>
      </c>
      <c r="DJ190" s="400">
        <v>0</v>
      </c>
      <c r="DK190" s="400">
        <v>0</v>
      </c>
      <c r="DL190" s="400">
        <v>0</v>
      </c>
      <c r="DM190" s="400">
        <v>0</v>
      </c>
      <c r="DN190" s="400">
        <v>0</v>
      </c>
      <c r="DO190" s="400">
        <v>0</v>
      </c>
      <c r="DP190" s="400">
        <v>0</v>
      </c>
      <c r="DQ190" s="400">
        <v>0</v>
      </c>
      <c r="DR190" s="400">
        <v>0</v>
      </c>
      <c r="DS190" s="400">
        <v>0</v>
      </c>
      <c r="DT190" s="400">
        <v>0</v>
      </c>
      <c r="DU190" s="400">
        <v>0</v>
      </c>
      <c r="DV190" s="400">
        <v>0</v>
      </c>
      <c r="DW190" s="400">
        <v>0</v>
      </c>
      <c r="DX190" s="400">
        <v>0</v>
      </c>
      <c r="DY190" s="400">
        <v>0</v>
      </c>
      <c r="DZ190" s="400">
        <v>0</v>
      </c>
      <c r="EA190" s="400">
        <v>0.02</v>
      </c>
      <c r="EB190" s="400">
        <v>0.02</v>
      </c>
      <c r="EC190" s="400">
        <v>0.02</v>
      </c>
      <c r="ED190" s="400">
        <v>0.02</v>
      </c>
      <c r="EE190" s="172">
        <v>0</v>
      </c>
      <c r="EF190" s="172">
        <v>0</v>
      </c>
      <c r="EG190" s="172">
        <v>0</v>
      </c>
      <c r="EH190" s="172">
        <v>0</v>
      </c>
      <c r="EI190" s="172">
        <v>0</v>
      </c>
      <c r="EJ190" s="172">
        <v>0</v>
      </c>
      <c r="EK190" s="172">
        <v>0</v>
      </c>
      <c r="EL190" s="172">
        <v>0</v>
      </c>
      <c r="EM190" s="172">
        <v>0</v>
      </c>
      <c r="EN190" s="172">
        <v>0</v>
      </c>
      <c r="EO190" s="172">
        <v>0</v>
      </c>
      <c r="EP190" s="172">
        <v>0</v>
      </c>
      <c r="EQ190" s="172">
        <v>0</v>
      </c>
      <c r="ER190" s="172">
        <v>0</v>
      </c>
      <c r="ES190" s="172">
        <v>0</v>
      </c>
      <c r="ET190" s="172">
        <v>0.03</v>
      </c>
      <c r="EU190" s="172">
        <v>0.03</v>
      </c>
      <c r="EV190" s="172">
        <v>0.03</v>
      </c>
      <c r="EW190" s="172">
        <v>0.03</v>
      </c>
      <c r="EX190" s="172">
        <v>0</v>
      </c>
      <c r="EY190" s="172">
        <v>0.03</v>
      </c>
      <c r="EZ190" s="172">
        <v>0</v>
      </c>
    </row>
    <row r="191" spans="2:156" customFormat="1" ht="12.75" customHeight="1">
      <c r="B191" s="88" t="s">
        <v>666</v>
      </c>
      <c r="C191" s="220">
        <v>9</v>
      </c>
      <c r="D191" s="14"/>
      <c r="E191" s="400">
        <v>0</v>
      </c>
      <c r="F191" s="400">
        <v>0</v>
      </c>
      <c r="G191" s="400">
        <v>0</v>
      </c>
      <c r="H191" s="400">
        <v>0</v>
      </c>
      <c r="I191" s="395">
        <v>0</v>
      </c>
      <c r="J191" s="395">
        <v>0</v>
      </c>
      <c r="K191" s="400">
        <v>0</v>
      </c>
      <c r="L191" s="395">
        <v>0</v>
      </c>
      <c r="M191" s="395">
        <v>0</v>
      </c>
      <c r="N191" s="400">
        <v>0</v>
      </c>
      <c r="O191" s="395">
        <v>0</v>
      </c>
      <c r="P191" s="395">
        <v>0</v>
      </c>
      <c r="Q191" s="395">
        <v>0</v>
      </c>
      <c r="R191" s="400">
        <v>0</v>
      </c>
      <c r="S191" s="395">
        <v>0</v>
      </c>
      <c r="T191" s="400">
        <v>0</v>
      </c>
      <c r="U191" s="400">
        <v>0</v>
      </c>
      <c r="V191" s="400">
        <v>0</v>
      </c>
      <c r="W191" s="400">
        <v>0</v>
      </c>
      <c r="X191" s="400">
        <v>0</v>
      </c>
      <c r="Y191" s="400">
        <v>0.02</v>
      </c>
      <c r="Z191" s="400">
        <v>0.02</v>
      </c>
      <c r="AA191" s="400">
        <v>0.02</v>
      </c>
      <c r="AB191" s="400">
        <v>0.02</v>
      </c>
      <c r="AC191" s="400">
        <v>0.02</v>
      </c>
      <c r="AD191" s="400">
        <v>0</v>
      </c>
      <c r="AE191" s="400">
        <v>0</v>
      </c>
      <c r="AF191" s="400">
        <v>0</v>
      </c>
      <c r="AG191" s="400">
        <v>0</v>
      </c>
      <c r="AH191" s="400">
        <v>0</v>
      </c>
      <c r="AI191" s="400">
        <v>0</v>
      </c>
      <c r="AJ191" s="400">
        <v>0</v>
      </c>
      <c r="AK191" s="400">
        <v>0</v>
      </c>
      <c r="AL191" s="400">
        <v>0</v>
      </c>
      <c r="AM191" s="400">
        <v>0</v>
      </c>
      <c r="AN191" s="400">
        <v>0</v>
      </c>
      <c r="AO191" s="400">
        <v>0</v>
      </c>
      <c r="AP191" s="400">
        <v>0</v>
      </c>
      <c r="AQ191" s="400">
        <v>0</v>
      </c>
      <c r="AR191" s="400">
        <v>0</v>
      </c>
      <c r="AS191" s="400">
        <v>0</v>
      </c>
      <c r="AT191" s="400">
        <v>0</v>
      </c>
      <c r="AU191" s="400">
        <v>0</v>
      </c>
      <c r="AV191" s="395">
        <v>0</v>
      </c>
      <c r="AW191" s="395">
        <v>0</v>
      </c>
      <c r="AX191" s="395">
        <v>0</v>
      </c>
      <c r="AY191" s="395">
        <v>0</v>
      </c>
      <c r="AZ191" s="395">
        <v>0</v>
      </c>
      <c r="BA191" s="395">
        <v>0</v>
      </c>
      <c r="BB191" s="395">
        <v>0</v>
      </c>
      <c r="BC191" s="395">
        <v>0</v>
      </c>
      <c r="BD191" s="395">
        <v>0</v>
      </c>
      <c r="BE191" s="395">
        <v>0</v>
      </c>
      <c r="BF191" s="395">
        <v>0.02</v>
      </c>
      <c r="BG191" s="395">
        <v>0</v>
      </c>
      <c r="BH191" s="400">
        <v>0</v>
      </c>
      <c r="BI191" s="400">
        <v>0</v>
      </c>
      <c r="BJ191" s="400">
        <v>0</v>
      </c>
      <c r="BK191" s="400">
        <v>0</v>
      </c>
      <c r="BL191" s="400">
        <v>0</v>
      </c>
      <c r="BM191" s="400">
        <v>0</v>
      </c>
      <c r="BN191" s="400">
        <v>0</v>
      </c>
      <c r="BO191" s="400">
        <v>0</v>
      </c>
      <c r="BP191" s="400">
        <v>0</v>
      </c>
      <c r="BQ191" s="400">
        <v>0</v>
      </c>
      <c r="BR191" s="400">
        <v>0</v>
      </c>
      <c r="BS191" s="400">
        <v>0</v>
      </c>
      <c r="BT191" s="400">
        <v>0</v>
      </c>
      <c r="BU191" s="400">
        <v>0</v>
      </c>
      <c r="BV191" s="400">
        <v>0</v>
      </c>
      <c r="BW191" s="400">
        <v>0</v>
      </c>
      <c r="BX191" s="400">
        <v>0</v>
      </c>
      <c r="BY191" s="400">
        <v>0</v>
      </c>
      <c r="BZ191" s="400">
        <v>0</v>
      </c>
      <c r="CA191" s="400">
        <v>0.01</v>
      </c>
      <c r="CB191" s="400">
        <v>0.01</v>
      </c>
      <c r="CC191" s="400">
        <v>0.01</v>
      </c>
      <c r="CD191" s="400">
        <v>0.01</v>
      </c>
      <c r="CE191" s="400">
        <v>0</v>
      </c>
      <c r="CF191" s="400">
        <v>0</v>
      </c>
      <c r="CG191" s="400">
        <v>0</v>
      </c>
      <c r="CH191" s="400">
        <v>0</v>
      </c>
      <c r="CI191" s="400">
        <v>0</v>
      </c>
      <c r="CJ191" s="400">
        <v>0</v>
      </c>
      <c r="CK191" s="400">
        <v>0</v>
      </c>
      <c r="CL191" s="400">
        <v>0</v>
      </c>
      <c r="CM191" s="400">
        <v>0</v>
      </c>
      <c r="CN191" s="400">
        <v>0</v>
      </c>
      <c r="CO191" s="400">
        <v>0</v>
      </c>
      <c r="CP191" s="400">
        <v>0</v>
      </c>
      <c r="CQ191" s="400">
        <v>0</v>
      </c>
      <c r="CR191" s="400">
        <v>0</v>
      </c>
      <c r="CS191" s="400">
        <v>0</v>
      </c>
      <c r="CT191" s="400">
        <v>0</v>
      </c>
      <c r="CU191" s="400">
        <v>0</v>
      </c>
      <c r="CV191" s="400">
        <v>0</v>
      </c>
      <c r="CW191" s="400">
        <v>0</v>
      </c>
      <c r="CX191" s="400">
        <v>0</v>
      </c>
      <c r="CY191" s="400">
        <v>0</v>
      </c>
      <c r="CZ191" s="400">
        <v>0</v>
      </c>
      <c r="DA191" s="400">
        <v>0</v>
      </c>
      <c r="DB191" s="400">
        <v>0</v>
      </c>
      <c r="DC191" s="400">
        <v>0</v>
      </c>
      <c r="DD191" s="400">
        <v>0</v>
      </c>
      <c r="DE191" s="400">
        <v>0</v>
      </c>
      <c r="DF191" s="400">
        <v>0</v>
      </c>
      <c r="DG191" s="400">
        <v>0</v>
      </c>
      <c r="DH191" s="400">
        <v>0</v>
      </c>
      <c r="DI191" s="400">
        <v>0</v>
      </c>
      <c r="DJ191" s="400">
        <v>0</v>
      </c>
      <c r="DK191" s="400">
        <v>0</v>
      </c>
      <c r="DL191" s="400">
        <v>0</v>
      </c>
      <c r="DM191" s="400">
        <v>0</v>
      </c>
      <c r="DN191" s="400">
        <v>0</v>
      </c>
      <c r="DO191" s="400">
        <v>0</v>
      </c>
      <c r="DP191" s="400">
        <v>0</v>
      </c>
      <c r="DQ191" s="400">
        <v>0</v>
      </c>
      <c r="DR191" s="400">
        <v>0</v>
      </c>
      <c r="DS191" s="400">
        <v>0</v>
      </c>
      <c r="DT191" s="400">
        <v>0</v>
      </c>
      <c r="DU191" s="400">
        <v>0</v>
      </c>
      <c r="DV191" s="400">
        <v>0</v>
      </c>
      <c r="DW191" s="400">
        <v>0</v>
      </c>
      <c r="DX191" s="400">
        <v>0</v>
      </c>
      <c r="DY191" s="400">
        <v>0</v>
      </c>
      <c r="DZ191" s="400">
        <v>0</v>
      </c>
      <c r="EA191" s="400">
        <v>0.01</v>
      </c>
      <c r="EB191" s="400">
        <v>0.01</v>
      </c>
      <c r="EC191" s="400">
        <v>0.01</v>
      </c>
      <c r="ED191" s="400">
        <v>0.01</v>
      </c>
      <c r="EE191" s="172">
        <v>0</v>
      </c>
      <c r="EF191" s="172">
        <v>0</v>
      </c>
      <c r="EG191" s="172">
        <v>0</v>
      </c>
      <c r="EH191" s="172">
        <v>0</v>
      </c>
      <c r="EI191" s="172">
        <v>0</v>
      </c>
      <c r="EJ191" s="172">
        <v>0</v>
      </c>
      <c r="EK191" s="172">
        <v>0</v>
      </c>
      <c r="EL191" s="172">
        <v>0</v>
      </c>
      <c r="EM191" s="172">
        <v>0</v>
      </c>
      <c r="EN191" s="172">
        <v>0</v>
      </c>
      <c r="EO191" s="172">
        <v>0</v>
      </c>
      <c r="EP191" s="172">
        <v>0</v>
      </c>
      <c r="EQ191" s="172">
        <v>0</v>
      </c>
      <c r="ER191" s="172">
        <v>0</v>
      </c>
      <c r="ES191" s="172">
        <v>0</v>
      </c>
      <c r="ET191" s="172">
        <v>0.02</v>
      </c>
      <c r="EU191" s="172">
        <v>0.02</v>
      </c>
      <c r="EV191" s="172">
        <v>0.02</v>
      </c>
      <c r="EW191" s="172">
        <v>0.02</v>
      </c>
      <c r="EX191" s="172">
        <v>0</v>
      </c>
      <c r="EY191" s="172">
        <v>0.02</v>
      </c>
      <c r="EZ191" s="172">
        <v>0</v>
      </c>
    </row>
    <row r="192" spans="2:156" customFormat="1" ht="12.75" customHeight="1">
      <c r="B192" s="88" t="s">
        <v>666</v>
      </c>
      <c r="C192" s="220">
        <v>10</v>
      </c>
      <c r="D192" s="14"/>
      <c r="E192" s="400">
        <v>0</v>
      </c>
      <c r="F192" s="400">
        <v>0</v>
      </c>
      <c r="G192" s="400">
        <v>0</v>
      </c>
      <c r="H192" s="400">
        <v>0</v>
      </c>
      <c r="I192" s="395">
        <v>0</v>
      </c>
      <c r="J192" s="395">
        <v>0</v>
      </c>
      <c r="K192" s="400">
        <v>0</v>
      </c>
      <c r="L192" s="395">
        <v>0</v>
      </c>
      <c r="M192" s="395">
        <v>0</v>
      </c>
      <c r="N192" s="400">
        <v>0</v>
      </c>
      <c r="O192" s="395">
        <v>0</v>
      </c>
      <c r="P192" s="395">
        <v>0</v>
      </c>
      <c r="Q192" s="395">
        <v>0</v>
      </c>
      <c r="R192" s="400">
        <v>0</v>
      </c>
      <c r="S192" s="395">
        <v>0</v>
      </c>
      <c r="T192" s="400">
        <v>0</v>
      </c>
      <c r="U192" s="400">
        <v>0</v>
      </c>
      <c r="V192" s="400">
        <v>0</v>
      </c>
      <c r="W192" s="400">
        <v>0</v>
      </c>
      <c r="X192" s="400">
        <v>0</v>
      </c>
      <c r="Y192" s="400">
        <v>0.01</v>
      </c>
      <c r="Z192" s="400">
        <v>0.01</v>
      </c>
      <c r="AA192" s="400">
        <v>0.01</v>
      </c>
      <c r="AB192" s="400">
        <v>0.01</v>
      </c>
      <c r="AC192" s="400">
        <v>0.01</v>
      </c>
      <c r="AD192" s="400">
        <v>0</v>
      </c>
      <c r="AE192" s="400">
        <v>0</v>
      </c>
      <c r="AF192" s="400">
        <v>0</v>
      </c>
      <c r="AG192" s="400">
        <v>0</v>
      </c>
      <c r="AH192" s="400">
        <v>0</v>
      </c>
      <c r="AI192" s="400">
        <v>0</v>
      </c>
      <c r="AJ192" s="400">
        <v>0</v>
      </c>
      <c r="AK192" s="400">
        <v>0</v>
      </c>
      <c r="AL192" s="400">
        <v>0</v>
      </c>
      <c r="AM192" s="400">
        <v>0</v>
      </c>
      <c r="AN192" s="400">
        <v>0</v>
      </c>
      <c r="AO192" s="400">
        <v>0</v>
      </c>
      <c r="AP192" s="400">
        <v>0</v>
      </c>
      <c r="AQ192" s="400">
        <v>0</v>
      </c>
      <c r="AR192" s="400">
        <v>0</v>
      </c>
      <c r="AS192" s="400">
        <v>0</v>
      </c>
      <c r="AT192" s="400">
        <v>0</v>
      </c>
      <c r="AU192" s="400">
        <v>0</v>
      </c>
      <c r="AV192" s="395">
        <v>0</v>
      </c>
      <c r="AW192" s="395">
        <v>0</v>
      </c>
      <c r="AX192" s="395">
        <v>0</v>
      </c>
      <c r="AY192" s="395">
        <v>0</v>
      </c>
      <c r="AZ192" s="395">
        <v>0</v>
      </c>
      <c r="BA192" s="395">
        <v>0</v>
      </c>
      <c r="BB192" s="395">
        <v>0</v>
      </c>
      <c r="BC192" s="395">
        <v>0</v>
      </c>
      <c r="BD192" s="395">
        <v>0</v>
      </c>
      <c r="BE192" s="395">
        <v>0</v>
      </c>
      <c r="BF192" s="395">
        <v>0.01</v>
      </c>
      <c r="BG192" s="395">
        <v>0</v>
      </c>
      <c r="BH192" s="400">
        <v>0</v>
      </c>
      <c r="BI192" s="400">
        <v>0</v>
      </c>
      <c r="BJ192" s="400">
        <v>0</v>
      </c>
      <c r="BK192" s="400">
        <v>0</v>
      </c>
      <c r="BL192" s="400">
        <v>0</v>
      </c>
      <c r="BM192" s="400">
        <v>0</v>
      </c>
      <c r="BN192" s="400">
        <v>0</v>
      </c>
      <c r="BO192" s="400">
        <v>0</v>
      </c>
      <c r="BP192" s="400">
        <v>0</v>
      </c>
      <c r="BQ192" s="400">
        <v>0</v>
      </c>
      <c r="BR192" s="400">
        <v>0</v>
      </c>
      <c r="BS192" s="400">
        <v>0</v>
      </c>
      <c r="BT192" s="400">
        <v>0</v>
      </c>
      <c r="BU192" s="400">
        <v>0</v>
      </c>
      <c r="BV192" s="400">
        <v>0</v>
      </c>
      <c r="BW192" s="400">
        <v>0</v>
      </c>
      <c r="BX192" s="400">
        <v>0</v>
      </c>
      <c r="BY192" s="400">
        <v>0</v>
      </c>
      <c r="BZ192" s="400">
        <v>0</v>
      </c>
      <c r="CA192" s="400">
        <v>0.01</v>
      </c>
      <c r="CB192" s="400">
        <v>0.01</v>
      </c>
      <c r="CC192" s="400">
        <v>0.01</v>
      </c>
      <c r="CD192" s="400">
        <v>0.01</v>
      </c>
      <c r="CE192" s="400">
        <v>0</v>
      </c>
      <c r="CF192" s="400">
        <v>0</v>
      </c>
      <c r="CG192" s="400">
        <v>0</v>
      </c>
      <c r="CH192" s="400">
        <v>0</v>
      </c>
      <c r="CI192" s="400">
        <v>0</v>
      </c>
      <c r="CJ192" s="400">
        <v>0</v>
      </c>
      <c r="CK192" s="400">
        <v>0</v>
      </c>
      <c r="CL192" s="400">
        <v>0</v>
      </c>
      <c r="CM192" s="400">
        <v>0</v>
      </c>
      <c r="CN192" s="400">
        <v>0</v>
      </c>
      <c r="CO192" s="400">
        <v>0</v>
      </c>
      <c r="CP192" s="400">
        <v>0</v>
      </c>
      <c r="CQ192" s="400">
        <v>0</v>
      </c>
      <c r="CR192" s="400">
        <v>0</v>
      </c>
      <c r="CS192" s="400">
        <v>0</v>
      </c>
      <c r="CT192" s="400">
        <v>0</v>
      </c>
      <c r="CU192" s="400">
        <v>0</v>
      </c>
      <c r="CV192" s="400">
        <v>0</v>
      </c>
      <c r="CW192" s="400">
        <v>0</v>
      </c>
      <c r="CX192" s="400">
        <v>0</v>
      </c>
      <c r="CY192" s="400">
        <v>0</v>
      </c>
      <c r="CZ192" s="400">
        <v>0</v>
      </c>
      <c r="DA192" s="400">
        <v>0</v>
      </c>
      <c r="DB192" s="400">
        <v>0</v>
      </c>
      <c r="DC192" s="400">
        <v>0</v>
      </c>
      <c r="DD192" s="400">
        <v>0</v>
      </c>
      <c r="DE192" s="400">
        <v>0</v>
      </c>
      <c r="DF192" s="400">
        <v>0</v>
      </c>
      <c r="DG192" s="400">
        <v>0</v>
      </c>
      <c r="DH192" s="400">
        <v>0</v>
      </c>
      <c r="DI192" s="400">
        <v>0</v>
      </c>
      <c r="DJ192" s="400">
        <v>0</v>
      </c>
      <c r="DK192" s="400">
        <v>0</v>
      </c>
      <c r="DL192" s="400">
        <v>0</v>
      </c>
      <c r="DM192" s="400">
        <v>0</v>
      </c>
      <c r="DN192" s="400">
        <v>0</v>
      </c>
      <c r="DO192" s="400">
        <v>0</v>
      </c>
      <c r="DP192" s="400">
        <v>0</v>
      </c>
      <c r="DQ192" s="400">
        <v>0</v>
      </c>
      <c r="DR192" s="400">
        <v>0</v>
      </c>
      <c r="DS192" s="400">
        <v>0</v>
      </c>
      <c r="DT192" s="400">
        <v>0</v>
      </c>
      <c r="DU192" s="400">
        <v>0</v>
      </c>
      <c r="DV192" s="400">
        <v>0</v>
      </c>
      <c r="DW192" s="400">
        <v>0</v>
      </c>
      <c r="DX192" s="400">
        <v>0</v>
      </c>
      <c r="DY192" s="400">
        <v>0</v>
      </c>
      <c r="DZ192" s="400">
        <v>0</v>
      </c>
      <c r="EA192" s="400">
        <v>0.01</v>
      </c>
      <c r="EB192" s="400">
        <v>0.01</v>
      </c>
      <c r="EC192" s="400">
        <v>0.01</v>
      </c>
      <c r="ED192" s="400">
        <v>0.01</v>
      </c>
      <c r="EE192" s="172">
        <v>0</v>
      </c>
      <c r="EF192" s="172">
        <v>0</v>
      </c>
      <c r="EG192" s="172">
        <v>0</v>
      </c>
      <c r="EH192" s="172">
        <v>0</v>
      </c>
      <c r="EI192" s="172">
        <v>0</v>
      </c>
      <c r="EJ192" s="172">
        <v>0</v>
      </c>
      <c r="EK192" s="172">
        <v>0</v>
      </c>
      <c r="EL192" s="172">
        <v>0</v>
      </c>
      <c r="EM192" s="172">
        <v>0</v>
      </c>
      <c r="EN192" s="172">
        <v>0</v>
      </c>
      <c r="EO192" s="172">
        <v>0</v>
      </c>
      <c r="EP192" s="172">
        <v>0</v>
      </c>
      <c r="EQ192" s="172">
        <v>0</v>
      </c>
      <c r="ER192" s="172">
        <v>0</v>
      </c>
      <c r="ES192" s="172">
        <v>0</v>
      </c>
      <c r="ET192" s="172">
        <v>0.01</v>
      </c>
      <c r="EU192" s="172">
        <v>0.01</v>
      </c>
      <c r="EV192" s="172">
        <v>0.01</v>
      </c>
      <c r="EW192" s="172">
        <v>0.01</v>
      </c>
      <c r="EX192" s="172">
        <v>0</v>
      </c>
      <c r="EY192" s="172">
        <v>0.01</v>
      </c>
      <c r="EZ192" s="172">
        <v>0</v>
      </c>
    </row>
    <row r="193" spans="2:156" customFormat="1" ht="12.75" customHeight="1">
      <c r="B193" s="88" t="s">
        <v>666</v>
      </c>
      <c r="C193" s="220">
        <v>11</v>
      </c>
      <c r="D193" s="14"/>
      <c r="E193" s="400">
        <v>0</v>
      </c>
      <c r="F193" s="400">
        <v>0</v>
      </c>
      <c r="G193" s="400">
        <v>0</v>
      </c>
      <c r="H193" s="400">
        <v>0</v>
      </c>
      <c r="I193" s="395">
        <v>0</v>
      </c>
      <c r="J193" s="395">
        <v>0</v>
      </c>
      <c r="K193" s="400">
        <v>0</v>
      </c>
      <c r="L193" s="395">
        <v>0</v>
      </c>
      <c r="M193" s="395">
        <v>0</v>
      </c>
      <c r="N193" s="400">
        <v>0</v>
      </c>
      <c r="O193" s="395">
        <v>0</v>
      </c>
      <c r="P193" s="395">
        <v>0</v>
      </c>
      <c r="Q193" s="395">
        <v>0</v>
      </c>
      <c r="R193" s="400">
        <v>0</v>
      </c>
      <c r="S193" s="395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</v>
      </c>
      <c r="Z193" s="400">
        <v>0</v>
      </c>
      <c r="AA193" s="400">
        <v>0</v>
      </c>
      <c r="AB193" s="400">
        <v>0</v>
      </c>
      <c r="AC193" s="400">
        <v>0</v>
      </c>
      <c r="AD193" s="400">
        <v>0</v>
      </c>
      <c r="AE193" s="400">
        <v>0</v>
      </c>
      <c r="AF193" s="400">
        <v>0</v>
      </c>
      <c r="AG193" s="400">
        <v>0</v>
      </c>
      <c r="AH193" s="400">
        <v>0</v>
      </c>
      <c r="AI193" s="400">
        <v>0</v>
      </c>
      <c r="AJ193" s="400">
        <v>0</v>
      </c>
      <c r="AK193" s="400">
        <v>0</v>
      </c>
      <c r="AL193" s="400">
        <v>0</v>
      </c>
      <c r="AM193" s="400">
        <v>0</v>
      </c>
      <c r="AN193" s="400">
        <v>0</v>
      </c>
      <c r="AO193" s="400">
        <v>0</v>
      </c>
      <c r="AP193" s="400">
        <v>0</v>
      </c>
      <c r="AQ193" s="400">
        <v>0</v>
      </c>
      <c r="AR193" s="400">
        <v>0</v>
      </c>
      <c r="AS193" s="400">
        <v>0</v>
      </c>
      <c r="AT193" s="400">
        <v>0</v>
      </c>
      <c r="AU193" s="400">
        <v>0</v>
      </c>
      <c r="AV193" s="395">
        <v>0</v>
      </c>
      <c r="AW193" s="395">
        <v>0</v>
      </c>
      <c r="AX193" s="395">
        <v>0</v>
      </c>
      <c r="AY193" s="395">
        <v>0</v>
      </c>
      <c r="AZ193" s="395">
        <v>0</v>
      </c>
      <c r="BA193" s="395">
        <v>0</v>
      </c>
      <c r="BB193" s="395">
        <v>0</v>
      </c>
      <c r="BC193" s="395">
        <v>0</v>
      </c>
      <c r="BD193" s="395">
        <v>0</v>
      </c>
      <c r="BE193" s="395">
        <v>0</v>
      </c>
      <c r="BF193" s="395">
        <v>0</v>
      </c>
      <c r="BG193" s="395">
        <v>0</v>
      </c>
      <c r="BH193" s="400">
        <v>0</v>
      </c>
      <c r="BI193" s="400">
        <v>0</v>
      </c>
      <c r="BJ193" s="400">
        <v>0</v>
      </c>
      <c r="BK193" s="400">
        <v>0</v>
      </c>
      <c r="BL193" s="400">
        <v>0</v>
      </c>
      <c r="BM193" s="400">
        <v>0</v>
      </c>
      <c r="BN193" s="400">
        <v>0</v>
      </c>
      <c r="BO193" s="400">
        <v>0</v>
      </c>
      <c r="BP193" s="400">
        <v>0</v>
      </c>
      <c r="BQ193" s="400">
        <v>0</v>
      </c>
      <c r="BR193" s="400">
        <v>0</v>
      </c>
      <c r="BS193" s="400">
        <v>0</v>
      </c>
      <c r="BT193" s="400">
        <v>0</v>
      </c>
      <c r="BU193" s="400">
        <v>0</v>
      </c>
      <c r="BV193" s="400">
        <v>0</v>
      </c>
      <c r="BW193" s="400">
        <v>0</v>
      </c>
      <c r="BX193" s="400">
        <v>0</v>
      </c>
      <c r="BY193" s="400">
        <v>0</v>
      </c>
      <c r="BZ193" s="400">
        <v>0</v>
      </c>
      <c r="CA193" s="400">
        <v>0</v>
      </c>
      <c r="CB193" s="400">
        <v>0</v>
      </c>
      <c r="CC193" s="400">
        <v>0</v>
      </c>
      <c r="CD193" s="400">
        <v>0</v>
      </c>
      <c r="CE193" s="400">
        <v>0</v>
      </c>
      <c r="CF193" s="400">
        <v>0</v>
      </c>
      <c r="CG193" s="400">
        <v>0</v>
      </c>
      <c r="CH193" s="400">
        <v>0</v>
      </c>
      <c r="CI193" s="400">
        <v>0</v>
      </c>
      <c r="CJ193" s="400">
        <v>0</v>
      </c>
      <c r="CK193" s="400">
        <v>0</v>
      </c>
      <c r="CL193" s="400">
        <v>0</v>
      </c>
      <c r="CM193" s="400">
        <v>0</v>
      </c>
      <c r="CN193" s="400">
        <v>0</v>
      </c>
      <c r="CO193" s="400">
        <v>0</v>
      </c>
      <c r="CP193" s="400">
        <v>0</v>
      </c>
      <c r="CQ193" s="400">
        <v>0</v>
      </c>
      <c r="CR193" s="400">
        <v>0</v>
      </c>
      <c r="CS193" s="400">
        <v>0</v>
      </c>
      <c r="CT193" s="400">
        <v>0</v>
      </c>
      <c r="CU193" s="400">
        <v>0</v>
      </c>
      <c r="CV193" s="400">
        <v>0</v>
      </c>
      <c r="CW193" s="400">
        <v>0</v>
      </c>
      <c r="CX193" s="400">
        <v>0</v>
      </c>
      <c r="CY193" s="400">
        <v>0</v>
      </c>
      <c r="CZ193" s="400">
        <v>0</v>
      </c>
      <c r="DA193" s="400">
        <v>0</v>
      </c>
      <c r="DB193" s="400">
        <v>0</v>
      </c>
      <c r="DC193" s="400">
        <v>0</v>
      </c>
      <c r="DD193" s="400">
        <v>0</v>
      </c>
      <c r="DE193" s="400">
        <v>0</v>
      </c>
      <c r="DF193" s="400">
        <v>0</v>
      </c>
      <c r="DG193" s="400">
        <v>0</v>
      </c>
      <c r="DH193" s="400">
        <v>0</v>
      </c>
      <c r="DI193" s="400">
        <v>0</v>
      </c>
      <c r="DJ193" s="400">
        <v>0</v>
      </c>
      <c r="DK193" s="400">
        <v>0</v>
      </c>
      <c r="DL193" s="400">
        <v>0</v>
      </c>
      <c r="DM193" s="400">
        <v>0</v>
      </c>
      <c r="DN193" s="400">
        <v>0</v>
      </c>
      <c r="DO193" s="400">
        <v>0</v>
      </c>
      <c r="DP193" s="400">
        <v>0</v>
      </c>
      <c r="DQ193" s="400">
        <v>0</v>
      </c>
      <c r="DR193" s="400">
        <v>0</v>
      </c>
      <c r="DS193" s="400">
        <v>0</v>
      </c>
      <c r="DT193" s="400">
        <v>0</v>
      </c>
      <c r="DU193" s="400">
        <v>0</v>
      </c>
      <c r="DV193" s="400">
        <v>0</v>
      </c>
      <c r="DW193" s="400">
        <v>0</v>
      </c>
      <c r="DX193" s="400">
        <v>0</v>
      </c>
      <c r="DY193" s="400">
        <v>0</v>
      </c>
      <c r="DZ193" s="400">
        <v>0</v>
      </c>
      <c r="EA193" s="400">
        <v>0</v>
      </c>
      <c r="EB193" s="400">
        <v>0</v>
      </c>
      <c r="EC193" s="400">
        <v>0</v>
      </c>
      <c r="ED193" s="400">
        <v>0</v>
      </c>
      <c r="EE193" s="172">
        <v>0</v>
      </c>
      <c r="EF193" s="172">
        <v>0</v>
      </c>
      <c r="EG193" s="172">
        <v>0</v>
      </c>
      <c r="EH193" s="172">
        <v>0</v>
      </c>
      <c r="EI193" s="172">
        <v>0</v>
      </c>
      <c r="EJ193" s="172">
        <v>0</v>
      </c>
      <c r="EK193" s="172">
        <v>0</v>
      </c>
      <c r="EL193" s="172">
        <v>0</v>
      </c>
      <c r="EM193" s="172">
        <v>0</v>
      </c>
      <c r="EN193" s="172">
        <v>0</v>
      </c>
      <c r="EO193" s="172">
        <v>0</v>
      </c>
      <c r="EP193" s="172">
        <v>0</v>
      </c>
      <c r="EQ193" s="172">
        <v>0</v>
      </c>
      <c r="ER193" s="172">
        <v>0</v>
      </c>
      <c r="ES193" s="172">
        <v>0</v>
      </c>
      <c r="ET193" s="172">
        <v>0</v>
      </c>
      <c r="EU193" s="172">
        <v>0</v>
      </c>
      <c r="EV193" s="172">
        <v>0</v>
      </c>
      <c r="EW193" s="172">
        <v>0</v>
      </c>
      <c r="EX193" s="172">
        <v>0</v>
      </c>
      <c r="EY193" s="172">
        <v>0</v>
      </c>
      <c r="EZ193" s="172">
        <v>0</v>
      </c>
    </row>
    <row r="194" spans="2:156" customFormat="1" ht="12.75" customHeight="1">
      <c r="B194" s="88" t="s">
        <v>666</v>
      </c>
      <c r="C194" s="220">
        <v>12</v>
      </c>
      <c r="D194" s="14"/>
      <c r="E194" s="400">
        <v>0</v>
      </c>
      <c r="F194" s="400">
        <v>0</v>
      </c>
      <c r="G194" s="400">
        <v>0</v>
      </c>
      <c r="H194" s="400">
        <v>0</v>
      </c>
      <c r="I194" s="395">
        <v>0</v>
      </c>
      <c r="J194" s="395">
        <v>0</v>
      </c>
      <c r="K194" s="400">
        <v>0</v>
      </c>
      <c r="L194" s="395">
        <v>0</v>
      </c>
      <c r="M194" s="395">
        <v>0</v>
      </c>
      <c r="N194" s="400">
        <v>0</v>
      </c>
      <c r="O194" s="395">
        <v>0</v>
      </c>
      <c r="P194" s="395">
        <v>0</v>
      </c>
      <c r="Q194" s="395">
        <v>0</v>
      </c>
      <c r="R194" s="400">
        <v>0</v>
      </c>
      <c r="S194" s="395">
        <v>0</v>
      </c>
      <c r="T194" s="400">
        <v>0</v>
      </c>
      <c r="U194" s="400">
        <v>0</v>
      </c>
      <c r="V194" s="400">
        <v>0</v>
      </c>
      <c r="W194" s="400">
        <v>0</v>
      </c>
      <c r="X194" s="400">
        <v>0</v>
      </c>
      <c r="Y194" s="400">
        <v>0</v>
      </c>
      <c r="Z194" s="400">
        <v>0</v>
      </c>
      <c r="AA194" s="400">
        <v>0</v>
      </c>
      <c r="AB194" s="400">
        <v>0</v>
      </c>
      <c r="AC194" s="400">
        <v>0</v>
      </c>
      <c r="AD194" s="400">
        <v>0</v>
      </c>
      <c r="AE194" s="400">
        <v>0</v>
      </c>
      <c r="AF194" s="400">
        <v>0</v>
      </c>
      <c r="AG194" s="400">
        <v>0</v>
      </c>
      <c r="AH194" s="400">
        <v>0</v>
      </c>
      <c r="AI194" s="400">
        <v>0</v>
      </c>
      <c r="AJ194" s="400">
        <v>0</v>
      </c>
      <c r="AK194" s="400">
        <v>0</v>
      </c>
      <c r="AL194" s="400">
        <v>0</v>
      </c>
      <c r="AM194" s="400">
        <v>0</v>
      </c>
      <c r="AN194" s="400">
        <v>0</v>
      </c>
      <c r="AO194" s="400">
        <v>0</v>
      </c>
      <c r="AP194" s="400">
        <v>0</v>
      </c>
      <c r="AQ194" s="400">
        <v>0</v>
      </c>
      <c r="AR194" s="400">
        <v>0</v>
      </c>
      <c r="AS194" s="400">
        <v>0</v>
      </c>
      <c r="AT194" s="400">
        <v>0</v>
      </c>
      <c r="AU194" s="400">
        <v>0</v>
      </c>
      <c r="AV194" s="395">
        <v>0</v>
      </c>
      <c r="AW194" s="395">
        <v>0</v>
      </c>
      <c r="AX194" s="395">
        <v>0</v>
      </c>
      <c r="AY194" s="395">
        <v>0</v>
      </c>
      <c r="AZ194" s="395">
        <v>0</v>
      </c>
      <c r="BA194" s="395">
        <v>0</v>
      </c>
      <c r="BB194" s="395">
        <v>0</v>
      </c>
      <c r="BC194" s="395">
        <v>0</v>
      </c>
      <c r="BD194" s="395">
        <v>0</v>
      </c>
      <c r="BE194" s="395">
        <v>0</v>
      </c>
      <c r="BF194" s="395">
        <v>0</v>
      </c>
      <c r="BG194" s="395">
        <v>0</v>
      </c>
      <c r="BH194" s="400">
        <v>0</v>
      </c>
      <c r="BI194" s="400">
        <v>0</v>
      </c>
      <c r="BJ194" s="400">
        <v>0</v>
      </c>
      <c r="BK194" s="400">
        <v>0</v>
      </c>
      <c r="BL194" s="400">
        <v>0</v>
      </c>
      <c r="BM194" s="400">
        <v>0</v>
      </c>
      <c r="BN194" s="400">
        <v>0</v>
      </c>
      <c r="BO194" s="400">
        <v>0</v>
      </c>
      <c r="BP194" s="400">
        <v>0</v>
      </c>
      <c r="BQ194" s="400">
        <v>0</v>
      </c>
      <c r="BR194" s="400">
        <v>0</v>
      </c>
      <c r="BS194" s="400">
        <v>0</v>
      </c>
      <c r="BT194" s="400">
        <v>0</v>
      </c>
      <c r="BU194" s="400">
        <v>0</v>
      </c>
      <c r="BV194" s="400">
        <v>0</v>
      </c>
      <c r="BW194" s="400">
        <v>0</v>
      </c>
      <c r="BX194" s="400">
        <v>0</v>
      </c>
      <c r="BY194" s="400">
        <v>0</v>
      </c>
      <c r="BZ194" s="400">
        <v>0</v>
      </c>
      <c r="CA194" s="400">
        <v>0</v>
      </c>
      <c r="CB194" s="400">
        <v>0</v>
      </c>
      <c r="CC194" s="400">
        <v>0</v>
      </c>
      <c r="CD194" s="400">
        <v>0</v>
      </c>
      <c r="CE194" s="400">
        <v>0</v>
      </c>
      <c r="CF194" s="400">
        <v>0</v>
      </c>
      <c r="CG194" s="400">
        <v>0</v>
      </c>
      <c r="CH194" s="400">
        <v>0</v>
      </c>
      <c r="CI194" s="400">
        <v>0</v>
      </c>
      <c r="CJ194" s="400">
        <v>0</v>
      </c>
      <c r="CK194" s="400">
        <v>0</v>
      </c>
      <c r="CL194" s="400">
        <v>0</v>
      </c>
      <c r="CM194" s="400">
        <v>0</v>
      </c>
      <c r="CN194" s="400">
        <v>0</v>
      </c>
      <c r="CO194" s="400">
        <v>0</v>
      </c>
      <c r="CP194" s="400">
        <v>0</v>
      </c>
      <c r="CQ194" s="400">
        <v>0</v>
      </c>
      <c r="CR194" s="400">
        <v>0</v>
      </c>
      <c r="CS194" s="400">
        <v>0</v>
      </c>
      <c r="CT194" s="400">
        <v>0</v>
      </c>
      <c r="CU194" s="400">
        <v>0</v>
      </c>
      <c r="CV194" s="400">
        <v>0</v>
      </c>
      <c r="CW194" s="400">
        <v>0</v>
      </c>
      <c r="CX194" s="400">
        <v>0</v>
      </c>
      <c r="CY194" s="400">
        <v>0</v>
      </c>
      <c r="CZ194" s="400">
        <v>0</v>
      </c>
      <c r="DA194" s="400">
        <v>0</v>
      </c>
      <c r="DB194" s="400">
        <v>0</v>
      </c>
      <c r="DC194" s="400">
        <v>0</v>
      </c>
      <c r="DD194" s="400">
        <v>0</v>
      </c>
      <c r="DE194" s="400">
        <v>0</v>
      </c>
      <c r="DF194" s="400">
        <v>0</v>
      </c>
      <c r="DG194" s="400">
        <v>0</v>
      </c>
      <c r="DH194" s="400">
        <v>0</v>
      </c>
      <c r="DI194" s="400">
        <v>0</v>
      </c>
      <c r="DJ194" s="400">
        <v>0</v>
      </c>
      <c r="DK194" s="400">
        <v>0</v>
      </c>
      <c r="DL194" s="400">
        <v>0</v>
      </c>
      <c r="DM194" s="400">
        <v>0</v>
      </c>
      <c r="DN194" s="400">
        <v>0</v>
      </c>
      <c r="DO194" s="400">
        <v>0</v>
      </c>
      <c r="DP194" s="400">
        <v>0</v>
      </c>
      <c r="DQ194" s="400">
        <v>0</v>
      </c>
      <c r="DR194" s="400">
        <v>0</v>
      </c>
      <c r="DS194" s="400">
        <v>0</v>
      </c>
      <c r="DT194" s="400">
        <v>0</v>
      </c>
      <c r="DU194" s="400">
        <v>0</v>
      </c>
      <c r="DV194" s="400">
        <v>0</v>
      </c>
      <c r="DW194" s="400">
        <v>0</v>
      </c>
      <c r="DX194" s="400">
        <v>0</v>
      </c>
      <c r="DY194" s="400">
        <v>0</v>
      </c>
      <c r="DZ194" s="400">
        <v>0</v>
      </c>
      <c r="EA194" s="400">
        <v>0</v>
      </c>
      <c r="EB194" s="400">
        <v>0</v>
      </c>
      <c r="EC194" s="400">
        <v>0</v>
      </c>
      <c r="ED194" s="400">
        <v>0</v>
      </c>
      <c r="EE194" s="172">
        <v>0</v>
      </c>
      <c r="EF194" s="172">
        <v>0</v>
      </c>
      <c r="EG194" s="172">
        <v>0</v>
      </c>
      <c r="EH194" s="172">
        <v>0</v>
      </c>
      <c r="EI194" s="172">
        <v>0</v>
      </c>
      <c r="EJ194" s="172">
        <v>0</v>
      </c>
      <c r="EK194" s="172">
        <v>0</v>
      </c>
      <c r="EL194" s="172">
        <v>0</v>
      </c>
      <c r="EM194" s="172">
        <v>0</v>
      </c>
      <c r="EN194" s="172">
        <v>0</v>
      </c>
      <c r="EO194" s="172">
        <v>0</v>
      </c>
      <c r="EP194" s="172">
        <v>0</v>
      </c>
      <c r="EQ194" s="172">
        <v>0</v>
      </c>
      <c r="ER194" s="172">
        <v>0</v>
      </c>
      <c r="ES194" s="172">
        <v>0</v>
      </c>
      <c r="ET194" s="172">
        <v>0</v>
      </c>
      <c r="EU194" s="172">
        <v>0</v>
      </c>
      <c r="EV194" s="172">
        <v>0</v>
      </c>
      <c r="EW194" s="172">
        <v>0</v>
      </c>
      <c r="EX194" s="172">
        <v>0</v>
      </c>
      <c r="EY194" s="172">
        <v>0</v>
      </c>
      <c r="EZ194" s="172">
        <v>0</v>
      </c>
    </row>
    <row r="195" spans="2:156" customFormat="1" ht="12.75" customHeight="1">
      <c r="B195" s="88" t="s">
        <v>666</v>
      </c>
      <c r="C195" s="220">
        <v>13</v>
      </c>
      <c r="D195" s="14"/>
      <c r="E195" s="400">
        <v>0</v>
      </c>
      <c r="F195" s="400">
        <v>0</v>
      </c>
      <c r="G195" s="400">
        <v>0</v>
      </c>
      <c r="H195" s="400">
        <v>0</v>
      </c>
      <c r="I195" s="395">
        <v>0</v>
      </c>
      <c r="J195" s="395">
        <v>0</v>
      </c>
      <c r="K195" s="400">
        <v>0</v>
      </c>
      <c r="L195" s="395">
        <v>0</v>
      </c>
      <c r="M195" s="395">
        <v>0</v>
      </c>
      <c r="N195" s="400">
        <v>0</v>
      </c>
      <c r="O195" s="395">
        <v>0</v>
      </c>
      <c r="P195" s="395">
        <v>0</v>
      </c>
      <c r="Q195" s="395">
        <v>0</v>
      </c>
      <c r="R195" s="400">
        <v>0</v>
      </c>
      <c r="S195" s="395">
        <v>0</v>
      </c>
      <c r="T195" s="400">
        <v>0</v>
      </c>
      <c r="U195" s="400">
        <v>0</v>
      </c>
      <c r="V195" s="400">
        <v>0</v>
      </c>
      <c r="W195" s="400">
        <v>0</v>
      </c>
      <c r="X195" s="400">
        <v>0</v>
      </c>
      <c r="Y195" s="400">
        <v>0</v>
      </c>
      <c r="Z195" s="400">
        <v>0</v>
      </c>
      <c r="AA195" s="400">
        <v>0</v>
      </c>
      <c r="AB195" s="400">
        <v>0</v>
      </c>
      <c r="AC195" s="400">
        <v>0</v>
      </c>
      <c r="AD195" s="400">
        <v>0</v>
      </c>
      <c r="AE195" s="400">
        <v>0</v>
      </c>
      <c r="AF195" s="400">
        <v>0</v>
      </c>
      <c r="AG195" s="400">
        <v>0</v>
      </c>
      <c r="AH195" s="400">
        <v>0</v>
      </c>
      <c r="AI195" s="400">
        <v>0</v>
      </c>
      <c r="AJ195" s="400">
        <v>0</v>
      </c>
      <c r="AK195" s="400">
        <v>0</v>
      </c>
      <c r="AL195" s="400">
        <v>0</v>
      </c>
      <c r="AM195" s="400">
        <v>0</v>
      </c>
      <c r="AN195" s="400">
        <v>0</v>
      </c>
      <c r="AO195" s="400">
        <v>0</v>
      </c>
      <c r="AP195" s="400">
        <v>0</v>
      </c>
      <c r="AQ195" s="400">
        <v>0</v>
      </c>
      <c r="AR195" s="400">
        <v>0</v>
      </c>
      <c r="AS195" s="400">
        <v>0</v>
      </c>
      <c r="AT195" s="400">
        <v>0</v>
      </c>
      <c r="AU195" s="400">
        <v>0</v>
      </c>
      <c r="AV195" s="395">
        <v>0</v>
      </c>
      <c r="AW195" s="395">
        <v>0</v>
      </c>
      <c r="AX195" s="395">
        <v>0</v>
      </c>
      <c r="AY195" s="395">
        <v>0</v>
      </c>
      <c r="AZ195" s="395">
        <v>0</v>
      </c>
      <c r="BA195" s="395">
        <v>0</v>
      </c>
      <c r="BB195" s="395">
        <v>0</v>
      </c>
      <c r="BC195" s="395">
        <v>0</v>
      </c>
      <c r="BD195" s="395">
        <v>0</v>
      </c>
      <c r="BE195" s="395">
        <v>0</v>
      </c>
      <c r="BF195" s="395">
        <v>0</v>
      </c>
      <c r="BG195" s="395">
        <v>0</v>
      </c>
      <c r="BH195" s="400">
        <v>0</v>
      </c>
      <c r="BI195" s="400">
        <v>0</v>
      </c>
      <c r="BJ195" s="400">
        <v>0</v>
      </c>
      <c r="BK195" s="400">
        <v>0</v>
      </c>
      <c r="BL195" s="400">
        <v>0</v>
      </c>
      <c r="BM195" s="400">
        <v>0</v>
      </c>
      <c r="BN195" s="400">
        <v>0</v>
      </c>
      <c r="BO195" s="400">
        <v>0</v>
      </c>
      <c r="BP195" s="400">
        <v>0</v>
      </c>
      <c r="BQ195" s="400">
        <v>0</v>
      </c>
      <c r="BR195" s="400">
        <v>0</v>
      </c>
      <c r="BS195" s="400">
        <v>0</v>
      </c>
      <c r="BT195" s="400">
        <v>0</v>
      </c>
      <c r="BU195" s="400">
        <v>0</v>
      </c>
      <c r="BV195" s="400">
        <v>0</v>
      </c>
      <c r="BW195" s="400">
        <v>0</v>
      </c>
      <c r="BX195" s="400">
        <v>0</v>
      </c>
      <c r="BY195" s="400">
        <v>0</v>
      </c>
      <c r="BZ195" s="400">
        <v>0</v>
      </c>
      <c r="CA195" s="400">
        <v>0</v>
      </c>
      <c r="CB195" s="400">
        <v>0</v>
      </c>
      <c r="CC195" s="400">
        <v>0</v>
      </c>
      <c r="CD195" s="400">
        <v>0</v>
      </c>
      <c r="CE195" s="400">
        <v>0</v>
      </c>
      <c r="CF195" s="400">
        <v>0</v>
      </c>
      <c r="CG195" s="400">
        <v>0</v>
      </c>
      <c r="CH195" s="400">
        <v>0</v>
      </c>
      <c r="CI195" s="400">
        <v>0</v>
      </c>
      <c r="CJ195" s="400">
        <v>0</v>
      </c>
      <c r="CK195" s="400">
        <v>0</v>
      </c>
      <c r="CL195" s="400">
        <v>0</v>
      </c>
      <c r="CM195" s="400">
        <v>0</v>
      </c>
      <c r="CN195" s="400">
        <v>0</v>
      </c>
      <c r="CO195" s="400">
        <v>0</v>
      </c>
      <c r="CP195" s="400">
        <v>0</v>
      </c>
      <c r="CQ195" s="400">
        <v>0</v>
      </c>
      <c r="CR195" s="400">
        <v>0</v>
      </c>
      <c r="CS195" s="400">
        <v>0</v>
      </c>
      <c r="CT195" s="400">
        <v>0</v>
      </c>
      <c r="CU195" s="400">
        <v>0</v>
      </c>
      <c r="CV195" s="400">
        <v>0</v>
      </c>
      <c r="CW195" s="400">
        <v>0</v>
      </c>
      <c r="CX195" s="400">
        <v>0</v>
      </c>
      <c r="CY195" s="400">
        <v>0</v>
      </c>
      <c r="CZ195" s="400">
        <v>0</v>
      </c>
      <c r="DA195" s="400">
        <v>0</v>
      </c>
      <c r="DB195" s="400">
        <v>0</v>
      </c>
      <c r="DC195" s="400">
        <v>0</v>
      </c>
      <c r="DD195" s="400">
        <v>0</v>
      </c>
      <c r="DE195" s="400">
        <v>0</v>
      </c>
      <c r="DF195" s="400">
        <v>0</v>
      </c>
      <c r="DG195" s="400">
        <v>0</v>
      </c>
      <c r="DH195" s="400">
        <v>0</v>
      </c>
      <c r="DI195" s="400">
        <v>0</v>
      </c>
      <c r="DJ195" s="400">
        <v>0</v>
      </c>
      <c r="DK195" s="400">
        <v>0</v>
      </c>
      <c r="DL195" s="400">
        <v>0</v>
      </c>
      <c r="DM195" s="400">
        <v>0</v>
      </c>
      <c r="DN195" s="400">
        <v>0</v>
      </c>
      <c r="DO195" s="400">
        <v>0</v>
      </c>
      <c r="DP195" s="400">
        <v>0</v>
      </c>
      <c r="DQ195" s="400">
        <v>0</v>
      </c>
      <c r="DR195" s="400">
        <v>0</v>
      </c>
      <c r="DS195" s="400">
        <v>0</v>
      </c>
      <c r="DT195" s="400">
        <v>0</v>
      </c>
      <c r="DU195" s="400">
        <v>0</v>
      </c>
      <c r="DV195" s="400">
        <v>0</v>
      </c>
      <c r="DW195" s="400">
        <v>0</v>
      </c>
      <c r="DX195" s="400">
        <v>0</v>
      </c>
      <c r="DY195" s="400">
        <v>0</v>
      </c>
      <c r="DZ195" s="400">
        <v>0</v>
      </c>
      <c r="EA195" s="400">
        <v>0</v>
      </c>
      <c r="EB195" s="400">
        <v>0</v>
      </c>
      <c r="EC195" s="400">
        <v>0</v>
      </c>
      <c r="ED195" s="400">
        <v>0</v>
      </c>
      <c r="EE195" s="172">
        <v>0</v>
      </c>
      <c r="EF195" s="172">
        <v>0</v>
      </c>
      <c r="EG195" s="172">
        <v>0</v>
      </c>
      <c r="EH195" s="172">
        <v>0</v>
      </c>
      <c r="EI195" s="172">
        <v>0</v>
      </c>
      <c r="EJ195" s="172">
        <v>0</v>
      </c>
      <c r="EK195" s="172">
        <v>0</v>
      </c>
      <c r="EL195" s="172">
        <v>0</v>
      </c>
      <c r="EM195" s="172">
        <v>0</v>
      </c>
      <c r="EN195" s="172">
        <v>0</v>
      </c>
      <c r="EO195" s="172">
        <v>0</v>
      </c>
      <c r="EP195" s="172">
        <v>0</v>
      </c>
      <c r="EQ195" s="172">
        <v>0</v>
      </c>
      <c r="ER195" s="172">
        <v>0</v>
      </c>
      <c r="ES195" s="172">
        <v>0</v>
      </c>
      <c r="ET195" s="172">
        <v>0</v>
      </c>
      <c r="EU195" s="172">
        <v>0</v>
      </c>
      <c r="EV195" s="172">
        <v>0</v>
      </c>
      <c r="EW195" s="172">
        <v>0</v>
      </c>
      <c r="EX195" s="172">
        <v>0</v>
      </c>
      <c r="EY195" s="172">
        <v>0</v>
      </c>
      <c r="EZ195" s="172">
        <v>0</v>
      </c>
    </row>
    <row r="196" spans="2:156" customFormat="1" ht="12.75" customHeight="1">
      <c r="B196" s="88" t="s">
        <v>666</v>
      </c>
      <c r="C196" s="221">
        <v>14</v>
      </c>
      <c r="D196" s="14"/>
      <c r="E196" s="400">
        <v>0</v>
      </c>
      <c r="F196" s="400">
        <v>0</v>
      </c>
      <c r="G196" s="400">
        <v>0</v>
      </c>
      <c r="H196" s="400">
        <v>0</v>
      </c>
      <c r="I196" s="401">
        <v>0</v>
      </c>
      <c r="J196" s="401">
        <v>0</v>
      </c>
      <c r="K196" s="400">
        <v>0</v>
      </c>
      <c r="L196" s="401">
        <v>0</v>
      </c>
      <c r="M196" s="401">
        <v>0</v>
      </c>
      <c r="N196" s="400">
        <v>0</v>
      </c>
      <c r="O196" s="401">
        <v>0</v>
      </c>
      <c r="P196" s="401">
        <v>0</v>
      </c>
      <c r="Q196" s="401">
        <v>0</v>
      </c>
      <c r="R196" s="400">
        <v>0</v>
      </c>
      <c r="S196" s="401">
        <v>0</v>
      </c>
      <c r="T196" s="400">
        <v>0</v>
      </c>
      <c r="U196" s="400">
        <v>0</v>
      </c>
      <c r="V196" s="400">
        <v>0</v>
      </c>
      <c r="W196" s="400">
        <v>0</v>
      </c>
      <c r="X196" s="400">
        <v>0</v>
      </c>
      <c r="Y196" s="400">
        <v>0</v>
      </c>
      <c r="Z196" s="400">
        <v>0</v>
      </c>
      <c r="AA196" s="400">
        <v>0</v>
      </c>
      <c r="AB196" s="400">
        <v>0</v>
      </c>
      <c r="AC196" s="400">
        <v>0</v>
      </c>
      <c r="AD196" s="400">
        <v>0</v>
      </c>
      <c r="AE196" s="400">
        <v>0</v>
      </c>
      <c r="AF196" s="400">
        <v>0</v>
      </c>
      <c r="AG196" s="400">
        <v>0</v>
      </c>
      <c r="AH196" s="400">
        <v>0</v>
      </c>
      <c r="AI196" s="400">
        <v>0</v>
      </c>
      <c r="AJ196" s="400">
        <v>0</v>
      </c>
      <c r="AK196" s="400">
        <v>0</v>
      </c>
      <c r="AL196" s="400">
        <v>0</v>
      </c>
      <c r="AM196" s="400">
        <v>0</v>
      </c>
      <c r="AN196" s="400">
        <v>0</v>
      </c>
      <c r="AO196" s="400">
        <v>0</v>
      </c>
      <c r="AP196" s="400">
        <v>0</v>
      </c>
      <c r="AQ196" s="400">
        <v>0</v>
      </c>
      <c r="AR196" s="400">
        <v>0</v>
      </c>
      <c r="AS196" s="400">
        <v>0</v>
      </c>
      <c r="AT196" s="400">
        <v>0</v>
      </c>
      <c r="AU196" s="400">
        <v>0</v>
      </c>
      <c r="AV196" s="395">
        <v>0</v>
      </c>
      <c r="AW196" s="395">
        <v>0</v>
      </c>
      <c r="AX196" s="395">
        <v>0</v>
      </c>
      <c r="AY196" s="401">
        <v>0</v>
      </c>
      <c r="AZ196" s="401">
        <v>0</v>
      </c>
      <c r="BA196" s="401">
        <v>0</v>
      </c>
      <c r="BB196" s="401">
        <v>0</v>
      </c>
      <c r="BC196" s="401">
        <v>0</v>
      </c>
      <c r="BD196" s="401">
        <v>0</v>
      </c>
      <c r="BE196" s="401">
        <v>0</v>
      </c>
      <c r="BF196" s="401">
        <v>0</v>
      </c>
      <c r="BG196" s="395">
        <v>0</v>
      </c>
      <c r="BH196" s="400">
        <v>0</v>
      </c>
      <c r="BI196" s="400">
        <v>0</v>
      </c>
      <c r="BJ196" s="400">
        <v>0</v>
      </c>
      <c r="BK196" s="400">
        <v>0</v>
      </c>
      <c r="BL196" s="400">
        <v>0</v>
      </c>
      <c r="BM196" s="400">
        <v>0</v>
      </c>
      <c r="BN196" s="400">
        <v>0</v>
      </c>
      <c r="BO196" s="400">
        <v>0</v>
      </c>
      <c r="BP196" s="400">
        <v>0</v>
      </c>
      <c r="BQ196" s="400">
        <v>0</v>
      </c>
      <c r="BR196" s="400">
        <v>0</v>
      </c>
      <c r="BS196" s="400">
        <v>0</v>
      </c>
      <c r="BT196" s="400">
        <v>0</v>
      </c>
      <c r="BU196" s="400">
        <v>0</v>
      </c>
      <c r="BV196" s="400">
        <v>0</v>
      </c>
      <c r="BW196" s="400">
        <v>0</v>
      </c>
      <c r="BX196" s="400">
        <v>0</v>
      </c>
      <c r="BY196" s="400">
        <v>0</v>
      </c>
      <c r="BZ196" s="400">
        <v>0</v>
      </c>
      <c r="CA196" s="400">
        <v>0</v>
      </c>
      <c r="CB196" s="400">
        <v>0</v>
      </c>
      <c r="CC196" s="400">
        <v>0</v>
      </c>
      <c r="CD196" s="400">
        <v>0</v>
      </c>
      <c r="CE196" s="400">
        <v>0</v>
      </c>
      <c r="CF196" s="400">
        <v>0</v>
      </c>
      <c r="CG196" s="400">
        <v>0</v>
      </c>
      <c r="CH196" s="400">
        <v>0</v>
      </c>
      <c r="CI196" s="400">
        <v>0</v>
      </c>
      <c r="CJ196" s="400">
        <v>0</v>
      </c>
      <c r="CK196" s="400">
        <v>0</v>
      </c>
      <c r="CL196" s="400">
        <v>0</v>
      </c>
      <c r="CM196" s="400">
        <v>0</v>
      </c>
      <c r="CN196" s="400">
        <v>0</v>
      </c>
      <c r="CO196" s="400">
        <v>0</v>
      </c>
      <c r="CP196" s="400">
        <v>0</v>
      </c>
      <c r="CQ196" s="400">
        <v>0</v>
      </c>
      <c r="CR196" s="400">
        <v>0</v>
      </c>
      <c r="CS196" s="400">
        <v>0</v>
      </c>
      <c r="CT196" s="400">
        <v>0</v>
      </c>
      <c r="CU196" s="400">
        <v>0</v>
      </c>
      <c r="CV196" s="400">
        <v>0</v>
      </c>
      <c r="CW196" s="400">
        <v>0</v>
      </c>
      <c r="CX196" s="400">
        <v>0</v>
      </c>
      <c r="CY196" s="400">
        <v>0</v>
      </c>
      <c r="CZ196" s="400">
        <v>0</v>
      </c>
      <c r="DA196" s="400">
        <v>0</v>
      </c>
      <c r="DB196" s="400">
        <v>0</v>
      </c>
      <c r="DC196" s="400">
        <v>0</v>
      </c>
      <c r="DD196" s="400">
        <v>0</v>
      </c>
      <c r="DE196" s="400">
        <v>0</v>
      </c>
      <c r="DF196" s="400">
        <v>0</v>
      </c>
      <c r="DG196" s="400">
        <v>0</v>
      </c>
      <c r="DH196" s="400">
        <v>0</v>
      </c>
      <c r="DI196" s="400">
        <v>0</v>
      </c>
      <c r="DJ196" s="400">
        <v>0</v>
      </c>
      <c r="DK196" s="400">
        <v>0</v>
      </c>
      <c r="DL196" s="400">
        <v>0</v>
      </c>
      <c r="DM196" s="400">
        <v>0</v>
      </c>
      <c r="DN196" s="400">
        <v>0</v>
      </c>
      <c r="DO196" s="400">
        <v>0</v>
      </c>
      <c r="DP196" s="400">
        <v>0</v>
      </c>
      <c r="DQ196" s="400">
        <v>0</v>
      </c>
      <c r="DR196" s="400">
        <v>0</v>
      </c>
      <c r="DS196" s="400">
        <v>0</v>
      </c>
      <c r="DT196" s="400">
        <v>0</v>
      </c>
      <c r="DU196" s="400">
        <v>0</v>
      </c>
      <c r="DV196" s="400">
        <v>0</v>
      </c>
      <c r="DW196" s="400">
        <v>0</v>
      </c>
      <c r="DX196" s="400">
        <v>0</v>
      </c>
      <c r="DY196" s="400">
        <v>0</v>
      </c>
      <c r="DZ196" s="400">
        <v>0</v>
      </c>
      <c r="EA196" s="400">
        <v>0</v>
      </c>
      <c r="EB196" s="400">
        <v>0</v>
      </c>
      <c r="EC196" s="400">
        <v>0</v>
      </c>
      <c r="ED196" s="400">
        <v>0</v>
      </c>
      <c r="EE196" s="173">
        <v>0</v>
      </c>
      <c r="EF196" s="173">
        <v>0</v>
      </c>
      <c r="EG196" s="173">
        <v>0</v>
      </c>
      <c r="EH196" s="244">
        <v>0</v>
      </c>
      <c r="EI196" s="244">
        <v>0</v>
      </c>
      <c r="EJ196" s="173">
        <v>0</v>
      </c>
      <c r="EK196" s="173">
        <v>0</v>
      </c>
      <c r="EL196" s="173">
        <v>0</v>
      </c>
      <c r="EM196" s="173">
        <v>0</v>
      </c>
      <c r="EN196" s="173">
        <v>0</v>
      </c>
      <c r="EO196" s="173">
        <v>0</v>
      </c>
      <c r="EP196" s="173">
        <v>0</v>
      </c>
      <c r="EQ196" s="244">
        <v>0</v>
      </c>
      <c r="ER196" s="244">
        <v>0</v>
      </c>
      <c r="ES196" s="244">
        <v>0</v>
      </c>
      <c r="ET196" s="173">
        <v>0</v>
      </c>
      <c r="EU196" s="173">
        <v>0</v>
      </c>
      <c r="EV196" s="173">
        <v>0</v>
      </c>
      <c r="EW196" s="173">
        <v>0</v>
      </c>
      <c r="EX196" s="244">
        <v>0</v>
      </c>
      <c r="EY196" s="173">
        <v>0</v>
      </c>
      <c r="EZ196" s="173">
        <v>0</v>
      </c>
    </row>
    <row r="197" spans="2:156" customFormat="1" ht="12.75" customHeight="1">
      <c r="O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</row>
    <row r="198" spans="2:156" customFormat="1" ht="12.75" customHeight="1">
      <c r="B198" s="134" t="str">
        <f ca="1">GetNameRange(B199)</f>
        <v>surr_chg_renewal</v>
      </c>
      <c r="O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</row>
    <row r="199" spans="2:156" customFormat="1" ht="12.75" customHeight="1">
      <c r="B199" s="59"/>
      <c r="C199" s="59" t="s">
        <v>47</v>
      </c>
      <c r="D199" s="3" t="str">
        <f>D$4</f>
        <v>Value</v>
      </c>
      <c r="E199" s="372" t="str">
        <f>E$4</f>
        <v>AP3</v>
      </c>
      <c r="F199" s="372" t="str">
        <f t="shared" ref="F199:BI199" si="34">F$4</f>
        <v>AP4</v>
      </c>
      <c r="G199" s="372" t="str">
        <f t="shared" si="34"/>
        <v>Chase3</v>
      </c>
      <c r="H199" s="372" t="str">
        <f t="shared" si="34"/>
        <v>Chase4</v>
      </c>
      <c r="I199" s="372" t="str">
        <f>I$4</f>
        <v>Chase5</v>
      </c>
      <c r="J199" s="372" t="str">
        <f>J$4</f>
        <v>Chase7</v>
      </c>
      <c r="K199" s="372" t="str">
        <f t="shared" si="34"/>
        <v>Chase3NG</v>
      </c>
      <c r="L199" s="372" t="str">
        <f t="shared" ref="L199:R199" si="35">L$4</f>
        <v>Chase5NG</v>
      </c>
      <c r="M199" s="372" t="str">
        <f t="shared" si="35"/>
        <v>Chase7NG</v>
      </c>
      <c r="N199" s="372" t="str">
        <f t="shared" si="35"/>
        <v>EJ4</v>
      </c>
      <c r="O199" s="372" t="str">
        <f t="shared" si="35"/>
        <v>EJ5</v>
      </c>
      <c r="P199" s="372" t="str">
        <f t="shared" si="35"/>
        <v>EJ7</v>
      </c>
      <c r="Q199" s="372" t="str">
        <f t="shared" si="35"/>
        <v>EJ10</v>
      </c>
      <c r="R199" s="372" t="str">
        <f t="shared" si="35"/>
        <v>HSBC3</v>
      </c>
      <c r="S199" s="372" t="str">
        <f t="shared" si="34"/>
        <v>HSBC5</v>
      </c>
      <c r="T199" s="372" t="str">
        <f>T$4</f>
        <v>WF4</v>
      </c>
      <c r="U199" s="372" t="str">
        <f>U$4</f>
        <v>WF5G</v>
      </c>
      <c r="V199" s="372" t="str">
        <f>V$4</f>
        <v>WF5NG</v>
      </c>
      <c r="W199" s="372" t="str">
        <f t="shared" ref="W199:AC199" si="36">W$4</f>
        <v>WF5MVAG</v>
      </c>
      <c r="X199" s="372" t="str">
        <f t="shared" si="36"/>
        <v>WF5MVANG</v>
      </c>
      <c r="Y199" s="372" t="str">
        <f t="shared" si="36"/>
        <v>VMYG4</v>
      </c>
      <c r="Z199" s="372" t="str">
        <f t="shared" si="36"/>
        <v>VMYG5</v>
      </c>
      <c r="AA199" s="372" t="str">
        <f t="shared" si="36"/>
        <v>VMYG6</v>
      </c>
      <c r="AB199" s="372" t="str">
        <f t="shared" si="36"/>
        <v>VMYG7</v>
      </c>
      <c r="AC199" s="372" t="str">
        <f t="shared" si="36"/>
        <v>VMYG10</v>
      </c>
      <c r="AD199" s="372" t="str">
        <f t="shared" si="34"/>
        <v>WNL1</v>
      </c>
      <c r="AE199" s="372" t="str">
        <f t="shared" si="34"/>
        <v>WNL2</v>
      </c>
      <c r="AF199" s="372" t="str">
        <f t="shared" si="34"/>
        <v>WNL3</v>
      </c>
      <c r="AG199" s="372" t="str">
        <f t="shared" si="34"/>
        <v>WNL4</v>
      </c>
      <c r="AH199" s="372" t="str">
        <f t="shared" si="34"/>
        <v>WNL5</v>
      </c>
      <c r="AI199" s="372" t="str">
        <f t="shared" si="34"/>
        <v>WNL6</v>
      </c>
      <c r="AJ199" s="372" t="str">
        <f t="shared" si="34"/>
        <v>WNL7</v>
      </c>
      <c r="AK199" s="372" t="str">
        <f t="shared" si="34"/>
        <v>WNL8</v>
      </c>
      <c r="AL199" s="372" t="str">
        <f t="shared" si="34"/>
        <v>WNL9</v>
      </c>
      <c r="AM199" s="372" t="str">
        <f t="shared" si="34"/>
        <v>WNL10</v>
      </c>
      <c r="AN199" s="372" t="str">
        <f t="shared" si="34"/>
        <v>WNL11</v>
      </c>
      <c r="AO199" s="372" t="str">
        <f t="shared" si="34"/>
        <v>WNL12</v>
      </c>
      <c r="AP199" s="372" t="str">
        <f t="shared" si="34"/>
        <v>WNL13</v>
      </c>
      <c r="AQ199" s="372" t="str">
        <f t="shared" si="34"/>
        <v>WNL14</v>
      </c>
      <c r="AR199" s="372" t="str">
        <f t="shared" si="34"/>
        <v>WNL15</v>
      </c>
      <c r="AS199" s="372" t="str">
        <f t="shared" si="34"/>
        <v>WNL16</v>
      </c>
      <c r="AT199" s="372" t="str">
        <f t="shared" si="34"/>
        <v>WNL17</v>
      </c>
      <c r="AU199" s="372" t="str">
        <f t="shared" si="34"/>
        <v>WNL18</v>
      </c>
      <c r="AV199" s="372" t="str">
        <f t="shared" si="34"/>
        <v>APA3</v>
      </c>
      <c r="AW199" s="372" t="str">
        <f t="shared" si="34"/>
        <v>APA5</v>
      </c>
      <c r="AX199" s="372" t="str">
        <f t="shared" si="34"/>
        <v>APA7</v>
      </c>
      <c r="AY199" s="372" t="str">
        <f t="shared" ref="AY199:BG199" si="37">AY$4</f>
        <v>PNC3</v>
      </c>
      <c r="AZ199" s="372" t="str">
        <f t="shared" si="37"/>
        <v>PNC5</v>
      </c>
      <c r="BA199" s="372" t="str">
        <f t="shared" si="37"/>
        <v>PNC7</v>
      </c>
      <c r="BB199" s="372" t="str">
        <f t="shared" si="37"/>
        <v>PF5</v>
      </c>
      <c r="BC199" s="372" t="str">
        <f t="shared" si="37"/>
        <v>AE7</v>
      </c>
      <c r="BD199" s="372" t="str">
        <f t="shared" si="37"/>
        <v>AE7NY</v>
      </c>
      <c r="BE199" s="372" t="str">
        <f t="shared" si="37"/>
        <v>AEP7</v>
      </c>
      <c r="BF199" s="372" t="str">
        <f t="shared" si="37"/>
        <v>AE10IMO</v>
      </c>
      <c r="BG199" s="372" t="str">
        <f t="shared" si="37"/>
        <v>AE7ADV</v>
      </c>
      <c r="BH199" s="372" t="str">
        <f t="shared" si="34"/>
        <v>VAL1</v>
      </c>
      <c r="BI199" s="372" t="str">
        <f t="shared" si="34"/>
        <v>VAL11</v>
      </c>
      <c r="BJ199" s="372" t="str">
        <f>BJ$4</f>
        <v>VALAE</v>
      </c>
      <c r="BK199" s="372" t="str">
        <f>BK$4</f>
        <v>CPC1</v>
      </c>
      <c r="BL199" s="372" t="str">
        <f t="shared" ref="BL199:ED199" si="38">BL$4</f>
        <v>CPC2</v>
      </c>
      <c r="BM199" s="372" t="str">
        <f t="shared" si="38"/>
        <v>CPC3</v>
      </c>
      <c r="BN199" s="372" t="str">
        <f t="shared" si="38"/>
        <v>CPC4</v>
      </c>
      <c r="BO199" s="372" t="str">
        <f t="shared" si="38"/>
        <v>CPC5</v>
      </c>
      <c r="BP199" s="372" t="str">
        <f t="shared" si="38"/>
        <v>CPC6</v>
      </c>
      <c r="BQ199" s="372" t="str">
        <f t="shared" si="38"/>
        <v>CPC7</v>
      </c>
      <c r="BR199" s="372" t="str">
        <f t="shared" si="38"/>
        <v>CPC8</v>
      </c>
      <c r="BS199" s="372" t="str">
        <f t="shared" si="38"/>
        <v>CPC9</v>
      </c>
      <c r="BT199" s="372" t="str">
        <f t="shared" si="38"/>
        <v>CPC10</v>
      </c>
      <c r="BU199" s="372" t="str">
        <f t="shared" si="38"/>
        <v>CPC11</v>
      </c>
      <c r="BV199" s="372" t="str">
        <f t="shared" si="38"/>
        <v>CPC12</v>
      </c>
      <c r="BW199" s="372" t="str">
        <f t="shared" si="38"/>
        <v>CPC13</v>
      </c>
      <c r="BX199" s="372" t="str">
        <f t="shared" si="38"/>
        <v>CPC14</v>
      </c>
      <c r="BY199" s="372" t="str">
        <f t="shared" si="38"/>
        <v>CPC15</v>
      </c>
      <c r="BZ199" s="372" t="str">
        <f t="shared" si="38"/>
        <v>CPC16</v>
      </c>
      <c r="CA199" s="372" t="str">
        <f t="shared" si="38"/>
        <v>CPC17</v>
      </c>
      <c r="CB199" s="372" t="str">
        <f t="shared" si="38"/>
        <v>CPC18</v>
      </c>
      <c r="CC199" s="372" t="str">
        <f t="shared" si="38"/>
        <v>CPC19</v>
      </c>
      <c r="CD199" s="372" t="str">
        <f t="shared" si="38"/>
        <v>CPC20</v>
      </c>
      <c r="CE199" s="372" t="str">
        <f>CE$4</f>
        <v>CPCP1_USL</v>
      </c>
      <c r="CF199" s="372" t="str">
        <f t="shared" si="38"/>
        <v>CPCP2_USL</v>
      </c>
      <c r="CG199" s="372" t="str">
        <f t="shared" si="38"/>
        <v>CPCP3_USL</v>
      </c>
      <c r="CH199" s="372" t="str">
        <f t="shared" si="38"/>
        <v>CPCP4_USL</v>
      </c>
      <c r="CI199" s="372" t="str">
        <f t="shared" si="38"/>
        <v>CPCP5_USL</v>
      </c>
      <c r="CJ199" s="372" t="str">
        <f t="shared" si="38"/>
        <v>CPCP6_USL</v>
      </c>
      <c r="CK199" s="372" t="str">
        <f t="shared" si="38"/>
        <v>CPCP7_USL</v>
      </c>
      <c r="CL199" s="372" t="str">
        <f t="shared" si="38"/>
        <v>CPCP8_USL</v>
      </c>
      <c r="CM199" s="372" t="str">
        <f t="shared" si="38"/>
        <v>CPCP9_USL</v>
      </c>
      <c r="CN199" s="372" t="str">
        <f t="shared" si="38"/>
        <v>CPCP10_USL</v>
      </c>
      <c r="CO199" s="372" t="str">
        <f t="shared" si="38"/>
        <v>CPCP11_USL</v>
      </c>
      <c r="CP199" s="372" t="str">
        <f t="shared" si="38"/>
        <v>CPCP12_USL</v>
      </c>
      <c r="CQ199" s="372" t="str">
        <f t="shared" si="38"/>
        <v>CPCP13_USL</v>
      </c>
      <c r="CR199" s="372" t="str">
        <f t="shared" si="38"/>
        <v>CPCP14_USL</v>
      </c>
      <c r="CS199" s="372" t="str">
        <f t="shared" si="38"/>
        <v>CPCP15_USL</v>
      </c>
      <c r="CT199" s="372" t="str">
        <f t="shared" si="38"/>
        <v>CPCP16_USL</v>
      </c>
      <c r="CU199" s="372" t="str">
        <f>CU$4</f>
        <v>CPCF1_USL</v>
      </c>
      <c r="CV199" s="372" t="str">
        <f t="shared" si="38"/>
        <v>CPCF2_USL</v>
      </c>
      <c r="CW199" s="372" t="str">
        <f t="shared" si="38"/>
        <v>CPCF3_USL</v>
      </c>
      <c r="CX199" s="372" t="str">
        <f t="shared" si="38"/>
        <v>CPCF4_USL</v>
      </c>
      <c r="CY199" s="372" t="str">
        <f t="shared" si="38"/>
        <v>CPCF5_USL</v>
      </c>
      <c r="CZ199" s="372" t="str">
        <f t="shared" si="38"/>
        <v>CPCF6_USL</v>
      </c>
      <c r="DA199" s="372" t="str">
        <f t="shared" si="38"/>
        <v>CPCF7_USL</v>
      </c>
      <c r="DB199" s="372" t="str">
        <f t="shared" si="38"/>
        <v>CPCF8_USL</v>
      </c>
      <c r="DC199" s="372" t="str">
        <f t="shared" si="38"/>
        <v>CPCF9_USL</v>
      </c>
      <c r="DD199" s="372" t="str">
        <f t="shared" si="38"/>
        <v>CPCF10_USL</v>
      </c>
      <c r="DE199" s="372" t="str">
        <f t="shared" si="38"/>
        <v>CPCF11_USL</v>
      </c>
      <c r="DF199" s="372" t="str">
        <f t="shared" si="38"/>
        <v>CPCF12_USL</v>
      </c>
      <c r="DG199" s="372" t="str">
        <f t="shared" si="38"/>
        <v>CPCF13_USL</v>
      </c>
      <c r="DH199" s="372" t="str">
        <f t="shared" si="38"/>
        <v>CPCF14_USL</v>
      </c>
      <c r="DI199" s="372" t="str">
        <f t="shared" si="38"/>
        <v>CPCF15_USL</v>
      </c>
      <c r="DJ199" s="372" t="str">
        <f t="shared" si="38"/>
        <v>CPCF16_USL</v>
      </c>
      <c r="DK199" s="372" t="str">
        <f>DK$4</f>
        <v>CPC1_VAL</v>
      </c>
      <c r="DL199" s="372" t="str">
        <f t="shared" si="38"/>
        <v>CPC2_VAL</v>
      </c>
      <c r="DM199" s="372" t="str">
        <f t="shared" si="38"/>
        <v>CPC3_VAL</v>
      </c>
      <c r="DN199" s="372" t="str">
        <f t="shared" si="38"/>
        <v>CPC4_VAL</v>
      </c>
      <c r="DO199" s="372" t="str">
        <f t="shared" si="38"/>
        <v>CPC5_VAL</v>
      </c>
      <c r="DP199" s="372" t="str">
        <f t="shared" si="38"/>
        <v>CPC6_VAL</v>
      </c>
      <c r="DQ199" s="372" t="str">
        <f t="shared" si="38"/>
        <v>CPC7_VAL</v>
      </c>
      <c r="DR199" s="372" t="str">
        <f t="shared" si="38"/>
        <v>CPC8_VAL</v>
      </c>
      <c r="DS199" s="372" t="str">
        <f t="shared" si="38"/>
        <v>CPC9_VAL</v>
      </c>
      <c r="DT199" s="372" t="str">
        <f t="shared" si="38"/>
        <v>CPC10_VAL</v>
      </c>
      <c r="DU199" s="372" t="str">
        <f t="shared" si="38"/>
        <v>CPC11_VAL</v>
      </c>
      <c r="DV199" s="372" t="str">
        <f t="shared" si="38"/>
        <v>CPC12_VAL</v>
      </c>
      <c r="DW199" s="372" t="str">
        <f t="shared" si="38"/>
        <v>CPC13_VAL</v>
      </c>
      <c r="DX199" s="372" t="str">
        <f t="shared" si="38"/>
        <v>CPC14_VAL</v>
      </c>
      <c r="DY199" s="372" t="str">
        <f t="shared" si="38"/>
        <v>CPC15_VAL</v>
      </c>
      <c r="DZ199" s="372" t="str">
        <f t="shared" si="38"/>
        <v>CPC16_VAL</v>
      </c>
      <c r="EA199" s="372" t="str">
        <f t="shared" si="38"/>
        <v>CPC17_VAL</v>
      </c>
      <c r="EB199" s="372" t="str">
        <f t="shared" si="38"/>
        <v>CPC18_VAL</v>
      </c>
      <c r="EC199" s="372" t="str">
        <f t="shared" si="38"/>
        <v>CPC19_VAL</v>
      </c>
      <c r="ED199" s="372" t="str">
        <f t="shared" si="38"/>
        <v>CPC20_VAL</v>
      </c>
      <c r="EE199" s="58" t="str">
        <f t="shared" ref="EE199:EZ199" si="39">EE$4</f>
        <v>WF5</v>
      </c>
      <c r="EF199" s="58" t="str">
        <f t="shared" si="39"/>
        <v>PI5P</v>
      </c>
      <c r="EG199" s="58" t="str">
        <f t="shared" si="39"/>
        <v>P5P</v>
      </c>
      <c r="EH199" s="58" t="str">
        <f t="shared" si="39"/>
        <v>NYIA</v>
      </c>
      <c r="EI199" s="58" t="str">
        <f t="shared" si="39"/>
        <v>NYIAG</v>
      </c>
      <c r="EJ199" s="58" t="str">
        <f t="shared" si="39"/>
        <v>NYIA5</v>
      </c>
      <c r="EK199" s="58" t="str">
        <f t="shared" si="39"/>
        <v>PIPREF</v>
      </c>
      <c r="EL199" s="58" t="str">
        <f t="shared" si="39"/>
        <v>WF7</v>
      </c>
      <c r="EM199" s="58" t="str">
        <f t="shared" si="39"/>
        <v>PIP</v>
      </c>
      <c r="EN199" s="58" t="str">
        <f t="shared" si="39"/>
        <v>P7P</v>
      </c>
      <c r="EO199" s="58" t="str">
        <f t="shared" si="39"/>
        <v>VALIC</v>
      </c>
      <c r="EP199" s="58" t="str">
        <f t="shared" si="39"/>
        <v>VALIC5</v>
      </c>
      <c r="EQ199" s="58" t="str">
        <f t="shared" si="39"/>
        <v>ADV7</v>
      </c>
      <c r="ER199" s="58" t="str">
        <f t="shared" si="39"/>
        <v>ADV5</v>
      </c>
      <c r="ES199" s="58" t="str">
        <f t="shared" si="39"/>
        <v>PRIM7</v>
      </c>
      <c r="ET199" s="58" t="str">
        <f t="shared" si="39"/>
        <v>PRIM10</v>
      </c>
      <c r="EU199" s="58" t="str">
        <f t="shared" si="39"/>
        <v>AG10</v>
      </c>
      <c r="EV199" s="58" t="str">
        <f t="shared" si="39"/>
        <v>GSIA</v>
      </c>
      <c r="EW199" s="58" t="str">
        <f t="shared" si="39"/>
        <v>P10P</v>
      </c>
      <c r="EX199" s="58" t="str">
        <f t="shared" si="39"/>
        <v>ADVMSG</v>
      </c>
      <c r="EY199" s="58" t="str">
        <f t="shared" si="39"/>
        <v>PS</v>
      </c>
      <c r="EZ199" s="58" t="str">
        <f t="shared" si="39"/>
        <v>AICO</v>
      </c>
    </row>
    <row r="200" spans="2:156" customFormat="1" ht="12.75" customHeight="1">
      <c r="B200" s="85" t="s">
        <v>552</v>
      </c>
      <c r="C200" s="219" t="s">
        <v>164</v>
      </c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73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5"/>
      <c r="BL200" s="85"/>
      <c r="BM200" s="85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  <c r="DF200" s="85"/>
      <c r="DG200" s="85"/>
      <c r="DH200" s="85"/>
      <c r="DI200" s="85"/>
      <c r="DJ200" s="85"/>
      <c r="DK200" s="85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  <c r="DY200" s="85"/>
      <c r="DZ200" s="85"/>
      <c r="EA200" s="85"/>
      <c r="EB200" s="85"/>
      <c r="EC200" s="85"/>
      <c r="ED200" s="85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</row>
    <row r="201" spans="2:156" customFormat="1" ht="12.75" customHeight="1">
      <c r="B201" s="85"/>
      <c r="C201" s="219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73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</row>
    <row r="202" spans="2:156" customFormat="1" ht="12.75" customHeight="1">
      <c r="B202" s="88" t="s">
        <v>1204</v>
      </c>
      <c r="C202" s="220">
        <v>1</v>
      </c>
      <c r="D202" s="14"/>
      <c r="E202" s="172">
        <v>0</v>
      </c>
      <c r="F202" s="172">
        <v>0</v>
      </c>
      <c r="G202" s="172">
        <v>0</v>
      </c>
      <c r="H202" s="172">
        <v>0</v>
      </c>
      <c r="I202" s="172">
        <v>0</v>
      </c>
      <c r="J202" s="172">
        <v>0</v>
      </c>
      <c r="K202" s="172">
        <v>0</v>
      </c>
      <c r="L202" s="172">
        <v>0</v>
      </c>
      <c r="M202" s="172">
        <v>0</v>
      </c>
      <c r="N202" s="172">
        <v>0</v>
      </c>
      <c r="O202" s="172">
        <v>0</v>
      </c>
      <c r="P202" s="172">
        <v>0</v>
      </c>
      <c r="Q202" s="172">
        <v>0</v>
      </c>
      <c r="R202" s="172">
        <v>0</v>
      </c>
      <c r="S202" s="172">
        <v>0</v>
      </c>
      <c r="T202" s="172">
        <v>0</v>
      </c>
      <c r="U202" s="172">
        <v>0</v>
      </c>
      <c r="V202" s="172">
        <v>0</v>
      </c>
      <c r="W202" s="172">
        <v>0</v>
      </c>
      <c r="X202" s="172">
        <v>0</v>
      </c>
      <c r="Y202" s="172">
        <v>0</v>
      </c>
      <c r="Z202" s="172">
        <v>0</v>
      </c>
      <c r="AA202" s="172">
        <v>0</v>
      </c>
      <c r="AB202" s="172">
        <v>0</v>
      </c>
      <c r="AC202" s="172">
        <v>0</v>
      </c>
      <c r="AD202" s="172">
        <v>0</v>
      </c>
      <c r="AE202" s="172">
        <v>0</v>
      </c>
      <c r="AF202" s="172">
        <v>0</v>
      </c>
      <c r="AG202" s="172">
        <v>0</v>
      </c>
      <c r="AH202" s="172">
        <v>0</v>
      </c>
      <c r="AI202" s="172">
        <v>0</v>
      </c>
      <c r="AJ202" s="172">
        <v>0</v>
      </c>
      <c r="AK202" s="172">
        <v>0</v>
      </c>
      <c r="AL202" s="172">
        <v>0</v>
      </c>
      <c r="AM202" s="172">
        <v>0</v>
      </c>
      <c r="AN202" s="172">
        <v>0</v>
      </c>
      <c r="AO202" s="172">
        <v>0</v>
      </c>
      <c r="AP202" s="172">
        <v>0</v>
      </c>
      <c r="AQ202" s="172">
        <v>0</v>
      </c>
      <c r="AR202" s="172">
        <v>0</v>
      </c>
      <c r="AS202" s="172">
        <v>0</v>
      </c>
      <c r="AT202" s="172">
        <v>0</v>
      </c>
      <c r="AU202" s="172">
        <v>0</v>
      </c>
      <c r="AV202" s="395">
        <v>0</v>
      </c>
      <c r="AW202" s="395">
        <v>0</v>
      </c>
      <c r="AX202" s="395">
        <v>0</v>
      </c>
      <c r="AY202" s="172">
        <v>0</v>
      </c>
      <c r="AZ202" s="172">
        <v>0</v>
      </c>
      <c r="BA202" s="172">
        <v>0</v>
      </c>
      <c r="BB202" s="172">
        <v>0</v>
      </c>
      <c r="BC202" s="172">
        <v>0</v>
      </c>
      <c r="BD202" s="172">
        <v>0</v>
      </c>
      <c r="BE202" s="172">
        <v>0</v>
      </c>
      <c r="BF202" s="172">
        <v>0</v>
      </c>
      <c r="BG202" s="172">
        <v>0</v>
      </c>
      <c r="BH202" s="172">
        <v>0</v>
      </c>
      <c r="BI202" s="172">
        <v>0</v>
      </c>
      <c r="BJ202" s="172">
        <v>0</v>
      </c>
      <c r="BK202" s="172">
        <v>0</v>
      </c>
      <c r="BL202" s="172">
        <v>0</v>
      </c>
      <c r="BM202" s="172">
        <v>0</v>
      </c>
      <c r="BN202" s="172">
        <v>0</v>
      </c>
      <c r="BO202" s="172">
        <v>0</v>
      </c>
      <c r="BP202" s="172">
        <v>0</v>
      </c>
      <c r="BQ202" s="172">
        <v>0</v>
      </c>
      <c r="BR202" s="172">
        <v>0</v>
      </c>
      <c r="BS202" s="172">
        <v>0</v>
      </c>
      <c r="BT202" s="172">
        <v>0</v>
      </c>
      <c r="BU202" s="172">
        <v>0</v>
      </c>
      <c r="BV202" s="172">
        <v>0</v>
      </c>
      <c r="BW202" s="172">
        <v>0</v>
      </c>
      <c r="BX202" s="172">
        <v>0</v>
      </c>
      <c r="BY202" s="172">
        <v>0</v>
      </c>
      <c r="BZ202" s="172">
        <v>0</v>
      </c>
      <c r="CA202" s="172">
        <v>0</v>
      </c>
      <c r="CB202" s="172">
        <v>0</v>
      </c>
      <c r="CC202" s="172">
        <v>0</v>
      </c>
      <c r="CD202" s="172">
        <v>0</v>
      </c>
      <c r="CE202" s="172">
        <v>0</v>
      </c>
      <c r="CF202" s="172">
        <v>0</v>
      </c>
      <c r="CG202" s="172">
        <v>0</v>
      </c>
      <c r="CH202" s="172">
        <v>0</v>
      </c>
      <c r="CI202" s="172">
        <v>0</v>
      </c>
      <c r="CJ202" s="172">
        <v>0</v>
      </c>
      <c r="CK202" s="172">
        <v>0</v>
      </c>
      <c r="CL202" s="172">
        <v>0</v>
      </c>
      <c r="CM202" s="172">
        <v>0</v>
      </c>
      <c r="CN202" s="172">
        <v>0</v>
      </c>
      <c r="CO202" s="172">
        <v>0</v>
      </c>
      <c r="CP202" s="172">
        <v>0</v>
      </c>
      <c r="CQ202" s="172">
        <v>0</v>
      </c>
      <c r="CR202" s="172">
        <v>0</v>
      </c>
      <c r="CS202" s="172">
        <v>0</v>
      </c>
      <c r="CT202" s="172">
        <v>0</v>
      </c>
      <c r="CU202" s="172">
        <v>0</v>
      </c>
      <c r="CV202" s="172">
        <v>0</v>
      </c>
      <c r="CW202" s="172">
        <v>0</v>
      </c>
      <c r="CX202" s="172">
        <v>0</v>
      </c>
      <c r="CY202" s="172">
        <v>0</v>
      </c>
      <c r="CZ202" s="172">
        <v>0</v>
      </c>
      <c r="DA202" s="172">
        <v>0</v>
      </c>
      <c r="DB202" s="172">
        <v>0</v>
      </c>
      <c r="DC202" s="172">
        <v>0</v>
      </c>
      <c r="DD202" s="172">
        <v>0</v>
      </c>
      <c r="DE202" s="172">
        <v>0</v>
      </c>
      <c r="DF202" s="172">
        <v>0</v>
      </c>
      <c r="DG202" s="172">
        <v>0</v>
      </c>
      <c r="DH202" s="172">
        <v>0</v>
      </c>
      <c r="DI202" s="172">
        <v>0</v>
      </c>
      <c r="DJ202" s="172">
        <v>0</v>
      </c>
      <c r="DK202" s="172">
        <v>0</v>
      </c>
      <c r="DL202" s="172">
        <v>0</v>
      </c>
      <c r="DM202" s="172">
        <v>0</v>
      </c>
      <c r="DN202" s="172">
        <v>0</v>
      </c>
      <c r="DO202" s="172">
        <v>0</v>
      </c>
      <c r="DP202" s="172">
        <v>0</v>
      </c>
      <c r="DQ202" s="172">
        <v>0</v>
      </c>
      <c r="DR202" s="172">
        <v>0</v>
      </c>
      <c r="DS202" s="172">
        <v>0</v>
      </c>
      <c r="DT202" s="172">
        <v>0</v>
      </c>
      <c r="DU202" s="172">
        <v>0</v>
      </c>
      <c r="DV202" s="172">
        <v>0</v>
      </c>
      <c r="DW202" s="172">
        <v>0</v>
      </c>
      <c r="DX202" s="172">
        <v>0</v>
      </c>
      <c r="DY202" s="172">
        <v>0</v>
      </c>
      <c r="DZ202" s="172">
        <v>0</v>
      </c>
      <c r="EA202" s="172">
        <v>0</v>
      </c>
      <c r="EB202" s="172">
        <v>0</v>
      </c>
      <c r="EC202" s="172">
        <v>0</v>
      </c>
      <c r="ED202" s="172">
        <v>0</v>
      </c>
      <c r="EE202" s="172">
        <v>0</v>
      </c>
      <c r="EF202" s="172">
        <v>0</v>
      </c>
      <c r="EG202" s="172">
        <v>0</v>
      </c>
      <c r="EH202" s="172">
        <v>0</v>
      </c>
      <c r="EI202" s="172">
        <v>0</v>
      </c>
      <c r="EJ202" s="172">
        <v>0</v>
      </c>
      <c r="EK202" s="172">
        <v>0</v>
      </c>
      <c r="EL202" s="172">
        <v>0</v>
      </c>
      <c r="EM202" s="172">
        <v>0</v>
      </c>
      <c r="EN202" s="172">
        <v>0</v>
      </c>
      <c r="EO202" s="172">
        <v>0</v>
      </c>
      <c r="EP202" s="172">
        <v>0</v>
      </c>
      <c r="EQ202" s="172">
        <v>0</v>
      </c>
      <c r="ER202" s="172">
        <v>0</v>
      </c>
      <c r="ES202" s="172">
        <v>0</v>
      </c>
      <c r="ET202" s="172">
        <v>0</v>
      </c>
      <c r="EU202" s="172">
        <v>0</v>
      </c>
      <c r="EV202" s="172">
        <v>0</v>
      </c>
      <c r="EW202" s="172">
        <v>0</v>
      </c>
      <c r="EX202" s="172">
        <v>0</v>
      </c>
      <c r="EY202" s="172">
        <v>0</v>
      </c>
      <c r="EZ202" s="172">
        <v>0</v>
      </c>
    </row>
    <row r="203" spans="2:156" customFormat="1" ht="12.75" customHeight="1">
      <c r="B203" s="88" t="s">
        <v>1204</v>
      </c>
      <c r="C203" s="220">
        <v>2</v>
      </c>
      <c r="D203" s="14"/>
      <c r="E203" s="172">
        <v>0</v>
      </c>
      <c r="F203" s="172">
        <v>0</v>
      </c>
      <c r="G203" s="172">
        <v>0</v>
      </c>
      <c r="H203" s="172">
        <v>0</v>
      </c>
      <c r="I203" s="172">
        <v>0</v>
      </c>
      <c r="J203" s="172">
        <v>0</v>
      </c>
      <c r="K203" s="172">
        <v>0</v>
      </c>
      <c r="L203" s="172">
        <v>0</v>
      </c>
      <c r="M203" s="172">
        <v>0</v>
      </c>
      <c r="N203" s="172">
        <v>0</v>
      </c>
      <c r="O203" s="172">
        <v>0</v>
      </c>
      <c r="P203" s="172">
        <v>0</v>
      </c>
      <c r="Q203" s="172">
        <v>0</v>
      </c>
      <c r="R203" s="172">
        <v>0</v>
      </c>
      <c r="S203" s="172">
        <v>0</v>
      </c>
      <c r="T203" s="172">
        <v>0</v>
      </c>
      <c r="U203" s="172">
        <v>0</v>
      </c>
      <c r="V203" s="172">
        <v>0</v>
      </c>
      <c r="W203" s="172">
        <v>0</v>
      </c>
      <c r="X203" s="172">
        <v>0</v>
      </c>
      <c r="Y203" s="172">
        <v>0</v>
      </c>
      <c r="Z203" s="172">
        <v>0</v>
      </c>
      <c r="AA203" s="172">
        <v>0</v>
      </c>
      <c r="AB203" s="172">
        <v>0</v>
      </c>
      <c r="AC203" s="172">
        <v>0</v>
      </c>
      <c r="AD203" s="172">
        <v>0</v>
      </c>
      <c r="AE203" s="172">
        <v>0</v>
      </c>
      <c r="AF203" s="172">
        <v>0</v>
      </c>
      <c r="AG203" s="172">
        <v>0</v>
      </c>
      <c r="AH203" s="172">
        <v>0</v>
      </c>
      <c r="AI203" s="172">
        <v>0</v>
      </c>
      <c r="AJ203" s="172">
        <v>0</v>
      </c>
      <c r="AK203" s="172">
        <v>0</v>
      </c>
      <c r="AL203" s="172">
        <v>0</v>
      </c>
      <c r="AM203" s="172">
        <v>0</v>
      </c>
      <c r="AN203" s="172">
        <v>0</v>
      </c>
      <c r="AO203" s="172">
        <v>0</v>
      </c>
      <c r="AP203" s="172">
        <v>0</v>
      </c>
      <c r="AQ203" s="172">
        <v>0</v>
      </c>
      <c r="AR203" s="172">
        <v>0</v>
      </c>
      <c r="AS203" s="172">
        <v>0</v>
      </c>
      <c r="AT203" s="172">
        <v>0</v>
      </c>
      <c r="AU203" s="172">
        <v>0</v>
      </c>
      <c r="AV203" s="395">
        <v>0</v>
      </c>
      <c r="AW203" s="395">
        <v>0</v>
      </c>
      <c r="AX203" s="395">
        <v>0</v>
      </c>
      <c r="AY203" s="172">
        <v>0</v>
      </c>
      <c r="AZ203" s="172">
        <v>0</v>
      </c>
      <c r="BA203" s="172">
        <v>0</v>
      </c>
      <c r="BB203" s="172">
        <v>0</v>
      </c>
      <c r="BC203" s="172">
        <v>0</v>
      </c>
      <c r="BD203" s="172">
        <v>0</v>
      </c>
      <c r="BE203" s="172">
        <v>0</v>
      </c>
      <c r="BF203" s="172">
        <v>0</v>
      </c>
      <c r="BG203" s="172">
        <v>0</v>
      </c>
      <c r="BH203" s="172">
        <v>0</v>
      </c>
      <c r="BI203" s="172">
        <v>0</v>
      </c>
      <c r="BJ203" s="172">
        <v>0</v>
      </c>
      <c r="BK203" s="172">
        <v>0</v>
      </c>
      <c r="BL203" s="172">
        <v>0</v>
      </c>
      <c r="BM203" s="172">
        <v>0</v>
      </c>
      <c r="BN203" s="172">
        <v>0</v>
      </c>
      <c r="BO203" s="172">
        <v>0</v>
      </c>
      <c r="BP203" s="172">
        <v>0</v>
      </c>
      <c r="BQ203" s="172">
        <v>0</v>
      </c>
      <c r="BR203" s="172">
        <v>0</v>
      </c>
      <c r="BS203" s="172">
        <v>0</v>
      </c>
      <c r="BT203" s="172">
        <v>0</v>
      </c>
      <c r="BU203" s="172">
        <v>0</v>
      </c>
      <c r="BV203" s="172">
        <v>0</v>
      </c>
      <c r="BW203" s="172">
        <v>0</v>
      </c>
      <c r="BX203" s="172">
        <v>0</v>
      </c>
      <c r="BY203" s="172">
        <v>0</v>
      </c>
      <c r="BZ203" s="172">
        <v>0</v>
      </c>
      <c r="CA203" s="172">
        <v>0</v>
      </c>
      <c r="CB203" s="172">
        <v>0</v>
      </c>
      <c r="CC203" s="172">
        <v>0</v>
      </c>
      <c r="CD203" s="172">
        <v>0</v>
      </c>
      <c r="CE203" s="172">
        <v>0</v>
      </c>
      <c r="CF203" s="172">
        <v>0</v>
      </c>
      <c r="CG203" s="172">
        <v>0</v>
      </c>
      <c r="CH203" s="172">
        <v>0</v>
      </c>
      <c r="CI203" s="172">
        <v>0</v>
      </c>
      <c r="CJ203" s="172">
        <v>0</v>
      </c>
      <c r="CK203" s="172">
        <v>0</v>
      </c>
      <c r="CL203" s="172">
        <v>0</v>
      </c>
      <c r="CM203" s="172">
        <v>0</v>
      </c>
      <c r="CN203" s="172">
        <v>0</v>
      </c>
      <c r="CO203" s="172">
        <v>0</v>
      </c>
      <c r="CP203" s="172">
        <v>0</v>
      </c>
      <c r="CQ203" s="172">
        <v>0</v>
      </c>
      <c r="CR203" s="172">
        <v>0</v>
      </c>
      <c r="CS203" s="172">
        <v>0</v>
      </c>
      <c r="CT203" s="172">
        <v>0</v>
      </c>
      <c r="CU203" s="172">
        <v>0</v>
      </c>
      <c r="CV203" s="172">
        <v>0</v>
      </c>
      <c r="CW203" s="172">
        <v>0</v>
      </c>
      <c r="CX203" s="172">
        <v>0</v>
      </c>
      <c r="CY203" s="172">
        <v>0</v>
      </c>
      <c r="CZ203" s="172">
        <v>0</v>
      </c>
      <c r="DA203" s="172">
        <v>0</v>
      </c>
      <c r="DB203" s="172">
        <v>0</v>
      </c>
      <c r="DC203" s="172">
        <v>0</v>
      </c>
      <c r="DD203" s="172">
        <v>0</v>
      </c>
      <c r="DE203" s="172">
        <v>0</v>
      </c>
      <c r="DF203" s="172">
        <v>0</v>
      </c>
      <c r="DG203" s="172">
        <v>0</v>
      </c>
      <c r="DH203" s="172">
        <v>0</v>
      </c>
      <c r="DI203" s="172">
        <v>0</v>
      </c>
      <c r="DJ203" s="172">
        <v>0</v>
      </c>
      <c r="DK203" s="172">
        <v>0</v>
      </c>
      <c r="DL203" s="172">
        <v>0</v>
      </c>
      <c r="DM203" s="172">
        <v>0</v>
      </c>
      <c r="DN203" s="172">
        <v>0</v>
      </c>
      <c r="DO203" s="172">
        <v>0</v>
      </c>
      <c r="DP203" s="172">
        <v>0</v>
      </c>
      <c r="DQ203" s="172">
        <v>0</v>
      </c>
      <c r="DR203" s="172">
        <v>0</v>
      </c>
      <c r="DS203" s="172">
        <v>0</v>
      </c>
      <c r="DT203" s="172">
        <v>0</v>
      </c>
      <c r="DU203" s="172">
        <v>0</v>
      </c>
      <c r="DV203" s="172">
        <v>0</v>
      </c>
      <c r="DW203" s="172">
        <v>0</v>
      </c>
      <c r="DX203" s="172">
        <v>0</v>
      </c>
      <c r="DY203" s="172">
        <v>0</v>
      </c>
      <c r="DZ203" s="172">
        <v>0</v>
      </c>
      <c r="EA203" s="172">
        <v>0</v>
      </c>
      <c r="EB203" s="172">
        <v>0</v>
      </c>
      <c r="EC203" s="172">
        <v>0</v>
      </c>
      <c r="ED203" s="172">
        <v>0</v>
      </c>
      <c r="EE203" s="172">
        <v>0</v>
      </c>
      <c r="EF203" s="172">
        <v>0</v>
      </c>
      <c r="EG203" s="172">
        <v>0</v>
      </c>
      <c r="EH203" s="172">
        <v>0</v>
      </c>
      <c r="EI203" s="172">
        <v>0</v>
      </c>
      <c r="EJ203" s="172">
        <v>0</v>
      </c>
      <c r="EK203" s="172">
        <v>0</v>
      </c>
      <c r="EL203" s="172">
        <v>0</v>
      </c>
      <c r="EM203" s="172">
        <v>0</v>
      </c>
      <c r="EN203" s="172">
        <v>0</v>
      </c>
      <c r="EO203" s="172">
        <v>0</v>
      </c>
      <c r="EP203" s="172">
        <v>0</v>
      </c>
      <c r="EQ203" s="172">
        <v>0</v>
      </c>
      <c r="ER203" s="172">
        <v>0</v>
      </c>
      <c r="ES203" s="172">
        <v>0</v>
      </c>
      <c r="ET203" s="172">
        <v>0</v>
      </c>
      <c r="EU203" s="172">
        <v>0</v>
      </c>
      <c r="EV203" s="172">
        <v>0</v>
      </c>
      <c r="EW203" s="172">
        <v>0</v>
      </c>
      <c r="EX203" s="172">
        <v>0</v>
      </c>
      <c r="EY203" s="172">
        <v>0</v>
      </c>
      <c r="EZ203" s="172">
        <v>0</v>
      </c>
    </row>
    <row r="204" spans="2:156" customFormat="1" ht="12.75" customHeight="1">
      <c r="B204" s="88" t="s">
        <v>1204</v>
      </c>
      <c r="C204" s="220">
        <v>3</v>
      </c>
      <c r="D204" s="14"/>
      <c r="E204" s="172">
        <v>0</v>
      </c>
      <c r="F204" s="172">
        <v>0</v>
      </c>
      <c r="G204" s="172">
        <v>0</v>
      </c>
      <c r="H204" s="172">
        <v>0</v>
      </c>
      <c r="I204" s="172">
        <v>0</v>
      </c>
      <c r="J204" s="172">
        <v>0</v>
      </c>
      <c r="K204" s="172">
        <v>0</v>
      </c>
      <c r="L204" s="172">
        <v>0</v>
      </c>
      <c r="M204" s="172">
        <v>0</v>
      </c>
      <c r="N204" s="172">
        <v>0</v>
      </c>
      <c r="O204" s="172">
        <v>0</v>
      </c>
      <c r="P204" s="172">
        <v>0</v>
      </c>
      <c r="Q204" s="172">
        <v>0</v>
      </c>
      <c r="R204" s="172">
        <v>0</v>
      </c>
      <c r="S204" s="172">
        <v>0</v>
      </c>
      <c r="T204" s="172">
        <v>0</v>
      </c>
      <c r="U204" s="172">
        <v>0</v>
      </c>
      <c r="V204" s="172">
        <v>0</v>
      </c>
      <c r="W204" s="172">
        <v>0</v>
      </c>
      <c r="X204" s="172">
        <v>0</v>
      </c>
      <c r="Y204" s="172">
        <v>0</v>
      </c>
      <c r="Z204" s="172">
        <v>0</v>
      </c>
      <c r="AA204" s="172">
        <v>0</v>
      </c>
      <c r="AB204" s="172">
        <v>0</v>
      </c>
      <c r="AC204" s="172">
        <v>0</v>
      </c>
      <c r="AD204" s="172">
        <v>0</v>
      </c>
      <c r="AE204" s="172">
        <v>0</v>
      </c>
      <c r="AF204" s="172">
        <v>0</v>
      </c>
      <c r="AG204" s="172">
        <v>0</v>
      </c>
      <c r="AH204" s="172">
        <v>0</v>
      </c>
      <c r="AI204" s="172">
        <v>0</v>
      </c>
      <c r="AJ204" s="172">
        <v>0</v>
      </c>
      <c r="AK204" s="172">
        <v>0</v>
      </c>
      <c r="AL204" s="172">
        <v>0</v>
      </c>
      <c r="AM204" s="172">
        <v>0</v>
      </c>
      <c r="AN204" s="172">
        <v>0</v>
      </c>
      <c r="AO204" s="172">
        <v>0</v>
      </c>
      <c r="AP204" s="172">
        <v>0</v>
      </c>
      <c r="AQ204" s="172">
        <v>0</v>
      </c>
      <c r="AR204" s="172">
        <v>0</v>
      </c>
      <c r="AS204" s="172">
        <v>0</v>
      </c>
      <c r="AT204" s="172">
        <v>0</v>
      </c>
      <c r="AU204" s="172">
        <v>0</v>
      </c>
      <c r="AV204" s="395">
        <v>0</v>
      </c>
      <c r="AW204" s="395">
        <v>0</v>
      </c>
      <c r="AX204" s="395">
        <v>0</v>
      </c>
      <c r="AY204" s="172">
        <v>0</v>
      </c>
      <c r="AZ204" s="172">
        <v>0</v>
      </c>
      <c r="BA204" s="172">
        <v>0</v>
      </c>
      <c r="BB204" s="172">
        <v>0</v>
      </c>
      <c r="BC204" s="172">
        <v>0</v>
      </c>
      <c r="BD204" s="172">
        <v>0</v>
      </c>
      <c r="BE204" s="172">
        <v>0</v>
      </c>
      <c r="BF204" s="172">
        <v>0</v>
      </c>
      <c r="BG204" s="172">
        <v>0</v>
      </c>
      <c r="BH204" s="172">
        <v>0</v>
      </c>
      <c r="BI204" s="172">
        <v>0</v>
      </c>
      <c r="BJ204" s="172">
        <v>0</v>
      </c>
      <c r="BK204" s="172">
        <v>0</v>
      </c>
      <c r="BL204" s="172">
        <v>0</v>
      </c>
      <c r="BM204" s="172">
        <v>0</v>
      </c>
      <c r="BN204" s="172">
        <v>0</v>
      </c>
      <c r="BO204" s="172">
        <v>0</v>
      </c>
      <c r="BP204" s="172">
        <v>0</v>
      </c>
      <c r="BQ204" s="172">
        <v>0</v>
      </c>
      <c r="BR204" s="172">
        <v>0</v>
      </c>
      <c r="BS204" s="172">
        <v>0</v>
      </c>
      <c r="BT204" s="172">
        <v>0</v>
      </c>
      <c r="BU204" s="172">
        <v>0</v>
      </c>
      <c r="BV204" s="172">
        <v>0</v>
      </c>
      <c r="BW204" s="172">
        <v>0</v>
      </c>
      <c r="BX204" s="172">
        <v>0</v>
      </c>
      <c r="BY204" s="172">
        <v>0</v>
      </c>
      <c r="BZ204" s="172">
        <v>0</v>
      </c>
      <c r="CA204" s="172">
        <v>0</v>
      </c>
      <c r="CB204" s="172">
        <v>0</v>
      </c>
      <c r="CC204" s="172">
        <v>0</v>
      </c>
      <c r="CD204" s="172">
        <v>0</v>
      </c>
      <c r="CE204" s="172">
        <v>0</v>
      </c>
      <c r="CF204" s="172">
        <v>0</v>
      </c>
      <c r="CG204" s="172">
        <v>0</v>
      </c>
      <c r="CH204" s="172">
        <v>0</v>
      </c>
      <c r="CI204" s="172">
        <v>0</v>
      </c>
      <c r="CJ204" s="172">
        <v>0</v>
      </c>
      <c r="CK204" s="172">
        <v>0</v>
      </c>
      <c r="CL204" s="172">
        <v>0</v>
      </c>
      <c r="CM204" s="172">
        <v>0</v>
      </c>
      <c r="CN204" s="172">
        <v>0</v>
      </c>
      <c r="CO204" s="172">
        <v>0</v>
      </c>
      <c r="CP204" s="172">
        <v>0</v>
      </c>
      <c r="CQ204" s="172">
        <v>0</v>
      </c>
      <c r="CR204" s="172">
        <v>0</v>
      </c>
      <c r="CS204" s="172">
        <v>0</v>
      </c>
      <c r="CT204" s="172">
        <v>0</v>
      </c>
      <c r="CU204" s="172">
        <v>0</v>
      </c>
      <c r="CV204" s="172">
        <v>0</v>
      </c>
      <c r="CW204" s="172">
        <v>0</v>
      </c>
      <c r="CX204" s="172">
        <v>0</v>
      </c>
      <c r="CY204" s="172">
        <v>0</v>
      </c>
      <c r="CZ204" s="172">
        <v>0</v>
      </c>
      <c r="DA204" s="172">
        <v>0</v>
      </c>
      <c r="DB204" s="172">
        <v>0</v>
      </c>
      <c r="DC204" s="172">
        <v>0</v>
      </c>
      <c r="DD204" s="172">
        <v>0</v>
      </c>
      <c r="DE204" s="172">
        <v>0</v>
      </c>
      <c r="DF204" s="172">
        <v>0</v>
      </c>
      <c r="DG204" s="172">
        <v>0</v>
      </c>
      <c r="DH204" s="172">
        <v>0</v>
      </c>
      <c r="DI204" s="172">
        <v>0</v>
      </c>
      <c r="DJ204" s="172">
        <v>0</v>
      </c>
      <c r="DK204" s="172">
        <v>0</v>
      </c>
      <c r="DL204" s="172">
        <v>0</v>
      </c>
      <c r="DM204" s="172">
        <v>0</v>
      </c>
      <c r="DN204" s="172">
        <v>0</v>
      </c>
      <c r="DO204" s="172">
        <v>0</v>
      </c>
      <c r="DP204" s="172">
        <v>0</v>
      </c>
      <c r="DQ204" s="172">
        <v>0</v>
      </c>
      <c r="DR204" s="172">
        <v>0</v>
      </c>
      <c r="DS204" s="172">
        <v>0</v>
      </c>
      <c r="DT204" s="172">
        <v>0</v>
      </c>
      <c r="DU204" s="172">
        <v>0</v>
      </c>
      <c r="DV204" s="172">
        <v>0</v>
      </c>
      <c r="DW204" s="172">
        <v>0</v>
      </c>
      <c r="DX204" s="172">
        <v>0</v>
      </c>
      <c r="DY204" s="172">
        <v>0</v>
      </c>
      <c r="DZ204" s="172">
        <v>0</v>
      </c>
      <c r="EA204" s="172">
        <v>0</v>
      </c>
      <c r="EB204" s="172">
        <v>0</v>
      </c>
      <c r="EC204" s="172">
        <v>0</v>
      </c>
      <c r="ED204" s="172">
        <v>0</v>
      </c>
      <c r="EE204" s="172">
        <v>0</v>
      </c>
      <c r="EF204" s="172">
        <v>0</v>
      </c>
      <c r="EG204" s="172">
        <v>0</v>
      </c>
      <c r="EH204" s="172">
        <v>0</v>
      </c>
      <c r="EI204" s="172">
        <v>0</v>
      </c>
      <c r="EJ204" s="172">
        <v>0</v>
      </c>
      <c r="EK204" s="172">
        <v>0</v>
      </c>
      <c r="EL204" s="172">
        <v>0</v>
      </c>
      <c r="EM204" s="172">
        <v>0</v>
      </c>
      <c r="EN204" s="172">
        <v>0</v>
      </c>
      <c r="EO204" s="172">
        <v>0</v>
      </c>
      <c r="EP204" s="172">
        <v>0</v>
      </c>
      <c r="EQ204" s="172">
        <v>0</v>
      </c>
      <c r="ER204" s="172">
        <v>0</v>
      </c>
      <c r="ES204" s="172">
        <v>0</v>
      </c>
      <c r="ET204" s="172">
        <v>0</v>
      </c>
      <c r="EU204" s="172">
        <v>0</v>
      </c>
      <c r="EV204" s="172">
        <v>0</v>
      </c>
      <c r="EW204" s="172">
        <v>0</v>
      </c>
      <c r="EX204" s="172">
        <v>0</v>
      </c>
      <c r="EY204" s="172">
        <v>0</v>
      </c>
      <c r="EZ204" s="172">
        <v>0</v>
      </c>
    </row>
    <row r="205" spans="2:156" customFormat="1" ht="12.75" customHeight="1">
      <c r="B205" s="88" t="s">
        <v>1204</v>
      </c>
      <c r="C205" s="220">
        <v>4</v>
      </c>
      <c r="D205" s="14"/>
      <c r="E205" s="172">
        <v>0</v>
      </c>
      <c r="F205" s="172">
        <v>0</v>
      </c>
      <c r="G205" s="172">
        <v>0</v>
      </c>
      <c r="H205" s="172">
        <v>0</v>
      </c>
      <c r="I205" s="172">
        <v>0</v>
      </c>
      <c r="J205" s="172">
        <v>0</v>
      </c>
      <c r="K205" s="172">
        <v>0</v>
      </c>
      <c r="L205" s="172">
        <v>0</v>
      </c>
      <c r="M205" s="172">
        <v>0</v>
      </c>
      <c r="N205" s="172">
        <v>0</v>
      </c>
      <c r="O205" s="172">
        <v>0</v>
      </c>
      <c r="P205" s="172">
        <v>0</v>
      </c>
      <c r="Q205" s="172">
        <v>0</v>
      </c>
      <c r="R205" s="172">
        <v>0</v>
      </c>
      <c r="S205" s="172">
        <v>0</v>
      </c>
      <c r="T205" s="172">
        <v>0</v>
      </c>
      <c r="U205" s="172">
        <v>0</v>
      </c>
      <c r="V205" s="172">
        <v>0</v>
      </c>
      <c r="W205" s="172">
        <v>0</v>
      </c>
      <c r="X205" s="172">
        <v>0</v>
      </c>
      <c r="Y205" s="172">
        <v>0</v>
      </c>
      <c r="Z205" s="172">
        <v>0</v>
      </c>
      <c r="AA205" s="172">
        <v>0</v>
      </c>
      <c r="AB205" s="172">
        <v>0</v>
      </c>
      <c r="AC205" s="172">
        <v>0</v>
      </c>
      <c r="AD205" s="172">
        <v>0</v>
      </c>
      <c r="AE205" s="172">
        <v>0</v>
      </c>
      <c r="AF205" s="172">
        <v>0</v>
      </c>
      <c r="AG205" s="172">
        <v>0</v>
      </c>
      <c r="AH205" s="172">
        <v>0</v>
      </c>
      <c r="AI205" s="172">
        <v>0</v>
      </c>
      <c r="AJ205" s="172">
        <v>0</v>
      </c>
      <c r="AK205" s="172">
        <v>0</v>
      </c>
      <c r="AL205" s="172">
        <v>0</v>
      </c>
      <c r="AM205" s="172">
        <v>0</v>
      </c>
      <c r="AN205" s="172">
        <v>0</v>
      </c>
      <c r="AO205" s="172">
        <v>0</v>
      </c>
      <c r="AP205" s="172">
        <v>0</v>
      </c>
      <c r="AQ205" s="172">
        <v>0</v>
      </c>
      <c r="AR205" s="172">
        <v>0</v>
      </c>
      <c r="AS205" s="172">
        <v>0</v>
      </c>
      <c r="AT205" s="172">
        <v>0</v>
      </c>
      <c r="AU205" s="172">
        <v>0</v>
      </c>
      <c r="AV205" s="395">
        <v>0</v>
      </c>
      <c r="AW205" s="395">
        <v>0</v>
      </c>
      <c r="AX205" s="395">
        <v>0</v>
      </c>
      <c r="AY205" s="172">
        <v>0</v>
      </c>
      <c r="AZ205" s="172">
        <v>0</v>
      </c>
      <c r="BA205" s="172">
        <v>0</v>
      </c>
      <c r="BB205" s="172">
        <v>0</v>
      </c>
      <c r="BC205" s="172">
        <v>0</v>
      </c>
      <c r="BD205" s="172">
        <v>0</v>
      </c>
      <c r="BE205" s="172">
        <v>0</v>
      </c>
      <c r="BF205" s="172">
        <v>0</v>
      </c>
      <c r="BG205" s="172">
        <v>0</v>
      </c>
      <c r="BH205" s="172">
        <v>0</v>
      </c>
      <c r="BI205" s="172">
        <v>0</v>
      </c>
      <c r="BJ205" s="172">
        <v>0</v>
      </c>
      <c r="BK205" s="172">
        <v>0</v>
      </c>
      <c r="BL205" s="172">
        <v>0</v>
      </c>
      <c r="BM205" s="172">
        <v>0</v>
      </c>
      <c r="BN205" s="172">
        <v>0</v>
      </c>
      <c r="BO205" s="172">
        <v>0</v>
      </c>
      <c r="BP205" s="172">
        <v>0</v>
      </c>
      <c r="BQ205" s="172">
        <v>0</v>
      </c>
      <c r="BR205" s="172">
        <v>0</v>
      </c>
      <c r="BS205" s="172">
        <v>0</v>
      </c>
      <c r="BT205" s="172">
        <v>0</v>
      </c>
      <c r="BU205" s="172">
        <v>0</v>
      </c>
      <c r="BV205" s="172">
        <v>0</v>
      </c>
      <c r="BW205" s="172">
        <v>0</v>
      </c>
      <c r="BX205" s="172">
        <v>0</v>
      </c>
      <c r="BY205" s="172">
        <v>0</v>
      </c>
      <c r="BZ205" s="172">
        <v>0</v>
      </c>
      <c r="CA205" s="172">
        <v>0</v>
      </c>
      <c r="CB205" s="172">
        <v>0</v>
      </c>
      <c r="CC205" s="172">
        <v>0</v>
      </c>
      <c r="CD205" s="172">
        <v>0</v>
      </c>
      <c r="CE205" s="172">
        <v>0</v>
      </c>
      <c r="CF205" s="172">
        <v>0</v>
      </c>
      <c r="CG205" s="172">
        <v>0</v>
      </c>
      <c r="CH205" s="172">
        <v>0</v>
      </c>
      <c r="CI205" s="172">
        <v>0</v>
      </c>
      <c r="CJ205" s="172">
        <v>0</v>
      </c>
      <c r="CK205" s="172">
        <v>0</v>
      </c>
      <c r="CL205" s="172">
        <v>0</v>
      </c>
      <c r="CM205" s="172">
        <v>0</v>
      </c>
      <c r="CN205" s="172">
        <v>0</v>
      </c>
      <c r="CO205" s="172">
        <v>0</v>
      </c>
      <c r="CP205" s="172">
        <v>0</v>
      </c>
      <c r="CQ205" s="172">
        <v>0</v>
      </c>
      <c r="CR205" s="172">
        <v>0</v>
      </c>
      <c r="CS205" s="172">
        <v>0</v>
      </c>
      <c r="CT205" s="172">
        <v>0</v>
      </c>
      <c r="CU205" s="172">
        <v>0</v>
      </c>
      <c r="CV205" s="172">
        <v>0</v>
      </c>
      <c r="CW205" s="172">
        <v>0</v>
      </c>
      <c r="CX205" s="172">
        <v>0</v>
      </c>
      <c r="CY205" s="172">
        <v>0</v>
      </c>
      <c r="CZ205" s="172">
        <v>0</v>
      </c>
      <c r="DA205" s="172">
        <v>0</v>
      </c>
      <c r="DB205" s="172">
        <v>0</v>
      </c>
      <c r="DC205" s="172">
        <v>0</v>
      </c>
      <c r="DD205" s="172">
        <v>0</v>
      </c>
      <c r="DE205" s="172">
        <v>0</v>
      </c>
      <c r="DF205" s="172">
        <v>0</v>
      </c>
      <c r="DG205" s="172">
        <v>0</v>
      </c>
      <c r="DH205" s="172">
        <v>0</v>
      </c>
      <c r="DI205" s="172">
        <v>0</v>
      </c>
      <c r="DJ205" s="172">
        <v>0</v>
      </c>
      <c r="DK205" s="172">
        <v>0</v>
      </c>
      <c r="DL205" s="172">
        <v>0</v>
      </c>
      <c r="DM205" s="172">
        <v>0</v>
      </c>
      <c r="DN205" s="172">
        <v>0</v>
      </c>
      <c r="DO205" s="172">
        <v>0</v>
      </c>
      <c r="DP205" s="172">
        <v>0</v>
      </c>
      <c r="DQ205" s="172">
        <v>0</v>
      </c>
      <c r="DR205" s="172">
        <v>0</v>
      </c>
      <c r="DS205" s="172">
        <v>0</v>
      </c>
      <c r="DT205" s="172">
        <v>0</v>
      </c>
      <c r="DU205" s="172">
        <v>0</v>
      </c>
      <c r="DV205" s="172">
        <v>0</v>
      </c>
      <c r="DW205" s="172">
        <v>0</v>
      </c>
      <c r="DX205" s="172">
        <v>0</v>
      </c>
      <c r="DY205" s="172">
        <v>0</v>
      </c>
      <c r="DZ205" s="172">
        <v>0</v>
      </c>
      <c r="EA205" s="172">
        <v>0</v>
      </c>
      <c r="EB205" s="172">
        <v>0</v>
      </c>
      <c r="EC205" s="172">
        <v>0</v>
      </c>
      <c r="ED205" s="172">
        <v>0</v>
      </c>
      <c r="EE205" s="172">
        <v>0</v>
      </c>
      <c r="EF205" s="172">
        <v>0</v>
      </c>
      <c r="EG205" s="172">
        <v>0</v>
      </c>
      <c r="EH205" s="172">
        <v>0</v>
      </c>
      <c r="EI205" s="172">
        <v>0</v>
      </c>
      <c r="EJ205" s="172">
        <v>0</v>
      </c>
      <c r="EK205" s="172">
        <v>0</v>
      </c>
      <c r="EL205" s="172">
        <v>0</v>
      </c>
      <c r="EM205" s="172">
        <v>0</v>
      </c>
      <c r="EN205" s="172">
        <v>0</v>
      </c>
      <c r="EO205" s="172">
        <v>0</v>
      </c>
      <c r="EP205" s="172">
        <v>0</v>
      </c>
      <c r="EQ205" s="172">
        <v>0</v>
      </c>
      <c r="ER205" s="172">
        <v>0</v>
      </c>
      <c r="ES205" s="172">
        <v>0</v>
      </c>
      <c r="ET205" s="172">
        <v>0</v>
      </c>
      <c r="EU205" s="172">
        <v>0</v>
      </c>
      <c r="EV205" s="172">
        <v>0</v>
      </c>
      <c r="EW205" s="172">
        <v>0</v>
      </c>
      <c r="EX205" s="172">
        <v>0</v>
      </c>
      <c r="EY205" s="172">
        <v>0</v>
      </c>
      <c r="EZ205" s="172">
        <v>0</v>
      </c>
    </row>
    <row r="206" spans="2:156" customFormat="1" ht="12.75" customHeight="1">
      <c r="B206" s="88" t="s">
        <v>1204</v>
      </c>
      <c r="C206" s="220">
        <v>5</v>
      </c>
      <c r="D206" s="14"/>
      <c r="E206" s="172">
        <v>0</v>
      </c>
      <c r="F206" s="172">
        <v>0</v>
      </c>
      <c r="G206" s="172">
        <v>0</v>
      </c>
      <c r="H206" s="172">
        <v>0</v>
      </c>
      <c r="I206" s="172">
        <v>0</v>
      </c>
      <c r="J206" s="172">
        <v>0</v>
      </c>
      <c r="K206" s="172">
        <v>0</v>
      </c>
      <c r="L206" s="172">
        <v>0</v>
      </c>
      <c r="M206" s="172">
        <v>0</v>
      </c>
      <c r="N206" s="172">
        <v>0</v>
      </c>
      <c r="O206" s="172">
        <v>0</v>
      </c>
      <c r="P206" s="172">
        <v>0</v>
      </c>
      <c r="Q206" s="172">
        <v>0</v>
      </c>
      <c r="R206" s="172">
        <v>0</v>
      </c>
      <c r="S206" s="172">
        <v>0</v>
      </c>
      <c r="T206" s="172">
        <v>0</v>
      </c>
      <c r="U206" s="172">
        <v>0</v>
      </c>
      <c r="V206" s="172">
        <v>0</v>
      </c>
      <c r="W206" s="172">
        <v>0</v>
      </c>
      <c r="X206" s="172">
        <v>0</v>
      </c>
      <c r="Y206" s="172">
        <v>0</v>
      </c>
      <c r="Z206" s="172">
        <v>0</v>
      </c>
      <c r="AA206" s="172">
        <v>0</v>
      </c>
      <c r="AB206" s="172">
        <v>0</v>
      </c>
      <c r="AC206" s="172">
        <v>0</v>
      </c>
      <c r="AD206" s="172">
        <v>0</v>
      </c>
      <c r="AE206" s="172">
        <v>0</v>
      </c>
      <c r="AF206" s="172">
        <v>0</v>
      </c>
      <c r="AG206" s="172">
        <v>0</v>
      </c>
      <c r="AH206" s="172">
        <v>0</v>
      </c>
      <c r="AI206" s="172">
        <v>0</v>
      </c>
      <c r="AJ206" s="172">
        <v>0</v>
      </c>
      <c r="AK206" s="172">
        <v>0</v>
      </c>
      <c r="AL206" s="172">
        <v>0</v>
      </c>
      <c r="AM206" s="172">
        <v>0</v>
      </c>
      <c r="AN206" s="172">
        <v>0</v>
      </c>
      <c r="AO206" s="172">
        <v>0</v>
      </c>
      <c r="AP206" s="172">
        <v>0</v>
      </c>
      <c r="AQ206" s="172">
        <v>0</v>
      </c>
      <c r="AR206" s="172">
        <v>0</v>
      </c>
      <c r="AS206" s="172">
        <v>0</v>
      </c>
      <c r="AT206" s="172">
        <v>0</v>
      </c>
      <c r="AU206" s="172">
        <v>0</v>
      </c>
      <c r="AV206" s="395">
        <v>0</v>
      </c>
      <c r="AW206" s="395">
        <v>0</v>
      </c>
      <c r="AX206" s="395">
        <v>0</v>
      </c>
      <c r="AY206" s="172">
        <v>0</v>
      </c>
      <c r="AZ206" s="172">
        <v>0</v>
      </c>
      <c r="BA206" s="172">
        <v>0</v>
      </c>
      <c r="BB206" s="172">
        <v>0</v>
      </c>
      <c r="BC206" s="172">
        <v>0</v>
      </c>
      <c r="BD206" s="172">
        <v>0</v>
      </c>
      <c r="BE206" s="172">
        <v>0</v>
      </c>
      <c r="BF206" s="172">
        <v>0</v>
      </c>
      <c r="BG206" s="172">
        <v>0</v>
      </c>
      <c r="BH206" s="172">
        <v>0</v>
      </c>
      <c r="BI206" s="172">
        <v>0</v>
      </c>
      <c r="BJ206" s="172">
        <v>0</v>
      </c>
      <c r="BK206" s="172">
        <v>0</v>
      </c>
      <c r="BL206" s="172">
        <v>0</v>
      </c>
      <c r="BM206" s="172">
        <v>0</v>
      </c>
      <c r="BN206" s="172">
        <v>0</v>
      </c>
      <c r="BO206" s="172">
        <v>0</v>
      </c>
      <c r="BP206" s="172">
        <v>0</v>
      </c>
      <c r="BQ206" s="172">
        <v>0</v>
      </c>
      <c r="BR206" s="172">
        <v>0</v>
      </c>
      <c r="BS206" s="172">
        <v>0</v>
      </c>
      <c r="BT206" s="172">
        <v>0</v>
      </c>
      <c r="BU206" s="172">
        <v>0</v>
      </c>
      <c r="BV206" s="172">
        <v>0</v>
      </c>
      <c r="BW206" s="172">
        <v>0</v>
      </c>
      <c r="BX206" s="172">
        <v>0</v>
      </c>
      <c r="BY206" s="172">
        <v>0</v>
      </c>
      <c r="BZ206" s="172">
        <v>0</v>
      </c>
      <c r="CA206" s="172">
        <v>0</v>
      </c>
      <c r="CB206" s="172">
        <v>0</v>
      </c>
      <c r="CC206" s="172">
        <v>0</v>
      </c>
      <c r="CD206" s="172">
        <v>0</v>
      </c>
      <c r="CE206" s="172">
        <v>0</v>
      </c>
      <c r="CF206" s="172">
        <v>0</v>
      </c>
      <c r="CG206" s="172">
        <v>0</v>
      </c>
      <c r="CH206" s="172">
        <v>0</v>
      </c>
      <c r="CI206" s="172">
        <v>0</v>
      </c>
      <c r="CJ206" s="172">
        <v>0</v>
      </c>
      <c r="CK206" s="172">
        <v>0</v>
      </c>
      <c r="CL206" s="172">
        <v>0</v>
      </c>
      <c r="CM206" s="172">
        <v>0</v>
      </c>
      <c r="CN206" s="172">
        <v>0</v>
      </c>
      <c r="CO206" s="172">
        <v>0</v>
      </c>
      <c r="CP206" s="172">
        <v>0</v>
      </c>
      <c r="CQ206" s="172">
        <v>0</v>
      </c>
      <c r="CR206" s="172">
        <v>0</v>
      </c>
      <c r="CS206" s="172">
        <v>0</v>
      </c>
      <c r="CT206" s="172">
        <v>0</v>
      </c>
      <c r="CU206" s="172">
        <v>0</v>
      </c>
      <c r="CV206" s="172">
        <v>0</v>
      </c>
      <c r="CW206" s="172">
        <v>0</v>
      </c>
      <c r="CX206" s="172">
        <v>0</v>
      </c>
      <c r="CY206" s="172">
        <v>0</v>
      </c>
      <c r="CZ206" s="172">
        <v>0</v>
      </c>
      <c r="DA206" s="172">
        <v>0</v>
      </c>
      <c r="DB206" s="172">
        <v>0</v>
      </c>
      <c r="DC206" s="172">
        <v>0</v>
      </c>
      <c r="DD206" s="172">
        <v>0</v>
      </c>
      <c r="DE206" s="172">
        <v>0</v>
      </c>
      <c r="DF206" s="172">
        <v>0</v>
      </c>
      <c r="DG206" s="172">
        <v>0</v>
      </c>
      <c r="DH206" s="172">
        <v>0</v>
      </c>
      <c r="DI206" s="172">
        <v>0</v>
      </c>
      <c r="DJ206" s="172">
        <v>0</v>
      </c>
      <c r="DK206" s="172">
        <v>0</v>
      </c>
      <c r="DL206" s="172">
        <v>0</v>
      </c>
      <c r="DM206" s="172">
        <v>0</v>
      </c>
      <c r="DN206" s="172">
        <v>0</v>
      </c>
      <c r="DO206" s="172">
        <v>0</v>
      </c>
      <c r="DP206" s="172">
        <v>0</v>
      </c>
      <c r="DQ206" s="172">
        <v>0</v>
      </c>
      <c r="DR206" s="172">
        <v>0</v>
      </c>
      <c r="DS206" s="172">
        <v>0</v>
      </c>
      <c r="DT206" s="172">
        <v>0</v>
      </c>
      <c r="DU206" s="172">
        <v>0</v>
      </c>
      <c r="DV206" s="172">
        <v>0</v>
      </c>
      <c r="DW206" s="172">
        <v>0</v>
      </c>
      <c r="DX206" s="172">
        <v>0</v>
      </c>
      <c r="DY206" s="172">
        <v>0</v>
      </c>
      <c r="DZ206" s="172">
        <v>0</v>
      </c>
      <c r="EA206" s="172">
        <v>0</v>
      </c>
      <c r="EB206" s="172">
        <v>0</v>
      </c>
      <c r="EC206" s="172">
        <v>0</v>
      </c>
      <c r="ED206" s="172">
        <v>0</v>
      </c>
      <c r="EE206" s="172">
        <v>0</v>
      </c>
      <c r="EF206" s="172">
        <v>0</v>
      </c>
      <c r="EG206" s="172">
        <v>0</v>
      </c>
      <c r="EH206" s="172">
        <v>0</v>
      </c>
      <c r="EI206" s="172">
        <v>0</v>
      </c>
      <c r="EJ206" s="172">
        <v>0</v>
      </c>
      <c r="EK206" s="172">
        <v>0</v>
      </c>
      <c r="EL206" s="172">
        <v>0</v>
      </c>
      <c r="EM206" s="172">
        <v>0</v>
      </c>
      <c r="EN206" s="172">
        <v>0</v>
      </c>
      <c r="EO206" s="172">
        <v>0</v>
      </c>
      <c r="EP206" s="172">
        <v>0</v>
      </c>
      <c r="EQ206" s="172">
        <v>0</v>
      </c>
      <c r="ER206" s="172">
        <v>0</v>
      </c>
      <c r="ES206" s="172">
        <v>0</v>
      </c>
      <c r="ET206" s="172">
        <v>0</v>
      </c>
      <c r="EU206" s="172">
        <v>0</v>
      </c>
      <c r="EV206" s="172">
        <v>0</v>
      </c>
      <c r="EW206" s="172">
        <v>0</v>
      </c>
      <c r="EX206" s="172">
        <v>0</v>
      </c>
      <c r="EY206" s="172">
        <v>0</v>
      </c>
      <c r="EZ206" s="172">
        <v>0</v>
      </c>
    </row>
    <row r="207" spans="2:156" customFormat="1" ht="12.75" customHeight="1">
      <c r="B207" s="88" t="s">
        <v>1204</v>
      </c>
      <c r="C207" s="220">
        <v>6</v>
      </c>
      <c r="D207" s="14"/>
      <c r="E207" s="172">
        <v>0</v>
      </c>
      <c r="F207" s="172">
        <v>0</v>
      </c>
      <c r="G207" s="172">
        <v>0</v>
      </c>
      <c r="H207" s="172">
        <v>0</v>
      </c>
      <c r="I207" s="172">
        <v>0</v>
      </c>
      <c r="J207" s="172">
        <v>0</v>
      </c>
      <c r="K207" s="172">
        <v>0</v>
      </c>
      <c r="L207" s="172">
        <v>0</v>
      </c>
      <c r="M207" s="172">
        <v>0</v>
      </c>
      <c r="N207" s="172">
        <v>0</v>
      </c>
      <c r="O207" s="172">
        <v>0</v>
      </c>
      <c r="P207" s="172">
        <v>0</v>
      </c>
      <c r="Q207" s="172">
        <v>0</v>
      </c>
      <c r="R207" s="172">
        <v>0</v>
      </c>
      <c r="S207" s="172">
        <v>0</v>
      </c>
      <c r="T207" s="172">
        <v>0</v>
      </c>
      <c r="U207" s="172">
        <v>0</v>
      </c>
      <c r="V207" s="172">
        <v>0</v>
      </c>
      <c r="W207" s="172">
        <v>0</v>
      </c>
      <c r="X207" s="172">
        <v>0</v>
      </c>
      <c r="Y207" s="172">
        <v>0</v>
      </c>
      <c r="Z207" s="172">
        <v>0</v>
      </c>
      <c r="AA207" s="172">
        <v>0</v>
      </c>
      <c r="AB207" s="172">
        <v>0</v>
      </c>
      <c r="AC207" s="172">
        <v>0</v>
      </c>
      <c r="AD207" s="172">
        <v>0</v>
      </c>
      <c r="AE207" s="172">
        <v>0</v>
      </c>
      <c r="AF207" s="172">
        <v>0</v>
      </c>
      <c r="AG207" s="172">
        <v>0</v>
      </c>
      <c r="AH207" s="172">
        <v>0</v>
      </c>
      <c r="AI207" s="172">
        <v>0</v>
      </c>
      <c r="AJ207" s="172">
        <v>0</v>
      </c>
      <c r="AK207" s="172">
        <v>0</v>
      </c>
      <c r="AL207" s="172">
        <v>0</v>
      </c>
      <c r="AM207" s="172">
        <v>0</v>
      </c>
      <c r="AN207" s="172">
        <v>0</v>
      </c>
      <c r="AO207" s="172">
        <v>0</v>
      </c>
      <c r="AP207" s="172">
        <v>0</v>
      </c>
      <c r="AQ207" s="172">
        <v>0</v>
      </c>
      <c r="AR207" s="172">
        <v>0</v>
      </c>
      <c r="AS207" s="172">
        <v>0</v>
      </c>
      <c r="AT207" s="172">
        <v>0</v>
      </c>
      <c r="AU207" s="172">
        <v>0</v>
      </c>
      <c r="AV207" s="395">
        <v>0</v>
      </c>
      <c r="AW207" s="395">
        <v>0</v>
      </c>
      <c r="AX207" s="395">
        <v>0</v>
      </c>
      <c r="AY207" s="172">
        <v>0</v>
      </c>
      <c r="AZ207" s="172">
        <v>0</v>
      </c>
      <c r="BA207" s="172">
        <v>0</v>
      </c>
      <c r="BB207" s="172">
        <v>0</v>
      </c>
      <c r="BC207" s="172">
        <v>0</v>
      </c>
      <c r="BD207" s="172">
        <v>0</v>
      </c>
      <c r="BE207" s="172">
        <v>0</v>
      </c>
      <c r="BF207" s="172">
        <v>0</v>
      </c>
      <c r="BG207" s="172">
        <v>0</v>
      </c>
      <c r="BH207" s="172">
        <v>0</v>
      </c>
      <c r="BI207" s="172">
        <v>0</v>
      </c>
      <c r="BJ207" s="172">
        <v>0</v>
      </c>
      <c r="BK207" s="172">
        <v>0</v>
      </c>
      <c r="BL207" s="172">
        <v>0</v>
      </c>
      <c r="BM207" s="172">
        <v>0</v>
      </c>
      <c r="BN207" s="172">
        <v>0</v>
      </c>
      <c r="BO207" s="172">
        <v>0</v>
      </c>
      <c r="BP207" s="172">
        <v>0</v>
      </c>
      <c r="BQ207" s="172">
        <v>0</v>
      </c>
      <c r="BR207" s="172">
        <v>0</v>
      </c>
      <c r="BS207" s="172">
        <v>0</v>
      </c>
      <c r="BT207" s="172">
        <v>0</v>
      </c>
      <c r="BU207" s="172">
        <v>0</v>
      </c>
      <c r="BV207" s="172">
        <v>0</v>
      </c>
      <c r="BW207" s="172">
        <v>0</v>
      </c>
      <c r="BX207" s="172">
        <v>0</v>
      </c>
      <c r="BY207" s="172">
        <v>0</v>
      </c>
      <c r="BZ207" s="172">
        <v>0</v>
      </c>
      <c r="CA207" s="172">
        <v>0</v>
      </c>
      <c r="CB207" s="172">
        <v>0</v>
      </c>
      <c r="CC207" s="172">
        <v>0</v>
      </c>
      <c r="CD207" s="172">
        <v>0</v>
      </c>
      <c r="CE207" s="172">
        <v>0</v>
      </c>
      <c r="CF207" s="172">
        <v>0</v>
      </c>
      <c r="CG207" s="172">
        <v>0</v>
      </c>
      <c r="CH207" s="172">
        <v>0</v>
      </c>
      <c r="CI207" s="172">
        <v>0</v>
      </c>
      <c r="CJ207" s="172">
        <v>0</v>
      </c>
      <c r="CK207" s="172">
        <v>0</v>
      </c>
      <c r="CL207" s="172">
        <v>0</v>
      </c>
      <c r="CM207" s="172">
        <v>0</v>
      </c>
      <c r="CN207" s="172">
        <v>0</v>
      </c>
      <c r="CO207" s="172">
        <v>0</v>
      </c>
      <c r="CP207" s="172">
        <v>0</v>
      </c>
      <c r="CQ207" s="172">
        <v>0</v>
      </c>
      <c r="CR207" s="172">
        <v>0</v>
      </c>
      <c r="CS207" s="172">
        <v>0</v>
      </c>
      <c r="CT207" s="172">
        <v>0</v>
      </c>
      <c r="CU207" s="172">
        <v>0</v>
      </c>
      <c r="CV207" s="172">
        <v>0</v>
      </c>
      <c r="CW207" s="172">
        <v>0</v>
      </c>
      <c r="CX207" s="172">
        <v>0</v>
      </c>
      <c r="CY207" s="172">
        <v>0</v>
      </c>
      <c r="CZ207" s="172">
        <v>0</v>
      </c>
      <c r="DA207" s="172">
        <v>0</v>
      </c>
      <c r="DB207" s="172">
        <v>0</v>
      </c>
      <c r="DC207" s="172">
        <v>0</v>
      </c>
      <c r="DD207" s="172">
        <v>0</v>
      </c>
      <c r="DE207" s="172">
        <v>0</v>
      </c>
      <c r="DF207" s="172">
        <v>0</v>
      </c>
      <c r="DG207" s="172">
        <v>0</v>
      </c>
      <c r="DH207" s="172">
        <v>0</v>
      </c>
      <c r="DI207" s="172">
        <v>0</v>
      </c>
      <c r="DJ207" s="172">
        <v>0</v>
      </c>
      <c r="DK207" s="172">
        <v>0</v>
      </c>
      <c r="DL207" s="172">
        <v>0</v>
      </c>
      <c r="DM207" s="172">
        <v>0</v>
      </c>
      <c r="DN207" s="172">
        <v>0</v>
      </c>
      <c r="DO207" s="172">
        <v>0</v>
      </c>
      <c r="DP207" s="172">
        <v>0</v>
      </c>
      <c r="DQ207" s="172">
        <v>0</v>
      </c>
      <c r="DR207" s="172">
        <v>0</v>
      </c>
      <c r="DS207" s="172">
        <v>0</v>
      </c>
      <c r="DT207" s="172">
        <v>0</v>
      </c>
      <c r="DU207" s="172">
        <v>0</v>
      </c>
      <c r="DV207" s="172">
        <v>0</v>
      </c>
      <c r="DW207" s="172">
        <v>0</v>
      </c>
      <c r="DX207" s="172">
        <v>0</v>
      </c>
      <c r="DY207" s="172">
        <v>0</v>
      </c>
      <c r="DZ207" s="172">
        <v>0</v>
      </c>
      <c r="EA207" s="172">
        <v>0</v>
      </c>
      <c r="EB207" s="172">
        <v>0</v>
      </c>
      <c r="EC207" s="172">
        <v>0</v>
      </c>
      <c r="ED207" s="172">
        <v>0</v>
      </c>
      <c r="EE207" s="172">
        <v>0</v>
      </c>
      <c r="EF207" s="172">
        <v>0</v>
      </c>
      <c r="EG207" s="172">
        <v>0</v>
      </c>
      <c r="EH207" s="172">
        <v>0</v>
      </c>
      <c r="EI207" s="172">
        <v>0</v>
      </c>
      <c r="EJ207" s="172">
        <v>0</v>
      </c>
      <c r="EK207" s="172">
        <v>0</v>
      </c>
      <c r="EL207" s="172">
        <v>0</v>
      </c>
      <c r="EM207" s="172">
        <v>0</v>
      </c>
      <c r="EN207" s="172">
        <v>0</v>
      </c>
      <c r="EO207" s="172">
        <v>0</v>
      </c>
      <c r="EP207" s="172">
        <v>0</v>
      </c>
      <c r="EQ207" s="172">
        <v>0</v>
      </c>
      <c r="ER207" s="172">
        <v>0</v>
      </c>
      <c r="ES207" s="172">
        <v>0</v>
      </c>
      <c r="ET207" s="172">
        <v>0</v>
      </c>
      <c r="EU207" s="172">
        <v>0</v>
      </c>
      <c r="EV207" s="172">
        <v>0</v>
      </c>
      <c r="EW207" s="172">
        <v>0</v>
      </c>
      <c r="EX207" s="172">
        <v>0</v>
      </c>
      <c r="EY207" s="172">
        <v>0</v>
      </c>
      <c r="EZ207" s="172">
        <v>0</v>
      </c>
    </row>
    <row r="208" spans="2:156" customFormat="1" ht="12.75" customHeight="1">
      <c r="B208" s="88" t="s">
        <v>1204</v>
      </c>
      <c r="C208" s="220">
        <v>7</v>
      </c>
      <c r="D208" s="14"/>
      <c r="E208" s="172">
        <v>0</v>
      </c>
      <c r="F208" s="172">
        <v>0</v>
      </c>
      <c r="G208" s="172">
        <v>0</v>
      </c>
      <c r="H208" s="172">
        <v>0</v>
      </c>
      <c r="I208" s="172">
        <v>0</v>
      </c>
      <c r="J208" s="172">
        <v>0</v>
      </c>
      <c r="K208" s="172">
        <v>0</v>
      </c>
      <c r="L208" s="172">
        <v>0</v>
      </c>
      <c r="M208" s="172">
        <v>0</v>
      </c>
      <c r="N208" s="172">
        <v>0</v>
      </c>
      <c r="O208" s="172">
        <v>0</v>
      </c>
      <c r="P208" s="172">
        <v>0</v>
      </c>
      <c r="Q208" s="172">
        <v>0</v>
      </c>
      <c r="R208" s="172">
        <v>0</v>
      </c>
      <c r="S208" s="172">
        <v>0</v>
      </c>
      <c r="T208" s="172">
        <v>0</v>
      </c>
      <c r="U208" s="172">
        <v>0</v>
      </c>
      <c r="V208" s="172">
        <v>0</v>
      </c>
      <c r="W208" s="172">
        <v>0</v>
      </c>
      <c r="X208" s="172">
        <v>0</v>
      </c>
      <c r="Y208" s="172">
        <v>0</v>
      </c>
      <c r="Z208" s="172">
        <v>0</v>
      </c>
      <c r="AA208" s="172">
        <v>0</v>
      </c>
      <c r="AB208" s="172">
        <v>0</v>
      </c>
      <c r="AC208" s="172">
        <v>0</v>
      </c>
      <c r="AD208" s="172">
        <v>0</v>
      </c>
      <c r="AE208" s="172">
        <v>0</v>
      </c>
      <c r="AF208" s="172">
        <v>0</v>
      </c>
      <c r="AG208" s="172">
        <v>0</v>
      </c>
      <c r="AH208" s="172">
        <v>0</v>
      </c>
      <c r="AI208" s="172">
        <v>0</v>
      </c>
      <c r="AJ208" s="172">
        <v>0</v>
      </c>
      <c r="AK208" s="172">
        <v>0</v>
      </c>
      <c r="AL208" s="172">
        <v>0</v>
      </c>
      <c r="AM208" s="172">
        <v>0</v>
      </c>
      <c r="AN208" s="172">
        <v>0</v>
      </c>
      <c r="AO208" s="172">
        <v>0</v>
      </c>
      <c r="AP208" s="172">
        <v>0</v>
      </c>
      <c r="AQ208" s="172">
        <v>0</v>
      </c>
      <c r="AR208" s="172">
        <v>0</v>
      </c>
      <c r="AS208" s="172">
        <v>0</v>
      </c>
      <c r="AT208" s="172">
        <v>0</v>
      </c>
      <c r="AU208" s="172">
        <v>0</v>
      </c>
      <c r="AV208" s="395">
        <v>0</v>
      </c>
      <c r="AW208" s="395">
        <v>0</v>
      </c>
      <c r="AX208" s="395">
        <v>0</v>
      </c>
      <c r="AY208" s="172">
        <v>0</v>
      </c>
      <c r="AZ208" s="172">
        <v>0</v>
      </c>
      <c r="BA208" s="172">
        <v>0</v>
      </c>
      <c r="BB208" s="172">
        <v>0</v>
      </c>
      <c r="BC208" s="172">
        <v>0</v>
      </c>
      <c r="BD208" s="172">
        <v>0</v>
      </c>
      <c r="BE208" s="172">
        <v>0</v>
      </c>
      <c r="BF208" s="172">
        <v>0</v>
      </c>
      <c r="BG208" s="172">
        <v>0</v>
      </c>
      <c r="BH208" s="172">
        <v>0</v>
      </c>
      <c r="BI208" s="172">
        <v>0</v>
      </c>
      <c r="BJ208" s="172">
        <v>0</v>
      </c>
      <c r="BK208" s="172">
        <v>0</v>
      </c>
      <c r="BL208" s="172">
        <v>0</v>
      </c>
      <c r="BM208" s="172">
        <v>0</v>
      </c>
      <c r="BN208" s="172">
        <v>0</v>
      </c>
      <c r="BO208" s="172">
        <v>0</v>
      </c>
      <c r="BP208" s="172">
        <v>0</v>
      </c>
      <c r="BQ208" s="172">
        <v>0</v>
      </c>
      <c r="BR208" s="172">
        <v>0</v>
      </c>
      <c r="BS208" s="172">
        <v>0</v>
      </c>
      <c r="BT208" s="172">
        <v>0</v>
      </c>
      <c r="BU208" s="172">
        <v>0</v>
      </c>
      <c r="BV208" s="172">
        <v>0</v>
      </c>
      <c r="BW208" s="172">
        <v>0</v>
      </c>
      <c r="BX208" s="172">
        <v>0</v>
      </c>
      <c r="BY208" s="172">
        <v>0</v>
      </c>
      <c r="BZ208" s="172">
        <v>0</v>
      </c>
      <c r="CA208" s="172">
        <v>0</v>
      </c>
      <c r="CB208" s="172">
        <v>0</v>
      </c>
      <c r="CC208" s="172">
        <v>0</v>
      </c>
      <c r="CD208" s="172">
        <v>0</v>
      </c>
      <c r="CE208" s="172">
        <v>0</v>
      </c>
      <c r="CF208" s="172">
        <v>0</v>
      </c>
      <c r="CG208" s="172">
        <v>0</v>
      </c>
      <c r="CH208" s="172">
        <v>0</v>
      </c>
      <c r="CI208" s="172">
        <v>0</v>
      </c>
      <c r="CJ208" s="172">
        <v>0</v>
      </c>
      <c r="CK208" s="172">
        <v>0</v>
      </c>
      <c r="CL208" s="172">
        <v>0</v>
      </c>
      <c r="CM208" s="172">
        <v>0</v>
      </c>
      <c r="CN208" s="172">
        <v>0</v>
      </c>
      <c r="CO208" s="172">
        <v>0</v>
      </c>
      <c r="CP208" s="172">
        <v>0</v>
      </c>
      <c r="CQ208" s="172">
        <v>0</v>
      </c>
      <c r="CR208" s="172">
        <v>0</v>
      </c>
      <c r="CS208" s="172">
        <v>0</v>
      </c>
      <c r="CT208" s="172">
        <v>0</v>
      </c>
      <c r="CU208" s="172">
        <v>0</v>
      </c>
      <c r="CV208" s="172">
        <v>0</v>
      </c>
      <c r="CW208" s="172">
        <v>0</v>
      </c>
      <c r="CX208" s="172">
        <v>0</v>
      </c>
      <c r="CY208" s="172">
        <v>0</v>
      </c>
      <c r="CZ208" s="172">
        <v>0</v>
      </c>
      <c r="DA208" s="172">
        <v>0</v>
      </c>
      <c r="DB208" s="172">
        <v>0</v>
      </c>
      <c r="DC208" s="172">
        <v>0</v>
      </c>
      <c r="DD208" s="172">
        <v>0</v>
      </c>
      <c r="DE208" s="172">
        <v>0</v>
      </c>
      <c r="DF208" s="172">
        <v>0</v>
      </c>
      <c r="DG208" s="172">
        <v>0</v>
      </c>
      <c r="DH208" s="172">
        <v>0</v>
      </c>
      <c r="DI208" s="172">
        <v>0</v>
      </c>
      <c r="DJ208" s="172">
        <v>0</v>
      </c>
      <c r="DK208" s="172">
        <v>0</v>
      </c>
      <c r="DL208" s="172">
        <v>0</v>
      </c>
      <c r="DM208" s="172">
        <v>0</v>
      </c>
      <c r="DN208" s="172">
        <v>0</v>
      </c>
      <c r="DO208" s="172">
        <v>0</v>
      </c>
      <c r="DP208" s="172">
        <v>0</v>
      </c>
      <c r="DQ208" s="172">
        <v>0</v>
      </c>
      <c r="DR208" s="172">
        <v>0</v>
      </c>
      <c r="DS208" s="172">
        <v>0</v>
      </c>
      <c r="DT208" s="172">
        <v>0</v>
      </c>
      <c r="DU208" s="172">
        <v>0</v>
      </c>
      <c r="DV208" s="172">
        <v>0</v>
      </c>
      <c r="DW208" s="172">
        <v>0</v>
      </c>
      <c r="DX208" s="172">
        <v>0</v>
      </c>
      <c r="DY208" s="172">
        <v>0</v>
      </c>
      <c r="DZ208" s="172">
        <v>0</v>
      </c>
      <c r="EA208" s="172">
        <v>0</v>
      </c>
      <c r="EB208" s="172">
        <v>0</v>
      </c>
      <c r="EC208" s="172">
        <v>0</v>
      </c>
      <c r="ED208" s="172">
        <v>0</v>
      </c>
      <c r="EE208" s="172">
        <v>0</v>
      </c>
      <c r="EF208" s="172">
        <v>0</v>
      </c>
      <c r="EG208" s="172">
        <v>0</v>
      </c>
      <c r="EH208" s="172">
        <v>0</v>
      </c>
      <c r="EI208" s="172">
        <v>0</v>
      </c>
      <c r="EJ208" s="172">
        <v>0</v>
      </c>
      <c r="EK208" s="172">
        <v>0</v>
      </c>
      <c r="EL208" s="172">
        <v>0</v>
      </c>
      <c r="EM208" s="172">
        <v>0</v>
      </c>
      <c r="EN208" s="172">
        <v>0</v>
      </c>
      <c r="EO208" s="172">
        <v>0</v>
      </c>
      <c r="EP208" s="172">
        <v>0</v>
      </c>
      <c r="EQ208" s="172">
        <v>0</v>
      </c>
      <c r="ER208" s="172">
        <v>0</v>
      </c>
      <c r="ES208" s="172">
        <v>0</v>
      </c>
      <c r="ET208" s="172">
        <v>0</v>
      </c>
      <c r="EU208" s="172">
        <v>0</v>
      </c>
      <c r="EV208" s="172">
        <v>0</v>
      </c>
      <c r="EW208" s="172">
        <v>0</v>
      </c>
      <c r="EX208" s="172">
        <v>0</v>
      </c>
      <c r="EY208" s="172">
        <v>0</v>
      </c>
      <c r="EZ208" s="172">
        <v>0</v>
      </c>
    </row>
    <row r="209" spans="1:156" customFormat="1" ht="12.75" customHeight="1">
      <c r="B209" s="88" t="s">
        <v>666</v>
      </c>
      <c r="C209" s="220">
        <v>1</v>
      </c>
      <c r="D209" s="14"/>
      <c r="E209" s="172">
        <v>0</v>
      </c>
      <c r="F209" s="172">
        <v>0</v>
      </c>
      <c r="G209" s="172">
        <v>0</v>
      </c>
      <c r="H209" s="172">
        <v>0</v>
      </c>
      <c r="I209" s="172">
        <v>0</v>
      </c>
      <c r="J209" s="172">
        <v>0</v>
      </c>
      <c r="K209" s="172">
        <v>0</v>
      </c>
      <c r="L209" s="172">
        <v>0</v>
      </c>
      <c r="M209" s="172">
        <v>0</v>
      </c>
      <c r="N209" s="172">
        <v>0</v>
      </c>
      <c r="O209" s="172">
        <v>0</v>
      </c>
      <c r="P209" s="172">
        <v>0</v>
      </c>
      <c r="Q209" s="172">
        <v>0</v>
      </c>
      <c r="R209" s="172">
        <v>0</v>
      </c>
      <c r="S209" s="172">
        <v>0</v>
      </c>
      <c r="T209" s="172">
        <v>0</v>
      </c>
      <c r="U209" s="172">
        <v>0</v>
      </c>
      <c r="V209" s="172">
        <v>0</v>
      </c>
      <c r="W209" s="172">
        <v>0</v>
      </c>
      <c r="X209" s="172">
        <v>0</v>
      </c>
      <c r="Y209" s="172">
        <v>0</v>
      </c>
      <c r="Z209" s="172">
        <v>0</v>
      </c>
      <c r="AA209" s="172">
        <v>0</v>
      </c>
      <c r="AB209" s="172">
        <v>0</v>
      </c>
      <c r="AC209" s="172">
        <v>0</v>
      </c>
      <c r="AD209" s="172">
        <v>0</v>
      </c>
      <c r="AE209" s="172">
        <v>0</v>
      </c>
      <c r="AF209" s="172">
        <v>0</v>
      </c>
      <c r="AG209" s="172">
        <v>0</v>
      </c>
      <c r="AH209" s="172">
        <v>0</v>
      </c>
      <c r="AI209" s="172">
        <v>0</v>
      </c>
      <c r="AJ209" s="172">
        <v>0</v>
      </c>
      <c r="AK209" s="172">
        <v>0</v>
      </c>
      <c r="AL209" s="172">
        <v>0</v>
      </c>
      <c r="AM209" s="172">
        <v>0</v>
      </c>
      <c r="AN209" s="172">
        <v>0</v>
      </c>
      <c r="AO209" s="172">
        <v>0</v>
      </c>
      <c r="AP209" s="172">
        <v>0</v>
      </c>
      <c r="AQ209" s="172">
        <v>0</v>
      </c>
      <c r="AR209" s="172">
        <v>0</v>
      </c>
      <c r="AS209" s="172">
        <v>0</v>
      </c>
      <c r="AT209" s="172">
        <v>0</v>
      </c>
      <c r="AU209" s="172">
        <v>0</v>
      </c>
      <c r="AV209" s="395">
        <v>0</v>
      </c>
      <c r="AW209" s="395">
        <v>0</v>
      </c>
      <c r="AX209" s="395">
        <v>0</v>
      </c>
      <c r="AY209" s="172">
        <v>0</v>
      </c>
      <c r="AZ209" s="172">
        <v>0</v>
      </c>
      <c r="BA209" s="172">
        <v>0</v>
      </c>
      <c r="BB209" s="172">
        <v>0</v>
      </c>
      <c r="BC209" s="172">
        <v>0</v>
      </c>
      <c r="BD209" s="172">
        <v>0</v>
      </c>
      <c r="BE209" s="172">
        <v>0</v>
      </c>
      <c r="BF209" s="172">
        <v>0</v>
      </c>
      <c r="BG209" s="172">
        <v>0</v>
      </c>
      <c r="BH209" s="172">
        <v>0</v>
      </c>
      <c r="BI209" s="172">
        <v>0</v>
      </c>
      <c r="BJ209" s="172">
        <v>0</v>
      </c>
      <c r="BK209" s="172">
        <v>0</v>
      </c>
      <c r="BL209" s="172">
        <v>0</v>
      </c>
      <c r="BM209" s="172">
        <v>0</v>
      </c>
      <c r="BN209" s="172">
        <v>0</v>
      </c>
      <c r="BO209" s="172">
        <v>0</v>
      </c>
      <c r="BP209" s="172">
        <v>0</v>
      </c>
      <c r="BQ209" s="172">
        <v>0</v>
      </c>
      <c r="BR209" s="172">
        <v>0</v>
      </c>
      <c r="BS209" s="172">
        <v>0</v>
      </c>
      <c r="BT209" s="172">
        <v>0</v>
      </c>
      <c r="BU209" s="172">
        <v>0</v>
      </c>
      <c r="BV209" s="172">
        <v>0</v>
      </c>
      <c r="BW209" s="172">
        <v>0</v>
      </c>
      <c r="BX209" s="172">
        <v>0</v>
      </c>
      <c r="BY209" s="172">
        <v>0</v>
      </c>
      <c r="BZ209" s="172">
        <v>0</v>
      </c>
      <c r="CA209" s="172">
        <v>0</v>
      </c>
      <c r="CB209" s="172">
        <v>0</v>
      </c>
      <c r="CC209" s="172">
        <v>0</v>
      </c>
      <c r="CD209" s="172">
        <v>0</v>
      </c>
      <c r="CE209" s="172">
        <v>0</v>
      </c>
      <c r="CF209" s="172">
        <v>0</v>
      </c>
      <c r="CG209" s="172">
        <v>0</v>
      </c>
      <c r="CH209" s="172">
        <v>0</v>
      </c>
      <c r="CI209" s="172">
        <v>0</v>
      </c>
      <c r="CJ209" s="172">
        <v>0</v>
      </c>
      <c r="CK209" s="172">
        <v>0</v>
      </c>
      <c r="CL209" s="172">
        <v>0</v>
      </c>
      <c r="CM209" s="172">
        <v>0</v>
      </c>
      <c r="CN209" s="172">
        <v>0</v>
      </c>
      <c r="CO209" s="172">
        <v>0</v>
      </c>
      <c r="CP209" s="172">
        <v>0</v>
      </c>
      <c r="CQ209" s="172">
        <v>0</v>
      </c>
      <c r="CR209" s="172">
        <v>0</v>
      </c>
      <c r="CS209" s="172">
        <v>0</v>
      </c>
      <c r="CT209" s="172">
        <v>0</v>
      </c>
      <c r="CU209" s="172">
        <v>0</v>
      </c>
      <c r="CV209" s="172">
        <v>0</v>
      </c>
      <c r="CW209" s="172">
        <v>0</v>
      </c>
      <c r="CX209" s="172">
        <v>0</v>
      </c>
      <c r="CY209" s="172">
        <v>0</v>
      </c>
      <c r="CZ209" s="172">
        <v>0</v>
      </c>
      <c r="DA209" s="172">
        <v>0</v>
      </c>
      <c r="DB209" s="172">
        <v>0</v>
      </c>
      <c r="DC209" s="172">
        <v>0</v>
      </c>
      <c r="DD209" s="172">
        <v>0</v>
      </c>
      <c r="DE209" s="172">
        <v>0</v>
      </c>
      <c r="DF209" s="172">
        <v>0</v>
      </c>
      <c r="DG209" s="172">
        <v>0</v>
      </c>
      <c r="DH209" s="172">
        <v>0</v>
      </c>
      <c r="DI209" s="172">
        <v>0</v>
      </c>
      <c r="DJ209" s="172">
        <v>0</v>
      </c>
      <c r="DK209" s="172">
        <v>0</v>
      </c>
      <c r="DL209" s="172">
        <v>0</v>
      </c>
      <c r="DM209" s="172">
        <v>0</v>
      </c>
      <c r="DN209" s="172">
        <v>0</v>
      </c>
      <c r="DO209" s="172">
        <v>0</v>
      </c>
      <c r="DP209" s="172">
        <v>0</v>
      </c>
      <c r="DQ209" s="172">
        <v>0</v>
      </c>
      <c r="DR209" s="172">
        <v>0</v>
      </c>
      <c r="DS209" s="172">
        <v>0</v>
      </c>
      <c r="DT209" s="172">
        <v>0</v>
      </c>
      <c r="DU209" s="172">
        <v>0</v>
      </c>
      <c r="DV209" s="172">
        <v>0</v>
      </c>
      <c r="DW209" s="172">
        <v>0</v>
      </c>
      <c r="DX209" s="172">
        <v>0</v>
      </c>
      <c r="DY209" s="172">
        <v>0</v>
      </c>
      <c r="DZ209" s="172">
        <v>0</v>
      </c>
      <c r="EA209" s="172">
        <v>0</v>
      </c>
      <c r="EB209" s="172">
        <v>0</v>
      </c>
      <c r="EC209" s="172">
        <v>0</v>
      </c>
      <c r="ED209" s="172">
        <v>0</v>
      </c>
      <c r="EE209" s="172">
        <v>0</v>
      </c>
      <c r="EF209" s="172">
        <v>0</v>
      </c>
      <c r="EG209" s="172">
        <v>0</v>
      </c>
      <c r="EH209" s="172">
        <v>0</v>
      </c>
      <c r="EI209" s="172">
        <v>0</v>
      </c>
      <c r="EJ209" s="172">
        <v>0</v>
      </c>
      <c r="EK209" s="172">
        <v>0</v>
      </c>
      <c r="EL209" s="172">
        <v>0</v>
      </c>
      <c r="EM209" s="172">
        <v>0</v>
      </c>
      <c r="EN209" s="172">
        <v>0</v>
      </c>
      <c r="EO209" s="172">
        <v>0</v>
      </c>
      <c r="EP209" s="172">
        <v>0</v>
      </c>
      <c r="EQ209" s="172">
        <v>0</v>
      </c>
      <c r="ER209" s="172">
        <v>0</v>
      </c>
      <c r="ES209" s="172">
        <v>0</v>
      </c>
      <c r="ET209" s="172">
        <v>0</v>
      </c>
      <c r="EU209" s="172">
        <v>0</v>
      </c>
      <c r="EV209" s="172">
        <v>0</v>
      </c>
      <c r="EW209" s="172">
        <v>0</v>
      </c>
      <c r="EX209" s="172">
        <v>0</v>
      </c>
      <c r="EY209" s="172">
        <v>0</v>
      </c>
      <c r="EZ209" s="172">
        <v>0</v>
      </c>
    </row>
    <row r="210" spans="1:156" customFormat="1" ht="12.75" customHeight="1">
      <c r="B210" s="88" t="s">
        <v>666</v>
      </c>
      <c r="C210" s="220">
        <v>2</v>
      </c>
      <c r="D210" s="14"/>
      <c r="E210" s="172">
        <v>0</v>
      </c>
      <c r="F210" s="172">
        <v>0</v>
      </c>
      <c r="G210" s="172">
        <v>0</v>
      </c>
      <c r="H210" s="172">
        <v>0</v>
      </c>
      <c r="I210" s="172">
        <v>0</v>
      </c>
      <c r="J210" s="172">
        <v>0</v>
      </c>
      <c r="K210" s="172">
        <v>0</v>
      </c>
      <c r="L210" s="172">
        <v>0</v>
      </c>
      <c r="M210" s="172">
        <v>0</v>
      </c>
      <c r="N210" s="172">
        <v>0</v>
      </c>
      <c r="O210" s="172">
        <v>0</v>
      </c>
      <c r="P210" s="172">
        <v>0</v>
      </c>
      <c r="Q210" s="172">
        <v>0</v>
      </c>
      <c r="R210" s="172">
        <v>0</v>
      </c>
      <c r="S210" s="172">
        <v>0</v>
      </c>
      <c r="T210" s="172">
        <v>0</v>
      </c>
      <c r="U210" s="172">
        <v>0</v>
      </c>
      <c r="V210" s="172">
        <v>0</v>
      </c>
      <c r="W210" s="172">
        <v>0</v>
      </c>
      <c r="X210" s="172">
        <v>0</v>
      </c>
      <c r="Y210" s="172">
        <v>0</v>
      </c>
      <c r="Z210" s="172">
        <v>0</v>
      </c>
      <c r="AA210" s="172">
        <v>0</v>
      </c>
      <c r="AB210" s="172">
        <v>0</v>
      </c>
      <c r="AC210" s="172">
        <v>0</v>
      </c>
      <c r="AD210" s="172">
        <v>0</v>
      </c>
      <c r="AE210" s="172">
        <v>0</v>
      </c>
      <c r="AF210" s="172">
        <v>0</v>
      </c>
      <c r="AG210" s="172">
        <v>0</v>
      </c>
      <c r="AH210" s="172">
        <v>0</v>
      </c>
      <c r="AI210" s="172">
        <v>0</v>
      </c>
      <c r="AJ210" s="172">
        <v>0</v>
      </c>
      <c r="AK210" s="172">
        <v>0</v>
      </c>
      <c r="AL210" s="172">
        <v>0</v>
      </c>
      <c r="AM210" s="172">
        <v>0</v>
      </c>
      <c r="AN210" s="172">
        <v>0</v>
      </c>
      <c r="AO210" s="172">
        <v>0</v>
      </c>
      <c r="AP210" s="172">
        <v>0</v>
      </c>
      <c r="AQ210" s="172">
        <v>0</v>
      </c>
      <c r="AR210" s="172">
        <v>0</v>
      </c>
      <c r="AS210" s="172">
        <v>0</v>
      </c>
      <c r="AT210" s="172">
        <v>0</v>
      </c>
      <c r="AU210" s="172">
        <v>0</v>
      </c>
      <c r="AV210" s="395">
        <v>0</v>
      </c>
      <c r="AW210" s="395">
        <v>0</v>
      </c>
      <c r="AX210" s="395">
        <v>0</v>
      </c>
      <c r="AY210" s="172">
        <v>0</v>
      </c>
      <c r="AZ210" s="172">
        <v>0</v>
      </c>
      <c r="BA210" s="172">
        <v>0</v>
      </c>
      <c r="BB210" s="172">
        <v>0</v>
      </c>
      <c r="BC210" s="172">
        <v>0</v>
      </c>
      <c r="BD210" s="172">
        <v>0</v>
      </c>
      <c r="BE210" s="172">
        <v>0</v>
      </c>
      <c r="BF210" s="172">
        <v>0</v>
      </c>
      <c r="BG210" s="172">
        <v>0</v>
      </c>
      <c r="BH210" s="172">
        <v>0</v>
      </c>
      <c r="BI210" s="172">
        <v>0</v>
      </c>
      <c r="BJ210" s="172">
        <v>0</v>
      </c>
      <c r="BK210" s="172">
        <v>0</v>
      </c>
      <c r="BL210" s="172">
        <v>0</v>
      </c>
      <c r="BM210" s="172">
        <v>0</v>
      </c>
      <c r="BN210" s="172">
        <v>0</v>
      </c>
      <c r="BO210" s="172">
        <v>0</v>
      </c>
      <c r="BP210" s="172">
        <v>0</v>
      </c>
      <c r="BQ210" s="172">
        <v>0</v>
      </c>
      <c r="BR210" s="172">
        <v>0</v>
      </c>
      <c r="BS210" s="172">
        <v>0</v>
      </c>
      <c r="BT210" s="172">
        <v>0</v>
      </c>
      <c r="BU210" s="172">
        <v>0</v>
      </c>
      <c r="BV210" s="172">
        <v>0</v>
      </c>
      <c r="BW210" s="172">
        <v>0</v>
      </c>
      <c r="BX210" s="172">
        <v>0</v>
      </c>
      <c r="BY210" s="172">
        <v>0</v>
      </c>
      <c r="BZ210" s="172">
        <v>0</v>
      </c>
      <c r="CA210" s="172">
        <v>0</v>
      </c>
      <c r="CB210" s="172">
        <v>0</v>
      </c>
      <c r="CC210" s="172">
        <v>0</v>
      </c>
      <c r="CD210" s="172">
        <v>0</v>
      </c>
      <c r="CE210" s="172">
        <v>0</v>
      </c>
      <c r="CF210" s="172">
        <v>0</v>
      </c>
      <c r="CG210" s="172">
        <v>0</v>
      </c>
      <c r="CH210" s="172">
        <v>0</v>
      </c>
      <c r="CI210" s="172">
        <v>0</v>
      </c>
      <c r="CJ210" s="172">
        <v>0</v>
      </c>
      <c r="CK210" s="172">
        <v>0</v>
      </c>
      <c r="CL210" s="172">
        <v>0</v>
      </c>
      <c r="CM210" s="172">
        <v>0</v>
      </c>
      <c r="CN210" s="172">
        <v>0</v>
      </c>
      <c r="CO210" s="172">
        <v>0</v>
      </c>
      <c r="CP210" s="172">
        <v>0</v>
      </c>
      <c r="CQ210" s="172">
        <v>0</v>
      </c>
      <c r="CR210" s="172">
        <v>0</v>
      </c>
      <c r="CS210" s="172">
        <v>0</v>
      </c>
      <c r="CT210" s="172">
        <v>0</v>
      </c>
      <c r="CU210" s="172">
        <v>0</v>
      </c>
      <c r="CV210" s="172">
        <v>0</v>
      </c>
      <c r="CW210" s="172">
        <v>0</v>
      </c>
      <c r="CX210" s="172">
        <v>0</v>
      </c>
      <c r="CY210" s="172">
        <v>0</v>
      </c>
      <c r="CZ210" s="172">
        <v>0</v>
      </c>
      <c r="DA210" s="172">
        <v>0</v>
      </c>
      <c r="DB210" s="172">
        <v>0</v>
      </c>
      <c r="DC210" s="172">
        <v>0</v>
      </c>
      <c r="DD210" s="172">
        <v>0</v>
      </c>
      <c r="DE210" s="172">
        <v>0</v>
      </c>
      <c r="DF210" s="172">
        <v>0</v>
      </c>
      <c r="DG210" s="172">
        <v>0</v>
      </c>
      <c r="DH210" s="172">
        <v>0</v>
      </c>
      <c r="DI210" s="172">
        <v>0</v>
      </c>
      <c r="DJ210" s="172">
        <v>0</v>
      </c>
      <c r="DK210" s="172">
        <v>0</v>
      </c>
      <c r="DL210" s="172">
        <v>0</v>
      </c>
      <c r="DM210" s="172">
        <v>0</v>
      </c>
      <c r="DN210" s="172">
        <v>0</v>
      </c>
      <c r="DO210" s="172">
        <v>0</v>
      </c>
      <c r="DP210" s="172">
        <v>0</v>
      </c>
      <c r="DQ210" s="172">
        <v>0</v>
      </c>
      <c r="DR210" s="172">
        <v>0</v>
      </c>
      <c r="DS210" s="172">
        <v>0</v>
      </c>
      <c r="DT210" s="172">
        <v>0</v>
      </c>
      <c r="DU210" s="172">
        <v>0</v>
      </c>
      <c r="DV210" s="172">
        <v>0</v>
      </c>
      <c r="DW210" s="172">
        <v>0</v>
      </c>
      <c r="DX210" s="172">
        <v>0</v>
      </c>
      <c r="DY210" s="172">
        <v>0</v>
      </c>
      <c r="DZ210" s="172">
        <v>0</v>
      </c>
      <c r="EA210" s="172">
        <v>0</v>
      </c>
      <c r="EB210" s="172">
        <v>0</v>
      </c>
      <c r="EC210" s="172">
        <v>0</v>
      </c>
      <c r="ED210" s="172">
        <v>0</v>
      </c>
      <c r="EE210" s="172">
        <v>0</v>
      </c>
      <c r="EF210" s="172">
        <v>0</v>
      </c>
      <c r="EG210" s="172">
        <v>0</v>
      </c>
      <c r="EH210" s="172">
        <v>0</v>
      </c>
      <c r="EI210" s="172">
        <v>0</v>
      </c>
      <c r="EJ210" s="172">
        <v>0</v>
      </c>
      <c r="EK210" s="172">
        <v>0</v>
      </c>
      <c r="EL210" s="172">
        <v>0</v>
      </c>
      <c r="EM210" s="172">
        <v>0</v>
      </c>
      <c r="EN210" s="172">
        <v>0</v>
      </c>
      <c r="EO210" s="172">
        <v>0</v>
      </c>
      <c r="EP210" s="172">
        <v>0</v>
      </c>
      <c r="EQ210" s="172">
        <v>0</v>
      </c>
      <c r="ER210" s="172">
        <v>0</v>
      </c>
      <c r="ES210" s="172">
        <v>0</v>
      </c>
      <c r="ET210" s="172">
        <v>0</v>
      </c>
      <c r="EU210" s="172">
        <v>0</v>
      </c>
      <c r="EV210" s="172">
        <v>0</v>
      </c>
      <c r="EW210" s="172">
        <v>0</v>
      </c>
      <c r="EX210" s="172">
        <v>0</v>
      </c>
      <c r="EY210" s="172">
        <v>0</v>
      </c>
      <c r="EZ210" s="172">
        <v>0</v>
      </c>
    </row>
    <row r="211" spans="1:156" customFormat="1" ht="12.75" customHeight="1">
      <c r="B211" s="88" t="s">
        <v>666</v>
      </c>
      <c r="C211" s="220">
        <v>3</v>
      </c>
      <c r="D211" s="14"/>
      <c r="E211" s="172">
        <v>0</v>
      </c>
      <c r="F211" s="172">
        <v>0</v>
      </c>
      <c r="G211" s="172">
        <v>0</v>
      </c>
      <c r="H211" s="172">
        <v>0</v>
      </c>
      <c r="I211" s="172">
        <v>0</v>
      </c>
      <c r="J211" s="172">
        <v>0</v>
      </c>
      <c r="K211" s="172">
        <v>0</v>
      </c>
      <c r="L211" s="172">
        <v>0</v>
      </c>
      <c r="M211" s="172">
        <v>0</v>
      </c>
      <c r="N211" s="172">
        <v>0</v>
      </c>
      <c r="O211" s="172">
        <v>0</v>
      </c>
      <c r="P211" s="172">
        <v>0</v>
      </c>
      <c r="Q211" s="172">
        <v>0</v>
      </c>
      <c r="R211" s="172">
        <v>0</v>
      </c>
      <c r="S211" s="172">
        <v>0</v>
      </c>
      <c r="T211" s="172">
        <v>0</v>
      </c>
      <c r="U211" s="172">
        <v>0</v>
      </c>
      <c r="V211" s="172">
        <v>0</v>
      </c>
      <c r="W211" s="172">
        <v>0</v>
      </c>
      <c r="X211" s="172">
        <v>0</v>
      </c>
      <c r="Y211" s="172">
        <v>0</v>
      </c>
      <c r="Z211" s="172">
        <v>0</v>
      </c>
      <c r="AA211" s="172">
        <v>0</v>
      </c>
      <c r="AB211" s="172">
        <v>0</v>
      </c>
      <c r="AC211" s="172">
        <v>0</v>
      </c>
      <c r="AD211" s="172">
        <v>0</v>
      </c>
      <c r="AE211" s="172">
        <v>0</v>
      </c>
      <c r="AF211" s="172">
        <v>0</v>
      </c>
      <c r="AG211" s="172">
        <v>0</v>
      </c>
      <c r="AH211" s="172">
        <v>0</v>
      </c>
      <c r="AI211" s="172">
        <v>0</v>
      </c>
      <c r="AJ211" s="172">
        <v>0</v>
      </c>
      <c r="AK211" s="172">
        <v>0</v>
      </c>
      <c r="AL211" s="172">
        <v>0</v>
      </c>
      <c r="AM211" s="172">
        <v>0</v>
      </c>
      <c r="AN211" s="172">
        <v>0</v>
      </c>
      <c r="AO211" s="172">
        <v>0</v>
      </c>
      <c r="AP211" s="172">
        <v>0</v>
      </c>
      <c r="AQ211" s="172">
        <v>0</v>
      </c>
      <c r="AR211" s="172">
        <v>0</v>
      </c>
      <c r="AS211" s="172">
        <v>0</v>
      </c>
      <c r="AT211" s="172">
        <v>0</v>
      </c>
      <c r="AU211" s="172">
        <v>0</v>
      </c>
      <c r="AV211" s="395">
        <v>0</v>
      </c>
      <c r="AW211" s="395">
        <v>0</v>
      </c>
      <c r="AX211" s="395">
        <v>0</v>
      </c>
      <c r="AY211" s="172">
        <v>0</v>
      </c>
      <c r="AZ211" s="172">
        <v>0</v>
      </c>
      <c r="BA211" s="172">
        <v>0</v>
      </c>
      <c r="BB211" s="172">
        <v>0</v>
      </c>
      <c r="BC211" s="172">
        <v>0</v>
      </c>
      <c r="BD211" s="172">
        <v>0</v>
      </c>
      <c r="BE211" s="172">
        <v>0</v>
      </c>
      <c r="BF211" s="172">
        <v>0</v>
      </c>
      <c r="BG211" s="172">
        <v>0</v>
      </c>
      <c r="BH211" s="172">
        <v>0</v>
      </c>
      <c r="BI211" s="172">
        <v>0</v>
      </c>
      <c r="BJ211" s="172">
        <v>0</v>
      </c>
      <c r="BK211" s="172">
        <v>0</v>
      </c>
      <c r="BL211" s="172">
        <v>0</v>
      </c>
      <c r="BM211" s="172">
        <v>0</v>
      </c>
      <c r="BN211" s="172">
        <v>0</v>
      </c>
      <c r="BO211" s="172">
        <v>0</v>
      </c>
      <c r="BP211" s="172">
        <v>0</v>
      </c>
      <c r="BQ211" s="172">
        <v>0</v>
      </c>
      <c r="BR211" s="172">
        <v>0</v>
      </c>
      <c r="BS211" s="172">
        <v>0</v>
      </c>
      <c r="BT211" s="172">
        <v>0</v>
      </c>
      <c r="BU211" s="172">
        <v>0</v>
      </c>
      <c r="BV211" s="172">
        <v>0</v>
      </c>
      <c r="BW211" s="172">
        <v>0</v>
      </c>
      <c r="BX211" s="172">
        <v>0</v>
      </c>
      <c r="BY211" s="172">
        <v>0</v>
      </c>
      <c r="BZ211" s="172">
        <v>0</v>
      </c>
      <c r="CA211" s="172">
        <v>0</v>
      </c>
      <c r="CB211" s="172">
        <v>0</v>
      </c>
      <c r="CC211" s="172">
        <v>0</v>
      </c>
      <c r="CD211" s="172">
        <v>0</v>
      </c>
      <c r="CE211" s="172">
        <v>0</v>
      </c>
      <c r="CF211" s="172">
        <v>0</v>
      </c>
      <c r="CG211" s="172">
        <v>0</v>
      </c>
      <c r="CH211" s="172">
        <v>0</v>
      </c>
      <c r="CI211" s="172">
        <v>0</v>
      </c>
      <c r="CJ211" s="172">
        <v>0</v>
      </c>
      <c r="CK211" s="172">
        <v>0</v>
      </c>
      <c r="CL211" s="172">
        <v>0</v>
      </c>
      <c r="CM211" s="172">
        <v>0</v>
      </c>
      <c r="CN211" s="172">
        <v>0</v>
      </c>
      <c r="CO211" s="172">
        <v>0</v>
      </c>
      <c r="CP211" s="172">
        <v>0</v>
      </c>
      <c r="CQ211" s="172">
        <v>0</v>
      </c>
      <c r="CR211" s="172">
        <v>0</v>
      </c>
      <c r="CS211" s="172">
        <v>0</v>
      </c>
      <c r="CT211" s="172">
        <v>0</v>
      </c>
      <c r="CU211" s="172">
        <v>0</v>
      </c>
      <c r="CV211" s="172">
        <v>0</v>
      </c>
      <c r="CW211" s="172">
        <v>0</v>
      </c>
      <c r="CX211" s="172">
        <v>0</v>
      </c>
      <c r="CY211" s="172">
        <v>0</v>
      </c>
      <c r="CZ211" s="172">
        <v>0</v>
      </c>
      <c r="DA211" s="172">
        <v>0</v>
      </c>
      <c r="DB211" s="172">
        <v>0</v>
      </c>
      <c r="DC211" s="172">
        <v>0</v>
      </c>
      <c r="DD211" s="172">
        <v>0</v>
      </c>
      <c r="DE211" s="172">
        <v>0</v>
      </c>
      <c r="DF211" s="172">
        <v>0</v>
      </c>
      <c r="DG211" s="172">
        <v>0</v>
      </c>
      <c r="DH211" s="172">
        <v>0</v>
      </c>
      <c r="DI211" s="172">
        <v>0</v>
      </c>
      <c r="DJ211" s="172">
        <v>0</v>
      </c>
      <c r="DK211" s="172">
        <v>0</v>
      </c>
      <c r="DL211" s="172">
        <v>0</v>
      </c>
      <c r="DM211" s="172">
        <v>0</v>
      </c>
      <c r="DN211" s="172">
        <v>0</v>
      </c>
      <c r="DO211" s="172">
        <v>0</v>
      </c>
      <c r="DP211" s="172">
        <v>0</v>
      </c>
      <c r="DQ211" s="172">
        <v>0</v>
      </c>
      <c r="DR211" s="172">
        <v>0</v>
      </c>
      <c r="DS211" s="172">
        <v>0</v>
      </c>
      <c r="DT211" s="172">
        <v>0</v>
      </c>
      <c r="DU211" s="172">
        <v>0</v>
      </c>
      <c r="DV211" s="172">
        <v>0</v>
      </c>
      <c r="DW211" s="172">
        <v>0</v>
      </c>
      <c r="DX211" s="172">
        <v>0</v>
      </c>
      <c r="DY211" s="172">
        <v>0</v>
      </c>
      <c r="DZ211" s="172">
        <v>0</v>
      </c>
      <c r="EA211" s="172">
        <v>0</v>
      </c>
      <c r="EB211" s="172">
        <v>0</v>
      </c>
      <c r="EC211" s="172">
        <v>0</v>
      </c>
      <c r="ED211" s="172">
        <v>0</v>
      </c>
      <c r="EE211" s="172">
        <v>0</v>
      </c>
      <c r="EF211" s="172">
        <v>0</v>
      </c>
      <c r="EG211" s="172">
        <v>0</v>
      </c>
      <c r="EH211" s="172">
        <v>0</v>
      </c>
      <c r="EI211" s="172">
        <v>0</v>
      </c>
      <c r="EJ211" s="172">
        <v>0</v>
      </c>
      <c r="EK211" s="172">
        <v>0</v>
      </c>
      <c r="EL211" s="172">
        <v>0</v>
      </c>
      <c r="EM211" s="172">
        <v>0</v>
      </c>
      <c r="EN211" s="172">
        <v>0</v>
      </c>
      <c r="EO211" s="172">
        <v>0</v>
      </c>
      <c r="EP211" s="172">
        <v>0</v>
      </c>
      <c r="EQ211" s="172">
        <v>0</v>
      </c>
      <c r="ER211" s="172">
        <v>0</v>
      </c>
      <c r="ES211" s="172">
        <v>0</v>
      </c>
      <c r="ET211" s="172">
        <v>0</v>
      </c>
      <c r="EU211" s="172">
        <v>0</v>
      </c>
      <c r="EV211" s="172">
        <v>0</v>
      </c>
      <c r="EW211" s="172">
        <v>0</v>
      </c>
      <c r="EX211" s="172">
        <v>0</v>
      </c>
      <c r="EY211" s="172">
        <v>0</v>
      </c>
      <c r="EZ211" s="172">
        <v>0</v>
      </c>
    </row>
    <row r="212" spans="1:156" customFormat="1" ht="12.75" customHeight="1">
      <c r="B212" s="88" t="s">
        <v>666</v>
      </c>
      <c r="C212" s="220">
        <v>4</v>
      </c>
      <c r="D212" s="14"/>
      <c r="E212" s="172">
        <v>0</v>
      </c>
      <c r="F212" s="172">
        <v>0</v>
      </c>
      <c r="G212" s="172">
        <v>0</v>
      </c>
      <c r="H212" s="172">
        <v>0</v>
      </c>
      <c r="I212" s="172">
        <v>0</v>
      </c>
      <c r="J212" s="172">
        <v>0</v>
      </c>
      <c r="K212" s="172">
        <v>0</v>
      </c>
      <c r="L212" s="172">
        <v>0</v>
      </c>
      <c r="M212" s="172">
        <v>0</v>
      </c>
      <c r="N212" s="172">
        <v>0</v>
      </c>
      <c r="O212" s="172">
        <v>0</v>
      </c>
      <c r="P212" s="172">
        <v>0</v>
      </c>
      <c r="Q212" s="172">
        <v>0</v>
      </c>
      <c r="R212" s="172">
        <v>0</v>
      </c>
      <c r="S212" s="172">
        <v>0</v>
      </c>
      <c r="T212" s="172">
        <v>0</v>
      </c>
      <c r="U212" s="172">
        <v>0</v>
      </c>
      <c r="V212" s="172">
        <v>0</v>
      </c>
      <c r="W212" s="172">
        <v>0</v>
      </c>
      <c r="X212" s="172">
        <v>0</v>
      </c>
      <c r="Y212" s="172">
        <v>0</v>
      </c>
      <c r="Z212" s="172">
        <v>0</v>
      </c>
      <c r="AA212" s="172">
        <v>0</v>
      </c>
      <c r="AB212" s="172">
        <v>0</v>
      </c>
      <c r="AC212" s="172">
        <v>0</v>
      </c>
      <c r="AD212" s="172">
        <v>0</v>
      </c>
      <c r="AE212" s="172">
        <v>0</v>
      </c>
      <c r="AF212" s="172">
        <v>0</v>
      </c>
      <c r="AG212" s="172">
        <v>0</v>
      </c>
      <c r="AH212" s="172">
        <v>0</v>
      </c>
      <c r="AI212" s="172">
        <v>0</v>
      </c>
      <c r="AJ212" s="172">
        <v>0</v>
      </c>
      <c r="AK212" s="172">
        <v>0</v>
      </c>
      <c r="AL212" s="172">
        <v>0</v>
      </c>
      <c r="AM212" s="172">
        <v>0</v>
      </c>
      <c r="AN212" s="172">
        <v>0</v>
      </c>
      <c r="AO212" s="172">
        <v>0</v>
      </c>
      <c r="AP212" s="172">
        <v>0</v>
      </c>
      <c r="AQ212" s="172">
        <v>0</v>
      </c>
      <c r="AR212" s="172">
        <v>0</v>
      </c>
      <c r="AS212" s="172">
        <v>0</v>
      </c>
      <c r="AT212" s="172">
        <v>0</v>
      </c>
      <c r="AU212" s="172">
        <v>0</v>
      </c>
      <c r="AV212" s="395">
        <v>0</v>
      </c>
      <c r="AW212" s="395">
        <v>0</v>
      </c>
      <c r="AX212" s="395">
        <v>0</v>
      </c>
      <c r="AY212" s="172">
        <v>0</v>
      </c>
      <c r="AZ212" s="172">
        <v>0</v>
      </c>
      <c r="BA212" s="172">
        <v>0</v>
      </c>
      <c r="BB212" s="172">
        <v>0</v>
      </c>
      <c r="BC212" s="172">
        <v>0</v>
      </c>
      <c r="BD212" s="172">
        <v>0</v>
      </c>
      <c r="BE212" s="172">
        <v>0</v>
      </c>
      <c r="BF212" s="172">
        <v>0</v>
      </c>
      <c r="BG212" s="172">
        <v>0</v>
      </c>
      <c r="BH212" s="172">
        <v>0</v>
      </c>
      <c r="BI212" s="172">
        <v>0</v>
      </c>
      <c r="BJ212" s="172">
        <v>0</v>
      </c>
      <c r="BK212" s="172">
        <v>0</v>
      </c>
      <c r="BL212" s="172">
        <v>0</v>
      </c>
      <c r="BM212" s="172">
        <v>0</v>
      </c>
      <c r="BN212" s="172">
        <v>0</v>
      </c>
      <c r="BO212" s="172">
        <v>0</v>
      </c>
      <c r="BP212" s="172">
        <v>0</v>
      </c>
      <c r="BQ212" s="172">
        <v>0</v>
      </c>
      <c r="BR212" s="172">
        <v>0</v>
      </c>
      <c r="BS212" s="172">
        <v>0</v>
      </c>
      <c r="BT212" s="172">
        <v>0</v>
      </c>
      <c r="BU212" s="172">
        <v>0</v>
      </c>
      <c r="BV212" s="172">
        <v>0</v>
      </c>
      <c r="BW212" s="172">
        <v>0</v>
      </c>
      <c r="BX212" s="172">
        <v>0</v>
      </c>
      <c r="BY212" s="172">
        <v>0</v>
      </c>
      <c r="BZ212" s="172">
        <v>0</v>
      </c>
      <c r="CA212" s="172">
        <v>0</v>
      </c>
      <c r="CB212" s="172">
        <v>0</v>
      </c>
      <c r="CC212" s="172">
        <v>0</v>
      </c>
      <c r="CD212" s="172">
        <v>0</v>
      </c>
      <c r="CE212" s="172">
        <v>0</v>
      </c>
      <c r="CF212" s="172">
        <v>0</v>
      </c>
      <c r="CG212" s="172">
        <v>0</v>
      </c>
      <c r="CH212" s="172">
        <v>0</v>
      </c>
      <c r="CI212" s="172">
        <v>0</v>
      </c>
      <c r="CJ212" s="172">
        <v>0</v>
      </c>
      <c r="CK212" s="172">
        <v>0</v>
      </c>
      <c r="CL212" s="172">
        <v>0</v>
      </c>
      <c r="CM212" s="172">
        <v>0</v>
      </c>
      <c r="CN212" s="172">
        <v>0</v>
      </c>
      <c r="CO212" s="172">
        <v>0</v>
      </c>
      <c r="CP212" s="172">
        <v>0</v>
      </c>
      <c r="CQ212" s="172">
        <v>0</v>
      </c>
      <c r="CR212" s="172">
        <v>0</v>
      </c>
      <c r="CS212" s="172">
        <v>0</v>
      </c>
      <c r="CT212" s="172">
        <v>0</v>
      </c>
      <c r="CU212" s="172">
        <v>0</v>
      </c>
      <c r="CV212" s="172">
        <v>0</v>
      </c>
      <c r="CW212" s="172">
        <v>0</v>
      </c>
      <c r="CX212" s="172">
        <v>0</v>
      </c>
      <c r="CY212" s="172">
        <v>0</v>
      </c>
      <c r="CZ212" s="172">
        <v>0</v>
      </c>
      <c r="DA212" s="172">
        <v>0</v>
      </c>
      <c r="DB212" s="172">
        <v>0</v>
      </c>
      <c r="DC212" s="172">
        <v>0</v>
      </c>
      <c r="DD212" s="172">
        <v>0</v>
      </c>
      <c r="DE212" s="172">
        <v>0</v>
      </c>
      <c r="DF212" s="172">
        <v>0</v>
      </c>
      <c r="DG212" s="172">
        <v>0</v>
      </c>
      <c r="DH212" s="172">
        <v>0</v>
      </c>
      <c r="DI212" s="172">
        <v>0</v>
      </c>
      <c r="DJ212" s="172">
        <v>0</v>
      </c>
      <c r="DK212" s="172">
        <v>0</v>
      </c>
      <c r="DL212" s="172">
        <v>0</v>
      </c>
      <c r="DM212" s="172">
        <v>0</v>
      </c>
      <c r="DN212" s="172">
        <v>0</v>
      </c>
      <c r="DO212" s="172">
        <v>0</v>
      </c>
      <c r="DP212" s="172">
        <v>0</v>
      </c>
      <c r="DQ212" s="172">
        <v>0</v>
      </c>
      <c r="DR212" s="172">
        <v>0</v>
      </c>
      <c r="DS212" s="172">
        <v>0</v>
      </c>
      <c r="DT212" s="172">
        <v>0</v>
      </c>
      <c r="DU212" s="172">
        <v>0</v>
      </c>
      <c r="DV212" s="172">
        <v>0</v>
      </c>
      <c r="DW212" s="172">
        <v>0</v>
      </c>
      <c r="DX212" s="172">
        <v>0</v>
      </c>
      <c r="DY212" s="172">
        <v>0</v>
      </c>
      <c r="DZ212" s="172">
        <v>0</v>
      </c>
      <c r="EA212" s="172">
        <v>0</v>
      </c>
      <c r="EB212" s="172">
        <v>0</v>
      </c>
      <c r="EC212" s="172">
        <v>0</v>
      </c>
      <c r="ED212" s="172">
        <v>0</v>
      </c>
      <c r="EE212" s="172">
        <v>0</v>
      </c>
      <c r="EF212" s="172">
        <v>0</v>
      </c>
      <c r="EG212" s="172">
        <v>0</v>
      </c>
      <c r="EH212" s="172">
        <v>0</v>
      </c>
      <c r="EI212" s="172">
        <v>0</v>
      </c>
      <c r="EJ212" s="172">
        <v>0</v>
      </c>
      <c r="EK212" s="172">
        <v>0</v>
      </c>
      <c r="EL212" s="172">
        <v>0</v>
      </c>
      <c r="EM212" s="172">
        <v>0</v>
      </c>
      <c r="EN212" s="172">
        <v>0</v>
      </c>
      <c r="EO212" s="172">
        <v>0</v>
      </c>
      <c r="EP212" s="172">
        <v>0</v>
      </c>
      <c r="EQ212" s="172">
        <v>0</v>
      </c>
      <c r="ER212" s="172">
        <v>0</v>
      </c>
      <c r="ES212" s="172">
        <v>0</v>
      </c>
      <c r="ET212" s="172">
        <v>0</v>
      </c>
      <c r="EU212" s="172">
        <v>0</v>
      </c>
      <c r="EV212" s="172">
        <v>0</v>
      </c>
      <c r="EW212" s="172">
        <v>0</v>
      </c>
      <c r="EX212" s="172">
        <v>0</v>
      </c>
      <c r="EY212" s="172">
        <v>0</v>
      </c>
      <c r="EZ212" s="172">
        <v>0</v>
      </c>
    </row>
    <row r="213" spans="1:156" customFormat="1" ht="12.75" customHeight="1">
      <c r="B213" s="88" t="s">
        <v>666</v>
      </c>
      <c r="C213" s="220">
        <v>5</v>
      </c>
      <c r="D213" s="14"/>
      <c r="E213" s="172">
        <v>0</v>
      </c>
      <c r="F213" s="172">
        <v>0</v>
      </c>
      <c r="G213" s="172">
        <v>0</v>
      </c>
      <c r="H213" s="172">
        <v>0</v>
      </c>
      <c r="I213" s="172">
        <v>0</v>
      </c>
      <c r="J213" s="172">
        <v>0</v>
      </c>
      <c r="K213" s="172">
        <v>0</v>
      </c>
      <c r="L213" s="172">
        <v>0</v>
      </c>
      <c r="M213" s="172">
        <v>0</v>
      </c>
      <c r="N213" s="172">
        <v>0</v>
      </c>
      <c r="O213" s="172">
        <v>0</v>
      </c>
      <c r="P213" s="172">
        <v>0</v>
      </c>
      <c r="Q213" s="172">
        <v>0</v>
      </c>
      <c r="R213" s="172">
        <v>0</v>
      </c>
      <c r="S213" s="172">
        <v>0</v>
      </c>
      <c r="T213" s="172">
        <v>0</v>
      </c>
      <c r="U213" s="172">
        <v>0</v>
      </c>
      <c r="V213" s="172">
        <v>0</v>
      </c>
      <c r="W213" s="172">
        <v>0</v>
      </c>
      <c r="X213" s="172">
        <v>0</v>
      </c>
      <c r="Y213" s="172">
        <v>0</v>
      </c>
      <c r="Z213" s="172">
        <v>0</v>
      </c>
      <c r="AA213" s="172">
        <v>0</v>
      </c>
      <c r="AB213" s="172">
        <v>0</v>
      </c>
      <c r="AC213" s="172">
        <v>0</v>
      </c>
      <c r="AD213" s="172">
        <v>0</v>
      </c>
      <c r="AE213" s="172">
        <v>0</v>
      </c>
      <c r="AF213" s="172">
        <v>0</v>
      </c>
      <c r="AG213" s="172">
        <v>0</v>
      </c>
      <c r="AH213" s="172">
        <v>0</v>
      </c>
      <c r="AI213" s="172">
        <v>0</v>
      </c>
      <c r="AJ213" s="172">
        <v>0</v>
      </c>
      <c r="AK213" s="172">
        <v>0</v>
      </c>
      <c r="AL213" s="172">
        <v>0</v>
      </c>
      <c r="AM213" s="172">
        <v>0</v>
      </c>
      <c r="AN213" s="172">
        <v>0</v>
      </c>
      <c r="AO213" s="172">
        <v>0</v>
      </c>
      <c r="AP213" s="172">
        <v>0</v>
      </c>
      <c r="AQ213" s="172">
        <v>0</v>
      </c>
      <c r="AR213" s="172">
        <v>0</v>
      </c>
      <c r="AS213" s="172">
        <v>0</v>
      </c>
      <c r="AT213" s="172">
        <v>0</v>
      </c>
      <c r="AU213" s="172">
        <v>0</v>
      </c>
      <c r="AV213" s="395">
        <v>0</v>
      </c>
      <c r="AW213" s="395">
        <v>0</v>
      </c>
      <c r="AX213" s="395">
        <v>0</v>
      </c>
      <c r="AY213" s="172">
        <v>0</v>
      </c>
      <c r="AZ213" s="172">
        <v>0</v>
      </c>
      <c r="BA213" s="172">
        <v>0</v>
      </c>
      <c r="BB213" s="172">
        <v>0</v>
      </c>
      <c r="BC213" s="172">
        <v>0</v>
      </c>
      <c r="BD213" s="172">
        <v>0</v>
      </c>
      <c r="BE213" s="172">
        <v>0</v>
      </c>
      <c r="BF213" s="172">
        <v>0</v>
      </c>
      <c r="BG213" s="172">
        <v>0</v>
      </c>
      <c r="BH213" s="172">
        <v>0</v>
      </c>
      <c r="BI213" s="172">
        <v>0</v>
      </c>
      <c r="BJ213" s="172">
        <v>0</v>
      </c>
      <c r="BK213" s="172">
        <v>0</v>
      </c>
      <c r="BL213" s="172">
        <v>0</v>
      </c>
      <c r="BM213" s="172">
        <v>0</v>
      </c>
      <c r="BN213" s="172">
        <v>0</v>
      </c>
      <c r="BO213" s="172">
        <v>0</v>
      </c>
      <c r="BP213" s="172">
        <v>0</v>
      </c>
      <c r="BQ213" s="172">
        <v>0</v>
      </c>
      <c r="BR213" s="172">
        <v>0</v>
      </c>
      <c r="BS213" s="172">
        <v>0</v>
      </c>
      <c r="BT213" s="172">
        <v>0</v>
      </c>
      <c r="BU213" s="172">
        <v>0</v>
      </c>
      <c r="BV213" s="172">
        <v>0</v>
      </c>
      <c r="BW213" s="172">
        <v>0</v>
      </c>
      <c r="BX213" s="172">
        <v>0</v>
      </c>
      <c r="BY213" s="172">
        <v>0</v>
      </c>
      <c r="BZ213" s="172">
        <v>0</v>
      </c>
      <c r="CA213" s="172">
        <v>0</v>
      </c>
      <c r="CB213" s="172">
        <v>0</v>
      </c>
      <c r="CC213" s="172">
        <v>0</v>
      </c>
      <c r="CD213" s="172">
        <v>0</v>
      </c>
      <c r="CE213" s="172">
        <v>0</v>
      </c>
      <c r="CF213" s="172">
        <v>0</v>
      </c>
      <c r="CG213" s="172">
        <v>0</v>
      </c>
      <c r="CH213" s="172">
        <v>0</v>
      </c>
      <c r="CI213" s="172">
        <v>0</v>
      </c>
      <c r="CJ213" s="172">
        <v>0</v>
      </c>
      <c r="CK213" s="172">
        <v>0</v>
      </c>
      <c r="CL213" s="172">
        <v>0</v>
      </c>
      <c r="CM213" s="172">
        <v>0</v>
      </c>
      <c r="CN213" s="172">
        <v>0</v>
      </c>
      <c r="CO213" s="172">
        <v>0</v>
      </c>
      <c r="CP213" s="172">
        <v>0</v>
      </c>
      <c r="CQ213" s="172">
        <v>0</v>
      </c>
      <c r="CR213" s="172">
        <v>0</v>
      </c>
      <c r="CS213" s="172">
        <v>0</v>
      </c>
      <c r="CT213" s="172">
        <v>0</v>
      </c>
      <c r="CU213" s="172">
        <v>0</v>
      </c>
      <c r="CV213" s="172">
        <v>0</v>
      </c>
      <c r="CW213" s="172">
        <v>0</v>
      </c>
      <c r="CX213" s="172">
        <v>0</v>
      </c>
      <c r="CY213" s="172">
        <v>0</v>
      </c>
      <c r="CZ213" s="172">
        <v>0</v>
      </c>
      <c r="DA213" s="172">
        <v>0</v>
      </c>
      <c r="DB213" s="172">
        <v>0</v>
      </c>
      <c r="DC213" s="172">
        <v>0</v>
      </c>
      <c r="DD213" s="172">
        <v>0</v>
      </c>
      <c r="DE213" s="172">
        <v>0</v>
      </c>
      <c r="DF213" s="172">
        <v>0</v>
      </c>
      <c r="DG213" s="172">
        <v>0</v>
      </c>
      <c r="DH213" s="172">
        <v>0</v>
      </c>
      <c r="DI213" s="172">
        <v>0</v>
      </c>
      <c r="DJ213" s="172">
        <v>0</v>
      </c>
      <c r="DK213" s="172">
        <v>0</v>
      </c>
      <c r="DL213" s="172">
        <v>0</v>
      </c>
      <c r="DM213" s="172">
        <v>0</v>
      </c>
      <c r="DN213" s="172">
        <v>0</v>
      </c>
      <c r="DO213" s="172">
        <v>0</v>
      </c>
      <c r="DP213" s="172">
        <v>0</v>
      </c>
      <c r="DQ213" s="172">
        <v>0</v>
      </c>
      <c r="DR213" s="172">
        <v>0</v>
      </c>
      <c r="DS213" s="172">
        <v>0</v>
      </c>
      <c r="DT213" s="172">
        <v>0</v>
      </c>
      <c r="DU213" s="172">
        <v>0</v>
      </c>
      <c r="DV213" s="172">
        <v>0</v>
      </c>
      <c r="DW213" s="172">
        <v>0</v>
      </c>
      <c r="DX213" s="172">
        <v>0</v>
      </c>
      <c r="DY213" s="172">
        <v>0</v>
      </c>
      <c r="DZ213" s="172">
        <v>0</v>
      </c>
      <c r="EA213" s="172">
        <v>0</v>
      </c>
      <c r="EB213" s="172">
        <v>0</v>
      </c>
      <c r="EC213" s="172">
        <v>0</v>
      </c>
      <c r="ED213" s="172">
        <v>0</v>
      </c>
      <c r="EE213" s="172">
        <v>0</v>
      </c>
      <c r="EF213" s="172">
        <v>0</v>
      </c>
      <c r="EG213" s="172">
        <v>0</v>
      </c>
      <c r="EH213" s="172">
        <v>0</v>
      </c>
      <c r="EI213" s="172">
        <v>0</v>
      </c>
      <c r="EJ213" s="172">
        <v>0</v>
      </c>
      <c r="EK213" s="172">
        <v>0</v>
      </c>
      <c r="EL213" s="172">
        <v>0</v>
      </c>
      <c r="EM213" s="172">
        <v>0</v>
      </c>
      <c r="EN213" s="172">
        <v>0</v>
      </c>
      <c r="EO213" s="172">
        <v>0</v>
      </c>
      <c r="EP213" s="172">
        <v>0</v>
      </c>
      <c r="EQ213" s="172">
        <v>0</v>
      </c>
      <c r="ER213" s="172">
        <v>0</v>
      </c>
      <c r="ES213" s="172">
        <v>0</v>
      </c>
      <c r="ET213" s="172">
        <v>0</v>
      </c>
      <c r="EU213" s="172">
        <v>0</v>
      </c>
      <c r="EV213" s="172">
        <v>0</v>
      </c>
      <c r="EW213" s="172">
        <v>0</v>
      </c>
      <c r="EX213" s="172">
        <v>0</v>
      </c>
      <c r="EY213" s="172">
        <v>0</v>
      </c>
      <c r="EZ213" s="172">
        <v>0</v>
      </c>
    </row>
    <row r="214" spans="1:156" customFormat="1" ht="12.75" customHeight="1">
      <c r="B214" s="88" t="s">
        <v>666</v>
      </c>
      <c r="C214" s="220">
        <v>6</v>
      </c>
      <c r="D214" s="14"/>
      <c r="E214" s="172">
        <v>0</v>
      </c>
      <c r="F214" s="172">
        <v>0</v>
      </c>
      <c r="G214" s="172">
        <v>0</v>
      </c>
      <c r="H214" s="172">
        <v>0</v>
      </c>
      <c r="I214" s="172">
        <v>0</v>
      </c>
      <c r="J214" s="172">
        <v>0</v>
      </c>
      <c r="K214" s="172">
        <v>0</v>
      </c>
      <c r="L214" s="172">
        <v>0</v>
      </c>
      <c r="M214" s="172">
        <v>0</v>
      </c>
      <c r="N214" s="172">
        <v>0</v>
      </c>
      <c r="O214" s="172">
        <v>0</v>
      </c>
      <c r="P214" s="172">
        <v>0</v>
      </c>
      <c r="Q214" s="172">
        <v>0</v>
      </c>
      <c r="R214" s="172">
        <v>0</v>
      </c>
      <c r="S214" s="172">
        <v>0</v>
      </c>
      <c r="T214" s="172">
        <v>0</v>
      </c>
      <c r="U214" s="172">
        <v>0</v>
      </c>
      <c r="V214" s="172">
        <v>0</v>
      </c>
      <c r="W214" s="172">
        <v>0</v>
      </c>
      <c r="X214" s="172">
        <v>0</v>
      </c>
      <c r="Y214" s="172">
        <v>0</v>
      </c>
      <c r="Z214" s="172">
        <v>0</v>
      </c>
      <c r="AA214" s="172">
        <v>0</v>
      </c>
      <c r="AB214" s="172">
        <v>0</v>
      </c>
      <c r="AC214" s="172">
        <v>0</v>
      </c>
      <c r="AD214" s="172">
        <v>0</v>
      </c>
      <c r="AE214" s="172">
        <v>0</v>
      </c>
      <c r="AF214" s="172">
        <v>0</v>
      </c>
      <c r="AG214" s="172">
        <v>0</v>
      </c>
      <c r="AH214" s="172">
        <v>0</v>
      </c>
      <c r="AI214" s="172">
        <v>0</v>
      </c>
      <c r="AJ214" s="172">
        <v>0</v>
      </c>
      <c r="AK214" s="172">
        <v>0</v>
      </c>
      <c r="AL214" s="172">
        <v>0</v>
      </c>
      <c r="AM214" s="172">
        <v>0</v>
      </c>
      <c r="AN214" s="172">
        <v>0</v>
      </c>
      <c r="AO214" s="172">
        <v>0</v>
      </c>
      <c r="AP214" s="172">
        <v>0</v>
      </c>
      <c r="AQ214" s="172">
        <v>0</v>
      </c>
      <c r="AR214" s="172">
        <v>0</v>
      </c>
      <c r="AS214" s="172">
        <v>0</v>
      </c>
      <c r="AT214" s="172">
        <v>0</v>
      </c>
      <c r="AU214" s="172">
        <v>0</v>
      </c>
      <c r="AV214" s="395">
        <v>0</v>
      </c>
      <c r="AW214" s="395">
        <v>0</v>
      </c>
      <c r="AX214" s="395">
        <v>0</v>
      </c>
      <c r="AY214" s="172">
        <v>0</v>
      </c>
      <c r="AZ214" s="172">
        <v>0</v>
      </c>
      <c r="BA214" s="172">
        <v>0</v>
      </c>
      <c r="BB214" s="172">
        <v>0</v>
      </c>
      <c r="BC214" s="172">
        <v>0</v>
      </c>
      <c r="BD214" s="172">
        <v>0</v>
      </c>
      <c r="BE214" s="172">
        <v>0</v>
      </c>
      <c r="BF214" s="172">
        <v>0</v>
      </c>
      <c r="BG214" s="172">
        <v>0</v>
      </c>
      <c r="BH214" s="172">
        <v>0</v>
      </c>
      <c r="BI214" s="172">
        <v>0</v>
      </c>
      <c r="BJ214" s="172">
        <v>0</v>
      </c>
      <c r="BK214" s="172">
        <v>0</v>
      </c>
      <c r="BL214" s="172">
        <v>0</v>
      </c>
      <c r="BM214" s="172">
        <v>0</v>
      </c>
      <c r="BN214" s="172">
        <v>0</v>
      </c>
      <c r="BO214" s="172">
        <v>0</v>
      </c>
      <c r="BP214" s="172">
        <v>0</v>
      </c>
      <c r="BQ214" s="172">
        <v>0</v>
      </c>
      <c r="BR214" s="172">
        <v>0</v>
      </c>
      <c r="BS214" s="172">
        <v>0</v>
      </c>
      <c r="BT214" s="172">
        <v>0</v>
      </c>
      <c r="BU214" s="172">
        <v>0</v>
      </c>
      <c r="BV214" s="172">
        <v>0</v>
      </c>
      <c r="BW214" s="172">
        <v>0</v>
      </c>
      <c r="BX214" s="172">
        <v>0</v>
      </c>
      <c r="BY214" s="172">
        <v>0</v>
      </c>
      <c r="BZ214" s="172">
        <v>0</v>
      </c>
      <c r="CA214" s="172">
        <v>0</v>
      </c>
      <c r="CB214" s="172">
        <v>0</v>
      </c>
      <c r="CC214" s="172">
        <v>0</v>
      </c>
      <c r="CD214" s="172">
        <v>0</v>
      </c>
      <c r="CE214" s="172">
        <v>0</v>
      </c>
      <c r="CF214" s="172">
        <v>0</v>
      </c>
      <c r="CG214" s="172">
        <v>0</v>
      </c>
      <c r="CH214" s="172">
        <v>0</v>
      </c>
      <c r="CI214" s="172">
        <v>0</v>
      </c>
      <c r="CJ214" s="172">
        <v>0</v>
      </c>
      <c r="CK214" s="172">
        <v>0</v>
      </c>
      <c r="CL214" s="172">
        <v>0</v>
      </c>
      <c r="CM214" s="172">
        <v>0</v>
      </c>
      <c r="CN214" s="172">
        <v>0</v>
      </c>
      <c r="CO214" s="172">
        <v>0</v>
      </c>
      <c r="CP214" s="172">
        <v>0</v>
      </c>
      <c r="CQ214" s="172">
        <v>0</v>
      </c>
      <c r="CR214" s="172">
        <v>0</v>
      </c>
      <c r="CS214" s="172">
        <v>0</v>
      </c>
      <c r="CT214" s="172">
        <v>0</v>
      </c>
      <c r="CU214" s="172">
        <v>0</v>
      </c>
      <c r="CV214" s="172">
        <v>0</v>
      </c>
      <c r="CW214" s="172">
        <v>0</v>
      </c>
      <c r="CX214" s="172">
        <v>0</v>
      </c>
      <c r="CY214" s="172">
        <v>0</v>
      </c>
      <c r="CZ214" s="172">
        <v>0</v>
      </c>
      <c r="DA214" s="172">
        <v>0</v>
      </c>
      <c r="DB214" s="172">
        <v>0</v>
      </c>
      <c r="DC214" s="172">
        <v>0</v>
      </c>
      <c r="DD214" s="172">
        <v>0</v>
      </c>
      <c r="DE214" s="172">
        <v>0</v>
      </c>
      <c r="DF214" s="172">
        <v>0</v>
      </c>
      <c r="DG214" s="172">
        <v>0</v>
      </c>
      <c r="DH214" s="172">
        <v>0</v>
      </c>
      <c r="DI214" s="172">
        <v>0</v>
      </c>
      <c r="DJ214" s="172">
        <v>0</v>
      </c>
      <c r="DK214" s="172">
        <v>0</v>
      </c>
      <c r="DL214" s="172">
        <v>0</v>
      </c>
      <c r="DM214" s="172">
        <v>0</v>
      </c>
      <c r="DN214" s="172">
        <v>0</v>
      </c>
      <c r="DO214" s="172">
        <v>0</v>
      </c>
      <c r="DP214" s="172">
        <v>0</v>
      </c>
      <c r="DQ214" s="172">
        <v>0</v>
      </c>
      <c r="DR214" s="172">
        <v>0</v>
      </c>
      <c r="DS214" s="172">
        <v>0</v>
      </c>
      <c r="DT214" s="172">
        <v>0</v>
      </c>
      <c r="DU214" s="172">
        <v>0</v>
      </c>
      <c r="DV214" s="172">
        <v>0</v>
      </c>
      <c r="DW214" s="172">
        <v>0</v>
      </c>
      <c r="DX214" s="172">
        <v>0</v>
      </c>
      <c r="DY214" s="172">
        <v>0</v>
      </c>
      <c r="DZ214" s="172">
        <v>0</v>
      </c>
      <c r="EA214" s="172">
        <v>0</v>
      </c>
      <c r="EB214" s="172">
        <v>0</v>
      </c>
      <c r="EC214" s="172">
        <v>0</v>
      </c>
      <c r="ED214" s="172">
        <v>0</v>
      </c>
      <c r="EE214" s="172">
        <v>0</v>
      </c>
      <c r="EF214" s="172">
        <v>0</v>
      </c>
      <c r="EG214" s="172">
        <v>0</v>
      </c>
      <c r="EH214" s="172">
        <v>0</v>
      </c>
      <c r="EI214" s="172">
        <v>0</v>
      </c>
      <c r="EJ214" s="172">
        <v>0</v>
      </c>
      <c r="EK214" s="172">
        <v>0</v>
      </c>
      <c r="EL214" s="172">
        <v>0</v>
      </c>
      <c r="EM214" s="172">
        <v>0</v>
      </c>
      <c r="EN214" s="172">
        <v>0</v>
      </c>
      <c r="EO214" s="172">
        <v>0</v>
      </c>
      <c r="EP214" s="172">
        <v>0</v>
      </c>
      <c r="EQ214" s="172">
        <v>0</v>
      </c>
      <c r="ER214" s="172">
        <v>0</v>
      </c>
      <c r="ES214" s="172">
        <v>0</v>
      </c>
      <c r="ET214" s="172">
        <v>0</v>
      </c>
      <c r="EU214" s="172">
        <v>0</v>
      </c>
      <c r="EV214" s="172">
        <v>0</v>
      </c>
      <c r="EW214" s="172">
        <v>0</v>
      </c>
      <c r="EX214" s="172">
        <v>0</v>
      </c>
      <c r="EY214" s="172">
        <v>0</v>
      </c>
      <c r="EZ214" s="172">
        <v>0</v>
      </c>
    </row>
    <row r="215" spans="1:156" customFormat="1" ht="12.75" customHeight="1">
      <c r="B215" s="88" t="s">
        <v>666</v>
      </c>
      <c r="C215" s="220">
        <v>7</v>
      </c>
      <c r="D215" s="14"/>
      <c r="E215" s="172">
        <v>0</v>
      </c>
      <c r="F215" s="172">
        <v>0</v>
      </c>
      <c r="G215" s="172">
        <v>0</v>
      </c>
      <c r="H215" s="172">
        <v>0</v>
      </c>
      <c r="I215" s="172">
        <v>0</v>
      </c>
      <c r="J215" s="172">
        <v>0</v>
      </c>
      <c r="K215" s="172">
        <v>0</v>
      </c>
      <c r="L215" s="172">
        <v>0</v>
      </c>
      <c r="M215" s="172">
        <v>0</v>
      </c>
      <c r="N215" s="172">
        <v>0</v>
      </c>
      <c r="O215" s="172">
        <v>0</v>
      </c>
      <c r="P215" s="172">
        <v>0</v>
      </c>
      <c r="Q215" s="172">
        <v>0</v>
      </c>
      <c r="R215" s="172">
        <v>0</v>
      </c>
      <c r="S215" s="172">
        <v>0</v>
      </c>
      <c r="T215" s="172">
        <v>0</v>
      </c>
      <c r="U215" s="172">
        <v>0</v>
      </c>
      <c r="V215" s="172">
        <v>0</v>
      </c>
      <c r="W215" s="172">
        <v>0</v>
      </c>
      <c r="X215" s="172">
        <v>0</v>
      </c>
      <c r="Y215" s="172">
        <v>0</v>
      </c>
      <c r="Z215" s="172">
        <v>0</v>
      </c>
      <c r="AA215" s="172">
        <v>0</v>
      </c>
      <c r="AB215" s="172">
        <v>0</v>
      </c>
      <c r="AC215" s="172">
        <v>0</v>
      </c>
      <c r="AD215" s="172">
        <v>0</v>
      </c>
      <c r="AE215" s="172">
        <v>0</v>
      </c>
      <c r="AF215" s="172">
        <v>0</v>
      </c>
      <c r="AG215" s="172">
        <v>0</v>
      </c>
      <c r="AH215" s="172">
        <v>0</v>
      </c>
      <c r="AI215" s="172">
        <v>0</v>
      </c>
      <c r="AJ215" s="172">
        <v>0</v>
      </c>
      <c r="AK215" s="172">
        <v>0</v>
      </c>
      <c r="AL215" s="172">
        <v>0</v>
      </c>
      <c r="AM215" s="172">
        <v>0</v>
      </c>
      <c r="AN215" s="172">
        <v>0</v>
      </c>
      <c r="AO215" s="172">
        <v>0</v>
      </c>
      <c r="AP215" s="172">
        <v>0</v>
      </c>
      <c r="AQ215" s="172">
        <v>0</v>
      </c>
      <c r="AR215" s="172">
        <v>0</v>
      </c>
      <c r="AS215" s="172">
        <v>0</v>
      </c>
      <c r="AT215" s="172">
        <v>0</v>
      </c>
      <c r="AU215" s="172">
        <v>0</v>
      </c>
      <c r="AV215" s="395">
        <v>0</v>
      </c>
      <c r="AW215" s="395">
        <v>0</v>
      </c>
      <c r="AX215" s="395">
        <v>0</v>
      </c>
      <c r="AY215" s="172">
        <v>0</v>
      </c>
      <c r="AZ215" s="172">
        <v>0</v>
      </c>
      <c r="BA215" s="172">
        <v>0</v>
      </c>
      <c r="BB215" s="172">
        <v>0</v>
      </c>
      <c r="BC215" s="172">
        <v>0</v>
      </c>
      <c r="BD215" s="172">
        <v>0</v>
      </c>
      <c r="BE215" s="172">
        <v>0</v>
      </c>
      <c r="BF215" s="172">
        <v>0</v>
      </c>
      <c r="BG215" s="172">
        <v>0</v>
      </c>
      <c r="BH215" s="172">
        <v>0</v>
      </c>
      <c r="BI215" s="172">
        <v>0</v>
      </c>
      <c r="BJ215" s="172">
        <v>0</v>
      </c>
      <c r="BK215" s="172">
        <v>0</v>
      </c>
      <c r="BL215" s="172">
        <v>0</v>
      </c>
      <c r="BM215" s="172">
        <v>0</v>
      </c>
      <c r="BN215" s="172">
        <v>0</v>
      </c>
      <c r="BO215" s="172">
        <v>0</v>
      </c>
      <c r="BP215" s="172">
        <v>0</v>
      </c>
      <c r="BQ215" s="172">
        <v>0</v>
      </c>
      <c r="BR215" s="172">
        <v>0</v>
      </c>
      <c r="BS215" s="172">
        <v>0</v>
      </c>
      <c r="BT215" s="172">
        <v>0</v>
      </c>
      <c r="BU215" s="172">
        <v>0</v>
      </c>
      <c r="BV215" s="172">
        <v>0</v>
      </c>
      <c r="BW215" s="172">
        <v>0</v>
      </c>
      <c r="BX215" s="172">
        <v>0</v>
      </c>
      <c r="BY215" s="172">
        <v>0</v>
      </c>
      <c r="BZ215" s="172">
        <v>0</v>
      </c>
      <c r="CA215" s="172">
        <v>0</v>
      </c>
      <c r="CB215" s="172">
        <v>0</v>
      </c>
      <c r="CC215" s="172">
        <v>0</v>
      </c>
      <c r="CD215" s="172">
        <v>0</v>
      </c>
      <c r="CE215" s="172">
        <v>0</v>
      </c>
      <c r="CF215" s="172">
        <v>0</v>
      </c>
      <c r="CG215" s="172">
        <v>0</v>
      </c>
      <c r="CH215" s="172">
        <v>0</v>
      </c>
      <c r="CI215" s="172">
        <v>0</v>
      </c>
      <c r="CJ215" s="172">
        <v>0</v>
      </c>
      <c r="CK215" s="172">
        <v>0</v>
      </c>
      <c r="CL215" s="172">
        <v>0</v>
      </c>
      <c r="CM215" s="172">
        <v>0</v>
      </c>
      <c r="CN215" s="172">
        <v>0</v>
      </c>
      <c r="CO215" s="172">
        <v>0</v>
      </c>
      <c r="CP215" s="172">
        <v>0</v>
      </c>
      <c r="CQ215" s="172">
        <v>0</v>
      </c>
      <c r="CR215" s="172">
        <v>0</v>
      </c>
      <c r="CS215" s="172">
        <v>0</v>
      </c>
      <c r="CT215" s="172">
        <v>0</v>
      </c>
      <c r="CU215" s="172">
        <v>0</v>
      </c>
      <c r="CV215" s="172">
        <v>0</v>
      </c>
      <c r="CW215" s="172">
        <v>0</v>
      </c>
      <c r="CX215" s="172">
        <v>0</v>
      </c>
      <c r="CY215" s="172">
        <v>0</v>
      </c>
      <c r="CZ215" s="172">
        <v>0</v>
      </c>
      <c r="DA215" s="172">
        <v>0</v>
      </c>
      <c r="DB215" s="172">
        <v>0</v>
      </c>
      <c r="DC215" s="172">
        <v>0</v>
      </c>
      <c r="DD215" s="172">
        <v>0</v>
      </c>
      <c r="DE215" s="172">
        <v>0</v>
      </c>
      <c r="DF215" s="172">
        <v>0</v>
      </c>
      <c r="DG215" s="172">
        <v>0</v>
      </c>
      <c r="DH215" s="172">
        <v>0</v>
      </c>
      <c r="DI215" s="172">
        <v>0</v>
      </c>
      <c r="DJ215" s="172">
        <v>0</v>
      </c>
      <c r="DK215" s="172">
        <v>0</v>
      </c>
      <c r="DL215" s="172">
        <v>0</v>
      </c>
      <c r="DM215" s="172">
        <v>0</v>
      </c>
      <c r="DN215" s="172">
        <v>0</v>
      </c>
      <c r="DO215" s="172">
        <v>0</v>
      </c>
      <c r="DP215" s="172">
        <v>0</v>
      </c>
      <c r="DQ215" s="172">
        <v>0</v>
      </c>
      <c r="DR215" s="172">
        <v>0</v>
      </c>
      <c r="DS215" s="172">
        <v>0</v>
      </c>
      <c r="DT215" s="172">
        <v>0</v>
      </c>
      <c r="DU215" s="172">
        <v>0</v>
      </c>
      <c r="DV215" s="172">
        <v>0</v>
      </c>
      <c r="DW215" s="172">
        <v>0</v>
      </c>
      <c r="DX215" s="172">
        <v>0</v>
      </c>
      <c r="DY215" s="172">
        <v>0</v>
      </c>
      <c r="DZ215" s="172">
        <v>0</v>
      </c>
      <c r="EA215" s="172">
        <v>0</v>
      </c>
      <c r="EB215" s="172">
        <v>0</v>
      </c>
      <c r="EC215" s="172">
        <v>0</v>
      </c>
      <c r="ED215" s="172">
        <v>0</v>
      </c>
      <c r="EE215" s="172">
        <v>0</v>
      </c>
      <c r="EF215" s="172">
        <v>0</v>
      </c>
      <c r="EG215" s="172">
        <v>0</v>
      </c>
      <c r="EH215" s="172">
        <v>0</v>
      </c>
      <c r="EI215" s="172">
        <v>0</v>
      </c>
      <c r="EJ215" s="172">
        <v>0</v>
      </c>
      <c r="EK215" s="172">
        <v>0</v>
      </c>
      <c r="EL215" s="172">
        <v>0</v>
      </c>
      <c r="EM215" s="172">
        <v>0</v>
      </c>
      <c r="EN215" s="172">
        <v>0</v>
      </c>
      <c r="EO215" s="172">
        <v>0</v>
      </c>
      <c r="EP215" s="172">
        <v>0</v>
      </c>
      <c r="EQ215" s="172">
        <v>0</v>
      </c>
      <c r="ER215" s="172">
        <v>0</v>
      </c>
      <c r="ES215" s="172">
        <v>0</v>
      </c>
      <c r="ET215" s="172">
        <v>0</v>
      </c>
      <c r="EU215" s="172">
        <v>0</v>
      </c>
      <c r="EV215" s="172">
        <v>0</v>
      </c>
      <c r="EW215" s="172">
        <v>0</v>
      </c>
      <c r="EX215" s="172">
        <v>0</v>
      </c>
      <c r="EY215" s="172">
        <v>0</v>
      </c>
      <c r="EZ215" s="172">
        <v>0</v>
      </c>
    </row>
    <row r="216" spans="1:156" customFormat="1" ht="12.75" customHeight="1">
      <c r="B216" s="30"/>
      <c r="C216" s="30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72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</row>
    <row r="217" spans="1:156" customFormat="1" ht="12.75" customHeight="1">
      <c r="A217" s="27" t="s">
        <v>162</v>
      </c>
      <c r="B217" s="18" t="str">
        <f ca="1">GetNameRange(B218)</f>
        <v>prem_credit_pct_aig</v>
      </c>
      <c r="C217" s="134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30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18"/>
      <c r="DV217" s="18"/>
      <c r="DW217" s="18"/>
      <c r="DX217" s="18"/>
      <c r="DY217" s="18"/>
      <c r="DZ217" s="18"/>
      <c r="EA217" s="18"/>
      <c r="EB217" s="18"/>
      <c r="EC217" s="18"/>
      <c r="ED217" s="18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</row>
    <row r="218" spans="1:156" customFormat="1" ht="12.75" customHeight="1">
      <c r="A218" s="27" t="s">
        <v>163</v>
      </c>
      <c r="B218" s="59"/>
      <c r="C218" s="59" t="s">
        <v>47</v>
      </c>
      <c r="D218" s="3" t="str">
        <f>D$4</f>
        <v>Value</v>
      </c>
      <c r="E218" s="372" t="str">
        <f>E$4</f>
        <v>AP3</v>
      </c>
      <c r="F218" s="372" t="str">
        <f t="shared" ref="F218:BI218" si="40">F$4</f>
        <v>AP4</v>
      </c>
      <c r="G218" s="372" t="str">
        <f t="shared" si="40"/>
        <v>Chase3</v>
      </c>
      <c r="H218" s="372" t="str">
        <f t="shared" si="40"/>
        <v>Chase4</v>
      </c>
      <c r="I218" s="372" t="str">
        <f>I$4</f>
        <v>Chase5</v>
      </c>
      <c r="J218" s="372" t="str">
        <f>J$4</f>
        <v>Chase7</v>
      </c>
      <c r="K218" s="372" t="str">
        <f t="shared" si="40"/>
        <v>Chase3NG</v>
      </c>
      <c r="L218" s="372" t="str">
        <f t="shared" ref="L218:R218" si="41">L$4</f>
        <v>Chase5NG</v>
      </c>
      <c r="M218" s="372" t="str">
        <f t="shared" si="41"/>
        <v>Chase7NG</v>
      </c>
      <c r="N218" s="372" t="str">
        <f t="shared" si="41"/>
        <v>EJ4</v>
      </c>
      <c r="O218" s="372" t="str">
        <f t="shared" si="41"/>
        <v>EJ5</v>
      </c>
      <c r="P218" s="372" t="str">
        <f t="shared" si="41"/>
        <v>EJ7</v>
      </c>
      <c r="Q218" s="372" t="str">
        <f t="shared" si="41"/>
        <v>EJ10</v>
      </c>
      <c r="R218" s="372" t="str">
        <f t="shared" si="41"/>
        <v>HSBC3</v>
      </c>
      <c r="S218" s="372" t="str">
        <f t="shared" si="40"/>
        <v>HSBC5</v>
      </c>
      <c r="T218" s="372" t="str">
        <f>T$4</f>
        <v>WF4</v>
      </c>
      <c r="U218" s="372" t="str">
        <f>U$4</f>
        <v>WF5G</v>
      </c>
      <c r="V218" s="372" t="str">
        <f>V$4</f>
        <v>WF5NG</v>
      </c>
      <c r="W218" s="372" t="str">
        <f t="shared" ref="W218:AC218" si="42">W$4</f>
        <v>WF5MVAG</v>
      </c>
      <c r="X218" s="372" t="str">
        <f t="shared" si="42"/>
        <v>WF5MVANG</v>
      </c>
      <c r="Y218" s="372" t="str">
        <f t="shared" si="42"/>
        <v>VMYG4</v>
      </c>
      <c r="Z218" s="372" t="str">
        <f t="shared" si="42"/>
        <v>VMYG5</v>
      </c>
      <c r="AA218" s="372" t="str">
        <f t="shared" si="42"/>
        <v>VMYG6</v>
      </c>
      <c r="AB218" s="372" t="str">
        <f t="shared" si="42"/>
        <v>VMYG7</v>
      </c>
      <c r="AC218" s="372" t="str">
        <f t="shared" si="42"/>
        <v>VMYG10</v>
      </c>
      <c r="AD218" s="372" t="str">
        <f t="shared" si="40"/>
        <v>WNL1</v>
      </c>
      <c r="AE218" s="372" t="str">
        <f t="shared" si="40"/>
        <v>WNL2</v>
      </c>
      <c r="AF218" s="372" t="str">
        <f t="shared" si="40"/>
        <v>WNL3</v>
      </c>
      <c r="AG218" s="372" t="str">
        <f t="shared" si="40"/>
        <v>WNL4</v>
      </c>
      <c r="AH218" s="372" t="str">
        <f t="shared" si="40"/>
        <v>WNL5</v>
      </c>
      <c r="AI218" s="372" t="str">
        <f t="shared" si="40"/>
        <v>WNL6</v>
      </c>
      <c r="AJ218" s="372" t="str">
        <f t="shared" si="40"/>
        <v>WNL7</v>
      </c>
      <c r="AK218" s="372" t="str">
        <f t="shared" si="40"/>
        <v>WNL8</v>
      </c>
      <c r="AL218" s="372" t="str">
        <f t="shared" si="40"/>
        <v>WNL9</v>
      </c>
      <c r="AM218" s="372" t="str">
        <f t="shared" si="40"/>
        <v>WNL10</v>
      </c>
      <c r="AN218" s="372" t="str">
        <f t="shared" si="40"/>
        <v>WNL11</v>
      </c>
      <c r="AO218" s="372" t="str">
        <f t="shared" si="40"/>
        <v>WNL12</v>
      </c>
      <c r="AP218" s="372" t="str">
        <f t="shared" si="40"/>
        <v>WNL13</v>
      </c>
      <c r="AQ218" s="372" t="str">
        <f t="shared" si="40"/>
        <v>WNL14</v>
      </c>
      <c r="AR218" s="372" t="str">
        <f t="shared" si="40"/>
        <v>WNL15</v>
      </c>
      <c r="AS218" s="372" t="str">
        <f t="shared" si="40"/>
        <v>WNL16</v>
      </c>
      <c r="AT218" s="372" t="str">
        <f t="shared" si="40"/>
        <v>WNL17</v>
      </c>
      <c r="AU218" s="372" t="str">
        <f t="shared" si="40"/>
        <v>WNL18</v>
      </c>
      <c r="AV218" s="372" t="str">
        <f t="shared" si="40"/>
        <v>APA3</v>
      </c>
      <c r="AW218" s="372" t="str">
        <f t="shared" si="40"/>
        <v>APA5</v>
      </c>
      <c r="AX218" s="372" t="str">
        <f t="shared" si="40"/>
        <v>APA7</v>
      </c>
      <c r="AY218" s="372" t="str">
        <f t="shared" ref="AY218:BG218" si="43">AY$4</f>
        <v>PNC3</v>
      </c>
      <c r="AZ218" s="372" t="str">
        <f t="shared" si="43"/>
        <v>PNC5</v>
      </c>
      <c r="BA218" s="372" t="str">
        <f t="shared" si="43"/>
        <v>PNC7</v>
      </c>
      <c r="BB218" s="372" t="str">
        <f t="shared" si="43"/>
        <v>PF5</v>
      </c>
      <c r="BC218" s="372" t="str">
        <f t="shared" si="43"/>
        <v>AE7</v>
      </c>
      <c r="BD218" s="372" t="str">
        <f t="shared" si="43"/>
        <v>AE7NY</v>
      </c>
      <c r="BE218" s="372" t="str">
        <f t="shared" si="43"/>
        <v>AEP7</v>
      </c>
      <c r="BF218" s="372" t="str">
        <f t="shared" si="43"/>
        <v>AE10IMO</v>
      </c>
      <c r="BG218" s="372" t="str">
        <f t="shared" si="43"/>
        <v>AE7ADV</v>
      </c>
      <c r="BH218" s="372" t="str">
        <f t="shared" si="40"/>
        <v>VAL1</v>
      </c>
      <c r="BI218" s="372" t="str">
        <f t="shared" si="40"/>
        <v>VAL11</v>
      </c>
      <c r="BJ218" s="372" t="str">
        <f>BJ$4</f>
        <v>VALAE</v>
      </c>
      <c r="BK218" s="372" t="str">
        <f>BK$4</f>
        <v>CPC1</v>
      </c>
      <c r="BL218" s="372" t="str">
        <f t="shared" ref="BL218:ED218" si="44">BL$4</f>
        <v>CPC2</v>
      </c>
      <c r="BM218" s="372" t="str">
        <f t="shared" si="44"/>
        <v>CPC3</v>
      </c>
      <c r="BN218" s="372" t="str">
        <f t="shared" si="44"/>
        <v>CPC4</v>
      </c>
      <c r="BO218" s="372" t="str">
        <f t="shared" si="44"/>
        <v>CPC5</v>
      </c>
      <c r="BP218" s="372" t="str">
        <f t="shared" si="44"/>
        <v>CPC6</v>
      </c>
      <c r="BQ218" s="372" t="str">
        <f t="shared" si="44"/>
        <v>CPC7</v>
      </c>
      <c r="BR218" s="372" t="str">
        <f t="shared" si="44"/>
        <v>CPC8</v>
      </c>
      <c r="BS218" s="372" t="str">
        <f t="shared" si="44"/>
        <v>CPC9</v>
      </c>
      <c r="BT218" s="372" t="str">
        <f t="shared" si="44"/>
        <v>CPC10</v>
      </c>
      <c r="BU218" s="372" t="str">
        <f t="shared" si="44"/>
        <v>CPC11</v>
      </c>
      <c r="BV218" s="372" t="str">
        <f t="shared" si="44"/>
        <v>CPC12</v>
      </c>
      <c r="BW218" s="372" t="str">
        <f t="shared" si="44"/>
        <v>CPC13</v>
      </c>
      <c r="BX218" s="372" t="str">
        <f t="shared" si="44"/>
        <v>CPC14</v>
      </c>
      <c r="BY218" s="372" t="str">
        <f t="shared" si="44"/>
        <v>CPC15</v>
      </c>
      <c r="BZ218" s="372" t="str">
        <f t="shared" si="44"/>
        <v>CPC16</v>
      </c>
      <c r="CA218" s="372" t="str">
        <f t="shared" si="44"/>
        <v>CPC17</v>
      </c>
      <c r="CB218" s="372" t="str">
        <f t="shared" si="44"/>
        <v>CPC18</v>
      </c>
      <c r="CC218" s="372" t="str">
        <f t="shared" si="44"/>
        <v>CPC19</v>
      </c>
      <c r="CD218" s="372" t="str">
        <f t="shared" si="44"/>
        <v>CPC20</v>
      </c>
      <c r="CE218" s="372" t="str">
        <f>CE$4</f>
        <v>CPCP1_USL</v>
      </c>
      <c r="CF218" s="372" t="str">
        <f t="shared" si="44"/>
        <v>CPCP2_USL</v>
      </c>
      <c r="CG218" s="372" t="str">
        <f t="shared" si="44"/>
        <v>CPCP3_USL</v>
      </c>
      <c r="CH218" s="372" t="str">
        <f t="shared" si="44"/>
        <v>CPCP4_USL</v>
      </c>
      <c r="CI218" s="372" t="str">
        <f t="shared" si="44"/>
        <v>CPCP5_USL</v>
      </c>
      <c r="CJ218" s="372" t="str">
        <f t="shared" si="44"/>
        <v>CPCP6_USL</v>
      </c>
      <c r="CK218" s="372" t="str">
        <f t="shared" si="44"/>
        <v>CPCP7_USL</v>
      </c>
      <c r="CL218" s="372" t="str">
        <f t="shared" si="44"/>
        <v>CPCP8_USL</v>
      </c>
      <c r="CM218" s="372" t="str">
        <f t="shared" si="44"/>
        <v>CPCP9_USL</v>
      </c>
      <c r="CN218" s="372" t="str">
        <f t="shared" si="44"/>
        <v>CPCP10_USL</v>
      </c>
      <c r="CO218" s="372" t="str">
        <f t="shared" si="44"/>
        <v>CPCP11_USL</v>
      </c>
      <c r="CP218" s="372" t="str">
        <f t="shared" si="44"/>
        <v>CPCP12_USL</v>
      </c>
      <c r="CQ218" s="372" t="str">
        <f t="shared" si="44"/>
        <v>CPCP13_USL</v>
      </c>
      <c r="CR218" s="372" t="str">
        <f t="shared" si="44"/>
        <v>CPCP14_USL</v>
      </c>
      <c r="CS218" s="372" t="str">
        <f t="shared" si="44"/>
        <v>CPCP15_USL</v>
      </c>
      <c r="CT218" s="372" t="str">
        <f t="shared" si="44"/>
        <v>CPCP16_USL</v>
      </c>
      <c r="CU218" s="372" t="str">
        <f>CU$4</f>
        <v>CPCF1_USL</v>
      </c>
      <c r="CV218" s="372" t="str">
        <f t="shared" si="44"/>
        <v>CPCF2_USL</v>
      </c>
      <c r="CW218" s="372" t="str">
        <f t="shared" si="44"/>
        <v>CPCF3_USL</v>
      </c>
      <c r="CX218" s="372" t="str">
        <f t="shared" si="44"/>
        <v>CPCF4_USL</v>
      </c>
      <c r="CY218" s="372" t="str">
        <f t="shared" si="44"/>
        <v>CPCF5_USL</v>
      </c>
      <c r="CZ218" s="372" t="str">
        <f t="shared" si="44"/>
        <v>CPCF6_USL</v>
      </c>
      <c r="DA218" s="372" t="str">
        <f t="shared" si="44"/>
        <v>CPCF7_USL</v>
      </c>
      <c r="DB218" s="372" t="str">
        <f t="shared" si="44"/>
        <v>CPCF8_USL</v>
      </c>
      <c r="DC218" s="372" t="str">
        <f t="shared" si="44"/>
        <v>CPCF9_USL</v>
      </c>
      <c r="DD218" s="372" t="str">
        <f t="shared" si="44"/>
        <v>CPCF10_USL</v>
      </c>
      <c r="DE218" s="372" t="str">
        <f t="shared" si="44"/>
        <v>CPCF11_USL</v>
      </c>
      <c r="DF218" s="372" t="str">
        <f t="shared" si="44"/>
        <v>CPCF12_USL</v>
      </c>
      <c r="DG218" s="372" t="str">
        <f t="shared" si="44"/>
        <v>CPCF13_USL</v>
      </c>
      <c r="DH218" s="372" t="str">
        <f t="shared" si="44"/>
        <v>CPCF14_USL</v>
      </c>
      <c r="DI218" s="372" t="str">
        <f t="shared" si="44"/>
        <v>CPCF15_USL</v>
      </c>
      <c r="DJ218" s="372" t="str">
        <f t="shared" si="44"/>
        <v>CPCF16_USL</v>
      </c>
      <c r="DK218" s="372" t="str">
        <f>DK$4</f>
        <v>CPC1_VAL</v>
      </c>
      <c r="DL218" s="372" t="str">
        <f t="shared" si="44"/>
        <v>CPC2_VAL</v>
      </c>
      <c r="DM218" s="372" t="str">
        <f t="shared" si="44"/>
        <v>CPC3_VAL</v>
      </c>
      <c r="DN218" s="372" t="str">
        <f t="shared" si="44"/>
        <v>CPC4_VAL</v>
      </c>
      <c r="DO218" s="372" t="str">
        <f t="shared" si="44"/>
        <v>CPC5_VAL</v>
      </c>
      <c r="DP218" s="372" t="str">
        <f t="shared" si="44"/>
        <v>CPC6_VAL</v>
      </c>
      <c r="DQ218" s="372" t="str">
        <f t="shared" si="44"/>
        <v>CPC7_VAL</v>
      </c>
      <c r="DR218" s="372" t="str">
        <f t="shared" si="44"/>
        <v>CPC8_VAL</v>
      </c>
      <c r="DS218" s="372" t="str">
        <f t="shared" si="44"/>
        <v>CPC9_VAL</v>
      </c>
      <c r="DT218" s="372" t="str">
        <f t="shared" si="44"/>
        <v>CPC10_VAL</v>
      </c>
      <c r="DU218" s="372" t="str">
        <f t="shared" si="44"/>
        <v>CPC11_VAL</v>
      </c>
      <c r="DV218" s="372" t="str">
        <f t="shared" si="44"/>
        <v>CPC12_VAL</v>
      </c>
      <c r="DW218" s="372" t="str">
        <f t="shared" si="44"/>
        <v>CPC13_VAL</v>
      </c>
      <c r="DX218" s="372" t="str">
        <f t="shared" si="44"/>
        <v>CPC14_VAL</v>
      </c>
      <c r="DY218" s="372" t="str">
        <f t="shared" si="44"/>
        <v>CPC15_VAL</v>
      </c>
      <c r="DZ218" s="372" t="str">
        <f t="shared" si="44"/>
        <v>CPC16_VAL</v>
      </c>
      <c r="EA218" s="372" t="str">
        <f t="shared" si="44"/>
        <v>CPC17_VAL</v>
      </c>
      <c r="EB218" s="372" t="str">
        <f t="shared" si="44"/>
        <v>CPC18_VAL</v>
      </c>
      <c r="EC218" s="372" t="str">
        <f t="shared" si="44"/>
        <v>CPC19_VAL</v>
      </c>
      <c r="ED218" s="372" t="str">
        <f t="shared" si="44"/>
        <v>CPC20_VAL</v>
      </c>
      <c r="EE218" s="58" t="str">
        <f t="shared" ref="EE218:EZ218" si="45">EE$4</f>
        <v>WF5</v>
      </c>
      <c r="EF218" s="58" t="str">
        <f t="shared" si="45"/>
        <v>PI5P</v>
      </c>
      <c r="EG218" s="58" t="str">
        <f t="shared" si="45"/>
        <v>P5P</v>
      </c>
      <c r="EH218" s="58" t="str">
        <f t="shared" si="45"/>
        <v>NYIA</v>
      </c>
      <c r="EI218" s="58" t="str">
        <f t="shared" si="45"/>
        <v>NYIAG</v>
      </c>
      <c r="EJ218" s="58" t="str">
        <f t="shared" si="45"/>
        <v>NYIA5</v>
      </c>
      <c r="EK218" s="58" t="str">
        <f t="shared" si="45"/>
        <v>PIPREF</v>
      </c>
      <c r="EL218" s="58" t="str">
        <f t="shared" si="45"/>
        <v>WF7</v>
      </c>
      <c r="EM218" s="58" t="str">
        <f t="shared" si="45"/>
        <v>PIP</v>
      </c>
      <c r="EN218" s="58" t="str">
        <f t="shared" si="45"/>
        <v>P7P</v>
      </c>
      <c r="EO218" s="58" t="str">
        <f t="shared" si="45"/>
        <v>VALIC</v>
      </c>
      <c r="EP218" s="58" t="str">
        <f t="shared" si="45"/>
        <v>VALIC5</v>
      </c>
      <c r="EQ218" s="58" t="str">
        <f t="shared" si="45"/>
        <v>ADV7</v>
      </c>
      <c r="ER218" s="58" t="str">
        <f t="shared" si="45"/>
        <v>ADV5</v>
      </c>
      <c r="ES218" s="58" t="str">
        <f t="shared" si="45"/>
        <v>PRIM7</v>
      </c>
      <c r="ET218" s="58" t="str">
        <f t="shared" si="45"/>
        <v>PRIM10</v>
      </c>
      <c r="EU218" s="58" t="str">
        <f t="shared" si="45"/>
        <v>AG10</v>
      </c>
      <c r="EV218" s="58" t="str">
        <f t="shared" si="45"/>
        <v>GSIA</v>
      </c>
      <c r="EW218" s="58" t="str">
        <f t="shared" si="45"/>
        <v>P10P</v>
      </c>
      <c r="EX218" s="58" t="str">
        <f t="shared" si="45"/>
        <v>ADVMSG</v>
      </c>
      <c r="EY218" s="58" t="str">
        <f t="shared" si="45"/>
        <v>PS</v>
      </c>
      <c r="EZ218" s="58" t="str">
        <f t="shared" si="45"/>
        <v>AICO</v>
      </c>
    </row>
    <row r="219" spans="1:156" customFormat="1" ht="12.75" customHeight="1">
      <c r="A219" s="30"/>
      <c r="B219" s="73" t="s">
        <v>552</v>
      </c>
      <c r="C219" s="93" t="s">
        <v>277</v>
      </c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AV219" s="85"/>
      <c r="AW219" s="85"/>
      <c r="AX219" s="85"/>
      <c r="AY219" s="85"/>
      <c r="AZ219" s="85"/>
      <c r="BA219" s="85"/>
      <c r="BB219" s="85"/>
      <c r="BC219" s="85"/>
      <c r="BD219" s="85"/>
      <c r="BE219" s="85"/>
      <c r="BF219" s="85"/>
      <c r="BG219" s="85"/>
      <c r="BH219" s="85"/>
      <c r="BI219" s="85"/>
      <c r="BJ219" s="85"/>
      <c r="BK219" s="85"/>
      <c r="BL219" s="85"/>
      <c r="BM219" s="85"/>
      <c r="BN219" s="85"/>
      <c r="BO219" s="85"/>
      <c r="BP219" s="85"/>
      <c r="BQ219" s="85"/>
      <c r="BR219" s="85"/>
      <c r="BS219" s="85"/>
      <c r="BT219" s="85"/>
      <c r="BU219" s="85"/>
      <c r="BV219" s="85"/>
      <c r="BW219" s="85"/>
      <c r="BX219" s="85"/>
      <c r="BY219" s="85"/>
      <c r="BZ219" s="85"/>
      <c r="CA219" s="85"/>
      <c r="CB219" s="85"/>
      <c r="CC219" s="85"/>
      <c r="CD219" s="85"/>
      <c r="CE219" s="85"/>
      <c r="CF219" s="85"/>
      <c r="CG219" s="85"/>
      <c r="CH219" s="85"/>
      <c r="CI219" s="85"/>
      <c r="CJ219" s="85"/>
      <c r="CK219" s="85"/>
      <c r="CL219" s="85"/>
      <c r="CM219" s="85"/>
      <c r="CN219" s="85"/>
      <c r="CO219" s="85"/>
      <c r="CP219" s="85"/>
      <c r="CQ219" s="85"/>
      <c r="CR219" s="85"/>
      <c r="CS219" s="85"/>
      <c r="CT219" s="85"/>
      <c r="CU219" s="85"/>
      <c r="CV219" s="85"/>
      <c r="CW219" s="85"/>
      <c r="CX219" s="85"/>
      <c r="CY219" s="85"/>
      <c r="CZ219" s="85"/>
      <c r="DA219" s="85"/>
      <c r="DB219" s="85"/>
      <c r="DC219" s="85"/>
      <c r="DD219" s="85"/>
      <c r="DE219" s="85"/>
      <c r="DF219" s="85"/>
      <c r="DG219" s="85"/>
      <c r="DH219" s="85"/>
      <c r="DI219" s="85"/>
      <c r="DJ219" s="85"/>
      <c r="DK219" s="85"/>
      <c r="DL219" s="85"/>
      <c r="DM219" s="85"/>
      <c r="DN219" s="85"/>
      <c r="DO219" s="85"/>
      <c r="DP219" s="85"/>
      <c r="DQ219" s="85"/>
      <c r="DR219" s="85"/>
      <c r="DS219" s="85"/>
      <c r="DT219" s="85"/>
      <c r="DU219" s="85"/>
      <c r="DV219" s="85"/>
      <c r="DW219" s="85"/>
      <c r="DX219" s="85"/>
      <c r="DY219" s="85"/>
      <c r="DZ219" s="85"/>
      <c r="EA219" s="85"/>
      <c r="EB219" s="85"/>
      <c r="EC219" s="85"/>
      <c r="ED219" s="85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</row>
    <row r="220" spans="1:156" customFormat="1" ht="12.75" customHeight="1">
      <c r="A220" s="126">
        <v>0</v>
      </c>
      <c r="B220" s="88" t="s">
        <v>1204</v>
      </c>
      <c r="C220" s="225">
        <v>0</v>
      </c>
      <c r="D220" s="14"/>
      <c r="E220" s="126">
        <v>0</v>
      </c>
      <c r="F220" s="126">
        <v>0</v>
      </c>
      <c r="G220" s="126">
        <v>0</v>
      </c>
      <c r="H220" s="126">
        <v>0</v>
      </c>
      <c r="I220" s="126">
        <v>0</v>
      </c>
      <c r="J220" s="126">
        <v>0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  <c r="U220" s="126">
        <v>0</v>
      </c>
      <c r="V220" s="126">
        <v>0</v>
      </c>
      <c r="W220" s="126">
        <v>0</v>
      </c>
      <c r="X220" s="126">
        <v>0</v>
      </c>
      <c r="Y220" s="126">
        <v>0</v>
      </c>
      <c r="Z220" s="126">
        <v>0</v>
      </c>
      <c r="AA220" s="126">
        <v>0</v>
      </c>
      <c r="AB220" s="126">
        <v>0</v>
      </c>
      <c r="AC220" s="126">
        <v>0</v>
      </c>
      <c r="AD220" s="126">
        <v>0</v>
      </c>
      <c r="AE220" s="398">
        <v>3.0000000000000001E-3</v>
      </c>
      <c r="AF220" s="126">
        <v>0</v>
      </c>
      <c r="AG220" s="126">
        <v>0</v>
      </c>
      <c r="AH220" s="126">
        <v>0</v>
      </c>
      <c r="AI220" s="398">
        <v>3.0000000000000001E-3</v>
      </c>
      <c r="AJ220" s="126">
        <v>0</v>
      </c>
      <c r="AK220" s="126">
        <v>0</v>
      </c>
      <c r="AL220" s="126">
        <v>0</v>
      </c>
      <c r="AM220" s="126">
        <v>0</v>
      </c>
      <c r="AN220" s="398">
        <v>4.0000000000000001E-3</v>
      </c>
      <c r="AO220" s="126">
        <v>0</v>
      </c>
      <c r="AP220" s="126">
        <v>0</v>
      </c>
      <c r="AQ220" s="126">
        <v>0</v>
      </c>
      <c r="AR220" s="398">
        <v>3.0000000000000001E-3</v>
      </c>
      <c r="AS220" s="126">
        <v>0</v>
      </c>
      <c r="AT220" s="126">
        <v>0</v>
      </c>
      <c r="AU220" s="126">
        <v>0</v>
      </c>
      <c r="AV220" s="126">
        <v>0</v>
      </c>
      <c r="AW220" s="126">
        <v>0</v>
      </c>
      <c r="AX220" s="126">
        <v>0</v>
      </c>
      <c r="AY220" s="126">
        <v>0</v>
      </c>
      <c r="AZ220" s="126">
        <v>0</v>
      </c>
      <c r="BA220" s="126">
        <v>0</v>
      </c>
      <c r="BB220" s="126">
        <v>0</v>
      </c>
      <c r="BC220" s="126">
        <v>0</v>
      </c>
      <c r="BD220" s="126">
        <v>0</v>
      </c>
      <c r="BE220" s="126">
        <v>0</v>
      </c>
      <c r="BF220" s="126">
        <v>0</v>
      </c>
      <c r="BG220" s="126">
        <v>0</v>
      </c>
      <c r="BH220" s="126">
        <v>0</v>
      </c>
      <c r="BI220" s="126">
        <v>0</v>
      </c>
      <c r="BJ220" s="126">
        <v>0</v>
      </c>
      <c r="BK220" s="126">
        <v>0</v>
      </c>
      <c r="BL220" s="126">
        <v>0</v>
      </c>
      <c r="BM220" s="126">
        <v>0</v>
      </c>
      <c r="BN220" s="126">
        <v>0</v>
      </c>
      <c r="BO220" s="126">
        <v>0</v>
      </c>
      <c r="BP220" s="126">
        <v>0</v>
      </c>
      <c r="BQ220" s="126">
        <v>0</v>
      </c>
      <c r="BR220" s="126">
        <v>0</v>
      </c>
      <c r="BS220" s="126">
        <v>0</v>
      </c>
      <c r="BT220" s="126">
        <v>0</v>
      </c>
      <c r="BU220" s="126">
        <v>0</v>
      </c>
      <c r="BV220" s="126">
        <v>0</v>
      </c>
      <c r="BW220" s="126">
        <v>0</v>
      </c>
      <c r="BX220" s="126">
        <v>0</v>
      </c>
      <c r="BY220" s="126">
        <v>0</v>
      </c>
      <c r="BZ220" s="126">
        <v>0</v>
      </c>
      <c r="CA220" s="126">
        <v>0</v>
      </c>
      <c r="CB220" s="126">
        <v>0</v>
      </c>
      <c r="CC220" s="126">
        <v>0</v>
      </c>
      <c r="CD220" s="126">
        <v>0</v>
      </c>
      <c r="CE220" s="126">
        <v>0</v>
      </c>
      <c r="CF220" s="126">
        <v>0</v>
      </c>
      <c r="CG220" s="126">
        <v>0</v>
      </c>
      <c r="CH220" s="126">
        <v>0</v>
      </c>
      <c r="CI220" s="126">
        <v>0</v>
      </c>
      <c r="CJ220" s="126">
        <v>0</v>
      </c>
      <c r="CK220" s="126">
        <v>0</v>
      </c>
      <c r="CL220" s="126">
        <v>0</v>
      </c>
      <c r="CM220" s="126">
        <v>0</v>
      </c>
      <c r="CN220" s="126">
        <v>0</v>
      </c>
      <c r="CO220" s="126">
        <v>0</v>
      </c>
      <c r="CP220" s="126">
        <v>0</v>
      </c>
      <c r="CQ220" s="126">
        <v>0</v>
      </c>
      <c r="CR220" s="126">
        <v>0</v>
      </c>
      <c r="CS220" s="126">
        <v>0</v>
      </c>
      <c r="CT220" s="126">
        <v>0</v>
      </c>
      <c r="CU220" s="126">
        <v>0</v>
      </c>
      <c r="CV220" s="126">
        <v>0</v>
      </c>
      <c r="CW220" s="126">
        <v>0</v>
      </c>
      <c r="CX220" s="126">
        <v>0</v>
      </c>
      <c r="CY220" s="126">
        <v>0</v>
      </c>
      <c r="CZ220" s="126">
        <v>0</v>
      </c>
      <c r="DA220" s="126">
        <v>0</v>
      </c>
      <c r="DB220" s="126">
        <v>0</v>
      </c>
      <c r="DC220" s="126">
        <v>0</v>
      </c>
      <c r="DD220" s="126">
        <v>0</v>
      </c>
      <c r="DE220" s="126">
        <v>0</v>
      </c>
      <c r="DF220" s="126">
        <v>0</v>
      </c>
      <c r="DG220" s="126">
        <v>0</v>
      </c>
      <c r="DH220" s="126">
        <v>0</v>
      </c>
      <c r="DI220" s="126">
        <v>0</v>
      </c>
      <c r="DJ220" s="126">
        <v>0</v>
      </c>
      <c r="DK220" s="126">
        <v>0</v>
      </c>
      <c r="DL220" s="126">
        <v>0</v>
      </c>
      <c r="DM220" s="126">
        <v>0</v>
      </c>
      <c r="DN220" s="126">
        <v>0</v>
      </c>
      <c r="DO220" s="126">
        <v>0</v>
      </c>
      <c r="DP220" s="126">
        <v>0</v>
      </c>
      <c r="DQ220" s="126">
        <v>0</v>
      </c>
      <c r="DR220" s="126">
        <v>0</v>
      </c>
      <c r="DS220" s="126">
        <v>0</v>
      </c>
      <c r="DT220" s="126">
        <v>0</v>
      </c>
      <c r="DU220" s="126">
        <v>0</v>
      </c>
      <c r="DV220" s="126">
        <v>0</v>
      </c>
      <c r="DW220" s="126">
        <v>0</v>
      </c>
      <c r="DX220" s="126">
        <v>0</v>
      </c>
      <c r="DY220" s="126">
        <v>0</v>
      </c>
      <c r="DZ220" s="126">
        <v>0</v>
      </c>
      <c r="EA220" s="126">
        <v>0</v>
      </c>
      <c r="EB220" s="126">
        <v>0</v>
      </c>
      <c r="EC220" s="126">
        <v>0</v>
      </c>
      <c r="ED220" s="126">
        <v>0</v>
      </c>
      <c r="EE220" s="126">
        <v>0</v>
      </c>
      <c r="EF220" s="126">
        <v>0</v>
      </c>
      <c r="EG220" s="126">
        <v>0</v>
      </c>
      <c r="EH220" s="126">
        <v>0</v>
      </c>
      <c r="EI220" s="126">
        <v>0</v>
      </c>
      <c r="EJ220" s="126">
        <v>0</v>
      </c>
      <c r="EK220" s="126">
        <v>0</v>
      </c>
      <c r="EL220" s="126">
        <v>0</v>
      </c>
      <c r="EM220" s="126">
        <v>0</v>
      </c>
      <c r="EN220" s="126">
        <v>0</v>
      </c>
      <c r="EO220" s="126">
        <v>0</v>
      </c>
      <c r="EP220" s="126">
        <v>0</v>
      </c>
      <c r="EQ220" s="126">
        <v>0</v>
      </c>
      <c r="ER220" s="126">
        <v>0</v>
      </c>
      <c r="ES220" s="126">
        <v>0</v>
      </c>
      <c r="ET220" s="126">
        <v>0.03</v>
      </c>
      <c r="EU220" s="126">
        <v>0</v>
      </c>
      <c r="EV220" s="126">
        <v>0</v>
      </c>
      <c r="EW220" s="126">
        <v>0</v>
      </c>
      <c r="EX220" s="126">
        <v>0</v>
      </c>
      <c r="EY220" s="126">
        <v>0</v>
      </c>
      <c r="EZ220" s="126">
        <v>0</v>
      </c>
    </row>
    <row r="221" spans="1:156" customFormat="1" ht="12.75" customHeight="1">
      <c r="A221" s="126">
        <v>0</v>
      </c>
      <c r="B221" s="88" t="s">
        <v>1204</v>
      </c>
      <c r="C221" s="225">
        <v>100000</v>
      </c>
      <c r="D221" s="14"/>
      <c r="E221" s="126">
        <v>0</v>
      </c>
      <c r="F221" s="126">
        <v>0</v>
      </c>
      <c r="G221" s="126">
        <v>0</v>
      </c>
      <c r="H221" s="126">
        <v>0</v>
      </c>
      <c r="I221" s="126">
        <v>0</v>
      </c>
      <c r="J221" s="126">
        <v>0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  <c r="U221" s="126">
        <v>0</v>
      </c>
      <c r="V221" s="126">
        <v>0</v>
      </c>
      <c r="W221" s="126">
        <v>0</v>
      </c>
      <c r="X221" s="126">
        <v>0</v>
      </c>
      <c r="Y221" s="126">
        <v>0</v>
      </c>
      <c r="Z221" s="126">
        <v>0</v>
      </c>
      <c r="AA221" s="126">
        <v>0</v>
      </c>
      <c r="AB221" s="126">
        <v>0</v>
      </c>
      <c r="AC221" s="126">
        <v>0</v>
      </c>
      <c r="AD221" s="126">
        <v>0</v>
      </c>
      <c r="AE221" s="398">
        <v>3.0000000000000001E-3</v>
      </c>
      <c r="AF221" s="126">
        <v>0</v>
      </c>
      <c r="AG221" s="126">
        <v>0</v>
      </c>
      <c r="AH221" s="126">
        <v>0</v>
      </c>
      <c r="AI221" s="398">
        <v>3.0000000000000001E-3</v>
      </c>
      <c r="AJ221" s="126">
        <v>0</v>
      </c>
      <c r="AK221" s="126">
        <v>0</v>
      </c>
      <c r="AL221" s="126">
        <v>0</v>
      </c>
      <c r="AM221" s="126">
        <v>0</v>
      </c>
      <c r="AN221" s="398">
        <v>4.0000000000000001E-3</v>
      </c>
      <c r="AO221" s="126">
        <v>0</v>
      </c>
      <c r="AP221" s="126">
        <v>0</v>
      </c>
      <c r="AQ221" s="126">
        <v>0</v>
      </c>
      <c r="AR221" s="398">
        <v>3.0000000000000001E-3</v>
      </c>
      <c r="AS221" s="126">
        <v>0</v>
      </c>
      <c r="AT221" s="126">
        <v>0</v>
      </c>
      <c r="AU221" s="126">
        <v>0</v>
      </c>
      <c r="AV221" s="126">
        <v>0</v>
      </c>
      <c r="AW221" s="126">
        <v>0</v>
      </c>
      <c r="AX221" s="126">
        <v>0</v>
      </c>
      <c r="AY221" s="126">
        <v>0</v>
      </c>
      <c r="AZ221" s="126">
        <v>0</v>
      </c>
      <c r="BA221" s="126">
        <v>0</v>
      </c>
      <c r="BB221" s="126">
        <v>0</v>
      </c>
      <c r="BC221" s="126">
        <v>0</v>
      </c>
      <c r="BD221" s="126">
        <v>0</v>
      </c>
      <c r="BE221" s="126">
        <v>0</v>
      </c>
      <c r="BF221" s="126">
        <v>0</v>
      </c>
      <c r="BG221" s="126">
        <v>0</v>
      </c>
      <c r="BH221" s="126">
        <v>0</v>
      </c>
      <c r="BI221" s="126">
        <v>0</v>
      </c>
      <c r="BJ221" s="126">
        <v>0</v>
      </c>
      <c r="BK221" s="126">
        <v>0</v>
      </c>
      <c r="BL221" s="126">
        <v>0</v>
      </c>
      <c r="BM221" s="126">
        <v>0</v>
      </c>
      <c r="BN221" s="126">
        <v>0</v>
      </c>
      <c r="BO221" s="126">
        <v>0</v>
      </c>
      <c r="BP221" s="126">
        <v>0</v>
      </c>
      <c r="BQ221" s="126">
        <v>0</v>
      </c>
      <c r="BR221" s="126">
        <v>0</v>
      </c>
      <c r="BS221" s="126">
        <v>0</v>
      </c>
      <c r="BT221" s="126">
        <v>0</v>
      </c>
      <c r="BU221" s="126">
        <v>0</v>
      </c>
      <c r="BV221" s="126">
        <v>0</v>
      </c>
      <c r="BW221" s="126">
        <v>0</v>
      </c>
      <c r="BX221" s="126">
        <v>0</v>
      </c>
      <c r="BY221" s="126">
        <v>0</v>
      </c>
      <c r="BZ221" s="126">
        <v>0</v>
      </c>
      <c r="CA221" s="126">
        <v>0</v>
      </c>
      <c r="CB221" s="126">
        <v>0</v>
      </c>
      <c r="CC221" s="126">
        <v>0</v>
      </c>
      <c r="CD221" s="126">
        <v>0</v>
      </c>
      <c r="CE221" s="126">
        <v>0</v>
      </c>
      <c r="CF221" s="126">
        <v>0</v>
      </c>
      <c r="CG221" s="126">
        <v>0</v>
      </c>
      <c r="CH221" s="126">
        <v>0</v>
      </c>
      <c r="CI221" s="126">
        <v>0</v>
      </c>
      <c r="CJ221" s="126">
        <v>0</v>
      </c>
      <c r="CK221" s="126">
        <v>0</v>
      </c>
      <c r="CL221" s="126">
        <v>0</v>
      </c>
      <c r="CM221" s="126">
        <v>0</v>
      </c>
      <c r="CN221" s="126">
        <v>0</v>
      </c>
      <c r="CO221" s="126">
        <v>0</v>
      </c>
      <c r="CP221" s="126">
        <v>0</v>
      </c>
      <c r="CQ221" s="126">
        <v>0</v>
      </c>
      <c r="CR221" s="126">
        <v>0</v>
      </c>
      <c r="CS221" s="126">
        <v>0</v>
      </c>
      <c r="CT221" s="126">
        <v>0</v>
      </c>
      <c r="CU221" s="126">
        <v>0</v>
      </c>
      <c r="CV221" s="126">
        <v>0</v>
      </c>
      <c r="CW221" s="126">
        <v>0</v>
      </c>
      <c r="CX221" s="126">
        <v>0</v>
      </c>
      <c r="CY221" s="126">
        <v>0</v>
      </c>
      <c r="CZ221" s="126">
        <v>0</v>
      </c>
      <c r="DA221" s="126">
        <v>0</v>
      </c>
      <c r="DB221" s="126">
        <v>0</v>
      </c>
      <c r="DC221" s="126">
        <v>0</v>
      </c>
      <c r="DD221" s="126">
        <v>0</v>
      </c>
      <c r="DE221" s="126">
        <v>0</v>
      </c>
      <c r="DF221" s="126">
        <v>0</v>
      </c>
      <c r="DG221" s="126">
        <v>0</v>
      </c>
      <c r="DH221" s="126">
        <v>0</v>
      </c>
      <c r="DI221" s="126">
        <v>0</v>
      </c>
      <c r="DJ221" s="126">
        <v>0</v>
      </c>
      <c r="DK221" s="126">
        <v>0</v>
      </c>
      <c r="DL221" s="126">
        <v>0</v>
      </c>
      <c r="DM221" s="126">
        <v>0</v>
      </c>
      <c r="DN221" s="126">
        <v>0</v>
      </c>
      <c r="DO221" s="126">
        <v>0</v>
      </c>
      <c r="DP221" s="126">
        <v>0</v>
      </c>
      <c r="DQ221" s="126">
        <v>0</v>
      </c>
      <c r="DR221" s="126">
        <v>0</v>
      </c>
      <c r="DS221" s="126">
        <v>0</v>
      </c>
      <c r="DT221" s="126">
        <v>0</v>
      </c>
      <c r="DU221" s="126">
        <v>0</v>
      </c>
      <c r="DV221" s="126">
        <v>0</v>
      </c>
      <c r="DW221" s="126">
        <v>0</v>
      </c>
      <c r="DX221" s="126">
        <v>0</v>
      </c>
      <c r="DY221" s="126">
        <v>0</v>
      </c>
      <c r="DZ221" s="126">
        <v>0</v>
      </c>
      <c r="EA221" s="126">
        <v>0</v>
      </c>
      <c r="EB221" s="126">
        <v>0</v>
      </c>
      <c r="EC221" s="126">
        <v>0</v>
      </c>
      <c r="ED221" s="126">
        <v>0</v>
      </c>
      <c r="EE221" s="126">
        <v>0</v>
      </c>
      <c r="EF221" s="126">
        <v>0</v>
      </c>
      <c r="EG221" s="126">
        <v>0</v>
      </c>
      <c r="EH221" s="126">
        <v>0</v>
      </c>
      <c r="EI221" s="126">
        <v>0</v>
      </c>
      <c r="EJ221" s="126">
        <v>0</v>
      </c>
      <c r="EK221" s="126">
        <v>0</v>
      </c>
      <c r="EL221" s="126">
        <v>0</v>
      </c>
      <c r="EM221" s="126">
        <v>0</v>
      </c>
      <c r="EN221" s="126">
        <v>0</v>
      </c>
      <c r="EO221" s="126">
        <v>0</v>
      </c>
      <c r="EP221" s="126">
        <v>0</v>
      </c>
      <c r="EQ221" s="126">
        <v>0</v>
      </c>
      <c r="ER221" s="126">
        <v>0</v>
      </c>
      <c r="ES221" s="126">
        <v>0</v>
      </c>
      <c r="ET221" s="126">
        <v>0.03</v>
      </c>
      <c r="EU221" s="126">
        <v>0</v>
      </c>
      <c r="EV221" s="126">
        <v>0</v>
      </c>
      <c r="EW221" s="126">
        <v>0</v>
      </c>
      <c r="EX221" s="126">
        <v>0</v>
      </c>
      <c r="EY221" s="126">
        <v>0</v>
      </c>
      <c r="EZ221" s="126">
        <v>0</v>
      </c>
    </row>
    <row r="222" spans="1:156" customFormat="1" ht="12.75" customHeight="1">
      <c r="A222" s="126">
        <v>0</v>
      </c>
      <c r="B222" s="88" t="s">
        <v>666</v>
      </c>
      <c r="C222" s="225">
        <v>0</v>
      </c>
      <c r="D222" s="14"/>
      <c r="E222" s="126">
        <v>0</v>
      </c>
      <c r="F222" s="126">
        <v>0</v>
      </c>
      <c r="G222" s="126">
        <v>0</v>
      </c>
      <c r="H222" s="126">
        <v>0</v>
      </c>
      <c r="I222" s="126">
        <v>0</v>
      </c>
      <c r="J222" s="126">
        <v>0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  <c r="U222" s="126">
        <v>0</v>
      </c>
      <c r="V222" s="126">
        <v>0</v>
      </c>
      <c r="W222" s="126">
        <v>0</v>
      </c>
      <c r="X222" s="126">
        <v>0</v>
      </c>
      <c r="Y222" s="126">
        <v>0</v>
      </c>
      <c r="Z222" s="126">
        <v>0</v>
      </c>
      <c r="AA222" s="126">
        <v>0</v>
      </c>
      <c r="AB222" s="126">
        <v>0</v>
      </c>
      <c r="AC222" s="126">
        <v>0</v>
      </c>
      <c r="AD222" s="126">
        <v>0</v>
      </c>
      <c r="AE222" s="398">
        <v>3.0000000000000001E-3</v>
      </c>
      <c r="AF222" s="126">
        <v>0</v>
      </c>
      <c r="AG222" s="126">
        <v>0</v>
      </c>
      <c r="AH222" s="126">
        <v>0</v>
      </c>
      <c r="AI222" s="398">
        <v>3.0000000000000001E-3</v>
      </c>
      <c r="AJ222" s="126">
        <v>0</v>
      </c>
      <c r="AK222" s="126">
        <v>0</v>
      </c>
      <c r="AL222" s="126">
        <v>0</v>
      </c>
      <c r="AM222" s="126">
        <v>0</v>
      </c>
      <c r="AN222" s="398">
        <v>4.0000000000000001E-3</v>
      </c>
      <c r="AO222" s="126">
        <v>0</v>
      </c>
      <c r="AP222" s="126">
        <v>0</v>
      </c>
      <c r="AQ222" s="126">
        <v>0</v>
      </c>
      <c r="AR222" s="398">
        <v>3.0000000000000001E-3</v>
      </c>
      <c r="AS222" s="126">
        <v>0</v>
      </c>
      <c r="AT222" s="126">
        <v>0</v>
      </c>
      <c r="AU222" s="126">
        <v>0</v>
      </c>
      <c r="AV222" s="126">
        <v>0</v>
      </c>
      <c r="AW222" s="126">
        <v>0</v>
      </c>
      <c r="AX222" s="126">
        <v>0</v>
      </c>
      <c r="AY222" s="126">
        <v>0</v>
      </c>
      <c r="AZ222" s="126">
        <v>0</v>
      </c>
      <c r="BA222" s="126">
        <v>0</v>
      </c>
      <c r="BB222" s="126">
        <v>0</v>
      </c>
      <c r="BC222" s="126">
        <v>0</v>
      </c>
      <c r="BD222" s="126">
        <v>0</v>
      </c>
      <c r="BE222" s="126">
        <v>0</v>
      </c>
      <c r="BF222" s="126">
        <v>0</v>
      </c>
      <c r="BG222" s="126">
        <v>0</v>
      </c>
      <c r="BH222" s="126">
        <v>0</v>
      </c>
      <c r="BI222" s="126">
        <v>0</v>
      </c>
      <c r="BJ222" s="126">
        <v>0</v>
      </c>
      <c r="BK222" s="126">
        <v>0</v>
      </c>
      <c r="BL222" s="126">
        <v>0</v>
      </c>
      <c r="BM222" s="126">
        <v>0</v>
      </c>
      <c r="BN222" s="126">
        <v>0</v>
      </c>
      <c r="BO222" s="126">
        <v>0</v>
      </c>
      <c r="BP222" s="126">
        <v>0</v>
      </c>
      <c r="BQ222" s="126">
        <v>0</v>
      </c>
      <c r="BR222" s="126">
        <v>0</v>
      </c>
      <c r="BS222" s="126">
        <v>0</v>
      </c>
      <c r="BT222" s="126">
        <v>0</v>
      </c>
      <c r="BU222" s="126">
        <v>0</v>
      </c>
      <c r="BV222" s="126">
        <v>0</v>
      </c>
      <c r="BW222" s="126">
        <v>0</v>
      </c>
      <c r="BX222" s="126">
        <v>0</v>
      </c>
      <c r="BY222" s="126">
        <v>0</v>
      </c>
      <c r="BZ222" s="126">
        <v>0</v>
      </c>
      <c r="CA222" s="126">
        <v>0</v>
      </c>
      <c r="CB222" s="126">
        <v>0</v>
      </c>
      <c r="CC222" s="126">
        <v>0</v>
      </c>
      <c r="CD222" s="126">
        <v>0</v>
      </c>
      <c r="CE222" s="126">
        <v>0</v>
      </c>
      <c r="CF222" s="126">
        <v>0</v>
      </c>
      <c r="CG222" s="126">
        <v>0</v>
      </c>
      <c r="CH222" s="126">
        <v>0</v>
      </c>
      <c r="CI222" s="126">
        <v>0</v>
      </c>
      <c r="CJ222" s="126">
        <v>0</v>
      </c>
      <c r="CK222" s="126">
        <v>0</v>
      </c>
      <c r="CL222" s="126">
        <v>0</v>
      </c>
      <c r="CM222" s="126">
        <v>0</v>
      </c>
      <c r="CN222" s="126">
        <v>0</v>
      </c>
      <c r="CO222" s="126">
        <v>0</v>
      </c>
      <c r="CP222" s="126">
        <v>0</v>
      </c>
      <c r="CQ222" s="126">
        <v>0</v>
      </c>
      <c r="CR222" s="126">
        <v>0</v>
      </c>
      <c r="CS222" s="126">
        <v>0</v>
      </c>
      <c r="CT222" s="126">
        <v>0</v>
      </c>
      <c r="CU222" s="126">
        <v>0</v>
      </c>
      <c r="CV222" s="126">
        <v>0</v>
      </c>
      <c r="CW222" s="126">
        <v>0</v>
      </c>
      <c r="CX222" s="126">
        <v>0</v>
      </c>
      <c r="CY222" s="126">
        <v>0</v>
      </c>
      <c r="CZ222" s="126">
        <v>0</v>
      </c>
      <c r="DA222" s="126">
        <v>0</v>
      </c>
      <c r="DB222" s="126">
        <v>0</v>
      </c>
      <c r="DC222" s="126">
        <v>0</v>
      </c>
      <c r="DD222" s="126">
        <v>0</v>
      </c>
      <c r="DE222" s="126">
        <v>0</v>
      </c>
      <c r="DF222" s="126">
        <v>0</v>
      </c>
      <c r="DG222" s="126">
        <v>0</v>
      </c>
      <c r="DH222" s="126">
        <v>0</v>
      </c>
      <c r="DI222" s="126">
        <v>0</v>
      </c>
      <c r="DJ222" s="126">
        <v>0</v>
      </c>
      <c r="DK222" s="126">
        <v>0</v>
      </c>
      <c r="DL222" s="126">
        <v>0</v>
      </c>
      <c r="DM222" s="126">
        <v>0</v>
      </c>
      <c r="DN222" s="126">
        <v>0</v>
      </c>
      <c r="DO222" s="126">
        <v>0</v>
      </c>
      <c r="DP222" s="126">
        <v>0</v>
      </c>
      <c r="DQ222" s="126">
        <v>0</v>
      </c>
      <c r="DR222" s="126">
        <v>0</v>
      </c>
      <c r="DS222" s="126">
        <v>0</v>
      </c>
      <c r="DT222" s="126">
        <v>0</v>
      </c>
      <c r="DU222" s="126">
        <v>0</v>
      </c>
      <c r="DV222" s="126">
        <v>0</v>
      </c>
      <c r="DW222" s="126">
        <v>0</v>
      </c>
      <c r="DX222" s="126">
        <v>0</v>
      </c>
      <c r="DY222" s="126">
        <v>0</v>
      </c>
      <c r="DZ222" s="126">
        <v>0</v>
      </c>
      <c r="EA222" s="126">
        <v>0</v>
      </c>
      <c r="EB222" s="126">
        <v>0</v>
      </c>
      <c r="EC222" s="126">
        <v>0</v>
      </c>
      <c r="ED222" s="126">
        <v>0</v>
      </c>
      <c r="EE222" s="126">
        <v>0</v>
      </c>
      <c r="EF222" s="126">
        <v>0</v>
      </c>
      <c r="EG222" s="126">
        <v>0</v>
      </c>
      <c r="EH222" s="126">
        <v>0</v>
      </c>
      <c r="EI222" s="126">
        <v>0</v>
      </c>
      <c r="EJ222" s="126">
        <v>0</v>
      </c>
      <c r="EK222" s="126">
        <v>0</v>
      </c>
      <c r="EL222" s="126">
        <v>0</v>
      </c>
      <c r="EM222" s="126">
        <v>0</v>
      </c>
      <c r="EN222" s="126">
        <v>0</v>
      </c>
      <c r="EO222" s="126">
        <v>0</v>
      </c>
      <c r="EP222" s="126">
        <v>0</v>
      </c>
      <c r="EQ222" s="126">
        <v>0</v>
      </c>
      <c r="ER222" s="126">
        <v>0</v>
      </c>
      <c r="ES222" s="126">
        <v>0</v>
      </c>
      <c r="ET222" s="126">
        <v>0.03</v>
      </c>
      <c r="EU222" s="126">
        <v>0</v>
      </c>
      <c r="EV222" s="126">
        <v>0</v>
      </c>
      <c r="EW222" s="126">
        <v>0</v>
      </c>
      <c r="EX222" s="126">
        <v>0</v>
      </c>
      <c r="EY222" s="126">
        <v>0</v>
      </c>
      <c r="EZ222" s="126">
        <v>0</v>
      </c>
    </row>
    <row r="223" spans="1:156" customFormat="1" ht="12.75" customHeight="1">
      <c r="A223" s="126">
        <v>0</v>
      </c>
      <c r="B223" s="88" t="s">
        <v>666</v>
      </c>
      <c r="C223" s="225">
        <v>100000</v>
      </c>
      <c r="D223" s="14"/>
      <c r="E223" s="126">
        <v>0</v>
      </c>
      <c r="F223" s="126">
        <v>0</v>
      </c>
      <c r="G223" s="126">
        <v>0</v>
      </c>
      <c r="H223" s="126">
        <v>0</v>
      </c>
      <c r="I223" s="126">
        <v>0</v>
      </c>
      <c r="J223" s="126">
        <v>0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  <c r="U223" s="126">
        <v>0</v>
      </c>
      <c r="V223" s="126">
        <v>0</v>
      </c>
      <c r="W223" s="126">
        <v>0</v>
      </c>
      <c r="X223" s="126">
        <v>0</v>
      </c>
      <c r="Y223" s="126">
        <v>0</v>
      </c>
      <c r="Z223" s="126">
        <v>0</v>
      </c>
      <c r="AA223" s="126">
        <v>0</v>
      </c>
      <c r="AB223" s="126">
        <v>0</v>
      </c>
      <c r="AC223" s="126">
        <v>0</v>
      </c>
      <c r="AD223" s="126">
        <v>0</v>
      </c>
      <c r="AE223" s="398">
        <v>3.0000000000000001E-3</v>
      </c>
      <c r="AF223" s="126">
        <v>0</v>
      </c>
      <c r="AG223" s="126">
        <v>0</v>
      </c>
      <c r="AH223" s="126">
        <v>0</v>
      </c>
      <c r="AI223" s="398">
        <v>3.0000000000000001E-3</v>
      </c>
      <c r="AJ223" s="126">
        <v>0</v>
      </c>
      <c r="AK223" s="126">
        <v>0</v>
      </c>
      <c r="AL223" s="126">
        <v>0</v>
      </c>
      <c r="AM223" s="126">
        <v>0</v>
      </c>
      <c r="AN223" s="398">
        <v>4.0000000000000001E-3</v>
      </c>
      <c r="AO223" s="126">
        <v>0</v>
      </c>
      <c r="AP223" s="126">
        <v>0</v>
      </c>
      <c r="AQ223" s="126">
        <v>0</v>
      </c>
      <c r="AR223" s="398">
        <v>3.0000000000000001E-3</v>
      </c>
      <c r="AS223" s="126">
        <v>0</v>
      </c>
      <c r="AT223" s="126">
        <v>0</v>
      </c>
      <c r="AU223" s="126">
        <v>0</v>
      </c>
      <c r="AV223" s="126">
        <v>0</v>
      </c>
      <c r="AW223" s="126">
        <v>0</v>
      </c>
      <c r="AX223" s="126">
        <v>0</v>
      </c>
      <c r="AY223" s="126">
        <v>0</v>
      </c>
      <c r="AZ223" s="126">
        <v>0</v>
      </c>
      <c r="BA223" s="126">
        <v>0</v>
      </c>
      <c r="BB223" s="126">
        <v>0</v>
      </c>
      <c r="BC223" s="126">
        <v>0</v>
      </c>
      <c r="BD223" s="126">
        <v>0</v>
      </c>
      <c r="BE223" s="126">
        <v>0</v>
      </c>
      <c r="BF223" s="126">
        <v>0</v>
      </c>
      <c r="BG223" s="126">
        <v>0</v>
      </c>
      <c r="BH223" s="126">
        <v>0</v>
      </c>
      <c r="BI223" s="126">
        <v>0</v>
      </c>
      <c r="BJ223" s="126">
        <v>0</v>
      </c>
      <c r="BK223" s="126">
        <v>0</v>
      </c>
      <c r="BL223" s="126">
        <v>0</v>
      </c>
      <c r="BM223" s="126">
        <v>0</v>
      </c>
      <c r="BN223" s="126">
        <v>0</v>
      </c>
      <c r="BO223" s="126">
        <v>0</v>
      </c>
      <c r="BP223" s="126">
        <v>0</v>
      </c>
      <c r="BQ223" s="126">
        <v>0</v>
      </c>
      <c r="BR223" s="126">
        <v>0</v>
      </c>
      <c r="BS223" s="126">
        <v>0</v>
      </c>
      <c r="BT223" s="126">
        <v>0</v>
      </c>
      <c r="BU223" s="126">
        <v>0</v>
      </c>
      <c r="BV223" s="126">
        <v>0</v>
      </c>
      <c r="BW223" s="126">
        <v>0</v>
      </c>
      <c r="BX223" s="126">
        <v>0</v>
      </c>
      <c r="BY223" s="126">
        <v>0</v>
      </c>
      <c r="BZ223" s="126">
        <v>0</v>
      </c>
      <c r="CA223" s="126">
        <v>0</v>
      </c>
      <c r="CB223" s="126">
        <v>0</v>
      </c>
      <c r="CC223" s="126">
        <v>0</v>
      </c>
      <c r="CD223" s="126">
        <v>0</v>
      </c>
      <c r="CE223" s="126">
        <v>0</v>
      </c>
      <c r="CF223" s="126">
        <v>0</v>
      </c>
      <c r="CG223" s="126">
        <v>0</v>
      </c>
      <c r="CH223" s="126">
        <v>0</v>
      </c>
      <c r="CI223" s="126">
        <v>0</v>
      </c>
      <c r="CJ223" s="126">
        <v>0</v>
      </c>
      <c r="CK223" s="126">
        <v>0</v>
      </c>
      <c r="CL223" s="126">
        <v>0</v>
      </c>
      <c r="CM223" s="126">
        <v>0</v>
      </c>
      <c r="CN223" s="126">
        <v>0</v>
      </c>
      <c r="CO223" s="126">
        <v>0</v>
      </c>
      <c r="CP223" s="126">
        <v>0</v>
      </c>
      <c r="CQ223" s="126">
        <v>0</v>
      </c>
      <c r="CR223" s="126">
        <v>0</v>
      </c>
      <c r="CS223" s="126">
        <v>0</v>
      </c>
      <c r="CT223" s="126">
        <v>0</v>
      </c>
      <c r="CU223" s="126">
        <v>0</v>
      </c>
      <c r="CV223" s="126">
        <v>0</v>
      </c>
      <c r="CW223" s="126">
        <v>0</v>
      </c>
      <c r="CX223" s="126">
        <v>0</v>
      </c>
      <c r="CY223" s="126">
        <v>0</v>
      </c>
      <c r="CZ223" s="126">
        <v>0</v>
      </c>
      <c r="DA223" s="126">
        <v>0</v>
      </c>
      <c r="DB223" s="126">
        <v>0</v>
      </c>
      <c r="DC223" s="126">
        <v>0</v>
      </c>
      <c r="DD223" s="126">
        <v>0</v>
      </c>
      <c r="DE223" s="126">
        <v>0</v>
      </c>
      <c r="DF223" s="126">
        <v>0</v>
      </c>
      <c r="DG223" s="126">
        <v>0</v>
      </c>
      <c r="DH223" s="126">
        <v>0</v>
      </c>
      <c r="DI223" s="126">
        <v>0</v>
      </c>
      <c r="DJ223" s="126">
        <v>0</v>
      </c>
      <c r="DK223" s="126">
        <v>0</v>
      </c>
      <c r="DL223" s="126">
        <v>0</v>
      </c>
      <c r="DM223" s="126">
        <v>0</v>
      </c>
      <c r="DN223" s="126">
        <v>0</v>
      </c>
      <c r="DO223" s="126">
        <v>0</v>
      </c>
      <c r="DP223" s="126">
        <v>0</v>
      </c>
      <c r="DQ223" s="126">
        <v>0</v>
      </c>
      <c r="DR223" s="126">
        <v>0</v>
      </c>
      <c r="DS223" s="126">
        <v>0</v>
      </c>
      <c r="DT223" s="126">
        <v>0</v>
      </c>
      <c r="DU223" s="126">
        <v>0</v>
      </c>
      <c r="DV223" s="126">
        <v>0</v>
      </c>
      <c r="DW223" s="126">
        <v>0</v>
      </c>
      <c r="DX223" s="126">
        <v>0</v>
      </c>
      <c r="DY223" s="126">
        <v>0</v>
      </c>
      <c r="DZ223" s="126">
        <v>0</v>
      </c>
      <c r="EA223" s="126">
        <v>0</v>
      </c>
      <c r="EB223" s="126">
        <v>0</v>
      </c>
      <c r="EC223" s="126">
        <v>0</v>
      </c>
      <c r="ED223" s="126">
        <v>0</v>
      </c>
      <c r="EE223" s="126">
        <v>0</v>
      </c>
      <c r="EF223" s="126">
        <v>0</v>
      </c>
      <c r="EG223" s="126">
        <v>0</v>
      </c>
      <c r="EH223" s="126">
        <v>0</v>
      </c>
      <c r="EI223" s="126">
        <v>0</v>
      </c>
      <c r="EJ223" s="126">
        <v>0</v>
      </c>
      <c r="EK223" s="126">
        <v>0</v>
      </c>
      <c r="EL223" s="126">
        <v>0</v>
      </c>
      <c r="EM223" s="126">
        <v>0</v>
      </c>
      <c r="EN223" s="126">
        <v>0</v>
      </c>
      <c r="EO223" s="126">
        <v>0</v>
      </c>
      <c r="EP223" s="126">
        <v>0</v>
      </c>
      <c r="EQ223" s="126">
        <v>0</v>
      </c>
      <c r="ER223" s="126">
        <v>0</v>
      </c>
      <c r="ES223" s="126">
        <v>0</v>
      </c>
      <c r="ET223" s="126">
        <v>0.03</v>
      </c>
      <c r="EU223" s="126">
        <v>0</v>
      </c>
      <c r="EV223" s="126">
        <v>0</v>
      </c>
      <c r="EW223" s="126">
        <v>0</v>
      </c>
      <c r="EX223" s="126">
        <v>0</v>
      </c>
      <c r="EY223" s="126">
        <v>0</v>
      </c>
      <c r="EZ223" s="126">
        <v>0</v>
      </c>
    </row>
    <row r="224" spans="1:156" customFormat="1" ht="12.75" customHeight="1">
      <c r="O224" s="30"/>
      <c r="EE224" s="30"/>
      <c r="EF224" s="30"/>
      <c r="EG224" s="30"/>
      <c r="EH224" s="30"/>
      <c r="EI224" s="30"/>
      <c r="EJ224" s="30"/>
      <c r="EK224" s="30"/>
      <c r="EL224" s="30"/>
      <c r="EM224" s="30"/>
      <c r="EN224" s="30"/>
      <c r="EO224" s="30"/>
      <c r="EP224" s="30"/>
      <c r="EQ224" s="30"/>
      <c r="ER224" s="30"/>
      <c r="ES224" s="30"/>
      <c r="ET224" s="30"/>
      <c r="EU224" s="30"/>
      <c r="EV224" s="30"/>
      <c r="EW224" s="30"/>
      <c r="EX224" s="30"/>
      <c r="EY224" s="30"/>
      <c r="EZ224" s="30"/>
    </row>
    <row r="225" spans="1:156" customFormat="1" ht="12.75" customHeight="1">
      <c r="A225" s="33" t="s">
        <v>162</v>
      </c>
      <c r="B225" s="18" t="str">
        <f ca="1">GetNameRange(B226)</f>
        <v>PfwdPct</v>
      </c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30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0"/>
      <c r="EW225" s="30"/>
      <c r="EX225" s="30"/>
      <c r="EY225" s="30"/>
      <c r="EZ225" s="30"/>
    </row>
    <row r="226" spans="1:156" customFormat="1" ht="12.75" customHeight="1">
      <c r="A226" s="33" t="s">
        <v>163</v>
      </c>
      <c r="B226" s="59"/>
      <c r="C226" s="59" t="s">
        <v>47</v>
      </c>
      <c r="D226" s="3" t="str">
        <f>Decrement!D$4</f>
        <v>Value</v>
      </c>
      <c r="E226" s="372" t="str">
        <f>E$4</f>
        <v>AP3</v>
      </c>
      <c r="F226" s="372" t="str">
        <f t="shared" ref="F226:BI226" si="46">F$4</f>
        <v>AP4</v>
      </c>
      <c r="G226" s="372" t="str">
        <f t="shared" si="46"/>
        <v>Chase3</v>
      </c>
      <c r="H226" s="372" t="str">
        <f t="shared" si="46"/>
        <v>Chase4</v>
      </c>
      <c r="I226" s="372" t="str">
        <f>I$4</f>
        <v>Chase5</v>
      </c>
      <c r="J226" s="372" t="str">
        <f>J$4</f>
        <v>Chase7</v>
      </c>
      <c r="K226" s="372" t="str">
        <f t="shared" si="46"/>
        <v>Chase3NG</v>
      </c>
      <c r="L226" s="372" t="str">
        <f t="shared" ref="L226:R226" si="47">L$4</f>
        <v>Chase5NG</v>
      </c>
      <c r="M226" s="372" t="str">
        <f t="shared" si="47"/>
        <v>Chase7NG</v>
      </c>
      <c r="N226" s="372" t="str">
        <f t="shared" si="47"/>
        <v>EJ4</v>
      </c>
      <c r="O226" s="372" t="str">
        <f t="shared" si="47"/>
        <v>EJ5</v>
      </c>
      <c r="P226" s="372" t="str">
        <f t="shared" si="47"/>
        <v>EJ7</v>
      </c>
      <c r="Q226" s="372" t="str">
        <f t="shared" si="47"/>
        <v>EJ10</v>
      </c>
      <c r="R226" s="372" t="str">
        <f t="shared" si="47"/>
        <v>HSBC3</v>
      </c>
      <c r="S226" s="372" t="str">
        <f t="shared" si="46"/>
        <v>HSBC5</v>
      </c>
      <c r="T226" s="372" t="str">
        <f>T$4</f>
        <v>WF4</v>
      </c>
      <c r="U226" s="372" t="str">
        <f>U$4</f>
        <v>WF5G</v>
      </c>
      <c r="V226" s="372" t="str">
        <f>V$4</f>
        <v>WF5NG</v>
      </c>
      <c r="W226" s="372" t="str">
        <f t="shared" ref="W226:AC226" si="48">W$4</f>
        <v>WF5MVAG</v>
      </c>
      <c r="X226" s="372" t="str">
        <f t="shared" si="48"/>
        <v>WF5MVANG</v>
      </c>
      <c r="Y226" s="372" t="str">
        <f t="shared" si="48"/>
        <v>VMYG4</v>
      </c>
      <c r="Z226" s="372" t="str">
        <f t="shared" si="48"/>
        <v>VMYG5</v>
      </c>
      <c r="AA226" s="372" t="str">
        <f t="shared" si="48"/>
        <v>VMYG6</v>
      </c>
      <c r="AB226" s="372" t="str">
        <f t="shared" si="48"/>
        <v>VMYG7</v>
      </c>
      <c r="AC226" s="372" t="str">
        <f t="shared" si="48"/>
        <v>VMYG10</v>
      </c>
      <c r="AD226" s="372" t="str">
        <f t="shared" si="46"/>
        <v>WNL1</v>
      </c>
      <c r="AE226" s="372" t="str">
        <f t="shared" si="46"/>
        <v>WNL2</v>
      </c>
      <c r="AF226" s="372" t="str">
        <f t="shared" si="46"/>
        <v>WNL3</v>
      </c>
      <c r="AG226" s="372" t="str">
        <f t="shared" si="46"/>
        <v>WNL4</v>
      </c>
      <c r="AH226" s="372" t="str">
        <f t="shared" si="46"/>
        <v>WNL5</v>
      </c>
      <c r="AI226" s="372" t="str">
        <f t="shared" si="46"/>
        <v>WNL6</v>
      </c>
      <c r="AJ226" s="372" t="str">
        <f t="shared" si="46"/>
        <v>WNL7</v>
      </c>
      <c r="AK226" s="372" t="str">
        <f t="shared" si="46"/>
        <v>WNL8</v>
      </c>
      <c r="AL226" s="372" t="str">
        <f t="shared" si="46"/>
        <v>WNL9</v>
      </c>
      <c r="AM226" s="372" t="str">
        <f t="shared" si="46"/>
        <v>WNL10</v>
      </c>
      <c r="AN226" s="372" t="str">
        <f t="shared" si="46"/>
        <v>WNL11</v>
      </c>
      <c r="AO226" s="372" t="str">
        <f t="shared" si="46"/>
        <v>WNL12</v>
      </c>
      <c r="AP226" s="372" t="str">
        <f t="shared" si="46"/>
        <v>WNL13</v>
      </c>
      <c r="AQ226" s="372" t="str">
        <f t="shared" si="46"/>
        <v>WNL14</v>
      </c>
      <c r="AR226" s="372" t="str">
        <f t="shared" si="46"/>
        <v>WNL15</v>
      </c>
      <c r="AS226" s="372" t="str">
        <f t="shared" si="46"/>
        <v>WNL16</v>
      </c>
      <c r="AT226" s="372" t="str">
        <f t="shared" si="46"/>
        <v>WNL17</v>
      </c>
      <c r="AU226" s="372" t="str">
        <f t="shared" si="46"/>
        <v>WNL18</v>
      </c>
      <c r="AV226" s="372" t="str">
        <f t="shared" si="46"/>
        <v>APA3</v>
      </c>
      <c r="AW226" s="372" t="str">
        <f t="shared" si="46"/>
        <v>APA5</v>
      </c>
      <c r="AX226" s="372" t="str">
        <f t="shared" si="46"/>
        <v>APA7</v>
      </c>
      <c r="AY226" s="372" t="str">
        <f t="shared" ref="AY226:BG226" si="49">AY$4</f>
        <v>PNC3</v>
      </c>
      <c r="AZ226" s="372" t="str">
        <f t="shared" si="49"/>
        <v>PNC5</v>
      </c>
      <c r="BA226" s="372" t="str">
        <f t="shared" si="49"/>
        <v>PNC7</v>
      </c>
      <c r="BB226" s="372" t="str">
        <f t="shared" si="49"/>
        <v>PF5</v>
      </c>
      <c r="BC226" s="372" t="str">
        <f t="shared" si="49"/>
        <v>AE7</v>
      </c>
      <c r="BD226" s="372" t="str">
        <f t="shared" si="49"/>
        <v>AE7NY</v>
      </c>
      <c r="BE226" s="372" t="str">
        <f t="shared" si="49"/>
        <v>AEP7</v>
      </c>
      <c r="BF226" s="372" t="str">
        <f t="shared" si="49"/>
        <v>AE10IMO</v>
      </c>
      <c r="BG226" s="372" t="str">
        <f t="shared" si="49"/>
        <v>AE7ADV</v>
      </c>
      <c r="BH226" s="372" t="str">
        <f t="shared" si="46"/>
        <v>VAL1</v>
      </c>
      <c r="BI226" s="372" t="str">
        <f t="shared" si="46"/>
        <v>VAL11</v>
      </c>
      <c r="BJ226" s="372" t="str">
        <f>BJ$4</f>
        <v>VALAE</v>
      </c>
      <c r="BK226" s="372" t="str">
        <f>BK$4</f>
        <v>CPC1</v>
      </c>
      <c r="BL226" s="372" t="str">
        <f t="shared" ref="BL226:ED226" si="50">BL$4</f>
        <v>CPC2</v>
      </c>
      <c r="BM226" s="372" t="str">
        <f t="shared" si="50"/>
        <v>CPC3</v>
      </c>
      <c r="BN226" s="372" t="str">
        <f t="shared" si="50"/>
        <v>CPC4</v>
      </c>
      <c r="BO226" s="372" t="str">
        <f t="shared" si="50"/>
        <v>CPC5</v>
      </c>
      <c r="BP226" s="372" t="str">
        <f t="shared" si="50"/>
        <v>CPC6</v>
      </c>
      <c r="BQ226" s="372" t="str">
        <f t="shared" si="50"/>
        <v>CPC7</v>
      </c>
      <c r="BR226" s="372" t="str">
        <f t="shared" si="50"/>
        <v>CPC8</v>
      </c>
      <c r="BS226" s="372" t="str">
        <f t="shared" si="50"/>
        <v>CPC9</v>
      </c>
      <c r="BT226" s="372" t="str">
        <f t="shared" si="50"/>
        <v>CPC10</v>
      </c>
      <c r="BU226" s="372" t="str">
        <f t="shared" si="50"/>
        <v>CPC11</v>
      </c>
      <c r="BV226" s="372" t="str">
        <f t="shared" si="50"/>
        <v>CPC12</v>
      </c>
      <c r="BW226" s="372" t="str">
        <f t="shared" si="50"/>
        <v>CPC13</v>
      </c>
      <c r="BX226" s="372" t="str">
        <f t="shared" si="50"/>
        <v>CPC14</v>
      </c>
      <c r="BY226" s="372" t="str">
        <f t="shared" si="50"/>
        <v>CPC15</v>
      </c>
      <c r="BZ226" s="372" t="str">
        <f t="shared" si="50"/>
        <v>CPC16</v>
      </c>
      <c r="CA226" s="372" t="str">
        <f t="shared" si="50"/>
        <v>CPC17</v>
      </c>
      <c r="CB226" s="372" t="str">
        <f t="shared" si="50"/>
        <v>CPC18</v>
      </c>
      <c r="CC226" s="372" t="str">
        <f t="shared" si="50"/>
        <v>CPC19</v>
      </c>
      <c r="CD226" s="372" t="str">
        <f t="shared" si="50"/>
        <v>CPC20</v>
      </c>
      <c r="CE226" s="372" t="str">
        <f>CE$4</f>
        <v>CPCP1_USL</v>
      </c>
      <c r="CF226" s="372" t="str">
        <f t="shared" si="50"/>
        <v>CPCP2_USL</v>
      </c>
      <c r="CG226" s="372" t="str">
        <f t="shared" si="50"/>
        <v>CPCP3_USL</v>
      </c>
      <c r="CH226" s="372" t="str">
        <f t="shared" si="50"/>
        <v>CPCP4_USL</v>
      </c>
      <c r="CI226" s="372" t="str">
        <f t="shared" si="50"/>
        <v>CPCP5_USL</v>
      </c>
      <c r="CJ226" s="372" t="str">
        <f t="shared" si="50"/>
        <v>CPCP6_USL</v>
      </c>
      <c r="CK226" s="372" t="str">
        <f t="shared" si="50"/>
        <v>CPCP7_USL</v>
      </c>
      <c r="CL226" s="372" t="str">
        <f t="shared" si="50"/>
        <v>CPCP8_USL</v>
      </c>
      <c r="CM226" s="372" t="str">
        <f t="shared" si="50"/>
        <v>CPCP9_USL</v>
      </c>
      <c r="CN226" s="372" t="str">
        <f t="shared" si="50"/>
        <v>CPCP10_USL</v>
      </c>
      <c r="CO226" s="372" t="str">
        <f t="shared" si="50"/>
        <v>CPCP11_USL</v>
      </c>
      <c r="CP226" s="372" t="str">
        <f t="shared" si="50"/>
        <v>CPCP12_USL</v>
      </c>
      <c r="CQ226" s="372" t="str">
        <f t="shared" si="50"/>
        <v>CPCP13_USL</v>
      </c>
      <c r="CR226" s="372" t="str">
        <f t="shared" si="50"/>
        <v>CPCP14_USL</v>
      </c>
      <c r="CS226" s="372" t="str">
        <f t="shared" si="50"/>
        <v>CPCP15_USL</v>
      </c>
      <c r="CT226" s="372" t="str">
        <f t="shared" si="50"/>
        <v>CPCP16_USL</v>
      </c>
      <c r="CU226" s="372" t="str">
        <f>CU$4</f>
        <v>CPCF1_USL</v>
      </c>
      <c r="CV226" s="372" t="str">
        <f t="shared" si="50"/>
        <v>CPCF2_USL</v>
      </c>
      <c r="CW226" s="372" t="str">
        <f t="shared" si="50"/>
        <v>CPCF3_USL</v>
      </c>
      <c r="CX226" s="372" t="str">
        <f t="shared" si="50"/>
        <v>CPCF4_USL</v>
      </c>
      <c r="CY226" s="372" t="str">
        <f t="shared" si="50"/>
        <v>CPCF5_USL</v>
      </c>
      <c r="CZ226" s="372" t="str">
        <f t="shared" si="50"/>
        <v>CPCF6_USL</v>
      </c>
      <c r="DA226" s="372" t="str">
        <f t="shared" si="50"/>
        <v>CPCF7_USL</v>
      </c>
      <c r="DB226" s="372" t="str">
        <f t="shared" si="50"/>
        <v>CPCF8_USL</v>
      </c>
      <c r="DC226" s="372" t="str">
        <f t="shared" si="50"/>
        <v>CPCF9_USL</v>
      </c>
      <c r="DD226" s="372" t="str">
        <f t="shared" si="50"/>
        <v>CPCF10_USL</v>
      </c>
      <c r="DE226" s="372" t="str">
        <f t="shared" si="50"/>
        <v>CPCF11_USL</v>
      </c>
      <c r="DF226" s="372" t="str">
        <f t="shared" si="50"/>
        <v>CPCF12_USL</v>
      </c>
      <c r="DG226" s="372" t="str">
        <f t="shared" si="50"/>
        <v>CPCF13_USL</v>
      </c>
      <c r="DH226" s="372" t="str">
        <f t="shared" si="50"/>
        <v>CPCF14_USL</v>
      </c>
      <c r="DI226" s="372" t="str">
        <f t="shared" si="50"/>
        <v>CPCF15_USL</v>
      </c>
      <c r="DJ226" s="372" t="str">
        <f t="shared" si="50"/>
        <v>CPCF16_USL</v>
      </c>
      <c r="DK226" s="372" t="str">
        <f>DK$4</f>
        <v>CPC1_VAL</v>
      </c>
      <c r="DL226" s="372" t="str">
        <f t="shared" si="50"/>
        <v>CPC2_VAL</v>
      </c>
      <c r="DM226" s="372" t="str">
        <f t="shared" si="50"/>
        <v>CPC3_VAL</v>
      </c>
      <c r="DN226" s="372" t="str">
        <f t="shared" si="50"/>
        <v>CPC4_VAL</v>
      </c>
      <c r="DO226" s="372" t="str">
        <f t="shared" si="50"/>
        <v>CPC5_VAL</v>
      </c>
      <c r="DP226" s="372" t="str">
        <f t="shared" si="50"/>
        <v>CPC6_VAL</v>
      </c>
      <c r="DQ226" s="372" t="str">
        <f t="shared" si="50"/>
        <v>CPC7_VAL</v>
      </c>
      <c r="DR226" s="372" t="str">
        <f t="shared" si="50"/>
        <v>CPC8_VAL</v>
      </c>
      <c r="DS226" s="372" t="str">
        <f t="shared" si="50"/>
        <v>CPC9_VAL</v>
      </c>
      <c r="DT226" s="372" t="str">
        <f t="shared" si="50"/>
        <v>CPC10_VAL</v>
      </c>
      <c r="DU226" s="372" t="str">
        <f t="shared" si="50"/>
        <v>CPC11_VAL</v>
      </c>
      <c r="DV226" s="372" t="str">
        <f t="shared" si="50"/>
        <v>CPC12_VAL</v>
      </c>
      <c r="DW226" s="372" t="str">
        <f t="shared" si="50"/>
        <v>CPC13_VAL</v>
      </c>
      <c r="DX226" s="372" t="str">
        <f t="shared" si="50"/>
        <v>CPC14_VAL</v>
      </c>
      <c r="DY226" s="372" t="str">
        <f t="shared" si="50"/>
        <v>CPC15_VAL</v>
      </c>
      <c r="DZ226" s="372" t="str">
        <f t="shared" si="50"/>
        <v>CPC16_VAL</v>
      </c>
      <c r="EA226" s="372" t="str">
        <f t="shared" si="50"/>
        <v>CPC17_VAL</v>
      </c>
      <c r="EB226" s="372" t="str">
        <f t="shared" si="50"/>
        <v>CPC18_VAL</v>
      </c>
      <c r="EC226" s="372" t="str">
        <f t="shared" si="50"/>
        <v>CPC19_VAL</v>
      </c>
      <c r="ED226" s="372" t="str">
        <f t="shared" si="50"/>
        <v>CPC20_VAL</v>
      </c>
      <c r="EE226" s="58" t="str">
        <f t="shared" ref="EE226:EZ226" si="51">EE$4</f>
        <v>WF5</v>
      </c>
      <c r="EF226" s="58" t="str">
        <f t="shared" si="51"/>
        <v>PI5P</v>
      </c>
      <c r="EG226" s="58" t="str">
        <f t="shared" si="51"/>
        <v>P5P</v>
      </c>
      <c r="EH226" s="58" t="str">
        <f t="shared" si="51"/>
        <v>NYIA</v>
      </c>
      <c r="EI226" s="58" t="str">
        <f t="shared" si="51"/>
        <v>NYIAG</v>
      </c>
      <c r="EJ226" s="58" t="str">
        <f t="shared" si="51"/>
        <v>NYIA5</v>
      </c>
      <c r="EK226" s="58" t="str">
        <f t="shared" si="51"/>
        <v>PIPREF</v>
      </c>
      <c r="EL226" s="58" t="str">
        <f t="shared" si="51"/>
        <v>WF7</v>
      </c>
      <c r="EM226" s="58" t="str">
        <f t="shared" si="51"/>
        <v>PIP</v>
      </c>
      <c r="EN226" s="58" t="str">
        <f t="shared" si="51"/>
        <v>P7P</v>
      </c>
      <c r="EO226" s="58" t="str">
        <f t="shared" si="51"/>
        <v>VALIC</v>
      </c>
      <c r="EP226" s="58" t="str">
        <f t="shared" si="51"/>
        <v>VALIC5</v>
      </c>
      <c r="EQ226" s="58" t="str">
        <f t="shared" si="51"/>
        <v>ADV7</v>
      </c>
      <c r="ER226" s="58" t="str">
        <f t="shared" si="51"/>
        <v>ADV5</v>
      </c>
      <c r="ES226" s="58" t="str">
        <f t="shared" si="51"/>
        <v>PRIM7</v>
      </c>
      <c r="ET226" s="58" t="str">
        <f t="shared" si="51"/>
        <v>PRIM10</v>
      </c>
      <c r="EU226" s="58" t="str">
        <f t="shared" si="51"/>
        <v>AG10</v>
      </c>
      <c r="EV226" s="58" t="str">
        <f t="shared" si="51"/>
        <v>GSIA</v>
      </c>
      <c r="EW226" s="58" t="str">
        <f t="shared" si="51"/>
        <v>P10P</v>
      </c>
      <c r="EX226" s="58" t="str">
        <f t="shared" si="51"/>
        <v>ADVMSG</v>
      </c>
      <c r="EY226" s="58" t="str">
        <f t="shared" si="51"/>
        <v>PS</v>
      </c>
      <c r="EZ226" s="58" t="str">
        <f t="shared" si="51"/>
        <v>AICO</v>
      </c>
    </row>
    <row r="227" spans="1:156" customFormat="1" ht="12.75" customHeight="1">
      <c r="A227" s="30"/>
      <c r="B227" s="73" t="s">
        <v>552</v>
      </c>
      <c r="C227" s="219" t="s">
        <v>164</v>
      </c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  <c r="AJ227" s="85"/>
      <c r="AK227" s="85"/>
      <c r="AL227" s="85"/>
      <c r="AM227" s="85"/>
      <c r="AN227" s="85"/>
      <c r="AO227" s="85"/>
      <c r="AP227" s="85"/>
      <c r="AQ227" s="85"/>
      <c r="AR227" s="85"/>
      <c r="AS227" s="85"/>
      <c r="AT227" s="85"/>
      <c r="AU227" s="85"/>
      <c r="AV227" s="85"/>
      <c r="AW227" s="85"/>
      <c r="AX227" s="85"/>
      <c r="AY227" s="85"/>
      <c r="AZ227" s="85"/>
      <c r="BA227" s="85"/>
      <c r="BB227" s="85"/>
      <c r="BC227" s="85"/>
      <c r="BD227" s="85"/>
      <c r="BE227" s="85"/>
      <c r="BF227" s="85"/>
      <c r="BG227" s="85"/>
      <c r="BH227" s="85"/>
      <c r="BI227" s="85"/>
      <c r="BJ227" s="85"/>
      <c r="BK227" s="85"/>
      <c r="BL227" s="85"/>
      <c r="BM227" s="85"/>
      <c r="BN227" s="85"/>
      <c r="BO227" s="85"/>
      <c r="BP227" s="85"/>
      <c r="BQ227" s="85"/>
      <c r="BR227" s="85"/>
      <c r="BS227" s="85"/>
      <c r="BT227" s="85"/>
      <c r="BU227" s="85"/>
      <c r="BV227" s="85"/>
      <c r="BW227" s="85"/>
      <c r="BX227" s="85"/>
      <c r="BY227" s="85"/>
      <c r="BZ227" s="85"/>
      <c r="CA227" s="85"/>
      <c r="CB227" s="85"/>
      <c r="CC227" s="85"/>
      <c r="CD227" s="85"/>
      <c r="CE227" s="85"/>
      <c r="CF227" s="85"/>
      <c r="CG227" s="85"/>
      <c r="CH227" s="85"/>
      <c r="CI227" s="85"/>
      <c r="CJ227" s="85"/>
      <c r="CK227" s="85"/>
      <c r="CL227" s="85"/>
      <c r="CM227" s="85"/>
      <c r="CN227" s="85"/>
      <c r="CO227" s="85"/>
      <c r="CP227" s="85"/>
      <c r="CQ227" s="85"/>
      <c r="CR227" s="85"/>
      <c r="CS227" s="85"/>
      <c r="CT227" s="85"/>
      <c r="CU227" s="85"/>
      <c r="CV227" s="85"/>
      <c r="CW227" s="85"/>
      <c r="CX227" s="85"/>
      <c r="CY227" s="85"/>
      <c r="CZ227" s="85"/>
      <c r="DA227" s="85"/>
      <c r="DB227" s="85"/>
      <c r="DC227" s="85"/>
      <c r="DD227" s="85"/>
      <c r="DE227" s="85"/>
      <c r="DF227" s="85"/>
      <c r="DG227" s="85"/>
      <c r="DH227" s="85"/>
      <c r="DI227" s="85"/>
      <c r="DJ227" s="85"/>
      <c r="DK227" s="85"/>
      <c r="DL227" s="85"/>
      <c r="DM227" s="85"/>
      <c r="DN227" s="85"/>
      <c r="DO227" s="85"/>
      <c r="DP227" s="85"/>
      <c r="DQ227" s="85"/>
      <c r="DR227" s="85"/>
      <c r="DS227" s="85"/>
      <c r="DT227" s="85"/>
      <c r="DU227" s="85"/>
      <c r="DV227" s="85"/>
      <c r="DW227" s="85"/>
      <c r="DX227" s="85"/>
      <c r="DY227" s="85"/>
      <c r="DZ227" s="85"/>
      <c r="EA227" s="85"/>
      <c r="EB227" s="85"/>
      <c r="EC227" s="85"/>
      <c r="ED227" s="85"/>
      <c r="EE227" s="30"/>
      <c r="EF227" s="30"/>
      <c r="EG227" s="30"/>
      <c r="EH227" s="30"/>
      <c r="EI227" s="30"/>
      <c r="EJ227" s="30"/>
      <c r="EK227" s="30"/>
      <c r="EL227" s="30"/>
      <c r="EM227" s="30"/>
      <c r="EN227" s="30"/>
      <c r="EO227" s="30"/>
      <c r="EP227" s="30"/>
      <c r="EQ227" s="30"/>
      <c r="ER227" s="30"/>
      <c r="ES227" s="30"/>
      <c r="ET227" s="30"/>
      <c r="EU227" s="30"/>
      <c r="EV227" s="30"/>
      <c r="EW227" s="30"/>
      <c r="EX227" s="30"/>
      <c r="EY227" s="30"/>
      <c r="EZ227" s="30"/>
    </row>
    <row r="228" spans="1:156" customFormat="1" ht="12.75" customHeight="1">
      <c r="A228" s="321">
        <v>0</v>
      </c>
      <c r="B228" s="88" t="s">
        <v>1204</v>
      </c>
      <c r="C228" s="220">
        <v>1</v>
      </c>
      <c r="D228" s="88"/>
      <c r="E228" s="319">
        <v>0</v>
      </c>
      <c r="F228" s="319">
        <v>0</v>
      </c>
      <c r="G228" s="412">
        <v>0.1</v>
      </c>
      <c r="H228" s="412">
        <v>0.1</v>
      </c>
      <c r="I228" s="412">
        <v>0.1</v>
      </c>
      <c r="J228" s="412">
        <v>0.1</v>
      </c>
      <c r="K228" s="412">
        <v>0.1</v>
      </c>
      <c r="L228" s="412">
        <v>0.1</v>
      </c>
      <c r="M228" s="412">
        <v>0.1</v>
      </c>
      <c r="N228" s="412">
        <v>0.1</v>
      </c>
      <c r="O228" s="412">
        <v>0.1</v>
      </c>
      <c r="P228" s="412">
        <v>0.1</v>
      </c>
      <c r="Q228" s="412">
        <v>0.1</v>
      </c>
      <c r="R228" s="412">
        <v>0.1</v>
      </c>
      <c r="S228" s="412">
        <v>0.1</v>
      </c>
      <c r="T228" s="412">
        <v>0.1</v>
      </c>
      <c r="U228" s="412">
        <v>0.1</v>
      </c>
      <c r="V228" s="412">
        <v>0.1</v>
      </c>
      <c r="W228" s="412">
        <v>0.1</v>
      </c>
      <c r="X228" s="412">
        <v>0.1</v>
      </c>
      <c r="Y228" s="319">
        <v>0</v>
      </c>
      <c r="Z228" s="319">
        <v>0</v>
      </c>
      <c r="AA228" s="319">
        <v>0</v>
      </c>
      <c r="AB228" s="319">
        <v>0</v>
      </c>
      <c r="AC228" s="319">
        <v>0</v>
      </c>
      <c r="AD228" s="412">
        <v>0.1</v>
      </c>
      <c r="AE228" s="412">
        <v>0.1</v>
      </c>
      <c r="AF228" s="412">
        <v>0.1</v>
      </c>
      <c r="AG228" s="412">
        <v>0.1</v>
      </c>
      <c r="AH228" s="412">
        <v>0.1</v>
      </c>
      <c r="AI228" s="412">
        <v>0.1</v>
      </c>
      <c r="AJ228" s="412">
        <v>0.1</v>
      </c>
      <c r="AK228" s="412">
        <v>0.1</v>
      </c>
      <c r="AL228" s="412">
        <v>0.1</v>
      </c>
      <c r="AM228" s="412">
        <v>0.1</v>
      </c>
      <c r="AN228" s="412">
        <v>0.1</v>
      </c>
      <c r="AO228" s="412">
        <v>0.1</v>
      </c>
      <c r="AP228" s="412">
        <v>0.1</v>
      </c>
      <c r="AQ228" s="412">
        <v>0.1</v>
      </c>
      <c r="AR228" s="412">
        <v>0.1</v>
      </c>
      <c r="AS228" s="412">
        <v>0.1</v>
      </c>
      <c r="AT228" s="412">
        <v>0.1</v>
      </c>
      <c r="AU228" s="412">
        <v>0.1</v>
      </c>
      <c r="AV228" s="412">
        <v>0.1</v>
      </c>
      <c r="AW228" s="412">
        <v>0.1</v>
      </c>
      <c r="AX228" s="412">
        <v>0.1</v>
      </c>
      <c r="AY228" s="319">
        <v>0</v>
      </c>
      <c r="AZ228" s="319">
        <v>0</v>
      </c>
      <c r="BA228" s="319">
        <v>0</v>
      </c>
      <c r="BB228" s="412">
        <v>0.1</v>
      </c>
      <c r="BC228" s="319">
        <v>0</v>
      </c>
      <c r="BD228" s="319">
        <v>0</v>
      </c>
      <c r="BE228" s="319">
        <v>0</v>
      </c>
      <c r="BF228" s="319">
        <v>0</v>
      </c>
      <c r="BG228" s="319">
        <v>0</v>
      </c>
      <c r="BH228" s="319">
        <v>0</v>
      </c>
      <c r="BI228" s="412">
        <v>0.1</v>
      </c>
      <c r="BJ228" s="319">
        <v>0</v>
      </c>
      <c r="BK228" s="319">
        <v>0</v>
      </c>
      <c r="BL228" s="319">
        <v>0</v>
      </c>
      <c r="BM228" s="319">
        <v>0</v>
      </c>
      <c r="BN228" s="319">
        <v>0</v>
      </c>
      <c r="BO228" s="319">
        <v>0</v>
      </c>
      <c r="BP228" s="319">
        <v>0</v>
      </c>
      <c r="BQ228" s="319">
        <v>0</v>
      </c>
      <c r="BR228" s="319">
        <v>0</v>
      </c>
      <c r="BS228" s="319">
        <v>0</v>
      </c>
      <c r="BT228" s="319">
        <v>0</v>
      </c>
      <c r="BU228" s="319">
        <v>0</v>
      </c>
      <c r="BV228" s="319">
        <v>0</v>
      </c>
      <c r="BW228" s="319">
        <v>0</v>
      </c>
      <c r="BX228" s="319">
        <v>0</v>
      </c>
      <c r="BY228" s="319">
        <v>0</v>
      </c>
      <c r="BZ228" s="319">
        <v>0</v>
      </c>
      <c r="CA228" s="319">
        <v>0</v>
      </c>
      <c r="CB228" s="319">
        <v>0</v>
      </c>
      <c r="CC228" s="319">
        <v>0</v>
      </c>
      <c r="CD228" s="319">
        <v>0</v>
      </c>
      <c r="CE228" s="319">
        <v>0</v>
      </c>
      <c r="CF228" s="319">
        <v>0</v>
      </c>
      <c r="CG228" s="319">
        <v>0</v>
      </c>
      <c r="CH228" s="319">
        <v>0</v>
      </c>
      <c r="CI228" s="319">
        <v>0</v>
      </c>
      <c r="CJ228" s="319">
        <v>0</v>
      </c>
      <c r="CK228" s="319">
        <v>0</v>
      </c>
      <c r="CL228" s="319">
        <v>0</v>
      </c>
      <c r="CM228" s="319">
        <v>0</v>
      </c>
      <c r="CN228" s="319">
        <v>0</v>
      </c>
      <c r="CO228" s="319">
        <v>0</v>
      </c>
      <c r="CP228" s="319">
        <v>0</v>
      </c>
      <c r="CQ228" s="319">
        <v>0</v>
      </c>
      <c r="CR228" s="319">
        <v>0</v>
      </c>
      <c r="CS228" s="319">
        <v>0</v>
      </c>
      <c r="CT228" s="319">
        <v>0</v>
      </c>
      <c r="CU228" s="319">
        <v>0</v>
      </c>
      <c r="CV228" s="319">
        <v>0</v>
      </c>
      <c r="CW228" s="319">
        <v>0</v>
      </c>
      <c r="CX228" s="319">
        <v>0</v>
      </c>
      <c r="CY228" s="319">
        <v>0</v>
      </c>
      <c r="CZ228" s="319">
        <v>0</v>
      </c>
      <c r="DA228" s="319">
        <v>0</v>
      </c>
      <c r="DB228" s="319">
        <v>0</v>
      </c>
      <c r="DC228" s="319">
        <v>0</v>
      </c>
      <c r="DD228" s="319">
        <v>0</v>
      </c>
      <c r="DE228" s="319">
        <v>0</v>
      </c>
      <c r="DF228" s="319">
        <v>0</v>
      </c>
      <c r="DG228" s="319">
        <v>0</v>
      </c>
      <c r="DH228" s="319">
        <v>0</v>
      </c>
      <c r="DI228" s="319">
        <v>0</v>
      </c>
      <c r="DJ228" s="319">
        <v>0</v>
      </c>
      <c r="DK228" s="319">
        <v>0</v>
      </c>
      <c r="DL228" s="319">
        <v>0</v>
      </c>
      <c r="DM228" s="319">
        <v>0</v>
      </c>
      <c r="DN228" s="319">
        <v>0</v>
      </c>
      <c r="DO228" s="319">
        <v>0</v>
      </c>
      <c r="DP228" s="319">
        <v>0</v>
      </c>
      <c r="DQ228" s="319">
        <v>0</v>
      </c>
      <c r="DR228" s="319">
        <v>0</v>
      </c>
      <c r="DS228" s="319">
        <v>0</v>
      </c>
      <c r="DT228" s="319">
        <v>0</v>
      </c>
      <c r="DU228" s="319">
        <v>0</v>
      </c>
      <c r="DV228" s="319">
        <v>0</v>
      </c>
      <c r="DW228" s="319">
        <v>0</v>
      </c>
      <c r="DX228" s="319">
        <v>0</v>
      </c>
      <c r="DY228" s="319">
        <v>0</v>
      </c>
      <c r="DZ228" s="319">
        <v>0</v>
      </c>
      <c r="EA228" s="319">
        <v>0</v>
      </c>
      <c r="EB228" s="319">
        <v>0</v>
      </c>
      <c r="EC228" s="319">
        <v>0</v>
      </c>
      <c r="ED228" s="319">
        <v>0</v>
      </c>
      <c r="EE228" s="548">
        <v>0.1</v>
      </c>
      <c r="EF228" s="548">
        <v>0.1</v>
      </c>
      <c r="EG228" s="548">
        <v>0.1</v>
      </c>
      <c r="EH228" s="319">
        <v>0</v>
      </c>
      <c r="EI228" s="319">
        <v>0</v>
      </c>
      <c r="EJ228" s="319">
        <v>0</v>
      </c>
      <c r="EK228" s="548">
        <v>0.1</v>
      </c>
      <c r="EL228" s="548">
        <v>0.1</v>
      </c>
      <c r="EM228" s="548">
        <v>0.1</v>
      </c>
      <c r="EN228" s="548">
        <v>0.1</v>
      </c>
      <c r="EO228" s="319">
        <v>0</v>
      </c>
      <c r="EP228" s="319">
        <v>0</v>
      </c>
      <c r="EQ228" s="548">
        <v>0.1</v>
      </c>
      <c r="ER228" s="319">
        <v>0</v>
      </c>
      <c r="ES228" s="548">
        <v>0.1</v>
      </c>
      <c r="ET228" s="548">
        <v>0.1</v>
      </c>
      <c r="EU228" s="548">
        <v>0.1</v>
      </c>
      <c r="EV228" s="319">
        <v>0</v>
      </c>
      <c r="EW228" s="548">
        <v>0.1</v>
      </c>
      <c r="EX228" s="548">
        <v>0.1</v>
      </c>
      <c r="EY228" s="548">
        <v>0.1</v>
      </c>
      <c r="EZ228" s="548">
        <v>0.1</v>
      </c>
    </row>
    <row r="229" spans="1:156" customFormat="1" ht="12.75" customHeight="1">
      <c r="A229" s="321">
        <v>0</v>
      </c>
      <c r="B229" s="88" t="s">
        <v>1204</v>
      </c>
      <c r="C229" s="220">
        <v>2</v>
      </c>
      <c r="D229" s="88"/>
      <c r="E229" s="412">
        <v>0.1</v>
      </c>
      <c r="F229" s="412">
        <v>0.1</v>
      </c>
      <c r="G229" s="412">
        <v>0.1</v>
      </c>
      <c r="H229" s="412">
        <v>0.1</v>
      </c>
      <c r="I229" s="412">
        <v>0.1</v>
      </c>
      <c r="J229" s="412">
        <v>0.1</v>
      </c>
      <c r="K229" s="412">
        <v>0.1</v>
      </c>
      <c r="L229" s="412">
        <v>0.1</v>
      </c>
      <c r="M229" s="412">
        <v>0.1</v>
      </c>
      <c r="N229" s="412">
        <v>0.1</v>
      </c>
      <c r="O229" s="412">
        <v>0.1</v>
      </c>
      <c r="P229" s="412">
        <v>0.1</v>
      </c>
      <c r="Q229" s="412">
        <v>0.1</v>
      </c>
      <c r="R229" s="412">
        <v>0.1</v>
      </c>
      <c r="S229" s="412">
        <v>0.1</v>
      </c>
      <c r="T229" s="412">
        <v>0.1</v>
      </c>
      <c r="U229" s="412">
        <v>0.1</v>
      </c>
      <c r="V229" s="412">
        <v>0.1</v>
      </c>
      <c r="W229" s="412">
        <v>0.1</v>
      </c>
      <c r="X229" s="412">
        <v>0.1</v>
      </c>
      <c r="Y229" s="412">
        <v>0.1</v>
      </c>
      <c r="Z229" s="412">
        <v>0.1</v>
      </c>
      <c r="AA229" s="412">
        <v>0.1</v>
      </c>
      <c r="AB229" s="412">
        <v>0.1</v>
      </c>
      <c r="AC229" s="412">
        <v>0.1</v>
      </c>
      <c r="AD229" s="412">
        <v>0.1</v>
      </c>
      <c r="AE229" s="412">
        <v>0.1</v>
      </c>
      <c r="AF229" s="412">
        <v>0.1</v>
      </c>
      <c r="AG229" s="412">
        <v>0.1</v>
      </c>
      <c r="AH229" s="412">
        <v>0.1</v>
      </c>
      <c r="AI229" s="412">
        <v>0.1</v>
      </c>
      <c r="AJ229" s="412">
        <v>0.1</v>
      </c>
      <c r="AK229" s="412">
        <v>0.1</v>
      </c>
      <c r="AL229" s="412">
        <v>0.1</v>
      </c>
      <c r="AM229" s="412">
        <v>0.1</v>
      </c>
      <c r="AN229" s="412">
        <v>0.1</v>
      </c>
      <c r="AO229" s="412">
        <v>0.1</v>
      </c>
      <c r="AP229" s="412">
        <v>0.1</v>
      </c>
      <c r="AQ229" s="412">
        <v>0.1</v>
      </c>
      <c r="AR229" s="412">
        <v>0.1</v>
      </c>
      <c r="AS229" s="412">
        <v>0.1</v>
      </c>
      <c r="AT229" s="412">
        <v>0.1</v>
      </c>
      <c r="AU229" s="412">
        <v>0.1</v>
      </c>
      <c r="AV229" s="412">
        <v>0.1</v>
      </c>
      <c r="AW229" s="412">
        <v>0.1</v>
      </c>
      <c r="AX229" s="412">
        <v>0.1</v>
      </c>
      <c r="AY229" s="412">
        <v>0.1</v>
      </c>
      <c r="AZ229" s="412">
        <v>0.1</v>
      </c>
      <c r="BA229" s="412">
        <v>0.1</v>
      </c>
      <c r="BB229" s="412">
        <v>0.1</v>
      </c>
      <c r="BC229" s="412">
        <v>0.1</v>
      </c>
      <c r="BD229" s="412">
        <v>0.1</v>
      </c>
      <c r="BE229" s="412">
        <v>0.1</v>
      </c>
      <c r="BF229" s="412">
        <v>0.1</v>
      </c>
      <c r="BG229" s="412">
        <v>0.1</v>
      </c>
      <c r="BH229" s="412">
        <v>0.1</v>
      </c>
      <c r="BI229" s="412">
        <v>0.1</v>
      </c>
      <c r="BJ229" s="412">
        <v>0.1</v>
      </c>
      <c r="BK229" s="412">
        <v>0.1</v>
      </c>
      <c r="BL229" s="412">
        <v>0.1</v>
      </c>
      <c r="BM229" s="412">
        <v>0.1</v>
      </c>
      <c r="BN229" s="412">
        <v>0.1</v>
      </c>
      <c r="BO229" s="412">
        <v>0.1</v>
      </c>
      <c r="BP229" s="412">
        <v>0.1</v>
      </c>
      <c r="BQ229" s="412">
        <v>0.1</v>
      </c>
      <c r="BR229" s="412">
        <v>0.1</v>
      </c>
      <c r="BS229" s="412">
        <v>0.1</v>
      </c>
      <c r="BT229" s="412">
        <v>0.1</v>
      </c>
      <c r="BU229" s="412">
        <v>0.1</v>
      </c>
      <c r="BV229" s="412">
        <v>0.1</v>
      </c>
      <c r="BW229" s="412">
        <v>0.1</v>
      </c>
      <c r="BX229" s="412">
        <v>0.1</v>
      </c>
      <c r="BY229" s="412">
        <v>0.1</v>
      </c>
      <c r="BZ229" s="412">
        <v>0.1</v>
      </c>
      <c r="CA229" s="412">
        <v>0.1</v>
      </c>
      <c r="CB229" s="412">
        <v>0.1</v>
      </c>
      <c r="CC229" s="412">
        <v>0.1</v>
      </c>
      <c r="CD229" s="412">
        <v>0.1</v>
      </c>
      <c r="CE229" s="412">
        <v>0.1</v>
      </c>
      <c r="CF229" s="412">
        <v>0.1</v>
      </c>
      <c r="CG229" s="412">
        <v>0.1</v>
      </c>
      <c r="CH229" s="412">
        <v>0.1</v>
      </c>
      <c r="CI229" s="412">
        <v>0.1</v>
      </c>
      <c r="CJ229" s="412">
        <v>0.1</v>
      </c>
      <c r="CK229" s="412">
        <v>0.1</v>
      </c>
      <c r="CL229" s="412">
        <v>0.1</v>
      </c>
      <c r="CM229" s="412">
        <v>0.1</v>
      </c>
      <c r="CN229" s="412">
        <v>0.1</v>
      </c>
      <c r="CO229" s="412">
        <v>0.1</v>
      </c>
      <c r="CP229" s="412">
        <v>0.1</v>
      </c>
      <c r="CQ229" s="412">
        <v>0.1</v>
      </c>
      <c r="CR229" s="412">
        <v>0.1</v>
      </c>
      <c r="CS229" s="412">
        <v>0.1</v>
      </c>
      <c r="CT229" s="412">
        <v>0.1</v>
      </c>
      <c r="CU229" s="412">
        <v>0.1</v>
      </c>
      <c r="CV229" s="412">
        <v>0.1</v>
      </c>
      <c r="CW229" s="412">
        <v>0.1</v>
      </c>
      <c r="CX229" s="412">
        <v>0.1</v>
      </c>
      <c r="CY229" s="412">
        <v>0.1</v>
      </c>
      <c r="CZ229" s="412">
        <v>0.1</v>
      </c>
      <c r="DA229" s="412">
        <v>0.1</v>
      </c>
      <c r="DB229" s="412">
        <v>0.1</v>
      </c>
      <c r="DC229" s="412">
        <v>0.1</v>
      </c>
      <c r="DD229" s="412">
        <v>0.1</v>
      </c>
      <c r="DE229" s="412">
        <v>0.1</v>
      </c>
      <c r="DF229" s="412">
        <v>0.1</v>
      </c>
      <c r="DG229" s="412">
        <v>0.1</v>
      </c>
      <c r="DH229" s="412">
        <v>0.1</v>
      </c>
      <c r="DI229" s="412">
        <v>0.1</v>
      </c>
      <c r="DJ229" s="412">
        <v>0.1</v>
      </c>
      <c r="DK229" s="412">
        <v>0.1</v>
      </c>
      <c r="DL229" s="412">
        <v>0.1</v>
      </c>
      <c r="DM229" s="412">
        <v>0.1</v>
      </c>
      <c r="DN229" s="412">
        <v>0.1</v>
      </c>
      <c r="DO229" s="412">
        <v>0.1</v>
      </c>
      <c r="DP229" s="412">
        <v>0.1</v>
      </c>
      <c r="DQ229" s="412">
        <v>0.1</v>
      </c>
      <c r="DR229" s="412">
        <v>0.1</v>
      </c>
      <c r="DS229" s="412">
        <v>0.1</v>
      </c>
      <c r="DT229" s="412">
        <v>0.1</v>
      </c>
      <c r="DU229" s="412">
        <v>0.1</v>
      </c>
      <c r="DV229" s="412">
        <v>0.1</v>
      </c>
      <c r="DW229" s="412">
        <v>0.1</v>
      </c>
      <c r="DX229" s="412">
        <v>0.1</v>
      </c>
      <c r="DY229" s="412">
        <v>0.1</v>
      </c>
      <c r="DZ229" s="412">
        <v>0.1</v>
      </c>
      <c r="EA229" s="412">
        <v>0.1</v>
      </c>
      <c r="EB229" s="412">
        <v>0.1</v>
      </c>
      <c r="EC229" s="412">
        <v>0.1</v>
      </c>
      <c r="ED229" s="412">
        <v>0.1</v>
      </c>
      <c r="EE229" s="320">
        <v>0.1</v>
      </c>
      <c r="EF229" s="320">
        <v>0.1</v>
      </c>
      <c r="EG229" s="320">
        <v>0.1</v>
      </c>
      <c r="EH229" s="320">
        <v>0.1</v>
      </c>
      <c r="EI229" s="320">
        <v>0.1</v>
      </c>
      <c r="EJ229" s="320">
        <v>0.1</v>
      </c>
      <c r="EK229" s="320">
        <v>0.1</v>
      </c>
      <c r="EL229" s="320">
        <v>0.1</v>
      </c>
      <c r="EM229" s="320">
        <v>0.1</v>
      </c>
      <c r="EN229" s="320">
        <v>0.1</v>
      </c>
      <c r="EO229" s="320">
        <v>0.1</v>
      </c>
      <c r="EP229" s="320">
        <v>0.1</v>
      </c>
      <c r="EQ229" s="320">
        <v>0.1</v>
      </c>
      <c r="ER229" s="320">
        <v>0.1</v>
      </c>
      <c r="ES229" s="320">
        <v>0.1</v>
      </c>
      <c r="ET229" s="320">
        <v>0.1</v>
      </c>
      <c r="EU229" s="320">
        <v>0.1</v>
      </c>
      <c r="EV229" s="320">
        <v>0.1</v>
      </c>
      <c r="EW229" s="320">
        <v>0.1</v>
      </c>
      <c r="EX229" s="320">
        <v>0.1</v>
      </c>
      <c r="EY229" s="320">
        <v>0.1</v>
      </c>
      <c r="EZ229" s="320">
        <v>0.1</v>
      </c>
    </row>
    <row r="230" spans="1:156" customFormat="1" ht="12.75" customHeight="1">
      <c r="A230" s="321">
        <v>0</v>
      </c>
      <c r="B230" s="88" t="s">
        <v>666</v>
      </c>
      <c r="C230" s="220">
        <v>1</v>
      </c>
      <c r="D230" s="88"/>
      <c r="E230" s="319">
        <v>0</v>
      </c>
      <c r="F230" s="319">
        <v>0</v>
      </c>
      <c r="G230" s="412">
        <v>0.1</v>
      </c>
      <c r="H230" s="412">
        <v>0.1</v>
      </c>
      <c r="I230" s="412">
        <v>0.1</v>
      </c>
      <c r="J230" s="412">
        <v>0.1</v>
      </c>
      <c r="K230" s="412">
        <v>0.1</v>
      </c>
      <c r="L230" s="412">
        <v>0.1</v>
      </c>
      <c r="M230" s="412">
        <v>0.1</v>
      </c>
      <c r="N230" s="412">
        <v>0.1</v>
      </c>
      <c r="O230" s="412">
        <v>0.1</v>
      </c>
      <c r="P230" s="412">
        <v>0.1</v>
      </c>
      <c r="Q230" s="412">
        <v>0.1</v>
      </c>
      <c r="R230" s="412">
        <v>0.1</v>
      </c>
      <c r="S230" s="412">
        <v>0.1</v>
      </c>
      <c r="T230" s="412">
        <v>0.1</v>
      </c>
      <c r="U230" s="412">
        <v>0.1</v>
      </c>
      <c r="V230" s="412">
        <v>0.1</v>
      </c>
      <c r="W230" s="412">
        <v>0.1</v>
      </c>
      <c r="X230" s="412">
        <v>0.1</v>
      </c>
      <c r="Y230" s="319">
        <v>0</v>
      </c>
      <c r="Z230" s="319">
        <v>0</v>
      </c>
      <c r="AA230" s="319">
        <v>0</v>
      </c>
      <c r="AB230" s="319">
        <v>0</v>
      </c>
      <c r="AC230" s="319">
        <v>0</v>
      </c>
      <c r="AD230" s="412">
        <v>0.1</v>
      </c>
      <c r="AE230" s="412">
        <v>0.1</v>
      </c>
      <c r="AF230" s="412">
        <v>0.1</v>
      </c>
      <c r="AG230" s="412">
        <v>0.1</v>
      </c>
      <c r="AH230" s="412">
        <v>0.1</v>
      </c>
      <c r="AI230" s="412">
        <v>0.1</v>
      </c>
      <c r="AJ230" s="412">
        <v>0.1</v>
      </c>
      <c r="AK230" s="412">
        <v>0.1</v>
      </c>
      <c r="AL230" s="412">
        <v>0.1</v>
      </c>
      <c r="AM230" s="412">
        <v>0.1</v>
      </c>
      <c r="AN230" s="412">
        <v>0.1</v>
      </c>
      <c r="AO230" s="412">
        <v>0.1</v>
      </c>
      <c r="AP230" s="412">
        <v>0.1</v>
      </c>
      <c r="AQ230" s="412">
        <v>0.1</v>
      </c>
      <c r="AR230" s="412">
        <v>0.1</v>
      </c>
      <c r="AS230" s="412">
        <v>0.1</v>
      </c>
      <c r="AT230" s="412">
        <v>0.1</v>
      </c>
      <c r="AU230" s="412">
        <v>0.1</v>
      </c>
      <c r="AV230" s="412">
        <v>0.1</v>
      </c>
      <c r="AW230" s="412">
        <v>0.1</v>
      </c>
      <c r="AX230" s="412">
        <v>0.1</v>
      </c>
      <c r="AY230" s="319">
        <v>0</v>
      </c>
      <c r="AZ230" s="319">
        <v>0</v>
      </c>
      <c r="BA230" s="319">
        <v>0</v>
      </c>
      <c r="BB230" s="412">
        <v>0.1</v>
      </c>
      <c r="BC230" s="319">
        <v>0</v>
      </c>
      <c r="BD230" s="319">
        <v>0</v>
      </c>
      <c r="BE230" s="319">
        <v>0</v>
      </c>
      <c r="BF230" s="319">
        <v>0</v>
      </c>
      <c r="BG230" s="319">
        <v>0</v>
      </c>
      <c r="BH230" s="319">
        <v>0</v>
      </c>
      <c r="BI230" s="412">
        <v>0.1</v>
      </c>
      <c r="BJ230" s="319">
        <v>0</v>
      </c>
      <c r="BK230" s="319">
        <v>0</v>
      </c>
      <c r="BL230" s="319">
        <v>0</v>
      </c>
      <c r="BM230" s="319">
        <v>0</v>
      </c>
      <c r="BN230" s="319">
        <v>0</v>
      </c>
      <c r="BO230" s="319">
        <v>0</v>
      </c>
      <c r="BP230" s="319">
        <v>0</v>
      </c>
      <c r="BQ230" s="319">
        <v>0</v>
      </c>
      <c r="BR230" s="319">
        <v>0</v>
      </c>
      <c r="BS230" s="319">
        <v>0</v>
      </c>
      <c r="BT230" s="319">
        <v>0</v>
      </c>
      <c r="BU230" s="319">
        <v>0</v>
      </c>
      <c r="BV230" s="319">
        <v>0</v>
      </c>
      <c r="BW230" s="319">
        <v>0</v>
      </c>
      <c r="BX230" s="319">
        <v>0</v>
      </c>
      <c r="BY230" s="319">
        <v>0</v>
      </c>
      <c r="BZ230" s="319">
        <v>0</v>
      </c>
      <c r="CA230" s="319">
        <v>0</v>
      </c>
      <c r="CB230" s="319">
        <v>0</v>
      </c>
      <c r="CC230" s="319">
        <v>0</v>
      </c>
      <c r="CD230" s="319">
        <v>0</v>
      </c>
      <c r="CE230" s="319">
        <v>0</v>
      </c>
      <c r="CF230" s="319">
        <v>0</v>
      </c>
      <c r="CG230" s="319">
        <v>0</v>
      </c>
      <c r="CH230" s="319">
        <v>0</v>
      </c>
      <c r="CI230" s="319">
        <v>0</v>
      </c>
      <c r="CJ230" s="319">
        <v>0</v>
      </c>
      <c r="CK230" s="319">
        <v>0</v>
      </c>
      <c r="CL230" s="319">
        <v>0</v>
      </c>
      <c r="CM230" s="319">
        <v>0</v>
      </c>
      <c r="CN230" s="319">
        <v>0</v>
      </c>
      <c r="CO230" s="319">
        <v>0</v>
      </c>
      <c r="CP230" s="319">
        <v>0</v>
      </c>
      <c r="CQ230" s="319">
        <v>0</v>
      </c>
      <c r="CR230" s="319">
        <v>0</v>
      </c>
      <c r="CS230" s="319">
        <v>0</v>
      </c>
      <c r="CT230" s="319">
        <v>0</v>
      </c>
      <c r="CU230" s="319">
        <v>0</v>
      </c>
      <c r="CV230" s="319">
        <v>0</v>
      </c>
      <c r="CW230" s="319">
        <v>0</v>
      </c>
      <c r="CX230" s="319">
        <v>0</v>
      </c>
      <c r="CY230" s="319">
        <v>0</v>
      </c>
      <c r="CZ230" s="319">
        <v>0</v>
      </c>
      <c r="DA230" s="319">
        <v>0</v>
      </c>
      <c r="DB230" s="319">
        <v>0</v>
      </c>
      <c r="DC230" s="319">
        <v>0</v>
      </c>
      <c r="DD230" s="319">
        <v>0</v>
      </c>
      <c r="DE230" s="319">
        <v>0</v>
      </c>
      <c r="DF230" s="319">
        <v>0</v>
      </c>
      <c r="DG230" s="319">
        <v>0</v>
      </c>
      <c r="DH230" s="319">
        <v>0</v>
      </c>
      <c r="DI230" s="319">
        <v>0</v>
      </c>
      <c r="DJ230" s="319">
        <v>0</v>
      </c>
      <c r="DK230" s="319">
        <v>0</v>
      </c>
      <c r="DL230" s="319">
        <v>0</v>
      </c>
      <c r="DM230" s="319">
        <v>0</v>
      </c>
      <c r="DN230" s="319">
        <v>0</v>
      </c>
      <c r="DO230" s="319">
        <v>0</v>
      </c>
      <c r="DP230" s="319">
        <v>0</v>
      </c>
      <c r="DQ230" s="319">
        <v>0</v>
      </c>
      <c r="DR230" s="319">
        <v>0</v>
      </c>
      <c r="DS230" s="319">
        <v>0</v>
      </c>
      <c r="DT230" s="319">
        <v>0</v>
      </c>
      <c r="DU230" s="319">
        <v>0</v>
      </c>
      <c r="DV230" s="319">
        <v>0</v>
      </c>
      <c r="DW230" s="319">
        <v>0</v>
      </c>
      <c r="DX230" s="319">
        <v>0</v>
      </c>
      <c r="DY230" s="319">
        <v>0</v>
      </c>
      <c r="DZ230" s="319">
        <v>0</v>
      </c>
      <c r="EA230" s="319">
        <v>0</v>
      </c>
      <c r="EB230" s="319">
        <v>0</v>
      </c>
      <c r="EC230" s="319">
        <v>0</v>
      </c>
      <c r="ED230" s="319">
        <v>0</v>
      </c>
      <c r="EE230" s="319">
        <v>0</v>
      </c>
      <c r="EF230" s="319">
        <v>0</v>
      </c>
      <c r="EG230" s="319">
        <v>0</v>
      </c>
      <c r="EH230" s="319">
        <v>0</v>
      </c>
      <c r="EI230" s="319">
        <v>0</v>
      </c>
      <c r="EJ230" s="319">
        <v>0</v>
      </c>
      <c r="EK230" s="319">
        <v>0</v>
      </c>
      <c r="EL230" s="319">
        <v>0</v>
      </c>
      <c r="EM230" s="319">
        <v>0</v>
      </c>
      <c r="EN230" s="319">
        <v>0</v>
      </c>
      <c r="EO230" s="319">
        <v>0</v>
      </c>
      <c r="EP230" s="319">
        <v>0</v>
      </c>
      <c r="EQ230" s="319">
        <v>0</v>
      </c>
      <c r="ER230" s="319">
        <v>0</v>
      </c>
      <c r="ES230" s="319">
        <v>0</v>
      </c>
      <c r="ET230" s="319">
        <v>0</v>
      </c>
      <c r="EU230" s="319">
        <v>0</v>
      </c>
      <c r="EV230" s="319">
        <v>0</v>
      </c>
      <c r="EW230" s="319">
        <v>0</v>
      </c>
      <c r="EX230" s="319">
        <v>0</v>
      </c>
      <c r="EY230" s="319">
        <v>0</v>
      </c>
      <c r="EZ230" s="319">
        <v>0</v>
      </c>
    </row>
    <row r="231" spans="1:156" customFormat="1" ht="12.75" customHeight="1">
      <c r="A231" s="321">
        <v>0</v>
      </c>
      <c r="B231" s="88" t="s">
        <v>666</v>
      </c>
      <c r="C231" s="220">
        <v>2</v>
      </c>
      <c r="D231" s="88"/>
      <c r="E231" s="412">
        <v>0.1</v>
      </c>
      <c r="F231" s="412">
        <v>0.1</v>
      </c>
      <c r="G231" s="412">
        <v>0.1</v>
      </c>
      <c r="H231" s="412">
        <v>0.1</v>
      </c>
      <c r="I231" s="412">
        <v>0.1</v>
      </c>
      <c r="J231" s="412">
        <v>0.1</v>
      </c>
      <c r="K231" s="412">
        <v>0.1</v>
      </c>
      <c r="L231" s="412">
        <v>0.1</v>
      </c>
      <c r="M231" s="412">
        <v>0.1</v>
      </c>
      <c r="N231" s="412">
        <v>0.1</v>
      </c>
      <c r="O231" s="412">
        <v>0.1</v>
      </c>
      <c r="P231" s="412">
        <v>0.1</v>
      </c>
      <c r="Q231" s="412">
        <v>0.1</v>
      </c>
      <c r="R231" s="412">
        <v>0.1</v>
      </c>
      <c r="S231" s="412">
        <v>0.1</v>
      </c>
      <c r="T231" s="412">
        <v>0.1</v>
      </c>
      <c r="U231" s="412">
        <v>0.1</v>
      </c>
      <c r="V231" s="412">
        <v>0.1</v>
      </c>
      <c r="W231" s="412">
        <v>0.1</v>
      </c>
      <c r="X231" s="412">
        <v>0.1</v>
      </c>
      <c r="Y231" s="412">
        <v>0.1</v>
      </c>
      <c r="Z231" s="412">
        <v>0.1</v>
      </c>
      <c r="AA231" s="412">
        <v>0.1</v>
      </c>
      <c r="AB231" s="412">
        <v>0.1</v>
      </c>
      <c r="AC231" s="412">
        <v>0.1</v>
      </c>
      <c r="AD231" s="412">
        <v>0.1</v>
      </c>
      <c r="AE231" s="412">
        <v>0.1</v>
      </c>
      <c r="AF231" s="412">
        <v>0.1</v>
      </c>
      <c r="AG231" s="412">
        <v>0.1</v>
      </c>
      <c r="AH231" s="412">
        <v>0.1</v>
      </c>
      <c r="AI231" s="412">
        <v>0.1</v>
      </c>
      <c r="AJ231" s="412">
        <v>0.1</v>
      </c>
      <c r="AK231" s="412">
        <v>0.1</v>
      </c>
      <c r="AL231" s="412">
        <v>0.1</v>
      </c>
      <c r="AM231" s="412">
        <v>0.1</v>
      </c>
      <c r="AN231" s="412">
        <v>0.1</v>
      </c>
      <c r="AO231" s="412">
        <v>0.1</v>
      </c>
      <c r="AP231" s="412">
        <v>0.1</v>
      </c>
      <c r="AQ231" s="412">
        <v>0.1</v>
      </c>
      <c r="AR231" s="412">
        <v>0.1</v>
      </c>
      <c r="AS231" s="412">
        <v>0.1</v>
      </c>
      <c r="AT231" s="412">
        <v>0.1</v>
      </c>
      <c r="AU231" s="412">
        <v>0.1</v>
      </c>
      <c r="AV231" s="412">
        <v>0.1</v>
      </c>
      <c r="AW231" s="412">
        <v>0.1</v>
      </c>
      <c r="AX231" s="412">
        <v>0.1</v>
      </c>
      <c r="AY231" s="412">
        <v>0.1</v>
      </c>
      <c r="AZ231" s="412">
        <v>0.1</v>
      </c>
      <c r="BA231" s="412">
        <v>0.1</v>
      </c>
      <c r="BB231" s="412">
        <v>0.1</v>
      </c>
      <c r="BC231" s="412">
        <v>0.1</v>
      </c>
      <c r="BD231" s="412">
        <v>0.1</v>
      </c>
      <c r="BE231" s="412">
        <v>0.1</v>
      </c>
      <c r="BF231" s="412">
        <v>0.1</v>
      </c>
      <c r="BG231" s="412">
        <v>0.1</v>
      </c>
      <c r="BH231" s="412">
        <v>0.1</v>
      </c>
      <c r="BI231" s="412">
        <v>0.1</v>
      </c>
      <c r="BJ231" s="412">
        <v>0.1</v>
      </c>
      <c r="BK231" s="412">
        <v>0.1</v>
      </c>
      <c r="BL231" s="412">
        <v>0.1</v>
      </c>
      <c r="BM231" s="412">
        <v>0.1</v>
      </c>
      <c r="BN231" s="412">
        <v>0.1</v>
      </c>
      <c r="BO231" s="412">
        <v>0.1</v>
      </c>
      <c r="BP231" s="412">
        <v>0.1</v>
      </c>
      <c r="BQ231" s="412">
        <v>0.1</v>
      </c>
      <c r="BR231" s="412">
        <v>0.1</v>
      </c>
      <c r="BS231" s="412">
        <v>0.1</v>
      </c>
      <c r="BT231" s="412">
        <v>0.1</v>
      </c>
      <c r="BU231" s="412">
        <v>0.1</v>
      </c>
      <c r="BV231" s="412">
        <v>0.1</v>
      </c>
      <c r="BW231" s="412">
        <v>0.1</v>
      </c>
      <c r="BX231" s="412">
        <v>0.1</v>
      </c>
      <c r="BY231" s="412">
        <v>0.1</v>
      </c>
      <c r="BZ231" s="412">
        <v>0.1</v>
      </c>
      <c r="CA231" s="412">
        <v>0.1</v>
      </c>
      <c r="CB231" s="412">
        <v>0.1</v>
      </c>
      <c r="CC231" s="412">
        <v>0.1</v>
      </c>
      <c r="CD231" s="412">
        <v>0.1</v>
      </c>
      <c r="CE231" s="412">
        <v>0.1</v>
      </c>
      <c r="CF231" s="412">
        <v>0.1</v>
      </c>
      <c r="CG231" s="412">
        <v>0.1</v>
      </c>
      <c r="CH231" s="412">
        <v>0.1</v>
      </c>
      <c r="CI231" s="412">
        <v>0.1</v>
      </c>
      <c r="CJ231" s="412">
        <v>0.1</v>
      </c>
      <c r="CK231" s="412">
        <v>0.1</v>
      </c>
      <c r="CL231" s="412">
        <v>0.1</v>
      </c>
      <c r="CM231" s="412">
        <v>0.1</v>
      </c>
      <c r="CN231" s="412">
        <v>0.1</v>
      </c>
      <c r="CO231" s="412">
        <v>0.1</v>
      </c>
      <c r="CP231" s="412">
        <v>0.1</v>
      </c>
      <c r="CQ231" s="412">
        <v>0.1</v>
      </c>
      <c r="CR231" s="412">
        <v>0.1</v>
      </c>
      <c r="CS231" s="412">
        <v>0.1</v>
      </c>
      <c r="CT231" s="412">
        <v>0.1</v>
      </c>
      <c r="CU231" s="412">
        <v>0.1</v>
      </c>
      <c r="CV231" s="412">
        <v>0.1</v>
      </c>
      <c r="CW231" s="412">
        <v>0.1</v>
      </c>
      <c r="CX231" s="412">
        <v>0.1</v>
      </c>
      <c r="CY231" s="412">
        <v>0.1</v>
      </c>
      <c r="CZ231" s="412">
        <v>0.1</v>
      </c>
      <c r="DA231" s="412">
        <v>0.1</v>
      </c>
      <c r="DB231" s="412">
        <v>0.1</v>
      </c>
      <c r="DC231" s="412">
        <v>0.1</v>
      </c>
      <c r="DD231" s="412">
        <v>0.1</v>
      </c>
      <c r="DE231" s="412">
        <v>0.1</v>
      </c>
      <c r="DF231" s="412">
        <v>0.1</v>
      </c>
      <c r="DG231" s="412">
        <v>0.1</v>
      </c>
      <c r="DH231" s="412">
        <v>0.1</v>
      </c>
      <c r="DI231" s="412">
        <v>0.1</v>
      </c>
      <c r="DJ231" s="412">
        <v>0.1</v>
      </c>
      <c r="DK231" s="412">
        <v>0.1</v>
      </c>
      <c r="DL231" s="412">
        <v>0.1</v>
      </c>
      <c r="DM231" s="412">
        <v>0.1</v>
      </c>
      <c r="DN231" s="412">
        <v>0.1</v>
      </c>
      <c r="DO231" s="412">
        <v>0.1</v>
      </c>
      <c r="DP231" s="412">
        <v>0.1</v>
      </c>
      <c r="DQ231" s="412">
        <v>0.1</v>
      </c>
      <c r="DR231" s="412">
        <v>0.1</v>
      </c>
      <c r="DS231" s="412">
        <v>0.1</v>
      </c>
      <c r="DT231" s="412">
        <v>0.1</v>
      </c>
      <c r="DU231" s="412">
        <v>0.1</v>
      </c>
      <c r="DV231" s="412">
        <v>0.1</v>
      </c>
      <c r="DW231" s="412">
        <v>0.1</v>
      </c>
      <c r="DX231" s="412">
        <v>0.1</v>
      </c>
      <c r="DY231" s="412">
        <v>0.1</v>
      </c>
      <c r="DZ231" s="412">
        <v>0.1</v>
      </c>
      <c r="EA231" s="412">
        <v>0.1</v>
      </c>
      <c r="EB231" s="412">
        <v>0.1</v>
      </c>
      <c r="EC231" s="412">
        <v>0.1</v>
      </c>
      <c r="ED231" s="412">
        <v>0.1</v>
      </c>
      <c r="EE231" s="320">
        <v>0.1</v>
      </c>
      <c r="EF231" s="320">
        <v>0.1</v>
      </c>
      <c r="EG231" s="320">
        <v>0.1</v>
      </c>
      <c r="EH231" s="320">
        <v>0.1</v>
      </c>
      <c r="EI231" s="320">
        <v>0.1</v>
      </c>
      <c r="EJ231" s="320">
        <v>0.1</v>
      </c>
      <c r="EK231" s="320">
        <v>0.1</v>
      </c>
      <c r="EL231" s="320">
        <v>0.1</v>
      </c>
      <c r="EM231" s="320">
        <v>0.1</v>
      </c>
      <c r="EN231" s="320">
        <v>0.1</v>
      </c>
      <c r="EO231" s="320">
        <v>0.1</v>
      </c>
      <c r="EP231" s="320">
        <v>0.1</v>
      </c>
      <c r="EQ231" s="320">
        <v>0.1</v>
      </c>
      <c r="ER231" s="320">
        <v>0.1</v>
      </c>
      <c r="ES231" s="320">
        <v>0.1</v>
      </c>
      <c r="ET231" s="320">
        <v>0.1</v>
      </c>
      <c r="EU231" s="320">
        <v>0.1</v>
      </c>
      <c r="EV231" s="320">
        <v>0.1</v>
      </c>
      <c r="EW231" s="320">
        <v>0.1</v>
      </c>
      <c r="EX231" s="320">
        <v>0.1</v>
      </c>
      <c r="EY231" s="320">
        <v>0.1</v>
      </c>
      <c r="EZ231" s="320">
        <v>0.1</v>
      </c>
    </row>
    <row r="232" spans="1:156" customFormat="1" ht="12.75" customHeight="1">
      <c r="A232" s="30"/>
      <c r="G232" s="453"/>
    </row>
    <row r="233" spans="1:156" customFormat="1" ht="12.75" customHeight="1">
      <c r="B233" s="18" t="str">
        <f ca="1">GetNameRange(B235)</f>
        <v>misc_product_feature_aig</v>
      </c>
      <c r="O233" s="30"/>
      <c r="EE233" s="30"/>
      <c r="EF233" s="30"/>
      <c r="EG233" s="30"/>
      <c r="EH233" s="30"/>
      <c r="EI233" s="30"/>
      <c r="EJ233" s="30"/>
      <c r="EK233" s="30"/>
      <c r="EL233" s="30"/>
      <c r="EM233" s="30"/>
      <c r="EN233" s="30"/>
      <c r="EO233" s="30"/>
      <c r="EP233" s="30"/>
      <c r="EQ233" s="30"/>
      <c r="ER233" s="30"/>
      <c r="ES233" s="30"/>
      <c r="ET233" s="30"/>
      <c r="EU233" s="30"/>
      <c r="EV233" s="30"/>
      <c r="EW233" s="30"/>
      <c r="EX233" s="30"/>
      <c r="EY233" s="30"/>
      <c r="EZ233" s="30"/>
    </row>
    <row r="234" spans="1:156" customFormat="1" ht="12.75" customHeight="1">
      <c r="A234" s="27" t="s">
        <v>163</v>
      </c>
      <c r="B234" s="59"/>
      <c r="C234" s="59" t="s">
        <v>47</v>
      </c>
      <c r="D234" s="3" t="str">
        <f>D$4</f>
        <v>Value</v>
      </c>
      <c r="E234" s="372" t="str">
        <f>E$4</f>
        <v>AP3</v>
      </c>
      <c r="F234" s="372" t="str">
        <f t="shared" ref="F234:BI234" si="52">F$4</f>
        <v>AP4</v>
      </c>
      <c r="G234" s="372" t="str">
        <f t="shared" si="52"/>
        <v>Chase3</v>
      </c>
      <c r="H234" s="372" t="str">
        <f t="shared" si="52"/>
        <v>Chase4</v>
      </c>
      <c r="I234" s="372" t="str">
        <f>I$4</f>
        <v>Chase5</v>
      </c>
      <c r="J234" s="372" t="str">
        <f>J$4</f>
        <v>Chase7</v>
      </c>
      <c r="K234" s="372" t="str">
        <f t="shared" si="52"/>
        <v>Chase3NG</v>
      </c>
      <c r="L234" s="372" t="str">
        <f t="shared" ref="L234:R234" si="53">L$4</f>
        <v>Chase5NG</v>
      </c>
      <c r="M234" s="372" t="str">
        <f t="shared" si="53"/>
        <v>Chase7NG</v>
      </c>
      <c r="N234" s="372" t="str">
        <f t="shared" si="53"/>
        <v>EJ4</v>
      </c>
      <c r="O234" s="372" t="str">
        <f t="shared" si="53"/>
        <v>EJ5</v>
      </c>
      <c r="P234" s="372" t="str">
        <f t="shared" si="53"/>
        <v>EJ7</v>
      </c>
      <c r="Q234" s="372" t="str">
        <f t="shared" si="53"/>
        <v>EJ10</v>
      </c>
      <c r="R234" s="372" t="str">
        <f t="shared" si="53"/>
        <v>HSBC3</v>
      </c>
      <c r="S234" s="372" t="str">
        <f t="shared" si="52"/>
        <v>HSBC5</v>
      </c>
      <c r="T234" s="372" t="str">
        <f>T$4</f>
        <v>WF4</v>
      </c>
      <c r="U234" s="372" t="str">
        <f>U$4</f>
        <v>WF5G</v>
      </c>
      <c r="V234" s="372" t="str">
        <f>V$4</f>
        <v>WF5NG</v>
      </c>
      <c r="W234" s="372" t="str">
        <f t="shared" ref="W234:AC234" si="54">W$4</f>
        <v>WF5MVAG</v>
      </c>
      <c r="X234" s="372" t="str">
        <f t="shared" si="54"/>
        <v>WF5MVANG</v>
      </c>
      <c r="Y234" s="372" t="str">
        <f t="shared" si="54"/>
        <v>VMYG4</v>
      </c>
      <c r="Z234" s="372" t="str">
        <f t="shared" si="54"/>
        <v>VMYG5</v>
      </c>
      <c r="AA234" s="372" t="str">
        <f t="shared" si="54"/>
        <v>VMYG6</v>
      </c>
      <c r="AB234" s="372" t="str">
        <f t="shared" si="54"/>
        <v>VMYG7</v>
      </c>
      <c r="AC234" s="372" t="str">
        <f t="shared" si="54"/>
        <v>VMYG10</v>
      </c>
      <c r="AD234" s="372" t="str">
        <f t="shared" si="52"/>
        <v>WNL1</v>
      </c>
      <c r="AE234" s="372" t="str">
        <f t="shared" si="52"/>
        <v>WNL2</v>
      </c>
      <c r="AF234" s="372" t="str">
        <f t="shared" si="52"/>
        <v>WNL3</v>
      </c>
      <c r="AG234" s="372" t="str">
        <f t="shared" si="52"/>
        <v>WNL4</v>
      </c>
      <c r="AH234" s="372" t="str">
        <f t="shared" si="52"/>
        <v>WNL5</v>
      </c>
      <c r="AI234" s="372" t="str">
        <f t="shared" si="52"/>
        <v>WNL6</v>
      </c>
      <c r="AJ234" s="372" t="str">
        <f t="shared" si="52"/>
        <v>WNL7</v>
      </c>
      <c r="AK234" s="372" t="str">
        <f t="shared" si="52"/>
        <v>WNL8</v>
      </c>
      <c r="AL234" s="372" t="str">
        <f t="shared" si="52"/>
        <v>WNL9</v>
      </c>
      <c r="AM234" s="372" t="str">
        <f t="shared" si="52"/>
        <v>WNL10</v>
      </c>
      <c r="AN234" s="372" t="str">
        <f t="shared" si="52"/>
        <v>WNL11</v>
      </c>
      <c r="AO234" s="372" t="str">
        <f t="shared" si="52"/>
        <v>WNL12</v>
      </c>
      <c r="AP234" s="372" t="str">
        <f t="shared" si="52"/>
        <v>WNL13</v>
      </c>
      <c r="AQ234" s="372" t="str">
        <f t="shared" si="52"/>
        <v>WNL14</v>
      </c>
      <c r="AR234" s="372" t="str">
        <f t="shared" si="52"/>
        <v>WNL15</v>
      </c>
      <c r="AS234" s="372" t="str">
        <f t="shared" si="52"/>
        <v>WNL16</v>
      </c>
      <c r="AT234" s="372" t="str">
        <f t="shared" si="52"/>
        <v>WNL17</v>
      </c>
      <c r="AU234" s="372" t="str">
        <f t="shared" si="52"/>
        <v>WNL18</v>
      </c>
      <c r="AV234" s="372" t="str">
        <f t="shared" si="52"/>
        <v>APA3</v>
      </c>
      <c r="AW234" s="372" t="str">
        <f t="shared" si="52"/>
        <v>APA5</v>
      </c>
      <c r="AX234" s="372" t="str">
        <f t="shared" si="52"/>
        <v>APA7</v>
      </c>
      <c r="AY234" s="372" t="str">
        <f t="shared" ref="AY234:BG234" si="55">AY$4</f>
        <v>PNC3</v>
      </c>
      <c r="AZ234" s="372" t="str">
        <f t="shared" si="55"/>
        <v>PNC5</v>
      </c>
      <c r="BA234" s="372" t="str">
        <f t="shared" si="55"/>
        <v>PNC7</v>
      </c>
      <c r="BB234" s="372" t="str">
        <f t="shared" si="55"/>
        <v>PF5</v>
      </c>
      <c r="BC234" s="372" t="str">
        <f t="shared" si="55"/>
        <v>AE7</v>
      </c>
      <c r="BD234" s="372" t="str">
        <f t="shared" si="55"/>
        <v>AE7NY</v>
      </c>
      <c r="BE234" s="372" t="str">
        <f t="shared" si="55"/>
        <v>AEP7</v>
      </c>
      <c r="BF234" s="372" t="str">
        <f t="shared" si="55"/>
        <v>AE10IMO</v>
      </c>
      <c r="BG234" s="372" t="str">
        <f t="shared" si="55"/>
        <v>AE7ADV</v>
      </c>
      <c r="BH234" s="372" t="str">
        <f t="shared" si="52"/>
        <v>VAL1</v>
      </c>
      <c r="BI234" s="372" t="str">
        <f t="shared" si="52"/>
        <v>VAL11</v>
      </c>
      <c r="BJ234" s="372" t="str">
        <f>BJ$4</f>
        <v>VALAE</v>
      </c>
      <c r="BK234" s="372" t="str">
        <f>BK$4</f>
        <v>CPC1</v>
      </c>
      <c r="BL234" s="372" t="str">
        <f t="shared" ref="BL234:ED234" si="56">BL$4</f>
        <v>CPC2</v>
      </c>
      <c r="BM234" s="372" t="str">
        <f t="shared" si="56"/>
        <v>CPC3</v>
      </c>
      <c r="BN234" s="372" t="str">
        <f t="shared" si="56"/>
        <v>CPC4</v>
      </c>
      <c r="BO234" s="372" t="str">
        <f t="shared" si="56"/>
        <v>CPC5</v>
      </c>
      <c r="BP234" s="372" t="str">
        <f t="shared" si="56"/>
        <v>CPC6</v>
      </c>
      <c r="BQ234" s="372" t="str">
        <f t="shared" si="56"/>
        <v>CPC7</v>
      </c>
      <c r="BR234" s="372" t="str">
        <f t="shared" si="56"/>
        <v>CPC8</v>
      </c>
      <c r="BS234" s="372" t="str">
        <f t="shared" si="56"/>
        <v>CPC9</v>
      </c>
      <c r="BT234" s="372" t="str">
        <f t="shared" si="56"/>
        <v>CPC10</v>
      </c>
      <c r="BU234" s="372" t="str">
        <f t="shared" si="56"/>
        <v>CPC11</v>
      </c>
      <c r="BV234" s="372" t="str">
        <f t="shared" si="56"/>
        <v>CPC12</v>
      </c>
      <c r="BW234" s="372" t="str">
        <f t="shared" si="56"/>
        <v>CPC13</v>
      </c>
      <c r="BX234" s="372" t="str">
        <f t="shared" si="56"/>
        <v>CPC14</v>
      </c>
      <c r="BY234" s="372" t="str">
        <f t="shared" si="56"/>
        <v>CPC15</v>
      </c>
      <c r="BZ234" s="372" t="str">
        <f t="shared" si="56"/>
        <v>CPC16</v>
      </c>
      <c r="CA234" s="372" t="str">
        <f t="shared" si="56"/>
        <v>CPC17</v>
      </c>
      <c r="CB234" s="372" t="str">
        <f t="shared" si="56"/>
        <v>CPC18</v>
      </c>
      <c r="CC234" s="372" t="str">
        <f t="shared" si="56"/>
        <v>CPC19</v>
      </c>
      <c r="CD234" s="372" t="str">
        <f t="shared" si="56"/>
        <v>CPC20</v>
      </c>
      <c r="CE234" s="372" t="str">
        <f>CE$4</f>
        <v>CPCP1_USL</v>
      </c>
      <c r="CF234" s="372" t="str">
        <f t="shared" si="56"/>
        <v>CPCP2_USL</v>
      </c>
      <c r="CG234" s="372" t="str">
        <f t="shared" si="56"/>
        <v>CPCP3_USL</v>
      </c>
      <c r="CH234" s="372" t="str">
        <f t="shared" si="56"/>
        <v>CPCP4_USL</v>
      </c>
      <c r="CI234" s="372" t="str">
        <f t="shared" si="56"/>
        <v>CPCP5_USL</v>
      </c>
      <c r="CJ234" s="372" t="str">
        <f t="shared" si="56"/>
        <v>CPCP6_USL</v>
      </c>
      <c r="CK234" s="372" t="str">
        <f t="shared" si="56"/>
        <v>CPCP7_USL</v>
      </c>
      <c r="CL234" s="372" t="str">
        <f t="shared" si="56"/>
        <v>CPCP8_USL</v>
      </c>
      <c r="CM234" s="372" t="str">
        <f t="shared" si="56"/>
        <v>CPCP9_USL</v>
      </c>
      <c r="CN234" s="372" t="str">
        <f t="shared" si="56"/>
        <v>CPCP10_USL</v>
      </c>
      <c r="CO234" s="372" t="str">
        <f t="shared" si="56"/>
        <v>CPCP11_USL</v>
      </c>
      <c r="CP234" s="372" t="str">
        <f t="shared" si="56"/>
        <v>CPCP12_USL</v>
      </c>
      <c r="CQ234" s="372" t="str">
        <f t="shared" si="56"/>
        <v>CPCP13_USL</v>
      </c>
      <c r="CR234" s="372" t="str">
        <f t="shared" si="56"/>
        <v>CPCP14_USL</v>
      </c>
      <c r="CS234" s="372" t="str">
        <f t="shared" si="56"/>
        <v>CPCP15_USL</v>
      </c>
      <c r="CT234" s="372" t="str">
        <f t="shared" si="56"/>
        <v>CPCP16_USL</v>
      </c>
      <c r="CU234" s="372" t="str">
        <f>CU$4</f>
        <v>CPCF1_USL</v>
      </c>
      <c r="CV234" s="372" t="str">
        <f t="shared" si="56"/>
        <v>CPCF2_USL</v>
      </c>
      <c r="CW234" s="372" t="str">
        <f t="shared" si="56"/>
        <v>CPCF3_USL</v>
      </c>
      <c r="CX234" s="372" t="str">
        <f t="shared" si="56"/>
        <v>CPCF4_USL</v>
      </c>
      <c r="CY234" s="372" t="str">
        <f t="shared" si="56"/>
        <v>CPCF5_USL</v>
      </c>
      <c r="CZ234" s="372" t="str">
        <f t="shared" si="56"/>
        <v>CPCF6_USL</v>
      </c>
      <c r="DA234" s="372" t="str">
        <f t="shared" si="56"/>
        <v>CPCF7_USL</v>
      </c>
      <c r="DB234" s="372" t="str">
        <f t="shared" si="56"/>
        <v>CPCF8_USL</v>
      </c>
      <c r="DC234" s="372" t="str">
        <f t="shared" si="56"/>
        <v>CPCF9_USL</v>
      </c>
      <c r="DD234" s="372" t="str">
        <f t="shared" si="56"/>
        <v>CPCF10_USL</v>
      </c>
      <c r="DE234" s="372" t="str">
        <f t="shared" si="56"/>
        <v>CPCF11_USL</v>
      </c>
      <c r="DF234" s="372" t="str">
        <f t="shared" si="56"/>
        <v>CPCF12_USL</v>
      </c>
      <c r="DG234" s="372" t="str">
        <f t="shared" si="56"/>
        <v>CPCF13_USL</v>
      </c>
      <c r="DH234" s="372" t="str">
        <f t="shared" si="56"/>
        <v>CPCF14_USL</v>
      </c>
      <c r="DI234" s="372" t="str">
        <f t="shared" si="56"/>
        <v>CPCF15_USL</v>
      </c>
      <c r="DJ234" s="372" t="str">
        <f t="shared" si="56"/>
        <v>CPCF16_USL</v>
      </c>
      <c r="DK234" s="372" t="str">
        <f>DK$4</f>
        <v>CPC1_VAL</v>
      </c>
      <c r="DL234" s="372" t="str">
        <f t="shared" si="56"/>
        <v>CPC2_VAL</v>
      </c>
      <c r="DM234" s="372" t="str">
        <f t="shared" si="56"/>
        <v>CPC3_VAL</v>
      </c>
      <c r="DN234" s="372" t="str">
        <f t="shared" si="56"/>
        <v>CPC4_VAL</v>
      </c>
      <c r="DO234" s="372" t="str">
        <f t="shared" si="56"/>
        <v>CPC5_VAL</v>
      </c>
      <c r="DP234" s="372" t="str">
        <f t="shared" si="56"/>
        <v>CPC6_VAL</v>
      </c>
      <c r="DQ234" s="372" t="str">
        <f t="shared" si="56"/>
        <v>CPC7_VAL</v>
      </c>
      <c r="DR234" s="372" t="str">
        <f t="shared" si="56"/>
        <v>CPC8_VAL</v>
      </c>
      <c r="DS234" s="372" t="str">
        <f t="shared" si="56"/>
        <v>CPC9_VAL</v>
      </c>
      <c r="DT234" s="372" t="str">
        <f t="shared" si="56"/>
        <v>CPC10_VAL</v>
      </c>
      <c r="DU234" s="372" t="str">
        <f t="shared" si="56"/>
        <v>CPC11_VAL</v>
      </c>
      <c r="DV234" s="372" t="str">
        <f t="shared" si="56"/>
        <v>CPC12_VAL</v>
      </c>
      <c r="DW234" s="372" t="str">
        <f t="shared" si="56"/>
        <v>CPC13_VAL</v>
      </c>
      <c r="DX234" s="372" t="str">
        <f t="shared" si="56"/>
        <v>CPC14_VAL</v>
      </c>
      <c r="DY234" s="372" t="str">
        <f t="shared" si="56"/>
        <v>CPC15_VAL</v>
      </c>
      <c r="DZ234" s="372" t="str">
        <f t="shared" si="56"/>
        <v>CPC16_VAL</v>
      </c>
      <c r="EA234" s="372" t="str">
        <f t="shared" si="56"/>
        <v>CPC17_VAL</v>
      </c>
      <c r="EB234" s="372" t="str">
        <f t="shared" si="56"/>
        <v>CPC18_VAL</v>
      </c>
      <c r="EC234" s="372" t="str">
        <f t="shared" si="56"/>
        <v>CPC19_VAL</v>
      </c>
      <c r="ED234" s="372" t="str">
        <f t="shared" si="56"/>
        <v>CPC20_VAL</v>
      </c>
      <c r="EE234" s="58" t="str">
        <f t="shared" ref="EE234:EZ234" si="57">EE$4</f>
        <v>WF5</v>
      </c>
      <c r="EF234" s="58" t="str">
        <f t="shared" si="57"/>
        <v>PI5P</v>
      </c>
      <c r="EG234" s="58" t="str">
        <f t="shared" si="57"/>
        <v>P5P</v>
      </c>
      <c r="EH234" s="58" t="str">
        <f t="shared" si="57"/>
        <v>NYIA</v>
      </c>
      <c r="EI234" s="58" t="str">
        <f t="shared" si="57"/>
        <v>NYIAG</v>
      </c>
      <c r="EJ234" s="58" t="str">
        <f t="shared" si="57"/>
        <v>NYIA5</v>
      </c>
      <c r="EK234" s="58" t="str">
        <f t="shared" si="57"/>
        <v>PIPREF</v>
      </c>
      <c r="EL234" s="58" t="str">
        <f t="shared" si="57"/>
        <v>WF7</v>
      </c>
      <c r="EM234" s="58" t="str">
        <f t="shared" si="57"/>
        <v>PIP</v>
      </c>
      <c r="EN234" s="58" t="str">
        <f t="shared" si="57"/>
        <v>P7P</v>
      </c>
      <c r="EO234" s="58" t="str">
        <f t="shared" si="57"/>
        <v>VALIC</v>
      </c>
      <c r="EP234" s="58" t="str">
        <f t="shared" si="57"/>
        <v>VALIC5</v>
      </c>
      <c r="EQ234" s="58" t="str">
        <f t="shared" si="57"/>
        <v>ADV7</v>
      </c>
      <c r="ER234" s="58" t="str">
        <f t="shared" si="57"/>
        <v>ADV5</v>
      </c>
      <c r="ES234" s="58" t="str">
        <f t="shared" si="57"/>
        <v>PRIM7</v>
      </c>
      <c r="ET234" s="58" t="str">
        <f t="shared" si="57"/>
        <v>PRIM10</v>
      </c>
      <c r="EU234" s="58" t="str">
        <f t="shared" si="57"/>
        <v>AG10</v>
      </c>
      <c r="EV234" s="58" t="str">
        <f t="shared" si="57"/>
        <v>GSIA</v>
      </c>
      <c r="EW234" s="58" t="str">
        <f t="shared" si="57"/>
        <v>P10P</v>
      </c>
      <c r="EX234" s="58" t="str">
        <f t="shared" si="57"/>
        <v>ADVMSG</v>
      </c>
      <c r="EY234" s="58" t="str">
        <f t="shared" si="57"/>
        <v>PS</v>
      </c>
      <c r="EZ234" s="58" t="str">
        <f t="shared" si="57"/>
        <v>AICO</v>
      </c>
    </row>
    <row r="235" spans="1:156" customFormat="1" ht="12.75" customHeight="1">
      <c r="B235" s="85" t="s">
        <v>552</v>
      </c>
      <c r="C235" s="93" t="s">
        <v>29</v>
      </c>
      <c r="D235" s="85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</row>
    <row r="236" spans="1:156" customFormat="1" ht="12.75" customHeight="1">
      <c r="A236" s="29">
        <v>95</v>
      </c>
      <c r="B236" s="88" t="s">
        <v>1204</v>
      </c>
      <c r="C236" s="207" t="s">
        <v>2</v>
      </c>
      <c r="D236" s="14"/>
      <c r="E236" s="29">
        <v>95</v>
      </c>
      <c r="F236" s="29">
        <v>95</v>
      </c>
      <c r="G236" s="29">
        <v>95</v>
      </c>
      <c r="H236" s="29">
        <v>95</v>
      </c>
      <c r="I236" s="29">
        <v>95</v>
      </c>
      <c r="J236" s="29">
        <v>95</v>
      </c>
      <c r="K236" s="29">
        <v>95</v>
      </c>
      <c r="L236" s="29">
        <v>95</v>
      </c>
      <c r="M236" s="29">
        <v>95</v>
      </c>
      <c r="N236" s="29">
        <v>95</v>
      </c>
      <c r="O236" s="29">
        <v>95</v>
      </c>
      <c r="P236" s="29">
        <v>95</v>
      </c>
      <c r="Q236" s="29">
        <v>95</v>
      </c>
      <c r="R236" s="29">
        <v>95</v>
      </c>
      <c r="S236" s="29">
        <v>95</v>
      </c>
      <c r="T236" s="29">
        <v>95</v>
      </c>
      <c r="U236" s="29">
        <v>95</v>
      </c>
      <c r="V236" s="29">
        <v>95</v>
      </c>
      <c r="W236" s="29">
        <v>95</v>
      </c>
      <c r="X236" s="29">
        <v>95</v>
      </c>
      <c r="Y236" s="29">
        <v>95</v>
      </c>
      <c r="Z236" s="29">
        <v>95</v>
      </c>
      <c r="AA236" s="29">
        <v>95</v>
      </c>
      <c r="AB236" s="29">
        <v>95</v>
      </c>
      <c r="AC236" s="29">
        <v>95</v>
      </c>
      <c r="AD236" s="29">
        <v>95</v>
      </c>
      <c r="AE236" s="29">
        <v>95</v>
      </c>
      <c r="AF236" s="29">
        <v>95</v>
      </c>
      <c r="AG236" s="29">
        <v>95</v>
      </c>
      <c r="AH236" s="29">
        <v>95</v>
      </c>
      <c r="AI236" s="29">
        <v>95</v>
      </c>
      <c r="AJ236" s="29">
        <v>95</v>
      </c>
      <c r="AK236" s="29">
        <v>95</v>
      </c>
      <c r="AL236" s="29">
        <v>95</v>
      </c>
      <c r="AM236" s="29">
        <v>95</v>
      </c>
      <c r="AN236" s="29">
        <v>95</v>
      </c>
      <c r="AO236" s="29">
        <v>95</v>
      </c>
      <c r="AP236" s="29">
        <v>95</v>
      </c>
      <c r="AQ236" s="29">
        <v>95</v>
      </c>
      <c r="AR236" s="29">
        <v>95</v>
      </c>
      <c r="AS236" s="29">
        <v>95</v>
      </c>
      <c r="AT236" s="29">
        <v>95</v>
      </c>
      <c r="AU236" s="29">
        <v>95</v>
      </c>
      <c r="AV236" s="29">
        <v>95</v>
      </c>
      <c r="AW236" s="29">
        <v>95</v>
      </c>
      <c r="AX236" s="29">
        <v>95</v>
      </c>
      <c r="AY236" s="29">
        <v>95</v>
      </c>
      <c r="AZ236" s="29">
        <v>95</v>
      </c>
      <c r="BA236" s="29">
        <v>95</v>
      </c>
      <c r="BB236" s="29">
        <v>95</v>
      </c>
      <c r="BC236" s="29">
        <v>95</v>
      </c>
      <c r="BD236" s="29">
        <v>95</v>
      </c>
      <c r="BE236" s="29">
        <v>95</v>
      </c>
      <c r="BF236" s="29">
        <v>95</v>
      </c>
      <c r="BG236" s="29">
        <v>95</v>
      </c>
      <c r="BH236" s="29">
        <v>95</v>
      </c>
      <c r="BI236" s="29">
        <v>95</v>
      </c>
      <c r="BJ236" s="29">
        <v>95</v>
      </c>
      <c r="BK236" s="29">
        <v>95</v>
      </c>
      <c r="BL236" s="29">
        <v>95</v>
      </c>
      <c r="BM236" s="29">
        <v>95</v>
      </c>
      <c r="BN236" s="29">
        <v>95</v>
      </c>
      <c r="BO236" s="29">
        <v>95</v>
      </c>
      <c r="BP236" s="29">
        <v>95</v>
      </c>
      <c r="BQ236" s="29">
        <v>95</v>
      </c>
      <c r="BR236" s="29">
        <v>95</v>
      </c>
      <c r="BS236" s="29">
        <v>95</v>
      </c>
      <c r="BT236" s="29">
        <v>95</v>
      </c>
      <c r="BU236" s="29">
        <v>95</v>
      </c>
      <c r="BV236" s="29">
        <v>95</v>
      </c>
      <c r="BW236" s="29">
        <v>95</v>
      </c>
      <c r="BX236" s="29">
        <v>95</v>
      </c>
      <c r="BY236" s="29">
        <v>95</v>
      </c>
      <c r="BZ236" s="29">
        <v>95</v>
      </c>
      <c r="CA236" s="29">
        <v>95</v>
      </c>
      <c r="CB236" s="29">
        <v>95</v>
      </c>
      <c r="CC236" s="29">
        <v>95</v>
      </c>
      <c r="CD236" s="29">
        <v>95</v>
      </c>
      <c r="CE236" s="29">
        <v>95</v>
      </c>
      <c r="CF236" s="29">
        <v>95</v>
      </c>
      <c r="CG236" s="29">
        <v>95</v>
      </c>
      <c r="CH236" s="29">
        <v>95</v>
      </c>
      <c r="CI236" s="29">
        <v>95</v>
      </c>
      <c r="CJ236" s="29">
        <v>95</v>
      </c>
      <c r="CK236" s="29">
        <v>95</v>
      </c>
      <c r="CL236" s="29">
        <v>95</v>
      </c>
      <c r="CM236" s="29">
        <v>95</v>
      </c>
      <c r="CN236" s="29">
        <v>95</v>
      </c>
      <c r="CO236" s="29">
        <v>95</v>
      </c>
      <c r="CP236" s="29">
        <v>95</v>
      </c>
      <c r="CQ236" s="29">
        <v>95</v>
      </c>
      <c r="CR236" s="29">
        <v>95</v>
      </c>
      <c r="CS236" s="29">
        <v>95</v>
      </c>
      <c r="CT236" s="29">
        <v>95</v>
      </c>
      <c r="CU236" s="29">
        <v>95</v>
      </c>
      <c r="CV236" s="29">
        <v>95</v>
      </c>
      <c r="CW236" s="29">
        <v>95</v>
      </c>
      <c r="CX236" s="29">
        <v>95</v>
      </c>
      <c r="CY236" s="29">
        <v>95</v>
      </c>
      <c r="CZ236" s="29">
        <v>95</v>
      </c>
      <c r="DA236" s="29">
        <v>95</v>
      </c>
      <c r="DB236" s="29">
        <v>95</v>
      </c>
      <c r="DC236" s="29">
        <v>95</v>
      </c>
      <c r="DD236" s="29">
        <v>95</v>
      </c>
      <c r="DE236" s="29">
        <v>95</v>
      </c>
      <c r="DF236" s="29">
        <v>95</v>
      </c>
      <c r="DG236" s="29">
        <v>95</v>
      </c>
      <c r="DH236" s="29">
        <v>95</v>
      </c>
      <c r="DI236" s="29">
        <v>95</v>
      </c>
      <c r="DJ236" s="29">
        <v>95</v>
      </c>
      <c r="DK236" s="29">
        <v>95</v>
      </c>
      <c r="DL236" s="29">
        <v>95</v>
      </c>
      <c r="DM236" s="29">
        <v>95</v>
      </c>
      <c r="DN236" s="29">
        <v>95</v>
      </c>
      <c r="DO236" s="29">
        <v>95</v>
      </c>
      <c r="DP236" s="29">
        <v>95</v>
      </c>
      <c r="DQ236" s="29">
        <v>95</v>
      </c>
      <c r="DR236" s="29">
        <v>95</v>
      </c>
      <c r="DS236" s="29">
        <v>95</v>
      </c>
      <c r="DT236" s="29">
        <v>95</v>
      </c>
      <c r="DU236" s="29">
        <v>95</v>
      </c>
      <c r="DV236" s="29">
        <v>95</v>
      </c>
      <c r="DW236" s="29">
        <v>95</v>
      </c>
      <c r="DX236" s="29">
        <v>95</v>
      </c>
      <c r="DY236" s="29">
        <v>95</v>
      </c>
      <c r="DZ236" s="29">
        <v>95</v>
      </c>
      <c r="EA236" s="29">
        <v>95</v>
      </c>
      <c r="EB236" s="29">
        <v>95</v>
      </c>
      <c r="EC236" s="29">
        <v>95</v>
      </c>
      <c r="ED236" s="29">
        <v>95</v>
      </c>
      <c r="EE236" s="29">
        <v>95</v>
      </c>
      <c r="EF236" s="29">
        <v>95</v>
      </c>
      <c r="EG236" s="29">
        <v>95</v>
      </c>
      <c r="EH236" s="29">
        <v>95</v>
      </c>
      <c r="EI236" s="29">
        <v>100</v>
      </c>
      <c r="EJ236" s="29">
        <v>95</v>
      </c>
      <c r="EK236" s="29">
        <v>95</v>
      </c>
      <c r="EL236" s="29">
        <v>95</v>
      </c>
      <c r="EM236" s="29">
        <v>95</v>
      </c>
      <c r="EN236" s="29">
        <v>95</v>
      </c>
      <c r="EO236" s="29">
        <v>95</v>
      </c>
      <c r="EP236" s="29">
        <v>95</v>
      </c>
      <c r="EQ236" s="29">
        <v>95</v>
      </c>
      <c r="ER236" s="29">
        <v>95</v>
      </c>
      <c r="ES236" s="29">
        <v>95</v>
      </c>
      <c r="ET236" s="29">
        <v>95</v>
      </c>
      <c r="EU236" s="29">
        <v>95</v>
      </c>
      <c r="EV236" s="29">
        <v>100</v>
      </c>
      <c r="EW236" s="29">
        <v>95</v>
      </c>
      <c r="EX236" s="29">
        <v>95</v>
      </c>
      <c r="EY236" s="29">
        <v>95</v>
      </c>
      <c r="EZ236" s="29">
        <v>95</v>
      </c>
    </row>
    <row r="237" spans="1:156" customFormat="1" ht="12.75" customHeight="1">
      <c r="A237" s="172" t="s">
        <v>39</v>
      </c>
      <c r="B237" s="88" t="s">
        <v>1204</v>
      </c>
      <c r="C237" s="207" t="s">
        <v>624</v>
      </c>
      <c r="D237" s="14"/>
      <c r="E237" s="172" t="s">
        <v>34</v>
      </c>
      <c r="F237" s="172" t="s">
        <v>34</v>
      </c>
      <c r="G237" s="172" t="s">
        <v>34</v>
      </c>
      <c r="H237" s="172" t="s">
        <v>34</v>
      </c>
      <c r="I237" s="172" t="s">
        <v>34</v>
      </c>
      <c r="J237" s="172" t="s">
        <v>34</v>
      </c>
      <c r="K237" s="172" t="s">
        <v>34</v>
      </c>
      <c r="L237" s="172" t="s">
        <v>34</v>
      </c>
      <c r="M237" s="172" t="s">
        <v>34</v>
      </c>
      <c r="N237" s="172" t="s">
        <v>34</v>
      </c>
      <c r="O237" s="172" t="s">
        <v>34</v>
      </c>
      <c r="P237" s="172" t="s">
        <v>34</v>
      </c>
      <c r="Q237" s="172" t="s">
        <v>34</v>
      </c>
      <c r="R237" s="172" t="s">
        <v>34</v>
      </c>
      <c r="S237" s="172" t="s">
        <v>34</v>
      </c>
      <c r="T237" s="172" t="s">
        <v>34</v>
      </c>
      <c r="U237" s="172" t="s">
        <v>34</v>
      </c>
      <c r="V237" s="172" t="s">
        <v>34</v>
      </c>
      <c r="W237" s="172" t="s">
        <v>34</v>
      </c>
      <c r="X237" s="172" t="s">
        <v>34</v>
      </c>
      <c r="Y237" s="172" t="s">
        <v>34</v>
      </c>
      <c r="Z237" s="172" t="s">
        <v>34</v>
      </c>
      <c r="AA237" s="172" t="s">
        <v>34</v>
      </c>
      <c r="AB237" s="172" t="s">
        <v>34</v>
      </c>
      <c r="AC237" s="172" t="s">
        <v>34</v>
      </c>
      <c r="AD237" s="172" t="s">
        <v>34</v>
      </c>
      <c r="AE237" s="172" t="s">
        <v>34</v>
      </c>
      <c r="AF237" s="172" t="s">
        <v>34</v>
      </c>
      <c r="AG237" s="172" t="s">
        <v>34</v>
      </c>
      <c r="AH237" s="172" t="s">
        <v>34</v>
      </c>
      <c r="AI237" s="172" t="s">
        <v>34</v>
      </c>
      <c r="AJ237" s="172" t="s">
        <v>34</v>
      </c>
      <c r="AK237" s="172" t="s">
        <v>34</v>
      </c>
      <c r="AL237" s="172" t="s">
        <v>34</v>
      </c>
      <c r="AM237" s="172" t="s">
        <v>34</v>
      </c>
      <c r="AN237" s="172" t="s">
        <v>34</v>
      </c>
      <c r="AO237" s="172" t="s">
        <v>34</v>
      </c>
      <c r="AP237" s="172" t="s">
        <v>34</v>
      </c>
      <c r="AQ237" s="172" t="s">
        <v>34</v>
      </c>
      <c r="AR237" s="172" t="s">
        <v>34</v>
      </c>
      <c r="AS237" s="172" t="s">
        <v>34</v>
      </c>
      <c r="AT237" s="172" t="s">
        <v>34</v>
      </c>
      <c r="AU237" s="172" t="s">
        <v>34</v>
      </c>
      <c r="AV237" s="172" t="s">
        <v>34</v>
      </c>
      <c r="AW237" s="172" t="s">
        <v>34</v>
      </c>
      <c r="AX237" s="172" t="s">
        <v>34</v>
      </c>
      <c r="AY237" s="172" t="s">
        <v>34</v>
      </c>
      <c r="AZ237" s="172" t="s">
        <v>34</v>
      </c>
      <c r="BA237" s="172" t="s">
        <v>34</v>
      </c>
      <c r="BB237" s="172" t="s">
        <v>34</v>
      </c>
      <c r="BC237" s="172" t="s">
        <v>34</v>
      </c>
      <c r="BD237" s="172" t="s">
        <v>34</v>
      </c>
      <c r="BE237" s="172" t="s">
        <v>34</v>
      </c>
      <c r="BF237" s="172" t="s">
        <v>34</v>
      </c>
      <c r="BG237" s="172" t="s">
        <v>34</v>
      </c>
      <c r="BH237" s="172" t="s">
        <v>34</v>
      </c>
      <c r="BI237" s="172" t="s">
        <v>34</v>
      </c>
      <c r="BJ237" s="172" t="s">
        <v>34</v>
      </c>
      <c r="BK237" s="172" t="s">
        <v>34</v>
      </c>
      <c r="BL237" s="172" t="s">
        <v>34</v>
      </c>
      <c r="BM237" s="172" t="s">
        <v>34</v>
      </c>
      <c r="BN237" s="172" t="s">
        <v>34</v>
      </c>
      <c r="BO237" s="172" t="s">
        <v>34</v>
      </c>
      <c r="BP237" s="172" t="s">
        <v>34</v>
      </c>
      <c r="BQ237" s="172" t="s">
        <v>34</v>
      </c>
      <c r="BR237" s="172" t="s">
        <v>34</v>
      </c>
      <c r="BS237" s="172" t="s">
        <v>34</v>
      </c>
      <c r="BT237" s="172" t="s">
        <v>34</v>
      </c>
      <c r="BU237" s="172" t="s">
        <v>34</v>
      </c>
      <c r="BV237" s="172" t="s">
        <v>34</v>
      </c>
      <c r="BW237" s="172" t="s">
        <v>34</v>
      </c>
      <c r="BX237" s="172" t="s">
        <v>34</v>
      </c>
      <c r="BY237" s="172" t="s">
        <v>34</v>
      </c>
      <c r="BZ237" s="172" t="s">
        <v>34</v>
      </c>
      <c r="CA237" s="172" t="s">
        <v>34</v>
      </c>
      <c r="CB237" s="172" t="s">
        <v>34</v>
      </c>
      <c r="CC237" s="172" t="s">
        <v>34</v>
      </c>
      <c r="CD237" s="172" t="s">
        <v>34</v>
      </c>
      <c r="CE237" s="172" t="s">
        <v>34</v>
      </c>
      <c r="CF237" s="172" t="s">
        <v>34</v>
      </c>
      <c r="CG237" s="172" t="s">
        <v>34</v>
      </c>
      <c r="CH237" s="172" t="s">
        <v>34</v>
      </c>
      <c r="CI237" s="172" t="s">
        <v>34</v>
      </c>
      <c r="CJ237" s="172" t="s">
        <v>34</v>
      </c>
      <c r="CK237" s="172" t="s">
        <v>34</v>
      </c>
      <c r="CL237" s="172" t="s">
        <v>34</v>
      </c>
      <c r="CM237" s="172" t="s">
        <v>34</v>
      </c>
      <c r="CN237" s="172" t="s">
        <v>34</v>
      </c>
      <c r="CO237" s="172" t="s">
        <v>34</v>
      </c>
      <c r="CP237" s="172" t="s">
        <v>34</v>
      </c>
      <c r="CQ237" s="172" t="s">
        <v>34</v>
      </c>
      <c r="CR237" s="172" t="s">
        <v>34</v>
      </c>
      <c r="CS237" s="172" t="s">
        <v>34</v>
      </c>
      <c r="CT237" s="172" t="s">
        <v>34</v>
      </c>
      <c r="CU237" s="172" t="s">
        <v>34</v>
      </c>
      <c r="CV237" s="172" t="s">
        <v>34</v>
      </c>
      <c r="CW237" s="172" t="s">
        <v>34</v>
      </c>
      <c r="CX237" s="172" t="s">
        <v>34</v>
      </c>
      <c r="CY237" s="172" t="s">
        <v>34</v>
      </c>
      <c r="CZ237" s="172" t="s">
        <v>34</v>
      </c>
      <c r="DA237" s="172" t="s">
        <v>34</v>
      </c>
      <c r="DB237" s="172" t="s">
        <v>34</v>
      </c>
      <c r="DC237" s="172" t="s">
        <v>34</v>
      </c>
      <c r="DD237" s="172" t="s">
        <v>34</v>
      </c>
      <c r="DE237" s="172" t="s">
        <v>34</v>
      </c>
      <c r="DF237" s="172" t="s">
        <v>34</v>
      </c>
      <c r="DG237" s="172" t="s">
        <v>34</v>
      </c>
      <c r="DH237" s="172" t="s">
        <v>34</v>
      </c>
      <c r="DI237" s="172" t="s">
        <v>34</v>
      </c>
      <c r="DJ237" s="172" t="s">
        <v>34</v>
      </c>
      <c r="DK237" s="172" t="s">
        <v>34</v>
      </c>
      <c r="DL237" s="172" t="s">
        <v>34</v>
      </c>
      <c r="DM237" s="172" t="s">
        <v>34</v>
      </c>
      <c r="DN237" s="172" t="s">
        <v>34</v>
      </c>
      <c r="DO237" s="172" t="s">
        <v>34</v>
      </c>
      <c r="DP237" s="172" t="s">
        <v>34</v>
      </c>
      <c r="DQ237" s="172" t="s">
        <v>34</v>
      </c>
      <c r="DR237" s="172" t="s">
        <v>34</v>
      </c>
      <c r="DS237" s="172" t="s">
        <v>34</v>
      </c>
      <c r="DT237" s="172" t="s">
        <v>34</v>
      </c>
      <c r="DU237" s="172" t="s">
        <v>34</v>
      </c>
      <c r="DV237" s="172" t="s">
        <v>34</v>
      </c>
      <c r="DW237" s="172" t="s">
        <v>34</v>
      </c>
      <c r="DX237" s="172" t="s">
        <v>34</v>
      </c>
      <c r="DY237" s="172" t="s">
        <v>34</v>
      </c>
      <c r="DZ237" s="172" t="s">
        <v>34</v>
      </c>
      <c r="EA237" s="172" t="s">
        <v>34</v>
      </c>
      <c r="EB237" s="172" t="s">
        <v>34</v>
      </c>
      <c r="EC237" s="172" t="s">
        <v>34</v>
      </c>
      <c r="ED237" s="172" t="s">
        <v>34</v>
      </c>
      <c r="EE237" s="172" t="s">
        <v>34</v>
      </c>
      <c r="EF237" s="172" t="s">
        <v>34</v>
      </c>
      <c r="EG237" s="172" t="s">
        <v>34</v>
      </c>
      <c r="EH237" s="172" t="s">
        <v>34</v>
      </c>
      <c r="EI237" s="172" t="s">
        <v>34</v>
      </c>
      <c r="EJ237" s="172" t="s">
        <v>34</v>
      </c>
      <c r="EK237" s="172" t="s">
        <v>34</v>
      </c>
      <c r="EL237" s="172" t="s">
        <v>34</v>
      </c>
      <c r="EM237" s="172" t="s">
        <v>34</v>
      </c>
      <c r="EN237" s="172" t="s">
        <v>34</v>
      </c>
      <c r="EO237" s="172" t="s">
        <v>34</v>
      </c>
      <c r="EP237" s="172" t="s">
        <v>34</v>
      </c>
      <c r="EQ237" s="172" t="s">
        <v>34</v>
      </c>
      <c r="ER237" s="172" t="s">
        <v>34</v>
      </c>
      <c r="ES237" s="172" t="s">
        <v>34</v>
      </c>
      <c r="ET237" s="172" t="s">
        <v>34</v>
      </c>
      <c r="EU237" s="172" t="s">
        <v>34</v>
      </c>
      <c r="EV237" s="172" t="s">
        <v>34</v>
      </c>
      <c r="EW237" s="172" t="s">
        <v>34</v>
      </c>
      <c r="EX237" s="172" t="s">
        <v>34</v>
      </c>
      <c r="EY237" s="172" t="s">
        <v>34</v>
      </c>
      <c r="EZ237" s="172" t="s">
        <v>34</v>
      </c>
    </row>
    <row r="238" spans="1:156" customFormat="1" ht="12.75" customHeight="1">
      <c r="A238" s="172" t="s">
        <v>39</v>
      </c>
      <c r="B238" s="88" t="s">
        <v>1204</v>
      </c>
      <c r="C238" s="207" t="s">
        <v>625</v>
      </c>
      <c r="D238" s="14"/>
      <c r="E238" s="172" t="s">
        <v>34</v>
      </c>
      <c r="F238" s="172" t="s">
        <v>34</v>
      </c>
      <c r="G238" s="172" t="s">
        <v>34</v>
      </c>
      <c r="H238" s="172" t="s">
        <v>34</v>
      </c>
      <c r="I238" s="172" t="s">
        <v>34</v>
      </c>
      <c r="J238" s="172" t="s">
        <v>34</v>
      </c>
      <c r="K238" s="172" t="s">
        <v>34</v>
      </c>
      <c r="L238" s="172" t="s">
        <v>34</v>
      </c>
      <c r="M238" s="172" t="s">
        <v>34</v>
      </c>
      <c r="N238" s="172" t="s">
        <v>34</v>
      </c>
      <c r="O238" s="172" t="s">
        <v>34</v>
      </c>
      <c r="P238" s="172" t="s">
        <v>34</v>
      </c>
      <c r="Q238" s="172" t="s">
        <v>34</v>
      </c>
      <c r="R238" s="172" t="s">
        <v>34</v>
      </c>
      <c r="S238" s="172" t="s">
        <v>34</v>
      </c>
      <c r="T238" s="172" t="s">
        <v>34</v>
      </c>
      <c r="U238" s="172" t="s">
        <v>34</v>
      </c>
      <c r="V238" s="172" t="s">
        <v>34</v>
      </c>
      <c r="W238" s="172" t="s">
        <v>34</v>
      </c>
      <c r="X238" s="172" t="s">
        <v>34</v>
      </c>
      <c r="Y238" s="172" t="s">
        <v>34</v>
      </c>
      <c r="Z238" s="172" t="s">
        <v>34</v>
      </c>
      <c r="AA238" s="172" t="s">
        <v>34</v>
      </c>
      <c r="AB238" s="172" t="s">
        <v>34</v>
      </c>
      <c r="AC238" s="172" t="s">
        <v>34</v>
      </c>
      <c r="AD238" s="172" t="s">
        <v>34</v>
      </c>
      <c r="AE238" s="172" t="s">
        <v>34</v>
      </c>
      <c r="AF238" s="172" t="s">
        <v>34</v>
      </c>
      <c r="AG238" s="172" t="s">
        <v>34</v>
      </c>
      <c r="AH238" s="172" t="s">
        <v>34</v>
      </c>
      <c r="AI238" s="172" t="s">
        <v>34</v>
      </c>
      <c r="AJ238" s="172" t="s">
        <v>34</v>
      </c>
      <c r="AK238" s="172" t="s">
        <v>34</v>
      </c>
      <c r="AL238" s="172" t="s">
        <v>34</v>
      </c>
      <c r="AM238" s="172" t="s">
        <v>34</v>
      </c>
      <c r="AN238" s="172" t="s">
        <v>34</v>
      </c>
      <c r="AO238" s="172" t="s">
        <v>34</v>
      </c>
      <c r="AP238" s="172" t="s">
        <v>34</v>
      </c>
      <c r="AQ238" s="172" t="s">
        <v>34</v>
      </c>
      <c r="AR238" s="172" t="s">
        <v>34</v>
      </c>
      <c r="AS238" s="172" t="s">
        <v>34</v>
      </c>
      <c r="AT238" s="172" t="s">
        <v>34</v>
      </c>
      <c r="AU238" s="172" t="s">
        <v>34</v>
      </c>
      <c r="AV238" s="172" t="s">
        <v>34</v>
      </c>
      <c r="AW238" s="172" t="s">
        <v>34</v>
      </c>
      <c r="AX238" s="172" t="s">
        <v>34</v>
      </c>
      <c r="AY238" s="172" t="s">
        <v>34</v>
      </c>
      <c r="AZ238" s="172" t="s">
        <v>34</v>
      </c>
      <c r="BA238" s="172" t="s">
        <v>34</v>
      </c>
      <c r="BB238" s="172" t="s">
        <v>34</v>
      </c>
      <c r="BC238" s="172" t="s">
        <v>34</v>
      </c>
      <c r="BD238" s="172" t="s">
        <v>34</v>
      </c>
      <c r="BE238" s="172" t="s">
        <v>34</v>
      </c>
      <c r="BF238" s="172" t="s">
        <v>34</v>
      </c>
      <c r="BG238" s="172" t="s">
        <v>34</v>
      </c>
      <c r="BH238" s="172" t="s">
        <v>34</v>
      </c>
      <c r="BI238" s="172" t="s">
        <v>34</v>
      </c>
      <c r="BJ238" s="172" t="s">
        <v>34</v>
      </c>
      <c r="BK238" s="172" t="s">
        <v>34</v>
      </c>
      <c r="BL238" s="172" t="s">
        <v>34</v>
      </c>
      <c r="BM238" s="172" t="s">
        <v>34</v>
      </c>
      <c r="BN238" s="172" t="s">
        <v>34</v>
      </c>
      <c r="BO238" s="172" t="s">
        <v>34</v>
      </c>
      <c r="BP238" s="172" t="s">
        <v>34</v>
      </c>
      <c r="BQ238" s="172" t="s">
        <v>34</v>
      </c>
      <c r="BR238" s="172" t="s">
        <v>34</v>
      </c>
      <c r="BS238" s="172" t="s">
        <v>34</v>
      </c>
      <c r="BT238" s="172" t="s">
        <v>34</v>
      </c>
      <c r="BU238" s="172" t="s">
        <v>34</v>
      </c>
      <c r="BV238" s="172" t="s">
        <v>34</v>
      </c>
      <c r="BW238" s="172" t="s">
        <v>34</v>
      </c>
      <c r="BX238" s="172" t="s">
        <v>34</v>
      </c>
      <c r="BY238" s="172" t="s">
        <v>34</v>
      </c>
      <c r="BZ238" s="172" t="s">
        <v>34</v>
      </c>
      <c r="CA238" s="172" t="s">
        <v>34</v>
      </c>
      <c r="CB238" s="172" t="s">
        <v>34</v>
      </c>
      <c r="CC238" s="172" t="s">
        <v>34</v>
      </c>
      <c r="CD238" s="172" t="s">
        <v>34</v>
      </c>
      <c r="CE238" s="172" t="s">
        <v>34</v>
      </c>
      <c r="CF238" s="172" t="s">
        <v>34</v>
      </c>
      <c r="CG238" s="172" t="s">
        <v>34</v>
      </c>
      <c r="CH238" s="172" t="s">
        <v>34</v>
      </c>
      <c r="CI238" s="172" t="s">
        <v>34</v>
      </c>
      <c r="CJ238" s="172" t="s">
        <v>34</v>
      </c>
      <c r="CK238" s="172" t="s">
        <v>34</v>
      </c>
      <c r="CL238" s="172" t="s">
        <v>34</v>
      </c>
      <c r="CM238" s="172" t="s">
        <v>34</v>
      </c>
      <c r="CN238" s="172" t="s">
        <v>34</v>
      </c>
      <c r="CO238" s="172" t="s">
        <v>34</v>
      </c>
      <c r="CP238" s="172" t="s">
        <v>34</v>
      </c>
      <c r="CQ238" s="172" t="s">
        <v>34</v>
      </c>
      <c r="CR238" s="172" t="s">
        <v>34</v>
      </c>
      <c r="CS238" s="172" t="s">
        <v>34</v>
      </c>
      <c r="CT238" s="172" t="s">
        <v>34</v>
      </c>
      <c r="CU238" s="172" t="s">
        <v>34</v>
      </c>
      <c r="CV238" s="172" t="s">
        <v>34</v>
      </c>
      <c r="CW238" s="172" t="s">
        <v>34</v>
      </c>
      <c r="CX238" s="172" t="s">
        <v>34</v>
      </c>
      <c r="CY238" s="172" t="s">
        <v>34</v>
      </c>
      <c r="CZ238" s="172" t="s">
        <v>34</v>
      </c>
      <c r="DA238" s="172" t="s">
        <v>34</v>
      </c>
      <c r="DB238" s="172" t="s">
        <v>34</v>
      </c>
      <c r="DC238" s="172" t="s">
        <v>34</v>
      </c>
      <c r="DD238" s="172" t="s">
        <v>34</v>
      </c>
      <c r="DE238" s="172" t="s">
        <v>34</v>
      </c>
      <c r="DF238" s="172" t="s">
        <v>34</v>
      </c>
      <c r="DG238" s="172" t="s">
        <v>34</v>
      </c>
      <c r="DH238" s="172" t="s">
        <v>34</v>
      </c>
      <c r="DI238" s="172" t="s">
        <v>34</v>
      </c>
      <c r="DJ238" s="172" t="s">
        <v>34</v>
      </c>
      <c r="DK238" s="172" t="s">
        <v>34</v>
      </c>
      <c r="DL238" s="172" t="s">
        <v>34</v>
      </c>
      <c r="DM238" s="172" t="s">
        <v>34</v>
      </c>
      <c r="DN238" s="172" t="s">
        <v>34</v>
      </c>
      <c r="DO238" s="172" t="s">
        <v>34</v>
      </c>
      <c r="DP238" s="172" t="s">
        <v>34</v>
      </c>
      <c r="DQ238" s="172" t="s">
        <v>34</v>
      </c>
      <c r="DR238" s="172" t="s">
        <v>34</v>
      </c>
      <c r="DS238" s="172" t="s">
        <v>34</v>
      </c>
      <c r="DT238" s="172" t="s">
        <v>34</v>
      </c>
      <c r="DU238" s="172" t="s">
        <v>34</v>
      </c>
      <c r="DV238" s="172" t="s">
        <v>34</v>
      </c>
      <c r="DW238" s="172" t="s">
        <v>34</v>
      </c>
      <c r="DX238" s="172" t="s">
        <v>34</v>
      </c>
      <c r="DY238" s="172" t="s">
        <v>34</v>
      </c>
      <c r="DZ238" s="172" t="s">
        <v>34</v>
      </c>
      <c r="EA238" s="172" t="s">
        <v>34</v>
      </c>
      <c r="EB238" s="172" t="s">
        <v>34</v>
      </c>
      <c r="EC238" s="172" t="s">
        <v>34</v>
      </c>
      <c r="ED238" s="172" t="s">
        <v>34</v>
      </c>
      <c r="EE238" s="172" t="s">
        <v>34</v>
      </c>
      <c r="EF238" s="172" t="s">
        <v>34</v>
      </c>
      <c r="EG238" s="172" t="s">
        <v>34</v>
      </c>
      <c r="EH238" s="172" t="s">
        <v>34</v>
      </c>
      <c r="EI238" s="172" t="s">
        <v>39</v>
      </c>
      <c r="EJ238" s="172" t="s">
        <v>34</v>
      </c>
      <c r="EK238" s="172" t="s">
        <v>34</v>
      </c>
      <c r="EL238" s="172" t="s">
        <v>34</v>
      </c>
      <c r="EM238" s="172" t="s">
        <v>34</v>
      </c>
      <c r="EN238" s="172" t="s">
        <v>34</v>
      </c>
      <c r="EO238" s="172" t="s">
        <v>34</v>
      </c>
      <c r="EP238" s="172" t="s">
        <v>34</v>
      </c>
      <c r="EQ238" s="172" t="s">
        <v>34</v>
      </c>
      <c r="ER238" s="172" t="s">
        <v>34</v>
      </c>
      <c r="ES238" s="172" t="s">
        <v>34</v>
      </c>
      <c r="ET238" s="172" t="s">
        <v>34</v>
      </c>
      <c r="EU238" s="172" t="s">
        <v>34</v>
      </c>
      <c r="EV238" s="172" t="s">
        <v>39</v>
      </c>
      <c r="EW238" s="172" t="s">
        <v>34</v>
      </c>
      <c r="EX238" s="172" t="s">
        <v>34</v>
      </c>
      <c r="EY238" s="172" t="s">
        <v>34</v>
      </c>
      <c r="EZ238" s="172" t="s">
        <v>34</v>
      </c>
    </row>
    <row r="239" spans="1:156" customFormat="1" ht="12.75" customHeight="1">
      <c r="A239" s="29" t="s">
        <v>628</v>
      </c>
      <c r="B239" s="88" t="s">
        <v>1204</v>
      </c>
      <c r="C239" s="207" t="s">
        <v>626</v>
      </c>
      <c r="D239" s="14"/>
      <c r="E239" s="29" t="s">
        <v>628</v>
      </c>
      <c r="F239" s="29" t="s">
        <v>628</v>
      </c>
      <c r="G239" s="29" t="s">
        <v>628</v>
      </c>
      <c r="H239" s="29" t="s">
        <v>628</v>
      </c>
      <c r="I239" s="29" t="s">
        <v>628</v>
      </c>
      <c r="J239" s="29" t="s">
        <v>628</v>
      </c>
      <c r="K239" s="29" t="s">
        <v>628</v>
      </c>
      <c r="L239" s="29" t="s">
        <v>628</v>
      </c>
      <c r="M239" s="29" t="s">
        <v>628</v>
      </c>
      <c r="N239" s="29" t="s">
        <v>628</v>
      </c>
      <c r="O239" s="29" t="s">
        <v>628</v>
      </c>
      <c r="P239" s="29" t="s">
        <v>628</v>
      </c>
      <c r="Q239" s="29" t="s">
        <v>628</v>
      </c>
      <c r="R239" s="29" t="s">
        <v>628</v>
      </c>
      <c r="S239" s="29" t="s">
        <v>628</v>
      </c>
      <c r="T239" s="29" t="s">
        <v>628</v>
      </c>
      <c r="U239" s="29" t="s">
        <v>628</v>
      </c>
      <c r="V239" s="29" t="s">
        <v>628</v>
      </c>
      <c r="W239" s="29" t="s">
        <v>628</v>
      </c>
      <c r="X239" s="29" t="s">
        <v>628</v>
      </c>
      <c r="Y239" s="29" t="s">
        <v>628</v>
      </c>
      <c r="Z239" s="29" t="s">
        <v>628</v>
      </c>
      <c r="AA239" s="29" t="s">
        <v>628</v>
      </c>
      <c r="AB239" s="29" t="s">
        <v>628</v>
      </c>
      <c r="AC239" s="29" t="s">
        <v>628</v>
      </c>
      <c r="AD239" s="29" t="s">
        <v>628</v>
      </c>
      <c r="AE239" s="29" t="s">
        <v>628</v>
      </c>
      <c r="AF239" s="29" t="s">
        <v>628</v>
      </c>
      <c r="AG239" s="29" t="s">
        <v>628</v>
      </c>
      <c r="AH239" s="29" t="s">
        <v>628</v>
      </c>
      <c r="AI239" s="29" t="s">
        <v>628</v>
      </c>
      <c r="AJ239" s="29" t="s">
        <v>628</v>
      </c>
      <c r="AK239" s="29" t="s">
        <v>628</v>
      </c>
      <c r="AL239" s="29" t="s">
        <v>628</v>
      </c>
      <c r="AM239" s="29" t="s">
        <v>628</v>
      </c>
      <c r="AN239" s="29" t="s">
        <v>628</v>
      </c>
      <c r="AO239" s="29" t="s">
        <v>628</v>
      </c>
      <c r="AP239" s="29" t="s">
        <v>628</v>
      </c>
      <c r="AQ239" s="29" t="s">
        <v>628</v>
      </c>
      <c r="AR239" s="29" t="s">
        <v>628</v>
      </c>
      <c r="AS239" s="29" t="s">
        <v>628</v>
      </c>
      <c r="AT239" s="29" t="s">
        <v>628</v>
      </c>
      <c r="AU239" s="29" t="s">
        <v>628</v>
      </c>
      <c r="AV239" s="29" t="s">
        <v>628</v>
      </c>
      <c r="AW239" s="29" t="s">
        <v>628</v>
      </c>
      <c r="AX239" s="29" t="s">
        <v>628</v>
      </c>
      <c r="AY239" s="29" t="s">
        <v>628</v>
      </c>
      <c r="AZ239" s="29" t="s">
        <v>628</v>
      </c>
      <c r="BA239" s="29" t="s">
        <v>628</v>
      </c>
      <c r="BB239" s="29" t="s">
        <v>628</v>
      </c>
      <c r="BC239" s="29" t="s">
        <v>628</v>
      </c>
      <c r="BD239" s="29" t="s">
        <v>628</v>
      </c>
      <c r="BE239" s="29" t="s">
        <v>628</v>
      </c>
      <c r="BF239" s="29" t="s">
        <v>628</v>
      </c>
      <c r="BG239" s="29" t="s">
        <v>628</v>
      </c>
      <c r="BH239" s="29" t="s">
        <v>628</v>
      </c>
      <c r="BI239" s="29" t="s">
        <v>628</v>
      </c>
      <c r="BJ239" s="29" t="s">
        <v>628</v>
      </c>
      <c r="BK239" s="29" t="s">
        <v>628</v>
      </c>
      <c r="BL239" s="29" t="s">
        <v>628</v>
      </c>
      <c r="BM239" s="29" t="s">
        <v>628</v>
      </c>
      <c r="BN239" s="29" t="s">
        <v>628</v>
      </c>
      <c r="BO239" s="29" t="s">
        <v>628</v>
      </c>
      <c r="BP239" s="29" t="s">
        <v>628</v>
      </c>
      <c r="BQ239" s="29" t="s">
        <v>628</v>
      </c>
      <c r="BR239" s="29" t="s">
        <v>628</v>
      </c>
      <c r="BS239" s="29" t="s">
        <v>628</v>
      </c>
      <c r="BT239" s="29" t="s">
        <v>628</v>
      </c>
      <c r="BU239" s="29" t="s">
        <v>628</v>
      </c>
      <c r="BV239" s="29" t="s">
        <v>628</v>
      </c>
      <c r="BW239" s="29" t="s">
        <v>628</v>
      </c>
      <c r="BX239" s="29" t="s">
        <v>628</v>
      </c>
      <c r="BY239" s="29" t="s">
        <v>628</v>
      </c>
      <c r="BZ239" s="29" t="s">
        <v>628</v>
      </c>
      <c r="CA239" s="29" t="s">
        <v>628</v>
      </c>
      <c r="CB239" s="29" t="s">
        <v>628</v>
      </c>
      <c r="CC239" s="29" t="s">
        <v>628</v>
      </c>
      <c r="CD239" s="29" t="s">
        <v>628</v>
      </c>
      <c r="CE239" s="29" t="s">
        <v>628</v>
      </c>
      <c r="CF239" s="29" t="s">
        <v>628</v>
      </c>
      <c r="CG239" s="29" t="s">
        <v>628</v>
      </c>
      <c r="CH239" s="29" t="s">
        <v>628</v>
      </c>
      <c r="CI239" s="29" t="s">
        <v>628</v>
      </c>
      <c r="CJ239" s="29" t="s">
        <v>628</v>
      </c>
      <c r="CK239" s="29" t="s">
        <v>628</v>
      </c>
      <c r="CL239" s="29" t="s">
        <v>628</v>
      </c>
      <c r="CM239" s="29" t="s">
        <v>628</v>
      </c>
      <c r="CN239" s="29" t="s">
        <v>628</v>
      </c>
      <c r="CO239" s="29" t="s">
        <v>628</v>
      </c>
      <c r="CP239" s="29" t="s">
        <v>628</v>
      </c>
      <c r="CQ239" s="29" t="s">
        <v>628</v>
      </c>
      <c r="CR239" s="29" t="s">
        <v>628</v>
      </c>
      <c r="CS239" s="29" t="s">
        <v>628</v>
      </c>
      <c r="CT239" s="29" t="s">
        <v>628</v>
      </c>
      <c r="CU239" s="29" t="s">
        <v>628</v>
      </c>
      <c r="CV239" s="29" t="s">
        <v>628</v>
      </c>
      <c r="CW239" s="29" t="s">
        <v>628</v>
      </c>
      <c r="CX239" s="29" t="s">
        <v>628</v>
      </c>
      <c r="CY239" s="29" t="s">
        <v>628</v>
      </c>
      <c r="CZ239" s="29" t="s">
        <v>628</v>
      </c>
      <c r="DA239" s="29" t="s">
        <v>628</v>
      </c>
      <c r="DB239" s="29" t="s">
        <v>628</v>
      </c>
      <c r="DC239" s="29" t="s">
        <v>628</v>
      </c>
      <c r="DD239" s="29" t="s">
        <v>628</v>
      </c>
      <c r="DE239" s="29" t="s">
        <v>628</v>
      </c>
      <c r="DF239" s="29" t="s">
        <v>628</v>
      </c>
      <c r="DG239" s="29" t="s">
        <v>628</v>
      </c>
      <c r="DH239" s="29" t="s">
        <v>628</v>
      </c>
      <c r="DI239" s="29" t="s">
        <v>628</v>
      </c>
      <c r="DJ239" s="29" t="s">
        <v>628</v>
      </c>
      <c r="DK239" s="29" t="s">
        <v>628</v>
      </c>
      <c r="DL239" s="29" t="s">
        <v>628</v>
      </c>
      <c r="DM239" s="29" t="s">
        <v>628</v>
      </c>
      <c r="DN239" s="29" t="s">
        <v>628</v>
      </c>
      <c r="DO239" s="29" t="s">
        <v>628</v>
      </c>
      <c r="DP239" s="29" t="s">
        <v>628</v>
      </c>
      <c r="DQ239" s="29" t="s">
        <v>628</v>
      </c>
      <c r="DR239" s="29" t="s">
        <v>628</v>
      </c>
      <c r="DS239" s="29" t="s">
        <v>628</v>
      </c>
      <c r="DT239" s="29" t="s">
        <v>628</v>
      </c>
      <c r="DU239" s="29" t="s">
        <v>628</v>
      </c>
      <c r="DV239" s="29" t="s">
        <v>628</v>
      </c>
      <c r="DW239" s="29" t="s">
        <v>628</v>
      </c>
      <c r="DX239" s="29" t="s">
        <v>628</v>
      </c>
      <c r="DY239" s="29" t="s">
        <v>628</v>
      </c>
      <c r="DZ239" s="29" t="s">
        <v>628</v>
      </c>
      <c r="EA239" s="29" t="s">
        <v>628</v>
      </c>
      <c r="EB239" s="29" t="s">
        <v>628</v>
      </c>
      <c r="EC239" s="29" t="s">
        <v>628</v>
      </c>
      <c r="ED239" s="29" t="s">
        <v>628</v>
      </c>
      <c r="EE239" s="29" t="s">
        <v>628</v>
      </c>
      <c r="EF239" s="29" t="s">
        <v>628</v>
      </c>
      <c r="EG239" s="29" t="s">
        <v>628</v>
      </c>
      <c r="EH239" s="29" t="s">
        <v>628</v>
      </c>
      <c r="EI239" s="29" t="s">
        <v>627</v>
      </c>
      <c r="EJ239" s="29" t="s">
        <v>628</v>
      </c>
      <c r="EK239" s="29" t="s">
        <v>628</v>
      </c>
      <c r="EL239" s="29" t="s">
        <v>628</v>
      </c>
      <c r="EM239" s="29" t="s">
        <v>628</v>
      </c>
      <c r="EN239" s="29" t="s">
        <v>628</v>
      </c>
      <c r="EO239" s="29" t="s">
        <v>628</v>
      </c>
      <c r="EP239" s="29" t="s">
        <v>628</v>
      </c>
      <c r="EQ239" s="29" t="s">
        <v>628</v>
      </c>
      <c r="ER239" s="29" t="s">
        <v>628</v>
      </c>
      <c r="ES239" s="29" t="s">
        <v>628</v>
      </c>
      <c r="ET239" s="29" t="s">
        <v>628</v>
      </c>
      <c r="EU239" s="29" t="s">
        <v>628</v>
      </c>
      <c r="EV239" s="29" t="s">
        <v>627</v>
      </c>
      <c r="EW239" s="29" t="s">
        <v>628</v>
      </c>
      <c r="EX239" s="29" t="s">
        <v>628</v>
      </c>
      <c r="EY239" s="29" t="s">
        <v>628</v>
      </c>
      <c r="EZ239" s="29" t="s">
        <v>628</v>
      </c>
    </row>
    <row r="240" spans="1:156" customFormat="1" ht="12.75" customHeight="1">
      <c r="A240" s="172" t="s">
        <v>630</v>
      </c>
      <c r="B240" s="88" t="s">
        <v>1204</v>
      </c>
      <c r="C240" s="207" t="s">
        <v>629</v>
      </c>
      <c r="D240" s="14"/>
      <c r="E240" s="172" t="s">
        <v>630</v>
      </c>
      <c r="F240" s="172" t="s">
        <v>630</v>
      </c>
      <c r="G240" s="172" t="s">
        <v>630</v>
      </c>
      <c r="H240" s="172" t="s">
        <v>630</v>
      </c>
      <c r="I240" s="172" t="s">
        <v>630</v>
      </c>
      <c r="J240" s="172" t="s">
        <v>630</v>
      </c>
      <c r="K240" s="172" t="s">
        <v>630</v>
      </c>
      <c r="L240" s="172" t="s">
        <v>630</v>
      </c>
      <c r="M240" s="172" t="s">
        <v>630</v>
      </c>
      <c r="N240" s="172" t="s">
        <v>630</v>
      </c>
      <c r="O240" s="172" t="s">
        <v>630</v>
      </c>
      <c r="P240" s="172" t="s">
        <v>630</v>
      </c>
      <c r="Q240" s="172" t="s">
        <v>630</v>
      </c>
      <c r="R240" s="172" t="s">
        <v>630</v>
      </c>
      <c r="S240" s="172" t="s">
        <v>630</v>
      </c>
      <c r="T240" s="172" t="s">
        <v>630</v>
      </c>
      <c r="U240" s="172" t="s">
        <v>630</v>
      </c>
      <c r="V240" s="172" t="s">
        <v>630</v>
      </c>
      <c r="W240" s="172" t="s">
        <v>630</v>
      </c>
      <c r="X240" s="172" t="s">
        <v>630</v>
      </c>
      <c r="Y240" s="172" t="s">
        <v>630</v>
      </c>
      <c r="Z240" s="172" t="s">
        <v>630</v>
      </c>
      <c r="AA240" s="172" t="s">
        <v>630</v>
      </c>
      <c r="AB240" s="172" t="s">
        <v>630</v>
      </c>
      <c r="AC240" s="172" t="s">
        <v>630</v>
      </c>
      <c r="AD240" s="172" t="s">
        <v>630</v>
      </c>
      <c r="AE240" s="172" t="s">
        <v>630</v>
      </c>
      <c r="AF240" s="172" t="s">
        <v>630</v>
      </c>
      <c r="AG240" s="172" t="s">
        <v>630</v>
      </c>
      <c r="AH240" s="172" t="s">
        <v>630</v>
      </c>
      <c r="AI240" s="172" t="s">
        <v>630</v>
      </c>
      <c r="AJ240" s="172" t="s">
        <v>630</v>
      </c>
      <c r="AK240" s="172" t="s">
        <v>630</v>
      </c>
      <c r="AL240" s="172" t="s">
        <v>630</v>
      </c>
      <c r="AM240" s="172" t="s">
        <v>630</v>
      </c>
      <c r="AN240" s="172" t="s">
        <v>630</v>
      </c>
      <c r="AO240" s="172" t="s">
        <v>630</v>
      </c>
      <c r="AP240" s="172" t="s">
        <v>630</v>
      </c>
      <c r="AQ240" s="172" t="s">
        <v>630</v>
      </c>
      <c r="AR240" s="172" t="s">
        <v>630</v>
      </c>
      <c r="AS240" s="172" t="s">
        <v>630</v>
      </c>
      <c r="AT240" s="172" t="s">
        <v>630</v>
      </c>
      <c r="AU240" s="172" t="s">
        <v>630</v>
      </c>
      <c r="AV240" s="172" t="s">
        <v>630</v>
      </c>
      <c r="AW240" s="172" t="s">
        <v>630</v>
      </c>
      <c r="AX240" s="172" t="s">
        <v>630</v>
      </c>
      <c r="AY240" s="172" t="s">
        <v>630</v>
      </c>
      <c r="AZ240" s="172" t="s">
        <v>630</v>
      </c>
      <c r="BA240" s="172" t="s">
        <v>630</v>
      </c>
      <c r="BB240" s="172" t="s">
        <v>630</v>
      </c>
      <c r="BC240" s="172" t="s">
        <v>630</v>
      </c>
      <c r="BD240" s="172" t="s">
        <v>630</v>
      </c>
      <c r="BE240" s="172" t="s">
        <v>630</v>
      </c>
      <c r="BF240" s="172" t="s">
        <v>630</v>
      </c>
      <c r="BG240" s="172" t="s">
        <v>630</v>
      </c>
      <c r="BH240" s="172" t="s">
        <v>630</v>
      </c>
      <c r="BI240" s="172" t="s">
        <v>630</v>
      </c>
      <c r="BJ240" s="172" t="s">
        <v>630</v>
      </c>
      <c r="BK240" s="172" t="s">
        <v>630</v>
      </c>
      <c r="BL240" s="172" t="s">
        <v>630</v>
      </c>
      <c r="BM240" s="172" t="s">
        <v>630</v>
      </c>
      <c r="BN240" s="172" t="s">
        <v>630</v>
      </c>
      <c r="BO240" s="172" t="s">
        <v>630</v>
      </c>
      <c r="BP240" s="172" t="s">
        <v>630</v>
      </c>
      <c r="BQ240" s="172" t="s">
        <v>630</v>
      </c>
      <c r="BR240" s="172" t="s">
        <v>630</v>
      </c>
      <c r="BS240" s="172" t="s">
        <v>630</v>
      </c>
      <c r="BT240" s="172" t="s">
        <v>630</v>
      </c>
      <c r="BU240" s="172" t="s">
        <v>630</v>
      </c>
      <c r="BV240" s="172" t="s">
        <v>630</v>
      </c>
      <c r="BW240" s="172" t="s">
        <v>630</v>
      </c>
      <c r="BX240" s="172" t="s">
        <v>630</v>
      </c>
      <c r="BY240" s="172" t="s">
        <v>630</v>
      </c>
      <c r="BZ240" s="172" t="s">
        <v>630</v>
      </c>
      <c r="CA240" s="172" t="s">
        <v>630</v>
      </c>
      <c r="CB240" s="172" t="s">
        <v>630</v>
      </c>
      <c r="CC240" s="172" t="s">
        <v>630</v>
      </c>
      <c r="CD240" s="172" t="s">
        <v>630</v>
      </c>
      <c r="CE240" s="172" t="s">
        <v>630</v>
      </c>
      <c r="CF240" s="172" t="s">
        <v>630</v>
      </c>
      <c r="CG240" s="172" t="s">
        <v>630</v>
      </c>
      <c r="CH240" s="172" t="s">
        <v>630</v>
      </c>
      <c r="CI240" s="172" t="s">
        <v>630</v>
      </c>
      <c r="CJ240" s="172" t="s">
        <v>630</v>
      </c>
      <c r="CK240" s="172" t="s">
        <v>630</v>
      </c>
      <c r="CL240" s="172" t="s">
        <v>630</v>
      </c>
      <c r="CM240" s="172" t="s">
        <v>630</v>
      </c>
      <c r="CN240" s="172" t="s">
        <v>630</v>
      </c>
      <c r="CO240" s="172" t="s">
        <v>630</v>
      </c>
      <c r="CP240" s="172" t="s">
        <v>630</v>
      </c>
      <c r="CQ240" s="172" t="s">
        <v>630</v>
      </c>
      <c r="CR240" s="172" t="s">
        <v>630</v>
      </c>
      <c r="CS240" s="172" t="s">
        <v>630</v>
      </c>
      <c r="CT240" s="172" t="s">
        <v>630</v>
      </c>
      <c r="CU240" s="172" t="s">
        <v>630</v>
      </c>
      <c r="CV240" s="172" t="s">
        <v>630</v>
      </c>
      <c r="CW240" s="172" t="s">
        <v>630</v>
      </c>
      <c r="CX240" s="172" t="s">
        <v>630</v>
      </c>
      <c r="CY240" s="172" t="s">
        <v>630</v>
      </c>
      <c r="CZ240" s="172" t="s">
        <v>630</v>
      </c>
      <c r="DA240" s="172" t="s">
        <v>630</v>
      </c>
      <c r="DB240" s="172" t="s">
        <v>630</v>
      </c>
      <c r="DC240" s="172" t="s">
        <v>630</v>
      </c>
      <c r="DD240" s="172" t="s">
        <v>630</v>
      </c>
      <c r="DE240" s="172" t="s">
        <v>630</v>
      </c>
      <c r="DF240" s="172" t="s">
        <v>630</v>
      </c>
      <c r="DG240" s="172" t="s">
        <v>630</v>
      </c>
      <c r="DH240" s="172" t="s">
        <v>630</v>
      </c>
      <c r="DI240" s="172" t="s">
        <v>630</v>
      </c>
      <c r="DJ240" s="172" t="s">
        <v>630</v>
      </c>
      <c r="DK240" s="172" t="s">
        <v>630</v>
      </c>
      <c r="DL240" s="172" t="s">
        <v>630</v>
      </c>
      <c r="DM240" s="172" t="s">
        <v>630</v>
      </c>
      <c r="DN240" s="172" t="s">
        <v>630</v>
      </c>
      <c r="DO240" s="172" t="s">
        <v>630</v>
      </c>
      <c r="DP240" s="172" t="s">
        <v>630</v>
      </c>
      <c r="DQ240" s="172" t="s">
        <v>630</v>
      </c>
      <c r="DR240" s="172" t="s">
        <v>630</v>
      </c>
      <c r="DS240" s="172" t="s">
        <v>630</v>
      </c>
      <c r="DT240" s="172" t="s">
        <v>630</v>
      </c>
      <c r="DU240" s="172" t="s">
        <v>630</v>
      </c>
      <c r="DV240" s="172" t="s">
        <v>630</v>
      </c>
      <c r="DW240" s="172" t="s">
        <v>630</v>
      </c>
      <c r="DX240" s="172" t="s">
        <v>630</v>
      </c>
      <c r="DY240" s="172" t="s">
        <v>630</v>
      </c>
      <c r="DZ240" s="172" t="s">
        <v>630</v>
      </c>
      <c r="EA240" s="172" t="s">
        <v>630</v>
      </c>
      <c r="EB240" s="172" t="s">
        <v>630</v>
      </c>
      <c r="EC240" s="172" t="s">
        <v>630</v>
      </c>
      <c r="ED240" s="172" t="s">
        <v>630</v>
      </c>
      <c r="EE240" s="172" t="s">
        <v>630</v>
      </c>
      <c r="EF240" s="172" t="s">
        <v>630</v>
      </c>
      <c r="EG240" s="172" t="s">
        <v>630</v>
      </c>
      <c r="EH240" s="172" t="s">
        <v>630</v>
      </c>
      <c r="EI240" s="172" t="s">
        <v>630</v>
      </c>
      <c r="EJ240" s="172" t="s">
        <v>630</v>
      </c>
      <c r="EK240" s="172" t="s">
        <v>630</v>
      </c>
      <c r="EL240" s="172" t="s">
        <v>630</v>
      </c>
      <c r="EM240" s="172" t="s">
        <v>630</v>
      </c>
      <c r="EN240" s="172" t="s">
        <v>630</v>
      </c>
      <c r="EO240" s="172" t="s">
        <v>630</v>
      </c>
      <c r="EP240" s="172" t="s">
        <v>630</v>
      </c>
      <c r="EQ240" s="172" t="s">
        <v>630</v>
      </c>
      <c r="ER240" s="172" t="s">
        <v>630</v>
      </c>
      <c r="ES240" s="172" t="s">
        <v>630</v>
      </c>
      <c r="ET240" s="172" t="s">
        <v>630</v>
      </c>
      <c r="EU240" s="172" t="s">
        <v>630</v>
      </c>
      <c r="EV240" s="172" t="s">
        <v>630</v>
      </c>
      <c r="EW240" s="172" t="s">
        <v>630</v>
      </c>
      <c r="EX240" s="172" t="s">
        <v>630</v>
      </c>
      <c r="EY240" s="172" t="s">
        <v>630</v>
      </c>
      <c r="EZ240" s="172" t="s">
        <v>630</v>
      </c>
    </row>
    <row r="241" spans="1:156" customFormat="1" ht="12.75" customHeight="1">
      <c r="A241" s="174">
        <v>48</v>
      </c>
      <c r="B241" s="88" t="s">
        <v>1204</v>
      </c>
      <c r="C241" s="207" t="s">
        <v>329</v>
      </c>
      <c r="D241" s="14"/>
      <c r="E241">
        <f>E243*12</f>
        <v>36</v>
      </c>
      <c r="F241">
        <f t="shared" ref="F241:BQ241" si="58">F243*12</f>
        <v>48</v>
      </c>
      <c r="G241">
        <f t="shared" si="58"/>
        <v>36</v>
      </c>
      <c r="H241">
        <f t="shared" si="58"/>
        <v>48</v>
      </c>
      <c r="I241">
        <f t="shared" si="58"/>
        <v>60</v>
      </c>
      <c r="J241">
        <f t="shared" si="58"/>
        <v>84</v>
      </c>
      <c r="K241">
        <f t="shared" si="58"/>
        <v>36</v>
      </c>
      <c r="L241">
        <f t="shared" si="58"/>
        <v>60</v>
      </c>
      <c r="M241">
        <f t="shared" si="58"/>
        <v>84</v>
      </c>
      <c r="N241">
        <f t="shared" si="58"/>
        <v>48</v>
      </c>
      <c r="O241">
        <f t="shared" si="58"/>
        <v>60</v>
      </c>
      <c r="P241">
        <f t="shared" si="58"/>
        <v>84</v>
      </c>
      <c r="Q241">
        <f t="shared" si="58"/>
        <v>120</v>
      </c>
      <c r="R241">
        <f t="shared" si="58"/>
        <v>36</v>
      </c>
      <c r="S241">
        <f t="shared" si="58"/>
        <v>60</v>
      </c>
      <c r="T241">
        <f t="shared" si="58"/>
        <v>48</v>
      </c>
      <c r="U241">
        <f t="shared" si="58"/>
        <v>60</v>
      </c>
      <c r="V241">
        <f t="shared" si="58"/>
        <v>60</v>
      </c>
      <c r="W241">
        <f t="shared" si="58"/>
        <v>60</v>
      </c>
      <c r="X241">
        <f t="shared" si="58"/>
        <v>60</v>
      </c>
      <c r="Y241">
        <f t="shared" si="58"/>
        <v>48</v>
      </c>
      <c r="Z241">
        <f t="shared" si="58"/>
        <v>60</v>
      </c>
      <c r="AA241">
        <f t="shared" si="58"/>
        <v>72</v>
      </c>
      <c r="AB241">
        <f t="shared" si="58"/>
        <v>84</v>
      </c>
      <c r="AC241">
        <f t="shared" si="58"/>
        <v>120</v>
      </c>
      <c r="AD241">
        <f t="shared" si="58"/>
        <v>12</v>
      </c>
      <c r="AE241">
        <f t="shared" si="58"/>
        <v>36</v>
      </c>
      <c r="AF241">
        <f t="shared" si="58"/>
        <v>60</v>
      </c>
      <c r="AG241">
        <f t="shared" si="58"/>
        <v>60</v>
      </c>
      <c r="AH241">
        <f t="shared" si="58"/>
        <v>12</v>
      </c>
      <c r="AI241">
        <f t="shared" si="58"/>
        <v>36</v>
      </c>
      <c r="AJ241">
        <f t="shared" si="58"/>
        <v>60</v>
      </c>
      <c r="AK241">
        <f t="shared" si="58"/>
        <v>84</v>
      </c>
      <c r="AL241">
        <f t="shared" si="58"/>
        <v>84</v>
      </c>
      <c r="AM241">
        <f t="shared" si="58"/>
        <v>12</v>
      </c>
      <c r="AN241">
        <f t="shared" si="58"/>
        <v>36</v>
      </c>
      <c r="AO241">
        <f t="shared" si="58"/>
        <v>60</v>
      </c>
      <c r="AP241">
        <f t="shared" si="58"/>
        <v>60</v>
      </c>
      <c r="AQ241">
        <f t="shared" si="58"/>
        <v>12</v>
      </c>
      <c r="AR241">
        <f t="shared" si="58"/>
        <v>36</v>
      </c>
      <c r="AS241">
        <f t="shared" si="58"/>
        <v>60</v>
      </c>
      <c r="AT241">
        <f t="shared" si="58"/>
        <v>84</v>
      </c>
      <c r="AU241">
        <f t="shared" si="58"/>
        <v>84</v>
      </c>
      <c r="AV241">
        <f t="shared" si="58"/>
        <v>36</v>
      </c>
      <c r="AW241">
        <f t="shared" si="58"/>
        <v>60</v>
      </c>
      <c r="AX241">
        <f t="shared" si="58"/>
        <v>84</v>
      </c>
      <c r="AY241">
        <f t="shared" si="58"/>
        <v>36</v>
      </c>
      <c r="AZ241">
        <f t="shared" si="58"/>
        <v>60</v>
      </c>
      <c r="BA241">
        <f t="shared" si="58"/>
        <v>84</v>
      </c>
      <c r="BB241">
        <f t="shared" si="58"/>
        <v>60</v>
      </c>
      <c r="BC241">
        <f t="shared" si="58"/>
        <v>84</v>
      </c>
      <c r="BD241">
        <f t="shared" si="58"/>
        <v>60</v>
      </c>
      <c r="BE241">
        <f t="shared" si="58"/>
        <v>84</v>
      </c>
      <c r="BF241">
        <f t="shared" si="58"/>
        <v>120</v>
      </c>
      <c r="BG241">
        <f t="shared" si="58"/>
        <v>84</v>
      </c>
      <c r="BH241">
        <f t="shared" si="58"/>
        <v>48</v>
      </c>
      <c r="BI241">
        <f t="shared" si="58"/>
        <v>84</v>
      </c>
      <c r="BJ241">
        <f t="shared" si="58"/>
        <v>84</v>
      </c>
      <c r="BK241">
        <f t="shared" si="58"/>
        <v>36</v>
      </c>
      <c r="BL241">
        <f t="shared" si="58"/>
        <v>36</v>
      </c>
      <c r="BM241">
        <f t="shared" si="58"/>
        <v>36</v>
      </c>
      <c r="BN241">
        <f t="shared" si="58"/>
        <v>36</v>
      </c>
      <c r="BO241">
        <f t="shared" si="58"/>
        <v>48</v>
      </c>
      <c r="BP241">
        <f t="shared" si="58"/>
        <v>48</v>
      </c>
      <c r="BQ241">
        <f t="shared" si="58"/>
        <v>48</v>
      </c>
      <c r="BR241">
        <f t="shared" ref="BR241:EC241" si="59">BR243*12</f>
        <v>48</v>
      </c>
      <c r="BS241">
        <f t="shared" si="59"/>
        <v>60</v>
      </c>
      <c r="BT241">
        <f t="shared" si="59"/>
        <v>60</v>
      </c>
      <c r="BU241">
        <f t="shared" si="59"/>
        <v>60</v>
      </c>
      <c r="BV241">
        <f t="shared" si="59"/>
        <v>60</v>
      </c>
      <c r="BW241">
        <f t="shared" si="59"/>
        <v>84</v>
      </c>
      <c r="BX241">
        <f t="shared" si="59"/>
        <v>84</v>
      </c>
      <c r="BY241">
        <f t="shared" si="59"/>
        <v>84</v>
      </c>
      <c r="BZ241">
        <f t="shared" si="59"/>
        <v>84</v>
      </c>
      <c r="CA241">
        <f t="shared" si="59"/>
        <v>120</v>
      </c>
      <c r="CB241">
        <f t="shared" si="59"/>
        <v>120</v>
      </c>
      <c r="CC241">
        <f t="shared" si="59"/>
        <v>120</v>
      </c>
      <c r="CD241">
        <f t="shared" si="59"/>
        <v>120</v>
      </c>
      <c r="CE241">
        <f t="shared" si="59"/>
        <v>36</v>
      </c>
      <c r="CF241">
        <f t="shared" si="59"/>
        <v>36</v>
      </c>
      <c r="CG241">
        <f t="shared" si="59"/>
        <v>36</v>
      </c>
      <c r="CH241">
        <f t="shared" si="59"/>
        <v>36</v>
      </c>
      <c r="CI241">
        <f t="shared" si="59"/>
        <v>48</v>
      </c>
      <c r="CJ241">
        <f t="shared" si="59"/>
        <v>48</v>
      </c>
      <c r="CK241">
        <f t="shared" si="59"/>
        <v>48</v>
      </c>
      <c r="CL241">
        <f t="shared" si="59"/>
        <v>48</v>
      </c>
      <c r="CM241">
        <f t="shared" si="59"/>
        <v>60</v>
      </c>
      <c r="CN241">
        <f t="shared" si="59"/>
        <v>60</v>
      </c>
      <c r="CO241">
        <f t="shared" si="59"/>
        <v>60</v>
      </c>
      <c r="CP241">
        <f t="shared" si="59"/>
        <v>60</v>
      </c>
      <c r="CQ241">
        <f t="shared" si="59"/>
        <v>84</v>
      </c>
      <c r="CR241">
        <f t="shared" si="59"/>
        <v>84</v>
      </c>
      <c r="CS241">
        <f t="shared" si="59"/>
        <v>84</v>
      </c>
      <c r="CT241">
        <f t="shared" si="59"/>
        <v>84</v>
      </c>
      <c r="CU241">
        <f t="shared" si="59"/>
        <v>36</v>
      </c>
      <c r="CV241">
        <f t="shared" si="59"/>
        <v>36</v>
      </c>
      <c r="CW241">
        <f t="shared" si="59"/>
        <v>36</v>
      </c>
      <c r="CX241">
        <f t="shared" si="59"/>
        <v>36</v>
      </c>
      <c r="CY241">
        <f t="shared" si="59"/>
        <v>48</v>
      </c>
      <c r="CZ241">
        <f t="shared" si="59"/>
        <v>48</v>
      </c>
      <c r="DA241">
        <f t="shared" si="59"/>
        <v>48</v>
      </c>
      <c r="DB241">
        <f t="shared" si="59"/>
        <v>48</v>
      </c>
      <c r="DC241">
        <f t="shared" si="59"/>
        <v>60</v>
      </c>
      <c r="DD241">
        <f t="shared" si="59"/>
        <v>60</v>
      </c>
      <c r="DE241">
        <f t="shared" si="59"/>
        <v>60</v>
      </c>
      <c r="DF241">
        <f t="shared" si="59"/>
        <v>60</v>
      </c>
      <c r="DG241">
        <f t="shared" si="59"/>
        <v>84</v>
      </c>
      <c r="DH241">
        <f t="shared" si="59"/>
        <v>84</v>
      </c>
      <c r="DI241">
        <f t="shared" si="59"/>
        <v>84</v>
      </c>
      <c r="DJ241">
        <f t="shared" si="59"/>
        <v>84</v>
      </c>
      <c r="DK241">
        <f t="shared" si="59"/>
        <v>36</v>
      </c>
      <c r="DL241">
        <f t="shared" si="59"/>
        <v>36</v>
      </c>
      <c r="DM241">
        <f t="shared" si="59"/>
        <v>36</v>
      </c>
      <c r="DN241">
        <f t="shared" si="59"/>
        <v>36</v>
      </c>
      <c r="DO241">
        <f t="shared" si="59"/>
        <v>48</v>
      </c>
      <c r="DP241">
        <f t="shared" si="59"/>
        <v>48</v>
      </c>
      <c r="DQ241">
        <f t="shared" si="59"/>
        <v>48</v>
      </c>
      <c r="DR241">
        <f t="shared" si="59"/>
        <v>48</v>
      </c>
      <c r="DS241">
        <f t="shared" si="59"/>
        <v>60</v>
      </c>
      <c r="DT241">
        <f t="shared" si="59"/>
        <v>60</v>
      </c>
      <c r="DU241">
        <f t="shared" si="59"/>
        <v>60</v>
      </c>
      <c r="DV241">
        <f t="shared" si="59"/>
        <v>60</v>
      </c>
      <c r="DW241">
        <f t="shared" si="59"/>
        <v>84</v>
      </c>
      <c r="DX241">
        <f t="shared" si="59"/>
        <v>84</v>
      </c>
      <c r="DY241">
        <f t="shared" si="59"/>
        <v>84</v>
      </c>
      <c r="DZ241">
        <f t="shared" si="59"/>
        <v>84</v>
      </c>
      <c r="EA241">
        <f t="shared" si="59"/>
        <v>120</v>
      </c>
      <c r="EB241">
        <f t="shared" si="59"/>
        <v>120</v>
      </c>
      <c r="EC241">
        <f t="shared" si="59"/>
        <v>120</v>
      </c>
      <c r="ED241">
        <f t="shared" ref="ED241" si="60">ED243*12</f>
        <v>120</v>
      </c>
      <c r="EE241" s="174">
        <v>36</v>
      </c>
      <c r="EF241" s="174">
        <v>36</v>
      </c>
      <c r="EG241" s="174">
        <v>36</v>
      </c>
      <c r="EH241" s="174">
        <v>48</v>
      </c>
      <c r="EI241" s="174">
        <v>48</v>
      </c>
      <c r="EJ241" s="174">
        <v>36</v>
      </c>
      <c r="EK241" s="174">
        <v>48</v>
      </c>
      <c r="EL241" s="174">
        <v>48</v>
      </c>
      <c r="EM241" s="174">
        <v>48</v>
      </c>
      <c r="EN241" s="174">
        <v>48</v>
      </c>
      <c r="EO241" s="174">
        <v>48</v>
      </c>
      <c r="EP241" s="174">
        <v>36</v>
      </c>
      <c r="EQ241" s="174">
        <v>48</v>
      </c>
      <c r="ER241" s="174">
        <v>36</v>
      </c>
      <c r="ES241" s="174">
        <v>48</v>
      </c>
      <c r="ET241" s="174">
        <v>60</v>
      </c>
      <c r="EU241" s="174">
        <v>60</v>
      </c>
      <c r="EV241" s="174">
        <v>60</v>
      </c>
      <c r="EW241" s="174">
        <v>60</v>
      </c>
      <c r="EX241" s="174">
        <v>48</v>
      </c>
      <c r="EY241" s="174">
        <v>60</v>
      </c>
      <c r="EZ241" s="174">
        <v>36</v>
      </c>
    </row>
    <row r="242" spans="1:156" customFormat="1" ht="12.75" customHeight="1">
      <c r="A242" s="29" t="s">
        <v>39</v>
      </c>
      <c r="B242" s="88" t="s">
        <v>1204</v>
      </c>
      <c r="C242" s="207" t="s">
        <v>671</v>
      </c>
      <c r="D242" s="14"/>
      <c r="E242" s="29" t="s">
        <v>39</v>
      </c>
      <c r="F242" s="29" t="s">
        <v>39</v>
      </c>
      <c r="G242" s="29" t="s">
        <v>39</v>
      </c>
      <c r="H242" s="29" t="s">
        <v>39</v>
      </c>
      <c r="I242" s="29" t="s">
        <v>39</v>
      </c>
      <c r="J242" s="29" t="s">
        <v>39</v>
      </c>
      <c r="K242" s="29" t="s">
        <v>39</v>
      </c>
      <c r="L242" s="29" t="s">
        <v>39</v>
      </c>
      <c r="M242" s="29" t="s">
        <v>39</v>
      </c>
      <c r="N242" s="29" t="s">
        <v>39</v>
      </c>
      <c r="O242" s="29" t="s">
        <v>39</v>
      </c>
      <c r="P242" s="29" t="s">
        <v>39</v>
      </c>
      <c r="Q242" s="29" t="s">
        <v>39</v>
      </c>
      <c r="R242" s="29" t="s">
        <v>39</v>
      </c>
      <c r="S242" s="29" t="s">
        <v>39</v>
      </c>
      <c r="T242" s="29" t="s">
        <v>39</v>
      </c>
      <c r="U242" s="29" t="s">
        <v>39</v>
      </c>
      <c r="V242" s="29" t="s">
        <v>39</v>
      </c>
      <c r="W242" s="29" t="s">
        <v>39</v>
      </c>
      <c r="X242" s="29" t="s">
        <v>39</v>
      </c>
      <c r="Y242" s="29" t="s">
        <v>39</v>
      </c>
      <c r="Z242" s="29" t="s">
        <v>39</v>
      </c>
      <c r="AA242" s="29" t="s">
        <v>39</v>
      </c>
      <c r="AB242" s="29" t="s">
        <v>39</v>
      </c>
      <c r="AC242" s="29" t="s">
        <v>39</v>
      </c>
      <c r="AD242" s="29" t="s">
        <v>39</v>
      </c>
      <c r="AE242" s="29" t="s">
        <v>39</v>
      </c>
      <c r="AF242" s="29" t="s">
        <v>39</v>
      </c>
      <c r="AG242" s="29" t="s">
        <v>39</v>
      </c>
      <c r="AH242" s="29" t="s">
        <v>39</v>
      </c>
      <c r="AI242" s="29" t="s">
        <v>39</v>
      </c>
      <c r="AJ242" s="29" t="s">
        <v>39</v>
      </c>
      <c r="AK242" s="29" t="s">
        <v>39</v>
      </c>
      <c r="AL242" s="29" t="s">
        <v>39</v>
      </c>
      <c r="AM242" s="29" t="s">
        <v>39</v>
      </c>
      <c r="AN242" s="29" t="s">
        <v>39</v>
      </c>
      <c r="AO242" s="29" t="s">
        <v>39</v>
      </c>
      <c r="AP242" s="29" t="s">
        <v>39</v>
      </c>
      <c r="AQ242" s="29" t="s">
        <v>39</v>
      </c>
      <c r="AR242" s="29" t="s">
        <v>39</v>
      </c>
      <c r="AS242" s="29" t="s">
        <v>39</v>
      </c>
      <c r="AT242" s="29" t="s">
        <v>39</v>
      </c>
      <c r="AU242" s="29" t="s">
        <v>39</v>
      </c>
      <c r="AV242" s="29" t="s">
        <v>39</v>
      </c>
      <c r="AW242" s="29" t="s">
        <v>39</v>
      </c>
      <c r="AX242" s="29" t="s">
        <v>39</v>
      </c>
      <c r="AY242" s="29" t="s">
        <v>39</v>
      </c>
      <c r="AZ242" s="29" t="s">
        <v>39</v>
      </c>
      <c r="BA242" s="29" t="s">
        <v>39</v>
      </c>
      <c r="BB242" s="29" t="s">
        <v>39</v>
      </c>
      <c r="BC242" s="29" t="s">
        <v>39</v>
      </c>
      <c r="BD242" s="29" t="s">
        <v>39</v>
      </c>
      <c r="BE242" s="29" t="s">
        <v>39</v>
      </c>
      <c r="BF242" s="29" t="s">
        <v>39</v>
      </c>
      <c r="BG242" s="29" t="s">
        <v>39</v>
      </c>
      <c r="BH242" s="29" t="s">
        <v>39</v>
      </c>
      <c r="BI242" s="29" t="s">
        <v>39</v>
      </c>
      <c r="BJ242" s="29" t="s">
        <v>39</v>
      </c>
      <c r="BK242" s="29" t="s">
        <v>39</v>
      </c>
      <c r="BL242" s="29" t="s">
        <v>39</v>
      </c>
      <c r="BM242" s="29" t="s">
        <v>39</v>
      </c>
      <c r="BN242" s="29" t="s">
        <v>39</v>
      </c>
      <c r="BO242" s="29" t="s">
        <v>39</v>
      </c>
      <c r="BP242" s="29" t="s">
        <v>39</v>
      </c>
      <c r="BQ242" s="29" t="s">
        <v>39</v>
      </c>
      <c r="BR242" s="29" t="s">
        <v>39</v>
      </c>
      <c r="BS242" s="29" t="s">
        <v>39</v>
      </c>
      <c r="BT242" s="29" t="s">
        <v>39</v>
      </c>
      <c r="BU242" s="29" t="s">
        <v>39</v>
      </c>
      <c r="BV242" s="29" t="s">
        <v>39</v>
      </c>
      <c r="BW242" s="29" t="s">
        <v>39</v>
      </c>
      <c r="BX242" s="29" t="s">
        <v>39</v>
      </c>
      <c r="BY242" s="29" t="s">
        <v>39</v>
      </c>
      <c r="BZ242" s="29" t="s">
        <v>39</v>
      </c>
      <c r="CA242" s="29" t="s">
        <v>39</v>
      </c>
      <c r="CB242" s="29" t="s">
        <v>39</v>
      </c>
      <c r="CC242" s="29" t="s">
        <v>39</v>
      </c>
      <c r="CD242" s="29" t="s">
        <v>39</v>
      </c>
      <c r="CE242" s="29" t="s">
        <v>39</v>
      </c>
      <c r="CF242" s="29" t="s">
        <v>39</v>
      </c>
      <c r="CG242" s="29" t="s">
        <v>39</v>
      </c>
      <c r="CH242" s="29" t="s">
        <v>39</v>
      </c>
      <c r="CI242" s="29" t="s">
        <v>39</v>
      </c>
      <c r="CJ242" s="29" t="s">
        <v>39</v>
      </c>
      <c r="CK242" s="29" t="s">
        <v>39</v>
      </c>
      <c r="CL242" s="29" t="s">
        <v>39</v>
      </c>
      <c r="CM242" s="29" t="s">
        <v>39</v>
      </c>
      <c r="CN242" s="29" t="s">
        <v>39</v>
      </c>
      <c r="CO242" s="29" t="s">
        <v>39</v>
      </c>
      <c r="CP242" s="29" t="s">
        <v>39</v>
      </c>
      <c r="CQ242" s="29" t="s">
        <v>39</v>
      </c>
      <c r="CR242" s="29" t="s">
        <v>39</v>
      </c>
      <c r="CS242" s="29" t="s">
        <v>39</v>
      </c>
      <c r="CT242" s="29" t="s">
        <v>39</v>
      </c>
      <c r="CU242" s="29" t="s">
        <v>39</v>
      </c>
      <c r="CV242" s="29" t="s">
        <v>39</v>
      </c>
      <c r="CW242" s="29" t="s">
        <v>39</v>
      </c>
      <c r="CX242" s="29" t="s">
        <v>39</v>
      </c>
      <c r="CY242" s="29" t="s">
        <v>39</v>
      </c>
      <c r="CZ242" s="29" t="s">
        <v>39</v>
      </c>
      <c r="DA242" s="29" t="s">
        <v>39</v>
      </c>
      <c r="DB242" s="29" t="s">
        <v>39</v>
      </c>
      <c r="DC242" s="29" t="s">
        <v>39</v>
      </c>
      <c r="DD242" s="29" t="s">
        <v>39</v>
      </c>
      <c r="DE242" s="29" t="s">
        <v>39</v>
      </c>
      <c r="DF242" s="29" t="s">
        <v>39</v>
      </c>
      <c r="DG242" s="29" t="s">
        <v>39</v>
      </c>
      <c r="DH242" s="29" t="s">
        <v>39</v>
      </c>
      <c r="DI242" s="29" t="s">
        <v>39</v>
      </c>
      <c r="DJ242" s="29" t="s">
        <v>39</v>
      </c>
      <c r="DK242" s="29" t="s">
        <v>39</v>
      </c>
      <c r="DL242" s="29" t="s">
        <v>39</v>
      </c>
      <c r="DM242" s="29" t="s">
        <v>39</v>
      </c>
      <c r="DN242" s="29" t="s">
        <v>39</v>
      </c>
      <c r="DO242" s="29" t="s">
        <v>39</v>
      </c>
      <c r="DP242" s="29" t="s">
        <v>39</v>
      </c>
      <c r="DQ242" s="29" t="s">
        <v>39</v>
      </c>
      <c r="DR242" s="29" t="s">
        <v>39</v>
      </c>
      <c r="DS242" s="29" t="s">
        <v>39</v>
      </c>
      <c r="DT242" s="29" t="s">
        <v>39</v>
      </c>
      <c r="DU242" s="29" t="s">
        <v>39</v>
      </c>
      <c r="DV242" s="29" t="s">
        <v>39</v>
      </c>
      <c r="DW242" s="29" t="s">
        <v>39</v>
      </c>
      <c r="DX242" s="29" t="s">
        <v>39</v>
      </c>
      <c r="DY242" s="29" t="s">
        <v>39</v>
      </c>
      <c r="DZ242" s="29" t="s">
        <v>39</v>
      </c>
      <c r="EA242" s="29" t="s">
        <v>39</v>
      </c>
      <c r="EB242" s="29" t="s">
        <v>39</v>
      </c>
      <c r="EC242" s="29" t="s">
        <v>39</v>
      </c>
      <c r="ED242" s="29" t="s">
        <v>39</v>
      </c>
      <c r="EE242" s="29" t="s">
        <v>39</v>
      </c>
      <c r="EF242" s="29" t="s">
        <v>39</v>
      </c>
      <c r="EG242" s="29" t="s">
        <v>39</v>
      </c>
      <c r="EH242" s="29" t="s">
        <v>39</v>
      </c>
      <c r="EI242" s="29" t="s">
        <v>39</v>
      </c>
      <c r="EJ242" s="29" t="s">
        <v>39</v>
      </c>
      <c r="EK242" s="29" t="s">
        <v>39</v>
      </c>
      <c r="EL242" s="29" t="s">
        <v>39</v>
      </c>
      <c r="EM242" s="29" t="s">
        <v>39</v>
      </c>
      <c r="EN242" s="29" t="s">
        <v>39</v>
      </c>
      <c r="EO242" s="29" t="s">
        <v>39</v>
      </c>
      <c r="EP242" s="29" t="s">
        <v>39</v>
      </c>
      <c r="EQ242" s="29" t="s">
        <v>39</v>
      </c>
      <c r="ER242" s="29" t="s">
        <v>39</v>
      </c>
      <c r="ES242" s="29" t="s">
        <v>39</v>
      </c>
      <c r="ET242" s="29" t="s">
        <v>39</v>
      </c>
      <c r="EU242" s="29" t="s">
        <v>39</v>
      </c>
      <c r="EV242" s="29" t="s">
        <v>39</v>
      </c>
      <c r="EW242" s="29" t="s">
        <v>39</v>
      </c>
      <c r="EX242" s="29" t="s">
        <v>39</v>
      </c>
      <c r="EY242" s="29" t="s">
        <v>39</v>
      </c>
      <c r="EZ242" s="29" t="s">
        <v>39</v>
      </c>
    </row>
    <row r="243" spans="1:156" customFormat="1" ht="12.75" customHeight="1">
      <c r="A243" s="29"/>
      <c r="B243" s="88" t="s">
        <v>1204</v>
      </c>
      <c r="C243" s="371" t="s">
        <v>745</v>
      </c>
      <c r="D243" s="14"/>
      <c r="E243" s="29">
        <v>3</v>
      </c>
      <c r="F243" s="29">
        <v>4</v>
      </c>
      <c r="G243" s="29">
        <v>3</v>
      </c>
      <c r="H243" s="29">
        <v>4</v>
      </c>
      <c r="I243" s="29">
        <v>5</v>
      </c>
      <c r="J243" s="29">
        <v>7</v>
      </c>
      <c r="K243" s="29">
        <v>3</v>
      </c>
      <c r="L243" s="29">
        <v>5</v>
      </c>
      <c r="M243" s="29">
        <v>7</v>
      </c>
      <c r="N243" s="29">
        <v>4</v>
      </c>
      <c r="O243" s="29">
        <v>5</v>
      </c>
      <c r="P243" s="29">
        <v>7</v>
      </c>
      <c r="Q243" s="29">
        <v>10</v>
      </c>
      <c r="R243" s="29">
        <v>3</v>
      </c>
      <c r="S243" s="29">
        <v>5</v>
      </c>
      <c r="T243" s="29">
        <v>4</v>
      </c>
      <c r="U243" s="29">
        <v>5</v>
      </c>
      <c r="V243" s="29">
        <v>5</v>
      </c>
      <c r="W243" s="29">
        <v>5</v>
      </c>
      <c r="X243" s="29">
        <v>5</v>
      </c>
      <c r="Y243" s="29">
        <v>4</v>
      </c>
      <c r="Z243" s="29">
        <v>5</v>
      </c>
      <c r="AA243" s="29">
        <v>6</v>
      </c>
      <c r="AB243" s="29">
        <v>7</v>
      </c>
      <c r="AC243" s="29">
        <v>10</v>
      </c>
      <c r="AD243" s="396">
        <v>1</v>
      </c>
      <c r="AE243" s="396">
        <v>3</v>
      </c>
      <c r="AF243" s="396">
        <v>5</v>
      </c>
      <c r="AG243" s="396">
        <v>5</v>
      </c>
      <c r="AH243" s="396">
        <v>1</v>
      </c>
      <c r="AI243" s="396">
        <v>3</v>
      </c>
      <c r="AJ243" s="396">
        <v>5</v>
      </c>
      <c r="AK243" s="396">
        <v>7</v>
      </c>
      <c r="AL243" s="396">
        <v>7</v>
      </c>
      <c r="AM243" s="396">
        <v>1</v>
      </c>
      <c r="AN243" s="396">
        <v>3</v>
      </c>
      <c r="AO243" s="396">
        <v>5</v>
      </c>
      <c r="AP243" s="396">
        <v>5</v>
      </c>
      <c r="AQ243" s="396">
        <v>1</v>
      </c>
      <c r="AR243" s="396">
        <v>3</v>
      </c>
      <c r="AS243" s="396">
        <v>5</v>
      </c>
      <c r="AT243" s="396">
        <v>7</v>
      </c>
      <c r="AU243" s="396">
        <v>7</v>
      </c>
      <c r="AV243" s="29">
        <v>3</v>
      </c>
      <c r="AW243" s="29">
        <v>5</v>
      </c>
      <c r="AX243" s="29">
        <v>7</v>
      </c>
      <c r="AY243" s="29">
        <v>3</v>
      </c>
      <c r="AZ243" s="29">
        <v>5</v>
      </c>
      <c r="BA243" s="29">
        <v>7</v>
      </c>
      <c r="BB243" s="29">
        <v>5</v>
      </c>
      <c r="BC243" s="29">
        <v>7</v>
      </c>
      <c r="BD243" s="29">
        <v>5</v>
      </c>
      <c r="BE243" s="29">
        <v>7</v>
      </c>
      <c r="BF243" s="29">
        <v>10</v>
      </c>
      <c r="BG243" s="29">
        <v>7</v>
      </c>
      <c r="BH243" s="396">
        <v>4</v>
      </c>
      <c r="BI243" s="396">
        <v>7</v>
      </c>
      <c r="BJ243" s="29">
        <v>7</v>
      </c>
      <c r="BK243" s="396">
        <v>3</v>
      </c>
      <c r="BL243" s="396">
        <v>3</v>
      </c>
      <c r="BM243" s="396">
        <v>3</v>
      </c>
      <c r="BN243" s="396">
        <v>3</v>
      </c>
      <c r="BO243" s="396">
        <v>4</v>
      </c>
      <c r="BP243" s="396">
        <v>4</v>
      </c>
      <c r="BQ243" s="396">
        <v>4</v>
      </c>
      <c r="BR243" s="396">
        <v>4</v>
      </c>
      <c r="BS243" s="396">
        <v>5</v>
      </c>
      <c r="BT243" s="396">
        <v>5</v>
      </c>
      <c r="BU243" s="396">
        <v>5</v>
      </c>
      <c r="BV243" s="396">
        <v>5</v>
      </c>
      <c r="BW243" s="396">
        <v>7</v>
      </c>
      <c r="BX243" s="396">
        <v>7</v>
      </c>
      <c r="BY243" s="396">
        <v>7</v>
      </c>
      <c r="BZ243" s="396">
        <v>7</v>
      </c>
      <c r="CA243" s="396">
        <v>10</v>
      </c>
      <c r="CB243" s="396">
        <v>10</v>
      </c>
      <c r="CC243" s="396">
        <v>10</v>
      </c>
      <c r="CD243" s="396">
        <v>10</v>
      </c>
      <c r="CE243" s="396">
        <v>3</v>
      </c>
      <c r="CF243" s="396">
        <v>3</v>
      </c>
      <c r="CG243" s="396">
        <v>3</v>
      </c>
      <c r="CH243" s="396">
        <v>3</v>
      </c>
      <c r="CI243" s="396">
        <v>4</v>
      </c>
      <c r="CJ243" s="396">
        <v>4</v>
      </c>
      <c r="CK243" s="396">
        <v>4</v>
      </c>
      <c r="CL243" s="396">
        <v>4</v>
      </c>
      <c r="CM243" s="396">
        <v>5</v>
      </c>
      <c r="CN243" s="396">
        <v>5</v>
      </c>
      <c r="CO243" s="396">
        <v>5</v>
      </c>
      <c r="CP243" s="396">
        <v>5</v>
      </c>
      <c r="CQ243" s="396">
        <v>7</v>
      </c>
      <c r="CR243" s="396">
        <v>7</v>
      </c>
      <c r="CS243" s="396">
        <v>7</v>
      </c>
      <c r="CT243" s="396">
        <v>7</v>
      </c>
      <c r="CU243" s="396">
        <v>3</v>
      </c>
      <c r="CV243" s="396">
        <v>3</v>
      </c>
      <c r="CW243" s="396">
        <v>3</v>
      </c>
      <c r="CX243" s="396">
        <v>3</v>
      </c>
      <c r="CY243" s="396">
        <v>4</v>
      </c>
      <c r="CZ243" s="396">
        <v>4</v>
      </c>
      <c r="DA243" s="396">
        <v>4</v>
      </c>
      <c r="DB243" s="396">
        <v>4</v>
      </c>
      <c r="DC243" s="396">
        <v>5</v>
      </c>
      <c r="DD243" s="396">
        <v>5</v>
      </c>
      <c r="DE243" s="396">
        <v>5</v>
      </c>
      <c r="DF243" s="396">
        <v>5</v>
      </c>
      <c r="DG243" s="396">
        <v>7</v>
      </c>
      <c r="DH243" s="396">
        <v>7</v>
      </c>
      <c r="DI243" s="396">
        <v>7</v>
      </c>
      <c r="DJ243" s="396">
        <v>7</v>
      </c>
      <c r="DK243" s="396">
        <v>3</v>
      </c>
      <c r="DL243" s="396">
        <v>3</v>
      </c>
      <c r="DM243" s="396">
        <v>3</v>
      </c>
      <c r="DN243" s="396">
        <v>3</v>
      </c>
      <c r="DO243" s="396">
        <v>4</v>
      </c>
      <c r="DP243" s="396">
        <v>4</v>
      </c>
      <c r="DQ243" s="396">
        <v>4</v>
      </c>
      <c r="DR243" s="396">
        <v>4</v>
      </c>
      <c r="DS243" s="396">
        <v>5</v>
      </c>
      <c r="DT243" s="396">
        <v>5</v>
      </c>
      <c r="DU243" s="396">
        <v>5</v>
      </c>
      <c r="DV243" s="396">
        <v>5</v>
      </c>
      <c r="DW243" s="396">
        <v>7</v>
      </c>
      <c r="DX243" s="396">
        <v>7</v>
      </c>
      <c r="DY243" s="396">
        <v>7</v>
      </c>
      <c r="DZ243" s="396">
        <v>7</v>
      </c>
      <c r="EA243" s="396">
        <v>10</v>
      </c>
      <c r="EB243" s="396">
        <v>10</v>
      </c>
      <c r="EC243" s="396">
        <v>10</v>
      </c>
      <c r="ED243" s="396">
        <v>10</v>
      </c>
      <c r="EE243" s="116">
        <v>0</v>
      </c>
      <c r="EF243" s="116">
        <v>0</v>
      </c>
      <c r="EG243" s="116">
        <v>0</v>
      </c>
      <c r="EH243" s="116">
        <v>0</v>
      </c>
      <c r="EI243" s="116">
        <v>0</v>
      </c>
      <c r="EJ243" s="116">
        <v>0</v>
      </c>
      <c r="EK243" s="116">
        <v>0</v>
      </c>
      <c r="EL243" s="116">
        <v>0</v>
      </c>
      <c r="EM243" s="116">
        <v>0</v>
      </c>
      <c r="EN243" s="116">
        <v>0</v>
      </c>
      <c r="EO243" s="116">
        <v>0</v>
      </c>
      <c r="EP243" s="116">
        <v>0</v>
      </c>
      <c r="EQ243" s="116">
        <v>0</v>
      </c>
      <c r="ER243" s="116">
        <v>0</v>
      </c>
      <c r="ES243" s="116">
        <v>0</v>
      </c>
      <c r="ET243" s="116">
        <v>0</v>
      </c>
      <c r="EU243" s="116">
        <v>0</v>
      </c>
      <c r="EV243" s="116">
        <v>0</v>
      </c>
      <c r="EW243" s="116">
        <v>0</v>
      </c>
      <c r="EX243" s="116">
        <v>0</v>
      </c>
      <c r="EY243" s="116">
        <v>0</v>
      </c>
      <c r="EZ243" s="116">
        <v>0</v>
      </c>
    </row>
    <row r="244" spans="1:156" customFormat="1" ht="12.75" customHeight="1">
      <c r="A244" s="29"/>
      <c r="B244" s="88" t="s">
        <v>1204</v>
      </c>
      <c r="C244" s="371" t="s">
        <v>746</v>
      </c>
      <c r="D244" s="14"/>
      <c r="E244" s="29">
        <v>1</v>
      </c>
      <c r="F244" s="29">
        <v>1</v>
      </c>
      <c r="G244" s="29">
        <v>1</v>
      </c>
      <c r="H244" s="29">
        <v>1</v>
      </c>
      <c r="I244" s="29">
        <v>1</v>
      </c>
      <c r="J244" s="29">
        <v>1</v>
      </c>
      <c r="K244" s="29">
        <v>1</v>
      </c>
      <c r="L244" s="29">
        <v>1</v>
      </c>
      <c r="M244" s="29">
        <v>1</v>
      </c>
      <c r="N244" s="29">
        <v>1</v>
      </c>
      <c r="O244" s="116">
        <v>1</v>
      </c>
      <c r="P244" s="29">
        <v>1</v>
      </c>
      <c r="Q244" s="29">
        <v>1</v>
      </c>
      <c r="R244" s="29">
        <v>1</v>
      </c>
      <c r="S244" s="29">
        <v>1</v>
      </c>
      <c r="T244" s="29">
        <v>1</v>
      </c>
      <c r="U244" s="29">
        <v>1</v>
      </c>
      <c r="V244" s="29">
        <v>1</v>
      </c>
      <c r="W244" s="29">
        <v>1</v>
      </c>
      <c r="X244" s="29">
        <v>1</v>
      </c>
      <c r="Y244" s="29">
        <v>1</v>
      </c>
      <c r="Z244" s="29">
        <v>1</v>
      </c>
      <c r="AA244" s="29">
        <v>1</v>
      </c>
      <c r="AB244" s="29">
        <v>1</v>
      </c>
      <c r="AC244" s="29">
        <v>1</v>
      </c>
      <c r="AD244" s="29">
        <v>1</v>
      </c>
      <c r="AE244" s="29">
        <v>1</v>
      </c>
      <c r="AF244" s="29">
        <v>1</v>
      </c>
      <c r="AG244" s="29">
        <v>1</v>
      </c>
      <c r="AH244" s="29">
        <v>1</v>
      </c>
      <c r="AI244" s="29">
        <v>1</v>
      </c>
      <c r="AJ244" s="29">
        <v>1</v>
      </c>
      <c r="AK244" s="29">
        <v>1</v>
      </c>
      <c r="AL244" s="29">
        <v>1</v>
      </c>
      <c r="AM244" s="29">
        <v>1</v>
      </c>
      <c r="AN244" s="29">
        <v>1</v>
      </c>
      <c r="AO244" s="29">
        <v>1</v>
      </c>
      <c r="AP244" s="29">
        <v>1</v>
      </c>
      <c r="AQ244" s="29">
        <v>1</v>
      </c>
      <c r="AR244" s="29">
        <v>1</v>
      </c>
      <c r="AS244" s="29">
        <v>1</v>
      </c>
      <c r="AT244" s="29">
        <v>1</v>
      </c>
      <c r="AU244" s="29">
        <v>1</v>
      </c>
      <c r="AV244" s="396">
        <v>3</v>
      </c>
      <c r="AW244" s="396">
        <v>5</v>
      </c>
      <c r="AX244" s="396">
        <v>7</v>
      </c>
      <c r="AY244" s="29">
        <v>1</v>
      </c>
      <c r="AZ244" s="29">
        <v>1</v>
      </c>
      <c r="BA244" s="29">
        <v>1</v>
      </c>
      <c r="BB244" s="29">
        <v>1</v>
      </c>
      <c r="BC244" s="29">
        <v>1</v>
      </c>
      <c r="BD244" s="29">
        <v>1</v>
      </c>
      <c r="BE244" s="29">
        <v>1</v>
      </c>
      <c r="BF244" s="29">
        <v>1</v>
      </c>
      <c r="BG244" s="29">
        <v>1</v>
      </c>
      <c r="BH244" s="29">
        <v>1</v>
      </c>
      <c r="BI244" s="29">
        <v>1</v>
      </c>
      <c r="BJ244" s="29">
        <v>1</v>
      </c>
      <c r="BK244" s="29">
        <v>1</v>
      </c>
      <c r="BL244" s="29">
        <v>1</v>
      </c>
      <c r="BM244" s="29">
        <v>1</v>
      </c>
      <c r="BN244" s="29">
        <v>1</v>
      </c>
      <c r="BO244" s="29">
        <v>1</v>
      </c>
      <c r="BP244" s="29">
        <v>1</v>
      </c>
      <c r="BQ244" s="29">
        <v>1</v>
      </c>
      <c r="BR244" s="29">
        <v>1</v>
      </c>
      <c r="BS244" s="29">
        <v>1</v>
      </c>
      <c r="BT244" s="29">
        <v>1</v>
      </c>
      <c r="BU244" s="29">
        <v>1</v>
      </c>
      <c r="BV244" s="29">
        <v>1</v>
      </c>
      <c r="BW244" s="29">
        <v>1</v>
      </c>
      <c r="BX244" s="29">
        <v>1</v>
      </c>
      <c r="BY244" s="29">
        <v>1</v>
      </c>
      <c r="BZ244" s="29">
        <v>1</v>
      </c>
      <c r="CA244" s="29">
        <v>1</v>
      </c>
      <c r="CB244" s="29">
        <v>1</v>
      </c>
      <c r="CC244" s="29">
        <v>1</v>
      </c>
      <c r="CD244" s="29">
        <v>1</v>
      </c>
      <c r="CE244" s="29">
        <v>1</v>
      </c>
      <c r="CF244" s="29">
        <v>1</v>
      </c>
      <c r="CG244" s="29">
        <v>1</v>
      </c>
      <c r="CH244" s="29">
        <v>1</v>
      </c>
      <c r="CI244" s="29">
        <v>1</v>
      </c>
      <c r="CJ244" s="29">
        <v>1</v>
      </c>
      <c r="CK244" s="29">
        <v>1</v>
      </c>
      <c r="CL244" s="29">
        <v>1</v>
      </c>
      <c r="CM244" s="29">
        <v>1</v>
      </c>
      <c r="CN244" s="29">
        <v>1</v>
      </c>
      <c r="CO244" s="29">
        <v>1</v>
      </c>
      <c r="CP244" s="29">
        <v>1</v>
      </c>
      <c r="CQ244" s="29">
        <v>1</v>
      </c>
      <c r="CR244" s="29">
        <v>1</v>
      </c>
      <c r="CS244" s="29">
        <v>1</v>
      </c>
      <c r="CT244" s="29">
        <v>1</v>
      </c>
      <c r="CU244" s="29">
        <v>1</v>
      </c>
      <c r="CV244" s="29">
        <v>1</v>
      </c>
      <c r="CW244" s="29">
        <v>1</v>
      </c>
      <c r="CX244" s="29">
        <v>1</v>
      </c>
      <c r="CY244" s="29">
        <v>1</v>
      </c>
      <c r="CZ244" s="29">
        <v>1</v>
      </c>
      <c r="DA244" s="29">
        <v>1</v>
      </c>
      <c r="DB244" s="29">
        <v>1</v>
      </c>
      <c r="DC244" s="29">
        <v>1</v>
      </c>
      <c r="DD244" s="29">
        <v>1</v>
      </c>
      <c r="DE244" s="29">
        <v>1</v>
      </c>
      <c r="DF244" s="29">
        <v>1</v>
      </c>
      <c r="DG244" s="29">
        <v>1</v>
      </c>
      <c r="DH244" s="29">
        <v>1</v>
      </c>
      <c r="DI244" s="29">
        <v>1</v>
      </c>
      <c r="DJ244" s="29">
        <v>1</v>
      </c>
      <c r="DK244" s="29">
        <v>1</v>
      </c>
      <c r="DL244" s="29">
        <v>1</v>
      </c>
      <c r="DM244" s="29">
        <v>1</v>
      </c>
      <c r="DN244" s="29">
        <v>1</v>
      </c>
      <c r="DO244" s="29">
        <v>1</v>
      </c>
      <c r="DP244" s="29">
        <v>1</v>
      </c>
      <c r="DQ244" s="29">
        <v>1</v>
      </c>
      <c r="DR244" s="29">
        <v>1</v>
      </c>
      <c r="DS244" s="29">
        <v>1</v>
      </c>
      <c r="DT244" s="29">
        <v>1</v>
      </c>
      <c r="DU244" s="29">
        <v>1</v>
      </c>
      <c r="DV244" s="29">
        <v>1</v>
      </c>
      <c r="DW244" s="29">
        <v>1</v>
      </c>
      <c r="DX244" s="29">
        <v>1</v>
      </c>
      <c r="DY244" s="29">
        <v>1</v>
      </c>
      <c r="DZ244" s="29">
        <v>1</v>
      </c>
      <c r="EA244" s="29">
        <v>1</v>
      </c>
      <c r="EB244" s="29">
        <v>1</v>
      </c>
      <c r="EC244" s="29">
        <v>1</v>
      </c>
      <c r="ED244" s="29">
        <v>1</v>
      </c>
      <c r="EE244" s="116">
        <v>0</v>
      </c>
      <c r="EF244" s="116">
        <v>0</v>
      </c>
      <c r="EG244" s="116">
        <v>0</v>
      </c>
      <c r="EH244" s="116">
        <v>0</v>
      </c>
      <c r="EI244" s="116">
        <v>0</v>
      </c>
      <c r="EJ244" s="116">
        <v>0</v>
      </c>
      <c r="EK244" s="116">
        <v>0</v>
      </c>
      <c r="EL244" s="116">
        <v>0</v>
      </c>
      <c r="EM244" s="116">
        <v>0</v>
      </c>
      <c r="EN244" s="116">
        <v>0</v>
      </c>
      <c r="EO244" s="116">
        <v>0</v>
      </c>
      <c r="EP244" s="116">
        <v>0</v>
      </c>
      <c r="EQ244" s="116">
        <v>0</v>
      </c>
      <c r="ER244" s="116">
        <v>0</v>
      </c>
      <c r="ES244" s="116">
        <v>0</v>
      </c>
      <c r="ET244" s="116">
        <v>0</v>
      </c>
      <c r="EU244" s="116">
        <v>0</v>
      </c>
      <c r="EV244" s="116">
        <v>0</v>
      </c>
      <c r="EW244" s="116">
        <v>0</v>
      </c>
      <c r="EX244" s="116">
        <v>0</v>
      </c>
      <c r="EY244" s="116">
        <v>0</v>
      </c>
      <c r="EZ244" s="116">
        <v>0</v>
      </c>
    </row>
    <row r="245" spans="1:156" customFormat="1" ht="12.75" customHeight="1">
      <c r="A245" s="116">
        <v>5</v>
      </c>
      <c r="B245" s="88" t="s">
        <v>1204</v>
      </c>
      <c r="C245" s="207" t="s">
        <v>485</v>
      </c>
      <c r="D245" s="14"/>
      <c r="E245">
        <f t="shared" ref="E245:T245" si="61">E243</f>
        <v>3</v>
      </c>
      <c r="F245">
        <f t="shared" si="61"/>
        <v>4</v>
      </c>
      <c r="G245">
        <f t="shared" si="61"/>
        <v>3</v>
      </c>
      <c r="H245">
        <f t="shared" si="61"/>
        <v>4</v>
      </c>
      <c r="I245">
        <f t="shared" si="61"/>
        <v>5</v>
      </c>
      <c r="J245">
        <f t="shared" si="61"/>
        <v>7</v>
      </c>
      <c r="K245">
        <f t="shared" si="61"/>
        <v>3</v>
      </c>
      <c r="L245">
        <f t="shared" si="61"/>
        <v>5</v>
      </c>
      <c r="M245">
        <f t="shared" si="61"/>
        <v>7</v>
      </c>
      <c r="N245">
        <f t="shared" si="61"/>
        <v>4</v>
      </c>
      <c r="O245">
        <f t="shared" si="61"/>
        <v>5</v>
      </c>
      <c r="P245">
        <f t="shared" si="61"/>
        <v>7</v>
      </c>
      <c r="Q245">
        <f t="shared" si="61"/>
        <v>10</v>
      </c>
      <c r="R245">
        <f t="shared" si="61"/>
        <v>3</v>
      </c>
      <c r="S245">
        <f t="shared" si="61"/>
        <v>5</v>
      </c>
      <c r="T245">
        <f t="shared" si="61"/>
        <v>4</v>
      </c>
      <c r="U245">
        <f>U243</f>
        <v>5</v>
      </c>
      <c r="V245">
        <f>V243</f>
        <v>5</v>
      </c>
      <c r="W245">
        <f t="shared" ref="W245:CH245" si="62">W243</f>
        <v>5</v>
      </c>
      <c r="X245">
        <f t="shared" si="62"/>
        <v>5</v>
      </c>
      <c r="Y245">
        <f t="shared" si="62"/>
        <v>4</v>
      </c>
      <c r="Z245">
        <f t="shared" si="62"/>
        <v>5</v>
      </c>
      <c r="AA245">
        <f t="shared" si="62"/>
        <v>6</v>
      </c>
      <c r="AB245">
        <f t="shared" si="62"/>
        <v>7</v>
      </c>
      <c r="AC245">
        <f t="shared" si="62"/>
        <v>10</v>
      </c>
      <c r="AD245" s="396">
        <f t="shared" si="62"/>
        <v>1</v>
      </c>
      <c r="AE245" s="396">
        <f t="shared" si="62"/>
        <v>3</v>
      </c>
      <c r="AF245" s="396">
        <f t="shared" si="62"/>
        <v>5</v>
      </c>
      <c r="AG245" s="396">
        <f t="shared" si="62"/>
        <v>5</v>
      </c>
      <c r="AH245" s="396">
        <f t="shared" si="62"/>
        <v>1</v>
      </c>
      <c r="AI245" s="396">
        <f t="shared" si="62"/>
        <v>3</v>
      </c>
      <c r="AJ245" s="396">
        <f t="shared" si="62"/>
        <v>5</v>
      </c>
      <c r="AK245" s="396">
        <f t="shared" si="62"/>
        <v>7</v>
      </c>
      <c r="AL245" s="396">
        <f t="shared" si="62"/>
        <v>7</v>
      </c>
      <c r="AM245" s="396">
        <f t="shared" si="62"/>
        <v>1</v>
      </c>
      <c r="AN245" s="396">
        <f t="shared" si="62"/>
        <v>3</v>
      </c>
      <c r="AO245" s="396">
        <f t="shared" si="62"/>
        <v>5</v>
      </c>
      <c r="AP245" s="396">
        <f t="shared" si="62"/>
        <v>5</v>
      </c>
      <c r="AQ245" s="396">
        <f t="shared" si="62"/>
        <v>1</v>
      </c>
      <c r="AR245" s="396">
        <f t="shared" si="62"/>
        <v>3</v>
      </c>
      <c r="AS245" s="396">
        <f t="shared" si="62"/>
        <v>5</v>
      </c>
      <c r="AT245" s="396">
        <f t="shared" si="62"/>
        <v>7</v>
      </c>
      <c r="AU245" s="396">
        <f t="shared" si="62"/>
        <v>7</v>
      </c>
      <c r="AV245" s="29">
        <f t="shared" si="62"/>
        <v>3</v>
      </c>
      <c r="AW245" s="29">
        <f t="shared" si="62"/>
        <v>5</v>
      </c>
      <c r="AX245" s="29">
        <f t="shared" si="62"/>
        <v>7</v>
      </c>
      <c r="AY245" s="29">
        <f t="shared" si="62"/>
        <v>3</v>
      </c>
      <c r="AZ245" s="29">
        <f t="shared" si="62"/>
        <v>5</v>
      </c>
      <c r="BA245" s="29">
        <f t="shared" si="62"/>
        <v>7</v>
      </c>
      <c r="BB245" s="29">
        <f t="shared" si="62"/>
        <v>5</v>
      </c>
      <c r="BC245" s="29">
        <f t="shared" si="62"/>
        <v>7</v>
      </c>
      <c r="BD245" s="29">
        <f t="shared" si="62"/>
        <v>5</v>
      </c>
      <c r="BE245" s="29">
        <f t="shared" si="62"/>
        <v>7</v>
      </c>
      <c r="BF245" s="29">
        <f t="shared" si="62"/>
        <v>10</v>
      </c>
      <c r="BG245" s="29">
        <f t="shared" si="62"/>
        <v>7</v>
      </c>
      <c r="BH245" s="396">
        <f t="shared" si="62"/>
        <v>4</v>
      </c>
      <c r="BI245" s="396">
        <f t="shared" si="62"/>
        <v>7</v>
      </c>
      <c r="BJ245" s="29">
        <f t="shared" si="62"/>
        <v>7</v>
      </c>
      <c r="BK245" s="396">
        <f t="shared" si="62"/>
        <v>3</v>
      </c>
      <c r="BL245" s="396">
        <f t="shared" si="62"/>
        <v>3</v>
      </c>
      <c r="BM245" s="396">
        <f t="shared" si="62"/>
        <v>3</v>
      </c>
      <c r="BN245" s="396">
        <f t="shared" si="62"/>
        <v>3</v>
      </c>
      <c r="BO245" s="396">
        <f t="shared" si="62"/>
        <v>4</v>
      </c>
      <c r="BP245" s="396">
        <f t="shared" si="62"/>
        <v>4</v>
      </c>
      <c r="BQ245" s="396">
        <f t="shared" si="62"/>
        <v>4</v>
      </c>
      <c r="BR245" s="396">
        <f t="shared" si="62"/>
        <v>4</v>
      </c>
      <c r="BS245" s="396">
        <f t="shared" si="62"/>
        <v>5</v>
      </c>
      <c r="BT245" s="396">
        <f t="shared" si="62"/>
        <v>5</v>
      </c>
      <c r="BU245" s="396">
        <f t="shared" si="62"/>
        <v>5</v>
      </c>
      <c r="BV245" s="396">
        <f t="shared" si="62"/>
        <v>5</v>
      </c>
      <c r="BW245" s="396">
        <f t="shared" si="62"/>
        <v>7</v>
      </c>
      <c r="BX245" s="396">
        <f t="shared" si="62"/>
        <v>7</v>
      </c>
      <c r="BY245" s="396">
        <f t="shared" si="62"/>
        <v>7</v>
      </c>
      <c r="BZ245" s="396">
        <f t="shared" si="62"/>
        <v>7</v>
      </c>
      <c r="CA245" s="396">
        <f t="shared" si="62"/>
        <v>10</v>
      </c>
      <c r="CB245" s="396">
        <f t="shared" si="62"/>
        <v>10</v>
      </c>
      <c r="CC245" s="396">
        <f t="shared" si="62"/>
        <v>10</v>
      </c>
      <c r="CD245" s="396">
        <f t="shared" si="62"/>
        <v>10</v>
      </c>
      <c r="CE245" s="396">
        <f t="shared" si="62"/>
        <v>3</v>
      </c>
      <c r="CF245" s="396">
        <f t="shared" si="62"/>
        <v>3</v>
      </c>
      <c r="CG245" s="396">
        <f t="shared" si="62"/>
        <v>3</v>
      </c>
      <c r="CH245" s="396">
        <f t="shared" si="62"/>
        <v>3</v>
      </c>
      <c r="CI245" s="396">
        <f t="shared" ref="CI245:ED245" si="63">CI243</f>
        <v>4</v>
      </c>
      <c r="CJ245" s="396">
        <f t="shared" si="63"/>
        <v>4</v>
      </c>
      <c r="CK245" s="396">
        <f t="shared" si="63"/>
        <v>4</v>
      </c>
      <c r="CL245" s="396">
        <f t="shared" si="63"/>
        <v>4</v>
      </c>
      <c r="CM245" s="396">
        <f t="shared" si="63"/>
        <v>5</v>
      </c>
      <c r="CN245" s="396">
        <f t="shared" si="63"/>
        <v>5</v>
      </c>
      <c r="CO245" s="396">
        <f t="shared" si="63"/>
        <v>5</v>
      </c>
      <c r="CP245" s="396">
        <f t="shared" si="63"/>
        <v>5</v>
      </c>
      <c r="CQ245" s="396">
        <f t="shared" si="63"/>
        <v>7</v>
      </c>
      <c r="CR245" s="396">
        <f t="shared" si="63"/>
        <v>7</v>
      </c>
      <c r="CS245" s="396">
        <f t="shared" si="63"/>
        <v>7</v>
      </c>
      <c r="CT245" s="396">
        <f t="shared" si="63"/>
        <v>7</v>
      </c>
      <c r="CU245" s="396">
        <f t="shared" si="63"/>
        <v>3</v>
      </c>
      <c r="CV245" s="396">
        <f t="shared" si="63"/>
        <v>3</v>
      </c>
      <c r="CW245" s="396">
        <f t="shared" si="63"/>
        <v>3</v>
      </c>
      <c r="CX245" s="396">
        <f t="shared" si="63"/>
        <v>3</v>
      </c>
      <c r="CY245" s="396">
        <f t="shared" si="63"/>
        <v>4</v>
      </c>
      <c r="CZ245" s="396">
        <f t="shared" si="63"/>
        <v>4</v>
      </c>
      <c r="DA245" s="396">
        <f t="shared" si="63"/>
        <v>4</v>
      </c>
      <c r="DB245" s="396">
        <f t="shared" si="63"/>
        <v>4</v>
      </c>
      <c r="DC245" s="396">
        <f t="shared" si="63"/>
        <v>5</v>
      </c>
      <c r="DD245" s="396">
        <f t="shared" si="63"/>
        <v>5</v>
      </c>
      <c r="DE245" s="396">
        <f t="shared" si="63"/>
        <v>5</v>
      </c>
      <c r="DF245" s="396">
        <f t="shared" si="63"/>
        <v>5</v>
      </c>
      <c r="DG245" s="396">
        <f t="shared" si="63"/>
        <v>7</v>
      </c>
      <c r="DH245" s="396">
        <f t="shared" si="63"/>
        <v>7</v>
      </c>
      <c r="DI245" s="396">
        <f t="shared" si="63"/>
        <v>7</v>
      </c>
      <c r="DJ245" s="396">
        <f t="shared" si="63"/>
        <v>7</v>
      </c>
      <c r="DK245" s="396">
        <f t="shared" si="63"/>
        <v>3</v>
      </c>
      <c r="DL245" s="396">
        <f t="shared" si="63"/>
        <v>3</v>
      </c>
      <c r="DM245" s="396">
        <f t="shared" si="63"/>
        <v>3</v>
      </c>
      <c r="DN245" s="396">
        <f t="shared" si="63"/>
        <v>3</v>
      </c>
      <c r="DO245" s="396">
        <f t="shared" si="63"/>
        <v>4</v>
      </c>
      <c r="DP245" s="396">
        <f t="shared" si="63"/>
        <v>4</v>
      </c>
      <c r="DQ245" s="396">
        <f t="shared" si="63"/>
        <v>4</v>
      </c>
      <c r="DR245" s="396">
        <f t="shared" si="63"/>
        <v>4</v>
      </c>
      <c r="DS245" s="396">
        <f t="shared" si="63"/>
        <v>5</v>
      </c>
      <c r="DT245" s="396">
        <f t="shared" si="63"/>
        <v>5</v>
      </c>
      <c r="DU245" s="396">
        <f t="shared" si="63"/>
        <v>5</v>
      </c>
      <c r="DV245" s="396">
        <f t="shared" si="63"/>
        <v>5</v>
      </c>
      <c r="DW245" s="396">
        <f t="shared" si="63"/>
        <v>7</v>
      </c>
      <c r="DX245" s="396">
        <f t="shared" si="63"/>
        <v>7</v>
      </c>
      <c r="DY245" s="396">
        <f t="shared" si="63"/>
        <v>7</v>
      </c>
      <c r="DZ245" s="396">
        <f t="shared" si="63"/>
        <v>7</v>
      </c>
      <c r="EA245" s="396">
        <f t="shared" si="63"/>
        <v>10</v>
      </c>
      <c r="EB245" s="396">
        <f t="shared" si="63"/>
        <v>10</v>
      </c>
      <c r="EC245" s="396">
        <f t="shared" si="63"/>
        <v>10</v>
      </c>
      <c r="ED245" s="396">
        <f t="shared" si="63"/>
        <v>10</v>
      </c>
      <c r="EE245" s="116">
        <v>5</v>
      </c>
      <c r="EF245" s="116">
        <v>5</v>
      </c>
      <c r="EG245" s="116">
        <v>5</v>
      </c>
      <c r="EH245" s="116">
        <v>7</v>
      </c>
      <c r="EI245" s="116">
        <v>7</v>
      </c>
      <c r="EJ245" s="116">
        <v>5</v>
      </c>
      <c r="EK245" s="116">
        <v>7</v>
      </c>
      <c r="EL245" s="116">
        <v>7</v>
      </c>
      <c r="EM245" s="116">
        <v>7</v>
      </c>
      <c r="EN245" s="116">
        <v>7</v>
      </c>
      <c r="EO245" s="116">
        <v>7</v>
      </c>
      <c r="EP245" s="116">
        <v>5</v>
      </c>
      <c r="EQ245" s="116">
        <v>7</v>
      </c>
      <c r="ER245" s="116">
        <v>5</v>
      </c>
      <c r="ES245" s="116">
        <v>7</v>
      </c>
      <c r="ET245" s="116">
        <v>10</v>
      </c>
      <c r="EU245" s="116">
        <v>10</v>
      </c>
      <c r="EV245" s="116">
        <v>10</v>
      </c>
      <c r="EW245" s="116">
        <v>10</v>
      </c>
      <c r="EX245" s="116">
        <v>7</v>
      </c>
      <c r="EY245" s="116">
        <v>10</v>
      </c>
      <c r="EZ245" s="116">
        <v>5</v>
      </c>
    </row>
    <row r="246" spans="1:156" customFormat="1" ht="12.75" customHeight="1">
      <c r="A246" s="116"/>
      <c r="B246" s="88" t="s">
        <v>1204</v>
      </c>
      <c r="C246" s="371" t="s">
        <v>747</v>
      </c>
      <c r="D246" s="14"/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433">
        <v>3</v>
      </c>
      <c r="AW246" s="433">
        <v>5</v>
      </c>
      <c r="AX246" s="433">
        <v>7</v>
      </c>
      <c r="AY246" s="116">
        <v>0</v>
      </c>
      <c r="AZ246" s="116">
        <v>0</v>
      </c>
      <c r="BA246" s="116">
        <v>0</v>
      </c>
      <c r="BB246" s="116">
        <v>0</v>
      </c>
      <c r="BC246" s="116">
        <v>0</v>
      </c>
      <c r="BD246" s="116">
        <v>0</v>
      </c>
      <c r="BE246" s="116">
        <v>0</v>
      </c>
      <c r="BF246" s="116">
        <v>0</v>
      </c>
      <c r="BG246" s="116">
        <v>0</v>
      </c>
      <c r="BH246" s="116">
        <v>0</v>
      </c>
      <c r="BI246" s="116">
        <v>0</v>
      </c>
      <c r="BJ246" s="116">
        <v>0</v>
      </c>
      <c r="BK246" s="116">
        <v>0</v>
      </c>
      <c r="BL246" s="116">
        <v>0</v>
      </c>
      <c r="BM246" s="116">
        <v>0</v>
      </c>
      <c r="BN246" s="116">
        <v>0</v>
      </c>
      <c r="BO246" s="116">
        <v>0</v>
      </c>
      <c r="BP246" s="116">
        <v>0</v>
      </c>
      <c r="BQ246" s="116">
        <v>0</v>
      </c>
      <c r="BR246" s="116">
        <v>0</v>
      </c>
      <c r="BS246" s="116">
        <v>0</v>
      </c>
      <c r="BT246" s="116">
        <v>0</v>
      </c>
      <c r="BU246" s="116">
        <v>0</v>
      </c>
      <c r="BV246" s="116">
        <v>0</v>
      </c>
      <c r="BW246" s="116">
        <v>0</v>
      </c>
      <c r="BX246" s="116">
        <v>0</v>
      </c>
      <c r="BY246" s="116">
        <v>0</v>
      </c>
      <c r="BZ246" s="116">
        <v>0</v>
      </c>
      <c r="CA246" s="116">
        <v>0</v>
      </c>
      <c r="CB246" s="116">
        <v>0</v>
      </c>
      <c r="CC246" s="116">
        <v>0</v>
      </c>
      <c r="CD246" s="116">
        <v>0</v>
      </c>
      <c r="CE246" s="116">
        <v>0</v>
      </c>
      <c r="CF246" s="116">
        <v>0</v>
      </c>
      <c r="CG246" s="116">
        <v>0</v>
      </c>
      <c r="CH246" s="116">
        <v>0</v>
      </c>
      <c r="CI246" s="116">
        <v>0</v>
      </c>
      <c r="CJ246" s="116">
        <v>0</v>
      </c>
      <c r="CK246" s="116">
        <v>0</v>
      </c>
      <c r="CL246" s="116">
        <v>0</v>
      </c>
      <c r="CM246" s="116">
        <v>0</v>
      </c>
      <c r="CN246" s="116">
        <v>0</v>
      </c>
      <c r="CO246" s="116">
        <v>0</v>
      </c>
      <c r="CP246" s="116">
        <v>0</v>
      </c>
      <c r="CQ246" s="116">
        <v>0</v>
      </c>
      <c r="CR246" s="116">
        <v>0</v>
      </c>
      <c r="CS246" s="116">
        <v>0</v>
      </c>
      <c r="CT246" s="116">
        <v>0</v>
      </c>
      <c r="CU246" s="116">
        <v>0</v>
      </c>
      <c r="CV246" s="116">
        <v>0</v>
      </c>
      <c r="CW246" s="116">
        <v>0</v>
      </c>
      <c r="CX246" s="116">
        <v>0</v>
      </c>
      <c r="CY246" s="116">
        <v>0</v>
      </c>
      <c r="CZ246" s="116">
        <v>0</v>
      </c>
      <c r="DA246" s="116">
        <v>0</v>
      </c>
      <c r="DB246" s="116">
        <v>0</v>
      </c>
      <c r="DC246" s="116">
        <v>0</v>
      </c>
      <c r="DD246" s="116">
        <v>0</v>
      </c>
      <c r="DE246" s="116">
        <v>0</v>
      </c>
      <c r="DF246" s="116">
        <v>0</v>
      </c>
      <c r="DG246" s="116">
        <v>0</v>
      </c>
      <c r="DH246" s="116">
        <v>0</v>
      </c>
      <c r="DI246" s="116">
        <v>0</v>
      </c>
      <c r="DJ246" s="116">
        <v>0</v>
      </c>
      <c r="DK246" s="116">
        <v>0</v>
      </c>
      <c r="DL246" s="116">
        <v>0</v>
      </c>
      <c r="DM246" s="116">
        <v>0</v>
      </c>
      <c r="DN246" s="116">
        <v>0</v>
      </c>
      <c r="DO246" s="116">
        <v>0</v>
      </c>
      <c r="DP246" s="116">
        <v>0</v>
      </c>
      <c r="DQ246" s="116">
        <v>0</v>
      </c>
      <c r="DR246" s="116">
        <v>0</v>
      </c>
      <c r="DS246" s="116">
        <v>0</v>
      </c>
      <c r="DT246" s="116">
        <v>0</v>
      </c>
      <c r="DU246" s="116">
        <v>0</v>
      </c>
      <c r="DV246" s="116">
        <v>0</v>
      </c>
      <c r="DW246" s="116">
        <v>0</v>
      </c>
      <c r="DX246" s="116">
        <v>0</v>
      </c>
      <c r="DY246" s="116">
        <v>0</v>
      </c>
      <c r="DZ246" s="116">
        <v>0</v>
      </c>
      <c r="EA246" s="116">
        <v>0</v>
      </c>
      <c r="EB246" s="116">
        <v>0</v>
      </c>
      <c r="EC246" s="116">
        <v>0</v>
      </c>
      <c r="ED246" s="116">
        <v>0</v>
      </c>
      <c r="EE246" s="116">
        <v>0</v>
      </c>
      <c r="EF246" s="116">
        <v>0</v>
      </c>
      <c r="EG246" s="116">
        <v>0</v>
      </c>
      <c r="EH246" s="116">
        <v>0</v>
      </c>
      <c r="EI246" s="116">
        <v>0</v>
      </c>
      <c r="EJ246" s="116">
        <v>0</v>
      </c>
      <c r="EK246" s="116">
        <v>0</v>
      </c>
      <c r="EL246" s="116">
        <v>0</v>
      </c>
      <c r="EM246" s="116">
        <v>0</v>
      </c>
      <c r="EN246" s="116">
        <v>0</v>
      </c>
      <c r="EO246" s="116">
        <v>0</v>
      </c>
      <c r="EP246" s="116">
        <v>0</v>
      </c>
      <c r="EQ246" s="116">
        <v>0</v>
      </c>
      <c r="ER246" s="116">
        <v>0</v>
      </c>
      <c r="ES246" s="116">
        <v>0</v>
      </c>
      <c r="ET246" s="116">
        <v>0</v>
      </c>
      <c r="EU246" s="116">
        <v>0</v>
      </c>
      <c r="EV246" s="116">
        <v>0</v>
      </c>
      <c r="EW246" s="116">
        <v>0</v>
      </c>
      <c r="EX246" s="116">
        <v>0</v>
      </c>
      <c r="EY246" s="116">
        <v>0</v>
      </c>
      <c r="EZ246" s="116">
        <v>0</v>
      </c>
    </row>
    <row r="247" spans="1:156" customFormat="1" ht="12.75" customHeight="1">
      <c r="A247" s="29" t="s">
        <v>34</v>
      </c>
      <c r="B247" s="88" t="s">
        <v>1204</v>
      </c>
      <c r="C247" s="379" t="s">
        <v>284</v>
      </c>
      <c r="D247" s="378"/>
      <c r="E247" s="29" t="s">
        <v>34</v>
      </c>
      <c r="F247" s="29" t="s">
        <v>34</v>
      </c>
      <c r="G247" s="143" t="s">
        <v>39</v>
      </c>
      <c r="H247" s="143" t="s">
        <v>39</v>
      </c>
      <c r="I247" s="143" t="s">
        <v>39</v>
      </c>
      <c r="J247" s="143" t="s">
        <v>39</v>
      </c>
      <c r="K247" s="143" t="s">
        <v>39</v>
      </c>
      <c r="L247" s="143" t="s">
        <v>39</v>
      </c>
      <c r="M247" s="143" t="s">
        <v>39</v>
      </c>
      <c r="N247" s="29" t="s">
        <v>34</v>
      </c>
      <c r="O247" s="29" t="s">
        <v>34</v>
      </c>
      <c r="P247" s="29" t="s">
        <v>34</v>
      </c>
      <c r="Q247" s="29" t="s">
        <v>34</v>
      </c>
      <c r="R247" s="29" t="s">
        <v>34</v>
      </c>
      <c r="S247" s="29" t="s">
        <v>34</v>
      </c>
      <c r="T247" s="29" t="s">
        <v>34</v>
      </c>
      <c r="U247" s="143" t="s">
        <v>39</v>
      </c>
      <c r="V247" s="143" t="s">
        <v>39</v>
      </c>
      <c r="W247" s="29" t="s">
        <v>34</v>
      </c>
      <c r="X247" s="29" t="s">
        <v>34</v>
      </c>
      <c r="Y247" s="29" t="s">
        <v>34</v>
      </c>
      <c r="Z247" s="29" t="s">
        <v>34</v>
      </c>
      <c r="AA247" s="29" t="s">
        <v>34</v>
      </c>
      <c r="AB247" s="29" t="s">
        <v>34</v>
      </c>
      <c r="AC247" s="29" t="s">
        <v>34</v>
      </c>
      <c r="AD247" s="143" t="s">
        <v>39</v>
      </c>
      <c r="AE247" s="143" t="s">
        <v>39</v>
      </c>
      <c r="AF247" s="143" t="s">
        <v>39</v>
      </c>
      <c r="AG247" s="29" t="s">
        <v>34</v>
      </c>
      <c r="AH247" s="143" t="s">
        <v>39</v>
      </c>
      <c r="AI247" s="143" t="s">
        <v>39</v>
      </c>
      <c r="AJ247" s="143" t="s">
        <v>39</v>
      </c>
      <c r="AK247" s="143" t="s">
        <v>39</v>
      </c>
      <c r="AL247" s="29" t="s">
        <v>34</v>
      </c>
      <c r="AM247" s="143" t="s">
        <v>39</v>
      </c>
      <c r="AN247" s="143" t="s">
        <v>39</v>
      </c>
      <c r="AO247" s="143" t="s">
        <v>39</v>
      </c>
      <c r="AP247" s="29" t="s">
        <v>34</v>
      </c>
      <c r="AQ247" s="143" t="s">
        <v>39</v>
      </c>
      <c r="AR247" s="143" t="s">
        <v>39</v>
      </c>
      <c r="AS247" s="143" t="s">
        <v>39</v>
      </c>
      <c r="AT247" s="143" t="s">
        <v>39</v>
      </c>
      <c r="AU247" s="29" t="s">
        <v>34</v>
      </c>
      <c r="AV247" s="29" t="s">
        <v>34</v>
      </c>
      <c r="AW247" s="29" t="s">
        <v>34</v>
      </c>
      <c r="AX247" s="29" t="s">
        <v>34</v>
      </c>
      <c r="AY247" s="29" t="s">
        <v>39</v>
      </c>
      <c r="AZ247" s="29" t="s">
        <v>39</v>
      </c>
      <c r="BA247" s="29" t="s">
        <v>39</v>
      </c>
      <c r="BB247" s="29" t="s">
        <v>34</v>
      </c>
      <c r="BC247" s="29" t="s">
        <v>34</v>
      </c>
      <c r="BD247" s="29" t="s">
        <v>34</v>
      </c>
      <c r="BE247" s="29" t="s">
        <v>34</v>
      </c>
      <c r="BF247" s="29" t="s">
        <v>34</v>
      </c>
      <c r="BG247" s="29" t="s">
        <v>34</v>
      </c>
      <c r="BH247" s="29" t="s">
        <v>34</v>
      </c>
      <c r="BI247" s="29" t="s">
        <v>34</v>
      </c>
      <c r="BJ247" s="29" t="s">
        <v>34</v>
      </c>
      <c r="BK247" s="143" t="s">
        <v>39</v>
      </c>
      <c r="BL247" s="29" t="s">
        <v>34</v>
      </c>
      <c r="BM247" s="143" t="s">
        <v>39</v>
      </c>
      <c r="BN247" s="29" t="s">
        <v>34</v>
      </c>
      <c r="BO247" s="143" t="s">
        <v>39</v>
      </c>
      <c r="BP247" s="29" t="s">
        <v>34</v>
      </c>
      <c r="BQ247" s="143" t="s">
        <v>39</v>
      </c>
      <c r="BR247" s="29" t="s">
        <v>34</v>
      </c>
      <c r="BS247" s="143" t="s">
        <v>39</v>
      </c>
      <c r="BT247" s="29" t="s">
        <v>34</v>
      </c>
      <c r="BU247" s="143" t="s">
        <v>39</v>
      </c>
      <c r="BV247" s="29" t="s">
        <v>34</v>
      </c>
      <c r="BW247" s="143" t="s">
        <v>39</v>
      </c>
      <c r="BX247" s="29" t="s">
        <v>34</v>
      </c>
      <c r="BY247" s="143" t="s">
        <v>39</v>
      </c>
      <c r="BZ247" s="29" t="s">
        <v>34</v>
      </c>
      <c r="CA247" s="143" t="s">
        <v>39</v>
      </c>
      <c r="CB247" s="29" t="s">
        <v>34</v>
      </c>
      <c r="CC247" s="143" t="s">
        <v>39</v>
      </c>
      <c r="CD247" s="29" t="s">
        <v>34</v>
      </c>
      <c r="CE247" s="143" t="s">
        <v>39</v>
      </c>
      <c r="CF247" s="29" t="s">
        <v>34</v>
      </c>
      <c r="CG247" s="143" t="s">
        <v>39</v>
      </c>
      <c r="CH247" s="29" t="s">
        <v>34</v>
      </c>
      <c r="CI247" s="143" t="s">
        <v>39</v>
      </c>
      <c r="CJ247" s="29" t="s">
        <v>34</v>
      </c>
      <c r="CK247" s="143" t="s">
        <v>39</v>
      </c>
      <c r="CL247" s="29" t="s">
        <v>34</v>
      </c>
      <c r="CM247" s="143" t="s">
        <v>39</v>
      </c>
      <c r="CN247" s="29" t="s">
        <v>34</v>
      </c>
      <c r="CO247" s="143" t="s">
        <v>39</v>
      </c>
      <c r="CP247" s="29" t="s">
        <v>34</v>
      </c>
      <c r="CQ247" s="143" t="s">
        <v>39</v>
      </c>
      <c r="CR247" s="29" t="s">
        <v>34</v>
      </c>
      <c r="CS247" s="143" t="s">
        <v>39</v>
      </c>
      <c r="CT247" s="29" t="s">
        <v>34</v>
      </c>
      <c r="CU247" s="143" t="s">
        <v>39</v>
      </c>
      <c r="CV247" s="29" t="s">
        <v>34</v>
      </c>
      <c r="CW247" s="143" t="s">
        <v>39</v>
      </c>
      <c r="CX247" s="29" t="s">
        <v>34</v>
      </c>
      <c r="CY247" s="143" t="s">
        <v>39</v>
      </c>
      <c r="CZ247" s="29" t="s">
        <v>34</v>
      </c>
      <c r="DA247" s="143" t="s">
        <v>39</v>
      </c>
      <c r="DB247" s="29" t="s">
        <v>34</v>
      </c>
      <c r="DC247" s="143" t="s">
        <v>39</v>
      </c>
      <c r="DD247" s="29" t="s">
        <v>34</v>
      </c>
      <c r="DE247" s="143" t="s">
        <v>39</v>
      </c>
      <c r="DF247" s="29" t="s">
        <v>34</v>
      </c>
      <c r="DG247" s="143" t="s">
        <v>39</v>
      </c>
      <c r="DH247" s="29" t="s">
        <v>34</v>
      </c>
      <c r="DI247" s="143" t="s">
        <v>39</v>
      </c>
      <c r="DJ247" s="29" t="s">
        <v>34</v>
      </c>
      <c r="DK247" s="143" t="s">
        <v>39</v>
      </c>
      <c r="DL247" s="29" t="s">
        <v>34</v>
      </c>
      <c r="DM247" s="143" t="s">
        <v>39</v>
      </c>
      <c r="DN247" s="29" t="s">
        <v>34</v>
      </c>
      <c r="DO247" s="143" t="s">
        <v>39</v>
      </c>
      <c r="DP247" s="29" t="s">
        <v>34</v>
      </c>
      <c r="DQ247" s="143" t="s">
        <v>39</v>
      </c>
      <c r="DR247" s="29" t="s">
        <v>34</v>
      </c>
      <c r="DS247" s="143" t="s">
        <v>39</v>
      </c>
      <c r="DT247" s="29" t="s">
        <v>34</v>
      </c>
      <c r="DU247" s="143" t="s">
        <v>39</v>
      </c>
      <c r="DV247" s="29" t="s">
        <v>34</v>
      </c>
      <c r="DW247" s="143" t="s">
        <v>39</v>
      </c>
      <c r="DX247" s="29" t="s">
        <v>34</v>
      </c>
      <c r="DY247" s="143" t="s">
        <v>39</v>
      </c>
      <c r="DZ247" s="29" t="s">
        <v>34</v>
      </c>
      <c r="EA247" s="143" t="s">
        <v>39</v>
      </c>
      <c r="EB247" s="29" t="s">
        <v>34</v>
      </c>
      <c r="EC247" s="143" t="s">
        <v>39</v>
      </c>
      <c r="ED247" s="29" t="s">
        <v>34</v>
      </c>
      <c r="EE247" s="29" t="s">
        <v>34</v>
      </c>
      <c r="EF247" s="29" t="s">
        <v>34</v>
      </c>
      <c r="EG247" s="29" t="s">
        <v>34</v>
      </c>
      <c r="EH247" s="359" t="s">
        <v>39</v>
      </c>
      <c r="EI247" s="359" t="s">
        <v>39</v>
      </c>
      <c r="EJ247" s="359" t="s">
        <v>39</v>
      </c>
      <c r="EK247" s="29" t="s">
        <v>34</v>
      </c>
      <c r="EL247" s="29" t="s">
        <v>34</v>
      </c>
      <c r="EM247" s="29" t="s">
        <v>34</v>
      </c>
      <c r="EN247" s="29" t="s">
        <v>34</v>
      </c>
      <c r="EO247" s="29" t="s">
        <v>34</v>
      </c>
      <c r="EP247" s="29" t="s">
        <v>34</v>
      </c>
      <c r="EQ247" s="29" t="s">
        <v>34</v>
      </c>
      <c r="ER247" s="29" t="s">
        <v>34</v>
      </c>
      <c r="ES247" s="29" t="s">
        <v>34</v>
      </c>
      <c r="ET247" s="29" t="s">
        <v>34</v>
      </c>
      <c r="EU247" s="29" t="s">
        <v>34</v>
      </c>
      <c r="EV247" s="29" t="s">
        <v>34</v>
      </c>
      <c r="EW247" s="29" t="s">
        <v>34</v>
      </c>
      <c r="EX247" s="29" t="s">
        <v>34</v>
      </c>
      <c r="EY247" s="29" t="s">
        <v>34</v>
      </c>
      <c r="EZ247" s="29" t="s">
        <v>34</v>
      </c>
    </row>
    <row r="248" spans="1:156" customFormat="1" ht="12.75" customHeight="1">
      <c r="A248" s="116">
        <v>5</v>
      </c>
      <c r="B248" s="88" t="s">
        <v>1204</v>
      </c>
      <c r="C248" s="207" t="s">
        <v>427</v>
      </c>
      <c r="D248" s="14"/>
      <c r="E248">
        <f t="shared" ref="E248:P248" si="64">E245</f>
        <v>3</v>
      </c>
      <c r="F248">
        <f t="shared" si="64"/>
        <v>4</v>
      </c>
      <c r="G248">
        <f t="shared" si="64"/>
        <v>3</v>
      </c>
      <c r="H248">
        <f t="shared" si="64"/>
        <v>4</v>
      </c>
      <c r="I248">
        <f t="shared" si="64"/>
        <v>5</v>
      </c>
      <c r="J248">
        <f t="shared" si="64"/>
        <v>7</v>
      </c>
      <c r="K248">
        <f t="shared" si="64"/>
        <v>3</v>
      </c>
      <c r="L248">
        <f t="shared" si="64"/>
        <v>5</v>
      </c>
      <c r="M248">
        <f t="shared" si="64"/>
        <v>7</v>
      </c>
      <c r="N248">
        <f t="shared" si="64"/>
        <v>4</v>
      </c>
      <c r="O248">
        <f t="shared" si="64"/>
        <v>5</v>
      </c>
      <c r="P248">
        <f t="shared" si="64"/>
        <v>7</v>
      </c>
      <c r="Q248" s="397">
        <v>7</v>
      </c>
      <c r="R248">
        <f t="shared" ref="R248:X248" si="65">R245</f>
        <v>3</v>
      </c>
      <c r="S248">
        <f t="shared" si="65"/>
        <v>5</v>
      </c>
      <c r="T248">
        <f t="shared" si="65"/>
        <v>4</v>
      </c>
      <c r="U248">
        <f t="shared" si="65"/>
        <v>5</v>
      </c>
      <c r="V248">
        <f t="shared" si="65"/>
        <v>5</v>
      </c>
      <c r="W248">
        <f t="shared" si="65"/>
        <v>5</v>
      </c>
      <c r="X248">
        <f t="shared" si="65"/>
        <v>5</v>
      </c>
      <c r="Y248">
        <v>10</v>
      </c>
      <c r="Z248">
        <v>10</v>
      </c>
      <c r="AA248">
        <v>10</v>
      </c>
      <c r="AB248">
        <v>10</v>
      </c>
      <c r="AC248">
        <v>10</v>
      </c>
      <c r="AD248" s="397">
        <v>5</v>
      </c>
      <c r="AE248" s="397">
        <v>5</v>
      </c>
      <c r="AF248" s="397">
        <v>5</v>
      </c>
      <c r="AG248" s="397">
        <v>5</v>
      </c>
      <c r="AH248" s="397">
        <v>7</v>
      </c>
      <c r="AI248" s="397">
        <v>7</v>
      </c>
      <c r="AJ248" s="397">
        <v>7</v>
      </c>
      <c r="AK248" s="397">
        <v>7</v>
      </c>
      <c r="AL248" s="397">
        <v>7</v>
      </c>
      <c r="AM248" s="397">
        <v>5</v>
      </c>
      <c r="AN248" s="397">
        <v>5</v>
      </c>
      <c r="AO248" s="397">
        <v>5</v>
      </c>
      <c r="AP248" s="397">
        <v>5</v>
      </c>
      <c r="AQ248" s="397">
        <v>7</v>
      </c>
      <c r="AR248" s="397">
        <v>7</v>
      </c>
      <c r="AS248" s="397">
        <v>7</v>
      </c>
      <c r="AT248" s="397">
        <v>7</v>
      </c>
      <c r="AU248" s="397">
        <v>7</v>
      </c>
      <c r="AV248">
        <f t="shared" ref="AV248:BJ248" si="66">AV245</f>
        <v>3</v>
      </c>
      <c r="AW248">
        <f t="shared" si="66"/>
        <v>5</v>
      </c>
      <c r="AX248">
        <f t="shared" si="66"/>
        <v>7</v>
      </c>
      <c r="AY248">
        <f t="shared" si="66"/>
        <v>3</v>
      </c>
      <c r="AZ248">
        <f t="shared" si="66"/>
        <v>5</v>
      </c>
      <c r="BA248">
        <f t="shared" si="66"/>
        <v>7</v>
      </c>
      <c r="BB248">
        <f t="shared" si="66"/>
        <v>5</v>
      </c>
      <c r="BC248">
        <f t="shared" si="66"/>
        <v>7</v>
      </c>
      <c r="BD248">
        <f t="shared" si="66"/>
        <v>5</v>
      </c>
      <c r="BE248">
        <f t="shared" si="66"/>
        <v>7</v>
      </c>
      <c r="BF248">
        <f t="shared" si="66"/>
        <v>10</v>
      </c>
      <c r="BG248">
        <f t="shared" si="66"/>
        <v>7</v>
      </c>
      <c r="BH248" s="397">
        <f t="shared" si="66"/>
        <v>4</v>
      </c>
      <c r="BI248" s="397">
        <f t="shared" si="66"/>
        <v>7</v>
      </c>
      <c r="BJ248" s="29">
        <f t="shared" si="66"/>
        <v>7</v>
      </c>
      <c r="BK248" s="397">
        <f>BK245</f>
        <v>3</v>
      </c>
      <c r="BL248" s="397">
        <f t="shared" ref="BL248:CD248" si="67">BL245</f>
        <v>3</v>
      </c>
      <c r="BM248" s="397">
        <f t="shared" si="67"/>
        <v>3</v>
      </c>
      <c r="BN248" s="397">
        <f t="shared" si="67"/>
        <v>3</v>
      </c>
      <c r="BO248" s="397">
        <f t="shared" si="67"/>
        <v>4</v>
      </c>
      <c r="BP248" s="397">
        <f t="shared" si="67"/>
        <v>4</v>
      </c>
      <c r="BQ248" s="397">
        <f t="shared" si="67"/>
        <v>4</v>
      </c>
      <c r="BR248" s="397">
        <f t="shared" si="67"/>
        <v>4</v>
      </c>
      <c r="BS248" s="397">
        <f t="shared" si="67"/>
        <v>5</v>
      </c>
      <c r="BT248" s="397">
        <f t="shared" si="67"/>
        <v>5</v>
      </c>
      <c r="BU248" s="397">
        <f t="shared" si="67"/>
        <v>5</v>
      </c>
      <c r="BV248" s="397">
        <f t="shared" si="67"/>
        <v>5</v>
      </c>
      <c r="BW248" s="397">
        <f t="shared" si="67"/>
        <v>7</v>
      </c>
      <c r="BX248" s="397">
        <f t="shared" si="67"/>
        <v>7</v>
      </c>
      <c r="BY248" s="397">
        <f t="shared" si="67"/>
        <v>7</v>
      </c>
      <c r="BZ248" s="397">
        <f t="shared" si="67"/>
        <v>7</v>
      </c>
      <c r="CA248" s="397">
        <f t="shared" si="67"/>
        <v>10</v>
      </c>
      <c r="CB248" s="397">
        <f t="shared" si="67"/>
        <v>10</v>
      </c>
      <c r="CC248" s="397">
        <f t="shared" si="67"/>
        <v>10</v>
      </c>
      <c r="CD248" s="397">
        <f t="shared" si="67"/>
        <v>10</v>
      </c>
      <c r="CE248" s="397">
        <f>CE245</f>
        <v>3</v>
      </c>
      <c r="CF248" s="397">
        <f t="shared" ref="CF248:CT248" si="68">CF245</f>
        <v>3</v>
      </c>
      <c r="CG248" s="397">
        <f t="shared" si="68"/>
        <v>3</v>
      </c>
      <c r="CH248" s="397">
        <f t="shared" si="68"/>
        <v>3</v>
      </c>
      <c r="CI248" s="397">
        <f t="shared" si="68"/>
        <v>4</v>
      </c>
      <c r="CJ248" s="397">
        <f t="shared" si="68"/>
        <v>4</v>
      </c>
      <c r="CK248" s="397">
        <f t="shared" si="68"/>
        <v>4</v>
      </c>
      <c r="CL248" s="397">
        <f t="shared" si="68"/>
        <v>4</v>
      </c>
      <c r="CM248" s="397">
        <f t="shared" si="68"/>
        <v>5</v>
      </c>
      <c r="CN248" s="397">
        <f t="shared" si="68"/>
        <v>5</v>
      </c>
      <c r="CO248" s="397">
        <f t="shared" si="68"/>
        <v>5</v>
      </c>
      <c r="CP248" s="397">
        <f t="shared" si="68"/>
        <v>5</v>
      </c>
      <c r="CQ248" s="397">
        <f t="shared" si="68"/>
        <v>7</v>
      </c>
      <c r="CR248" s="397">
        <f t="shared" si="68"/>
        <v>7</v>
      </c>
      <c r="CS248" s="397">
        <f t="shared" si="68"/>
        <v>7</v>
      </c>
      <c r="CT248" s="397">
        <f t="shared" si="68"/>
        <v>7</v>
      </c>
      <c r="CU248" s="397">
        <f>CU245</f>
        <v>3</v>
      </c>
      <c r="CV248" s="397">
        <f t="shared" ref="CV248:DJ248" si="69">CV245</f>
        <v>3</v>
      </c>
      <c r="CW248" s="397">
        <f t="shared" si="69"/>
        <v>3</v>
      </c>
      <c r="CX248" s="397">
        <f t="shared" si="69"/>
        <v>3</v>
      </c>
      <c r="CY248" s="397">
        <f t="shared" si="69"/>
        <v>4</v>
      </c>
      <c r="CZ248" s="397">
        <f t="shared" si="69"/>
        <v>4</v>
      </c>
      <c r="DA248" s="397">
        <f t="shared" si="69"/>
        <v>4</v>
      </c>
      <c r="DB248" s="397">
        <f t="shared" si="69"/>
        <v>4</v>
      </c>
      <c r="DC248" s="397">
        <f t="shared" si="69"/>
        <v>5</v>
      </c>
      <c r="DD248" s="397">
        <f t="shared" si="69"/>
        <v>5</v>
      </c>
      <c r="DE248" s="397">
        <f t="shared" si="69"/>
        <v>5</v>
      </c>
      <c r="DF248" s="397">
        <f t="shared" si="69"/>
        <v>5</v>
      </c>
      <c r="DG248" s="397">
        <f t="shared" si="69"/>
        <v>7</v>
      </c>
      <c r="DH248" s="397">
        <f t="shared" si="69"/>
        <v>7</v>
      </c>
      <c r="DI248" s="397">
        <f t="shared" si="69"/>
        <v>7</v>
      </c>
      <c r="DJ248" s="397">
        <f t="shared" si="69"/>
        <v>7</v>
      </c>
      <c r="DK248" s="397">
        <f>DK245</f>
        <v>3</v>
      </c>
      <c r="DL248" s="397">
        <f t="shared" ref="DL248:ED248" si="70">DL245</f>
        <v>3</v>
      </c>
      <c r="DM248" s="397">
        <f t="shared" si="70"/>
        <v>3</v>
      </c>
      <c r="DN248" s="397">
        <f t="shared" si="70"/>
        <v>3</v>
      </c>
      <c r="DO248" s="397">
        <f t="shared" si="70"/>
        <v>4</v>
      </c>
      <c r="DP248" s="397">
        <f t="shared" si="70"/>
        <v>4</v>
      </c>
      <c r="DQ248" s="397">
        <f t="shared" si="70"/>
        <v>4</v>
      </c>
      <c r="DR248" s="397">
        <f t="shared" si="70"/>
        <v>4</v>
      </c>
      <c r="DS248" s="397">
        <f t="shared" si="70"/>
        <v>5</v>
      </c>
      <c r="DT248" s="397">
        <f t="shared" si="70"/>
        <v>5</v>
      </c>
      <c r="DU248" s="397">
        <f t="shared" si="70"/>
        <v>5</v>
      </c>
      <c r="DV248" s="397">
        <f t="shared" si="70"/>
        <v>5</v>
      </c>
      <c r="DW248" s="397">
        <f t="shared" si="70"/>
        <v>7</v>
      </c>
      <c r="DX248" s="397">
        <f t="shared" si="70"/>
        <v>7</v>
      </c>
      <c r="DY248" s="397">
        <f t="shared" si="70"/>
        <v>7</v>
      </c>
      <c r="DZ248" s="397">
        <f t="shared" si="70"/>
        <v>7</v>
      </c>
      <c r="EA248" s="397">
        <f t="shared" si="70"/>
        <v>10</v>
      </c>
      <c r="EB248" s="397">
        <f t="shared" si="70"/>
        <v>10</v>
      </c>
      <c r="EC248" s="397">
        <f t="shared" si="70"/>
        <v>10</v>
      </c>
      <c r="ED248" s="397">
        <f t="shared" si="70"/>
        <v>10</v>
      </c>
      <c r="EE248" s="29">
        <v>5</v>
      </c>
      <c r="EF248" s="29">
        <v>5</v>
      </c>
      <c r="EG248" s="29">
        <v>5</v>
      </c>
      <c r="EH248" s="29">
        <v>7</v>
      </c>
      <c r="EI248" s="29">
        <v>7</v>
      </c>
      <c r="EJ248" s="29">
        <v>5</v>
      </c>
      <c r="EK248" s="29">
        <v>7</v>
      </c>
      <c r="EL248" s="29">
        <v>7</v>
      </c>
      <c r="EM248" s="29">
        <v>7</v>
      </c>
      <c r="EN248" s="29">
        <v>7</v>
      </c>
      <c r="EO248" s="29">
        <v>7</v>
      </c>
      <c r="EP248" s="29">
        <v>5</v>
      </c>
      <c r="EQ248" s="29">
        <v>0</v>
      </c>
      <c r="ER248" s="29">
        <v>0</v>
      </c>
      <c r="ES248" s="29">
        <v>7</v>
      </c>
      <c r="ET248" s="29">
        <v>10</v>
      </c>
      <c r="EU248" s="29">
        <v>10</v>
      </c>
      <c r="EV248" s="29">
        <v>10</v>
      </c>
      <c r="EW248" s="29">
        <v>10</v>
      </c>
      <c r="EX248" s="29">
        <v>0</v>
      </c>
      <c r="EY248" s="29">
        <v>10</v>
      </c>
      <c r="EZ248" s="29">
        <v>5</v>
      </c>
    </row>
    <row r="249" spans="1:156" customFormat="1" ht="12.75" customHeight="1">
      <c r="A249" s="176" t="s">
        <v>39</v>
      </c>
      <c r="B249" s="88" t="s">
        <v>1204</v>
      </c>
      <c r="C249" s="207" t="s">
        <v>242</v>
      </c>
      <c r="D249" s="14"/>
      <c r="E249" s="176" t="s">
        <v>39</v>
      </c>
      <c r="F249" s="176" t="s">
        <v>39</v>
      </c>
      <c r="G249" s="176" t="s">
        <v>39</v>
      </c>
      <c r="H249" s="176" t="s">
        <v>39</v>
      </c>
      <c r="I249" s="176" t="s">
        <v>39</v>
      </c>
      <c r="J249" s="176" t="s">
        <v>39</v>
      </c>
      <c r="K249" s="176" t="s">
        <v>39</v>
      </c>
      <c r="L249" s="176" t="s">
        <v>39</v>
      </c>
      <c r="M249" s="176" t="s">
        <v>39</v>
      </c>
      <c r="N249" s="176" t="s">
        <v>39</v>
      </c>
      <c r="O249" s="176" t="s">
        <v>39</v>
      </c>
      <c r="P249" s="176" t="s">
        <v>39</v>
      </c>
      <c r="Q249" s="176" t="s">
        <v>39</v>
      </c>
      <c r="R249" s="176" t="s">
        <v>39</v>
      </c>
      <c r="S249" s="176" t="s">
        <v>39</v>
      </c>
      <c r="T249" s="176" t="s">
        <v>39</v>
      </c>
      <c r="U249" s="176" t="s">
        <v>39</v>
      </c>
      <c r="V249" s="176" t="s">
        <v>39</v>
      </c>
      <c r="W249" s="176" t="s">
        <v>39</v>
      </c>
      <c r="X249" s="176" t="s">
        <v>39</v>
      </c>
      <c r="Y249" s="176" t="s">
        <v>39</v>
      </c>
      <c r="Z249" s="176" t="s">
        <v>39</v>
      </c>
      <c r="AA249" s="176" t="s">
        <v>39</v>
      </c>
      <c r="AB249" s="176" t="s">
        <v>39</v>
      </c>
      <c r="AC249" s="176" t="s">
        <v>39</v>
      </c>
      <c r="AD249" s="176" t="s">
        <v>39</v>
      </c>
      <c r="AE249" s="176" t="s">
        <v>39</v>
      </c>
      <c r="AF249" s="176" t="s">
        <v>39</v>
      </c>
      <c r="AG249" s="176" t="s">
        <v>39</v>
      </c>
      <c r="AH249" s="176" t="s">
        <v>39</v>
      </c>
      <c r="AI249" s="176" t="s">
        <v>39</v>
      </c>
      <c r="AJ249" s="176" t="s">
        <v>39</v>
      </c>
      <c r="AK249" s="176" t="s">
        <v>39</v>
      </c>
      <c r="AL249" s="176" t="s">
        <v>39</v>
      </c>
      <c r="AM249" s="176" t="s">
        <v>39</v>
      </c>
      <c r="AN249" s="176" t="s">
        <v>39</v>
      </c>
      <c r="AO249" s="176" t="s">
        <v>39</v>
      </c>
      <c r="AP249" s="176" t="s">
        <v>39</v>
      </c>
      <c r="AQ249" s="176" t="s">
        <v>39</v>
      </c>
      <c r="AR249" s="176" t="s">
        <v>39</v>
      </c>
      <c r="AS249" s="176" t="s">
        <v>39</v>
      </c>
      <c r="AT249" s="176" t="s">
        <v>39</v>
      </c>
      <c r="AU249" s="176" t="s">
        <v>39</v>
      </c>
      <c r="AV249" s="176" t="s">
        <v>39</v>
      </c>
      <c r="AW249" s="176" t="s">
        <v>39</v>
      </c>
      <c r="AX249" s="176" t="s">
        <v>39</v>
      </c>
      <c r="AY249" s="176" t="s">
        <v>39</v>
      </c>
      <c r="AZ249" s="176" t="s">
        <v>39</v>
      </c>
      <c r="BA249" s="176" t="s">
        <v>39</v>
      </c>
      <c r="BB249" s="176" t="s">
        <v>39</v>
      </c>
      <c r="BC249" s="176" t="s">
        <v>34</v>
      </c>
      <c r="BD249" s="176" t="s">
        <v>34</v>
      </c>
      <c r="BE249" s="176" t="s">
        <v>34</v>
      </c>
      <c r="BF249" s="176" t="s">
        <v>34</v>
      </c>
      <c r="BG249" s="176" t="s">
        <v>34</v>
      </c>
      <c r="BH249" s="176" t="s">
        <v>39</v>
      </c>
      <c r="BI249" s="176" t="s">
        <v>39</v>
      </c>
      <c r="BJ249" s="176" t="s">
        <v>34</v>
      </c>
      <c r="BK249" s="176" t="s">
        <v>39</v>
      </c>
      <c r="BL249" s="176" t="s">
        <v>39</v>
      </c>
      <c r="BM249" s="176" t="s">
        <v>39</v>
      </c>
      <c r="BN249" s="176" t="s">
        <v>39</v>
      </c>
      <c r="BO249" s="176" t="s">
        <v>39</v>
      </c>
      <c r="BP249" s="176" t="s">
        <v>39</v>
      </c>
      <c r="BQ249" s="176" t="s">
        <v>39</v>
      </c>
      <c r="BR249" s="176" t="s">
        <v>39</v>
      </c>
      <c r="BS249" s="176" t="s">
        <v>39</v>
      </c>
      <c r="BT249" s="176" t="s">
        <v>39</v>
      </c>
      <c r="BU249" s="176" t="s">
        <v>39</v>
      </c>
      <c r="BV249" s="176" t="s">
        <v>39</v>
      </c>
      <c r="BW249" s="176" t="s">
        <v>39</v>
      </c>
      <c r="BX249" s="176" t="s">
        <v>39</v>
      </c>
      <c r="BY249" s="176" t="s">
        <v>39</v>
      </c>
      <c r="BZ249" s="176" t="s">
        <v>39</v>
      </c>
      <c r="CA249" s="176" t="s">
        <v>39</v>
      </c>
      <c r="CB249" s="176" t="s">
        <v>39</v>
      </c>
      <c r="CC249" s="176" t="s">
        <v>39</v>
      </c>
      <c r="CD249" s="176" t="s">
        <v>39</v>
      </c>
      <c r="CE249" s="176" t="s">
        <v>39</v>
      </c>
      <c r="CF249" s="176" t="s">
        <v>39</v>
      </c>
      <c r="CG249" s="176" t="s">
        <v>39</v>
      </c>
      <c r="CH249" s="176" t="s">
        <v>39</v>
      </c>
      <c r="CI249" s="176" t="s">
        <v>39</v>
      </c>
      <c r="CJ249" s="176" t="s">
        <v>39</v>
      </c>
      <c r="CK249" s="176" t="s">
        <v>39</v>
      </c>
      <c r="CL249" s="176" t="s">
        <v>39</v>
      </c>
      <c r="CM249" s="176" t="s">
        <v>39</v>
      </c>
      <c r="CN249" s="176" t="s">
        <v>39</v>
      </c>
      <c r="CO249" s="176" t="s">
        <v>39</v>
      </c>
      <c r="CP249" s="176" t="s">
        <v>39</v>
      </c>
      <c r="CQ249" s="176" t="s">
        <v>39</v>
      </c>
      <c r="CR249" s="176" t="s">
        <v>39</v>
      </c>
      <c r="CS249" s="176" t="s">
        <v>39</v>
      </c>
      <c r="CT249" s="176" t="s">
        <v>39</v>
      </c>
      <c r="CU249" s="176" t="s">
        <v>39</v>
      </c>
      <c r="CV249" s="176" t="s">
        <v>39</v>
      </c>
      <c r="CW249" s="176" t="s">
        <v>39</v>
      </c>
      <c r="CX249" s="176" t="s">
        <v>39</v>
      </c>
      <c r="CY249" s="176" t="s">
        <v>39</v>
      </c>
      <c r="CZ249" s="176" t="s">
        <v>39</v>
      </c>
      <c r="DA249" s="176" t="s">
        <v>39</v>
      </c>
      <c r="DB249" s="176" t="s">
        <v>39</v>
      </c>
      <c r="DC249" s="176" t="s">
        <v>39</v>
      </c>
      <c r="DD249" s="176" t="s">
        <v>39</v>
      </c>
      <c r="DE249" s="176" t="s">
        <v>39</v>
      </c>
      <c r="DF249" s="176" t="s">
        <v>39</v>
      </c>
      <c r="DG249" s="176" t="s">
        <v>39</v>
      </c>
      <c r="DH249" s="176" t="s">
        <v>39</v>
      </c>
      <c r="DI249" s="176" t="s">
        <v>39</v>
      </c>
      <c r="DJ249" s="176" t="s">
        <v>39</v>
      </c>
      <c r="DK249" s="176" t="s">
        <v>39</v>
      </c>
      <c r="DL249" s="176" t="s">
        <v>39</v>
      </c>
      <c r="DM249" s="176" t="s">
        <v>39</v>
      </c>
      <c r="DN249" s="176" t="s">
        <v>39</v>
      </c>
      <c r="DO249" s="176" t="s">
        <v>39</v>
      </c>
      <c r="DP249" s="176" t="s">
        <v>39</v>
      </c>
      <c r="DQ249" s="176" t="s">
        <v>39</v>
      </c>
      <c r="DR249" s="176" t="s">
        <v>39</v>
      </c>
      <c r="DS249" s="176" t="s">
        <v>39</v>
      </c>
      <c r="DT249" s="176" t="s">
        <v>39</v>
      </c>
      <c r="DU249" s="176" t="s">
        <v>39</v>
      </c>
      <c r="DV249" s="176" t="s">
        <v>39</v>
      </c>
      <c r="DW249" s="176" t="s">
        <v>39</v>
      </c>
      <c r="DX249" s="176" t="s">
        <v>39</v>
      </c>
      <c r="DY249" s="176" t="s">
        <v>39</v>
      </c>
      <c r="DZ249" s="176" t="s">
        <v>39</v>
      </c>
      <c r="EA249" s="176" t="s">
        <v>39</v>
      </c>
      <c r="EB249" s="176" t="s">
        <v>39</v>
      </c>
      <c r="EC249" s="176" t="s">
        <v>39</v>
      </c>
      <c r="ED249" s="176" t="s">
        <v>39</v>
      </c>
      <c r="EE249" s="176" t="s">
        <v>34</v>
      </c>
      <c r="EF249" s="176" t="s">
        <v>39</v>
      </c>
      <c r="EG249" s="176" t="s">
        <v>39</v>
      </c>
      <c r="EH249" s="176" t="s">
        <v>39</v>
      </c>
      <c r="EI249" s="176" t="s">
        <v>34</v>
      </c>
      <c r="EJ249" s="176" t="s">
        <v>39</v>
      </c>
      <c r="EK249" s="176" t="s">
        <v>34</v>
      </c>
      <c r="EL249" s="176" t="s">
        <v>34</v>
      </c>
      <c r="EM249" s="176" t="s">
        <v>34</v>
      </c>
      <c r="EN249" s="176" t="s">
        <v>34</v>
      </c>
      <c r="EO249" s="176" t="s">
        <v>34</v>
      </c>
      <c r="EP249" s="176" t="s">
        <v>39</v>
      </c>
      <c r="EQ249" s="176" t="s">
        <v>39</v>
      </c>
      <c r="ER249" s="176" t="s">
        <v>39</v>
      </c>
      <c r="ES249" s="176" t="s">
        <v>34</v>
      </c>
      <c r="ET249" s="176" t="s">
        <v>34</v>
      </c>
      <c r="EU249" s="176" t="s">
        <v>34</v>
      </c>
      <c r="EV249" s="176" t="s">
        <v>34</v>
      </c>
      <c r="EW249" s="176" t="s">
        <v>34</v>
      </c>
      <c r="EX249" s="176" t="s">
        <v>39</v>
      </c>
      <c r="EY249" s="176" t="s">
        <v>34</v>
      </c>
      <c r="EZ249" s="176" t="s">
        <v>39</v>
      </c>
    </row>
    <row r="250" spans="1:156" customFormat="1" ht="12.75" customHeight="1">
      <c r="A250" s="29">
        <v>95</v>
      </c>
      <c r="B250" s="88" t="s">
        <v>666</v>
      </c>
      <c r="C250" s="207" t="s">
        <v>2</v>
      </c>
      <c r="D250" s="14"/>
      <c r="E250" s="29">
        <v>95</v>
      </c>
      <c r="F250" s="29">
        <v>95</v>
      </c>
      <c r="G250" s="29">
        <v>95</v>
      </c>
      <c r="H250" s="29">
        <v>95</v>
      </c>
      <c r="I250" s="29">
        <v>95</v>
      </c>
      <c r="J250" s="29">
        <v>95</v>
      </c>
      <c r="K250" s="29">
        <v>95</v>
      </c>
      <c r="L250" s="29">
        <v>95</v>
      </c>
      <c r="M250" s="29">
        <v>95</v>
      </c>
      <c r="N250" s="29">
        <v>95</v>
      </c>
      <c r="O250" s="29">
        <v>95</v>
      </c>
      <c r="P250" s="29">
        <v>95</v>
      </c>
      <c r="Q250" s="29">
        <v>95</v>
      </c>
      <c r="R250" s="29">
        <v>95</v>
      </c>
      <c r="S250" s="29">
        <v>95</v>
      </c>
      <c r="T250" s="29">
        <v>95</v>
      </c>
      <c r="U250" s="29">
        <v>95</v>
      </c>
      <c r="V250" s="29">
        <v>95</v>
      </c>
      <c r="W250" s="29">
        <v>95</v>
      </c>
      <c r="X250" s="29">
        <v>95</v>
      </c>
      <c r="Y250" s="29">
        <v>95</v>
      </c>
      <c r="Z250" s="29">
        <v>95</v>
      </c>
      <c r="AA250" s="29">
        <v>95</v>
      </c>
      <c r="AB250" s="29">
        <v>95</v>
      </c>
      <c r="AC250" s="29">
        <v>95</v>
      </c>
      <c r="AD250" s="29">
        <v>95</v>
      </c>
      <c r="AE250" s="29">
        <v>95</v>
      </c>
      <c r="AF250" s="29">
        <v>95</v>
      </c>
      <c r="AG250" s="29">
        <v>95</v>
      </c>
      <c r="AH250" s="29">
        <v>95</v>
      </c>
      <c r="AI250" s="29">
        <v>95</v>
      </c>
      <c r="AJ250" s="29">
        <v>95</v>
      </c>
      <c r="AK250" s="29">
        <v>95</v>
      </c>
      <c r="AL250" s="29">
        <v>95</v>
      </c>
      <c r="AM250" s="29">
        <v>95</v>
      </c>
      <c r="AN250" s="29">
        <v>95</v>
      </c>
      <c r="AO250" s="29">
        <v>95</v>
      </c>
      <c r="AP250" s="29">
        <v>95</v>
      </c>
      <c r="AQ250" s="29">
        <v>95</v>
      </c>
      <c r="AR250" s="29">
        <v>95</v>
      </c>
      <c r="AS250" s="29">
        <v>95</v>
      </c>
      <c r="AT250" s="29">
        <v>95</v>
      </c>
      <c r="AU250" s="29">
        <v>95</v>
      </c>
      <c r="AV250" s="29">
        <v>95</v>
      </c>
      <c r="AW250" s="29">
        <v>95</v>
      </c>
      <c r="AX250" s="29">
        <v>95</v>
      </c>
      <c r="AY250" s="29">
        <v>95</v>
      </c>
      <c r="AZ250" s="29">
        <v>95</v>
      </c>
      <c r="BA250" s="29">
        <v>95</v>
      </c>
      <c r="BB250" s="29">
        <v>95</v>
      </c>
      <c r="BC250" s="29">
        <v>95</v>
      </c>
      <c r="BD250" s="29">
        <v>95</v>
      </c>
      <c r="BE250" s="29">
        <v>95</v>
      </c>
      <c r="BF250" s="29">
        <v>95</v>
      </c>
      <c r="BG250" s="29">
        <v>95</v>
      </c>
      <c r="BH250" s="29">
        <v>95</v>
      </c>
      <c r="BI250" s="29">
        <v>95</v>
      </c>
      <c r="BJ250" s="29">
        <v>95</v>
      </c>
      <c r="BK250" s="29">
        <v>95</v>
      </c>
      <c r="BL250" s="29">
        <v>95</v>
      </c>
      <c r="BM250" s="29">
        <v>95</v>
      </c>
      <c r="BN250" s="29">
        <v>95</v>
      </c>
      <c r="BO250" s="29">
        <v>95</v>
      </c>
      <c r="BP250" s="29">
        <v>95</v>
      </c>
      <c r="BQ250" s="29">
        <v>95</v>
      </c>
      <c r="BR250" s="29">
        <v>95</v>
      </c>
      <c r="BS250" s="29">
        <v>95</v>
      </c>
      <c r="BT250" s="29">
        <v>95</v>
      </c>
      <c r="BU250" s="29">
        <v>95</v>
      </c>
      <c r="BV250" s="29">
        <v>95</v>
      </c>
      <c r="BW250" s="29">
        <v>95</v>
      </c>
      <c r="BX250" s="29">
        <v>95</v>
      </c>
      <c r="BY250" s="29">
        <v>95</v>
      </c>
      <c r="BZ250" s="29">
        <v>95</v>
      </c>
      <c r="CA250" s="29">
        <v>95</v>
      </c>
      <c r="CB250" s="29">
        <v>95</v>
      </c>
      <c r="CC250" s="29">
        <v>95</v>
      </c>
      <c r="CD250" s="29">
        <v>95</v>
      </c>
      <c r="CE250" s="29">
        <v>95</v>
      </c>
      <c r="CF250" s="29">
        <v>95</v>
      </c>
      <c r="CG250" s="29">
        <v>95</v>
      </c>
      <c r="CH250" s="29">
        <v>95</v>
      </c>
      <c r="CI250" s="29">
        <v>95</v>
      </c>
      <c r="CJ250" s="29">
        <v>95</v>
      </c>
      <c r="CK250" s="29">
        <v>95</v>
      </c>
      <c r="CL250" s="29">
        <v>95</v>
      </c>
      <c r="CM250" s="29">
        <v>95</v>
      </c>
      <c r="CN250" s="29">
        <v>95</v>
      </c>
      <c r="CO250" s="29">
        <v>95</v>
      </c>
      <c r="CP250" s="29">
        <v>95</v>
      </c>
      <c r="CQ250" s="29">
        <v>95</v>
      </c>
      <c r="CR250" s="29">
        <v>95</v>
      </c>
      <c r="CS250" s="29">
        <v>95</v>
      </c>
      <c r="CT250" s="29">
        <v>95</v>
      </c>
      <c r="CU250" s="29">
        <v>95</v>
      </c>
      <c r="CV250" s="29">
        <v>95</v>
      </c>
      <c r="CW250" s="29">
        <v>95</v>
      </c>
      <c r="CX250" s="29">
        <v>95</v>
      </c>
      <c r="CY250" s="29">
        <v>95</v>
      </c>
      <c r="CZ250" s="29">
        <v>95</v>
      </c>
      <c r="DA250" s="29">
        <v>95</v>
      </c>
      <c r="DB250" s="29">
        <v>95</v>
      </c>
      <c r="DC250" s="29">
        <v>95</v>
      </c>
      <c r="DD250" s="29">
        <v>95</v>
      </c>
      <c r="DE250" s="29">
        <v>95</v>
      </c>
      <c r="DF250" s="29">
        <v>95</v>
      </c>
      <c r="DG250" s="29">
        <v>95</v>
      </c>
      <c r="DH250" s="29">
        <v>95</v>
      </c>
      <c r="DI250" s="29">
        <v>95</v>
      </c>
      <c r="DJ250" s="29">
        <v>95</v>
      </c>
      <c r="DK250" s="29">
        <v>95</v>
      </c>
      <c r="DL250" s="29">
        <v>95</v>
      </c>
      <c r="DM250" s="29">
        <v>95</v>
      </c>
      <c r="DN250" s="29">
        <v>95</v>
      </c>
      <c r="DO250" s="29">
        <v>95</v>
      </c>
      <c r="DP250" s="29">
        <v>95</v>
      </c>
      <c r="DQ250" s="29">
        <v>95</v>
      </c>
      <c r="DR250" s="29">
        <v>95</v>
      </c>
      <c r="DS250" s="29">
        <v>95</v>
      </c>
      <c r="DT250" s="29">
        <v>95</v>
      </c>
      <c r="DU250" s="29">
        <v>95</v>
      </c>
      <c r="DV250" s="29">
        <v>95</v>
      </c>
      <c r="DW250" s="29">
        <v>95</v>
      </c>
      <c r="DX250" s="29">
        <v>95</v>
      </c>
      <c r="DY250" s="29">
        <v>95</v>
      </c>
      <c r="DZ250" s="29">
        <v>95</v>
      </c>
      <c r="EA250" s="29">
        <v>95</v>
      </c>
      <c r="EB250" s="29">
        <v>95</v>
      </c>
      <c r="EC250" s="29">
        <v>95</v>
      </c>
      <c r="ED250" s="29">
        <v>95</v>
      </c>
      <c r="EE250" s="29">
        <v>95</v>
      </c>
      <c r="EF250" s="29">
        <v>95</v>
      </c>
      <c r="EG250" s="29">
        <v>95</v>
      </c>
      <c r="EH250" s="29">
        <v>95</v>
      </c>
      <c r="EI250" s="29">
        <v>100</v>
      </c>
      <c r="EJ250" s="29">
        <v>95</v>
      </c>
      <c r="EK250" s="29">
        <v>95</v>
      </c>
      <c r="EL250" s="29">
        <v>95</v>
      </c>
      <c r="EM250" s="29">
        <v>95</v>
      </c>
      <c r="EN250" s="29">
        <v>95</v>
      </c>
      <c r="EO250" s="29">
        <v>95</v>
      </c>
      <c r="EP250" s="29">
        <v>95</v>
      </c>
      <c r="EQ250" s="29">
        <v>95</v>
      </c>
      <c r="ER250" s="29">
        <v>95</v>
      </c>
      <c r="ES250" s="29">
        <v>95</v>
      </c>
      <c r="ET250" s="29">
        <v>95</v>
      </c>
      <c r="EU250" s="29">
        <v>95</v>
      </c>
      <c r="EV250" s="29">
        <v>100</v>
      </c>
      <c r="EW250" s="29">
        <v>95</v>
      </c>
      <c r="EX250" s="29">
        <v>95</v>
      </c>
      <c r="EY250" s="29">
        <v>95</v>
      </c>
      <c r="EZ250" s="29">
        <v>95</v>
      </c>
    </row>
    <row r="251" spans="1:156" customFormat="1" ht="12.75" customHeight="1">
      <c r="A251" s="172" t="s">
        <v>39</v>
      </c>
      <c r="B251" s="88" t="str">
        <f>B250</f>
        <v>feature202204_NewCompact</v>
      </c>
      <c r="C251" s="207" t="s">
        <v>624</v>
      </c>
      <c r="D251" s="14"/>
      <c r="E251" s="172" t="s">
        <v>34</v>
      </c>
      <c r="F251" s="172" t="s">
        <v>34</v>
      </c>
      <c r="G251" s="172" t="s">
        <v>34</v>
      </c>
      <c r="H251" s="172" t="s">
        <v>34</v>
      </c>
      <c r="I251" s="172" t="s">
        <v>34</v>
      </c>
      <c r="J251" s="172" t="s">
        <v>34</v>
      </c>
      <c r="K251" s="172" t="s">
        <v>34</v>
      </c>
      <c r="L251" s="172" t="s">
        <v>34</v>
      </c>
      <c r="M251" s="172" t="s">
        <v>34</v>
      </c>
      <c r="N251" s="172" t="s">
        <v>34</v>
      </c>
      <c r="O251" s="172" t="s">
        <v>34</v>
      </c>
      <c r="P251" s="172" t="s">
        <v>34</v>
      </c>
      <c r="Q251" s="172" t="s">
        <v>34</v>
      </c>
      <c r="R251" s="172" t="s">
        <v>34</v>
      </c>
      <c r="S251" s="172" t="s">
        <v>34</v>
      </c>
      <c r="T251" s="172" t="s">
        <v>34</v>
      </c>
      <c r="U251" s="172" t="s">
        <v>34</v>
      </c>
      <c r="V251" s="172" t="s">
        <v>34</v>
      </c>
      <c r="W251" s="172" t="s">
        <v>34</v>
      </c>
      <c r="X251" s="172" t="s">
        <v>34</v>
      </c>
      <c r="Y251" s="172" t="s">
        <v>34</v>
      </c>
      <c r="Z251" s="172" t="s">
        <v>34</v>
      </c>
      <c r="AA251" s="172" t="s">
        <v>34</v>
      </c>
      <c r="AB251" s="172" t="s">
        <v>34</v>
      </c>
      <c r="AC251" s="172" t="s">
        <v>34</v>
      </c>
      <c r="AD251" s="172" t="s">
        <v>34</v>
      </c>
      <c r="AE251" s="172" t="s">
        <v>34</v>
      </c>
      <c r="AF251" s="172" t="s">
        <v>34</v>
      </c>
      <c r="AG251" s="172" t="s">
        <v>34</v>
      </c>
      <c r="AH251" s="172" t="s">
        <v>34</v>
      </c>
      <c r="AI251" s="172" t="s">
        <v>34</v>
      </c>
      <c r="AJ251" s="172" t="s">
        <v>34</v>
      </c>
      <c r="AK251" s="172" t="s">
        <v>34</v>
      </c>
      <c r="AL251" s="172" t="s">
        <v>34</v>
      </c>
      <c r="AM251" s="172" t="s">
        <v>34</v>
      </c>
      <c r="AN251" s="172" t="s">
        <v>34</v>
      </c>
      <c r="AO251" s="172" t="s">
        <v>34</v>
      </c>
      <c r="AP251" s="172" t="s">
        <v>34</v>
      </c>
      <c r="AQ251" s="172" t="s">
        <v>34</v>
      </c>
      <c r="AR251" s="172" t="s">
        <v>34</v>
      </c>
      <c r="AS251" s="172" t="s">
        <v>34</v>
      </c>
      <c r="AT251" s="172" t="s">
        <v>34</v>
      </c>
      <c r="AU251" s="172" t="s">
        <v>34</v>
      </c>
      <c r="AV251" s="172" t="s">
        <v>34</v>
      </c>
      <c r="AW251" s="172" t="s">
        <v>34</v>
      </c>
      <c r="AX251" s="172" t="s">
        <v>34</v>
      </c>
      <c r="AY251" s="172" t="s">
        <v>34</v>
      </c>
      <c r="AZ251" s="172" t="s">
        <v>34</v>
      </c>
      <c r="BA251" s="172" t="s">
        <v>34</v>
      </c>
      <c r="BB251" s="172" t="s">
        <v>34</v>
      </c>
      <c r="BC251" s="172" t="s">
        <v>34</v>
      </c>
      <c r="BD251" s="172" t="s">
        <v>34</v>
      </c>
      <c r="BE251" s="172" t="s">
        <v>34</v>
      </c>
      <c r="BF251" s="172" t="s">
        <v>34</v>
      </c>
      <c r="BG251" s="172" t="s">
        <v>34</v>
      </c>
      <c r="BH251" s="172" t="s">
        <v>34</v>
      </c>
      <c r="BI251" s="172" t="s">
        <v>34</v>
      </c>
      <c r="BJ251" s="172" t="s">
        <v>34</v>
      </c>
      <c r="BK251" s="172" t="s">
        <v>34</v>
      </c>
      <c r="BL251" s="172" t="s">
        <v>34</v>
      </c>
      <c r="BM251" s="172" t="s">
        <v>34</v>
      </c>
      <c r="BN251" s="172" t="s">
        <v>34</v>
      </c>
      <c r="BO251" s="172" t="s">
        <v>34</v>
      </c>
      <c r="BP251" s="172" t="s">
        <v>34</v>
      </c>
      <c r="BQ251" s="172" t="s">
        <v>34</v>
      </c>
      <c r="BR251" s="172" t="s">
        <v>34</v>
      </c>
      <c r="BS251" s="172" t="s">
        <v>34</v>
      </c>
      <c r="BT251" s="172" t="s">
        <v>34</v>
      </c>
      <c r="BU251" s="172" t="s">
        <v>34</v>
      </c>
      <c r="BV251" s="172" t="s">
        <v>34</v>
      </c>
      <c r="BW251" s="172" t="s">
        <v>34</v>
      </c>
      <c r="BX251" s="172" t="s">
        <v>34</v>
      </c>
      <c r="BY251" s="172" t="s">
        <v>34</v>
      </c>
      <c r="BZ251" s="172" t="s">
        <v>34</v>
      </c>
      <c r="CA251" s="172" t="s">
        <v>34</v>
      </c>
      <c r="CB251" s="172" t="s">
        <v>34</v>
      </c>
      <c r="CC251" s="172" t="s">
        <v>34</v>
      </c>
      <c r="CD251" s="172" t="s">
        <v>34</v>
      </c>
      <c r="CE251" s="172" t="s">
        <v>34</v>
      </c>
      <c r="CF251" s="172" t="s">
        <v>34</v>
      </c>
      <c r="CG251" s="172" t="s">
        <v>34</v>
      </c>
      <c r="CH251" s="172" t="s">
        <v>34</v>
      </c>
      <c r="CI251" s="172" t="s">
        <v>34</v>
      </c>
      <c r="CJ251" s="172" t="s">
        <v>34</v>
      </c>
      <c r="CK251" s="172" t="s">
        <v>34</v>
      </c>
      <c r="CL251" s="172" t="s">
        <v>34</v>
      </c>
      <c r="CM251" s="172" t="s">
        <v>34</v>
      </c>
      <c r="CN251" s="172" t="s">
        <v>34</v>
      </c>
      <c r="CO251" s="172" t="s">
        <v>34</v>
      </c>
      <c r="CP251" s="172" t="s">
        <v>34</v>
      </c>
      <c r="CQ251" s="172" t="s">
        <v>34</v>
      </c>
      <c r="CR251" s="172" t="s">
        <v>34</v>
      </c>
      <c r="CS251" s="172" t="s">
        <v>34</v>
      </c>
      <c r="CT251" s="172" t="s">
        <v>34</v>
      </c>
      <c r="CU251" s="172" t="s">
        <v>34</v>
      </c>
      <c r="CV251" s="172" t="s">
        <v>34</v>
      </c>
      <c r="CW251" s="172" t="s">
        <v>34</v>
      </c>
      <c r="CX251" s="172" t="s">
        <v>34</v>
      </c>
      <c r="CY251" s="172" t="s">
        <v>34</v>
      </c>
      <c r="CZ251" s="172" t="s">
        <v>34</v>
      </c>
      <c r="DA251" s="172" t="s">
        <v>34</v>
      </c>
      <c r="DB251" s="172" t="s">
        <v>34</v>
      </c>
      <c r="DC251" s="172" t="s">
        <v>34</v>
      </c>
      <c r="DD251" s="172" t="s">
        <v>34</v>
      </c>
      <c r="DE251" s="172" t="s">
        <v>34</v>
      </c>
      <c r="DF251" s="172" t="s">
        <v>34</v>
      </c>
      <c r="DG251" s="172" t="s">
        <v>34</v>
      </c>
      <c r="DH251" s="172" t="s">
        <v>34</v>
      </c>
      <c r="DI251" s="172" t="s">
        <v>34</v>
      </c>
      <c r="DJ251" s="172" t="s">
        <v>34</v>
      </c>
      <c r="DK251" s="172" t="s">
        <v>34</v>
      </c>
      <c r="DL251" s="172" t="s">
        <v>34</v>
      </c>
      <c r="DM251" s="172" t="s">
        <v>34</v>
      </c>
      <c r="DN251" s="172" t="s">
        <v>34</v>
      </c>
      <c r="DO251" s="172" t="s">
        <v>34</v>
      </c>
      <c r="DP251" s="172" t="s">
        <v>34</v>
      </c>
      <c r="DQ251" s="172" t="s">
        <v>34</v>
      </c>
      <c r="DR251" s="172" t="s">
        <v>34</v>
      </c>
      <c r="DS251" s="172" t="s">
        <v>34</v>
      </c>
      <c r="DT251" s="172" t="s">
        <v>34</v>
      </c>
      <c r="DU251" s="172" t="s">
        <v>34</v>
      </c>
      <c r="DV251" s="172" t="s">
        <v>34</v>
      </c>
      <c r="DW251" s="172" t="s">
        <v>34</v>
      </c>
      <c r="DX251" s="172" t="s">
        <v>34</v>
      </c>
      <c r="DY251" s="172" t="s">
        <v>34</v>
      </c>
      <c r="DZ251" s="172" t="s">
        <v>34</v>
      </c>
      <c r="EA251" s="172" t="s">
        <v>34</v>
      </c>
      <c r="EB251" s="172" t="s">
        <v>34</v>
      </c>
      <c r="EC251" s="172" t="s">
        <v>34</v>
      </c>
      <c r="ED251" s="172" t="s">
        <v>34</v>
      </c>
      <c r="EE251" s="172" t="s">
        <v>34</v>
      </c>
      <c r="EF251" s="172" t="s">
        <v>34</v>
      </c>
      <c r="EG251" s="172" t="s">
        <v>34</v>
      </c>
      <c r="EH251" s="172" t="s">
        <v>34</v>
      </c>
      <c r="EI251" s="172" t="s">
        <v>34</v>
      </c>
      <c r="EJ251" s="172" t="s">
        <v>34</v>
      </c>
      <c r="EK251" s="172" t="s">
        <v>34</v>
      </c>
      <c r="EL251" s="172" t="s">
        <v>34</v>
      </c>
      <c r="EM251" s="172" t="s">
        <v>34</v>
      </c>
      <c r="EN251" s="172" t="s">
        <v>34</v>
      </c>
      <c r="EO251" s="172" t="s">
        <v>34</v>
      </c>
      <c r="EP251" s="172" t="s">
        <v>34</v>
      </c>
      <c r="EQ251" s="172" t="s">
        <v>34</v>
      </c>
      <c r="ER251" s="172" t="s">
        <v>34</v>
      </c>
      <c r="ES251" s="172" t="s">
        <v>34</v>
      </c>
      <c r="ET251" s="172" t="s">
        <v>34</v>
      </c>
      <c r="EU251" s="172" t="s">
        <v>34</v>
      </c>
      <c r="EV251" s="172" t="s">
        <v>34</v>
      </c>
      <c r="EW251" s="172" t="s">
        <v>34</v>
      </c>
      <c r="EX251" s="172" t="s">
        <v>34</v>
      </c>
      <c r="EY251" s="172" t="s">
        <v>34</v>
      </c>
      <c r="EZ251" s="172" t="s">
        <v>34</v>
      </c>
    </row>
    <row r="252" spans="1:156" customFormat="1" ht="12.75" customHeight="1">
      <c r="A252" s="172" t="s">
        <v>39</v>
      </c>
      <c r="B252" s="88" t="str">
        <f t="shared" ref="B252:B263" si="71">B251</f>
        <v>feature202204_NewCompact</v>
      </c>
      <c r="C252" s="207" t="s">
        <v>625</v>
      </c>
      <c r="D252" s="14"/>
      <c r="E252" s="172" t="s">
        <v>34</v>
      </c>
      <c r="F252" s="172" t="s">
        <v>34</v>
      </c>
      <c r="G252" s="172" t="s">
        <v>34</v>
      </c>
      <c r="H252" s="172" t="s">
        <v>34</v>
      </c>
      <c r="I252" s="172" t="s">
        <v>34</v>
      </c>
      <c r="J252" s="172" t="s">
        <v>34</v>
      </c>
      <c r="K252" s="172" t="s">
        <v>34</v>
      </c>
      <c r="L252" s="172" t="s">
        <v>34</v>
      </c>
      <c r="M252" s="172" t="s">
        <v>34</v>
      </c>
      <c r="N252" s="172" t="s">
        <v>34</v>
      </c>
      <c r="O252" s="172" t="s">
        <v>34</v>
      </c>
      <c r="P252" s="172" t="s">
        <v>34</v>
      </c>
      <c r="Q252" s="172" t="s">
        <v>34</v>
      </c>
      <c r="R252" s="172" t="s">
        <v>34</v>
      </c>
      <c r="S252" s="172" t="s">
        <v>34</v>
      </c>
      <c r="T252" s="172" t="s">
        <v>34</v>
      </c>
      <c r="U252" s="172" t="s">
        <v>34</v>
      </c>
      <c r="V252" s="172" t="s">
        <v>34</v>
      </c>
      <c r="W252" s="172" t="s">
        <v>34</v>
      </c>
      <c r="X252" s="172" t="s">
        <v>34</v>
      </c>
      <c r="Y252" s="172" t="s">
        <v>34</v>
      </c>
      <c r="Z252" s="172" t="s">
        <v>34</v>
      </c>
      <c r="AA252" s="172" t="s">
        <v>34</v>
      </c>
      <c r="AB252" s="172" t="s">
        <v>34</v>
      </c>
      <c r="AC252" s="172" t="s">
        <v>34</v>
      </c>
      <c r="AD252" s="172" t="s">
        <v>34</v>
      </c>
      <c r="AE252" s="172" t="s">
        <v>34</v>
      </c>
      <c r="AF252" s="172" t="s">
        <v>34</v>
      </c>
      <c r="AG252" s="172" t="s">
        <v>34</v>
      </c>
      <c r="AH252" s="172" t="s">
        <v>34</v>
      </c>
      <c r="AI252" s="172" t="s">
        <v>34</v>
      </c>
      <c r="AJ252" s="172" t="s">
        <v>34</v>
      </c>
      <c r="AK252" s="172" t="s">
        <v>34</v>
      </c>
      <c r="AL252" s="172" t="s">
        <v>34</v>
      </c>
      <c r="AM252" s="172" t="s">
        <v>34</v>
      </c>
      <c r="AN252" s="172" t="s">
        <v>34</v>
      </c>
      <c r="AO252" s="172" t="s">
        <v>34</v>
      </c>
      <c r="AP252" s="172" t="s">
        <v>34</v>
      </c>
      <c r="AQ252" s="172" t="s">
        <v>34</v>
      </c>
      <c r="AR252" s="172" t="s">
        <v>34</v>
      </c>
      <c r="AS252" s="172" t="s">
        <v>34</v>
      </c>
      <c r="AT252" s="172" t="s">
        <v>34</v>
      </c>
      <c r="AU252" s="172" t="s">
        <v>34</v>
      </c>
      <c r="AV252" s="172" t="s">
        <v>34</v>
      </c>
      <c r="AW252" s="172" t="s">
        <v>34</v>
      </c>
      <c r="AX252" s="172" t="s">
        <v>34</v>
      </c>
      <c r="AY252" s="172" t="s">
        <v>34</v>
      </c>
      <c r="AZ252" s="172" t="s">
        <v>34</v>
      </c>
      <c r="BA252" s="172" t="s">
        <v>34</v>
      </c>
      <c r="BB252" s="172" t="s">
        <v>34</v>
      </c>
      <c r="BC252" s="172" t="s">
        <v>34</v>
      </c>
      <c r="BD252" s="172" t="s">
        <v>34</v>
      </c>
      <c r="BE252" s="172" t="s">
        <v>34</v>
      </c>
      <c r="BF252" s="172" t="s">
        <v>34</v>
      </c>
      <c r="BG252" s="172" t="s">
        <v>34</v>
      </c>
      <c r="BH252" s="172" t="s">
        <v>34</v>
      </c>
      <c r="BI252" s="172" t="s">
        <v>34</v>
      </c>
      <c r="BJ252" s="172" t="s">
        <v>34</v>
      </c>
      <c r="BK252" s="172" t="s">
        <v>34</v>
      </c>
      <c r="BL252" s="172" t="s">
        <v>34</v>
      </c>
      <c r="BM252" s="172" t="s">
        <v>34</v>
      </c>
      <c r="BN252" s="172" t="s">
        <v>34</v>
      </c>
      <c r="BO252" s="172" t="s">
        <v>34</v>
      </c>
      <c r="BP252" s="172" t="s">
        <v>34</v>
      </c>
      <c r="BQ252" s="172" t="s">
        <v>34</v>
      </c>
      <c r="BR252" s="172" t="s">
        <v>34</v>
      </c>
      <c r="BS252" s="172" t="s">
        <v>34</v>
      </c>
      <c r="BT252" s="172" t="s">
        <v>34</v>
      </c>
      <c r="BU252" s="172" t="s">
        <v>34</v>
      </c>
      <c r="BV252" s="172" t="s">
        <v>34</v>
      </c>
      <c r="BW252" s="172" t="s">
        <v>34</v>
      </c>
      <c r="BX252" s="172" t="s">
        <v>34</v>
      </c>
      <c r="BY252" s="172" t="s">
        <v>34</v>
      </c>
      <c r="BZ252" s="172" t="s">
        <v>34</v>
      </c>
      <c r="CA252" s="172" t="s">
        <v>34</v>
      </c>
      <c r="CB252" s="172" t="s">
        <v>34</v>
      </c>
      <c r="CC252" s="172" t="s">
        <v>34</v>
      </c>
      <c r="CD252" s="172" t="s">
        <v>34</v>
      </c>
      <c r="CE252" s="172" t="s">
        <v>34</v>
      </c>
      <c r="CF252" s="172" t="s">
        <v>34</v>
      </c>
      <c r="CG252" s="172" t="s">
        <v>34</v>
      </c>
      <c r="CH252" s="172" t="s">
        <v>34</v>
      </c>
      <c r="CI252" s="172" t="s">
        <v>34</v>
      </c>
      <c r="CJ252" s="172" t="s">
        <v>34</v>
      </c>
      <c r="CK252" s="172" t="s">
        <v>34</v>
      </c>
      <c r="CL252" s="172" t="s">
        <v>34</v>
      </c>
      <c r="CM252" s="172" t="s">
        <v>34</v>
      </c>
      <c r="CN252" s="172" t="s">
        <v>34</v>
      </c>
      <c r="CO252" s="172" t="s">
        <v>34</v>
      </c>
      <c r="CP252" s="172" t="s">
        <v>34</v>
      </c>
      <c r="CQ252" s="172" t="s">
        <v>34</v>
      </c>
      <c r="CR252" s="172" t="s">
        <v>34</v>
      </c>
      <c r="CS252" s="172" t="s">
        <v>34</v>
      </c>
      <c r="CT252" s="172" t="s">
        <v>34</v>
      </c>
      <c r="CU252" s="172" t="s">
        <v>34</v>
      </c>
      <c r="CV252" s="172" t="s">
        <v>34</v>
      </c>
      <c r="CW252" s="172" t="s">
        <v>34</v>
      </c>
      <c r="CX252" s="172" t="s">
        <v>34</v>
      </c>
      <c r="CY252" s="172" t="s">
        <v>34</v>
      </c>
      <c r="CZ252" s="172" t="s">
        <v>34</v>
      </c>
      <c r="DA252" s="172" t="s">
        <v>34</v>
      </c>
      <c r="DB252" s="172" t="s">
        <v>34</v>
      </c>
      <c r="DC252" s="172" t="s">
        <v>34</v>
      </c>
      <c r="DD252" s="172" t="s">
        <v>34</v>
      </c>
      <c r="DE252" s="172" t="s">
        <v>34</v>
      </c>
      <c r="DF252" s="172" t="s">
        <v>34</v>
      </c>
      <c r="DG252" s="172" t="s">
        <v>34</v>
      </c>
      <c r="DH252" s="172" t="s">
        <v>34</v>
      </c>
      <c r="DI252" s="172" t="s">
        <v>34</v>
      </c>
      <c r="DJ252" s="172" t="s">
        <v>34</v>
      </c>
      <c r="DK252" s="172" t="s">
        <v>34</v>
      </c>
      <c r="DL252" s="172" t="s">
        <v>34</v>
      </c>
      <c r="DM252" s="172" t="s">
        <v>34</v>
      </c>
      <c r="DN252" s="172" t="s">
        <v>34</v>
      </c>
      <c r="DO252" s="172" t="s">
        <v>34</v>
      </c>
      <c r="DP252" s="172" t="s">
        <v>34</v>
      </c>
      <c r="DQ252" s="172" t="s">
        <v>34</v>
      </c>
      <c r="DR252" s="172" t="s">
        <v>34</v>
      </c>
      <c r="DS252" s="172" t="s">
        <v>34</v>
      </c>
      <c r="DT252" s="172" t="s">
        <v>34</v>
      </c>
      <c r="DU252" s="172" t="s">
        <v>34</v>
      </c>
      <c r="DV252" s="172" t="s">
        <v>34</v>
      </c>
      <c r="DW252" s="172" t="s">
        <v>34</v>
      </c>
      <c r="DX252" s="172" t="s">
        <v>34</v>
      </c>
      <c r="DY252" s="172" t="s">
        <v>34</v>
      </c>
      <c r="DZ252" s="172" t="s">
        <v>34</v>
      </c>
      <c r="EA252" s="172" t="s">
        <v>34</v>
      </c>
      <c r="EB252" s="172" t="s">
        <v>34</v>
      </c>
      <c r="EC252" s="172" t="s">
        <v>34</v>
      </c>
      <c r="ED252" s="172" t="s">
        <v>34</v>
      </c>
      <c r="EE252" s="172" t="s">
        <v>34</v>
      </c>
      <c r="EF252" s="172" t="s">
        <v>34</v>
      </c>
      <c r="EG252" s="172" t="s">
        <v>34</v>
      </c>
      <c r="EH252" s="172" t="s">
        <v>34</v>
      </c>
      <c r="EI252" s="172" t="s">
        <v>39</v>
      </c>
      <c r="EJ252" s="172" t="s">
        <v>34</v>
      </c>
      <c r="EK252" s="172" t="s">
        <v>34</v>
      </c>
      <c r="EL252" s="172" t="s">
        <v>34</v>
      </c>
      <c r="EM252" s="172" t="s">
        <v>34</v>
      </c>
      <c r="EN252" s="172" t="s">
        <v>34</v>
      </c>
      <c r="EO252" s="172" t="s">
        <v>34</v>
      </c>
      <c r="EP252" s="172" t="s">
        <v>34</v>
      </c>
      <c r="EQ252" s="172" t="s">
        <v>34</v>
      </c>
      <c r="ER252" s="172" t="s">
        <v>34</v>
      </c>
      <c r="ES252" s="172" t="s">
        <v>34</v>
      </c>
      <c r="ET252" s="172" t="s">
        <v>34</v>
      </c>
      <c r="EU252" s="172" t="s">
        <v>34</v>
      </c>
      <c r="EV252" s="172" t="s">
        <v>39</v>
      </c>
      <c r="EW252" s="172" t="s">
        <v>34</v>
      </c>
      <c r="EX252" s="172" t="s">
        <v>34</v>
      </c>
      <c r="EY252" s="172" t="s">
        <v>34</v>
      </c>
      <c r="EZ252" s="172" t="s">
        <v>34</v>
      </c>
    </row>
    <row r="253" spans="1:156" customFormat="1" ht="12.75" customHeight="1">
      <c r="A253" s="29" t="s">
        <v>628</v>
      </c>
      <c r="B253" s="88" t="str">
        <f t="shared" si="71"/>
        <v>feature202204_NewCompact</v>
      </c>
      <c r="C253" s="207" t="s">
        <v>626</v>
      </c>
      <c r="D253" s="14"/>
      <c r="E253" s="29" t="s">
        <v>628</v>
      </c>
      <c r="F253" s="29" t="s">
        <v>628</v>
      </c>
      <c r="G253" s="29" t="s">
        <v>628</v>
      </c>
      <c r="H253" s="29" t="s">
        <v>628</v>
      </c>
      <c r="I253" s="29" t="s">
        <v>628</v>
      </c>
      <c r="J253" s="29" t="s">
        <v>628</v>
      </c>
      <c r="K253" s="29" t="s">
        <v>628</v>
      </c>
      <c r="L253" s="29" t="s">
        <v>628</v>
      </c>
      <c r="M253" s="29" t="s">
        <v>628</v>
      </c>
      <c r="N253" s="29" t="s">
        <v>628</v>
      </c>
      <c r="O253" s="29" t="s">
        <v>628</v>
      </c>
      <c r="P253" s="29" t="s">
        <v>628</v>
      </c>
      <c r="Q253" s="29" t="s">
        <v>628</v>
      </c>
      <c r="R253" s="29" t="s">
        <v>628</v>
      </c>
      <c r="S253" s="29" t="s">
        <v>628</v>
      </c>
      <c r="T253" s="29" t="s">
        <v>628</v>
      </c>
      <c r="U253" s="29" t="s">
        <v>628</v>
      </c>
      <c r="V253" s="29" t="s">
        <v>628</v>
      </c>
      <c r="W253" s="29" t="s">
        <v>628</v>
      </c>
      <c r="X253" s="29" t="s">
        <v>628</v>
      </c>
      <c r="Y253" s="29" t="s">
        <v>628</v>
      </c>
      <c r="Z253" s="29" t="s">
        <v>628</v>
      </c>
      <c r="AA253" s="29" t="s">
        <v>628</v>
      </c>
      <c r="AB253" s="29" t="s">
        <v>628</v>
      </c>
      <c r="AC253" s="29" t="s">
        <v>628</v>
      </c>
      <c r="AD253" s="29" t="s">
        <v>628</v>
      </c>
      <c r="AE253" s="29" t="s">
        <v>628</v>
      </c>
      <c r="AF253" s="29" t="s">
        <v>628</v>
      </c>
      <c r="AG253" s="29" t="s">
        <v>628</v>
      </c>
      <c r="AH253" s="29" t="s">
        <v>628</v>
      </c>
      <c r="AI253" s="29" t="s">
        <v>628</v>
      </c>
      <c r="AJ253" s="29" t="s">
        <v>628</v>
      </c>
      <c r="AK253" s="29" t="s">
        <v>628</v>
      </c>
      <c r="AL253" s="29" t="s">
        <v>628</v>
      </c>
      <c r="AM253" s="29" t="s">
        <v>628</v>
      </c>
      <c r="AN253" s="29" t="s">
        <v>628</v>
      </c>
      <c r="AO253" s="29" t="s">
        <v>628</v>
      </c>
      <c r="AP253" s="29" t="s">
        <v>628</v>
      </c>
      <c r="AQ253" s="29" t="s">
        <v>628</v>
      </c>
      <c r="AR253" s="29" t="s">
        <v>628</v>
      </c>
      <c r="AS253" s="29" t="s">
        <v>628</v>
      </c>
      <c r="AT253" s="29" t="s">
        <v>628</v>
      </c>
      <c r="AU253" s="29" t="s">
        <v>628</v>
      </c>
      <c r="AV253" s="29" t="s">
        <v>628</v>
      </c>
      <c r="AW253" s="29" t="s">
        <v>628</v>
      </c>
      <c r="AX253" s="29" t="s">
        <v>628</v>
      </c>
      <c r="AY253" s="29" t="s">
        <v>628</v>
      </c>
      <c r="AZ253" s="29" t="s">
        <v>628</v>
      </c>
      <c r="BA253" s="29" t="s">
        <v>628</v>
      </c>
      <c r="BB253" s="29" t="s">
        <v>628</v>
      </c>
      <c r="BC253" s="29" t="s">
        <v>628</v>
      </c>
      <c r="BD253" s="29" t="s">
        <v>628</v>
      </c>
      <c r="BE253" s="29" t="s">
        <v>628</v>
      </c>
      <c r="BF253" s="29" t="s">
        <v>628</v>
      </c>
      <c r="BG253" s="29" t="s">
        <v>628</v>
      </c>
      <c r="BH253" s="29" t="s">
        <v>628</v>
      </c>
      <c r="BI253" s="29" t="s">
        <v>628</v>
      </c>
      <c r="BJ253" s="29" t="s">
        <v>628</v>
      </c>
      <c r="BK253" s="29" t="s">
        <v>628</v>
      </c>
      <c r="BL253" s="29" t="s">
        <v>628</v>
      </c>
      <c r="BM253" s="29" t="s">
        <v>628</v>
      </c>
      <c r="BN253" s="29" t="s">
        <v>628</v>
      </c>
      <c r="BO253" s="29" t="s">
        <v>628</v>
      </c>
      <c r="BP253" s="29" t="s">
        <v>628</v>
      </c>
      <c r="BQ253" s="29" t="s">
        <v>628</v>
      </c>
      <c r="BR253" s="29" t="s">
        <v>628</v>
      </c>
      <c r="BS253" s="29" t="s">
        <v>628</v>
      </c>
      <c r="BT253" s="29" t="s">
        <v>628</v>
      </c>
      <c r="BU253" s="29" t="s">
        <v>628</v>
      </c>
      <c r="BV253" s="29" t="s">
        <v>628</v>
      </c>
      <c r="BW253" s="29" t="s">
        <v>628</v>
      </c>
      <c r="BX253" s="29" t="s">
        <v>628</v>
      </c>
      <c r="BY253" s="29" t="s">
        <v>628</v>
      </c>
      <c r="BZ253" s="29" t="s">
        <v>628</v>
      </c>
      <c r="CA253" s="29" t="s">
        <v>628</v>
      </c>
      <c r="CB253" s="29" t="s">
        <v>628</v>
      </c>
      <c r="CC253" s="29" t="s">
        <v>628</v>
      </c>
      <c r="CD253" s="29" t="s">
        <v>628</v>
      </c>
      <c r="CE253" s="29" t="s">
        <v>628</v>
      </c>
      <c r="CF253" s="29" t="s">
        <v>628</v>
      </c>
      <c r="CG253" s="29" t="s">
        <v>628</v>
      </c>
      <c r="CH253" s="29" t="s">
        <v>628</v>
      </c>
      <c r="CI253" s="29" t="s">
        <v>628</v>
      </c>
      <c r="CJ253" s="29" t="s">
        <v>628</v>
      </c>
      <c r="CK253" s="29" t="s">
        <v>628</v>
      </c>
      <c r="CL253" s="29" t="s">
        <v>628</v>
      </c>
      <c r="CM253" s="29" t="s">
        <v>628</v>
      </c>
      <c r="CN253" s="29" t="s">
        <v>628</v>
      </c>
      <c r="CO253" s="29" t="s">
        <v>628</v>
      </c>
      <c r="CP253" s="29" t="s">
        <v>628</v>
      </c>
      <c r="CQ253" s="29" t="s">
        <v>628</v>
      </c>
      <c r="CR253" s="29" t="s">
        <v>628</v>
      </c>
      <c r="CS253" s="29" t="s">
        <v>628</v>
      </c>
      <c r="CT253" s="29" t="s">
        <v>628</v>
      </c>
      <c r="CU253" s="29" t="s">
        <v>628</v>
      </c>
      <c r="CV253" s="29" t="s">
        <v>628</v>
      </c>
      <c r="CW253" s="29" t="s">
        <v>628</v>
      </c>
      <c r="CX253" s="29" t="s">
        <v>628</v>
      </c>
      <c r="CY253" s="29" t="s">
        <v>628</v>
      </c>
      <c r="CZ253" s="29" t="s">
        <v>628</v>
      </c>
      <c r="DA253" s="29" t="s">
        <v>628</v>
      </c>
      <c r="DB253" s="29" t="s">
        <v>628</v>
      </c>
      <c r="DC253" s="29" t="s">
        <v>628</v>
      </c>
      <c r="DD253" s="29" t="s">
        <v>628</v>
      </c>
      <c r="DE253" s="29" t="s">
        <v>628</v>
      </c>
      <c r="DF253" s="29" t="s">
        <v>628</v>
      </c>
      <c r="DG253" s="29" t="s">
        <v>628</v>
      </c>
      <c r="DH253" s="29" t="s">
        <v>628</v>
      </c>
      <c r="DI253" s="29" t="s">
        <v>628</v>
      </c>
      <c r="DJ253" s="29" t="s">
        <v>628</v>
      </c>
      <c r="DK253" s="29" t="s">
        <v>628</v>
      </c>
      <c r="DL253" s="29" t="s">
        <v>628</v>
      </c>
      <c r="DM253" s="29" t="s">
        <v>628</v>
      </c>
      <c r="DN253" s="29" t="s">
        <v>628</v>
      </c>
      <c r="DO253" s="29" t="s">
        <v>628</v>
      </c>
      <c r="DP253" s="29" t="s">
        <v>628</v>
      </c>
      <c r="DQ253" s="29" t="s">
        <v>628</v>
      </c>
      <c r="DR253" s="29" t="s">
        <v>628</v>
      </c>
      <c r="DS253" s="29" t="s">
        <v>628</v>
      </c>
      <c r="DT253" s="29" t="s">
        <v>628</v>
      </c>
      <c r="DU253" s="29" t="s">
        <v>628</v>
      </c>
      <c r="DV253" s="29" t="s">
        <v>628</v>
      </c>
      <c r="DW253" s="29" t="s">
        <v>628</v>
      </c>
      <c r="DX253" s="29" t="s">
        <v>628</v>
      </c>
      <c r="DY253" s="29" t="s">
        <v>628</v>
      </c>
      <c r="DZ253" s="29" t="s">
        <v>628</v>
      </c>
      <c r="EA253" s="29" t="s">
        <v>628</v>
      </c>
      <c r="EB253" s="29" t="s">
        <v>628</v>
      </c>
      <c r="EC253" s="29" t="s">
        <v>628</v>
      </c>
      <c r="ED253" s="29" t="s">
        <v>628</v>
      </c>
      <c r="EE253" s="29" t="s">
        <v>628</v>
      </c>
      <c r="EF253" s="29" t="s">
        <v>628</v>
      </c>
      <c r="EG253" s="29" t="s">
        <v>628</v>
      </c>
      <c r="EH253" s="29" t="s">
        <v>628</v>
      </c>
      <c r="EI253" s="29" t="s">
        <v>627</v>
      </c>
      <c r="EJ253" s="29" t="s">
        <v>628</v>
      </c>
      <c r="EK253" s="29" t="s">
        <v>628</v>
      </c>
      <c r="EL253" s="29" t="s">
        <v>628</v>
      </c>
      <c r="EM253" s="29" t="s">
        <v>628</v>
      </c>
      <c r="EN253" s="29" t="s">
        <v>628</v>
      </c>
      <c r="EO253" s="29" t="s">
        <v>628</v>
      </c>
      <c r="EP253" s="29" t="s">
        <v>628</v>
      </c>
      <c r="EQ253" s="29" t="s">
        <v>628</v>
      </c>
      <c r="ER253" s="29" t="s">
        <v>628</v>
      </c>
      <c r="ES253" s="29" t="s">
        <v>628</v>
      </c>
      <c r="ET253" s="29" t="s">
        <v>628</v>
      </c>
      <c r="EU253" s="29" t="s">
        <v>628</v>
      </c>
      <c r="EV253" s="29" t="s">
        <v>627</v>
      </c>
      <c r="EW253" s="29" t="s">
        <v>628</v>
      </c>
      <c r="EX253" s="29" t="s">
        <v>628</v>
      </c>
      <c r="EY253" s="29" t="s">
        <v>628</v>
      </c>
      <c r="EZ253" s="29" t="s">
        <v>628</v>
      </c>
    </row>
    <row r="254" spans="1:156" customFormat="1" ht="12.75" customHeight="1">
      <c r="A254" s="172" t="s">
        <v>630</v>
      </c>
      <c r="B254" s="88" t="str">
        <f t="shared" si="71"/>
        <v>feature202204_NewCompact</v>
      </c>
      <c r="C254" s="207" t="s">
        <v>629</v>
      </c>
      <c r="D254" s="14"/>
      <c r="E254" s="172" t="s">
        <v>630</v>
      </c>
      <c r="F254" s="172" t="s">
        <v>630</v>
      </c>
      <c r="G254" s="172" t="s">
        <v>630</v>
      </c>
      <c r="H254" s="172" t="s">
        <v>630</v>
      </c>
      <c r="I254" s="172" t="s">
        <v>630</v>
      </c>
      <c r="J254" s="172" t="s">
        <v>630</v>
      </c>
      <c r="K254" s="172" t="s">
        <v>630</v>
      </c>
      <c r="L254" s="172" t="s">
        <v>630</v>
      </c>
      <c r="M254" s="172" t="s">
        <v>630</v>
      </c>
      <c r="N254" s="172" t="s">
        <v>630</v>
      </c>
      <c r="O254" s="172" t="s">
        <v>630</v>
      </c>
      <c r="P254" s="172" t="s">
        <v>630</v>
      </c>
      <c r="Q254" s="172" t="s">
        <v>630</v>
      </c>
      <c r="R254" s="172" t="s">
        <v>630</v>
      </c>
      <c r="S254" s="172" t="s">
        <v>630</v>
      </c>
      <c r="T254" s="172" t="s">
        <v>630</v>
      </c>
      <c r="U254" s="172" t="s">
        <v>630</v>
      </c>
      <c r="V254" s="172" t="s">
        <v>630</v>
      </c>
      <c r="W254" s="172" t="s">
        <v>630</v>
      </c>
      <c r="X254" s="172" t="s">
        <v>630</v>
      </c>
      <c r="Y254" s="172" t="s">
        <v>630</v>
      </c>
      <c r="Z254" s="172" t="s">
        <v>630</v>
      </c>
      <c r="AA254" s="172" t="s">
        <v>630</v>
      </c>
      <c r="AB254" s="172" t="s">
        <v>630</v>
      </c>
      <c r="AC254" s="172" t="s">
        <v>630</v>
      </c>
      <c r="AD254" s="172" t="s">
        <v>630</v>
      </c>
      <c r="AE254" s="172" t="s">
        <v>630</v>
      </c>
      <c r="AF254" s="172" t="s">
        <v>630</v>
      </c>
      <c r="AG254" s="172" t="s">
        <v>630</v>
      </c>
      <c r="AH254" s="172" t="s">
        <v>630</v>
      </c>
      <c r="AI254" s="172" t="s">
        <v>630</v>
      </c>
      <c r="AJ254" s="172" t="s">
        <v>630</v>
      </c>
      <c r="AK254" s="172" t="s">
        <v>630</v>
      </c>
      <c r="AL254" s="172" t="s">
        <v>630</v>
      </c>
      <c r="AM254" s="172" t="s">
        <v>630</v>
      </c>
      <c r="AN254" s="172" t="s">
        <v>630</v>
      </c>
      <c r="AO254" s="172" t="s">
        <v>630</v>
      </c>
      <c r="AP254" s="172" t="s">
        <v>630</v>
      </c>
      <c r="AQ254" s="172" t="s">
        <v>630</v>
      </c>
      <c r="AR254" s="172" t="s">
        <v>630</v>
      </c>
      <c r="AS254" s="172" t="s">
        <v>630</v>
      </c>
      <c r="AT254" s="172" t="s">
        <v>630</v>
      </c>
      <c r="AU254" s="172" t="s">
        <v>630</v>
      </c>
      <c r="AV254" s="172" t="s">
        <v>630</v>
      </c>
      <c r="AW254" s="172" t="s">
        <v>630</v>
      </c>
      <c r="AX254" s="172" t="s">
        <v>630</v>
      </c>
      <c r="AY254" s="172" t="s">
        <v>630</v>
      </c>
      <c r="AZ254" s="172" t="s">
        <v>630</v>
      </c>
      <c r="BA254" s="172" t="s">
        <v>630</v>
      </c>
      <c r="BB254" s="172" t="s">
        <v>630</v>
      </c>
      <c r="BC254" s="172" t="s">
        <v>630</v>
      </c>
      <c r="BD254" s="172" t="s">
        <v>630</v>
      </c>
      <c r="BE254" s="172" t="s">
        <v>630</v>
      </c>
      <c r="BF254" s="172" t="s">
        <v>630</v>
      </c>
      <c r="BG254" s="172" t="s">
        <v>630</v>
      </c>
      <c r="BH254" s="172" t="s">
        <v>630</v>
      </c>
      <c r="BI254" s="172" t="s">
        <v>630</v>
      </c>
      <c r="BJ254" s="172" t="s">
        <v>630</v>
      </c>
      <c r="BK254" s="172" t="s">
        <v>630</v>
      </c>
      <c r="BL254" s="172" t="s">
        <v>630</v>
      </c>
      <c r="BM254" s="172" t="s">
        <v>630</v>
      </c>
      <c r="BN254" s="172" t="s">
        <v>630</v>
      </c>
      <c r="BO254" s="172" t="s">
        <v>630</v>
      </c>
      <c r="BP254" s="172" t="s">
        <v>630</v>
      </c>
      <c r="BQ254" s="172" t="s">
        <v>630</v>
      </c>
      <c r="BR254" s="172" t="s">
        <v>630</v>
      </c>
      <c r="BS254" s="172" t="s">
        <v>630</v>
      </c>
      <c r="BT254" s="172" t="s">
        <v>630</v>
      </c>
      <c r="BU254" s="172" t="s">
        <v>630</v>
      </c>
      <c r="BV254" s="172" t="s">
        <v>630</v>
      </c>
      <c r="BW254" s="172" t="s">
        <v>630</v>
      </c>
      <c r="BX254" s="172" t="s">
        <v>630</v>
      </c>
      <c r="BY254" s="172" t="s">
        <v>630</v>
      </c>
      <c r="BZ254" s="172" t="s">
        <v>630</v>
      </c>
      <c r="CA254" s="172" t="s">
        <v>630</v>
      </c>
      <c r="CB254" s="172" t="s">
        <v>630</v>
      </c>
      <c r="CC254" s="172" t="s">
        <v>630</v>
      </c>
      <c r="CD254" s="172" t="s">
        <v>630</v>
      </c>
      <c r="CE254" s="172" t="s">
        <v>630</v>
      </c>
      <c r="CF254" s="172" t="s">
        <v>630</v>
      </c>
      <c r="CG254" s="172" t="s">
        <v>630</v>
      </c>
      <c r="CH254" s="172" t="s">
        <v>630</v>
      </c>
      <c r="CI254" s="172" t="s">
        <v>630</v>
      </c>
      <c r="CJ254" s="172" t="s">
        <v>630</v>
      </c>
      <c r="CK254" s="172" t="s">
        <v>630</v>
      </c>
      <c r="CL254" s="172" t="s">
        <v>630</v>
      </c>
      <c r="CM254" s="172" t="s">
        <v>630</v>
      </c>
      <c r="CN254" s="172" t="s">
        <v>630</v>
      </c>
      <c r="CO254" s="172" t="s">
        <v>630</v>
      </c>
      <c r="CP254" s="172" t="s">
        <v>630</v>
      </c>
      <c r="CQ254" s="172" t="s">
        <v>630</v>
      </c>
      <c r="CR254" s="172" t="s">
        <v>630</v>
      </c>
      <c r="CS254" s="172" t="s">
        <v>630</v>
      </c>
      <c r="CT254" s="172" t="s">
        <v>630</v>
      </c>
      <c r="CU254" s="172" t="s">
        <v>630</v>
      </c>
      <c r="CV254" s="172" t="s">
        <v>630</v>
      </c>
      <c r="CW254" s="172" t="s">
        <v>630</v>
      </c>
      <c r="CX254" s="172" t="s">
        <v>630</v>
      </c>
      <c r="CY254" s="172" t="s">
        <v>630</v>
      </c>
      <c r="CZ254" s="172" t="s">
        <v>630</v>
      </c>
      <c r="DA254" s="172" t="s">
        <v>630</v>
      </c>
      <c r="DB254" s="172" t="s">
        <v>630</v>
      </c>
      <c r="DC254" s="172" t="s">
        <v>630</v>
      </c>
      <c r="DD254" s="172" t="s">
        <v>630</v>
      </c>
      <c r="DE254" s="172" t="s">
        <v>630</v>
      </c>
      <c r="DF254" s="172" t="s">
        <v>630</v>
      </c>
      <c r="DG254" s="172" t="s">
        <v>630</v>
      </c>
      <c r="DH254" s="172" t="s">
        <v>630</v>
      </c>
      <c r="DI254" s="172" t="s">
        <v>630</v>
      </c>
      <c r="DJ254" s="172" t="s">
        <v>630</v>
      </c>
      <c r="DK254" s="172" t="s">
        <v>630</v>
      </c>
      <c r="DL254" s="172" t="s">
        <v>630</v>
      </c>
      <c r="DM254" s="172" t="s">
        <v>630</v>
      </c>
      <c r="DN254" s="172" t="s">
        <v>630</v>
      </c>
      <c r="DO254" s="172" t="s">
        <v>630</v>
      </c>
      <c r="DP254" s="172" t="s">
        <v>630</v>
      </c>
      <c r="DQ254" s="172" t="s">
        <v>630</v>
      </c>
      <c r="DR254" s="172" t="s">
        <v>630</v>
      </c>
      <c r="DS254" s="172" t="s">
        <v>630</v>
      </c>
      <c r="DT254" s="172" t="s">
        <v>630</v>
      </c>
      <c r="DU254" s="172" t="s">
        <v>630</v>
      </c>
      <c r="DV254" s="172" t="s">
        <v>630</v>
      </c>
      <c r="DW254" s="172" t="s">
        <v>630</v>
      </c>
      <c r="DX254" s="172" t="s">
        <v>630</v>
      </c>
      <c r="DY254" s="172" t="s">
        <v>630</v>
      </c>
      <c r="DZ254" s="172" t="s">
        <v>630</v>
      </c>
      <c r="EA254" s="172" t="s">
        <v>630</v>
      </c>
      <c r="EB254" s="172" t="s">
        <v>630</v>
      </c>
      <c r="EC254" s="172" t="s">
        <v>630</v>
      </c>
      <c r="ED254" s="172" t="s">
        <v>630</v>
      </c>
      <c r="EE254" s="172" t="s">
        <v>630</v>
      </c>
      <c r="EF254" s="172" t="s">
        <v>630</v>
      </c>
      <c r="EG254" s="172" t="s">
        <v>630</v>
      </c>
      <c r="EH254" s="172" t="s">
        <v>630</v>
      </c>
      <c r="EI254" s="172" t="s">
        <v>630</v>
      </c>
      <c r="EJ254" s="172" t="s">
        <v>630</v>
      </c>
      <c r="EK254" s="172" t="s">
        <v>630</v>
      </c>
      <c r="EL254" s="172" t="s">
        <v>630</v>
      </c>
      <c r="EM254" s="172" t="s">
        <v>630</v>
      </c>
      <c r="EN254" s="172" t="s">
        <v>630</v>
      </c>
      <c r="EO254" s="172" t="s">
        <v>630</v>
      </c>
      <c r="EP254" s="172" t="s">
        <v>630</v>
      </c>
      <c r="EQ254" s="172" t="s">
        <v>630</v>
      </c>
      <c r="ER254" s="172" t="s">
        <v>630</v>
      </c>
      <c r="ES254" s="172" t="s">
        <v>630</v>
      </c>
      <c r="ET254" s="172" t="s">
        <v>630</v>
      </c>
      <c r="EU254" s="172" t="s">
        <v>630</v>
      </c>
      <c r="EV254" s="172" t="s">
        <v>630</v>
      </c>
      <c r="EW254" s="172" t="s">
        <v>630</v>
      </c>
      <c r="EX254" s="172" t="s">
        <v>630</v>
      </c>
      <c r="EY254" s="172" t="s">
        <v>630</v>
      </c>
      <c r="EZ254" s="172" t="s">
        <v>630</v>
      </c>
    </row>
    <row r="255" spans="1:156" customFormat="1" ht="12.75" customHeight="1">
      <c r="A255" s="174">
        <v>48</v>
      </c>
      <c r="B255" s="88" t="str">
        <f t="shared" si="71"/>
        <v>feature202204_NewCompact</v>
      </c>
      <c r="C255" s="207" t="s">
        <v>329</v>
      </c>
      <c r="D255" s="14"/>
      <c r="E255">
        <f>E257*12</f>
        <v>36</v>
      </c>
      <c r="F255">
        <f t="shared" ref="F255:BK255" si="72">F257*12</f>
        <v>48</v>
      </c>
      <c r="G255">
        <f t="shared" si="72"/>
        <v>36</v>
      </c>
      <c r="H255">
        <f t="shared" si="72"/>
        <v>48</v>
      </c>
      <c r="I255">
        <f t="shared" si="72"/>
        <v>60</v>
      </c>
      <c r="J255">
        <f t="shared" si="72"/>
        <v>84</v>
      </c>
      <c r="K255">
        <f t="shared" si="72"/>
        <v>36</v>
      </c>
      <c r="L255">
        <f t="shared" si="72"/>
        <v>60</v>
      </c>
      <c r="M255">
        <f t="shared" si="72"/>
        <v>84</v>
      </c>
      <c r="N255">
        <f t="shared" si="72"/>
        <v>48</v>
      </c>
      <c r="O255">
        <f t="shared" si="72"/>
        <v>60</v>
      </c>
      <c r="P255">
        <f t="shared" si="72"/>
        <v>84</v>
      </c>
      <c r="Q255">
        <f t="shared" si="72"/>
        <v>120</v>
      </c>
      <c r="R255">
        <f t="shared" si="72"/>
        <v>36</v>
      </c>
      <c r="S255">
        <f t="shared" si="72"/>
        <v>60</v>
      </c>
      <c r="T255">
        <f t="shared" si="72"/>
        <v>48</v>
      </c>
      <c r="U255">
        <f t="shared" si="72"/>
        <v>60</v>
      </c>
      <c r="V255">
        <f t="shared" si="72"/>
        <v>60</v>
      </c>
      <c r="W255">
        <f t="shared" si="72"/>
        <v>60</v>
      </c>
      <c r="X255">
        <f t="shared" si="72"/>
        <v>60</v>
      </c>
      <c r="Y255">
        <f t="shared" si="72"/>
        <v>48</v>
      </c>
      <c r="Z255">
        <f t="shared" si="72"/>
        <v>60</v>
      </c>
      <c r="AA255">
        <f t="shared" si="72"/>
        <v>72</v>
      </c>
      <c r="AB255">
        <f t="shared" si="72"/>
        <v>84</v>
      </c>
      <c r="AC255">
        <f t="shared" si="72"/>
        <v>120</v>
      </c>
      <c r="AD255">
        <f t="shared" si="72"/>
        <v>12</v>
      </c>
      <c r="AE255">
        <f t="shared" si="72"/>
        <v>36</v>
      </c>
      <c r="AF255">
        <f t="shared" si="72"/>
        <v>60</v>
      </c>
      <c r="AG255">
        <f t="shared" si="72"/>
        <v>60</v>
      </c>
      <c r="AH255">
        <f t="shared" si="72"/>
        <v>12</v>
      </c>
      <c r="AI255">
        <f t="shared" si="72"/>
        <v>36</v>
      </c>
      <c r="AJ255">
        <f t="shared" si="72"/>
        <v>60</v>
      </c>
      <c r="AK255">
        <f t="shared" si="72"/>
        <v>84</v>
      </c>
      <c r="AL255">
        <f t="shared" si="72"/>
        <v>84</v>
      </c>
      <c r="AM255">
        <f t="shared" si="72"/>
        <v>12</v>
      </c>
      <c r="AN255">
        <f t="shared" si="72"/>
        <v>36</v>
      </c>
      <c r="AO255">
        <f t="shared" si="72"/>
        <v>60</v>
      </c>
      <c r="AP255">
        <f t="shared" si="72"/>
        <v>60</v>
      </c>
      <c r="AQ255">
        <f t="shared" si="72"/>
        <v>12</v>
      </c>
      <c r="AR255">
        <f t="shared" si="72"/>
        <v>36</v>
      </c>
      <c r="AS255">
        <f t="shared" si="72"/>
        <v>60</v>
      </c>
      <c r="AT255">
        <f t="shared" si="72"/>
        <v>84</v>
      </c>
      <c r="AU255">
        <f t="shared" si="72"/>
        <v>84</v>
      </c>
      <c r="AV255">
        <f t="shared" si="72"/>
        <v>36</v>
      </c>
      <c r="AW255">
        <f t="shared" si="72"/>
        <v>60</v>
      </c>
      <c r="AX255">
        <f t="shared" si="72"/>
        <v>84</v>
      </c>
      <c r="AY255">
        <f t="shared" si="72"/>
        <v>36</v>
      </c>
      <c r="AZ255">
        <f t="shared" si="72"/>
        <v>60</v>
      </c>
      <c r="BA255">
        <f t="shared" si="72"/>
        <v>84</v>
      </c>
      <c r="BB255">
        <f t="shared" si="72"/>
        <v>60</v>
      </c>
      <c r="BC255">
        <f t="shared" si="72"/>
        <v>84</v>
      </c>
      <c r="BD255">
        <f t="shared" si="72"/>
        <v>60</v>
      </c>
      <c r="BE255">
        <f t="shared" si="72"/>
        <v>84</v>
      </c>
      <c r="BF255">
        <f t="shared" si="72"/>
        <v>120</v>
      </c>
      <c r="BG255">
        <f t="shared" si="72"/>
        <v>84</v>
      </c>
      <c r="BH255">
        <f t="shared" si="72"/>
        <v>48</v>
      </c>
      <c r="BI255">
        <f t="shared" si="72"/>
        <v>84</v>
      </c>
      <c r="BJ255">
        <f t="shared" si="72"/>
        <v>84</v>
      </c>
      <c r="BK255">
        <f t="shared" si="72"/>
        <v>36</v>
      </c>
      <c r="BL255">
        <f t="shared" ref="BL255:DW255" si="73">BL257*12</f>
        <v>36</v>
      </c>
      <c r="BM255">
        <f t="shared" si="73"/>
        <v>36</v>
      </c>
      <c r="BN255">
        <f t="shared" si="73"/>
        <v>36</v>
      </c>
      <c r="BO255">
        <f t="shared" si="73"/>
        <v>48</v>
      </c>
      <c r="BP255">
        <f t="shared" si="73"/>
        <v>48</v>
      </c>
      <c r="BQ255">
        <f t="shared" si="73"/>
        <v>48</v>
      </c>
      <c r="BR255">
        <f t="shared" si="73"/>
        <v>48</v>
      </c>
      <c r="BS255">
        <f t="shared" si="73"/>
        <v>60</v>
      </c>
      <c r="BT255">
        <f t="shared" si="73"/>
        <v>60</v>
      </c>
      <c r="BU255">
        <f t="shared" si="73"/>
        <v>60</v>
      </c>
      <c r="BV255">
        <f t="shared" si="73"/>
        <v>60</v>
      </c>
      <c r="BW255">
        <f t="shared" si="73"/>
        <v>84</v>
      </c>
      <c r="BX255">
        <f t="shared" si="73"/>
        <v>84</v>
      </c>
      <c r="BY255">
        <f t="shared" si="73"/>
        <v>84</v>
      </c>
      <c r="BZ255">
        <f t="shared" si="73"/>
        <v>84</v>
      </c>
      <c r="CA255">
        <f t="shared" si="73"/>
        <v>120</v>
      </c>
      <c r="CB255">
        <f t="shared" si="73"/>
        <v>120</v>
      </c>
      <c r="CC255">
        <f t="shared" si="73"/>
        <v>120</v>
      </c>
      <c r="CD255">
        <f t="shared" si="73"/>
        <v>120</v>
      </c>
      <c r="CE255">
        <f t="shared" si="73"/>
        <v>36</v>
      </c>
      <c r="CF255">
        <f t="shared" si="73"/>
        <v>36</v>
      </c>
      <c r="CG255">
        <f t="shared" si="73"/>
        <v>36</v>
      </c>
      <c r="CH255">
        <f t="shared" si="73"/>
        <v>36</v>
      </c>
      <c r="CI255">
        <f t="shared" si="73"/>
        <v>48</v>
      </c>
      <c r="CJ255">
        <f t="shared" si="73"/>
        <v>48</v>
      </c>
      <c r="CK255">
        <f t="shared" si="73"/>
        <v>48</v>
      </c>
      <c r="CL255">
        <f t="shared" si="73"/>
        <v>48</v>
      </c>
      <c r="CM255">
        <f t="shared" si="73"/>
        <v>60</v>
      </c>
      <c r="CN255">
        <f t="shared" si="73"/>
        <v>60</v>
      </c>
      <c r="CO255">
        <f t="shared" si="73"/>
        <v>60</v>
      </c>
      <c r="CP255">
        <f t="shared" si="73"/>
        <v>60</v>
      </c>
      <c r="CQ255">
        <f t="shared" si="73"/>
        <v>84</v>
      </c>
      <c r="CR255">
        <f t="shared" si="73"/>
        <v>84</v>
      </c>
      <c r="CS255">
        <f t="shared" si="73"/>
        <v>84</v>
      </c>
      <c r="CT255">
        <f t="shared" si="73"/>
        <v>84</v>
      </c>
      <c r="CU255">
        <f t="shared" si="73"/>
        <v>36</v>
      </c>
      <c r="CV255">
        <f t="shared" si="73"/>
        <v>36</v>
      </c>
      <c r="CW255">
        <f t="shared" si="73"/>
        <v>36</v>
      </c>
      <c r="CX255">
        <f t="shared" si="73"/>
        <v>36</v>
      </c>
      <c r="CY255">
        <f t="shared" si="73"/>
        <v>48</v>
      </c>
      <c r="CZ255">
        <f t="shared" si="73"/>
        <v>48</v>
      </c>
      <c r="DA255">
        <f t="shared" si="73"/>
        <v>48</v>
      </c>
      <c r="DB255">
        <f t="shared" si="73"/>
        <v>48</v>
      </c>
      <c r="DC255">
        <f t="shared" si="73"/>
        <v>60</v>
      </c>
      <c r="DD255">
        <f t="shared" si="73"/>
        <v>60</v>
      </c>
      <c r="DE255">
        <f t="shared" si="73"/>
        <v>60</v>
      </c>
      <c r="DF255">
        <f t="shared" si="73"/>
        <v>60</v>
      </c>
      <c r="DG255">
        <f t="shared" si="73"/>
        <v>84</v>
      </c>
      <c r="DH255">
        <f t="shared" si="73"/>
        <v>84</v>
      </c>
      <c r="DI255">
        <f t="shared" si="73"/>
        <v>84</v>
      </c>
      <c r="DJ255">
        <f t="shared" si="73"/>
        <v>84</v>
      </c>
      <c r="DK255">
        <f t="shared" si="73"/>
        <v>36</v>
      </c>
      <c r="DL255">
        <f t="shared" si="73"/>
        <v>36</v>
      </c>
      <c r="DM255">
        <f t="shared" si="73"/>
        <v>36</v>
      </c>
      <c r="DN255">
        <f t="shared" si="73"/>
        <v>36</v>
      </c>
      <c r="DO255">
        <f t="shared" si="73"/>
        <v>48</v>
      </c>
      <c r="DP255">
        <f t="shared" si="73"/>
        <v>48</v>
      </c>
      <c r="DQ255">
        <f t="shared" si="73"/>
        <v>48</v>
      </c>
      <c r="DR255">
        <f t="shared" si="73"/>
        <v>48</v>
      </c>
      <c r="DS255">
        <f t="shared" si="73"/>
        <v>60</v>
      </c>
      <c r="DT255">
        <f t="shared" si="73"/>
        <v>60</v>
      </c>
      <c r="DU255">
        <f t="shared" si="73"/>
        <v>60</v>
      </c>
      <c r="DV255">
        <f t="shared" si="73"/>
        <v>60</v>
      </c>
      <c r="DW255">
        <f t="shared" si="73"/>
        <v>84</v>
      </c>
      <c r="DX255">
        <f t="shared" ref="DX255:ED255" si="74">DX257*12</f>
        <v>84</v>
      </c>
      <c r="DY255">
        <f t="shared" si="74"/>
        <v>84</v>
      </c>
      <c r="DZ255">
        <f t="shared" si="74"/>
        <v>84</v>
      </c>
      <c r="EA255">
        <f t="shared" si="74"/>
        <v>120</v>
      </c>
      <c r="EB255">
        <f t="shared" si="74"/>
        <v>120</v>
      </c>
      <c r="EC255">
        <f t="shared" si="74"/>
        <v>120</v>
      </c>
      <c r="ED255">
        <f t="shared" si="74"/>
        <v>120</v>
      </c>
      <c r="EE255" s="174">
        <v>36</v>
      </c>
      <c r="EF255" s="174">
        <v>36</v>
      </c>
      <c r="EG255" s="174">
        <v>36</v>
      </c>
      <c r="EH255" s="174">
        <v>48</v>
      </c>
      <c r="EI255" s="174">
        <v>48</v>
      </c>
      <c r="EJ255" s="174">
        <v>36</v>
      </c>
      <c r="EK255" s="174">
        <v>48</v>
      </c>
      <c r="EL255" s="174">
        <v>48</v>
      </c>
      <c r="EM255" s="174">
        <v>48</v>
      </c>
      <c r="EN255" s="174">
        <v>48</v>
      </c>
      <c r="EO255" s="174">
        <v>48</v>
      </c>
      <c r="EP255" s="174">
        <v>36</v>
      </c>
      <c r="EQ255" s="174">
        <v>48</v>
      </c>
      <c r="ER255" s="174">
        <v>36</v>
      </c>
      <c r="ES255" s="174">
        <v>48</v>
      </c>
      <c r="ET255" s="174">
        <v>60</v>
      </c>
      <c r="EU255" s="174">
        <v>60</v>
      </c>
      <c r="EV255" s="174">
        <v>60</v>
      </c>
      <c r="EW255" s="174">
        <v>60</v>
      </c>
      <c r="EX255" s="174">
        <v>48</v>
      </c>
      <c r="EY255" s="174">
        <v>60</v>
      </c>
      <c r="EZ255" s="174">
        <v>36</v>
      </c>
    </row>
    <row r="256" spans="1:156" customFormat="1" ht="12.75" customHeight="1">
      <c r="A256" s="29" t="s">
        <v>39</v>
      </c>
      <c r="B256" s="88" t="str">
        <f t="shared" si="71"/>
        <v>feature202204_NewCompact</v>
      </c>
      <c r="C256" s="207" t="s">
        <v>671</v>
      </c>
      <c r="D256" s="14"/>
      <c r="E256" s="29" t="s">
        <v>39</v>
      </c>
      <c r="F256" s="29" t="s">
        <v>39</v>
      </c>
      <c r="G256" s="29" t="s">
        <v>39</v>
      </c>
      <c r="H256" s="29" t="s">
        <v>39</v>
      </c>
      <c r="I256" s="29" t="s">
        <v>39</v>
      </c>
      <c r="J256" s="29" t="s">
        <v>39</v>
      </c>
      <c r="K256" s="29" t="s">
        <v>39</v>
      </c>
      <c r="L256" s="29" t="s">
        <v>39</v>
      </c>
      <c r="M256" s="29" t="s">
        <v>39</v>
      </c>
      <c r="N256" s="29" t="s">
        <v>39</v>
      </c>
      <c r="O256" s="29" t="s">
        <v>39</v>
      </c>
      <c r="P256" s="29" t="s">
        <v>39</v>
      </c>
      <c r="Q256" s="29" t="s">
        <v>39</v>
      </c>
      <c r="R256" s="29" t="s">
        <v>39</v>
      </c>
      <c r="S256" s="29" t="s">
        <v>39</v>
      </c>
      <c r="T256" s="29" t="s">
        <v>39</v>
      </c>
      <c r="U256" s="29" t="s">
        <v>39</v>
      </c>
      <c r="V256" s="29" t="s">
        <v>39</v>
      </c>
      <c r="W256" s="29" t="s">
        <v>39</v>
      </c>
      <c r="X256" s="29" t="s">
        <v>39</v>
      </c>
      <c r="Y256" s="29" t="s">
        <v>39</v>
      </c>
      <c r="Z256" s="29" t="s">
        <v>39</v>
      </c>
      <c r="AA256" s="29" t="s">
        <v>39</v>
      </c>
      <c r="AB256" s="29" t="s">
        <v>39</v>
      </c>
      <c r="AC256" s="29" t="s">
        <v>39</v>
      </c>
      <c r="AD256" s="29" t="s">
        <v>39</v>
      </c>
      <c r="AE256" s="29" t="s">
        <v>39</v>
      </c>
      <c r="AF256" s="29" t="s">
        <v>39</v>
      </c>
      <c r="AG256" s="29" t="s">
        <v>39</v>
      </c>
      <c r="AH256" s="29" t="s">
        <v>39</v>
      </c>
      <c r="AI256" s="29" t="s">
        <v>39</v>
      </c>
      <c r="AJ256" s="29" t="s">
        <v>39</v>
      </c>
      <c r="AK256" s="29" t="s">
        <v>39</v>
      </c>
      <c r="AL256" s="29" t="s">
        <v>39</v>
      </c>
      <c r="AM256" s="29" t="s">
        <v>39</v>
      </c>
      <c r="AN256" s="29" t="s">
        <v>39</v>
      </c>
      <c r="AO256" s="29" t="s">
        <v>39</v>
      </c>
      <c r="AP256" s="29" t="s">
        <v>39</v>
      </c>
      <c r="AQ256" s="29" t="s">
        <v>39</v>
      </c>
      <c r="AR256" s="29" t="s">
        <v>39</v>
      </c>
      <c r="AS256" s="29" t="s">
        <v>39</v>
      </c>
      <c r="AT256" s="29" t="s">
        <v>39</v>
      </c>
      <c r="AU256" s="29" t="s">
        <v>39</v>
      </c>
      <c r="AV256" s="29" t="s">
        <v>39</v>
      </c>
      <c r="AW256" s="29" t="s">
        <v>39</v>
      </c>
      <c r="AX256" s="29" t="s">
        <v>39</v>
      </c>
      <c r="AY256" s="29" t="s">
        <v>39</v>
      </c>
      <c r="AZ256" s="29" t="s">
        <v>39</v>
      </c>
      <c r="BA256" s="29" t="s">
        <v>39</v>
      </c>
      <c r="BB256" s="29" t="s">
        <v>39</v>
      </c>
      <c r="BC256" s="29" t="s">
        <v>39</v>
      </c>
      <c r="BD256" s="29" t="s">
        <v>39</v>
      </c>
      <c r="BE256" s="29" t="s">
        <v>39</v>
      </c>
      <c r="BF256" s="29" t="s">
        <v>39</v>
      </c>
      <c r="BG256" s="29" t="s">
        <v>39</v>
      </c>
      <c r="BH256" s="29" t="s">
        <v>39</v>
      </c>
      <c r="BI256" s="29" t="s">
        <v>39</v>
      </c>
      <c r="BJ256" s="29" t="s">
        <v>39</v>
      </c>
      <c r="BK256" s="29" t="s">
        <v>39</v>
      </c>
      <c r="BL256" s="29" t="s">
        <v>39</v>
      </c>
      <c r="BM256" s="29" t="s">
        <v>39</v>
      </c>
      <c r="BN256" s="29" t="s">
        <v>39</v>
      </c>
      <c r="BO256" s="29" t="s">
        <v>39</v>
      </c>
      <c r="BP256" s="29" t="s">
        <v>39</v>
      </c>
      <c r="BQ256" s="29" t="s">
        <v>39</v>
      </c>
      <c r="BR256" s="29" t="s">
        <v>39</v>
      </c>
      <c r="BS256" s="29" t="s">
        <v>39</v>
      </c>
      <c r="BT256" s="29" t="s">
        <v>39</v>
      </c>
      <c r="BU256" s="29" t="s">
        <v>39</v>
      </c>
      <c r="BV256" s="29" t="s">
        <v>39</v>
      </c>
      <c r="BW256" s="29" t="s">
        <v>39</v>
      </c>
      <c r="BX256" s="29" t="s">
        <v>39</v>
      </c>
      <c r="BY256" s="29" t="s">
        <v>39</v>
      </c>
      <c r="BZ256" s="29" t="s">
        <v>39</v>
      </c>
      <c r="CA256" s="29" t="s">
        <v>39</v>
      </c>
      <c r="CB256" s="29" t="s">
        <v>39</v>
      </c>
      <c r="CC256" s="29" t="s">
        <v>39</v>
      </c>
      <c r="CD256" s="29" t="s">
        <v>39</v>
      </c>
      <c r="CE256" s="29" t="s">
        <v>39</v>
      </c>
      <c r="CF256" s="29" t="s">
        <v>39</v>
      </c>
      <c r="CG256" s="29" t="s">
        <v>39</v>
      </c>
      <c r="CH256" s="29" t="s">
        <v>39</v>
      </c>
      <c r="CI256" s="29" t="s">
        <v>39</v>
      </c>
      <c r="CJ256" s="29" t="s">
        <v>39</v>
      </c>
      <c r="CK256" s="29" t="s">
        <v>39</v>
      </c>
      <c r="CL256" s="29" t="s">
        <v>39</v>
      </c>
      <c r="CM256" s="29" t="s">
        <v>39</v>
      </c>
      <c r="CN256" s="29" t="s">
        <v>39</v>
      </c>
      <c r="CO256" s="29" t="s">
        <v>39</v>
      </c>
      <c r="CP256" s="29" t="s">
        <v>39</v>
      </c>
      <c r="CQ256" s="29" t="s">
        <v>39</v>
      </c>
      <c r="CR256" s="29" t="s">
        <v>39</v>
      </c>
      <c r="CS256" s="29" t="s">
        <v>39</v>
      </c>
      <c r="CT256" s="29" t="s">
        <v>39</v>
      </c>
      <c r="CU256" s="29" t="s">
        <v>39</v>
      </c>
      <c r="CV256" s="29" t="s">
        <v>39</v>
      </c>
      <c r="CW256" s="29" t="s">
        <v>39</v>
      </c>
      <c r="CX256" s="29" t="s">
        <v>39</v>
      </c>
      <c r="CY256" s="29" t="s">
        <v>39</v>
      </c>
      <c r="CZ256" s="29" t="s">
        <v>39</v>
      </c>
      <c r="DA256" s="29" t="s">
        <v>39</v>
      </c>
      <c r="DB256" s="29" t="s">
        <v>39</v>
      </c>
      <c r="DC256" s="29" t="s">
        <v>39</v>
      </c>
      <c r="DD256" s="29" t="s">
        <v>39</v>
      </c>
      <c r="DE256" s="29" t="s">
        <v>39</v>
      </c>
      <c r="DF256" s="29" t="s">
        <v>39</v>
      </c>
      <c r="DG256" s="29" t="s">
        <v>39</v>
      </c>
      <c r="DH256" s="29" t="s">
        <v>39</v>
      </c>
      <c r="DI256" s="29" t="s">
        <v>39</v>
      </c>
      <c r="DJ256" s="29" t="s">
        <v>39</v>
      </c>
      <c r="DK256" s="29" t="s">
        <v>39</v>
      </c>
      <c r="DL256" s="29" t="s">
        <v>39</v>
      </c>
      <c r="DM256" s="29" t="s">
        <v>39</v>
      </c>
      <c r="DN256" s="29" t="s">
        <v>39</v>
      </c>
      <c r="DO256" s="29" t="s">
        <v>39</v>
      </c>
      <c r="DP256" s="29" t="s">
        <v>39</v>
      </c>
      <c r="DQ256" s="29" t="s">
        <v>39</v>
      </c>
      <c r="DR256" s="29" t="s">
        <v>39</v>
      </c>
      <c r="DS256" s="29" t="s">
        <v>39</v>
      </c>
      <c r="DT256" s="29" t="s">
        <v>39</v>
      </c>
      <c r="DU256" s="29" t="s">
        <v>39</v>
      </c>
      <c r="DV256" s="29" t="s">
        <v>39</v>
      </c>
      <c r="DW256" s="29" t="s">
        <v>39</v>
      </c>
      <c r="DX256" s="29" t="s">
        <v>39</v>
      </c>
      <c r="DY256" s="29" t="s">
        <v>39</v>
      </c>
      <c r="DZ256" s="29" t="s">
        <v>39</v>
      </c>
      <c r="EA256" s="29" t="s">
        <v>39</v>
      </c>
      <c r="EB256" s="29" t="s">
        <v>39</v>
      </c>
      <c r="EC256" s="29" t="s">
        <v>39</v>
      </c>
      <c r="ED256" s="29" t="s">
        <v>39</v>
      </c>
      <c r="EE256" s="29" t="s">
        <v>39</v>
      </c>
      <c r="EF256" s="29" t="s">
        <v>39</v>
      </c>
      <c r="EG256" s="29" t="s">
        <v>39</v>
      </c>
      <c r="EH256" s="29" t="s">
        <v>39</v>
      </c>
      <c r="EI256" s="29" t="s">
        <v>39</v>
      </c>
      <c r="EJ256" s="29" t="s">
        <v>39</v>
      </c>
      <c r="EK256" s="29" t="s">
        <v>39</v>
      </c>
      <c r="EL256" s="29" t="s">
        <v>39</v>
      </c>
      <c r="EM256" s="29" t="s">
        <v>39</v>
      </c>
      <c r="EN256" s="29" t="s">
        <v>39</v>
      </c>
      <c r="EO256" s="29" t="s">
        <v>39</v>
      </c>
      <c r="EP256" s="29" t="s">
        <v>39</v>
      </c>
      <c r="EQ256" s="29" t="s">
        <v>39</v>
      </c>
      <c r="ER256" s="29" t="s">
        <v>39</v>
      </c>
      <c r="ES256" s="29" t="s">
        <v>39</v>
      </c>
      <c r="ET256" s="29" t="s">
        <v>39</v>
      </c>
      <c r="EU256" s="29" t="s">
        <v>39</v>
      </c>
      <c r="EV256" s="29" t="s">
        <v>39</v>
      </c>
      <c r="EW256" s="29" t="s">
        <v>39</v>
      </c>
      <c r="EX256" s="29" t="s">
        <v>39</v>
      </c>
      <c r="EY256" s="29" t="s">
        <v>39</v>
      </c>
      <c r="EZ256" s="29" t="s">
        <v>39</v>
      </c>
    </row>
    <row r="257" spans="1:156" customFormat="1" ht="12.75" customHeight="1">
      <c r="A257" s="29"/>
      <c r="B257" s="88" t="str">
        <f t="shared" si="71"/>
        <v>feature202204_NewCompact</v>
      </c>
      <c r="C257" s="371" t="s">
        <v>745</v>
      </c>
      <c r="D257" s="14"/>
      <c r="E257" s="29">
        <v>3</v>
      </c>
      <c r="F257" s="29">
        <v>4</v>
      </c>
      <c r="G257" s="29">
        <v>3</v>
      </c>
      <c r="H257" s="29">
        <v>4</v>
      </c>
      <c r="I257" s="29">
        <v>5</v>
      </c>
      <c r="J257" s="29">
        <v>7</v>
      </c>
      <c r="K257" s="29">
        <v>3</v>
      </c>
      <c r="L257" s="29">
        <v>5</v>
      </c>
      <c r="M257" s="29">
        <v>7</v>
      </c>
      <c r="N257" s="29">
        <v>4</v>
      </c>
      <c r="O257" s="29">
        <v>5</v>
      </c>
      <c r="P257" s="29">
        <v>7</v>
      </c>
      <c r="Q257" s="29">
        <v>10</v>
      </c>
      <c r="R257" s="29">
        <v>3</v>
      </c>
      <c r="S257" s="29">
        <v>5</v>
      </c>
      <c r="T257" s="29">
        <v>4</v>
      </c>
      <c r="U257" s="29">
        <v>5</v>
      </c>
      <c r="V257" s="29">
        <v>5</v>
      </c>
      <c r="W257" s="29">
        <v>5</v>
      </c>
      <c r="X257" s="29">
        <v>5</v>
      </c>
      <c r="Y257" s="29">
        <v>4</v>
      </c>
      <c r="Z257" s="29">
        <v>5</v>
      </c>
      <c r="AA257" s="29">
        <v>6</v>
      </c>
      <c r="AB257" s="29">
        <v>7</v>
      </c>
      <c r="AC257" s="29">
        <v>10</v>
      </c>
      <c r="AD257" s="396">
        <v>1</v>
      </c>
      <c r="AE257" s="396">
        <v>3</v>
      </c>
      <c r="AF257" s="396">
        <v>5</v>
      </c>
      <c r="AG257" s="396">
        <v>5</v>
      </c>
      <c r="AH257" s="396">
        <v>1</v>
      </c>
      <c r="AI257" s="396">
        <v>3</v>
      </c>
      <c r="AJ257" s="396">
        <v>5</v>
      </c>
      <c r="AK257" s="396">
        <v>7</v>
      </c>
      <c r="AL257" s="396">
        <v>7</v>
      </c>
      <c r="AM257" s="396">
        <v>1</v>
      </c>
      <c r="AN257" s="396">
        <v>3</v>
      </c>
      <c r="AO257" s="396">
        <v>5</v>
      </c>
      <c r="AP257" s="396">
        <v>5</v>
      </c>
      <c r="AQ257" s="396">
        <v>1</v>
      </c>
      <c r="AR257" s="396">
        <v>3</v>
      </c>
      <c r="AS257" s="396">
        <v>5</v>
      </c>
      <c r="AT257" s="396">
        <v>7</v>
      </c>
      <c r="AU257" s="396">
        <v>7</v>
      </c>
      <c r="AV257" s="29">
        <v>3</v>
      </c>
      <c r="AW257" s="29">
        <v>5</v>
      </c>
      <c r="AX257" s="29">
        <v>7</v>
      </c>
      <c r="AY257" s="29">
        <v>3</v>
      </c>
      <c r="AZ257" s="29">
        <v>5</v>
      </c>
      <c r="BA257" s="29">
        <v>7</v>
      </c>
      <c r="BB257" s="29">
        <v>5</v>
      </c>
      <c r="BC257" s="29">
        <v>7</v>
      </c>
      <c r="BD257" s="29">
        <v>5</v>
      </c>
      <c r="BE257" s="29">
        <v>7</v>
      </c>
      <c r="BF257" s="29">
        <v>10</v>
      </c>
      <c r="BG257" s="29">
        <v>7</v>
      </c>
      <c r="BH257" s="396">
        <v>4</v>
      </c>
      <c r="BI257" s="396">
        <v>7</v>
      </c>
      <c r="BJ257" s="29">
        <v>7</v>
      </c>
      <c r="BK257" s="396">
        <v>3</v>
      </c>
      <c r="BL257" s="396">
        <v>3</v>
      </c>
      <c r="BM257" s="396">
        <v>3</v>
      </c>
      <c r="BN257" s="396">
        <v>3</v>
      </c>
      <c r="BO257" s="396">
        <v>4</v>
      </c>
      <c r="BP257" s="396">
        <v>4</v>
      </c>
      <c r="BQ257" s="396">
        <v>4</v>
      </c>
      <c r="BR257" s="396">
        <v>4</v>
      </c>
      <c r="BS257" s="396">
        <v>5</v>
      </c>
      <c r="BT257" s="396">
        <v>5</v>
      </c>
      <c r="BU257" s="396">
        <v>5</v>
      </c>
      <c r="BV257" s="396">
        <v>5</v>
      </c>
      <c r="BW257" s="396">
        <v>7</v>
      </c>
      <c r="BX257" s="396">
        <v>7</v>
      </c>
      <c r="BY257" s="396">
        <v>7</v>
      </c>
      <c r="BZ257" s="396">
        <v>7</v>
      </c>
      <c r="CA257" s="396">
        <v>10</v>
      </c>
      <c r="CB257" s="396">
        <v>10</v>
      </c>
      <c r="CC257" s="396">
        <v>10</v>
      </c>
      <c r="CD257" s="396">
        <v>10</v>
      </c>
      <c r="CE257" s="396">
        <v>3</v>
      </c>
      <c r="CF257" s="396">
        <v>3</v>
      </c>
      <c r="CG257" s="396">
        <v>3</v>
      </c>
      <c r="CH257" s="396">
        <v>3</v>
      </c>
      <c r="CI257" s="396">
        <v>4</v>
      </c>
      <c r="CJ257" s="396">
        <v>4</v>
      </c>
      <c r="CK257" s="396">
        <v>4</v>
      </c>
      <c r="CL257" s="396">
        <v>4</v>
      </c>
      <c r="CM257" s="396">
        <v>5</v>
      </c>
      <c r="CN257" s="396">
        <v>5</v>
      </c>
      <c r="CO257" s="396">
        <v>5</v>
      </c>
      <c r="CP257" s="396">
        <v>5</v>
      </c>
      <c r="CQ257" s="396">
        <v>7</v>
      </c>
      <c r="CR257" s="396">
        <v>7</v>
      </c>
      <c r="CS257" s="396">
        <v>7</v>
      </c>
      <c r="CT257" s="396">
        <v>7</v>
      </c>
      <c r="CU257" s="396">
        <v>3</v>
      </c>
      <c r="CV257" s="396">
        <v>3</v>
      </c>
      <c r="CW257" s="396">
        <v>3</v>
      </c>
      <c r="CX257" s="396">
        <v>3</v>
      </c>
      <c r="CY257" s="396">
        <v>4</v>
      </c>
      <c r="CZ257" s="396">
        <v>4</v>
      </c>
      <c r="DA257" s="396">
        <v>4</v>
      </c>
      <c r="DB257" s="396">
        <v>4</v>
      </c>
      <c r="DC257" s="396">
        <v>5</v>
      </c>
      <c r="DD257" s="396">
        <v>5</v>
      </c>
      <c r="DE257" s="396">
        <v>5</v>
      </c>
      <c r="DF257" s="396">
        <v>5</v>
      </c>
      <c r="DG257" s="396">
        <v>7</v>
      </c>
      <c r="DH257" s="396">
        <v>7</v>
      </c>
      <c r="DI257" s="396">
        <v>7</v>
      </c>
      <c r="DJ257" s="396">
        <v>7</v>
      </c>
      <c r="DK257" s="396">
        <v>3</v>
      </c>
      <c r="DL257" s="396">
        <v>3</v>
      </c>
      <c r="DM257" s="396">
        <v>3</v>
      </c>
      <c r="DN257" s="396">
        <v>3</v>
      </c>
      <c r="DO257" s="396">
        <v>4</v>
      </c>
      <c r="DP257" s="396">
        <v>4</v>
      </c>
      <c r="DQ257" s="396">
        <v>4</v>
      </c>
      <c r="DR257" s="396">
        <v>4</v>
      </c>
      <c r="DS257" s="396">
        <v>5</v>
      </c>
      <c r="DT257" s="396">
        <v>5</v>
      </c>
      <c r="DU257" s="396">
        <v>5</v>
      </c>
      <c r="DV257" s="396">
        <v>5</v>
      </c>
      <c r="DW257" s="396">
        <v>7</v>
      </c>
      <c r="DX257" s="396">
        <v>7</v>
      </c>
      <c r="DY257" s="396">
        <v>7</v>
      </c>
      <c r="DZ257" s="396">
        <v>7</v>
      </c>
      <c r="EA257" s="396">
        <v>10</v>
      </c>
      <c r="EB257" s="396">
        <v>10</v>
      </c>
      <c r="EC257" s="396">
        <v>10</v>
      </c>
      <c r="ED257" s="396">
        <v>10</v>
      </c>
      <c r="EE257" s="116">
        <v>0</v>
      </c>
      <c r="EF257" s="116">
        <v>0</v>
      </c>
      <c r="EG257" s="116">
        <v>0</v>
      </c>
      <c r="EH257" s="116">
        <v>0</v>
      </c>
      <c r="EI257" s="116">
        <v>0</v>
      </c>
      <c r="EJ257" s="116">
        <v>0</v>
      </c>
      <c r="EK257" s="116">
        <v>0</v>
      </c>
      <c r="EL257" s="116">
        <v>0</v>
      </c>
      <c r="EM257" s="116">
        <v>0</v>
      </c>
      <c r="EN257" s="116">
        <v>0</v>
      </c>
      <c r="EO257" s="116">
        <v>0</v>
      </c>
      <c r="EP257" s="116">
        <v>0</v>
      </c>
      <c r="EQ257" s="116">
        <v>0</v>
      </c>
      <c r="ER257" s="116">
        <v>0</v>
      </c>
      <c r="ES257" s="116">
        <v>0</v>
      </c>
      <c r="ET257" s="116">
        <v>0</v>
      </c>
      <c r="EU257" s="116">
        <v>0</v>
      </c>
      <c r="EV257" s="116">
        <v>0</v>
      </c>
      <c r="EW257" s="116">
        <v>0</v>
      </c>
      <c r="EX257" s="116">
        <v>0</v>
      </c>
      <c r="EY257" s="116">
        <v>0</v>
      </c>
      <c r="EZ257" s="116">
        <v>0</v>
      </c>
    </row>
    <row r="258" spans="1:156" customFormat="1" ht="12.75" customHeight="1">
      <c r="A258" s="29"/>
      <c r="B258" s="88" t="str">
        <f t="shared" si="71"/>
        <v>feature202204_NewCompact</v>
      </c>
      <c r="C258" s="371" t="s">
        <v>746</v>
      </c>
      <c r="D258" s="14"/>
      <c r="E258" s="29">
        <v>1</v>
      </c>
      <c r="F258" s="29">
        <v>1</v>
      </c>
      <c r="G258" s="29">
        <v>1</v>
      </c>
      <c r="H258" s="29">
        <v>1</v>
      </c>
      <c r="I258" s="29">
        <v>1</v>
      </c>
      <c r="J258" s="29">
        <v>1</v>
      </c>
      <c r="K258" s="29">
        <v>1</v>
      </c>
      <c r="L258" s="29">
        <v>1</v>
      </c>
      <c r="M258" s="29">
        <v>1</v>
      </c>
      <c r="N258" s="29">
        <v>1</v>
      </c>
      <c r="O258" s="116">
        <v>1</v>
      </c>
      <c r="P258" s="29">
        <v>1</v>
      </c>
      <c r="Q258" s="29">
        <v>1</v>
      </c>
      <c r="R258" s="29">
        <v>1</v>
      </c>
      <c r="S258" s="29">
        <v>1</v>
      </c>
      <c r="T258" s="29">
        <v>1</v>
      </c>
      <c r="U258" s="29">
        <v>1</v>
      </c>
      <c r="V258" s="29">
        <v>1</v>
      </c>
      <c r="W258" s="29">
        <v>1</v>
      </c>
      <c r="X258" s="29">
        <v>1</v>
      </c>
      <c r="Y258" s="29">
        <v>1</v>
      </c>
      <c r="Z258" s="29">
        <v>1</v>
      </c>
      <c r="AA258" s="29">
        <v>1</v>
      </c>
      <c r="AB258" s="29">
        <v>1</v>
      </c>
      <c r="AC258" s="29">
        <v>1</v>
      </c>
      <c r="AD258" s="29">
        <v>1</v>
      </c>
      <c r="AE258" s="29">
        <v>1</v>
      </c>
      <c r="AF258" s="29">
        <v>1</v>
      </c>
      <c r="AG258" s="29">
        <v>1</v>
      </c>
      <c r="AH258" s="29">
        <v>1</v>
      </c>
      <c r="AI258" s="29">
        <v>1</v>
      </c>
      <c r="AJ258" s="29">
        <v>1</v>
      </c>
      <c r="AK258" s="29">
        <v>1</v>
      </c>
      <c r="AL258" s="29">
        <v>1</v>
      </c>
      <c r="AM258" s="29">
        <v>1</v>
      </c>
      <c r="AN258" s="29">
        <v>1</v>
      </c>
      <c r="AO258" s="29">
        <v>1</v>
      </c>
      <c r="AP258" s="29">
        <v>1</v>
      </c>
      <c r="AQ258" s="29">
        <v>1</v>
      </c>
      <c r="AR258" s="29">
        <v>1</v>
      </c>
      <c r="AS258" s="29">
        <v>1</v>
      </c>
      <c r="AT258" s="29">
        <v>1</v>
      </c>
      <c r="AU258" s="29">
        <v>1</v>
      </c>
      <c r="AV258" s="396">
        <v>3</v>
      </c>
      <c r="AW258" s="396">
        <v>5</v>
      </c>
      <c r="AX258" s="396">
        <v>7</v>
      </c>
      <c r="AY258" s="29">
        <v>1</v>
      </c>
      <c r="AZ258" s="29">
        <v>1</v>
      </c>
      <c r="BA258" s="29">
        <v>1</v>
      </c>
      <c r="BB258" s="29">
        <v>1</v>
      </c>
      <c r="BC258" s="29">
        <v>1</v>
      </c>
      <c r="BD258" s="29">
        <v>1</v>
      </c>
      <c r="BE258" s="29">
        <v>1</v>
      </c>
      <c r="BF258" s="29">
        <v>1</v>
      </c>
      <c r="BG258" s="29">
        <v>1</v>
      </c>
      <c r="BH258" s="29">
        <v>1</v>
      </c>
      <c r="BI258" s="29">
        <v>1</v>
      </c>
      <c r="BJ258" s="29">
        <v>1</v>
      </c>
      <c r="BK258" s="29">
        <v>1</v>
      </c>
      <c r="BL258" s="29">
        <v>1</v>
      </c>
      <c r="BM258" s="29">
        <v>1</v>
      </c>
      <c r="BN258" s="29">
        <v>1</v>
      </c>
      <c r="BO258" s="29">
        <v>1</v>
      </c>
      <c r="BP258" s="29">
        <v>1</v>
      </c>
      <c r="BQ258" s="29">
        <v>1</v>
      </c>
      <c r="BR258" s="29">
        <v>1</v>
      </c>
      <c r="BS258" s="29">
        <v>1</v>
      </c>
      <c r="BT258" s="29">
        <v>1</v>
      </c>
      <c r="BU258" s="29">
        <v>1</v>
      </c>
      <c r="BV258" s="29">
        <v>1</v>
      </c>
      <c r="BW258" s="29">
        <v>1</v>
      </c>
      <c r="BX258" s="29">
        <v>1</v>
      </c>
      <c r="BY258" s="29">
        <v>1</v>
      </c>
      <c r="BZ258" s="29">
        <v>1</v>
      </c>
      <c r="CA258" s="29">
        <v>1</v>
      </c>
      <c r="CB258" s="29">
        <v>1</v>
      </c>
      <c r="CC258" s="29">
        <v>1</v>
      </c>
      <c r="CD258" s="29">
        <v>1</v>
      </c>
      <c r="CE258" s="29">
        <v>1</v>
      </c>
      <c r="CF258" s="29">
        <v>1</v>
      </c>
      <c r="CG258" s="29">
        <v>1</v>
      </c>
      <c r="CH258" s="29">
        <v>1</v>
      </c>
      <c r="CI258" s="29">
        <v>1</v>
      </c>
      <c r="CJ258" s="29">
        <v>1</v>
      </c>
      <c r="CK258" s="29">
        <v>1</v>
      </c>
      <c r="CL258" s="29">
        <v>1</v>
      </c>
      <c r="CM258" s="29">
        <v>1</v>
      </c>
      <c r="CN258" s="29">
        <v>1</v>
      </c>
      <c r="CO258" s="29">
        <v>1</v>
      </c>
      <c r="CP258" s="29">
        <v>1</v>
      </c>
      <c r="CQ258" s="29">
        <v>1</v>
      </c>
      <c r="CR258" s="29">
        <v>1</v>
      </c>
      <c r="CS258" s="29">
        <v>1</v>
      </c>
      <c r="CT258" s="29">
        <v>1</v>
      </c>
      <c r="CU258" s="29">
        <v>1</v>
      </c>
      <c r="CV258" s="29">
        <v>1</v>
      </c>
      <c r="CW258" s="29">
        <v>1</v>
      </c>
      <c r="CX258" s="29">
        <v>1</v>
      </c>
      <c r="CY258" s="29">
        <v>1</v>
      </c>
      <c r="CZ258" s="29">
        <v>1</v>
      </c>
      <c r="DA258" s="29">
        <v>1</v>
      </c>
      <c r="DB258" s="29">
        <v>1</v>
      </c>
      <c r="DC258" s="29">
        <v>1</v>
      </c>
      <c r="DD258" s="29">
        <v>1</v>
      </c>
      <c r="DE258" s="29">
        <v>1</v>
      </c>
      <c r="DF258" s="29">
        <v>1</v>
      </c>
      <c r="DG258" s="29">
        <v>1</v>
      </c>
      <c r="DH258" s="29">
        <v>1</v>
      </c>
      <c r="DI258" s="29">
        <v>1</v>
      </c>
      <c r="DJ258" s="29">
        <v>1</v>
      </c>
      <c r="DK258" s="29">
        <v>1</v>
      </c>
      <c r="DL258" s="29">
        <v>1</v>
      </c>
      <c r="DM258" s="29">
        <v>1</v>
      </c>
      <c r="DN258" s="29">
        <v>1</v>
      </c>
      <c r="DO258" s="29">
        <v>1</v>
      </c>
      <c r="DP258" s="29">
        <v>1</v>
      </c>
      <c r="DQ258" s="29">
        <v>1</v>
      </c>
      <c r="DR258" s="29">
        <v>1</v>
      </c>
      <c r="DS258" s="29">
        <v>1</v>
      </c>
      <c r="DT258" s="29">
        <v>1</v>
      </c>
      <c r="DU258" s="29">
        <v>1</v>
      </c>
      <c r="DV258" s="29">
        <v>1</v>
      </c>
      <c r="DW258" s="29">
        <v>1</v>
      </c>
      <c r="DX258" s="29">
        <v>1</v>
      </c>
      <c r="DY258" s="29">
        <v>1</v>
      </c>
      <c r="DZ258" s="29">
        <v>1</v>
      </c>
      <c r="EA258" s="29">
        <v>1</v>
      </c>
      <c r="EB258" s="29">
        <v>1</v>
      </c>
      <c r="EC258" s="29">
        <v>1</v>
      </c>
      <c r="ED258" s="29">
        <v>1</v>
      </c>
      <c r="EE258" s="116">
        <v>0</v>
      </c>
      <c r="EF258" s="116">
        <v>0</v>
      </c>
      <c r="EG258" s="116">
        <v>0</v>
      </c>
      <c r="EH258" s="116">
        <v>0</v>
      </c>
      <c r="EI258" s="116">
        <v>0</v>
      </c>
      <c r="EJ258" s="116">
        <v>0</v>
      </c>
      <c r="EK258" s="116">
        <v>0</v>
      </c>
      <c r="EL258" s="116">
        <v>0</v>
      </c>
      <c r="EM258" s="116">
        <v>0</v>
      </c>
      <c r="EN258" s="116">
        <v>0</v>
      </c>
      <c r="EO258" s="116">
        <v>0</v>
      </c>
      <c r="EP258" s="116">
        <v>0</v>
      </c>
      <c r="EQ258" s="116">
        <v>0</v>
      </c>
      <c r="ER258" s="116">
        <v>0</v>
      </c>
      <c r="ES258" s="116">
        <v>0</v>
      </c>
      <c r="ET258" s="116">
        <v>0</v>
      </c>
      <c r="EU258" s="116">
        <v>0</v>
      </c>
      <c r="EV258" s="116">
        <v>0</v>
      </c>
      <c r="EW258" s="116">
        <v>0</v>
      </c>
      <c r="EX258" s="116">
        <v>0</v>
      </c>
      <c r="EY258" s="116">
        <v>0</v>
      </c>
      <c r="EZ258" s="116">
        <v>0</v>
      </c>
    </row>
    <row r="259" spans="1:156" customFormat="1" ht="12.75" customHeight="1">
      <c r="A259" s="116">
        <v>5</v>
      </c>
      <c r="B259" s="88" t="str">
        <f t="shared" si="71"/>
        <v>feature202204_NewCompact</v>
      </c>
      <c r="C259" s="207" t="s">
        <v>485</v>
      </c>
      <c r="D259" s="14"/>
      <c r="E259">
        <f t="shared" ref="E259:T259" si="75">E257</f>
        <v>3</v>
      </c>
      <c r="F259">
        <f t="shared" si="75"/>
        <v>4</v>
      </c>
      <c r="G259">
        <f t="shared" si="75"/>
        <v>3</v>
      </c>
      <c r="H259">
        <f t="shared" si="75"/>
        <v>4</v>
      </c>
      <c r="I259">
        <f t="shared" si="75"/>
        <v>5</v>
      </c>
      <c r="J259">
        <f t="shared" si="75"/>
        <v>7</v>
      </c>
      <c r="K259">
        <f t="shared" si="75"/>
        <v>3</v>
      </c>
      <c r="L259">
        <f t="shared" si="75"/>
        <v>5</v>
      </c>
      <c r="M259">
        <f t="shared" si="75"/>
        <v>7</v>
      </c>
      <c r="N259">
        <f t="shared" si="75"/>
        <v>4</v>
      </c>
      <c r="O259">
        <f t="shared" si="75"/>
        <v>5</v>
      </c>
      <c r="P259">
        <f t="shared" si="75"/>
        <v>7</v>
      </c>
      <c r="Q259">
        <f t="shared" si="75"/>
        <v>10</v>
      </c>
      <c r="R259">
        <f t="shared" si="75"/>
        <v>3</v>
      </c>
      <c r="S259">
        <f t="shared" si="75"/>
        <v>5</v>
      </c>
      <c r="T259">
        <f t="shared" si="75"/>
        <v>4</v>
      </c>
      <c r="U259">
        <f>U257</f>
        <v>5</v>
      </c>
      <c r="V259">
        <f>V257</f>
        <v>5</v>
      </c>
      <c r="W259">
        <f t="shared" ref="W259:CB259" si="76">W257</f>
        <v>5</v>
      </c>
      <c r="X259">
        <f t="shared" si="76"/>
        <v>5</v>
      </c>
      <c r="Y259">
        <f t="shared" ref="Y259:AC259" si="77">Y257</f>
        <v>4</v>
      </c>
      <c r="Z259">
        <f t="shared" si="77"/>
        <v>5</v>
      </c>
      <c r="AA259">
        <f t="shared" si="77"/>
        <v>6</v>
      </c>
      <c r="AB259">
        <f t="shared" si="77"/>
        <v>7</v>
      </c>
      <c r="AC259">
        <f t="shared" si="77"/>
        <v>10</v>
      </c>
      <c r="AD259" s="396">
        <f t="shared" si="76"/>
        <v>1</v>
      </c>
      <c r="AE259" s="396">
        <f t="shared" si="76"/>
        <v>3</v>
      </c>
      <c r="AF259" s="396">
        <f t="shared" si="76"/>
        <v>5</v>
      </c>
      <c r="AG259" s="396">
        <f t="shared" si="76"/>
        <v>5</v>
      </c>
      <c r="AH259" s="396">
        <f t="shared" si="76"/>
        <v>1</v>
      </c>
      <c r="AI259" s="396">
        <f t="shared" si="76"/>
        <v>3</v>
      </c>
      <c r="AJ259" s="396">
        <f t="shared" si="76"/>
        <v>5</v>
      </c>
      <c r="AK259" s="396">
        <f t="shared" si="76"/>
        <v>7</v>
      </c>
      <c r="AL259" s="396">
        <f t="shared" si="76"/>
        <v>7</v>
      </c>
      <c r="AM259" s="396">
        <f t="shared" si="76"/>
        <v>1</v>
      </c>
      <c r="AN259" s="396">
        <f t="shared" si="76"/>
        <v>3</v>
      </c>
      <c r="AO259" s="396">
        <f t="shared" si="76"/>
        <v>5</v>
      </c>
      <c r="AP259" s="396">
        <f t="shared" si="76"/>
        <v>5</v>
      </c>
      <c r="AQ259" s="396">
        <f t="shared" si="76"/>
        <v>1</v>
      </c>
      <c r="AR259" s="396">
        <f t="shared" si="76"/>
        <v>3</v>
      </c>
      <c r="AS259" s="396">
        <f t="shared" si="76"/>
        <v>5</v>
      </c>
      <c r="AT259" s="396">
        <f t="shared" si="76"/>
        <v>7</v>
      </c>
      <c r="AU259" s="396">
        <f t="shared" si="76"/>
        <v>7</v>
      </c>
      <c r="AV259" s="29">
        <f t="shared" si="76"/>
        <v>3</v>
      </c>
      <c r="AW259" s="29">
        <f t="shared" si="76"/>
        <v>5</v>
      </c>
      <c r="AX259" s="29">
        <f t="shared" si="76"/>
        <v>7</v>
      </c>
      <c r="AY259" s="29">
        <f t="shared" si="76"/>
        <v>3</v>
      </c>
      <c r="AZ259" s="29">
        <f t="shared" si="76"/>
        <v>5</v>
      </c>
      <c r="BA259" s="29">
        <f t="shared" si="76"/>
        <v>7</v>
      </c>
      <c r="BB259" s="29">
        <f t="shared" si="76"/>
        <v>5</v>
      </c>
      <c r="BC259" s="29">
        <f t="shared" si="76"/>
        <v>7</v>
      </c>
      <c r="BD259" s="29">
        <f t="shared" si="76"/>
        <v>5</v>
      </c>
      <c r="BE259" s="29">
        <f t="shared" si="76"/>
        <v>7</v>
      </c>
      <c r="BF259" s="29">
        <f t="shared" si="76"/>
        <v>10</v>
      </c>
      <c r="BG259" s="29">
        <f t="shared" si="76"/>
        <v>7</v>
      </c>
      <c r="BH259" s="396">
        <f t="shared" si="76"/>
        <v>4</v>
      </c>
      <c r="BI259" s="396">
        <f t="shared" si="76"/>
        <v>7</v>
      </c>
      <c r="BJ259" s="29">
        <f t="shared" si="76"/>
        <v>7</v>
      </c>
      <c r="BK259" s="396">
        <f t="shared" si="76"/>
        <v>3</v>
      </c>
      <c r="BL259" s="396">
        <f t="shared" si="76"/>
        <v>3</v>
      </c>
      <c r="BM259" s="396">
        <f t="shared" si="76"/>
        <v>3</v>
      </c>
      <c r="BN259" s="396">
        <f t="shared" si="76"/>
        <v>3</v>
      </c>
      <c r="BO259" s="396">
        <f t="shared" si="76"/>
        <v>4</v>
      </c>
      <c r="BP259" s="396">
        <f t="shared" si="76"/>
        <v>4</v>
      </c>
      <c r="BQ259" s="396">
        <f t="shared" si="76"/>
        <v>4</v>
      </c>
      <c r="BR259" s="396">
        <f t="shared" si="76"/>
        <v>4</v>
      </c>
      <c r="BS259" s="396">
        <f t="shared" si="76"/>
        <v>5</v>
      </c>
      <c r="BT259" s="396">
        <f t="shared" si="76"/>
        <v>5</v>
      </c>
      <c r="BU259" s="396">
        <f t="shared" si="76"/>
        <v>5</v>
      </c>
      <c r="BV259" s="396">
        <f t="shared" si="76"/>
        <v>5</v>
      </c>
      <c r="BW259" s="396">
        <f t="shared" si="76"/>
        <v>7</v>
      </c>
      <c r="BX259" s="396">
        <f t="shared" si="76"/>
        <v>7</v>
      </c>
      <c r="BY259" s="396">
        <f t="shared" si="76"/>
        <v>7</v>
      </c>
      <c r="BZ259" s="396">
        <f t="shared" si="76"/>
        <v>7</v>
      </c>
      <c r="CA259" s="396">
        <f t="shared" si="76"/>
        <v>10</v>
      </c>
      <c r="CB259" s="396">
        <f t="shared" si="76"/>
        <v>10</v>
      </c>
      <c r="CC259" s="396">
        <f t="shared" ref="CC259:DN259" si="78">CC257</f>
        <v>10</v>
      </c>
      <c r="CD259" s="396">
        <f t="shared" si="78"/>
        <v>10</v>
      </c>
      <c r="CE259" s="396">
        <f t="shared" si="78"/>
        <v>3</v>
      </c>
      <c r="CF259" s="396">
        <f t="shared" si="78"/>
        <v>3</v>
      </c>
      <c r="CG259" s="396">
        <f t="shared" si="78"/>
        <v>3</v>
      </c>
      <c r="CH259" s="396">
        <f t="shared" si="78"/>
        <v>3</v>
      </c>
      <c r="CI259" s="396">
        <f t="shared" si="78"/>
        <v>4</v>
      </c>
      <c r="CJ259" s="396">
        <f t="shared" si="78"/>
        <v>4</v>
      </c>
      <c r="CK259" s="396">
        <f t="shared" si="78"/>
        <v>4</v>
      </c>
      <c r="CL259" s="396">
        <f t="shared" si="78"/>
        <v>4</v>
      </c>
      <c r="CM259" s="396">
        <f t="shared" si="78"/>
        <v>5</v>
      </c>
      <c r="CN259" s="396">
        <f t="shared" si="78"/>
        <v>5</v>
      </c>
      <c r="CO259" s="396">
        <f t="shared" si="78"/>
        <v>5</v>
      </c>
      <c r="CP259" s="396">
        <f t="shared" si="78"/>
        <v>5</v>
      </c>
      <c r="CQ259" s="396">
        <f t="shared" si="78"/>
        <v>7</v>
      </c>
      <c r="CR259" s="396">
        <f t="shared" si="78"/>
        <v>7</v>
      </c>
      <c r="CS259" s="396">
        <f t="shared" si="78"/>
        <v>7</v>
      </c>
      <c r="CT259" s="396">
        <f t="shared" si="78"/>
        <v>7</v>
      </c>
      <c r="CU259" s="396">
        <f t="shared" si="78"/>
        <v>3</v>
      </c>
      <c r="CV259" s="396">
        <f t="shared" si="78"/>
        <v>3</v>
      </c>
      <c r="CW259" s="396">
        <f t="shared" si="78"/>
        <v>3</v>
      </c>
      <c r="CX259" s="396">
        <f t="shared" si="78"/>
        <v>3</v>
      </c>
      <c r="CY259" s="396">
        <f t="shared" si="78"/>
        <v>4</v>
      </c>
      <c r="CZ259" s="396">
        <f t="shared" si="78"/>
        <v>4</v>
      </c>
      <c r="DA259" s="396">
        <f t="shared" si="78"/>
        <v>4</v>
      </c>
      <c r="DB259" s="396">
        <f t="shared" si="78"/>
        <v>4</v>
      </c>
      <c r="DC259" s="396">
        <f t="shared" si="78"/>
        <v>5</v>
      </c>
      <c r="DD259" s="396">
        <f t="shared" si="78"/>
        <v>5</v>
      </c>
      <c r="DE259" s="396">
        <f t="shared" si="78"/>
        <v>5</v>
      </c>
      <c r="DF259" s="396">
        <f t="shared" si="78"/>
        <v>5</v>
      </c>
      <c r="DG259" s="396">
        <f t="shared" si="78"/>
        <v>7</v>
      </c>
      <c r="DH259" s="396">
        <f t="shared" si="78"/>
        <v>7</v>
      </c>
      <c r="DI259" s="396">
        <f t="shared" si="78"/>
        <v>7</v>
      </c>
      <c r="DJ259" s="396">
        <f t="shared" si="78"/>
        <v>7</v>
      </c>
      <c r="DK259" s="396">
        <f t="shared" si="78"/>
        <v>3</v>
      </c>
      <c r="DL259" s="396">
        <f t="shared" si="78"/>
        <v>3</v>
      </c>
      <c r="DM259" s="396">
        <f t="shared" si="78"/>
        <v>3</v>
      </c>
      <c r="DN259" s="396">
        <f t="shared" si="78"/>
        <v>3</v>
      </c>
      <c r="DO259" s="396">
        <f t="shared" ref="DO259:ED259" si="79">DO257</f>
        <v>4</v>
      </c>
      <c r="DP259" s="396">
        <f t="shared" si="79"/>
        <v>4</v>
      </c>
      <c r="DQ259" s="396">
        <f t="shared" si="79"/>
        <v>4</v>
      </c>
      <c r="DR259" s="396">
        <f t="shared" si="79"/>
        <v>4</v>
      </c>
      <c r="DS259" s="396">
        <f t="shared" si="79"/>
        <v>5</v>
      </c>
      <c r="DT259" s="396">
        <f t="shared" si="79"/>
        <v>5</v>
      </c>
      <c r="DU259" s="396">
        <f t="shared" si="79"/>
        <v>5</v>
      </c>
      <c r="DV259" s="396">
        <f t="shared" si="79"/>
        <v>5</v>
      </c>
      <c r="DW259" s="396">
        <f t="shared" si="79"/>
        <v>7</v>
      </c>
      <c r="DX259" s="396">
        <f t="shared" si="79"/>
        <v>7</v>
      </c>
      <c r="DY259" s="396">
        <f t="shared" si="79"/>
        <v>7</v>
      </c>
      <c r="DZ259" s="396">
        <f t="shared" si="79"/>
        <v>7</v>
      </c>
      <c r="EA259" s="396">
        <f t="shared" si="79"/>
        <v>10</v>
      </c>
      <c r="EB259" s="396">
        <f t="shared" si="79"/>
        <v>10</v>
      </c>
      <c r="EC259" s="396">
        <f t="shared" si="79"/>
        <v>10</v>
      </c>
      <c r="ED259" s="396">
        <f t="shared" si="79"/>
        <v>10</v>
      </c>
      <c r="EE259" s="116">
        <v>5</v>
      </c>
      <c r="EF259" s="116">
        <v>5</v>
      </c>
      <c r="EG259" s="116">
        <v>5</v>
      </c>
      <c r="EH259" s="116">
        <v>7</v>
      </c>
      <c r="EI259" s="116">
        <v>7</v>
      </c>
      <c r="EJ259" s="116">
        <v>5</v>
      </c>
      <c r="EK259" s="116">
        <v>7</v>
      </c>
      <c r="EL259" s="116">
        <v>7</v>
      </c>
      <c r="EM259" s="116">
        <v>7</v>
      </c>
      <c r="EN259" s="116">
        <v>7</v>
      </c>
      <c r="EO259" s="116">
        <v>7</v>
      </c>
      <c r="EP259" s="116">
        <v>5</v>
      </c>
      <c r="EQ259" s="116">
        <v>7</v>
      </c>
      <c r="ER259" s="116">
        <v>5</v>
      </c>
      <c r="ES259" s="116">
        <v>7</v>
      </c>
      <c r="ET259" s="116">
        <v>10</v>
      </c>
      <c r="EU259" s="116">
        <v>10</v>
      </c>
      <c r="EV259" s="116">
        <v>10</v>
      </c>
      <c r="EW259" s="116">
        <v>10</v>
      </c>
      <c r="EX259" s="116">
        <v>7</v>
      </c>
      <c r="EY259" s="116">
        <v>10</v>
      </c>
      <c r="EZ259" s="116">
        <v>5</v>
      </c>
    </row>
    <row r="260" spans="1:156" customFormat="1" ht="12.75" customHeight="1">
      <c r="A260" s="116"/>
      <c r="B260" s="88" t="str">
        <f t="shared" si="71"/>
        <v>feature202204_NewCompact</v>
      </c>
      <c r="C260" s="371" t="s">
        <v>747</v>
      </c>
      <c r="D260" s="14"/>
      <c r="E260" s="116">
        <v>0</v>
      </c>
      <c r="F260" s="116">
        <v>0</v>
      </c>
      <c r="G260" s="116">
        <v>0</v>
      </c>
      <c r="H260" s="116">
        <v>0</v>
      </c>
      <c r="I260" s="116">
        <v>0</v>
      </c>
      <c r="J260" s="116">
        <v>0</v>
      </c>
      <c r="K260" s="116">
        <v>0</v>
      </c>
      <c r="L260" s="116">
        <v>0</v>
      </c>
      <c r="M260" s="116">
        <v>0</v>
      </c>
      <c r="N260" s="116">
        <v>0</v>
      </c>
      <c r="O260" s="116">
        <v>0</v>
      </c>
      <c r="P260" s="116">
        <v>0</v>
      </c>
      <c r="Q260" s="116">
        <v>0</v>
      </c>
      <c r="R260" s="116">
        <v>0</v>
      </c>
      <c r="S260" s="116">
        <v>0</v>
      </c>
      <c r="T260" s="116">
        <v>0</v>
      </c>
      <c r="U260" s="116">
        <v>0</v>
      </c>
      <c r="V260" s="116">
        <v>0</v>
      </c>
      <c r="W260" s="116">
        <v>0</v>
      </c>
      <c r="X260" s="116">
        <v>0</v>
      </c>
      <c r="Y260" s="116">
        <v>0</v>
      </c>
      <c r="Z260" s="116">
        <v>0</v>
      </c>
      <c r="AA260" s="116">
        <v>0</v>
      </c>
      <c r="AB260" s="116">
        <v>0</v>
      </c>
      <c r="AC260" s="116">
        <v>0</v>
      </c>
      <c r="AD260" s="116">
        <v>0</v>
      </c>
      <c r="AE260" s="116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116">
        <v>0</v>
      </c>
      <c r="AO260" s="116">
        <v>0</v>
      </c>
      <c r="AP260" s="116">
        <v>0</v>
      </c>
      <c r="AQ260" s="116">
        <v>0</v>
      </c>
      <c r="AR260" s="116">
        <v>0</v>
      </c>
      <c r="AS260" s="116">
        <v>0</v>
      </c>
      <c r="AT260" s="116">
        <v>0</v>
      </c>
      <c r="AU260" s="116">
        <v>0</v>
      </c>
      <c r="AV260" s="433">
        <v>3</v>
      </c>
      <c r="AW260" s="433">
        <v>5</v>
      </c>
      <c r="AX260" s="433">
        <v>7</v>
      </c>
      <c r="AY260" s="116">
        <v>0</v>
      </c>
      <c r="AZ260" s="116">
        <v>0</v>
      </c>
      <c r="BA260" s="116">
        <v>0</v>
      </c>
      <c r="BB260" s="116">
        <v>0</v>
      </c>
      <c r="BC260" s="116">
        <v>0</v>
      </c>
      <c r="BD260" s="116">
        <v>0</v>
      </c>
      <c r="BE260" s="116">
        <v>0</v>
      </c>
      <c r="BF260" s="116">
        <v>0</v>
      </c>
      <c r="BG260" s="116">
        <v>0</v>
      </c>
      <c r="BH260" s="116">
        <v>0</v>
      </c>
      <c r="BI260" s="116">
        <v>0</v>
      </c>
      <c r="BJ260" s="116">
        <v>0</v>
      </c>
      <c r="BK260" s="116">
        <v>0</v>
      </c>
      <c r="BL260" s="116">
        <v>0</v>
      </c>
      <c r="BM260" s="116">
        <v>0</v>
      </c>
      <c r="BN260" s="116">
        <v>0</v>
      </c>
      <c r="BO260" s="116">
        <v>0</v>
      </c>
      <c r="BP260" s="116">
        <v>0</v>
      </c>
      <c r="BQ260" s="116">
        <v>0</v>
      </c>
      <c r="BR260" s="116">
        <v>0</v>
      </c>
      <c r="BS260" s="116">
        <v>0</v>
      </c>
      <c r="BT260" s="116">
        <v>0</v>
      </c>
      <c r="BU260" s="116">
        <v>0</v>
      </c>
      <c r="BV260" s="116">
        <v>0</v>
      </c>
      <c r="BW260" s="116">
        <v>0</v>
      </c>
      <c r="BX260" s="116">
        <v>0</v>
      </c>
      <c r="BY260" s="116">
        <v>0</v>
      </c>
      <c r="BZ260" s="116">
        <v>0</v>
      </c>
      <c r="CA260" s="116">
        <v>0</v>
      </c>
      <c r="CB260" s="116">
        <v>0</v>
      </c>
      <c r="CC260" s="116">
        <v>0</v>
      </c>
      <c r="CD260" s="116">
        <v>0</v>
      </c>
      <c r="CE260" s="116">
        <v>0</v>
      </c>
      <c r="CF260" s="116">
        <v>0</v>
      </c>
      <c r="CG260" s="116">
        <v>0</v>
      </c>
      <c r="CH260" s="116">
        <v>0</v>
      </c>
      <c r="CI260" s="116">
        <v>0</v>
      </c>
      <c r="CJ260" s="116">
        <v>0</v>
      </c>
      <c r="CK260" s="116">
        <v>0</v>
      </c>
      <c r="CL260" s="116">
        <v>0</v>
      </c>
      <c r="CM260" s="116">
        <v>0</v>
      </c>
      <c r="CN260" s="116">
        <v>0</v>
      </c>
      <c r="CO260" s="116">
        <v>0</v>
      </c>
      <c r="CP260" s="116">
        <v>0</v>
      </c>
      <c r="CQ260" s="116">
        <v>0</v>
      </c>
      <c r="CR260" s="116">
        <v>0</v>
      </c>
      <c r="CS260" s="116">
        <v>0</v>
      </c>
      <c r="CT260" s="116">
        <v>0</v>
      </c>
      <c r="CU260" s="116">
        <v>0</v>
      </c>
      <c r="CV260" s="116">
        <v>0</v>
      </c>
      <c r="CW260" s="116">
        <v>0</v>
      </c>
      <c r="CX260" s="116">
        <v>0</v>
      </c>
      <c r="CY260" s="116">
        <v>0</v>
      </c>
      <c r="CZ260" s="116">
        <v>0</v>
      </c>
      <c r="DA260" s="116">
        <v>0</v>
      </c>
      <c r="DB260" s="116">
        <v>0</v>
      </c>
      <c r="DC260" s="116">
        <v>0</v>
      </c>
      <c r="DD260" s="116">
        <v>0</v>
      </c>
      <c r="DE260" s="116">
        <v>0</v>
      </c>
      <c r="DF260" s="116">
        <v>0</v>
      </c>
      <c r="DG260" s="116">
        <v>0</v>
      </c>
      <c r="DH260" s="116">
        <v>0</v>
      </c>
      <c r="DI260" s="116">
        <v>0</v>
      </c>
      <c r="DJ260" s="116">
        <v>0</v>
      </c>
      <c r="DK260" s="116">
        <v>0</v>
      </c>
      <c r="DL260" s="116">
        <v>0</v>
      </c>
      <c r="DM260" s="116">
        <v>0</v>
      </c>
      <c r="DN260" s="116">
        <v>0</v>
      </c>
      <c r="DO260" s="116">
        <v>0</v>
      </c>
      <c r="DP260" s="116">
        <v>0</v>
      </c>
      <c r="DQ260" s="116">
        <v>0</v>
      </c>
      <c r="DR260" s="116">
        <v>0</v>
      </c>
      <c r="DS260" s="116">
        <v>0</v>
      </c>
      <c r="DT260" s="116">
        <v>0</v>
      </c>
      <c r="DU260" s="116">
        <v>0</v>
      </c>
      <c r="DV260" s="116">
        <v>0</v>
      </c>
      <c r="DW260" s="116">
        <v>0</v>
      </c>
      <c r="DX260" s="116">
        <v>0</v>
      </c>
      <c r="DY260" s="116">
        <v>0</v>
      </c>
      <c r="DZ260" s="116">
        <v>0</v>
      </c>
      <c r="EA260" s="116">
        <v>0</v>
      </c>
      <c r="EB260" s="116">
        <v>0</v>
      </c>
      <c r="EC260" s="116">
        <v>0</v>
      </c>
      <c r="ED260" s="116">
        <v>0</v>
      </c>
      <c r="EE260" s="116">
        <v>0</v>
      </c>
      <c r="EF260" s="116">
        <v>0</v>
      </c>
      <c r="EG260" s="116">
        <v>0</v>
      </c>
      <c r="EH260" s="116">
        <v>0</v>
      </c>
      <c r="EI260" s="116">
        <v>0</v>
      </c>
      <c r="EJ260" s="116">
        <v>0</v>
      </c>
      <c r="EK260" s="116">
        <v>0</v>
      </c>
      <c r="EL260" s="116">
        <v>0</v>
      </c>
      <c r="EM260" s="116">
        <v>0</v>
      </c>
      <c r="EN260" s="116">
        <v>0</v>
      </c>
      <c r="EO260" s="116">
        <v>0</v>
      </c>
      <c r="EP260" s="116">
        <v>0</v>
      </c>
      <c r="EQ260" s="116">
        <v>0</v>
      </c>
      <c r="ER260" s="116">
        <v>0</v>
      </c>
      <c r="ES260" s="116">
        <v>0</v>
      </c>
      <c r="ET260" s="116">
        <v>0</v>
      </c>
      <c r="EU260" s="116">
        <v>0</v>
      </c>
      <c r="EV260" s="116">
        <v>0</v>
      </c>
      <c r="EW260" s="116">
        <v>0</v>
      </c>
      <c r="EX260" s="116">
        <v>0</v>
      </c>
      <c r="EY260" s="116">
        <v>0</v>
      </c>
      <c r="EZ260" s="116">
        <v>0</v>
      </c>
    </row>
    <row r="261" spans="1:156" customFormat="1" ht="12.75" customHeight="1">
      <c r="A261" s="29" t="s">
        <v>34</v>
      </c>
      <c r="B261" s="88" t="str">
        <f t="shared" si="71"/>
        <v>feature202204_NewCompact</v>
      </c>
      <c r="C261" s="379" t="s">
        <v>284</v>
      </c>
      <c r="D261" s="378"/>
      <c r="E261" s="29" t="s">
        <v>34</v>
      </c>
      <c r="F261" s="29" t="s">
        <v>34</v>
      </c>
      <c r="G261" s="143" t="s">
        <v>39</v>
      </c>
      <c r="H261" s="143" t="s">
        <v>39</v>
      </c>
      <c r="I261" s="143" t="s">
        <v>39</v>
      </c>
      <c r="J261" s="143" t="s">
        <v>39</v>
      </c>
      <c r="K261" s="143" t="s">
        <v>39</v>
      </c>
      <c r="L261" s="143" t="s">
        <v>39</v>
      </c>
      <c r="M261" s="143" t="s">
        <v>39</v>
      </c>
      <c r="N261" s="29" t="s">
        <v>34</v>
      </c>
      <c r="O261" s="29" t="s">
        <v>34</v>
      </c>
      <c r="P261" s="29" t="s">
        <v>34</v>
      </c>
      <c r="Q261" s="29" t="s">
        <v>34</v>
      </c>
      <c r="R261" s="29" t="s">
        <v>34</v>
      </c>
      <c r="S261" s="29" t="s">
        <v>34</v>
      </c>
      <c r="T261" s="29" t="s">
        <v>34</v>
      </c>
      <c r="U261" s="143" t="s">
        <v>39</v>
      </c>
      <c r="V261" s="143" t="s">
        <v>39</v>
      </c>
      <c r="W261" s="29" t="s">
        <v>34</v>
      </c>
      <c r="X261" s="29" t="s">
        <v>34</v>
      </c>
      <c r="Y261" s="29" t="s">
        <v>34</v>
      </c>
      <c r="Z261" s="29" t="s">
        <v>34</v>
      </c>
      <c r="AA261" s="29" t="s">
        <v>34</v>
      </c>
      <c r="AB261" s="29" t="s">
        <v>34</v>
      </c>
      <c r="AC261" s="29" t="s">
        <v>34</v>
      </c>
      <c r="AD261" s="143" t="s">
        <v>39</v>
      </c>
      <c r="AE261" s="143" t="s">
        <v>39</v>
      </c>
      <c r="AF261" s="143" t="s">
        <v>39</v>
      </c>
      <c r="AG261" s="29" t="s">
        <v>34</v>
      </c>
      <c r="AH261" s="143" t="s">
        <v>39</v>
      </c>
      <c r="AI261" s="143" t="s">
        <v>39</v>
      </c>
      <c r="AJ261" s="143" t="s">
        <v>39</v>
      </c>
      <c r="AK261" s="143" t="s">
        <v>39</v>
      </c>
      <c r="AL261" s="29" t="s">
        <v>34</v>
      </c>
      <c r="AM261" s="143" t="s">
        <v>39</v>
      </c>
      <c r="AN261" s="143" t="s">
        <v>39</v>
      </c>
      <c r="AO261" s="143" t="s">
        <v>39</v>
      </c>
      <c r="AP261" s="29" t="s">
        <v>34</v>
      </c>
      <c r="AQ261" s="143" t="s">
        <v>39</v>
      </c>
      <c r="AR261" s="143" t="s">
        <v>39</v>
      </c>
      <c r="AS261" s="143" t="s">
        <v>39</v>
      </c>
      <c r="AT261" s="143" t="s">
        <v>39</v>
      </c>
      <c r="AU261" s="29" t="s">
        <v>34</v>
      </c>
      <c r="AV261" s="29" t="s">
        <v>34</v>
      </c>
      <c r="AW261" s="29" t="s">
        <v>34</v>
      </c>
      <c r="AX261" s="29" t="s">
        <v>34</v>
      </c>
      <c r="AY261" s="29" t="s">
        <v>39</v>
      </c>
      <c r="AZ261" s="29" t="s">
        <v>39</v>
      </c>
      <c r="BA261" s="29" t="s">
        <v>39</v>
      </c>
      <c r="BB261" s="29" t="s">
        <v>34</v>
      </c>
      <c r="BC261" s="29" t="s">
        <v>34</v>
      </c>
      <c r="BD261" s="29" t="s">
        <v>34</v>
      </c>
      <c r="BE261" s="29" t="s">
        <v>34</v>
      </c>
      <c r="BF261" s="29" t="s">
        <v>34</v>
      </c>
      <c r="BG261" s="29" t="s">
        <v>34</v>
      </c>
      <c r="BH261" s="29" t="s">
        <v>34</v>
      </c>
      <c r="BI261" s="29" t="s">
        <v>34</v>
      </c>
      <c r="BJ261" s="29" t="s">
        <v>34</v>
      </c>
      <c r="BK261" s="143" t="s">
        <v>39</v>
      </c>
      <c r="BL261" s="29" t="s">
        <v>34</v>
      </c>
      <c r="BM261" s="143" t="s">
        <v>39</v>
      </c>
      <c r="BN261" s="29" t="s">
        <v>34</v>
      </c>
      <c r="BO261" s="143" t="s">
        <v>39</v>
      </c>
      <c r="BP261" s="29" t="s">
        <v>34</v>
      </c>
      <c r="BQ261" s="143" t="s">
        <v>39</v>
      </c>
      <c r="BR261" s="29" t="s">
        <v>34</v>
      </c>
      <c r="BS261" s="143" t="s">
        <v>39</v>
      </c>
      <c r="BT261" s="29" t="s">
        <v>34</v>
      </c>
      <c r="BU261" s="143" t="s">
        <v>39</v>
      </c>
      <c r="BV261" s="29" t="s">
        <v>34</v>
      </c>
      <c r="BW261" s="143" t="s">
        <v>39</v>
      </c>
      <c r="BX261" s="29" t="s">
        <v>34</v>
      </c>
      <c r="BY261" s="143" t="s">
        <v>39</v>
      </c>
      <c r="BZ261" s="29" t="s">
        <v>34</v>
      </c>
      <c r="CA261" s="143" t="s">
        <v>39</v>
      </c>
      <c r="CB261" s="29" t="s">
        <v>34</v>
      </c>
      <c r="CC261" s="143" t="s">
        <v>39</v>
      </c>
      <c r="CD261" s="29" t="s">
        <v>34</v>
      </c>
      <c r="CE261" s="143" t="s">
        <v>39</v>
      </c>
      <c r="CF261" s="29" t="s">
        <v>34</v>
      </c>
      <c r="CG261" s="143" t="s">
        <v>39</v>
      </c>
      <c r="CH261" s="29" t="s">
        <v>34</v>
      </c>
      <c r="CI261" s="143" t="s">
        <v>39</v>
      </c>
      <c r="CJ261" s="29" t="s">
        <v>34</v>
      </c>
      <c r="CK261" s="143" t="s">
        <v>39</v>
      </c>
      <c r="CL261" s="29" t="s">
        <v>34</v>
      </c>
      <c r="CM261" s="143" t="s">
        <v>39</v>
      </c>
      <c r="CN261" s="29" t="s">
        <v>34</v>
      </c>
      <c r="CO261" s="143" t="s">
        <v>39</v>
      </c>
      <c r="CP261" s="29" t="s">
        <v>34</v>
      </c>
      <c r="CQ261" s="143" t="s">
        <v>39</v>
      </c>
      <c r="CR261" s="29" t="s">
        <v>34</v>
      </c>
      <c r="CS261" s="143" t="s">
        <v>39</v>
      </c>
      <c r="CT261" s="29" t="s">
        <v>34</v>
      </c>
      <c r="CU261" s="143" t="s">
        <v>39</v>
      </c>
      <c r="CV261" s="29" t="s">
        <v>34</v>
      </c>
      <c r="CW261" s="143" t="s">
        <v>39</v>
      </c>
      <c r="CX261" s="29" t="s">
        <v>34</v>
      </c>
      <c r="CY261" s="143" t="s">
        <v>39</v>
      </c>
      <c r="CZ261" s="29" t="s">
        <v>34</v>
      </c>
      <c r="DA261" s="143" t="s">
        <v>39</v>
      </c>
      <c r="DB261" s="29" t="s">
        <v>34</v>
      </c>
      <c r="DC261" s="143" t="s">
        <v>39</v>
      </c>
      <c r="DD261" s="29" t="s">
        <v>34</v>
      </c>
      <c r="DE261" s="143" t="s">
        <v>39</v>
      </c>
      <c r="DF261" s="29" t="s">
        <v>34</v>
      </c>
      <c r="DG261" s="143" t="s">
        <v>39</v>
      </c>
      <c r="DH261" s="29" t="s">
        <v>34</v>
      </c>
      <c r="DI261" s="143" t="s">
        <v>39</v>
      </c>
      <c r="DJ261" s="29" t="s">
        <v>34</v>
      </c>
      <c r="DK261" s="143" t="s">
        <v>39</v>
      </c>
      <c r="DL261" s="29" t="s">
        <v>34</v>
      </c>
      <c r="DM261" s="143" t="s">
        <v>39</v>
      </c>
      <c r="DN261" s="29" t="s">
        <v>34</v>
      </c>
      <c r="DO261" s="143" t="s">
        <v>39</v>
      </c>
      <c r="DP261" s="29" t="s">
        <v>34</v>
      </c>
      <c r="DQ261" s="143" t="s">
        <v>39</v>
      </c>
      <c r="DR261" s="29" t="s">
        <v>34</v>
      </c>
      <c r="DS261" s="143" t="s">
        <v>39</v>
      </c>
      <c r="DT261" s="29" t="s">
        <v>34</v>
      </c>
      <c r="DU261" s="143" t="s">
        <v>39</v>
      </c>
      <c r="DV261" s="29" t="s">
        <v>34</v>
      </c>
      <c r="DW261" s="143" t="s">
        <v>39</v>
      </c>
      <c r="DX261" s="29" t="s">
        <v>34</v>
      </c>
      <c r="DY261" s="143" t="s">
        <v>39</v>
      </c>
      <c r="DZ261" s="29" t="s">
        <v>34</v>
      </c>
      <c r="EA261" s="143" t="s">
        <v>39</v>
      </c>
      <c r="EB261" s="29" t="s">
        <v>34</v>
      </c>
      <c r="EC261" s="143" t="s">
        <v>39</v>
      </c>
      <c r="ED261" s="29" t="s">
        <v>34</v>
      </c>
      <c r="EE261" s="29" t="s">
        <v>34</v>
      </c>
      <c r="EF261" s="29" t="s">
        <v>34</v>
      </c>
      <c r="EG261" s="29" t="s">
        <v>34</v>
      </c>
      <c r="EH261" s="359" t="s">
        <v>39</v>
      </c>
      <c r="EI261" s="359" t="s">
        <v>39</v>
      </c>
      <c r="EJ261" s="359" t="s">
        <v>39</v>
      </c>
      <c r="EK261" s="29" t="s">
        <v>34</v>
      </c>
      <c r="EL261" s="29" t="s">
        <v>34</v>
      </c>
      <c r="EM261" s="29" t="s">
        <v>34</v>
      </c>
      <c r="EN261" s="29" t="s">
        <v>34</v>
      </c>
      <c r="EO261" s="29" t="s">
        <v>34</v>
      </c>
      <c r="EP261" s="29" t="s">
        <v>34</v>
      </c>
      <c r="EQ261" s="29" t="s">
        <v>34</v>
      </c>
      <c r="ER261" s="29" t="s">
        <v>34</v>
      </c>
      <c r="ES261" s="29" t="s">
        <v>34</v>
      </c>
      <c r="ET261" s="29" t="s">
        <v>34</v>
      </c>
      <c r="EU261" s="29" t="s">
        <v>34</v>
      </c>
      <c r="EV261" s="29" t="s">
        <v>34</v>
      </c>
      <c r="EW261" s="29" t="s">
        <v>34</v>
      </c>
      <c r="EX261" s="29" t="s">
        <v>34</v>
      </c>
      <c r="EY261" s="29" t="s">
        <v>34</v>
      </c>
      <c r="EZ261" s="29" t="s">
        <v>34</v>
      </c>
    </row>
    <row r="262" spans="1:156" customFormat="1" ht="12.75" customHeight="1">
      <c r="A262" s="116">
        <v>5</v>
      </c>
      <c r="B262" s="88" t="str">
        <f t="shared" si="71"/>
        <v>feature202204_NewCompact</v>
      </c>
      <c r="C262" s="207" t="s">
        <v>427</v>
      </c>
      <c r="D262" s="14"/>
      <c r="E262">
        <f t="shared" ref="E262:O262" si="80">E259</f>
        <v>3</v>
      </c>
      <c r="F262">
        <f t="shared" si="80"/>
        <v>4</v>
      </c>
      <c r="G262">
        <f t="shared" si="80"/>
        <v>3</v>
      </c>
      <c r="H262">
        <f t="shared" si="80"/>
        <v>4</v>
      </c>
      <c r="I262">
        <f t="shared" si="80"/>
        <v>5</v>
      </c>
      <c r="J262">
        <f t="shared" si="80"/>
        <v>7</v>
      </c>
      <c r="K262">
        <f t="shared" si="80"/>
        <v>3</v>
      </c>
      <c r="L262">
        <f t="shared" si="80"/>
        <v>5</v>
      </c>
      <c r="M262">
        <f t="shared" si="80"/>
        <v>7</v>
      </c>
      <c r="N262">
        <f t="shared" si="80"/>
        <v>4</v>
      </c>
      <c r="O262">
        <f t="shared" si="80"/>
        <v>5</v>
      </c>
      <c r="P262">
        <f t="shared" ref="P262:V262" si="81">P259</f>
        <v>7</v>
      </c>
      <c r="Q262" s="397">
        <v>7</v>
      </c>
      <c r="R262">
        <f t="shared" si="81"/>
        <v>3</v>
      </c>
      <c r="S262">
        <f t="shared" si="81"/>
        <v>5</v>
      </c>
      <c r="T262">
        <f t="shared" si="81"/>
        <v>4</v>
      </c>
      <c r="U262">
        <f t="shared" si="81"/>
        <v>5</v>
      </c>
      <c r="V262">
        <f t="shared" si="81"/>
        <v>5</v>
      </c>
      <c r="W262">
        <f t="shared" ref="W262:X262" si="82">W259</f>
        <v>5</v>
      </c>
      <c r="X262">
        <f t="shared" si="82"/>
        <v>5</v>
      </c>
      <c r="Y262">
        <v>10</v>
      </c>
      <c r="Z262">
        <v>10</v>
      </c>
      <c r="AA262">
        <v>10</v>
      </c>
      <c r="AB262">
        <v>10</v>
      </c>
      <c r="AC262">
        <v>10</v>
      </c>
      <c r="AD262" s="397">
        <v>5</v>
      </c>
      <c r="AE262" s="397">
        <v>5</v>
      </c>
      <c r="AF262" s="397">
        <v>5</v>
      </c>
      <c r="AG262" s="397">
        <v>5</v>
      </c>
      <c r="AH262" s="397">
        <v>7</v>
      </c>
      <c r="AI262" s="397">
        <v>7</v>
      </c>
      <c r="AJ262" s="397">
        <v>7</v>
      </c>
      <c r="AK262" s="397">
        <v>7</v>
      </c>
      <c r="AL262" s="397">
        <v>7</v>
      </c>
      <c r="AM262" s="397">
        <v>5</v>
      </c>
      <c r="AN262" s="397">
        <v>5</v>
      </c>
      <c r="AO262" s="397">
        <v>5</v>
      </c>
      <c r="AP262" s="397">
        <v>5</v>
      </c>
      <c r="AQ262" s="397">
        <v>7</v>
      </c>
      <c r="AR262" s="397">
        <v>7</v>
      </c>
      <c r="AS262" s="397">
        <v>7</v>
      </c>
      <c r="AT262" s="397">
        <v>7</v>
      </c>
      <c r="AU262" s="397">
        <v>7</v>
      </c>
      <c r="AV262">
        <f t="shared" ref="AV262" si="83">AV259</f>
        <v>3</v>
      </c>
      <c r="AW262">
        <f t="shared" ref="AW262:AX262" si="84">AW259</f>
        <v>5</v>
      </c>
      <c r="AX262">
        <f t="shared" si="84"/>
        <v>7</v>
      </c>
      <c r="AY262">
        <f t="shared" ref="AY262:BH262" si="85">AY259</f>
        <v>3</v>
      </c>
      <c r="AZ262">
        <f t="shared" si="85"/>
        <v>5</v>
      </c>
      <c r="BA262">
        <f t="shared" si="85"/>
        <v>7</v>
      </c>
      <c r="BB262">
        <f t="shared" si="85"/>
        <v>5</v>
      </c>
      <c r="BC262">
        <f t="shared" si="85"/>
        <v>7</v>
      </c>
      <c r="BD262">
        <f t="shared" si="85"/>
        <v>5</v>
      </c>
      <c r="BE262">
        <f t="shared" si="85"/>
        <v>7</v>
      </c>
      <c r="BF262">
        <f t="shared" si="85"/>
        <v>10</v>
      </c>
      <c r="BG262">
        <f t="shared" si="85"/>
        <v>7</v>
      </c>
      <c r="BH262" s="397">
        <f t="shared" si="85"/>
        <v>4</v>
      </c>
      <c r="BI262" s="397">
        <f t="shared" ref="BI262:BJ262" si="86">BI259</f>
        <v>7</v>
      </c>
      <c r="BJ262" s="29">
        <f t="shared" si="86"/>
        <v>7</v>
      </c>
      <c r="BK262" s="397">
        <f>BK259</f>
        <v>3</v>
      </c>
      <c r="BL262" s="397">
        <f t="shared" ref="BL262:CD262" si="87">BL259</f>
        <v>3</v>
      </c>
      <c r="BM262" s="397">
        <f t="shared" si="87"/>
        <v>3</v>
      </c>
      <c r="BN262" s="397">
        <f t="shared" si="87"/>
        <v>3</v>
      </c>
      <c r="BO262" s="397">
        <f t="shared" si="87"/>
        <v>4</v>
      </c>
      <c r="BP262" s="397">
        <f t="shared" si="87"/>
        <v>4</v>
      </c>
      <c r="BQ262" s="397">
        <f t="shared" si="87"/>
        <v>4</v>
      </c>
      <c r="BR262" s="397">
        <f t="shared" si="87"/>
        <v>4</v>
      </c>
      <c r="BS262" s="397">
        <f t="shared" si="87"/>
        <v>5</v>
      </c>
      <c r="BT262" s="397">
        <f t="shared" si="87"/>
        <v>5</v>
      </c>
      <c r="BU262" s="397">
        <f t="shared" si="87"/>
        <v>5</v>
      </c>
      <c r="BV262" s="397">
        <f t="shared" si="87"/>
        <v>5</v>
      </c>
      <c r="BW262" s="397">
        <f t="shared" si="87"/>
        <v>7</v>
      </c>
      <c r="BX262" s="397">
        <f t="shared" si="87"/>
        <v>7</v>
      </c>
      <c r="BY262" s="397">
        <f t="shared" si="87"/>
        <v>7</v>
      </c>
      <c r="BZ262" s="397">
        <f t="shared" si="87"/>
        <v>7</v>
      </c>
      <c r="CA262" s="397">
        <f t="shared" si="87"/>
        <v>10</v>
      </c>
      <c r="CB262" s="397">
        <f t="shared" si="87"/>
        <v>10</v>
      </c>
      <c r="CC262" s="397">
        <f t="shared" si="87"/>
        <v>10</v>
      </c>
      <c r="CD262" s="397">
        <f t="shared" si="87"/>
        <v>10</v>
      </c>
      <c r="CE262" s="397">
        <f>CE259</f>
        <v>3</v>
      </c>
      <c r="CF262" s="397">
        <f t="shared" ref="CF262:CT262" si="88">CF259</f>
        <v>3</v>
      </c>
      <c r="CG262" s="397">
        <f t="shared" si="88"/>
        <v>3</v>
      </c>
      <c r="CH262" s="397">
        <f t="shared" si="88"/>
        <v>3</v>
      </c>
      <c r="CI262" s="397">
        <f t="shared" si="88"/>
        <v>4</v>
      </c>
      <c r="CJ262" s="397">
        <f t="shared" si="88"/>
        <v>4</v>
      </c>
      <c r="CK262" s="397">
        <f t="shared" si="88"/>
        <v>4</v>
      </c>
      <c r="CL262" s="397">
        <f t="shared" si="88"/>
        <v>4</v>
      </c>
      <c r="CM262" s="397">
        <f t="shared" si="88"/>
        <v>5</v>
      </c>
      <c r="CN262" s="397">
        <f t="shared" si="88"/>
        <v>5</v>
      </c>
      <c r="CO262" s="397">
        <f t="shared" si="88"/>
        <v>5</v>
      </c>
      <c r="CP262" s="397">
        <f t="shared" si="88"/>
        <v>5</v>
      </c>
      <c r="CQ262" s="397">
        <f t="shared" si="88"/>
        <v>7</v>
      </c>
      <c r="CR262" s="397">
        <f t="shared" si="88"/>
        <v>7</v>
      </c>
      <c r="CS262" s="397">
        <f t="shared" si="88"/>
        <v>7</v>
      </c>
      <c r="CT262" s="397">
        <f t="shared" si="88"/>
        <v>7</v>
      </c>
      <c r="CU262" s="397">
        <f>CU259</f>
        <v>3</v>
      </c>
      <c r="CV262" s="397">
        <f t="shared" ref="CV262:DJ262" si="89">CV259</f>
        <v>3</v>
      </c>
      <c r="CW262" s="397">
        <f t="shared" si="89"/>
        <v>3</v>
      </c>
      <c r="CX262" s="397">
        <f t="shared" si="89"/>
        <v>3</v>
      </c>
      <c r="CY262" s="397">
        <f t="shared" si="89"/>
        <v>4</v>
      </c>
      <c r="CZ262" s="397">
        <f t="shared" si="89"/>
        <v>4</v>
      </c>
      <c r="DA262" s="397">
        <f t="shared" si="89"/>
        <v>4</v>
      </c>
      <c r="DB262" s="397">
        <f t="shared" si="89"/>
        <v>4</v>
      </c>
      <c r="DC262" s="397">
        <f t="shared" si="89"/>
        <v>5</v>
      </c>
      <c r="DD262" s="397">
        <f t="shared" si="89"/>
        <v>5</v>
      </c>
      <c r="DE262" s="397">
        <f t="shared" si="89"/>
        <v>5</v>
      </c>
      <c r="DF262" s="397">
        <f t="shared" si="89"/>
        <v>5</v>
      </c>
      <c r="DG262" s="397">
        <f t="shared" si="89"/>
        <v>7</v>
      </c>
      <c r="DH262" s="397">
        <f t="shared" si="89"/>
        <v>7</v>
      </c>
      <c r="DI262" s="397">
        <f t="shared" si="89"/>
        <v>7</v>
      </c>
      <c r="DJ262" s="397">
        <f t="shared" si="89"/>
        <v>7</v>
      </c>
      <c r="DK262" s="397">
        <f>DK259</f>
        <v>3</v>
      </c>
      <c r="DL262" s="397">
        <f t="shared" ref="DL262:ED262" si="90">DL259</f>
        <v>3</v>
      </c>
      <c r="DM262" s="397">
        <f t="shared" si="90"/>
        <v>3</v>
      </c>
      <c r="DN262" s="397">
        <f t="shared" si="90"/>
        <v>3</v>
      </c>
      <c r="DO262" s="397">
        <f t="shared" si="90"/>
        <v>4</v>
      </c>
      <c r="DP262" s="397">
        <f t="shared" si="90"/>
        <v>4</v>
      </c>
      <c r="DQ262" s="397">
        <f t="shared" si="90"/>
        <v>4</v>
      </c>
      <c r="DR262" s="397">
        <f t="shared" si="90"/>
        <v>4</v>
      </c>
      <c r="DS262" s="397">
        <f t="shared" si="90"/>
        <v>5</v>
      </c>
      <c r="DT262" s="397">
        <f t="shared" si="90"/>
        <v>5</v>
      </c>
      <c r="DU262" s="397">
        <f t="shared" si="90"/>
        <v>5</v>
      </c>
      <c r="DV262" s="397">
        <f t="shared" si="90"/>
        <v>5</v>
      </c>
      <c r="DW262" s="397">
        <f t="shared" si="90"/>
        <v>7</v>
      </c>
      <c r="DX262" s="397">
        <f t="shared" si="90"/>
        <v>7</v>
      </c>
      <c r="DY262" s="397">
        <f t="shared" si="90"/>
        <v>7</v>
      </c>
      <c r="DZ262" s="397">
        <f t="shared" si="90"/>
        <v>7</v>
      </c>
      <c r="EA262" s="397">
        <f t="shared" si="90"/>
        <v>10</v>
      </c>
      <c r="EB262" s="397">
        <f t="shared" si="90"/>
        <v>10</v>
      </c>
      <c r="EC262" s="397">
        <f t="shared" si="90"/>
        <v>10</v>
      </c>
      <c r="ED262" s="397">
        <f t="shared" si="90"/>
        <v>10</v>
      </c>
      <c r="EE262" s="29">
        <v>5</v>
      </c>
      <c r="EF262" s="29">
        <v>5</v>
      </c>
      <c r="EG262" s="29">
        <v>5</v>
      </c>
      <c r="EH262" s="29">
        <v>7</v>
      </c>
      <c r="EI262" s="29">
        <v>7</v>
      </c>
      <c r="EJ262" s="29">
        <v>5</v>
      </c>
      <c r="EK262" s="29">
        <v>7</v>
      </c>
      <c r="EL262" s="29">
        <v>7</v>
      </c>
      <c r="EM262" s="29">
        <v>7</v>
      </c>
      <c r="EN262" s="29">
        <v>7</v>
      </c>
      <c r="EO262" s="29">
        <v>7</v>
      </c>
      <c r="EP262" s="29">
        <v>5</v>
      </c>
      <c r="EQ262" s="29">
        <v>0</v>
      </c>
      <c r="ER262" s="29">
        <v>0</v>
      </c>
      <c r="ES262" s="29">
        <v>7</v>
      </c>
      <c r="ET262" s="29">
        <v>10</v>
      </c>
      <c r="EU262" s="29">
        <v>10</v>
      </c>
      <c r="EV262" s="29">
        <v>10</v>
      </c>
      <c r="EW262" s="29">
        <v>10</v>
      </c>
      <c r="EX262" s="29">
        <v>0</v>
      </c>
      <c r="EY262" s="29">
        <v>10</v>
      </c>
      <c r="EZ262" s="29">
        <v>5</v>
      </c>
    </row>
    <row r="263" spans="1:156" customFormat="1" ht="12.75" customHeight="1">
      <c r="A263" s="176" t="s">
        <v>39</v>
      </c>
      <c r="B263" s="88" t="str">
        <f t="shared" si="71"/>
        <v>feature202204_NewCompact</v>
      </c>
      <c r="C263" s="207" t="s">
        <v>242</v>
      </c>
      <c r="D263" s="14"/>
      <c r="E263" s="176" t="s">
        <v>39</v>
      </c>
      <c r="F263" s="176" t="s">
        <v>39</v>
      </c>
      <c r="G263" s="176" t="s">
        <v>39</v>
      </c>
      <c r="H263" s="176" t="s">
        <v>39</v>
      </c>
      <c r="I263" s="176" t="s">
        <v>39</v>
      </c>
      <c r="J263" s="176" t="s">
        <v>39</v>
      </c>
      <c r="K263" s="176" t="s">
        <v>39</v>
      </c>
      <c r="L263" s="176" t="s">
        <v>39</v>
      </c>
      <c r="M263" s="176" t="s">
        <v>39</v>
      </c>
      <c r="N263" s="176" t="s">
        <v>39</v>
      </c>
      <c r="O263" s="176" t="s">
        <v>39</v>
      </c>
      <c r="P263" s="176" t="s">
        <v>39</v>
      </c>
      <c r="Q263" s="176" t="s">
        <v>39</v>
      </c>
      <c r="R263" s="176" t="s">
        <v>39</v>
      </c>
      <c r="S263" s="176" t="s">
        <v>39</v>
      </c>
      <c r="T263" s="176" t="s">
        <v>39</v>
      </c>
      <c r="U263" s="176" t="s">
        <v>39</v>
      </c>
      <c r="V263" s="176" t="s">
        <v>39</v>
      </c>
      <c r="W263" s="176" t="s">
        <v>39</v>
      </c>
      <c r="X263" s="176" t="s">
        <v>39</v>
      </c>
      <c r="Y263" s="176" t="s">
        <v>39</v>
      </c>
      <c r="Z263" s="176" t="s">
        <v>39</v>
      </c>
      <c r="AA263" s="176" t="s">
        <v>39</v>
      </c>
      <c r="AB263" s="176" t="s">
        <v>39</v>
      </c>
      <c r="AC263" s="176" t="s">
        <v>39</v>
      </c>
      <c r="AD263" s="176" t="s">
        <v>39</v>
      </c>
      <c r="AE263" s="176" t="s">
        <v>39</v>
      </c>
      <c r="AF263" s="176" t="s">
        <v>39</v>
      </c>
      <c r="AG263" s="176" t="s">
        <v>39</v>
      </c>
      <c r="AH263" s="176" t="s">
        <v>39</v>
      </c>
      <c r="AI263" s="176" t="s">
        <v>39</v>
      </c>
      <c r="AJ263" s="176" t="s">
        <v>39</v>
      </c>
      <c r="AK263" s="176" t="s">
        <v>39</v>
      </c>
      <c r="AL263" s="176" t="s">
        <v>39</v>
      </c>
      <c r="AM263" s="176" t="s">
        <v>39</v>
      </c>
      <c r="AN263" s="176" t="s">
        <v>39</v>
      </c>
      <c r="AO263" s="176" t="s">
        <v>39</v>
      </c>
      <c r="AP263" s="176" t="s">
        <v>39</v>
      </c>
      <c r="AQ263" s="176" t="s">
        <v>39</v>
      </c>
      <c r="AR263" s="176" t="s">
        <v>39</v>
      </c>
      <c r="AS263" s="176" t="s">
        <v>39</v>
      </c>
      <c r="AT263" s="176" t="s">
        <v>39</v>
      </c>
      <c r="AU263" s="176" t="s">
        <v>39</v>
      </c>
      <c r="AV263" s="176" t="s">
        <v>39</v>
      </c>
      <c r="AW263" s="176" t="s">
        <v>39</v>
      </c>
      <c r="AX263" s="176" t="s">
        <v>39</v>
      </c>
      <c r="AY263" s="176" t="s">
        <v>39</v>
      </c>
      <c r="AZ263" s="176" t="s">
        <v>39</v>
      </c>
      <c r="BA263" s="176" t="s">
        <v>39</v>
      </c>
      <c r="BB263" s="176" t="s">
        <v>39</v>
      </c>
      <c r="BC263" s="176" t="s">
        <v>34</v>
      </c>
      <c r="BD263" s="176" t="s">
        <v>34</v>
      </c>
      <c r="BE263" s="176" t="s">
        <v>34</v>
      </c>
      <c r="BF263" s="176" t="s">
        <v>34</v>
      </c>
      <c r="BG263" s="176" t="s">
        <v>34</v>
      </c>
      <c r="BH263" s="176" t="s">
        <v>39</v>
      </c>
      <c r="BI263" s="176" t="s">
        <v>39</v>
      </c>
      <c r="BJ263" s="176" t="s">
        <v>34</v>
      </c>
      <c r="BK263" s="176" t="s">
        <v>39</v>
      </c>
      <c r="BL263" s="176" t="s">
        <v>39</v>
      </c>
      <c r="BM263" s="176" t="s">
        <v>39</v>
      </c>
      <c r="BN263" s="176" t="s">
        <v>39</v>
      </c>
      <c r="BO263" s="176" t="s">
        <v>39</v>
      </c>
      <c r="BP263" s="176" t="s">
        <v>39</v>
      </c>
      <c r="BQ263" s="176" t="s">
        <v>39</v>
      </c>
      <c r="BR263" s="176" t="s">
        <v>39</v>
      </c>
      <c r="BS263" s="176" t="s">
        <v>39</v>
      </c>
      <c r="BT263" s="176" t="s">
        <v>39</v>
      </c>
      <c r="BU263" s="176" t="s">
        <v>39</v>
      </c>
      <c r="BV263" s="176" t="s">
        <v>39</v>
      </c>
      <c r="BW263" s="176" t="s">
        <v>39</v>
      </c>
      <c r="BX263" s="176" t="s">
        <v>39</v>
      </c>
      <c r="BY263" s="176" t="s">
        <v>39</v>
      </c>
      <c r="BZ263" s="176" t="s">
        <v>39</v>
      </c>
      <c r="CA263" s="176" t="s">
        <v>39</v>
      </c>
      <c r="CB263" s="176" t="s">
        <v>39</v>
      </c>
      <c r="CC263" s="176" t="s">
        <v>39</v>
      </c>
      <c r="CD263" s="176" t="s">
        <v>39</v>
      </c>
      <c r="CE263" s="176" t="s">
        <v>39</v>
      </c>
      <c r="CF263" s="176" t="s">
        <v>39</v>
      </c>
      <c r="CG263" s="176" t="s">
        <v>39</v>
      </c>
      <c r="CH263" s="176" t="s">
        <v>39</v>
      </c>
      <c r="CI263" s="176" t="s">
        <v>39</v>
      </c>
      <c r="CJ263" s="176" t="s">
        <v>39</v>
      </c>
      <c r="CK263" s="176" t="s">
        <v>39</v>
      </c>
      <c r="CL263" s="176" t="s">
        <v>39</v>
      </c>
      <c r="CM263" s="176" t="s">
        <v>39</v>
      </c>
      <c r="CN263" s="176" t="s">
        <v>39</v>
      </c>
      <c r="CO263" s="176" t="s">
        <v>39</v>
      </c>
      <c r="CP263" s="176" t="s">
        <v>39</v>
      </c>
      <c r="CQ263" s="176" t="s">
        <v>39</v>
      </c>
      <c r="CR263" s="176" t="s">
        <v>39</v>
      </c>
      <c r="CS263" s="176" t="s">
        <v>39</v>
      </c>
      <c r="CT263" s="176" t="s">
        <v>39</v>
      </c>
      <c r="CU263" s="176" t="s">
        <v>39</v>
      </c>
      <c r="CV263" s="176" t="s">
        <v>39</v>
      </c>
      <c r="CW263" s="176" t="s">
        <v>39</v>
      </c>
      <c r="CX263" s="176" t="s">
        <v>39</v>
      </c>
      <c r="CY263" s="176" t="s">
        <v>39</v>
      </c>
      <c r="CZ263" s="176" t="s">
        <v>39</v>
      </c>
      <c r="DA263" s="176" t="s">
        <v>39</v>
      </c>
      <c r="DB263" s="176" t="s">
        <v>39</v>
      </c>
      <c r="DC263" s="176" t="s">
        <v>39</v>
      </c>
      <c r="DD263" s="176" t="s">
        <v>39</v>
      </c>
      <c r="DE263" s="176" t="s">
        <v>39</v>
      </c>
      <c r="DF263" s="176" t="s">
        <v>39</v>
      </c>
      <c r="DG263" s="176" t="s">
        <v>39</v>
      </c>
      <c r="DH263" s="176" t="s">
        <v>39</v>
      </c>
      <c r="DI263" s="176" t="s">
        <v>39</v>
      </c>
      <c r="DJ263" s="176" t="s">
        <v>39</v>
      </c>
      <c r="DK263" s="176" t="s">
        <v>39</v>
      </c>
      <c r="DL263" s="176" t="s">
        <v>39</v>
      </c>
      <c r="DM263" s="176" t="s">
        <v>39</v>
      </c>
      <c r="DN263" s="176" t="s">
        <v>39</v>
      </c>
      <c r="DO263" s="176" t="s">
        <v>39</v>
      </c>
      <c r="DP263" s="176" t="s">
        <v>39</v>
      </c>
      <c r="DQ263" s="176" t="s">
        <v>39</v>
      </c>
      <c r="DR263" s="176" t="s">
        <v>39</v>
      </c>
      <c r="DS263" s="176" t="s">
        <v>39</v>
      </c>
      <c r="DT263" s="176" t="s">
        <v>39</v>
      </c>
      <c r="DU263" s="176" t="s">
        <v>39</v>
      </c>
      <c r="DV263" s="176" t="s">
        <v>39</v>
      </c>
      <c r="DW263" s="176" t="s">
        <v>39</v>
      </c>
      <c r="DX263" s="176" t="s">
        <v>39</v>
      </c>
      <c r="DY263" s="176" t="s">
        <v>39</v>
      </c>
      <c r="DZ263" s="176" t="s">
        <v>39</v>
      </c>
      <c r="EA263" s="176" t="s">
        <v>39</v>
      </c>
      <c r="EB263" s="176" t="s">
        <v>39</v>
      </c>
      <c r="EC263" s="176" t="s">
        <v>39</v>
      </c>
      <c r="ED263" s="176" t="s">
        <v>39</v>
      </c>
      <c r="EE263" s="176" t="s">
        <v>34</v>
      </c>
      <c r="EF263" s="176" t="s">
        <v>39</v>
      </c>
      <c r="EG263" s="176" t="s">
        <v>39</v>
      </c>
      <c r="EH263" s="176" t="s">
        <v>39</v>
      </c>
      <c r="EI263" s="176" t="s">
        <v>34</v>
      </c>
      <c r="EJ263" s="176" t="s">
        <v>39</v>
      </c>
      <c r="EK263" s="176" t="s">
        <v>34</v>
      </c>
      <c r="EL263" s="176" t="s">
        <v>34</v>
      </c>
      <c r="EM263" s="176" t="s">
        <v>34</v>
      </c>
      <c r="EN263" s="176" t="s">
        <v>34</v>
      </c>
      <c r="EO263" s="176" t="s">
        <v>34</v>
      </c>
      <c r="EP263" s="176" t="s">
        <v>39</v>
      </c>
      <c r="EQ263" s="176" t="s">
        <v>39</v>
      </c>
      <c r="ER263" s="176" t="s">
        <v>39</v>
      </c>
      <c r="ES263" s="176" t="s">
        <v>34</v>
      </c>
      <c r="ET263" s="176" t="s">
        <v>34</v>
      </c>
      <c r="EU263" s="176" t="s">
        <v>34</v>
      </c>
      <c r="EV263" s="176" t="s">
        <v>34</v>
      </c>
      <c r="EW263" s="176" t="s">
        <v>34</v>
      </c>
      <c r="EX263" s="176" t="s">
        <v>39</v>
      </c>
      <c r="EY263" s="176" t="s">
        <v>34</v>
      </c>
      <c r="EZ263" s="176" t="s">
        <v>39</v>
      </c>
    </row>
    <row r="264" spans="1:156" customFormat="1" ht="12.75" customHeight="1"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V264" s="30"/>
      <c r="EW264" s="30"/>
      <c r="EX264" s="30"/>
      <c r="EY264" s="30"/>
      <c r="EZ264" s="30"/>
    </row>
    <row r="265" spans="1:156" customFormat="1" ht="12.75" customHeight="1">
      <c r="O265" s="30"/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</row>
    <row r="266" spans="1:156" customFormat="1" ht="12.75" customHeight="1">
      <c r="A266" s="27" t="s">
        <v>162</v>
      </c>
      <c r="B266" s="18" t="str">
        <f ca="1">GetNameRange(B267)</f>
        <v>FIACred</v>
      </c>
      <c r="C266" s="18"/>
      <c r="O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</row>
    <row r="267" spans="1:156" customFormat="1" ht="12.75" customHeight="1">
      <c r="A267" s="27" t="s">
        <v>163</v>
      </c>
      <c r="B267" s="59"/>
      <c r="C267" s="59" t="s">
        <v>47</v>
      </c>
      <c r="D267" s="3" t="str">
        <f>D$4</f>
        <v>Value</v>
      </c>
      <c r="E267" s="372" t="str">
        <f>E$4</f>
        <v>AP3</v>
      </c>
      <c r="F267" s="372" t="str">
        <f t="shared" ref="F267:BI267" si="91">F$4</f>
        <v>AP4</v>
      </c>
      <c r="G267" s="372" t="str">
        <f t="shared" si="91"/>
        <v>Chase3</v>
      </c>
      <c r="H267" s="372" t="str">
        <f t="shared" si="91"/>
        <v>Chase4</v>
      </c>
      <c r="I267" s="372" t="str">
        <f>I$4</f>
        <v>Chase5</v>
      </c>
      <c r="J267" s="372" t="str">
        <f>J$4</f>
        <v>Chase7</v>
      </c>
      <c r="K267" s="372" t="str">
        <f t="shared" si="91"/>
        <v>Chase3NG</v>
      </c>
      <c r="L267" s="372" t="str">
        <f t="shared" ref="L267:R267" si="92">L$4</f>
        <v>Chase5NG</v>
      </c>
      <c r="M267" s="372" t="str">
        <f t="shared" si="92"/>
        <v>Chase7NG</v>
      </c>
      <c r="N267" s="372" t="str">
        <f t="shared" si="92"/>
        <v>EJ4</v>
      </c>
      <c r="O267" s="372" t="str">
        <f t="shared" si="92"/>
        <v>EJ5</v>
      </c>
      <c r="P267" s="372" t="str">
        <f t="shared" si="92"/>
        <v>EJ7</v>
      </c>
      <c r="Q267" s="372" t="str">
        <f t="shared" si="92"/>
        <v>EJ10</v>
      </c>
      <c r="R267" s="372" t="str">
        <f t="shared" si="92"/>
        <v>HSBC3</v>
      </c>
      <c r="S267" s="372" t="str">
        <f t="shared" si="91"/>
        <v>HSBC5</v>
      </c>
      <c r="T267" s="372" t="str">
        <f>T$4</f>
        <v>WF4</v>
      </c>
      <c r="U267" s="372" t="str">
        <f>U$4</f>
        <v>WF5G</v>
      </c>
      <c r="V267" s="372" t="str">
        <f>V$4</f>
        <v>WF5NG</v>
      </c>
      <c r="W267" s="372" t="str">
        <f t="shared" ref="W267:AC267" si="93">W$4</f>
        <v>WF5MVAG</v>
      </c>
      <c r="X267" s="372" t="str">
        <f t="shared" si="93"/>
        <v>WF5MVANG</v>
      </c>
      <c r="Y267" s="372" t="str">
        <f t="shared" si="93"/>
        <v>VMYG4</v>
      </c>
      <c r="Z267" s="372" t="str">
        <f t="shared" si="93"/>
        <v>VMYG5</v>
      </c>
      <c r="AA267" s="372" t="str">
        <f t="shared" si="93"/>
        <v>VMYG6</v>
      </c>
      <c r="AB267" s="372" t="str">
        <f t="shared" si="93"/>
        <v>VMYG7</v>
      </c>
      <c r="AC267" s="372" t="str">
        <f t="shared" si="93"/>
        <v>VMYG10</v>
      </c>
      <c r="AD267" s="372" t="str">
        <f t="shared" si="91"/>
        <v>WNL1</v>
      </c>
      <c r="AE267" s="372" t="str">
        <f t="shared" si="91"/>
        <v>WNL2</v>
      </c>
      <c r="AF267" s="372" t="str">
        <f t="shared" si="91"/>
        <v>WNL3</v>
      </c>
      <c r="AG267" s="372" t="str">
        <f t="shared" si="91"/>
        <v>WNL4</v>
      </c>
      <c r="AH267" s="372" t="str">
        <f t="shared" si="91"/>
        <v>WNL5</v>
      </c>
      <c r="AI267" s="372" t="str">
        <f t="shared" si="91"/>
        <v>WNL6</v>
      </c>
      <c r="AJ267" s="372" t="str">
        <f t="shared" si="91"/>
        <v>WNL7</v>
      </c>
      <c r="AK267" s="372" t="str">
        <f t="shared" si="91"/>
        <v>WNL8</v>
      </c>
      <c r="AL267" s="372" t="str">
        <f t="shared" si="91"/>
        <v>WNL9</v>
      </c>
      <c r="AM267" s="372" t="str">
        <f t="shared" si="91"/>
        <v>WNL10</v>
      </c>
      <c r="AN267" s="372" t="str">
        <f t="shared" si="91"/>
        <v>WNL11</v>
      </c>
      <c r="AO267" s="372" t="str">
        <f t="shared" si="91"/>
        <v>WNL12</v>
      </c>
      <c r="AP267" s="372" t="str">
        <f t="shared" si="91"/>
        <v>WNL13</v>
      </c>
      <c r="AQ267" s="372" t="str">
        <f t="shared" si="91"/>
        <v>WNL14</v>
      </c>
      <c r="AR267" s="372" t="str">
        <f t="shared" si="91"/>
        <v>WNL15</v>
      </c>
      <c r="AS267" s="372" t="str">
        <f t="shared" si="91"/>
        <v>WNL16</v>
      </c>
      <c r="AT267" s="372" t="str">
        <f t="shared" si="91"/>
        <v>WNL17</v>
      </c>
      <c r="AU267" s="372" t="str">
        <f t="shared" si="91"/>
        <v>WNL18</v>
      </c>
      <c r="AV267" s="372" t="str">
        <f t="shared" si="91"/>
        <v>APA3</v>
      </c>
      <c r="AW267" s="372" t="str">
        <f t="shared" si="91"/>
        <v>APA5</v>
      </c>
      <c r="AX267" s="372" t="str">
        <f t="shared" si="91"/>
        <v>APA7</v>
      </c>
      <c r="AY267" s="372" t="str">
        <f t="shared" ref="AY267:BG267" si="94">AY$4</f>
        <v>PNC3</v>
      </c>
      <c r="AZ267" s="372" t="str">
        <f t="shared" si="94"/>
        <v>PNC5</v>
      </c>
      <c r="BA267" s="372" t="str">
        <f t="shared" si="94"/>
        <v>PNC7</v>
      </c>
      <c r="BB267" s="372" t="str">
        <f t="shared" si="94"/>
        <v>PF5</v>
      </c>
      <c r="BC267" s="372" t="str">
        <f t="shared" si="94"/>
        <v>AE7</v>
      </c>
      <c r="BD267" s="372" t="str">
        <f t="shared" si="94"/>
        <v>AE7NY</v>
      </c>
      <c r="BE267" s="372" t="str">
        <f t="shared" si="94"/>
        <v>AEP7</v>
      </c>
      <c r="BF267" s="372" t="str">
        <f t="shared" si="94"/>
        <v>AE10IMO</v>
      </c>
      <c r="BG267" s="372" t="str">
        <f t="shared" si="94"/>
        <v>AE7ADV</v>
      </c>
      <c r="BH267" s="372" t="str">
        <f t="shared" si="91"/>
        <v>VAL1</v>
      </c>
      <c r="BI267" s="372" t="str">
        <f t="shared" si="91"/>
        <v>VAL11</v>
      </c>
      <c r="BJ267" s="372" t="str">
        <f>BJ$4</f>
        <v>VALAE</v>
      </c>
      <c r="BK267" s="372" t="str">
        <f>BK$4</f>
        <v>CPC1</v>
      </c>
      <c r="BL267" s="372" t="str">
        <f t="shared" ref="BL267:ED267" si="95">BL$4</f>
        <v>CPC2</v>
      </c>
      <c r="BM267" s="372" t="str">
        <f t="shared" si="95"/>
        <v>CPC3</v>
      </c>
      <c r="BN267" s="372" t="str">
        <f t="shared" si="95"/>
        <v>CPC4</v>
      </c>
      <c r="BO267" s="372" t="str">
        <f t="shared" si="95"/>
        <v>CPC5</v>
      </c>
      <c r="BP267" s="372" t="str">
        <f t="shared" si="95"/>
        <v>CPC6</v>
      </c>
      <c r="BQ267" s="372" t="str">
        <f t="shared" si="95"/>
        <v>CPC7</v>
      </c>
      <c r="BR267" s="372" t="str">
        <f t="shared" si="95"/>
        <v>CPC8</v>
      </c>
      <c r="BS267" s="372" t="str">
        <f t="shared" si="95"/>
        <v>CPC9</v>
      </c>
      <c r="BT267" s="372" t="str">
        <f t="shared" si="95"/>
        <v>CPC10</v>
      </c>
      <c r="BU267" s="372" t="str">
        <f t="shared" si="95"/>
        <v>CPC11</v>
      </c>
      <c r="BV267" s="372" t="str">
        <f t="shared" si="95"/>
        <v>CPC12</v>
      </c>
      <c r="BW267" s="372" t="str">
        <f t="shared" si="95"/>
        <v>CPC13</v>
      </c>
      <c r="BX267" s="372" t="str">
        <f t="shared" si="95"/>
        <v>CPC14</v>
      </c>
      <c r="BY267" s="372" t="str">
        <f t="shared" si="95"/>
        <v>CPC15</v>
      </c>
      <c r="BZ267" s="372" t="str">
        <f t="shared" si="95"/>
        <v>CPC16</v>
      </c>
      <c r="CA267" s="372" t="str">
        <f t="shared" si="95"/>
        <v>CPC17</v>
      </c>
      <c r="CB267" s="372" t="str">
        <f t="shared" si="95"/>
        <v>CPC18</v>
      </c>
      <c r="CC267" s="372" t="str">
        <f t="shared" si="95"/>
        <v>CPC19</v>
      </c>
      <c r="CD267" s="372" t="str">
        <f t="shared" si="95"/>
        <v>CPC20</v>
      </c>
      <c r="CE267" s="372" t="str">
        <f>CE$4</f>
        <v>CPCP1_USL</v>
      </c>
      <c r="CF267" s="372" t="str">
        <f t="shared" si="95"/>
        <v>CPCP2_USL</v>
      </c>
      <c r="CG267" s="372" t="str">
        <f t="shared" si="95"/>
        <v>CPCP3_USL</v>
      </c>
      <c r="CH267" s="372" t="str">
        <f t="shared" si="95"/>
        <v>CPCP4_USL</v>
      </c>
      <c r="CI267" s="372" t="str">
        <f t="shared" si="95"/>
        <v>CPCP5_USL</v>
      </c>
      <c r="CJ267" s="372" t="str">
        <f t="shared" si="95"/>
        <v>CPCP6_USL</v>
      </c>
      <c r="CK267" s="372" t="str">
        <f t="shared" si="95"/>
        <v>CPCP7_USL</v>
      </c>
      <c r="CL267" s="372" t="str">
        <f t="shared" si="95"/>
        <v>CPCP8_USL</v>
      </c>
      <c r="CM267" s="372" t="str">
        <f t="shared" si="95"/>
        <v>CPCP9_USL</v>
      </c>
      <c r="CN267" s="372" t="str">
        <f t="shared" si="95"/>
        <v>CPCP10_USL</v>
      </c>
      <c r="CO267" s="372" t="str">
        <f t="shared" si="95"/>
        <v>CPCP11_USL</v>
      </c>
      <c r="CP267" s="372" t="str">
        <f t="shared" si="95"/>
        <v>CPCP12_USL</v>
      </c>
      <c r="CQ267" s="372" t="str">
        <f t="shared" si="95"/>
        <v>CPCP13_USL</v>
      </c>
      <c r="CR267" s="372" t="str">
        <f t="shared" si="95"/>
        <v>CPCP14_USL</v>
      </c>
      <c r="CS267" s="372" t="str">
        <f t="shared" si="95"/>
        <v>CPCP15_USL</v>
      </c>
      <c r="CT267" s="372" t="str">
        <f t="shared" si="95"/>
        <v>CPCP16_USL</v>
      </c>
      <c r="CU267" s="372" t="str">
        <f>CU$4</f>
        <v>CPCF1_USL</v>
      </c>
      <c r="CV267" s="372" t="str">
        <f t="shared" si="95"/>
        <v>CPCF2_USL</v>
      </c>
      <c r="CW267" s="372" t="str">
        <f t="shared" si="95"/>
        <v>CPCF3_USL</v>
      </c>
      <c r="CX267" s="372" t="str">
        <f t="shared" si="95"/>
        <v>CPCF4_USL</v>
      </c>
      <c r="CY267" s="372" t="str">
        <f t="shared" si="95"/>
        <v>CPCF5_USL</v>
      </c>
      <c r="CZ267" s="372" t="str">
        <f t="shared" si="95"/>
        <v>CPCF6_USL</v>
      </c>
      <c r="DA267" s="372" t="str">
        <f t="shared" si="95"/>
        <v>CPCF7_USL</v>
      </c>
      <c r="DB267" s="372" t="str">
        <f t="shared" si="95"/>
        <v>CPCF8_USL</v>
      </c>
      <c r="DC267" s="372" t="str">
        <f t="shared" si="95"/>
        <v>CPCF9_USL</v>
      </c>
      <c r="DD267" s="372" t="str">
        <f t="shared" si="95"/>
        <v>CPCF10_USL</v>
      </c>
      <c r="DE267" s="372" t="str">
        <f t="shared" si="95"/>
        <v>CPCF11_USL</v>
      </c>
      <c r="DF267" s="372" t="str">
        <f t="shared" si="95"/>
        <v>CPCF12_USL</v>
      </c>
      <c r="DG267" s="372" t="str">
        <f t="shared" si="95"/>
        <v>CPCF13_USL</v>
      </c>
      <c r="DH267" s="372" t="str">
        <f t="shared" si="95"/>
        <v>CPCF14_USL</v>
      </c>
      <c r="DI267" s="372" t="str">
        <f t="shared" si="95"/>
        <v>CPCF15_USL</v>
      </c>
      <c r="DJ267" s="372" t="str">
        <f t="shared" si="95"/>
        <v>CPCF16_USL</v>
      </c>
      <c r="DK267" s="372" t="str">
        <f>DK$4</f>
        <v>CPC1_VAL</v>
      </c>
      <c r="DL267" s="372" t="str">
        <f t="shared" si="95"/>
        <v>CPC2_VAL</v>
      </c>
      <c r="DM267" s="372" t="str">
        <f t="shared" si="95"/>
        <v>CPC3_VAL</v>
      </c>
      <c r="DN267" s="372" t="str">
        <f t="shared" si="95"/>
        <v>CPC4_VAL</v>
      </c>
      <c r="DO267" s="372" t="str">
        <f t="shared" si="95"/>
        <v>CPC5_VAL</v>
      </c>
      <c r="DP267" s="372" t="str">
        <f t="shared" si="95"/>
        <v>CPC6_VAL</v>
      </c>
      <c r="DQ267" s="372" t="str">
        <f t="shared" si="95"/>
        <v>CPC7_VAL</v>
      </c>
      <c r="DR267" s="372" t="str">
        <f t="shared" si="95"/>
        <v>CPC8_VAL</v>
      </c>
      <c r="DS267" s="372" t="str">
        <f t="shared" si="95"/>
        <v>CPC9_VAL</v>
      </c>
      <c r="DT267" s="372" t="str">
        <f t="shared" si="95"/>
        <v>CPC10_VAL</v>
      </c>
      <c r="DU267" s="372" t="str">
        <f t="shared" si="95"/>
        <v>CPC11_VAL</v>
      </c>
      <c r="DV267" s="372" t="str">
        <f t="shared" si="95"/>
        <v>CPC12_VAL</v>
      </c>
      <c r="DW267" s="372" t="str">
        <f t="shared" si="95"/>
        <v>CPC13_VAL</v>
      </c>
      <c r="DX267" s="372" t="str">
        <f t="shared" si="95"/>
        <v>CPC14_VAL</v>
      </c>
      <c r="DY267" s="372" t="str">
        <f t="shared" si="95"/>
        <v>CPC15_VAL</v>
      </c>
      <c r="DZ267" s="372" t="str">
        <f t="shared" si="95"/>
        <v>CPC16_VAL</v>
      </c>
      <c r="EA267" s="372" t="str">
        <f t="shared" si="95"/>
        <v>CPC17_VAL</v>
      </c>
      <c r="EB267" s="372" t="str">
        <f t="shared" si="95"/>
        <v>CPC18_VAL</v>
      </c>
      <c r="EC267" s="372" t="str">
        <f t="shared" si="95"/>
        <v>CPC19_VAL</v>
      </c>
      <c r="ED267" s="372" t="str">
        <f t="shared" si="95"/>
        <v>CPC20_VAL</v>
      </c>
      <c r="EE267" s="58" t="str">
        <f t="shared" ref="EE267:EZ267" si="96">EE$4</f>
        <v>WF5</v>
      </c>
      <c r="EF267" s="58" t="str">
        <f t="shared" si="96"/>
        <v>PI5P</v>
      </c>
      <c r="EG267" s="58" t="str">
        <f t="shared" si="96"/>
        <v>P5P</v>
      </c>
      <c r="EH267" s="58" t="str">
        <f t="shared" si="96"/>
        <v>NYIA</v>
      </c>
      <c r="EI267" s="58" t="str">
        <f t="shared" si="96"/>
        <v>NYIAG</v>
      </c>
      <c r="EJ267" s="58" t="str">
        <f t="shared" si="96"/>
        <v>NYIA5</v>
      </c>
      <c r="EK267" s="58" t="str">
        <f t="shared" si="96"/>
        <v>PIPREF</v>
      </c>
      <c r="EL267" s="58" t="str">
        <f t="shared" si="96"/>
        <v>WF7</v>
      </c>
      <c r="EM267" s="58" t="str">
        <f t="shared" si="96"/>
        <v>PIP</v>
      </c>
      <c r="EN267" s="58" t="str">
        <f t="shared" si="96"/>
        <v>P7P</v>
      </c>
      <c r="EO267" s="58" t="str">
        <f t="shared" si="96"/>
        <v>VALIC</v>
      </c>
      <c r="EP267" s="58" t="str">
        <f t="shared" si="96"/>
        <v>VALIC5</v>
      </c>
      <c r="EQ267" s="58" t="str">
        <f t="shared" si="96"/>
        <v>ADV7</v>
      </c>
      <c r="ER267" s="58" t="str">
        <f t="shared" si="96"/>
        <v>ADV5</v>
      </c>
      <c r="ES267" s="58" t="str">
        <f t="shared" si="96"/>
        <v>PRIM7</v>
      </c>
      <c r="ET267" s="58" t="str">
        <f t="shared" si="96"/>
        <v>PRIM10</v>
      </c>
      <c r="EU267" s="58" t="str">
        <f t="shared" si="96"/>
        <v>AG10</v>
      </c>
      <c r="EV267" s="58" t="str">
        <f t="shared" si="96"/>
        <v>GSIA</v>
      </c>
      <c r="EW267" s="58" t="str">
        <f t="shared" si="96"/>
        <v>P10P</v>
      </c>
      <c r="EX267" s="58" t="str">
        <f t="shared" si="96"/>
        <v>ADVMSG</v>
      </c>
      <c r="EY267" s="58" t="str">
        <f t="shared" si="96"/>
        <v>PS</v>
      </c>
      <c r="EZ267" s="58" t="str">
        <f t="shared" si="96"/>
        <v>AICO</v>
      </c>
    </row>
    <row r="268" spans="1:156" customFormat="1" ht="12.75" customHeight="1" thickBot="1">
      <c r="A268" s="62"/>
      <c r="B268" s="99" t="s">
        <v>29</v>
      </c>
      <c r="C268" s="147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8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 s="62"/>
      <c r="CB268" s="62"/>
      <c r="CC268" s="62"/>
      <c r="CD268" s="62"/>
      <c r="CE268" s="62"/>
      <c r="CF268" s="62"/>
      <c r="CG268" s="62"/>
      <c r="CH268" s="62"/>
      <c r="CI268" s="62"/>
      <c r="CJ268" s="62"/>
      <c r="CK268" s="62"/>
      <c r="CL268" s="62"/>
      <c r="CM268" s="62"/>
      <c r="CN268" s="62"/>
      <c r="CO268" s="62"/>
      <c r="CP268" s="62"/>
      <c r="CQ268" s="62"/>
      <c r="CR268" s="62"/>
      <c r="CS268" s="62"/>
      <c r="CT268" s="62"/>
      <c r="CU268" s="62"/>
      <c r="CV268" s="62"/>
      <c r="CW268" s="62"/>
      <c r="CX268" s="62"/>
      <c r="CY268" s="62"/>
      <c r="CZ268" s="62"/>
      <c r="DA268" s="62"/>
      <c r="DB268" s="62"/>
      <c r="DC268" s="62"/>
      <c r="DD268" s="62"/>
      <c r="DE268" s="62"/>
      <c r="DF268" s="62"/>
      <c r="DG268" s="62"/>
      <c r="DH268" s="62"/>
      <c r="DI268" s="62"/>
      <c r="DJ268" s="62"/>
      <c r="DK268" s="62"/>
      <c r="DL268" s="62"/>
      <c r="DM268" s="62"/>
      <c r="DN268" s="62"/>
      <c r="DO268" s="62"/>
      <c r="DP268" s="62"/>
      <c r="DQ268" s="62"/>
      <c r="DR268" s="62"/>
      <c r="DS268" s="62"/>
      <c r="DT268" s="62"/>
      <c r="DU268" s="62"/>
      <c r="DV268" s="62"/>
      <c r="DW268" s="62"/>
      <c r="DX268" s="62"/>
      <c r="DY268" s="62"/>
      <c r="DZ268" s="62"/>
      <c r="EA268" s="62"/>
      <c r="EB268" s="62"/>
      <c r="EC268" s="62"/>
      <c r="ED268" s="62"/>
      <c r="EE268" s="68"/>
      <c r="EF268" s="68"/>
      <c r="EG268" s="68"/>
      <c r="EH268" s="68"/>
      <c r="EI268" s="68"/>
      <c r="EJ268" s="68"/>
      <c r="EK268" s="68"/>
      <c r="EL268" s="68"/>
      <c r="EM268" s="68"/>
      <c r="EN268" s="68"/>
      <c r="EO268" s="68"/>
      <c r="EP268" s="68"/>
      <c r="EQ268" s="68"/>
      <c r="ER268" s="68"/>
      <c r="ES268" s="68"/>
      <c r="ET268" s="68"/>
      <c r="EU268" s="68"/>
      <c r="EV268" s="68"/>
      <c r="EW268" s="68"/>
      <c r="EX268" s="68"/>
      <c r="EY268" s="68"/>
      <c r="EZ268" s="68"/>
    </row>
    <row r="269" spans="1:156" customFormat="1" ht="12.75" customHeight="1">
      <c r="A269" s="30"/>
      <c r="B269" s="205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30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V269" s="30"/>
      <c r="EW269" s="30"/>
      <c r="EX269" s="30"/>
      <c r="EY269" s="30"/>
      <c r="EZ269" s="30"/>
    </row>
    <row r="270" spans="1:156" customFormat="1" ht="12.75" customHeight="1">
      <c r="A270" s="30"/>
      <c r="B270" s="212" t="s">
        <v>94</v>
      </c>
      <c r="C270" s="148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30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  <c r="BW270" s="24"/>
      <c r="BX270" s="24"/>
      <c r="BY270" s="24"/>
      <c r="BZ270" s="24"/>
      <c r="CA270" s="24"/>
      <c r="CB270" s="24"/>
      <c r="CC270" s="24"/>
      <c r="CD270" s="24"/>
      <c r="CE270" s="24"/>
      <c r="CF270" s="24"/>
      <c r="CG270" s="24"/>
      <c r="CH270" s="24"/>
      <c r="CI270" s="24"/>
      <c r="CJ270" s="24"/>
      <c r="CK270" s="24"/>
      <c r="CL270" s="24"/>
      <c r="CM270" s="24"/>
      <c r="CN270" s="24"/>
      <c r="CO270" s="24"/>
      <c r="CP270" s="24"/>
      <c r="CQ270" s="24"/>
      <c r="CR270" s="24"/>
      <c r="CS270" s="24"/>
      <c r="CT270" s="24"/>
      <c r="CU270" s="24"/>
      <c r="CV270" s="24"/>
      <c r="CW270" s="24"/>
      <c r="CX270" s="24"/>
      <c r="CY270" s="24"/>
      <c r="CZ270" s="24"/>
      <c r="DA270" s="24"/>
      <c r="DB270" s="24"/>
      <c r="DC270" s="24"/>
      <c r="DD270" s="24"/>
      <c r="DE270" s="24"/>
      <c r="DF270" s="24"/>
      <c r="DG270" s="24"/>
      <c r="DH270" s="24"/>
      <c r="DI270" s="24"/>
      <c r="DJ270" s="24"/>
      <c r="DK270" s="24"/>
      <c r="DL270" s="24"/>
      <c r="DM270" s="24"/>
      <c r="DN270" s="24"/>
      <c r="DO270" s="24"/>
      <c r="DP270" s="24"/>
      <c r="DQ270" s="24"/>
      <c r="DR270" s="24"/>
      <c r="DS270" s="24"/>
      <c r="DT270" s="24"/>
      <c r="DU270" s="24"/>
      <c r="DV270" s="24"/>
      <c r="DW270" s="24"/>
      <c r="DX270" s="24"/>
      <c r="DY270" s="24"/>
      <c r="DZ270" s="24"/>
      <c r="EA270" s="24"/>
      <c r="EB270" s="24"/>
      <c r="EC270" s="24"/>
      <c r="ED270" s="24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</row>
    <row r="271" spans="1:156" customFormat="1" ht="12.75" customHeight="1">
      <c r="A271" s="29" t="s">
        <v>98</v>
      </c>
      <c r="B271" s="207" t="s">
        <v>97</v>
      </c>
      <c r="C271" s="139"/>
      <c r="D271" s="14"/>
      <c r="E271" s="29" t="s">
        <v>173</v>
      </c>
      <c r="F271" s="29" t="s">
        <v>173</v>
      </c>
      <c r="G271" s="29" t="s">
        <v>173</v>
      </c>
      <c r="H271" s="29" t="s">
        <v>173</v>
      </c>
      <c r="I271" s="29" t="s">
        <v>173</v>
      </c>
      <c r="J271" s="29" t="s">
        <v>173</v>
      </c>
      <c r="K271" s="29" t="s">
        <v>173</v>
      </c>
      <c r="L271" s="29" t="s">
        <v>173</v>
      </c>
      <c r="M271" s="29" t="s">
        <v>173</v>
      </c>
      <c r="N271" s="29" t="s">
        <v>173</v>
      </c>
      <c r="O271" s="29" t="s">
        <v>173</v>
      </c>
      <c r="P271" s="29" t="s">
        <v>173</v>
      </c>
      <c r="Q271" s="29" t="s">
        <v>173</v>
      </c>
      <c r="R271" s="29" t="s">
        <v>173</v>
      </c>
      <c r="S271" s="29" t="s">
        <v>173</v>
      </c>
      <c r="T271" s="29" t="s">
        <v>173</v>
      </c>
      <c r="U271" s="29" t="s">
        <v>173</v>
      </c>
      <c r="V271" s="29" t="s">
        <v>173</v>
      </c>
      <c r="W271" s="29" t="s">
        <v>173</v>
      </c>
      <c r="X271" s="29" t="s">
        <v>173</v>
      </c>
      <c r="Y271" s="29" t="s">
        <v>173</v>
      </c>
      <c r="Z271" s="29" t="s">
        <v>173</v>
      </c>
      <c r="AA271" s="29" t="s">
        <v>173</v>
      </c>
      <c r="AB271" s="29" t="s">
        <v>173</v>
      </c>
      <c r="AC271" s="29" t="s">
        <v>173</v>
      </c>
      <c r="AD271" s="29" t="s">
        <v>173</v>
      </c>
      <c r="AE271" s="29" t="s">
        <v>173</v>
      </c>
      <c r="AF271" s="29" t="s">
        <v>173</v>
      </c>
      <c r="AG271" s="29" t="s">
        <v>173</v>
      </c>
      <c r="AH271" s="29" t="s">
        <v>173</v>
      </c>
      <c r="AI271" s="29" t="s">
        <v>173</v>
      </c>
      <c r="AJ271" s="29" t="s">
        <v>173</v>
      </c>
      <c r="AK271" s="29" t="s">
        <v>173</v>
      </c>
      <c r="AL271" s="29" t="s">
        <v>173</v>
      </c>
      <c r="AM271" s="29" t="s">
        <v>173</v>
      </c>
      <c r="AN271" s="29" t="s">
        <v>173</v>
      </c>
      <c r="AO271" s="29" t="s">
        <v>173</v>
      </c>
      <c r="AP271" s="29" t="s">
        <v>173</v>
      </c>
      <c r="AQ271" s="29" t="s">
        <v>173</v>
      </c>
      <c r="AR271" s="29" t="s">
        <v>173</v>
      </c>
      <c r="AS271" s="29" t="s">
        <v>173</v>
      </c>
      <c r="AT271" s="29" t="s">
        <v>173</v>
      </c>
      <c r="AU271" s="29" t="s">
        <v>173</v>
      </c>
      <c r="AV271" s="29" t="s">
        <v>173</v>
      </c>
      <c r="AW271" s="29" t="s">
        <v>173</v>
      </c>
      <c r="AX271" s="29" t="s">
        <v>173</v>
      </c>
      <c r="AY271" s="29" t="s">
        <v>173</v>
      </c>
      <c r="AZ271" s="29" t="s">
        <v>173</v>
      </c>
      <c r="BA271" s="29" t="s">
        <v>173</v>
      </c>
      <c r="BB271" s="29" t="s">
        <v>173</v>
      </c>
      <c r="BC271" s="29" t="s">
        <v>173</v>
      </c>
      <c r="BD271" s="29" t="s">
        <v>173</v>
      </c>
      <c r="BE271" s="29" t="s">
        <v>173</v>
      </c>
      <c r="BF271" s="29" t="s">
        <v>173</v>
      </c>
      <c r="BG271" s="29" t="s">
        <v>173</v>
      </c>
      <c r="BH271" s="29" t="s">
        <v>173</v>
      </c>
      <c r="BI271" s="29" t="s">
        <v>173</v>
      </c>
      <c r="BJ271" s="29" t="s">
        <v>173</v>
      </c>
      <c r="BK271" s="29" t="s">
        <v>173</v>
      </c>
      <c r="BL271" s="29" t="s">
        <v>173</v>
      </c>
      <c r="BM271" s="29" t="s">
        <v>173</v>
      </c>
      <c r="BN271" s="29" t="s">
        <v>173</v>
      </c>
      <c r="BO271" s="29" t="s">
        <v>173</v>
      </c>
      <c r="BP271" s="29" t="s">
        <v>173</v>
      </c>
      <c r="BQ271" s="29" t="s">
        <v>173</v>
      </c>
      <c r="BR271" s="29" t="s">
        <v>173</v>
      </c>
      <c r="BS271" s="29" t="s">
        <v>173</v>
      </c>
      <c r="BT271" s="29" t="s">
        <v>173</v>
      </c>
      <c r="BU271" s="29" t="s">
        <v>173</v>
      </c>
      <c r="BV271" s="29" t="s">
        <v>173</v>
      </c>
      <c r="BW271" s="29" t="s">
        <v>173</v>
      </c>
      <c r="BX271" s="29" t="s">
        <v>173</v>
      </c>
      <c r="BY271" s="29" t="s">
        <v>173</v>
      </c>
      <c r="BZ271" s="29" t="s">
        <v>173</v>
      </c>
      <c r="CA271" s="29" t="s">
        <v>173</v>
      </c>
      <c r="CB271" s="29" t="s">
        <v>173</v>
      </c>
      <c r="CC271" s="29" t="s">
        <v>173</v>
      </c>
      <c r="CD271" s="29" t="s">
        <v>173</v>
      </c>
      <c r="CE271" s="29" t="s">
        <v>173</v>
      </c>
      <c r="CF271" s="29" t="s">
        <v>173</v>
      </c>
      <c r="CG271" s="29" t="s">
        <v>173</v>
      </c>
      <c r="CH271" s="29" t="s">
        <v>173</v>
      </c>
      <c r="CI271" s="29" t="s">
        <v>173</v>
      </c>
      <c r="CJ271" s="29" t="s">
        <v>173</v>
      </c>
      <c r="CK271" s="29" t="s">
        <v>173</v>
      </c>
      <c r="CL271" s="29" t="s">
        <v>173</v>
      </c>
      <c r="CM271" s="29" t="s">
        <v>173</v>
      </c>
      <c r="CN271" s="29" t="s">
        <v>173</v>
      </c>
      <c r="CO271" s="29" t="s">
        <v>173</v>
      </c>
      <c r="CP271" s="29" t="s">
        <v>173</v>
      </c>
      <c r="CQ271" s="29" t="s">
        <v>173</v>
      </c>
      <c r="CR271" s="29" t="s">
        <v>173</v>
      </c>
      <c r="CS271" s="29" t="s">
        <v>173</v>
      </c>
      <c r="CT271" s="29" t="s">
        <v>173</v>
      </c>
      <c r="CU271" s="29" t="s">
        <v>173</v>
      </c>
      <c r="CV271" s="29" t="s">
        <v>173</v>
      </c>
      <c r="CW271" s="29" t="s">
        <v>173</v>
      </c>
      <c r="CX271" s="29" t="s">
        <v>173</v>
      </c>
      <c r="CY271" s="29" t="s">
        <v>173</v>
      </c>
      <c r="CZ271" s="29" t="s">
        <v>173</v>
      </c>
      <c r="DA271" s="29" t="s">
        <v>173</v>
      </c>
      <c r="DB271" s="29" t="s">
        <v>173</v>
      </c>
      <c r="DC271" s="29" t="s">
        <v>173</v>
      </c>
      <c r="DD271" s="29" t="s">
        <v>173</v>
      </c>
      <c r="DE271" s="29" t="s">
        <v>173</v>
      </c>
      <c r="DF271" s="29" t="s">
        <v>173</v>
      </c>
      <c r="DG271" s="29" t="s">
        <v>173</v>
      </c>
      <c r="DH271" s="29" t="s">
        <v>173</v>
      </c>
      <c r="DI271" s="29" t="s">
        <v>173</v>
      </c>
      <c r="DJ271" s="29" t="s">
        <v>173</v>
      </c>
      <c r="DK271" s="29" t="s">
        <v>173</v>
      </c>
      <c r="DL271" s="29" t="s">
        <v>173</v>
      </c>
      <c r="DM271" s="29" t="s">
        <v>173</v>
      </c>
      <c r="DN271" s="29" t="s">
        <v>173</v>
      </c>
      <c r="DO271" s="29" t="s">
        <v>173</v>
      </c>
      <c r="DP271" s="29" t="s">
        <v>173</v>
      </c>
      <c r="DQ271" s="29" t="s">
        <v>173</v>
      </c>
      <c r="DR271" s="29" t="s">
        <v>173</v>
      </c>
      <c r="DS271" s="29" t="s">
        <v>173</v>
      </c>
      <c r="DT271" s="29" t="s">
        <v>173</v>
      </c>
      <c r="DU271" s="29" t="s">
        <v>173</v>
      </c>
      <c r="DV271" s="29" t="s">
        <v>173</v>
      </c>
      <c r="DW271" s="29" t="s">
        <v>173</v>
      </c>
      <c r="DX271" s="29" t="s">
        <v>173</v>
      </c>
      <c r="DY271" s="29" t="s">
        <v>173</v>
      </c>
      <c r="DZ271" s="29" t="s">
        <v>173</v>
      </c>
      <c r="EA271" s="29" t="s">
        <v>173</v>
      </c>
      <c r="EB271" s="29" t="s">
        <v>173</v>
      </c>
      <c r="EC271" s="29" t="s">
        <v>173</v>
      </c>
      <c r="ED271" s="29" t="s">
        <v>173</v>
      </c>
      <c r="EE271" s="29" t="s">
        <v>173</v>
      </c>
      <c r="EF271" s="29" t="s">
        <v>173</v>
      </c>
      <c r="EG271" s="29" t="s">
        <v>173</v>
      </c>
      <c r="EH271" s="29" t="s">
        <v>173</v>
      </c>
      <c r="EI271" s="29" t="s">
        <v>173</v>
      </c>
      <c r="EJ271" s="29" t="s">
        <v>173</v>
      </c>
      <c r="EK271" s="29" t="s">
        <v>173</v>
      </c>
      <c r="EL271" s="29" t="s">
        <v>173</v>
      </c>
      <c r="EM271" s="29" t="s">
        <v>173</v>
      </c>
      <c r="EN271" s="29" t="s">
        <v>173</v>
      </c>
      <c r="EO271" s="29" t="s">
        <v>173</v>
      </c>
      <c r="EP271" s="29" t="s">
        <v>173</v>
      </c>
      <c r="EQ271" s="29" t="s">
        <v>173</v>
      </c>
      <c r="ER271" s="29" t="s">
        <v>173</v>
      </c>
      <c r="ES271" s="29" t="s">
        <v>173</v>
      </c>
      <c r="ET271" s="29" t="s">
        <v>173</v>
      </c>
      <c r="EU271" s="29" t="s">
        <v>173</v>
      </c>
      <c r="EV271" s="29" t="s">
        <v>173</v>
      </c>
      <c r="EW271" s="29" t="s">
        <v>173</v>
      </c>
      <c r="EX271" s="29" t="s">
        <v>173</v>
      </c>
      <c r="EY271" s="29" t="s">
        <v>173</v>
      </c>
      <c r="EZ271" s="29" t="s">
        <v>173</v>
      </c>
    </row>
    <row r="272" spans="1:156" customFormat="1" ht="12.75" customHeight="1">
      <c r="A272" s="29" t="s">
        <v>93</v>
      </c>
      <c r="B272" s="207" t="s">
        <v>99</v>
      </c>
      <c r="C272" s="139"/>
      <c r="D272" s="14"/>
      <c r="E272" s="29" t="s">
        <v>93</v>
      </c>
      <c r="F272" s="29" t="s">
        <v>93</v>
      </c>
      <c r="G272" s="29" t="s">
        <v>93</v>
      </c>
      <c r="H272" s="29" t="s">
        <v>93</v>
      </c>
      <c r="I272" s="29" t="s">
        <v>93</v>
      </c>
      <c r="J272" s="29" t="s">
        <v>93</v>
      </c>
      <c r="K272" s="29" t="s">
        <v>93</v>
      </c>
      <c r="L272" s="29" t="s">
        <v>93</v>
      </c>
      <c r="M272" s="29" t="s">
        <v>93</v>
      </c>
      <c r="N272" s="29" t="s">
        <v>93</v>
      </c>
      <c r="O272" s="29" t="s">
        <v>93</v>
      </c>
      <c r="P272" s="29" t="s">
        <v>93</v>
      </c>
      <c r="Q272" s="29" t="s">
        <v>93</v>
      </c>
      <c r="R272" s="29" t="s">
        <v>93</v>
      </c>
      <c r="S272" s="29" t="s">
        <v>93</v>
      </c>
      <c r="T272" s="29" t="s">
        <v>93</v>
      </c>
      <c r="U272" s="29" t="s">
        <v>93</v>
      </c>
      <c r="V272" s="29" t="s">
        <v>93</v>
      </c>
      <c r="W272" s="29" t="s">
        <v>93</v>
      </c>
      <c r="X272" s="29" t="s">
        <v>93</v>
      </c>
      <c r="Y272" s="29" t="s">
        <v>93</v>
      </c>
      <c r="Z272" s="29" t="s">
        <v>93</v>
      </c>
      <c r="AA272" s="29" t="s">
        <v>93</v>
      </c>
      <c r="AB272" s="29" t="s">
        <v>93</v>
      </c>
      <c r="AC272" s="29" t="s">
        <v>93</v>
      </c>
      <c r="AD272" s="29" t="s">
        <v>93</v>
      </c>
      <c r="AE272" s="29" t="s">
        <v>93</v>
      </c>
      <c r="AF272" s="29" t="s">
        <v>93</v>
      </c>
      <c r="AG272" s="29" t="s">
        <v>93</v>
      </c>
      <c r="AH272" s="29" t="s">
        <v>93</v>
      </c>
      <c r="AI272" s="29" t="s">
        <v>93</v>
      </c>
      <c r="AJ272" s="29" t="s">
        <v>93</v>
      </c>
      <c r="AK272" s="29" t="s">
        <v>93</v>
      </c>
      <c r="AL272" s="29" t="s">
        <v>93</v>
      </c>
      <c r="AM272" s="29" t="s">
        <v>93</v>
      </c>
      <c r="AN272" s="29" t="s">
        <v>93</v>
      </c>
      <c r="AO272" s="29" t="s">
        <v>93</v>
      </c>
      <c r="AP272" s="29" t="s">
        <v>93</v>
      </c>
      <c r="AQ272" s="29" t="s">
        <v>93</v>
      </c>
      <c r="AR272" s="29" t="s">
        <v>93</v>
      </c>
      <c r="AS272" s="29" t="s">
        <v>93</v>
      </c>
      <c r="AT272" s="29" t="s">
        <v>93</v>
      </c>
      <c r="AU272" s="29" t="s">
        <v>93</v>
      </c>
      <c r="AV272" s="29" t="s">
        <v>93</v>
      </c>
      <c r="AW272" s="29" t="s">
        <v>93</v>
      </c>
      <c r="AX272" s="29" t="s">
        <v>93</v>
      </c>
      <c r="AY272" s="29" t="s">
        <v>93</v>
      </c>
      <c r="AZ272" s="29" t="s">
        <v>93</v>
      </c>
      <c r="BA272" s="29" t="s">
        <v>93</v>
      </c>
      <c r="BB272" s="29" t="s">
        <v>93</v>
      </c>
      <c r="BC272" s="29" t="s">
        <v>93</v>
      </c>
      <c r="BD272" s="29" t="s">
        <v>93</v>
      </c>
      <c r="BE272" s="29" t="s">
        <v>93</v>
      </c>
      <c r="BF272" s="29" t="s">
        <v>93</v>
      </c>
      <c r="BG272" s="29" t="s">
        <v>93</v>
      </c>
      <c r="BH272" s="29" t="s">
        <v>93</v>
      </c>
      <c r="BI272" s="29" t="s">
        <v>93</v>
      </c>
      <c r="BJ272" s="29" t="s">
        <v>93</v>
      </c>
      <c r="BK272" s="29" t="s">
        <v>93</v>
      </c>
      <c r="BL272" s="29" t="s">
        <v>93</v>
      </c>
      <c r="BM272" s="29" t="s">
        <v>93</v>
      </c>
      <c r="BN272" s="29" t="s">
        <v>93</v>
      </c>
      <c r="BO272" s="29" t="s">
        <v>93</v>
      </c>
      <c r="BP272" s="29" t="s">
        <v>93</v>
      </c>
      <c r="BQ272" s="29" t="s">
        <v>93</v>
      </c>
      <c r="BR272" s="29" t="s">
        <v>93</v>
      </c>
      <c r="BS272" s="29" t="s">
        <v>93</v>
      </c>
      <c r="BT272" s="29" t="s">
        <v>93</v>
      </c>
      <c r="BU272" s="29" t="s">
        <v>93</v>
      </c>
      <c r="BV272" s="29" t="s">
        <v>93</v>
      </c>
      <c r="BW272" s="29" t="s">
        <v>93</v>
      </c>
      <c r="BX272" s="29" t="s">
        <v>93</v>
      </c>
      <c r="BY272" s="29" t="s">
        <v>93</v>
      </c>
      <c r="BZ272" s="29" t="s">
        <v>93</v>
      </c>
      <c r="CA272" s="29" t="s">
        <v>93</v>
      </c>
      <c r="CB272" s="29" t="s">
        <v>93</v>
      </c>
      <c r="CC272" s="29" t="s">
        <v>93</v>
      </c>
      <c r="CD272" s="29" t="s">
        <v>93</v>
      </c>
      <c r="CE272" s="29" t="s">
        <v>93</v>
      </c>
      <c r="CF272" s="29" t="s">
        <v>93</v>
      </c>
      <c r="CG272" s="29" t="s">
        <v>93</v>
      </c>
      <c r="CH272" s="29" t="s">
        <v>93</v>
      </c>
      <c r="CI272" s="29" t="s">
        <v>93</v>
      </c>
      <c r="CJ272" s="29" t="s">
        <v>93</v>
      </c>
      <c r="CK272" s="29" t="s">
        <v>93</v>
      </c>
      <c r="CL272" s="29" t="s">
        <v>93</v>
      </c>
      <c r="CM272" s="29" t="s">
        <v>93</v>
      </c>
      <c r="CN272" s="29" t="s">
        <v>93</v>
      </c>
      <c r="CO272" s="29" t="s">
        <v>93</v>
      </c>
      <c r="CP272" s="29" t="s">
        <v>93</v>
      </c>
      <c r="CQ272" s="29" t="s">
        <v>93</v>
      </c>
      <c r="CR272" s="29" t="s">
        <v>93</v>
      </c>
      <c r="CS272" s="29" t="s">
        <v>93</v>
      </c>
      <c r="CT272" s="29" t="s">
        <v>93</v>
      </c>
      <c r="CU272" s="29" t="s">
        <v>93</v>
      </c>
      <c r="CV272" s="29" t="s">
        <v>93</v>
      </c>
      <c r="CW272" s="29" t="s">
        <v>93</v>
      </c>
      <c r="CX272" s="29" t="s">
        <v>93</v>
      </c>
      <c r="CY272" s="29" t="s">
        <v>93</v>
      </c>
      <c r="CZ272" s="29" t="s">
        <v>93</v>
      </c>
      <c r="DA272" s="29" t="s">
        <v>93</v>
      </c>
      <c r="DB272" s="29" t="s">
        <v>93</v>
      </c>
      <c r="DC272" s="29" t="s">
        <v>93</v>
      </c>
      <c r="DD272" s="29" t="s">
        <v>93</v>
      </c>
      <c r="DE272" s="29" t="s">
        <v>93</v>
      </c>
      <c r="DF272" s="29" t="s">
        <v>93</v>
      </c>
      <c r="DG272" s="29" t="s">
        <v>93</v>
      </c>
      <c r="DH272" s="29" t="s">
        <v>93</v>
      </c>
      <c r="DI272" s="29" t="s">
        <v>93</v>
      </c>
      <c r="DJ272" s="29" t="s">
        <v>93</v>
      </c>
      <c r="DK272" s="29" t="s">
        <v>93</v>
      </c>
      <c r="DL272" s="29" t="s">
        <v>93</v>
      </c>
      <c r="DM272" s="29" t="s">
        <v>93</v>
      </c>
      <c r="DN272" s="29" t="s">
        <v>93</v>
      </c>
      <c r="DO272" s="29" t="s">
        <v>93</v>
      </c>
      <c r="DP272" s="29" t="s">
        <v>93</v>
      </c>
      <c r="DQ272" s="29" t="s">
        <v>93</v>
      </c>
      <c r="DR272" s="29" t="s">
        <v>93</v>
      </c>
      <c r="DS272" s="29" t="s">
        <v>93</v>
      </c>
      <c r="DT272" s="29" t="s">
        <v>93</v>
      </c>
      <c r="DU272" s="29" t="s">
        <v>93</v>
      </c>
      <c r="DV272" s="29" t="s">
        <v>93</v>
      </c>
      <c r="DW272" s="29" t="s">
        <v>93</v>
      </c>
      <c r="DX272" s="29" t="s">
        <v>93</v>
      </c>
      <c r="DY272" s="29" t="s">
        <v>93</v>
      </c>
      <c r="DZ272" s="29" t="s">
        <v>93</v>
      </c>
      <c r="EA272" s="29" t="s">
        <v>93</v>
      </c>
      <c r="EB272" s="29" t="s">
        <v>93</v>
      </c>
      <c r="EC272" s="29" t="s">
        <v>93</v>
      </c>
      <c r="ED272" s="29" t="s">
        <v>93</v>
      </c>
      <c r="EE272" s="29" t="s">
        <v>93</v>
      </c>
      <c r="EF272" s="29" t="s">
        <v>93</v>
      </c>
      <c r="EG272" s="29" t="s">
        <v>93</v>
      </c>
      <c r="EH272" s="29" t="s">
        <v>93</v>
      </c>
      <c r="EI272" s="29" t="s">
        <v>93</v>
      </c>
      <c r="EJ272" s="29" t="s">
        <v>93</v>
      </c>
      <c r="EK272" s="29" t="s">
        <v>93</v>
      </c>
      <c r="EL272" s="29" t="s">
        <v>93</v>
      </c>
      <c r="EM272" s="29" t="s">
        <v>93</v>
      </c>
      <c r="EN272" s="29" t="s">
        <v>93</v>
      </c>
      <c r="EO272" s="29" t="s">
        <v>93</v>
      </c>
      <c r="EP272" s="29" t="s">
        <v>93</v>
      </c>
      <c r="EQ272" s="29" t="s">
        <v>93</v>
      </c>
      <c r="ER272" s="29" t="s">
        <v>93</v>
      </c>
      <c r="ES272" s="29" t="s">
        <v>93</v>
      </c>
      <c r="ET272" s="29" t="s">
        <v>93</v>
      </c>
      <c r="EU272" s="29" t="s">
        <v>93</v>
      </c>
      <c r="EV272" s="29" t="s">
        <v>93</v>
      </c>
      <c r="EW272" s="29" t="s">
        <v>93</v>
      </c>
      <c r="EX272" s="29" t="s">
        <v>93</v>
      </c>
      <c r="EY272" s="29" t="s">
        <v>93</v>
      </c>
      <c r="EZ272" s="29" t="s">
        <v>93</v>
      </c>
    </row>
    <row r="273" spans="1:157" customFormat="1" ht="12.75" customHeight="1">
      <c r="A273" s="29" t="s">
        <v>101</v>
      </c>
      <c r="B273" s="207" t="s">
        <v>100</v>
      </c>
      <c r="C273" s="139"/>
      <c r="D273" s="14"/>
      <c r="E273" s="29" t="s">
        <v>174</v>
      </c>
      <c r="F273" s="29" t="s">
        <v>174</v>
      </c>
      <c r="G273" s="29" t="s">
        <v>174</v>
      </c>
      <c r="H273" s="29" t="s">
        <v>174</v>
      </c>
      <c r="I273" s="29" t="s">
        <v>174</v>
      </c>
      <c r="J273" s="29" t="s">
        <v>174</v>
      </c>
      <c r="K273" s="29" t="s">
        <v>174</v>
      </c>
      <c r="L273" s="29" t="s">
        <v>174</v>
      </c>
      <c r="M273" s="29" t="s">
        <v>174</v>
      </c>
      <c r="N273" s="29" t="s">
        <v>174</v>
      </c>
      <c r="O273" s="29" t="s">
        <v>174</v>
      </c>
      <c r="P273" s="29" t="s">
        <v>174</v>
      </c>
      <c r="Q273" s="29" t="s">
        <v>174</v>
      </c>
      <c r="R273" s="29" t="s">
        <v>174</v>
      </c>
      <c r="S273" s="29" t="s">
        <v>174</v>
      </c>
      <c r="T273" s="29" t="s">
        <v>174</v>
      </c>
      <c r="U273" s="29" t="s">
        <v>174</v>
      </c>
      <c r="V273" s="29" t="s">
        <v>174</v>
      </c>
      <c r="W273" s="29" t="s">
        <v>174</v>
      </c>
      <c r="X273" s="29" t="s">
        <v>174</v>
      </c>
      <c r="Y273" s="29" t="s">
        <v>174</v>
      </c>
      <c r="Z273" s="29" t="s">
        <v>174</v>
      </c>
      <c r="AA273" s="29" t="s">
        <v>174</v>
      </c>
      <c r="AB273" s="29" t="s">
        <v>174</v>
      </c>
      <c r="AC273" s="29" t="s">
        <v>174</v>
      </c>
      <c r="AD273" s="29" t="s">
        <v>174</v>
      </c>
      <c r="AE273" s="29" t="s">
        <v>174</v>
      </c>
      <c r="AF273" s="29" t="s">
        <v>174</v>
      </c>
      <c r="AG273" s="29" t="s">
        <v>174</v>
      </c>
      <c r="AH273" s="29" t="s">
        <v>174</v>
      </c>
      <c r="AI273" s="29" t="s">
        <v>174</v>
      </c>
      <c r="AJ273" s="29" t="s">
        <v>174</v>
      </c>
      <c r="AK273" s="29" t="s">
        <v>174</v>
      </c>
      <c r="AL273" s="29" t="s">
        <v>174</v>
      </c>
      <c r="AM273" s="29" t="s">
        <v>174</v>
      </c>
      <c r="AN273" s="29" t="s">
        <v>174</v>
      </c>
      <c r="AO273" s="29" t="s">
        <v>174</v>
      </c>
      <c r="AP273" s="29" t="s">
        <v>174</v>
      </c>
      <c r="AQ273" s="29" t="s">
        <v>174</v>
      </c>
      <c r="AR273" s="29" t="s">
        <v>174</v>
      </c>
      <c r="AS273" s="29" t="s">
        <v>174</v>
      </c>
      <c r="AT273" s="29" t="s">
        <v>174</v>
      </c>
      <c r="AU273" s="29" t="s">
        <v>174</v>
      </c>
      <c r="AV273" s="29" t="s">
        <v>174</v>
      </c>
      <c r="AW273" s="29" t="s">
        <v>174</v>
      </c>
      <c r="AX273" s="29" t="s">
        <v>174</v>
      </c>
      <c r="AY273" s="29" t="s">
        <v>174</v>
      </c>
      <c r="AZ273" s="29" t="s">
        <v>174</v>
      </c>
      <c r="BA273" s="29" t="s">
        <v>174</v>
      </c>
      <c r="BB273" s="29" t="s">
        <v>174</v>
      </c>
      <c r="BC273" s="29" t="s">
        <v>174</v>
      </c>
      <c r="BD273" s="29" t="s">
        <v>174</v>
      </c>
      <c r="BE273" s="29" t="s">
        <v>174</v>
      </c>
      <c r="BF273" s="29" t="s">
        <v>174</v>
      </c>
      <c r="BG273" s="29" t="s">
        <v>174</v>
      </c>
      <c r="BH273" s="29" t="s">
        <v>174</v>
      </c>
      <c r="BI273" s="29" t="s">
        <v>174</v>
      </c>
      <c r="BJ273" s="29" t="s">
        <v>174</v>
      </c>
      <c r="BK273" s="29" t="s">
        <v>174</v>
      </c>
      <c r="BL273" s="29" t="s">
        <v>174</v>
      </c>
      <c r="BM273" s="29" t="s">
        <v>174</v>
      </c>
      <c r="BN273" s="29" t="s">
        <v>174</v>
      </c>
      <c r="BO273" s="29" t="s">
        <v>174</v>
      </c>
      <c r="BP273" s="29" t="s">
        <v>174</v>
      </c>
      <c r="BQ273" s="29" t="s">
        <v>174</v>
      </c>
      <c r="BR273" s="29" t="s">
        <v>174</v>
      </c>
      <c r="BS273" s="29" t="s">
        <v>174</v>
      </c>
      <c r="BT273" s="29" t="s">
        <v>174</v>
      </c>
      <c r="BU273" s="29" t="s">
        <v>174</v>
      </c>
      <c r="BV273" s="29" t="s">
        <v>174</v>
      </c>
      <c r="BW273" s="29" t="s">
        <v>174</v>
      </c>
      <c r="BX273" s="29" t="s">
        <v>174</v>
      </c>
      <c r="BY273" s="29" t="s">
        <v>174</v>
      </c>
      <c r="BZ273" s="29" t="s">
        <v>174</v>
      </c>
      <c r="CA273" s="29" t="s">
        <v>174</v>
      </c>
      <c r="CB273" s="29" t="s">
        <v>174</v>
      </c>
      <c r="CC273" s="29" t="s">
        <v>174</v>
      </c>
      <c r="CD273" s="29" t="s">
        <v>174</v>
      </c>
      <c r="CE273" s="29" t="s">
        <v>174</v>
      </c>
      <c r="CF273" s="29" t="s">
        <v>174</v>
      </c>
      <c r="CG273" s="29" t="s">
        <v>174</v>
      </c>
      <c r="CH273" s="29" t="s">
        <v>174</v>
      </c>
      <c r="CI273" s="29" t="s">
        <v>174</v>
      </c>
      <c r="CJ273" s="29" t="s">
        <v>174</v>
      </c>
      <c r="CK273" s="29" t="s">
        <v>174</v>
      </c>
      <c r="CL273" s="29" t="s">
        <v>174</v>
      </c>
      <c r="CM273" s="29" t="s">
        <v>174</v>
      </c>
      <c r="CN273" s="29" t="s">
        <v>174</v>
      </c>
      <c r="CO273" s="29" t="s">
        <v>174</v>
      </c>
      <c r="CP273" s="29" t="s">
        <v>174</v>
      </c>
      <c r="CQ273" s="29" t="s">
        <v>174</v>
      </c>
      <c r="CR273" s="29" t="s">
        <v>174</v>
      </c>
      <c r="CS273" s="29" t="s">
        <v>174</v>
      </c>
      <c r="CT273" s="29" t="s">
        <v>174</v>
      </c>
      <c r="CU273" s="29" t="s">
        <v>174</v>
      </c>
      <c r="CV273" s="29" t="s">
        <v>174</v>
      </c>
      <c r="CW273" s="29" t="s">
        <v>174</v>
      </c>
      <c r="CX273" s="29" t="s">
        <v>174</v>
      </c>
      <c r="CY273" s="29" t="s">
        <v>174</v>
      </c>
      <c r="CZ273" s="29" t="s">
        <v>174</v>
      </c>
      <c r="DA273" s="29" t="s">
        <v>174</v>
      </c>
      <c r="DB273" s="29" t="s">
        <v>174</v>
      </c>
      <c r="DC273" s="29" t="s">
        <v>174</v>
      </c>
      <c r="DD273" s="29" t="s">
        <v>174</v>
      </c>
      <c r="DE273" s="29" t="s">
        <v>174</v>
      </c>
      <c r="DF273" s="29" t="s">
        <v>174</v>
      </c>
      <c r="DG273" s="29" t="s">
        <v>174</v>
      </c>
      <c r="DH273" s="29" t="s">
        <v>174</v>
      </c>
      <c r="DI273" s="29" t="s">
        <v>174</v>
      </c>
      <c r="DJ273" s="29" t="s">
        <v>174</v>
      </c>
      <c r="DK273" s="29" t="s">
        <v>174</v>
      </c>
      <c r="DL273" s="29" t="s">
        <v>174</v>
      </c>
      <c r="DM273" s="29" t="s">
        <v>174</v>
      </c>
      <c r="DN273" s="29" t="s">
        <v>174</v>
      </c>
      <c r="DO273" s="29" t="s">
        <v>174</v>
      </c>
      <c r="DP273" s="29" t="s">
        <v>174</v>
      </c>
      <c r="DQ273" s="29" t="s">
        <v>174</v>
      </c>
      <c r="DR273" s="29" t="s">
        <v>174</v>
      </c>
      <c r="DS273" s="29" t="s">
        <v>174</v>
      </c>
      <c r="DT273" s="29" t="s">
        <v>174</v>
      </c>
      <c r="DU273" s="29" t="s">
        <v>174</v>
      </c>
      <c r="DV273" s="29" t="s">
        <v>174</v>
      </c>
      <c r="DW273" s="29" t="s">
        <v>174</v>
      </c>
      <c r="DX273" s="29" t="s">
        <v>174</v>
      </c>
      <c r="DY273" s="29" t="s">
        <v>174</v>
      </c>
      <c r="DZ273" s="29" t="s">
        <v>174</v>
      </c>
      <c r="EA273" s="29" t="s">
        <v>174</v>
      </c>
      <c r="EB273" s="29" t="s">
        <v>174</v>
      </c>
      <c r="EC273" s="29" t="s">
        <v>174</v>
      </c>
      <c r="ED273" s="29" t="s">
        <v>174</v>
      </c>
      <c r="EE273" s="29" t="s">
        <v>174</v>
      </c>
      <c r="EF273" s="29" t="s">
        <v>174</v>
      </c>
      <c r="EG273" s="29" t="s">
        <v>174</v>
      </c>
      <c r="EH273" s="29" t="s">
        <v>174</v>
      </c>
      <c r="EI273" s="29" t="s">
        <v>174</v>
      </c>
      <c r="EJ273" s="29" t="s">
        <v>174</v>
      </c>
      <c r="EK273" s="29" t="s">
        <v>174</v>
      </c>
      <c r="EL273" s="29" t="s">
        <v>174</v>
      </c>
      <c r="EM273" s="29" t="s">
        <v>174</v>
      </c>
      <c r="EN273" s="29" t="s">
        <v>174</v>
      </c>
      <c r="EO273" s="29" t="s">
        <v>174</v>
      </c>
      <c r="EP273" s="29" t="s">
        <v>174</v>
      </c>
      <c r="EQ273" s="29" t="s">
        <v>174</v>
      </c>
      <c r="ER273" s="29" t="s">
        <v>174</v>
      </c>
      <c r="ES273" s="29" t="s">
        <v>174</v>
      </c>
      <c r="ET273" s="29" t="s">
        <v>174</v>
      </c>
      <c r="EU273" s="29" t="s">
        <v>174</v>
      </c>
      <c r="EV273" s="29" t="s">
        <v>174</v>
      </c>
      <c r="EW273" s="29" t="s">
        <v>174</v>
      </c>
      <c r="EX273" s="29" t="s">
        <v>174</v>
      </c>
      <c r="EY273" s="29" t="s">
        <v>174</v>
      </c>
      <c r="EZ273" s="29" t="s">
        <v>174</v>
      </c>
    </row>
    <row r="274" spans="1:157" customFormat="1" ht="12.75" customHeight="1">
      <c r="A274" s="29" t="s">
        <v>39</v>
      </c>
      <c r="B274" s="370" t="s">
        <v>739</v>
      </c>
      <c r="C274" s="139"/>
      <c r="D274" s="14"/>
      <c r="E274" s="29" t="s">
        <v>34</v>
      </c>
      <c r="F274" s="29" t="s">
        <v>34</v>
      </c>
      <c r="G274" s="29" t="s">
        <v>34</v>
      </c>
      <c r="H274" s="29" t="s">
        <v>34</v>
      </c>
      <c r="I274" s="29" t="s">
        <v>34</v>
      </c>
      <c r="J274" s="29" t="s">
        <v>34</v>
      </c>
      <c r="K274" s="29" t="s">
        <v>34</v>
      </c>
      <c r="L274" s="29" t="s">
        <v>34</v>
      </c>
      <c r="M274" s="29" t="s">
        <v>34</v>
      </c>
      <c r="N274" s="29" t="s">
        <v>34</v>
      </c>
      <c r="O274" s="29" t="s">
        <v>34</v>
      </c>
      <c r="P274" s="29" t="s">
        <v>34</v>
      </c>
      <c r="Q274" s="29" t="s">
        <v>34</v>
      </c>
      <c r="R274" s="29" t="s">
        <v>34</v>
      </c>
      <c r="S274" s="29" t="s">
        <v>34</v>
      </c>
      <c r="T274" s="29" t="s">
        <v>34</v>
      </c>
      <c r="U274" s="29" t="s">
        <v>34</v>
      </c>
      <c r="V274" s="29" t="s">
        <v>34</v>
      </c>
      <c r="W274" s="29" t="s">
        <v>34</v>
      </c>
      <c r="X274" s="29" t="s">
        <v>34</v>
      </c>
      <c r="Y274" s="29" t="s">
        <v>34</v>
      </c>
      <c r="Z274" s="29" t="s">
        <v>34</v>
      </c>
      <c r="AA274" s="29" t="s">
        <v>34</v>
      </c>
      <c r="AB274" s="29" t="s">
        <v>34</v>
      </c>
      <c r="AC274" s="29" t="s">
        <v>34</v>
      </c>
      <c r="AD274" s="29" t="s">
        <v>34</v>
      </c>
      <c r="AE274" s="29" t="s">
        <v>34</v>
      </c>
      <c r="AF274" s="29" t="s">
        <v>34</v>
      </c>
      <c r="AG274" s="29" t="s">
        <v>34</v>
      </c>
      <c r="AH274" s="29" t="s">
        <v>34</v>
      </c>
      <c r="AI274" s="29" t="s">
        <v>34</v>
      </c>
      <c r="AJ274" s="29" t="s">
        <v>34</v>
      </c>
      <c r="AK274" s="29" t="s">
        <v>34</v>
      </c>
      <c r="AL274" s="29" t="s">
        <v>34</v>
      </c>
      <c r="AM274" s="29" t="s">
        <v>34</v>
      </c>
      <c r="AN274" s="29" t="s">
        <v>34</v>
      </c>
      <c r="AO274" s="29" t="s">
        <v>34</v>
      </c>
      <c r="AP274" s="29" t="s">
        <v>34</v>
      </c>
      <c r="AQ274" s="29" t="s">
        <v>34</v>
      </c>
      <c r="AR274" s="29" t="s">
        <v>34</v>
      </c>
      <c r="AS274" s="29" t="s">
        <v>34</v>
      </c>
      <c r="AT274" s="29" t="s">
        <v>34</v>
      </c>
      <c r="AU274" s="29" t="s">
        <v>34</v>
      </c>
      <c r="AV274" s="29" t="s">
        <v>34</v>
      </c>
      <c r="AW274" s="29" t="s">
        <v>34</v>
      </c>
      <c r="AX274" s="29" t="s">
        <v>34</v>
      </c>
      <c r="AY274" s="29" t="s">
        <v>34</v>
      </c>
      <c r="AZ274" s="29" t="s">
        <v>34</v>
      </c>
      <c r="BA274" s="29" t="s">
        <v>34</v>
      </c>
      <c r="BB274" s="29" t="s">
        <v>34</v>
      </c>
      <c r="BC274" s="29" t="s">
        <v>34</v>
      </c>
      <c r="BD274" s="29" t="s">
        <v>34</v>
      </c>
      <c r="BE274" s="29" t="s">
        <v>34</v>
      </c>
      <c r="BF274" s="29" t="s">
        <v>34</v>
      </c>
      <c r="BG274" s="29" t="s">
        <v>34</v>
      </c>
      <c r="BH274" s="29" t="s">
        <v>34</v>
      </c>
      <c r="BI274" s="29" t="s">
        <v>34</v>
      </c>
      <c r="BJ274" s="29" t="s">
        <v>34</v>
      </c>
      <c r="BK274" s="29" t="s">
        <v>34</v>
      </c>
      <c r="BL274" s="29" t="s">
        <v>34</v>
      </c>
      <c r="BM274" s="29" t="s">
        <v>34</v>
      </c>
      <c r="BN274" s="29" t="s">
        <v>34</v>
      </c>
      <c r="BO274" s="29" t="s">
        <v>34</v>
      </c>
      <c r="BP274" s="29" t="s">
        <v>34</v>
      </c>
      <c r="BQ274" s="29" t="s">
        <v>34</v>
      </c>
      <c r="BR274" s="29" t="s">
        <v>34</v>
      </c>
      <c r="BS274" s="29" t="s">
        <v>34</v>
      </c>
      <c r="BT274" s="29" t="s">
        <v>34</v>
      </c>
      <c r="BU274" s="29" t="s">
        <v>34</v>
      </c>
      <c r="BV274" s="29" t="s">
        <v>34</v>
      </c>
      <c r="BW274" s="29" t="s">
        <v>34</v>
      </c>
      <c r="BX274" s="29" t="s">
        <v>34</v>
      </c>
      <c r="BY274" s="29" t="s">
        <v>34</v>
      </c>
      <c r="BZ274" s="29" t="s">
        <v>34</v>
      </c>
      <c r="CA274" s="29" t="s">
        <v>34</v>
      </c>
      <c r="CB274" s="29" t="s">
        <v>34</v>
      </c>
      <c r="CC274" s="29" t="s">
        <v>34</v>
      </c>
      <c r="CD274" s="29" t="s">
        <v>34</v>
      </c>
      <c r="CE274" s="29" t="s">
        <v>34</v>
      </c>
      <c r="CF274" s="29" t="s">
        <v>34</v>
      </c>
      <c r="CG274" s="29" t="s">
        <v>34</v>
      </c>
      <c r="CH274" s="29" t="s">
        <v>34</v>
      </c>
      <c r="CI274" s="29" t="s">
        <v>34</v>
      </c>
      <c r="CJ274" s="29" t="s">
        <v>34</v>
      </c>
      <c r="CK274" s="29" t="s">
        <v>34</v>
      </c>
      <c r="CL274" s="29" t="s">
        <v>34</v>
      </c>
      <c r="CM274" s="29" t="s">
        <v>34</v>
      </c>
      <c r="CN274" s="29" t="s">
        <v>34</v>
      </c>
      <c r="CO274" s="29" t="s">
        <v>34</v>
      </c>
      <c r="CP274" s="29" t="s">
        <v>34</v>
      </c>
      <c r="CQ274" s="29" t="s">
        <v>34</v>
      </c>
      <c r="CR274" s="29" t="s">
        <v>34</v>
      </c>
      <c r="CS274" s="29" t="s">
        <v>34</v>
      </c>
      <c r="CT274" s="29" t="s">
        <v>34</v>
      </c>
      <c r="CU274" s="29" t="s">
        <v>34</v>
      </c>
      <c r="CV274" s="29" t="s">
        <v>34</v>
      </c>
      <c r="CW274" s="29" t="s">
        <v>34</v>
      </c>
      <c r="CX274" s="29" t="s">
        <v>34</v>
      </c>
      <c r="CY274" s="29" t="s">
        <v>34</v>
      </c>
      <c r="CZ274" s="29" t="s">
        <v>34</v>
      </c>
      <c r="DA274" s="29" t="s">
        <v>34</v>
      </c>
      <c r="DB274" s="29" t="s">
        <v>34</v>
      </c>
      <c r="DC274" s="29" t="s">
        <v>34</v>
      </c>
      <c r="DD274" s="29" t="s">
        <v>34</v>
      </c>
      <c r="DE274" s="29" t="s">
        <v>34</v>
      </c>
      <c r="DF274" s="29" t="s">
        <v>34</v>
      </c>
      <c r="DG274" s="29" t="s">
        <v>34</v>
      </c>
      <c r="DH274" s="29" t="s">
        <v>34</v>
      </c>
      <c r="DI274" s="29" t="s">
        <v>34</v>
      </c>
      <c r="DJ274" s="29" t="s">
        <v>34</v>
      </c>
      <c r="DK274" s="29" t="s">
        <v>34</v>
      </c>
      <c r="DL274" s="29" t="s">
        <v>34</v>
      </c>
      <c r="DM274" s="29" t="s">
        <v>34</v>
      </c>
      <c r="DN274" s="29" t="s">
        <v>34</v>
      </c>
      <c r="DO274" s="29" t="s">
        <v>34</v>
      </c>
      <c r="DP274" s="29" t="s">
        <v>34</v>
      </c>
      <c r="DQ274" s="29" t="s">
        <v>34</v>
      </c>
      <c r="DR274" s="29" t="s">
        <v>34</v>
      </c>
      <c r="DS274" s="29" t="s">
        <v>34</v>
      </c>
      <c r="DT274" s="29" t="s">
        <v>34</v>
      </c>
      <c r="DU274" s="29" t="s">
        <v>34</v>
      </c>
      <c r="DV274" s="29" t="s">
        <v>34</v>
      </c>
      <c r="DW274" s="29" t="s">
        <v>34</v>
      </c>
      <c r="DX274" s="29" t="s">
        <v>34</v>
      </c>
      <c r="DY274" s="29" t="s">
        <v>34</v>
      </c>
      <c r="DZ274" s="29" t="s">
        <v>34</v>
      </c>
      <c r="EA274" s="29" t="s">
        <v>34</v>
      </c>
      <c r="EB274" s="29" t="s">
        <v>34</v>
      </c>
      <c r="EC274" s="29" t="s">
        <v>34</v>
      </c>
      <c r="ED274" s="29" t="s">
        <v>34</v>
      </c>
      <c r="EE274" s="29" t="s">
        <v>39</v>
      </c>
      <c r="EF274" s="29" t="s">
        <v>39</v>
      </c>
      <c r="EG274" s="29" t="s">
        <v>39</v>
      </c>
      <c r="EH274" s="29" t="s">
        <v>39</v>
      </c>
      <c r="EI274" s="29" t="s">
        <v>39</v>
      </c>
      <c r="EJ274" s="29" t="s">
        <v>39</v>
      </c>
      <c r="EK274" s="29" t="s">
        <v>39</v>
      </c>
      <c r="EL274" s="29" t="s">
        <v>39</v>
      </c>
      <c r="EM274" s="29" t="s">
        <v>39</v>
      </c>
      <c r="EN274" s="29" t="s">
        <v>39</v>
      </c>
      <c r="EO274" s="29" t="s">
        <v>39</v>
      </c>
      <c r="EP274" s="29" t="s">
        <v>39</v>
      </c>
      <c r="EQ274" s="29" t="s">
        <v>39</v>
      </c>
      <c r="ER274" s="29" t="s">
        <v>39</v>
      </c>
      <c r="ES274" s="29" t="s">
        <v>39</v>
      </c>
      <c r="ET274" s="29" t="s">
        <v>39</v>
      </c>
      <c r="EU274" s="29" t="s">
        <v>39</v>
      </c>
      <c r="EV274" s="29" t="s">
        <v>39</v>
      </c>
      <c r="EW274" s="29" t="s">
        <v>39</v>
      </c>
      <c r="EX274" s="29" t="s">
        <v>39</v>
      </c>
      <c r="EY274" s="29" t="s">
        <v>39</v>
      </c>
      <c r="EZ274" s="29" t="s">
        <v>39</v>
      </c>
    </row>
    <row r="275" spans="1:157" customFormat="1" ht="12.75" customHeight="1">
      <c r="A275" s="29"/>
      <c r="B275" s="370" t="s">
        <v>744</v>
      </c>
      <c r="C275" s="139"/>
      <c r="D275" s="14"/>
      <c r="E275" s="29" t="s">
        <v>39</v>
      </c>
      <c r="F275" s="29" t="s">
        <v>39</v>
      </c>
      <c r="G275" s="29" t="s">
        <v>39</v>
      </c>
      <c r="H275" s="29" t="s">
        <v>39</v>
      </c>
      <c r="I275" s="29" t="s">
        <v>39</v>
      </c>
      <c r="J275" s="29" t="s">
        <v>39</v>
      </c>
      <c r="K275" s="29" t="s">
        <v>39</v>
      </c>
      <c r="L275" s="29" t="s">
        <v>39</v>
      </c>
      <c r="M275" s="29" t="s">
        <v>39</v>
      </c>
      <c r="N275" s="29" t="s">
        <v>39</v>
      </c>
      <c r="O275" s="29" t="s">
        <v>39</v>
      </c>
      <c r="P275" s="29" t="s">
        <v>39</v>
      </c>
      <c r="Q275" s="29" t="s">
        <v>39</v>
      </c>
      <c r="R275" s="29" t="s">
        <v>39</v>
      </c>
      <c r="S275" s="29" t="s">
        <v>39</v>
      </c>
      <c r="T275" s="29" t="s">
        <v>39</v>
      </c>
      <c r="U275" s="29" t="s">
        <v>39</v>
      </c>
      <c r="V275" s="29" t="s">
        <v>39</v>
      </c>
      <c r="W275" s="29" t="s">
        <v>39</v>
      </c>
      <c r="X275" s="29" t="s">
        <v>39</v>
      </c>
      <c r="Y275" s="29" t="s">
        <v>39</v>
      </c>
      <c r="Z275" s="29" t="s">
        <v>39</v>
      </c>
      <c r="AA275" s="29" t="s">
        <v>39</v>
      </c>
      <c r="AB275" s="29" t="s">
        <v>39</v>
      </c>
      <c r="AC275" s="29" t="s">
        <v>39</v>
      </c>
      <c r="AD275" s="29" t="s">
        <v>39</v>
      </c>
      <c r="AE275" s="29" t="s">
        <v>39</v>
      </c>
      <c r="AF275" s="29" t="s">
        <v>39</v>
      </c>
      <c r="AG275" s="29" t="s">
        <v>39</v>
      </c>
      <c r="AH275" s="29" t="s">
        <v>39</v>
      </c>
      <c r="AI275" s="29" t="s">
        <v>39</v>
      </c>
      <c r="AJ275" s="29" t="s">
        <v>39</v>
      </c>
      <c r="AK275" s="29" t="s">
        <v>39</v>
      </c>
      <c r="AL275" s="29" t="s">
        <v>39</v>
      </c>
      <c r="AM275" s="29" t="s">
        <v>39</v>
      </c>
      <c r="AN275" s="29" t="s">
        <v>39</v>
      </c>
      <c r="AO275" s="29" t="s">
        <v>39</v>
      </c>
      <c r="AP275" s="29" t="s">
        <v>39</v>
      </c>
      <c r="AQ275" s="29" t="s">
        <v>39</v>
      </c>
      <c r="AR275" s="29" t="s">
        <v>39</v>
      </c>
      <c r="AS275" s="29" t="s">
        <v>39</v>
      </c>
      <c r="AT275" s="29" t="s">
        <v>39</v>
      </c>
      <c r="AU275" s="29" t="s">
        <v>39</v>
      </c>
      <c r="AV275" s="396" t="s">
        <v>34</v>
      </c>
      <c r="AW275" s="396" t="s">
        <v>34</v>
      </c>
      <c r="AX275" s="396" t="s">
        <v>34</v>
      </c>
      <c r="AY275" s="29" t="s">
        <v>39</v>
      </c>
      <c r="AZ275" s="29" t="s">
        <v>39</v>
      </c>
      <c r="BA275" s="29" t="s">
        <v>39</v>
      </c>
      <c r="BB275" s="29" t="s">
        <v>39</v>
      </c>
      <c r="BC275" s="29" t="s">
        <v>39</v>
      </c>
      <c r="BD275" s="29" t="s">
        <v>39</v>
      </c>
      <c r="BE275" s="29" t="s">
        <v>39</v>
      </c>
      <c r="BF275" s="29" t="s">
        <v>39</v>
      </c>
      <c r="BG275" s="29" t="s">
        <v>39</v>
      </c>
      <c r="BH275" s="29" t="s">
        <v>39</v>
      </c>
      <c r="BI275" s="29" t="s">
        <v>39</v>
      </c>
      <c r="BJ275" s="29" t="s">
        <v>39</v>
      </c>
      <c r="BK275" s="29" t="s">
        <v>39</v>
      </c>
      <c r="BL275" s="29" t="s">
        <v>39</v>
      </c>
      <c r="BM275" s="29" t="s">
        <v>39</v>
      </c>
      <c r="BN275" s="29" t="s">
        <v>39</v>
      </c>
      <c r="BO275" s="29" t="s">
        <v>39</v>
      </c>
      <c r="BP275" s="29" t="s">
        <v>39</v>
      </c>
      <c r="BQ275" s="29" t="s">
        <v>39</v>
      </c>
      <c r="BR275" s="29" t="s">
        <v>39</v>
      </c>
      <c r="BS275" s="29" t="s">
        <v>39</v>
      </c>
      <c r="BT275" s="29" t="s">
        <v>39</v>
      </c>
      <c r="BU275" s="29" t="s">
        <v>39</v>
      </c>
      <c r="BV275" s="29" t="s">
        <v>39</v>
      </c>
      <c r="BW275" s="29" t="s">
        <v>39</v>
      </c>
      <c r="BX275" s="29" t="s">
        <v>39</v>
      </c>
      <c r="BY275" s="29" t="s">
        <v>39</v>
      </c>
      <c r="BZ275" s="29" t="s">
        <v>39</v>
      </c>
      <c r="CA275" s="29" t="s">
        <v>39</v>
      </c>
      <c r="CB275" s="29" t="s">
        <v>39</v>
      </c>
      <c r="CC275" s="29" t="s">
        <v>39</v>
      </c>
      <c r="CD275" s="29" t="s">
        <v>39</v>
      </c>
      <c r="CE275" s="29" t="s">
        <v>39</v>
      </c>
      <c r="CF275" s="29" t="s">
        <v>39</v>
      </c>
      <c r="CG275" s="29" t="s">
        <v>39</v>
      </c>
      <c r="CH275" s="29" t="s">
        <v>39</v>
      </c>
      <c r="CI275" s="29" t="s">
        <v>39</v>
      </c>
      <c r="CJ275" s="29" t="s">
        <v>39</v>
      </c>
      <c r="CK275" s="29" t="s">
        <v>39</v>
      </c>
      <c r="CL275" s="29" t="s">
        <v>39</v>
      </c>
      <c r="CM275" s="29" t="s">
        <v>39</v>
      </c>
      <c r="CN275" s="29" t="s">
        <v>39</v>
      </c>
      <c r="CO275" s="29" t="s">
        <v>39</v>
      </c>
      <c r="CP275" s="29" t="s">
        <v>39</v>
      </c>
      <c r="CQ275" s="29" t="s">
        <v>39</v>
      </c>
      <c r="CR275" s="29" t="s">
        <v>39</v>
      </c>
      <c r="CS275" s="29" t="s">
        <v>39</v>
      </c>
      <c r="CT275" s="29" t="s">
        <v>39</v>
      </c>
      <c r="CU275" s="29" t="s">
        <v>39</v>
      </c>
      <c r="CV275" s="29" t="s">
        <v>39</v>
      </c>
      <c r="CW275" s="29" t="s">
        <v>39</v>
      </c>
      <c r="CX275" s="29" t="s">
        <v>39</v>
      </c>
      <c r="CY275" s="29" t="s">
        <v>39</v>
      </c>
      <c r="CZ275" s="29" t="s">
        <v>39</v>
      </c>
      <c r="DA275" s="29" t="s">
        <v>39</v>
      </c>
      <c r="DB275" s="29" t="s">
        <v>39</v>
      </c>
      <c r="DC275" s="29" t="s">
        <v>39</v>
      </c>
      <c r="DD275" s="29" t="s">
        <v>39</v>
      </c>
      <c r="DE275" s="29" t="s">
        <v>39</v>
      </c>
      <c r="DF275" s="29" t="s">
        <v>39</v>
      </c>
      <c r="DG275" s="29" t="s">
        <v>39</v>
      </c>
      <c r="DH275" s="29" t="s">
        <v>39</v>
      </c>
      <c r="DI275" s="29" t="s">
        <v>39</v>
      </c>
      <c r="DJ275" s="29" t="s">
        <v>39</v>
      </c>
      <c r="DK275" s="29" t="s">
        <v>39</v>
      </c>
      <c r="DL275" s="29" t="s">
        <v>39</v>
      </c>
      <c r="DM275" s="29" t="s">
        <v>39</v>
      </c>
      <c r="DN275" s="29" t="s">
        <v>39</v>
      </c>
      <c r="DO275" s="29" t="s">
        <v>39</v>
      </c>
      <c r="DP275" s="29" t="s">
        <v>39</v>
      </c>
      <c r="DQ275" s="29" t="s">
        <v>39</v>
      </c>
      <c r="DR275" s="29" t="s">
        <v>39</v>
      </c>
      <c r="DS275" s="29" t="s">
        <v>39</v>
      </c>
      <c r="DT275" s="29" t="s">
        <v>39</v>
      </c>
      <c r="DU275" s="29" t="s">
        <v>39</v>
      </c>
      <c r="DV275" s="29" t="s">
        <v>39</v>
      </c>
      <c r="DW275" s="29" t="s">
        <v>39</v>
      </c>
      <c r="DX275" s="29" t="s">
        <v>39</v>
      </c>
      <c r="DY275" s="29" t="s">
        <v>39</v>
      </c>
      <c r="DZ275" s="29" t="s">
        <v>39</v>
      </c>
      <c r="EA275" s="29" t="s">
        <v>39</v>
      </c>
      <c r="EB275" s="29" t="s">
        <v>39</v>
      </c>
      <c r="EC275" s="29" t="s">
        <v>39</v>
      </c>
      <c r="ED275" s="29" t="s">
        <v>39</v>
      </c>
      <c r="EE275" s="29" t="s">
        <v>39</v>
      </c>
      <c r="EF275" s="29" t="s">
        <v>39</v>
      </c>
      <c r="EG275" s="29" t="s">
        <v>39</v>
      </c>
      <c r="EH275" s="29" t="s">
        <v>39</v>
      </c>
      <c r="EI275" s="29" t="s">
        <v>39</v>
      </c>
      <c r="EJ275" s="29" t="s">
        <v>39</v>
      </c>
      <c r="EK275" s="29" t="s">
        <v>39</v>
      </c>
      <c r="EL275" s="29" t="s">
        <v>39</v>
      </c>
      <c r="EM275" s="29" t="s">
        <v>39</v>
      </c>
      <c r="EN275" s="29" t="s">
        <v>39</v>
      </c>
      <c r="EO275" s="29" t="s">
        <v>39</v>
      </c>
      <c r="EP275" s="29" t="s">
        <v>39</v>
      </c>
      <c r="EQ275" s="29" t="s">
        <v>39</v>
      </c>
      <c r="ER275" s="29" t="s">
        <v>39</v>
      </c>
      <c r="ES275" s="29" t="s">
        <v>39</v>
      </c>
      <c r="ET275" s="29" t="s">
        <v>39</v>
      </c>
      <c r="EU275" s="29" t="s">
        <v>39</v>
      </c>
      <c r="EV275" s="29" t="s">
        <v>39</v>
      </c>
      <c r="EW275" s="29" t="s">
        <v>39</v>
      </c>
      <c r="EX275" s="29" t="s">
        <v>39</v>
      </c>
      <c r="EY275" s="29" t="s">
        <v>39</v>
      </c>
      <c r="EZ275" s="29" t="s">
        <v>39</v>
      </c>
    </row>
    <row r="276" spans="1:157" customFormat="1" ht="12.75" customHeight="1">
      <c r="A276" s="29" t="s">
        <v>498</v>
      </c>
      <c r="B276" s="207" t="s">
        <v>499</v>
      </c>
      <c r="C276" s="149" t="s">
        <v>976</v>
      </c>
      <c r="D276" s="14"/>
      <c r="E276" s="358" t="s">
        <v>500</v>
      </c>
      <c r="F276" s="358" t="s">
        <v>500</v>
      </c>
      <c r="G276" s="358" t="s">
        <v>500</v>
      </c>
      <c r="H276" s="358" t="s">
        <v>500</v>
      </c>
      <c r="I276" s="358" t="s">
        <v>500</v>
      </c>
      <c r="J276" s="358" t="s">
        <v>500</v>
      </c>
      <c r="K276" s="358" t="s">
        <v>500</v>
      </c>
      <c r="L276" s="358" t="s">
        <v>500</v>
      </c>
      <c r="M276" s="358" t="s">
        <v>500</v>
      </c>
      <c r="N276" s="358" t="s">
        <v>500</v>
      </c>
      <c r="O276" s="358" t="s">
        <v>500</v>
      </c>
      <c r="P276" s="358" t="s">
        <v>500</v>
      </c>
      <c r="Q276" s="358" t="s">
        <v>500</v>
      </c>
      <c r="R276" s="358" t="s">
        <v>500</v>
      </c>
      <c r="S276" s="358" t="s">
        <v>500</v>
      </c>
      <c r="T276" s="358" t="s">
        <v>500</v>
      </c>
      <c r="U276" s="358" t="s">
        <v>500</v>
      </c>
      <c r="V276" s="358" t="s">
        <v>500</v>
      </c>
      <c r="W276" s="358" t="s">
        <v>500</v>
      </c>
      <c r="X276" s="358" t="s">
        <v>500</v>
      </c>
      <c r="Y276" s="358" t="s">
        <v>500</v>
      </c>
      <c r="Z276" s="358" t="s">
        <v>500</v>
      </c>
      <c r="AA276" s="358" t="s">
        <v>500</v>
      </c>
      <c r="AB276" s="358" t="s">
        <v>500</v>
      </c>
      <c r="AC276" s="358" t="s">
        <v>500</v>
      </c>
      <c r="AD276" s="358" t="s">
        <v>500</v>
      </c>
      <c r="AE276" s="358" t="s">
        <v>500</v>
      </c>
      <c r="AF276" s="358" t="s">
        <v>500</v>
      </c>
      <c r="AG276" s="358" t="s">
        <v>500</v>
      </c>
      <c r="AH276" s="358" t="s">
        <v>500</v>
      </c>
      <c r="AI276" s="358" t="s">
        <v>500</v>
      </c>
      <c r="AJ276" s="358" t="s">
        <v>500</v>
      </c>
      <c r="AK276" s="358" t="s">
        <v>500</v>
      </c>
      <c r="AL276" s="358" t="s">
        <v>500</v>
      </c>
      <c r="AM276" s="358" t="s">
        <v>500</v>
      </c>
      <c r="AN276" s="358" t="s">
        <v>500</v>
      </c>
      <c r="AO276" s="358" t="s">
        <v>500</v>
      </c>
      <c r="AP276" s="358" t="s">
        <v>500</v>
      </c>
      <c r="AQ276" s="358" t="s">
        <v>500</v>
      </c>
      <c r="AR276" s="358" t="s">
        <v>500</v>
      </c>
      <c r="AS276" s="358" t="s">
        <v>500</v>
      </c>
      <c r="AT276" s="358" t="s">
        <v>500</v>
      </c>
      <c r="AU276" s="358" t="s">
        <v>500</v>
      </c>
      <c r="AV276" s="358" t="s">
        <v>500</v>
      </c>
      <c r="AW276" s="358" t="s">
        <v>500</v>
      </c>
      <c r="AX276" s="358" t="s">
        <v>500</v>
      </c>
      <c r="AY276" s="358" t="s">
        <v>500</v>
      </c>
      <c r="AZ276" s="358" t="s">
        <v>500</v>
      </c>
      <c r="BA276" s="358" t="s">
        <v>500</v>
      </c>
      <c r="BB276" s="358" t="s">
        <v>500</v>
      </c>
      <c r="BC276" s="358" t="s">
        <v>500</v>
      </c>
      <c r="BD276" s="358" t="s">
        <v>500</v>
      </c>
      <c r="BE276" s="358" t="s">
        <v>500</v>
      </c>
      <c r="BF276" s="358" t="s">
        <v>500</v>
      </c>
      <c r="BG276" s="358" t="s">
        <v>500</v>
      </c>
      <c r="BH276" s="358" t="s">
        <v>500</v>
      </c>
      <c r="BI276" s="358" t="s">
        <v>500</v>
      </c>
      <c r="BJ276" s="358" t="s">
        <v>500</v>
      </c>
      <c r="BK276" s="358" t="s">
        <v>500</v>
      </c>
      <c r="BL276" s="358" t="s">
        <v>500</v>
      </c>
      <c r="BM276" s="358" t="s">
        <v>500</v>
      </c>
      <c r="BN276" s="358" t="s">
        <v>500</v>
      </c>
      <c r="BO276" s="358" t="s">
        <v>500</v>
      </c>
      <c r="BP276" s="358" t="s">
        <v>500</v>
      </c>
      <c r="BQ276" s="358" t="s">
        <v>500</v>
      </c>
      <c r="BR276" s="358" t="s">
        <v>500</v>
      </c>
      <c r="BS276" s="358" t="s">
        <v>500</v>
      </c>
      <c r="BT276" s="358" t="s">
        <v>500</v>
      </c>
      <c r="BU276" s="358" t="s">
        <v>500</v>
      </c>
      <c r="BV276" s="358" t="s">
        <v>500</v>
      </c>
      <c r="BW276" s="358" t="s">
        <v>500</v>
      </c>
      <c r="BX276" s="358" t="s">
        <v>500</v>
      </c>
      <c r="BY276" s="358" t="s">
        <v>500</v>
      </c>
      <c r="BZ276" s="358" t="s">
        <v>500</v>
      </c>
      <c r="CA276" s="358" t="s">
        <v>500</v>
      </c>
      <c r="CB276" s="358" t="s">
        <v>500</v>
      </c>
      <c r="CC276" s="358" t="s">
        <v>500</v>
      </c>
      <c r="CD276" s="358" t="s">
        <v>500</v>
      </c>
      <c r="CE276" s="358" t="s">
        <v>500</v>
      </c>
      <c r="CF276" s="358" t="s">
        <v>500</v>
      </c>
      <c r="CG276" s="358" t="s">
        <v>500</v>
      </c>
      <c r="CH276" s="358" t="s">
        <v>500</v>
      </c>
      <c r="CI276" s="358" t="s">
        <v>500</v>
      </c>
      <c r="CJ276" s="358" t="s">
        <v>500</v>
      </c>
      <c r="CK276" s="358" t="s">
        <v>500</v>
      </c>
      <c r="CL276" s="358" t="s">
        <v>500</v>
      </c>
      <c r="CM276" s="358" t="s">
        <v>500</v>
      </c>
      <c r="CN276" s="358" t="s">
        <v>500</v>
      </c>
      <c r="CO276" s="358" t="s">
        <v>500</v>
      </c>
      <c r="CP276" s="358" t="s">
        <v>500</v>
      </c>
      <c r="CQ276" s="358" t="s">
        <v>500</v>
      </c>
      <c r="CR276" s="358" t="s">
        <v>500</v>
      </c>
      <c r="CS276" s="358" t="s">
        <v>500</v>
      </c>
      <c r="CT276" s="358" t="s">
        <v>500</v>
      </c>
      <c r="CU276" s="358" t="s">
        <v>500</v>
      </c>
      <c r="CV276" s="358" t="s">
        <v>500</v>
      </c>
      <c r="CW276" s="358" t="s">
        <v>500</v>
      </c>
      <c r="CX276" s="358" t="s">
        <v>500</v>
      </c>
      <c r="CY276" s="358" t="s">
        <v>500</v>
      </c>
      <c r="CZ276" s="358" t="s">
        <v>500</v>
      </c>
      <c r="DA276" s="358" t="s">
        <v>500</v>
      </c>
      <c r="DB276" s="358" t="s">
        <v>500</v>
      </c>
      <c r="DC276" s="358" t="s">
        <v>500</v>
      </c>
      <c r="DD276" s="358" t="s">
        <v>500</v>
      </c>
      <c r="DE276" s="358" t="s">
        <v>500</v>
      </c>
      <c r="DF276" s="358" t="s">
        <v>500</v>
      </c>
      <c r="DG276" s="358" t="s">
        <v>500</v>
      </c>
      <c r="DH276" s="358" t="s">
        <v>500</v>
      </c>
      <c r="DI276" s="358" t="s">
        <v>500</v>
      </c>
      <c r="DJ276" s="358" t="s">
        <v>500</v>
      </c>
      <c r="DK276" s="358" t="s">
        <v>500</v>
      </c>
      <c r="DL276" s="358" t="s">
        <v>500</v>
      </c>
      <c r="DM276" s="358" t="s">
        <v>500</v>
      </c>
      <c r="DN276" s="358" t="s">
        <v>500</v>
      </c>
      <c r="DO276" s="358" t="s">
        <v>500</v>
      </c>
      <c r="DP276" s="358" t="s">
        <v>500</v>
      </c>
      <c r="DQ276" s="358" t="s">
        <v>500</v>
      </c>
      <c r="DR276" s="358" t="s">
        <v>500</v>
      </c>
      <c r="DS276" s="358" t="s">
        <v>500</v>
      </c>
      <c r="DT276" s="358" t="s">
        <v>500</v>
      </c>
      <c r="DU276" s="358" t="s">
        <v>500</v>
      </c>
      <c r="DV276" s="358" t="s">
        <v>500</v>
      </c>
      <c r="DW276" s="358" t="s">
        <v>500</v>
      </c>
      <c r="DX276" s="358" t="s">
        <v>500</v>
      </c>
      <c r="DY276" s="358" t="s">
        <v>500</v>
      </c>
      <c r="DZ276" s="358" t="s">
        <v>500</v>
      </c>
      <c r="EA276" s="358" t="s">
        <v>500</v>
      </c>
      <c r="EB276" s="358" t="s">
        <v>500</v>
      </c>
      <c r="EC276" s="358" t="s">
        <v>500</v>
      </c>
      <c r="ED276" s="358" t="s">
        <v>500</v>
      </c>
      <c r="EE276" s="358" t="s">
        <v>500</v>
      </c>
      <c r="EF276" s="358" t="s">
        <v>500</v>
      </c>
      <c r="EG276" s="358" t="s">
        <v>500</v>
      </c>
      <c r="EH276" s="359" t="s">
        <v>501</v>
      </c>
      <c r="EI276" s="359" t="s">
        <v>501</v>
      </c>
      <c r="EJ276" s="359" t="s">
        <v>501</v>
      </c>
      <c r="EK276" s="358" t="s">
        <v>500</v>
      </c>
      <c r="EL276" s="358" t="s">
        <v>500</v>
      </c>
      <c r="EM276" s="358" t="s">
        <v>500</v>
      </c>
      <c r="EN276" s="358" t="s">
        <v>500</v>
      </c>
      <c r="EO276" s="358" t="s">
        <v>500</v>
      </c>
      <c r="EP276" s="358" t="s">
        <v>500</v>
      </c>
      <c r="EQ276" s="358" t="s">
        <v>500</v>
      </c>
      <c r="ER276" s="358" t="s">
        <v>500</v>
      </c>
      <c r="ES276" s="358" t="s">
        <v>500</v>
      </c>
      <c r="ET276" s="358" t="s">
        <v>500</v>
      </c>
      <c r="EU276" s="358" t="s">
        <v>500</v>
      </c>
      <c r="EV276" s="358" t="s">
        <v>500</v>
      </c>
      <c r="EW276" s="358" t="s">
        <v>500</v>
      </c>
      <c r="EX276" s="358" t="s">
        <v>500</v>
      </c>
      <c r="EY276" s="358" t="s">
        <v>500</v>
      </c>
      <c r="EZ276" s="358" t="s">
        <v>500</v>
      </c>
    </row>
    <row r="277" spans="1:157" customFormat="1" ht="12.75" customHeight="1">
      <c r="A277" s="29"/>
      <c r="B277" s="213"/>
      <c r="C277" s="26"/>
      <c r="D277" s="14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29"/>
      <c r="BG277" s="29"/>
      <c r="BH277" s="29"/>
      <c r="BI277" s="29"/>
      <c r="BJ277" s="29"/>
      <c r="BK277" s="29"/>
      <c r="BL277" s="29"/>
      <c r="BM277" s="29"/>
      <c r="BN277" s="29"/>
      <c r="BO277" s="29"/>
      <c r="BP277" s="29"/>
      <c r="BQ277" s="29"/>
      <c r="BR277" s="29"/>
      <c r="BS277" s="29"/>
      <c r="BT277" s="29"/>
      <c r="BU277" s="29"/>
      <c r="BV277" s="29"/>
      <c r="BW277" s="29"/>
      <c r="BX277" s="29"/>
      <c r="BY277" s="29"/>
      <c r="BZ277" s="29"/>
      <c r="CA277" s="29"/>
      <c r="CB277" s="29"/>
      <c r="CC277" s="29"/>
      <c r="CD277" s="29"/>
      <c r="CE277" s="29"/>
      <c r="CF277" s="29"/>
      <c r="CG277" s="29"/>
      <c r="CH277" s="29"/>
      <c r="CI277" s="29"/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9"/>
      <c r="DN277" s="29"/>
      <c r="DO277" s="29"/>
      <c r="DP277" s="29"/>
      <c r="DQ277" s="29"/>
      <c r="DR277" s="29"/>
      <c r="DS277" s="29"/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29"/>
      <c r="ET277" s="29"/>
      <c r="EU277" s="29"/>
      <c r="EV277" s="29"/>
      <c r="EW277" s="29"/>
      <c r="EX277" s="29"/>
      <c r="EY277" s="29"/>
      <c r="EZ277" s="29"/>
    </row>
    <row r="278" spans="1:157" customFormat="1" ht="12.75" customHeight="1">
      <c r="A278" s="30"/>
      <c r="B278" s="212" t="s">
        <v>352</v>
      </c>
      <c r="C278" s="134"/>
      <c r="D278" s="16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</row>
    <row r="279" spans="1:157" customFormat="1" ht="12.75" customHeight="1">
      <c r="A279" s="29"/>
      <c r="B279" s="207" t="s">
        <v>353</v>
      </c>
      <c r="C279" s="154"/>
      <c r="D279" s="14"/>
      <c r="E279" s="395">
        <v>1.4999999999999999E-2</v>
      </c>
      <c r="F279" s="395">
        <v>1.4999999999999999E-2</v>
      </c>
      <c r="G279" s="395">
        <v>1.4999999999999999E-2</v>
      </c>
      <c r="H279" s="395">
        <v>1.4999999999999999E-2</v>
      </c>
      <c r="I279" s="395">
        <v>1.4999999999999999E-2</v>
      </c>
      <c r="J279" s="395">
        <v>1.4999999999999999E-2</v>
      </c>
      <c r="K279" s="395">
        <v>1.4999999999999999E-2</v>
      </c>
      <c r="L279" s="395">
        <v>1.4999999999999999E-2</v>
      </c>
      <c r="M279" s="395">
        <v>1.4999999999999999E-2</v>
      </c>
      <c r="N279" s="395">
        <v>1.4999999999999999E-2</v>
      </c>
      <c r="O279" s="395">
        <v>1.4999999999999999E-2</v>
      </c>
      <c r="P279" s="395">
        <v>1.4999999999999999E-2</v>
      </c>
      <c r="Q279" s="395">
        <v>1.4999999999999999E-2</v>
      </c>
      <c r="R279" s="395">
        <v>1.4999999999999999E-2</v>
      </c>
      <c r="S279" s="395">
        <v>1.4999999999999999E-2</v>
      </c>
      <c r="T279" s="395">
        <v>1.4999999999999999E-2</v>
      </c>
      <c r="U279" s="395">
        <v>1.4999999999999999E-2</v>
      </c>
      <c r="V279" s="395">
        <v>1.4999999999999999E-2</v>
      </c>
      <c r="W279" s="395">
        <v>1.4999999999999999E-2</v>
      </c>
      <c r="X279" s="395">
        <v>1.4999999999999999E-2</v>
      </c>
      <c r="Y279" s="395">
        <v>1.4999999999999999E-2</v>
      </c>
      <c r="Z279" s="395">
        <v>1.4999999999999999E-2</v>
      </c>
      <c r="AA279" s="395">
        <v>1.4999999999999999E-2</v>
      </c>
      <c r="AB279" s="395">
        <v>1.4999999999999999E-2</v>
      </c>
      <c r="AC279" s="395">
        <v>1.4999999999999999E-2</v>
      </c>
      <c r="AD279" s="395">
        <v>1.4999999999999999E-2</v>
      </c>
      <c r="AE279" s="395">
        <v>1.4999999999999999E-2</v>
      </c>
      <c r="AF279" s="395">
        <v>1.4999999999999999E-2</v>
      </c>
      <c r="AG279" s="395">
        <v>1.4999999999999999E-2</v>
      </c>
      <c r="AH279" s="395">
        <v>1.4999999999999999E-2</v>
      </c>
      <c r="AI279" s="395">
        <v>1.4999999999999999E-2</v>
      </c>
      <c r="AJ279" s="395">
        <v>1.4999999999999999E-2</v>
      </c>
      <c r="AK279" s="395">
        <v>1.4999999999999999E-2</v>
      </c>
      <c r="AL279" s="395">
        <v>1.4999999999999999E-2</v>
      </c>
      <c r="AM279" s="395">
        <v>1.4999999999999999E-2</v>
      </c>
      <c r="AN279" s="395">
        <v>1.4999999999999999E-2</v>
      </c>
      <c r="AO279" s="395">
        <v>1.4999999999999999E-2</v>
      </c>
      <c r="AP279" s="395">
        <v>1.4999999999999999E-2</v>
      </c>
      <c r="AQ279" s="395">
        <v>1.4999999999999999E-2</v>
      </c>
      <c r="AR279" s="395">
        <v>1.4999999999999999E-2</v>
      </c>
      <c r="AS279" s="395">
        <v>1.4999999999999999E-2</v>
      </c>
      <c r="AT279" s="395">
        <v>1.4999999999999999E-2</v>
      </c>
      <c r="AU279" s="395">
        <v>1.4999999999999999E-2</v>
      </c>
      <c r="AV279" s="395">
        <v>1.4999999999999999E-2</v>
      </c>
      <c r="AW279" s="395">
        <v>1.4999999999999999E-2</v>
      </c>
      <c r="AX279" s="395">
        <v>1.4999999999999999E-2</v>
      </c>
      <c r="AY279" s="395">
        <v>1.4999999999999999E-2</v>
      </c>
      <c r="AZ279" s="395">
        <v>1.4999999999999999E-2</v>
      </c>
      <c r="BA279" s="395">
        <v>1.4999999999999999E-2</v>
      </c>
      <c r="BB279" s="395">
        <v>1.4999999999999999E-2</v>
      </c>
      <c r="BC279" s="395">
        <v>2.2499999999999999E-2</v>
      </c>
      <c r="BD279" s="395">
        <v>2.2499999999999999E-2</v>
      </c>
      <c r="BE279" s="395">
        <v>2.2499999999999999E-2</v>
      </c>
      <c r="BF279" s="395">
        <v>2.2499999999999999E-2</v>
      </c>
      <c r="BG279" s="395">
        <v>2.2499999999999999E-2</v>
      </c>
      <c r="BH279" s="395">
        <v>1.4999999999999999E-2</v>
      </c>
      <c r="BI279" s="395">
        <v>1.4999999999999999E-2</v>
      </c>
      <c r="BJ279" s="395">
        <v>2.2499999999999999E-2</v>
      </c>
      <c r="BK279" s="395">
        <v>1.4999999999999999E-2</v>
      </c>
      <c r="BL279" s="395">
        <v>1.4999999999999999E-2</v>
      </c>
      <c r="BM279" s="395">
        <v>1.4999999999999999E-2</v>
      </c>
      <c r="BN279" s="395">
        <v>1.4999999999999999E-2</v>
      </c>
      <c r="BO279" s="395">
        <v>1.4999999999999999E-2</v>
      </c>
      <c r="BP279" s="395">
        <v>1.4999999999999999E-2</v>
      </c>
      <c r="BQ279" s="395">
        <v>1.4999999999999999E-2</v>
      </c>
      <c r="BR279" s="395">
        <v>1.4999999999999999E-2</v>
      </c>
      <c r="BS279" s="395">
        <v>1.4999999999999999E-2</v>
      </c>
      <c r="BT279" s="395">
        <v>1.4999999999999999E-2</v>
      </c>
      <c r="BU279" s="395">
        <v>1.4999999999999999E-2</v>
      </c>
      <c r="BV279" s="395">
        <v>1.4999999999999999E-2</v>
      </c>
      <c r="BW279" s="395">
        <v>1.4999999999999999E-2</v>
      </c>
      <c r="BX279" s="395">
        <v>1.4999999999999999E-2</v>
      </c>
      <c r="BY279" s="395">
        <v>1.4999999999999999E-2</v>
      </c>
      <c r="BZ279" s="395">
        <v>1.4999999999999999E-2</v>
      </c>
      <c r="CA279" s="395">
        <v>1.4999999999999999E-2</v>
      </c>
      <c r="CB279" s="395">
        <v>1.4999999999999999E-2</v>
      </c>
      <c r="CC279" s="395">
        <v>1.4999999999999999E-2</v>
      </c>
      <c r="CD279" s="395">
        <v>1.4999999999999999E-2</v>
      </c>
      <c r="CE279" s="395">
        <v>1.4999999999999999E-2</v>
      </c>
      <c r="CF279" s="395">
        <v>1.4999999999999999E-2</v>
      </c>
      <c r="CG279" s="395">
        <v>1.4999999999999999E-2</v>
      </c>
      <c r="CH279" s="395">
        <v>1.4999999999999999E-2</v>
      </c>
      <c r="CI279" s="395">
        <v>1.4999999999999999E-2</v>
      </c>
      <c r="CJ279" s="395">
        <v>1.4999999999999999E-2</v>
      </c>
      <c r="CK279" s="395">
        <v>1.4999999999999999E-2</v>
      </c>
      <c r="CL279" s="395">
        <v>1.4999999999999999E-2</v>
      </c>
      <c r="CM279" s="395">
        <v>1.4999999999999999E-2</v>
      </c>
      <c r="CN279" s="395">
        <v>1.4999999999999999E-2</v>
      </c>
      <c r="CO279" s="395">
        <v>1.4999999999999999E-2</v>
      </c>
      <c r="CP279" s="395">
        <v>1.4999999999999999E-2</v>
      </c>
      <c r="CQ279" s="395">
        <v>1.4999999999999999E-2</v>
      </c>
      <c r="CR279" s="395">
        <v>1.4999999999999999E-2</v>
      </c>
      <c r="CS279" s="395">
        <v>1.4999999999999999E-2</v>
      </c>
      <c r="CT279" s="395">
        <v>1.4999999999999999E-2</v>
      </c>
      <c r="CU279" s="395">
        <v>1.4999999999999999E-2</v>
      </c>
      <c r="CV279" s="395">
        <v>1.4999999999999999E-2</v>
      </c>
      <c r="CW279" s="395">
        <v>1.4999999999999999E-2</v>
      </c>
      <c r="CX279" s="395">
        <v>1.4999999999999999E-2</v>
      </c>
      <c r="CY279" s="395">
        <v>1.4999999999999999E-2</v>
      </c>
      <c r="CZ279" s="395">
        <v>1.4999999999999999E-2</v>
      </c>
      <c r="DA279" s="395">
        <v>1.4999999999999999E-2</v>
      </c>
      <c r="DB279" s="395">
        <v>1.4999999999999999E-2</v>
      </c>
      <c r="DC279" s="395">
        <v>1.4999999999999999E-2</v>
      </c>
      <c r="DD279" s="395">
        <v>1.4999999999999999E-2</v>
      </c>
      <c r="DE279" s="395">
        <v>1.4999999999999999E-2</v>
      </c>
      <c r="DF279" s="395">
        <v>1.4999999999999999E-2</v>
      </c>
      <c r="DG279" s="395">
        <v>1.4999999999999999E-2</v>
      </c>
      <c r="DH279" s="395">
        <v>1.4999999999999999E-2</v>
      </c>
      <c r="DI279" s="395">
        <v>1.4999999999999999E-2</v>
      </c>
      <c r="DJ279" s="395">
        <v>1.4999999999999999E-2</v>
      </c>
      <c r="DK279" s="395">
        <v>1.4999999999999999E-2</v>
      </c>
      <c r="DL279" s="395">
        <v>1.4999999999999999E-2</v>
      </c>
      <c r="DM279" s="395">
        <v>1.4999999999999999E-2</v>
      </c>
      <c r="DN279" s="395">
        <v>1.4999999999999999E-2</v>
      </c>
      <c r="DO279" s="395">
        <v>1.4999999999999999E-2</v>
      </c>
      <c r="DP279" s="395">
        <v>1.4999999999999999E-2</v>
      </c>
      <c r="DQ279" s="395">
        <v>1.4999999999999999E-2</v>
      </c>
      <c r="DR279" s="395">
        <v>1.4999999999999999E-2</v>
      </c>
      <c r="DS279" s="395">
        <v>1.4999999999999999E-2</v>
      </c>
      <c r="DT279" s="395">
        <v>1.4999999999999999E-2</v>
      </c>
      <c r="DU279" s="395">
        <v>1.4999999999999999E-2</v>
      </c>
      <c r="DV279" s="395">
        <v>1.4999999999999999E-2</v>
      </c>
      <c r="DW279" s="395">
        <v>1.4999999999999999E-2</v>
      </c>
      <c r="DX279" s="395">
        <v>1.4999999999999999E-2</v>
      </c>
      <c r="DY279" s="395">
        <v>1.4999999999999999E-2</v>
      </c>
      <c r="DZ279" s="395">
        <v>1.4999999999999999E-2</v>
      </c>
      <c r="EA279" s="395">
        <v>1.4999999999999999E-2</v>
      </c>
      <c r="EB279" s="395">
        <v>1.4999999999999999E-2</v>
      </c>
      <c r="EC279" s="395">
        <v>1.4999999999999999E-2</v>
      </c>
      <c r="ED279" s="395">
        <v>1.4999999999999999E-2</v>
      </c>
      <c r="EE279" s="172">
        <v>0.02</v>
      </c>
      <c r="EF279" s="172">
        <v>0.02</v>
      </c>
      <c r="EG279" s="172">
        <v>0.02</v>
      </c>
      <c r="EH279" s="172">
        <v>0.02</v>
      </c>
      <c r="EI279" s="172">
        <v>0.02</v>
      </c>
      <c r="EJ279" s="172">
        <v>0.02</v>
      </c>
      <c r="EK279" s="172">
        <v>0.02</v>
      </c>
      <c r="EL279" s="172">
        <v>0.02</v>
      </c>
      <c r="EM279" s="172">
        <v>0.02</v>
      </c>
      <c r="EN279" s="172">
        <v>0.02</v>
      </c>
      <c r="EO279" s="172">
        <v>0.02</v>
      </c>
      <c r="EP279" s="172">
        <v>0.02</v>
      </c>
      <c r="EQ279" s="172">
        <v>1.2E-2</v>
      </c>
      <c r="ER279" s="172">
        <v>1.2E-2</v>
      </c>
      <c r="ES279" s="172">
        <v>0.02</v>
      </c>
      <c r="ET279" s="172">
        <v>2.1999999999999999E-2</v>
      </c>
      <c r="EU279" s="172">
        <v>2.1999999999999999E-2</v>
      </c>
      <c r="EV279" s="172">
        <v>2.1999999999999999E-2</v>
      </c>
      <c r="EW279" s="172">
        <v>2.1999999999999999E-2</v>
      </c>
      <c r="EX279" s="172">
        <v>1.2E-2</v>
      </c>
      <c r="EY279" s="172">
        <v>2.1999999999999999E-2</v>
      </c>
      <c r="EZ279" s="172">
        <v>0.02</v>
      </c>
    </row>
    <row r="280" spans="1:157" customFormat="1" ht="12.75" customHeight="1">
      <c r="A280" s="137">
        <v>2</v>
      </c>
      <c r="B280" s="208" t="s">
        <v>354</v>
      </c>
      <c r="C280" s="154"/>
      <c r="D280" s="14"/>
      <c r="E280" s="116">
        <v>2</v>
      </c>
      <c r="F280" s="116">
        <v>2</v>
      </c>
      <c r="G280" s="116">
        <v>2</v>
      </c>
      <c r="H280" s="116">
        <v>2</v>
      </c>
      <c r="I280" s="116">
        <v>2</v>
      </c>
      <c r="J280" s="116">
        <v>2</v>
      </c>
      <c r="K280" s="116">
        <v>2</v>
      </c>
      <c r="L280" s="116">
        <v>2</v>
      </c>
      <c r="M280" s="116">
        <v>2</v>
      </c>
      <c r="N280" s="116">
        <v>2</v>
      </c>
      <c r="O280" s="116">
        <v>2</v>
      </c>
      <c r="P280" s="116">
        <v>2</v>
      </c>
      <c r="Q280" s="116">
        <v>2</v>
      </c>
      <c r="R280" s="116">
        <v>2</v>
      </c>
      <c r="S280" s="116">
        <v>2</v>
      </c>
      <c r="T280" s="116">
        <v>2</v>
      </c>
      <c r="U280" s="116">
        <v>2</v>
      </c>
      <c r="V280" s="116">
        <v>2</v>
      </c>
      <c r="W280" s="116">
        <v>2</v>
      </c>
      <c r="X280" s="116">
        <v>2</v>
      </c>
      <c r="Y280" s="116">
        <v>2</v>
      </c>
      <c r="Z280" s="116">
        <v>2</v>
      </c>
      <c r="AA280" s="116">
        <v>2</v>
      </c>
      <c r="AB280" s="116">
        <v>2</v>
      </c>
      <c r="AC280" s="116">
        <v>2</v>
      </c>
      <c r="AD280" s="116">
        <v>2</v>
      </c>
      <c r="AE280" s="116">
        <v>2</v>
      </c>
      <c r="AF280" s="116">
        <v>2</v>
      </c>
      <c r="AG280" s="116">
        <v>2</v>
      </c>
      <c r="AH280" s="116">
        <v>2</v>
      </c>
      <c r="AI280" s="116">
        <v>2</v>
      </c>
      <c r="AJ280" s="116">
        <v>2</v>
      </c>
      <c r="AK280" s="116">
        <v>2</v>
      </c>
      <c r="AL280" s="116">
        <v>2</v>
      </c>
      <c r="AM280" s="116">
        <v>2</v>
      </c>
      <c r="AN280" s="116">
        <v>2</v>
      </c>
      <c r="AO280" s="116">
        <v>2</v>
      </c>
      <c r="AP280" s="116">
        <v>2</v>
      </c>
      <c r="AQ280" s="116">
        <v>2</v>
      </c>
      <c r="AR280" s="116">
        <v>2</v>
      </c>
      <c r="AS280" s="116">
        <v>2</v>
      </c>
      <c r="AT280" s="116">
        <v>2</v>
      </c>
      <c r="AU280" s="116">
        <v>2</v>
      </c>
      <c r="AV280" s="116">
        <v>2</v>
      </c>
      <c r="AW280" s="116">
        <v>2</v>
      </c>
      <c r="AX280" s="116">
        <v>2</v>
      </c>
      <c r="AY280" s="116">
        <v>2</v>
      </c>
      <c r="AZ280" s="116">
        <v>2</v>
      </c>
      <c r="BA280" s="116">
        <v>2</v>
      </c>
      <c r="BB280" s="116">
        <v>2</v>
      </c>
      <c r="BC280" s="116">
        <v>2</v>
      </c>
      <c r="BD280" s="116">
        <v>2</v>
      </c>
      <c r="BE280" s="116">
        <v>2</v>
      </c>
      <c r="BF280" s="116">
        <v>2</v>
      </c>
      <c r="BG280" s="116">
        <v>2</v>
      </c>
      <c r="BH280" s="116">
        <v>2</v>
      </c>
      <c r="BI280" s="116">
        <v>2</v>
      </c>
      <c r="BJ280" s="116">
        <v>2</v>
      </c>
      <c r="BK280" s="116">
        <v>2</v>
      </c>
      <c r="BL280" s="116">
        <v>2</v>
      </c>
      <c r="BM280" s="116">
        <v>2</v>
      </c>
      <c r="BN280" s="116">
        <v>2</v>
      </c>
      <c r="BO280" s="116">
        <v>2</v>
      </c>
      <c r="BP280" s="116">
        <v>2</v>
      </c>
      <c r="BQ280" s="116">
        <v>2</v>
      </c>
      <c r="BR280" s="116">
        <v>2</v>
      </c>
      <c r="BS280" s="116">
        <v>2</v>
      </c>
      <c r="BT280" s="116">
        <v>2</v>
      </c>
      <c r="BU280" s="116">
        <v>2</v>
      </c>
      <c r="BV280" s="116">
        <v>2</v>
      </c>
      <c r="BW280" s="116">
        <v>2</v>
      </c>
      <c r="BX280" s="116">
        <v>2</v>
      </c>
      <c r="BY280" s="116">
        <v>2</v>
      </c>
      <c r="BZ280" s="116">
        <v>2</v>
      </c>
      <c r="CA280" s="116">
        <v>2</v>
      </c>
      <c r="CB280" s="116">
        <v>2</v>
      </c>
      <c r="CC280" s="116">
        <v>2</v>
      </c>
      <c r="CD280" s="116">
        <v>2</v>
      </c>
      <c r="CE280" s="116">
        <v>2</v>
      </c>
      <c r="CF280" s="116">
        <v>2</v>
      </c>
      <c r="CG280" s="116">
        <v>2</v>
      </c>
      <c r="CH280" s="116">
        <v>2</v>
      </c>
      <c r="CI280" s="116">
        <v>2</v>
      </c>
      <c r="CJ280" s="116">
        <v>2</v>
      </c>
      <c r="CK280" s="116">
        <v>2</v>
      </c>
      <c r="CL280" s="116">
        <v>2</v>
      </c>
      <c r="CM280" s="116">
        <v>2</v>
      </c>
      <c r="CN280" s="116">
        <v>2</v>
      </c>
      <c r="CO280" s="116">
        <v>2</v>
      </c>
      <c r="CP280" s="116">
        <v>2</v>
      </c>
      <c r="CQ280" s="116">
        <v>2</v>
      </c>
      <c r="CR280" s="116">
        <v>2</v>
      </c>
      <c r="CS280" s="116">
        <v>2</v>
      </c>
      <c r="CT280" s="116">
        <v>2</v>
      </c>
      <c r="CU280" s="116">
        <v>2</v>
      </c>
      <c r="CV280" s="116">
        <v>2</v>
      </c>
      <c r="CW280" s="116">
        <v>2</v>
      </c>
      <c r="CX280" s="116">
        <v>2</v>
      </c>
      <c r="CY280" s="116">
        <v>2</v>
      </c>
      <c r="CZ280" s="116">
        <v>2</v>
      </c>
      <c r="DA280" s="116">
        <v>2</v>
      </c>
      <c r="DB280" s="116">
        <v>2</v>
      </c>
      <c r="DC280" s="116">
        <v>2</v>
      </c>
      <c r="DD280" s="116">
        <v>2</v>
      </c>
      <c r="DE280" s="116">
        <v>2</v>
      </c>
      <c r="DF280" s="116">
        <v>2</v>
      </c>
      <c r="DG280" s="116">
        <v>2</v>
      </c>
      <c r="DH280" s="116">
        <v>2</v>
      </c>
      <c r="DI280" s="116">
        <v>2</v>
      </c>
      <c r="DJ280" s="116">
        <v>2</v>
      </c>
      <c r="DK280" s="116">
        <v>2</v>
      </c>
      <c r="DL280" s="116">
        <v>2</v>
      </c>
      <c r="DM280" s="116">
        <v>2</v>
      </c>
      <c r="DN280" s="116">
        <v>2</v>
      </c>
      <c r="DO280" s="116">
        <v>2</v>
      </c>
      <c r="DP280" s="116">
        <v>2</v>
      </c>
      <c r="DQ280" s="116">
        <v>2</v>
      </c>
      <c r="DR280" s="116">
        <v>2</v>
      </c>
      <c r="DS280" s="116">
        <v>2</v>
      </c>
      <c r="DT280" s="116">
        <v>2</v>
      </c>
      <c r="DU280" s="116">
        <v>2</v>
      </c>
      <c r="DV280" s="116">
        <v>2</v>
      </c>
      <c r="DW280" s="116">
        <v>2</v>
      </c>
      <c r="DX280" s="116">
        <v>2</v>
      </c>
      <c r="DY280" s="116">
        <v>2</v>
      </c>
      <c r="DZ280" s="116">
        <v>2</v>
      </c>
      <c r="EA280" s="116">
        <v>2</v>
      </c>
      <c r="EB280" s="116">
        <v>2</v>
      </c>
      <c r="EC280" s="116">
        <v>2</v>
      </c>
      <c r="ED280" s="116">
        <v>2</v>
      </c>
      <c r="EE280" s="116">
        <v>2</v>
      </c>
      <c r="EF280" s="116">
        <v>2</v>
      </c>
      <c r="EG280" s="116">
        <v>2</v>
      </c>
      <c r="EH280" s="116">
        <v>2</v>
      </c>
      <c r="EI280" s="116">
        <v>2</v>
      </c>
      <c r="EJ280" s="116">
        <v>2</v>
      </c>
      <c r="EK280" s="116">
        <v>2</v>
      </c>
      <c r="EL280" s="116">
        <v>2</v>
      </c>
      <c r="EM280" s="116">
        <v>2</v>
      </c>
      <c r="EN280" s="116">
        <v>2</v>
      </c>
      <c r="EO280" s="116">
        <v>2</v>
      </c>
      <c r="EP280" s="116">
        <v>2</v>
      </c>
      <c r="EQ280" s="116">
        <v>2</v>
      </c>
      <c r="ER280" s="116">
        <v>2</v>
      </c>
      <c r="ES280" s="116">
        <v>2</v>
      </c>
      <c r="ET280" s="116">
        <v>2</v>
      </c>
      <c r="EU280" s="116">
        <v>2</v>
      </c>
      <c r="EV280" s="116">
        <v>2</v>
      </c>
      <c r="EW280" s="116">
        <v>2</v>
      </c>
      <c r="EX280" s="116">
        <v>2</v>
      </c>
      <c r="EY280" s="116">
        <v>2</v>
      </c>
      <c r="EZ280" s="116">
        <v>2</v>
      </c>
    </row>
    <row r="281" spans="1:157" customFormat="1" ht="12.75" customHeight="1">
      <c r="A281" s="137">
        <v>0.25</v>
      </c>
      <c r="B281" s="208" t="s">
        <v>355</v>
      </c>
      <c r="C281" s="154"/>
      <c r="D281" s="14"/>
      <c r="E281" s="448">
        <v>0.75</v>
      </c>
      <c r="F281" s="449">
        <v>0.75</v>
      </c>
      <c r="G281" s="449">
        <v>0.75</v>
      </c>
      <c r="H281" s="449">
        <v>0.75</v>
      </c>
      <c r="I281" s="449">
        <v>0.75</v>
      </c>
      <c r="J281" s="449">
        <v>0.75</v>
      </c>
      <c r="K281" s="449">
        <v>0.75</v>
      </c>
      <c r="L281" s="449">
        <v>0.75</v>
      </c>
      <c r="M281" s="449">
        <v>0.75</v>
      </c>
      <c r="N281" s="449">
        <v>0.75</v>
      </c>
      <c r="O281" s="449">
        <v>0.75</v>
      </c>
      <c r="P281" s="449">
        <v>0.75</v>
      </c>
      <c r="Q281" s="449">
        <v>0.75</v>
      </c>
      <c r="R281" s="449">
        <v>0.75</v>
      </c>
      <c r="S281" s="449">
        <v>0.75</v>
      </c>
      <c r="T281" s="449">
        <v>0.75</v>
      </c>
      <c r="U281" s="449">
        <v>0.75</v>
      </c>
      <c r="V281" s="449">
        <v>0.75</v>
      </c>
      <c r="W281" s="449">
        <v>0.75</v>
      </c>
      <c r="X281" s="449">
        <v>0.75</v>
      </c>
      <c r="Y281" s="449">
        <v>0.75</v>
      </c>
      <c r="Z281" s="449">
        <v>0.75</v>
      </c>
      <c r="AA281" s="449">
        <v>0.75</v>
      </c>
      <c r="AB281" s="449">
        <v>0.75</v>
      </c>
      <c r="AC281" s="449">
        <v>0.75</v>
      </c>
      <c r="AD281" s="449">
        <v>0.75</v>
      </c>
      <c r="AE281" s="449">
        <v>0.75</v>
      </c>
      <c r="AF281" s="449">
        <v>0.75</v>
      </c>
      <c r="AG281" s="449">
        <v>0.75</v>
      </c>
      <c r="AH281" s="449">
        <v>0.75</v>
      </c>
      <c r="AI281" s="449">
        <v>0.75</v>
      </c>
      <c r="AJ281" s="449">
        <v>0.75</v>
      </c>
      <c r="AK281" s="449">
        <v>0.75</v>
      </c>
      <c r="AL281" s="449">
        <v>0.75</v>
      </c>
      <c r="AM281" s="449">
        <v>0.75</v>
      </c>
      <c r="AN281" s="449">
        <v>0.75</v>
      </c>
      <c r="AO281" s="449">
        <v>0.75</v>
      </c>
      <c r="AP281" s="449">
        <v>0.75</v>
      </c>
      <c r="AQ281" s="449">
        <v>0.75</v>
      </c>
      <c r="AR281" s="449">
        <v>0.75</v>
      </c>
      <c r="AS281" s="449">
        <v>0.75</v>
      </c>
      <c r="AT281" s="449">
        <v>0.75</v>
      </c>
      <c r="AU281" s="449">
        <v>0.75</v>
      </c>
      <c r="AV281" s="449">
        <v>0.75</v>
      </c>
      <c r="AW281" s="449">
        <v>0.75</v>
      </c>
      <c r="AX281" s="449">
        <v>0.75</v>
      </c>
      <c r="AY281" s="449">
        <v>0.75</v>
      </c>
      <c r="AZ281" s="449">
        <v>0.75</v>
      </c>
      <c r="BA281" s="449">
        <v>0.75</v>
      </c>
      <c r="BB281" s="449">
        <v>0.75</v>
      </c>
      <c r="BC281" s="449">
        <v>0.75</v>
      </c>
      <c r="BD281" s="449">
        <v>0.9</v>
      </c>
      <c r="BE281" s="449">
        <v>0.75</v>
      </c>
      <c r="BF281" s="449">
        <v>0.75</v>
      </c>
      <c r="BG281" s="449">
        <v>0.75</v>
      </c>
      <c r="BH281" s="449">
        <v>1</v>
      </c>
      <c r="BI281" s="449">
        <v>1</v>
      </c>
      <c r="BJ281" s="449">
        <v>1</v>
      </c>
      <c r="BK281" s="449">
        <v>0.75</v>
      </c>
      <c r="BL281" s="449">
        <v>0.75</v>
      </c>
      <c r="BM281" s="449">
        <v>0.75</v>
      </c>
      <c r="BN281" s="449">
        <v>0.75</v>
      </c>
      <c r="BO281" s="449">
        <v>0.75</v>
      </c>
      <c r="BP281" s="449">
        <v>0.75</v>
      </c>
      <c r="BQ281" s="449">
        <v>0.75</v>
      </c>
      <c r="BR281" s="449">
        <v>0.75</v>
      </c>
      <c r="BS281" s="449">
        <v>0.75</v>
      </c>
      <c r="BT281" s="449">
        <v>0.75</v>
      </c>
      <c r="BU281" s="449">
        <v>0.75</v>
      </c>
      <c r="BV281" s="449">
        <v>0.75</v>
      </c>
      <c r="BW281" s="449">
        <v>0.75</v>
      </c>
      <c r="BX281" s="449">
        <v>0.75</v>
      </c>
      <c r="BY281" s="449">
        <v>0.75</v>
      </c>
      <c r="BZ281" s="449">
        <v>0.75</v>
      </c>
      <c r="CA281" s="449">
        <v>0.75</v>
      </c>
      <c r="CB281" s="449">
        <v>0.75</v>
      </c>
      <c r="CC281" s="449">
        <v>0.75</v>
      </c>
      <c r="CD281" s="449">
        <v>0.75</v>
      </c>
      <c r="CE281" s="449">
        <v>1</v>
      </c>
      <c r="CF281" s="449">
        <v>1</v>
      </c>
      <c r="CG281" s="449">
        <v>1</v>
      </c>
      <c r="CH281" s="449">
        <v>1</v>
      </c>
      <c r="CI281" s="449">
        <v>1</v>
      </c>
      <c r="CJ281" s="449">
        <v>1</v>
      </c>
      <c r="CK281" s="449">
        <v>1</v>
      </c>
      <c r="CL281" s="449">
        <v>1</v>
      </c>
      <c r="CM281" s="449">
        <v>1</v>
      </c>
      <c r="CN281" s="449">
        <v>1</v>
      </c>
      <c r="CO281" s="449">
        <v>1</v>
      </c>
      <c r="CP281" s="449">
        <v>1</v>
      </c>
      <c r="CQ281" s="449">
        <v>1</v>
      </c>
      <c r="CR281" s="449">
        <v>1</v>
      </c>
      <c r="CS281" s="449">
        <v>1</v>
      </c>
      <c r="CT281" s="449">
        <v>1</v>
      </c>
      <c r="CU281" s="449">
        <v>1</v>
      </c>
      <c r="CV281" s="449">
        <v>1</v>
      </c>
      <c r="CW281" s="449">
        <v>1</v>
      </c>
      <c r="CX281" s="449">
        <v>1</v>
      </c>
      <c r="CY281" s="449">
        <v>1</v>
      </c>
      <c r="CZ281" s="449">
        <v>1</v>
      </c>
      <c r="DA281" s="449">
        <v>1</v>
      </c>
      <c r="DB281" s="449">
        <v>1</v>
      </c>
      <c r="DC281" s="449">
        <v>1</v>
      </c>
      <c r="DD281" s="449">
        <v>1</v>
      </c>
      <c r="DE281" s="449">
        <v>1</v>
      </c>
      <c r="DF281" s="449">
        <v>1</v>
      </c>
      <c r="DG281" s="449">
        <v>1</v>
      </c>
      <c r="DH281" s="449">
        <v>1</v>
      </c>
      <c r="DI281" s="449">
        <v>1</v>
      </c>
      <c r="DJ281" s="449">
        <v>1</v>
      </c>
      <c r="DK281" s="449">
        <v>1</v>
      </c>
      <c r="DL281" s="449">
        <v>1</v>
      </c>
      <c r="DM281" s="449">
        <v>1</v>
      </c>
      <c r="DN281" s="449">
        <v>1</v>
      </c>
      <c r="DO281" s="449">
        <v>1</v>
      </c>
      <c r="DP281" s="449">
        <v>1</v>
      </c>
      <c r="DQ281" s="449">
        <v>1</v>
      </c>
      <c r="DR281" s="449">
        <v>1</v>
      </c>
      <c r="DS281" s="449">
        <v>1</v>
      </c>
      <c r="DT281" s="449">
        <v>1</v>
      </c>
      <c r="DU281" s="449">
        <v>1</v>
      </c>
      <c r="DV281" s="449">
        <v>1</v>
      </c>
      <c r="DW281" s="449">
        <v>1</v>
      </c>
      <c r="DX281" s="449">
        <v>1</v>
      </c>
      <c r="DY281" s="449">
        <v>1</v>
      </c>
      <c r="DZ281" s="449">
        <v>1</v>
      </c>
      <c r="EA281" s="449">
        <v>1</v>
      </c>
      <c r="EB281" s="449">
        <v>1</v>
      </c>
      <c r="EC281" s="449">
        <v>1</v>
      </c>
      <c r="ED281" s="449">
        <v>1</v>
      </c>
      <c r="EE281" s="218">
        <v>0.25</v>
      </c>
      <c r="EF281" s="218">
        <v>0.25</v>
      </c>
      <c r="EG281" s="218">
        <v>0.25</v>
      </c>
      <c r="EH281" s="218">
        <v>0.25</v>
      </c>
      <c r="EI281" s="218">
        <v>0.25</v>
      </c>
      <c r="EJ281" s="218">
        <v>0.25</v>
      </c>
      <c r="EK281" s="218">
        <v>0.25</v>
      </c>
      <c r="EL281" s="218">
        <v>0.25</v>
      </c>
      <c r="EM281" s="218">
        <v>0.25</v>
      </c>
      <c r="EN281" s="218">
        <v>0.25</v>
      </c>
      <c r="EO281" s="218">
        <v>1</v>
      </c>
      <c r="EP281" s="218">
        <v>1</v>
      </c>
      <c r="EQ281" s="218">
        <v>0.25</v>
      </c>
      <c r="ER281" s="218">
        <v>0.25</v>
      </c>
      <c r="ES281" s="218">
        <v>0.25</v>
      </c>
      <c r="ET281" s="218">
        <v>0.25</v>
      </c>
      <c r="EU281" s="218">
        <v>0.25</v>
      </c>
      <c r="EV281" s="218">
        <v>0.25</v>
      </c>
      <c r="EW281" s="218">
        <v>0.25</v>
      </c>
      <c r="EX281" s="218">
        <v>0.25</v>
      </c>
      <c r="EY281" s="218">
        <v>0.25</v>
      </c>
      <c r="EZ281" s="218">
        <v>0.25</v>
      </c>
    </row>
    <row r="282" spans="1:157" s="26" customFormat="1" ht="12.75" customHeight="1">
      <c r="A282" s="202">
        <v>5.0000000000000001E-3</v>
      </c>
      <c r="B282" s="209" t="s">
        <v>356</v>
      </c>
      <c r="C282" s="2"/>
      <c r="D282" s="14"/>
      <c r="E282" s="395">
        <v>0.01</v>
      </c>
      <c r="F282" s="395">
        <v>0.01</v>
      </c>
      <c r="G282" s="395">
        <v>0.01</v>
      </c>
      <c r="H282" s="395">
        <v>0.01</v>
      </c>
      <c r="I282" s="395">
        <v>0.01</v>
      </c>
      <c r="J282" s="395">
        <v>0.01</v>
      </c>
      <c r="K282" s="395">
        <v>0.01</v>
      </c>
      <c r="L282" s="395">
        <v>0.01</v>
      </c>
      <c r="M282" s="395">
        <v>0.01</v>
      </c>
      <c r="N282" s="395">
        <v>0.01</v>
      </c>
      <c r="O282" s="395">
        <v>0.01</v>
      </c>
      <c r="P282" s="395">
        <v>0.01</v>
      </c>
      <c r="Q282" s="395">
        <v>0.01</v>
      </c>
      <c r="R282" s="395">
        <v>0.01</v>
      </c>
      <c r="S282" s="395">
        <v>0.01</v>
      </c>
      <c r="T282" s="395">
        <v>0.01</v>
      </c>
      <c r="U282" s="395">
        <v>0.01</v>
      </c>
      <c r="V282" s="395">
        <v>0.01</v>
      </c>
      <c r="W282" s="395">
        <v>0.01</v>
      </c>
      <c r="X282" s="395">
        <v>0.01</v>
      </c>
      <c r="Y282" s="395">
        <v>0.01</v>
      </c>
      <c r="Z282" s="395">
        <v>0.01</v>
      </c>
      <c r="AA282" s="395">
        <v>0.01</v>
      </c>
      <c r="AB282" s="395">
        <v>0.01</v>
      </c>
      <c r="AC282" s="395">
        <v>0.01</v>
      </c>
      <c r="AD282" s="395">
        <v>0.01</v>
      </c>
      <c r="AE282" s="395">
        <v>0.01</v>
      </c>
      <c r="AF282" s="395">
        <v>0.01</v>
      </c>
      <c r="AG282" s="395">
        <v>0.01</v>
      </c>
      <c r="AH282" s="395">
        <v>0.01</v>
      </c>
      <c r="AI282" s="395">
        <v>0.01</v>
      </c>
      <c r="AJ282" s="395">
        <v>0.01</v>
      </c>
      <c r="AK282" s="395">
        <v>0.01</v>
      </c>
      <c r="AL282" s="395">
        <v>0.01</v>
      </c>
      <c r="AM282" s="395">
        <v>0.01</v>
      </c>
      <c r="AN282" s="395">
        <v>0.01</v>
      </c>
      <c r="AO282" s="395">
        <v>0.01</v>
      </c>
      <c r="AP282" s="395">
        <v>0.01</v>
      </c>
      <c r="AQ282" s="395">
        <v>0.01</v>
      </c>
      <c r="AR282" s="395">
        <v>0.01</v>
      </c>
      <c r="AS282" s="395">
        <v>0.01</v>
      </c>
      <c r="AT282" s="395">
        <v>0.01</v>
      </c>
      <c r="AU282" s="395">
        <v>0.01</v>
      </c>
      <c r="AV282" s="395">
        <v>0.01</v>
      </c>
      <c r="AW282" s="395">
        <v>0.01</v>
      </c>
      <c r="AX282" s="395">
        <v>0.01</v>
      </c>
      <c r="AY282" s="395">
        <v>0.01</v>
      </c>
      <c r="AZ282" s="395">
        <v>0.01</v>
      </c>
      <c r="BA282" s="395">
        <v>0.01</v>
      </c>
      <c r="BB282" s="395">
        <v>0.01</v>
      </c>
      <c r="BC282" s="395">
        <v>0.01</v>
      </c>
      <c r="BD282" s="395">
        <v>0.01</v>
      </c>
      <c r="BE282" s="395">
        <v>0.01</v>
      </c>
      <c r="BF282" s="395">
        <v>0.01</v>
      </c>
      <c r="BG282" s="395">
        <v>0.01</v>
      </c>
      <c r="BH282" s="395">
        <v>0.01</v>
      </c>
      <c r="BI282" s="395">
        <v>0.01</v>
      </c>
      <c r="BJ282" s="395">
        <v>0.01</v>
      </c>
      <c r="BK282" s="395">
        <v>0.01</v>
      </c>
      <c r="BL282" s="395">
        <v>0.01</v>
      </c>
      <c r="BM282" s="395">
        <v>0.01</v>
      </c>
      <c r="BN282" s="395">
        <v>0.01</v>
      </c>
      <c r="BO282" s="395">
        <v>0.01</v>
      </c>
      <c r="BP282" s="395">
        <v>0.01</v>
      </c>
      <c r="BQ282" s="395">
        <v>0.01</v>
      </c>
      <c r="BR282" s="395">
        <v>0.01</v>
      </c>
      <c r="BS282" s="395">
        <v>0.01</v>
      </c>
      <c r="BT282" s="395">
        <v>0.01</v>
      </c>
      <c r="BU282" s="395">
        <v>0.01</v>
      </c>
      <c r="BV282" s="395">
        <v>0.01</v>
      </c>
      <c r="BW282" s="395">
        <v>0.01</v>
      </c>
      <c r="BX282" s="395">
        <v>0.01</v>
      </c>
      <c r="BY282" s="395">
        <v>0.01</v>
      </c>
      <c r="BZ282" s="395">
        <v>0.01</v>
      </c>
      <c r="CA282" s="395">
        <v>0.01</v>
      </c>
      <c r="CB282" s="395">
        <v>0.01</v>
      </c>
      <c r="CC282" s="395">
        <v>0.01</v>
      </c>
      <c r="CD282" s="395">
        <v>0.01</v>
      </c>
      <c r="CE282" s="395">
        <v>0.01</v>
      </c>
      <c r="CF282" s="395">
        <v>0.01</v>
      </c>
      <c r="CG282" s="395">
        <v>0.01</v>
      </c>
      <c r="CH282" s="395">
        <v>0.01</v>
      </c>
      <c r="CI282" s="395">
        <v>0.01</v>
      </c>
      <c r="CJ282" s="395">
        <v>0.01</v>
      </c>
      <c r="CK282" s="395">
        <v>0.01</v>
      </c>
      <c r="CL282" s="395">
        <v>0.01</v>
      </c>
      <c r="CM282" s="395">
        <v>0.01</v>
      </c>
      <c r="CN282" s="395">
        <v>0.01</v>
      </c>
      <c r="CO282" s="395">
        <v>0.01</v>
      </c>
      <c r="CP282" s="395">
        <v>0.01</v>
      </c>
      <c r="CQ282" s="395">
        <v>0.01</v>
      </c>
      <c r="CR282" s="395">
        <v>0.01</v>
      </c>
      <c r="CS282" s="395">
        <v>0.01</v>
      </c>
      <c r="CT282" s="395">
        <v>0.01</v>
      </c>
      <c r="CU282" s="395">
        <v>0.01</v>
      </c>
      <c r="CV282" s="395">
        <v>0.01</v>
      </c>
      <c r="CW282" s="395">
        <v>0.01</v>
      </c>
      <c r="CX282" s="395">
        <v>0.01</v>
      </c>
      <c r="CY282" s="395">
        <v>0.01</v>
      </c>
      <c r="CZ282" s="395">
        <v>0.01</v>
      </c>
      <c r="DA282" s="395">
        <v>0.01</v>
      </c>
      <c r="DB282" s="395">
        <v>0.01</v>
      </c>
      <c r="DC282" s="395">
        <v>0.01</v>
      </c>
      <c r="DD282" s="395">
        <v>0.01</v>
      </c>
      <c r="DE282" s="395">
        <v>0.01</v>
      </c>
      <c r="DF282" s="395">
        <v>0.01</v>
      </c>
      <c r="DG282" s="395">
        <v>0.01</v>
      </c>
      <c r="DH282" s="395">
        <v>0.01</v>
      </c>
      <c r="DI282" s="395">
        <v>0.01</v>
      </c>
      <c r="DJ282" s="395">
        <v>0.01</v>
      </c>
      <c r="DK282" s="395">
        <v>0.01</v>
      </c>
      <c r="DL282" s="395">
        <v>0.01</v>
      </c>
      <c r="DM282" s="395">
        <v>0.01</v>
      </c>
      <c r="DN282" s="395">
        <v>0.01</v>
      </c>
      <c r="DO282" s="395">
        <v>0.01</v>
      </c>
      <c r="DP282" s="395">
        <v>0.01</v>
      </c>
      <c r="DQ282" s="395">
        <v>0.01</v>
      </c>
      <c r="DR282" s="395">
        <v>0.01</v>
      </c>
      <c r="DS282" s="395">
        <v>0.01</v>
      </c>
      <c r="DT282" s="395">
        <v>0.01</v>
      </c>
      <c r="DU282" s="395">
        <v>0.01</v>
      </c>
      <c r="DV282" s="395">
        <v>0.01</v>
      </c>
      <c r="DW282" s="395">
        <v>0.01</v>
      </c>
      <c r="DX282" s="395">
        <v>0.01</v>
      </c>
      <c r="DY282" s="395">
        <v>0.01</v>
      </c>
      <c r="DZ282" s="395">
        <v>0.01</v>
      </c>
      <c r="EA282" s="395">
        <v>0.01</v>
      </c>
      <c r="EB282" s="395">
        <v>0.01</v>
      </c>
      <c r="EC282" s="395">
        <v>0.01</v>
      </c>
      <c r="ED282" s="395">
        <v>0.01</v>
      </c>
      <c r="EE282" s="172">
        <v>5.0000000000000001E-3</v>
      </c>
      <c r="EF282" s="172">
        <v>5.0000000000000001E-3</v>
      </c>
      <c r="EG282" s="172">
        <v>5.0000000000000001E-3</v>
      </c>
      <c r="EH282" s="172">
        <v>5.0000000000000001E-3</v>
      </c>
      <c r="EI282" s="172">
        <v>5.0000000000000001E-3</v>
      </c>
      <c r="EJ282" s="172">
        <v>5.0000000000000001E-3</v>
      </c>
      <c r="EK282" s="172">
        <v>5.0000000000000001E-3</v>
      </c>
      <c r="EL282" s="172">
        <v>5.0000000000000001E-3</v>
      </c>
      <c r="EM282" s="172">
        <v>5.0000000000000001E-3</v>
      </c>
      <c r="EN282" s="172">
        <v>5.0000000000000001E-3</v>
      </c>
      <c r="EO282" s="172">
        <v>5.0000000000000001E-3</v>
      </c>
      <c r="EP282" s="172">
        <v>5.0000000000000001E-3</v>
      </c>
      <c r="EQ282" s="172">
        <v>5.0000000000000001E-3</v>
      </c>
      <c r="ER282" s="172">
        <v>5.0000000000000001E-3</v>
      </c>
      <c r="ES282" s="172">
        <v>5.0000000000000001E-3</v>
      </c>
      <c r="ET282" s="172">
        <v>5.0000000000000001E-3</v>
      </c>
      <c r="EU282" s="172">
        <v>5.0000000000000001E-3</v>
      </c>
      <c r="EV282" s="172">
        <v>5.0000000000000001E-3</v>
      </c>
      <c r="EW282" s="172">
        <v>5.0000000000000001E-3</v>
      </c>
      <c r="EX282" s="172">
        <v>5.0000000000000001E-3</v>
      </c>
      <c r="EY282" s="172">
        <v>5.0000000000000001E-3</v>
      </c>
      <c r="EZ282" s="172">
        <v>5.0000000000000001E-3</v>
      </c>
      <c r="FA282"/>
    </row>
    <row r="283" spans="1:157" customFormat="1" ht="12.75" customHeight="1">
      <c r="A283" s="29"/>
      <c r="B283" s="213"/>
      <c r="C283" s="26"/>
      <c r="D283" s="14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29"/>
      <c r="BG283" s="29"/>
      <c r="BH283" s="29"/>
      <c r="BI283" s="29"/>
      <c r="BJ283" s="29"/>
      <c r="BK283" s="29"/>
      <c r="BL283" s="29"/>
      <c r="BM283" s="29"/>
      <c r="BN283" s="29"/>
      <c r="BO283" s="29"/>
      <c r="BP283" s="29"/>
      <c r="BQ283" s="29"/>
      <c r="BR283" s="29"/>
      <c r="BS283" s="29"/>
      <c r="BT283" s="29"/>
      <c r="BU283" s="29"/>
      <c r="BV283" s="29"/>
      <c r="BW283" s="29"/>
      <c r="BX283" s="29"/>
      <c r="BY283" s="29"/>
      <c r="BZ283" s="29"/>
      <c r="CA283" s="29"/>
      <c r="CB283" s="29"/>
      <c r="CC283" s="29"/>
      <c r="CD283" s="29"/>
      <c r="CE283" s="29"/>
      <c r="CF283" s="29"/>
      <c r="CG283" s="29"/>
      <c r="CH283" s="29"/>
      <c r="CI283" s="29"/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9"/>
      <c r="DN283" s="29"/>
      <c r="DO283" s="29"/>
      <c r="DP283" s="29"/>
      <c r="DQ283" s="29"/>
      <c r="DR283" s="29"/>
      <c r="DS283" s="29"/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29"/>
      <c r="ET283" s="29"/>
      <c r="EU283" s="29"/>
      <c r="EV283" s="29"/>
      <c r="EW283" s="29"/>
      <c r="EX283" s="29"/>
      <c r="EY283" s="29"/>
      <c r="EZ283" s="29"/>
    </row>
    <row r="284" spans="1:157" customFormat="1" ht="12.75" customHeight="1">
      <c r="A284" s="30"/>
      <c r="B284" s="212" t="s">
        <v>95</v>
      </c>
      <c r="C284" s="148"/>
      <c r="D284" s="24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0"/>
      <c r="EW284" s="30"/>
      <c r="EX284" s="30"/>
      <c r="EY284" s="30"/>
      <c r="EZ284" s="30"/>
    </row>
    <row r="285" spans="1:157" customFormat="1" ht="12.75" customHeight="1">
      <c r="A285" s="34"/>
      <c r="B285" s="371" t="s">
        <v>752</v>
      </c>
      <c r="C285" s="371" t="s">
        <v>986</v>
      </c>
      <c r="D285" s="134"/>
      <c r="E285" s="222">
        <v>0</v>
      </c>
      <c r="F285" s="222">
        <v>0</v>
      </c>
      <c r="G285" s="222">
        <v>0</v>
      </c>
      <c r="H285" s="222">
        <v>0</v>
      </c>
      <c r="I285" s="222">
        <v>0</v>
      </c>
      <c r="J285" s="222">
        <v>0</v>
      </c>
      <c r="K285" s="222">
        <v>0</v>
      </c>
      <c r="L285" s="222">
        <v>0</v>
      </c>
      <c r="M285" s="222">
        <v>0</v>
      </c>
      <c r="N285" s="222">
        <v>0</v>
      </c>
      <c r="O285" s="222">
        <v>0</v>
      </c>
      <c r="P285" s="222">
        <v>0</v>
      </c>
      <c r="Q285" s="222">
        <v>0</v>
      </c>
      <c r="R285" s="222">
        <v>0</v>
      </c>
      <c r="S285" s="222">
        <v>0</v>
      </c>
      <c r="T285" s="222">
        <v>0</v>
      </c>
      <c r="U285" s="222">
        <v>0</v>
      </c>
      <c r="V285" s="222">
        <v>0</v>
      </c>
      <c r="W285" s="222">
        <v>0</v>
      </c>
      <c r="X285" s="222">
        <v>0</v>
      </c>
      <c r="Y285" s="222">
        <v>0</v>
      </c>
      <c r="Z285" s="222">
        <v>0</v>
      </c>
      <c r="AA285" s="222">
        <v>0</v>
      </c>
      <c r="AB285" s="222">
        <v>0</v>
      </c>
      <c r="AC285" s="222">
        <v>0</v>
      </c>
      <c r="AD285" s="407">
        <v>0.01</v>
      </c>
      <c r="AE285" s="222">
        <v>0</v>
      </c>
      <c r="AF285" s="222">
        <v>0</v>
      </c>
      <c r="AG285" s="222">
        <v>0</v>
      </c>
      <c r="AH285" s="407">
        <v>0.01</v>
      </c>
      <c r="AI285" s="222">
        <v>0</v>
      </c>
      <c r="AJ285" s="222">
        <v>0</v>
      </c>
      <c r="AK285" s="222">
        <v>0</v>
      </c>
      <c r="AL285" s="222">
        <v>0</v>
      </c>
      <c r="AM285" s="407">
        <v>1.4999999999999999E-2</v>
      </c>
      <c r="AN285" s="222">
        <v>0</v>
      </c>
      <c r="AO285" s="222">
        <v>0</v>
      </c>
      <c r="AP285" s="222">
        <v>0</v>
      </c>
      <c r="AQ285" s="407">
        <v>0.01</v>
      </c>
      <c r="AR285" s="222">
        <v>0</v>
      </c>
      <c r="AS285" s="222">
        <v>0</v>
      </c>
      <c r="AT285" s="222">
        <v>0</v>
      </c>
      <c r="AU285" s="222">
        <v>0</v>
      </c>
      <c r="AV285" s="407">
        <v>0</v>
      </c>
      <c r="AW285" s="407">
        <v>0</v>
      </c>
      <c r="AX285" s="407">
        <v>0</v>
      </c>
      <c r="AY285" s="222">
        <v>0</v>
      </c>
      <c r="AZ285" s="222">
        <v>0</v>
      </c>
      <c r="BA285" s="222">
        <v>0</v>
      </c>
      <c r="BB285" s="222">
        <v>0</v>
      </c>
      <c r="BC285" s="222">
        <v>0</v>
      </c>
      <c r="BD285" s="222">
        <v>0</v>
      </c>
      <c r="BE285" s="222">
        <v>0</v>
      </c>
      <c r="BF285" s="222">
        <v>0</v>
      </c>
      <c r="BG285" s="222">
        <v>0</v>
      </c>
      <c r="BH285" s="222">
        <v>0</v>
      </c>
      <c r="BI285" s="222">
        <v>0</v>
      </c>
      <c r="BJ285" s="222">
        <v>0</v>
      </c>
      <c r="BK285" s="222">
        <v>0</v>
      </c>
      <c r="BL285" s="222">
        <v>0</v>
      </c>
      <c r="BM285" s="222">
        <v>0</v>
      </c>
      <c r="BN285" s="222">
        <v>0</v>
      </c>
      <c r="BO285" s="222">
        <v>0</v>
      </c>
      <c r="BP285" s="222">
        <v>0</v>
      </c>
      <c r="BQ285" s="222">
        <v>0</v>
      </c>
      <c r="BR285" s="222">
        <v>0</v>
      </c>
      <c r="BS285" s="222">
        <v>0</v>
      </c>
      <c r="BT285" s="222">
        <v>0</v>
      </c>
      <c r="BU285" s="222">
        <v>0</v>
      </c>
      <c r="BV285" s="222">
        <v>0</v>
      </c>
      <c r="BW285" s="222">
        <v>0</v>
      </c>
      <c r="BX285" s="222">
        <v>0</v>
      </c>
      <c r="BY285" s="222">
        <v>0</v>
      </c>
      <c r="BZ285" s="222">
        <v>0</v>
      </c>
      <c r="CA285" s="222">
        <v>0</v>
      </c>
      <c r="CB285" s="222">
        <v>0</v>
      </c>
      <c r="CC285" s="222">
        <v>0</v>
      </c>
      <c r="CD285" s="222">
        <v>0</v>
      </c>
      <c r="CE285" s="222">
        <v>0</v>
      </c>
      <c r="CF285" s="222">
        <v>0</v>
      </c>
      <c r="CG285" s="222">
        <v>0</v>
      </c>
      <c r="CH285" s="222">
        <v>0</v>
      </c>
      <c r="CI285" s="222">
        <v>0</v>
      </c>
      <c r="CJ285" s="222">
        <v>0</v>
      </c>
      <c r="CK285" s="222">
        <v>0</v>
      </c>
      <c r="CL285" s="222">
        <v>0</v>
      </c>
      <c r="CM285" s="222">
        <v>0</v>
      </c>
      <c r="CN285" s="222">
        <v>0</v>
      </c>
      <c r="CO285" s="222">
        <v>0</v>
      </c>
      <c r="CP285" s="222">
        <v>0</v>
      </c>
      <c r="CQ285" s="222">
        <v>0</v>
      </c>
      <c r="CR285" s="222">
        <v>0</v>
      </c>
      <c r="CS285" s="222">
        <v>0</v>
      </c>
      <c r="CT285" s="222">
        <v>0</v>
      </c>
      <c r="CU285" s="222">
        <v>0</v>
      </c>
      <c r="CV285" s="222">
        <v>0</v>
      </c>
      <c r="CW285" s="222">
        <v>0</v>
      </c>
      <c r="CX285" s="222">
        <v>0</v>
      </c>
      <c r="CY285" s="222">
        <v>0</v>
      </c>
      <c r="CZ285" s="222">
        <v>0</v>
      </c>
      <c r="DA285" s="222">
        <v>0</v>
      </c>
      <c r="DB285" s="222">
        <v>0</v>
      </c>
      <c r="DC285" s="222">
        <v>0</v>
      </c>
      <c r="DD285" s="222">
        <v>0</v>
      </c>
      <c r="DE285" s="222">
        <v>0</v>
      </c>
      <c r="DF285" s="222">
        <v>0</v>
      </c>
      <c r="DG285" s="222">
        <v>0</v>
      </c>
      <c r="DH285" s="222">
        <v>0</v>
      </c>
      <c r="DI285" s="222">
        <v>0</v>
      </c>
      <c r="DJ285" s="222">
        <v>0</v>
      </c>
      <c r="DK285" s="222">
        <v>0</v>
      </c>
      <c r="DL285" s="222">
        <v>0</v>
      </c>
      <c r="DM285" s="222">
        <v>0</v>
      </c>
      <c r="DN285" s="222">
        <v>0</v>
      </c>
      <c r="DO285" s="222">
        <v>0</v>
      </c>
      <c r="DP285" s="222">
        <v>0</v>
      </c>
      <c r="DQ285" s="222">
        <v>0</v>
      </c>
      <c r="DR285" s="222">
        <v>0</v>
      </c>
      <c r="DS285" s="222">
        <v>0</v>
      </c>
      <c r="DT285" s="222">
        <v>0</v>
      </c>
      <c r="DU285" s="222">
        <v>0</v>
      </c>
      <c r="DV285" s="222">
        <v>0</v>
      </c>
      <c r="DW285" s="222">
        <v>0</v>
      </c>
      <c r="DX285" s="222">
        <v>0</v>
      </c>
      <c r="DY285" s="222">
        <v>0</v>
      </c>
      <c r="DZ285" s="222">
        <v>0</v>
      </c>
      <c r="EA285" s="222">
        <v>0</v>
      </c>
      <c r="EB285" s="222">
        <v>0</v>
      </c>
      <c r="EC285" s="222">
        <v>0</v>
      </c>
      <c r="ED285" s="222">
        <v>0</v>
      </c>
      <c r="EE285" s="222">
        <v>0</v>
      </c>
      <c r="EF285" s="222">
        <v>0</v>
      </c>
      <c r="EG285" s="222">
        <v>0</v>
      </c>
      <c r="EH285" s="222">
        <v>0</v>
      </c>
      <c r="EI285" s="222">
        <v>0</v>
      </c>
      <c r="EJ285" s="222">
        <v>0</v>
      </c>
      <c r="EK285" s="222">
        <v>0</v>
      </c>
      <c r="EL285" s="222">
        <v>0</v>
      </c>
      <c r="EM285" s="222">
        <v>0</v>
      </c>
      <c r="EN285" s="222">
        <v>0</v>
      </c>
      <c r="EO285" s="222">
        <v>0</v>
      </c>
      <c r="EP285" s="222">
        <v>0</v>
      </c>
      <c r="EQ285" s="222">
        <v>0</v>
      </c>
      <c r="ER285" s="222">
        <v>0</v>
      </c>
      <c r="ES285" s="222">
        <v>0</v>
      </c>
      <c r="ET285" s="222">
        <v>0</v>
      </c>
      <c r="EU285" s="222">
        <v>0</v>
      </c>
      <c r="EV285" s="222">
        <v>0</v>
      </c>
      <c r="EW285" s="222">
        <v>0</v>
      </c>
      <c r="EX285" s="222">
        <v>0</v>
      </c>
      <c r="EY285" s="222">
        <v>0</v>
      </c>
      <c r="EZ285" s="222">
        <v>0</v>
      </c>
    </row>
    <row r="286" spans="1:157" customFormat="1" ht="12.75" customHeight="1">
      <c r="A286" s="34">
        <v>0</v>
      </c>
      <c r="B286" s="371" t="s">
        <v>748</v>
      </c>
      <c r="C286" s="371"/>
      <c r="D286" s="14"/>
      <c r="E286" s="218">
        <v>0.8</v>
      </c>
      <c r="F286" s="218">
        <v>0.8</v>
      </c>
      <c r="G286" s="218">
        <v>0.8</v>
      </c>
      <c r="H286" s="218">
        <v>0.8</v>
      </c>
      <c r="I286" s="218">
        <v>0.8</v>
      </c>
      <c r="J286" s="218">
        <v>0.8</v>
      </c>
      <c r="K286" s="218">
        <v>0.8</v>
      </c>
      <c r="L286" s="218">
        <v>0.8</v>
      </c>
      <c r="M286" s="218">
        <v>0.8</v>
      </c>
      <c r="N286" s="218">
        <v>0.8</v>
      </c>
      <c r="O286" s="218">
        <v>0.8</v>
      </c>
      <c r="P286" s="218">
        <v>0.8</v>
      </c>
      <c r="Q286" s="218">
        <v>0.8</v>
      </c>
      <c r="R286" s="218">
        <v>0.8</v>
      </c>
      <c r="S286" s="218">
        <v>0.8</v>
      </c>
      <c r="T286" s="218">
        <v>0.8</v>
      </c>
      <c r="U286" s="218">
        <v>0.8</v>
      </c>
      <c r="V286" s="218">
        <v>0.8</v>
      </c>
      <c r="W286" s="218">
        <v>0.8</v>
      </c>
      <c r="X286" s="218">
        <v>0.8</v>
      </c>
      <c r="Y286" s="218">
        <v>0.8</v>
      </c>
      <c r="Z286" s="218">
        <v>0.8</v>
      </c>
      <c r="AA286" s="218">
        <v>0.8</v>
      </c>
      <c r="AB286" s="218">
        <v>0.8</v>
      </c>
      <c r="AC286" s="218">
        <v>0.8</v>
      </c>
      <c r="AD286" s="218">
        <v>0.8</v>
      </c>
      <c r="AE286" s="218">
        <v>0.8</v>
      </c>
      <c r="AF286" s="218">
        <v>0.8</v>
      </c>
      <c r="AG286" s="218">
        <v>0.8</v>
      </c>
      <c r="AH286" s="218">
        <v>0.8</v>
      </c>
      <c r="AI286" s="218">
        <v>0.8</v>
      </c>
      <c r="AJ286" s="218">
        <v>0.8</v>
      </c>
      <c r="AK286" s="218">
        <v>0.8</v>
      </c>
      <c r="AL286" s="218">
        <v>0.8</v>
      </c>
      <c r="AM286" s="218">
        <v>0.8</v>
      </c>
      <c r="AN286" s="218">
        <v>0.8</v>
      </c>
      <c r="AO286" s="218">
        <v>0.8</v>
      </c>
      <c r="AP286" s="218">
        <v>0.8</v>
      </c>
      <c r="AQ286" s="218">
        <v>0.8</v>
      </c>
      <c r="AR286" s="218">
        <v>0.8</v>
      </c>
      <c r="AS286" s="218">
        <v>0.8</v>
      </c>
      <c r="AT286" s="218">
        <v>0.8</v>
      </c>
      <c r="AU286" s="218">
        <v>0.8</v>
      </c>
      <c r="AV286" s="218">
        <v>0.8</v>
      </c>
      <c r="AW286" s="218">
        <v>0.8</v>
      </c>
      <c r="AX286" s="218">
        <v>0.8</v>
      </c>
      <c r="AY286" s="218">
        <v>0.8</v>
      </c>
      <c r="AZ286" s="218">
        <v>0.8</v>
      </c>
      <c r="BA286" s="218">
        <v>0.8</v>
      </c>
      <c r="BB286" s="218">
        <v>0.8</v>
      </c>
      <c r="BC286" s="218">
        <v>0.8</v>
      </c>
      <c r="BD286" s="218">
        <v>0.8</v>
      </c>
      <c r="BE286" s="218">
        <v>0.8</v>
      </c>
      <c r="BF286" s="218">
        <v>0.8</v>
      </c>
      <c r="BG286" s="218">
        <v>0.8</v>
      </c>
      <c r="BH286" s="218">
        <v>0.8</v>
      </c>
      <c r="BI286" s="218">
        <v>0.8</v>
      </c>
      <c r="BJ286" s="218">
        <v>0.8</v>
      </c>
      <c r="BK286" s="218">
        <v>0.8</v>
      </c>
      <c r="BL286" s="218">
        <v>0.8</v>
      </c>
      <c r="BM286" s="218">
        <v>0.8</v>
      </c>
      <c r="BN286" s="218">
        <v>0.8</v>
      </c>
      <c r="BO286" s="218">
        <v>0.8</v>
      </c>
      <c r="BP286" s="218">
        <v>0.8</v>
      </c>
      <c r="BQ286" s="218">
        <v>0.8</v>
      </c>
      <c r="BR286" s="218">
        <v>0.8</v>
      </c>
      <c r="BS286" s="218">
        <v>0.8</v>
      </c>
      <c r="BT286" s="218">
        <v>0.8</v>
      </c>
      <c r="BU286" s="218">
        <v>0.8</v>
      </c>
      <c r="BV286" s="218">
        <v>0.8</v>
      </c>
      <c r="BW286" s="218">
        <v>0.8</v>
      </c>
      <c r="BX286" s="218">
        <v>0.8</v>
      </c>
      <c r="BY286" s="218">
        <v>0.8</v>
      </c>
      <c r="BZ286" s="218">
        <v>0.8</v>
      </c>
      <c r="CA286" s="218">
        <v>0.8</v>
      </c>
      <c r="CB286" s="218">
        <v>0.8</v>
      </c>
      <c r="CC286" s="218">
        <v>0.8</v>
      </c>
      <c r="CD286" s="218">
        <v>0.8</v>
      </c>
      <c r="CE286" s="218">
        <v>0.8</v>
      </c>
      <c r="CF286" s="218">
        <v>0.8</v>
      </c>
      <c r="CG286" s="218">
        <v>0.8</v>
      </c>
      <c r="CH286" s="218">
        <v>0.8</v>
      </c>
      <c r="CI286" s="218">
        <v>0.8</v>
      </c>
      <c r="CJ286" s="218">
        <v>0.8</v>
      </c>
      <c r="CK286" s="218">
        <v>0.8</v>
      </c>
      <c r="CL286" s="218">
        <v>0.8</v>
      </c>
      <c r="CM286" s="218">
        <v>0.8</v>
      </c>
      <c r="CN286" s="218">
        <v>0.8</v>
      </c>
      <c r="CO286" s="218">
        <v>0.8</v>
      </c>
      <c r="CP286" s="218">
        <v>0.8</v>
      </c>
      <c r="CQ286" s="218">
        <v>0.8</v>
      </c>
      <c r="CR286" s="218">
        <v>0.8</v>
      </c>
      <c r="CS286" s="218">
        <v>0.8</v>
      </c>
      <c r="CT286" s="218">
        <v>0.8</v>
      </c>
      <c r="CU286" s="218">
        <v>0.8</v>
      </c>
      <c r="CV286" s="218">
        <v>0.8</v>
      </c>
      <c r="CW286" s="218">
        <v>0.8</v>
      </c>
      <c r="CX286" s="218">
        <v>0.8</v>
      </c>
      <c r="CY286" s="218">
        <v>0.8</v>
      </c>
      <c r="CZ286" s="218">
        <v>0.8</v>
      </c>
      <c r="DA286" s="218">
        <v>0.8</v>
      </c>
      <c r="DB286" s="218">
        <v>0.8</v>
      </c>
      <c r="DC286" s="218">
        <v>0.8</v>
      </c>
      <c r="DD286" s="218">
        <v>0.8</v>
      </c>
      <c r="DE286" s="218">
        <v>0.8</v>
      </c>
      <c r="DF286" s="218">
        <v>0.8</v>
      </c>
      <c r="DG286" s="218">
        <v>0.8</v>
      </c>
      <c r="DH286" s="218">
        <v>0.8</v>
      </c>
      <c r="DI286" s="218">
        <v>0.8</v>
      </c>
      <c r="DJ286" s="218">
        <v>0.8</v>
      </c>
      <c r="DK286" s="218">
        <v>0.8</v>
      </c>
      <c r="DL286" s="218">
        <v>0.8</v>
      </c>
      <c r="DM286" s="218">
        <v>0.8</v>
      </c>
      <c r="DN286" s="218">
        <v>0.8</v>
      </c>
      <c r="DO286" s="218">
        <v>0.8</v>
      </c>
      <c r="DP286" s="218">
        <v>0.8</v>
      </c>
      <c r="DQ286" s="218">
        <v>0.8</v>
      </c>
      <c r="DR286" s="218">
        <v>0.8</v>
      </c>
      <c r="DS286" s="218">
        <v>0.8</v>
      </c>
      <c r="DT286" s="218">
        <v>0.8</v>
      </c>
      <c r="DU286" s="218">
        <v>0.8</v>
      </c>
      <c r="DV286" s="218">
        <v>0.8</v>
      </c>
      <c r="DW286" s="218">
        <v>0.8</v>
      </c>
      <c r="DX286" s="218">
        <v>0.8</v>
      </c>
      <c r="DY286" s="218">
        <v>0.8</v>
      </c>
      <c r="DZ286" s="218">
        <v>0.8</v>
      </c>
      <c r="EA286" s="218">
        <v>0.8</v>
      </c>
      <c r="EB286" s="218">
        <v>0.8</v>
      </c>
      <c r="EC286" s="218">
        <v>0.8</v>
      </c>
      <c r="ED286" s="218">
        <v>0.8</v>
      </c>
      <c r="EE286" s="218">
        <v>0</v>
      </c>
      <c r="EF286" s="218">
        <v>0</v>
      </c>
      <c r="EG286" s="218">
        <v>0</v>
      </c>
      <c r="EH286" s="218">
        <v>0</v>
      </c>
      <c r="EI286" s="218">
        <v>0</v>
      </c>
      <c r="EJ286" s="218">
        <v>0</v>
      </c>
      <c r="EK286" s="218">
        <v>0</v>
      </c>
      <c r="EL286" s="218">
        <v>0</v>
      </c>
      <c r="EM286" s="218">
        <v>0</v>
      </c>
      <c r="EN286" s="218">
        <v>0</v>
      </c>
      <c r="EO286" s="218">
        <v>0</v>
      </c>
      <c r="EP286" s="218">
        <v>0</v>
      </c>
      <c r="EQ286" s="218">
        <v>0</v>
      </c>
      <c r="ER286" s="218">
        <v>0</v>
      </c>
      <c r="ES286" s="218">
        <v>0</v>
      </c>
      <c r="ET286" s="218">
        <v>0</v>
      </c>
      <c r="EU286" s="218">
        <v>0</v>
      </c>
      <c r="EV286" s="218">
        <v>0</v>
      </c>
      <c r="EW286" s="218">
        <v>0</v>
      </c>
      <c r="EX286" s="218">
        <v>0</v>
      </c>
      <c r="EY286" s="218">
        <v>0</v>
      </c>
      <c r="EZ286" s="218">
        <v>0</v>
      </c>
    </row>
    <row r="287" spans="1:157" customFormat="1" ht="12.75" customHeight="1">
      <c r="A287" s="34">
        <v>0</v>
      </c>
      <c r="B287" s="371" t="s">
        <v>749</v>
      </c>
      <c r="C287" s="371"/>
      <c r="D287" s="14"/>
      <c r="E287" s="218">
        <v>0.8</v>
      </c>
      <c r="F287" s="218">
        <v>0.8</v>
      </c>
      <c r="G287" s="218">
        <v>0.8</v>
      </c>
      <c r="H287" s="218">
        <v>0.8</v>
      </c>
      <c r="I287" s="218">
        <v>0.8</v>
      </c>
      <c r="J287" s="218">
        <v>0.8</v>
      </c>
      <c r="K287" s="218">
        <v>0.8</v>
      </c>
      <c r="L287" s="218">
        <v>0.8</v>
      </c>
      <c r="M287" s="218">
        <v>0.8</v>
      </c>
      <c r="N287" s="218">
        <v>0.8</v>
      </c>
      <c r="O287" s="218">
        <v>0.8</v>
      </c>
      <c r="P287" s="218">
        <v>0.8</v>
      </c>
      <c r="Q287" s="218">
        <v>0.8</v>
      </c>
      <c r="R287" s="218">
        <v>0.8</v>
      </c>
      <c r="S287" s="218">
        <v>0.8</v>
      </c>
      <c r="T287" s="218">
        <v>0.8</v>
      </c>
      <c r="U287" s="218">
        <v>0.8</v>
      </c>
      <c r="V287" s="218">
        <v>0.8</v>
      </c>
      <c r="W287" s="218">
        <v>0.8</v>
      </c>
      <c r="X287" s="218">
        <v>0.8</v>
      </c>
      <c r="Y287" s="218">
        <v>0.8</v>
      </c>
      <c r="Z287" s="218">
        <v>0.8</v>
      </c>
      <c r="AA287" s="218">
        <v>0.8</v>
      </c>
      <c r="AB287" s="218">
        <v>0.8</v>
      </c>
      <c r="AC287" s="218">
        <v>0.8</v>
      </c>
      <c r="AD287" s="218">
        <v>0.8</v>
      </c>
      <c r="AE287" s="218">
        <v>0.8</v>
      </c>
      <c r="AF287" s="218">
        <v>0.8</v>
      </c>
      <c r="AG287" s="218">
        <v>0.8</v>
      </c>
      <c r="AH287" s="218">
        <v>0.8</v>
      </c>
      <c r="AI287" s="218">
        <v>0.8</v>
      </c>
      <c r="AJ287" s="218">
        <v>0.8</v>
      </c>
      <c r="AK287" s="218">
        <v>0.8</v>
      </c>
      <c r="AL287" s="218">
        <v>0.8</v>
      </c>
      <c r="AM287" s="218">
        <v>0.8</v>
      </c>
      <c r="AN287" s="218">
        <v>0.8</v>
      </c>
      <c r="AO287" s="218">
        <v>0.8</v>
      </c>
      <c r="AP287" s="218">
        <v>0.8</v>
      </c>
      <c r="AQ287" s="218">
        <v>0.8</v>
      </c>
      <c r="AR287" s="218">
        <v>0.8</v>
      </c>
      <c r="AS287" s="218">
        <v>0.8</v>
      </c>
      <c r="AT287" s="218">
        <v>0.8</v>
      </c>
      <c r="AU287" s="218">
        <v>0.8</v>
      </c>
      <c r="AV287" s="218">
        <v>0.8</v>
      </c>
      <c r="AW287" s="218">
        <v>0.8</v>
      </c>
      <c r="AX287" s="218">
        <v>0.8</v>
      </c>
      <c r="AY287" s="218">
        <v>0.8</v>
      </c>
      <c r="AZ287" s="218">
        <v>0.8</v>
      </c>
      <c r="BA287" s="218">
        <v>0.8</v>
      </c>
      <c r="BB287" s="218">
        <v>0.8</v>
      </c>
      <c r="BC287" s="218">
        <v>0.8</v>
      </c>
      <c r="BD287" s="218">
        <v>0.8</v>
      </c>
      <c r="BE287" s="218">
        <v>0.8</v>
      </c>
      <c r="BF287" s="218">
        <v>0.8</v>
      </c>
      <c r="BG287" s="218">
        <v>0.8</v>
      </c>
      <c r="BH287" s="218">
        <v>0.8</v>
      </c>
      <c r="BI287" s="218">
        <v>0.8</v>
      </c>
      <c r="BJ287" s="218">
        <v>0.8</v>
      </c>
      <c r="BK287" s="218">
        <v>0.8</v>
      </c>
      <c r="BL287" s="218">
        <v>0.8</v>
      </c>
      <c r="BM287" s="218">
        <v>0.8</v>
      </c>
      <c r="BN287" s="218">
        <v>0.8</v>
      </c>
      <c r="BO287" s="218">
        <v>0.8</v>
      </c>
      <c r="BP287" s="218">
        <v>0.8</v>
      </c>
      <c r="BQ287" s="218">
        <v>0.8</v>
      </c>
      <c r="BR287" s="218">
        <v>0.8</v>
      </c>
      <c r="BS287" s="218">
        <v>0.8</v>
      </c>
      <c r="BT287" s="218">
        <v>0.8</v>
      </c>
      <c r="BU287" s="218">
        <v>0.8</v>
      </c>
      <c r="BV287" s="218">
        <v>0.8</v>
      </c>
      <c r="BW287" s="218">
        <v>0.8</v>
      </c>
      <c r="BX287" s="218">
        <v>0.8</v>
      </c>
      <c r="BY287" s="218">
        <v>0.8</v>
      </c>
      <c r="BZ287" s="218">
        <v>0.8</v>
      </c>
      <c r="CA287" s="218">
        <v>0.8</v>
      </c>
      <c r="CB287" s="218">
        <v>0.8</v>
      </c>
      <c r="CC287" s="218">
        <v>0.8</v>
      </c>
      <c r="CD287" s="218">
        <v>0.8</v>
      </c>
      <c r="CE287" s="218">
        <v>0.8</v>
      </c>
      <c r="CF287" s="218">
        <v>0.8</v>
      </c>
      <c r="CG287" s="218">
        <v>0.8</v>
      </c>
      <c r="CH287" s="218">
        <v>0.8</v>
      </c>
      <c r="CI287" s="218">
        <v>0.8</v>
      </c>
      <c r="CJ287" s="218">
        <v>0.8</v>
      </c>
      <c r="CK287" s="218">
        <v>0.8</v>
      </c>
      <c r="CL287" s="218">
        <v>0.8</v>
      </c>
      <c r="CM287" s="218">
        <v>0.8</v>
      </c>
      <c r="CN287" s="218">
        <v>0.8</v>
      </c>
      <c r="CO287" s="218">
        <v>0.8</v>
      </c>
      <c r="CP287" s="218">
        <v>0.8</v>
      </c>
      <c r="CQ287" s="218">
        <v>0.8</v>
      </c>
      <c r="CR287" s="218">
        <v>0.8</v>
      </c>
      <c r="CS287" s="218">
        <v>0.8</v>
      </c>
      <c r="CT287" s="218">
        <v>0.8</v>
      </c>
      <c r="CU287" s="218">
        <v>0.8</v>
      </c>
      <c r="CV287" s="218">
        <v>0.8</v>
      </c>
      <c r="CW287" s="218">
        <v>0.8</v>
      </c>
      <c r="CX287" s="218">
        <v>0.8</v>
      </c>
      <c r="CY287" s="218">
        <v>0.8</v>
      </c>
      <c r="CZ287" s="218">
        <v>0.8</v>
      </c>
      <c r="DA287" s="218">
        <v>0.8</v>
      </c>
      <c r="DB287" s="218">
        <v>0.8</v>
      </c>
      <c r="DC287" s="218">
        <v>0.8</v>
      </c>
      <c r="DD287" s="218">
        <v>0.8</v>
      </c>
      <c r="DE287" s="218">
        <v>0.8</v>
      </c>
      <c r="DF287" s="218">
        <v>0.8</v>
      </c>
      <c r="DG287" s="218">
        <v>0.8</v>
      </c>
      <c r="DH287" s="218">
        <v>0.8</v>
      </c>
      <c r="DI287" s="218">
        <v>0.8</v>
      </c>
      <c r="DJ287" s="218">
        <v>0.8</v>
      </c>
      <c r="DK287" s="218">
        <v>0.8</v>
      </c>
      <c r="DL287" s="218">
        <v>0.8</v>
      </c>
      <c r="DM287" s="218">
        <v>0.8</v>
      </c>
      <c r="DN287" s="218">
        <v>0.8</v>
      </c>
      <c r="DO287" s="218">
        <v>0.8</v>
      </c>
      <c r="DP287" s="218">
        <v>0.8</v>
      </c>
      <c r="DQ287" s="218">
        <v>0.8</v>
      </c>
      <c r="DR287" s="218">
        <v>0.8</v>
      </c>
      <c r="DS287" s="218">
        <v>0.8</v>
      </c>
      <c r="DT287" s="218">
        <v>0.8</v>
      </c>
      <c r="DU287" s="218">
        <v>0.8</v>
      </c>
      <c r="DV287" s="218">
        <v>0.8</v>
      </c>
      <c r="DW287" s="218">
        <v>0.8</v>
      </c>
      <c r="DX287" s="218">
        <v>0.8</v>
      </c>
      <c r="DY287" s="218">
        <v>0.8</v>
      </c>
      <c r="DZ287" s="218">
        <v>0.8</v>
      </c>
      <c r="EA287" s="218">
        <v>0.8</v>
      </c>
      <c r="EB287" s="218">
        <v>0.8</v>
      </c>
      <c r="EC287" s="218">
        <v>0.8</v>
      </c>
      <c r="ED287" s="218">
        <v>0.8</v>
      </c>
      <c r="EE287" s="218">
        <v>0</v>
      </c>
      <c r="EF287" s="218">
        <v>0</v>
      </c>
      <c r="EG287" s="218">
        <v>0</v>
      </c>
      <c r="EH287" s="218">
        <v>0</v>
      </c>
      <c r="EI287" s="218">
        <v>0</v>
      </c>
      <c r="EJ287" s="218">
        <v>0</v>
      </c>
      <c r="EK287" s="218">
        <v>0</v>
      </c>
      <c r="EL287" s="218">
        <v>0</v>
      </c>
      <c r="EM287" s="218">
        <v>0</v>
      </c>
      <c r="EN287" s="218">
        <v>0</v>
      </c>
      <c r="EO287" s="218">
        <v>0</v>
      </c>
      <c r="EP287" s="218">
        <v>0</v>
      </c>
      <c r="EQ287" s="218">
        <v>0</v>
      </c>
      <c r="ER287" s="218">
        <v>0</v>
      </c>
      <c r="ES287" s="218">
        <v>0</v>
      </c>
      <c r="ET287" s="218">
        <v>0</v>
      </c>
      <c r="EU287" s="218">
        <v>0</v>
      </c>
      <c r="EV287" s="218">
        <v>0</v>
      </c>
      <c r="EW287" s="218">
        <v>0</v>
      </c>
      <c r="EX287" s="218">
        <v>0</v>
      </c>
      <c r="EY287" s="218">
        <v>0</v>
      </c>
      <c r="EZ287" s="218">
        <v>0</v>
      </c>
    </row>
    <row r="288" spans="1:157" customFormat="1" ht="12.75" customHeight="1">
      <c r="A288" s="34">
        <v>0</v>
      </c>
      <c r="B288" s="371" t="s">
        <v>750</v>
      </c>
      <c r="C288" s="371"/>
      <c r="D288" s="14"/>
      <c r="E288" s="218">
        <v>0.8</v>
      </c>
      <c r="F288" s="218">
        <v>0.8</v>
      </c>
      <c r="G288" s="218">
        <v>0.8</v>
      </c>
      <c r="H288" s="218">
        <v>0.8</v>
      </c>
      <c r="I288" s="218">
        <v>0.8</v>
      </c>
      <c r="J288" s="218">
        <v>0.8</v>
      </c>
      <c r="K288" s="218">
        <v>0.8</v>
      </c>
      <c r="L288" s="218">
        <v>0.8</v>
      </c>
      <c r="M288" s="218">
        <v>0.8</v>
      </c>
      <c r="N288" s="218">
        <v>0.8</v>
      </c>
      <c r="O288" s="218">
        <v>0.8</v>
      </c>
      <c r="P288" s="218">
        <v>0.8</v>
      </c>
      <c r="Q288" s="218">
        <v>0.8</v>
      </c>
      <c r="R288" s="218">
        <v>0.8</v>
      </c>
      <c r="S288" s="218">
        <v>0.8</v>
      </c>
      <c r="T288" s="218">
        <v>0.8</v>
      </c>
      <c r="U288" s="218">
        <v>0.8</v>
      </c>
      <c r="V288" s="218">
        <v>0.8</v>
      </c>
      <c r="W288" s="218">
        <v>0.8</v>
      </c>
      <c r="X288" s="218">
        <v>0.8</v>
      </c>
      <c r="Y288" s="218">
        <v>0.8</v>
      </c>
      <c r="Z288" s="218">
        <v>0.8</v>
      </c>
      <c r="AA288" s="218">
        <v>0.8</v>
      </c>
      <c r="AB288" s="218">
        <v>0.8</v>
      </c>
      <c r="AC288" s="218">
        <v>0.8</v>
      </c>
      <c r="AD288" s="218">
        <v>0.8</v>
      </c>
      <c r="AE288" s="218">
        <v>0.8</v>
      </c>
      <c r="AF288" s="218">
        <v>0.8</v>
      </c>
      <c r="AG288" s="218">
        <v>0.8</v>
      </c>
      <c r="AH288" s="218">
        <v>0.8</v>
      </c>
      <c r="AI288" s="218">
        <v>0.8</v>
      </c>
      <c r="AJ288" s="218">
        <v>0.8</v>
      </c>
      <c r="AK288" s="218">
        <v>0.8</v>
      </c>
      <c r="AL288" s="218">
        <v>0.8</v>
      </c>
      <c r="AM288" s="218">
        <v>0.8</v>
      </c>
      <c r="AN288" s="218">
        <v>0.8</v>
      </c>
      <c r="AO288" s="218">
        <v>0.8</v>
      </c>
      <c r="AP288" s="218">
        <v>0.8</v>
      </c>
      <c r="AQ288" s="218">
        <v>0.8</v>
      </c>
      <c r="AR288" s="218">
        <v>0.8</v>
      </c>
      <c r="AS288" s="218">
        <v>0.8</v>
      </c>
      <c r="AT288" s="218">
        <v>0.8</v>
      </c>
      <c r="AU288" s="218">
        <v>0.8</v>
      </c>
      <c r="AV288" s="218">
        <v>0.8</v>
      </c>
      <c r="AW288" s="218">
        <v>0.8</v>
      </c>
      <c r="AX288" s="218">
        <v>0.8</v>
      </c>
      <c r="AY288" s="218">
        <v>0.8</v>
      </c>
      <c r="AZ288" s="218">
        <v>0.8</v>
      </c>
      <c r="BA288" s="218">
        <v>0.8</v>
      </c>
      <c r="BB288" s="218">
        <v>0.8</v>
      </c>
      <c r="BC288" s="218">
        <v>0.8</v>
      </c>
      <c r="BD288" s="218">
        <v>0.8</v>
      </c>
      <c r="BE288" s="218">
        <v>0.8</v>
      </c>
      <c r="BF288" s="218">
        <v>0.8</v>
      </c>
      <c r="BG288" s="218">
        <v>0.8</v>
      </c>
      <c r="BH288" s="218">
        <v>0.8</v>
      </c>
      <c r="BI288" s="218">
        <v>0.8</v>
      </c>
      <c r="BJ288" s="218">
        <v>0.8</v>
      </c>
      <c r="BK288" s="218">
        <v>0.8</v>
      </c>
      <c r="BL288" s="218">
        <v>0.8</v>
      </c>
      <c r="BM288" s="218">
        <v>0.8</v>
      </c>
      <c r="BN288" s="218">
        <v>0.8</v>
      </c>
      <c r="BO288" s="218">
        <v>0.8</v>
      </c>
      <c r="BP288" s="218">
        <v>0.8</v>
      </c>
      <c r="BQ288" s="218">
        <v>0.8</v>
      </c>
      <c r="BR288" s="218">
        <v>0.8</v>
      </c>
      <c r="BS288" s="218">
        <v>0.8</v>
      </c>
      <c r="BT288" s="218">
        <v>0.8</v>
      </c>
      <c r="BU288" s="218">
        <v>0.8</v>
      </c>
      <c r="BV288" s="218">
        <v>0.8</v>
      </c>
      <c r="BW288" s="218">
        <v>0.8</v>
      </c>
      <c r="BX288" s="218">
        <v>0.8</v>
      </c>
      <c r="BY288" s="218">
        <v>0.8</v>
      </c>
      <c r="BZ288" s="218">
        <v>0.8</v>
      </c>
      <c r="CA288" s="218">
        <v>0.8</v>
      </c>
      <c r="CB288" s="218">
        <v>0.8</v>
      </c>
      <c r="CC288" s="218">
        <v>0.8</v>
      </c>
      <c r="CD288" s="218">
        <v>0.8</v>
      </c>
      <c r="CE288" s="218">
        <v>0.8</v>
      </c>
      <c r="CF288" s="218">
        <v>0.8</v>
      </c>
      <c r="CG288" s="218">
        <v>0.8</v>
      </c>
      <c r="CH288" s="218">
        <v>0.8</v>
      </c>
      <c r="CI288" s="218">
        <v>0.8</v>
      </c>
      <c r="CJ288" s="218">
        <v>0.8</v>
      </c>
      <c r="CK288" s="218">
        <v>0.8</v>
      </c>
      <c r="CL288" s="218">
        <v>0.8</v>
      </c>
      <c r="CM288" s="218">
        <v>0.8</v>
      </c>
      <c r="CN288" s="218">
        <v>0.8</v>
      </c>
      <c r="CO288" s="218">
        <v>0.8</v>
      </c>
      <c r="CP288" s="218">
        <v>0.8</v>
      </c>
      <c r="CQ288" s="218">
        <v>0.8</v>
      </c>
      <c r="CR288" s="218">
        <v>0.8</v>
      </c>
      <c r="CS288" s="218">
        <v>0.8</v>
      </c>
      <c r="CT288" s="218">
        <v>0.8</v>
      </c>
      <c r="CU288" s="218">
        <v>0.8</v>
      </c>
      <c r="CV288" s="218">
        <v>0.8</v>
      </c>
      <c r="CW288" s="218">
        <v>0.8</v>
      </c>
      <c r="CX288" s="218">
        <v>0.8</v>
      </c>
      <c r="CY288" s="218">
        <v>0.8</v>
      </c>
      <c r="CZ288" s="218">
        <v>0.8</v>
      </c>
      <c r="DA288" s="218">
        <v>0.8</v>
      </c>
      <c r="DB288" s="218">
        <v>0.8</v>
      </c>
      <c r="DC288" s="218">
        <v>0.8</v>
      </c>
      <c r="DD288" s="218">
        <v>0.8</v>
      </c>
      <c r="DE288" s="218">
        <v>0.8</v>
      </c>
      <c r="DF288" s="218">
        <v>0.8</v>
      </c>
      <c r="DG288" s="218">
        <v>0.8</v>
      </c>
      <c r="DH288" s="218">
        <v>0.8</v>
      </c>
      <c r="DI288" s="218">
        <v>0.8</v>
      </c>
      <c r="DJ288" s="218">
        <v>0.8</v>
      </c>
      <c r="DK288" s="218">
        <v>0.8</v>
      </c>
      <c r="DL288" s="218">
        <v>0.8</v>
      </c>
      <c r="DM288" s="218">
        <v>0.8</v>
      </c>
      <c r="DN288" s="218">
        <v>0.8</v>
      </c>
      <c r="DO288" s="218">
        <v>0.8</v>
      </c>
      <c r="DP288" s="218">
        <v>0.8</v>
      </c>
      <c r="DQ288" s="218">
        <v>0.8</v>
      </c>
      <c r="DR288" s="218">
        <v>0.8</v>
      </c>
      <c r="DS288" s="218">
        <v>0.8</v>
      </c>
      <c r="DT288" s="218">
        <v>0.8</v>
      </c>
      <c r="DU288" s="218">
        <v>0.8</v>
      </c>
      <c r="DV288" s="218">
        <v>0.8</v>
      </c>
      <c r="DW288" s="218">
        <v>0.8</v>
      </c>
      <c r="DX288" s="218">
        <v>0.8</v>
      </c>
      <c r="DY288" s="218">
        <v>0.8</v>
      </c>
      <c r="DZ288" s="218">
        <v>0.8</v>
      </c>
      <c r="EA288" s="218">
        <v>0.8</v>
      </c>
      <c r="EB288" s="218">
        <v>0.8</v>
      </c>
      <c r="EC288" s="218">
        <v>0.8</v>
      </c>
      <c r="ED288" s="218">
        <v>0.8</v>
      </c>
      <c r="EE288" s="218">
        <v>0</v>
      </c>
      <c r="EF288" s="218">
        <v>0</v>
      </c>
      <c r="EG288" s="218">
        <v>0</v>
      </c>
      <c r="EH288" s="218">
        <v>0</v>
      </c>
      <c r="EI288" s="218">
        <v>0</v>
      </c>
      <c r="EJ288" s="218">
        <v>0</v>
      </c>
      <c r="EK288" s="218">
        <v>0</v>
      </c>
      <c r="EL288" s="218">
        <v>0</v>
      </c>
      <c r="EM288" s="218">
        <v>0</v>
      </c>
      <c r="EN288" s="218">
        <v>0</v>
      </c>
      <c r="EO288" s="218">
        <v>0</v>
      </c>
      <c r="EP288" s="218">
        <v>0</v>
      </c>
      <c r="EQ288" s="218">
        <v>0</v>
      </c>
      <c r="ER288" s="218">
        <v>0</v>
      </c>
      <c r="ES288" s="218">
        <v>0</v>
      </c>
      <c r="ET288" s="218">
        <v>0</v>
      </c>
      <c r="EU288" s="218">
        <v>0</v>
      </c>
      <c r="EV288" s="218">
        <v>0</v>
      </c>
      <c r="EW288" s="218">
        <v>0</v>
      </c>
      <c r="EX288" s="218">
        <v>0</v>
      </c>
      <c r="EY288" s="218">
        <v>0</v>
      </c>
      <c r="EZ288" s="218">
        <v>0</v>
      </c>
    </row>
    <row r="289" spans="1:156" s="394" customFormat="1" ht="12.75" customHeight="1">
      <c r="A289" s="160"/>
      <c r="B289" s="440" t="s">
        <v>755</v>
      </c>
      <c r="C289" s="440"/>
      <c r="D289" s="441" t="s">
        <v>977</v>
      </c>
      <c r="E289" s="228">
        <v>5</v>
      </c>
      <c r="F289" s="228">
        <v>6</v>
      </c>
      <c r="G289" s="228">
        <v>5</v>
      </c>
      <c r="H289" s="228">
        <v>6</v>
      </c>
      <c r="I289" s="228">
        <v>8</v>
      </c>
      <c r="J289" s="228">
        <v>10</v>
      </c>
      <c r="K289" s="228">
        <v>5</v>
      </c>
      <c r="L289" s="228">
        <v>8</v>
      </c>
      <c r="M289" s="228">
        <v>10</v>
      </c>
      <c r="N289" s="228">
        <v>6</v>
      </c>
      <c r="O289" s="228">
        <v>8</v>
      </c>
      <c r="P289" s="228">
        <v>10</v>
      </c>
      <c r="Q289" s="228">
        <v>13</v>
      </c>
      <c r="R289" s="228">
        <v>5</v>
      </c>
      <c r="S289" s="228">
        <v>8</v>
      </c>
      <c r="T289" s="228">
        <v>6</v>
      </c>
      <c r="U289" s="228">
        <v>8</v>
      </c>
      <c r="V289" s="228">
        <v>8</v>
      </c>
      <c r="W289" s="228">
        <v>8</v>
      </c>
      <c r="X289" s="228">
        <v>8</v>
      </c>
      <c r="Y289" s="228">
        <v>6</v>
      </c>
      <c r="Z289" s="228">
        <v>7</v>
      </c>
      <c r="AA289" s="228">
        <v>8</v>
      </c>
      <c r="AB289" s="228">
        <v>9</v>
      </c>
      <c r="AC289" s="228">
        <v>13</v>
      </c>
      <c r="AD289" s="228">
        <v>8</v>
      </c>
      <c r="AE289" s="228">
        <v>8</v>
      </c>
      <c r="AF289" s="228">
        <v>8</v>
      </c>
      <c r="AG289" s="228">
        <v>8</v>
      </c>
      <c r="AH289" s="228">
        <v>10</v>
      </c>
      <c r="AI289" s="228">
        <v>10</v>
      </c>
      <c r="AJ289" s="228">
        <v>10</v>
      </c>
      <c r="AK289" s="228">
        <v>10</v>
      </c>
      <c r="AL289" s="228">
        <v>10</v>
      </c>
      <c r="AM289" s="228">
        <v>8</v>
      </c>
      <c r="AN289" s="228">
        <v>8</v>
      </c>
      <c r="AO289" s="228">
        <v>8</v>
      </c>
      <c r="AP289" s="228">
        <v>8</v>
      </c>
      <c r="AQ289" s="228">
        <v>10</v>
      </c>
      <c r="AR289" s="228">
        <v>10</v>
      </c>
      <c r="AS289" s="228">
        <v>10</v>
      </c>
      <c r="AT289" s="228">
        <v>10</v>
      </c>
      <c r="AU289" s="228">
        <v>10</v>
      </c>
      <c r="AV289" s="228">
        <v>5</v>
      </c>
      <c r="AW289" s="228">
        <v>8</v>
      </c>
      <c r="AX289" s="228">
        <v>10</v>
      </c>
      <c r="AY289" s="228">
        <v>5</v>
      </c>
      <c r="AZ289" s="228">
        <v>8</v>
      </c>
      <c r="BA289" s="228">
        <v>10</v>
      </c>
      <c r="BB289" s="228">
        <v>8</v>
      </c>
      <c r="BC289" s="228">
        <v>10</v>
      </c>
      <c r="BD289" s="228">
        <v>10</v>
      </c>
      <c r="BE289" s="228">
        <v>10</v>
      </c>
      <c r="BF289" s="228">
        <v>13</v>
      </c>
      <c r="BG289" s="228">
        <v>10</v>
      </c>
      <c r="BH289" s="228">
        <v>6</v>
      </c>
      <c r="BI289" s="228">
        <v>10</v>
      </c>
      <c r="BJ289" s="228">
        <v>10</v>
      </c>
      <c r="BK289" s="228">
        <v>5</v>
      </c>
      <c r="BL289" s="228">
        <v>5</v>
      </c>
      <c r="BM289" s="228">
        <v>5</v>
      </c>
      <c r="BN289" s="228">
        <v>5</v>
      </c>
      <c r="BO289" s="228">
        <v>6</v>
      </c>
      <c r="BP289" s="228">
        <v>6</v>
      </c>
      <c r="BQ289" s="228">
        <v>6</v>
      </c>
      <c r="BR289" s="228">
        <v>6</v>
      </c>
      <c r="BS289" s="228">
        <v>8</v>
      </c>
      <c r="BT289" s="228">
        <v>8</v>
      </c>
      <c r="BU289" s="228">
        <v>8</v>
      </c>
      <c r="BV289" s="228">
        <v>8</v>
      </c>
      <c r="BW289" s="228">
        <v>10</v>
      </c>
      <c r="BX289" s="228">
        <v>10</v>
      </c>
      <c r="BY289" s="228">
        <v>10</v>
      </c>
      <c r="BZ289" s="228">
        <v>10</v>
      </c>
      <c r="CA289" s="228">
        <v>13</v>
      </c>
      <c r="CB289" s="228">
        <v>13</v>
      </c>
      <c r="CC289" s="228">
        <v>13</v>
      </c>
      <c r="CD289" s="228">
        <v>13</v>
      </c>
      <c r="CE289" s="228">
        <v>5</v>
      </c>
      <c r="CF289" s="228">
        <v>5</v>
      </c>
      <c r="CG289" s="228">
        <v>5</v>
      </c>
      <c r="CH289" s="228">
        <v>5</v>
      </c>
      <c r="CI289" s="228">
        <v>6</v>
      </c>
      <c r="CJ289" s="228">
        <v>6</v>
      </c>
      <c r="CK289" s="228">
        <v>6</v>
      </c>
      <c r="CL289" s="228">
        <v>6</v>
      </c>
      <c r="CM289" s="228">
        <v>8</v>
      </c>
      <c r="CN289" s="228">
        <v>8</v>
      </c>
      <c r="CO289" s="228">
        <v>8</v>
      </c>
      <c r="CP289" s="228">
        <v>8</v>
      </c>
      <c r="CQ289" s="228">
        <v>10</v>
      </c>
      <c r="CR289" s="228">
        <v>10</v>
      </c>
      <c r="CS289" s="228">
        <v>10</v>
      </c>
      <c r="CT289" s="228">
        <v>10</v>
      </c>
      <c r="CU289" s="228">
        <v>5</v>
      </c>
      <c r="CV289" s="228">
        <v>5</v>
      </c>
      <c r="CW289" s="228">
        <v>5</v>
      </c>
      <c r="CX289" s="228">
        <v>5</v>
      </c>
      <c r="CY289" s="228">
        <v>6</v>
      </c>
      <c r="CZ289" s="228">
        <v>6</v>
      </c>
      <c r="DA289" s="228">
        <v>6</v>
      </c>
      <c r="DB289" s="228">
        <v>6</v>
      </c>
      <c r="DC289" s="228">
        <v>8</v>
      </c>
      <c r="DD289" s="228">
        <v>8</v>
      </c>
      <c r="DE289" s="228">
        <v>8</v>
      </c>
      <c r="DF289" s="228">
        <v>8</v>
      </c>
      <c r="DG289" s="228">
        <v>10</v>
      </c>
      <c r="DH289" s="228">
        <v>10</v>
      </c>
      <c r="DI289" s="228">
        <v>10</v>
      </c>
      <c r="DJ289" s="228">
        <v>10</v>
      </c>
      <c r="DK289" s="228">
        <v>5</v>
      </c>
      <c r="DL289" s="228">
        <v>5</v>
      </c>
      <c r="DM289" s="228">
        <v>5</v>
      </c>
      <c r="DN289" s="228">
        <v>5</v>
      </c>
      <c r="DO289" s="228">
        <v>6</v>
      </c>
      <c r="DP289" s="228">
        <v>6</v>
      </c>
      <c r="DQ289" s="228">
        <v>6</v>
      </c>
      <c r="DR289" s="228">
        <v>6</v>
      </c>
      <c r="DS289" s="228">
        <v>8</v>
      </c>
      <c r="DT289" s="228">
        <v>8</v>
      </c>
      <c r="DU289" s="228">
        <v>8</v>
      </c>
      <c r="DV289" s="228">
        <v>8</v>
      </c>
      <c r="DW289" s="228">
        <v>10</v>
      </c>
      <c r="DX289" s="228">
        <v>10</v>
      </c>
      <c r="DY289" s="228">
        <v>10</v>
      </c>
      <c r="DZ289" s="228">
        <v>10</v>
      </c>
      <c r="EA289" s="228">
        <v>13</v>
      </c>
      <c r="EB289" s="228">
        <v>13</v>
      </c>
      <c r="EC289" s="228">
        <v>13</v>
      </c>
      <c r="ED289" s="228">
        <v>13</v>
      </c>
      <c r="EE289" s="228">
        <v>0</v>
      </c>
      <c r="EF289" s="228">
        <v>0</v>
      </c>
      <c r="EG289" s="228">
        <v>0</v>
      </c>
      <c r="EH289" s="228">
        <v>0</v>
      </c>
      <c r="EI289" s="228">
        <v>0</v>
      </c>
      <c r="EJ289" s="228">
        <v>0</v>
      </c>
      <c r="EK289" s="228">
        <v>0</v>
      </c>
      <c r="EL289" s="228">
        <v>0</v>
      </c>
      <c r="EM289" s="228">
        <v>0</v>
      </c>
      <c r="EN289" s="228">
        <v>0</v>
      </c>
      <c r="EO289" s="228">
        <v>0</v>
      </c>
      <c r="EP289" s="228">
        <v>0</v>
      </c>
      <c r="EQ289" s="228">
        <v>0</v>
      </c>
      <c r="ER289" s="228">
        <v>0</v>
      </c>
      <c r="ES289" s="228">
        <v>0</v>
      </c>
      <c r="ET289" s="228">
        <v>0</v>
      </c>
      <c r="EU289" s="228">
        <v>0</v>
      </c>
      <c r="EV289" s="228">
        <v>0</v>
      </c>
      <c r="EW289" s="228">
        <v>0</v>
      </c>
      <c r="EX289" s="228">
        <v>0</v>
      </c>
      <c r="EY289" s="228">
        <v>0</v>
      </c>
      <c r="EZ289" s="228">
        <v>0</v>
      </c>
    </row>
    <row r="290" spans="1:156" customFormat="1" ht="12.75" customHeight="1">
      <c r="A290" s="34"/>
      <c r="B290" s="371" t="s">
        <v>751</v>
      </c>
      <c r="C290" s="371"/>
      <c r="D290" s="14"/>
      <c r="E290" s="414">
        <f t="shared" ref="E290:AF290" si="97">IF(E262=3,0.004,IF(E262=4,0.005,IF(E262=5,0.0065,IF(E262=7,0.007,IF(E262=10,0.0075,"ERROR")))))</f>
        <v>4.0000000000000001E-3</v>
      </c>
      <c r="F290" s="414">
        <f t="shared" si="97"/>
        <v>5.0000000000000001E-3</v>
      </c>
      <c r="G290" s="414">
        <f t="shared" si="97"/>
        <v>4.0000000000000001E-3</v>
      </c>
      <c r="H290" s="414">
        <f t="shared" si="97"/>
        <v>5.0000000000000001E-3</v>
      </c>
      <c r="I290" s="414">
        <f t="shared" si="97"/>
        <v>6.4999999999999997E-3</v>
      </c>
      <c r="J290" s="414">
        <f t="shared" si="97"/>
        <v>7.0000000000000001E-3</v>
      </c>
      <c r="K290" s="414">
        <f t="shared" si="97"/>
        <v>4.0000000000000001E-3</v>
      </c>
      <c r="L290" s="414">
        <f t="shared" si="97"/>
        <v>6.4999999999999997E-3</v>
      </c>
      <c r="M290" s="414">
        <f t="shared" si="97"/>
        <v>7.0000000000000001E-3</v>
      </c>
      <c r="N290" s="414">
        <f t="shared" si="97"/>
        <v>5.0000000000000001E-3</v>
      </c>
      <c r="O290" s="414">
        <f t="shared" si="97"/>
        <v>6.4999999999999997E-3</v>
      </c>
      <c r="P290" s="414">
        <f t="shared" si="97"/>
        <v>7.0000000000000001E-3</v>
      </c>
      <c r="Q290" s="414">
        <f t="shared" si="97"/>
        <v>7.0000000000000001E-3</v>
      </c>
      <c r="R290" s="414">
        <f t="shared" si="97"/>
        <v>4.0000000000000001E-3</v>
      </c>
      <c r="S290" s="414">
        <f t="shared" si="97"/>
        <v>6.4999999999999997E-3</v>
      </c>
      <c r="T290" s="414">
        <f t="shared" si="97"/>
        <v>5.0000000000000001E-3</v>
      </c>
      <c r="U290" s="414">
        <f t="shared" si="97"/>
        <v>6.4999999999999997E-3</v>
      </c>
      <c r="V290" s="414">
        <f t="shared" si="97"/>
        <v>6.4999999999999997E-3</v>
      </c>
      <c r="W290" s="414">
        <f t="shared" si="97"/>
        <v>6.4999999999999997E-3</v>
      </c>
      <c r="X290" s="414">
        <f t="shared" si="97"/>
        <v>6.4999999999999997E-3</v>
      </c>
      <c r="Y290" s="414">
        <f t="shared" ref="Y290:AC290" si="98">IF(Y262=3,0.004,IF(Y262=4,0.005,IF(Y262=5,0.0065,IF(Y262=7,0.007,IF(Y262=10,0.0075,"ERROR")))))</f>
        <v>7.4999999999999997E-3</v>
      </c>
      <c r="Z290" s="414">
        <f t="shared" si="98"/>
        <v>7.4999999999999997E-3</v>
      </c>
      <c r="AA290" s="414">
        <f t="shared" si="98"/>
        <v>7.4999999999999997E-3</v>
      </c>
      <c r="AB290" s="414">
        <f t="shared" si="98"/>
        <v>7.4999999999999997E-3</v>
      </c>
      <c r="AC290" s="414">
        <f t="shared" si="98"/>
        <v>7.4999999999999997E-3</v>
      </c>
      <c r="AD290" s="414">
        <f t="shared" si="97"/>
        <v>6.4999999999999997E-3</v>
      </c>
      <c r="AE290" s="414">
        <f t="shared" si="97"/>
        <v>6.4999999999999997E-3</v>
      </c>
      <c r="AF290" s="414">
        <f t="shared" si="97"/>
        <v>6.4999999999999997E-3</v>
      </c>
      <c r="AG290" s="414">
        <f t="shared" ref="AG290:BJ290" si="99">IF(AG262=3,0.004,IF(AG262=4,0.005,IF(AG262=5,0.0065,IF(AG262=7,0.007,IF(AG262=10,0.0075,"ERROR")))))</f>
        <v>6.4999999999999997E-3</v>
      </c>
      <c r="AH290" s="414">
        <f t="shared" si="99"/>
        <v>7.0000000000000001E-3</v>
      </c>
      <c r="AI290" s="414">
        <f t="shared" si="99"/>
        <v>7.0000000000000001E-3</v>
      </c>
      <c r="AJ290" s="414">
        <f t="shared" si="99"/>
        <v>7.0000000000000001E-3</v>
      </c>
      <c r="AK290" s="414">
        <f t="shared" si="99"/>
        <v>7.0000000000000001E-3</v>
      </c>
      <c r="AL290" s="414">
        <f t="shared" si="99"/>
        <v>7.0000000000000001E-3</v>
      </c>
      <c r="AM290" s="414">
        <f t="shared" si="99"/>
        <v>6.4999999999999997E-3</v>
      </c>
      <c r="AN290" s="414">
        <f t="shared" si="99"/>
        <v>6.4999999999999997E-3</v>
      </c>
      <c r="AO290" s="414">
        <f t="shared" si="99"/>
        <v>6.4999999999999997E-3</v>
      </c>
      <c r="AP290" s="414">
        <f t="shared" si="99"/>
        <v>6.4999999999999997E-3</v>
      </c>
      <c r="AQ290" s="414">
        <f t="shared" si="99"/>
        <v>7.0000000000000001E-3</v>
      </c>
      <c r="AR290" s="414">
        <f t="shared" si="99"/>
        <v>7.0000000000000001E-3</v>
      </c>
      <c r="AS290" s="414">
        <f t="shared" si="99"/>
        <v>7.0000000000000001E-3</v>
      </c>
      <c r="AT290" s="414">
        <f t="shared" si="99"/>
        <v>7.0000000000000001E-3</v>
      </c>
      <c r="AU290" s="414">
        <f t="shared" si="99"/>
        <v>7.0000000000000001E-3</v>
      </c>
      <c r="AV290" s="414">
        <f t="shared" si="99"/>
        <v>4.0000000000000001E-3</v>
      </c>
      <c r="AW290" s="414">
        <f t="shared" si="99"/>
        <v>6.4999999999999997E-3</v>
      </c>
      <c r="AX290" s="414">
        <f t="shared" si="99"/>
        <v>7.0000000000000001E-3</v>
      </c>
      <c r="AY290" s="414">
        <f t="shared" si="99"/>
        <v>4.0000000000000001E-3</v>
      </c>
      <c r="AZ290" s="414">
        <f t="shared" si="99"/>
        <v>6.4999999999999997E-3</v>
      </c>
      <c r="BA290" s="414">
        <f t="shared" si="99"/>
        <v>7.0000000000000001E-3</v>
      </c>
      <c r="BB290" s="414">
        <f t="shared" si="99"/>
        <v>6.4999999999999997E-3</v>
      </c>
      <c r="BC290" s="414">
        <f t="shared" si="99"/>
        <v>7.0000000000000001E-3</v>
      </c>
      <c r="BD290" s="414">
        <f t="shared" si="99"/>
        <v>6.4999999999999997E-3</v>
      </c>
      <c r="BE290" s="414">
        <f t="shared" si="99"/>
        <v>7.0000000000000001E-3</v>
      </c>
      <c r="BF290" s="414">
        <f t="shared" si="99"/>
        <v>7.4999999999999997E-3</v>
      </c>
      <c r="BG290" s="414">
        <f t="shared" si="99"/>
        <v>7.0000000000000001E-3</v>
      </c>
      <c r="BH290" s="414">
        <f t="shared" si="99"/>
        <v>5.0000000000000001E-3</v>
      </c>
      <c r="BI290" s="414">
        <f t="shared" si="99"/>
        <v>7.0000000000000001E-3</v>
      </c>
      <c r="BJ290" s="414">
        <f t="shared" si="99"/>
        <v>7.0000000000000001E-3</v>
      </c>
      <c r="BK290" s="414">
        <f t="shared" ref="BK290:CP290" si="100">IF(BK262=3,0.004,IF(BK262=4,0.005,IF(BK262=5,0.0065,IF(BK262=7,0.007,IF(BK262=10,0.0075,"ERROR")))))</f>
        <v>4.0000000000000001E-3</v>
      </c>
      <c r="BL290" s="414">
        <f t="shared" si="100"/>
        <v>4.0000000000000001E-3</v>
      </c>
      <c r="BM290" s="414">
        <f t="shared" si="100"/>
        <v>4.0000000000000001E-3</v>
      </c>
      <c r="BN290" s="414">
        <f t="shared" si="100"/>
        <v>4.0000000000000001E-3</v>
      </c>
      <c r="BO290" s="414">
        <f t="shared" si="100"/>
        <v>5.0000000000000001E-3</v>
      </c>
      <c r="BP290" s="414">
        <f t="shared" si="100"/>
        <v>5.0000000000000001E-3</v>
      </c>
      <c r="BQ290" s="414">
        <f t="shared" si="100"/>
        <v>5.0000000000000001E-3</v>
      </c>
      <c r="BR290" s="414">
        <f t="shared" si="100"/>
        <v>5.0000000000000001E-3</v>
      </c>
      <c r="BS290" s="414">
        <f t="shared" si="100"/>
        <v>6.4999999999999997E-3</v>
      </c>
      <c r="BT290" s="414">
        <f t="shared" si="100"/>
        <v>6.4999999999999997E-3</v>
      </c>
      <c r="BU290" s="414">
        <f t="shared" si="100"/>
        <v>6.4999999999999997E-3</v>
      </c>
      <c r="BV290" s="414">
        <f t="shared" si="100"/>
        <v>6.4999999999999997E-3</v>
      </c>
      <c r="BW290" s="414">
        <f t="shared" si="100"/>
        <v>7.0000000000000001E-3</v>
      </c>
      <c r="BX290" s="414">
        <f t="shared" si="100"/>
        <v>7.0000000000000001E-3</v>
      </c>
      <c r="BY290" s="414">
        <f t="shared" si="100"/>
        <v>7.0000000000000001E-3</v>
      </c>
      <c r="BZ290" s="414">
        <f t="shared" si="100"/>
        <v>7.0000000000000001E-3</v>
      </c>
      <c r="CA290" s="414">
        <f t="shared" si="100"/>
        <v>7.4999999999999997E-3</v>
      </c>
      <c r="CB290" s="414">
        <f t="shared" si="100"/>
        <v>7.4999999999999997E-3</v>
      </c>
      <c r="CC290" s="414">
        <f t="shared" si="100"/>
        <v>7.4999999999999997E-3</v>
      </c>
      <c r="CD290" s="414">
        <f t="shared" si="100"/>
        <v>7.4999999999999997E-3</v>
      </c>
      <c r="CE290" s="414">
        <f t="shared" si="100"/>
        <v>4.0000000000000001E-3</v>
      </c>
      <c r="CF290" s="414">
        <f t="shared" si="100"/>
        <v>4.0000000000000001E-3</v>
      </c>
      <c r="CG290" s="414">
        <f t="shared" si="100"/>
        <v>4.0000000000000001E-3</v>
      </c>
      <c r="CH290" s="414">
        <f t="shared" si="100"/>
        <v>4.0000000000000001E-3</v>
      </c>
      <c r="CI290" s="414">
        <f t="shared" si="100"/>
        <v>5.0000000000000001E-3</v>
      </c>
      <c r="CJ290" s="414">
        <f t="shared" si="100"/>
        <v>5.0000000000000001E-3</v>
      </c>
      <c r="CK290" s="414">
        <f t="shared" si="100"/>
        <v>5.0000000000000001E-3</v>
      </c>
      <c r="CL290" s="414">
        <f t="shared" si="100"/>
        <v>5.0000000000000001E-3</v>
      </c>
      <c r="CM290" s="414">
        <f t="shared" si="100"/>
        <v>6.4999999999999997E-3</v>
      </c>
      <c r="CN290" s="414">
        <f t="shared" si="100"/>
        <v>6.4999999999999997E-3</v>
      </c>
      <c r="CO290" s="414">
        <f t="shared" si="100"/>
        <v>6.4999999999999997E-3</v>
      </c>
      <c r="CP290" s="414">
        <f t="shared" si="100"/>
        <v>6.4999999999999997E-3</v>
      </c>
      <c r="CQ290" s="414">
        <f t="shared" ref="CQ290:DV290" si="101">IF(CQ262=3,0.004,IF(CQ262=4,0.005,IF(CQ262=5,0.0065,IF(CQ262=7,0.007,IF(CQ262=10,0.0075,"ERROR")))))</f>
        <v>7.0000000000000001E-3</v>
      </c>
      <c r="CR290" s="414">
        <f t="shared" si="101"/>
        <v>7.0000000000000001E-3</v>
      </c>
      <c r="CS290" s="414">
        <f t="shared" si="101"/>
        <v>7.0000000000000001E-3</v>
      </c>
      <c r="CT290" s="414">
        <f t="shared" si="101"/>
        <v>7.0000000000000001E-3</v>
      </c>
      <c r="CU290" s="414">
        <f t="shared" si="101"/>
        <v>4.0000000000000001E-3</v>
      </c>
      <c r="CV290" s="414">
        <f t="shared" si="101"/>
        <v>4.0000000000000001E-3</v>
      </c>
      <c r="CW290" s="414">
        <f t="shared" si="101"/>
        <v>4.0000000000000001E-3</v>
      </c>
      <c r="CX290" s="414">
        <f t="shared" si="101"/>
        <v>4.0000000000000001E-3</v>
      </c>
      <c r="CY290" s="414">
        <f t="shared" si="101"/>
        <v>5.0000000000000001E-3</v>
      </c>
      <c r="CZ290" s="414">
        <f t="shared" si="101"/>
        <v>5.0000000000000001E-3</v>
      </c>
      <c r="DA290" s="414">
        <f t="shared" si="101"/>
        <v>5.0000000000000001E-3</v>
      </c>
      <c r="DB290" s="414">
        <f t="shared" si="101"/>
        <v>5.0000000000000001E-3</v>
      </c>
      <c r="DC290" s="414">
        <f t="shared" si="101"/>
        <v>6.4999999999999997E-3</v>
      </c>
      <c r="DD290" s="414">
        <f t="shared" si="101"/>
        <v>6.4999999999999997E-3</v>
      </c>
      <c r="DE290" s="414">
        <f t="shared" si="101"/>
        <v>6.4999999999999997E-3</v>
      </c>
      <c r="DF290" s="414">
        <f t="shared" si="101"/>
        <v>6.4999999999999997E-3</v>
      </c>
      <c r="DG290" s="414">
        <f t="shared" si="101"/>
        <v>7.0000000000000001E-3</v>
      </c>
      <c r="DH290" s="414">
        <f t="shared" si="101"/>
        <v>7.0000000000000001E-3</v>
      </c>
      <c r="DI290" s="414">
        <f t="shared" si="101"/>
        <v>7.0000000000000001E-3</v>
      </c>
      <c r="DJ290" s="414">
        <f t="shared" si="101"/>
        <v>7.0000000000000001E-3</v>
      </c>
      <c r="DK290" s="414">
        <f t="shared" si="101"/>
        <v>4.0000000000000001E-3</v>
      </c>
      <c r="DL290" s="414">
        <f t="shared" si="101"/>
        <v>4.0000000000000001E-3</v>
      </c>
      <c r="DM290" s="414">
        <f t="shared" si="101"/>
        <v>4.0000000000000001E-3</v>
      </c>
      <c r="DN290" s="414">
        <f t="shared" si="101"/>
        <v>4.0000000000000001E-3</v>
      </c>
      <c r="DO290" s="414">
        <f t="shared" si="101"/>
        <v>5.0000000000000001E-3</v>
      </c>
      <c r="DP290" s="414">
        <f t="shared" si="101"/>
        <v>5.0000000000000001E-3</v>
      </c>
      <c r="DQ290" s="414">
        <f t="shared" si="101"/>
        <v>5.0000000000000001E-3</v>
      </c>
      <c r="DR290" s="414">
        <f t="shared" si="101"/>
        <v>5.0000000000000001E-3</v>
      </c>
      <c r="DS290" s="414">
        <f t="shared" si="101"/>
        <v>6.4999999999999997E-3</v>
      </c>
      <c r="DT290" s="414">
        <f t="shared" si="101"/>
        <v>6.4999999999999997E-3</v>
      </c>
      <c r="DU290" s="414">
        <f t="shared" si="101"/>
        <v>6.4999999999999997E-3</v>
      </c>
      <c r="DV290" s="414">
        <f t="shared" si="101"/>
        <v>6.4999999999999997E-3</v>
      </c>
      <c r="DW290" s="414">
        <f t="shared" ref="DW290:ED290" si="102">IF(DW262=3,0.004,IF(DW262=4,0.005,IF(DW262=5,0.0065,IF(DW262=7,0.007,IF(DW262=10,0.0075,"ERROR")))))</f>
        <v>7.0000000000000001E-3</v>
      </c>
      <c r="DX290" s="414">
        <f t="shared" si="102"/>
        <v>7.0000000000000001E-3</v>
      </c>
      <c r="DY290" s="414">
        <f t="shared" si="102"/>
        <v>7.0000000000000001E-3</v>
      </c>
      <c r="DZ290" s="414">
        <f t="shared" si="102"/>
        <v>7.0000000000000001E-3</v>
      </c>
      <c r="EA290" s="414">
        <f t="shared" si="102"/>
        <v>7.4999999999999997E-3</v>
      </c>
      <c r="EB290" s="414">
        <f t="shared" si="102"/>
        <v>7.4999999999999997E-3</v>
      </c>
      <c r="EC290" s="414">
        <f t="shared" si="102"/>
        <v>7.4999999999999997E-3</v>
      </c>
      <c r="ED290" s="414">
        <f t="shared" si="102"/>
        <v>7.4999999999999997E-3</v>
      </c>
      <c r="EE290" s="218">
        <v>0</v>
      </c>
      <c r="EF290" s="218">
        <v>0</v>
      </c>
      <c r="EG290" s="218">
        <v>0</v>
      </c>
      <c r="EH290" s="218">
        <v>0</v>
      </c>
      <c r="EI290" s="218">
        <v>0</v>
      </c>
      <c r="EJ290" s="218">
        <v>0</v>
      </c>
      <c r="EK290" s="218">
        <v>0</v>
      </c>
      <c r="EL290" s="218">
        <v>0</v>
      </c>
      <c r="EM290" s="218">
        <v>0</v>
      </c>
      <c r="EN290" s="218">
        <v>0</v>
      </c>
      <c r="EO290" s="218">
        <v>0</v>
      </c>
      <c r="EP290" s="218">
        <v>0</v>
      </c>
      <c r="EQ290" s="218">
        <v>0</v>
      </c>
      <c r="ER290" s="218">
        <v>0</v>
      </c>
      <c r="ES290" s="218">
        <v>0</v>
      </c>
      <c r="ET290" s="218">
        <v>0</v>
      </c>
      <c r="EU290" s="218">
        <v>0</v>
      </c>
      <c r="EV290" s="218">
        <v>0</v>
      </c>
      <c r="EW290" s="218">
        <v>0</v>
      </c>
      <c r="EX290" s="218">
        <v>0</v>
      </c>
      <c r="EY290" s="218">
        <v>0</v>
      </c>
      <c r="EZ290" s="218">
        <v>0</v>
      </c>
    </row>
    <row r="291" spans="1:156" customFormat="1" ht="12.75" customHeight="1">
      <c r="A291" s="34"/>
      <c r="B291" s="371" t="s">
        <v>992</v>
      </c>
      <c r="C291" s="371"/>
      <c r="D291" s="14"/>
      <c r="E291" s="357">
        <v>1.4999999999999999E-2</v>
      </c>
      <c r="F291" s="357">
        <v>1.4999999999999999E-2</v>
      </c>
      <c r="G291" s="357">
        <v>1.4999999999999999E-2</v>
      </c>
      <c r="H291" s="357">
        <v>1.4999999999999999E-2</v>
      </c>
      <c r="I291" s="357">
        <v>1.4999999999999999E-2</v>
      </c>
      <c r="J291" s="357">
        <v>1.4999999999999999E-2</v>
      </c>
      <c r="K291" s="357">
        <v>1.4999999999999999E-2</v>
      </c>
      <c r="L291" s="357">
        <v>1.4999999999999999E-2</v>
      </c>
      <c r="M291" s="357">
        <v>1.4999999999999999E-2</v>
      </c>
      <c r="N291" s="357">
        <v>1.4999999999999999E-2</v>
      </c>
      <c r="O291" s="357">
        <v>1.4999999999999999E-2</v>
      </c>
      <c r="P291" s="357">
        <v>1.4999999999999999E-2</v>
      </c>
      <c r="Q291" s="357">
        <v>1.4999999999999999E-2</v>
      </c>
      <c r="R291" s="357">
        <v>1.4999999999999999E-2</v>
      </c>
      <c r="S291" s="357">
        <v>1.4999999999999999E-2</v>
      </c>
      <c r="T291" s="357">
        <v>1.4999999999999999E-2</v>
      </c>
      <c r="U291" s="357">
        <v>1.4999999999999999E-2</v>
      </c>
      <c r="V291" s="357">
        <v>1.4999999999999999E-2</v>
      </c>
      <c r="W291" s="357">
        <v>1.4999999999999999E-2</v>
      </c>
      <c r="X291" s="357">
        <v>1.4999999999999999E-2</v>
      </c>
      <c r="Y291" s="357">
        <v>1.4999999999999999E-2</v>
      </c>
      <c r="Z291" s="357">
        <v>1.4999999999999999E-2</v>
      </c>
      <c r="AA291" s="357">
        <v>1.4999999999999999E-2</v>
      </c>
      <c r="AB291" s="357">
        <v>1.4999999999999999E-2</v>
      </c>
      <c r="AC291" s="357">
        <v>1.4999999999999999E-2</v>
      </c>
      <c r="AD291" s="357">
        <v>1.4999999999999999E-2</v>
      </c>
      <c r="AE291" s="357">
        <v>1.4999999999999999E-2</v>
      </c>
      <c r="AF291" s="357">
        <v>1.4999999999999999E-2</v>
      </c>
      <c r="AG291" s="357">
        <v>1.4999999999999999E-2</v>
      </c>
      <c r="AH291" s="357">
        <v>1.4999999999999999E-2</v>
      </c>
      <c r="AI291" s="357">
        <v>1.4999999999999999E-2</v>
      </c>
      <c r="AJ291" s="357">
        <v>1.4999999999999999E-2</v>
      </c>
      <c r="AK291" s="357">
        <v>1.4999999999999999E-2</v>
      </c>
      <c r="AL291" s="357">
        <v>1.4999999999999999E-2</v>
      </c>
      <c r="AM291" s="357">
        <v>1.4999999999999999E-2</v>
      </c>
      <c r="AN291" s="357">
        <v>1.4999999999999999E-2</v>
      </c>
      <c r="AO291" s="357">
        <v>1.4999999999999999E-2</v>
      </c>
      <c r="AP291" s="357">
        <v>1.4999999999999999E-2</v>
      </c>
      <c r="AQ291" s="357">
        <v>1.4999999999999999E-2</v>
      </c>
      <c r="AR291" s="357">
        <v>1.4999999999999999E-2</v>
      </c>
      <c r="AS291" s="357">
        <v>1.4999999999999999E-2</v>
      </c>
      <c r="AT291" s="357">
        <v>1.4999999999999999E-2</v>
      </c>
      <c r="AU291" s="357">
        <v>1.4999999999999999E-2</v>
      </c>
      <c r="AV291" s="357">
        <v>1.4999999999999999E-2</v>
      </c>
      <c r="AW291" s="357">
        <v>1.4999999999999999E-2</v>
      </c>
      <c r="AX291" s="357">
        <v>1.4999999999999999E-2</v>
      </c>
      <c r="AY291" s="357">
        <v>1.4999999999999999E-2</v>
      </c>
      <c r="AZ291" s="357">
        <v>1.4999999999999999E-2</v>
      </c>
      <c r="BA291" s="357">
        <v>1.4999999999999999E-2</v>
      </c>
      <c r="BB291" s="357">
        <v>1.4999999999999999E-2</v>
      </c>
      <c r="BC291" s="357">
        <v>1.4999999999999999E-2</v>
      </c>
      <c r="BD291" s="357">
        <v>1.4999999999999999E-2</v>
      </c>
      <c r="BE291" s="357">
        <v>1.4999999999999999E-2</v>
      </c>
      <c r="BF291" s="357">
        <v>1.4999999999999999E-2</v>
      </c>
      <c r="BG291" s="357">
        <v>1.4999999999999999E-2</v>
      </c>
      <c r="BH291" s="357">
        <v>1.4999999999999999E-2</v>
      </c>
      <c r="BI291" s="357">
        <v>1.4999999999999999E-2</v>
      </c>
      <c r="BJ291" s="357">
        <v>1.4999999999999999E-2</v>
      </c>
      <c r="BK291" s="357">
        <v>1.4999999999999999E-2</v>
      </c>
      <c r="BL291" s="357">
        <v>1.4999999999999999E-2</v>
      </c>
      <c r="BM291" s="357">
        <v>1.4999999999999999E-2</v>
      </c>
      <c r="BN291" s="357">
        <v>1.4999999999999999E-2</v>
      </c>
      <c r="BO291" s="357">
        <v>1.4999999999999999E-2</v>
      </c>
      <c r="BP291" s="357">
        <v>1.4999999999999999E-2</v>
      </c>
      <c r="BQ291" s="357">
        <v>1.4999999999999999E-2</v>
      </c>
      <c r="BR291" s="357">
        <v>1.4999999999999999E-2</v>
      </c>
      <c r="BS291" s="357">
        <v>1.4999999999999999E-2</v>
      </c>
      <c r="BT291" s="357">
        <v>1.4999999999999999E-2</v>
      </c>
      <c r="BU291" s="357">
        <v>1.4999999999999999E-2</v>
      </c>
      <c r="BV291" s="357">
        <v>1.4999999999999999E-2</v>
      </c>
      <c r="BW291" s="357">
        <v>1.4999999999999999E-2</v>
      </c>
      <c r="BX291" s="357">
        <v>1.4999999999999999E-2</v>
      </c>
      <c r="BY291" s="357">
        <v>1.4999999999999999E-2</v>
      </c>
      <c r="BZ291" s="357">
        <v>1.4999999999999999E-2</v>
      </c>
      <c r="CA291" s="357">
        <v>1.4999999999999999E-2</v>
      </c>
      <c r="CB291" s="357">
        <v>1.4999999999999999E-2</v>
      </c>
      <c r="CC291" s="357">
        <v>1.4999999999999999E-2</v>
      </c>
      <c r="CD291" s="357">
        <v>1.4999999999999999E-2</v>
      </c>
      <c r="CE291" s="357">
        <v>1.4999999999999999E-2</v>
      </c>
      <c r="CF291" s="357">
        <v>1.4999999999999999E-2</v>
      </c>
      <c r="CG291" s="357">
        <v>1.4999999999999999E-2</v>
      </c>
      <c r="CH291" s="357">
        <v>1.4999999999999999E-2</v>
      </c>
      <c r="CI291" s="357">
        <v>1.4999999999999999E-2</v>
      </c>
      <c r="CJ291" s="357">
        <v>1.4999999999999999E-2</v>
      </c>
      <c r="CK291" s="357">
        <v>1.4999999999999999E-2</v>
      </c>
      <c r="CL291" s="357">
        <v>1.4999999999999999E-2</v>
      </c>
      <c r="CM291" s="357">
        <v>1.4999999999999999E-2</v>
      </c>
      <c r="CN291" s="357">
        <v>1.4999999999999999E-2</v>
      </c>
      <c r="CO291" s="357">
        <v>1.4999999999999999E-2</v>
      </c>
      <c r="CP291" s="357">
        <v>1.4999999999999999E-2</v>
      </c>
      <c r="CQ291" s="357">
        <v>1.4999999999999999E-2</v>
      </c>
      <c r="CR291" s="357">
        <v>1.4999999999999999E-2</v>
      </c>
      <c r="CS291" s="357">
        <v>1.4999999999999999E-2</v>
      </c>
      <c r="CT291" s="357">
        <v>1.4999999999999999E-2</v>
      </c>
      <c r="CU291" s="357">
        <v>1.4999999999999999E-2</v>
      </c>
      <c r="CV291" s="357">
        <v>1.4999999999999999E-2</v>
      </c>
      <c r="CW291" s="357">
        <v>1.4999999999999999E-2</v>
      </c>
      <c r="CX291" s="357">
        <v>1.4999999999999999E-2</v>
      </c>
      <c r="CY291" s="357">
        <v>1.4999999999999999E-2</v>
      </c>
      <c r="CZ291" s="357">
        <v>1.4999999999999999E-2</v>
      </c>
      <c r="DA291" s="357">
        <v>1.4999999999999999E-2</v>
      </c>
      <c r="DB291" s="357">
        <v>1.4999999999999999E-2</v>
      </c>
      <c r="DC291" s="357">
        <v>1.4999999999999999E-2</v>
      </c>
      <c r="DD291" s="357">
        <v>1.4999999999999999E-2</v>
      </c>
      <c r="DE291" s="357">
        <v>1.4999999999999999E-2</v>
      </c>
      <c r="DF291" s="357">
        <v>1.4999999999999999E-2</v>
      </c>
      <c r="DG291" s="357">
        <v>1.4999999999999999E-2</v>
      </c>
      <c r="DH291" s="357">
        <v>1.4999999999999999E-2</v>
      </c>
      <c r="DI291" s="357">
        <v>1.4999999999999999E-2</v>
      </c>
      <c r="DJ291" s="357">
        <v>1.4999999999999999E-2</v>
      </c>
      <c r="DK291" s="357">
        <v>1.4999999999999999E-2</v>
      </c>
      <c r="DL291" s="357">
        <v>1.4999999999999999E-2</v>
      </c>
      <c r="DM291" s="357">
        <v>1.4999999999999999E-2</v>
      </c>
      <c r="DN291" s="357">
        <v>1.4999999999999999E-2</v>
      </c>
      <c r="DO291" s="357">
        <v>1.4999999999999999E-2</v>
      </c>
      <c r="DP291" s="357">
        <v>1.4999999999999999E-2</v>
      </c>
      <c r="DQ291" s="357">
        <v>1.4999999999999999E-2</v>
      </c>
      <c r="DR291" s="357">
        <v>1.4999999999999999E-2</v>
      </c>
      <c r="DS291" s="357">
        <v>1.4999999999999999E-2</v>
      </c>
      <c r="DT291" s="357">
        <v>1.4999999999999999E-2</v>
      </c>
      <c r="DU291" s="357">
        <v>1.4999999999999999E-2</v>
      </c>
      <c r="DV291" s="357">
        <v>1.4999999999999999E-2</v>
      </c>
      <c r="DW291" s="357">
        <v>1.4999999999999999E-2</v>
      </c>
      <c r="DX291" s="357">
        <v>1.4999999999999999E-2</v>
      </c>
      <c r="DY291" s="357">
        <v>1.4999999999999999E-2</v>
      </c>
      <c r="DZ291" s="357">
        <v>1.4999999999999999E-2</v>
      </c>
      <c r="EA291" s="357">
        <v>1.4999999999999999E-2</v>
      </c>
      <c r="EB291" s="357">
        <v>1.4999999999999999E-2</v>
      </c>
      <c r="EC291" s="357">
        <v>1.4999999999999999E-2</v>
      </c>
      <c r="ED291" s="357">
        <v>1.4999999999999999E-2</v>
      </c>
      <c r="EE291" s="357">
        <v>0</v>
      </c>
      <c r="EF291" s="357">
        <v>0</v>
      </c>
      <c r="EG291" s="357">
        <v>0</v>
      </c>
      <c r="EH291" s="357">
        <v>0</v>
      </c>
      <c r="EI291" s="357">
        <v>0</v>
      </c>
      <c r="EJ291" s="357">
        <v>0</v>
      </c>
      <c r="EK291" s="357">
        <v>0</v>
      </c>
      <c r="EL291" s="357">
        <v>0</v>
      </c>
      <c r="EM291" s="357">
        <v>0</v>
      </c>
      <c r="EN291" s="357">
        <v>0</v>
      </c>
      <c r="EO291" s="357">
        <v>0</v>
      </c>
      <c r="EP291" s="357">
        <v>0</v>
      </c>
      <c r="EQ291" s="357">
        <v>0</v>
      </c>
      <c r="ER291" s="357">
        <v>0</v>
      </c>
      <c r="ES291" s="357">
        <v>0</v>
      </c>
      <c r="ET291" s="357">
        <v>0</v>
      </c>
      <c r="EU291" s="357">
        <v>0</v>
      </c>
      <c r="EV291" s="357">
        <v>0</v>
      </c>
      <c r="EW291" s="357">
        <v>0</v>
      </c>
      <c r="EX291" s="357">
        <v>0</v>
      </c>
      <c r="EY291" s="357">
        <v>0</v>
      </c>
      <c r="EZ291" s="357">
        <v>0</v>
      </c>
    </row>
    <row r="292" spans="1:156" customFormat="1" ht="12.75" customHeight="1">
      <c r="A292" s="34"/>
      <c r="B292" s="371" t="s">
        <v>993</v>
      </c>
      <c r="C292" s="371"/>
      <c r="D292" s="14"/>
      <c r="E292" s="357">
        <v>5.0000000000000001E-3</v>
      </c>
      <c r="F292" s="357">
        <v>5.0000000000000001E-3</v>
      </c>
      <c r="G292" s="357">
        <v>5.0000000000000001E-3</v>
      </c>
      <c r="H292" s="357">
        <v>5.0000000000000001E-3</v>
      </c>
      <c r="I292" s="357">
        <v>5.0000000000000001E-3</v>
      </c>
      <c r="J292" s="357">
        <v>5.0000000000000001E-3</v>
      </c>
      <c r="K292" s="357">
        <v>5.0000000000000001E-3</v>
      </c>
      <c r="L292" s="357">
        <v>5.0000000000000001E-3</v>
      </c>
      <c r="M292" s="357">
        <v>5.0000000000000001E-3</v>
      </c>
      <c r="N292" s="357">
        <v>5.0000000000000001E-3</v>
      </c>
      <c r="O292" s="357">
        <v>5.0000000000000001E-3</v>
      </c>
      <c r="P292" s="357">
        <v>5.0000000000000001E-3</v>
      </c>
      <c r="Q292" s="357">
        <v>5.0000000000000001E-3</v>
      </c>
      <c r="R292" s="357">
        <v>5.0000000000000001E-3</v>
      </c>
      <c r="S292" s="357">
        <v>5.0000000000000001E-3</v>
      </c>
      <c r="T292" s="357">
        <v>5.0000000000000001E-3</v>
      </c>
      <c r="U292" s="357">
        <v>5.0000000000000001E-3</v>
      </c>
      <c r="V292" s="357">
        <v>5.0000000000000001E-3</v>
      </c>
      <c r="W292" s="357">
        <v>5.0000000000000001E-3</v>
      </c>
      <c r="X292" s="357">
        <v>5.0000000000000001E-3</v>
      </c>
      <c r="Y292" s="357">
        <v>5.0000000000000001E-3</v>
      </c>
      <c r="Z292" s="357">
        <v>5.0000000000000001E-3</v>
      </c>
      <c r="AA292" s="357">
        <v>5.0000000000000001E-3</v>
      </c>
      <c r="AB292" s="357">
        <v>5.0000000000000001E-3</v>
      </c>
      <c r="AC292" s="357">
        <v>5.0000000000000001E-3</v>
      </c>
      <c r="AD292" s="357">
        <v>5.0000000000000001E-3</v>
      </c>
      <c r="AE292" s="357">
        <v>5.0000000000000001E-3</v>
      </c>
      <c r="AF292" s="357">
        <v>5.0000000000000001E-3</v>
      </c>
      <c r="AG292" s="357">
        <v>5.0000000000000001E-3</v>
      </c>
      <c r="AH292" s="357">
        <v>5.0000000000000001E-3</v>
      </c>
      <c r="AI292" s="357">
        <v>5.0000000000000001E-3</v>
      </c>
      <c r="AJ292" s="357">
        <v>5.0000000000000001E-3</v>
      </c>
      <c r="AK292" s="357">
        <v>5.0000000000000001E-3</v>
      </c>
      <c r="AL292" s="357">
        <v>5.0000000000000001E-3</v>
      </c>
      <c r="AM292" s="357">
        <v>5.0000000000000001E-3</v>
      </c>
      <c r="AN292" s="357">
        <v>5.0000000000000001E-3</v>
      </c>
      <c r="AO292" s="357">
        <v>5.0000000000000001E-3</v>
      </c>
      <c r="AP292" s="357">
        <v>5.0000000000000001E-3</v>
      </c>
      <c r="AQ292" s="357">
        <v>5.0000000000000001E-3</v>
      </c>
      <c r="AR292" s="357">
        <v>5.0000000000000001E-3</v>
      </c>
      <c r="AS292" s="357">
        <v>5.0000000000000001E-3</v>
      </c>
      <c r="AT292" s="357">
        <v>5.0000000000000001E-3</v>
      </c>
      <c r="AU292" s="357">
        <v>5.0000000000000001E-3</v>
      </c>
      <c r="AV292" s="357">
        <v>5.0000000000000001E-3</v>
      </c>
      <c r="AW292" s="357">
        <v>5.0000000000000001E-3</v>
      </c>
      <c r="AX292" s="357">
        <v>5.0000000000000001E-3</v>
      </c>
      <c r="AY292" s="357">
        <v>5.0000000000000001E-3</v>
      </c>
      <c r="AZ292" s="357">
        <v>5.0000000000000001E-3</v>
      </c>
      <c r="BA292" s="357">
        <v>5.0000000000000001E-3</v>
      </c>
      <c r="BB292" s="357">
        <v>5.0000000000000001E-3</v>
      </c>
      <c r="BC292" s="357">
        <v>5.0000000000000001E-3</v>
      </c>
      <c r="BD292" s="357">
        <v>5.0000000000000001E-3</v>
      </c>
      <c r="BE292" s="357">
        <v>5.0000000000000001E-3</v>
      </c>
      <c r="BF292" s="357">
        <v>5.0000000000000001E-3</v>
      </c>
      <c r="BG292" s="357">
        <v>5.0000000000000001E-3</v>
      </c>
      <c r="BH292" s="357">
        <v>5.0000000000000001E-3</v>
      </c>
      <c r="BI292" s="357">
        <v>5.0000000000000001E-3</v>
      </c>
      <c r="BJ292" s="357">
        <v>5.0000000000000001E-3</v>
      </c>
      <c r="BK292" s="357">
        <v>5.0000000000000001E-3</v>
      </c>
      <c r="BL292" s="357">
        <v>5.0000000000000001E-3</v>
      </c>
      <c r="BM292" s="357">
        <v>5.0000000000000001E-3</v>
      </c>
      <c r="BN292" s="357">
        <v>5.0000000000000001E-3</v>
      </c>
      <c r="BO292" s="357">
        <v>5.0000000000000001E-3</v>
      </c>
      <c r="BP292" s="357">
        <v>5.0000000000000001E-3</v>
      </c>
      <c r="BQ292" s="357">
        <v>5.0000000000000001E-3</v>
      </c>
      <c r="BR292" s="357">
        <v>5.0000000000000001E-3</v>
      </c>
      <c r="BS292" s="357">
        <v>5.0000000000000001E-3</v>
      </c>
      <c r="BT292" s="357">
        <v>5.0000000000000001E-3</v>
      </c>
      <c r="BU292" s="357">
        <v>5.0000000000000001E-3</v>
      </c>
      <c r="BV292" s="357">
        <v>5.0000000000000001E-3</v>
      </c>
      <c r="BW292" s="357">
        <v>5.0000000000000001E-3</v>
      </c>
      <c r="BX292" s="357">
        <v>5.0000000000000001E-3</v>
      </c>
      <c r="BY292" s="357">
        <v>5.0000000000000001E-3</v>
      </c>
      <c r="BZ292" s="357">
        <v>5.0000000000000001E-3</v>
      </c>
      <c r="CA292" s="357">
        <v>5.0000000000000001E-3</v>
      </c>
      <c r="CB292" s="357">
        <v>5.0000000000000001E-3</v>
      </c>
      <c r="CC292" s="357">
        <v>5.0000000000000001E-3</v>
      </c>
      <c r="CD292" s="357">
        <v>5.0000000000000001E-3</v>
      </c>
      <c r="CE292" s="357">
        <v>5.0000000000000001E-3</v>
      </c>
      <c r="CF292" s="357">
        <v>5.0000000000000001E-3</v>
      </c>
      <c r="CG292" s="357">
        <v>5.0000000000000001E-3</v>
      </c>
      <c r="CH292" s="357">
        <v>5.0000000000000001E-3</v>
      </c>
      <c r="CI292" s="357">
        <v>5.0000000000000001E-3</v>
      </c>
      <c r="CJ292" s="357">
        <v>5.0000000000000001E-3</v>
      </c>
      <c r="CK292" s="357">
        <v>5.0000000000000001E-3</v>
      </c>
      <c r="CL292" s="357">
        <v>5.0000000000000001E-3</v>
      </c>
      <c r="CM292" s="357">
        <v>5.0000000000000001E-3</v>
      </c>
      <c r="CN292" s="357">
        <v>5.0000000000000001E-3</v>
      </c>
      <c r="CO292" s="357">
        <v>5.0000000000000001E-3</v>
      </c>
      <c r="CP292" s="357">
        <v>5.0000000000000001E-3</v>
      </c>
      <c r="CQ292" s="357">
        <v>5.0000000000000001E-3</v>
      </c>
      <c r="CR292" s="357">
        <v>5.0000000000000001E-3</v>
      </c>
      <c r="CS292" s="357">
        <v>5.0000000000000001E-3</v>
      </c>
      <c r="CT292" s="357">
        <v>5.0000000000000001E-3</v>
      </c>
      <c r="CU292" s="357">
        <v>5.0000000000000001E-3</v>
      </c>
      <c r="CV292" s="357">
        <v>5.0000000000000001E-3</v>
      </c>
      <c r="CW292" s="357">
        <v>5.0000000000000001E-3</v>
      </c>
      <c r="CX292" s="357">
        <v>5.0000000000000001E-3</v>
      </c>
      <c r="CY292" s="357">
        <v>5.0000000000000001E-3</v>
      </c>
      <c r="CZ292" s="357">
        <v>5.0000000000000001E-3</v>
      </c>
      <c r="DA292" s="357">
        <v>5.0000000000000001E-3</v>
      </c>
      <c r="DB292" s="357">
        <v>5.0000000000000001E-3</v>
      </c>
      <c r="DC292" s="357">
        <v>5.0000000000000001E-3</v>
      </c>
      <c r="DD292" s="357">
        <v>5.0000000000000001E-3</v>
      </c>
      <c r="DE292" s="357">
        <v>5.0000000000000001E-3</v>
      </c>
      <c r="DF292" s="357">
        <v>5.0000000000000001E-3</v>
      </c>
      <c r="DG292" s="357">
        <v>5.0000000000000001E-3</v>
      </c>
      <c r="DH292" s="357">
        <v>5.0000000000000001E-3</v>
      </c>
      <c r="DI292" s="357">
        <v>5.0000000000000001E-3</v>
      </c>
      <c r="DJ292" s="357">
        <v>5.0000000000000001E-3</v>
      </c>
      <c r="DK292" s="357">
        <v>5.0000000000000001E-3</v>
      </c>
      <c r="DL292" s="357">
        <v>5.0000000000000001E-3</v>
      </c>
      <c r="DM292" s="357">
        <v>5.0000000000000001E-3</v>
      </c>
      <c r="DN292" s="357">
        <v>5.0000000000000001E-3</v>
      </c>
      <c r="DO292" s="357">
        <v>5.0000000000000001E-3</v>
      </c>
      <c r="DP292" s="357">
        <v>5.0000000000000001E-3</v>
      </c>
      <c r="DQ292" s="357">
        <v>5.0000000000000001E-3</v>
      </c>
      <c r="DR292" s="357">
        <v>5.0000000000000001E-3</v>
      </c>
      <c r="DS292" s="357">
        <v>5.0000000000000001E-3</v>
      </c>
      <c r="DT292" s="357">
        <v>5.0000000000000001E-3</v>
      </c>
      <c r="DU292" s="357">
        <v>5.0000000000000001E-3</v>
      </c>
      <c r="DV292" s="357">
        <v>5.0000000000000001E-3</v>
      </c>
      <c r="DW292" s="357">
        <v>5.0000000000000001E-3</v>
      </c>
      <c r="DX292" s="357">
        <v>5.0000000000000001E-3</v>
      </c>
      <c r="DY292" s="357">
        <v>5.0000000000000001E-3</v>
      </c>
      <c r="DZ292" s="357">
        <v>5.0000000000000001E-3</v>
      </c>
      <c r="EA292" s="357">
        <v>5.0000000000000001E-3</v>
      </c>
      <c r="EB292" s="357">
        <v>5.0000000000000001E-3</v>
      </c>
      <c r="EC292" s="357">
        <v>5.0000000000000001E-3</v>
      </c>
      <c r="ED292" s="357">
        <v>5.0000000000000001E-3</v>
      </c>
      <c r="EE292" s="357">
        <v>0</v>
      </c>
      <c r="EF292" s="357">
        <v>0</v>
      </c>
      <c r="EG292" s="357">
        <v>0</v>
      </c>
      <c r="EH292" s="357">
        <v>0</v>
      </c>
      <c r="EI292" s="357">
        <v>0</v>
      </c>
      <c r="EJ292" s="357">
        <v>0</v>
      </c>
      <c r="EK292" s="357">
        <v>0</v>
      </c>
      <c r="EL292" s="357">
        <v>0</v>
      </c>
      <c r="EM292" s="357">
        <v>0</v>
      </c>
      <c r="EN292" s="357">
        <v>0</v>
      </c>
      <c r="EO292" s="357">
        <v>0</v>
      </c>
      <c r="EP292" s="357">
        <v>0</v>
      </c>
      <c r="EQ292" s="357">
        <v>0</v>
      </c>
      <c r="ER292" s="357">
        <v>0</v>
      </c>
      <c r="ES292" s="357">
        <v>0</v>
      </c>
      <c r="ET292" s="357">
        <v>0</v>
      </c>
      <c r="EU292" s="357">
        <v>0</v>
      </c>
      <c r="EV292" s="357">
        <v>0</v>
      </c>
      <c r="EW292" s="357">
        <v>0</v>
      </c>
      <c r="EX292" s="357">
        <v>0</v>
      </c>
      <c r="EY292" s="357">
        <v>0</v>
      </c>
      <c r="EZ292" s="357">
        <v>0</v>
      </c>
    </row>
    <row r="293" spans="1:156" customFormat="1" ht="12.75" customHeight="1">
      <c r="A293" s="34">
        <v>0</v>
      </c>
      <c r="B293" s="207" t="s">
        <v>106</v>
      </c>
      <c r="C293" s="154"/>
      <c r="D293" s="14"/>
      <c r="E293" s="222">
        <v>0</v>
      </c>
      <c r="F293" s="222">
        <v>0</v>
      </c>
      <c r="G293" s="222">
        <v>0</v>
      </c>
      <c r="H293" s="222">
        <v>0</v>
      </c>
      <c r="I293" s="222">
        <v>0</v>
      </c>
      <c r="J293" s="222">
        <v>0</v>
      </c>
      <c r="K293" s="222">
        <v>0</v>
      </c>
      <c r="L293" s="222">
        <v>0</v>
      </c>
      <c r="M293" s="222">
        <v>0</v>
      </c>
      <c r="N293" s="222">
        <v>0</v>
      </c>
      <c r="O293" s="222">
        <v>0</v>
      </c>
      <c r="P293" s="222">
        <v>0</v>
      </c>
      <c r="Q293" s="222">
        <v>0</v>
      </c>
      <c r="R293" s="222">
        <v>0</v>
      </c>
      <c r="S293" s="222">
        <v>0</v>
      </c>
      <c r="T293" s="222">
        <v>0</v>
      </c>
      <c r="U293" s="222">
        <v>0</v>
      </c>
      <c r="V293" s="222">
        <v>0</v>
      </c>
      <c r="W293" s="222">
        <v>0</v>
      </c>
      <c r="X293" s="222">
        <v>0</v>
      </c>
      <c r="Y293" s="222">
        <v>0</v>
      </c>
      <c r="Z293" s="222">
        <v>0</v>
      </c>
      <c r="AA293" s="222">
        <v>0</v>
      </c>
      <c r="AB293" s="222">
        <v>0</v>
      </c>
      <c r="AC293" s="222">
        <v>0</v>
      </c>
      <c r="AD293" s="222">
        <v>0</v>
      </c>
      <c r="AE293" s="222">
        <v>0</v>
      </c>
      <c r="AF293" s="222">
        <v>0</v>
      </c>
      <c r="AG293" s="222">
        <v>0</v>
      </c>
      <c r="AH293" s="222">
        <v>0</v>
      </c>
      <c r="AI293" s="222">
        <v>0</v>
      </c>
      <c r="AJ293" s="222">
        <v>0</v>
      </c>
      <c r="AK293" s="222">
        <v>0</v>
      </c>
      <c r="AL293" s="222">
        <v>0</v>
      </c>
      <c r="AM293" s="222">
        <v>0</v>
      </c>
      <c r="AN293" s="222">
        <v>0</v>
      </c>
      <c r="AO293" s="222">
        <v>0</v>
      </c>
      <c r="AP293" s="222">
        <v>0</v>
      </c>
      <c r="AQ293" s="222">
        <v>0</v>
      </c>
      <c r="AR293" s="222">
        <v>0</v>
      </c>
      <c r="AS293" s="222">
        <v>0</v>
      </c>
      <c r="AT293" s="222">
        <v>0</v>
      </c>
      <c r="AU293" s="222">
        <v>0</v>
      </c>
      <c r="AV293" s="222">
        <v>0</v>
      </c>
      <c r="AW293" s="222">
        <v>0</v>
      </c>
      <c r="AX293" s="222">
        <v>0</v>
      </c>
      <c r="AY293" s="222">
        <v>0</v>
      </c>
      <c r="AZ293" s="222">
        <v>0</v>
      </c>
      <c r="BA293" s="222">
        <v>0</v>
      </c>
      <c r="BB293" s="222">
        <v>0</v>
      </c>
      <c r="BC293" s="222">
        <v>0</v>
      </c>
      <c r="BD293" s="222">
        <v>0</v>
      </c>
      <c r="BE293" s="222">
        <v>0</v>
      </c>
      <c r="BF293" s="222">
        <v>0</v>
      </c>
      <c r="BG293" s="222">
        <v>0</v>
      </c>
      <c r="BH293" s="222">
        <v>0</v>
      </c>
      <c r="BI293" s="222">
        <v>0</v>
      </c>
      <c r="BJ293" s="222">
        <v>0</v>
      </c>
      <c r="BK293" s="222">
        <v>0</v>
      </c>
      <c r="BL293" s="222">
        <v>0</v>
      </c>
      <c r="BM293" s="222">
        <v>0</v>
      </c>
      <c r="BN293" s="222">
        <v>0</v>
      </c>
      <c r="BO293" s="222">
        <v>0</v>
      </c>
      <c r="BP293" s="222">
        <v>0</v>
      </c>
      <c r="BQ293" s="222">
        <v>0</v>
      </c>
      <c r="BR293" s="222">
        <v>0</v>
      </c>
      <c r="BS293" s="222">
        <v>0</v>
      </c>
      <c r="BT293" s="222">
        <v>0</v>
      </c>
      <c r="BU293" s="222">
        <v>0</v>
      </c>
      <c r="BV293" s="222">
        <v>0</v>
      </c>
      <c r="BW293" s="222">
        <v>0</v>
      </c>
      <c r="BX293" s="222">
        <v>0</v>
      </c>
      <c r="BY293" s="222">
        <v>0</v>
      </c>
      <c r="BZ293" s="222">
        <v>0</v>
      </c>
      <c r="CA293" s="222">
        <v>0</v>
      </c>
      <c r="CB293" s="222">
        <v>0</v>
      </c>
      <c r="CC293" s="222">
        <v>0</v>
      </c>
      <c r="CD293" s="222">
        <v>0</v>
      </c>
      <c r="CE293" s="222">
        <v>0</v>
      </c>
      <c r="CF293" s="222">
        <v>0</v>
      </c>
      <c r="CG293" s="222">
        <v>0</v>
      </c>
      <c r="CH293" s="222">
        <v>0</v>
      </c>
      <c r="CI293" s="222">
        <v>0</v>
      </c>
      <c r="CJ293" s="222">
        <v>0</v>
      </c>
      <c r="CK293" s="222">
        <v>0</v>
      </c>
      <c r="CL293" s="222">
        <v>0</v>
      </c>
      <c r="CM293" s="222">
        <v>0</v>
      </c>
      <c r="CN293" s="222">
        <v>0</v>
      </c>
      <c r="CO293" s="222">
        <v>0</v>
      </c>
      <c r="CP293" s="222">
        <v>0</v>
      </c>
      <c r="CQ293" s="222">
        <v>0</v>
      </c>
      <c r="CR293" s="222">
        <v>0</v>
      </c>
      <c r="CS293" s="222">
        <v>0</v>
      </c>
      <c r="CT293" s="222">
        <v>0</v>
      </c>
      <c r="CU293" s="222">
        <v>0</v>
      </c>
      <c r="CV293" s="222">
        <v>0</v>
      </c>
      <c r="CW293" s="222">
        <v>0</v>
      </c>
      <c r="CX293" s="222">
        <v>0</v>
      </c>
      <c r="CY293" s="222">
        <v>0</v>
      </c>
      <c r="CZ293" s="222">
        <v>0</v>
      </c>
      <c r="DA293" s="222">
        <v>0</v>
      </c>
      <c r="DB293" s="222">
        <v>0</v>
      </c>
      <c r="DC293" s="222">
        <v>0</v>
      </c>
      <c r="DD293" s="222">
        <v>0</v>
      </c>
      <c r="DE293" s="222">
        <v>0</v>
      </c>
      <c r="DF293" s="222">
        <v>0</v>
      </c>
      <c r="DG293" s="222">
        <v>0</v>
      </c>
      <c r="DH293" s="222">
        <v>0</v>
      </c>
      <c r="DI293" s="222">
        <v>0</v>
      </c>
      <c r="DJ293" s="222">
        <v>0</v>
      </c>
      <c r="DK293" s="222">
        <v>0</v>
      </c>
      <c r="DL293" s="222">
        <v>0</v>
      </c>
      <c r="DM293" s="222">
        <v>0</v>
      </c>
      <c r="DN293" s="222">
        <v>0</v>
      </c>
      <c r="DO293" s="222">
        <v>0</v>
      </c>
      <c r="DP293" s="222">
        <v>0</v>
      </c>
      <c r="DQ293" s="222">
        <v>0</v>
      </c>
      <c r="DR293" s="222">
        <v>0</v>
      </c>
      <c r="DS293" s="222">
        <v>0</v>
      </c>
      <c r="DT293" s="222">
        <v>0</v>
      </c>
      <c r="DU293" s="222">
        <v>0</v>
      </c>
      <c r="DV293" s="222">
        <v>0</v>
      </c>
      <c r="DW293" s="222">
        <v>0</v>
      </c>
      <c r="DX293" s="222">
        <v>0</v>
      </c>
      <c r="DY293" s="222">
        <v>0</v>
      </c>
      <c r="DZ293" s="222">
        <v>0</v>
      </c>
      <c r="EA293" s="222">
        <v>0</v>
      </c>
      <c r="EB293" s="222">
        <v>0</v>
      </c>
      <c r="EC293" s="222">
        <v>0</v>
      </c>
      <c r="ED293" s="222">
        <v>0</v>
      </c>
      <c r="EE293" s="222">
        <v>1.1752200000000001E-2</v>
      </c>
      <c r="EF293" s="222">
        <v>1.1752200000000001E-2</v>
      </c>
      <c r="EG293" s="222">
        <v>1.1752200000000001E-2</v>
      </c>
      <c r="EH293" s="222">
        <v>1.1752200000000001E-2</v>
      </c>
      <c r="EI293" s="222">
        <v>1.1752200000000001E-2</v>
      </c>
      <c r="EJ293" s="222">
        <v>1.1752200000000001E-2</v>
      </c>
      <c r="EK293" s="222">
        <v>1.1752200000000001E-2</v>
      </c>
      <c r="EL293" s="222">
        <v>1.1752200000000001E-2</v>
      </c>
      <c r="EM293" s="222">
        <v>1.1752200000000001E-2</v>
      </c>
      <c r="EN293" s="222">
        <v>1.1752200000000001E-2</v>
      </c>
      <c r="EO293" s="222">
        <v>1.1752200000000001E-2</v>
      </c>
      <c r="EP293" s="222">
        <v>1.1752200000000001E-2</v>
      </c>
      <c r="EQ293" s="222">
        <v>1.1752200000000001E-2</v>
      </c>
      <c r="ER293" s="222">
        <v>1.1752200000000001E-2</v>
      </c>
      <c r="ES293" s="222">
        <v>1.1752200000000001E-2</v>
      </c>
      <c r="ET293" s="222">
        <v>1.1752200000000001E-2</v>
      </c>
      <c r="EU293" s="222">
        <v>1.1752200000000001E-2</v>
      </c>
      <c r="EV293" s="222">
        <v>1.1752200000000001E-2</v>
      </c>
      <c r="EW293" s="222">
        <v>1.1752200000000001E-2</v>
      </c>
      <c r="EX293" s="222">
        <v>1.1752200000000001E-2</v>
      </c>
      <c r="EY293" s="222">
        <v>1.1752200000000001E-2</v>
      </c>
      <c r="EZ293" s="222">
        <v>1.1752200000000001E-2</v>
      </c>
    </row>
    <row r="294" spans="1:156" customFormat="1" ht="12.75" customHeight="1">
      <c r="A294" s="34" t="s">
        <v>420</v>
      </c>
      <c r="B294" s="206" t="s">
        <v>421</v>
      </c>
      <c r="C294" s="139"/>
      <c r="D294" s="14"/>
      <c r="E294" s="174" t="s">
        <v>420</v>
      </c>
      <c r="F294" s="174" t="s">
        <v>420</v>
      </c>
      <c r="G294" s="174" t="s">
        <v>420</v>
      </c>
      <c r="H294" s="174" t="s">
        <v>420</v>
      </c>
      <c r="I294" s="174" t="s">
        <v>420</v>
      </c>
      <c r="J294" s="174" t="s">
        <v>420</v>
      </c>
      <c r="K294" s="174" t="s">
        <v>420</v>
      </c>
      <c r="L294" s="174" t="s">
        <v>420</v>
      </c>
      <c r="M294" s="174" t="s">
        <v>420</v>
      </c>
      <c r="N294" s="174" t="s">
        <v>420</v>
      </c>
      <c r="O294" s="174" t="s">
        <v>420</v>
      </c>
      <c r="P294" s="174" t="s">
        <v>420</v>
      </c>
      <c r="Q294" s="174" t="s">
        <v>420</v>
      </c>
      <c r="R294" s="174" t="s">
        <v>420</v>
      </c>
      <c r="S294" s="174" t="s">
        <v>420</v>
      </c>
      <c r="T294" s="174" t="s">
        <v>420</v>
      </c>
      <c r="U294" s="174" t="s">
        <v>420</v>
      </c>
      <c r="V294" s="174" t="s">
        <v>420</v>
      </c>
      <c r="W294" s="174" t="s">
        <v>420</v>
      </c>
      <c r="X294" s="174" t="s">
        <v>420</v>
      </c>
      <c r="Y294" s="174" t="s">
        <v>420</v>
      </c>
      <c r="Z294" s="174" t="s">
        <v>420</v>
      </c>
      <c r="AA294" s="174" t="s">
        <v>420</v>
      </c>
      <c r="AB294" s="174" t="s">
        <v>420</v>
      </c>
      <c r="AC294" s="174" t="s">
        <v>420</v>
      </c>
      <c r="AD294" s="174" t="s">
        <v>420</v>
      </c>
      <c r="AE294" s="174" t="s">
        <v>420</v>
      </c>
      <c r="AF294" s="174" t="s">
        <v>420</v>
      </c>
      <c r="AG294" s="174" t="s">
        <v>420</v>
      </c>
      <c r="AH294" s="174" t="s">
        <v>420</v>
      </c>
      <c r="AI294" s="174" t="s">
        <v>420</v>
      </c>
      <c r="AJ294" s="174" t="s">
        <v>420</v>
      </c>
      <c r="AK294" s="174" t="s">
        <v>420</v>
      </c>
      <c r="AL294" s="174" t="s">
        <v>420</v>
      </c>
      <c r="AM294" s="174" t="s">
        <v>420</v>
      </c>
      <c r="AN294" s="174" t="s">
        <v>420</v>
      </c>
      <c r="AO294" s="174" t="s">
        <v>420</v>
      </c>
      <c r="AP294" s="174" t="s">
        <v>420</v>
      </c>
      <c r="AQ294" s="174" t="s">
        <v>420</v>
      </c>
      <c r="AR294" s="174" t="s">
        <v>420</v>
      </c>
      <c r="AS294" s="174" t="s">
        <v>420</v>
      </c>
      <c r="AT294" s="174" t="s">
        <v>420</v>
      </c>
      <c r="AU294" s="174" t="s">
        <v>420</v>
      </c>
      <c r="AV294" s="174" t="s">
        <v>420</v>
      </c>
      <c r="AW294" s="174" t="s">
        <v>420</v>
      </c>
      <c r="AX294" s="174" t="s">
        <v>420</v>
      </c>
      <c r="AY294" s="174" t="s">
        <v>420</v>
      </c>
      <c r="AZ294" s="174" t="s">
        <v>420</v>
      </c>
      <c r="BA294" s="174" t="s">
        <v>420</v>
      </c>
      <c r="BB294" s="174" t="s">
        <v>420</v>
      </c>
      <c r="BC294" s="174" t="s">
        <v>420</v>
      </c>
      <c r="BD294" s="174" t="s">
        <v>420</v>
      </c>
      <c r="BE294" s="174" t="s">
        <v>420</v>
      </c>
      <c r="BF294" s="174" t="s">
        <v>420</v>
      </c>
      <c r="BG294" s="174" t="s">
        <v>420</v>
      </c>
      <c r="BH294" s="174" t="s">
        <v>420</v>
      </c>
      <c r="BI294" s="174" t="s">
        <v>420</v>
      </c>
      <c r="BJ294" s="174" t="s">
        <v>420</v>
      </c>
      <c r="BK294" s="174" t="s">
        <v>420</v>
      </c>
      <c r="BL294" s="174" t="s">
        <v>420</v>
      </c>
      <c r="BM294" s="174" t="s">
        <v>420</v>
      </c>
      <c r="BN294" s="174" t="s">
        <v>420</v>
      </c>
      <c r="BO294" s="174" t="s">
        <v>420</v>
      </c>
      <c r="BP294" s="174" t="s">
        <v>420</v>
      </c>
      <c r="BQ294" s="174" t="s">
        <v>420</v>
      </c>
      <c r="BR294" s="174" t="s">
        <v>420</v>
      </c>
      <c r="BS294" s="174" t="s">
        <v>420</v>
      </c>
      <c r="BT294" s="174" t="s">
        <v>420</v>
      </c>
      <c r="BU294" s="174" t="s">
        <v>420</v>
      </c>
      <c r="BV294" s="174" t="s">
        <v>420</v>
      </c>
      <c r="BW294" s="174" t="s">
        <v>420</v>
      </c>
      <c r="BX294" s="174" t="s">
        <v>420</v>
      </c>
      <c r="BY294" s="174" t="s">
        <v>420</v>
      </c>
      <c r="BZ294" s="174" t="s">
        <v>420</v>
      </c>
      <c r="CA294" s="174" t="s">
        <v>420</v>
      </c>
      <c r="CB294" s="174" t="s">
        <v>420</v>
      </c>
      <c r="CC294" s="174" t="s">
        <v>420</v>
      </c>
      <c r="CD294" s="174" t="s">
        <v>420</v>
      </c>
      <c r="CE294" s="174" t="s">
        <v>420</v>
      </c>
      <c r="CF294" s="174" t="s">
        <v>420</v>
      </c>
      <c r="CG294" s="174" t="s">
        <v>420</v>
      </c>
      <c r="CH294" s="174" t="s">
        <v>420</v>
      </c>
      <c r="CI294" s="174" t="s">
        <v>420</v>
      </c>
      <c r="CJ294" s="174" t="s">
        <v>420</v>
      </c>
      <c r="CK294" s="174" t="s">
        <v>420</v>
      </c>
      <c r="CL294" s="174" t="s">
        <v>420</v>
      </c>
      <c r="CM294" s="174" t="s">
        <v>420</v>
      </c>
      <c r="CN294" s="174" t="s">
        <v>420</v>
      </c>
      <c r="CO294" s="174" t="s">
        <v>420</v>
      </c>
      <c r="CP294" s="174" t="s">
        <v>420</v>
      </c>
      <c r="CQ294" s="174" t="s">
        <v>420</v>
      </c>
      <c r="CR294" s="174" t="s">
        <v>420</v>
      </c>
      <c r="CS294" s="174" t="s">
        <v>420</v>
      </c>
      <c r="CT294" s="174" t="s">
        <v>420</v>
      </c>
      <c r="CU294" s="174" t="s">
        <v>420</v>
      </c>
      <c r="CV294" s="174" t="s">
        <v>420</v>
      </c>
      <c r="CW294" s="174" t="s">
        <v>420</v>
      </c>
      <c r="CX294" s="174" t="s">
        <v>420</v>
      </c>
      <c r="CY294" s="174" t="s">
        <v>420</v>
      </c>
      <c r="CZ294" s="174" t="s">
        <v>420</v>
      </c>
      <c r="DA294" s="174" t="s">
        <v>420</v>
      </c>
      <c r="DB294" s="174" t="s">
        <v>420</v>
      </c>
      <c r="DC294" s="174" t="s">
        <v>420</v>
      </c>
      <c r="DD294" s="174" t="s">
        <v>420</v>
      </c>
      <c r="DE294" s="174" t="s">
        <v>420</v>
      </c>
      <c r="DF294" s="174" t="s">
        <v>420</v>
      </c>
      <c r="DG294" s="174" t="s">
        <v>420</v>
      </c>
      <c r="DH294" s="174" t="s">
        <v>420</v>
      </c>
      <c r="DI294" s="174" t="s">
        <v>420</v>
      </c>
      <c r="DJ294" s="174" t="s">
        <v>420</v>
      </c>
      <c r="DK294" s="174" t="s">
        <v>420</v>
      </c>
      <c r="DL294" s="174" t="s">
        <v>420</v>
      </c>
      <c r="DM294" s="174" t="s">
        <v>420</v>
      </c>
      <c r="DN294" s="174" t="s">
        <v>420</v>
      </c>
      <c r="DO294" s="174" t="s">
        <v>420</v>
      </c>
      <c r="DP294" s="174" t="s">
        <v>420</v>
      </c>
      <c r="DQ294" s="174" t="s">
        <v>420</v>
      </c>
      <c r="DR294" s="174" t="s">
        <v>420</v>
      </c>
      <c r="DS294" s="174" t="s">
        <v>420</v>
      </c>
      <c r="DT294" s="174" t="s">
        <v>420</v>
      </c>
      <c r="DU294" s="174" t="s">
        <v>420</v>
      </c>
      <c r="DV294" s="174" t="s">
        <v>420</v>
      </c>
      <c r="DW294" s="174" t="s">
        <v>420</v>
      </c>
      <c r="DX294" s="174" t="s">
        <v>420</v>
      </c>
      <c r="DY294" s="174" t="s">
        <v>420</v>
      </c>
      <c r="DZ294" s="174" t="s">
        <v>420</v>
      </c>
      <c r="EA294" s="174" t="s">
        <v>420</v>
      </c>
      <c r="EB294" s="174" t="s">
        <v>420</v>
      </c>
      <c r="EC294" s="174" t="s">
        <v>420</v>
      </c>
      <c r="ED294" s="174" t="s">
        <v>420</v>
      </c>
      <c r="EE294" s="174" t="s">
        <v>420</v>
      </c>
      <c r="EF294" s="174" t="s">
        <v>420</v>
      </c>
      <c r="EG294" s="174" t="s">
        <v>420</v>
      </c>
      <c r="EH294" s="174" t="s">
        <v>420</v>
      </c>
      <c r="EI294" s="174" t="s">
        <v>420</v>
      </c>
      <c r="EJ294" s="174" t="s">
        <v>420</v>
      </c>
      <c r="EK294" s="174" t="s">
        <v>420</v>
      </c>
      <c r="EL294" s="174" t="s">
        <v>420</v>
      </c>
      <c r="EM294" s="174" t="s">
        <v>420</v>
      </c>
      <c r="EN294" s="174" t="s">
        <v>420</v>
      </c>
      <c r="EO294" s="174" t="s">
        <v>420</v>
      </c>
      <c r="EP294" s="174" t="s">
        <v>420</v>
      </c>
      <c r="EQ294" s="174" t="s">
        <v>420</v>
      </c>
      <c r="ER294" s="174" t="s">
        <v>420</v>
      </c>
      <c r="ES294" s="174" t="s">
        <v>420</v>
      </c>
      <c r="ET294" s="174" t="s">
        <v>420</v>
      </c>
      <c r="EU294" s="174" t="s">
        <v>420</v>
      </c>
      <c r="EV294" s="174" t="s">
        <v>420</v>
      </c>
      <c r="EW294" s="174" t="s">
        <v>420</v>
      </c>
      <c r="EX294" s="174" t="s">
        <v>420</v>
      </c>
      <c r="EY294" s="174" t="s">
        <v>420</v>
      </c>
      <c r="EZ294" s="174" t="s">
        <v>420</v>
      </c>
    </row>
    <row r="295" spans="1:156" customFormat="1" ht="12.75" customHeight="1">
      <c r="A295" s="29" t="s">
        <v>108</v>
      </c>
      <c r="B295" s="207" t="s">
        <v>107</v>
      </c>
      <c r="C295" s="139"/>
      <c r="D295" s="14"/>
      <c r="E295" s="30" t="s">
        <v>108</v>
      </c>
      <c r="F295" s="30" t="s">
        <v>108</v>
      </c>
      <c r="G295" s="30" t="s">
        <v>108</v>
      </c>
      <c r="H295" s="30" t="s">
        <v>108</v>
      </c>
      <c r="I295" s="30" t="s">
        <v>108</v>
      </c>
      <c r="J295" s="30" t="s">
        <v>108</v>
      </c>
      <c r="K295" s="30" t="s">
        <v>108</v>
      </c>
      <c r="L295" s="30" t="s">
        <v>108</v>
      </c>
      <c r="M295" s="30" t="s">
        <v>108</v>
      </c>
      <c r="N295" s="30" t="s">
        <v>108</v>
      </c>
      <c r="O295" s="30" t="s">
        <v>108</v>
      </c>
      <c r="P295" s="30" t="s">
        <v>108</v>
      </c>
      <c r="Q295" s="30" t="s">
        <v>108</v>
      </c>
      <c r="R295" s="30" t="s">
        <v>108</v>
      </c>
      <c r="S295" s="30" t="s">
        <v>108</v>
      </c>
      <c r="T295" s="30" t="s">
        <v>108</v>
      </c>
      <c r="U295" s="30" t="s">
        <v>108</v>
      </c>
      <c r="V295" s="30" t="s">
        <v>108</v>
      </c>
      <c r="W295" s="30" t="s">
        <v>108</v>
      </c>
      <c r="X295" s="30" t="s">
        <v>108</v>
      </c>
      <c r="Y295" s="30" t="s">
        <v>108</v>
      </c>
      <c r="Z295" s="30" t="s">
        <v>108</v>
      </c>
      <c r="AA295" s="30" t="s">
        <v>108</v>
      </c>
      <c r="AB295" s="30" t="s">
        <v>108</v>
      </c>
      <c r="AC295" s="30" t="s">
        <v>108</v>
      </c>
      <c r="AD295" s="30" t="s">
        <v>108</v>
      </c>
      <c r="AE295" s="30" t="s">
        <v>108</v>
      </c>
      <c r="AF295" s="30" t="s">
        <v>108</v>
      </c>
      <c r="AG295" s="30" t="s">
        <v>108</v>
      </c>
      <c r="AH295" s="30" t="s">
        <v>108</v>
      </c>
      <c r="AI295" s="30" t="s">
        <v>108</v>
      </c>
      <c r="AJ295" s="30" t="s">
        <v>108</v>
      </c>
      <c r="AK295" s="30" t="s">
        <v>108</v>
      </c>
      <c r="AL295" s="30" t="s">
        <v>108</v>
      </c>
      <c r="AM295" s="30" t="s">
        <v>108</v>
      </c>
      <c r="AN295" s="30" t="s">
        <v>108</v>
      </c>
      <c r="AO295" s="30" t="s">
        <v>108</v>
      </c>
      <c r="AP295" s="30" t="s">
        <v>108</v>
      </c>
      <c r="AQ295" s="30" t="s">
        <v>108</v>
      </c>
      <c r="AR295" s="30" t="s">
        <v>108</v>
      </c>
      <c r="AS295" s="30" t="s">
        <v>108</v>
      </c>
      <c r="AT295" s="30" t="s">
        <v>108</v>
      </c>
      <c r="AU295" s="30" t="s">
        <v>108</v>
      </c>
      <c r="AV295" s="30" t="s">
        <v>108</v>
      </c>
      <c r="AW295" s="30" t="s">
        <v>108</v>
      </c>
      <c r="AX295" s="30" t="s">
        <v>108</v>
      </c>
      <c r="AY295" s="30" t="s">
        <v>108</v>
      </c>
      <c r="AZ295" s="30" t="s">
        <v>108</v>
      </c>
      <c r="BA295" s="30" t="s">
        <v>108</v>
      </c>
      <c r="BB295" s="30" t="s">
        <v>108</v>
      </c>
      <c r="BC295" s="30" t="s">
        <v>108</v>
      </c>
      <c r="BD295" s="30" t="s">
        <v>108</v>
      </c>
      <c r="BE295" s="30" t="s">
        <v>108</v>
      </c>
      <c r="BF295" s="30" t="s">
        <v>108</v>
      </c>
      <c r="BG295" s="30" t="s">
        <v>108</v>
      </c>
      <c r="BH295" s="30" t="s">
        <v>108</v>
      </c>
      <c r="BI295" s="30" t="s">
        <v>108</v>
      </c>
      <c r="BJ295" s="30" t="s">
        <v>108</v>
      </c>
      <c r="BK295" s="30" t="s">
        <v>108</v>
      </c>
      <c r="BL295" s="30" t="s">
        <v>108</v>
      </c>
      <c r="BM295" s="30" t="s">
        <v>108</v>
      </c>
      <c r="BN295" s="30" t="s">
        <v>108</v>
      </c>
      <c r="BO295" s="30" t="s">
        <v>108</v>
      </c>
      <c r="BP295" s="30" t="s">
        <v>108</v>
      </c>
      <c r="BQ295" s="30" t="s">
        <v>108</v>
      </c>
      <c r="BR295" s="30" t="s">
        <v>108</v>
      </c>
      <c r="BS295" s="30" t="s">
        <v>108</v>
      </c>
      <c r="BT295" s="30" t="s">
        <v>108</v>
      </c>
      <c r="BU295" s="30" t="s">
        <v>108</v>
      </c>
      <c r="BV295" s="30" t="s">
        <v>108</v>
      </c>
      <c r="BW295" s="30" t="s">
        <v>108</v>
      </c>
      <c r="BX295" s="30" t="s">
        <v>108</v>
      </c>
      <c r="BY295" s="30" t="s">
        <v>108</v>
      </c>
      <c r="BZ295" s="30" t="s">
        <v>108</v>
      </c>
      <c r="CA295" s="30" t="s">
        <v>108</v>
      </c>
      <c r="CB295" s="30" t="s">
        <v>108</v>
      </c>
      <c r="CC295" s="30" t="s">
        <v>108</v>
      </c>
      <c r="CD295" s="30" t="s">
        <v>108</v>
      </c>
      <c r="CE295" s="30" t="s">
        <v>108</v>
      </c>
      <c r="CF295" s="30" t="s">
        <v>108</v>
      </c>
      <c r="CG295" s="30" t="s">
        <v>108</v>
      </c>
      <c r="CH295" s="30" t="s">
        <v>108</v>
      </c>
      <c r="CI295" s="30" t="s">
        <v>108</v>
      </c>
      <c r="CJ295" s="30" t="s">
        <v>108</v>
      </c>
      <c r="CK295" s="30" t="s">
        <v>108</v>
      </c>
      <c r="CL295" s="30" t="s">
        <v>108</v>
      </c>
      <c r="CM295" s="30" t="s">
        <v>108</v>
      </c>
      <c r="CN295" s="30" t="s">
        <v>108</v>
      </c>
      <c r="CO295" s="30" t="s">
        <v>108</v>
      </c>
      <c r="CP295" s="30" t="s">
        <v>108</v>
      </c>
      <c r="CQ295" s="30" t="s">
        <v>108</v>
      </c>
      <c r="CR295" s="30" t="s">
        <v>108</v>
      </c>
      <c r="CS295" s="30" t="s">
        <v>108</v>
      </c>
      <c r="CT295" s="30" t="s">
        <v>108</v>
      </c>
      <c r="CU295" s="30" t="s">
        <v>108</v>
      </c>
      <c r="CV295" s="30" t="s">
        <v>108</v>
      </c>
      <c r="CW295" s="30" t="s">
        <v>108</v>
      </c>
      <c r="CX295" s="30" t="s">
        <v>108</v>
      </c>
      <c r="CY295" s="30" t="s">
        <v>108</v>
      </c>
      <c r="CZ295" s="30" t="s">
        <v>108</v>
      </c>
      <c r="DA295" s="30" t="s">
        <v>108</v>
      </c>
      <c r="DB295" s="30" t="s">
        <v>108</v>
      </c>
      <c r="DC295" s="30" t="s">
        <v>108</v>
      </c>
      <c r="DD295" s="30" t="s">
        <v>108</v>
      </c>
      <c r="DE295" s="30" t="s">
        <v>108</v>
      </c>
      <c r="DF295" s="30" t="s">
        <v>108</v>
      </c>
      <c r="DG295" s="30" t="s">
        <v>108</v>
      </c>
      <c r="DH295" s="30" t="s">
        <v>108</v>
      </c>
      <c r="DI295" s="30" t="s">
        <v>108</v>
      </c>
      <c r="DJ295" s="30" t="s">
        <v>108</v>
      </c>
      <c r="DK295" s="30" t="s">
        <v>108</v>
      </c>
      <c r="DL295" s="30" t="s">
        <v>108</v>
      </c>
      <c r="DM295" s="30" t="s">
        <v>108</v>
      </c>
      <c r="DN295" s="30" t="s">
        <v>108</v>
      </c>
      <c r="DO295" s="30" t="s">
        <v>108</v>
      </c>
      <c r="DP295" s="30" t="s">
        <v>108</v>
      </c>
      <c r="DQ295" s="30" t="s">
        <v>108</v>
      </c>
      <c r="DR295" s="30" t="s">
        <v>108</v>
      </c>
      <c r="DS295" s="30" t="s">
        <v>108</v>
      </c>
      <c r="DT295" s="30" t="s">
        <v>108</v>
      </c>
      <c r="DU295" s="30" t="s">
        <v>108</v>
      </c>
      <c r="DV295" s="30" t="s">
        <v>108</v>
      </c>
      <c r="DW295" s="30" t="s">
        <v>108</v>
      </c>
      <c r="DX295" s="30" t="s">
        <v>108</v>
      </c>
      <c r="DY295" s="30" t="s">
        <v>108</v>
      </c>
      <c r="DZ295" s="30" t="s">
        <v>108</v>
      </c>
      <c r="EA295" s="30" t="s">
        <v>108</v>
      </c>
      <c r="EB295" s="30" t="s">
        <v>108</v>
      </c>
      <c r="EC295" s="30" t="s">
        <v>108</v>
      </c>
      <c r="ED295" s="30" t="s">
        <v>108</v>
      </c>
      <c r="EE295" s="30" t="s">
        <v>108</v>
      </c>
      <c r="EF295" s="30" t="s">
        <v>108</v>
      </c>
      <c r="EG295" s="30" t="s">
        <v>108</v>
      </c>
      <c r="EH295" s="30" t="s">
        <v>108</v>
      </c>
      <c r="EI295" s="30" t="s">
        <v>108</v>
      </c>
      <c r="EJ295" s="30" t="s">
        <v>108</v>
      </c>
      <c r="EK295" s="30" t="s">
        <v>108</v>
      </c>
      <c r="EL295" s="30" t="s">
        <v>108</v>
      </c>
      <c r="EM295" s="30" t="s">
        <v>108</v>
      </c>
      <c r="EN295" s="30" t="s">
        <v>108</v>
      </c>
      <c r="EO295" s="30" t="s">
        <v>108</v>
      </c>
      <c r="EP295" s="30" t="s">
        <v>108</v>
      </c>
      <c r="EQ295" s="30" t="s">
        <v>108</v>
      </c>
      <c r="ER295" s="30" t="s">
        <v>108</v>
      </c>
      <c r="ES295" s="30" t="s">
        <v>108</v>
      </c>
      <c r="ET295" s="30" t="s">
        <v>108</v>
      </c>
      <c r="EU295" s="30" t="s">
        <v>108</v>
      </c>
      <c r="EV295" s="30" t="s">
        <v>108</v>
      </c>
      <c r="EW295" s="30" t="s">
        <v>108</v>
      </c>
      <c r="EX295" s="30" t="s">
        <v>108</v>
      </c>
      <c r="EY295" s="30" t="s">
        <v>108</v>
      </c>
      <c r="EZ295" s="30" t="s">
        <v>108</v>
      </c>
    </row>
    <row r="296" spans="1:156" customFormat="1" ht="12.75" customHeight="1">
      <c r="A296" s="29" t="s">
        <v>110</v>
      </c>
      <c r="B296" s="207" t="s">
        <v>109</v>
      </c>
      <c r="C296" s="139"/>
      <c r="D296" s="14"/>
      <c r="E296" s="29" t="s">
        <v>110</v>
      </c>
      <c r="F296" s="29" t="s">
        <v>110</v>
      </c>
      <c r="G296" s="29" t="s">
        <v>110</v>
      </c>
      <c r="H296" s="29" t="s">
        <v>110</v>
      </c>
      <c r="I296" s="29" t="s">
        <v>110</v>
      </c>
      <c r="J296" s="29" t="s">
        <v>110</v>
      </c>
      <c r="K296" s="29" t="s">
        <v>110</v>
      </c>
      <c r="L296" s="29" t="s">
        <v>110</v>
      </c>
      <c r="M296" s="29" t="s">
        <v>110</v>
      </c>
      <c r="N296" s="29" t="s">
        <v>110</v>
      </c>
      <c r="O296" s="29" t="s">
        <v>110</v>
      </c>
      <c r="P296" s="29" t="s">
        <v>110</v>
      </c>
      <c r="Q296" s="29" t="s">
        <v>110</v>
      </c>
      <c r="R296" s="29" t="s">
        <v>110</v>
      </c>
      <c r="S296" s="29" t="s">
        <v>110</v>
      </c>
      <c r="T296" s="29" t="s">
        <v>110</v>
      </c>
      <c r="U296" s="29" t="s">
        <v>110</v>
      </c>
      <c r="V296" s="29" t="s">
        <v>110</v>
      </c>
      <c r="W296" s="29" t="s">
        <v>110</v>
      </c>
      <c r="X296" s="29" t="s">
        <v>110</v>
      </c>
      <c r="Y296" s="29" t="s">
        <v>110</v>
      </c>
      <c r="Z296" s="29" t="s">
        <v>110</v>
      </c>
      <c r="AA296" s="29" t="s">
        <v>110</v>
      </c>
      <c r="AB296" s="29" t="s">
        <v>110</v>
      </c>
      <c r="AC296" s="29" t="s">
        <v>110</v>
      </c>
      <c r="AD296" s="29" t="s">
        <v>110</v>
      </c>
      <c r="AE296" s="29" t="s">
        <v>110</v>
      </c>
      <c r="AF296" s="29" t="s">
        <v>110</v>
      </c>
      <c r="AG296" s="29" t="s">
        <v>110</v>
      </c>
      <c r="AH296" s="29" t="s">
        <v>110</v>
      </c>
      <c r="AI296" s="29" t="s">
        <v>110</v>
      </c>
      <c r="AJ296" s="29" t="s">
        <v>110</v>
      </c>
      <c r="AK296" s="29" t="s">
        <v>110</v>
      </c>
      <c r="AL296" s="29" t="s">
        <v>110</v>
      </c>
      <c r="AM296" s="29" t="s">
        <v>110</v>
      </c>
      <c r="AN296" s="29" t="s">
        <v>110</v>
      </c>
      <c r="AO296" s="29" t="s">
        <v>110</v>
      </c>
      <c r="AP296" s="29" t="s">
        <v>110</v>
      </c>
      <c r="AQ296" s="29" t="s">
        <v>110</v>
      </c>
      <c r="AR296" s="29" t="s">
        <v>110</v>
      </c>
      <c r="AS296" s="29" t="s">
        <v>110</v>
      </c>
      <c r="AT296" s="29" t="s">
        <v>110</v>
      </c>
      <c r="AU296" s="29" t="s">
        <v>110</v>
      </c>
      <c r="AV296" s="29" t="s">
        <v>110</v>
      </c>
      <c r="AW296" s="29" t="s">
        <v>110</v>
      </c>
      <c r="AX296" s="29" t="s">
        <v>110</v>
      </c>
      <c r="AY296" s="29" t="s">
        <v>110</v>
      </c>
      <c r="AZ296" s="29" t="s">
        <v>110</v>
      </c>
      <c r="BA296" s="29" t="s">
        <v>110</v>
      </c>
      <c r="BB296" s="29" t="s">
        <v>110</v>
      </c>
      <c r="BC296" s="29" t="s">
        <v>110</v>
      </c>
      <c r="BD296" s="29" t="s">
        <v>110</v>
      </c>
      <c r="BE296" s="29" t="s">
        <v>110</v>
      </c>
      <c r="BF296" s="29" t="s">
        <v>110</v>
      </c>
      <c r="BG296" s="29" t="s">
        <v>110</v>
      </c>
      <c r="BH296" s="29" t="s">
        <v>110</v>
      </c>
      <c r="BI296" s="29" t="s">
        <v>110</v>
      </c>
      <c r="BJ296" s="29" t="s">
        <v>110</v>
      </c>
      <c r="BK296" s="29" t="s">
        <v>110</v>
      </c>
      <c r="BL296" s="29" t="s">
        <v>110</v>
      </c>
      <c r="BM296" s="29" t="s">
        <v>110</v>
      </c>
      <c r="BN296" s="29" t="s">
        <v>110</v>
      </c>
      <c r="BO296" s="29" t="s">
        <v>110</v>
      </c>
      <c r="BP296" s="29" t="s">
        <v>110</v>
      </c>
      <c r="BQ296" s="29" t="s">
        <v>110</v>
      </c>
      <c r="BR296" s="29" t="s">
        <v>110</v>
      </c>
      <c r="BS296" s="29" t="s">
        <v>110</v>
      </c>
      <c r="BT296" s="29" t="s">
        <v>110</v>
      </c>
      <c r="BU296" s="29" t="s">
        <v>110</v>
      </c>
      <c r="BV296" s="29" t="s">
        <v>110</v>
      </c>
      <c r="BW296" s="29" t="s">
        <v>110</v>
      </c>
      <c r="BX296" s="29" t="s">
        <v>110</v>
      </c>
      <c r="BY296" s="29" t="s">
        <v>110</v>
      </c>
      <c r="BZ296" s="29" t="s">
        <v>110</v>
      </c>
      <c r="CA296" s="29" t="s">
        <v>110</v>
      </c>
      <c r="CB296" s="29" t="s">
        <v>110</v>
      </c>
      <c r="CC296" s="29" t="s">
        <v>110</v>
      </c>
      <c r="CD296" s="29" t="s">
        <v>110</v>
      </c>
      <c r="CE296" s="29" t="s">
        <v>110</v>
      </c>
      <c r="CF296" s="29" t="s">
        <v>110</v>
      </c>
      <c r="CG296" s="29" t="s">
        <v>110</v>
      </c>
      <c r="CH296" s="29" t="s">
        <v>110</v>
      </c>
      <c r="CI296" s="29" t="s">
        <v>110</v>
      </c>
      <c r="CJ296" s="29" t="s">
        <v>110</v>
      </c>
      <c r="CK296" s="29" t="s">
        <v>110</v>
      </c>
      <c r="CL296" s="29" t="s">
        <v>110</v>
      </c>
      <c r="CM296" s="29" t="s">
        <v>110</v>
      </c>
      <c r="CN296" s="29" t="s">
        <v>110</v>
      </c>
      <c r="CO296" s="29" t="s">
        <v>110</v>
      </c>
      <c r="CP296" s="29" t="s">
        <v>110</v>
      </c>
      <c r="CQ296" s="29" t="s">
        <v>110</v>
      </c>
      <c r="CR296" s="29" t="s">
        <v>110</v>
      </c>
      <c r="CS296" s="29" t="s">
        <v>110</v>
      </c>
      <c r="CT296" s="29" t="s">
        <v>110</v>
      </c>
      <c r="CU296" s="29" t="s">
        <v>110</v>
      </c>
      <c r="CV296" s="29" t="s">
        <v>110</v>
      </c>
      <c r="CW296" s="29" t="s">
        <v>110</v>
      </c>
      <c r="CX296" s="29" t="s">
        <v>110</v>
      </c>
      <c r="CY296" s="29" t="s">
        <v>110</v>
      </c>
      <c r="CZ296" s="29" t="s">
        <v>110</v>
      </c>
      <c r="DA296" s="29" t="s">
        <v>110</v>
      </c>
      <c r="DB296" s="29" t="s">
        <v>110</v>
      </c>
      <c r="DC296" s="29" t="s">
        <v>110</v>
      </c>
      <c r="DD296" s="29" t="s">
        <v>110</v>
      </c>
      <c r="DE296" s="29" t="s">
        <v>110</v>
      </c>
      <c r="DF296" s="29" t="s">
        <v>110</v>
      </c>
      <c r="DG296" s="29" t="s">
        <v>110</v>
      </c>
      <c r="DH296" s="29" t="s">
        <v>110</v>
      </c>
      <c r="DI296" s="29" t="s">
        <v>110</v>
      </c>
      <c r="DJ296" s="29" t="s">
        <v>110</v>
      </c>
      <c r="DK296" s="29" t="s">
        <v>110</v>
      </c>
      <c r="DL296" s="29" t="s">
        <v>110</v>
      </c>
      <c r="DM296" s="29" t="s">
        <v>110</v>
      </c>
      <c r="DN296" s="29" t="s">
        <v>110</v>
      </c>
      <c r="DO296" s="29" t="s">
        <v>110</v>
      </c>
      <c r="DP296" s="29" t="s">
        <v>110</v>
      </c>
      <c r="DQ296" s="29" t="s">
        <v>110</v>
      </c>
      <c r="DR296" s="29" t="s">
        <v>110</v>
      </c>
      <c r="DS296" s="29" t="s">
        <v>110</v>
      </c>
      <c r="DT296" s="29" t="s">
        <v>110</v>
      </c>
      <c r="DU296" s="29" t="s">
        <v>110</v>
      </c>
      <c r="DV296" s="29" t="s">
        <v>110</v>
      </c>
      <c r="DW296" s="29" t="s">
        <v>110</v>
      </c>
      <c r="DX296" s="29" t="s">
        <v>110</v>
      </c>
      <c r="DY296" s="29" t="s">
        <v>110</v>
      </c>
      <c r="DZ296" s="29" t="s">
        <v>110</v>
      </c>
      <c r="EA296" s="29" t="s">
        <v>110</v>
      </c>
      <c r="EB296" s="29" t="s">
        <v>110</v>
      </c>
      <c r="EC296" s="29" t="s">
        <v>110</v>
      </c>
      <c r="ED296" s="29" t="s">
        <v>110</v>
      </c>
      <c r="EE296" s="29" t="s">
        <v>110</v>
      </c>
      <c r="EF296" s="29" t="s">
        <v>110</v>
      </c>
      <c r="EG296" s="29" t="s">
        <v>110</v>
      </c>
      <c r="EH296" s="29" t="s">
        <v>110</v>
      </c>
      <c r="EI296" s="29" t="s">
        <v>110</v>
      </c>
      <c r="EJ296" s="29" t="s">
        <v>110</v>
      </c>
      <c r="EK296" s="29" t="s">
        <v>110</v>
      </c>
      <c r="EL296" s="29" t="s">
        <v>110</v>
      </c>
      <c r="EM296" s="29" t="s">
        <v>110</v>
      </c>
      <c r="EN296" s="29" t="s">
        <v>110</v>
      </c>
      <c r="EO296" s="29" t="s">
        <v>110</v>
      </c>
      <c r="EP296" s="29" t="s">
        <v>110</v>
      </c>
      <c r="EQ296" s="29" t="s">
        <v>110</v>
      </c>
      <c r="ER296" s="29" t="s">
        <v>110</v>
      </c>
      <c r="ES296" s="29" t="s">
        <v>110</v>
      </c>
      <c r="ET296" s="29" t="s">
        <v>110</v>
      </c>
      <c r="EU296" s="29" t="s">
        <v>110</v>
      </c>
      <c r="EV296" s="29" t="s">
        <v>110</v>
      </c>
      <c r="EW296" s="29" t="s">
        <v>110</v>
      </c>
      <c r="EX296" s="29" t="s">
        <v>110</v>
      </c>
      <c r="EY296" s="29" t="s">
        <v>110</v>
      </c>
      <c r="EZ296" s="29" t="s">
        <v>110</v>
      </c>
    </row>
    <row r="297" spans="1:156" customFormat="1" ht="12.75" customHeight="1">
      <c r="A297" s="34">
        <v>0.25</v>
      </c>
      <c r="B297" s="207" t="s">
        <v>111</v>
      </c>
      <c r="C297" s="139"/>
      <c r="D297" s="14"/>
      <c r="E297" s="223">
        <v>10</v>
      </c>
      <c r="F297" s="223">
        <v>10</v>
      </c>
      <c r="G297" s="223">
        <v>10</v>
      </c>
      <c r="H297" s="223">
        <v>10</v>
      </c>
      <c r="I297" s="223">
        <v>10</v>
      </c>
      <c r="J297" s="223">
        <v>10</v>
      </c>
      <c r="K297" s="223">
        <v>10</v>
      </c>
      <c r="L297" s="223">
        <v>10</v>
      </c>
      <c r="M297" s="223">
        <v>10</v>
      </c>
      <c r="N297" s="223">
        <v>10</v>
      </c>
      <c r="O297" s="223">
        <v>10</v>
      </c>
      <c r="P297" s="223">
        <v>10</v>
      </c>
      <c r="Q297" s="223">
        <v>10</v>
      </c>
      <c r="R297" s="223">
        <v>10</v>
      </c>
      <c r="S297" s="223">
        <v>10</v>
      </c>
      <c r="T297" s="223">
        <v>10</v>
      </c>
      <c r="U297" s="223">
        <v>10</v>
      </c>
      <c r="V297" s="223">
        <v>10</v>
      </c>
      <c r="W297" s="223">
        <v>10</v>
      </c>
      <c r="X297" s="223">
        <v>10</v>
      </c>
      <c r="Y297" s="223">
        <v>10</v>
      </c>
      <c r="Z297" s="223">
        <v>10</v>
      </c>
      <c r="AA297" s="223">
        <v>10</v>
      </c>
      <c r="AB297" s="223">
        <v>10</v>
      </c>
      <c r="AC297" s="223">
        <v>10</v>
      </c>
      <c r="AD297" s="223">
        <v>10</v>
      </c>
      <c r="AE297" s="223">
        <v>10</v>
      </c>
      <c r="AF297" s="223">
        <v>10</v>
      </c>
      <c r="AG297" s="223">
        <v>10</v>
      </c>
      <c r="AH297" s="223">
        <v>10</v>
      </c>
      <c r="AI297" s="223">
        <v>10</v>
      </c>
      <c r="AJ297" s="223">
        <v>10</v>
      </c>
      <c r="AK297" s="223">
        <v>10</v>
      </c>
      <c r="AL297" s="223">
        <v>10</v>
      </c>
      <c r="AM297" s="223">
        <v>10</v>
      </c>
      <c r="AN297" s="223">
        <v>10</v>
      </c>
      <c r="AO297" s="223">
        <v>10</v>
      </c>
      <c r="AP297" s="223">
        <v>10</v>
      </c>
      <c r="AQ297" s="223">
        <v>10</v>
      </c>
      <c r="AR297" s="223">
        <v>10</v>
      </c>
      <c r="AS297" s="223">
        <v>10</v>
      </c>
      <c r="AT297" s="223">
        <v>10</v>
      </c>
      <c r="AU297" s="223">
        <v>10</v>
      </c>
      <c r="AV297" s="223">
        <v>10</v>
      </c>
      <c r="AW297" s="223">
        <v>10</v>
      </c>
      <c r="AX297" s="223">
        <v>10</v>
      </c>
      <c r="AY297" s="223">
        <v>10</v>
      </c>
      <c r="AZ297" s="223">
        <v>10</v>
      </c>
      <c r="BA297" s="223">
        <v>10</v>
      </c>
      <c r="BB297" s="223">
        <v>10</v>
      </c>
      <c r="BC297" s="223">
        <v>10</v>
      </c>
      <c r="BD297" s="223">
        <v>10</v>
      </c>
      <c r="BE297" s="223">
        <v>10</v>
      </c>
      <c r="BF297" s="223">
        <v>10</v>
      </c>
      <c r="BG297" s="223">
        <v>10</v>
      </c>
      <c r="BH297" s="223">
        <v>10</v>
      </c>
      <c r="BI297" s="223">
        <v>10</v>
      </c>
      <c r="BJ297" s="223">
        <v>10</v>
      </c>
      <c r="BK297" s="223">
        <v>10</v>
      </c>
      <c r="BL297" s="223">
        <v>10</v>
      </c>
      <c r="BM297" s="223">
        <v>10</v>
      </c>
      <c r="BN297" s="223">
        <v>10</v>
      </c>
      <c r="BO297" s="223">
        <v>10</v>
      </c>
      <c r="BP297" s="223">
        <v>10</v>
      </c>
      <c r="BQ297" s="223">
        <v>10</v>
      </c>
      <c r="BR297" s="223">
        <v>10</v>
      </c>
      <c r="BS297" s="223">
        <v>10</v>
      </c>
      <c r="BT297" s="223">
        <v>10</v>
      </c>
      <c r="BU297" s="223">
        <v>10</v>
      </c>
      <c r="BV297" s="223">
        <v>10</v>
      </c>
      <c r="BW297" s="223">
        <v>10</v>
      </c>
      <c r="BX297" s="223">
        <v>10</v>
      </c>
      <c r="BY297" s="223">
        <v>10</v>
      </c>
      <c r="BZ297" s="223">
        <v>10</v>
      </c>
      <c r="CA297" s="223">
        <v>10</v>
      </c>
      <c r="CB297" s="223">
        <v>10</v>
      </c>
      <c r="CC297" s="223">
        <v>10</v>
      </c>
      <c r="CD297" s="223">
        <v>10</v>
      </c>
      <c r="CE297" s="223">
        <v>10</v>
      </c>
      <c r="CF297" s="223">
        <v>10</v>
      </c>
      <c r="CG297" s="223">
        <v>10</v>
      </c>
      <c r="CH297" s="223">
        <v>10</v>
      </c>
      <c r="CI297" s="223">
        <v>10</v>
      </c>
      <c r="CJ297" s="223">
        <v>10</v>
      </c>
      <c r="CK297" s="223">
        <v>10</v>
      </c>
      <c r="CL297" s="223">
        <v>10</v>
      </c>
      <c r="CM297" s="223">
        <v>10</v>
      </c>
      <c r="CN297" s="223">
        <v>10</v>
      </c>
      <c r="CO297" s="223">
        <v>10</v>
      </c>
      <c r="CP297" s="223">
        <v>10</v>
      </c>
      <c r="CQ297" s="223">
        <v>10</v>
      </c>
      <c r="CR297" s="223">
        <v>10</v>
      </c>
      <c r="CS297" s="223">
        <v>10</v>
      </c>
      <c r="CT297" s="223">
        <v>10</v>
      </c>
      <c r="CU297" s="223">
        <v>10</v>
      </c>
      <c r="CV297" s="223">
        <v>10</v>
      </c>
      <c r="CW297" s="223">
        <v>10</v>
      </c>
      <c r="CX297" s="223">
        <v>10</v>
      </c>
      <c r="CY297" s="223">
        <v>10</v>
      </c>
      <c r="CZ297" s="223">
        <v>10</v>
      </c>
      <c r="DA297" s="223">
        <v>10</v>
      </c>
      <c r="DB297" s="223">
        <v>10</v>
      </c>
      <c r="DC297" s="223">
        <v>10</v>
      </c>
      <c r="DD297" s="223">
        <v>10</v>
      </c>
      <c r="DE297" s="223">
        <v>10</v>
      </c>
      <c r="DF297" s="223">
        <v>10</v>
      </c>
      <c r="DG297" s="223">
        <v>10</v>
      </c>
      <c r="DH297" s="223">
        <v>10</v>
      </c>
      <c r="DI297" s="223">
        <v>10</v>
      </c>
      <c r="DJ297" s="223">
        <v>10</v>
      </c>
      <c r="DK297" s="223">
        <v>10</v>
      </c>
      <c r="DL297" s="223">
        <v>10</v>
      </c>
      <c r="DM297" s="223">
        <v>10</v>
      </c>
      <c r="DN297" s="223">
        <v>10</v>
      </c>
      <c r="DO297" s="223">
        <v>10</v>
      </c>
      <c r="DP297" s="223">
        <v>10</v>
      </c>
      <c r="DQ297" s="223">
        <v>10</v>
      </c>
      <c r="DR297" s="223">
        <v>10</v>
      </c>
      <c r="DS297" s="223">
        <v>10</v>
      </c>
      <c r="DT297" s="223">
        <v>10</v>
      </c>
      <c r="DU297" s="223">
        <v>10</v>
      </c>
      <c r="DV297" s="223">
        <v>10</v>
      </c>
      <c r="DW297" s="223">
        <v>10</v>
      </c>
      <c r="DX297" s="223">
        <v>10</v>
      </c>
      <c r="DY297" s="223">
        <v>10</v>
      </c>
      <c r="DZ297" s="223">
        <v>10</v>
      </c>
      <c r="EA297" s="223">
        <v>10</v>
      </c>
      <c r="EB297" s="223">
        <v>10</v>
      </c>
      <c r="EC297" s="223">
        <v>10</v>
      </c>
      <c r="ED297" s="223">
        <v>10</v>
      </c>
      <c r="EE297" s="223">
        <v>10</v>
      </c>
      <c r="EF297" s="223">
        <v>10</v>
      </c>
      <c r="EG297" s="223">
        <v>10</v>
      </c>
      <c r="EH297" s="223">
        <v>10</v>
      </c>
      <c r="EI297" s="223">
        <v>10</v>
      </c>
      <c r="EJ297" s="223">
        <v>10</v>
      </c>
      <c r="EK297" s="223">
        <v>10</v>
      </c>
      <c r="EL297" s="223">
        <v>10</v>
      </c>
      <c r="EM297" s="223">
        <v>10</v>
      </c>
      <c r="EN297" s="223">
        <v>10</v>
      </c>
      <c r="EO297" s="223">
        <v>10</v>
      </c>
      <c r="EP297" s="223">
        <v>10</v>
      </c>
      <c r="EQ297" s="223">
        <v>10</v>
      </c>
      <c r="ER297" s="223">
        <v>10</v>
      </c>
      <c r="ES297" s="223">
        <v>10</v>
      </c>
      <c r="ET297" s="223">
        <v>10</v>
      </c>
      <c r="EU297" s="223">
        <v>10</v>
      </c>
      <c r="EV297" s="223">
        <v>10</v>
      </c>
      <c r="EW297" s="223">
        <v>10</v>
      </c>
      <c r="EX297" s="223">
        <v>10</v>
      </c>
      <c r="EY297" s="223">
        <v>10</v>
      </c>
      <c r="EZ297" s="223">
        <v>10</v>
      </c>
    </row>
    <row r="298" spans="1:156" customFormat="1" ht="12.75" customHeight="1">
      <c r="A298" s="38">
        <v>0.9</v>
      </c>
      <c r="B298" s="207" t="s">
        <v>103</v>
      </c>
      <c r="C298" s="139"/>
      <c r="D298" s="14"/>
      <c r="E298" s="226">
        <v>0</v>
      </c>
      <c r="F298" s="226">
        <v>0</v>
      </c>
      <c r="G298" s="226">
        <v>0</v>
      </c>
      <c r="H298" s="226">
        <v>0</v>
      </c>
      <c r="I298" s="226">
        <v>0</v>
      </c>
      <c r="J298" s="226">
        <v>0</v>
      </c>
      <c r="K298" s="226">
        <v>0</v>
      </c>
      <c r="L298" s="226">
        <v>0</v>
      </c>
      <c r="M298" s="226">
        <v>0</v>
      </c>
      <c r="N298" s="226">
        <v>0</v>
      </c>
      <c r="O298" s="226">
        <v>0</v>
      </c>
      <c r="P298" s="226">
        <v>0</v>
      </c>
      <c r="Q298" s="226">
        <v>0</v>
      </c>
      <c r="R298" s="226">
        <v>0</v>
      </c>
      <c r="S298" s="226">
        <v>0</v>
      </c>
      <c r="T298" s="226">
        <v>0</v>
      </c>
      <c r="U298" s="226">
        <v>0</v>
      </c>
      <c r="V298" s="226">
        <v>0</v>
      </c>
      <c r="W298" s="226">
        <v>0</v>
      </c>
      <c r="X298" s="226">
        <v>0</v>
      </c>
      <c r="Y298" s="226">
        <v>0</v>
      </c>
      <c r="Z298" s="226">
        <v>0</v>
      </c>
      <c r="AA298" s="226">
        <v>0</v>
      </c>
      <c r="AB298" s="226">
        <v>0</v>
      </c>
      <c r="AC298" s="226">
        <v>0</v>
      </c>
      <c r="AD298" s="226">
        <v>0</v>
      </c>
      <c r="AE298" s="226">
        <v>0</v>
      </c>
      <c r="AF298" s="226">
        <v>0</v>
      </c>
      <c r="AG298" s="226">
        <v>0</v>
      </c>
      <c r="AH298" s="226">
        <v>0</v>
      </c>
      <c r="AI298" s="226">
        <v>0</v>
      </c>
      <c r="AJ298" s="226">
        <v>0</v>
      </c>
      <c r="AK298" s="226">
        <v>0</v>
      </c>
      <c r="AL298" s="226">
        <v>0</v>
      </c>
      <c r="AM298" s="226">
        <v>0</v>
      </c>
      <c r="AN298" s="226">
        <v>0</v>
      </c>
      <c r="AO298" s="226">
        <v>0</v>
      </c>
      <c r="AP298" s="226">
        <v>0</v>
      </c>
      <c r="AQ298" s="226">
        <v>0</v>
      </c>
      <c r="AR298" s="226">
        <v>0</v>
      </c>
      <c r="AS298" s="226">
        <v>0</v>
      </c>
      <c r="AT298" s="226">
        <v>0</v>
      </c>
      <c r="AU298" s="226">
        <v>0</v>
      </c>
      <c r="AV298" s="226">
        <v>0</v>
      </c>
      <c r="AW298" s="226">
        <v>0</v>
      </c>
      <c r="AX298" s="226">
        <v>0</v>
      </c>
      <c r="AY298" s="226">
        <v>0</v>
      </c>
      <c r="AZ298" s="226">
        <v>0</v>
      </c>
      <c r="BA298" s="226">
        <v>0</v>
      </c>
      <c r="BB298" s="226">
        <v>0</v>
      </c>
      <c r="BC298" s="226">
        <v>0</v>
      </c>
      <c r="BD298" s="226">
        <v>0</v>
      </c>
      <c r="BE298" s="226">
        <v>0</v>
      </c>
      <c r="BF298" s="226">
        <v>0</v>
      </c>
      <c r="BG298" s="226">
        <v>0</v>
      </c>
      <c r="BH298" s="226">
        <v>0</v>
      </c>
      <c r="BI298" s="226">
        <v>0</v>
      </c>
      <c r="BJ298" s="226">
        <v>0</v>
      </c>
      <c r="BK298" s="226">
        <v>0</v>
      </c>
      <c r="BL298" s="226">
        <v>0</v>
      </c>
      <c r="BM298" s="226">
        <v>0</v>
      </c>
      <c r="BN298" s="226">
        <v>0</v>
      </c>
      <c r="BO298" s="226">
        <v>0</v>
      </c>
      <c r="BP298" s="226">
        <v>0</v>
      </c>
      <c r="BQ298" s="226">
        <v>0</v>
      </c>
      <c r="BR298" s="226">
        <v>0</v>
      </c>
      <c r="BS298" s="226">
        <v>0</v>
      </c>
      <c r="BT298" s="226">
        <v>0</v>
      </c>
      <c r="BU298" s="226">
        <v>0</v>
      </c>
      <c r="BV298" s="226">
        <v>0</v>
      </c>
      <c r="BW298" s="226">
        <v>0</v>
      </c>
      <c r="BX298" s="226">
        <v>0</v>
      </c>
      <c r="BY298" s="226">
        <v>0</v>
      </c>
      <c r="BZ298" s="226">
        <v>0</v>
      </c>
      <c r="CA298" s="226">
        <v>0</v>
      </c>
      <c r="CB298" s="226">
        <v>0</v>
      </c>
      <c r="CC298" s="226">
        <v>0</v>
      </c>
      <c r="CD298" s="226">
        <v>0</v>
      </c>
      <c r="CE298" s="226">
        <v>0</v>
      </c>
      <c r="CF298" s="226">
        <v>0</v>
      </c>
      <c r="CG298" s="226">
        <v>0</v>
      </c>
      <c r="CH298" s="226">
        <v>0</v>
      </c>
      <c r="CI298" s="226">
        <v>0</v>
      </c>
      <c r="CJ298" s="226">
        <v>0</v>
      </c>
      <c r="CK298" s="226">
        <v>0</v>
      </c>
      <c r="CL298" s="226">
        <v>0</v>
      </c>
      <c r="CM298" s="226">
        <v>0</v>
      </c>
      <c r="CN298" s="226">
        <v>0</v>
      </c>
      <c r="CO298" s="226">
        <v>0</v>
      </c>
      <c r="CP298" s="226">
        <v>0</v>
      </c>
      <c r="CQ298" s="226">
        <v>0</v>
      </c>
      <c r="CR298" s="226">
        <v>0</v>
      </c>
      <c r="CS298" s="226">
        <v>0</v>
      </c>
      <c r="CT298" s="226">
        <v>0</v>
      </c>
      <c r="CU298" s="226">
        <v>0</v>
      </c>
      <c r="CV298" s="226">
        <v>0</v>
      </c>
      <c r="CW298" s="226">
        <v>0</v>
      </c>
      <c r="CX298" s="226">
        <v>0</v>
      </c>
      <c r="CY298" s="226">
        <v>0</v>
      </c>
      <c r="CZ298" s="226">
        <v>0</v>
      </c>
      <c r="DA298" s="226">
        <v>0</v>
      </c>
      <c r="DB298" s="226">
        <v>0</v>
      </c>
      <c r="DC298" s="226">
        <v>0</v>
      </c>
      <c r="DD298" s="226">
        <v>0</v>
      </c>
      <c r="DE298" s="226">
        <v>0</v>
      </c>
      <c r="DF298" s="226">
        <v>0</v>
      </c>
      <c r="DG298" s="226">
        <v>0</v>
      </c>
      <c r="DH298" s="226">
        <v>0</v>
      </c>
      <c r="DI298" s="226">
        <v>0</v>
      </c>
      <c r="DJ298" s="226">
        <v>0</v>
      </c>
      <c r="DK298" s="226">
        <v>0</v>
      </c>
      <c r="DL298" s="226">
        <v>0</v>
      </c>
      <c r="DM298" s="226">
        <v>0</v>
      </c>
      <c r="DN298" s="226">
        <v>0</v>
      </c>
      <c r="DO298" s="226">
        <v>0</v>
      </c>
      <c r="DP298" s="226">
        <v>0</v>
      </c>
      <c r="DQ298" s="226">
        <v>0</v>
      </c>
      <c r="DR298" s="226">
        <v>0</v>
      </c>
      <c r="DS298" s="226">
        <v>0</v>
      </c>
      <c r="DT298" s="226">
        <v>0</v>
      </c>
      <c r="DU298" s="226">
        <v>0</v>
      </c>
      <c r="DV298" s="226">
        <v>0</v>
      </c>
      <c r="DW298" s="226">
        <v>0</v>
      </c>
      <c r="DX298" s="226">
        <v>0</v>
      </c>
      <c r="DY298" s="226">
        <v>0</v>
      </c>
      <c r="DZ298" s="226">
        <v>0</v>
      </c>
      <c r="EA298" s="226">
        <v>0</v>
      </c>
      <c r="EB298" s="226">
        <v>0</v>
      </c>
      <c r="EC298" s="226">
        <v>0</v>
      </c>
      <c r="ED298" s="226">
        <v>0</v>
      </c>
      <c r="EE298" s="226">
        <v>0.875</v>
      </c>
      <c r="EF298" s="226">
        <v>0.875</v>
      </c>
      <c r="EG298" s="226">
        <v>0.875</v>
      </c>
      <c r="EH298" s="226">
        <v>0.875</v>
      </c>
      <c r="EI298" s="226">
        <v>0.875</v>
      </c>
      <c r="EJ298" s="226">
        <v>0.875</v>
      </c>
      <c r="EK298" s="226">
        <v>0.875</v>
      </c>
      <c r="EL298" s="226">
        <v>0.875</v>
      </c>
      <c r="EM298" s="226">
        <v>0.875</v>
      </c>
      <c r="EN298" s="226">
        <v>0.875</v>
      </c>
      <c r="EO298" s="226">
        <v>0.875</v>
      </c>
      <c r="EP298" s="226">
        <v>0.875</v>
      </c>
      <c r="EQ298" s="226">
        <v>0.875</v>
      </c>
      <c r="ER298" s="226">
        <v>0.875</v>
      </c>
      <c r="ES298" s="226">
        <v>0.875</v>
      </c>
      <c r="ET298" s="226">
        <v>0.875</v>
      </c>
      <c r="EU298" s="226">
        <v>0.875</v>
      </c>
      <c r="EV298" s="226">
        <v>0.875</v>
      </c>
      <c r="EW298" s="226">
        <v>0.875</v>
      </c>
      <c r="EX298" s="226">
        <v>0.875</v>
      </c>
      <c r="EY298" s="226">
        <v>0.875</v>
      </c>
      <c r="EZ298" s="226">
        <v>0.875</v>
      </c>
    </row>
    <row r="299" spans="1:156" customFormat="1" ht="12.75" customHeight="1">
      <c r="A299" s="29" t="s">
        <v>39</v>
      </c>
      <c r="B299" s="207" t="s">
        <v>104</v>
      </c>
      <c r="C299" s="139"/>
      <c r="D299" s="14"/>
      <c r="E299" s="29" t="s">
        <v>34</v>
      </c>
      <c r="F299" s="29" t="s">
        <v>34</v>
      </c>
      <c r="G299" s="29" t="s">
        <v>34</v>
      </c>
      <c r="H299" s="29" t="s">
        <v>34</v>
      </c>
      <c r="I299" s="29" t="s">
        <v>34</v>
      </c>
      <c r="J299" s="29" t="s">
        <v>34</v>
      </c>
      <c r="K299" s="29" t="s">
        <v>34</v>
      </c>
      <c r="L299" s="29" t="s">
        <v>34</v>
      </c>
      <c r="M299" s="29" t="s">
        <v>34</v>
      </c>
      <c r="N299" s="29" t="s">
        <v>34</v>
      </c>
      <c r="O299" s="29" t="s">
        <v>34</v>
      </c>
      <c r="P299" s="29" t="s">
        <v>34</v>
      </c>
      <c r="Q299" s="29" t="s">
        <v>34</v>
      </c>
      <c r="R299" s="29" t="s">
        <v>34</v>
      </c>
      <c r="S299" s="29" t="s">
        <v>34</v>
      </c>
      <c r="T299" s="29" t="s">
        <v>34</v>
      </c>
      <c r="U299" s="29" t="s">
        <v>34</v>
      </c>
      <c r="V299" s="29" t="s">
        <v>34</v>
      </c>
      <c r="W299" s="29" t="s">
        <v>34</v>
      </c>
      <c r="X299" s="29" t="s">
        <v>34</v>
      </c>
      <c r="Y299" s="29" t="s">
        <v>34</v>
      </c>
      <c r="Z299" s="29" t="s">
        <v>34</v>
      </c>
      <c r="AA299" s="29" t="s">
        <v>34</v>
      </c>
      <c r="AB299" s="29" t="s">
        <v>34</v>
      </c>
      <c r="AC299" s="29" t="s">
        <v>34</v>
      </c>
      <c r="AD299" s="29" t="s">
        <v>34</v>
      </c>
      <c r="AE299" s="29" t="s">
        <v>34</v>
      </c>
      <c r="AF299" s="29" t="s">
        <v>34</v>
      </c>
      <c r="AG299" s="29" t="s">
        <v>34</v>
      </c>
      <c r="AH299" s="29" t="s">
        <v>34</v>
      </c>
      <c r="AI299" s="29" t="s">
        <v>34</v>
      </c>
      <c r="AJ299" s="29" t="s">
        <v>34</v>
      </c>
      <c r="AK299" s="29" t="s">
        <v>34</v>
      </c>
      <c r="AL299" s="29" t="s">
        <v>34</v>
      </c>
      <c r="AM299" s="29" t="s">
        <v>34</v>
      </c>
      <c r="AN299" s="29" t="s">
        <v>34</v>
      </c>
      <c r="AO299" s="29" t="s">
        <v>34</v>
      </c>
      <c r="AP299" s="29" t="s">
        <v>34</v>
      </c>
      <c r="AQ299" s="29" t="s">
        <v>34</v>
      </c>
      <c r="AR299" s="29" t="s">
        <v>34</v>
      </c>
      <c r="AS299" s="29" t="s">
        <v>34</v>
      </c>
      <c r="AT299" s="29" t="s">
        <v>34</v>
      </c>
      <c r="AU299" s="29" t="s">
        <v>34</v>
      </c>
      <c r="AV299" s="29" t="s">
        <v>34</v>
      </c>
      <c r="AW299" s="29" t="s">
        <v>34</v>
      </c>
      <c r="AX299" s="29" t="s">
        <v>34</v>
      </c>
      <c r="AY299" s="29" t="s">
        <v>34</v>
      </c>
      <c r="AZ299" s="29" t="s">
        <v>34</v>
      </c>
      <c r="BA299" s="29" t="s">
        <v>34</v>
      </c>
      <c r="BB299" s="29" t="s">
        <v>34</v>
      </c>
      <c r="BC299" s="29" t="s">
        <v>34</v>
      </c>
      <c r="BD299" s="29" t="s">
        <v>34</v>
      </c>
      <c r="BE299" s="29" t="s">
        <v>34</v>
      </c>
      <c r="BF299" s="29" t="s">
        <v>34</v>
      </c>
      <c r="BG299" s="29" t="s">
        <v>34</v>
      </c>
      <c r="BH299" s="29" t="s">
        <v>34</v>
      </c>
      <c r="BI299" s="29" t="s">
        <v>34</v>
      </c>
      <c r="BJ299" s="29" t="s">
        <v>34</v>
      </c>
      <c r="BK299" s="29" t="s">
        <v>34</v>
      </c>
      <c r="BL299" s="29" t="s">
        <v>34</v>
      </c>
      <c r="BM299" s="29" t="s">
        <v>34</v>
      </c>
      <c r="BN299" s="29" t="s">
        <v>34</v>
      </c>
      <c r="BO299" s="29" t="s">
        <v>34</v>
      </c>
      <c r="BP299" s="29" t="s">
        <v>34</v>
      </c>
      <c r="BQ299" s="29" t="s">
        <v>34</v>
      </c>
      <c r="BR299" s="29" t="s">
        <v>34</v>
      </c>
      <c r="BS299" s="29" t="s">
        <v>34</v>
      </c>
      <c r="BT299" s="29" t="s">
        <v>34</v>
      </c>
      <c r="BU299" s="29" t="s">
        <v>34</v>
      </c>
      <c r="BV299" s="29" t="s">
        <v>34</v>
      </c>
      <c r="BW299" s="29" t="s">
        <v>34</v>
      </c>
      <c r="BX299" s="29" t="s">
        <v>34</v>
      </c>
      <c r="BY299" s="29" t="s">
        <v>34</v>
      </c>
      <c r="BZ299" s="29" t="s">
        <v>34</v>
      </c>
      <c r="CA299" s="29" t="s">
        <v>34</v>
      </c>
      <c r="CB299" s="29" t="s">
        <v>34</v>
      </c>
      <c r="CC299" s="29" t="s">
        <v>34</v>
      </c>
      <c r="CD299" s="29" t="s">
        <v>34</v>
      </c>
      <c r="CE299" s="29" t="s">
        <v>34</v>
      </c>
      <c r="CF299" s="29" t="s">
        <v>34</v>
      </c>
      <c r="CG299" s="29" t="s">
        <v>34</v>
      </c>
      <c r="CH299" s="29" t="s">
        <v>34</v>
      </c>
      <c r="CI299" s="29" t="s">
        <v>34</v>
      </c>
      <c r="CJ299" s="29" t="s">
        <v>34</v>
      </c>
      <c r="CK299" s="29" t="s">
        <v>34</v>
      </c>
      <c r="CL299" s="29" t="s">
        <v>34</v>
      </c>
      <c r="CM299" s="29" t="s">
        <v>34</v>
      </c>
      <c r="CN299" s="29" t="s">
        <v>34</v>
      </c>
      <c r="CO299" s="29" t="s">
        <v>34</v>
      </c>
      <c r="CP299" s="29" t="s">
        <v>34</v>
      </c>
      <c r="CQ299" s="29" t="s">
        <v>34</v>
      </c>
      <c r="CR299" s="29" t="s">
        <v>34</v>
      </c>
      <c r="CS299" s="29" t="s">
        <v>34</v>
      </c>
      <c r="CT299" s="29" t="s">
        <v>34</v>
      </c>
      <c r="CU299" s="29" t="s">
        <v>34</v>
      </c>
      <c r="CV299" s="29" t="s">
        <v>34</v>
      </c>
      <c r="CW299" s="29" t="s">
        <v>34</v>
      </c>
      <c r="CX299" s="29" t="s">
        <v>34</v>
      </c>
      <c r="CY299" s="29" t="s">
        <v>34</v>
      </c>
      <c r="CZ299" s="29" t="s">
        <v>34</v>
      </c>
      <c r="DA299" s="29" t="s">
        <v>34</v>
      </c>
      <c r="DB299" s="29" t="s">
        <v>34</v>
      </c>
      <c r="DC299" s="29" t="s">
        <v>34</v>
      </c>
      <c r="DD299" s="29" t="s">
        <v>34</v>
      </c>
      <c r="DE299" s="29" t="s">
        <v>34</v>
      </c>
      <c r="DF299" s="29" t="s">
        <v>34</v>
      </c>
      <c r="DG299" s="29" t="s">
        <v>34</v>
      </c>
      <c r="DH299" s="29" t="s">
        <v>34</v>
      </c>
      <c r="DI299" s="29" t="s">
        <v>34</v>
      </c>
      <c r="DJ299" s="29" t="s">
        <v>34</v>
      </c>
      <c r="DK299" s="29" t="s">
        <v>34</v>
      </c>
      <c r="DL299" s="29" t="s">
        <v>34</v>
      </c>
      <c r="DM299" s="29" t="s">
        <v>34</v>
      </c>
      <c r="DN299" s="29" t="s">
        <v>34</v>
      </c>
      <c r="DO299" s="29" t="s">
        <v>34</v>
      </c>
      <c r="DP299" s="29" t="s">
        <v>34</v>
      </c>
      <c r="DQ299" s="29" t="s">
        <v>34</v>
      </c>
      <c r="DR299" s="29" t="s">
        <v>34</v>
      </c>
      <c r="DS299" s="29" t="s">
        <v>34</v>
      </c>
      <c r="DT299" s="29" t="s">
        <v>34</v>
      </c>
      <c r="DU299" s="29" t="s">
        <v>34</v>
      </c>
      <c r="DV299" s="29" t="s">
        <v>34</v>
      </c>
      <c r="DW299" s="29" t="s">
        <v>34</v>
      </c>
      <c r="DX299" s="29" t="s">
        <v>34</v>
      </c>
      <c r="DY299" s="29" t="s">
        <v>34</v>
      </c>
      <c r="DZ299" s="29" t="s">
        <v>34</v>
      </c>
      <c r="EA299" s="29" t="s">
        <v>34</v>
      </c>
      <c r="EB299" s="29" t="s">
        <v>34</v>
      </c>
      <c r="EC299" s="29" t="s">
        <v>34</v>
      </c>
      <c r="ED299" s="29" t="s">
        <v>34</v>
      </c>
      <c r="EE299" s="29" t="s">
        <v>34</v>
      </c>
      <c r="EF299" s="29" t="s">
        <v>34</v>
      </c>
      <c r="EG299" s="29" t="s">
        <v>34</v>
      </c>
      <c r="EH299" s="29" t="s">
        <v>34</v>
      </c>
      <c r="EI299" s="29" t="s">
        <v>34</v>
      </c>
      <c r="EJ299" s="29" t="s">
        <v>34</v>
      </c>
      <c r="EK299" s="29" t="s">
        <v>34</v>
      </c>
      <c r="EL299" s="29" t="s">
        <v>34</v>
      </c>
      <c r="EM299" s="29" t="s">
        <v>34</v>
      </c>
      <c r="EN299" s="29" t="s">
        <v>34</v>
      </c>
      <c r="EO299" s="29" t="s">
        <v>34</v>
      </c>
      <c r="EP299" s="29" t="s">
        <v>34</v>
      </c>
      <c r="EQ299" s="29" t="s">
        <v>34</v>
      </c>
      <c r="ER299" s="29" t="s">
        <v>34</v>
      </c>
      <c r="ES299" s="29" t="s">
        <v>34</v>
      </c>
      <c r="ET299" s="29" t="s">
        <v>34</v>
      </c>
      <c r="EU299" s="29" t="s">
        <v>34</v>
      </c>
      <c r="EV299" s="29" t="s">
        <v>34</v>
      </c>
      <c r="EW299" s="29" t="s">
        <v>34</v>
      </c>
      <c r="EX299" s="29" t="s">
        <v>34</v>
      </c>
      <c r="EY299" s="29" t="s">
        <v>34</v>
      </c>
      <c r="EZ299" s="29" t="s">
        <v>34</v>
      </c>
    </row>
    <row r="300" spans="1:156" customFormat="1" ht="12.75" customHeight="1">
      <c r="A300" s="34">
        <v>0</v>
      </c>
      <c r="B300" s="207" t="s">
        <v>105</v>
      </c>
      <c r="C300" s="139"/>
      <c r="D300" s="14"/>
      <c r="E300" s="227">
        <v>0</v>
      </c>
      <c r="F300" s="227">
        <v>0</v>
      </c>
      <c r="G300" s="227">
        <v>0</v>
      </c>
      <c r="H300" s="227">
        <v>0</v>
      </c>
      <c r="I300" s="227">
        <v>0</v>
      </c>
      <c r="J300" s="227">
        <v>0</v>
      </c>
      <c r="K300" s="227">
        <v>0</v>
      </c>
      <c r="L300" s="227">
        <v>0</v>
      </c>
      <c r="M300" s="227">
        <v>0</v>
      </c>
      <c r="N300" s="227">
        <v>0</v>
      </c>
      <c r="O300" s="227">
        <v>0</v>
      </c>
      <c r="P300" s="227">
        <v>0</v>
      </c>
      <c r="Q300" s="227">
        <v>0</v>
      </c>
      <c r="R300" s="227">
        <v>0</v>
      </c>
      <c r="S300" s="227">
        <v>0</v>
      </c>
      <c r="T300" s="227">
        <v>0</v>
      </c>
      <c r="U300" s="227">
        <v>0</v>
      </c>
      <c r="V300" s="227">
        <v>0</v>
      </c>
      <c r="W300" s="227">
        <v>0</v>
      </c>
      <c r="X300" s="227">
        <v>0</v>
      </c>
      <c r="Y300" s="227">
        <v>0</v>
      </c>
      <c r="Z300" s="227">
        <v>0</v>
      </c>
      <c r="AA300" s="227">
        <v>0</v>
      </c>
      <c r="AB300" s="227">
        <v>0</v>
      </c>
      <c r="AC300" s="227">
        <v>0</v>
      </c>
      <c r="AD300" s="227">
        <v>0</v>
      </c>
      <c r="AE300" s="227">
        <v>0</v>
      </c>
      <c r="AF300" s="227">
        <v>0</v>
      </c>
      <c r="AG300" s="227">
        <v>0</v>
      </c>
      <c r="AH300" s="227">
        <v>0</v>
      </c>
      <c r="AI300" s="227">
        <v>0</v>
      </c>
      <c r="AJ300" s="227">
        <v>0</v>
      </c>
      <c r="AK300" s="227">
        <v>0</v>
      </c>
      <c r="AL300" s="227">
        <v>0</v>
      </c>
      <c r="AM300" s="227">
        <v>0</v>
      </c>
      <c r="AN300" s="227">
        <v>0</v>
      </c>
      <c r="AO300" s="227">
        <v>0</v>
      </c>
      <c r="AP300" s="227">
        <v>0</v>
      </c>
      <c r="AQ300" s="227">
        <v>0</v>
      </c>
      <c r="AR300" s="227">
        <v>0</v>
      </c>
      <c r="AS300" s="227">
        <v>0</v>
      </c>
      <c r="AT300" s="227">
        <v>0</v>
      </c>
      <c r="AU300" s="227">
        <v>0</v>
      </c>
      <c r="AV300" s="227">
        <v>0</v>
      </c>
      <c r="AW300" s="227">
        <v>0</v>
      </c>
      <c r="AX300" s="227">
        <v>0</v>
      </c>
      <c r="AY300" s="227">
        <v>0</v>
      </c>
      <c r="AZ300" s="227">
        <v>0</v>
      </c>
      <c r="BA300" s="227">
        <v>0</v>
      </c>
      <c r="BB300" s="227">
        <v>0</v>
      </c>
      <c r="BC300" s="227">
        <v>0</v>
      </c>
      <c r="BD300" s="227">
        <v>0</v>
      </c>
      <c r="BE300" s="227">
        <v>0</v>
      </c>
      <c r="BF300" s="227">
        <v>0</v>
      </c>
      <c r="BG300" s="227">
        <v>0</v>
      </c>
      <c r="BH300" s="227">
        <v>0</v>
      </c>
      <c r="BI300" s="227">
        <v>0</v>
      </c>
      <c r="BJ300" s="227">
        <v>0</v>
      </c>
      <c r="BK300" s="227">
        <v>0</v>
      </c>
      <c r="BL300" s="227">
        <v>0</v>
      </c>
      <c r="BM300" s="227">
        <v>0</v>
      </c>
      <c r="BN300" s="227">
        <v>0</v>
      </c>
      <c r="BO300" s="227">
        <v>0</v>
      </c>
      <c r="BP300" s="227">
        <v>0</v>
      </c>
      <c r="BQ300" s="227">
        <v>0</v>
      </c>
      <c r="BR300" s="227">
        <v>0</v>
      </c>
      <c r="BS300" s="227">
        <v>0</v>
      </c>
      <c r="BT300" s="227">
        <v>0</v>
      </c>
      <c r="BU300" s="227">
        <v>0</v>
      </c>
      <c r="BV300" s="227">
        <v>0</v>
      </c>
      <c r="BW300" s="227">
        <v>0</v>
      </c>
      <c r="BX300" s="227">
        <v>0</v>
      </c>
      <c r="BY300" s="227">
        <v>0</v>
      </c>
      <c r="BZ300" s="227">
        <v>0</v>
      </c>
      <c r="CA300" s="227">
        <v>0</v>
      </c>
      <c r="CB300" s="227">
        <v>0</v>
      </c>
      <c r="CC300" s="227">
        <v>0</v>
      </c>
      <c r="CD300" s="227">
        <v>0</v>
      </c>
      <c r="CE300" s="227">
        <v>0</v>
      </c>
      <c r="CF300" s="227">
        <v>0</v>
      </c>
      <c r="CG300" s="227">
        <v>0</v>
      </c>
      <c r="CH300" s="227">
        <v>0</v>
      </c>
      <c r="CI300" s="227">
        <v>0</v>
      </c>
      <c r="CJ300" s="227">
        <v>0</v>
      </c>
      <c r="CK300" s="227">
        <v>0</v>
      </c>
      <c r="CL300" s="227">
        <v>0</v>
      </c>
      <c r="CM300" s="227">
        <v>0</v>
      </c>
      <c r="CN300" s="227">
        <v>0</v>
      </c>
      <c r="CO300" s="227">
        <v>0</v>
      </c>
      <c r="CP300" s="227">
        <v>0</v>
      </c>
      <c r="CQ300" s="227">
        <v>0</v>
      </c>
      <c r="CR300" s="227">
        <v>0</v>
      </c>
      <c r="CS300" s="227">
        <v>0</v>
      </c>
      <c r="CT300" s="227">
        <v>0</v>
      </c>
      <c r="CU300" s="227">
        <v>0</v>
      </c>
      <c r="CV300" s="227">
        <v>0</v>
      </c>
      <c r="CW300" s="227">
        <v>0</v>
      </c>
      <c r="CX300" s="227">
        <v>0</v>
      </c>
      <c r="CY300" s="227">
        <v>0</v>
      </c>
      <c r="CZ300" s="227">
        <v>0</v>
      </c>
      <c r="DA300" s="227">
        <v>0</v>
      </c>
      <c r="DB300" s="227">
        <v>0</v>
      </c>
      <c r="DC300" s="227">
        <v>0</v>
      </c>
      <c r="DD300" s="227">
        <v>0</v>
      </c>
      <c r="DE300" s="227">
        <v>0</v>
      </c>
      <c r="DF300" s="227">
        <v>0</v>
      </c>
      <c r="DG300" s="227">
        <v>0</v>
      </c>
      <c r="DH300" s="227">
        <v>0</v>
      </c>
      <c r="DI300" s="227">
        <v>0</v>
      </c>
      <c r="DJ300" s="227">
        <v>0</v>
      </c>
      <c r="DK300" s="227">
        <v>0</v>
      </c>
      <c r="DL300" s="227">
        <v>0</v>
      </c>
      <c r="DM300" s="227">
        <v>0</v>
      </c>
      <c r="DN300" s="227">
        <v>0</v>
      </c>
      <c r="DO300" s="227">
        <v>0</v>
      </c>
      <c r="DP300" s="227">
        <v>0</v>
      </c>
      <c r="DQ300" s="227">
        <v>0</v>
      </c>
      <c r="DR300" s="227">
        <v>0</v>
      </c>
      <c r="DS300" s="227">
        <v>0</v>
      </c>
      <c r="DT300" s="227">
        <v>0</v>
      </c>
      <c r="DU300" s="227">
        <v>0</v>
      </c>
      <c r="DV300" s="227">
        <v>0</v>
      </c>
      <c r="DW300" s="227">
        <v>0</v>
      </c>
      <c r="DX300" s="227">
        <v>0</v>
      </c>
      <c r="DY300" s="227">
        <v>0</v>
      </c>
      <c r="DZ300" s="227">
        <v>0</v>
      </c>
      <c r="EA300" s="227">
        <v>0</v>
      </c>
      <c r="EB300" s="227">
        <v>0</v>
      </c>
      <c r="EC300" s="227">
        <v>0</v>
      </c>
      <c r="ED300" s="227">
        <v>0</v>
      </c>
      <c r="EE300" s="227">
        <v>0</v>
      </c>
      <c r="EF300" s="227">
        <v>0</v>
      </c>
      <c r="EG300" s="227">
        <v>0</v>
      </c>
      <c r="EH300" s="227">
        <v>0</v>
      </c>
      <c r="EI300" s="227">
        <v>0</v>
      </c>
      <c r="EJ300" s="227">
        <v>0</v>
      </c>
      <c r="EK300" s="227">
        <v>0</v>
      </c>
      <c r="EL300" s="227">
        <v>0</v>
      </c>
      <c r="EM300" s="227">
        <v>0</v>
      </c>
      <c r="EN300" s="227">
        <v>0</v>
      </c>
      <c r="EO300" s="227">
        <v>0</v>
      </c>
      <c r="EP300" s="227">
        <v>0</v>
      </c>
      <c r="EQ300" s="227">
        <v>0</v>
      </c>
      <c r="ER300" s="227">
        <v>0</v>
      </c>
      <c r="ES300" s="227">
        <v>0</v>
      </c>
      <c r="ET300" s="227">
        <v>0</v>
      </c>
      <c r="EU300" s="227">
        <v>0</v>
      </c>
      <c r="EV300" s="227">
        <v>0</v>
      </c>
      <c r="EW300" s="227">
        <v>0</v>
      </c>
      <c r="EX300" s="227">
        <v>0</v>
      </c>
      <c r="EY300" s="227">
        <v>0</v>
      </c>
      <c r="EZ300" s="227">
        <v>0</v>
      </c>
    </row>
    <row r="301" spans="1:156" customFormat="1" ht="12.75" customHeight="1">
      <c r="A301" s="29"/>
      <c r="B301" s="21"/>
      <c r="C301" s="26"/>
      <c r="D301" s="14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29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29"/>
      <c r="ET301" s="29"/>
      <c r="EU301" s="29"/>
      <c r="EV301" s="29"/>
      <c r="EW301" s="29"/>
      <c r="EX301" s="29"/>
      <c r="EY301" s="29"/>
      <c r="EZ301" s="29"/>
    </row>
    <row r="302" spans="1:156" customFormat="1" ht="12.75" customHeight="1">
      <c r="A302" s="30"/>
      <c r="B302" s="212" t="s">
        <v>96</v>
      </c>
      <c r="C302" s="148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30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  <c r="CC302" s="24"/>
      <c r="CD302" s="24"/>
      <c r="CE302" s="24"/>
      <c r="CF302" s="24"/>
      <c r="CG302" s="24"/>
      <c r="CH302" s="24"/>
      <c r="CI302" s="24"/>
      <c r="CJ302" s="24"/>
      <c r="CK302" s="24"/>
      <c r="CL302" s="24"/>
      <c r="CM302" s="24"/>
      <c r="CN302" s="24"/>
      <c r="CO302" s="24"/>
      <c r="CP302" s="24"/>
      <c r="CQ302" s="24"/>
      <c r="CR302" s="24"/>
      <c r="CS302" s="24"/>
      <c r="CT302" s="24"/>
      <c r="CU302" s="24"/>
      <c r="CV302" s="24"/>
      <c r="CW302" s="24"/>
      <c r="CX302" s="24"/>
      <c r="CY302" s="24"/>
      <c r="CZ302" s="24"/>
      <c r="DA302" s="24"/>
      <c r="DB302" s="24"/>
      <c r="DC302" s="24"/>
      <c r="DD302" s="24"/>
      <c r="DE302" s="24"/>
      <c r="DF302" s="24"/>
      <c r="DG302" s="24"/>
      <c r="DH302" s="24"/>
      <c r="DI302" s="24"/>
      <c r="DJ302" s="24"/>
      <c r="DK302" s="24"/>
      <c r="DL302" s="24"/>
      <c r="DM302" s="24"/>
      <c r="DN302" s="24"/>
      <c r="DO302" s="24"/>
      <c r="DP302" s="24"/>
      <c r="DQ302" s="24"/>
      <c r="DR302" s="24"/>
      <c r="DS302" s="24"/>
      <c r="DT302" s="24"/>
      <c r="DU302" s="24"/>
      <c r="DV302" s="24"/>
      <c r="DW302" s="24"/>
      <c r="DX302" s="24"/>
      <c r="DY302" s="24"/>
      <c r="DZ302" s="24"/>
      <c r="EA302" s="24"/>
      <c r="EB302" s="24"/>
      <c r="EC302" s="24"/>
      <c r="ED302" s="24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0"/>
      <c r="EW302" s="30"/>
      <c r="EX302" s="30"/>
      <c r="EY302" s="30"/>
      <c r="EZ302" s="30"/>
    </row>
    <row r="303" spans="1:156" customFormat="1" ht="12.75" customHeight="1">
      <c r="A303" s="34">
        <v>0</v>
      </c>
      <c r="B303" s="217" t="s">
        <v>112</v>
      </c>
      <c r="C303" s="153"/>
      <c r="D303" s="14"/>
      <c r="E303" s="224">
        <v>0</v>
      </c>
      <c r="F303" s="224">
        <v>0</v>
      </c>
      <c r="G303" s="224">
        <v>0</v>
      </c>
      <c r="H303" s="224">
        <v>0</v>
      </c>
      <c r="I303" s="224">
        <v>0</v>
      </c>
      <c r="J303" s="224">
        <v>0</v>
      </c>
      <c r="K303" s="224">
        <v>0</v>
      </c>
      <c r="L303" s="224">
        <v>0</v>
      </c>
      <c r="M303" s="224">
        <v>0</v>
      </c>
      <c r="N303" s="224">
        <v>0</v>
      </c>
      <c r="O303" s="224">
        <v>0</v>
      </c>
      <c r="P303" s="224">
        <v>0</v>
      </c>
      <c r="Q303" s="224">
        <v>0</v>
      </c>
      <c r="R303" s="224">
        <v>0</v>
      </c>
      <c r="S303" s="224">
        <v>0</v>
      </c>
      <c r="T303" s="224">
        <v>0</v>
      </c>
      <c r="U303" s="224">
        <v>0</v>
      </c>
      <c r="V303" s="224">
        <v>0</v>
      </c>
      <c r="W303" s="224">
        <v>0</v>
      </c>
      <c r="X303" s="224">
        <v>0</v>
      </c>
      <c r="Y303" s="224">
        <v>0</v>
      </c>
      <c r="Z303" s="224">
        <v>0</v>
      </c>
      <c r="AA303" s="224">
        <v>0</v>
      </c>
      <c r="AB303" s="224">
        <v>0</v>
      </c>
      <c r="AC303" s="224">
        <v>0</v>
      </c>
      <c r="AD303" s="224">
        <v>0</v>
      </c>
      <c r="AE303" s="224">
        <v>0</v>
      </c>
      <c r="AF303" s="224">
        <v>0</v>
      </c>
      <c r="AG303" s="224">
        <v>0</v>
      </c>
      <c r="AH303" s="224">
        <v>0</v>
      </c>
      <c r="AI303" s="224">
        <v>0</v>
      </c>
      <c r="AJ303" s="224">
        <v>0</v>
      </c>
      <c r="AK303" s="224">
        <v>0</v>
      </c>
      <c r="AL303" s="224">
        <v>0</v>
      </c>
      <c r="AM303" s="224">
        <v>0</v>
      </c>
      <c r="AN303" s="224">
        <v>0</v>
      </c>
      <c r="AO303" s="224">
        <v>0</v>
      </c>
      <c r="AP303" s="224">
        <v>0</v>
      </c>
      <c r="AQ303" s="224">
        <v>0</v>
      </c>
      <c r="AR303" s="224">
        <v>0</v>
      </c>
      <c r="AS303" s="224">
        <v>0</v>
      </c>
      <c r="AT303" s="224">
        <v>0</v>
      </c>
      <c r="AU303" s="224">
        <v>0</v>
      </c>
      <c r="AV303" s="224">
        <v>0</v>
      </c>
      <c r="AW303" s="224">
        <v>0</v>
      </c>
      <c r="AX303" s="224">
        <v>0</v>
      </c>
      <c r="AY303" s="224">
        <v>0</v>
      </c>
      <c r="AZ303" s="224">
        <v>0</v>
      </c>
      <c r="BA303" s="224">
        <v>0</v>
      </c>
      <c r="BB303" s="224">
        <v>0</v>
      </c>
      <c r="BC303" s="224">
        <v>0</v>
      </c>
      <c r="BD303" s="224">
        <v>0</v>
      </c>
      <c r="BE303" s="224">
        <v>0</v>
      </c>
      <c r="BF303" s="224">
        <v>0</v>
      </c>
      <c r="BG303" s="224">
        <v>0</v>
      </c>
      <c r="BH303" s="224">
        <v>0</v>
      </c>
      <c r="BI303" s="224">
        <v>0</v>
      </c>
      <c r="BJ303" s="224">
        <v>0</v>
      </c>
      <c r="BK303" s="224">
        <v>0</v>
      </c>
      <c r="BL303" s="224">
        <v>0</v>
      </c>
      <c r="BM303" s="224">
        <v>0</v>
      </c>
      <c r="BN303" s="224">
        <v>0</v>
      </c>
      <c r="BO303" s="224">
        <v>0</v>
      </c>
      <c r="BP303" s="224">
        <v>0</v>
      </c>
      <c r="BQ303" s="224">
        <v>0</v>
      </c>
      <c r="BR303" s="224">
        <v>0</v>
      </c>
      <c r="BS303" s="224">
        <v>0</v>
      </c>
      <c r="BT303" s="224">
        <v>0</v>
      </c>
      <c r="BU303" s="224">
        <v>0</v>
      </c>
      <c r="BV303" s="224">
        <v>0</v>
      </c>
      <c r="BW303" s="224">
        <v>0</v>
      </c>
      <c r="BX303" s="224">
        <v>0</v>
      </c>
      <c r="BY303" s="224">
        <v>0</v>
      </c>
      <c r="BZ303" s="224">
        <v>0</v>
      </c>
      <c r="CA303" s="224">
        <v>0</v>
      </c>
      <c r="CB303" s="224">
        <v>0</v>
      </c>
      <c r="CC303" s="224">
        <v>0</v>
      </c>
      <c r="CD303" s="224">
        <v>0</v>
      </c>
      <c r="CE303" s="224">
        <v>0</v>
      </c>
      <c r="CF303" s="224">
        <v>0</v>
      </c>
      <c r="CG303" s="224">
        <v>0</v>
      </c>
      <c r="CH303" s="224">
        <v>0</v>
      </c>
      <c r="CI303" s="224">
        <v>0</v>
      </c>
      <c r="CJ303" s="224">
        <v>0</v>
      </c>
      <c r="CK303" s="224">
        <v>0</v>
      </c>
      <c r="CL303" s="224">
        <v>0</v>
      </c>
      <c r="CM303" s="224">
        <v>0</v>
      </c>
      <c r="CN303" s="224">
        <v>0</v>
      </c>
      <c r="CO303" s="224">
        <v>0</v>
      </c>
      <c r="CP303" s="224">
        <v>0</v>
      </c>
      <c r="CQ303" s="224">
        <v>0</v>
      </c>
      <c r="CR303" s="224">
        <v>0</v>
      </c>
      <c r="CS303" s="224">
        <v>0</v>
      </c>
      <c r="CT303" s="224">
        <v>0</v>
      </c>
      <c r="CU303" s="224">
        <v>0</v>
      </c>
      <c r="CV303" s="224">
        <v>0</v>
      </c>
      <c r="CW303" s="224">
        <v>0</v>
      </c>
      <c r="CX303" s="224">
        <v>0</v>
      </c>
      <c r="CY303" s="224">
        <v>0</v>
      </c>
      <c r="CZ303" s="224">
        <v>0</v>
      </c>
      <c r="DA303" s="224">
        <v>0</v>
      </c>
      <c r="DB303" s="224">
        <v>0</v>
      </c>
      <c r="DC303" s="224">
        <v>0</v>
      </c>
      <c r="DD303" s="224">
        <v>0</v>
      </c>
      <c r="DE303" s="224">
        <v>0</v>
      </c>
      <c r="DF303" s="224">
        <v>0</v>
      </c>
      <c r="DG303" s="224">
        <v>0</v>
      </c>
      <c r="DH303" s="224">
        <v>0</v>
      </c>
      <c r="DI303" s="224">
        <v>0</v>
      </c>
      <c r="DJ303" s="224">
        <v>0</v>
      </c>
      <c r="DK303" s="224">
        <v>0</v>
      </c>
      <c r="DL303" s="224">
        <v>0</v>
      </c>
      <c r="DM303" s="224">
        <v>0</v>
      </c>
      <c r="DN303" s="224">
        <v>0</v>
      </c>
      <c r="DO303" s="224">
        <v>0</v>
      </c>
      <c r="DP303" s="224">
        <v>0</v>
      </c>
      <c r="DQ303" s="224">
        <v>0</v>
      </c>
      <c r="DR303" s="224">
        <v>0</v>
      </c>
      <c r="DS303" s="224">
        <v>0</v>
      </c>
      <c r="DT303" s="224">
        <v>0</v>
      </c>
      <c r="DU303" s="224">
        <v>0</v>
      </c>
      <c r="DV303" s="224">
        <v>0</v>
      </c>
      <c r="DW303" s="224">
        <v>0</v>
      </c>
      <c r="DX303" s="224">
        <v>0</v>
      </c>
      <c r="DY303" s="224">
        <v>0</v>
      </c>
      <c r="DZ303" s="224">
        <v>0</v>
      </c>
      <c r="EA303" s="224">
        <v>0</v>
      </c>
      <c r="EB303" s="224">
        <v>0</v>
      </c>
      <c r="EC303" s="224">
        <v>0</v>
      </c>
      <c r="ED303" s="224">
        <v>0</v>
      </c>
      <c r="EE303" s="224">
        <v>0</v>
      </c>
      <c r="EF303" s="224">
        <v>0</v>
      </c>
      <c r="EG303" s="224">
        <v>0</v>
      </c>
      <c r="EH303" s="224">
        <v>0</v>
      </c>
      <c r="EI303" s="224">
        <v>0</v>
      </c>
      <c r="EJ303" s="224">
        <v>0</v>
      </c>
      <c r="EK303" s="224">
        <v>0</v>
      </c>
      <c r="EL303" s="224">
        <v>0</v>
      </c>
      <c r="EM303" s="224">
        <v>0</v>
      </c>
      <c r="EN303" s="224">
        <v>0</v>
      </c>
      <c r="EO303" s="224">
        <v>0</v>
      </c>
      <c r="EP303" s="224">
        <v>0</v>
      </c>
      <c r="EQ303" s="224">
        <v>0</v>
      </c>
      <c r="ER303" s="224">
        <v>0</v>
      </c>
      <c r="ES303" s="224">
        <v>0</v>
      </c>
      <c r="ET303" s="224">
        <v>0</v>
      </c>
      <c r="EU303" s="224">
        <v>0</v>
      </c>
      <c r="EV303" s="224">
        <v>0</v>
      </c>
      <c r="EW303" s="224">
        <v>0</v>
      </c>
      <c r="EX303" s="224">
        <v>0</v>
      </c>
      <c r="EY303" s="224">
        <v>0</v>
      </c>
      <c r="EZ303" s="224">
        <v>0</v>
      </c>
    </row>
    <row r="304" spans="1:156" customFormat="1" ht="12.75" customHeight="1">
      <c r="A304" s="29"/>
      <c r="B304" s="21"/>
      <c r="C304" s="26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29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29"/>
      <c r="ET304" s="29"/>
      <c r="EU304" s="29"/>
      <c r="EV304" s="29"/>
      <c r="EW304" s="29"/>
      <c r="EX304" s="29"/>
      <c r="EY304" s="29"/>
      <c r="EZ304" s="29"/>
    </row>
    <row r="305" spans="1:156" customFormat="1" ht="12.75" customHeight="1">
      <c r="A305" s="29"/>
      <c r="B305" s="212" t="str">
        <f ca="1">GetNameRange(B306)</f>
        <v>min_accum_val_params_ny_aig</v>
      </c>
      <c r="C305" s="26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29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</row>
    <row r="306" spans="1:156" customFormat="1" ht="12.75" customHeight="1">
      <c r="A306" s="29"/>
      <c r="B306" s="225" t="s">
        <v>502</v>
      </c>
      <c r="C306" s="85"/>
      <c r="D306" s="3" t="str">
        <f>D$4</f>
        <v>Value</v>
      </c>
      <c r="E306" s="372" t="str">
        <f>E$4</f>
        <v>AP3</v>
      </c>
      <c r="F306" s="372" t="str">
        <f t="shared" ref="F306:BI306" si="103">F$4</f>
        <v>AP4</v>
      </c>
      <c r="G306" s="372" t="str">
        <f t="shared" si="103"/>
        <v>Chase3</v>
      </c>
      <c r="H306" s="372" t="str">
        <f t="shared" si="103"/>
        <v>Chase4</v>
      </c>
      <c r="I306" s="372" t="str">
        <f>I$4</f>
        <v>Chase5</v>
      </c>
      <c r="J306" s="372" t="str">
        <f>J$4</f>
        <v>Chase7</v>
      </c>
      <c r="K306" s="372" t="str">
        <f t="shared" si="103"/>
        <v>Chase3NG</v>
      </c>
      <c r="L306" s="372" t="str">
        <f t="shared" ref="L306:R306" si="104">L$4</f>
        <v>Chase5NG</v>
      </c>
      <c r="M306" s="372" t="str">
        <f t="shared" si="104"/>
        <v>Chase7NG</v>
      </c>
      <c r="N306" s="372" t="str">
        <f t="shared" si="104"/>
        <v>EJ4</v>
      </c>
      <c r="O306" s="372" t="str">
        <f t="shared" si="104"/>
        <v>EJ5</v>
      </c>
      <c r="P306" s="372" t="str">
        <f t="shared" si="104"/>
        <v>EJ7</v>
      </c>
      <c r="Q306" s="372" t="str">
        <f t="shared" si="104"/>
        <v>EJ10</v>
      </c>
      <c r="R306" s="372" t="str">
        <f t="shared" si="104"/>
        <v>HSBC3</v>
      </c>
      <c r="S306" s="372" t="str">
        <f t="shared" si="103"/>
        <v>HSBC5</v>
      </c>
      <c r="T306" s="372" t="str">
        <f>T$4</f>
        <v>WF4</v>
      </c>
      <c r="U306" s="372" t="str">
        <f>U$4</f>
        <v>WF5G</v>
      </c>
      <c r="V306" s="372" t="str">
        <f>V$4</f>
        <v>WF5NG</v>
      </c>
      <c r="W306" s="372" t="str">
        <f t="shared" ref="W306:AC306" si="105">W$4</f>
        <v>WF5MVAG</v>
      </c>
      <c r="X306" s="372" t="str">
        <f t="shared" si="105"/>
        <v>WF5MVANG</v>
      </c>
      <c r="Y306" s="372" t="str">
        <f t="shared" si="105"/>
        <v>VMYG4</v>
      </c>
      <c r="Z306" s="372" t="str">
        <f t="shared" si="105"/>
        <v>VMYG5</v>
      </c>
      <c r="AA306" s="372" t="str">
        <f t="shared" si="105"/>
        <v>VMYG6</v>
      </c>
      <c r="AB306" s="372" t="str">
        <f t="shared" si="105"/>
        <v>VMYG7</v>
      </c>
      <c r="AC306" s="372" t="str">
        <f t="shared" si="105"/>
        <v>VMYG10</v>
      </c>
      <c r="AD306" s="372" t="str">
        <f t="shared" si="103"/>
        <v>WNL1</v>
      </c>
      <c r="AE306" s="372" t="str">
        <f t="shared" si="103"/>
        <v>WNL2</v>
      </c>
      <c r="AF306" s="372" t="str">
        <f t="shared" si="103"/>
        <v>WNL3</v>
      </c>
      <c r="AG306" s="372" t="str">
        <f t="shared" si="103"/>
        <v>WNL4</v>
      </c>
      <c r="AH306" s="372" t="str">
        <f t="shared" si="103"/>
        <v>WNL5</v>
      </c>
      <c r="AI306" s="372" t="str">
        <f t="shared" si="103"/>
        <v>WNL6</v>
      </c>
      <c r="AJ306" s="372" t="str">
        <f t="shared" si="103"/>
        <v>WNL7</v>
      </c>
      <c r="AK306" s="372" t="str">
        <f t="shared" si="103"/>
        <v>WNL8</v>
      </c>
      <c r="AL306" s="372" t="str">
        <f t="shared" si="103"/>
        <v>WNL9</v>
      </c>
      <c r="AM306" s="372" t="str">
        <f t="shared" si="103"/>
        <v>WNL10</v>
      </c>
      <c r="AN306" s="372" t="str">
        <f t="shared" si="103"/>
        <v>WNL11</v>
      </c>
      <c r="AO306" s="372" t="str">
        <f t="shared" si="103"/>
        <v>WNL12</v>
      </c>
      <c r="AP306" s="372" t="str">
        <f t="shared" si="103"/>
        <v>WNL13</v>
      </c>
      <c r="AQ306" s="372" t="str">
        <f t="shared" si="103"/>
        <v>WNL14</v>
      </c>
      <c r="AR306" s="372" t="str">
        <f t="shared" si="103"/>
        <v>WNL15</v>
      </c>
      <c r="AS306" s="372" t="str">
        <f t="shared" si="103"/>
        <v>WNL16</v>
      </c>
      <c r="AT306" s="372" t="str">
        <f t="shared" si="103"/>
        <v>WNL17</v>
      </c>
      <c r="AU306" s="372" t="str">
        <f t="shared" si="103"/>
        <v>WNL18</v>
      </c>
      <c r="AV306" s="372" t="str">
        <f t="shared" si="103"/>
        <v>APA3</v>
      </c>
      <c r="AW306" s="372" t="str">
        <f t="shared" si="103"/>
        <v>APA5</v>
      </c>
      <c r="AX306" s="372" t="str">
        <f t="shared" si="103"/>
        <v>APA7</v>
      </c>
      <c r="AY306" s="372" t="str">
        <f t="shared" ref="AY306:BG306" si="106">AY$4</f>
        <v>PNC3</v>
      </c>
      <c r="AZ306" s="372" t="str">
        <f t="shared" si="106"/>
        <v>PNC5</v>
      </c>
      <c r="BA306" s="372" t="str">
        <f t="shared" si="106"/>
        <v>PNC7</v>
      </c>
      <c r="BB306" s="372" t="str">
        <f t="shared" si="106"/>
        <v>PF5</v>
      </c>
      <c r="BC306" s="372" t="str">
        <f t="shared" si="106"/>
        <v>AE7</v>
      </c>
      <c r="BD306" s="372" t="str">
        <f t="shared" si="106"/>
        <v>AE7NY</v>
      </c>
      <c r="BE306" s="372" t="str">
        <f t="shared" si="106"/>
        <v>AEP7</v>
      </c>
      <c r="BF306" s="372" t="str">
        <f t="shared" si="106"/>
        <v>AE10IMO</v>
      </c>
      <c r="BG306" s="372" t="str">
        <f t="shared" si="106"/>
        <v>AE7ADV</v>
      </c>
      <c r="BH306" s="372" t="str">
        <f t="shared" si="103"/>
        <v>VAL1</v>
      </c>
      <c r="BI306" s="372" t="str">
        <f t="shared" si="103"/>
        <v>VAL11</v>
      </c>
      <c r="BJ306" s="372" t="str">
        <f>BJ$4</f>
        <v>VALAE</v>
      </c>
      <c r="BK306" s="372" t="str">
        <f>BK$4</f>
        <v>CPC1</v>
      </c>
      <c r="BL306" s="372" t="str">
        <f t="shared" ref="BL306:ED306" si="107">BL$4</f>
        <v>CPC2</v>
      </c>
      <c r="BM306" s="372" t="str">
        <f t="shared" si="107"/>
        <v>CPC3</v>
      </c>
      <c r="BN306" s="372" t="str">
        <f t="shared" si="107"/>
        <v>CPC4</v>
      </c>
      <c r="BO306" s="372" t="str">
        <f t="shared" si="107"/>
        <v>CPC5</v>
      </c>
      <c r="BP306" s="372" t="str">
        <f t="shared" si="107"/>
        <v>CPC6</v>
      </c>
      <c r="BQ306" s="372" t="str">
        <f t="shared" si="107"/>
        <v>CPC7</v>
      </c>
      <c r="BR306" s="372" t="str">
        <f t="shared" si="107"/>
        <v>CPC8</v>
      </c>
      <c r="BS306" s="372" t="str">
        <f t="shared" si="107"/>
        <v>CPC9</v>
      </c>
      <c r="BT306" s="372" t="str">
        <f t="shared" si="107"/>
        <v>CPC10</v>
      </c>
      <c r="BU306" s="372" t="str">
        <f t="shared" si="107"/>
        <v>CPC11</v>
      </c>
      <c r="BV306" s="372" t="str">
        <f t="shared" si="107"/>
        <v>CPC12</v>
      </c>
      <c r="BW306" s="372" t="str">
        <f t="shared" si="107"/>
        <v>CPC13</v>
      </c>
      <c r="BX306" s="372" t="str">
        <f t="shared" si="107"/>
        <v>CPC14</v>
      </c>
      <c r="BY306" s="372" t="str">
        <f t="shared" si="107"/>
        <v>CPC15</v>
      </c>
      <c r="BZ306" s="372" t="str">
        <f t="shared" si="107"/>
        <v>CPC16</v>
      </c>
      <c r="CA306" s="372" t="str">
        <f t="shared" si="107"/>
        <v>CPC17</v>
      </c>
      <c r="CB306" s="372" t="str">
        <f t="shared" si="107"/>
        <v>CPC18</v>
      </c>
      <c r="CC306" s="372" t="str">
        <f t="shared" si="107"/>
        <v>CPC19</v>
      </c>
      <c r="CD306" s="372" t="str">
        <f t="shared" si="107"/>
        <v>CPC20</v>
      </c>
      <c r="CE306" s="372" t="str">
        <f>CE$4</f>
        <v>CPCP1_USL</v>
      </c>
      <c r="CF306" s="372" t="str">
        <f t="shared" si="107"/>
        <v>CPCP2_USL</v>
      </c>
      <c r="CG306" s="372" t="str">
        <f t="shared" si="107"/>
        <v>CPCP3_USL</v>
      </c>
      <c r="CH306" s="372" t="str">
        <f t="shared" si="107"/>
        <v>CPCP4_USL</v>
      </c>
      <c r="CI306" s="372" t="str">
        <f t="shared" si="107"/>
        <v>CPCP5_USL</v>
      </c>
      <c r="CJ306" s="372" t="str">
        <f t="shared" si="107"/>
        <v>CPCP6_USL</v>
      </c>
      <c r="CK306" s="372" t="str">
        <f t="shared" si="107"/>
        <v>CPCP7_USL</v>
      </c>
      <c r="CL306" s="372" t="str">
        <f t="shared" si="107"/>
        <v>CPCP8_USL</v>
      </c>
      <c r="CM306" s="372" t="str">
        <f t="shared" si="107"/>
        <v>CPCP9_USL</v>
      </c>
      <c r="CN306" s="372" t="str">
        <f t="shared" si="107"/>
        <v>CPCP10_USL</v>
      </c>
      <c r="CO306" s="372" t="str">
        <f t="shared" si="107"/>
        <v>CPCP11_USL</v>
      </c>
      <c r="CP306" s="372" t="str">
        <f t="shared" si="107"/>
        <v>CPCP12_USL</v>
      </c>
      <c r="CQ306" s="372" t="str">
        <f t="shared" si="107"/>
        <v>CPCP13_USL</v>
      </c>
      <c r="CR306" s="372" t="str">
        <f t="shared" si="107"/>
        <v>CPCP14_USL</v>
      </c>
      <c r="CS306" s="372" t="str">
        <f t="shared" si="107"/>
        <v>CPCP15_USL</v>
      </c>
      <c r="CT306" s="372" t="str">
        <f t="shared" si="107"/>
        <v>CPCP16_USL</v>
      </c>
      <c r="CU306" s="372" t="str">
        <f>CU$4</f>
        <v>CPCF1_USL</v>
      </c>
      <c r="CV306" s="372" t="str">
        <f t="shared" si="107"/>
        <v>CPCF2_USL</v>
      </c>
      <c r="CW306" s="372" t="str">
        <f t="shared" si="107"/>
        <v>CPCF3_USL</v>
      </c>
      <c r="CX306" s="372" t="str">
        <f t="shared" si="107"/>
        <v>CPCF4_USL</v>
      </c>
      <c r="CY306" s="372" t="str">
        <f t="shared" si="107"/>
        <v>CPCF5_USL</v>
      </c>
      <c r="CZ306" s="372" t="str">
        <f t="shared" si="107"/>
        <v>CPCF6_USL</v>
      </c>
      <c r="DA306" s="372" t="str">
        <f t="shared" si="107"/>
        <v>CPCF7_USL</v>
      </c>
      <c r="DB306" s="372" t="str">
        <f t="shared" si="107"/>
        <v>CPCF8_USL</v>
      </c>
      <c r="DC306" s="372" t="str">
        <f t="shared" si="107"/>
        <v>CPCF9_USL</v>
      </c>
      <c r="DD306" s="372" t="str">
        <f t="shared" si="107"/>
        <v>CPCF10_USL</v>
      </c>
      <c r="DE306" s="372" t="str">
        <f t="shared" si="107"/>
        <v>CPCF11_USL</v>
      </c>
      <c r="DF306" s="372" t="str">
        <f t="shared" si="107"/>
        <v>CPCF12_USL</v>
      </c>
      <c r="DG306" s="372" t="str">
        <f t="shared" si="107"/>
        <v>CPCF13_USL</v>
      </c>
      <c r="DH306" s="372" t="str">
        <f t="shared" si="107"/>
        <v>CPCF14_USL</v>
      </c>
      <c r="DI306" s="372" t="str">
        <f t="shared" si="107"/>
        <v>CPCF15_USL</v>
      </c>
      <c r="DJ306" s="372" t="str">
        <f t="shared" si="107"/>
        <v>CPCF16_USL</v>
      </c>
      <c r="DK306" s="372" t="str">
        <f>DK$4</f>
        <v>CPC1_VAL</v>
      </c>
      <c r="DL306" s="372" t="str">
        <f t="shared" si="107"/>
        <v>CPC2_VAL</v>
      </c>
      <c r="DM306" s="372" t="str">
        <f t="shared" si="107"/>
        <v>CPC3_VAL</v>
      </c>
      <c r="DN306" s="372" t="str">
        <f t="shared" si="107"/>
        <v>CPC4_VAL</v>
      </c>
      <c r="DO306" s="372" t="str">
        <f t="shared" si="107"/>
        <v>CPC5_VAL</v>
      </c>
      <c r="DP306" s="372" t="str">
        <f t="shared" si="107"/>
        <v>CPC6_VAL</v>
      </c>
      <c r="DQ306" s="372" t="str">
        <f t="shared" si="107"/>
        <v>CPC7_VAL</v>
      </c>
      <c r="DR306" s="372" t="str">
        <f t="shared" si="107"/>
        <v>CPC8_VAL</v>
      </c>
      <c r="DS306" s="372" t="str">
        <f t="shared" si="107"/>
        <v>CPC9_VAL</v>
      </c>
      <c r="DT306" s="372" t="str">
        <f t="shared" si="107"/>
        <v>CPC10_VAL</v>
      </c>
      <c r="DU306" s="372" t="str">
        <f t="shared" si="107"/>
        <v>CPC11_VAL</v>
      </c>
      <c r="DV306" s="372" t="str">
        <f t="shared" si="107"/>
        <v>CPC12_VAL</v>
      </c>
      <c r="DW306" s="372" t="str">
        <f t="shared" si="107"/>
        <v>CPC13_VAL</v>
      </c>
      <c r="DX306" s="372" t="str">
        <f t="shared" si="107"/>
        <v>CPC14_VAL</v>
      </c>
      <c r="DY306" s="372" t="str">
        <f t="shared" si="107"/>
        <v>CPC15_VAL</v>
      </c>
      <c r="DZ306" s="372" t="str">
        <f t="shared" si="107"/>
        <v>CPC16_VAL</v>
      </c>
      <c r="EA306" s="372" t="str">
        <f t="shared" si="107"/>
        <v>CPC17_VAL</v>
      </c>
      <c r="EB306" s="372" t="str">
        <f t="shared" si="107"/>
        <v>CPC18_VAL</v>
      </c>
      <c r="EC306" s="372" t="str">
        <f t="shared" si="107"/>
        <v>CPC19_VAL</v>
      </c>
      <c r="ED306" s="372" t="str">
        <f t="shared" si="107"/>
        <v>CPC20_VAL</v>
      </c>
      <c r="EE306" s="58" t="str">
        <f t="shared" ref="EE306:EZ306" si="108">EE$4</f>
        <v>WF5</v>
      </c>
      <c r="EF306" s="58" t="str">
        <f t="shared" si="108"/>
        <v>PI5P</v>
      </c>
      <c r="EG306" s="58" t="str">
        <f t="shared" si="108"/>
        <v>P5P</v>
      </c>
      <c r="EH306" s="58" t="str">
        <f t="shared" si="108"/>
        <v>NYIA</v>
      </c>
      <c r="EI306" s="58" t="str">
        <f t="shared" si="108"/>
        <v>NYIAG</v>
      </c>
      <c r="EJ306" s="58" t="str">
        <f t="shared" si="108"/>
        <v>NYIA5</v>
      </c>
      <c r="EK306" s="58" t="str">
        <f t="shared" si="108"/>
        <v>PIPREF</v>
      </c>
      <c r="EL306" s="58" t="str">
        <f t="shared" si="108"/>
        <v>WF7</v>
      </c>
      <c r="EM306" s="58" t="str">
        <f t="shared" si="108"/>
        <v>PIP</v>
      </c>
      <c r="EN306" s="58" t="str">
        <f t="shared" si="108"/>
        <v>P7P</v>
      </c>
      <c r="EO306" s="58" t="str">
        <f t="shared" si="108"/>
        <v>VALIC</v>
      </c>
      <c r="EP306" s="58" t="str">
        <f t="shared" si="108"/>
        <v>VALIC5</v>
      </c>
      <c r="EQ306" s="58" t="str">
        <f t="shared" si="108"/>
        <v>ADV7</v>
      </c>
      <c r="ER306" s="58" t="str">
        <f t="shared" si="108"/>
        <v>ADV5</v>
      </c>
      <c r="ES306" s="58" t="str">
        <f t="shared" si="108"/>
        <v>PRIM7</v>
      </c>
      <c r="ET306" s="58" t="str">
        <f t="shared" si="108"/>
        <v>PRIM10</v>
      </c>
      <c r="EU306" s="58" t="str">
        <f t="shared" si="108"/>
        <v>AG10</v>
      </c>
      <c r="EV306" s="58" t="str">
        <f t="shared" si="108"/>
        <v>GSIA</v>
      </c>
      <c r="EW306" s="58" t="str">
        <f t="shared" si="108"/>
        <v>P10P</v>
      </c>
      <c r="EX306" s="58" t="str">
        <f t="shared" si="108"/>
        <v>ADVMSG</v>
      </c>
      <c r="EY306" s="58" t="str">
        <f t="shared" si="108"/>
        <v>PS</v>
      </c>
      <c r="EZ306" s="58" t="str">
        <f t="shared" si="108"/>
        <v>AICO</v>
      </c>
    </row>
    <row r="307" spans="1:156" customFormat="1" ht="12.75" customHeight="1">
      <c r="A307" s="29">
        <v>0</v>
      </c>
      <c r="B307" s="225" t="s">
        <v>503</v>
      </c>
      <c r="C307" s="149"/>
      <c r="D307" s="29">
        <v>0</v>
      </c>
      <c r="E307" s="30">
        <v>0</v>
      </c>
      <c r="F307" s="30">
        <v>0</v>
      </c>
      <c r="G307" s="30">
        <v>0</v>
      </c>
      <c r="H307" s="30">
        <v>0</v>
      </c>
      <c r="I307" s="30">
        <v>0</v>
      </c>
      <c r="J307" s="30">
        <v>0</v>
      </c>
      <c r="K307" s="30">
        <v>0</v>
      </c>
      <c r="L307" s="30">
        <v>0</v>
      </c>
      <c r="M307" s="30">
        <v>0</v>
      </c>
      <c r="N307" s="30">
        <v>0</v>
      </c>
      <c r="O307" s="30">
        <v>0</v>
      </c>
      <c r="P307" s="30">
        <v>0</v>
      </c>
      <c r="Q307" s="30">
        <v>0</v>
      </c>
      <c r="R307" s="30">
        <v>0</v>
      </c>
      <c r="S307" s="30">
        <v>0</v>
      </c>
      <c r="T307" s="30">
        <v>0</v>
      </c>
      <c r="U307" s="30">
        <v>0</v>
      </c>
      <c r="V307" s="30">
        <v>0</v>
      </c>
      <c r="W307" s="30">
        <v>0</v>
      </c>
      <c r="X307" s="30">
        <v>0</v>
      </c>
      <c r="Y307" s="30">
        <v>0</v>
      </c>
      <c r="Z307" s="30">
        <v>0</v>
      </c>
      <c r="AA307" s="30">
        <v>0</v>
      </c>
      <c r="AB307" s="30">
        <v>0</v>
      </c>
      <c r="AC307" s="30">
        <v>0</v>
      </c>
      <c r="AD307" s="30">
        <v>0</v>
      </c>
      <c r="AE307" s="30">
        <v>0</v>
      </c>
      <c r="AF307" s="30">
        <v>0</v>
      </c>
      <c r="AG307" s="30">
        <v>0</v>
      </c>
      <c r="AH307" s="30">
        <v>0</v>
      </c>
      <c r="AI307" s="30">
        <v>0</v>
      </c>
      <c r="AJ307" s="30">
        <v>0</v>
      </c>
      <c r="AK307" s="30">
        <v>0</v>
      </c>
      <c r="AL307" s="30">
        <v>0</v>
      </c>
      <c r="AM307" s="30">
        <v>0</v>
      </c>
      <c r="AN307" s="30">
        <v>0</v>
      </c>
      <c r="AO307" s="30">
        <v>0</v>
      </c>
      <c r="AP307" s="30">
        <v>0</v>
      </c>
      <c r="AQ307" s="30">
        <v>0</v>
      </c>
      <c r="AR307" s="30">
        <v>0</v>
      </c>
      <c r="AS307" s="30">
        <v>0</v>
      </c>
      <c r="AT307" s="30">
        <v>0</v>
      </c>
      <c r="AU307" s="30">
        <v>0</v>
      </c>
      <c r="AV307" s="30">
        <v>0</v>
      </c>
      <c r="AW307" s="30">
        <v>0</v>
      </c>
      <c r="AX307" s="30">
        <v>0</v>
      </c>
      <c r="AY307" s="30">
        <v>0</v>
      </c>
      <c r="AZ307" s="30">
        <v>0</v>
      </c>
      <c r="BA307" s="30">
        <v>0</v>
      </c>
      <c r="BB307" s="30">
        <v>0</v>
      </c>
      <c r="BC307" s="30">
        <v>0</v>
      </c>
      <c r="BD307" s="30">
        <v>0</v>
      </c>
      <c r="BE307" s="30">
        <v>0</v>
      </c>
      <c r="BF307" s="30">
        <v>0</v>
      </c>
      <c r="BG307" s="30">
        <v>0</v>
      </c>
      <c r="BH307" s="30">
        <v>0</v>
      </c>
      <c r="BI307" s="30">
        <v>0</v>
      </c>
      <c r="BJ307" s="30">
        <v>0</v>
      </c>
      <c r="BK307" s="30">
        <v>0</v>
      </c>
      <c r="BL307" s="30">
        <v>0</v>
      </c>
      <c r="BM307" s="30">
        <v>0</v>
      </c>
      <c r="BN307" s="30">
        <v>0</v>
      </c>
      <c r="BO307" s="30">
        <v>0</v>
      </c>
      <c r="BP307" s="30">
        <v>0</v>
      </c>
      <c r="BQ307" s="30">
        <v>0</v>
      </c>
      <c r="BR307" s="30">
        <v>0</v>
      </c>
      <c r="BS307" s="30">
        <v>0</v>
      </c>
      <c r="BT307" s="30">
        <v>0</v>
      </c>
      <c r="BU307" s="30">
        <v>0</v>
      </c>
      <c r="BV307" s="30">
        <v>0</v>
      </c>
      <c r="BW307" s="30">
        <v>0</v>
      </c>
      <c r="BX307" s="30">
        <v>0</v>
      </c>
      <c r="BY307" s="30">
        <v>0</v>
      </c>
      <c r="BZ307" s="30">
        <v>0</v>
      </c>
      <c r="CA307" s="30">
        <v>0</v>
      </c>
      <c r="CB307" s="30">
        <v>0</v>
      </c>
      <c r="CC307" s="30">
        <v>0</v>
      </c>
      <c r="CD307" s="30">
        <v>0</v>
      </c>
      <c r="CE307" s="30">
        <v>0</v>
      </c>
      <c r="CF307" s="30">
        <v>0</v>
      </c>
      <c r="CG307" s="30">
        <v>0</v>
      </c>
      <c r="CH307" s="30">
        <v>0</v>
      </c>
      <c r="CI307" s="30">
        <v>0</v>
      </c>
      <c r="CJ307" s="30">
        <v>0</v>
      </c>
      <c r="CK307" s="30">
        <v>0</v>
      </c>
      <c r="CL307" s="30">
        <v>0</v>
      </c>
      <c r="CM307" s="30">
        <v>0</v>
      </c>
      <c r="CN307" s="30">
        <v>0</v>
      </c>
      <c r="CO307" s="30">
        <v>0</v>
      </c>
      <c r="CP307" s="30">
        <v>0</v>
      </c>
      <c r="CQ307" s="30">
        <v>0</v>
      </c>
      <c r="CR307" s="30">
        <v>0</v>
      </c>
      <c r="CS307" s="30">
        <v>0</v>
      </c>
      <c r="CT307" s="30">
        <v>0</v>
      </c>
      <c r="CU307" s="30">
        <v>0</v>
      </c>
      <c r="CV307" s="30">
        <v>0</v>
      </c>
      <c r="CW307" s="30">
        <v>0</v>
      </c>
      <c r="CX307" s="30">
        <v>0</v>
      </c>
      <c r="CY307" s="30">
        <v>0</v>
      </c>
      <c r="CZ307" s="30">
        <v>0</v>
      </c>
      <c r="DA307" s="30">
        <v>0</v>
      </c>
      <c r="DB307" s="30">
        <v>0</v>
      </c>
      <c r="DC307" s="30">
        <v>0</v>
      </c>
      <c r="DD307" s="30">
        <v>0</v>
      </c>
      <c r="DE307" s="30">
        <v>0</v>
      </c>
      <c r="DF307" s="30">
        <v>0</v>
      </c>
      <c r="DG307" s="30">
        <v>0</v>
      </c>
      <c r="DH307" s="30">
        <v>0</v>
      </c>
      <c r="DI307" s="30">
        <v>0</v>
      </c>
      <c r="DJ307" s="30">
        <v>0</v>
      </c>
      <c r="DK307" s="30">
        <v>0</v>
      </c>
      <c r="DL307" s="30">
        <v>0</v>
      </c>
      <c r="DM307" s="30">
        <v>0</v>
      </c>
      <c r="DN307" s="30">
        <v>0</v>
      </c>
      <c r="DO307" s="30">
        <v>0</v>
      </c>
      <c r="DP307" s="30">
        <v>0</v>
      </c>
      <c r="DQ307" s="30">
        <v>0</v>
      </c>
      <c r="DR307" s="30">
        <v>0</v>
      </c>
      <c r="DS307" s="30">
        <v>0</v>
      </c>
      <c r="DT307" s="30">
        <v>0</v>
      </c>
      <c r="DU307" s="30">
        <v>0</v>
      </c>
      <c r="DV307" s="30">
        <v>0</v>
      </c>
      <c r="DW307" s="30">
        <v>0</v>
      </c>
      <c r="DX307" s="30">
        <v>0</v>
      </c>
      <c r="DY307" s="30">
        <v>0</v>
      </c>
      <c r="DZ307" s="30">
        <v>0</v>
      </c>
      <c r="EA307" s="30">
        <v>0</v>
      </c>
      <c r="EB307" s="30">
        <v>0</v>
      </c>
      <c r="EC307" s="30">
        <v>0</v>
      </c>
      <c r="ED307" s="30">
        <v>0</v>
      </c>
      <c r="EE307" s="30">
        <v>0</v>
      </c>
      <c r="EF307" s="30">
        <v>0</v>
      </c>
      <c r="EG307" s="30">
        <v>0</v>
      </c>
      <c r="EH307" s="459">
        <v>7</v>
      </c>
      <c r="EI307" s="459">
        <v>7</v>
      </c>
      <c r="EJ307" s="459">
        <v>5</v>
      </c>
      <c r="EK307" s="30">
        <v>0</v>
      </c>
      <c r="EL307" s="30">
        <v>0</v>
      </c>
      <c r="EM307" s="30">
        <v>0</v>
      </c>
      <c r="EN307" s="30">
        <v>0</v>
      </c>
      <c r="EO307" s="30">
        <v>0</v>
      </c>
      <c r="EP307" s="30">
        <v>0</v>
      </c>
      <c r="EQ307" s="30">
        <v>0</v>
      </c>
      <c r="ER307" s="30">
        <v>0</v>
      </c>
      <c r="ES307" s="30">
        <v>0</v>
      </c>
      <c r="ET307" s="30">
        <v>0</v>
      </c>
      <c r="EU307" s="30">
        <v>0</v>
      </c>
      <c r="EV307" s="30">
        <v>0</v>
      </c>
      <c r="EW307" s="30">
        <v>0</v>
      </c>
      <c r="EX307" s="30">
        <v>0</v>
      </c>
      <c r="EY307" s="30">
        <v>0</v>
      </c>
      <c r="EZ307" s="30">
        <v>0</v>
      </c>
    </row>
    <row r="308" spans="1:156" customFormat="1" ht="12.75" customHeight="1">
      <c r="A308" s="185">
        <v>0</v>
      </c>
      <c r="B308" s="225" t="s">
        <v>504</v>
      </c>
      <c r="C308" s="149"/>
      <c r="D308" s="185">
        <v>0</v>
      </c>
      <c r="E308" s="179">
        <v>0</v>
      </c>
      <c r="F308" s="179">
        <v>0</v>
      </c>
      <c r="G308" s="179">
        <v>0</v>
      </c>
      <c r="H308" s="179">
        <v>0</v>
      </c>
      <c r="I308" s="179">
        <v>0</v>
      </c>
      <c r="J308" s="179">
        <v>0</v>
      </c>
      <c r="K308" s="179">
        <v>0</v>
      </c>
      <c r="L308" s="179">
        <v>0</v>
      </c>
      <c r="M308" s="179">
        <v>0</v>
      </c>
      <c r="N308" s="179">
        <v>0</v>
      </c>
      <c r="O308" s="179">
        <v>0</v>
      </c>
      <c r="P308" s="179">
        <v>0</v>
      </c>
      <c r="Q308" s="179">
        <v>0</v>
      </c>
      <c r="R308" s="179">
        <v>0</v>
      </c>
      <c r="S308" s="179">
        <v>0</v>
      </c>
      <c r="T308" s="179">
        <v>0</v>
      </c>
      <c r="U308" s="179">
        <v>0</v>
      </c>
      <c r="V308" s="179">
        <v>0</v>
      </c>
      <c r="W308" s="179">
        <v>0</v>
      </c>
      <c r="X308" s="179">
        <v>0</v>
      </c>
      <c r="Y308" s="179">
        <v>0</v>
      </c>
      <c r="Z308" s="179">
        <v>0</v>
      </c>
      <c r="AA308" s="179">
        <v>0</v>
      </c>
      <c r="AB308" s="179">
        <v>0</v>
      </c>
      <c r="AC308" s="179">
        <v>0</v>
      </c>
      <c r="AD308" s="179">
        <v>0</v>
      </c>
      <c r="AE308" s="179">
        <v>0</v>
      </c>
      <c r="AF308" s="179">
        <v>0</v>
      </c>
      <c r="AG308" s="179">
        <v>0</v>
      </c>
      <c r="AH308" s="179">
        <v>0</v>
      </c>
      <c r="AI308" s="179">
        <v>0</v>
      </c>
      <c r="AJ308" s="179">
        <v>0</v>
      </c>
      <c r="AK308" s="179">
        <v>0</v>
      </c>
      <c r="AL308" s="179">
        <v>0</v>
      </c>
      <c r="AM308" s="179">
        <v>0</v>
      </c>
      <c r="AN308" s="179">
        <v>0</v>
      </c>
      <c r="AO308" s="179">
        <v>0</v>
      </c>
      <c r="AP308" s="179">
        <v>0</v>
      </c>
      <c r="AQ308" s="179">
        <v>0</v>
      </c>
      <c r="AR308" s="179">
        <v>0</v>
      </c>
      <c r="AS308" s="179">
        <v>0</v>
      </c>
      <c r="AT308" s="179">
        <v>0</v>
      </c>
      <c r="AU308" s="179">
        <v>0</v>
      </c>
      <c r="AV308" s="179">
        <v>0</v>
      </c>
      <c r="AW308" s="179">
        <v>0</v>
      </c>
      <c r="AX308" s="179">
        <v>0</v>
      </c>
      <c r="AY308" s="179">
        <v>0</v>
      </c>
      <c r="AZ308" s="179">
        <v>0</v>
      </c>
      <c r="BA308" s="179">
        <v>0</v>
      </c>
      <c r="BB308" s="179">
        <v>0</v>
      </c>
      <c r="BC308" s="179">
        <v>0</v>
      </c>
      <c r="BD308" s="179">
        <v>0</v>
      </c>
      <c r="BE308" s="179">
        <v>0</v>
      </c>
      <c r="BF308" s="179">
        <v>0</v>
      </c>
      <c r="BG308" s="179">
        <v>0</v>
      </c>
      <c r="BH308" s="179">
        <v>0</v>
      </c>
      <c r="BI308" s="179">
        <v>0</v>
      </c>
      <c r="BJ308" s="179">
        <v>0</v>
      </c>
      <c r="BK308" s="179">
        <v>0</v>
      </c>
      <c r="BL308" s="179">
        <v>0</v>
      </c>
      <c r="BM308" s="179">
        <v>0</v>
      </c>
      <c r="BN308" s="179">
        <v>0</v>
      </c>
      <c r="BO308" s="179">
        <v>0</v>
      </c>
      <c r="BP308" s="179">
        <v>0</v>
      </c>
      <c r="BQ308" s="179">
        <v>0</v>
      </c>
      <c r="BR308" s="179">
        <v>0</v>
      </c>
      <c r="BS308" s="179">
        <v>0</v>
      </c>
      <c r="BT308" s="179">
        <v>0</v>
      </c>
      <c r="BU308" s="179">
        <v>0</v>
      </c>
      <c r="BV308" s="179">
        <v>0</v>
      </c>
      <c r="BW308" s="179">
        <v>0</v>
      </c>
      <c r="BX308" s="179">
        <v>0</v>
      </c>
      <c r="BY308" s="179">
        <v>0</v>
      </c>
      <c r="BZ308" s="179">
        <v>0</v>
      </c>
      <c r="CA308" s="179">
        <v>0</v>
      </c>
      <c r="CB308" s="179">
        <v>0</v>
      </c>
      <c r="CC308" s="179">
        <v>0</v>
      </c>
      <c r="CD308" s="179">
        <v>0</v>
      </c>
      <c r="CE308" s="179">
        <v>0</v>
      </c>
      <c r="CF308" s="179">
        <v>0</v>
      </c>
      <c r="CG308" s="179">
        <v>0</v>
      </c>
      <c r="CH308" s="179">
        <v>0</v>
      </c>
      <c r="CI308" s="179">
        <v>0</v>
      </c>
      <c r="CJ308" s="179">
        <v>0</v>
      </c>
      <c r="CK308" s="179">
        <v>0</v>
      </c>
      <c r="CL308" s="179">
        <v>0</v>
      </c>
      <c r="CM308" s="179">
        <v>0</v>
      </c>
      <c r="CN308" s="179">
        <v>0</v>
      </c>
      <c r="CO308" s="179">
        <v>0</v>
      </c>
      <c r="CP308" s="179">
        <v>0</v>
      </c>
      <c r="CQ308" s="179">
        <v>0</v>
      </c>
      <c r="CR308" s="179">
        <v>0</v>
      </c>
      <c r="CS308" s="179">
        <v>0</v>
      </c>
      <c r="CT308" s="179">
        <v>0</v>
      </c>
      <c r="CU308" s="179">
        <v>0</v>
      </c>
      <c r="CV308" s="179">
        <v>0</v>
      </c>
      <c r="CW308" s="179">
        <v>0</v>
      </c>
      <c r="CX308" s="179">
        <v>0</v>
      </c>
      <c r="CY308" s="179">
        <v>0</v>
      </c>
      <c r="CZ308" s="179">
        <v>0</v>
      </c>
      <c r="DA308" s="179">
        <v>0</v>
      </c>
      <c r="DB308" s="179">
        <v>0</v>
      </c>
      <c r="DC308" s="179">
        <v>0</v>
      </c>
      <c r="DD308" s="179">
        <v>0</v>
      </c>
      <c r="DE308" s="179">
        <v>0</v>
      </c>
      <c r="DF308" s="179">
        <v>0</v>
      </c>
      <c r="DG308" s="179">
        <v>0</v>
      </c>
      <c r="DH308" s="179">
        <v>0</v>
      </c>
      <c r="DI308" s="179">
        <v>0</v>
      </c>
      <c r="DJ308" s="179">
        <v>0</v>
      </c>
      <c r="DK308" s="179">
        <v>0</v>
      </c>
      <c r="DL308" s="179">
        <v>0</v>
      </c>
      <c r="DM308" s="179">
        <v>0</v>
      </c>
      <c r="DN308" s="179">
        <v>0</v>
      </c>
      <c r="DO308" s="179">
        <v>0</v>
      </c>
      <c r="DP308" s="179">
        <v>0</v>
      </c>
      <c r="DQ308" s="179">
        <v>0</v>
      </c>
      <c r="DR308" s="179">
        <v>0</v>
      </c>
      <c r="DS308" s="179">
        <v>0</v>
      </c>
      <c r="DT308" s="179">
        <v>0</v>
      </c>
      <c r="DU308" s="179">
        <v>0</v>
      </c>
      <c r="DV308" s="179">
        <v>0</v>
      </c>
      <c r="DW308" s="179">
        <v>0</v>
      </c>
      <c r="DX308" s="179">
        <v>0</v>
      </c>
      <c r="DY308" s="179">
        <v>0</v>
      </c>
      <c r="DZ308" s="179">
        <v>0</v>
      </c>
      <c r="EA308" s="179">
        <v>0</v>
      </c>
      <c r="EB308" s="179">
        <v>0</v>
      </c>
      <c r="EC308" s="179">
        <v>0</v>
      </c>
      <c r="ED308" s="179">
        <v>0</v>
      </c>
      <c r="EE308" s="179">
        <v>0</v>
      </c>
      <c r="EF308" s="179">
        <v>0</v>
      </c>
      <c r="EG308" s="179">
        <v>0</v>
      </c>
      <c r="EH308" s="460">
        <f>$EH$57</f>
        <v>2.5499999999999998E-2</v>
      </c>
      <c r="EI308" s="460">
        <f>$EI$57</f>
        <v>2.5499999999999998E-2</v>
      </c>
      <c r="EJ308" s="460">
        <f>$EJ$57</f>
        <v>2.5499999999999998E-2</v>
      </c>
      <c r="EK308" s="179">
        <v>0</v>
      </c>
      <c r="EL308" s="179">
        <v>0</v>
      </c>
      <c r="EM308" s="179">
        <v>0</v>
      </c>
      <c r="EN308" s="179">
        <v>0</v>
      </c>
      <c r="EO308" s="179">
        <v>0</v>
      </c>
      <c r="EP308" s="179">
        <v>0</v>
      </c>
      <c r="EQ308" s="179">
        <v>0</v>
      </c>
      <c r="ER308" s="179">
        <v>0</v>
      </c>
      <c r="ES308" s="179">
        <v>0</v>
      </c>
      <c r="ET308" s="179">
        <v>0</v>
      </c>
      <c r="EU308" s="179">
        <v>0</v>
      </c>
      <c r="EV308" s="179">
        <v>0</v>
      </c>
      <c r="EW308" s="179">
        <v>0</v>
      </c>
      <c r="EX308" s="179">
        <v>0</v>
      </c>
      <c r="EY308" s="179">
        <v>0</v>
      </c>
      <c r="EZ308" s="179">
        <v>0</v>
      </c>
    </row>
    <row r="309" spans="1:156" customFormat="1" ht="12.75" customHeight="1">
      <c r="A309" s="29"/>
      <c r="B309" s="18"/>
      <c r="C309" s="26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29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29"/>
      <c r="ET309" s="29"/>
      <c r="EU309" s="29"/>
      <c r="EV309" s="29"/>
      <c r="EW309" s="29"/>
      <c r="EX309" s="29"/>
      <c r="EY309" s="29"/>
      <c r="EZ309" s="29"/>
    </row>
    <row r="310" spans="1:156" customFormat="1" ht="12.75" customHeight="1">
      <c r="A310" s="29"/>
      <c r="B310" s="134" t="str">
        <f ca="1">GetNameRange(B312)</f>
        <v>fa_init_pricing_sprd</v>
      </c>
      <c r="C310" s="26"/>
      <c r="D310" s="14"/>
      <c r="E310" s="29"/>
      <c r="F310" s="29"/>
      <c r="G310" s="29"/>
      <c r="H310" s="29"/>
      <c r="I310" s="126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</row>
    <row r="311" spans="1:156" customFormat="1" ht="12.75" customHeight="1">
      <c r="A311" s="29"/>
      <c r="B311" s="134"/>
      <c r="C311" s="26"/>
      <c r="D311" s="14"/>
      <c r="E311" s="29"/>
      <c r="F311" s="29"/>
      <c r="G311" s="29"/>
      <c r="H311" s="29"/>
      <c r="I311" s="126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156" customFormat="1" ht="12.75" customHeight="1">
      <c r="A312" s="29"/>
      <c r="B312" s="59"/>
      <c r="C312" s="59" t="s">
        <v>47</v>
      </c>
      <c r="D312" s="3" t="str">
        <f>D$4</f>
        <v>Value</v>
      </c>
      <c r="E312" s="58" t="str">
        <f>E$4</f>
        <v>AP3</v>
      </c>
      <c r="F312" s="58" t="str">
        <f>F$4</f>
        <v>AP4</v>
      </c>
      <c r="G312" s="58" t="str">
        <f>G$4</f>
        <v>Chase3</v>
      </c>
      <c r="H312" s="58" t="str">
        <f t="shared" ref="H312:BM312" si="109">H$4</f>
        <v>Chase4</v>
      </c>
      <c r="I312" s="58" t="str">
        <f>I$4</f>
        <v>Chase5</v>
      </c>
      <c r="J312" s="58" t="str">
        <f t="shared" si="109"/>
        <v>Chase7</v>
      </c>
      <c r="K312" s="58" t="str">
        <f t="shared" si="109"/>
        <v>Chase3NG</v>
      </c>
      <c r="L312" s="58" t="str">
        <f t="shared" si="109"/>
        <v>Chase5NG</v>
      </c>
      <c r="M312" s="58" t="str">
        <f t="shared" si="109"/>
        <v>Chase7NG</v>
      </c>
      <c r="N312" s="58" t="str">
        <f t="shared" si="109"/>
        <v>EJ4</v>
      </c>
      <c r="O312" s="58" t="str">
        <f t="shared" si="109"/>
        <v>EJ5</v>
      </c>
      <c r="P312" s="58" t="str">
        <f t="shared" si="109"/>
        <v>EJ7</v>
      </c>
      <c r="Q312" s="58" t="str">
        <f t="shared" si="109"/>
        <v>EJ10</v>
      </c>
      <c r="R312" s="58" t="str">
        <f t="shared" si="109"/>
        <v>HSBC3</v>
      </c>
      <c r="S312" s="58" t="str">
        <f t="shared" si="109"/>
        <v>HSBC5</v>
      </c>
      <c r="T312" s="58" t="str">
        <f t="shared" si="109"/>
        <v>WF4</v>
      </c>
      <c r="U312" s="58" t="str">
        <f t="shared" si="109"/>
        <v>WF5G</v>
      </c>
      <c r="V312" s="58" t="str">
        <f t="shared" si="109"/>
        <v>WF5NG</v>
      </c>
      <c r="W312" s="58" t="str">
        <f t="shared" si="109"/>
        <v>WF5MVAG</v>
      </c>
      <c r="X312" s="58" t="str">
        <f t="shared" si="109"/>
        <v>WF5MVANG</v>
      </c>
      <c r="Y312" s="58" t="str">
        <f t="shared" si="109"/>
        <v>VMYG4</v>
      </c>
      <c r="Z312" s="58" t="str">
        <f t="shared" si="109"/>
        <v>VMYG5</v>
      </c>
      <c r="AA312" s="58" t="str">
        <f t="shared" si="109"/>
        <v>VMYG6</v>
      </c>
      <c r="AB312" s="58" t="str">
        <f t="shared" si="109"/>
        <v>VMYG7</v>
      </c>
      <c r="AC312" s="58" t="str">
        <f t="shared" si="109"/>
        <v>VMYG10</v>
      </c>
      <c r="AD312" s="58" t="str">
        <f t="shared" si="109"/>
        <v>WNL1</v>
      </c>
      <c r="AE312" s="58" t="str">
        <f t="shared" si="109"/>
        <v>WNL2</v>
      </c>
      <c r="AF312" s="58" t="str">
        <f t="shared" si="109"/>
        <v>WNL3</v>
      </c>
      <c r="AG312" s="58" t="str">
        <f t="shared" si="109"/>
        <v>WNL4</v>
      </c>
      <c r="AH312" s="58" t="str">
        <f t="shared" si="109"/>
        <v>WNL5</v>
      </c>
      <c r="AI312" s="58" t="str">
        <f t="shared" si="109"/>
        <v>WNL6</v>
      </c>
      <c r="AJ312" s="58" t="str">
        <f t="shared" si="109"/>
        <v>WNL7</v>
      </c>
      <c r="AK312" s="58" t="str">
        <f t="shared" si="109"/>
        <v>WNL8</v>
      </c>
      <c r="AL312" s="58" t="str">
        <f t="shared" si="109"/>
        <v>WNL9</v>
      </c>
      <c r="AM312" s="58" t="str">
        <f t="shared" si="109"/>
        <v>WNL10</v>
      </c>
      <c r="AN312" s="58" t="str">
        <f t="shared" si="109"/>
        <v>WNL11</v>
      </c>
      <c r="AO312" s="58" t="str">
        <f t="shared" si="109"/>
        <v>WNL12</v>
      </c>
      <c r="AP312" s="58" t="str">
        <f t="shared" si="109"/>
        <v>WNL13</v>
      </c>
      <c r="AQ312" s="58" t="str">
        <f t="shared" si="109"/>
        <v>WNL14</v>
      </c>
      <c r="AR312" s="58" t="str">
        <f t="shared" si="109"/>
        <v>WNL15</v>
      </c>
      <c r="AS312" s="58" t="str">
        <f t="shared" si="109"/>
        <v>WNL16</v>
      </c>
      <c r="AT312" s="58" t="str">
        <f t="shared" si="109"/>
        <v>WNL17</v>
      </c>
      <c r="AU312" s="58" t="str">
        <f t="shared" si="109"/>
        <v>WNL18</v>
      </c>
      <c r="AV312" s="58" t="str">
        <f t="shared" si="109"/>
        <v>APA3</v>
      </c>
      <c r="AW312" s="58" t="str">
        <f t="shared" si="109"/>
        <v>APA5</v>
      </c>
      <c r="AX312" s="58" t="str">
        <f t="shared" si="109"/>
        <v>APA7</v>
      </c>
      <c r="AY312" s="58" t="str">
        <f t="shared" si="109"/>
        <v>PNC3</v>
      </c>
      <c r="AZ312" s="58" t="str">
        <f t="shared" si="109"/>
        <v>PNC5</v>
      </c>
      <c r="BA312" s="58" t="str">
        <f t="shared" si="109"/>
        <v>PNC7</v>
      </c>
      <c r="BB312" s="58" t="str">
        <f t="shared" si="109"/>
        <v>PF5</v>
      </c>
      <c r="BC312" s="58" t="str">
        <f t="shared" si="109"/>
        <v>AE7</v>
      </c>
      <c r="BD312" s="58" t="str">
        <f t="shared" si="109"/>
        <v>AE7NY</v>
      </c>
      <c r="BE312" s="58" t="str">
        <f t="shared" si="109"/>
        <v>AEP7</v>
      </c>
      <c r="BF312" s="58" t="str">
        <f t="shared" si="109"/>
        <v>AE10IMO</v>
      </c>
      <c r="BG312" s="58" t="str">
        <f t="shared" si="109"/>
        <v>AE7ADV</v>
      </c>
      <c r="BH312" s="58" t="str">
        <f t="shared" si="109"/>
        <v>VAL1</v>
      </c>
      <c r="BI312" s="58" t="str">
        <f t="shared" si="109"/>
        <v>VAL11</v>
      </c>
      <c r="BJ312" s="58" t="str">
        <f t="shared" si="109"/>
        <v>VALAE</v>
      </c>
      <c r="BK312" s="58" t="str">
        <f t="shared" si="109"/>
        <v>CPC1</v>
      </c>
      <c r="BL312" s="58" t="str">
        <f t="shared" si="109"/>
        <v>CPC2</v>
      </c>
      <c r="BM312" s="58" t="str">
        <f t="shared" si="109"/>
        <v>CPC3</v>
      </c>
      <c r="BN312" s="58" t="str">
        <f t="shared" ref="BN312:DY312" si="110">BN$4</f>
        <v>CPC4</v>
      </c>
      <c r="BO312" s="58" t="str">
        <f t="shared" si="110"/>
        <v>CPC5</v>
      </c>
      <c r="BP312" s="58" t="str">
        <f t="shared" si="110"/>
        <v>CPC6</v>
      </c>
      <c r="BQ312" s="58" t="str">
        <f t="shared" si="110"/>
        <v>CPC7</v>
      </c>
      <c r="BR312" s="58" t="str">
        <f t="shared" si="110"/>
        <v>CPC8</v>
      </c>
      <c r="BS312" s="58" t="str">
        <f t="shared" si="110"/>
        <v>CPC9</v>
      </c>
      <c r="BT312" s="58" t="str">
        <f t="shared" si="110"/>
        <v>CPC10</v>
      </c>
      <c r="BU312" s="58" t="str">
        <f t="shared" si="110"/>
        <v>CPC11</v>
      </c>
      <c r="BV312" s="58" t="str">
        <f t="shared" si="110"/>
        <v>CPC12</v>
      </c>
      <c r="BW312" s="58" t="str">
        <f t="shared" si="110"/>
        <v>CPC13</v>
      </c>
      <c r="BX312" s="58" t="str">
        <f t="shared" si="110"/>
        <v>CPC14</v>
      </c>
      <c r="BY312" s="58" t="str">
        <f t="shared" si="110"/>
        <v>CPC15</v>
      </c>
      <c r="BZ312" s="58" t="str">
        <f t="shared" si="110"/>
        <v>CPC16</v>
      </c>
      <c r="CA312" s="58" t="str">
        <f t="shared" si="110"/>
        <v>CPC17</v>
      </c>
      <c r="CB312" s="58" t="str">
        <f t="shared" si="110"/>
        <v>CPC18</v>
      </c>
      <c r="CC312" s="58" t="str">
        <f t="shared" si="110"/>
        <v>CPC19</v>
      </c>
      <c r="CD312" s="58" t="str">
        <f t="shared" si="110"/>
        <v>CPC20</v>
      </c>
      <c r="CE312" s="58" t="str">
        <f t="shared" si="110"/>
        <v>CPCP1_USL</v>
      </c>
      <c r="CF312" s="58" t="str">
        <f t="shared" si="110"/>
        <v>CPCP2_USL</v>
      </c>
      <c r="CG312" s="58" t="str">
        <f t="shared" si="110"/>
        <v>CPCP3_USL</v>
      </c>
      <c r="CH312" s="58" t="str">
        <f t="shared" si="110"/>
        <v>CPCP4_USL</v>
      </c>
      <c r="CI312" s="58" t="str">
        <f t="shared" si="110"/>
        <v>CPCP5_USL</v>
      </c>
      <c r="CJ312" s="58" t="str">
        <f t="shared" si="110"/>
        <v>CPCP6_USL</v>
      </c>
      <c r="CK312" s="58" t="str">
        <f t="shared" si="110"/>
        <v>CPCP7_USL</v>
      </c>
      <c r="CL312" s="58" t="str">
        <f t="shared" si="110"/>
        <v>CPCP8_USL</v>
      </c>
      <c r="CM312" s="58" t="str">
        <f t="shared" si="110"/>
        <v>CPCP9_USL</v>
      </c>
      <c r="CN312" s="58" t="str">
        <f t="shared" si="110"/>
        <v>CPCP10_USL</v>
      </c>
      <c r="CO312" s="58" t="str">
        <f t="shared" si="110"/>
        <v>CPCP11_USL</v>
      </c>
      <c r="CP312" s="58" t="str">
        <f t="shared" si="110"/>
        <v>CPCP12_USL</v>
      </c>
      <c r="CQ312" s="58" t="str">
        <f t="shared" si="110"/>
        <v>CPCP13_USL</v>
      </c>
      <c r="CR312" s="58" t="str">
        <f t="shared" si="110"/>
        <v>CPCP14_USL</v>
      </c>
      <c r="CS312" s="58" t="str">
        <f t="shared" si="110"/>
        <v>CPCP15_USL</v>
      </c>
      <c r="CT312" s="58" t="str">
        <f t="shared" si="110"/>
        <v>CPCP16_USL</v>
      </c>
      <c r="CU312" s="58" t="str">
        <f t="shared" si="110"/>
        <v>CPCF1_USL</v>
      </c>
      <c r="CV312" s="58" t="str">
        <f t="shared" si="110"/>
        <v>CPCF2_USL</v>
      </c>
      <c r="CW312" s="58" t="str">
        <f t="shared" si="110"/>
        <v>CPCF3_USL</v>
      </c>
      <c r="CX312" s="58" t="str">
        <f t="shared" si="110"/>
        <v>CPCF4_USL</v>
      </c>
      <c r="CY312" s="58" t="str">
        <f t="shared" si="110"/>
        <v>CPCF5_USL</v>
      </c>
      <c r="CZ312" s="58" t="str">
        <f t="shared" si="110"/>
        <v>CPCF6_USL</v>
      </c>
      <c r="DA312" s="58" t="str">
        <f t="shared" si="110"/>
        <v>CPCF7_USL</v>
      </c>
      <c r="DB312" s="58" t="str">
        <f t="shared" si="110"/>
        <v>CPCF8_USL</v>
      </c>
      <c r="DC312" s="58" t="str">
        <f t="shared" si="110"/>
        <v>CPCF9_USL</v>
      </c>
      <c r="DD312" s="58" t="str">
        <f t="shared" si="110"/>
        <v>CPCF10_USL</v>
      </c>
      <c r="DE312" s="58" t="str">
        <f t="shared" si="110"/>
        <v>CPCF11_USL</v>
      </c>
      <c r="DF312" s="58" t="str">
        <f t="shared" si="110"/>
        <v>CPCF12_USL</v>
      </c>
      <c r="DG312" s="58" t="str">
        <f t="shared" si="110"/>
        <v>CPCF13_USL</v>
      </c>
      <c r="DH312" s="58" t="str">
        <f t="shared" si="110"/>
        <v>CPCF14_USL</v>
      </c>
      <c r="DI312" s="58" t="str">
        <f t="shared" si="110"/>
        <v>CPCF15_USL</v>
      </c>
      <c r="DJ312" s="58" t="str">
        <f t="shared" si="110"/>
        <v>CPCF16_USL</v>
      </c>
      <c r="DK312" s="58" t="str">
        <f t="shared" si="110"/>
        <v>CPC1_VAL</v>
      </c>
      <c r="DL312" s="58" t="str">
        <f t="shared" si="110"/>
        <v>CPC2_VAL</v>
      </c>
      <c r="DM312" s="58" t="str">
        <f t="shared" si="110"/>
        <v>CPC3_VAL</v>
      </c>
      <c r="DN312" s="58" t="str">
        <f t="shared" si="110"/>
        <v>CPC4_VAL</v>
      </c>
      <c r="DO312" s="58" t="str">
        <f t="shared" si="110"/>
        <v>CPC5_VAL</v>
      </c>
      <c r="DP312" s="58" t="str">
        <f t="shared" si="110"/>
        <v>CPC6_VAL</v>
      </c>
      <c r="DQ312" s="58" t="str">
        <f t="shared" si="110"/>
        <v>CPC7_VAL</v>
      </c>
      <c r="DR312" s="58" t="str">
        <f t="shared" si="110"/>
        <v>CPC8_VAL</v>
      </c>
      <c r="DS312" s="58" t="str">
        <f t="shared" si="110"/>
        <v>CPC9_VAL</v>
      </c>
      <c r="DT312" s="58" t="str">
        <f t="shared" si="110"/>
        <v>CPC10_VAL</v>
      </c>
      <c r="DU312" s="58" t="str">
        <f t="shared" si="110"/>
        <v>CPC11_VAL</v>
      </c>
      <c r="DV312" s="58" t="str">
        <f t="shared" si="110"/>
        <v>CPC12_VAL</v>
      </c>
      <c r="DW312" s="58" t="str">
        <f t="shared" si="110"/>
        <v>CPC13_VAL</v>
      </c>
      <c r="DX312" s="58" t="str">
        <f t="shared" si="110"/>
        <v>CPC14_VAL</v>
      </c>
      <c r="DY312" s="58" t="str">
        <f t="shared" si="110"/>
        <v>CPC15_VAL</v>
      </c>
      <c r="DZ312" s="58" t="str">
        <f t="shared" ref="DZ312:EZ312" si="111">DZ$4</f>
        <v>CPC16_VAL</v>
      </c>
      <c r="EA312" s="58" t="str">
        <f t="shared" si="111"/>
        <v>CPC17_VAL</v>
      </c>
      <c r="EB312" s="58" t="str">
        <f t="shared" si="111"/>
        <v>CPC18_VAL</v>
      </c>
      <c r="EC312" s="58" t="str">
        <f t="shared" si="111"/>
        <v>CPC19_VAL</v>
      </c>
      <c r="ED312" s="58" t="str">
        <f t="shared" si="111"/>
        <v>CPC20_VAL</v>
      </c>
      <c r="EE312" s="58" t="str">
        <f t="shared" si="111"/>
        <v>WF5</v>
      </c>
      <c r="EF312" s="58" t="str">
        <f t="shared" si="111"/>
        <v>PI5P</v>
      </c>
      <c r="EG312" s="58" t="str">
        <f t="shared" si="111"/>
        <v>P5P</v>
      </c>
      <c r="EH312" s="58" t="str">
        <f t="shared" si="111"/>
        <v>NYIA</v>
      </c>
      <c r="EI312" s="58" t="str">
        <f t="shared" si="111"/>
        <v>NYIAG</v>
      </c>
      <c r="EJ312" s="58" t="str">
        <f t="shared" si="111"/>
        <v>NYIA5</v>
      </c>
      <c r="EK312" s="58" t="str">
        <f t="shared" si="111"/>
        <v>PIPREF</v>
      </c>
      <c r="EL312" s="58" t="str">
        <f t="shared" si="111"/>
        <v>WF7</v>
      </c>
      <c r="EM312" s="58" t="str">
        <f t="shared" si="111"/>
        <v>PIP</v>
      </c>
      <c r="EN312" s="58" t="str">
        <f t="shared" si="111"/>
        <v>P7P</v>
      </c>
      <c r="EO312" s="58" t="str">
        <f t="shared" si="111"/>
        <v>VALIC</v>
      </c>
      <c r="EP312" s="58" t="str">
        <f t="shared" si="111"/>
        <v>VALIC5</v>
      </c>
      <c r="EQ312" s="58" t="str">
        <f t="shared" si="111"/>
        <v>ADV7</v>
      </c>
      <c r="ER312" s="58" t="str">
        <f t="shared" si="111"/>
        <v>ADV5</v>
      </c>
      <c r="ES312" s="58" t="str">
        <f t="shared" si="111"/>
        <v>PRIM7</v>
      </c>
      <c r="ET312" s="58" t="str">
        <f t="shared" si="111"/>
        <v>PRIM10</v>
      </c>
      <c r="EU312" s="58" t="str">
        <f t="shared" si="111"/>
        <v>AG10</v>
      </c>
      <c r="EV312" s="58" t="str">
        <f t="shared" si="111"/>
        <v>GSIA</v>
      </c>
      <c r="EW312" s="58" t="str">
        <f t="shared" si="111"/>
        <v>P10P</v>
      </c>
      <c r="EX312" s="58" t="str">
        <f t="shared" si="111"/>
        <v>ADVMSG</v>
      </c>
      <c r="EY312" s="58" t="str">
        <f t="shared" si="111"/>
        <v>PS</v>
      </c>
      <c r="EZ312" s="58" t="str">
        <f t="shared" si="111"/>
        <v>AICO</v>
      </c>
    </row>
    <row r="313" spans="1:156" customFormat="1" ht="12.75" customHeight="1">
      <c r="A313" s="29"/>
      <c r="B313" s="93" t="s">
        <v>987</v>
      </c>
      <c r="C313" s="201"/>
      <c r="D313" s="88"/>
      <c r="E313" s="326"/>
      <c r="F313" s="326"/>
      <c r="G313" s="326"/>
      <c r="H313" s="326"/>
      <c r="I313" s="326"/>
      <c r="J313" s="326"/>
      <c r="K313" s="326"/>
      <c r="L313" s="326"/>
      <c r="M313" s="326"/>
      <c r="N313" s="326"/>
      <c r="O313" s="326"/>
      <c r="P313" s="326"/>
      <c r="Q313" s="326"/>
      <c r="R313" s="326"/>
      <c r="S313" s="326"/>
      <c r="T313" s="326"/>
      <c r="U313" s="326"/>
      <c r="V313" s="326"/>
      <c r="W313" s="326"/>
      <c r="X313" s="326"/>
      <c r="Y313" s="326"/>
      <c r="Z313" s="326"/>
      <c r="AA313" s="326"/>
      <c r="AB313" s="326"/>
      <c r="AC313" s="326"/>
      <c r="AD313" s="326"/>
      <c r="AE313" s="326"/>
      <c r="AF313" s="326"/>
      <c r="AG313" s="326"/>
      <c r="AH313" s="326"/>
      <c r="AI313" s="326"/>
      <c r="AJ313" s="326"/>
      <c r="AK313" s="326"/>
      <c r="AL313" s="326"/>
      <c r="AM313" s="326"/>
      <c r="AN313" s="326"/>
      <c r="AO313" s="326"/>
      <c r="AP313" s="326"/>
      <c r="AQ313" s="326"/>
      <c r="AR313" s="326"/>
      <c r="AS313" s="326"/>
      <c r="AT313" s="326"/>
      <c r="AU313" s="326"/>
      <c r="AV313" s="326"/>
      <c r="AW313" s="326"/>
      <c r="AX313" s="326"/>
      <c r="AY313" s="326"/>
      <c r="AZ313" s="326"/>
      <c r="BA313" s="326"/>
      <c r="BB313" s="326"/>
      <c r="BC313" s="326"/>
      <c r="BD313" s="326"/>
      <c r="BE313" s="326"/>
      <c r="BF313" s="326"/>
      <c r="BG313" s="326"/>
      <c r="BH313" s="326"/>
      <c r="BI313" s="326"/>
      <c r="BJ313" s="522"/>
      <c r="BK313" s="326"/>
      <c r="BL313" s="326"/>
      <c r="BM313" s="326"/>
      <c r="BN313" s="326"/>
      <c r="BO313" s="326"/>
      <c r="BP313" s="326"/>
      <c r="BQ313" s="326"/>
      <c r="BR313" s="326"/>
      <c r="BS313" s="326"/>
      <c r="BT313" s="326"/>
      <c r="BU313" s="326"/>
      <c r="BV313" s="326"/>
      <c r="BW313" s="326"/>
      <c r="BX313" s="326"/>
      <c r="BY313" s="326"/>
      <c r="BZ313" s="326"/>
      <c r="CA313" s="326"/>
      <c r="CB313" s="326"/>
      <c r="CC313" s="326"/>
      <c r="CD313" s="326"/>
      <c r="CE313" s="326"/>
      <c r="CF313" s="326"/>
      <c r="CG313" s="326"/>
      <c r="CH313" s="326"/>
      <c r="CI313" s="326"/>
      <c r="CJ313" s="326"/>
      <c r="CK313" s="326"/>
      <c r="CL313" s="326"/>
      <c r="CM313" s="326"/>
      <c r="CN313" s="326"/>
      <c r="CO313" s="326"/>
      <c r="CP313" s="326"/>
      <c r="CQ313" s="326"/>
      <c r="CR313" s="326"/>
      <c r="CS313" s="326"/>
      <c r="CT313" s="326"/>
      <c r="CU313" s="326"/>
      <c r="CV313" s="326"/>
      <c r="CW313" s="326"/>
      <c r="CX313" s="326"/>
      <c r="CY313" s="326"/>
      <c r="CZ313" s="326"/>
      <c r="DA313" s="326"/>
      <c r="DB313" s="326"/>
      <c r="DC313" s="326"/>
      <c r="DD313" s="326"/>
      <c r="DE313" s="326"/>
      <c r="DF313" s="326"/>
      <c r="DG313" s="326"/>
      <c r="DH313" s="326"/>
      <c r="DI313" s="326"/>
      <c r="DJ313" s="326"/>
      <c r="DK313" s="326"/>
      <c r="DL313" s="326"/>
      <c r="DM313" s="326"/>
      <c r="DN313" s="326"/>
      <c r="DO313" s="326"/>
      <c r="DP313" s="326"/>
      <c r="DQ313" s="326"/>
      <c r="DR313" s="326"/>
      <c r="DS313" s="326"/>
      <c r="DT313" s="326"/>
      <c r="DU313" s="326"/>
      <c r="DV313" s="326"/>
      <c r="DW313" s="326"/>
      <c r="DX313" s="326"/>
      <c r="DY313" s="326"/>
      <c r="DZ313" s="326"/>
      <c r="EA313" s="326"/>
      <c r="EB313" s="326"/>
      <c r="EC313" s="326"/>
    </row>
    <row r="314" spans="1:156" customFormat="1" ht="12.75" customHeight="1">
      <c r="A314" s="29"/>
      <c r="B314" s="87" t="s">
        <v>988</v>
      </c>
      <c r="C314" s="89"/>
      <c r="D314" s="14"/>
      <c r="E314" s="126">
        <v>1.3311878900341495E-2</v>
      </c>
      <c r="F314" s="126">
        <v>1.3614828302330059E-2</v>
      </c>
      <c r="G314" s="126">
        <v>1.2753219839960424E-2</v>
      </c>
      <c r="H314" s="126">
        <v>1.1382751424887309E-2</v>
      </c>
      <c r="I314" s="126">
        <v>7.8354671267501369E-3</v>
      </c>
      <c r="J314" s="126">
        <v>7.0536951143948734E-3</v>
      </c>
      <c r="K314" s="126">
        <v>1.08118789003415E-2</v>
      </c>
      <c r="L314" s="126">
        <v>7.6193021672755967E-3</v>
      </c>
      <c r="M314" s="126">
        <v>6.2905081402276622E-3</v>
      </c>
      <c r="N314" s="126">
        <v>7.1148283023300457E-3</v>
      </c>
      <c r="O314" s="126">
        <v>9.8829566650503742E-3</v>
      </c>
      <c r="P314" s="126">
        <v>8.3374524603876746E-3</v>
      </c>
      <c r="Q314" s="126">
        <v>8.9082413868257007E-3</v>
      </c>
      <c r="R314" s="126">
        <v>9.811878900341485E-3</v>
      </c>
      <c r="S314" s="126">
        <v>1.0382956665050368E-2</v>
      </c>
      <c r="T314" s="126">
        <v>1.3614828302330066E-2</v>
      </c>
      <c r="U314" s="126">
        <v>1.1835467126750168E-2</v>
      </c>
      <c r="V314" s="126">
        <v>1.2119302167275622E-2</v>
      </c>
      <c r="W314" s="126">
        <v>1.0382956665050382E-2</v>
      </c>
      <c r="X314" s="126">
        <v>9.8829566650503811E-3</v>
      </c>
      <c r="Y314" s="126">
        <v>1.5599999999999999E-2</v>
      </c>
      <c r="Z314" s="126">
        <v>1.4600000000000002E-2</v>
      </c>
      <c r="AA314" s="126">
        <v>1.4600000000000002E-2</v>
      </c>
      <c r="AB314" s="126">
        <v>1.3899999999999999E-2</v>
      </c>
      <c r="AC314" s="126">
        <v>1.14E-2</v>
      </c>
      <c r="AD314" s="126">
        <v>1.3835467126750142E-2</v>
      </c>
      <c r="AE314" s="126">
        <v>1.3335467126750142E-2</v>
      </c>
      <c r="AF314" s="126">
        <v>1.2835467126750148E-2</v>
      </c>
      <c r="AG314" s="126">
        <v>1.338295666505037E-2</v>
      </c>
      <c r="AH314" s="126">
        <v>1.355369511439488E-2</v>
      </c>
      <c r="AI314" s="126">
        <v>1.305369511439488E-2</v>
      </c>
      <c r="AJ314" s="126">
        <v>1.305369511439488E-2</v>
      </c>
      <c r="AK314" s="126">
        <v>1.4053695114394887E-2</v>
      </c>
      <c r="AL314" s="126">
        <v>1.2337452460387678E-2</v>
      </c>
      <c r="AM314" s="126">
        <v>1.2119302167275602E-2</v>
      </c>
      <c r="AN314" s="126">
        <v>1.1619302167275601E-2</v>
      </c>
      <c r="AO314" s="126">
        <v>1.3119302167275609E-2</v>
      </c>
      <c r="AP314" s="126">
        <v>1.288295666505037E-2</v>
      </c>
      <c r="AQ314" s="126">
        <v>1.1290508140227661E-2</v>
      </c>
      <c r="AR314" s="126">
        <v>1.0790508140227674E-2</v>
      </c>
      <c r="AS314" s="126">
        <v>1.0790508140227674E-2</v>
      </c>
      <c r="AT314" s="126">
        <v>1.2290508140227675E-2</v>
      </c>
      <c r="AU314" s="126">
        <v>1.1837452460387685E-2</v>
      </c>
      <c r="AV314" s="126">
        <v>5.9120359801647848E-3</v>
      </c>
      <c r="AW314" s="126">
        <v>7.323708844388147E-3</v>
      </c>
      <c r="AX314" s="126">
        <v>6.8729584949988867E-3</v>
      </c>
      <c r="AY314" s="126">
        <v>5.9120359801647848E-3</v>
      </c>
      <c r="AZ314" s="126">
        <v>7.323708844388147E-3</v>
      </c>
      <c r="BA314" s="126">
        <v>6.8729584949988867E-3</v>
      </c>
      <c r="BB314" s="126">
        <v>9.8829566650503742E-3</v>
      </c>
      <c r="BC314" s="126">
        <v>4.0164971761518904E-2</v>
      </c>
      <c r="BD314" s="126">
        <v>3.4852767819366803E-2</v>
      </c>
      <c r="BE314" s="126">
        <v>4.0164971761518904E-2</v>
      </c>
      <c r="BF314" s="126">
        <v>4.0164971761518904E-2</v>
      </c>
      <c r="BG314" s="126">
        <v>3.5164971761518907E-2</v>
      </c>
      <c r="BH314" s="126">
        <v>1.2434397642076912E-2</v>
      </c>
      <c r="BI314" s="126">
        <v>1.1408541715321865E-2</v>
      </c>
      <c r="BJ314" s="126">
        <v>4.0164971761518904E-2</v>
      </c>
      <c r="BK314" s="126">
        <v>1.5253219839960433E-2</v>
      </c>
      <c r="BL314" s="126">
        <v>1.7811878900341506E-2</v>
      </c>
      <c r="BM314" s="126">
        <v>1.9253219839960437E-2</v>
      </c>
      <c r="BN314" s="126">
        <v>1.3311878900341502E-2</v>
      </c>
      <c r="BO314" s="126">
        <v>1.5882751424887334E-2</v>
      </c>
      <c r="BP314" s="126">
        <v>1.6882751424887335E-2</v>
      </c>
      <c r="BQ314" s="126">
        <v>1.9114828302330071E-2</v>
      </c>
      <c r="BR314" s="126">
        <v>1.3614828302330066E-2</v>
      </c>
      <c r="BS314" s="126">
        <v>1.2835467126750155E-2</v>
      </c>
      <c r="BT314" s="126">
        <v>1.7382956665050381E-2</v>
      </c>
      <c r="BU314" s="126">
        <v>1.8119302167275621E-2</v>
      </c>
      <c r="BV314" s="126">
        <v>1.2882956665050377E-2</v>
      </c>
      <c r="BW314" s="126">
        <v>1.4053695114394894E-2</v>
      </c>
      <c r="BX314" s="126">
        <v>1.6337452460387696E-2</v>
      </c>
      <c r="BY314" s="126">
        <v>1.7290508140227687E-2</v>
      </c>
      <c r="BZ314" s="126">
        <v>1.1837452460387692E-2</v>
      </c>
      <c r="CA314" s="126">
        <v>2.0408241386825725E-2</v>
      </c>
      <c r="CB314" s="126">
        <v>1.7408241386825722E-2</v>
      </c>
      <c r="CC314" s="126">
        <v>1.8408241386825723E-2</v>
      </c>
      <c r="CD314" s="126">
        <v>1.6408241386825721E-2</v>
      </c>
      <c r="CE314" s="126">
        <v>1.5753219839960426E-2</v>
      </c>
      <c r="CF314" s="126">
        <v>1.5311878900341497E-2</v>
      </c>
      <c r="CG314" s="126">
        <v>1.4311878900341496E-2</v>
      </c>
      <c r="CH314" s="126">
        <v>1.4311878900341496E-2</v>
      </c>
      <c r="CI314" s="126">
        <v>1.3882751424887325E-2</v>
      </c>
      <c r="CJ314" s="126">
        <v>1.3882751424887325E-2</v>
      </c>
      <c r="CK314" s="126">
        <v>1.411482830233006E-2</v>
      </c>
      <c r="CL314" s="126">
        <v>1.411482830233006E-2</v>
      </c>
      <c r="CM314" s="126">
        <v>1.2335467126750148E-2</v>
      </c>
      <c r="CN314" s="126">
        <v>1.338295666505037E-2</v>
      </c>
      <c r="CO314" s="126">
        <v>1.2119302167275608E-2</v>
      </c>
      <c r="CP314" s="126">
        <v>1.2382956665050369E-2</v>
      </c>
      <c r="CQ314" s="126">
        <v>1.2053695114394886E-2</v>
      </c>
      <c r="CR314" s="126">
        <v>1.2337452460387685E-2</v>
      </c>
      <c r="CS314" s="126">
        <v>1.1290508140227674E-2</v>
      </c>
      <c r="CT314" s="126">
        <v>1.1337452460387684E-2</v>
      </c>
      <c r="CU314" s="126">
        <v>1.7753219839960428E-2</v>
      </c>
      <c r="CV314" s="126">
        <v>1.6908241386825715E-2</v>
      </c>
      <c r="CW314" s="126">
        <v>1.6311878900341498E-2</v>
      </c>
      <c r="CX314" s="126">
        <v>1.5908241386825714E-2</v>
      </c>
      <c r="CY314" s="126">
        <v>1.5882751424887327E-2</v>
      </c>
      <c r="CZ314" s="126">
        <v>1.6811878900341498E-2</v>
      </c>
      <c r="DA314" s="126">
        <v>1.6114828302330061E-2</v>
      </c>
      <c r="DB314" s="126">
        <v>1.5811878900341497E-2</v>
      </c>
      <c r="DC314" s="126">
        <v>1.433546712675015E-2</v>
      </c>
      <c r="DD314" s="126">
        <v>1.4882751424887326E-2</v>
      </c>
      <c r="DE314" s="126">
        <v>1.411930216727561E-2</v>
      </c>
      <c r="DF314" s="126">
        <v>1.5114828302330061E-2</v>
      </c>
      <c r="DG314" s="126">
        <v>1.4053695114394887E-2</v>
      </c>
      <c r="DH314" s="126">
        <v>1.5382956665050372E-2</v>
      </c>
      <c r="DI314" s="126">
        <v>1.3290508140227676E-2</v>
      </c>
      <c r="DJ314" s="126">
        <v>1.4382956665050371E-2</v>
      </c>
      <c r="DK314" s="126">
        <v>1.3253219839960431E-2</v>
      </c>
      <c r="DL314" s="126">
        <v>1.2811878900341502E-2</v>
      </c>
      <c r="DM314" s="126">
        <v>1.3253219839960431E-2</v>
      </c>
      <c r="DN314" s="126">
        <v>1.2811878900341502E-2</v>
      </c>
      <c r="DO314" s="126">
        <v>1.1882751424887331E-2</v>
      </c>
      <c r="DP314" s="126">
        <v>1.1882751424887331E-2</v>
      </c>
      <c r="DQ314" s="126">
        <v>1.3114828302330066E-2</v>
      </c>
      <c r="DR314" s="126">
        <v>1.3614828302330059E-2</v>
      </c>
      <c r="DS314" s="126">
        <v>1.1335467126750154E-2</v>
      </c>
      <c r="DT314" s="126">
        <v>1.2382956665050376E-2</v>
      </c>
      <c r="DU314" s="126">
        <v>1.2119302167275615E-2</v>
      </c>
      <c r="DV314" s="126">
        <v>1.2382956665050376E-2</v>
      </c>
      <c r="DW314" s="126">
        <v>1.1053695114394892E-2</v>
      </c>
      <c r="DX314" s="126">
        <v>1.1337452460387691E-2</v>
      </c>
      <c r="DY314" s="126">
        <v>1.1290508140227681E-2</v>
      </c>
      <c r="DZ314" s="126">
        <v>1.1837452460387685E-2</v>
      </c>
      <c r="EA314" s="126">
        <v>1.2408241386825718E-2</v>
      </c>
      <c r="EB314" s="126">
        <v>1.2408241386825718E-2</v>
      </c>
      <c r="EC314" s="126">
        <v>1.2408241386825718E-2</v>
      </c>
      <c r="ED314" s="126">
        <v>1.2408241386825718E-2</v>
      </c>
      <c r="EE314" s="126">
        <v>0</v>
      </c>
      <c r="EF314" s="126">
        <v>0</v>
      </c>
      <c r="EG314" s="126">
        <v>0</v>
      </c>
      <c r="EH314" s="126">
        <v>0</v>
      </c>
      <c r="EI314" s="126">
        <v>0</v>
      </c>
      <c r="EJ314" s="126">
        <v>0</v>
      </c>
      <c r="EK314" s="126">
        <v>0</v>
      </c>
      <c r="EL314" s="126">
        <v>0</v>
      </c>
      <c r="EM314" s="126">
        <v>0</v>
      </c>
      <c r="EN314" s="126">
        <v>0</v>
      </c>
      <c r="EO314" s="126">
        <v>0</v>
      </c>
      <c r="EP314" s="126">
        <v>0</v>
      </c>
      <c r="EQ314" s="126">
        <v>0</v>
      </c>
      <c r="ER314" s="126">
        <v>0</v>
      </c>
      <c r="ES314" s="126">
        <v>0</v>
      </c>
      <c r="ET314" s="126">
        <v>0</v>
      </c>
      <c r="EU314" s="126">
        <v>0</v>
      </c>
      <c r="EV314" s="126">
        <v>0</v>
      </c>
      <c r="EW314" s="126">
        <v>0</v>
      </c>
      <c r="EX314" s="126">
        <v>0</v>
      </c>
      <c r="EY314" s="126">
        <v>0</v>
      </c>
      <c r="EZ314" s="126">
        <v>0</v>
      </c>
    </row>
    <row r="315" spans="1:156" customFormat="1" ht="12.75" customHeight="1">
      <c r="A315" s="29"/>
      <c r="B315" s="87" t="s">
        <v>564</v>
      </c>
      <c r="C315" s="89"/>
      <c r="D315" s="14"/>
      <c r="E315" s="126">
        <v>1.6811878900341498E-2</v>
      </c>
      <c r="F315" s="126">
        <v>1.7114828302330062E-2</v>
      </c>
      <c r="G315" s="126">
        <v>2.3753219839960427E-2</v>
      </c>
      <c r="H315" s="126">
        <v>2.2382751424887326E-2</v>
      </c>
      <c r="I315" s="126">
        <v>1.8835467126750147E-2</v>
      </c>
      <c r="J315" s="126">
        <v>1.8553695114394884E-2</v>
      </c>
      <c r="K315" s="126">
        <v>1.4311878900341503E-2</v>
      </c>
      <c r="L315" s="126">
        <v>1.0119302167275607E-2</v>
      </c>
      <c r="M315" s="126">
        <v>9.2905081402276726E-3</v>
      </c>
      <c r="N315" s="126">
        <v>1.461482830233006E-2</v>
      </c>
      <c r="O315" s="126">
        <v>1.4382956665050364E-2</v>
      </c>
      <c r="P315" s="126">
        <v>1.3337452460387686E-2</v>
      </c>
      <c r="Q315" s="126">
        <v>1.4408241386825713E-2</v>
      </c>
      <c r="R315" s="126">
        <v>1.6811878900341505E-2</v>
      </c>
      <c r="S315" s="126">
        <v>1.6382956665050373E-2</v>
      </c>
      <c r="T315" s="126">
        <v>1.8114828302330063E-2</v>
      </c>
      <c r="U315" s="126">
        <v>1.9335467126750154E-2</v>
      </c>
      <c r="V315" s="126">
        <v>1.6119302167275612E-2</v>
      </c>
      <c r="W315" s="126">
        <v>1.3882956665050371E-2</v>
      </c>
      <c r="X315" s="126">
        <v>1.288295666505037E-2</v>
      </c>
      <c r="Y315" s="126">
        <v>2.1100000000000001E-2</v>
      </c>
      <c r="Z315" s="126">
        <v>1.8600000000000002E-2</v>
      </c>
      <c r="AA315" s="126">
        <v>1.8600000000000002E-2</v>
      </c>
      <c r="AB315" s="126">
        <v>1.7399999999999999E-2</v>
      </c>
      <c r="AC315" s="126">
        <v>1.84E-2</v>
      </c>
      <c r="AD315" s="126">
        <v>1.9835467126750148E-2</v>
      </c>
      <c r="AE315" s="126">
        <v>1.9835467126750148E-2</v>
      </c>
      <c r="AF315" s="126">
        <v>2.0335467126750148E-2</v>
      </c>
      <c r="AG315" s="126">
        <v>2.088295666505037E-2</v>
      </c>
      <c r="AH315" s="126">
        <v>2.0053695114394886E-2</v>
      </c>
      <c r="AI315" s="126">
        <v>2.0053695114394886E-2</v>
      </c>
      <c r="AJ315" s="126">
        <v>2.0053695114394886E-2</v>
      </c>
      <c r="AK315" s="126">
        <v>2.0053695114394893E-2</v>
      </c>
      <c r="AL315" s="126">
        <v>1.9337452460387691E-2</v>
      </c>
      <c r="AM315" s="126">
        <v>1.8119302167275607E-2</v>
      </c>
      <c r="AN315" s="126">
        <v>1.8119302167275607E-2</v>
      </c>
      <c r="AO315" s="126">
        <v>1.8119302167275607E-2</v>
      </c>
      <c r="AP315" s="126">
        <v>1.6382956665050373E-2</v>
      </c>
      <c r="AQ315" s="126">
        <v>1.5290508140227678E-2</v>
      </c>
      <c r="AR315" s="126">
        <v>1.5290508140227678E-2</v>
      </c>
      <c r="AS315" s="126">
        <v>1.5290508140227678E-2</v>
      </c>
      <c r="AT315" s="126">
        <v>1.5290508140227678E-2</v>
      </c>
      <c r="AU315" s="126">
        <v>1.4837452460387687E-2</v>
      </c>
      <c r="AV315" s="126">
        <v>1.3412035980164799E-2</v>
      </c>
      <c r="AW315" s="126">
        <v>1.4823708844388161E-2</v>
      </c>
      <c r="AX315" s="126">
        <v>1.4372958494998894E-2</v>
      </c>
      <c r="AY315" s="126">
        <v>1.3412035980164799E-2</v>
      </c>
      <c r="AZ315" s="126">
        <v>1.4823708844388161E-2</v>
      </c>
      <c r="BA315" s="126">
        <v>1.4372958494998894E-2</v>
      </c>
      <c r="BB315" s="126">
        <v>1.2382956665050376E-2</v>
      </c>
      <c r="BC315" s="126">
        <v>4.0164971761518904E-2</v>
      </c>
      <c r="BD315" s="126">
        <v>3.4852767819366803E-2</v>
      </c>
      <c r="BE315" s="126">
        <v>4.0164971761518904E-2</v>
      </c>
      <c r="BF315" s="126">
        <v>4.0164971761518904E-2</v>
      </c>
      <c r="BG315" s="126">
        <v>3.5164971761518907E-2</v>
      </c>
      <c r="BH315" s="126">
        <v>1.5934397642076908E-2</v>
      </c>
      <c r="BI315" s="126">
        <v>1.2408541715321873E-2</v>
      </c>
      <c r="BJ315" s="126">
        <v>4.0164971761518904E-2</v>
      </c>
      <c r="BK315" s="126">
        <v>2.025321983996043E-2</v>
      </c>
      <c r="BL315" s="126">
        <v>2.5311878900341499E-2</v>
      </c>
      <c r="BM315" s="126">
        <v>2.6753219839960429E-2</v>
      </c>
      <c r="BN315" s="126">
        <v>1.6811878900341491E-2</v>
      </c>
      <c r="BO315" s="126">
        <v>1.888275142488733E-2</v>
      </c>
      <c r="BP315" s="126">
        <v>2.4382751424887328E-2</v>
      </c>
      <c r="BQ315" s="126">
        <v>2.6614828302330064E-2</v>
      </c>
      <c r="BR315" s="126">
        <v>1.7114828302330069E-2</v>
      </c>
      <c r="BS315" s="126">
        <v>1.9335467126750147E-2</v>
      </c>
      <c r="BT315" s="126">
        <v>2.4882956665050374E-2</v>
      </c>
      <c r="BU315" s="126">
        <v>2.5619302167275614E-2</v>
      </c>
      <c r="BV315" s="126">
        <v>1.6382956665050366E-2</v>
      </c>
      <c r="BW315" s="126">
        <v>1.9053695114394885E-2</v>
      </c>
      <c r="BX315" s="126">
        <v>2.3837452460387688E-2</v>
      </c>
      <c r="BY315" s="126">
        <v>2.4790508140227679E-2</v>
      </c>
      <c r="BZ315" s="126">
        <v>1.5337452460387681E-2</v>
      </c>
      <c r="CA315" s="126">
        <v>2.7908241386825718E-2</v>
      </c>
      <c r="CB315" s="126">
        <v>2.4908241386825715E-2</v>
      </c>
      <c r="CC315" s="126">
        <v>2.5908241386825716E-2</v>
      </c>
      <c r="CD315" s="126">
        <v>2.3908241386825714E-2</v>
      </c>
      <c r="CE315" s="126">
        <v>2.1753219839960425E-2</v>
      </c>
      <c r="CF315" s="126">
        <v>2.1311878900341495E-2</v>
      </c>
      <c r="CG315" s="126">
        <v>1.9811878900341494E-2</v>
      </c>
      <c r="CH315" s="126">
        <v>1.9811878900341494E-2</v>
      </c>
      <c r="CI315" s="126">
        <v>1.8882751424887323E-2</v>
      </c>
      <c r="CJ315" s="126">
        <v>1.8882751424887323E-2</v>
      </c>
      <c r="CK315" s="126">
        <v>1.8614828302330057E-2</v>
      </c>
      <c r="CL315" s="126">
        <v>1.8614828302330057E-2</v>
      </c>
      <c r="CM315" s="126">
        <v>1.6335467126750144E-2</v>
      </c>
      <c r="CN315" s="126">
        <v>1.7382956665050367E-2</v>
      </c>
      <c r="CO315" s="126">
        <v>1.5619302167275612E-2</v>
      </c>
      <c r="CP315" s="126">
        <v>1.5882956665050373E-2</v>
      </c>
      <c r="CQ315" s="126">
        <v>1.5053695114394881E-2</v>
      </c>
      <c r="CR315" s="126">
        <v>1.5337452460387681E-2</v>
      </c>
      <c r="CS315" s="126">
        <v>1.3790508140227684E-2</v>
      </c>
      <c r="CT315" s="126">
        <v>1.3837452460387693E-2</v>
      </c>
      <c r="CU315" s="126">
        <v>2.5253219839960428E-2</v>
      </c>
      <c r="CV315" s="126">
        <v>2.4408241386825714E-2</v>
      </c>
      <c r="CW315" s="126">
        <v>2.4311878900341498E-2</v>
      </c>
      <c r="CX315" s="126">
        <v>2.3908241386825714E-2</v>
      </c>
      <c r="CY315" s="126">
        <v>2.3882751424887327E-2</v>
      </c>
      <c r="CZ315" s="126">
        <v>2.4811878900341498E-2</v>
      </c>
      <c r="DA315" s="126">
        <v>2.4614828302330062E-2</v>
      </c>
      <c r="DB315" s="126">
        <v>2.4311878900341498E-2</v>
      </c>
      <c r="DC315" s="126">
        <v>2.3335467126750151E-2</v>
      </c>
      <c r="DD315" s="126">
        <v>2.3882751424887327E-2</v>
      </c>
      <c r="DE315" s="126">
        <v>2.3619302167275612E-2</v>
      </c>
      <c r="DF315" s="126">
        <v>2.4614828302330062E-2</v>
      </c>
      <c r="DG315" s="126">
        <v>2.3053695114394888E-2</v>
      </c>
      <c r="DH315" s="126">
        <v>2.4382956665050373E-2</v>
      </c>
      <c r="DI315" s="126">
        <v>2.2790508140227678E-2</v>
      </c>
      <c r="DJ315" s="126">
        <v>2.3882956665050373E-2</v>
      </c>
      <c r="DK315" s="126">
        <v>1.3253219839960431E-2</v>
      </c>
      <c r="DL315" s="126">
        <v>1.2811878900341502E-2</v>
      </c>
      <c r="DM315" s="126">
        <v>1.3253219839960431E-2</v>
      </c>
      <c r="DN315" s="126">
        <v>1.2811878900341502E-2</v>
      </c>
      <c r="DO315" s="126">
        <v>1.1882751424887331E-2</v>
      </c>
      <c r="DP315" s="126">
        <v>1.1882751424887331E-2</v>
      </c>
      <c r="DQ315" s="126">
        <v>1.3114828302330066E-2</v>
      </c>
      <c r="DR315" s="126">
        <v>1.7114828302330062E-2</v>
      </c>
      <c r="DS315" s="126">
        <v>1.1335467126750154E-2</v>
      </c>
      <c r="DT315" s="126">
        <v>1.2382956665050376E-2</v>
      </c>
      <c r="DU315" s="126">
        <v>1.2119302167275615E-2</v>
      </c>
      <c r="DV315" s="126">
        <v>1.2382956665050376E-2</v>
      </c>
      <c r="DW315" s="126">
        <v>1.1053695114394892E-2</v>
      </c>
      <c r="DX315" s="126">
        <v>1.1337452460387691E-2</v>
      </c>
      <c r="DY315" s="126">
        <v>1.1290508140227681E-2</v>
      </c>
      <c r="DZ315" s="126">
        <v>1.2837452460387686E-2</v>
      </c>
      <c r="EA315" s="126">
        <v>1.2408241386825718E-2</v>
      </c>
      <c r="EB315" s="126">
        <v>1.2408241386825718E-2</v>
      </c>
      <c r="EC315" s="126">
        <v>1.2408241386825718E-2</v>
      </c>
      <c r="ED315" s="126">
        <v>1.2408241386825718E-2</v>
      </c>
      <c r="EE315" s="126">
        <v>0</v>
      </c>
      <c r="EF315" s="126">
        <v>0</v>
      </c>
      <c r="EG315" s="126">
        <v>0</v>
      </c>
      <c r="EH315" s="126">
        <v>0</v>
      </c>
      <c r="EI315" s="126">
        <v>0</v>
      </c>
      <c r="EJ315" s="126">
        <v>0</v>
      </c>
      <c r="EK315" s="126">
        <v>0</v>
      </c>
      <c r="EL315" s="126">
        <v>0</v>
      </c>
      <c r="EM315" s="126">
        <v>0</v>
      </c>
      <c r="EN315" s="126">
        <v>0</v>
      </c>
      <c r="EO315" s="126">
        <v>0</v>
      </c>
      <c r="EP315" s="126">
        <v>0</v>
      </c>
      <c r="EQ315" s="126">
        <v>0</v>
      </c>
      <c r="ER315" s="126">
        <v>0</v>
      </c>
      <c r="ES315" s="126">
        <v>0</v>
      </c>
      <c r="ET315" s="126">
        <v>0</v>
      </c>
      <c r="EU315" s="126">
        <v>0</v>
      </c>
      <c r="EV315" s="126">
        <v>0</v>
      </c>
      <c r="EW315" s="126">
        <v>0</v>
      </c>
      <c r="EX315" s="126">
        <v>0</v>
      </c>
      <c r="EY315" s="126">
        <v>0</v>
      </c>
      <c r="EZ315" s="126">
        <v>0</v>
      </c>
    </row>
    <row r="316" spans="1:156" customFormat="1" ht="12.75" customHeight="1">
      <c r="A316" s="29"/>
      <c r="B316" s="87" t="s">
        <v>989</v>
      </c>
      <c r="C316" s="89"/>
      <c r="D316" s="14"/>
      <c r="E316" s="126">
        <v>0</v>
      </c>
      <c r="F316" s="126">
        <v>0</v>
      </c>
      <c r="G316" s="126">
        <v>1.2253219839960423E-2</v>
      </c>
      <c r="H316" s="126">
        <v>1.0882751424887316E-2</v>
      </c>
      <c r="I316" s="126">
        <v>7.3354671267501356E-3</v>
      </c>
      <c r="J316" s="126">
        <v>6.5536951143948729E-3</v>
      </c>
      <c r="K316" s="126">
        <v>1.0311878900341499E-2</v>
      </c>
      <c r="L316" s="126">
        <v>7.1193021672756171E-3</v>
      </c>
      <c r="M316" s="126">
        <v>5.7905081402276895E-3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  <c r="U316" s="126">
        <v>0</v>
      </c>
      <c r="V316" s="126">
        <v>0</v>
      </c>
      <c r="W316" s="126">
        <v>0</v>
      </c>
      <c r="X316" s="126">
        <v>0</v>
      </c>
      <c r="Y316" s="126">
        <v>0</v>
      </c>
      <c r="Z316" s="126">
        <v>0</v>
      </c>
      <c r="AA316" s="126">
        <v>0</v>
      </c>
      <c r="AB316" s="126">
        <v>0</v>
      </c>
      <c r="AC316" s="126">
        <v>0</v>
      </c>
      <c r="AD316" s="126">
        <v>0</v>
      </c>
      <c r="AE316" s="126">
        <v>0</v>
      </c>
      <c r="AF316" s="126">
        <v>0</v>
      </c>
      <c r="AG316" s="126">
        <v>0</v>
      </c>
      <c r="AH316" s="126">
        <v>0</v>
      </c>
      <c r="AI316" s="126">
        <v>0</v>
      </c>
      <c r="AJ316" s="126">
        <v>0</v>
      </c>
      <c r="AK316" s="126">
        <v>0</v>
      </c>
      <c r="AL316" s="126">
        <v>0</v>
      </c>
      <c r="AM316" s="126">
        <v>0</v>
      </c>
      <c r="AN316" s="126">
        <v>0</v>
      </c>
      <c r="AO316" s="126">
        <v>0</v>
      </c>
      <c r="AP316" s="126">
        <v>0</v>
      </c>
      <c r="AQ316" s="126">
        <v>0</v>
      </c>
      <c r="AR316" s="126">
        <v>0</v>
      </c>
      <c r="AS316" s="126">
        <v>0</v>
      </c>
      <c r="AT316" s="126">
        <v>0</v>
      </c>
      <c r="AU316" s="126">
        <v>0</v>
      </c>
      <c r="AV316" s="126">
        <v>4.9120359801647908E-3</v>
      </c>
      <c r="AW316" s="126">
        <v>6.3237088443881531E-3</v>
      </c>
      <c r="AX316" s="126">
        <v>5.8729584949988997E-3</v>
      </c>
      <c r="AY316" s="126">
        <v>4.9120359801647908E-3</v>
      </c>
      <c r="AZ316" s="126">
        <v>6.3237088443881531E-3</v>
      </c>
      <c r="BA316" s="126">
        <v>5.8729584949988997E-3</v>
      </c>
      <c r="BB316" s="126">
        <v>0</v>
      </c>
      <c r="BC316" s="126">
        <v>4.0164971761518904E-2</v>
      </c>
      <c r="BD316" s="126">
        <v>3.4852767819366803E-2</v>
      </c>
      <c r="BE316" s="126">
        <v>4.0164971761518904E-2</v>
      </c>
      <c r="BF316" s="126">
        <v>4.0164971761518904E-2</v>
      </c>
      <c r="BG316" s="126">
        <v>3.5164971761518907E-2</v>
      </c>
      <c r="BH316" s="126">
        <v>0</v>
      </c>
      <c r="BI316" s="126">
        <v>0</v>
      </c>
      <c r="BJ316" s="126">
        <v>4.0164971761518904E-2</v>
      </c>
      <c r="BK316" s="126">
        <v>1.4753219839960433E-2</v>
      </c>
      <c r="BL316" s="126">
        <v>1.7811878900341506E-2</v>
      </c>
      <c r="BM316" s="126">
        <v>1.9253219839960437E-2</v>
      </c>
      <c r="BN316" s="126">
        <v>1.3311878900341495E-2</v>
      </c>
      <c r="BO316" s="126">
        <v>1.5382751424887334E-2</v>
      </c>
      <c r="BP316" s="126">
        <v>1.6882751424887335E-2</v>
      </c>
      <c r="BQ316" s="126">
        <v>1.9114828302330071E-2</v>
      </c>
      <c r="BR316" s="126">
        <v>1.3614828302330059E-2</v>
      </c>
      <c r="BS316" s="126">
        <v>1.2335467126750155E-2</v>
      </c>
      <c r="BT316" s="126">
        <v>1.7382956665050381E-2</v>
      </c>
      <c r="BU316" s="126">
        <v>1.8119302167275621E-2</v>
      </c>
      <c r="BV316" s="126">
        <v>1.288295666505037E-2</v>
      </c>
      <c r="BW316" s="126">
        <v>1.3553695114394894E-2</v>
      </c>
      <c r="BX316" s="126">
        <v>1.6337452460387696E-2</v>
      </c>
      <c r="BY316" s="126">
        <v>1.7290508140227687E-2</v>
      </c>
      <c r="BZ316" s="126">
        <v>1.1837452460387692E-2</v>
      </c>
      <c r="CA316" s="126">
        <v>2.0408241386825725E-2</v>
      </c>
      <c r="CB316" s="126">
        <v>1.7408241386825722E-2</v>
      </c>
      <c r="CC316" s="126">
        <v>1.8408241386825723E-2</v>
      </c>
      <c r="CD316" s="126">
        <v>1.6408241386825721E-2</v>
      </c>
      <c r="CE316" s="126">
        <v>1.5253219839960426E-2</v>
      </c>
      <c r="CF316" s="126">
        <v>1.4811878900341496E-2</v>
      </c>
      <c r="CG316" s="126">
        <v>1.3811878900341495E-2</v>
      </c>
      <c r="CH316" s="126">
        <v>1.3811878900341495E-2</v>
      </c>
      <c r="CI316" s="126">
        <v>1.3382751424887325E-2</v>
      </c>
      <c r="CJ316" s="126">
        <v>1.3382751424887325E-2</v>
      </c>
      <c r="CK316" s="126">
        <v>1.3614828302330059E-2</v>
      </c>
      <c r="CL316" s="126">
        <v>1.3614828302330059E-2</v>
      </c>
      <c r="CM316" s="126">
        <v>1.1835467126750147E-2</v>
      </c>
      <c r="CN316" s="126">
        <v>1.288295666505037E-2</v>
      </c>
      <c r="CO316" s="126">
        <v>1.1619302167275608E-2</v>
      </c>
      <c r="CP316" s="126">
        <v>1.1882956665050369E-2</v>
      </c>
      <c r="CQ316" s="126">
        <v>1.1553695114394885E-2</v>
      </c>
      <c r="CR316" s="126">
        <v>1.1837452460387685E-2</v>
      </c>
      <c r="CS316" s="126">
        <v>1.0790508140227674E-2</v>
      </c>
      <c r="CT316" s="126">
        <v>1.0837452460387684E-2</v>
      </c>
      <c r="CU316" s="126">
        <v>1.7253219839960428E-2</v>
      </c>
      <c r="CV316" s="126">
        <v>1.6408241386825714E-2</v>
      </c>
      <c r="CW316" s="126">
        <v>1.5811878900341497E-2</v>
      </c>
      <c r="CX316" s="126">
        <v>1.5408241386825713E-2</v>
      </c>
      <c r="CY316" s="126">
        <v>1.5382751424887327E-2</v>
      </c>
      <c r="CZ316" s="126">
        <v>1.6311878900341498E-2</v>
      </c>
      <c r="DA316" s="126">
        <v>1.5614828302330061E-2</v>
      </c>
      <c r="DB316" s="126">
        <v>1.5311878900341497E-2</v>
      </c>
      <c r="DC316" s="126">
        <v>1.3835467126750149E-2</v>
      </c>
      <c r="DD316" s="126">
        <v>1.4382751424887326E-2</v>
      </c>
      <c r="DE316" s="126">
        <v>1.361930216727561E-2</v>
      </c>
      <c r="DF316" s="126">
        <v>1.461482830233006E-2</v>
      </c>
      <c r="DG316" s="126">
        <v>1.3553695114394887E-2</v>
      </c>
      <c r="DH316" s="126">
        <v>1.4882956665050372E-2</v>
      </c>
      <c r="DI316" s="126">
        <v>1.2790508140227676E-2</v>
      </c>
      <c r="DJ316" s="126">
        <v>1.3882956665050371E-2</v>
      </c>
      <c r="DK316" s="126">
        <v>1.3253219839960431E-2</v>
      </c>
      <c r="DL316" s="126">
        <v>1.2811878900341502E-2</v>
      </c>
      <c r="DM316" s="126">
        <v>1.3253219839960431E-2</v>
      </c>
      <c r="DN316" s="126">
        <v>1.2811878900341502E-2</v>
      </c>
      <c r="DO316" s="126">
        <v>1.1882751424887331E-2</v>
      </c>
      <c r="DP316" s="126">
        <v>1.1882751424887331E-2</v>
      </c>
      <c r="DQ316" s="126">
        <v>1.3114828302330066E-2</v>
      </c>
      <c r="DR316" s="126">
        <v>1.3114828302330066E-2</v>
      </c>
      <c r="DS316" s="126">
        <v>1.1335467126750154E-2</v>
      </c>
      <c r="DT316" s="126">
        <v>1.2382956665050376E-2</v>
      </c>
      <c r="DU316" s="126">
        <v>1.2119302167275615E-2</v>
      </c>
      <c r="DV316" s="126">
        <v>1.2382956665050376E-2</v>
      </c>
      <c r="DW316" s="126">
        <v>1.1053695114394892E-2</v>
      </c>
      <c r="DX316" s="126">
        <v>1.1337452460387691E-2</v>
      </c>
      <c r="DY316" s="126">
        <v>1.1290508140227681E-2</v>
      </c>
      <c r="DZ316" s="126">
        <v>1.1337452460387691E-2</v>
      </c>
      <c r="EA316" s="126">
        <v>1.2408241386825718E-2</v>
      </c>
      <c r="EB316" s="126">
        <v>1.2408241386825718E-2</v>
      </c>
      <c r="EC316" s="126">
        <v>1.2408241386825718E-2</v>
      </c>
      <c r="ED316" s="126">
        <v>1.2408241386825718E-2</v>
      </c>
      <c r="EE316" s="126">
        <v>0</v>
      </c>
      <c r="EF316" s="126">
        <v>0</v>
      </c>
      <c r="EG316" s="126">
        <v>0</v>
      </c>
      <c r="EH316" s="126">
        <v>0</v>
      </c>
      <c r="EI316" s="126">
        <v>0</v>
      </c>
      <c r="EJ316" s="126">
        <v>0</v>
      </c>
      <c r="EK316" s="126">
        <v>0</v>
      </c>
      <c r="EL316" s="126">
        <v>0</v>
      </c>
      <c r="EM316" s="126">
        <v>0</v>
      </c>
      <c r="EN316" s="126">
        <v>0</v>
      </c>
      <c r="EO316" s="126">
        <v>0</v>
      </c>
      <c r="EP316" s="126">
        <v>0</v>
      </c>
      <c r="EQ316" s="126">
        <v>0</v>
      </c>
      <c r="ER316" s="126">
        <v>0</v>
      </c>
      <c r="ES316" s="126">
        <v>0</v>
      </c>
      <c r="ET316" s="126">
        <v>0</v>
      </c>
      <c r="EU316" s="126">
        <v>0</v>
      </c>
      <c r="EV316" s="126">
        <v>0</v>
      </c>
      <c r="EW316" s="126">
        <v>0</v>
      </c>
      <c r="EX316" s="126">
        <v>0</v>
      </c>
      <c r="EY316" s="126">
        <v>0</v>
      </c>
      <c r="EZ316" s="126">
        <v>0</v>
      </c>
    </row>
    <row r="317" spans="1:156" customFormat="1" ht="12.75" customHeight="1">
      <c r="A317" s="29"/>
      <c r="B317" s="87" t="s">
        <v>990</v>
      </c>
      <c r="C317" s="89"/>
      <c r="D317" s="14"/>
      <c r="E317" s="126">
        <v>0</v>
      </c>
      <c r="F317" s="126">
        <v>0</v>
      </c>
      <c r="G317" s="126">
        <v>1.8753219839960436E-2</v>
      </c>
      <c r="H317" s="126">
        <v>1.7382751424887335E-2</v>
      </c>
      <c r="I317" s="126">
        <v>1.5835467126750144E-2</v>
      </c>
      <c r="J317" s="126">
        <v>1.4553695114394881E-2</v>
      </c>
      <c r="K317" s="126">
        <v>1.3311878900341502E-2</v>
      </c>
      <c r="L317" s="126">
        <v>9.6193021672756063E-3</v>
      </c>
      <c r="M317" s="126">
        <v>8.7905081402276722E-3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  <c r="U317" s="126">
        <v>0</v>
      </c>
      <c r="V317" s="126">
        <v>0</v>
      </c>
      <c r="W317" s="126">
        <v>0</v>
      </c>
      <c r="X317" s="126">
        <v>0</v>
      </c>
      <c r="Y317" s="126">
        <v>0</v>
      </c>
      <c r="Z317" s="126">
        <v>0</v>
      </c>
      <c r="AA317" s="126">
        <v>0</v>
      </c>
      <c r="AB317" s="126">
        <v>0</v>
      </c>
      <c r="AC317" s="126">
        <v>0</v>
      </c>
      <c r="AD317" s="126">
        <v>0</v>
      </c>
      <c r="AE317" s="126">
        <v>0</v>
      </c>
      <c r="AF317" s="126">
        <v>0</v>
      </c>
      <c r="AG317" s="126">
        <v>0</v>
      </c>
      <c r="AH317" s="126">
        <v>0</v>
      </c>
      <c r="AI317" s="126">
        <v>0</v>
      </c>
      <c r="AJ317" s="126">
        <v>0</v>
      </c>
      <c r="AK317" s="126">
        <v>0</v>
      </c>
      <c r="AL317" s="126">
        <v>0</v>
      </c>
      <c r="AM317" s="126">
        <v>0</v>
      </c>
      <c r="AN317" s="126">
        <v>0</v>
      </c>
      <c r="AO317" s="126">
        <v>0</v>
      </c>
      <c r="AP317" s="126">
        <v>0</v>
      </c>
      <c r="AQ317" s="126">
        <v>0</v>
      </c>
      <c r="AR317" s="126">
        <v>0</v>
      </c>
      <c r="AS317" s="126">
        <v>0</v>
      </c>
      <c r="AT317" s="126">
        <v>0</v>
      </c>
      <c r="AU317" s="126">
        <v>0</v>
      </c>
      <c r="AV317" s="126">
        <v>0</v>
      </c>
      <c r="AW317" s="126">
        <v>0</v>
      </c>
      <c r="AX317" s="126">
        <v>0</v>
      </c>
      <c r="AY317" s="126">
        <v>0</v>
      </c>
      <c r="AZ317" s="126">
        <v>0</v>
      </c>
      <c r="BA317" s="126">
        <v>0</v>
      </c>
      <c r="BB317" s="126">
        <v>0</v>
      </c>
      <c r="BC317" s="126">
        <v>4.0164971761518904E-2</v>
      </c>
      <c r="BD317" s="126">
        <v>3.4852767819366803E-2</v>
      </c>
      <c r="BE317" s="126">
        <v>4.0164971761518904E-2</v>
      </c>
      <c r="BF317" s="126">
        <v>4.0164971761518904E-2</v>
      </c>
      <c r="BG317" s="126">
        <v>3.5164971761518907E-2</v>
      </c>
      <c r="BH317" s="126">
        <v>0</v>
      </c>
      <c r="BI317" s="126">
        <v>0</v>
      </c>
      <c r="BJ317" s="126">
        <v>4.0164971761518904E-2</v>
      </c>
      <c r="BK317" s="126">
        <v>0</v>
      </c>
      <c r="BL317" s="126">
        <v>0</v>
      </c>
      <c r="BM317" s="126">
        <v>0</v>
      </c>
      <c r="BN317" s="126">
        <v>0</v>
      </c>
      <c r="BO317" s="126">
        <v>0</v>
      </c>
      <c r="BP317" s="126">
        <v>0</v>
      </c>
      <c r="BQ317" s="126">
        <v>0</v>
      </c>
      <c r="BR317" s="126">
        <v>0</v>
      </c>
      <c r="BS317" s="126">
        <v>0</v>
      </c>
      <c r="BT317" s="126">
        <v>0</v>
      </c>
      <c r="BU317" s="126">
        <v>0</v>
      </c>
      <c r="BV317" s="126">
        <v>0</v>
      </c>
      <c r="BW317" s="126">
        <v>0</v>
      </c>
      <c r="BX317" s="126">
        <v>0</v>
      </c>
      <c r="BY317" s="126">
        <v>0</v>
      </c>
      <c r="BZ317" s="126">
        <v>0</v>
      </c>
      <c r="CA317" s="126">
        <v>0</v>
      </c>
      <c r="CB317" s="126">
        <v>0</v>
      </c>
      <c r="CC317" s="126">
        <v>0</v>
      </c>
      <c r="CD317" s="126">
        <v>0</v>
      </c>
      <c r="CE317" s="126">
        <v>0</v>
      </c>
      <c r="CF317" s="126">
        <v>0</v>
      </c>
      <c r="CG317" s="126">
        <v>0</v>
      </c>
      <c r="CH317" s="126">
        <v>0</v>
      </c>
      <c r="CI317" s="126">
        <v>0</v>
      </c>
      <c r="CJ317" s="126">
        <v>0</v>
      </c>
      <c r="CK317" s="126">
        <v>0</v>
      </c>
      <c r="CL317" s="126">
        <v>0</v>
      </c>
      <c r="CM317" s="126">
        <v>0</v>
      </c>
      <c r="CN317" s="126">
        <v>0</v>
      </c>
      <c r="CO317" s="126">
        <v>0</v>
      </c>
      <c r="CP317" s="126">
        <v>0</v>
      </c>
      <c r="CQ317" s="126">
        <v>0</v>
      </c>
      <c r="CR317" s="126">
        <v>0</v>
      </c>
      <c r="CS317" s="126">
        <v>0</v>
      </c>
      <c r="CT317" s="126">
        <v>0</v>
      </c>
      <c r="CU317" s="126">
        <v>0</v>
      </c>
      <c r="CV317" s="126">
        <v>0</v>
      </c>
      <c r="CW317" s="126">
        <v>0</v>
      </c>
      <c r="CX317" s="126">
        <v>0</v>
      </c>
      <c r="CY317" s="126">
        <v>0</v>
      </c>
      <c r="CZ317" s="126">
        <v>0</v>
      </c>
      <c r="DA317" s="126">
        <v>0</v>
      </c>
      <c r="DB317" s="126">
        <v>0</v>
      </c>
      <c r="DC317" s="126">
        <v>0</v>
      </c>
      <c r="DD317" s="126">
        <v>0</v>
      </c>
      <c r="DE317" s="126">
        <v>0</v>
      </c>
      <c r="DF317" s="126">
        <v>0</v>
      </c>
      <c r="DG317" s="126">
        <v>0</v>
      </c>
      <c r="DH317" s="126">
        <v>0</v>
      </c>
      <c r="DI317" s="126">
        <v>0</v>
      </c>
      <c r="DJ317" s="126">
        <v>0</v>
      </c>
      <c r="DK317" s="126">
        <v>0</v>
      </c>
      <c r="DL317" s="126">
        <v>0</v>
      </c>
      <c r="DM317" s="126">
        <v>0</v>
      </c>
      <c r="DN317" s="126">
        <v>0</v>
      </c>
      <c r="DO317" s="126">
        <v>0</v>
      </c>
      <c r="DP317" s="126">
        <v>0</v>
      </c>
      <c r="DQ317" s="126">
        <v>0</v>
      </c>
      <c r="DR317" s="126">
        <v>0</v>
      </c>
      <c r="DS317" s="126">
        <v>0</v>
      </c>
      <c r="DT317" s="126">
        <v>0</v>
      </c>
      <c r="DU317" s="126">
        <v>0</v>
      </c>
      <c r="DV317" s="126">
        <v>0</v>
      </c>
      <c r="DW317" s="126">
        <v>0</v>
      </c>
      <c r="DX317" s="126">
        <v>0</v>
      </c>
      <c r="DY317" s="126">
        <v>0</v>
      </c>
      <c r="DZ317" s="126">
        <v>0</v>
      </c>
      <c r="EA317" s="126">
        <v>0</v>
      </c>
      <c r="EB317" s="126">
        <v>0</v>
      </c>
      <c r="EC317" s="126">
        <v>0</v>
      </c>
      <c r="ED317" s="126">
        <v>0</v>
      </c>
      <c r="EE317" s="126">
        <v>0</v>
      </c>
      <c r="EF317" s="126">
        <v>0</v>
      </c>
      <c r="EG317" s="126">
        <v>0</v>
      </c>
      <c r="EH317" s="126">
        <v>0</v>
      </c>
      <c r="EI317" s="126">
        <v>0</v>
      </c>
      <c r="EJ317" s="126">
        <v>0</v>
      </c>
      <c r="EK317" s="126">
        <v>0</v>
      </c>
      <c r="EL317" s="126">
        <v>0</v>
      </c>
      <c r="EM317" s="126">
        <v>0</v>
      </c>
      <c r="EN317" s="126">
        <v>0</v>
      </c>
      <c r="EO317" s="126">
        <v>0</v>
      </c>
      <c r="EP317" s="126">
        <v>0</v>
      </c>
      <c r="EQ317" s="126">
        <v>0</v>
      </c>
      <c r="ER317" s="126">
        <v>0</v>
      </c>
      <c r="ES317" s="126">
        <v>0</v>
      </c>
      <c r="ET317" s="126">
        <v>0</v>
      </c>
      <c r="EU317" s="126">
        <v>0</v>
      </c>
      <c r="EV317" s="126">
        <v>0</v>
      </c>
      <c r="EW317" s="126">
        <v>0</v>
      </c>
      <c r="EX317" s="126">
        <v>0</v>
      </c>
      <c r="EY317" s="126">
        <v>0</v>
      </c>
      <c r="EZ317" s="126">
        <v>0</v>
      </c>
    </row>
    <row r="318" spans="1:156" customFormat="1" ht="12.75" customHeight="1">
      <c r="B318" s="134" t="str">
        <f ca="1">GetNameRange(B319)</f>
        <v>fa_guarantee_rate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30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0"/>
      <c r="EW318" s="30"/>
      <c r="EX318" s="30"/>
      <c r="EY318" s="30"/>
      <c r="EZ318" s="30"/>
    </row>
    <row r="319" spans="1:156" customFormat="1" ht="12.75" customHeight="1">
      <c r="B319" s="59"/>
      <c r="C319" s="59" t="s">
        <v>47</v>
      </c>
      <c r="D319" s="3" t="str">
        <f>D$4</f>
        <v>Value</v>
      </c>
      <c r="E319" s="372" t="str">
        <f>E$4</f>
        <v>AP3</v>
      </c>
      <c r="F319" s="372" t="str">
        <f t="shared" ref="F319:BI319" si="112">F$4</f>
        <v>AP4</v>
      </c>
      <c r="G319" s="372" t="str">
        <f t="shared" si="112"/>
        <v>Chase3</v>
      </c>
      <c r="H319" s="372" t="str">
        <f t="shared" si="112"/>
        <v>Chase4</v>
      </c>
      <c r="I319" s="372" t="str">
        <f>I$4</f>
        <v>Chase5</v>
      </c>
      <c r="J319" s="372" t="str">
        <f>J$4</f>
        <v>Chase7</v>
      </c>
      <c r="K319" s="372" t="str">
        <f t="shared" si="112"/>
        <v>Chase3NG</v>
      </c>
      <c r="L319" s="372" t="str">
        <f t="shared" ref="L319:R319" si="113">L$4</f>
        <v>Chase5NG</v>
      </c>
      <c r="M319" s="372" t="str">
        <f t="shared" si="113"/>
        <v>Chase7NG</v>
      </c>
      <c r="N319" s="372" t="str">
        <f t="shared" si="113"/>
        <v>EJ4</v>
      </c>
      <c r="O319" s="372" t="str">
        <f t="shared" si="113"/>
        <v>EJ5</v>
      </c>
      <c r="P319" s="372" t="str">
        <f t="shared" si="113"/>
        <v>EJ7</v>
      </c>
      <c r="Q319" s="372" t="str">
        <f t="shared" si="113"/>
        <v>EJ10</v>
      </c>
      <c r="R319" s="372" t="str">
        <f t="shared" si="113"/>
        <v>HSBC3</v>
      </c>
      <c r="S319" s="372" t="str">
        <f t="shared" si="112"/>
        <v>HSBC5</v>
      </c>
      <c r="T319" s="372" t="str">
        <f>T$4</f>
        <v>WF4</v>
      </c>
      <c r="U319" s="372" t="str">
        <f>U$4</f>
        <v>WF5G</v>
      </c>
      <c r="V319" s="372" t="str">
        <f>V$4</f>
        <v>WF5NG</v>
      </c>
      <c r="W319" s="372" t="str">
        <f t="shared" ref="W319:AC319" si="114">W$4</f>
        <v>WF5MVAG</v>
      </c>
      <c r="X319" s="372" t="str">
        <f t="shared" si="114"/>
        <v>WF5MVANG</v>
      </c>
      <c r="Y319" s="372" t="str">
        <f t="shared" si="114"/>
        <v>VMYG4</v>
      </c>
      <c r="Z319" s="372" t="str">
        <f t="shared" si="114"/>
        <v>VMYG5</v>
      </c>
      <c r="AA319" s="372" t="str">
        <f t="shared" si="114"/>
        <v>VMYG6</v>
      </c>
      <c r="AB319" s="372" t="str">
        <f t="shared" si="114"/>
        <v>VMYG7</v>
      </c>
      <c r="AC319" s="372" t="str">
        <f t="shared" si="114"/>
        <v>VMYG10</v>
      </c>
      <c r="AD319" s="372" t="str">
        <f t="shared" si="112"/>
        <v>WNL1</v>
      </c>
      <c r="AE319" s="372" t="str">
        <f t="shared" si="112"/>
        <v>WNL2</v>
      </c>
      <c r="AF319" s="372" t="str">
        <f t="shared" si="112"/>
        <v>WNL3</v>
      </c>
      <c r="AG319" s="372" t="str">
        <f t="shared" si="112"/>
        <v>WNL4</v>
      </c>
      <c r="AH319" s="372" t="str">
        <f t="shared" si="112"/>
        <v>WNL5</v>
      </c>
      <c r="AI319" s="372" t="str">
        <f t="shared" si="112"/>
        <v>WNL6</v>
      </c>
      <c r="AJ319" s="372" t="str">
        <f t="shared" si="112"/>
        <v>WNL7</v>
      </c>
      <c r="AK319" s="372" t="str">
        <f t="shared" si="112"/>
        <v>WNL8</v>
      </c>
      <c r="AL319" s="372" t="str">
        <f t="shared" si="112"/>
        <v>WNL9</v>
      </c>
      <c r="AM319" s="372" t="str">
        <f t="shared" si="112"/>
        <v>WNL10</v>
      </c>
      <c r="AN319" s="372" t="str">
        <f t="shared" si="112"/>
        <v>WNL11</v>
      </c>
      <c r="AO319" s="372" t="str">
        <f t="shared" si="112"/>
        <v>WNL12</v>
      </c>
      <c r="AP319" s="372" t="str">
        <f t="shared" si="112"/>
        <v>WNL13</v>
      </c>
      <c r="AQ319" s="372" t="str">
        <f t="shared" si="112"/>
        <v>WNL14</v>
      </c>
      <c r="AR319" s="372" t="str">
        <f t="shared" si="112"/>
        <v>WNL15</v>
      </c>
      <c r="AS319" s="372" t="str">
        <f t="shared" si="112"/>
        <v>WNL16</v>
      </c>
      <c r="AT319" s="372" t="str">
        <f t="shared" si="112"/>
        <v>WNL17</v>
      </c>
      <c r="AU319" s="372" t="str">
        <f t="shared" si="112"/>
        <v>WNL18</v>
      </c>
      <c r="AV319" s="372" t="str">
        <f t="shared" si="112"/>
        <v>APA3</v>
      </c>
      <c r="AW319" s="372" t="str">
        <f t="shared" si="112"/>
        <v>APA5</v>
      </c>
      <c r="AX319" s="372" t="str">
        <f t="shared" si="112"/>
        <v>APA7</v>
      </c>
      <c r="AY319" s="372" t="str">
        <f t="shared" ref="AY319:BG319" si="115">AY$4</f>
        <v>PNC3</v>
      </c>
      <c r="AZ319" s="372" t="str">
        <f t="shared" si="115"/>
        <v>PNC5</v>
      </c>
      <c r="BA319" s="372" t="str">
        <f t="shared" si="115"/>
        <v>PNC7</v>
      </c>
      <c r="BB319" s="372" t="str">
        <f t="shared" si="115"/>
        <v>PF5</v>
      </c>
      <c r="BC319" s="372" t="str">
        <f t="shared" si="115"/>
        <v>AE7</v>
      </c>
      <c r="BD319" s="372" t="str">
        <f t="shared" si="115"/>
        <v>AE7NY</v>
      </c>
      <c r="BE319" s="372" t="str">
        <f t="shared" si="115"/>
        <v>AEP7</v>
      </c>
      <c r="BF319" s="372" t="str">
        <f t="shared" si="115"/>
        <v>AE10IMO</v>
      </c>
      <c r="BG319" s="372" t="str">
        <f t="shared" si="115"/>
        <v>AE7ADV</v>
      </c>
      <c r="BH319" s="372" t="str">
        <f t="shared" si="112"/>
        <v>VAL1</v>
      </c>
      <c r="BI319" s="372" t="str">
        <f t="shared" si="112"/>
        <v>VAL11</v>
      </c>
      <c r="BJ319" s="372" t="str">
        <f>BJ$4</f>
        <v>VALAE</v>
      </c>
      <c r="BK319" s="372" t="str">
        <f>BK$4</f>
        <v>CPC1</v>
      </c>
      <c r="BL319" s="372" t="str">
        <f t="shared" ref="BL319:ED319" si="116">BL$4</f>
        <v>CPC2</v>
      </c>
      <c r="BM319" s="372" t="str">
        <f t="shared" si="116"/>
        <v>CPC3</v>
      </c>
      <c r="BN319" s="372" t="str">
        <f t="shared" si="116"/>
        <v>CPC4</v>
      </c>
      <c r="BO319" s="372" t="str">
        <f t="shared" si="116"/>
        <v>CPC5</v>
      </c>
      <c r="BP319" s="372" t="str">
        <f t="shared" si="116"/>
        <v>CPC6</v>
      </c>
      <c r="BQ319" s="372" t="str">
        <f t="shared" si="116"/>
        <v>CPC7</v>
      </c>
      <c r="BR319" s="372" t="str">
        <f t="shared" si="116"/>
        <v>CPC8</v>
      </c>
      <c r="BS319" s="372" t="str">
        <f t="shared" si="116"/>
        <v>CPC9</v>
      </c>
      <c r="BT319" s="372" t="str">
        <f t="shared" si="116"/>
        <v>CPC10</v>
      </c>
      <c r="BU319" s="372" t="str">
        <f t="shared" si="116"/>
        <v>CPC11</v>
      </c>
      <c r="BV319" s="372" t="str">
        <f t="shared" si="116"/>
        <v>CPC12</v>
      </c>
      <c r="BW319" s="372" t="str">
        <f t="shared" si="116"/>
        <v>CPC13</v>
      </c>
      <c r="BX319" s="372" t="str">
        <f t="shared" si="116"/>
        <v>CPC14</v>
      </c>
      <c r="BY319" s="372" t="str">
        <f t="shared" si="116"/>
        <v>CPC15</v>
      </c>
      <c r="BZ319" s="372" t="str">
        <f t="shared" si="116"/>
        <v>CPC16</v>
      </c>
      <c r="CA319" s="372" t="str">
        <f t="shared" si="116"/>
        <v>CPC17</v>
      </c>
      <c r="CB319" s="372" t="str">
        <f t="shared" si="116"/>
        <v>CPC18</v>
      </c>
      <c r="CC319" s="372" t="str">
        <f t="shared" si="116"/>
        <v>CPC19</v>
      </c>
      <c r="CD319" s="372" t="str">
        <f t="shared" si="116"/>
        <v>CPC20</v>
      </c>
      <c r="CE319" s="372" t="str">
        <f>CE$4</f>
        <v>CPCP1_USL</v>
      </c>
      <c r="CF319" s="372" t="str">
        <f t="shared" si="116"/>
        <v>CPCP2_USL</v>
      </c>
      <c r="CG319" s="372" t="str">
        <f t="shared" si="116"/>
        <v>CPCP3_USL</v>
      </c>
      <c r="CH319" s="372" t="str">
        <f t="shared" si="116"/>
        <v>CPCP4_USL</v>
      </c>
      <c r="CI319" s="372" t="str">
        <f t="shared" si="116"/>
        <v>CPCP5_USL</v>
      </c>
      <c r="CJ319" s="372" t="str">
        <f t="shared" si="116"/>
        <v>CPCP6_USL</v>
      </c>
      <c r="CK319" s="372" t="str">
        <f t="shared" si="116"/>
        <v>CPCP7_USL</v>
      </c>
      <c r="CL319" s="372" t="str">
        <f t="shared" si="116"/>
        <v>CPCP8_USL</v>
      </c>
      <c r="CM319" s="372" t="str">
        <f t="shared" si="116"/>
        <v>CPCP9_USL</v>
      </c>
      <c r="CN319" s="372" t="str">
        <f t="shared" si="116"/>
        <v>CPCP10_USL</v>
      </c>
      <c r="CO319" s="372" t="str">
        <f t="shared" si="116"/>
        <v>CPCP11_USL</v>
      </c>
      <c r="CP319" s="372" t="str">
        <f t="shared" si="116"/>
        <v>CPCP12_USL</v>
      </c>
      <c r="CQ319" s="372" t="str">
        <f t="shared" si="116"/>
        <v>CPCP13_USL</v>
      </c>
      <c r="CR319" s="372" t="str">
        <f t="shared" si="116"/>
        <v>CPCP14_USL</v>
      </c>
      <c r="CS319" s="372" t="str">
        <f t="shared" si="116"/>
        <v>CPCP15_USL</v>
      </c>
      <c r="CT319" s="372" t="str">
        <f t="shared" si="116"/>
        <v>CPCP16_USL</v>
      </c>
      <c r="CU319" s="372" t="str">
        <f>CU$4</f>
        <v>CPCF1_USL</v>
      </c>
      <c r="CV319" s="372" t="str">
        <f t="shared" si="116"/>
        <v>CPCF2_USL</v>
      </c>
      <c r="CW319" s="372" t="str">
        <f t="shared" si="116"/>
        <v>CPCF3_USL</v>
      </c>
      <c r="CX319" s="372" t="str">
        <f t="shared" si="116"/>
        <v>CPCF4_USL</v>
      </c>
      <c r="CY319" s="372" t="str">
        <f t="shared" si="116"/>
        <v>CPCF5_USL</v>
      </c>
      <c r="CZ319" s="372" t="str">
        <f t="shared" si="116"/>
        <v>CPCF6_USL</v>
      </c>
      <c r="DA319" s="372" t="str">
        <f t="shared" si="116"/>
        <v>CPCF7_USL</v>
      </c>
      <c r="DB319" s="372" t="str">
        <f t="shared" si="116"/>
        <v>CPCF8_USL</v>
      </c>
      <c r="DC319" s="372" t="str">
        <f t="shared" si="116"/>
        <v>CPCF9_USL</v>
      </c>
      <c r="DD319" s="372" t="str">
        <f t="shared" si="116"/>
        <v>CPCF10_USL</v>
      </c>
      <c r="DE319" s="372" t="str">
        <f t="shared" si="116"/>
        <v>CPCF11_USL</v>
      </c>
      <c r="DF319" s="372" t="str">
        <f t="shared" si="116"/>
        <v>CPCF12_USL</v>
      </c>
      <c r="DG319" s="372" t="str">
        <f t="shared" si="116"/>
        <v>CPCF13_USL</v>
      </c>
      <c r="DH319" s="372" t="str">
        <f t="shared" si="116"/>
        <v>CPCF14_USL</v>
      </c>
      <c r="DI319" s="372" t="str">
        <f t="shared" si="116"/>
        <v>CPCF15_USL</v>
      </c>
      <c r="DJ319" s="372" t="str">
        <f t="shared" si="116"/>
        <v>CPCF16_USL</v>
      </c>
      <c r="DK319" s="372" t="str">
        <f>DK$4</f>
        <v>CPC1_VAL</v>
      </c>
      <c r="DL319" s="372" t="str">
        <f t="shared" si="116"/>
        <v>CPC2_VAL</v>
      </c>
      <c r="DM319" s="372" t="str">
        <f t="shared" si="116"/>
        <v>CPC3_VAL</v>
      </c>
      <c r="DN319" s="372" t="str">
        <f t="shared" si="116"/>
        <v>CPC4_VAL</v>
      </c>
      <c r="DO319" s="372" t="str">
        <f t="shared" si="116"/>
        <v>CPC5_VAL</v>
      </c>
      <c r="DP319" s="372" t="str">
        <f t="shared" si="116"/>
        <v>CPC6_VAL</v>
      </c>
      <c r="DQ319" s="372" t="str">
        <f t="shared" si="116"/>
        <v>CPC7_VAL</v>
      </c>
      <c r="DR319" s="372" t="str">
        <f t="shared" si="116"/>
        <v>CPC8_VAL</v>
      </c>
      <c r="DS319" s="372" t="str">
        <f t="shared" si="116"/>
        <v>CPC9_VAL</v>
      </c>
      <c r="DT319" s="372" t="str">
        <f t="shared" si="116"/>
        <v>CPC10_VAL</v>
      </c>
      <c r="DU319" s="372" t="str">
        <f t="shared" si="116"/>
        <v>CPC11_VAL</v>
      </c>
      <c r="DV319" s="372" t="str">
        <f t="shared" si="116"/>
        <v>CPC12_VAL</v>
      </c>
      <c r="DW319" s="372" t="str">
        <f t="shared" si="116"/>
        <v>CPC13_VAL</v>
      </c>
      <c r="DX319" s="372" t="str">
        <f t="shared" si="116"/>
        <v>CPC14_VAL</v>
      </c>
      <c r="DY319" s="372" t="str">
        <f t="shared" si="116"/>
        <v>CPC15_VAL</v>
      </c>
      <c r="DZ319" s="372" t="str">
        <f t="shared" si="116"/>
        <v>CPC16_VAL</v>
      </c>
      <c r="EA319" s="372" t="str">
        <f t="shared" si="116"/>
        <v>CPC17_VAL</v>
      </c>
      <c r="EB319" s="372" t="str">
        <f t="shared" si="116"/>
        <v>CPC18_VAL</v>
      </c>
      <c r="EC319" s="372" t="str">
        <f t="shared" si="116"/>
        <v>CPC19_VAL</v>
      </c>
      <c r="ED319" s="372" t="str">
        <f t="shared" si="116"/>
        <v>CPC20_VAL</v>
      </c>
      <c r="EE319" s="58" t="str">
        <f t="shared" ref="EE319:EZ319" si="117">EE$4</f>
        <v>WF5</v>
      </c>
      <c r="EF319" s="58" t="str">
        <f t="shared" si="117"/>
        <v>PI5P</v>
      </c>
      <c r="EG319" s="58" t="str">
        <f t="shared" si="117"/>
        <v>P5P</v>
      </c>
      <c r="EH319" s="58" t="str">
        <f t="shared" si="117"/>
        <v>NYIA</v>
      </c>
      <c r="EI319" s="58" t="str">
        <f t="shared" si="117"/>
        <v>NYIAG</v>
      </c>
      <c r="EJ319" s="58" t="str">
        <f t="shared" si="117"/>
        <v>NYIA5</v>
      </c>
      <c r="EK319" s="58" t="str">
        <f t="shared" si="117"/>
        <v>PIPREF</v>
      </c>
      <c r="EL319" s="58" t="str">
        <f t="shared" si="117"/>
        <v>WF7</v>
      </c>
      <c r="EM319" s="58" t="str">
        <f t="shared" si="117"/>
        <v>PIP</v>
      </c>
      <c r="EN319" s="58" t="str">
        <f t="shared" si="117"/>
        <v>P7P</v>
      </c>
      <c r="EO319" s="58" t="str">
        <f t="shared" si="117"/>
        <v>VALIC</v>
      </c>
      <c r="EP319" s="58" t="str">
        <f t="shared" si="117"/>
        <v>VALIC5</v>
      </c>
      <c r="EQ319" s="58" t="str">
        <f t="shared" si="117"/>
        <v>ADV7</v>
      </c>
      <c r="ER319" s="58" t="str">
        <f t="shared" si="117"/>
        <v>ADV5</v>
      </c>
      <c r="ES319" s="58" t="str">
        <f t="shared" si="117"/>
        <v>PRIM7</v>
      </c>
      <c r="ET319" s="58" t="str">
        <f t="shared" si="117"/>
        <v>PRIM10</v>
      </c>
      <c r="EU319" s="58" t="str">
        <f t="shared" si="117"/>
        <v>AG10</v>
      </c>
      <c r="EV319" s="58" t="str">
        <f t="shared" si="117"/>
        <v>GSIA</v>
      </c>
      <c r="EW319" s="58" t="str">
        <f t="shared" si="117"/>
        <v>P10P</v>
      </c>
      <c r="EX319" s="58" t="str">
        <f t="shared" si="117"/>
        <v>ADVMSG</v>
      </c>
      <c r="EY319" s="58" t="str">
        <f t="shared" si="117"/>
        <v>PS</v>
      </c>
      <c r="EZ319" s="58" t="str">
        <f t="shared" si="117"/>
        <v>AICO</v>
      </c>
    </row>
    <row r="320" spans="1:156" customFormat="1" ht="12.75" customHeight="1">
      <c r="B320" s="93" t="s">
        <v>164</v>
      </c>
      <c r="C320" s="201"/>
      <c r="D320" s="88"/>
      <c r="E320" s="88"/>
      <c r="F320" s="88"/>
      <c r="G320" s="88"/>
      <c r="H320" s="88"/>
      <c r="I320" s="88"/>
      <c r="J320" s="88"/>
      <c r="K320" s="88"/>
      <c r="L320" s="88"/>
      <c r="M320" s="88"/>
      <c r="N320" s="88"/>
      <c r="O320" s="73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  <c r="AA320" s="88"/>
      <c r="AB320" s="88"/>
      <c r="AC320" s="88"/>
      <c r="AD320" s="88"/>
      <c r="AE320" s="88"/>
      <c r="AF320" s="88"/>
      <c r="AG320" s="88"/>
      <c r="AH320" s="88"/>
      <c r="AI320" s="88"/>
      <c r="AJ320" s="88"/>
      <c r="AK320" s="88"/>
      <c r="AL320" s="88"/>
      <c r="AM320" s="88"/>
      <c r="AN320" s="88"/>
      <c r="AO320" s="88"/>
      <c r="AP320" s="88"/>
      <c r="AQ320" s="88"/>
      <c r="AR320" s="88"/>
      <c r="AS320" s="88"/>
      <c r="AT320" s="88"/>
      <c r="AU320" s="88"/>
      <c r="AV320" s="88"/>
      <c r="AW320" s="88"/>
      <c r="AX320" s="88"/>
      <c r="AY320" s="88"/>
      <c r="AZ320" s="88"/>
      <c r="BA320" s="88"/>
      <c r="BB320" s="88"/>
      <c r="BC320" s="88"/>
      <c r="BD320" s="88"/>
      <c r="BE320" s="88"/>
      <c r="BF320" s="88"/>
      <c r="BG320" s="88"/>
      <c r="BH320" s="88"/>
      <c r="BI320" s="88"/>
      <c r="BJ320" s="88"/>
      <c r="BK320" s="88"/>
      <c r="BL320" s="88"/>
      <c r="BM320" s="88"/>
      <c r="BN320" s="88"/>
      <c r="BO320" s="88"/>
      <c r="BP320" s="88"/>
      <c r="BQ320" s="88"/>
      <c r="BR320" s="88"/>
      <c r="BS320" s="88"/>
      <c r="BT320" s="88"/>
      <c r="BU320" s="88"/>
      <c r="BV320" s="88"/>
      <c r="BW320" s="88"/>
      <c r="BX320" s="88"/>
      <c r="BY320" s="88"/>
      <c r="BZ320" s="88"/>
      <c r="CA320" s="88"/>
      <c r="CB320" s="88"/>
      <c r="CC320" s="88"/>
      <c r="CD320" s="88"/>
      <c r="CE320" s="88"/>
      <c r="CF320" s="88"/>
      <c r="CG320" s="88"/>
      <c r="CH320" s="88"/>
      <c r="CI320" s="88"/>
      <c r="CJ320" s="88"/>
      <c r="CK320" s="88"/>
      <c r="CL320" s="88"/>
      <c r="CM320" s="88"/>
      <c r="CN320" s="88"/>
      <c r="CO320" s="88"/>
      <c r="CP320" s="88"/>
      <c r="CQ320" s="88"/>
      <c r="CR320" s="88"/>
      <c r="CS320" s="88"/>
      <c r="CT320" s="88"/>
      <c r="CU320" s="88"/>
      <c r="CV320" s="88"/>
      <c r="CW320" s="88"/>
      <c r="CX320" s="88"/>
      <c r="CY320" s="88"/>
      <c r="CZ320" s="88"/>
      <c r="DA320" s="88"/>
      <c r="DB320" s="88"/>
      <c r="DC320" s="88"/>
      <c r="DD320" s="88"/>
      <c r="DE320" s="88"/>
      <c r="DF320" s="88"/>
      <c r="DG320" s="88"/>
      <c r="DH320" s="88"/>
      <c r="DI320" s="88"/>
      <c r="DJ320" s="88"/>
      <c r="DK320" s="88"/>
      <c r="DL320" s="88"/>
      <c r="DM320" s="88"/>
      <c r="DN320" s="88"/>
      <c r="DO320" s="88"/>
      <c r="DP320" s="88"/>
      <c r="DQ320" s="88"/>
      <c r="DR320" s="88"/>
      <c r="DS320" s="88"/>
      <c r="DT320" s="88"/>
      <c r="DU320" s="88"/>
      <c r="DV320" s="88"/>
      <c r="DW320" s="88"/>
      <c r="DX320" s="88"/>
      <c r="DY320" s="88"/>
      <c r="DZ320" s="88"/>
      <c r="EA320" s="88"/>
      <c r="EB320" s="88"/>
      <c r="EC320" s="88"/>
      <c r="ED320" s="88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</row>
    <row r="321" spans="1:156" customFormat="1" ht="12.75" customHeight="1">
      <c r="B321" s="87">
        <v>1</v>
      </c>
      <c r="C321" s="89"/>
      <c r="D321" s="14"/>
      <c r="E321" s="398">
        <v>2.5000000000000001E-3</v>
      </c>
      <c r="F321" s="398">
        <v>2.5000000000000001E-3</v>
      </c>
      <c r="G321" s="398">
        <v>2.5000000000000001E-3</v>
      </c>
      <c r="H321" s="398">
        <v>2.5000000000000001E-3</v>
      </c>
      <c r="I321" s="398">
        <v>2.5000000000000001E-3</v>
      </c>
      <c r="J321" s="398">
        <v>2.5000000000000001E-3</v>
      </c>
      <c r="K321" s="398">
        <v>2.5000000000000001E-3</v>
      </c>
      <c r="L321" s="398">
        <v>2.5000000000000001E-3</v>
      </c>
      <c r="M321" s="398">
        <v>2.5000000000000001E-3</v>
      </c>
      <c r="N321" s="398">
        <v>2.5000000000000001E-3</v>
      </c>
      <c r="O321" s="398">
        <v>2.5000000000000001E-3</v>
      </c>
      <c r="P321" s="398">
        <v>2.5000000000000001E-3</v>
      </c>
      <c r="Q321" s="398">
        <v>2.5000000000000001E-3</v>
      </c>
      <c r="R321" s="398">
        <v>2.5000000000000001E-3</v>
      </c>
      <c r="S321" s="398">
        <v>2.5000000000000001E-3</v>
      </c>
      <c r="T321" s="398">
        <v>2.5000000000000001E-3</v>
      </c>
      <c r="U321" s="398">
        <v>2.5000000000000001E-3</v>
      </c>
      <c r="V321" s="398">
        <v>2.5000000000000001E-3</v>
      </c>
      <c r="W321" s="398">
        <v>2.5000000000000001E-3</v>
      </c>
      <c r="X321" s="398">
        <v>2.5000000000000001E-3</v>
      </c>
      <c r="Y321" s="398">
        <v>0.01</v>
      </c>
      <c r="Z321" s="398">
        <v>0.01</v>
      </c>
      <c r="AA321" s="398">
        <v>0.01</v>
      </c>
      <c r="AB321" s="398">
        <v>0.01</v>
      </c>
      <c r="AC321" s="398">
        <v>0.01</v>
      </c>
      <c r="AD321" s="126">
        <v>0.01</v>
      </c>
      <c r="AE321" s="126">
        <v>0.01</v>
      </c>
      <c r="AF321" s="126">
        <v>0.01</v>
      </c>
      <c r="AG321" s="126">
        <v>0.01</v>
      </c>
      <c r="AH321" s="126">
        <v>0.01</v>
      </c>
      <c r="AI321" s="126">
        <v>0.01</v>
      </c>
      <c r="AJ321" s="126">
        <v>0.01</v>
      </c>
      <c r="AK321" s="126">
        <v>0.01</v>
      </c>
      <c r="AL321" s="126">
        <v>0.01</v>
      </c>
      <c r="AM321" s="126">
        <v>0.01</v>
      </c>
      <c r="AN321" s="126">
        <v>0.01</v>
      </c>
      <c r="AO321" s="126">
        <v>0.01</v>
      </c>
      <c r="AP321" s="126">
        <v>0.01</v>
      </c>
      <c r="AQ321" s="126">
        <v>0.01</v>
      </c>
      <c r="AR321" s="126">
        <v>0.01</v>
      </c>
      <c r="AS321" s="126">
        <v>0.01</v>
      </c>
      <c r="AT321" s="126">
        <v>0.01</v>
      </c>
      <c r="AU321" s="126">
        <v>0.01</v>
      </c>
      <c r="AV321" s="398">
        <v>2.5000000000000001E-3</v>
      </c>
      <c r="AW321" s="398">
        <v>2.5000000000000001E-3</v>
      </c>
      <c r="AX321" s="398">
        <v>2.5000000000000001E-3</v>
      </c>
      <c r="AY321" s="398">
        <v>2.5000000000000001E-3</v>
      </c>
      <c r="AZ321" s="398">
        <v>2.5000000000000001E-3</v>
      </c>
      <c r="BA321" s="398">
        <v>2.5000000000000001E-3</v>
      </c>
      <c r="BB321" s="398">
        <v>2.5000000000000001E-3</v>
      </c>
      <c r="BC321" s="126">
        <v>0.01</v>
      </c>
      <c r="BD321" s="398">
        <v>2.5499999999999998E-2</v>
      </c>
      <c r="BE321" s="126">
        <v>0.01</v>
      </c>
      <c r="BF321" s="126">
        <v>0.01</v>
      </c>
      <c r="BG321" s="126">
        <v>0.01</v>
      </c>
      <c r="BH321" s="398">
        <v>2.5000000000000001E-3</v>
      </c>
      <c r="BI321" s="398">
        <v>2.5000000000000001E-3</v>
      </c>
      <c r="BJ321" s="126">
        <v>0.01</v>
      </c>
      <c r="BK321" s="398">
        <v>2.5000000000000001E-3</v>
      </c>
      <c r="BL321" s="398">
        <v>2.5000000000000001E-3</v>
      </c>
      <c r="BM321" s="398">
        <v>2.5000000000000001E-3</v>
      </c>
      <c r="BN321" s="398">
        <v>2.5000000000000001E-3</v>
      </c>
      <c r="BO321" s="398">
        <v>2.5000000000000001E-3</v>
      </c>
      <c r="BP321" s="398">
        <v>2.5000000000000001E-3</v>
      </c>
      <c r="BQ321" s="398">
        <v>2.5000000000000001E-3</v>
      </c>
      <c r="BR321" s="398">
        <v>2.5000000000000001E-3</v>
      </c>
      <c r="BS321" s="398">
        <v>2.5000000000000001E-3</v>
      </c>
      <c r="BT321" s="398">
        <v>2.5000000000000001E-3</v>
      </c>
      <c r="BU321" s="398">
        <v>2.5000000000000001E-3</v>
      </c>
      <c r="BV321" s="398">
        <v>2.5000000000000001E-3</v>
      </c>
      <c r="BW321" s="398">
        <v>2.5000000000000001E-3</v>
      </c>
      <c r="BX321" s="398">
        <v>2.5000000000000001E-3</v>
      </c>
      <c r="BY321" s="398">
        <v>2.5000000000000001E-3</v>
      </c>
      <c r="BZ321" s="398">
        <v>2.5000000000000001E-3</v>
      </c>
      <c r="CA321" s="398">
        <v>2.5000000000000001E-3</v>
      </c>
      <c r="CB321" s="398">
        <v>2.5000000000000001E-3</v>
      </c>
      <c r="CC321" s="398">
        <v>2.5000000000000001E-3</v>
      </c>
      <c r="CD321" s="398">
        <v>2.5000000000000001E-3</v>
      </c>
      <c r="CE321" s="398">
        <v>2.5499999999999998E-2</v>
      </c>
      <c r="CF321" s="398">
        <v>2.5499999999999998E-2</v>
      </c>
      <c r="CG321" s="398">
        <v>2.5499999999999998E-2</v>
      </c>
      <c r="CH321" s="398">
        <v>2.5499999999999998E-2</v>
      </c>
      <c r="CI321" s="398">
        <v>2.5499999999999998E-2</v>
      </c>
      <c r="CJ321" s="398">
        <v>2.5499999999999998E-2</v>
      </c>
      <c r="CK321" s="398">
        <v>2.5499999999999998E-2</v>
      </c>
      <c r="CL321" s="398">
        <v>2.5499999999999998E-2</v>
      </c>
      <c r="CM321" s="398">
        <v>2.5499999999999998E-2</v>
      </c>
      <c r="CN321" s="398">
        <v>2.5499999999999998E-2</v>
      </c>
      <c r="CO321" s="398">
        <v>2.5499999999999998E-2</v>
      </c>
      <c r="CP321" s="398">
        <v>2.5499999999999998E-2</v>
      </c>
      <c r="CQ321" s="398">
        <v>2.5499999999999998E-2</v>
      </c>
      <c r="CR321" s="398">
        <v>2.5499999999999998E-2</v>
      </c>
      <c r="CS321" s="398">
        <v>2.5499999999999998E-2</v>
      </c>
      <c r="CT321" s="398">
        <v>2.5499999999999998E-2</v>
      </c>
      <c r="CU321" s="398">
        <v>2.5499999999999998E-2</v>
      </c>
      <c r="CV321" s="398">
        <v>2.5499999999999998E-2</v>
      </c>
      <c r="CW321" s="398">
        <v>2.5499999999999998E-2</v>
      </c>
      <c r="CX321" s="398">
        <v>2.5499999999999998E-2</v>
      </c>
      <c r="CY321" s="398">
        <v>2.5499999999999998E-2</v>
      </c>
      <c r="CZ321" s="398">
        <v>2.5499999999999998E-2</v>
      </c>
      <c r="DA321" s="398">
        <v>2.5499999999999998E-2</v>
      </c>
      <c r="DB321" s="398">
        <v>2.5499999999999998E-2</v>
      </c>
      <c r="DC321" s="398">
        <v>2.5499999999999998E-2</v>
      </c>
      <c r="DD321" s="398">
        <v>2.5499999999999998E-2</v>
      </c>
      <c r="DE321" s="398">
        <v>2.5499999999999998E-2</v>
      </c>
      <c r="DF321" s="398">
        <v>2.5499999999999998E-2</v>
      </c>
      <c r="DG321" s="398">
        <v>2.5499999999999998E-2</v>
      </c>
      <c r="DH321" s="398">
        <v>2.5499999999999998E-2</v>
      </c>
      <c r="DI321" s="398">
        <v>2.5499999999999998E-2</v>
      </c>
      <c r="DJ321" s="398">
        <v>2.5499999999999998E-2</v>
      </c>
      <c r="DK321" s="398">
        <v>2.5000000000000001E-3</v>
      </c>
      <c r="DL321" s="398">
        <v>2.5000000000000001E-3</v>
      </c>
      <c r="DM321" s="398">
        <v>2.5000000000000001E-3</v>
      </c>
      <c r="DN321" s="398">
        <v>2.5000000000000001E-3</v>
      </c>
      <c r="DO321" s="398">
        <v>2.5000000000000001E-3</v>
      </c>
      <c r="DP321" s="398">
        <v>2.5000000000000001E-3</v>
      </c>
      <c r="DQ321" s="398">
        <v>2.5000000000000001E-3</v>
      </c>
      <c r="DR321" s="398">
        <v>2.5000000000000001E-3</v>
      </c>
      <c r="DS321" s="398">
        <v>2.5000000000000001E-3</v>
      </c>
      <c r="DT321" s="398">
        <v>2.5000000000000001E-3</v>
      </c>
      <c r="DU321" s="398">
        <v>2.5000000000000001E-3</v>
      </c>
      <c r="DV321" s="398">
        <v>2.5000000000000001E-3</v>
      </c>
      <c r="DW321" s="398">
        <v>2.5000000000000001E-3</v>
      </c>
      <c r="DX321" s="398">
        <v>2.5000000000000001E-3</v>
      </c>
      <c r="DY321" s="398">
        <v>2.5000000000000001E-3</v>
      </c>
      <c r="DZ321" s="398">
        <v>2.5000000000000001E-3</v>
      </c>
      <c r="EA321" s="398">
        <v>2.5000000000000001E-3</v>
      </c>
      <c r="EB321" s="398">
        <v>2.5000000000000001E-3</v>
      </c>
      <c r="EC321" s="398">
        <v>2.5000000000000001E-3</v>
      </c>
      <c r="ED321" s="398">
        <v>2.5000000000000001E-3</v>
      </c>
      <c r="EE321" s="126">
        <v>0</v>
      </c>
      <c r="EF321" s="126">
        <v>0</v>
      </c>
      <c r="EG321" s="126">
        <v>0</v>
      </c>
      <c r="EH321" s="126">
        <v>0</v>
      </c>
      <c r="EI321" s="126">
        <v>0</v>
      </c>
      <c r="EJ321" s="126">
        <v>0</v>
      </c>
      <c r="EK321" s="126">
        <v>0</v>
      </c>
      <c r="EL321" s="126">
        <v>0</v>
      </c>
      <c r="EM321" s="126">
        <v>0</v>
      </c>
      <c r="EN321" s="126">
        <v>0</v>
      </c>
      <c r="EO321" s="126">
        <v>0</v>
      </c>
      <c r="EP321" s="126">
        <v>0</v>
      </c>
      <c r="EQ321" s="126">
        <v>0</v>
      </c>
      <c r="ER321" s="126">
        <v>0</v>
      </c>
      <c r="ES321" s="126">
        <v>0</v>
      </c>
      <c r="ET321" s="126">
        <v>0</v>
      </c>
      <c r="EU321" s="126">
        <v>0</v>
      </c>
      <c r="EV321" s="126">
        <v>0</v>
      </c>
      <c r="EW321" s="126">
        <v>0</v>
      </c>
      <c r="EX321" s="126">
        <v>0</v>
      </c>
      <c r="EY321" s="126">
        <v>0</v>
      </c>
      <c r="EZ321" s="126">
        <v>0</v>
      </c>
    </row>
    <row r="322" spans="1:156" customFormat="1" ht="12.75" customHeight="1">
      <c r="B322" s="87">
        <v>2</v>
      </c>
      <c r="C322" s="89"/>
      <c r="D322" s="14"/>
      <c r="E322" s="398">
        <v>2.5000000000000001E-3</v>
      </c>
      <c r="F322" s="398">
        <v>2.5000000000000001E-3</v>
      </c>
      <c r="G322" s="398">
        <v>2.5000000000000001E-3</v>
      </c>
      <c r="H322" s="398">
        <v>2.5000000000000001E-3</v>
      </c>
      <c r="I322" s="398">
        <v>2.5000000000000001E-3</v>
      </c>
      <c r="J322" s="398">
        <v>2.5000000000000001E-3</v>
      </c>
      <c r="K322" s="398">
        <v>2.5000000000000001E-3</v>
      </c>
      <c r="L322" s="398">
        <v>2.5000000000000001E-3</v>
      </c>
      <c r="M322" s="398">
        <v>2.5000000000000001E-3</v>
      </c>
      <c r="N322" s="398">
        <v>2.5000000000000001E-3</v>
      </c>
      <c r="O322" s="398">
        <v>2.5000000000000001E-3</v>
      </c>
      <c r="P322" s="398">
        <v>2.5000000000000001E-3</v>
      </c>
      <c r="Q322" s="398">
        <v>2.5000000000000001E-3</v>
      </c>
      <c r="R322" s="398">
        <v>2.5000000000000001E-3</v>
      </c>
      <c r="S322" s="398">
        <v>2.5000000000000001E-3</v>
      </c>
      <c r="T322" s="398">
        <v>2.5000000000000001E-3</v>
      </c>
      <c r="U322" s="398">
        <v>2.5000000000000001E-3</v>
      </c>
      <c r="V322" s="398">
        <v>2.5000000000000001E-3</v>
      </c>
      <c r="W322" s="398">
        <v>2.5000000000000001E-3</v>
      </c>
      <c r="X322" s="398">
        <v>2.5000000000000001E-3</v>
      </c>
      <c r="Y322" s="398">
        <v>0.01</v>
      </c>
      <c r="Z322" s="398">
        <v>0.01</v>
      </c>
      <c r="AA322" s="398">
        <v>0.01</v>
      </c>
      <c r="AB322" s="398">
        <v>0.01</v>
      </c>
      <c r="AC322" s="398">
        <v>0.01</v>
      </c>
      <c r="AD322" s="126">
        <v>0.01</v>
      </c>
      <c r="AE322" s="126">
        <v>0.01</v>
      </c>
      <c r="AF322" s="126">
        <v>0.01</v>
      </c>
      <c r="AG322" s="126">
        <v>0.01</v>
      </c>
      <c r="AH322" s="126">
        <v>0.01</v>
      </c>
      <c r="AI322" s="126">
        <v>0.01</v>
      </c>
      <c r="AJ322" s="126">
        <v>0.01</v>
      </c>
      <c r="AK322" s="126">
        <v>0.01</v>
      </c>
      <c r="AL322" s="126">
        <v>0.01</v>
      </c>
      <c r="AM322" s="126">
        <v>0.01</v>
      </c>
      <c r="AN322" s="126">
        <v>0.01</v>
      </c>
      <c r="AO322" s="126">
        <v>0.01</v>
      </c>
      <c r="AP322" s="126">
        <v>0.01</v>
      </c>
      <c r="AQ322" s="126">
        <v>0.01</v>
      </c>
      <c r="AR322" s="126">
        <v>0.01</v>
      </c>
      <c r="AS322" s="126">
        <v>0.01</v>
      </c>
      <c r="AT322" s="126">
        <v>0.01</v>
      </c>
      <c r="AU322" s="126">
        <v>0.01</v>
      </c>
      <c r="AV322" s="398">
        <v>2.5000000000000001E-3</v>
      </c>
      <c r="AW322" s="398">
        <v>2.5000000000000001E-3</v>
      </c>
      <c r="AX322" s="398">
        <v>2.5000000000000001E-3</v>
      </c>
      <c r="AY322" s="398">
        <v>2.5000000000000001E-3</v>
      </c>
      <c r="AZ322" s="398">
        <v>2.5000000000000001E-3</v>
      </c>
      <c r="BA322" s="398">
        <v>2.5000000000000001E-3</v>
      </c>
      <c r="BB322" s="398">
        <v>2.5000000000000001E-3</v>
      </c>
      <c r="BC322" s="126">
        <v>0.01</v>
      </c>
      <c r="BD322" s="398">
        <v>2.5499999999999998E-2</v>
      </c>
      <c r="BE322" s="126">
        <v>0.01</v>
      </c>
      <c r="BF322" s="126">
        <v>0.01</v>
      </c>
      <c r="BG322" s="126">
        <v>0.01</v>
      </c>
      <c r="BH322" s="398">
        <v>2.5000000000000001E-3</v>
      </c>
      <c r="BI322" s="398">
        <v>2.5000000000000001E-3</v>
      </c>
      <c r="BJ322" s="126">
        <v>0.01</v>
      </c>
      <c r="BK322" s="398">
        <v>2.5000000000000001E-3</v>
      </c>
      <c r="BL322" s="398">
        <v>2.5000000000000001E-3</v>
      </c>
      <c r="BM322" s="398">
        <v>2.5000000000000001E-3</v>
      </c>
      <c r="BN322" s="398">
        <v>2.5000000000000001E-3</v>
      </c>
      <c r="BO322" s="398">
        <v>2.5000000000000001E-3</v>
      </c>
      <c r="BP322" s="398">
        <v>2.5000000000000001E-3</v>
      </c>
      <c r="BQ322" s="398">
        <v>2.5000000000000001E-3</v>
      </c>
      <c r="BR322" s="398">
        <v>2.5000000000000001E-3</v>
      </c>
      <c r="BS322" s="398">
        <v>2.5000000000000001E-3</v>
      </c>
      <c r="BT322" s="398">
        <v>2.5000000000000001E-3</v>
      </c>
      <c r="BU322" s="398">
        <v>2.5000000000000001E-3</v>
      </c>
      <c r="BV322" s="398">
        <v>2.5000000000000001E-3</v>
      </c>
      <c r="BW322" s="398">
        <v>2.5000000000000001E-3</v>
      </c>
      <c r="BX322" s="398">
        <v>2.5000000000000001E-3</v>
      </c>
      <c r="BY322" s="398">
        <v>2.5000000000000001E-3</v>
      </c>
      <c r="BZ322" s="398">
        <v>2.5000000000000001E-3</v>
      </c>
      <c r="CA322" s="398">
        <v>2.5000000000000001E-3</v>
      </c>
      <c r="CB322" s="398">
        <v>2.5000000000000001E-3</v>
      </c>
      <c r="CC322" s="398">
        <v>2.5000000000000001E-3</v>
      </c>
      <c r="CD322" s="398">
        <v>2.5000000000000001E-3</v>
      </c>
      <c r="CE322" s="398">
        <v>2.5499999999999998E-2</v>
      </c>
      <c r="CF322" s="398">
        <v>2.5499999999999998E-2</v>
      </c>
      <c r="CG322" s="398">
        <v>2.5499999999999998E-2</v>
      </c>
      <c r="CH322" s="398">
        <v>2.5499999999999998E-2</v>
      </c>
      <c r="CI322" s="398">
        <v>2.5499999999999998E-2</v>
      </c>
      <c r="CJ322" s="398">
        <v>2.5499999999999998E-2</v>
      </c>
      <c r="CK322" s="398">
        <v>2.5499999999999998E-2</v>
      </c>
      <c r="CL322" s="398">
        <v>2.5499999999999998E-2</v>
      </c>
      <c r="CM322" s="398">
        <v>2.5499999999999998E-2</v>
      </c>
      <c r="CN322" s="398">
        <v>2.5499999999999998E-2</v>
      </c>
      <c r="CO322" s="398">
        <v>2.5499999999999998E-2</v>
      </c>
      <c r="CP322" s="398">
        <v>2.5499999999999998E-2</v>
      </c>
      <c r="CQ322" s="398">
        <v>2.5499999999999998E-2</v>
      </c>
      <c r="CR322" s="398">
        <v>2.5499999999999998E-2</v>
      </c>
      <c r="CS322" s="398">
        <v>2.5499999999999998E-2</v>
      </c>
      <c r="CT322" s="398">
        <v>2.5499999999999998E-2</v>
      </c>
      <c r="CU322" s="398">
        <v>2.5499999999999998E-2</v>
      </c>
      <c r="CV322" s="398">
        <v>2.5499999999999998E-2</v>
      </c>
      <c r="CW322" s="398">
        <v>2.5499999999999998E-2</v>
      </c>
      <c r="CX322" s="398">
        <v>2.5499999999999998E-2</v>
      </c>
      <c r="CY322" s="398">
        <v>2.5499999999999998E-2</v>
      </c>
      <c r="CZ322" s="398">
        <v>2.5499999999999998E-2</v>
      </c>
      <c r="DA322" s="398">
        <v>2.5499999999999998E-2</v>
      </c>
      <c r="DB322" s="398">
        <v>2.5499999999999998E-2</v>
      </c>
      <c r="DC322" s="398">
        <v>2.5499999999999998E-2</v>
      </c>
      <c r="DD322" s="398">
        <v>2.5499999999999998E-2</v>
      </c>
      <c r="DE322" s="398">
        <v>2.5499999999999998E-2</v>
      </c>
      <c r="DF322" s="398">
        <v>2.5499999999999998E-2</v>
      </c>
      <c r="DG322" s="398">
        <v>2.5499999999999998E-2</v>
      </c>
      <c r="DH322" s="398">
        <v>2.5499999999999998E-2</v>
      </c>
      <c r="DI322" s="398">
        <v>2.5499999999999998E-2</v>
      </c>
      <c r="DJ322" s="398">
        <v>2.5499999999999998E-2</v>
      </c>
      <c r="DK322" s="398">
        <v>2.5000000000000001E-3</v>
      </c>
      <c r="DL322" s="398">
        <v>2.5000000000000001E-3</v>
      </c>
      <c r="DM322" s="398">
        <v>2.5000000000000001E-3</v>
      </c>
      <c r="DN322" s="398">
        <v>2.5000000000000001E-3</v>
      </c>
      <c r="DO322" s="398">
        <v>2.5000000000000001E-3</v>
      </c>
      <c r="DP322" s="398">
        <v>2.5000000000000001E-3</v>
      </c>
      <c r="DQ322" s="398">
        <v>2.5000000000000001E-3</v>
      </c>
      <c r="DR322" s="398">
        <v>2.5000000000000001E-3</v>
      </c>
      <c r="DS322" s="398">
        <v>2.5000000000000001E-3</v>
      </c>
      <c r="DT322" s="398">
        <v>2.5000000000000001E-3</v>
      </c>
      <c r="DU322" s="398">
        <v>2.5000000000000001E-3</v>
      </c>
      <c r="DV322" s="398">
        <v>2.5000000000000001E-3</v>
      </c>
      <c r="DW322" s="398">
        <v>2.5000000000000001E-3</v>
      </c>
      <c r="DX322" s="398">
        <v>2.5000000000000001E-3</v>
      </c>
      <c r="DY322" s="398">
        <v>2.5000000000000001E-3</v>
      </c>
      <c r="DZ322" s="398">
        <v>2.5000000000000001E-3</v>
      </c>
      <c r="EA322" s="398">
        <v>2.5000000000000001E-3</v>
      </c>
      <c r="EB322" s="398">
        <v>2.5000000000000001E-3</v>
      </c>
      <c r="EC322" s="398">
        <v>2.5000000000000001E-3</v>
      </c>
      <c r="ED322" s="398">
        <v>2.5000000000000001E-3</v>
      </c>
      <c r="EE322" s="126">
        <v>0</v>
      </c>
      <c r="EF322" s="126">
        <v>0</v>
      </c>
      <c r="EG322" s="126">
        <v>0</v>
      </c>
      <c r="EH322" s="126">
        <v>0</v>
      </c>
      <c r="EI322" s="126">
        <v>0</v>
      </c>
      <c r="EJ322" s="126">
        <v>0</v>
      </c>
      <c r="EK322" s="126">
        <v>0</v>
      </c>
      <c r="EL322" s="126">
        <v>0</v>
      </c>
      <c r="EM322" s="126">
        <v>0</v>
      </c>
      <c r="EN322" s="126">
        <v>0</v>
      </c>
      <c r="EO322" s="126">
        <v>0</v>
      </c>
      <c r="EP322" s="126">
        <v>0</v>
      </c>
      <c r="EQ322" s="126">
        <v>0</v>
      </c>
      <c r="ER322" s="126">
        <v>0</v>
      </c>
      <c r="ES322" s="126">
        <v>0</v>
      </c>
      <c r="ET322" s="126">
        <v>0</v>
      </c>
      <c r="EU322" s="126">
        <v>0</v>
      </c>
      <c r="EV322" s="126">
        <v>0</v>
      </c>
      <c r="EW322" s="126">
        <v>0</v>
      </c>
      <c r="EX322" s="126">
        <v>0</v>
      </c>
      <c r="EY322" s="126">
        <v>0</v>
      </c>
      <c r="EZ322" s="126">
        <v>0</v>
      </c>
    </row>
    <row r="323" spans="1:156" customFormat="1" ht="12.75" customHeight="1">
      <c r="B323" s="87">
        <v>3</v>
      </c>
      <c r="C323" s="89"/>
      <c r="D323" s="14"/>
      <c r="E323" s="398">
        <v>2.5000000000000001E-3</v>
      </c>
      <c r="F323" s="398">
        <v>2.5000000000000001E-3</v>
      </c>
      <c r="G323" s="398">
        <v>2.5000000000000001E-3</v>
      </c>
      <c r="H323" s="398">
        <v>2.5000000000000001E-3</v>
      </c>
      <c r="I323" s="398">
        <v>2.5000000000000001E-3</v>
      </c>
      <c r="J323" s="398">
        <v>2.5000000000000001E-3</v>
      </c>
      <c r="K323" s="398">
        <v>2.5000000000000001E-3</v>
      </c>
      <c r="L323" s="398">
        <v>2.5000000000000001E-3</v>
      </c>
      <c r="M323" s="398">
        <v>2.5000000000000001E-3</v>
      </c>
      <c r="N323" s="398">
        <v>2.5000000000000001E-3</v>
      </c>
      <c r="O323" s="398">
        <v>2.5000000000000001E-3</v>
      </c>
      <c r="P323" s="398">
        <v>2.5000000000000001E-3</v>
      </c>
      <c r="Q323" s="398">
        <v>2.5000000000000001E-3</v>
      </c>
      <c r="R323" s="398">
        <v>2.5000000000000001E-3</v>
      </c>
      <c r="S323" s="398">
        <v>2.5000000000000001E-3</v>
      </c>
      <c r="T323" s="398">
        <v>2.5000000000000001E-3</v>
      </c>
      <c r="U323" s="398">
        <v>2.5000000000000001E-3</v>
      </c>
      <c r="V323" s="398">
        <v>2.5000000000000001E-3</v>
      </c>
      <c r="W323" s="398">
        <v>2.5000000000000001E-3</v>
      </c>
      <c r="X323" s="398">
        <v>2.5000000000000001E-3</v>
      </c>
      <c r="Y323" s="398">
        <v>0.01</v>
      </c>
      <c r="Z323" s="398">
        <v>0.01</v>
      </c>
      <c r="AA323" s="398">
        <v>0.01</v>
      </c>
      <c r="AB323" s="398">
        <v>0.01</v>
      </c>
      <c r="AC323" s="398">
        <v>0.01</v>
      </c>
      <c r="AD323" s="126">
        <v>0.01</v>
      </c>
      <c r="AE323" s="126">
        <v>0.01</v>
      </c>
      <c r="AF323" s="126">
        <v>0.01</v>
      </c>
      <c r="AG323" s="126">
        <v>0.01</v>
      </c>
      <c r="AH323" s="126">
        <v>0.01</v>
      </c>
      <c r="AI323" s="126">
        <v>0.01</v>
      </c>
      <c r="AJ323" s="126">
        <v>0.01</v>
      </c>
      <c r="AK323" s="126">
        <v>0.01</v>
      </c>
      <c r="AL323" s="126">
        <v>0.01</v>
      </c>
      <c r="AM323" s="126">
        <v>0.01</v>
      </c>
      <c r="AN323" s="126">
        <v>0.01</v>
      </c>
      <c r="AO323" s="126">
        <v>0.01</v>
      </c>
      <c r="AP323" s="126">
        <v>0.01</v>
      </c>
      <c r="AQ323" s="126">
        <v>0.01</v>
      </c>
      <c r="AR323" s="126">
        <v>0.01</v>
      </c>
      <c r="AS323" s="126">
        <v>0.01</v>
      </c>
      <c r="AT323" s="126">
        <v>0.01</v>
      </c>
      <c r="AU323" s="126">
        <v>0.01</v>
      </c>
      <c r="AV323" s="398">
        <v>2.5000000000000001E-3</v>
      </c>
      <c r="AW323" s="398">
        <v>2.5000000000000001E-3</v>
      </c>
      <c r="AX323" s="398">
        <v>2.5000000000000001E-3</v>
      </c>
      <c r="AY323" s="398">
        <v>2.5000000000000001E-3</v>
      </c>
      <c r="AZ323" s="398">
        <v>2.5000000000000001E-3</v>
      </c>
      <c r="BA323" s="398">
        <v>2.5000000000000001E-3</v>
      </c>
      <c r="BB323" s="398">
        <v>2.5000000000000001E-3</v>
      </c>
      <c r="BC323" s="126">
        <v>0.01</v>
      </c>
      <c r="BD323" s="398">
        <v>2.5499999999999998E-2</v>
      </c>
      <c r="BE323" s="126">
        <v>0.01</v>
      </c>
      <c r="BF323" s="126">
        <v>0.01</v>
      </c>
      <c r="BG323" s="126">
        <v>0.01</v>
      </c>
      <c r="BH323" s="398">
        <v>2.5000000000000001E-3</v>
      </c>
      <c r="BI323" s="398">
        <v>2.5000000000000001E-3</v>
      </c>
      <c r="BJ323" s="126">
        <v>0.01</v>
      </c>
      <c r="BK323" s="398">
        <v>2.5000000000000001E-3</v>
      </c>
      <c r="BL323" s="398">
        <v>2.5000000000000001E-3</v>
      </c>
      <c r="BM323" s="398">
        <v>2.5000000000000001E-3</v>
      </c>
      <c r="BN323" s="398">
        <v>2.5000000000000001E-3</v>
      </c>
      <c r="BO323" s="398">
        <v>2.5000000000000001E-3</v>
      </c>
      <c r="BP323" s="398">
        <v>2.5000000000000001E-3</v>
      </c>
      <c r="BQ323" s="398">
        <v>2.5000000000000001E-3</v>
      </c>
      <c r="BR323" s="398">
        <v>2.5000000000000001E-3</v>
      </c>
      <c r="BS323" s="398">
        <v>2.5000000000000001E-3</v>
      </c>
      <c r="BT323" s="398">
        <v>2.5000000000000001E-3</v>
      </c>
      <c r="BU323" s="398">
        <v>2.5000000000000001E-3</v>
      </c>
      <c r="BV323" s="398">
        <v>2.5000000000000001E-3</v>
      </c>
      <c r="BW323" s="398">
        <v>2.5000000000000001E-3</v>
      </c>
      <c r="BX323" s="398">
        <v>2.5000000000000001E-3</v>
      </c>
      <c r="BY323" s="398">
        <v>2.5000000000000001E-3</v>
      </c>
      <c r="BZ323" s="398">
        <v>2.5000000000000001E-3</v>
      </c>
      <c r="CA323" s="398">
        <v>2.5000000000000001E-3</v>
      </c>
      <c r="CB323" s="398">
        <v>2.5000000000000001E-3</v>
      </c>
      <c r="CC323" s="398">
        <v>2.5000000000000001E-3</v>
      </c>
      <c r="CD323" s="398">
        <v>2.5000000000000001E-3</v>
      </c>
      <c r="CE323" s="398">
        <v>2.5499999999999998E-2</v>
      </c>
      <c r="CF323" s="398">
        <v>2.5499999999999998E-2</v>
      </c>
      <c r="CG323" s="398">
        <v>2.5499999999999998E-2</v>
      </c>
      <c r="CH323" s="398">
        <v>2.5499999999999998E-2</v>
      </c>
      <c r="CI323" s="398">
        <v>2.5499999999999998E-2</v>
      </c>
      <c r="CJ323" s="398">
        <v>2.5499999999999998E-2</v>
      </c>
      <c r="CK323" s="398">
        <v>2.5499999999999998E-2</v>
      </c>
      <c r="CL323" s="398">
        <v>2.5499999999999998E-2</v>
      </c>
      <c r="CM323" s="398">
        <v>2.5499999999999998E-2</v>
      </c>
      <c r="CN323" s="398">
        <v>2.5499999999999998E-2</v>
      </c>
      <c r="CO323" s="398">
        <v>2.5499999999999998E-2</v>
      </c>
      <c r="CP323" s="398">
        <v>2.5499999999999998E-2</v>
      </c>
      <c r="CQ323" s="398">
        <v>2.5499999999999998E-2</v>
      </c>
      <c r="CR323" s="398">
        <v>2.5499999999999998E-2</v>
      </c>
      <c r="CS323" s="398">
        <v>2.5499999999999998E-2</v>
      </c>
      <c r="CT323" s="398">
        <v>2.5499999999999998E-2</v>
      </c>
      <c r="CU323" s="398">
        <v>2.5499999999999998E-2</v>
      </c>
      <c r="CV323" s="398">
        <v>2.5499999999999998E-2</v>
      </c>
      <c r="CW323" s="398">
        <v>2.5499999999999998E-2</v>
      </c>
      <c r="CX323" s="398">
        <v>2.5499999999999998E-2</v>
      </c>
      <c r="CY323" s="398">
        <v>2.5499999999999998E-2</v>
      </c>
      <c r="CZ323" s="398">
        <v>2.5499999999999998E-2</v>
      </c>
      <c r="DA323" s="398">
        <v>2.5499999999999998E-2</v>
      </c>
      <c r="DB323" s="398">
        <v>2.5499999999999998E-2</v>
      </c>
      <c r="DC323" s="398">
        <v>2.5499999999999998E-2</v>
      </c>
      <c r="DD323" s="398">
        <v>2.5499999999999998E-2</v>
      </c>
      <c r="DE323" s="398">
        <v>2.5499999999999998E-2</v>
      </c>
      <c r="DF323" s="398">
        <v>2.5499999999999998E-2</v>
      </c>
      <c r="DG323" s="398">
        <v>2.5499999999999998E-2</v>
      </c>
      <c r="DH323" s="398">
        <v>2.5499999999999998E-2</v>
      </c>
      <c r="DI323" s="398">
        <v>2.5499999999999998E-2</v>
      </c>
      <c r="DJ323" s="398">
        <v>2.5499999999999998E-2</v>
      </c>
      <c r="DK323" s="398">
        <v>2.5000000000000001E-3</v>
      </c>
      <c r="DL323" s="398">
        <v>2.5000000000000001E-3</v>
      </c>
      <c r="DM323" s="398">
        <v>2.5000000000000001E-3</v>
      </c>
      <c r="DN323" s="398">
        <v>2.5000000000000001E-3</v>
      </c>
      <c r="DO323" s="398">
        <v>2.5000000000000001E-3</v>
      </c>
      <c r="DP323" s="398">
        <v>2.5000000000000001E-3</v>
      </c>
      <c r="DQ323" s="398">
        <v>2.5000000000000001E-3</v>
      </c>
      <c r="DR323" s="398">
        <v>2.5000000000000001E-3</v>
      </c>
      <c r="DS323" s="398">
        <v>2.5000000000000001E-3</v>
      </c>
      <c r="DT323" s="398">
        <v>2.5000000000000001E-3</v>
      </c>
      <c r="DU323" s="398">
        <v>2.5000000000000001E-3</v>
      </c>
      <c r="DV323" s="398">
        <v>2.5000000000000001E-3</v>
      </c>
      <c r="DW323" s="398">
        <v>2.5000000000000001E-3</v>
      </c>
      <c r="DX323" s="398">
        <v>2.5000000000000001E-3</v>
      </c>
      <c r="DY323" s="398">
        <v>2.5000000000000001E-3</v>
      </c>
      <c r="DZ323" s="398">
        <v>2.5000000000000001E-3</v>
      </c>
      <c r="EA323" s="398">
        <v>2.5000000000000001E-3</v>
      </c>
      <c r="EB323" s="398">
        <v>2.5000000000000001E-3</v>
      </c>
      <c r="EC323" s="398">
        <v>2.5000000000000001E-3</v>
      </c>
      <c r="ED323" s="398">
        <v>2.5000000000000001E-3</v>
      </c>
      <c r="EE323" s="126">
        <v>0</v>
      </c>
      <c r="EF323" s="126">
        <v>0</v>
      </c>
      <c r="EG323" s="126">
        <v>0</v>
      </c>
      <c r="EH323" s="126">
        <v>0</v>
      </c>
      <c r="EI323" s="126">
        <v>0</v>
      </c>
      <c r="EJ323" s="126">
        <v>0</v>
      </c>
      <c r="EK323" s="126">
        <v>0</v>
      </c>
      <c r="EL323" s="126">
        <v>0</v>
      </c>
      <c r="EM323" s="126">
        <v>0</v>
      </c>
      <c r="EN323" s="126">
        <v>0</v>
      </c>
      <c r="EO323" s="126">
        <v>0</v>
      </c>
      <c r="EP323" s="126">
        <v>0</v>
      </c>
      <c r="EQ323" s="126">
        <v>0</v>
      </c>
      <c r="ER323" s="126">
        <v>0</v>
      </c>
      <c r="ES323" s="126">
        <v>0</v>
      </c>
      <c r="ET323" s="126">
        <v>0</v>
      </c>
      <c r="EU323" s="126">
        <v>0</v>
      </c>
      <c r="EV323" s="126">
        <v>0</v>
      </c>
      <c r="EW323" s="126">
        <v>0</v>
      </c>
      <c r="EX323" s="126">
        <v>0</v>
      </c>
      <c r="EY323" s="126">
        <v>0</v>
      </c>
      <c r="EZ323" s="126">
        <v>0</v>
      </c>
    </row>
    <row r="324" spans="1:156" customFormat="1" ht="12.75" customHeight="1">
      <c r="B324" s="87">
        <v>4</v>
      </c>
      <c r="C324" s="89"/>
      <c r="D324" s="14"/>
      <c r="E324" s="398">
        <v>2.5000000000000001E-3</v>
      </c>
      <c r="F324" s="398">
        <v>2.5000000000000001E-3</v>
      </c>
      <c r="G324" s="398">
        <v>2.5000000000000001E-3</v>
      </c>
      <c r="H324" s="398">
        <v>2.5000000000000001E-3</v>
      </c>
      <c r="I324" s="398">
        <v>2.5000000000000001E-3</v>
      </c>
      <c r="J324" s="398">
        <v>2.5000000000000001E-3</v>
      </c>
      <c r="K324" s="398">
        <v>2.5000000000000001E-3</v>
      </c>
      <c r="L324" s="398">
        <v>2.5000000000000001E-3</v>
      </c>
      <c r="M324" s="398">
        <v>2.5000000000000001E-3</v>
      </c>
      <c r="N324" s="398">
        <v>2.5000000000000001E-3</v>
      </c>
      <c r="O324" s="398">
        <v>2.5000000000000001E-3</v>
      </c>
      <c r="P324" s="398">
        <v>2.5000000000000001E-3</v>
      </c>
      <c r="Q324" s="398">
        <v>2.5000000000000001E-3</v>
      </c>
      <c r="R324" s="398">
        <v>2.5000000000000001E-3</v>
      </c>
      <c r="S324" s="398">
        <v>2.5000000000000001E-3</v>
      </c>
      <c r="T324" s="398">
        <v>2.5000000000000001E-3</v>
      </c>
      <c r="U324" s="398">
        <v>2.5000000000000001E-3</v>
      </c>
      <c r="V324" s="398">
        <v>2.5000000000000001E-3</v>
      </c>
      <c r="W324" s="398">
        <v>2.5000000000000001E-3</v>
      </c>
      <c r="X324" s="398">
        <v>2.5000000000000001E-3</v>
      </c>
      <c r="Y324" s="398">
        <v>0.01</v>
      </c>
      <c r="Z324" s="398">
        <v>0.01</v>
      </c>
      <c r="AA324" s="398">
        <v>0.01</v>
      </c>
      <c r="AB324" s="398">
        <v>0.01</v>
      </c>
      <c r="AC324" s="398">
        <v>0.01</v>
      </c>
      <c r="AD324" s="126">
        <v>0.01</v>
      </c>
      <c r="AE324" s="126">
        <v>0.01</v>
      </c>
      <c r="AF324" s="126">
        <v>0.01</v>
      </c>
      <c r="AG324" s="126">
        <v>0.01</v>
      </c>
      <c r="AH324" s="126">
        <v>0.01</v>
      </c>
      <c r="AI324" s="126">
        <v>0.01</v>
      </c>
      <c r="AJ324" s="126">
        <v>0.01</v>
      </c>
      <c r="AK324" s="126">
        <v>0.01</v>
      </c>
      <c r="AL324" s="126">
        <v>0.01</v>
      </c>
      <c r="AM324" s="126">
        <v>0.01</v>
      </c>
      <c r="AN324" s="126">
        <v>0.01</v>
      </c>
      <c r="AO324" s="126">
        <v>0.01</v>
      </c>
      <c r="AP324" s="126">
        <v>0.01</v>
      </c>
      <c r="AQ324" s="126">
        <v>0.01</v>
      </c>
      <c r="AR324" s="126">
        <v>0.01</v>
      </c>
      <c r="AS324" s="126">
        <v>0.01</v>
      </c>
      <c r="AT324" s="126">
        <v>0.01</v>
      </c>
      <c r="AU324" s="126">
        <v>0.01</v>
      </c>
      <c r="AV324" s="398">
        <v>2.5000000000000001E-3</v>
      </c>
      <c r="AW324" s="398">
        <v>2.5000000000000001E-3</v>
      </c>
      <c r="AX324" s="398">
        <v>2.5000000000000001E-3</v>
      </c>
      <c r="AY324" s="398">
        <v>2.5000000000000001E-3</v>
      </c>
      <c r="AZ324" s="398">
        <v>2.5000000000000001E-3</v>
      </c>
      <c r="BA324" s="398">
        <v>2.5000000000000001E-3</v>
      </c>
      <c r="BB324" s="398">
        <v>2.5000000000000001E-3</v>
      </c>
      <c r="BC324" s="126">
        <v>0.01</v>
      </c>
      <c r="BD324" s="398">
        <v>2.5499999999999998E-2</v>
      </c>
      <c r="BE324" s="126">
        <v>0.01</v>
      </c>
      <c r="BF324" s="126">
        <v>0.01</v>
      </c>
      <c r="BG324" s="126">
        <v>0.01</v>
      </c>
      <c r="BH324" s="398">
        <v>2.5000000000000001E-3</v>
      </c>
      <c r="BI324" s="398">
        <v>2.5000000000000001E-3</v>
      </c>
      <c r="BJ324" s="126">
        <v>0.01</v>
      </c>
      <c r="BK324" s="398">
        <v>2.5000000000000001E-3</v>
      </c>
      <c r="BL324" s="398">
        <v>2.5000000000000001E-3</v>
      </c>
      <c r="BM324" s="398">
        <v>2.5000000000000001E-3</v>
      </c>
      <c r="BN324" s="398">
        <v>2.5000000000000001E-3</v>
      </c>
      <c r="BO324" s="398">
        <v>2.5000000000000001E-3</v>
      </c>
      <c r="BP324" s="398">
        <v>2.5000000000000001E-3</v>
      </c>
      <c r="BQ324" s="398">
        <v>2.5000000000000001E-3</v>
      </c>
      <c r="BR324" s="398">
        <v>2.5000000000000001E-3</v>
      </c>
      <c r="BS324" s="398">
        <v>2.5000000000000001E-3</v>
      </c>
      <c r="BT324" s="398">
        <v>2.5000000000000001E-3</v>
      </c>
      <c r="BU324" s="398">
        <v>2.5000000000000001E-3</v>
      </c>
      <c r="BV324" s="398">
        <v>2.5000000000000001E-3</v>
      </c>
      <c r="BW324" s="398">
        <v>2.5000000000000001E-3</v>
      </c>
      <c r="BX324" s="398">
        <v>2.5000000000000001E-3</v>
      </c>
      <c r="BY324" s="398">
        <v>2.5000000000000001E-3</v>
      </c>
      <c r="BZ324" s="398">
        <v>2.5000000000000001E-3</v>
      </c>
      <c r="CA324" s="398">
        <v>2.5000000000000001E-3</v>
      </c>
      <c r="CB324" s="398">
        <v>2.5000000000000001E-3</v>
      </c>
      <c r="CC324" s="398">
        <v>2.5000000000000001E-3</v>
      </c>
      <c r="CD324" s="398">
        <v>2.5000000000000001E-3</v>
      </c>
      <c r="CE324" s="398">
        <v>2.5499999999999998E-2</v>
      </c>
      <c r="CF324" s="398">
        <v>2.5499999999999998E-2</v>
      </c>
      <c r="CG324" s="398">
        <v>2.5499999999999998E-2</v>
      </c>
      <c r="CH324" s="398">
        <v>2.5499999999999998E-2</v>
      </c>
      <c r="CI324" s="398">
        <v>2.5499999999999998E-2</v>
      </c>
      <c r="CJ324" s="398">
        <v>2.5499999999999998E-2</v>
      </c>
      <c r="CK324" s="398">
        <v>2.5499999999999998E-2</v>
      </c>
      <c r="CL324" s="398">
        <v>2.5499999999999998E-2</v>
      </c>
      <c r="CM324" s="398">
        <v>2.5499999999999998E-2</v>
      </c>
      <c r="CN324" s="398">
        <v>2.5499999999999998E-2</v>
      </c>
      <c r="CO324" s="398">
        <v>2.5499999999999998E-2</v>
      </c>
      <c r="CP324" s="398">
        <v>2.5499999999999998E-2</v>
      </c>
      <c r="CQ324" s="398">
        <v>2.5499999999999998E-2</v>
      </c>
      <c r="CR324" s="398">
        <v>2.5499999999999998E-2</v>
      </c>
      <c r="CS324" s="398">
        <v>2.5499999999999998E-2</v>
      </c>
      <c r="CT324" s="398">
        <v>2.5499999999999998E-2</v>
      </c>
      <c r="CU324" s="398">
        <v>2.5499999999999998E-2</v>
      </c>
      <c r="CV324" s="398">
        <v>2.5499999999999998E-2</v>
      </c>
      <c r="CW324" s="398">
        <v>2.5499999999999998E-2</v>
      </c>
      <c r="CX324" s="398">
        <v>2.5499999999999998E-2</v>
      </c>
      <c r="CY324" s="398">
        <v>2.5499999999999998E-2</v>
      </c>
      <c r="CZ324" s="398">
        <v>2.5499999999999998E-2</v>
      </c>
      <c r="DA324" s="398">
        <v>2.5499999999999998E-2</v>
      </c>
      <c r="DB324" s="398">
        <v>2.5499999999999998E-2</v>
      </c>
      <c r="DC324" s="398">
        <v>2.5499999999999998E-2</v>
      </c>
      <c r="DD324" s="398">
        <v>2.5499999999999998E-2</v>
      </c>
      <c r="DE324" s="398">
        <v>2.5499999999999998E-2</v>
      </c>
      <c r="DF324" s="398">
        <v>2.5499999999999998E-2</v>
      </c>
      <c r="DG324" s="398">
        <v>2.5499999999999998E-2</v>
      </c>
      <c r="DH324" s="398">
        <v>2.5499999999999998E-2</v>
      </c>
      <c r="DI324" s="398">
        <v>2.5499999999999998E-2</v>
      </c>
      <c r="DJ324" s="398">
        <v>2.5499999999999998E-2</v>
      </c>
      <c r="DK324" s="398">
        <v>2.5000000000000001E-3</v>
      </c>
      <c r="DL324" s="398">
        <v>2.5000000000000001E-3</v>
      </c>
      <c r="DM324" s="398">
        <v>2.5000000000000001E-3</v>
      </c>
      <c r="DN324" s="398">
        <v>2.5000000000000001E-3</v>
      </c>
      <c r="DO324" s="398">
        <v>2.5000000000000001E-3</v>
      </c>
      <c r="DP324" s="398">
        <v>2.5000000000000001E-3</v>
      </c>
      <c r="DQ324" s="398">
        <v>2.5000000000000001E-3</v>
      </c>
      <c r="DR324" s="398">
        <v>2.5000000000000001E-3</v>
      </c>
      <c r="DS324" s="398">
        <v>2.5000000000000001E-3</v>
      </c>
      <c r="DT324" s="398">
        <v>2.5000000000000001E-3</v>
      </c>
      <c r="DU324" s="398">
        <v>2.5000000000000001E-3</v>
      </c>
      <c r="DV324" s="398">
        <v>2.5000000000000001E-3</v>
      </c>
      <c r="DW324" s="398">
        <v>2.5000000000000001E-3</v>
      </c>
      <c r="DX324" s="398">
        <v>2.5000000000000001E-3</v>
      </c>
      <c r="DY324" s="398">
        <v>2.5000000000000001E-3</v>
      </c>
      <c r="DZ324" s="398">
        <v>2.5000000000000001E-3</v>
      </c>
      <c r="EA324" s="398">
        <v>2.5000000000000001E-3</v>
      </c>
      <c r="EB324" s="398">
        <v>2.5000000000000001E-3</v>
      </c>
      <c r="EC324" s="398">
        <v>2.5000000000000001E-3</v>
      </c>
      <c r="ED324" s="398">
        <v>2.5000000000000001E-3</v>
      </c>
      <c r="EE324" s="126">
        <v>0</v>
      </c>
      <c r="EF324" s="126">
        <v>0</v>
      </c>
      <c r="EG324" s="126">
        <v>0</v>
      </c>
      <c r="EH324" s="126">
        <v>0</v>
      </c>
      <c r="EI324" s="126">
        <v>0</v>
      </c>
      <c r="EJ324" s="126">
        <v>0</v>
      </c>
      <c r="EK324" s="126">
        <v>0</v>
      </c>
      <c r="EL324" s="126">
        <v>0</v>
      </c>
      <c r="EM324" s="126">
        <v>0</v>
      </c>
      <c r="EN324" s="126">
        <v>0</v>
      </c>
      <c r="EO324" s="126">
        <v>0</v>
      </c>
      <c r="EP324" s="126">
        <v>0</v>
      </c>
      <c r="EQ324" s="126">
        <v>0</v>
      </c>
      <c r="ER324" s="126">
        <v>0</v>
      </c>
      <c r="ES324" s="126">
        <v>0</v>
      </c>
      <c r="ET324" s="126">
        <v>0</v>
      </c>
      <c r="EU324" s="126">
        <v>0</v>
      </c>
      <c r="EV324" s="126">
        <v>0</v>
      </c>
      <c r="EW324" s="126">
        <v>0</v>
      </c>
      <c r="EX324" s="126">
        <v>0</v>
      </c>
      <c r="EY324" s="126">
        <v>0</v>
      </c>
      <c r="EZ324" s="126">
        <v>0</v>
      </c>
    </row>
    <row r="325" spans="1:156" customFormat="1" ht="12.75" customHeight="1">
      <c r="B325" s="87">
        <v>5</v>
      </c>
      <c r="C325" s="89"/>
      <c r="D325" s="14"/>
      <c r="E325" s="398">
        <v>2.5000000000000001E-3</v>
      </c>
      <c r="F325" s="398">
        <v>2.5000000000000001E-3</v>
      </c>
      <c r="G325" s="398">
        <v>2.5000000000000001E-3</v>
      </c>
      <c r="H325" s="398">
        <v>2.5000000000000001E-3</v>
      </c>
      <c r="I325" s="398">
        <v>2.5000000000000001E-3</v>
      </c>
      <c r="J325" s="398">
        <v>2.5000000000000001E-3</v>
      </c>
      <c r="K325" s="398">
        <v>2.5000000000000001E-3</v>
      </c>
      <c r="L325" s="398">
        <v>2.5000000000000001E-3</v>
      </c>
      <c r="M325" s="398">
        <v>2.5000000000000001E-3</v>
      </c>
      <c r="N325" s="398">
        <v>2.5000000000000001E-3</v>
      </c>
      <c r="O325" s="398">
        <v>2.5000000000000001E-3</v>
      </c>
      <c r="P325" s="398">
        <v>2.5000000000000001E-3</v>
      </c>
      <c r="Q325" s="398">
        <v>2.5000000000000001E-3</v>
      </c>
      <c r="R325" s="398">
        <v>2.5000000000000001E-3</v>
      </c>
      <c r="S325" s="398">
        <v>2.5000000000000001E-3</v>
      </c>
      <c r="T325" s="398">
        <v>2.5000000000000001E-3</v>
      </c>
      <c r="U325" s="398">
        <v>2.5000000000000001E-3</v>
      </c>
      <c r="V325" s="398">
        <v>2.5000000000000001E-3</v>
      </c>
      <c r="W325" s="398">
        <v>2.5000000000000001E-3</v>
      </c>
      <c r="X325" s="398">
        <v>2.5000000000000001E-3</v>
      </c>
      <c r="Y325" s="398">
        <v>0.01</v>
      </c>
      <c r="Z325" s="398">
        <v>0.01</v>
      </c>
      <c r="AA325" s="398">
        <v>0.01</v>
      </c>
      <c r="AB325" s="398">
        <v>0.01</v>
      </c>
      <c r="AC325" s="398">
        <v>0.01</v>
      </c>
      <c r="AD325" s="126">
        <v>0.01</v>
      </c>
      <c r="AE325" s="126">
        <v>0.01</v>
      </c>
      <c r="AF325" s="126">
        <v>0.01</v>
      </c>
      <c r="AG325" s="126">
        <v>0.01</v>
      </c>
      <c r="AH325" s="126">
        <v>0.01</v>
      </c>
      <c r="AI325" s="126">
        <v>0.01</v>
      </c>
      <c r="AJ325" s="126">
        <v>0.01</v>
      </c>
      <c r="AK325" s="126">
        <v>0.01</v>
      </c>
      <c r="AL325" s="126">
        <v>0.01</v>
      </c>
      <c r="AM325" s="126">
        <v>0.01</v>
      </c>
      <c r="AN325" s="126">
        <v>0.01</v>
      </c>
      <c r="AO325" s="126">
        <v>0.01</v>
      </c>
      <c r="AP325" s="126">
        <v>0.01</v>
      </c>
      <c r="AQ325" s="126">
        <v>0.01</v>
      </c>
      <c r="AR325" s="126">
        <v>0.01</v>
      </c>
      <c r="AS325" s="126">
        <v>0.01</v>
      </c>
      <c r="AT325" s="126">
        <v>0.01</v>
      </c>
      <c r="AU325" s="126">
        <v>0.01</v>
      </c>
      <c r="AV325" s="398">
        <v>2.5000000000000001E-3</v>
      </c>
      <c r="AW325" s="398">
        <v>2.5000000000000001E-3</v>
      </c>
      <c r="AX325" s="398">
        <v>2.5000000000000001E-3</v>
      </c>
      <c r="AY325" s="398">
        <v>2.5000000000000001E-3</v>
      </c>
      <c r="AZ325" s="398">
        <v>2.5000000000000001E-3</v>
      </c>
      <c r="BA325" s="398">
        <v>2.5000000000000001E-3</v>
      </c>
      <c r="BB325" s="398">
        <v>2.5000000000000001E-3</v>
      </c>
      <c r="BC325" s="126">
        <v>0.01</v>
      </c>
      <c r="BD325" s="398">
        <v>2.5499999999999998E-2</v>
      </c>
      <c r="BE325" s="126">
        <v>0.01</v>
      </c>
      <c r="BF325" s="126">
        <v>0.01</v>
      </c>
      <c r="BG325" s="126">
        <v>0.01</v>
      </c>
      <c r="BH325" s="398">
        <v>2.5000000000000001E-3</v>
      </c>
      <c r="BI325" s="398">
        <v>2.5000000000000001E-3</v>
      </c>
      <c r="BJ325" s="126">
        <v>0.01</v>
      </c>
      <c r="BK325" s="398">
        <v>2.5000000000000001E-3</v>
      </c>
      <c r="BL325" s="398">
        <v>2.5000000000000001E-3</v>
      </c>
      <c r="BM325" s="398">
        <v>2.5000000000000001E-3</v>
      </c>
      <c r="BN325" s="398">
        <v>2.5000000000000001E-3</v>
      </c>
      <c r="BO325" s="398">
        <v>2.5000000000000001E-3</v>
      </c>
      <c r="BP325" s="398">
        <v>2.5000000000000001E-3</v>
      </c>
      <c r="BQ325" s="398">
        <v>2.5000000000000001E-3</v>
      </c>
      <c r="BR325" s="398">
        <v>2.5000000000000001E-3</v>
      </c>
      <c r="BS325" s="398">
        <v>2.5000000000000001E-3</v>
      </c>
      <c r="BT325" s="398">
        <v>2.5000000000000001E-3</v>
      </c>
      <c r="BU325" s="398">
        <v>2.5000000000000001E-3</v>
      </c>
      <c r="BV325" s="398">
        <v>2.5000000000000001E-3</v>
      </c>
      <c r="BW325" s="398">
        <v>2.5000000000000001E-3</v>
      </c>
      <c r="BX325" s="398">
        <v>2.5000000000000001E-3</v>
      </c>
      <c r="BY325" s="398">
        <v>2.5000000000000001E-3</v>
      </c>
      <c r="BZ325" s="398">
        <v>2.5000000000000001E-3</v>
      </c>
      <c r="CA325" s="398">
        <v>2.5000000000000001E-3</v>
      </c>
      <c r="CB325" s="398">
        <v>2.5000000000000001E-3</v>
      </c>
      <c r="CC325" s="398">
        <v>2.5000000000000001E-3</v>
      </c>
      <c r="CD325" s="398">
        <v>2.5000000000000001E-3</v>
      </c>
      <c r="CE325" s="398">
        <v>2.5499999999999998E-2</v>
      </c>
      <c r="CF325" s="398">
        <v>2.5499999999999998E-2</v>
      </c>
      <c r="CG325" s="398">
        <v>2.5499999999999998E-2</v>
      </c>
      <c r="CH325" s="398">
        <v>2.5499999999999998E-2</v>
      </c>
      <c r="CI325" s="398">
        <v>2.5499999999999998E-2</v>
      </c>
      <c r="CJ325" s="398">
        <v>2.5499999999999998E-2</v>
      </c>
      <c r="CK325" s="398">
        <v>2.5499999999999998E-2</v>
      </c>
      <c r="CL325" s="398">
        <v>2.5499999999999998E-2</v>
      </c>
      <c r="CM325" s="398">
        <v>2.5499999999999998E-2</v>
      </c>
      <c r="CN325" s="398">
        <v>2.5499999999999998E-2</v>
      </c>
      <c r="CO325" s="398">
        <v>2.5499999999999998E-2</v>
      </c>
      <c r="CP325" s="398">
        <v>2.5499999999999998E-2</v>
      </c>
      <c r="CQ325" s="398">
        <v>2.5499999999999998E-2</v>
      </c>
      <c r="CR325" s="398">
        <v>2.5499999999999998E-2</v>
      </c>
      <c r="CS325" s="398">
        <v>2.5499999999999998E-2</v>
      </c>
      <c r="CT325" s="398">
        <v>2.5499999999999998E-2</v>
      </c>
      <c r="CU325" s="398">
        <v>2.5499999999999998E-2</v>
      </c>
      <c r="CV325" s="398">
        <v>2.5499999999999998E-2</v>
      </c>
      <c r="CW325" s="398">
        <v>2.5499999999999998E-2</v>
      </c>
      <c r="CX325" s="398">
        <v>2.5499999999999998E-2</v>
      </c>
      <c r="CY325" s="398">
        <v>2.5499999999999998E-2</v>
      </c>
      <c r="CZ325" s="398">
        <v>2.5499999999999998E-2</v>
      </c>
      <c r="DA325" s="398">
        <v>2.5499999999999998E-2</v>
      </c>
      <c r="DB325" s="398">
        <v>2.5499999999999998E-2</v>
      </c>
      <c r="DC325" s="398">
        <v>2.5499999999999998E-2</v>
      </c>
      <c r="DD325" s="398">
        <v>2.5499999999999998E-2</v>
      </c>
      <c r="DE325" s="398">
        <v>2.5499999999999998E-2</v>
      </c>
      <c r="DF325" s="398">
        <v>2.5499999999999998E-2</v>
      </c>
      <c r="DG325" s="398">
        <v>2.5499999999999998E-2</v>
      </c>
      <c r="DH325" s="398">
        <v>2.5499999999999998E-2</v>
      </c>
      <c r="DI325" s="398">
        <v>2.5499999999999998E-2</v>
      </c>
      <c r="DJ325" s="398">
        <v>2.5499999999999998E-2</v>
      </c>
      <c r="DK325" s="398">
        <v>2.5000000000000001E-3</v>
      </c>
      <c r="DL325" s="398">
        <v>2.5000000000000001E-3</v>
      </c>
      <c r="DM325" s="398">
        <v>2.5000000000000001E-3</v>
      </c>
      <c r="DN325" s="398">
        <v>2.5000000000000001E-3</v>
      </c>
      <c r="DO325" s="398">
        <v>2.5000000000000001E-3</v>
      </c>
      <c r="DP325" s="398">
        <v>2.5000000000000001E-3</v>
      </c>
      <c r="DQ325" s="398">
        <v>2.5000000000000001E-3</v>
      </c>
      <c r="DR325" s="398">
        <v>2.5000000000000001E-3</v>
      </c>
      <c r="DS325" s="398">
        <v>2.5000000000000001E-3</v>
      </c>
      <c r="DT325" s="398">
        <v>2.5000000000000001E-3</v>
      </c>
      <c r="DU325" s="398">
        <v>2.5000000000000001E-3</v>
      </c>
      <c r="DV325" s="398">
        <v>2.5000000000000001E-3</v>
      </c>
      <c r="DW325" s="398">
        <v>2.5000000000000001E-3</v>
      </c>
      <c r="DX325" s="398">
        <v>2.5000000000000001E-3</v>
      </c>
      <c r="DY325" s="398">
        <v>2.5000000000000001E-3</v>
      </c>
      <c r="DZ325" s="398">
        <v>2.5000000000000001E-3</v>
      </c>
      <c r="EA325" s="398">
        <v>2.5000000000000001E-3</v>
      </c>
      <c r="EB325" s="398">
        <v>2.5000000000000001E-3</v>
      </c>
      <c r="EC325" s="398">
        <v>2.5000000000000001E-3</v>
      </c>
      <c r="ED325" s="398">
        <v>2.5000000000000001E-3</v>
      </c>
      <c r="EE325" s="126">
        <v>0</v>
      </c>
      <c r="EF325" s="126">
        <v>0</v>
      </c>
      <c r="EG325" s="126">
        <v>0</v>
      </c>
      <c r="EH325" s="126">
        <v>0</v>
      </c>
      <c r="EI325" s="126">
        <v>0</v>
      </c>
      <c r="EJ325" s="126">
        <v>0</v>
      </c>
      <c r="EK325" s="126">
        <v>0</v>
      </c>
      <c r="EL325" s="126">
        <v>0</v>
      </c>
      <c r="EM325" s="126">
        <v>0</v>
      </c>
      <c r="EN325" s="126">
        <v>0</v>
      </c>
      <c r="EO325" s="126">
        <v>0</v>
      </c>
      <c r="EP325" s="126">
        <v>0</v>
      </c>
      <c r="EQ325" s="126">
        <v>0</v>
      </c>
      <c r="ER325" s="126">
        <v>0</v>
      </c>
      <c r="ES325" s="126">
        <v>0</v>
      </c>
      <c r="ET325" s="126">
        <v>0</v>
      </c>
      <c r="EU325" s="126">
        <v>0</v>
      </c>
      <c r="EV325" s="126">
        <v>0</v>
      </c>
      <c r="EW325" s="126">
        <v>0</v>
      </c>
      <c r="EX325" s="126">
        <v>0</v>
      </c>
      <c r="EY325" s="126">
        <v>0</v>
      </c>
      <c r="EZ325" s="126">
        <v>0</v>
      </c>
    </row>
    <row r="326" spans="1:156" customFormat="1" ht="12.75" customHeight="1">
      <c r="B326" s="87">
        <v>6</v>
      </c>
      <c r="C326" s="89"/>
      <c r="D326" s="14"/>
      <c r="E326" s="398">
        <v>2.5000000000000001E-3</v>
      </c>
      <c r="F326" s="398">
        <v>2.5000000000000001E-3</v>
      </c>
      <c r="G326" s="398">
        <v>2.5000000000000001E-3</v>
      </c>
      <c r="H326" s="398">
        <v>2.5000000000000001E-3</v>
      </c>
      <c r="I326" s="398">
        <v>2.5000000000000001E-3</v>
      </c>
      <c r="J326" s="398">
        <v>2.5000000000000001E-3</v>
      </c>
      <c r="K326" s="398">
        <v>2.5000000000000001E-3</v>
      </c>
      <c r="L326" s="398">
        <v>2.5000000000000001E-3</v>
      </c>
      <c r="M326" s="398">
        <v>2.5000000000000001E-3</v>
      </c>
      <c r="N326" s="398">
        <v>2.5000000000000001E-3</v>
      </c>
      <c r="O326" s="398">
        <v>2.5000000000000001E-3</v>
      </c>
      <c r="P326" s="398">
        <v>2.5000000000000001E-3</v>
      </c>
      <c r="Q326" s="398">
        <v>2.5000000000000001E-3</v>
      </c>
      <c r="R326" s="398">
        <v>2.5000000000000001E-3</v>
      </c>
      <c r="S326" s="398">
        <v>2.5000000000000001E-3</v>
      </c>
      <c r="T326" s="398">
        <v>2.5000000000000001E-3</v>
      </c>
      <c r="U326" s="398">
        <v>2.5000000000000001E-3</v>
      </c>
      <c r="V326" s="398">
        <v>2.5000000000000001E-3</v>
      </c>
      <c r="W326" s="398">
        <v>2.5000000000000001E-3</v>
      </c>
      <c r="X326" s="398">
        <v>2.5000000000000001E-3</v>
      </c>
      <c r="Y326" s="398">
        <v>0.01</v>
      </c>
      <c r="Z326" s="398">
        <v>0.01</v>
      </c>
      <c r="AA326" s="398">
        <v>0.01</v>
      </c>
      <c r="AB326" s="398">
        <v>0.01</v>
      </c>
      <c r="AC326" s="398">
        <v>0.01</v>
      </c>
      <c r="AD326" s="398">
        <v>2.5000000000000001E-3</v>
      </c>
      <c r="AE326" s="398">
        <v>2.5000000000000001E-3</v>
      </c>
      <c r="AF326" s="398">
        <v>2.5000000000000001E-3</v>
      </c>
      <c r="AG326" s="398">
        <v>2.5000000000000001E-3</v>
      </c>
      <c r="AH326" s="126">
        <v>0.01</v>
      </c>
      <c r="AI326" s="126">
        <v>0.01</v>
      </c>
      <c r="AJ326" s="126">
        <v>0.01</v>
      </c>
      <c r="AK326" s="126">
        <v>0.01</v>
      </c>
      <c r="AL326" s="126">
        <v>0.01</v>
      </c>
      <c r="AM326" s="398">
        <v>2.5000000000000001E-3</v>
      </c>
      <c r="AN326" s="398">
        <v>2.5000000000000001E-3</v>
      </c>
      <c r="AO326" s="398">
        <v>2.5000000000000001E-3</v>
      </c>
      <c r="AP326" s="398">
        <v>2.5000000000000001E-3</v>
      </c>
      <c r="AQ326" s="126">
        <v>0.01</v>
      </c>
      <c r="AR326" s="126">
        <v>0.01</v>
      </c>
      <c r="AS326" s="126">
        <v>0.01</v>
      </c>
      <c r="AT326" s="126">
        <v>0.01</v>
      </c>
      <c r="AU326" s="126">
        <v>0.01</v>
      </c>
      <c r="AV326" s="398">
        <v>2.5000000000000001E-3</v>
      </c>
      <c r="AW326" s="398">
        <v>2.5000000000000001E-3</v>
      </c>
      <c r="AX326" s="398">
        <v>2.5000000000000001E-3</v>
      </c>
      <c r="AY326" s="398">
        <v>2.5000000000000001E-3</v>
      </c>
      <c r="AZ326" s="398">
        <v>2.5000000000000001E-3</v>
      </c>
      <c r="BA326" s="398">
        <v>2.5000000000000001E-3</v>
      </c>
      <c r="BB326" s="398">
        <v>2.5000000000000001E-3</v>
      </c>
      <c r="BC326" s="126">
        <v>0.01</v>
      </c>
      <c r="BD326" s="398">
        <v>2.5499999999999998E-2</v>
      </c>
      <c r="BE326" s="126">
        <v>0.01</v>
      </c>
      <c r="BF326" s="126">
        <v>0.01</v>
      </c>
      <c r="BG326" s="126">
        <v>0.01</v>
      </c>
      <c r="BH326" s="398">
        <v>2.5000000000000001E-3</v>
      </c>
      <c r="BI326" s="398">
        <v>2.5000000000000001E-3</v>
      </c>
      <c r="BJ326" s="126">
        <v>0.01</v>
      </c>
      <c r="BK326" s="398">
        <v>2.5000000000000001E-3</v>
      </c>
      <c r="BL326" s="398">
        <v>2.5000000000000001E-3</v>
      </c>
      <c r="BM326" s="398">
        <v>2.5000000000000001E-3</v>
      </c>
      <c r="BN326" s="398">
        <v>2.5000000000000001E-3</v>
      </c>
      <c r="BO326" s="398">
        <v>2.5000000000000001E-3</v>
      </c>
      <c r="BP326" s="398">
        <v>2.5000000000000001E-3</v>
      </c>
      <c r="BQ326" s="398">
        <v>2.5000000000000001E-3</v>
      </c>
      <c r="BR326" s="398">
        <v>2.5000000000000001E-3</v>
      </c>
      <c r="BS326" s="398">
        <v>2.5000000000000001E-3</v>
      </c>
      <c r="BT326" s="398">
        <v>2.5000000000000001E-3</v>
      </c>
      <c r="BU326" s="398">
        <v>2.5000000000000001E-3</v>
      </c>
      <c r="BV326" s="398">
        <v>2.5000000000000001E-3</v>
      </c>
      <c r="BW326" s="398">
        <v>2.5000000000000001E-3</v>
      </c>
      <c r="BX326" s="398">
        <v>2.5000000000000001E-3</v>
      </c>
      <c r="BY326" s="398">
        <v>2.5000000000000001E-3</v>
      </c>
      <c r="BZ326" s="398">
        <v>2.5000000000000001E-3</v>
      </c>
      <c r="CA326" s="398">
        <v>2.5000000000000001E-3</v>
      </c>
      <c r="CB326" s="398">
        <v>2.5000000000000001E-3</v>
      </c>
      <c r="CC326" s="398">
        <v>2.5000000000000001E-3</v>
      </c>
      <c r="CD326" s="398">
        <v>2.5000000000000001E-3</v>
      </c>
      <c r="CE326" s="398">
        <v>2.5499999999999998E-2</v>
      </c>
      <c r="CF326" s="398">
        <v>2.5499999999999998E-2</v>
      </c>
      <c r="CG326" s="398">
        <v>2.5499999999999998E-2</v>
      </c>
      <c r="CH326" s="398">
        <v>2.5499999999999998E-2</v>
      </c>
      <c r="CI326" s="398">
        <v>2.5499999999999998E-2</v>
      </c>
      <c r="CJ326" s="398">
        <v>2.5499999999999998E-2</v>
      </c>
      <c r="CK326" s="398">
        <v>2.5499999999999998E-2</v>
      </c>
      <c r="CL326" s="398">
        <v>2.5499999999999998E-2</v>
      </c>
      <c r="CM326" s="398">
        <v>2.5499999999999998E-2</v>
      </c>
      <c r="CN326" s="398">
        <v>2.5499999999999998E-2</v>
      </c>
      <c r="CO326" s="398">
        <v>2.5499999999999998E-2</v>
      </c>
      <c r="CP326" s="398">
        <v>2.5499999999999998E-2</v>
      </c>
      <c r="CQ326" s="398">
        <v>2.5499999999999998E-2</v>
      </c>
      <c r="CR326" s="398">
        <v>2.5499999999999998E-2</v>
      </c>
      <c r="CS326" s="398">
        <v>2.5499999999999998E-2</v>
      </c>
      <c r="CT326" s="398">
        <v>2.5499999999999998E-2</v>
      </c>
      <c r="CU326" s="398">
        <v>2.5499999999999998E-2</v>
      </c>
      <c r="CV326" s="398">
        <v>2.5499999999999998E-2</v>
      </c>
      <c r="CW326" s="398">
        <v>2.5499999999999998E-2</v>
      </c>
      <c r="CX326" s="398">
        <v>2.5499999999999998E-2</v>
      </c>
      <c r="CY326" s="398">
        <v>2.5499999999999998E-2</v>
      </c>
      <c r="CZ326" s="398">
        <v>2.5499999999999998E-2</v>
      </c>
      <c r="DA326" s="398">
        <v>2.5499999999999998E-2</v>
      </c>
      <c r="DB326" s="398">
        <v>2.5499999999999998E-2</v>
      </c>
      <c r="DC326" s="398">
        <v>2.5499999999999998E-2</v>
      </c>
      <c r="DD326" s="398">
        <v>2.5499999999999998E-2</v>
      </c>
      <c r="DE326" s="398">
        <v>2.5499999999999998E-2</v>
      </c>
      <c r="DF326" s="398">
        <v>2.5499999999999998E-2</v>
      </c>
      <c r="DG326" s="398">
        <v>2.5499999999999998E-2</v>
      </c>
      <c r="DH326" s="398">
        <v>2.5499999999999998E-2</v>
      </c>
      <c r="DI326" s="398">
        <v>2.5499999999999998E-2</v>
      </c>
      <c r="DJ326" s="398">
        <v>2.5499999999999998E-2</v>
      </c>
      <c r="DK326" s="398">
        <v>2.5000000000000001E-3</v>
      </c>
      <c r="DL326" s="398">
        <v>2.5000000000000001E-3</v>
      </c>
      <c r="DM326" s="398">
        <v>2.5000000000000001E-3</v>
      </c>
      <c r="DN326" s="398">
        <v>2.5000000000000001E-3</v>
      </c>
      <c r="DO326" s="398">
        <v>2.5000000000000001E-3</v>
      </c>
      <c r="DP326" s="398">
        <v>2.5000000000000001E-3</v>
      </c>
      <c r="DQ326" s="398">
        <v>2.5000000000000001E-3</v>
      </c>
      <c r="DR326" s="398">
        <v>2.5000000000000001E-3</v>
      </c>
      <c r="DS326" s="398">
        <v>2.5000000000000001E-3</v>
      </c>
      <c r="DT326" s="398">
        <v>2.5000000000000001E-3</v>
      </c>
      <c r="DU326" s="398">
        <v>2.5000000000000001E-3</v>
      </c>
      <c r="DV326" s="398">
        <v>2.5000000000000001E-3</v>
      </c>
      <c r="DW326" s="398">
        <v>2.5000000000000001E-3</v>
      </c>
      <c r="DX326" s="398">
        <v>2.5000000000000001E-3</v>
      </c>
      <c r="DY326" s="398">
        <v>2.5000000000000001E-3</v>
      </c>
      <c r="DZ326" s="398">
        <v>2.5000000000000001E-3</v>
      </c>
      <c r="EA326" s="398">
        <v>2.5000000000000001E-3</v>
      </c>
      <c r="EB326" s="398">
        <v>2.5000000000000001E-3</v>
      </c>
      <c r="EC326" s="398">
        <v>2.5000000000000001E-3</v>
      </c>
      <c r="ED326" s="398">
        <v>2.5000000000000001E-3</v>
      </c>
      <c r="EE326" s="126">
        <v>0</v>
      </c>
      <c r="EF326" s="126">
        <v>0</v>
      </c>
      <c r="EG326" s="126">
        <v>0</v>
      </c>
      <c r="EH326" s="126">
        <v>0</v>
      </c>
      <c r="EI326" s="126">
        <v>0</v>
      </c>
      <c r="EJ326" s="126">
        <v>0</v>
      </c>
      <c r="EK326" s="126">
        <v>0</v>
      </c>
      <c r="EL326" s="126">
        <v>0</v>
      </c>
      <c r="EM326" s="126">
        <v>0</v>
      </c>
      <c r="EN326" s="126">
        <v>0</v>
      </c>
      <c r="EO326" s="126">
        <v>0</v>
      </c>
      <c r="EP326" s="126">
        <v>0</v>
      </c>
      <c r="EQ326" s="126">
        <v>0</v>
      </c>
      <c r="ER326" s="126">
        <v>0</v>
      </c>
      <c r="ES326" s="126">
        <v>0</v>
      </c>
      <c r="ET326" s="126">
        <v>0</v>
      </c>
      <c r="EU326" s="126">
        <v>0</v>
      </c>
      <c r="EV326" s="126">
        <v>0</v>
      </c>
      <c r="EW326" s="126">
        <v>0</v>
      </c>
      <c r="EX326" s="126">
        <v>0</v>
      </c>
      <c r="EY326" s="126">
        <v>0</v>
      </c>
      <c r="EZ326" s="126">
        <v>0</v>
      </c>
    </row>
    <row r="327" spans="1:156" customFormat="1" ht="12.75" customHeight="1">
      <c r="B327" s="87">
        <v>7</v>
      </c>
      <c r="C327" s="89"/>
      <c r="D327" s="14"/>
      <c r="E327" s="398">
        <v>2.5000000000000001E-3</v>
      </c>
      <c r="F327" s="398">
        <v>2.5000000000000001E-3</v>
      </c>
      <c r="G327" s="398">
        <v>2.5000000000000001E-3</v>
      </c>
      <c r="H327" s="398">
        <v>2.5000000000000001E-3</v>
      </c>
      <c r="I327" s="398">
        <v>2.5000000000000001E-3</v>
      </c>
      <c r="J327" s="398">
        <v>2.5000000000000001E-3</v>
      </c>
      <c r="K327" s="398">
        <v>2.5000000000000001E-3</v>
      </c>
      <c r="L327" s="398">
        <v>2.5000000000000001E-3</v>
      </c>
      <c r="M327" s="398">
        <v>2.5000000000000001E-3</v>
      </c>
      <c r="N327" s="398">
        <v>2.5000000000000001E-3</v>
      </c>
      <c r="O327" s="398">
        <v>2.5000000000000001E-3</v>
      </c>
      <c r="P327" s="398">
        <v>2.5000000000000001E-3</v>
      </c>
      <c r="Q327" s="398">
        <v>2.5000000000000001E-3</v>
      </c>
      <c r="R327" s="398">
        <v>2.5000000000000001E-3</v>
      </c>
      <c r="S327" s="398">
        <v>2.5000000000000001E-3</v>
      </c>
      <c r="T327" s="398">
        <v>2.5000000000000001E-3</v>
      </c>
      <c r="U327" s="398">
        <v>2.5000000000000001E-3</v>
      </c>
      <c r="V327" s="398">
        <v>2.5000000000000001E-3</v>
      </c>
      <c r="W327" s="398">
        <v>2.5000000000000001E-3</v>
      </c>
      <c r="X327" s="398">
        <v>2.5000000000000001E-3</v>
      </c>
      <c r="Y327" s="398">
        <v>0.01</v>
      </c>
      <c r="Z327" s="398">
        <v>0.01</v>
      </c>
      <c r="AA327" s="398">
        <v>0.01</v>
      </c>
      <c r="AB327" s="398">
        <v>0.01</v>
      </c>
      <c r="AC327" s="398">
        <v>0.01</v>
      </c>
      <c r="AD327" s="398">
        <v>2.5000000000000001E-3</v>
      </c>
      <c r="AE327" s="398">
        <v>2.5000000000000001E-3</v>
      </c>
      <c r="AF327" s="398">
        <v>2.5000000000000001E-3</v>
      </c>
      <c r="AG327" s="398">
        <v>2.5000000000000001E-3</v>
      </c>
      <c r="AH327" s="126">
        <v>0.01</v>
      </c>
      <c r="AI327" s="126">
        <v>0.01</v>
      </c>
      <c r="AJ327" s="126">
        <v>0.01</v>
      </c>
      <c r="AK327" s="126">
        <v>0.01</v>
      </c>
      <c r="AL327" s="126">
        <v>0.01</v>
      </c>
      <c r="AM327" s="398">
        <v>2.5000000000000001E-3</v>
      </c>
      <c r="AN327" s="398">
        <v>2.5000000000000001E-3</v>
      </c>
      <c r="AO327" s="398">
        <v>2.5000000000000001E-3</v>
      </c>
      <c r="AP327" s="398">
        <v>2.5000000000000001E-3</v>
      </c>
      <c r="AQ327" s="126">
        <v>0.01</v>
      </c>
      <c r="AR327" s="126">
        <v>0.01</v>
      </c>
      <c r="AS327" s="126">
        <v>0.01</v>
      </c>
      <c r="AT327" s="126">
        <v>0.01</v>
      </c>
      <c r="AU327" s="126">
        <v>0.01</v>
      </c>
      <c r="AV327" s="398">
        <v>2.5000000000000001E-3</v>
      </c>
      <c r="AW327" s="398">
        <v>2.5000000000000001E-3</v>
      </c>
      <c r="AX327" s="398">
        <v>2.5000000000000001E-3</v>
      </c>
      <c r="AY327" s="398">
        <v>2.5000000000000001E-3</v>
      </c>
      <c r="AZ327" s="398">
        <v>2.5000000000000001E-3</v>
      </c>
      <c r="BA327" s="398">
        <v>2.5000000000000001E-3</v>
      </c>
      <c r="BB327" s="398">
        <v>2.5000000000000001E-3</v>
      </c>
      <c r="BC327" s="126">
        <v>0.01</v>
      </c>
      <c r="BD327" s="398">
        <v>2.5499999999999998E-2</v>
      </c>
      <c r="BE327" s="126">
        <v>0.01</v>
      </c>
      <c r="BF327" s="126">
        <v>0.01</v>
      </c>
      <c r="BG327" s="126">
        <v>0.01</v>
      </c>
      <c r="BH327" s="398">
        <v>2.5000000000000001E-3</v>
      </c>
      <c r="BI327" s="398">
        <v>2.5000000000000001E-3</v>
      </c>
      <c r="BJ327" s="126">
        <v>0.01</v>
      </c>
      <c r="BK327" s="398">
        <v>2.5000000000000001E-3</v>
      </c>
      <c r="BL327" s="398">
        <v>2.5000000000000001E-3</v>
      </c>
      <c r="BM327" s="398">
        <v>2.5000000000000001E-3</v>
      </c>
      <c r="BN327" s="398">
        <v>2.5000000000000001E-3</v>
      </c>
      <c r="BO327" s="398">
        <v>2.5000000000000001E-3</v>
      </c>
      <c r="BP327" s="398">
        <v>2.5000000000000001E-3</v>
      </c>
      <c r="BQ327" s="398">
        <v>2.5000000000000001E-3</v>
      </c>
      <c r="BR327" s="398">
        <v>2.5000000000000001E-3</v>
      </c>
      <c r="BS327" s="398">
        <v>2.5000000000000001E-3</v>
      </c>
      <c r="BT327" s="398">
        <v>2.5000000000000001E-3</v>
      </c>
      <c r="BU327" s="398">
        <v>2.5000000000000001E-3</v>
      </c>
      <c r="BV327" s="398">
        <v>2.5000000000000001E-3</v>
      </c>
      <c r="BW327" s="398">
        <v>2.5000000000000001E-3</v>
      </c>
      <c r="BX327" s="398">
        <v>2.5000000000000001E-3</v>
      </c>
      <c r="BY327" s="398">
        <v>2.5000000000000001E-3</v>
      </c>
      <c r="BZ327" s="398">
        <v>2.5000000000000001E-3</v>
      </c>
      <c r="CA327" s="398">
        <v>2.5000000000000001E-3</v>
      </c>
      <c r="CB327" s="398">
        <v>2.5000000000000001E-3</v>
      </c>
      <c r="CC327" s="398">
        <v>2.5000000000000001E-3</v>
      </c>
      <c r="CD327" s="398">
        <v>2.5000000000000001E-3</v>
      </c>
      <c r="CE327" s="398">
        <v>2.5499999999999998E-2</v>
      </c>
      <c r="CF327" s="398">
        <v>2.5499999999999998E-2</v>
      </c>
      <c r="CG327" s="398">
        <v>2.5499999999999998E-2</v>
      </c>
      <c r="CH327" s="398">
        <v>2.5499999999999998E-2</v>
      </c>
      <c r="CI327" s="398">
        <v>2.5499999999999998E-2</v>
      </c>
      <c r="CJ327" s="398">
        <v>2.5499999999999998E-2</v>
      </c>
      <c r="CK327" s="398">
        <v>2.5499999999999998E-2</v>
      </c>
      <c r="CL327" s="398">
        <v>2.5499999999999998E-2</v>
      </c>
      <c r="CM327" s="398">
        <v>2.5499999999999998E-2</v>
      </c>
      <c r="CN327" s="398">
        <v>2.5499999999999998E-2</v>
      </c>
      <c r="CO327" s="398">
        <v>2.5499999999999998E-2</v>
      </c>
      <c r="CP327" s="398">
        <v>2.5499999999999998E-2</v>
      </c>
      <c r="CQ327" s="398">
        <v>2.5499999999999998E-2</v>
      </c>
      <c r="CR327" s="398">
        <v>2.5499999999999998E-2</v>
      </c>
      <c r="CS327" s="398">
        <v>2.5499999999999998E-2</v>
      </c>
      <c r="CT327" s="398">
        <v>2.5499999999999998E-2</v>
      </c>
      <c r="CU327" s="398">
        <v>2.5499999999999998E-2</v>
      </c>
      <c r="CV327" s="398">
        <v>2.5499999999999998E-2</v>
      </c>
      <c r="CW327" s="398">
        <v>2.5499999999999998E-2</v>
      </c>
      <c r="CX327" s="398">
        <v>2.5499999999999998E-2</v>
      </c>
      <c r="CY327" s="398">
        <v>2.5499999999999998E-2</v>
      </c>
      <c r="CZ327" s="398">
        <v>2.5499999999999998E-2</v>
      </c>
      <c r="DA327" s="398">
        <v>2.5499999999999998E-2</v>
      </c>
      <c r="DB327" s="398">
        <v>2.5499999999999998E-2</v>
      </c>
      <c r="DC327" s="398">
        <v>2.5499999999999998E-2</v>
      </c>
      <c r="DD327" s="398">
        <v>2.5499999999999998E-2</v>
      </c>
      <c r="DE327" s="398">
        <v>2.5499999999999998E-2</v>
      </c>
      <c r="DF327" s="398">
        <v>2.5499999999999998E-2</v>
      </c>
      <c r="DG327" s="398">
        <v>2.5499999999999998E-2</v>
      </c>
      <c r="DH327" s="398">
        <v>2.5499999999999998E-2</v>
      </c>
      <c r="DI327" s="398">
        <v>2.5499999999999998E-2</v>
      </c>
      <c r="DJ327" s="398">
        <v>2.5499999999999998E-2</v>
      </c>
      <c r="DK327" s="398">
        <v>2.5000000000000001E-3</v>
      </c>
      <c r="DL327" s="398">
        <v>2.5000000000000001E-3</v>
      </c>
      <c r="DM327" s="398">
        <v>2.5000000000000001E-3</v>
      </c>
      <c r="DN327" s="398">
        <v>2.5000000000000001E-3</v>
      </c>
      <c r="DO327" s="398">
        <v>2.5000000000000001E-3</v>
      </c>
      <c r="DP327" s="398">
        <v>2.5000000000000001E-3</v>
      </c>
      <c r="DQ327" s="398">
        <v>2.5000000000000001E-3</v>
      </c>
      <c r="DR327" s="398">
        <v>2.5000000000000001E-3</v>
      </c>
      <c r="DS327" s="398">
        <v>2.5000000000000001E-3</v>
      </c>
      <c r="DT327" s="398">
        <v>2.5000000000000001E-3</v>
      </c>
      <c r="DU327" s="398">
        <v>2.5000000000000001E-3</v>
      </c>
      <c r="DV327" s="398">
        <v>2.5000000000000001E-3</v>
      </c>
      <c r="DW327" s="398">
        <v>2.5000000000000001E-3</v>
      </c>
      <c r="DX327" s="398">
        <v>2.5000000000000001E-3</v>
      </c>
      <c r="DY327" s="398">
        <v>2.5000000000000001E-3</v>
      </c>
      <c r="DZ327" s="398">
        <v>2.5000000000000001E-3</v>
      </c>
      <c r="EA327" s="398">
        <v>2.5000000000000001E-3</v>
      </c>
      <c r="EB327" s="398">
        <v>2.5000000000000001E-3</v>
      </c>
      <c r="EC327" s="398">
        <v>2.5000000000000001E-3</v>
      </c>
      <c r="ED327" s="398">
        <v>2.5000000000000001E-3</v>
      </c>
      <c r="EE327" s="126">
        <v>0</v>
      </c>
      <c r="EF327" s="126">
        <v>0</v>
      </c>
      <c r="EG327" s="126">
        <v>0</v>
      </c>
      <c r="EH327" s="126">
        <v>0</v>
      </c>
      <c r="EI327" s="126">
        <v>0</v>
      </c>
      <c r="EJ327" s="126">
        <v>0</v>
      </c>
      <c r="EK327" s="126">
        <v>0</v>
      </c>
      <c r="EL327" s="126">
        <v>0</v>
      </c>
      <c r="EM327" s="126">
        <v>0</v>
      </c>
      <c r="EN327" s="126">
        <v>0</v>
      </c>
      <c r="EO327" s="126">
        <v>0</v>
      </c>
      <c r="EP327" s="126">
        <v>0</v>
      </c>
      <c r="EQ327" s="126">
        <v>0</v>
      </c>
      <c r="ER327" s="126">
        <v>0</v>
      </c>
      <c r="ES327" s="126">
        <v>0</v>
      </c>
      <c r="ET327" s="126">
        <v>0</v>
      </c>
      <c r="EU327" s="126">
        <v>0</v>
      </c>
      <c r="EV327" s="126">
        <v>0</v>
      </c>
      <c r="EW327" s="126">
        <v>0</v>
      </c>
      <c r="EX327" s="126">
        <v>0</v>
      </c>
      <c r="EY327" s="126">
        <v>0</v>
      </c>
      <c r="EZ327" s="126">
        <v>0</v>
      </c>
    </row>
    <row r="328" spans="1:156" customFormat="1" ht="12.75" customHeight="1">
      <c r="A328" s="397"/>
      <c r="B328" s="439">
        <v>8</v>
      </c>
      <c r="C328" s="397"/>
      <c r="D328" s="432"/>
      <c r="E328" s="398">
        <v>2.5000000000000001E-3</v>
      </c>
      <c r="F328" s="398">
        <v>2.5000000000000001E-3</v>
      </c>
      <c r="G328" s="398">
        <v>2.5000000000000001E-3</v>
      </c>
      <c r="H328" s="398">
        <v>2.5000000000000001E-3</v>
      </c>
      <c r="I328" s="398">
        <v>2.5000000000000001E-3</v>
      </c>
      <c r="J328" s="398">
        <v>2.5000000000000001E-3</v>
      </c>
      <c r="K328" s="398">
        <v>2.5000000000000001E-3</v>
      </c>
      <c r="L328" s="398">
        <v>2.5000000000000001E-3</v>
      </c>
      <c r="M328" s="398">
        <v>2.5000000000000001E-3</v>
      </c>
      <c r="N328" s="398">
        <v>2.5000000000000001E-3</v>
      </c>
      <c r="O328" s="398">
        <v>2.5000000000000001E-3</v>
      </c>
      <c r="P328" s="398">
        <v>2.5000000000000001E-3</v>
      </c>
      <c r="Q328" s="398">
        <v>2.5000000000000001E-3</v>
      </c>
      <c r="R328" s="398">
        <v>2.5000000000000001E-3</v>
      </c>
      <c r="S328" s="398">
        <v>2.5000000000000001E-3</v>
      </c>
      <c r="T328" s="398">
        <v>2.5000000000000001E-3</v>
      </c>
      <c r="U328" s="398">
        <v>2.5000000000000001E-3</v>
      </c>
      <c r="V328" s="398">
        <v>2.5000000000000001E-3</v>
      </c>
      <c r="W328" s="398">
        <v>2.5000000000000001E-3</v>
      </c>
      <c r="X328" s="398">
        <v>2.5000000000000001E-3</v>
      </c>
      <c r="Y328" s="398">
        <v>0.01</v>
      </c>
      <c r="Z328" s="398">
        <v>0.01</v>
      </c>
      <c r="AA328" s="398">
        <v>0.01</v>
      </c>
      <c r="AB328" s="398">
        <v>0.01</v>
      </c>
      <c r="AC328" s="398">
        <v>0.01</v>
      </c>
      <c r="AD328" s="398">
        <v>2.5000000000000001E-3</v>
      </c>
      <c r="AE328" s="398">
        <v>2.5000000000000001E-3</v>
      </c>
      <c r="AF328" s="398">
        <v>2.5000000000000001E-3</v>
      </c>
      <c r="AG328" s="398">
        <v>2.5000000000000001E-3</v>
      </c>
      <c r="AH328" s="398">
        <v>2.5000000000000001E-3</v>
      </c>
      <c r="AI328" s="398">
        <v>2.5000000000000001E-3</v>
      </c>
      <c r="AJ328" s="398">
        <v>2.5000000000000001E-3</v>
      </c>
      <c r="AK328" s="398">
        <v>2.5000000000000001E-3</v>
      </c>
      <c r="AL328" s="398">
        <v>2.5000000000000001E-3</v>
      </c>
      <c r="AM328" s="398">
        <v>2.5000000000000001E-3</v>
      </c>
      <c r="AN328" s="398">
        <v>2.5000000000000001E-3</v>
      </c>
      <c r="AO328" s="398">
        <v>2.5000000000000001E-3</v>
      </c>
      <c r="AP328" s="398">
        <v>2.5000000000000001E-3</v>
      </c>
      <c r="AQ328" s="398">
        <v>2.5000000000000001E-3</v>
      </c>
      <c r="AR328" s="398">
        <v>2.5000000000000001E-3</v>
      </c>
      <c r="AS328" s="398">
        <v>2.5000000000000001E-3</v>
      </c>
      <c r="AT328" s="398">
        <v>2.5000000000000001E-3</v>
      </c>
      <c r="AU328" s="398">
        <v>2.5000000000000001E-3</v>
      </c>
      <c r="AV328" s="398">
        <v>2.5000000000000001E-3</v>
      </c>
      <c r="AW328" s="398">
        <v>2.5000000000000001E-3</v>
      </c>
      <c r="AX328" s="398">
        <v>2.5000000000000001E-3</v>
      </c>
      <c r="AY328" s="398">
        <v>2.5000000000000001E-3</v>
      </c>
      <c r="AZ328" s="398">
        <v>2.5000000000000001E-3</v>
      </c>
      <c r="BA328" s="398">
        <v>2.5000000000000001E-3</v>
      </c>
      <c r="BB328" s="398">
        <v>2.5000000000000001E-3</v>
      </c>
      <c r="BC328" s="398">
        <v>0.01</v>
      </c>
      <c r="BD328" s="398">
        <v>2.5499999999999998E-2</v>
      </c>
      <c r="BE328" s="398">
        <v>0.01</v>
      </c>
      <c r="BF328" s="398">
        <v>0.01</v>
      </c>
      <c r="BG328" s="398">
        <v>0.01</v>
      </c>
      <c r="BH328" s="398">
        <v>2.5000000000000001E-3</v>
      </c>
      <c r="BI328" s="398">
        <v>2.5000000000000001E-3</v>
      </c>
      <c r="BJ328" s="398">
        <v>0.01</v>
      </c>
      <c r="BK328" s="398">
        <v>2.5000000000000001E-3</v>
      </c>
      <c r="BL328" s="398">
        <v>2.5000000000000001E-3</v>
      </c>
      <c r="BM328" s="398">
        <v>2.5000000000000001E-3</v>
      </c>
      <c r="BN328" s="398">
        <v>2.5000000000000001E-3</v>
      </c>
      <c r="BO328" s="398">
        <v>2.5000000000000001E-3</v>
      </c>
      <c r="BP328" s="398">
        <v>2.5000000000000001E-3</v>
      </c>
      <c r="BQ328" s="398">
        <v>2.5000000000000001E-3</v>
      </c>
      <c r="BR328" s="398">
        <v>2.5000000000000001E-3</v>
      </c>
      <c r="BS328" s="398">
        <v>2.5000000000000001E-3</v>
      </c>
      <c r="BT328" s="398">
        <v>2.5000000000000001E-3</v>
      </c>
      <c r="BU328" s="398">
        <v>2.5000000000000001E-3</v>
      </c>
      <c r="BV328" s="398">
        <v>2.5000000000000001E-3</v>
      </c>
      <c r="BW328" s="398">
        <v>2.5000000000000001E-3</v>
      </c>
      <c r="BX328" s="398">
        <v>2.5000000000000001E-3</v>
      </c>
      <c r="BY328" s="398">
        <v>2.5000000000000001E-3</v>
      </c>
      <c r="BZ328" s="398">
        <v>2.5000000000000001E-3</v>
      </c>
      <c r="CA328" s="398">
        <v>2.5000000000000001E-3</v>
      </c>
      <c r="CB328" s="398">
        <v>2.5000000000000001E-3</v>
      </c>
      <c r="CC328" s="398">
        <v>2.5000000000000001E-3</v>
      </c>
      <c r="CD328" s="398">
        <v>2.5000000000000001E-3</v>
      </c>
      <c r="CE328" s="398">
        <v>2.5499999999999998E-2</v>
      </c>
      <c r="CF328" s="398">
        <v>2.5499999999999998E-2</v>
      </c>
      <c r="CG328" s="398">
        <v>2.5499999999999998E-2</v>
      </c>
      <c r="CH328" s="398">
        <v>2.5499999999999998E-2</v>
      </c>
      <c r="CI328" s="398">
        <v>2.5499999999999998E-2</v>
      </c>
      <c r="CJ328" s="398">
        <v>2.5499999999999998E-2</v>
      </c>
      <c r="CK328" s="398">
        <v>2.5499999999999998E-2</v>
      </c>
      <c r="CL328" s="398">
        <v>2.5499999999999998E-2</v>
      </c>
      <c r="CM328" s="398">
        <v>2.5499999999999998E-2</v>
      </c>
      <c r="CN328" s="398">
        <v>2.5499999999999998E-2</v>
      </c>
      <c r="CO328" s="398">
        <v>2.5499999999999998E-2</v>
      </c>
      <c r="CP328" s="398">
        <v>2.5499999999999998E-2</v>
      </c>
      <c r="CQ328" s="398">
        <v>2.5499999999999998E-2</v>
      </c>
      <c r="CR328" s="398">
        <v>2.5499999999999998E-2</v>
      </c>
      <c r="CS328" s="398">
        <v>2.5499999999999998E-2</v>
      </c>
      <c r="CT328" s="398">
        <v>2.5499999999999998E-2</v>
      </c>
      <c r="CU328" s="398">
        <v>2.5499999999999998E-2</v>
      </c>
      <c r="CV328" s="398">
        <v>2.5499999999999998E-2</v>
      </c>
      <c r="CW328" s="398">
        <v>2.5499999999999998E-2</v>
      </c>
      <c r="CX328" s="398">
        <v>2.5499999999999998E-2</v>
      </c>
      <c r="CY328" s="398">
        <v>2.5499999999999998E-2</v>
      </c>
      <c r="CZ328" s="398">
        <v>2.5499999999999998E-2</v>
      </c>
      <c r="DA328" s="398">
        <v>2.5499999999999998E-2</v>
      </c>
      <c r="DB328" s="398">
        <v>2.5499999999999998E-2</v>
      </c>
      <c r="DC328" s="398">
        <v>2.5499999999999998E-2</v>
      </c>
      <c r="DD328" s="398">
        <v>2.5499999999999998E-2</v>
      </c>
      <c r="DE328" s="398">
        <v>2.5499999999999998E-2</v>
      </c>
      <c r="DF328" s="398">
        <v>2.5499999999999998E-2</v>
      </c>
      <c r="DG328" s="398">
        <v>2.5499999999999998E-2</v>
      </c>
      <c r="DH328" s="398">
        <v>2.5499999999999998E-2</v>
      </c>
      <c r="DI328" s="398">
        <v>2.5499999999999998E-2</v>
      </c>
      <c r="DJ328" s="398">
        <v>2.5499999999999998E-2</v>
      </c>
      <c r="DK328" s="398">
        <v>2.5000000000000001E-3</v>
      </c>
      <c r="DL328" s="398">
        <v>2.5000000000000001E-3</v>
      </c>
      <c r="DM328" s="398">
        <v>2.5000000000000001E-3</v>
      </c>
      <c r="DN328" s="398">
        <v>2.5000000000000001E-3</v>
      </c>
      <c r="DO328" s="398">
        <v>2.5000000000000001E-3</v>
      </c>
      <c r="DP328" s="398">
        <v>2.5000000000000001E-3</v>
      </c>
      <c r="DQ328" s="398">
        <v>2.5000000000000001E-3</v>
      </c>
      <c r="DR328" s="398">
        <v>2.5000000000000001E-3</v>
      </c>
      <c r="DS328" s="398">
        <v>2.5000000000000001E-3</v>
      </c>
      <c r="DT328" s="398">
        <v>2.5000000000000001E-3</v>
      </c>
      <c r="DU328" s="398">
        <v>2.5000000000000001E-3</v>
      </c>
      <c r="DV328" s="398">
        <v>2.5000000000000001E-3</v>
      </c>
      <c r="DW328" s="398">
        <v>2.5000000000000001E-3</v>
      </c>
      <c r="DX328" s="398">
        <v>2.5000000000000001E-3</v>
      </c>
      <c r="DY328" s="398">
        <v>2.5000000000000001E-3</v>
      </c>
      <c r="DZ328" s="398">
        <v>2.5000000000000001E-3</v>
      </c>
      <c r="EA328" s="398">
        <v>2.5000000000000001E-3</v>
      </c>
      <c r="EB328" s="398">
        <v>2.5000000000000001E-3</v>
      </c>
      <c r="EC328" s="398">
        <v>2.5000000000000001E-3</v>
      </c>
      <c r="ED328" s="398">
        <v>2.5000000000000001E-3</v>
      </c>
      <c r="EE328" s="126">
        <v>0</v>
      </c>
      <c r="EF328" s="126">
        <v>0</v>
      </c>
      <c r="EG328" s="126">
        <v>0</v>
      </c>
      <c r="EH328" s="126">
        <v>0</v>
      </c>
      <c r="EI328" s="126">
        <v>0</v>
      </c>
      <c r="EJ328" s="126">
        <v>0</v>
      </c>
      <c r="EK328" s="126">
        <v>0</v>
      </c>
      <c r="EL328" s="126">
        <v>0</v>
      </c>
      <c r="EM328" s="126">
        <v>0</v>
      </c>
      <c r="EN328" s="126">
        <v>0</v>
      </c>
      <c r="EO328" s="126">
        <v>0</v>
      </c>
      <c r="EP328" s="126">
        <v>0</v>
      </c>
      <c r="EQ328" s="126">
        <v>0</v>
      </c>
      <c r="ER328" s="126">
        <v>0</v>
      </c>
      <c r="ES328" s="126">
        <v>0</v>
      </c>
      <c r="ET328" s="126">
        <v>0</v>
      </c>
      <c r="EU328" s="126">
        <v>0</v>
      </c>
      <c r="EV328" s="126">
        <v>0</v>
      </c>
      <c r="EW328" s="126">
        <v>0</v>
      </c>
      <c r="EX328" s="126">
        <v>0</v>
      </c>
      <c r="EY328" s="126">
        <v>0</v>
      </c>
      <c r="EZ328" s="126">
        <v>0</v>
      </c>
    </row>
    <row r="329" spans="1:156" customFormat="1" ht="12.75" customHeight="1">
      <c r="A329" s="397"/>
      <c r="B329" s="439">
        <v>9</v>
      </c>
      <c r="C329" s="397"/>
      <c r="D329" s="432"/>
      <c r="E329" s="398">
        <v>2.5000000000000001E-3</v>
      </c>
      <c r="F329" s="398">
        <v>2.5000000000000001E-3</v>
      </c>
      <c r="G329" s="398">
        <v>2.5000000000000001E-3</v>
      </c>
      <c r="H329" s="398">
        <v>2.5000000000000001E-3</v>
      </c>
      <c r="I329" s="398">
        <v>2.5000000000000001E-3</v>
      </c>
      <c r="J329" s="398">
        <v>2.5000000000000001E-3</v>
      </c>
      <c r="K329" s="398">
        <v>2.5000000000000001E-3</v>
      </c>
      <c r="L329" s="398">
        <v>2.5000000000000001E-3</v>
      </c>
      <c r="M329" s="398">
        <v>2.5000000000000001E-3</v>
      </c>
      <c r="N329" s="398">
        <v>2.5000000000000001E-3</v>
      </c>
      <c r="O329" s="398">
        <v>2.5000000000000001E-3</v>
      </c>
      <c r="P329" s="398">
        <v>2.5000000000000001E-3</v>
      </c>
      <c r="Q329" s="398">
        <v>2.5000000000000001E-3</v>
      </c>
      <c r="R329" s="398">
        <v>2.5000000000000001E-3</v>
      </c>
      <c r="S329" s="398">
        <v>2.5000000000000001E-3</v>
      </c>
      <c r="T329" s="398">
        <v>2.5000000000000001E-3</v>
      </c>
      <c r="U329" s="398">
        <v>2.5000000000000001E-3</v>
      </c>
      <c r="V329" s="398">
        <v>2.5000000000000001E-3</v>
      </c>
      <c r="W329" s="398">
        <v>2.5000000000000001E-3</v>
      </c>
      <c r="X329" s="398">
        <v>2.5000000000000001E-3</v>
      </c>
      <c r="Y329" s="398">
        <v>0.01</v>
      </c>
      <c r="Z329" s="398">
        <v>0.01</v>
      </c>
      <c r="AA329" s="398">
        <v>0.01</v>
      </c>
      <c r="AB329" s="398">
        <v>0.01</v>
      </c>
      <c r="AC329" s="398">
        <v>0.01</v>
      </c>
      <c r="AD329" s="398">
        <v>2.5000000000000001E-3</v>
      </c>
      <c r="AE329" s="398">
        <v>2.5000000000000001E-3</v>
      </c>
      <c r="AF329" s="398">
        <v>2.5000000000000001E-3</v>
      </c>
      <c r="AG329" s="398">
        <v>2.5000000000000001E-3</v>
      </c>
      <c r="AH329" s="398">
        <v>2.5000000000000001E-3</v>
      </c>
      <c r="AI329" s="398">
        <v>2.5000000000000001E-3</v>
      </c>
      <c r="AJ329" s="398">
        <v>2.5000000000000001E-3</v>
      </c>
      <c r="AK329" s="398">
        <v>2.5000000000000001E-3</v>
      </c>
      <c r="AL329" s="398">
        <v>2.5000000000000001E-3</v>
      </c>
      <c r="AM329" s="398">
        <v>2.5000000000000001E-3</v>
      </c>
      <c r="AN329" s="398">
        <v>2.5000000000000001E-3</v>
      </c>
      <c r="AO329" s="398">
        <v>2.5000000000000001E-3</v>
      </c>
      <c r="AP329" s="398">
        <v>2.5000000000000001E-3</v>
      </c>
      <c r="AQ329" s="398">
        <v>2.5000000000000001E-3</v>
      </c>
      <c r="AR329" s="398">
        <v>2.5000000000000001E-3</v>
      </c>
      <c r="AS329" s="398">
        <v>2.5000000000000001E-3</v>
      </c>
      <c r="AT329" s="398">
        <v>2.5000000000000001E-3</v>
      </c>
      <c r="AU329" s="398">
        <v>2.5000000000000001E-3</v>
      </c>
      <c r="AV329" s="398">
        <v>2.5000000000000001E-3</v>
      </c>
      <c r="AW329" s="398">
        <v>2.5000000000000001E-3</v>
      </c>
      <c r="AX329" s="398">
        <v>2.5000000000000001E-3</v>
      </c>
      <c r="AY329" s="398">
        <v>2.5000000000000001E-3</v>
      </c>
      <c r="AZ329" s="398">
        <v>2.5000000000000001E-3</v>
      </c>
      <c r="BA329" s="398">
        <v>2.5000000000000001E-3</v>
      </c>
      <c r="BB329" s="398">
        <v>2.5000000000000001E-3</v>
      </c>
      <c r="BC329" s="398">
        <v>0.01</v>
      </c>
      <c r="BD329" s="398">
        <v>2.5499999999999998E-2</v>
      </c>
      <c r="BE329" s="398">
        <v>0.01</v>
      </c>
      <c r="BF329" s="398">
        <v>0.01</v>
      </c>
      <c r="BG329" s="398">
        <v>0.01</v>
      </c>
      <c r="BH329" s="398">
        <v>2.5000000000000001E-3</v>
      </c>
      <c r="BI329" s="398">
        <v>2.5000000000000001E-3</v>
      </c>
      <c r="BJ329" s="398">
        <v>0.01</v>
      </c>
      <c r="BK329" s="398">
        <v>2.5000000000000001E-3</v>
      </c>
      <c r="BL329" s="398">
        <v>2.5000000000000001E-3</v>
      </c>
      <c r="BM329" s="398">
        <v>2.5000000000000001E-3</v>
      </c>
      <c r="BN329" s="398">
        <v>2.5000000000000001E-3</v>
      </c>
      <c r="BO329" s="398">
        <v>2.5000000000000001E-3</v>
      </c>
      <c r="BP329" s="398">
        <v>2.5000000000000001E-3</v>
      </c>
      <c r="BQ329" s="398">
        <v>2.5000000000000001E-3</v>
      </c>
      <c r="BR329" s="398">
        <v>2.5000000000000001E-3</v>
      </c>
      <c r="BS329" s="398">
        <v>2.5000000000000001E-3</v>
      </c>
      <c r="BT329" s="398">
        <v>2.5000000000000001E-3</v>
      </c>
      <c r="BU329" s="398">
        <v>2.5000000000000001E-3</v>
      </c>
      <c r="BV329" s="398">
        <v>2.5000000000000001E-3</v>
      </c>
      <c r="BW329" s="398">
        <v>2.5000000000000001E-3</v>
      </c>
      <c r="BX329" s="398">
        <v>2.5000000000000001E-3</v>
      </c>
      <c r="BY329" s="398">
        <v>2.5000000000000001E-3</v>
      </c>
      <c r="BZ329" s="398">
        <v>2.5000000000000001E-3</v>
      </c>
      <c r="CA329" s="398">
        <v>2.5000000000000001E-3</v>
      </c>
      <c r="CB329" s="398">
        <v>2.5000000000000001E-3</v>
      </c>
      <c r="CC329" s="398">
        <v>2.5000000000000001E-3</v>
      </c>
      <c r="CD329" s="398">
        <v>2.5000000000000001E-3</v>
      </c>
      <c r="CE329" s="398">
        <v>2.5499999999999998E-2</v>
      </c>
      <c r="CF329" s="398">
        <v>2.5499999999999998E-2</v>
      </c>
      <c r="CG329" s="398">
        <v>2.5499999999999998E-2</v>
      </c>
      <c r="CH329" s="398">
        <v>2.5499999999999998E-2</v>
      </c>
      <c r="CI329" s="398">
        <v>2.5499999999999998E-2</v>
      </c>
      <c r="CJ329" s="398">
        <v>2.5499999999999998E-2</v>
      </c>
      <c r="CK329" s="398">
        <v>2.5499999999999998E-2</v>
      </c>
      <c r="CL329" s="398">
        <v>2.5499999999999998E-2</v>
      </c>
      <c r="CM329" s="398">
        <v>2.5499999999999998E-2</v>
      </c>
      <c r="CN329" s="398">
        <v>2.5499999999999998E-2</v>
      </c>
      <c r="CO329" s="398">
        <v>2.5499999999999998E-2</v>
      </c>
      <c r="CP329" s="398">
        <v>2.5499999999999998E-2</v>
      </c>
      <c r="CQ329" s="398">
        <v>2.5499999999999998E-2</v>
      </c>
      <c r="CR329" s="398">
        <v>2.5499999999999998E-2</v>
      </c>
      <c r="CS329" s="398">
        <v>2.5499999999999998E-2</v>
      </c>
      <c r="CT329" s="398">
        <v>2.5499999999999998E-2</v>
      </c>
      <c r="CU329" s="398">
        <v>2.5499999999999998E-2</v>
      </c>
      <c r="CV329" s="398">
        <v>2.5499999999999998E-2</v>
      </c>
      <c r="CW329" s="398">
        <v>2.5499999999999998E-2</v>
      </c>
      <c r="CX329" s="398">
        <v>2.5499999999999998E-2</v>
      </c>
      <c r="CY329" s="398">
        <v>2.5499999999999998E-2</v>
      </c>
      <c r="CZ329" s="398">
        <v>2.5499999999999998E-2</v>
      </c>
      <c r="DA329" s="398">
        <v>2.5499999999999998E-2</v>
      </c>
      <c r="DB329" s="398">
        <v>2.5499999999999998E-2</v>
      </c>
      <c r="DC329" s="398">
        <v>2.5499999999999998E-2</v>
      </c>
      <c r="DD329" s="398">
        <v>2.5499999999999998E-2</v>
      </c>
      <c r="DE329" s="398">
        <v>2.5499999999999998E-2</v>
      </c>
      <c r="DF329" s="398">
        <v>2.5499999999999998E-2</v>
      </c>
      <c r="DG329" s="398">
        <v>2.5499999999999998E-2</v>
      </c>
      <c r="DH329" s="398">
        <v>2.5499999999999998E-2</v>
      </c>
      <c r="DI329" s="398">
        <v>2.5499999999999998E-2</v>
      </c>
      <c r="DJ329" s="398">
        <v>2.5499999999999998E-2</v>
      </c>
      <c r="DK329" s="398">
        <v>2.5000000000000001E-3</v>
      </c>
      <c r="DL329" s="398">
        <v>2.5000000000000001E-3</v>
      </c>
      <c r="DM329" s="398">
        <v>2.5000000000000001E-3</v>
      </c>
      <c r="DN329" s="398">
        <v>2.5000000000000001E-3</v>
      </c>
      <c r="DO329" s="398">
        <v>2.5000000000000001E-3</v>
      </c>
      <c r="DP329" s="398">
        <v>2.5000000000000001E-3</v>
      </c>
      <c r="DQ329" s="398">
        <v>2.5000000000000001E-3</v>
      </c>
      <c r="DR329" s="398">
        <v>2.5000000000000001E-3</v>
      </c>
      <c r="DS329" s="398">
        <v>2.5000000000000001E-3</v>
      </c>
      <c r="DT329" s="398">
        <v>2.5000000000000001E-3</v>
      </c>
      <c r="DU329" s="398">
        <v>2.5000000000000001E-3</v>
      </c>
      <c r="DV329" s="398">
        <v>2.5000000000000001E-3</v>
      </c>
      <c r="DW329" s="398">
        <v>2.5000000000000001E-3</v>
      </c>
      <c r="DX329" s="398">
        <v>2.5000000000000001E-3</v>
      </c>
      <c r="DY329" s="398">
        <v>2.5000000000000001E-3</v>
      </c>
      <c r="DZ329" s="398">
        <v>2.5000000000000001E-3</v>
      </c>
      <c r="EA329" s="398">
        <v>2.5000000000000001E-3</v>
      </c>
      <c r="EB329" s="398">
        <v>2.5000000000000001E-3</v>
      </c>
      <c r="EC329" s="398">
        <v>2.5000000000000001E-3</v>
      </c>
      <c r="ED329" s="398">
        <v>2.5000000000000001E-3</v>
      </c>
      <c r="EE329" s="126">
        <v>0</v>
      </c>
      <c r="EF329" s="126">
        <v>0</v>
      </c>
      <c r="EG329" s="126">
        <v>0</v>
      </c>
      <c r="EH329" s="126">
        <v>0</v>
      </c>
      <c r="EI329" s="126">
        <v>0</v>
      </c>
      <c r="EJ329" s="126">
        <v>0</v>
      </c>
      <c r="EK329" s="126">
        <v>0</v>
      </c>
      <c r="EL329" s="126">
        <v>0</v>
      </c>
      <c r="EM329" s="126">
        <v>0</v>
      </c>
      <c r="EN329" s="126">
        <v>0</v>
      </c>
      <c r="EO329" s="126">
        <v>0</v>
      </c>
      <c r="EP329" s="126">
        <v>0</v>
      </c>
      <c r="EQ329" s="126">
        <v>0</v>
      </c>
      <c r="ER329" s="126">
        <v>0</v>
      </c>
      <c r="ES329" s="126">
        <v>0</v>
      </c>
      <c r="ET329" s="126">
        <v>0</v>
      </c>
      <c r="EU329" s="126">
        <v>0</v>
      </c>
      <c r="EV329" s="126">
        <v>0</v>
      </c>
      <c r="EW329" s="126">
        <v>0</v>
      </c>
      <c r="EX329" s="126">
        <v>0</v>
      </c>
      <c r="EY329" s="126">
        <v>0</v>
      </c>
      <c r="EZ329" s="126">
        <v>0</v>
      </c>
    </row>
    <row r="330" spans="1:156" customFormat="1" ht="12.75" customHeight="1">
      <c r="A330" s="397"/>
      <c r="B330" s="439">
        <v>10</v>
      </c>
      <c r="C330" s="397"/>
      <c r="D330" s="432"/>
      <c r="E330" s="398">
        <v>2.5000000000000001E-3</v>
      </c>
      <c r="F330" s="398">
        <v>2.5000000000000001E-3</v>
      </c>
      <c r="G330" s="398">
        <v>2.5000000000000001E-3</v>
      </c>
      <c r="H330" s="398">
        <v>2.5000000000000001E-3</v>
      </c>
      <c r="I330" s="398">
        <v>2.5000000000000001E-3</v>
      </c>
      <c r="J330" s="398">
        <v>2.5000000000000001E-3</v>
      </c>
      <c r="K330" s="398">
        <v>2.5000000000000001E-3</v>
      </c>
      <c r="L330" s="398">
        <v>2.5000000000000001E-3</v>
      </c>
      <c r="M330" s="398">
        <v>2.5000000000000001E-3</v>
      </c>
      <c r="N330" s="398">
        <v>2.5000000000000001E-3</v>
      </c>
      <c r="O330" s="398">
        <v>2.5000000000000001E-3</v>
      </c>
      <c r="P330" s="398">
        <v>2.5000000000000001E-3</v>
      </c>
      <c r="Q330" s="398">
        <v>2.5000000000000001E-3</v>
      </c>
      <c r="R330" s="398">
        <v>2.5000000000000001E-3</v>
      </c>
      <c r="S330" s="398">
        <v>2.5000000000000001E-3</v>
      </c>
      <c r="T330" s="398">
        <v>2.5000000000000001E-3</v>
      </c>
      <c r="U330" s="398">
        <v>2.5000000000000001E-3</v>
      </c>
      <c r="V330" s="398">
        <v>2.5000000000000001E-3</v>
      </c>
      <c r="W330" s="398">
        <v>2.5000000000000001E-3</v>
      </c>
      <c r="X330" s="398">
        <v>2.5000000000000001E-3</v>
      </c>
      <c r="Y330" s="398">
        <v>0.01</v>
      </c>
      <c r="Z330" s="398">
        <v>0.01</v>
      </c>
      <c r="AA330" s="398">
        <v>0.01</v>
      </c>
      <c r="AB330" s="398">
        <v>0.01</v>
      </c>
      <c r="AC330" s="398">
        <v>0.01</v>
      </c>
      <c r="AD330" s="398">
        <v>2.5000000000000001E-3</v>
      </c>
      <c r="AE330" s="398">
        <v>2.5000000000000001E-3</v>
      </c>
      <c r="AF330" s="398">
        <v>2.5000000000000001E-3</v>
      </c>
      <c r="AG330" s="398">
        <v>2.5000000000000001E-3</v>
      </c>
      <c r="AH330" s="398">
        <v>2.5000000000000001E-3</v>
      </c>
      <c r="AI330" s="398">
        <v>2.5000000000000001E-3</v>
      </c>
      <c r="AJ330" s="398">
        <v>2.5000000000000001E-3</v>
      </c>
      <c r="AK330" s="398">
        <v>2.5000000000000001E-3</v>
      </c>
      <c r="AL330" s="398">
        <v>2.5000000000000001E-3</v>
      </c>
      <c r="AM330" s="398">
        <v>2.5000000000000001E-3</v>
      </c>
      <c r="AN330" s="398">
        <v>2.5000000000000001E-3</v>
      </c>
      <c r="AO330" s="398">
        <v>2.5000000000000001E-3</v>
      </c>
      <c r="AP330" s="398">
        <v>2.5000000000000001E-3</v>
      </c>
      <c r="AQ330" s="398">
        <v>2.5000000000000001E-3</v>
      </c>
      <c r="AR330" s="398">
        <v>2.5000000000000001E-3</v>
      </c>
      <c r="AS330" s="398">
        <v>2.5000000000000001E-3</v>
      </c>
      <c r="AT330" s="398">
        <v>2.5000000000000001E-3</v>
      </c>
      <c r="AU330" s="398">
        <v>2.5000000000000001E-3</v>
      </c>
      <c r="AV330" s="398">
        <v>2.5000000000000001E-3</v>
      </c>
      <c r="AW330" s="398">
        <v>2.5000000000000001E-3</v>
      </c>
      <c r="AX330" s="398">
        <v>2.5000000000000001E-3</v>
      </c>
      <c r="AY330" s="398">
        <v>2.5000000000000001E-3</v>
      </c>
      <c r="AZ330" s="398">
        <v>2.5000000000000001E-3</v>
      </c>
      <c r="BA330" s="398">
        <v>2.5000000000000001E-3</v>
      </c>
      <c r="BB330" s="398">
        <v>2.5000000000000001E-3</v>
      </c>
      <c r="BC330" s="398">
        <v>0.01</v>
      </c>
      <c r="BD330" s="398">
        <v>2.5499999999999998E-2</v>
      </c>
      <c r="BE330" s="398">
        <v>0.01</v>
      </c>
      <c r="BF330" s="398">
        <v>0.01</v>
      </c>
      <c r="BG330" s="398">
        <v>0.01</v>
      </c>
      <c r="BH330" s="398">
        <v>2.5000000000000001E-3</v>
      </c>
      <c r="BI330" s="398">
        <v>2.5000000000000001E-3</v>
      </c>
      <c r="BJ330" s="398">
        <v>0.01</v>
      </c>
      <c r="BK330" s="398">
        <v>2.5000000000000001E-3</v>
      </c>
      <c r="BL330" s="398">
        <v>2.5000000000000001E-3</v>
      </c>
      <c r="BM330" s="398">
        <v>2.5000000000000001E-3</v>
      </c>
      <c r="BN330" s="398">
        <v>2.5000000000000001E-3</v>
      </c>
      <c r="BO330" s="398">
        <v>2.5000000000000001E-3</v>
      </c>
      <c r="BP330" s="398">
        <v>2.5000000000000001E-3</v>
      </c>
      <c r="BQ330" s="398">
        <v>2.5000000000000001E-3</v>
      </c>
      <c r="BR330" s="398">
        <v>2.5000000000000001E-3</v>
      </c>
      <c r="BS330" s="398">
        <v>2.5000000000000001E-3</v>
      </c>
      <c r="BT330" s="398">
        <v>2.5000000000000001E-3</v>
      </c>
      <c r="BU330" s="398">
        <v>2.5000000000000001E-3</v>
      </c>
      <c r="BV330" s="398">
        <v>2.5000000000000001E-3</v>
      </c>
      <c r="BW330" s="398">
        <v>2.5000000000000001E-3</v>
      </c>
      <c r="BX330" s="398">
        <v>2.5000000000000001E-3</v>
      </c>
      <c r="BY330" s="398">
        <v>2.5000000000000001E-3</v>
      </c>
      <c r="BZ330" s="398">
        <v>2.5000000000000001E-3</v>
      </c>
      <c r="CA330" s="398">
        <v>2.5000000000000001E-3</v>
      </c>
      <c r="CB330" s="398">
        <v>2.5000000000000001E-3</v>
      </c>
      <c r="CC330" s="398">
        <v>2.5000000000000001E-3</v>
      </c>
      <c r="CD330" s="398">
        <v>2.5000000000000001E-3</v>
      </c>
      <c r="CE330" s="398">
        <v>2.5499999999999998E-2</v>
      </c>
      <c r="CF330" s="398">
        <v>2.5499999999999998E-2</v>
      </c>
      <c r="CG330" s="398">
        <v>2.5499999999999998E-2</v>
      </c>
      <c r="CH330" s="398">
        <v>2.5499999999999998E-2</v>
      </c>
      <c r="CI330" s="398">
        <v>2.5499999999999998E-2</v>
      </c>
      <c r="CJ330" s="398">
        <v>2.5499999999999998E-2</v>
      </c>
      <c r="CK330" s="398">
        <v>2.5499999999999998E-2</v>
      </c>
      <c r="CL330" s="398">
        <v>2.5499999999999998E-2</v>
      </c>
      <c r="CM330" s="398">
        <v>2.5499999999999998E-2</v>
      </c>
      <c r="CN330" s="398">
        <v>2.5499999999999998E-2</v>
      </c>
      <c r="CO330" s="398">
        <v>2.5499999999999998E-2</v>
      </c>
      <c r="CP330" s="398">
        <v>2.5499999999999998E-2</v>
      </c>
      <c r="CQ330" s="398">
        <v>2.5499999999999998E-2</v>
      </c>
      <c r="CR330" s="398">
        <v>2.5499999999999998E-2</v>
      </c>
      <c r="CS330" s="398">
        <v>2.5499999999999998E-2</v>
      </c>
      <c r="CT330" s="398">
        <v>2.5499999999999998E-2</v>
      </c>
      <c r="CU330" s="398">
        <v>2.5499999999999998E-2</v>
      </c>
      <c r="CV330" s="398">
        <v>2.5499999999999998E-2</v>
      </c>
      <c r="CW330" s="398">
        <v>2.5499999999999998E-2</v>
      </c>
      <c r="CX330" s="398">
        <v>2.5499999999999998E-2</v>
      </c>
      <c r="CY330" s="398">
        <v>2.5499999999999998E-2</v>
      </c>
      <c r="CZ330" s="398">
        <v>2.5499999999999998E-2</v>
      </c>
      <c r="DA330" s="398">
        <v>2.5499999999999998E-2</v>
      </c>
      <c r="DB330" s="398">
        <v>2.5499999999999998E-2</v>
      </c>
      <c r="DC330" s="398">
        <v>2.5499999999999998E-2</v>
      </c>
      <c r="DD330" s="398">
        <v>2.5499999999999998E-2</v>
      </c>
      <c r="DE330" s="398">
        <v>2.5499999999999998E-2</v>
      </c>
      <c r="DF330" s="398">
        <v>2.5499999999999998E-2</v>
      </c>
      <c r="DG330" s="398">
        <v>2.5499999999999998E-2</v>
      </c>
      <c r="DH330" s="398">
        <v>2.5499999999999998E-2</v>
      </c>
      <c r="DI330" s="398">
        <v>2.5499999999999998E-2</v>
      </c>
      <c r="DJ330" s="398">
        <v>2.5499999999999998E-2</v>
      </c>
      <c r="DK330" s="398">
        <v>2.5000000000000001E-3</v>
      </c>
      <c r="DL330" s="398">
        <v>2.5000000000000001E-3</v>
      </c>
      <c r="DM330" s="398">
        <v>2.5000000000000001E-3</v>
      </c>
      <c r="DN330" s="398">
        <v>2.5000000000000001E-3</v>
      </c>
      <c r="DO330" s="398">
        <v>2.5000000000000001E-3</v>
      </c>
      <c r="DP330" s="398">
        <v>2.5000000000000001E-3</v>
      </c>
      <c r="DQ330" s="398">
        <v>2.5000000000000001E-3</v>
      </c>
      <c r="DR330" s="398">
        <v>2.5000000000000001E-3</v>
      </c>
      <c r="DS330" s="398">
        <v>2.5000000000000001E-3</v>
      </c>
      <c r="DT330" s="398">
        <v>2.5000000000000001E-3</v>
      </c>
      <c r="DU330" s="398">
        <v>2.5000000000000001E-3</v>
      </c>
      <c r="DV330" s="398">
        <v>2.5000000000000001E-3</v>
      </c>
      <c r="DW330" s="398">
        <v>2.5000000000000001E-3</v>
      </c>
      <c r="DX330" s="398">
        <v>2.5000000000000001E-3</v>
      </c>
      <c r="DY330" s="398">
        <v>2.5000000000000001E-3</v>
      </c>
      <c r="DZ330" s="398">
        <v>2.5000000000000001E-3</v>
      </c>
      <c r="EA330" s="398">
        <v>2.5000000000000001E-3</v>
      </c>
      <c r="EB330" s="398">
        <v>2.5000000000000001E-3</v>
      </c>
      <c r="EC330" s="398">
        <v>2.5000000000000001E-3</v>
      </c>
      <c r="ED330" s="398">
        <v>2.5000000000000001E-3</v>
      </c>
      <c r="EE330" s="126">
        <v>0</v>
      </c>
      <c r="EF330" s="126">
        <v>0</v>
      </c>
      <c r="EG330" s="126">
        <v>0</v>
      </c>
      <c r="EH330" s="126">
        <v>0</v>
      </c>
      <c r="EI330" s="126">
        <v>0</v>
      </c>
      <c r="EJ330" s="126">
        <v>0</v>
      </c>
      <c r="EK330" s="126">
        <v>0</v>
      </c>
      <c r="EL330" s="126">
        <v>0</v>
      </c>
      <c r="EM330" s="126">
        <v>0</v>
      </c>
      <c r="EN330" s="126">
        <v>0</v>
      </c>
      <c r="EO330" s="126">
        <v>0</v>
      </c>
      <c r="EP330" s="126">
        <v>0</v>
      </c>
      <c r="EQ330" s="126">
        <v>0</v>
      </c>
      <c r="ER330" s="126">
        <v>0</v>
      </c>
      <c r="ES330" s="126">
        <v>0</v>
      </c>
      <c r="ET330" s="126">
        <v>0</v>
      </c>
      <c r="EU330" s="126">
        <v>0</v>
      </c>
      <c r="EV330" s="126">
        <v>0</v>
      </c>
      <c r="EW330" s="126">
        <v>0</v>
      </c>
      <c r="EX330" s="126">
        <v>0</v>
      </c>
      <c r="EY330" s="126">
        <v>0</v>
      </c>
      <c r="EZ330" s="126">
        <v>0</v>
      </c>
    </row>
    <row r="331" spans="1:156" customFormat="1" ht="12.75" customHeight="1">
      <c r="A331" s="397"/>
      <c r="B331" s="439">
        <v>11</v>
      </c>
      <c r="C331" s="397"/>
      <c r="D331" s="432"/>
      <c r="E331" s="398">
        <v>2.5000000000000001E-3</v>
      </c>
      <c r="F331" s="398">
        <v>2.5000000000000001E-3</v>
      </c>
      <c r="G331" s="398">
        <v>2.5000000000000001E-3</v>
      </c>
      <c r="H331" s="398">
        <v>2.5000000000000001E-3</v>
      </c>
      <c r="I331" s="398">
        <v>2.5000000000000001E-3</v>
      </c>
      <c r="J331" s="398">
        <v>2.5000000000000001E-3</v>
      </c>
      <c r="K331" s="398">
        <v>2.5000000000000001E-3</v>
      </c>
      <c r="L331" s="398">
        <v>2.5000000000000001E-3</v>
      </c>
      <c r="M331" s="398">
        <v>2.5000000000000001E-3</v>
      </c>
      <c r="N331" s="398">
        <v>2.5000000000000001E-3</v>
      </c>
      <c r="O331" s="398">
        <v>2.5000000000000001E-3</v>
      </c>
      <c r="P331" s="398">
        <v>2.5000000000000001E-3</v>
      </c>
      <c r="Q331" s="398">
        <v>2.5000000000000001E-3</v>
      </c>
      <c r="R331" s="398">
        <v>2.5000000000000001E-3</v>
      </c>
      <c r="S331" s="398">
        <v>2.5000000000000001E-3</v>
      </c>
      <c r="T331" s="398">
        <v>2.5000000000000001E-3</v>
      </c>
      <c r="U331" s="398">
        <v>2.5000000000000001E-3</v>
      </c>
      <c r="V331" s="398">
        <v>2.5000000000000001E-3</v>
      </c>
      <c r="W331" s="398">
        <v>2.5000000000000001E-3</v>
      </c>
      <c r="X331" s="398">
        <v>2.5000000000000001E-3</v>
      </c>
      <c r="Y331" s="398">
        <v>2.5000000000000001E-3</v>
      </c>
      <c r="Z331" s="398">
        <v>2.5000000000000001E-3</v>
      </c>
      <c r="AA331" s="398">
        <v>2.5000000000000001E-3</v>
      </c>
      <c r="AB331" s="398">
        <v>2.5000000000000001E-3</v>
      </c>
      <c r="AC331" s="398">
        <v>2.5000000000000001E-3</v>
      </c>
      <c r="AD331" s="398">
        <v>2.5000000000000001E-3</v>
      </c>
      <c r="AE331" s="398">
        <v>2.5000000000000001E-3</v>
      </c>
      <c r="AF331" s="398">
        <v>2.5000000000000001E-3</v>
      </c>
      <c r="AG331" s="398">
        <v>2.5000000000000001E-3</v>
      </c>
      <c r="AH331" s="398">
        <v>2.5000000000000001E-3</v>
      </c>
      <c r="AI331" s="398">
        <v>2.5000000000000001E-3</v>
      </c>
      <c r="AJ331" s="398">
        <v>2.5000000000000001E-3</v>
      </c>
      <c r="AK331" s="398">
        <v>2.5000000000000001E-3</v>
      </c>
      <c r="AL331" s="398">
        <v>2.5000000000000001E-3</v>
      </c>
      <c r="AM331" s="398">
        <v>2.5000000000000001E-3</v>
      </c>
      <c r="AN331" s="398">
        <v>2.5000000000000001E-3</v>
      </c>
      <c r="AO331" s="398">
        <v>2.5000000000000001E-3</v>
      </c>
      <c r="AP331" s="398">
        <v>2.5000000000000001E-3</v>
      </c>
      <c r="AQ331" s="398">
        <v>2.5000000000000001E-3</v>
      </c>
      <c r="AR331" s="398">
        <v>2.5000000000000001E-3</v>
      </c>
      <c r="AS331" s="398">
        <v>2.5000000000000001E-3</v>
      </c>
      <c r="AT331" s="398">
        <v>2.5000000000000001E-3</v>
      </c>
      <c r="AU331" s="398">
        <v>2.5000000000000001E-3</v>
      </c>
      <c r="AV331" s="398">
        <v>2.5000000000000001E-3</v>
      </c>
      <c r="AW331" s="398">
        <v>2.5000000000000001E-3</v>
      </c>
      <c r="AX331" s="398">
        <v>2.5000000000000001E-3</v>
      </c>
      <c r="AY331" s="398">
        <v>2.5000000000000001E-3</v>
      </c>
      <c r="AZ331" s="398">
        <v>2.5000000000000001E-3</v>
      </c>
      <c r="BA331" s="398">
        <v>2.5000000000000001E-3</v>
      </c>
      <c r="BB331" s="398">
        <v>2.5000000000000001E-3</v>
      </c>
      <c r="BC331" s="398">
        <v>0.01</v>
      </c>
      <c r="BD331" s="398">
        <v>2.5499999999999998E-2</v>
      </c>
      <c r="BE331" s="398">
        <v>0.01</v>
      </c>
      <c r="BF331" s="398">
        <v>0.01</v>
      </c>
      <c r="BG331" s="398">
        <v>0.01</v>
      </c>
      <c r="BH331" s="398">
        <v>2.5000000000000001E-3</v>
      </c>
      <c r="BI331" s="398">
        <v>2.5000000000000001E-3</v>
      </c>
      <c r="BJ331" s="398">
        <v>0.01</v>
      </c>
      <c r="BK331" s="398">
        <v>2.5000000000000001E-3</v>
      </c>
      <c r="BL331" s="398">
        <v>2.5000000000000001E-3</v>
      </c>
      <c r="BM331" s="398">
        <v>2.5000000000000001E-3</v>
      </c>
      <c r="BN331" s="398">
        <v>2.5000000000000001E-3</v>
      </c>
      <c r="BO331" s="398">
        <v>2.5000000000000001E-3</v>
      </c>
      <c r="BP331" s="398">
        <v>2.5000000000000001E-3</v>
      </c>
      <c r="BQ331" s="398">
        <v>2.5000000000000001E-3</v>
      </c>
      <c r="BR331" s="398">
        <v>2.5000000000000001E-3</v>
      </c>
      <c r="BS331" s="398">
        <v>2.5000000000000001E-3</v>
      </c>
      <c r="BT331" s="398">
        <v>2.5000000000000001E-3</v>
      </c>
      <c r="BU331" s="398">
        <v>2.5000000000000001E-3</v>
      </c>
      <c r="BV331" s="398">
        <v>2.5000000000000001E-3</v>
      </c>
      <c r="BW331" s="398">
        <v>2.5000000000000001E-3</v>
      </c>
      <c r="BX331" s="398">
        <v>2.5000000000000001E-3</v>
      </c>
      <c r="BY331" s="398">
        <v>2.5000000000000001E-3</v>
      </c>
      <c r="BZ331" s="398">
        <v>2.5000000000000001E-3</v>
      </c>
      <c r="CA331" s="398">
        <v>2.5000000000000001E-3</v>
      </c>
      <c r="CB331" s="398">
        <v>2.5000000000000001E-3</v>
      </c>
      <c r="CC331" s="398">
        <v>2.5000000000000001E-3</v>
      </c>
      <c r="CD331" s="398">
        <v>2.5000000000000001E-3</v>
      </c>
      <c r="CE331" s="398">
        <v>2.5499999999999998E-2</v>
      </c>
      <c r="CF331" s="398">
        <v>2.5499999999999998E-2</v>
      </c>
      <c r="CG331" s="398">
        <v>2.5499999999999998E-2</v>
      </c>
      <c r="CH331" s="398">
        <v>2.5499999999999998E-2</v>
      </c>
      <c r="CI331" s="398">
        <v>2.5499999999999998E-2</v>
      </c>
      <c r="CJ331" s="398">
        <v>2.5499999999999998E-2</v>
      </c>
      <c r="CK331" s="398">
        <v>2.5499999999999998E-2</v>
      </c>
      <c r="CL331" s="398">
        <v>2.5499999999999998E-2</v>
      </c>
      <c r="CM331" s="398">
        <v>2.5499999999999998E-2</v>
      </c>
      <c r="CN331" s="398">
        <v>2.5499999999999998E-2</v>
      </c>
      <c r="CO331" s="398">
        <v>2.5499999999999998E-2</v>
      </c>
      <c r="CP331" s="398">
        <v>2.5499999999999998E-2</v>
      </c>
      <c r="CQ331" s="398">
        <v>2.5499999999999998E-2</v>
      </c>
      <c r="CR331" s="398">
        <v>2.5499999999999998E-2</v>
      </c>
      <c r="CS331" s="398">
        <v>2.5499999999999998E-2</v>
      </c>
      <c r="CT331" s="398">
        <v>2.5499999999999998E-2</v>
      </c>
      <c r="CU331" s="398">
        <v>2.5499999999999998E-2</v>
      </c>
      <c r="CV331" s="398">
        <v>2.5499999999999998E-2</v>
      </c>
      <c r="CW331" s="398">
        <v>2.5499999999999998E-2</v>
      </c>
      <c r="CX331" s="398">
        <v>2.5499999999999998E-2</v>
      </c>
      <c r="CY331" s="398">
        <v>2.5499999999999998E-2</v>
      </c>
      <c r="CZ331" s="398">
        <v>2.5499999999999998E-2</v>
      </c>
      <c r="DA331" s="398">
        <v>2.5499999999999998E-2</v>
      </c>
      <c r="DB331" s="398">
        <v>2.5499999999999998E-2</v>
      </c>
      <c r="DC331" s="398">
        <v>2.5499999999999998E-2</v>
      </c>
      <c r="DD331" s="398">
        <v>2.5499999999999998E-2</v>
      </c>
      <c r="DE331" s="398">
        <v>2.5499999999999998E-2</v>
      </c>
      <c r="DF331" s="398">
        <v>2.5499999999999998E-2</v>
      </c>
      <c r="DG331" s="398">
        <v>2.5499999999999998E-2</v>
      </c>
      <c r="DH331" s="398">
        <v>2.5499999999999998E-2</v>
      </c>
      <c r="DI331" s="398">
        <v>2.5499999999999998E-2</v>
      </c>
      <c r="DJ331" s="398">
        <v>2.5499999999999998E-2</v>
      </c>
      <c r="DK331" s="398">
        <v>2.5000000000000001E-3</v>
      </c>
      <c r="DL331" s="398">
        <v>2.5000000000000001E-3</v>
      </c>
      <c r="DM331" s="398">
        <v>2.5000000000000001E-3</v>
      </c>
      <c r="DN331" s="398">
        <v>2.5000000000000001E-3</v>
      </c>
      <c r="DO331" s="398">
        <v>2.5000000000000001E-3</v>
      </c>
      <c r="DP331" s="398">
        <v>2.5000000000000001E-3</v>
      </c>
      <c r="DQ331" s="398">
        <v>2.5000000000000001E-3</v>
      </c>
      <c r="DR331" s="398">
        <v>2.5000000000000001E-3</v>
      </c>
      <c r="DS331" s="398">
        <v>2.5000000000000001E-3</v>
      </c>
      <c r="DT331" s="398">
        <v>2.5000000000000001E-3</v>
      </c>
      <c r="DU331" s="398">
        <v>2.5000000000000001E-3</v>
      </c>
      <c r="DV331" s="398">
        <v>2.5000000000000001E-3</v>
      </c>
      <c r="DW331" s="398">
        <v>2.5000000000000001E-3</v>
      </c>
      <c r="DX331" s="398">
        <v>2.5000000000000001E-3</v>
      </c>
      <c r="DY331" s="398">
        <v>2.5000000000000001E-3</v>
      </c>
      <c r="DZ331" s="398">
        <v>2.5000000000000001E-3</v>
      </c>
      <c r="EA331" s="398">
        <v>2.5000000000000001E-3</v>
      </c>
      <c r="EB331" s="398">
        <v>2.5000000000000001E-3</v>
      </c>
      <c r="EC331" s="398">
        <v>2.5000000000000001E-3</v>
      </c>
      <c r="ED331" s="398">
        <v>2.5000000000000001E-3</v>
      </c>
      <c r="EE331" s="126">
        <v>0</v>
      </c>
      <c r="EF331" s="126">
        <v>0</v>
      </c>
      <c r="EG331" s="126">
        <v>0</v>
      </c>
      <c r="EH331" s="126">
        <v>0</v>
      </c>
      <c r="EI331" s="126">
        <v>0</v>
      </c>
      <c r="EJ331" s="126">
        <v>0</v>
      </c>
      <c r="EK331" s="126">
        <v>0</v>
      </c>
      <c r="EL331" s="126">
        <v>0</v>
      </c>
      <c r="EM331" s="126">
        <v>0</v>
      </c>
      <c r="EN331" s="126">
        <v>0</v>
      </c>
      <c r="EO331" s="126">
        <v>0</v>
      </c>
      <c r="EP331" s="126">
        <v>0</v>
      </c>
      <c r="EQ331" s="126">
        <v>0</v>
      </c>
      <c r="ER331" s="126">
        <v>0</v>
      </c>
      <c r="ES331" s="126">
        <v>0</v>
      </c>
      <c r="ET331" s="126">
        <v>0</v>
      </c>
      <c r="EU331" s="126">
        <v>0</v>
      </c>
      <c r="EV331" s="126">
        <v>0</v>
      </c>
      <c r="EW331" s="126">
        <v>0</v>
      </c>
      <c r="EX331" s="126">
        <v>0</v>
      </c>
      <c r="EY331" s="126">
        <v>0</v>
      </c>
      <c r="EZ331" s="126">
        <v>0</v>
      </c>
    </row>
    <row r="332" spans="1:156" customFormat="1" ht="12.75" customHeight="1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26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18"/>
      <c r="DV332" s="18"/>
      <c r="DW332" s="18"/>
      <c r="DX332" s="18"/>
      <c r="DY332" s="18"/>
      <c r="DZ332" s="18"/>
      <c r="EA332" s="18"/>
      <c r="EB332" s="18"/>
      <c r="EC332" s="18"/>
      <c r="ED332" s="18"/>
      <c r="EE332" s="126"/>
      <c r="EF332" s="126"/>
      <c r="EG332" s="126"/>
      <c r="EH332" s="126"/>
      <c r="EI332" s="126"/>
      <c r="EJ332" s="126"/>
      <c r="EK332" s="126"/>
      <c r="EL332" s="126"/>
      <c r="EM332" s="126"/>
      <c r="EN332" s="126"/>
      <c r="EO332" s="126"/>
      <c r="EP332" s="126"/>
      <c r="EQ332" s="126"/>
      <c r="ER332" s="126"/>
      <c r="ES332" s="126"/>
      <c r="ET332" s="126"/>
      <c r="EU332" s="126"/>
      <c r="EV332" s="126"/>
      <c r="EW332" s="126"/>
      <c r="EX332" s="126"/>
      <c r="EY332" s="126"/>
      <c r="EZ332" s="126"/>
    </row>
    <row r="333" spans="1:156" customFormat="1" ht="12.75" customHeight="1">
      <c r="A333" s="29"/>
      <c r="B333" s="5" t="str">
        <f ca="1">GetNameRange(B334)</f>
        <v>carvm_table_aig</v>
      </c>
      <c r="C333" s="26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29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29"/>
      <c r="ET333" s="29"/>
      <c r="EU333" s="29"/>
      <c r="EV333" s="29"/>
      <c r="EW333" s="29"/>
      <c r="EX333" s="29"/>
      <c r="EY333" s="29"/>
      <c r="EZ333" s="29"/>
    </row>
    <row r="334" spans="1:156" customFormat="1" ht="12.75" customHeight="1">
      <c r="B334" s="93"/>
      <c r="C334" s="89"/>
      <c r="D334" s="3" t="str">
        <f>D$4</f>
        <v>Value</v>
      </c>
      <c r="E334" s="372" t="str">
        <f>E$4</f>
        <v>AP3</v>
      </c>
      <c r="F334" s="372" t="str">
        <f t="shared" ref="F334:BI334" si="118">F$4</f>
        <v>AP4</v>
      </c>
      <c r="G334" s="372" t="str">
        <f t="shared" si="118"/>
        <v>Chase3</v>
      </c>
      <c r="H334" s="372" t="str">
        <f t="shared" si="118"/>
        <v>Chase4</v>
      </c>
      <c r="I334" s="372" t="str">
        <f>I$4</f>
        <v>Chase5</v>
      </c>
      <c r="J334" s="372" t="str">
        <f>J$4</f>
        <v>Chase7</v>
      </c>
      <c r="K334" s="372" t="str">
        <f t="shared" si="118"/>
        <v>Chase3NG</v>
      </c>
      <c r="L334" s="372" t="str">
        <f t="shared" ref="L334:R334" si="119">L$4</f>
        <v>Chase5NG</v>
      </c>
      <c r="M334" s="372" t="str">
        <f t="shared" si="119"/>
        <v>Chase7NG</v>
      </c>
      <c r="N334" s="372" t="str">
        <f t="shared" si="119"/>
        <v>EJ4</v>
      </c>
      <c r="O334" s="372" t="str">
        <f t="shared" si="119"/>
        <v>EJ5</v>
      </c>
      <c r="P334" s="372" t="str">
        <f t="shared" si="119"/>
        <v>EJ7</v>
      </c>
      <c r="Q334" s="372" t="str">
        <f t="shared" si="119"/>
        <v>EJ10</v>
      </c>
      <c r="R334" s="372" t="str">
        <f t="shared" si="119"/>
        <v>HSBC3</v>
      </c>
      <c r="S334" s="372" t="str">
        <f t="shared" si="118"/>
        <v>HSBC5</v>
      </c>
      <c r="T334" s="372" t="str">
        <f>T$4</f>
        <v>WF4</v>
      </c>
      <c r="U334" s="372" t="str">
        <f>U$4</f>
        <v>WF5G</v>
      </c>
      <c r="V334" s="372" t="str">
        <f>V$4</f>
        <v>WF5NG</v>
      </c>
      <c r="W334" s="372" t="str">
        <f t="shared" ref="W334:AC334" si="120">W$4</f>
        <v>WF5MVAG</v>
      </c>
      <c r="X334" s="372" t="str">
        <f t="shared" si="120"/>
        <v>WF5MVANG</v>
      </c>
      <c r="Y334" s="372" t="str">
        <f t="shared" si="120"/>
        <v>VMYG4</v>
      </c>
      <c r="Z334" s="372" t="str">
        <f t="shared" si="120"/>
        <v>VMYG5</v>
      </c>
      <c r="AA334" s="372" t="str">
        <f t="shared" si="120"/>
        <v>VMYG6</v>
      </c>
      <c r="AB334" s="372" t="str">
        <f t="shared" si="120"/>
        <v>VMYG7</v>
      </c>
      <c r="AC334" s="372" t="str">
        <f t="shared" si="120"/>
        <v>VMYG10</v>
      </c>
      <c r="AD334" s="372" t="str">
        <f t="shared" si="118"/>
        <v>WNL1</v>
      </c>
      <c r="AE334" s="372" t="str">
        <f t="shared" si="118"/>
        <v>WNL2</v>
      </c>
      <c r="AF334" s="372" t="str">
        <f t="shared" si="118"/>
        <v>WNL3</v>
      </c>
      <c r="AG334" s="372" t="str">
        <f t="shared" si="118"/>
        <v>WNL4</v>
      </c>
      <c r="AH334" s="372" t="str">
        <f t="shared" si="118"/>
        <v>WNL5</v>
      </c>
      <c r="AI334" s="372" t="str">
        <f t="shared" si="118"/>
        <v>WNL6</v>
      </c>
      <c r="AJ334" s="372" t="str">
        <f t="shared" si="118"/>
        <v>WNL7</v>
      </c>
      <c r="AK334" s="372" t="str">
        <f t="shared" si="118"/>
        <v>WNL8</v>
      </c>
      <c r="AL334" s="372" t="str">
        <f t="shared" si="118"/>
        <v>WNL9</v>
      </c>
      <c r="AM334" s="372" t="str">
        <f t="shared" si="118"/>
        <v>WNL10</v>
      </c>
      <c r="AN334" s="372" t="str">
        <f t="shared" si="118"/>
        <v>WNL11</v>
      </c>
      <c r="AO334" s="372" t="str">
        <f t="shared" si="118"/>
        <v>WNL12</v>
      </c>
      <c r="AP334" s="372" t="str">
        <f t="shared" si="118"/>
        <v>WNL13</v>
      </c>
      <c r="AQ334" s="372" t="str">
        <f t="shared" si="118"/>
        <v>WNL14</v>
      </c>
      <c r="AR334" s="372" t="str">
        <f t="shared" si="118"/>
        <v>WNL15</v>
      </c>
      <c r="AS334" s="372" t="str">
        <f t="shared" si="118"/>
        <v>WNL16</v>
      </c>
      <c r="AT334" s="372" t="str">
        <f t="shared" si="118"/>
        <v>WNL17</v>
      </c>
      <c r="AU334" s="372" t="str">
        <f t="shared" si="118"/>
        <v>WNL18</v>
      </c>
      <c r="AV334" s="372" t="str">
        <f t="shared" si="118"/>
        <v>APA3</v>
      </c>
      <c r="AW334" s="372" t="str">
        <f t="shared" si="118"/>
        <v>APA5</v>
      </c>
      <c r="AX334" s="372" t="str">
        <f t="shared" si="118"/>
        <v>APA7</v>
      </c>
      <c r="AY334" s="372" t="str">
        <f t="shared" ref="AY334:BG334" si="121">AY$4</f>
        <v>PNC3</v>
      </c>
      <c r="AZ334" s="372" t="str">
        <f t="shared" si="121"/>
        <v>PNC5</v>
      </c>
      <c r="BA334" s="372" t="str">
        <f t="shared" si="121"/>
        <v>PNC7</v>
      </c>
      <c r="BB334" s="372" t="str">
        <f t="shared" si="121"/>
        <v>PF5</v>
      </c>
      <c r="BC334" s="372" t="str">
        <f t="shared" si="121"/>
        <v>AE7</v>
      </c>
      <c r="BD334" s="372" t="str">
        <f t="shared" si="121"/>
        <v>AE7NY</v>
      </c>
      <c r="BE334" s="372" t="str">
        <f t="shared" si="121"/>
        <v>AEP7</v>
      </c>
      <c r="BF334" s="372" t="str">
        <f t="shared" si="121"/>
        <v>AE10IMO</v>
      </c>
      <c r="BG334" s="372" t="str">
        <f t="shared" si="121"/>
        <v>AE7ADV</v>
      </c>
      <c r="BH334" s="372" t="str">
        <f t="shared" si="118"/>
        <v>VAL1</v>
      </c>
      <c r="BI334" s="372" t="str">
        <f t="shared" si="118"/>
        <v>VAL11</v>
      </c>
      <c r="BJ334" s="372" t="str">
        <f>BJ$4</f>
        <v>VALAE</v>
      </c>
      <c r="BK334" s="372" t="str">
        <f>BK$4</f>
        <v>CPC1</v>
      </c>
      <c r="BL334" s="372" t="str">
        <f t="shared" ref="BL334:ED334" si="122">BL$4</f>
        <v>CPC2</v>
      </c>
      <c r="BM334" s="372" t="str">
        <f t="shared" si="122"/>
        <v>CPC3</v>
      </c>
      <c r="BN334" s="372" t="str">
        <f t="shared" si="122"/>
        <v>CPC4</v>
      </c>
      <c r="BO334" s="372" t="str">
        <f t="shared" si="122"/>
        <v>CPC5</v>
      </c>
      <c r="BP334" s="372" t="str">
        <f t="shared" si="122"/>
        <v>CPC6</v>
      </c>
      <c r="BQ334" s="372" t="str">
        <f t="shared" si="122"/>
        <v>CPC7</v>
      </c>
      <c r="BR334" s="372" t="str">
        <f t="shared" si="122"/>
        <v>CPC8</v>
      </c>
      <c r="BS334" s="372" t="str">
        <f t="shared" si="122"/>
        <v>CPC9</v>
      </c>
      <c r="BT334" s="372" t="str">
        <f t="shared" si="122"/>
        <v>CPC10</v>
      </c>
      <c r="BU334" s="372" t="str">
        <f t="shared" si="122"/>
        <v>CPC11</v>
      </c>
      <c r="BV334" s="372" t="str">
        <f t="shared" si="122"/>
        <v>CPC12</v>
      </c>
      <c r="BW334" s="372" t="str">
        <f t="shared" si="122"/>
        <v>CPC13</v>
      </c>
      <c r="BX334" s="372" t="str">
        <f t="shared" si="122"/>
        <v>CPC14</v>
      </c>
      <c r="BY334" s="372" t="str">
        <f t="shared" si="122"/>
        <v>CPC15</v>
      </c>
      <c r="BZ334" s="372" t="str">
        <f t="shared" si="122"/>
        <v>CPC16</v>
      </c>
      <c r="CA334" s="372" t="str">
        <f t="shared" si="122"/>
        <v>CPC17</v>
      </c>
      <c r="CB334" s="372" t="str">
        <f t="shared" si="122"/>
        <v>CPC18</v>
      </c>
      <c r="CC334" s="372" t="str">
        <f t="shared" si="122"/>
        <v>CPC19</v>
      </c>
      <c r="CD334" s="372" t="str">
        <f t="shared" si="122"/>
        <v>CPC20</v>
      </c>
      <c r="CE334" s="372" t="str">
        <f>CE$4</f>
        <v>CPCP1_USL</v>
      </c>
      <c r="CF334" s="372" t="str">
        <f t="shared" si="122"/>
        <v>CPCP2_USL</v>
      </c>
      <c r="CG334" s="372" t="str">
        <f t="shared" si="122"/>
        <v>CPCP3_USL</v>
      </c>
      <c r="CH334" s="372" t="str">
        <f t="shared" si="122"/>
        <v>CPCP4_USL</v>
      </c>
      <c r="CI334" s="372" t="str">
        <f t="shared" si="122"/>
        <v>CPCP5_USL</v>
      </c>
      <c r="CJ334" s="372" t="str">
        <f t="shared" si="122"/>
        <v>CPCP6_USL</v>
      </c>
      <c r="CK334" s="372" t="str">
        <f t="shared" si="122"/>
        <v>CPCP7_USL</v>
      </c>
      <c r="CL334" s="372" t="str">
        <f t="shared" si="122"/>
        <v>CPCP8_USL</v>
      </c>
      <c r="CM334" s="372" t="str">
        <f t="shared" si="122"/>
        <v>CPCP9_USL</v>
      </c>
      <c r="CN334" s="372" t="str">
        <f t="shared" si="122"/>
        <v>CPCP10_USL</v>
      </c>
      <c r="CO334" s="372" t="str">
        <f t="shared" si="122"/>
        <v>CPCP11_USL</v>
      </c>
      <c r="CP334" s="372" t="str">
        <f t="shared" si="122"/>
        <v>CPCP12_USL</v>
      </c>
      <c r="CQ334" s="372" t="str">
        <f t="shared" si="122"/>
        <v>CPCP13_USL</v>
      </c>
      <c r="CR334" s="372" t="str">
        <f t="shared" si="122"/>
        <v>CPCP14_USL</v>
      </c>
      <c r="CS334" s="372" t="str">
        <f t="shared" si="122"/>
        <v>CPCP15_USL</v>
      </c>
      <c r="CT334" s="372" t="str">
        <f t="shared" si="122"/>
        <v>CPCP16_USL</v>
      </c>
      <c r="CU334" s="372" t="str">
        <f>CU$4</f>
        <v>CPCF1_USL</v>
      </c>
      <c r="CV334" s="372" t="str">
        <f t="shared" si="122"/>
        <v>CPCF2_USL</v>
      </c>
      <c r="CW334" s="372" t="str">
        <f t="shared" si="122"/>
        <v>CPCF3_USL</v>
      </c>
      <c r="CX334" s="372" t="str">
        <f t="shared" si="122"/>
        <v>CPCF4_USL</v>
      </c>
      <c r="CY334" s="372" t="str">
        <f t="shared" si="122"/>
        <v>CPCF5_USL</v>
      </c>
      <c r="CZ334" s="372" t="str">
        <f t="shared" si="122"/>
        <v>CPCF6_USL</v>
      </c>
      <c r="DA334" s="372" t="str">
        <f t="shared" si="122"/>
        <v>CPCF7_USL</v>
      </c>
      <c r="DB334" s="372" t="str">
        <f t="shared" si="122"/>
        <v>CPCF8_USL</v>
      </c>
      <c r="DC334" s="372" t="str">
        <f t="shared" si="122"/>
        <v>CPCF9_USL</v>
      </c>
      <c r="DD334" s="372" t="str">
        <f t="shared" si="122"/>
        <v>CPCF10_USL</v>
      </c>
      <c r="DE334" s="372" t="str">
        <f t="shared" si="122"/>
        <v>CPCF11_USL</v>
      </c>
      <c r="DF334" s="372" t="str">
        <f t="shared" si="122"/>
        <v>CPCF12_USL</v>
      </c>
      <c r="DG334" s="372" t="str">
        <f t="shared" si="122"/>
        <v>CPCF13_USL</v>
      </c>
      <c r="DH334" s="372" t="str">
        <f t="shared" si="122"/>
        <v>CPCF14_USL</v>
      </c>
      <c r="DI334" s="372" t="str">
        <f t="shared" si="122"/>
        <v>CPCF15_USL</v>
      </c>
      <c r="DJ334" s="372" t="str">
        <f t="shared" si="122"/>
        <v>CPCF16_USL</v>
      </c>
      <c r="DK334" s="372" t="str">
        <f>DK$4</f>
        <v>CPC1_VAL</v>
      </c>
      <c r="DL334" s="372" t="str">
        <f t="shared" si="122"/>
        <v>CPC2_VAL</v>
      </c>
      <c r="DM334" s="372" t="str">
        <f t="shared" si="122"/>
        <v>CPC3_VAL</v>
      </c>
      <c r="DN334" s="372" t="str">
        <f t="shared" si="122"/>
        <v>CPC4_VAL</v>
      </c>
      <c r="DO334" s="372" t="str">
        <f t="shared" si="122"/>
        <v>CPC5_VAL</v>
      </c>
      <c r="DP334" s="372" t="str">
        <f t="shared" si="122"/>
        <v>CPC6_VAL</v>
      </c>
      <c r="DQ334" s="372" t="str">
        <f t="shared" si="122"/>
        <v>CPC7_VAL</v>
      </c>
      <c r="DR334" s="372" t="str">
        <f t="shared" si="122"/>
        <v>CPC8_VAL</v>
      </c>
      <c r="DS334" s="372" t="str">
        <f t="shared" si="122"/>
        <v>CPC9_VAL</v>
      </c>
      <c r="DT334" s="372" t="str">
        <f t="shared" si="122"/>
        <v>CPC10_VAL</v>
      </c>
      <c r="DU334" s="372" t="str">
        <f t="shared" si="122"/>
        <v>CPC11_VAL</v>
      </c>
      <c r="DV334" s="372" t="str">
        <f t="shared" si="122"/>
        <v>CPC12_VAL</v>
      </c>
      <c r="DW334" s="372" t="str">
        <f t="shared" si="122"/>
        <v>CPC13_VAL</v>
      </c>
      <c r="DX334" s="372" t="str">
        <f t="shared" si="122"/>
        <v>CPC14_VAL</v>
      </c>
      <c r="DY334" s="372" t="str">
        <f t="shared" si="122"/>
        <v>CPC15_VAL</v>
      </c>
      <c r="DZ334" s="372" t="str">
        <f t="shared" si="122"/>
        <v>CPC16_VAL</v>
      </c>
      <c r="EA334" s="372" t="str">
        <f t="shared" si="122"/>
        <v>CPC17_VAL</v>
      </c>
      <c r="EB334" s="372" t="str">
        <f t="shared" si="122"/>
        <v>CPC18_VAL</v>
      </c>
      <c r="EC334" s="372" t="str">
        <f t="shared" si="122"/>
        <v>CPC19_VAL</v>
      </c>
      <c r="ED334" s="372" t="str">
        <f t="shared" si="122"/>
        <v>CPC20_VAL</v>
      </c>
      <c r="EE334" s="58" t="str">
        <f t="shared" ref="EE334:EZ334" si="123">EE$4</f>
        <v>WF5</v>
      </c>
      <c r="EF334" s="58" t="str">
        <f t="shared" si="123"/>
        <v>PI5P</v>
      </c>
      <c r="EG334" s="58" t="str">
        <f t="shared" si="123"/>
        <v>P5P</v>
      </c>
      <c r="EH334" s="58" t="str">
        <f t="shared" si="123"/>
        <v>NYIA</v>
      </c>
      <c r="EI334" s="58" t="str">
        <f t="shared" si="123"/>
        <v>NYIAG</v>
      </c>
      <c r="EJ334" s="58" t="str">
        <f t="shared" si="123"/>
        <v>NYIA5</v>
      </c>
      <c r="EK334" s="58" t="str">
        <f t="shared" si="123"/>
        <v>PIPREF</v>
      </c>
      <c r="EL334" s="58" t="str">
        <f t="shared" si="123"/>
        <v>WF7</v>
      </c>
      <c r="EM334" s="58" t="str">
        <f t="shared" si="123"/>
        <v>PIP</v>
      </c>
      <c r="EN334" s="58" t="str">
        <f t="shared" si="123"/>
        <v>P7P</v>
      </c>
      <c r="EO334" s="58" t="str">
        <f t="shared" si="123"/>
        <v>VALIC</v>
      </c>
      <c r="EP334" s="58" t="str">
        <f t="shared" si="123"/>
        <v>VALIC5</v>
      </c>
      <c r="EQ334" s="58" t="str">
        <f t="shared" si="123"/>
        <v>ADV7</v>
      </c>
      <c r="ER334" s="58" t="str">
        <f t="shared" si="123"/>
        <v>ADV5</v>
      </c>
      <c r="ES334" s="58" t="str">
        <f t="shared" si="123"/>
        <v>PRIM7</v>
      </c>
      <c r="ET334" s="58" t="str">
        <f t="shared" si="123"/>
        <v>PRIM10</v>
      </c>
      <c r="EU334" s="58" t="str">
        <f t="shared" si="123"/>
        <v>AG10</v>
      </c>
      <c r="EV334" s="58" t="str">
        <f t="shared" si="123"/>
        <v>GSIA</v>
      </c>
      <c r="EW334" s="58" t="str">
        <f t="shared" si="123"/>
        <v>P10P</v>
      </c>
      <c r="EX334" s="58" t="str">
        <f t="shared" si="123"/>
        <v>ADVMSG</v>
      </c>
      <c r="EY334" s="58" t="str">
        <f t="shared" si="123"/>
        <v>PS</v>
      </c>
      <c r="EZ334" s="58" t="str">
        <f t="shared" si="123"/>
        <v>AICO</v>
      </c>
    </row>
    <row r="335" spans="1:156" customFormat="1" ht="12.75" customHeight="1">
      <c r="A335" s="256" t="s">
        <v>39</v>
      </c>
      <c r="B335" s="4" t="s">
        <v>549</v>
      </c>
      <c r="C335" s="89"/>
      <c r="D335" s="14"/>
      <c r="E335" s="256" t="s">
        <v>39</v>
      </c>
      <c r="F335" s="256" t="s">
        <v>39</v>
      </c>
      <c r="G335" s="256" t="s">
        <v>39</v>
      </c>
      <c r="H335" s="256" t="s">
        <v>39</v>
      </c>
      <c r="I335" s="256" t="s">
        <v>39</v>
      </c>
      <c r="J335" s="256" t="s">
        <v>39</v>
      </c>
      <c r="K335" s="256" t="s">
        <v>39</v>
      </c>
      <c r="L335" s="256" t="s">
        <v>39</v>
      </c>
      <c r="M335" s="256" t="s">
        <v>39</v>
      </c>
      <c r="N335" s="256" t="s">
        <v>39</v>
      </c>
      <c r="O335" s="256" t="s">
        <v>39</v>
      </c>
      <c r="P335" s="256" t="s">
        <v>39</v>
      </c>
      <c r="Q335" s="256" t="s">
        <v>39</v>
      </c>
      <c r="R335" s="256" t="s">
        <v>39</v>
      </c>
      <c r="S335" s="256" t="s">
        <v>39</v>
      </c>
      <c r="T335" s="256" t="s">
        <v>39</v>
      </c>
      <c r="U335" s="256" t="s">
        <v>39</v>
      </c>
      <c r="V335" s="256" t="s">
        <v>39</v>
      </c>
      <c r="W335" s="256" t="s">
        <v>39</v>
      </c>
      <c r="X335" s="256" t="s">
        <v>39</v>
      </c>
      <c r="Y335" s="256" t="s">
        <v>39</v>
      </c>
      <c r="Z335" s="256" t="s">
        <v>39</v>
      </c>
      <c r="AA335" s="256" t="s">
        <v>39</v>
      </c>
      <c r="AB335" s="256" t="s">
        <v>39</v>
      </c>
      <c r="AC335" s="256" t="s">
        <v>39</v>
      </c>
      <c r="AD335" s="256" t="s">
        <v>39</v>
      </c>
      <c r="AE335" s="256" t="s">
        <v>39</v>
      </c>
      <c r="AF335" s="256" t="s">
        <v>39</v>
      </c>
      <c r="AG335" s="256" t="s">
        <v>39</v>
      </c>
      <c r="AH335" s="256" t="s">
        <v>39</v>
      </c>
      <c r="AI335" s="256" t="s">
        <v>39</v>
      </c>
      <c r="AJ335" s="256" t="s">
        <v>39</v>
      </c>
      <c r="AK335" s="256" t="s">
        <v>39</v>
      </c>
      <c r="AL335" s="256" t="s">
        <v>39</v>
      </c>
      <c r="AM335" s="256" t="s">
        <v>39</v>
      </c>
      <c r="AN335" s="256" t="s">
        <v>39</v>
      </c>
      <c r="AO335" s="256" t="s">
        <v>39</v>
      </c>
      <c r="AP335" s="256" t="s">
        <v>39</v>
      </c>
      <c r="AQ335" s="256" t="s">
        <v>39</v>
      </c>
      <c r="AR335" s="256" t="s">
        <v>39</v>
      </c>
      <c r="AS335" s="256" t="s">
        <v>39</v>
      </c>
      <c r="AT335" s="256" t="s">
        <v>39</v>
      </c>
      <c r="AU335" s="256" t="s">
        <v>39</v>
      </c>
      <c r="AV335" s="256" t="s">
        <v>39</v>
      </c>
      <c r="AW335" s="256" t="s">
        <v>39</v>
      </c>
      <c r="AX335" s="256" t="s">
        <v>39</v>
      </c>
      <c r="AY335" s="256" t="s">
        <v>39</v>
      </c>
      <c r="AZ335" s="256" t="s">
        <v>39</v>
      </c>
      <c r="BA335" s="256" t="s">
        <v>39</v>
      </c>
      <c r="BB335" s="256" t="s">
        <v>39</v>
      </c>
      <c r="BC335" s="256" t="s">
        <v>39</v>
      </c>
      <c r="BD335" s="257" t="s">
        <v>34</v>
      </c>
      <c r="BE335" s="256" t="s">
        <v>39</v>
      </c>
      <c r="BF335" s="256" t="s">
        <v>39</v>
      </c>
      <c r="BG335" s="256" t="s">
        <v>39</v>
      </c>
      <c r="BH335" s="256" t="s">
        <v>39</v>
      </c>
      <c r="BI335" s="256" t="s">
        <v>39</v>
      </c>
      <c r="BJ335" s="256" t="s">
        <v>39</v>
      </c>
      <c r="BK335" s="256" t="s">
        <v>39</v>
      </c>
      <c r="BL335" s="256" t="s">
        <v>39</v>
      </c>
      <c r="BM335" s="256" t="s">
        <v>39</v>
      </c>
      <c r="BN335" s="256" t="s">
        <v>39</v>
      </c>
      <c r="BO335" s="256" t="s">
        <v>39</v>
      </c>
      <c r="BP335" s="256" t="s">
        <v>39</v>
      </c>
      <c r="BQ335" s="256" t="s">
        <v>39</v>
      </c>
      <c r="BR335" s="256" t="s">
        <v>39</v>
      </c>
      <c r="BS335" s="256" t="s">
        <v>39</v>
      </c>
      <c r="BT335" s="256" t="s">
        <v>39</v>
      </c>
      <c r="BU335" s="256" t="s">
        <v>39</v>
      </c>
      <c r="BV335" s="256" t="s">
        <v>39</v>
      </c>
      <c r="BW335" s="256" t="s">
        <v>39</v>
      </c>
      <c r="BX335" s="256" t="s">
        <v>39</v>
      </c>
      <c r="BY335" s="256" t="s">
        <v>39</v>
      </c>
      <c r="BZ335" s="256" t="s">
        <v>39</v>
      </c>
      <c r="CA335" s="256" t="s">
        <v>39</v>
      </c>
      <c r="CB335" s="256" t="s">
        <v>39</v>
      </c>
      <c r="CC335" s="256" t="s">
        <v>39</v>
      </c>
      <c r="CD335" s="256" t="s">
        <v>39</v>
      </c>
      <c r="CE335" s="257" t="s">
        <v>34</v>
      </c>
      <c r="CF335" s="257" t="s">
        <v>34</v>
      </c>
      <c r="CG335" s="257" t="s">
        <v>34</v>
      </c>
      <c r="CH335" s="257" t="s">
        <v>34</v>
      </c>
      <c r="CI335" s="257" t="s">
        <v>34</v>
      </c>
      <c r="CJ335" s="257" t="s">
        <v>34</v>
      </c>
      <c r="CK335" s="257" t="s">
        <v>34</v>
      </c>
      <c r="CL335" s="257" t="s">
        <v>34</v>
      </c>
      <c r="CM335" s="257" t="s">
        <v>34</v>
      </c>
      <c r="CN335" s="257" t="s">
        <v>34</v>
      </c>
      <c r="CO335" s="257" t="s">
        <v>34</v>
      </c>
      <c r="CP335" s="257" t="s">
        <v>34</v>
      </c>
      <c r="CQ335" s="257" t="s">
        <v>34</v>
      </c>
      <c r="CR335" s="257" t="s">
        <v>34</v>
      </c>
      <c r="CS335" s="257" t="s">
        <v>34</v>
      </c>
      <c r="CT335" s="257" t="s">
        <v>34</v>
      </c>
      <c r="CU335" s="257" t="s">
        <v>34</v>
      </c>
      <c r="CV335" s="257" t="s">
        <v>34</v>
      </c>
      <c r="CW335" s="257" t="s">
        <v>34</v>
      </c>
      <c r="CX335" s="257" t="s">
        <v>34</v>
      </c>
      <c r="CY335" s="257" t="s">
        <v>34</v>
      </c>
      <c r="CZ335" s="257" t="s">
        <v>34</v>
      </c>
      <c r="DA335" s="257" t="s">
        <v>34</v>
      </c>
      <c r="DB335" s="257" t="s">
        <v>34</v>
      </c>
      <c r="DC335" s="257" t="s">
        <v>34</v>
      </c>
      <c r="DD335" s="257" t="s">
        <v>34</v>
      </c>
      <c r="DE335" s="257" t="s">
        <v>34</v>
      </c>
      <c r="DF335" s="257" t="s">
        <v>34</v>
      </c>
      <c r="DG335" s="257" t="s">
        <v>34</v>
      </c>
      <c r="DH335" s="257" t="s">
        <v>34</v>
      </c>
      <c r="DI335" s="257" t="s">
        <v>34</v>
      </c>
      <c r="DJ335" s="257" t="s">
        <v>34</v>
      </c>
      <c r="DK335" s="256" t="s">
        <v>39</v>
      </c>
      <c r="DL335" s="256" t="s">
        <v>39</v>
      </c>
      <c r="DM335" s="256" t="s">
        <v>39</v>
      </c>
      <c r="DN335" s="256" t="s">
        <v>39</v>
      </c>
      <c r="DO335" s="256" t="s">
        <v>39</v>
      </c>
      <c r="DP335" s="256" t="s">
        <v>39</v>
      </c>
      <c r="DQ335" s="256" t="s">
        <v>39</v>
      </c>
      <c r="DR335" s="256" t="s">
        <v>39</v>
      </c>
      <c r="DS335" s="256" t="s">
        <v>39</v>
      </c>
      <c r="DT335" s="256" t="s">
        <v>39</v>
      </c>
      <c r="DU335" s="256" t="s">
        <v>39</v>
      </c>
      <c r="DV335" s="256" t="s">
        <v>39</v>
      </c>
      <c r="DW335" s="256" t="s">
        <v>39</v>
      </c>
      <c r="DX335" s="256" t="s">
        <v>39</v>
      </c>
      <c r="DY335" s="256" t="s">
        <v>39</v>
      </c>
      <c r="DZ335" s="256" t="s">
        <v>39</v>
      </c>
      <c r="EA335" s="256" t="s">
        <v>39</v>
      </c>
      <c r="EB335" s="256" t="s">
        <v>39</v>
      </c>
      <c r="EC335" s="256" t="s">
        <v>39</v>
      </c>
      <c r="ED335" s="256" t="s">
        <v>39</v>
      </c>
      <c r="EE335" s="256" t="s">
        <v>39</v>
      </c>
      <c r="EF335" s="256" t="s">
        <v>39</v>
      </c>
      <c r="EG335" s="256" t="s">
        <v>39</v>
      </c>
      <c r="EH335" s="257" t="s">
        <v>34</v>
      </c>
      <c r="EI335" s="257" t="s">
        <v>34</v>
      </c>
      <c r="EJ335" s="257" t="s">
        <v>34</v>
      </c>
      <c r="EK335" s="256" t="s">
        <v>39</v>
      </c>
      <c r="EL335" s="256" t="s">
        <v>39</v>
      </c>
      <c r="EM335" s="256" t="s">
        <v>39</v>
      </c>
      <c r="EN335" s="256" t="s">
        <v>39</v>
      </c>
      <c r="EO335" s="256" t="s">
        <v>39</v>
      </c>
      <c r="EP335" s="256" t="s">
        <v>39</v>
      </c>
      <c r="EQ335" s="256" t="s">
        <v>39</v>
      </c>
      <c r="ER335" s="256" t="s">
        <v>39</v>
      </c>
      <c r="ES335" s="256" t="s">
        <v>39</v>
      </c>
      <c r="ET335" s="256" t="s">
        <v>39</v>
      </c>
      <c r="EU335" s="256" t="s">
        <v>39</v>
      </c>
      <c r="EV335" s="256" t="s">
        <v>39</v>
      </c>
      <c r="EW335" s="256" t="s">
        <v>39</v>
      </c>
      <c r="EX335" s="256" t="s">
        <v>39</v>
      </c>
      <c r="EY335" s="256" t="s">
        <v>39</v>
      </c>
      <c r="EZ335" s="256" t="s">
        <v>39</v>
      </c>
    </row>
    <row r="336" spans="1:156" customFormat="1" ht="12.75" customHeight="1">
      <c r="A336" s="29"/>
      <c r="B336" s="21"/>
      <c r="C336" s="26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29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29"/>
      <c r="ET336" s="29"/>
      <c r="EU336" s="29"/>
      <c r="EV336" s="29"/>
      <c r="EW336" s="29"/>
      <c r="EX336" s="29"/>
      <c r="EY336" s="29"/>
      <c r="EZ336" s="29"/>
    </row>
    <row r="337" spans="1:156" customFormat="1" ht="12.75" customHeight="1">
      <c r="A337" s="27" t="s">
        <v>162</v>
      </c>
      <c r="B337" s="18" t="str">
        <f ca="1">GetNameRange(B338)</f>
        <v>prem_bonus_recapture_pct_aig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30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18"/>
      <c r="DV337" s="18"/>
      <c r="DW337" s="18"/>
      <c r="DX337" s="18"/>
      <c r="DY337" s="18"/>
      <c r="DZ337" s="18"/>
      <c r="EA337" s="18"/>
      <c r="EB337" s="18"/>
      <c r="EC337" s="18"/>
      <c r="ED337" s="18"/>
      <c r="EE337" s="30"/>
      <c r="EF337" s="30"/>
      <c r="EG337" s="30"/>
      <c r="EH337" s="30"/>
      <c r="EI337" s="30"/>
      <c r="EJ337" s="30"/>
      <c r="EK337" s="30"/>
      <c r="EL337" s="30"/>
      <c r="EM337" s="30"/>
      <c r="EN337" s="30"/>
      <c r="EO337" s="30"/>
      <c r="EP337" s="30"/>
      <c r="EQ337" s="30"/>
      <c r="ER337" s="30"/>
      <c r="ES337" s="30"/>
      <c r="ET337" s="30"/>
      <c r="EU337" s="30"/>
      <c r="EV337" s="30"/>
      <c r="EW337" s="30"/>
      <c r="EX337" s="30"/>
      <c r="EY337" s="30"/>
      <c r="EZ337" s="30"/>
    </row>
    <row r="338" spans="1:156" customFormat="1" ht="12.75" customHeight="1">
      <c r="A338" s="27" t="s">
        <v>163</v>
      </c>
      <c r="B338" s="59"/>
      <c r="C338" s="59" t="s">
        <v>47</v>
      </c>
      <c r="D338" s="3" t="str">
        <f>D$4</f>
        <v>Value</v>
      </c>
      <c r="E338" s="372" t="str">
        <f>E$4</f>
        <v>AP3</v>
      </c>
      <c r="F338" s="372" t="str">
        <f t="shared" ref="F338:BI338" si="124">F$4</f>
        <v>AP4</v>
      </c>
      <c r="G338" s="372" t="str">
        <f t="shared" si="124"/>
        <v>Chase3</v>
      </c>
      <c r="H338" s="372" t="str">
        <f t="shared" si="124"/>
        <v>Chase4</v>
      </c>
      <c r="I338" s="372" t="str">
        <f>I$4</f>
        <v>Chase5</v>
      </c>
      <c r="J338" s="372" t="str">
        <f>J$4</f>
        <v>Chase7</v>
      </c>
      <c r="K338" s="372" t="str">
        <f t="shared" si="124"/>
        <v>Chase3NG</v>
      </c>
      <c r="L338" s="372" t="str">
        <f t="shared" ref="L338:R338" si="125">L$4</f>
        <v>Chase5NG</v>
      </c>
      <c r="M338" s="372" t="str">
        <f t="shared" si="125"/>
        <v>Chase7NG</v>
      </c>
      <c r="N338" s="372" t="str">
        <f t="shared" si="125"/>
        <v>EJ4</v>
      </c>
      <c r="O338" s="372" t="str">
        <f t="shared" si="125"/>
        <v>EJ5</v>
      </c>
      <c r="P338" s="372" t="str">
        <f t="shared" si="125"/>
        <v>EJ7</v>
      </c>
      <c r="Q338" s="372" t="str">
        <f t="shared" si="125"/>
        <v>EJ10</v>
      </c>
      <c r="R338" s="372" t="str">
        <f t="shared" si="125"/>
        <v>HSBC3</v>
      </c>
      <c r="S338" s="372" t="str">
        <f t="shared" si="124"/>
        <v>HSBC5</v>
      </c>
      <c r="T338" s="372" t="str">
        <f>T$4</f>
        <v>WF4</v>
      </c>
      <c r="U338" s="372" t="str">
        <f>U$4</f>
        <v>WF5G</v>
      </c>
      <c r="V338" s="372" t="str">
        <f>V$4</f>
        <v>WF5NG</v>
      </c>
      <c r="W338" s="372" t="str">
        <f t="shared" ref="W338:AC338" si="126">W$4</f>
        <v>WF5MVAG</v>
      </c>
      <c r="X338" s="372" t="str">
        <f t="shared" si="126"/>
        <v>WF5MVANG</v>
      </c>
      <c r="Y338" s="372" t="str">
        <f t="shared" si="126"/>
        <v>VMYG4</v>
      </c>
      <c r="Z338" s="372" t="str">
        <f t="shared" si="126"/>
        <v>VMYG5</v>
      </c>
      <c r="AA338" s="372" t="str">
        <f t="shared" si="126"/>
        <v>VMYG6</v>
      </c>
      <c r="AB338" s="372" t="str">
        <f t="shared" si="126"/>
        <v>VMYG7</v>
      </c>
      <c r="AC338" s="372" t="str">
        <f t="shared" si="126"/>
        <v>VMYG10</v>
      </c>
      <c r="AD338" s="372" t="str">
        <f t="shared" si="124"/>
        <v>WNL1</v>
      </c>
      <c r="AE338" s="372" t="str">
        <f t="shared" si="124"/>
        <v>WNL2</v>
      </c>
      <c r="AF338" s="372" t="str">
        <f t="shared" si="124"/>
        <v>WNL3</v>
      </c>
      <c r="AG338" s="372" t="str">
        <f t="shared" si="124"/>
        <v>WNL4</v>
      </c>
      <c r="AH338" s="372" t="str">
        <f t="shared" si="124"/>
        <v>WNL5</v>
      </c>
      <c r="AI338" s="372" t="str">
        <f t="shared" si="124"/>
        <v>WNL6</v>
      </c>
      <c r="AJ338" s="372" t="str">
        <f t="shared" si="124"/>
        <v>WNL7</v>
      </c>
      <c r="AK338" s="372" t="str">
        <f t="shared" si="124"/>
        <v>WNL8</v>
      </c>
      <c r="AL338" s="372" t="str">
        <f t="shared" si="124"/>
        <v>WNL9</v>
      </c>
      <c r="AM338" s="372" t="str">
        <f t="shared" si="124"/>
        <v>WNL10</v>
      </c>
      <c r="AN338" s="372" t="str">
        <f t="shared" si="124"/>
        <v>WNL11</v>
      </c>
      <c r="AO338" s="372" t="str">
        <f t="shared" si="124"/>
        <v>WNL12</v>
      </c>
      <c r="AP338" s="372" t="str">
        <f t="shared" si="124"/>
        <v>WNL13</v>
      </c>
      <c r="AQ338" s="372" t="str">
        <f t="shared" si="124"/>
        <v>WNL14</v>
      </c>
      <c r="AR338" s="372" t="str">
        <f t="shared" si="124"/>
        <v>WNL15</v>
      </c>
      <c r="AS338" s="372" t="str">
        <f t="shared" si="124"/>
        <v>WNL16</v>
      </c>
      <c r="AT338" s="372" t="str">
        <f t="shared" si="124"/>
        <v>WNL17</v>
      </c>
      <c r="AU338" s="372" t="str">
        <f t="shared" si="124"/>
        <v>WNL18</v>
      </c>
      <c r="AV338" s="372" t="str">
        <f t="shared" si="124"/>
        <v>APA3</v>
      </c>
      <c r="AW338" s="372" t="str">
        <f t="shared" si="124"/>
        <v>APA5</v>
      </c>
      <c r="AX338" s="372" t="str">
        <f t="shared" si="124"/>
        <v>APA7</v>
      </c>
      <c r="AY338" s="372" t="str">
        <f t="shared" ref="AY338:BG338" si="127">AY$4</f>
        <v>PNC3</v>
      </c>
      <c r="AZ338" s="372" t="str">
        <f t="shared" si="127"/>
        <v>PNC5</v>
      </c>
      <c r="BA338" s="372" t="str">
        <f t="shared" si="127"/>
        <v>PNC7</v>
      </c>
      <c r="BB338" s="372" t="str">
        <f t="shared" si="127"/>
        <v>PF5</v>
      </c>
      <c r="BC338" s="372" t="str">
        <f t="shared" si="127"/>
        <v>AE7</v>
      </c>
      <c r="BD338" s="372" t="str">
        <f t="shared" si="127"/>
        <v>AE7NY</v>
      </c>
      <c r="BE338" s="372" t="str">
        <f t="shared" si="127"/>
        <v>AEP7</v>
      </c>
      <c r="BF338" s="372" t="str">
        <f t="shared" si="127"/>
        <v>AE10IMO</v>
      </c>
      <c r="BG338" s="372" t="str">
        <f t="shared" si="127"/>
        <v>AE7ADV</v>
      </c>
      <c r="BH338" s="372" t="str">
        <f t="shared" si="124"/>
        <v>VAL1</v>
      </c>
      <c r="BI338" s="372" t="str">
        <f t="shared" si="124"/>
        <v>VAL11</v>
      </c>
      <c r="BJ338" s="372" t="str">
        <f>BJ$4</f>
        <v>VALAE</v>
      </c>
      <c r="BK338" s="372" t="str">
        <f>BK$4</f>
        <v>CPC1</v>
      </c>
      <c r="BL338" s="372" t="str">
        <f t="shared" ref="BL338:ED338" si="128">BL$4</f>
        <v>CPC2</v>
      </c>
      <c r="BM338" s="372" t="str">
        <f t="shared" si="128"/>
        <v>CPC3</v>
      </c>
      <c r="BN338" s="372" t="str">
        <f t="shared" si="128"/>
        <v>CPC4</v>
      </c>
      <c r="BO338" s="372" t="str">
        <f t="shared" si="128"/>
        <v>CPC5</v>
      </c>
      <c r="BP338" s="372" t="str">
        <f t="shared" si="128"/>
        <v>CPC6</v>
      </c>
      <c r="BQ338" s="372" t="str">
        <f t="shared" si="128"/>
        <v>CPC7</v>
      </c>
      <c r="BR338" s="372" t="str">
        <f t="shared" si="128"/>
        <v>CPC8</v>
      </c>
      <c r="BS338" s="372" t="str">
        <f t="shared" si="128"/>
        <v>CPC9</v>
      </c>
      <c r="BT338" s="372" t="str">
        <f t="shared" si="128"/>
        <v>CPC10</v>
      </c>
      <c r="BU338" s="372" t="str">
        <f t="shared" si="128"/>
        <v>CPC11</v>
      </c>
      <c r="BV338" s="372" t="str">
        <f t="shared" si="128"/>
        <v>CPC12</v>
      </c>
      <c r="BW338" s="372" t="str">
        <f t="shared" si="128"/>
        <v>CPC13</v>
      </c>
      <c r="BX338" s="372" t="str">
        <f t="shared" si="128"/>
        <v>CPC14</v>
      </c>
      <c r="BY338" s="372" t="str">
        <f t="shared" si="128"/>
        <v>CPC15</v>
      </c>
      <c r="BZ338" s="372" t="str">
        <f t="shared" si="128"/>
        <v>CPC16</v>
      </c>
      <c r="CA338" s="372" t="str">
        <f t="shared" si="128"/>
        <v>CPC17</v>
      </c>
      <c r="CB338" s="372" t="str">
        <f t="shared" si="128"/>
        <v>CPC18</v>
      </c>
      <c r="CC338" s="372" t="str">
        <f t="shared" si="128"/>
        <v>CPC19</v>
      </c>
      <c r="CD338" s="372" t="str">
        <f t="shared" si="128"/>
        <v>CPC20</v>
      </c>
      <c r="CE338" s="372" t="str">
        <f>CE$4</f>
        <v>CPCP1_USL</v>
      </c>
      <c r="CF338" s="372" t="str">
        <f t="shared" si="128"/>
        <v>CPCP2_USL</v>
      </c>
      <c r="CG338" s="372" t="str">
        <f t="shared" si="128"/>
        <v>CPCP3_USL</v>
      </c>
      <c r="CH338" s="372" t="str">
        <f t="shared" si="128"/>
        <v>CPCP4_USL</v>
      </c>
      <c r="CI338" s="372" t="str">
        <f t="shared" si="128"/>
        <v>CPCP5_USL</v>
      </c>
      <c r="CJ338" s="372" t="str">
        <f t="shared" si="128"/>
        <v>CPCP6_USL</v>
      </c>
      <c r="CK338" s="372" t="str">
        <f t="shared" si="128"/>
        <v>CPCP7_USL</v>
      </c>
      <c r="CL338" s="372" t="str">
        <f t="shared" si="128"/>
        <v>CPCP8_USL</v>
      </c>
      <c r="CM338" s="372" t="str">
        <f t="shared" si="128"/>
        <v>CPCP9_USL</v>
      </c>
      <c r="CN338" s="372" t="str">
        <f t="shared" si="128"/>
        <v>CPCP10_USL</v>
      </c>
      <c r="CO338" s="372" t="str">
        <f t="shared" si="128"/>
        <v>CPCP11_USL</v>
      </c>
      <c r="CP338" s="372" t="str">
        <f t="shared" si="128"/>
        <v>CPCP12_USL</v>
      </c>
      <c r="CQ338" s="372" t="str">
        <f t="shared" si="128"/>
        <v>CPCP13_USL</v>
      </c>
      <c r="CR338" s="372" t="str">
        <f t="shared" si="128"/>
        <v>CPCP14_USL</v>
      </c>
      <c r="CS338" s="372" t="str">
        <f t="shared" si="128"/>
        <v>CPCP15_USL</v>
      </c>
      <c r="CT338" s="372" t="str">
        <f t="shared" si="128"/>
        <v>CPCP16_USL</v>
      </c>
      <c r="CU338" s="372" t="str">
        <f>CU$4</f>
        <v>CPCF1_USL</v>
      </c>
      <c r="CV338" s="372" t="str">
        <f t="shared" si="128"/>
        <v>CPCF2_USL</v>
      </c>
      <c r="CW338" s="372" t="str">
        <f t="shared" si="128"/>
        <v>CPCF3_USL</v>
      </c>
      <c r="CX338" s="372" t="str">
        <f t="shared" si="128"/>
        <v>CPCF4_USL</v>
      </c>
      <c r="CY338" s="372" t="str">
        <f t="shared" si="128"/>
        <v>CPCF5_USL</v>
      </c>
      <c r="CZ338" s="372" t="str">
        <f t="shared" si="128"/>
        <v>CPCF6_USL</v>
      </c>
      <c r="DA338" s="372" t="str">
        <f t="shared" si="128"/>
        <v>CPCF7_USL</v>
      </c>
      <c r="DB338" s="372" t="str">
        <f t="shared" si="128"/>
        <v>CPCF8_USL</v>
      </c>
      <c r="DC338" s="372" t="str">
        <f t="shared" si="128"/>
        <v>CPCF9_USL</v>
      </c>
      <c r="DD338" s="372" t="str">
        <f t="shared" si="128"/>
        <v>CPCF10_USL</v>
      </c>
      <c r="DE338" s="372" t="str">
        <f t="shared" si="128"/>
        <v>CPCF11_USL</v>
      </c>
      <c r="DF338" s="372" t="str">
        <f t="shared" si="128"/>
        <v>CPCF12_USL</v>
      </c>
      <c r="DG338" s="372" t="str">
        <f t="shared" si="128"/>
        <v>CPCF13_USL</v>
      </c>
      <c r="DH338" s="372" t="str">
        <f t="shared" si="128"/>
        <v>CPCF14_USL</v>
      </c>
      <c r="DI338" s="372" t="str">
        <f t="shared" si="128"/>
        <v>CPCF15_USL</v>
      </c>
      <c r="DJ338" s="372" t="str">
        <f t="shared" si="128"/>
        <v>CPCF16_USL</v>
      </c>
      <c r="DK338" s="372" t="str">
        <f>DK$4</f>
        <v>CPC1_VAL</v>
      </c>
      <c r="DL338" s="372" t="str">
        <f t="shared" si="128"/>
        <v>CPC2_VAL</v>
      </c>
      <c r="DM338" s="372" t="str">
        <f t="shared" si="128"/>
        <v>CPC3_VAL</v>
      </c>
      <c r="DN338" s="372" t="str">
        <f t="shared" si="128"/>
        <v>CPC4_VAL</v>
      </c>
      <c r="DO338" s="372" t="str">
        <f t="shared" si="128"/>
        <v>CPC5_VAL</v>
      </c>
      <c r="DP338" s="372" t="str">
        <f t="shared" si="128"/>
        <v>CPC6_VAL</v>
      </c>
      <c r="DQ338" s="372" t="str">
        <f t="shared" si="128"/>
        <v>CPC7_VAL</v>
      </c>
      <c r="DR338" s="372" t="str">
        <f t="shared" si="128"/>
        <v>CPC8_VAL</v>
      </c>
      <c r="DS338" s="372" t="str">
        <f t="shared" si="128"/>
        <v>CPC9_VAL</v>
      </c>
      <c r="DT338" s="372" t="str">
        <f t="shared" si="128"/>
        <v>CPC10_VAL</v>
      </c>
      <c r="DU338" s="372" t="str">
        <f t="shared" si="128"/>
        <v>CPC11_VAL</v>
      </c>
      <c r="DV338" s="372" t="str">
        <f t="shared" si="128"/>
        <v>CPC12_VAL</v>
      </c>
      <c r="DW338" s="372" t="str">
        <f t="shared" si="128"/>
        <v>CPC13_VAL</v>
      </c>
      <c r="DX338" s="372" t="str">
        <f t="shared" si="128"/>
        <v>CPC14_VAL</v>
      </c>
      <c r="DY338" s="372" t="str">
        <f t="shared" si="128"/>
        <v>CPC15_VAL</v>
      </c>
      <c r="DZ338" s="372" t="str">
        <f t="shared" si="128"/>
        <v>CPC16_VAL</v>
      </c>
      <c r="EA338" s="372" t="str">
        <f t="shared" si="128"/>
        <v>CPC17_VAL</v>
      </c>
      <c r="EB338" s="372" t="str">
        <f t="shared" si="128"/>
        <v>CPC18_VAL</v>
      </c>
      <c r="EC338" s="372" t="str">
        <f t="shared" si="128"/>
        <v>CPC19_VAL</v>
      </c>
      <c r="ED338" s="372" t="str">
        <f t="shared" si="128"/>
        <v>CPC20_VAL</v>
      </c>
      <c r="EE338" s="58" t="str">
        <f t="shared" ref="EE338:EZ338" si="129">EE$4</f>
        <v>WF5</v>
      </c>
      <c r="EF338" s="58" t="str">
        <f t="shared" si="129"/>
        <v>PI5P</v>
      </c>
      <c r="EG338" s="58" t="str">
        <f t="shared" si="129"/>
        <v>P5P</v>
      </c>
      <c r="EH338" s="58" t="str">
        <f t="shared" si="129"/>
        <v>NYIA</v>
      </c>
      <c r="EI338" s="58" t="str">
        <f t="shared" si="129"/>
        <v>NYIAG</v>
      </c>
      <c r="EJ338" s="58" t="str">
        <f t="shared" si="129"/>
        <v>NYIA5</v>
      </c>
      <c r="EK338" s="58" t="str">
        <f t="shared" si="129"/>
        <v>PIPREF</v>
      </c>
      <c r="EL338" s="58" t="str">
        <f t="shared" si="129"/>
        <v>WF7</v>
      </c>
      <c r="EM338" s="58" t="str">
        <f t="shared" si="129"/>
        <v>PIP</v>
      </c>
      <c r="EN338" s="58" t="str">
        <f t="shared" si="129"/>
        <v>P7P</v>
      </c>
      <c r="EO338" s="58" t="str">
        <f t="shared" si="129"/>
        <v>VALIC</v>
      </c>
      <c r="EP338" s="58" t="str">
        <f t="shared" si="129"/>
        <v>VALIC5</v>
      </c>
      <c r="EQ338" s="58" t="str">
        <f t="shared" si="129"/>
        <v>ADV7</v>
      </c>
      <c r="ER338" s="58" t="str">
        <f t="shared" si="129"/>
        <v>ADV5</v>
      </c>
      <c r="ES338" s="58" t="str">
        <f t="shared" si="129"/>
        <v>PRIM7</v>
      </c>
      <c r="ET338" s="58" t="str">
        <f t="shared" si="129"/>
        <v>PRIM10</v>
      </c>
      <c r="EU338" s="58" t="str">
        <f t="shared" si="129"/>
        <v>AG10</v>
      </c>
      <c r="EV338" s="58" t="str">
        <f t="shared" si="129"/>
        <v>GSIA</v>
      </c>
      <c r="EW338" s="58" t="str">
        <f t="shared" si="129"/>
        <v>P10P</v>
      </c>
      <c r="EX338" s="58" t="str">
        <f t="shared" si="129"/>
        <v>ADVMSG</v>
      </c>
      <c r="EY338" s="58" t="str">
        <f t="shared" si="129"/>
        <v>PS</v>
      </c>
      <c r="EZ338" s="58" t="str">
        <f t="shared" si="129"/>
        <v>AICO</v>
      </c>
    </row>
    <row r="339" spans="1:156" customFormat="1" ht="12.75" customHeight="1">
      <c r="B339" s="93" t="s">
        <v>164</v>
      </c>
      <c r="C339" s="201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73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  <c r="AA339" s="88"/>
      <c r="AB339" s="88"/>
      <c r="AC339" s="88"/>
      <c r="AD339" s="88"/>
      <c r="AE339" s="88"/>
      <c r="AF339" s="88"/>
      <c r="AG339" s="88"/>
      <c r="AH339" s="88"/>
      <c r="AI339" s="88"/>
      <c r="AJ339" s="88"/>
      <c r="AK339" s="88"/>
      <c r="AL339" s="88"/>
      <c r="AM339" s="88"/>
      <c r="AN339" s="88"/>
      <c r="AO339" s="88"/>
      <c r="AP339" s="88"/>
      <c r="AQ339" s="88"/>
      <c r="AR339" s="88"/>
      <c r="AS339" s="88"/>
      <c r="AT339" s="88"/>
      <c r="AU339" s="88"/>
      <c r="AV339" s="88"/>
      <c r="AW339" s="88"/>
      <c r="AX339" s="88"/>
      <c r="AY339" s="88"/>
      <c r="AZ339" s="88"/>
      <c r="BA339" s="88"/>
      <c r="BB339" s="88"/>
      <c r="BC339" s="88"/>
      <c r="BD339" s="88"/>
      <c r="BE339" s="88"/>
      <c r="BF339" s="88"/>
      <c r="BG339" s="88"/>
      <c r="BH339" s="88"/>
      <c r="BI339" s="88"/>
      <c r="BJ339" s="88"/>
      <c r="BK339" s="88"/>
      <c r="BL339" s="88"/>
      <c r="BM339" s="88"/>
      <c r="BN339" s="88"/>
      <c r="BO339" s="88"/>
      <c r="BP339" s="88"/>
      <c r="BQ339" s="88"/>
      <c r="BR339" s="88"/>
      <c r="BS339" s="88"/>
      <c r="BT339" s="88"/>
      <c r="BU339" s="88"/>
      <c r="BV339" s="88"/>
      <c r="BW339" s="88"/>
      <c r="BX339" s="88"/>
      <c r="BY339" s="88"/>
      <c r="BZ339" s="88"/>
      <c r="CA339" s="88"/>
      <c r="CB339" s="88"/>
      <c r="CC339" s="88"/>
      <c r="CD339" s="88"/>
      <c r="CE339" s="88"/>
      <c r="CF339" s="88"/>
      <c r="CG339" s="88"/>
      <c r="CH339" s="88"/>
      <c r="CI339" s="88"/>
      <c r="CJ339" s="88"/>
      <c r="CK339" s="88"/>
      <c r="CL339" s="88"/>
      <c r="CM339" s="88"/>
      <c r="CN339" s="88"/>
      <c r="CO339" s="88"/>
      <c r="CP339" s="88"/>
      <c r="CQ339" s="88"/>
      <c r="CR339" s="88"/>
      <c r="CS339" s="88"/>
      <c r="CT339" s="88"/>
      <c r="CU339" s="88"/>
      <c r="CV339" s="88"/>
      <c r="CW339" s="88"/>
      <c r="CX339" s="88"/>
      <c r="CY339" s="88"/>
      <c r="CZ339" s="88"/>
      <c r="DA339" s="88"/>
      <c r="DB339" s="88"/>
      <c r="DC339" s="88"/>
      <c r="DD339" s="88"/>
      <c r="DE339" s="88"/>
      <c r="DF339" s="88"/>
      <c r="DG339" s="88"/>
      <c r="DH339" s="88"/>
      <c r="DI339" s="88"/>
      <c r="DJ339" s="88"/>
      <c r="DK339" s="88"/>
      <c r="DL339" s="88"/>
      <c r="DM339" s="88"/>
      <c r="DN339" s="88"/>
      <c r="DO339" s="88"/>
      <c r="DP339" s="88"/>
      <c r="DQ339" s="88"/>
      <c r="DR339" s="88"/>
      <c r="DS339" s="88"/>
      <c r="DT339" s="88"/>
      <c r="DU339" s="88"/>
      <c r="DV339" s="88"/>
      <c r="DW339" s="88"/>
      <c r="DX339" s="88"/>
      <c r="DY339" s="88"/>
      <c r="DZ339" s="88"/>
      <c r="EA339" s="88"/>
      <c r="EB339" s="88"/>
      <c r="EC339" s="88"/>
      <c r="ED339" s="88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</row>
    <row r="340" spans="1:156" customFormat="1" ht="12.75" customHeight="1">
      <c r="B340" s="87">
        <v>1</v>
      </c>
      <c r="C340" s="89"/>
      <c r="D340" s="14"/>
      <c r="E340" s="126">
        <v>0</v>
      </c>
      <c r="F340" s="126">
        <v>0</v>
      </c>
      <c r="G340" s="126">
        <v>0</v>
      </c>
      <c r="H340" s="126">
        <v>0</v>
      </c>
      <c r="I340" s="126">
        <v>0</v>
      </c>
      <c r="J340" s="126">
        <v>0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  <c r="T340" s="126">
        <v>0</v>
      </c>
      <c r="U340" s="126">
        <v>0</v>
      </c>
      <c r="V340" s="126">
        <v>0</v>
      </c>
      <c r="W340" s="126">
        <v>0</v>
      </c>
      <c r="X340" s="126">
        <v>0</v>
      </c>
      <c r="Y340" s="126">
        <v>0</v>
      </c>
      <c r="Z340" s="126">
        <v>0</v>
      </c>
      <c r="AA340" s="126">
        <v>0</v>
      </c>
      <c r="AB340" s="126">
        <v>0</v>
      </c>
      <c r="AC340" s="126">
        <v>0</v>
      </c>
      <c r="AD340" s="126">
        <v>0</v>
      </c>
      <c r="AE340" s="126">
        <v>0</v>
      </c>
      <c r="AF340" s="126">
        <v>0</v>
      </c>
      <c r="AG340" s="126">
        <v>0</v>
      </c>
      <c r="AH340" s="126">
        <v>0</v>
      </c>
      <c r="AI340" s="126">
        <v>0</v>
      </c>
      <c r="AJ340" s="126">
        <v>0</v>
      </c>
      <c r="AK340" s="126">
        <v>0</v>
      </c>
      <c r="AL340" s="126">
        <v>0</v>
      </c>
      <c r="AM340" s="126">
        <v>0</v>
      </c>
      <c r="AN340" s="126">
        <v>0</v>
      </c>
      <c r="AO340" s="126">
        <v>0</v>
      </c>
      <c r="AP340" s="126">
        <v>0</v>
      </c>
      <c r="AQ340" s="126">
        <v>0</v>
      </c>
      <c r="AR340" s="126">
        <v>0</v>
      </c>
      <c r="AS340" s="126">
        <v>0</v>
      </c>
      <c r="AT340" s="126">
        <v>0</v>
      </c>
      <c r="AU340" s="126">
        <v>0</v>
      </c>
      <c r="AV340" s="126">
        <v>0</v>
      </c>
      <c r="AW340" s="126">
        <v>0</v>
      </c>
      <c r="AX340" s="126">
        <v>0</v>
      </c>
      <c r="AY340" s="126">
        <v>0</v>
      </c>
      <c r="AZ340" s="126">
        <v>0</v>
      </c>
      <c r="BA340" s="126">
        <v>0</v>
      </c>
      <c r="BB340" s="126">
        <v>0</v>
      </c>
      <c r="BC340" s="126">
        <v>0</v>
      </c>
      <c r="BD340" s="126">
        <v>0</v>
      </c>
      <c r="BE340" s="126">
        <v>0</v>
      </c>
      <c r="BF340" s="126">
        <v>0</v>
      </c>
      <c r="BG340" s="126">
        <v>0</v>
      </c>
      <c r="BH340" s="126">
        <v>0</v>
      </c>
      <c r="BI340" s="126">
        <v>0</v>
      </c>
      <c r="BJ340" s="126">
        <v>0</v>
      </c>
      <c r="BK340" s="126">
        <v>0</v>
      </c>
      <c r="BL340" s="126">
        <v>0</v>
      </c>
      <c r="BM340" s="126">
        <v>0</v>
      </c>
      <c r="BN340" s="126">
        <v>0</v>
      </c>
      <c r="BO340" s="126">
        <v>0</v>
      </c>
      <c r="BP340" s="126">
        <v>0</v>
      </c>
      <c r="BQ340" s="126">
        <v>0</v>
      </c>
      <c r="BR340" s="126">
        <v>0</v>
      </c>
      <c r="BS340" s="126">
        <v>0</v>
      </c>
      <c r="BT340" s="126">
        <v>0</v>
      </c>
      <c r="BU340" s="126">
        <v>0</v>
      </c>
      <c r="BV340" s="126">
        <v>0</v>
      </c>
      <c r="BW340" s="126">
        <v>0</v>
      </c>
      <c r="BX340" s="126">
        <v>0</v>
      </c>
      <c r="BY340" s="126">
        <v>0</v>
      </c>
      <c r="BZ340" s="126">
        <v>0</v>
      </c>
      <c r="CA340" s="126">
        <v>0</v>
      </c>
      <c r="CB340" s="126">
        <v>0</v>
      </c>
      <c r="CC340" s="126">
        <v>0</v>
      </c>
      <c r="CD340" s="126">
        <v>0</v>
      </c>
      <c r="CE340" s="126">
        <v>0</v>
      </c>
      <c r="CF340" s="126">
        <v>0</v>
      </c>
      <c r="CG340" s="126">
        <v>0</v>
      </c>
      <c r="CH340" s="126">
        <v>0</v>
      </c>
      <c r="CI340" s="126">
        <v>0</v>
      </c>
      <c r="CJ340" s="126">
        <v>0</v>
      </c>
      <c r="CK340" s="126">
        <v>0</v>
      </c>
      <c r="CL340" s="126">
        <v>0</v>
      </c>
      <c r="CM340" s="126">
        <v>0</v>
      </c>
      <c r="CN340" s="126">
        <v>0</v>
      </c>
      <c r="CO340" s="126">
        <v>0</v>
      </c>
      <c r="CP340" s="126">
        <v>0</v>
      </c>
      <c r="CQ340" s="126">
        <v>0</v>
      </c>
      <c r="CR340" s="126">
        <v>0</v>
      </c>
      <c r="CS340" s="126">
        <v>0</v>
      </c>
      <c r="CT340" s="126">
        <v>0</v>
      </c>
      <c r="CU340" s="126">
        <v>0</v>
      </c>
      <c r="CV340" s="126">
        <v>0</v>
      </c>
      <c r="CW340" s="126">
        <v>0</v>
      </c>
      <c r="CX340" s="126">
        <v>0</v>
      </c>
      <c r="CY340" s="126">
        <v>0</v>
      </c>
      <c r="CZ340" s="126">
        <v>0</v>
      </c>
      <c r="DA340" s="126">
        <v>0</v>
      </c>
      <c r="DB340" s="126">
        <v>0</v>
      </c>
      <c r="DC340" s="126">
        <v>0</v>
      </c>
      <c r="DD340" s="126">
        <v>0</v>
      </c>
      <c r="DE340" s="126">
        <v>0</v>
      </c>
      <c r="DF340" s="126">
        <v>0</v>
      </c>
      <c r="DG340" s="126">
        <v>0</v>
      </c>
      <c r="DH340" s="126">
        <v>0</v>
      </c>
      <c r="DI340" s="126">
        <v>0</v>
      </c>
      <c r="DJ340" s="126">
        <v>0</v>
      </c>
      <c r="DK340" s="126">
        <v>0</v>
      </c>
      <c r="DL340" s="126">
        <v>0</v>
      </c>
      <c r="DM340" s="126">
        <v>0</v>
      </c>
      <c r="DN340" s="126">
        <v>0</v>
      </c>
      <c r="DO340" s="126">
        <v>0</v>
      </c>
      <c r="DP340" s="126">
        <v>0</v>
      </c>
      <c r="DQ340" s="126">
        <v>0</v>
      </c>
      <c r="DR340" s="126">
        <v>0</v>
      </c>
      <c r="DS340" s="126">
        <v>0</v>
      </c>
      <c r="DT340" s="126">
        <v>0</v>
      </c>
      <c r="DU340" s="126">
        <v>0</v>
      </c>
      <c r="DV340" s="126">
        <v>0</v>
      </c>
      <c r="DW340" s="126">
        <v>0</v>
      </c>
      <c r="DX340" s="126">
        <v>0</v>
      </c>
      <c r="DY340" s="126">
        <v>0</v>
      </c>
      <c r="DZ340" s="126">
        <v>0</v>
      </c>
      <c r="EA340" s="126">
        <v>0</v>
      </c>
      <c r="EB340" s="126">
        <v>0</v>
      </c>
      <c r="EC340" s="126">
        <v>0</v>
      </c>
      <c r="ED340" s="126">
        <v>0</v>
      </c>
      <c r="EE340" s="126">
        <v>0</v>
      </c>
      <c r="EF340" s="126">
        <v>0</v>
      </c>
      <c r="EG340" s="126">
        <v>0</v>
      </c>
      <c r="EH340" s="126">
        <v>0</v>
      </c>
      <c r="EI340" s="126">
        <v>0</v>
      </c>
      <c r="EJ340" s="126">
        <v>0</v>
      </c>
      <c r="EK340" s="126">
        <v>0</v>
      </c>
      <c r="EL340" s="126">
        <v>0</v>
      </c>
      <c r="EM340" s="126">
        <v>0</v>
      </c>
      <c r="EN340" s="126">
        <v>0</v>
      </c>
      <c r="EO340" s="126">
        <v>0</v>
      </c>
      <c r="EP340" s="126">
        <v>0</v>
      </c>
      <c r="EQ340" s="126">
        <v>0</v>
      </c>
      <c r="ER340" s="126">
        <v>0</v>
      </c>
      <c r="ES340" s="126">
        <v>0</v>
      </c>
      <c r="ET340" s="126">
        <v>1</v>
      </c>
      <c r="EU340" s="126">
        <v>1</v>
      </c>
      <c r="EV340" s="126">
        <v>1</v>
      </c>
      <c r="EW340" s="126">
        <v>1</v>
      </c>
      <c r="EX340" s="126">
        <v>0</v>
      </c>
      <c r="EY340" s="126">
        <v>1</v>
      </c>
      <c r="EZ340" s="126">
        <v>0</v>
      </c>
    </row>
    <row r="341" spans="1:156" customFormat="1" ht="12.75" customHeight="1">
      <c r="B341" s="87">
        <v>2</v>
      </c>
      <c r="C341" s="89"/>
      <c r="D341" s="14"/>
      <c r="E341" s="126">
        <v>0</v>
      </c>
      <c r="F341" s="126">
        <v>0</v>
      </c>
      <c r="G341" s="126">
        <v>0</v>
      </c>
      <c r="H341" s="126">
        <v>0</v>
      </c>
      <c r="I341" s="126">
        <v>0</v>
      </c>
      <c r="J341" s="126">
        <v>0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  <c r="U341" s="126">
        <v>0</v>
      </c>
      <c r="V341" s="126">
        <v>0</v>
      </c>
      <c r="W341" s="126">
        <v>0</v>
      </c>
      <c r="X341" s="126">
        <v>0</v>
      </c>
      <c r="Y341" s="126">
        <v>0</v>
      </c>
      <c r="Z341" s="126">
        <v>0</v>
      </c>
      <c r="AA341" s="126">
        <v>0</v>
      </c>
      <c r="AB341" s="126">
        <v>0</v>
      </c>
      <c r="AC341" s="126">
        <v>0</v>
      </c>
      <c r="AD341" s="126">
        <v>0</v>
      </c>
      <c r="AE341" s="126">
        <v>0</v>
      </c>
      <c r="AF341" s="126">
        <v>0</v>
      </c>
      <c r="AG341" s="126">
        <v>0</v>
      </c>
      <c r="AH341" s="126">
        <v>0</v>
      </c>
      <c r="AI341" s="126">
        <v>0</v>
      </c>
      <c r="AJ341" s="126">
        <v>0</v>
      </c>
      <c r="AK341" s="126">
        <v>0</v>
      </c>
      <c r="AL341" s="126">
        <v>0</v>
      </c>
      <c r="AM341" s="126">
        <v>0</v>
      </c>
      <c r="AN341" s="126">
        <v>0</v>
      </c>
      <c r="AO341" s="126">
        <v>0</v>
      </c>
      <c r="AP341" s="126">
        <v>0</v>
      </c>
      <c r="AQ341" s="126">
        <v>0</v>
      </c>
      <c r="AR341" s="126">
        <v>0</v>
      </c>
      <c r="AS341" s="126">
        <v>0</v>
      </c>
      <c r="AT341" s="126">
        <v>0</v>
      </c>
      <c r="AU341" s="126">
        <v>0</v>
      </c>
      <c r="AV341" s="126">
        <v>0</v>
      </c>
      <c r="AW341" s="126">
        <v>0</v>
      </c>
      <c r="AX341" s="126">
        <v>0</v>
      </c>
      <c r="AY341" s="126">
        <v>0</v>
      </c>
      <c r="AZ341" s="126">
        <v>0</v>
      </c>
      <c r="BA341" s="126">
        <v>0</v>
      </c>
      <c r="BB341" s="126">
        <v>0</v>
      </c>
      <c r="BC341" s="126">
        <v>0</v>
      </c>
      <c r="BD341" s="126">
        <v>0</v>
      </c>
      <c r="BE341" s="126">
        <v>0</v>
      </c>
      <c r="BF341" s="126">
        <v>0</v>
      </c>
      <c r="BG341" s="126">
        <v>0</v>
      </c>
      <c r="BH341" s="126">
        <v>0</v>
      </c>
      <c r="BI341" s="126">
        <v>0</v>
      </c>
      <c r="BJ341" s="126">
        <v>0</v>
      </c>
      <c r="BK341" s="126">
        <v>0</v>
      </c>
      <c r="BL341" s="126">
        <v>0</v>
      </c>
      <c r="BM341" s="126">
        <v>0</v>
      </c>
      <c r="BN341" s="126">
        <v>0</v>
      </c>
      <c r="BO341" s="126">
        <v>0</v>
      </c>
      <c r="BP341" s="126">
        <v>0</v>
      </c>
      <c r="BQ341" s="126">
        <v>0</v>
      </c>
      <c r="BR341" s="126">
        <v>0</v>
      </c>
      <c r="BS341" s="126">
        <v>0</v>
      </c>
      <c r="BT341" s="126">
        <v>0</v>
      </c>
      <c r="BU341" s="126">
        <v>0</v>
      </c>
      <c r="BV341" s="126">
        <v>0</v>
      </c>
      <c r="BW341" s="126">
        <v>0</v>
      </c>
      <c r="BX341" s="126">
        <v>0</v>
      </c>
      <c r="BY341" s="126">
        <v>0</v>
      </c>
      <c r="BZ341" s="126">
        <v>0</v>
      </c>
      <c r="CA341" s="126">
        <v>0</v>
      </c>
      <c r="CB341" s="126">
        <v>0</v>
      </c>
      <c r="CC341" s="126">
        <v>0</v>
      </c>
      <c r="CD341" s="126">
        <v>0</v>
      </c>
      <c r="CE341" s="126">
        <v>0</v>
      </c>
      <c r="CF341" s="126">
        <v>0</v>
      </c>
      <c r="CG341" s="126">
        <v>0</v>
      </c>
      <c r="CH341" s="126">
        <v>0</v>
      </c>
      <c r="CI341" s="126">
        <v>0</v>
      </c>
      <c r="CJ341" s="126">
        <v>0</v>
      </c>
      <c r="CK341" s="126">
        <v>0</v>
      </c>
      <c r="CL341" s="126">
        <v>0</v>
      </c>
      <c r="CM341" s="126">
        <v>0</v>
      </c>
      <c r="CN341" s="126">
        <v>0</v>
      </c>
      <c r="CO341" s="126">
        <v>0</v>
      </c>
      <c r="CP341" s="126">
        <v>0</v>
      </c>
      <c r="CQ341" s="126">
        <v>0</v>
      </c>
      <c r="CR341" s="126">
        <v>0</v>
      </c>
      <c r="CS341" s="126">
        <v>0</v>
      </c>
      <c r="CT341" s="126">
        <v>0</v>
      </c>
      <c r="CU341" s="126">
        <v>0</v>
      </c>
      <c r="CV341" s="126">
        <v>0</v>
      </c>
      <c r="CW341" s="126">
        <v>0</v>
      </c>
      <c r="CX341" s="126">
        <v>0</v>
      </c>
      <c r="CY341" s="126">
        <v>0</v>
      </c>
      <c r="CZ341" s="126">
        <v>0</v>
      </c>
      <c r="DA341" s="126">
        <v>0</v>
      </c>
      <c r="DB341" s="126">
        <v>0</v>
      </c>
      <c r="DC341" s="126">
        <v>0</v>
      </c>
      <c r="DD341" s="126">
        <v>0</v>
      </c>
      <c r="DE341" s="126">
        <v>0</v>
      </c>
      <c r="DF341" s="126">
        <v>0</v>
      </c>
      <c r="DG341" s="126">
        <v>0</v>
      </c>
      <c r="DH341" s="126">
        <v>0</v>
      </c>
      <c r="DI341" s="126">
        <v>0</v>
      </c>
      <c r="DJ341" s="126">
        <v>0</v>
      </c>
      <c r="DK341" s="126">
        <v>0</v>
      </c>
      <c r="DL341" s="126">
        <v>0</v>
      </c>
      <c r="DM341" s="126">
        <v>0</v>
      </c>
      <c r="DN341" s="126">
        <v>0</v>
      </c>
      <c r="DO341" s="126">
        <v>0</v>
      </c>
      <c r="DP341" s="126">
        <v>0</v>
      </c>
      <c r="DQ341" s="126">
        <v>0</v>
      </c>
      <c r="DR341" s="126">
        <v>0</v>
      </c>
      <c r="DS341" s="126">
        <v>0</v>
      </c>
      <c r="DT341" s="126">
        <v>0</v>
      </c>
      <c r="DU341" s="126">
        <v>0</v>
      </c>
      <c r="DV341" s="126">
        <v>0</v>
      </c>
      <c r="DW341" s="126">
        <v>0</v>
      </c>
      <c r="DX341" s="126">
        <v>0</v>
      </c>
      <c r="DY341" s="126">
        <v>0</v>
      </c>
      <c r="DZ341" s="126">
        <v>0</v>
      </c>
      <c r="EA341" s="126">
        <v>0</v>
      </c>
      <c r="EB341" s="126">
        <v>0</v>
      </c>
      <c r="EC341" s="126">
        <v>0</v>
      </c>
      <c r="ED341" s="126">
        <v>0</v>
      </c>
      <c r="EE341" s="126">
        <v>0</v>
      </c>
      <c r="EF341" s="126">
        <v>0</v>
      </c>
      <c r="EG341" s="126">
        <v>0</v>
      </c>
      <c r="EH341" s="126">
        <v>0</v>
      </c>
      <c r="EI341" s="126">
        <v>0</v>
      </c>
      <c r="EJ341" s="126">
        <v>0</v>
      </c>
      <c r="EK341" s="126">
        <v>0</v>
      </c>
      <c r="EL341" s="126">
        <v>0</v>
      </c>
      <c r="EM341" s="126">
        <v>0</v>
      </c>
      <c r="EN341" s="126">
        <v>0</v>
      </c>
      <c r="EO341" s="126">
        <v>0</v>
      </c>
      <c r="EP341" s="126">
        <v>0</v>
      </c>
      <c r="EQ341" s="126">
        <v>0</v>
      </c>
      <c r="ER341" s="126">
        <v>0</v>
      </c>
      <c r="ES341" s="126">
        <v>0</v>
      </c>
      <c r="ET341" s="126">
        <v>0.9</v>
      </c>
      <c r="EU341" s="126">
        <v>0.9</v>
      </c>
      <c r="EV341" s="126">
        <v>0.9</v>
      </c>
      <c r="EW341" s="126">
        <v>0.9</v>
      </c>
      <c r="EX341" s="126">
        <v>0</v>
      </c>
      <c r="EY341" s="126">
        <v>1</v>
      </c>
      <c r="EZ341" s="126">
        <v>0</v>
      </c>
    </row>
    <row r="342" spans="1:156" customFormat="1" ht="12.75" customHeight="1">
      <c r="B342" s="87">
        <v>3</v>
      </c>
      <c r="C342" s="89"/>
      <c r="D342" s="14"/>
      <c r="E342" s="126">
        <v>0</v>
      </c>
      <c r="F342" s="126">
        <v>0</v>
      </c>
      <c r="G342" s="126">
        <v>0</v>
      </c>
      <c r="H342" s="126">
        <v>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  <c r="U342" s="126">
        <v>0</v>
      </c>
      <c r="V342" s="126">
        <v>0</v>
      </c>
      <c r="W342" s="126">
        <v>0</v>
      </c>
      <c r="X342" s="126">
        <v>0</v>
      </c>
      <c r="Y342" s="126">
        <v>0</v>
      </c>
      <c r="Z342" s="126">
        <v>0</v>
      </c>
      <c r="AA342" s="126">
        <v>0</v>
      </c>
      <c r="AB342" s="126">
        <v>0</v>
      </c>
      <c r="AC342" s="126">
        <v>0</v>
      </c>
      <c r="AD342" s="126">
        <v>0</v>
      </c>
      <c r="AE342" s="126">
        <v>0</v>
      </c>
      <c r="AF342" s="126">
        <v>0</v>
      </c>
      <c r="AG342" s="126">
        <v>0</v>
      </c>
      <c r="AH342" s="126">
        <v>0</v>
      </c>
      <c r="AI342" s="126">
        <v>0</v>
      </c>
      <c r="AJ342" s="126">
        <v>0</v>
      </c>
      <c r="AK342" s="126">
        <v>0</v>
      </c>
      <c r="AL342" s="126">
        <v>0</v>
      </c>
      <c r="AM342" s="126">
        <v>0</v>
      </c>
      <c r="AN342" s="126">
        <v>0</v>
      </c>
      <c r="AO342" s="126">
        <v>0</v>
      </c>
      <c r="AP342" s="126">
        <v>0</v>
      </c>
      <c r="AQ342" s="126">
        <v>0</v>
      </c>
      <c r="AR342" s="126">
        <v>0</v>
      </c>
      <c r="AS342" s="126">
        <v>0</v>
      </c>
      <c r="AT342" s="126">
        <v>0</v>
      </c>
      <c r="AU342" s="126">
        <v>0</v>
      </c>
      <c r="AV342" s="126">
        <v>0</v>
      </c>
      <c r="AW342" s="126">
        <v>0</v>
      </c>
      <c r="AX342" s="126">
        <v>0</v>
      </c>
      <c r="AY342" s="126">
        <v>0</v>
      </c>
      <c r="AZ342" s="126">
        <v>0</v>
      </c>
      <c r="BA342" s="126">
        <v>0</v>
      </c>
      <c r="BB342" s="126">
        <v>0</v>
      </c>
      <c r="BC342" s="126">
        <v>0</v>
      </c>
      <c r="BD342" s="126">
        <v>0</v>
      </c>
      <c r="BE342" s="126">
        <v>0</v>
      </c>
      <c r="BF342" s="126">
        <v>0</v>
      </c>
      <c r="BG342" s="126">
        <v>0</v>
      </c>
      <c r="BH342" s="126">
        <v>0</v>
      </c>
      <c r="BI342" s="126">
        <v>0</v>
      </c>
      <c r="BJ342" s="126">
        <v>0</v>
      </c>
      <c r="BK342" s="126">
        <v>0</v>
      </c>
      <c r="BL342" s="126">
        <v>0</v>
      </c>
      <c r="BM342" s="126">
        <v>0</v>
      </c>
      <c r="BN342" s="126">
        <v>0</v>
      </c>
      <c r="BO342" s="126">
        <v>0</v>
      </c>
      <c r="BP342" s="126">
        <v>0</v>
      </c>
      <c r="BQ342" s="126">
        <v>0</v>
      </c>
      <c r="BR342" s="126">
        <v>0</v>
      </c>
      <c r="BS342" s="126">
        <v>0</v>
      </c>
      <c r="BT342" s="126">
        <v>0</v>
      </c>
      <c r="BU342" s="126">
        <v>0</v>
      </c>
      <c r="BV342" s="126">
        <v>0</v>
      </c>
      <c r="BW342" s="126">
        <v>0</v>
      </c>
      <c r="BX342" s="126">
        <v>0</v>
      </c>
      <c r="BY342" s="126">
        <v>0</v>
      </c>
      <c r="BZ342" s="126">
        <v>0</v>
      </c>
      <c r="CA342" s="126">
        <v>0</v>
      </c>
      <c r="CB342" s="126">
        <v>0</v>
      </c>
      <c r="CC342" s="126">
        <v>0</v>
      </c>
      <c r="CD342" s="126">
        <v>0</v>
      </c>
      <c r="CE342" s="126">
        <v>0</v>
      </c>
      <c r="CF342" s="126">
        <v>0</v>
      </c>
      <c r="CG342" s="126">
        <v>0</v>
      </c>
      <c r="CH342" s="126">
        <v>0</v>
      </c>
      <c r="CI342" s="126">
        <v>0</v>
      </c>
      <c r="CJ342" s="126">
        <v>0</v>
      </c>
      <c r="CK342" s="126">
        <v>0</v>
      </c>
      <c r="CL342" s="126">
        <v>0</v>
      </c>
      <c r="CM342" s="126">
        <v>0</v>
      </c>
      <c r="CN342" s="126">
        <v>0</v>
      </c>
      <c r="CO342" s="126">
        <v>0</v>
      </c>
      <c r="CP342" s="126">
        <v>0</v>
      </c>
      <c r="CQ342" s="126">
        <v>0</v>
      </c>
      <c r="CR342" s="126">
        <v>0</v>
      </c>
      <c r="CS342" s="126">
        <v>0</v>
      </c>
      <c r="CT342" s="126">
        <v>0</v>
      </c>
      <c r="CU342" s="126">
        <v>0</v>
      </c>
      <c r="CV342" s="126">
        <v>0</v>
      </c>
      <c r="CW342" s="126">
        <v>0</v>
      </c>
      <c r="CX342" s="126">
        <v>0</v>
      </c>
      <c r="CY342" s="126">
        <v>0</v>
      </c>
      <c r="CZ342" s="126">
        <v>0</v>
      </c>
      <c r="DA342" s="126">
        <v>0</v>
      </c>
      <c r="DB342" s="126">
        <v>0</v>
      </c>
      <c r="DC342" s="126">
        <v>0</v>
      </c>
      <c r="DD342" s="126">
        <v>0</v>
      </c>
      <c r="DE342" s="126">
        <v>0</v>
      </c>
      <c r="DF342" s="126">
        <v>0</v>
      </c>
      <c r="DG342" s="126">
        <v>0</v>
      </c>
      <c r="DH342" s="126">
        <v>0</v>
      </c>
      <c r="DI342" s="126">
        <v>0</v>
      </c>
      <c r="DJ342" s="126">
        <v>0</v>
      </c>
      <c r="DK342" s="126">
        <v>0</v>
      </c>
      <c r="DL342" s="126">
        <v>0</v>
      </c>
      <c r="DM342" s="126">
        <v>0</v>
      </c>
      <c r="DN342" s="126">
        <v>0</v>
      </c>
      <c r="DO342" s="126">
        <v>0</v>
      </c>
      <c r="DP342" s="126">
        <v>0</v>
      </c>
      <c r="DQ342" s="126">
        <v>0</v>
      </c>
      <c r="DR342" s="126">
        <v>0</v>
      </c>
      <c r="DS342" s="126">
        <v>0</v>
      </c>
      <c r="DT342" s="126">
        <v>0</v>
      </c>
      <c r="DU342" s="126">
        <v>0</v>
      </c>
      <c r="DV342" s="126">
        <v>0</v>
      </c>
      <c r="DW342" s="126">
        <v>0</v>
      </c>
      <c r="DX342" s="126">
        <v>0</v>
      </c>
      <c r="DY342" s="126">
        <v>0</v>
      </c>
      <c r="DZ342" s="126">
        <v>0</v>
      </c>
      <c r="EA342" s="126">
        <v>0</v>
      </c>
      <c r="EB342" s="126">
        <v>0</v>
      </c>
      <c r="EC342" s="126">
        <v>0</v>
      </c>
      <c r="ED342" s="126">
        <v>0</v>
      </c>
      <c r="EE342" s="126">
        <v>0</v>
      </c>
      <c r="EF342" s="126">
        <v>0</v>
      </c>
      <c r="EG342" s="126">
        <v>0</v>
      </c>
      <c r="EH342" s="126">
        <v>0</v>
      </c>
      <c r="EI342" s="126">
        <v>0</v>
      </c>
      <c r="EJ342" s="126">
        <v>0</v>
      </c>
      <c r="EK342" s="126">
        <v>0</v>
      </c>
      <c r="EL342" s="126">
        <v>0</v>
      </c>
      <c r="EM342" s="126">
        <v>0</v>
      </c>
      <c r="EN342" s="126">
        <v>0</v>
      </c>
      <c r="EO342" s="126">
        <v>0</v>
      </c>
      <c r="EP342" s="126">
        <v>0</v>
      </c>
      <c r="EQ342" s="126">
        <v>0</v>
      </c>
      <c r="ER342" s="126">
        <v>0</v>
      </c>
      <c r="ES342" s="126">
        <v>0</v>
      </c>
      <c r="ET342" s="126">
        <v>0.8</v>
      </c>
      <c r="EU342" s="126">
        <v>0.8</v>
      </c>
      <c r="EV342" s="126">
        <v>0.8</v>
      </c>
      <c r="EW342" s="126">
        <v>0.8</v>
      </c>
      <c r="EX342" s="126">
        <v>0</v>
      </c>
      <c r="EY342" s="126">
        <v>1</v>
      </c>
      <c r="EZ342" s="126">
        <v>0</v>
      </c>
    </row>
    <row r="343" spans="1:156" customFormat="1" ht="12.75" customHeight="1">
      <c r="B343" s="87">
        <v>4</v>
      </c>
      <c r="C343" s="89"/>
      <c r="D343" s="14"/>
      <c r="E343" s="126">
        <v>0</v>
      </c>
      <c r="F343" s="126">
        <v>0</v>
      </c>
      <c r="G343" s="126">
        <v>0</v>
      </c>
      <c r="H343" s="126">
        <v>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  <c r="U343" s="126">
        <v>0</v>
      </c>
      <c r="V343" s="126">
        <v>0</v>
      </c>
      <c r="W343" s="126">
        <v>0</v>
      </c>
      <c r="X343" s="126">
        <v>0</v>
      </c>
      <c r="Y343" s="126">
        <v>0</v>
      </c>
      <c r="Z343" s="126">
        <v>0</v>
      </c>
      <c r="AA343" s="126">
        <v>0</v>
      </c>
      <c r="AB343" s="126">
        <v>0</v>
      </c>
      <c r="AC343" s="126">
        <v>0</v>
      </c>
      <c r="AD343" s="126">
        <v>0</v>
      </c>
      <c r="AE343" s="126">
        <v>0</v>
      </c>
      <c r="AF343" s="126">
        <v>0</v>
      </c>
      <c r="AG343" s="126">
        <v>0</v>
      </c>
      <c r="AH343" s="126">
        <v>0</v>
      </c>
      <c r="AI343" s="126">
        <v>0</v>
      </c>
      <c r="AJ343" s="126">
        <v>0</v>
      </c>
      <c r="AK343" s="126">
        <v>0</v>
      </c>
      <c r="AL343" s="126">
        <v>0</v>
      </c>
      <c r="AM343" s="126">
        <v>0</v>
      </c>
      <c r="AN343" s="126">
        <v>0</v>
      </c>
      <c r="AO343" s="126">
        <v>0</v>
      </c>
      <c r="AP343" s="126">
        <v>0</v>
      </c>
      <c r="AQ343" s="126">
        <v>0</v>
      </c>
      <c r="AR343" s="126">
        <v>0</v>
      </c>
      <c r="AS343" s="126">
        <v>0</v>
      </c>
      <c r="AT343" s="126">
        <v>0</v>
      </c>
      <c r="AU343" s="126">
        <v>0</v>
      </c>
      <c r="AV343" s="126">
        <v>0</v>
      </c>
      <c r="AW343" s="126">
        <v>0</v>
      </c>
      <c r="AX343" s="126">
        <v>0</v>
      </c>
      <c r="AY343" s="126">
        <v>0</v>
      </c>
      <c r="AZ343" s="126">
        <v>0</v>
      </c>
      <c r="BA343" s="126">
        <v>0</v>
      </c>
      <c r="BB343" s="126">
        <v>0</v>
      </c>
      <c r="BC343" s="126">
        <v>0</v>
      </c>
      <c r="BD343" s="126">
        <v>0</v>
      </c>
      <c r="BE343" s="126">
        <v>0</v>
      </c>
      <c r="BF343" s="126">
        <v>0</v>
      </c>
      <c r="BG343" s="126">
        <v>0</v>
      </c>
      <c r="BH343" s="126">
        <v>0</v>
      </c>
      <c r="BI343" s="126">
        <v>0</v>
      </c>
      <c r="BJ343" s="126">
        <v>0</v>
      </c>
      <c r="BK343" s="126">
        <v>0</v>
      </c>
      <c r="BL343" s="126">
        <v>0</v>
      </c>
      <c r="BM343" s="126">
        <v>0</v>
      </c>
      <c r="BN343" s="126">
        <v>0</v>
      </c>
      <c r="BO343" s="126">
        <v>0</v>
      </c>
      <c r="BP343" s="126">
        <v>0</v>
      </c>
      <c r="BQ343" s="126">
        <v>0</v>
      </c>
      <c r="BR343" s="126">
        <v>0</v>
      </c>
      <c r="BS343" s="126">
        <v>0</v>
      </c>
      <c r="BT343" s="126">
        <v>0</v>
      </c>
      <c r="BU343" s="126">
        <v>0</v>
      </c>
      <c r="BV343" s="126">
        <v>0</v>
      </c>
      <c r="BW343" s="126">
        <v>0</v>
      </c>
      <c r="BX343" s="126">
        <v>0</v>
      </c>
      <c r="BY343" s="126">
        <v>0</v>
      </c>
      <c r="BZ343" s="126">
        <v>0</v>
      </c>
      <c r="CA343" s="126">
        <v>0</v>
      </c>
      <c r="CB343" s="126">
        <v>0</v>
      </c>
      <c r="CC343" s="126">
        <v>0</v>
      </c>
      <c r="CD343" s="126">
        <v>0</v>
      </c>
      <c r="CE343" s="126">
        <v>0</v>
      </c>
      <c r="CF343" s="126">
        <v>0</v>
      </c>
      <c r="CG343" s="126">
        <v>0</v>
      </c>
      <c r="CH343" s="126">
        <v>0</v>
      </c>
      <c r="CI343" s="126">
        <v>0</v>
      </c>
      <c r="CJ343" s="126">
        <v>0</v>
      </c>
      <c r="CK343" s="126">
        <v>0</v>
      </c>
      <c r="CL343" s="126">
        <v>0</v>
      </c>
      <c r="CM343" s="126">
        <v>0</v>
      </c>
      <c r="CN343" s="126">
        <v>0</v>
      </c>
      <c r="CO343" s="126">
        <v>0</v>
      </c>
      <c r="CP343" s="126">
        <v>0</v>
      </c>
      <c r="CQ343" s="126">
        <v>0</v>
      </c>
      <c r="CR343" s="126">
        <v>0</v>
      </c>
      <c r="CS343" s="126">
        <v>0</v>
      </c>
      <c r="CT343" s="126">
        <v>0</v>
      </c>
      <c r="CU343" s="126">
        <v>0</v>
      </c>
      <c r="CV343" s="126">
        <v>0</v>
      </c>
      <c r="CW343" s="126">
        <v>0</v>
      </c>
      <c r="CX343" s="126">
        <v>0</v>
      </c>
      <c r="CY343" s="126">
        <v>0</v>
      </c>
      <c r="CZ343" s="126">
        <v>0</v>
      </c>
      <c r="DA343" s="126">
        <v>0</v>
      </c>
      <c r="DB343" s="126">
        <v>0</v>
      </c>
      <c r="DC343" s="126">
        <v>0</v>
      </c>
      <c r="DD343" s="126">
        <v>0</v>
      </c>
      <c r="DE343" s="126">
        <v>0</v>
      </c>
      <c r="DF343" s="126">
        <v>0</v>
      </c>
      <c r="DG343" s="126">
        <v>0</v>
      </c>
      <c r="DH343" s="126">
        <v>0</v>
      </c>
      <c r="DI343" s="126">
        <v>0</v>
      </c>
      <c r="DJ343" s="126">
        <v>0</v>
      </c>
      <c r="DK343" s="126">
        <v>0</v>
      </c>
      <c r="DL343" s="126">
        <v>0</v>
      </c>
      <c r="DM343" s="126">
        <v>0</v>
      </c>
      <c r="DN343" s="126">
        <v>0</v>
      </c>
      <c r="DO343" s="126">
        <v>0</v>
      </c>
      <c r="DP343" s="126">
        <v>0</v>
      </c>
      <c r="DQ343" s="126">
        <v>0</v>
      </c>
      <c r="DR343" s="126">
        <v>0</v>
      </c>
      <c r="DS343" s="126">
        <v>0</v>
      </c>
      <c r="DT343" s="126">
        <v>0</v>
      </c>
      <c r="DU343" s="126">
        <v>0</v>
      </c>
      <c r="DV343" s="126">
        <v>0</v>
      </c>
      <c r="DW343" s="126">
        <v>0</v>
      </c>
      <c r="DX343" s="126">
        <v>0</v>
      </c>
      <c r="DY343" s="126">
        <v>0</v>
      </c>
      <c r="DZ343" s="126">
        <v>0</v>
      </c>
      <c r="EA343" s="126">
        <v>0</v>
      </c>
      <c r="EB343" s="126">
        <v>0</v>
      </c>
      <c r="EC343" s="126">
        <v>0</v>
      </c>
      <c r="ED343" s="126">
        <v>0</v>
      </c>
      <c r="EE343" s="126">
        <v>0</v>
      </c>
      <c r="EF343" s="126">
        <v>0</v>
      </c>
      <c r="EG343" s="126">
        <v>0</v>
      </c>
      <c r="EH343" s="126">
        <v>0</v>
      </c>
      <c r="EI343" s="126">
        <v>0</v>
      </c>
      <c r="EJ343" s="126">
        <v>0</v>
      </c>
      <c r="EK343" s="126">
        <v>0</v>
      </c>
      <c r="EL343" s="126">
        <v>0</v>
      </c>
      <c r="EM343" s="126">
        <v>0</v>
      </c>
      <c r="EN343" s="126">
        <v>0</v>
      </c>
      <c r="EO343" s="126">
        <v>0</v>
      </c>
      <c r="EP343" s="126">
        <v>0</v>
      </c>
      <c r="EQ343" s="126">
        <v>0</v>
      </c>
      <c r="ER343" s="126">
        <v>0</v>
      </c>
      <c r="ES343" s="126">
        <v>0</v>
      </c>
      <c r="ET343" s="126">
        <v>0.7</v>
      </c>
      <c r="EU343" s="126">
        <v>0.7</v>
      </c>
      <c r="EV343" s="126">
        <v>0.7</v>
      </c>
      <c r="EW343" s="126">
        <v>0.7</v>
      </c>
      <c r="EX343" s="126">
        <v>0</v>
      </c>
      <c r="EY343" s="126">
        <v>1</v>
      </c>
      <c r="EZ343" s="126">
        <v>0</v>
      </c>
    </row>
    <row r="344" spans="1:156" customFormat="1" ht="12.75" customHeight="1">
      <c r="B344" s="87">
        <v>5</v>
      </c>
      <c r="C344" s="89"/>
      <c r="D344" s="14"/>
      <c r="E344" s="126">
        <v>0</v>
      </c>
      <c r="F344" s="126">
        <v>0</v>
      </c>
      <c r="G344" s="126">
        <v>0</v>
      </c>
      <c r="H344" s="126">
        <v>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  <c r="U344" s="126">
        <v>0</v>
      </c>
      <c r="V344" s="126">
        <v>0</v>
      </c>
      <c r="W344" s="126">
        <v>0</v>
      </c>
      <c r="X344" s="126">
        <v>0</v>
      </c>
      <c r="Y344" s="126">
        <v>0</v>
      </c>
      <c r="Z344" s="126">
        <v>0</v>
      </c>
      <c r="AA344" s="126">
        <v>0</v>
      </c>
      <c r="AB344" s="126">
        <v>0</v>
      </c>
      <c r="AC344" s="126">
        <v>0</v>
      </c>
      <c r="AD344" s="126">
        <v>0</v>
      </c>
      <c r="AE344" s="126">
        <v>0</v>
      </c>
      <c r="AF344" s="126">
        <v>0</v>
      </c>
      <c r="AG344" s="126">
        <v>0</v>
      </c>
      <c r="AH344" s="126">
        <v>0</v>
      </c>
      <c r="AI344" s="126">
        <v>0</v>
      </c>
      <c r="AJ344" s="126">
        <v>0</v>
      </c>
      <c r="AK344" s="126">
        <v>0</v>
      </c>
      <c r="AL344" s="126">
        <v>0</v>
      </c>
      <c r="AM344" s="126">
        <v>0</v>
      </c>
      <c r="AN344" s="126">
        <v>0</v>
      </c>
      <c r="AO344" s="126">
        <v>0</v>
      </c>
      <c r="AP344" s="126">
        <v>0</v>
      </c>
      <c r="AQ344" s="126">
        <v>0</v>
      </c>
      <c r="AR344" s="126">
        <v>0</v>
      </c>
      <c r="AS344" s="126">
        <v>0</v>
      </c>
      <c r="AT344" s="126">
        <v>0</v>
      </c>
      <c r="AU344" s="126">
        <v>0</v>
      </c>
      <c r="AV344" s="126">
        <v>0</v>
      </c>
      <c r="AW344" s="126">
        <v>0</v>
      </c>
      <c r="AX344" s="126">
        <v>0</v>
      </c>
      <c r="AY344" s="126">
        <v>0</v>
      </c>
      <c r="AZ344" s="126">
        <v>0</v>
      </c>
      <c r="BA344" s="126">
        <v>0</v>
      </c>
      <c r="BB344" s="126">
        <v>0</v>
      </c>
      <c r="BC344" s="126">
        <v>0</v>
      </c>
      <c r="BD344" s="126">
        <v>0</v>
      </c>
      <c r="BE344" s="126">
        <v>0</v>
      </c>
      <c r="BF344" s="126">
        <v>0</v>
      </c>
      <c r="BG344" s="126">
        <v>0</v>
      </c>
      <c r="BH344" s="126">
        <v>0</v>
      </c>
      <c r="BI344" s="126">
        <v>0</v>
      </c>
      <c r="BJ344" s="126">
        <v>0</v>
      </c>
      <c r="BK344" s="126">
        <v>0</v>
      </c>
      <c r="BL344" s="126">
        <v>0</v>
      </c>
      <c r="BM344" s="126">
        <v>0</v>
      </c>
      <c r="BN344" s="126">
        <v>0</v>
      </c>
      <c r="BO344" s="126">
        <v>0</v>
      </c>
      <c r="BP344" s="126">
        <v>0</v>
      </c>
      <c r="BQ344" s="126">
        <v>0</v>
      </c>
      <c r="BR344" s="126">
        <v>0</v>
      </c>
      <c r="BS344" s="126">
        <v>0</v>
      </c>
      <c r="BT344" s="126">
        <v>0</v>
      </c>
      <c r="BU344" s="126">
        <v>0</v>
      </c>
      <c r="BV344" s="126">
        <v>0</v>
      </c>
      <c r="BW344" s="126">
        <v>0</v>
      </c>
      <c r="BX344" s="126">
        <v>0</v>
      </c>
      <c r="BY344" s="126">
        <v>0</v>
      </c>
      <c r="BZ344" s="126">
        <v>0</v>
      </c>
      <c r="CA344" s="126">
        <v>0</v>
      </c>
      <c r="CB344" s="126">
        <v>0</v>
      </c>
      <c r="CC344" s="126">
        <v>0</v>
      </c>
      <c r="CD344" s="126">
        <v>0</v>
      </c>
      <c r="CE344" s="126">
        <v>0</v>
      </c>
      <c r="CF344" s="126">
        <v>0</v>
      </c>
      <c r="CG344" s="126">
        <v>0</v>
      </c>
      <c r="CH344" s="126">
        <v>0</v>
      </c>
      <c r="CI344" s="126">
        <v>0</v>
      </c>
      <c r="CJ344" s="126">
        <v>0</v>
      </c>
      <c r="CK344" s="126">
        <v>0</v>
      </c>
      <c r="CL344" s="126">
        <v>0</v>
      </c>
      <c r="CM344" s="126">
        <v>0</v>
      </c>
      <c r="CN344" s="126">
        <v>0</v>
      </c>
      <c r="CO344" s="126">
        <v>0</v>
      </c>
      <c r="CP344" s="126">
        <v>0</v>
      </c>
      <c r="CQ344" s="126">
        <v>0</v>
      </c>
      <c r="CR344" s="126">
        <v>0</v>
      </c>
      <c r="CS344" s="126">
        <v>0</v>
      </c>
      <c r="CT344" s="126">
        <v>0</v>
      </c>
      <c r="CU344" s="126">
        <v>0</v>
      </c>
      <c r="CV344" s="126">
        <v>0</v>
      </c>
      <c r="CW344" s="126">
        <v>0</v>
      </c>
      <c r="CX344" s="126">
        <v>0</v>
      </c>
      <c r="CY344" s="126">
        <v>0</v>
      </c>
      <c r="CZ344" s="126">
        <v>0</v>
      </c>
      <c r="DA344" s="126">
        <v>0</v>
      </c>
      <c r="DB344" s="126">
        <v>0</v>
      </c>
      <c r="DC344" s="126">
        <v>0</v>
      </c>
      <c r="DD344" s="126">
        <v>0</v>
      </c>
      <c r="DE344" s="126">
        <v>0</v>
      </c>
      <c r="DF344" s="126">
        <v>0</v>
      </c>
      <c r="DG344" s="126">
        <v>0</v>
      </c>
      <c r="DH344" s="126">
        <v>0</v>
      </c>
      <c r="DI344" s="126">
        <v>0</v>
      </c>
      <c r="DJ344" s="126">
        <v>0</v>
      </c>
      <c r="DK344" s="126">
        <v>0</v>
      </c>
      <c r="DL344" s="126">
        <v>0</v>
      </c>
      <c r="DM344" s="126">
        <v>0</v>
      </c>
      <c r="DN344" s="126">
        <v>0</v>
      </c>
      <c r="DO344" s="126">
        <v>0</v>
      </c>
      <c r="DP344" s="126">
        <v>0</v>
      </c>
      <c r="DQ344" s="126">
        <v>0</v>
      </c>
      <c r="DR344" s="126">
        <v>0</v>
      </c>
      <c r="DS344" s="126">
        <v>0</v>
      </c>
      <c r="DT344" s="126">
        <v>0</v>
      </c>
      <c r="DU344" s="126">
        <v>0</v>
      </c>
      <c r="DV344" s="126">
        <v>0</v>
      </c>
      <c r="DW344" s="126">
        <v>0</v>
      </c>
      <c r="DX344" s="126">
        <v>0</v>
      </c>
      <c r="DY344" s="126">
        <v>0</v>
      </c>
      <c r="DZ344" s="126">
        <v>0</v>
      </c>
      <c r="EA344" s="126">
        <v>0</v>
      </c>
      <c r="EB344" s="126">
        <v>0</v>
      </c>
      <c r="EC344" s="126">
        <v>0</v>
      </c>
      <c r="ED344" s="126">
        <v>0</v>
      </c>
      <c r="EE344" s="126">
        <v>0</v>
      </c>
      <c r="EF344" s="126">
        <v>0</v>
      </c>
      <c r="EG344" s="126">
        <v>0</v>
      </c>
      <c r="EH344" s="126">
        <v>0</v>
      </c>
      <c r="EI344" s="126">
        <v>0</v>
      </c>
      <c r="EJ344" s="126">
        <v>0</v>
      </c>
      <c r="EK344" s="126">
        <v>0</v>
      </c>
      <c r="EL344" s="126">
        <v>0</v>
      </c>
      <c r="EM344" s="126">
        <v>0</v>
      </c>
      <c r="EN344" s="126">
        <v>0</v>
      </c>
      <c r="EO344" s="126">
        <v>0</v>
      </c>
      <c r="EP344" s="126">
        <v>0</v>
      </c>
      <c r="EQ344" s="126">
        <v>0</v>
      </c>
      <c r="ER344" s="126">
        <v>0</v>
      </c>
      <c r="ES344" s="126">
        <v>0</v>
      </c>
      <c r="ET344" s="126">
        <v>0.6</v>
      </c>
      <c r="EU344" s="126">
        <v>0.6</v>
      </c>
      <c r="EV344" s="126">
        <v>0.6</v>
      </c>
      <c r="EW344" s="126">
        <v>0.6</v>
      </c>
      <c r="EX344" s="126">
        <v>0</v>
      </c>
      <c r="EY344" s="126">
        <v>1</v>
      </c>
      <c r="EZ344" s="126">
        <v>0</v>
      </c>
    </row>
    <row r="345" spans="1:156" customFormat="1" ht="12.75" customHeight="1">
      <c r="B345" s="87">
        <v>6</v>
      </c>
      <c r="C345" s="89"/>
      <c r="D345" s="14"/>
      <c r="E345" s="126">
        <v>0</v>
      </c>
      <c r="F345" s="126">
        <v>0</v>
      </c>
      <c r="G345" s="126">
        <v>0</v>
      </c>
      <c r="H345" s="126">
        <v>0</v>
      </c>
      <c r="I345" s="126">
        <v>0</v>
      </c>
      <c r="J345" s="126">
        <v>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  <c r="U345" s="126">
        <v>0</v>
      </c>
      <c r="V345" s="126">
        <v>0</v>
      </c>
      <c r="W345" s="126">
        <v>0</v>
      </c>
      <c r="X345" s="126">
        <v>0</v>
      </c>
      <c r="Y345" s="126">
        <v>0</v>
      </c>
      <c r="Z345" s="126">
        <v>0</v>
      </c>
      <c r="AA345" s="126">
        <v>0</v>
      </c>
      <c r="AB345" s="126">
        <v>0</v>
      </c>
      <c r="AC345" s="126">
        <v>0</v>
      </c>
      <c r="AD345" s="126">
        <v>0</v>
      </c>
      <c r="AE345" s="126">
        <v>0</v>
      </c>
      <c r="AF345" s="126">
        <v>0</v>
      </c>
      <c r="AG345" s="126">
        <v>0</v>
      </c>
      <c r="AH345" s="126">
        <v>0</v>
      </c>
      <c r="AI345" s="126">
        <v>0</v>
      </c>
      <c r="AJ345" s="126">
        <v>0</v>
      </c>
      <c r="AK345" s="126">
        <v>0</v>
      </c>
      <c r="AL345" s="126">
        <v>0</v>
      </c>
      <c r="AM345" s="126">
        <v>0</v>
      </c>
      <c r="AN345" s="126">
        <v>0</v>
      </c>
      <c r="AO345" s="126">
        <v>0</v>
      </c>
      <c r="AP345" s="126">
        <v>0</v>
      </c>
      <c r="AQ345" s="126">
        <v>0</v>
      </c>
      <c r="AR345" s="126">
        <v>0</v>
      </c>
      <c r="AS345" s="126">
        <v>0</v>
      </c>
      <c r="AT345" s="126">
        <v>0</v>
      </c>
      <c r="AU345" s="126">
        <v>0</v>
      </c>
      <c r="AV345" s="126">
        <v>0</v>
      </c>
      <c r="AW345" s="126">
        <v>0</v>
      </c>
      <c r="AX345" s="126">
        <v>0</v>
      </c>
      <c r="AY345" s="126">
        <v>0</v>
      </c>
      <c r="AZ345" s="126">
        <v>0</v>
      </c>
      <c r="BA345" s="126">
        <v>0</v>
      </c>
      <c r="BB345" s="126">
        <v>0</v>
      </c>
      <c r="BC345" s="126">
        <v>0</v>
      </c>
      <c r="BD345" s="126">
        <v>0</v>
      </c>
      <c r="BE345" s="126">
        <v>0</v>
      </c>
      <c r="BF345" s="126">
        <v>0</v>
      </c>
      <c r="BG345" s="126">
        <v>0</v>
      </c>
      <c r="BH345" s="126">
        <v>0</v>
      </c>
      <c r="BI345" s="126">
        <v>0</v>
      </c>
      <c r="BJ345" s="126">
        <v>0</v>
      </c>
      <c r="BK345" s="126">
        <v>0</v>
      </c>
      <c r="BL345" s="126">
        <v>0</v>
      </c>
      <c r="BM345" s="126">
        <v>0</v>
      </c>
      <c r="BN345" s="126">
        <v>0</v>
      </c>
      <c r="BO345" s="126">
        <v>0</v>
      </c>
      <c r="BP345" s="126">
        <v>0</v>
      </c>
      <c r="BQ345" s="126">
        <v>0</v>
      </c>
      <c r="BR345" s="126">
        <v>0</v>
      </c>
      <c r="BS345" s="126">
        <v>0</v>
      </c>
      <c r="BT345" s="126">
        <v>0</v>
      </c>
      <c r="BU345" s="126">
        <v>0</v>
      </c>
      <c r="BV345" s="126">
        <v>0</v>
      </c>
      <c r="BW345" s="126">
        <v>0</v>
      </c>
      <c r="BX345" s="126">
        <v>0</v>
      </c>
      <c r="BY345" s="126">
        <v>0</v>
      </c>
      <c r="BZ345" s="126">
        <v>0</v>
      </c>
      <c r="CA345" s="126">
        <v>0</v>
      </c>
      <c r="CB345" s="126">
        <v>0</v>
      </c>
      <c r="CC345" s="126">
        <v>0</v>
      </c>
      <c r="CD345" s="126">
        <v>0</v>
      </c>
      <c r="CE345" s="126">
        <v>0</v>
      </c>
      <c r="CF345" s="126">
        <v>0</v>
      </c>
      <c r="CG345" s="126">
        <v>0</v>
      </c>
      <c r="CH345" s="126">
        <v>0</v>
      </c>
      <c r="CI345" s="126">
        <v>0</v>
      </c>
      <c r="CJ345" s="126">
        <v>0</v>
      </c>
      <c r="CK345" s="126">
        <v>0</v>
      </c>
      <c r="CL345" s="126">
        <v>0</v>
      </c>
      <c r="CM345" s="126">
        <v>0</v>
      </c>
      <c r="CN345" s="126">
        <v>0</v>
      </c>
      <c r="CO345" s="126">
        <v>0</v>
      </c>
      <c r="CP345" s="126">
        <v>0</v>
      </c>
      <c r="CQ345" s="126">
        <v>0</v>
      </c>
      <c r="CR345" s="126">
        <v>0</v>
      </c>
      <c r="CS345" s="126">
        <v>0</v>
      </c>
      <c r="CT345" s="126">
        <v>0</v>
      </c>
      <c r="CU345" s="126">
        <v>0</v>
      </c>
      <c r="CV345" s="126">
        <v>0</v>
      </c>
      <c r="CW345" s="126">
        <v>0</v>
      </c>
      <c r="CX345" s="126">
        <v>0</v>
      </c>
      <c r="CY345" s="126">
        <v>0</v>
      </c>
      <c r="CZ345" s="126">
        <v>0</v>
      </c>
      <c r="DA345" s="126">
        <v>0</v>
      </c>
      <c r="DB345" s="126">
        <v>0</v>
      </c>
      <c r="DC345" s="126">
        <v>0</v>
      </c>
      <c r="DD345" s="126">
        <v>0</v>
      </c>
      <c r="DE345" s="126">
        <v>0</v>
      </c>
      <c r="DF345" s="126">
        <v>0</v>
      </c>
      <c r="DG345" s="126">
        <v>0</v>
      </c>
      <c r="DH345" s="126">
        <v>0</v>
      </c>
      <c r="DI345" s="126">
        <v>0</v>
      </c>
      <c r="DJ345" s="126">
        <v>0</v>
      </c>
      <c r="DK345" s="126">
        <v>0</v>
      </c>
      <c r="DL345" s="126">
        <v>0</v>
      </c>
      <c r="DM345" s="126">
        <v>0</v>
      </c>
      <c r="DN345" s="126">
        <v>0</v>
      </c>
      <c r="DO345" s="126">
        <v>0</v>
      </c>
      <c r="DP345" s="126">
        <v>0</v>
      </c>
      <c r="DQ345" s="126">
        <v>0</v>
      </c>
      <c r="DR345" s="126">
        <v>0</v>
      </c>
      <c r="DS345" s="126">
        <v>0</v>
      </c>
      <c r="DT345" s="126">
        <v>0</v>
      </c>
      <c r="DU345" s="126">
        <v>0</v>
      </c>
      <c r="DV345" s="126">
        <v>0</v>
      </c>
      <c r="DW345" s="126">
        <v>0</v>
      </c>
      <c r="DX345" s="126">
        <v>0</v>
      </c>
      <c r="DY345" s="126">
        <v>0</v>
      </c>
      <c r="DZ345" s="126">
        <v>0</v>
      </c>
      <c r="EA345" s="126">
        <v>0</v>
      </c>
      <c r="EB345" s="126">
        <v>0</v>
      </c>
      <c r="EC345" s="126">
        <v>0</v>
      </c>
      <c r="ED345" s="126">
        <v>0</v>
      </c>
      <c r="EE345" s="126">
        <v>0</v>
      </c>
      <c r="EF345" s="126">
        <v>0</v>
      </c>
      <c r="EG345" s="126">
        <v>0</v>
      </c>
      <c r="EH345" s="126">
        <v>0</v>
      </c>
      <c r="EI345" s="126">
        <v>0</v>
      </c>
      <c r="EJ345" s="126">
        <v>0</v>
      </c>
      <c r="EK345" s="126">
        <v>0</v>
      </c>
      <c r="EL345" s="126">
        <v>0</v>
      </c>
      <c r="EM345" s="126">
        <v>0</v>
      </c>
      <c r="EN345" s="126">
        <v>0</v>
      </c>
      <c r="EO345" s="126">
        <v>0</v>
      </c>
      <c r="EP345" s="126">
        <v>0</v>
      </c>
      <c r="EQ345" s="126">
        <v>0</v>
      </c>
      <c r="ER345" s="126">
        <v>0</v>
      </c>
      <c r="ES345" s="126">
        <v>0</v>
      </c>
      <c r="ET345" s="126">
        <v>0.5</v>
      </c>
      <c r="EU345" s="126">
        <v>0.5</v>
      </c>
      <c r="EV345" s="126">
        <v>0.5</v>
      </c>
      <c r="EW345" s="126">
        <v>0.5</v>
      </c>
      <c r="EX345" s="126">
        <v>0</v>
      </c>
      <c r="EY345" s="126">
        <v>0.9</v>
      </c>
      <c r="EZ345" s="126">
        <v>0</v>
      </c>
    </row>
    <row r="346" spans="1:156" customFormat="1" ht="12.75" customHeight="1">
      <c r="B346" s="87">
        <v>7</v>
      </c>
      <c r="C346" s="89"/>
      <c r="D346" s="14"/>
      <c r="E346" s="126">
        <v>0</v>
      </c>
      <c r="F346" s="126">
        <v>0</v>
      </c>
      <c r="G346" s="126">
        <v>0</v>
      </c>
      <c r="H346" s="126">
        <v>0</v>
      </c>
      <c r="I346" s="126">
        <v>0</v>
      </c>
      <c r="J346" s="126">
        <v>0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  <c r="U346" s="126">
        <v>0</v>
      </c>
      <c r="V346" s="126">
        <v>0</v>
      </c>
      <c r="W346" s="126">
        <v>0</v>
      </c>
      <c r="X346" s="126">
        <v>0</v>
      </c>
      <c r="Y346" s="126">
        <v>0</v>
      </c>
      <c r="Z346" s="126">
        <v>0</v>
      </c>
      <c r="AA346" s="126">
        <v>0</v>
      </c>
      <c r="AB346" s="126">
        <v>0</v>
      </c>
      <c r="AC346" s="126">
        <v>0</v>
      </c>
      <c r="AD346" s="126">
        <v>0</v>
      </c>
      <c r="AE346" s="126">
        <v>0</v>
      </c>
      <c r="AF346" s="126">
        <v>0</v>
      </c>
      <c r="AG346" s="126">
        <v>0</v>
      </c>
      <c r="AH346" s="126">
        <v>0</v>
      </c>
      <c r="AI346" s="126">
        <v>0</v>
      </c>
      <c r="AJ346" s="126">
        <v>0</v>
      </c>
      <c r="AK346" s="126">
        <v>0</v>
      </c>
      <c r="AL346" s="126">
        <v>0</v>
      </c>
      <c r="AM346" s="126">
        <v>0</v>
      </c>
      <c r="AN346" s="126">
        <v>0</v>
      </c>
      <c r="AO346" s="126">
        <v>0</v>
      </c>
      <c r="AP346" s="126">
        <v>0</v>
      </c>
      <c r="AQ346" s="126">
        <v>0</v>
      </c>
      <c r="AR346" s="126">
        <v>0</v>
      </c>
      <c r="AS346" s="126">
        <v>0</v>
      </c>
      <c r="AT346" s="126">
        <v>0</v>
      </c>
      <c r="AU346" s="126">
        <v>0</v>
      </c>
      <c r="AV346" s="126">
        <v>0</v>
      </c>
      <c r="AW346" s="126">
        <v>0</v>
      </c>
      <c r="AX346" s="126">
        <v>0</v>
      </c>
      <c r="AY346" s="126">
        <v>0</v>
      </c>
      <c r="AZ346" s="126">
        <v>0</v>
      </c>
      <c r="BA346" s="126">
        <v>0</v>
      </c>
      <c r="BB346" s="126">
        <v>0</v>
      </c>
      <c r="BC346" s="126">
        <v>0</v>
      </c>
      <c r="BD346" s="126">
        <v>0</v>
      </c>
      <c r="BE346" s="126">
        <v>0</v>
      </c>
      <c r="BF346" s="126">
        <v>0</v>
      </c>
      <c r="BG346" s="126">
        <v>0</v>
      </c>
      <c r="BH346" s="126">
        <v>0</v>
      </c>
      <c r="BI346" s="126">
        <v>0</v>
      </c>
      <c r="BJ346" s="126">
        <v>0</v>
      </c>
      <c r="BK346" s="126">
        <v>0</v>
      </c>
      <c r="BL346" s="126">
        <v>0</v>
      </c>
      <c r="BM346" s="126">
        <v>0</v>
      </c>
      <c r="BN346" s="126">
        <v>0</v>
      </c>
      <c r="BO346" s="126">
        <v>0</v>
      </c>
      <c r="BP346" s="126">
        <v>0</v>
      </c>
      <c r="BQ346" s="126">
        <v>0</v>
      </c>
      <c r="BR346" s="126">
        <v>0</v>
      </c>
      <c r="BS346" s="126">
        <v>0</v>
      </c>
      <c r="BT346" s="126">
        <v>0</v>
      </c>
      <c r="BU346" s="126">
        <v>0</v>
      </c>
      <c r="BV346" s="126">
        <v>0</v>
      </c>
      <c r="BW346" s="126">
        <v>0</v>
      </c>
      <c r="BX346" s="126">
        <v>0</v>
      </c>
      <c r="BY346" s="126">
        <v>0</v>
      </c>
      <c r="BZ346" s="126">
        <v>0</v>
      </c>
      <c r="CA346" s="126">
        <v>0</v>
      </c>
      <c r="CB346" s="126">
        <v>0</v>
      </c>
      <c r="CC346" s="126">
        <v>0</v>
      </c>
      <c r="CD346" s="126">
        <v>0</v>
      </c>
      <c r="CE346" s="126">
        <v>0</v>
      </c>
      <c r="CF346" s="126">
        <v>0</v>
      </c>
      <c r="CG346" s="126">
        <v>0</v>
      </c>
      <c r="CH346" s="126">
        <v>0</v>
      </c>
      <c r="CI346" s="126">
        <v>0</v>
      </c>
      <c r="CJ346" s="126">
        <v>0</v>
      </c>
      <c r="CK346" s="126">
        <v>0</v>
      </c>
      <c r="CL346" s="126">
        <v>0</v>
      </c>
      <c r="CM346" s="126">
        <v>0</v>
      </c>
      <c r="CN346" s="126">
        <v>0</v>
      </c>
      <c r="CO346" s="126">
        <v>0</v>
      </c>
      <c r="CP346" s="126">
        <v>0</v>
      </c>
      <c r="CQ346" s="126">
        <v>0</v>
      </c>
      <c r="CR346" s="126">
        <v>0</v>
      </c>
      <c r="CS346" s="126">
        <v>0</v>
      </c>
      <c r="CT346" s="126">
        <v>0</v>
      </c>
      <c r="CU346" s="126">
        <v>0</v>
      </c>
      <c r="CV346" s="126">
        <v>0</v>
      </c>
      <c r="CW346" s="126">
        <v>0</v>
      </c>
      <c r="CX346" s="126">
        <v>0</v>
      </c>
      <c r="CY346" s="126">
        <v>0</v>
      </c>
      <c r="CZ346" s="126">
        <v>0</v>
      </c>
      <c r="DA346" s="126">
        <v>0</v>
      </c>
      <c r="DB346" s="126">
        <v>0</v>
      </c>
      <c r="DC346" s="126">
        <v>0</v>
      </c>
      <c r="DD346" s="126">
        <v>0</v>
      </c>
      <c r="DE346" s="126">
        <v>0</v>
      </c>
      <c r="DF346" s="126">
        <v>0</v>
      </c>
      <c r="DG346" s="126">
        <v>0</v>
      </c>
      <c r="DH346" s="126">
        <v>0</v>
      </c>
      <c r="DI346" s="126">
        <v>0</v>
      </c>
      <c r="DJ346" s="126">
        <v>0</v>
      </c>
      <c r="DK346" s="126">
        <v>0</v>
      </c>
      <c r="DL346" s="126">
        <v>0</v>
      </c>
      <c r="DM346" s="126">
        <v>0</v>
      </c>
      <c r="DN346" s="126">
        <v>0</v>
      </c>
      <c r="DO346" s="126">
        <v>0</v>
      </c>
      <c r="DP346" s="126">
        <v>0</v>
      </c>
      <c r="DQ346" s="126">
        <v>0</v>
      </c>
      <c r="DR346" s="126">
        <v>0</v>
      </c>
      <c r="DS346" s="126">
        <v>0</v>
      </c>
      <c r="DT346" s="126">
        <v>0</v>
      </c>
      <c r="DU346" s="126">
        <v>0</v>
      </c>
      <c r="DV346" s="126">
        <v>0</v>
      </c>
      <c r="DW346" s="126">
        <v>0</v>
      </c>
      <c r="DX346" s="126">
        <v>0</v>
      </c>
      <c r="DY346" s="126">
        <v>0</v>
      </c>
      <c r="DZ346" s="126">
        <v>0</v>
      </c>
      <c r="EA346" s="126">
        <v>0</v>
      </c>
      <c r="EB346" s="126">
        <v>0</v>
      </c>
      <c r="EC346" s="126">
        <v>0</v>
      </c>
      <c r="ED346" s="126">
        <v>0</v>
      </c>
      <c r="EE346" s="126">
        <v>0</v>
      </c>
      <c r="EF346" s="126">
        <v>0</v>
      </c>
      <c r="EG346" s="126">
        <v>0</v>
      </c>
      <c r="EH346" s="126">
        <v>0</v>
      </c>
      <c r="EI346" s="126">
        <v>0</v>
      </c>
      <c r="EJ346" s="126">
        <v>0</v>
      </c>
      <c r="EK346" s="126">
        <v>0</v>
      </c>
      <c r="EL346" s="126">
        <v>0</v>
      </c>
      <c r="EM346" s="126">
        <v>0</v>
      </c>
      <c r="EN346" s="126">
        <v>0</v>
      </c>
      <c r="EO346" s="126">
        <v>0</v>
      </c>
      <c r="EP346" s="126">
        <v>0</v>
      </c>
      <c r="EQ346" s="126">
        <v>0</v>
      </c>
      <c r="ER346" s="126">
        <v>0</v>
      </c>
      <c r="ES346" s="126">
        <v>0</v>
      </c>
      <c r="ET346" s="126">
        <v>0.4</v>
      </c>
      <c r="EU346" s="126">
        <v>0.4</v>
      </c>
      <c r="EV346" s="126">
        <v>0.4</v>
      </c>
      <c r="EW346" s="126">
        <v>0.4</v>
      </c>
      <c r="EX346" s="126">
        <v>0</v>
      </c>
      <c r="EY346" s="126">
        <v>0.8</v>
      </c>
      <c r="EZ346" s="126">
        <v>0</v>
      </c>
    </row>
    <row r="347" spans="1:156" customFormat="1" ht="12.75" customHeight="1">
      <c r="B347" s="87">
        <v>8</v>
      </c>
      <c r="C347" s="89"/>
      <c r="D347" s="14"/>
      <c r="E347" s="126">
        <v>0</v>
      </c>
      <c r="F347" s="126">
        <v>0</v>
      </c>
      <c r="G347" s="126">
        <v>0</v>
      </c>
      <c r="H347" s="126">
        <v>0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  <c r="U347" s="126">
        <v>0</v>
      </c>
      <c r="V347" s="126">
        <v>0</v>
      </c>
      <c r="W347" s="126">
        <v>0</v>
      </c>
      <c r="X347" s="126">
        <v>0</v>
      </c>
      <c r="Y347" s="126">
        <v>0</v>
      </c>
      <c r="Z347" s="126">
        <v>0</v>
      </c>
      <c r="AA347" s="126">
        <v>0</v>
      </c>
      <c r="AB347" s="126">
        <v>0</v>
      </c>
      <c r="AC347" s="126">
        <v>0</v>
      </c>
      <c r="AD347" s="126">
        <v>0</v>
      </c>
      <c r="AE347" s="126">
        <v>0</v>
      </c>
      <c r="AF347" s="126">
        <v>0</v>
      </c>
      <c r="AG347" s="126">
        <v>0</v>
      </c>
      <c r="AH347" s="126">
        <v>0</v>
      </c>
      <c r="AI347" s="126">
        <v>0</v>
      </c>
      <c r="AJ347" s="126">
        <v>0</v>
      </c>
      <c r="AK347" s="126">
        <v>0</v>
      </c>
      <c r="AL347" s="126">
        <v>0</v>
      </c>
      <c r="AM347" s="126">
        <v>0</v>
      </c>
      <c r="AN347" s="126">
        <v>0</v>
      </c>
      <c r="AO347" s="126">
        <v>0</v>
      </c>
      <c r="AP347" s="126">
        <v>0</v>
      </c>
      <c r="AQ347" s="126">
        <v>0</v>
      </c>
      <c r="AR347" s="126">
        <v>0</v>
      </c>
      <c r="AS347" s="126">
        <v>0</v>
      </c>
      <c r="AT347" s="126">
        <v>0</v>
      </c>
      <c r="AU347" s="126">
        <v>0</v>
      </c>
      <c r="AV347" s="126">
        <v>0</v>
      </c>
      <c r="AW347" s="126">
        <v>0</v>
      </c>
      <c r="AX347" s="126">
        <v>0</v>
      </c>
      <c r="AY347" s="126">
        <v>0</v>
      </c>
      <c r="AZ347" s="126">
        <v>0</v>
      </c>
      <c r="BA347" s="126">
        <v>0</v>
      </c>
      <c r="BB347" s="126">
        <v>0</v>
      </c>
      <c r="BC347" s="126">
        <v>0</v>
      </c>
      <c r="BD347" s="126">
        <v>0</v>
      </c>
      <c r="BE347" s="126">
        <v>0</v>
      </c>
      <c r="BF347" s="126">
        <v>0</v>
      </c>
      <c r="BG347" s="126">
        <v>0</v>
      </c>
      <c r="BH347" s="126">
        <v>0</v>
      </c>
      <c r="BI347" s="126">
        <v>0</v>
      </c>
      <c r="BJ347" s="126">
        <v>0</v>
      </c>
      <c r="BK347" s="126">
        <v>0</v>
      </c>
      <c r="BL347" s="126">
        <v>0</v>
      </c>
      <c r="BM347" s="126">
        <v>0</v>
      </c>
      <c r="BN347" s="126">
        <v>0</v>
      </c>
      <c r="BO347" s="126">
        <v>0</v>
      </c>
      <c r="BP347" s="126">
        <v>0</v>
      </c>
      <c r="BQ347" s="126">
        <v>0</v>
      </c>
      <c r="BR347" s="126">
        <v>0</v>
      </c>
      <c r="BS347" s="126">
        <v>0</v>
      </c>
      <c r="BT347" s="126">
        <v>0</v>
      </c>
      <c r="BU347" s="126">
        <v>0</v>
      </c>
      <c r="BV347" s="126">
        <v>0</v>
      </c>
      <c r="BW347" s="126">
        <v>0</v>
      </c>
      <c r="BX347" s="126">
        <v>0</v>
      </c>
      <c r="BY347" s="126">
        <v>0</v>
      </c>
      <c r="BZ347" s="126">
        <v>0</v>
      </c>
      <c r="CA347" s="126">
        <v>0</v>
      </c>
      <c r="CB347" s="126">
        <v>0</v>
      </c>
      <c r="CC347" s="126">
        <v>0</v>
      </c>
      <c r="CD347" s="126">
        <v>0</v>
      </c>
      <c r="CE347" s="126">
        <v>0</v>
      </c>
      <c r="CF347" s="126">
        <v>0</v>
      </c>
      <c r="CG347" s="126">
        <v>0</v>
      </c>
      <c r="CH347" s="126">
        <v>0</v>
      </c>
      <c r="CI347" s="126">
        <v>0</v>
      </c>
      <c r="CJ347" s="126">
        <v>0</v>
      </c>
      <c r="CK347" s="126">
        <v>0</v>
      </c>
      <c r="CL347" s="126">
        <v>0</v>
      </c>
      <c r="CM347" s="126">
        <v>0</v>
      </c>
      <c r="CN347" s="126">
        <v>0</v>
      </c>
      <c r="CO347" s="126">
        <v>0</v>
      </c>
      <c r="CP347" s="126">
        <v>0</v>
      </c>
      <c r="CQ347" s="126">
        <v>0</v>
      </c>
      <c r="CR347" s="126">
        <v>0</v>
      </c>
      <c r="CS347" s="126">
        <v>0</v>
      </c>
      <c r="CT347" s="126">
        <v>0</v>
      </c>
      <c r="CU347" s="126">
        <v>0</v>
      </c>
      <c r="CV347" s="126">
        <v>0</v>
      </c>
      <c r="CW347" s="126">
        <v>0</v>
      </c>
      <c r="CX347" s="126">
        <v>0</v>
      </c>
      <c r="CY347" s="126">
        <v>0</v>
      </c>
      <c r="CZ347" s="126">
        <v>0</v>
      </c>
      <c r="DA347" s="126">
        <v>0</v>
      </c>
      <c r="DB347" s="126">
        <v>0</v>
      </c>
      <c r="DC347" s="126">
        <v>0</v>
      </c>
      <c r="DD347" s="126">
        <v>0</v>
      </c>
      <c r="DE347" s="126">
        <v>0</v>
      </c>
      <c r="DF347" s="126">
        <v>0</v>
      </c>
      <c r="DG347" s="126">
        <v>0</v>
      </c>
      <c r="DH347" s="126">
        <v>0</v>
      </c>
      <c r="DI347" s="126">
        <v>0</v>
      </c>
      <c r="DJ347" s="126">
        <v>0</v>
      </c>
      <c r="DK347" s="126">
        <v>0</v>
      </c>
      <c r="DL347" s="126">
        <v>0</v>
      </c>
      <c r="DM347" s="126">
        <v>0</v>
      </c>
      <c r="DN347" s="126">
        <v>0</v>
      </c>
      <c r="DO347" s="126">
        <v>0</v>
      </c>
      <c r="DP347" s="126">
        <v>0</v>
      </c>
      <c r="DQ347" s="126">
        <v>0</v>
      </c>
      <c r="DR347" s="126">
        <v>0</v>
      </c>
      <c r="DS347" s="126">
        <v>0</v>
      </c>
      <c r="DT347" s="126">
        <v>0</v>
      </c>
      <c r="DU347" s="126">
        <v>0</v>
      </c>
      <c r="DV347" s="126">
        <v>0</v>
      </c>
      <c r="DW347" s="126">
        <v>0</v>
      </c>
      <c r="DX347" s="126">
        <v>0</v>
      </c>
      <c r="DY347" s="126">
        <v>0</v>
      </c>
      <c r="DZ347" s="126">
        <v>0</v>
      </c>
      <c r="EA347" s="126">
        <v>0</v>
      </c>
      <c r="EB347" s="126">
        <v>0</v>
      </c>
      <c r="EC347" s="126">
        <v>0</v>
      </c>
      <c r="ED347" s="126">
        <v>0</v>
      </c>
      <c r="EE347" s="126">
        <v>0</v>
      </c>
      <c r="EF347" s="126">
        <v>0</v>
      </c>
      <c r="EG347" s="126">
        <v>0</v>
      </c>
      <c r="EH347" s="126">
        <v>0</v>
      </c>
      <c r="EI347" s="126">
        <v>0</v>
      </c>
      <c r="EJ347" s="126">
        <v>0</v>
      </c>
      <c r="EK347" s="126">
        <v>0</v>
      </c>
      <c r="EL347" s="126">
        <v>0</v>
      </c>
      <c r="EM347" s="126">
        <v>0</v>
      </c>
      <c r="EN347" s="126">
        <v>0</v>
      </c>
      <c r="EO347" s="126">
        <v>0</v>
      </c>
      <c r="EP347" s="126">
        <v>0</v>
      </c>
      <c r="EQ347" s="126">
        <v>0</v>
      </c>
      <c r="ER347" s="126">
        <v>0</v>
      </c>
      <c r="ES347" s="126">
        <v>0</v>
      </c>
      <c r="ET347" s="126">
        <v>0.3</v>
      </c>
      <c r="EU347" s="126">
        <v>0.3</v>
      </c>
      <c r="EV347" s="126">
        <v>0.3</v>
      </c>
      <c r="EW347" s="126">
        <v>0.3</v>
      </c>
      <c r="EX347" s="126">
        <v>0</v>
      </c>
      <c r="EY347" s="126">
        <v>0.7</v>
      </c>
      <c r="EZ347" s="126">
        <v>0</v>
      </c>
    </row>
    <row r="348" spans="1:156" customFormat="1" ht="12.75" customHeight="1">
      <c r="B348" s="87">
        <v>9</v>
      </c>
      <c r="C348" s="89"/>
      <c r="D348" s="14"/>
      <c r="E348" s="126">
        <v>0</v>
      </c>
      <c r="F348" s="126">
        <v>0</v>
      </c>
      <c r="G348" s="126">
        <v>0</v>
      </c>
      <c r="H348" s="126">
        <v>0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  <c r="U348" s="126">
        <v>0</v>
      </c>
      <c r="V348" s="126">
        <v>0</v>
      </c>
      <c r="W348" s="126">
        <v>0</v>
      </c>
      <c r="X348" s="126">
        <v>0</v>
      </c>
      <c r="Y348" s="126">
        <v>0</v>
      </c>
      <c r="Z348" s="126">
        <v>0</v>
      </c>
      <c r="AA348" s="126">
        <v>0</v>
      </c>
      <c r="AB348" s="126">
        <v>0</v>
      </c>
      <c r="AC348" s="126">
        <v>0</v>
      </c>
      <c r="AD348" s="126">
        <v>0</v>
      </c>
      <c r="AE348" s="126">
        <v>0</v>
      </c>
      <c r="AF348" s="126">
        <v>0</v>
      </c>
      <c r="AG348" s="126">
        <v>0</v>
      </c>
      <c r="AH348" s="126">
        <v>0</v>
      </c>
      <c r="AI348" s="126">
        <v>0</v>
      </c>
      <c r="AJ348" s="126">
        <v>0</v>
      </c>
      <c r="AK348" s="126">
        <v>0</v>
      </c>
      <c r="AL348" s="126">
        <v>0</v>
      </c>
      <c r="AM348" s="126">
        <v>0</v>
      </c>
      <c r="AN348" s="126">
        <v>0</v>
      </c>
      <c r="AO348" s="126">
        <v>0</v>
      </c>
      <c r="AP348" s="126">
        <v>0</v>
      </c>
      <c r="AQ348" s="126">
        <v>0</v>
      </c>
      <c r="AR348" s="126">
        <v>0</v>
      </c>
      <c r="AS348" s="126">
        <v>0</v>
      </c>
      <c r="AT348" s="126">
        <v>0</v>
      </c>
      <c r="AU348" s="126">
        <v>0</v>
      </c>
      <c r="AV348" s="126">
        <v>0</v>
      </c>
      <c r="AW348" s="126">
        <v>0</v>
      </c>
      <c r="AX348" s="126">
        <v>0</v>
      </c>
      <c r="AY348" s="126">
        <v>0</v>
      </c>
      <c r="AZ348" s="126">
        <v>0</v>
      </c>
      <c r="BA348" s="126">
        <v>0</v>
      </c>
      <c r="BB348" s="126">
        <v>0</v>
      </c>
      <c r="BC348" s="126">
        <v>0</v>
      </c>
      <c r="BD348" s="126">
        <v>0</v>
      </c>
      <c r="BE348" s="126">
        <v>0</v>
      </c>
      <c r="BF348" s="126">
        <v>0</v>
      </c>
      <c r="BG348" s="126">
        <v>0</v>
      </c>
      <c r="BH348" s="126">
        <v>0</v>
      </c>
      <c r="BI348" s="126">
        <v>0</v>
      </c>
      <c r="BJ348" s="126">
        <v>0</v>
      </c>
      <c r="BK348" s="126">
        <v>0</v>
      </c>
      <c r="BL348" s="126">
        <v>0</v>
      </c>
      <c r="BM348" s="126">
        <v>0</v>
      </c>
      <c r="BN348" s="126">
        <v>0</v>
      </c>
      <c r="BO348" s="126">
        <v>0</v>
      </c>
      <c r="BP348" s="126">
        <v>0</v>
      </c>
      <c r="BQ348" s="126">
        <v>0</v>
      </c>
      <c r="BR348" s="126">
        <v>0</v>
      </c>
      <c r="BS348" s="126">
        <v>0</v>
      </c>
      <c r="BT348" s="126">
        <v>0</v>
      </c>
      <c r="BU348" s="126">
        <v>0</v>
      </c>
      <c r="BV348" s="126">
        <v>0</v>
      </c>
      <c r="BW348" s="126">
        <v>0</v>
      </c>
      <c r="BX348" s="126">
        <v>0</v>
      </c>
      <c r="BY348" s="126">
        <v>0</v>
      </c>
      <c r="BZ348" s="126">
        <v>0</v>
      </c>
      <c r="CA348" s="126">
        <v>0</v>
      </c>
      <c r="CB348" s="126">
        <v>0</v>
      </c>
      <c r="CC348" s="126">
        <v>0</v>
      </c>
      <c r="CD348" s="126">
        <v>0</v>
      </c>
      <c r="CE348" s="126">
        <v>0</v>
      </c>
      <c r="CF348" s="126">
        <v>0</v>
      </c>
      <c r="CG348" s="126">
        <v>0</v>
      </c>
      <c r="CH348" s="126">
        <v>0</v>
      </c>
      <c r="CI348" s="126">
        <v>0</v>
      </c>
      <c r="CJ348" s="126">
        <v>0</v>
      </c>
      <c r="CK348" s="126">
        <v>0</v>
      </c>
      <c r="CL348" s="126">
        <v>0</v>
      </c>
      <c r="CM348" s="126">
        <v>0</v>
      </c>
      <c r="CN348" s="126">
        <v>0</v>
      </c>
      <c r="CO348" s="126">
        <v>0</v>
      </c>
      <c r="CP348" s="126">
        <v>0</v>
      </c>
      <c r="CQ348" s="126">
        <v>0</v>
      </c>
      <c r="CR348" s="126">
        <v>0</v>
      </c>
      <c r="CS348" s="126">
        <v>0</v>
      </c>
      <c r="CT348" s="126">
        <v>0</v>
      </c>
      <c r="CU348" s="126">
        <v>0</v>
      </c>
      <c r="CV348" s="126">
        <v>0</v>
      </c>
      <c r="CW348" s="126">
        <v>0</v>
      </c>
      <c r="CX348" s="126">
        <v>0</v>
      </c>
      <c r="CY348" s="126">
        <v>0</v>
      </c>
      <c r="CZ348" s="126">
        <v>0</v>
      </c>
      <c r="DA348" s="126">
        <v>0</v>
      </c>
      <c r="DB348" s="126">
        <v>0</v>
      </c>
      <c r="DC348" s="126">
        <v>0</v>
      </c>
      <c r="DD348" s="126">
        <v>0</v>
      </c>
      <c r="DE348" s="126">
        <v>0</v>
      </c>
      <c r="DF348" s="126">
        <v>0</v>
      </c>
      <c r="DG348" s="126">
        <v>0</v>
      </c>
      <c r="DH348" s="126">
        <v>0</v>
      </c>
      <c r="DI348" s="126">
        <v>0</v>
      </c>
      <c r="DJ348" s="126">
        <v>0</v>
      </c>
      <c r="DK348" s="126">
        <v>0</v>
      </c>
      <c r="DL348" s="126">
        <v>0</v>
      </c>
      <c r="DM348" s="126">
        <v>0</v>
      </c>
      <c r="DN348" s="126">
        <v>0</v>
      </c>
      <c r="DO348" s="126">
        <v>0</v>
      </c>
      <c r="DP348" s="126">
        <v>0</v>
      </c>
      <c r="DQ348" s="126">
        <v>0</v>
      </c>
      <c r="DR348" s="126">
        <v>0</v>
      </c>
      <c r="DS348" s="126">
        <v>0</v>
      </c>
      <c r="DT348" s="126">
        <v>0</v>
      </c>
      <c r="DU348" s="126">
        <v>0</v>
      </c>
      <c r="DV348" s="126">
        <v>0</v>
      </c>
      <c r="DW348" s="126">
        <v>0</v>
      </c>
      <c r="DX348" s="126">
        <v>0</v>
      </c>
      <c r="DY348" s="126">
        <v>0</v>
      </c>
      <c r="DZ348" s="126">
        <v>0</v>
      </c>
      <c r="EA348" s="126">
        <v>0</v>
      </c>
      <c r="EB348" s="126">
        <v>0</v>
      </c>
      <c r="EC348" s="126">
        <v>0</v>
      </c>
      <c r="ED348" s="126">
        <v>0</v>
      </c>
      <c r="EE348" s="126">
        <v>0</v>
      </c>
      <c r="EF348" s="126">
        <v>0</v>
      </c>
      <c r="EG348" s="126">
        <v>0</v>
      </c>
      <c r="EH348" s="126">
        <v>0</v>
      </c>
      <c r="EI348" s="126">
        <v>0</v>
      </c>
      <c r="EJ348" s="126">
        <v>0</v>
      </c>
      <c r="EK348" s="126">
        <v>0</v>
      </c>
      <c r="EL348" s="126">
        <v>0</v>
      </c>
      <c r="EM348" s="126">
        <v>0</v>
      </c>
      <c r="EN348" s="126">
        <v>0</v>
      </c>
      <c r="EO348" s="126">
        <v>0</v>
      </c>
      <c r="EP348" s="126">
        <v>0</v>
      </c>
      <c r="EQ348" s="126">
        <v>0</v>
      </c>
      <c r="ER348" s="126">
        <v>0</v>
      </c>
      <c r="ES348" s="126">
        <v>0</v>
      </c>
      <c r="ET348" s="126">
        <v>0.2</v>
      </c>
      <c r="EU348" s="126">
        <v>0.2</v>
      </c>
      <c r="EV348" s="126">
        <v>0.2</v>
      </c>
      <c r="EW348" s="126">
        <v>0.2</v>
      </c>
      <c r="EX348" s="126">
        <v>0</v>
      </c>
      <c r="EY348" s="126">
        <v>0.6</v>
      </c>
      <c r="EZ348" s="126">
        <v>0</v>
      </c>
    </row>
    <row r="349" spans="1:156" customFormat="1" ht="12.75" customHeight="1">
      <c r="B349" s="87">
        <v>10</v>
      </c>
      <c r="C349" s="89"/>
      <c r="D349" s="14"/>
      <c r="E349" s="126">
        <v>0</v>
      </c>
      <c r="F349" s="126">
        <v>0</v>
      </c>
      <c r="G349" s="126">
        <v>0</v>
      </c>
      <c r="H349" s="126">
        <v>0</v>
      </c>
      <c r="I349" s="126">
        <v>0</v>
      </c>
      <c r="J349" s="126">
        <v>0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  <c r="U349" s="126">
        <v>0</v>
      </c>
      <c r="V349" s="126">
        <v>0</v>
      </c>
      <c r="W349" s="126">
        <v>0</v>
      </c>
      <c r="X349" s="126">
        <v>0</v>
      </c>
      <c r="Y349" s="126">
        <v>0</v>
      </c>
      <c r="Z349" s="126">
        <v>0</v>
      </c>
      <c r="AA349" s="126">
        <v>0</v>
      </c>
      <c r="AB349" s="126">
        <v>0</v>
      </c>
      <c r="AC349" s="126">
        <v>0</v>
      </c>
      <c r="AD349" s="126">
        <v>0</v>
      </c>
      <c r="AE349" s="126">
        <v>0</v>
      </c>
      <c r="AF349" s="126">
        <v>0</v>
      </c>
      <c r="AG349" s="126">
        <v>0</v>
      </c>
      <c r="AH349" s="126">
        <v>0</v>
      </c>
      <c r="AI349" s="126">
        <v>0</v>
      </c>
      <c r="AJ349" s="126">
        <v>0</v>
      </c>
      <c r="AK349" s="126">
        <v>0</v>
      </c>
      <c r="AL349" s="126">
        <v>0</v>
      </c>
      <c r="AM349" s="126">
        <v>0</v>
      </c>
      <c r="AN349" s="126">
        <v>0</v>
      </c>
      <c r="AO349" s="126">
        <v>0</v>
      </c>
      <c r="AP349" s="126">
        <v>0</v>
      </c>
      <c r="AQ349" s="126">
        <v>0</v>
      </c>
      <c r="AR349" s="126">
        <v>0</v>
      </c>
      <c r="AS349" s="126">
        <v>0</v>
      </c>
      <c r="AT349" s="126">
        <v>0</v>
      </c>
      <c r="AU349" s="126">
        <v>0</v>
      </c>
      <c r="AV349" s="126">
        <v>0</v>
      </c>
      <c r="AW349" s="126">
        <v>0</v>
      </c>
      <c r="AX349" s="126">
        <v>0</v>
      </c>
      <c r="AY349" s="126">
        <v>0</v>
      </c>
      <c r="AZ349" s="126">
        <v>0</v>
      </c>
      <c r="BA349" s="126">
        <v>0</v>
      </c>
      <c r="BB349" s="126">
        <v>0</v>
      </c>
      <c r="BC349" s="126">
        <v>0</v>
      </c>
      <c r="BD349" s="126">
        <v>0</v>
      </c>
      <c r="BE349" s="126">
        <v>0</v>
      </c>
      <c r="BF349" s="126">
        <v>0</v>
      </c>
      <c r="BG349" s="126">
        <v>0</v>
      </c>
      <c r="BH349" s="126">
        <v>0</v>
      </c>
      <c r="BI349" s="126">
        <v>0</v>
      </c>
      <c r="BJ349" s="126">
        <v>0</v>
      </c>
      <c r="BK349" s="126">
        <v>0</v>
      </c>
      <c r="BL349" s="126">
        <v>0</v>
      </c>
      <c r="BM349" s="126">
        <v>0</v>
      </c>
      <c r="BN349" s="126">
        <v>0</v>
      </c>
      <c r="BO349" s="126">
        <v>0</v>
      </c>
      <c r="BP349" s="126">
        <v>0</v>
      </c>
      <c r="BQ349" s="126">
        <v>0</v>
      </c>
      <c r="BR349" s="126">
        <v>0</v>
      </c>
      <c r="BS349" s="126">
        <v>0</v>
      </c>
      <c r="BT349" s="126">
        <v>0</v>
      </c>
      <c r="BU349" s="126">
        <v>0</v>
      </c>
      <c r="BV349" s="126">
        <v>0</v>
      </c>
      <c r="BW349" s="126">
        <v>0</v>
      </c>
      <c r="BX349" s="126">
        <v>0</v>
      </c>
      <c r="BY349" s="126">
        <v>0</v>
      </c>
      <c r="BZ349" s="126">
        <v>0</v>
      </c>
      <c r="CA349" s="126">
        <v>0</v>
      </c>
      <c r="CB349" s="126">
        <v>0</v>
      </c>
      <c r="CC349" s="126">
        <v>0</v>
      </c>
      <c r="CD349" s="126">
        <v>0</v>
      </c>
      <c r="CE349" s="126">
        <v>0</v>
      </c>
      <c r="CF349" s="126">
        <v>0</v>
      </c>
      <c r="CG349" s="126">
        <v>0</v>
      </c>
      <c r="CH349" s="126">
        <v>0</v>
      </c>
      <c r="CI349" s="126">
        <v>0</v>
      </c>
      <c r="CJ349" s="126">
        <v>0</v>
      </c>
      <c r="CK349" s="126">
        <v>0</v>
      </c>
      <c r="CL349" s="126">
        <v>0</v>
      </c>
      <c r="CM349" s="126">
        <v>0</v>
      </c>
      <c r="CN349" s="126">
        <v>0</v>
      </c>
      <c r="CO349" s="126">
        <v>0</v>
      </c>
      <c r="CP349" s="126">
        <v>0</v>
      </c>
      <c r="CQ349" s="126">
        <v>0</v>
      </c>
      <c r="CR349" s="126">
        <v>0</v>
      </c>
      <c r="CS349" s="126">
        <v>0</v>
      </c>
      <c r="CT349" s="126">
        <v>0</v>
      </c>
      <c r="CU349" s="126">
        <v>0</v>
      </c>
      <c r="CV349" s="126">
        <v>0</v>
      </c>
      <c r="CW349" s="126">
        <v>0</v>
      </c>
      <c r="CX349" s="126">
        <v>0</v>
      </c>
      <c r="CY349" s="126">
        <v>0</v>
      </c>
      <c r="CZ349" s="126">
        <v>0</v>
      </c>
      <c r="DA349" s="126">
        <v>0</v>
      </c>
      <c r="DB349" s="126">
        <v>0</v>
      </c>
      <c r="DC349" s="126">
        <v>0</v>
      </c>
      <c r="DD349" s="126">
        <v>0</v>
      </c>
      <c r="DE349" s="126">
        <v>0</v>
      </c>
      <c r="DF349" s="126">
        <v>0</v>
      </c>
      <c r="DG349" s="126">
        <v>0</v>
      </c>
      <c r="DH349" s="126">
        <v>0</v>
      </c>
      <c r="DI349" s="126">
        <v>0</v>
      </c>
      <c r="DJ349" s="126">
        <v>0</v>
      </c>
      <c r="DK349" s="126">
        <v>0</v>
      </c>
      <c r="DL349" s="126">
        <v>0</v>
      </c>
      <c r="DM349" s="126">
        <v>0</v>
      </c>
      <c r="DN349" s="126">
        <v>0</v>
      </c>
      <c r="DO349" s="126">
        <v>0</v>
      </c>
      <c r="DP349" s="126">
        <v>0</v>
      </c>
      <c r="DQ349" s="126">
        <v>0</v>
      </c>
      <c r="DR349" s="126">
        <v>0</v>
      </c>
      <c r="DS349" s="126">
        <v>0</v>
      </c>
      <c r="DT349" s="126">
        <v>0</v>
      </c>
      <c r="DU349" s="126">
        <v>0</v>
      </c>
      <c r="DV349" s="126">
        <v>0</v>
      </c>
      <c r="DW349" s="126">
        <v>0</v>
      </c>
      <c r="DX349" s="126">
        <v>0</v>
      </c>
      <c r="DY349" s="126">
        <v>0</v>
      </c>
      <c r="DZ349" s="126">
        <v>0</v>
      </c>
      <c r="EA349" s="126">
        <v>0</v>
      </c>
      <c r="EB349" s="126">
        <v>0</v>
      </c>
      <c r="EC349" s="126">
        <v>0</v>
      </c>
      <c r="ED349" s="126">
        <v>0</v>
      </c>
      <c r="EE349" s="126">
        <v>0</v>
      </c>
      <c r="EF349" s="126">
        <v>0</v>
      </c>
      <c r="EG349" s="126">
        <v>0</v>
      </c>
      <c r="EH349" s="126">
        <v>0</v>
      </c>
      <c r="EI349" s="126">
        <v>0</v>
      </c>
      <c r="EJ349" s="126">
        <v>0</v>
      </c>
      <c r="EK349" s="126">
        <v>0</v>
      </c>
      <c r="EL349" s="126">
        <v>0</v>
      </c>
      <c r="EM349" s="126">
        <v>0</v>
      </c>
      <c r="EN349" s="126">
        <v>0</v>
      </c>
      <c r="EO349" s="126">
        <v>0</v>
      </c>
      <c r="EP349" s="126">
        <v>0</v>
      </c>
      <c r="EQ349" s="126">
        <v>0</v>
      </c>
      <c r="ER349" s="126">
        <v>0</v>
      </c>
      <c r="ES349" s="126">
        <v>0</v>
      </c>
      <c r="ET349" s="126">
        <v>0.1</v>
      </c>
      <c r="EU349" s="126">
        <v>0.1</v>
      </c>
      <c r="EV349" s="126">
        <v>0.1</v>
      </c>
      <c r="EW349" s="126">
        <v>0.1</v>
      </c>
      <c r="EX349" s="126">
        <v>0</v>
      </c>
      <c r="EY349" s="126">
        <v>0.5</v>
      </c>
      <c r="EZ349" s="126">
        <v>0</v>
      </c>
    </row>
    <row r="350" spans="1:156" customFormat="1" ht="12.75" customHeight="1">
      <c r="B350" s="87">
        <v>11</v>
      </c>
      <c r="C350" s="89"/>
      <c r="D350" s="14"/>
      <c r="E350" s="126">
        <v>0</v>
      </c>
      <c r="F350" s="126">
        <v>0</v>
      </c>
      <c r="G350" s="126">
        <v>0</v>
      </c>
      <c r="H350" s="126">
        <v>0</v>
      </c>
      <c r="I350" s="126">
        <v>0</v>
      </c>
      <c r="J350" s="126">
        <v>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  <c r="U350" s="126">
        <v>0</v>
      </c>
      <c r="V350" s="126">
        <v>0</v>
      </c>
      <c r="W350" s="126">
        <v>0</v>
      </c>
      <c r="X350" s="126">
        <v>0</v>
      </c>
      <c r="Y350" s="126">
        <v>0</v>
      </c>
      <c r="Z350" s="126">
        <v>0</v>
      </c>
      <c r="AA350" s="126">
        <v>0</v>
      </c>
      <c r="AB350" s="126">
        <v>0</v>
      </c>
      <c r="AC350" s="126">
        <v>0</v>
      </c>
      <c r="AD350" s="126">
        <v>0</v>
      </c>
      <c r="AE350" s="126">
        <v>0</v>
      </c>
      <c r="AF350" s="126">
        <v>0</v>
      </c>
      <c r="AG350" s="126">
        <v>0</v>
      </c>
      <c r="AH350" s="126">
        <v>0</v>
      </c>
      <c r="AI350" s="126">
        <v>0</v>
      </c>
      <c r="AJ350" s="126">
        <v>0</v>
      </c>
      <c r="AK350" s="126">
        <v>0</v>
      </c>
      <c r="AL350" s="126">
        <v>0</v>
      </c>
      <c r="AM350" s="126">
        <v>0</v>
      </c>
      <c r="AN350" s="126">
        <v>0</v>
      </c>
      <c r="AO350" s="126">
        <v>0</v>
      </c>
      <c r="AP350" s="126">
        <v>0</v>
      </c>
      <c r="AQ350" s="126">
        <v>0</v>
      </c>
      <c r="AR350" s="126">
        <v>0</v>
      </c>
      <c r="AS350" s="126">
        <v>0</v>
      </c>
      <c r="AT350" s="126">
        <v>0</v>
      </c>
      <c r="AU350" s="126">
        <v>0</v>
      </c>
      <c r="AV350" s="126">
        <v>0</v>
      </c>
      <c r="AW350" s="126">
        <v>0</v>
      </c>
      <c r="AX350" s="126">
        <v>0</v>
      </c>
      <c r="AY350" s="126">
        <v>0</v>
      </c>
      <c r="AZ350" s="126">
        <v>0</v>
      </c>
      <c r="BA350" s="126">
        <v>0</v>
      </c>
      <c r="BB350" s="126">
        <v>0</v>
      </c>
      <c r="BC350" s="126">
        <v>0</v>
      </c>
      <c r="BD350" s="126">
        <v>0</v>
      </c>
      <c r="BE350" s="126">
        <v>0</v>
      </c>
      <c r="BF350" s="126">
        <v>0</v>
      </c>
      <c r="BG350" s="126">
        <v>0</v>
      </c>
      <c r="BH350" s="126">
        <v>0</v>
      </c>
      <c r="BI350" s="126">
        <v>0</v>
      </c>
      <c r="BJ350" s="126">
        <v>0</v>
      </c>
      <c r="BK350" s="126">
        <v>0</v>
      </c>
      <c r="BL350" s="126">
        <v>0</v>
      </c>
      <c r="BM350" s="126">
        <v>0</v>
      </c>
      <c r="BN350" s="126">
        <v>0</v>
      </c>
      <c r="BO350" s="126">
        <v>0</v>
      </c>
      <c r="BP350" s="126">
        <v>0</v>
      </c>
      <c r="BQ350" s="126">
        <v>0</v>
      </c>
      <c r="BR350" s="126">
        <v>0</v>
      </c>
      <c r="BS350" s="126">
        <v>0</v>
      </c>
      <c r="BT350" s="126">
        <v>0</v>
      </c>
      <c r="BU350" s="126">
        <v>0</v>
      </c>
      <c r="BV350" s="126">
        <v>0</v>
      </c>
      <c r="BW350" s="126">
        <v>0</v>
      </c>
      <c r="BX350" s="126">
        <v>0</v>
      </c>
      <c r="BY350" s="126">
        <v>0</v>
      </c>
      <c r="BZ350" s="126">
        <v>0</v>
      </c>
      <c r="CA350" s="126">
        <v>0</v>
      </c>
      <c r="CB350" s="126">
        <v>0</v>
      </c>
      <c r="CC350" s="126">
        <v>0</v>
      </c>
      <c r="CD350" s="126">
        <v>0</v>
      </c>
      <c r="CE350" s="126">
        <v>0</v>
      </c>
      <c r="CF350" s="126">
        <v>0</v>
      </c>
      <c r="CG350" s="126">
        <v>0</v>
      </c>
      <c r="CH350" s="126">
        <v>0</v>
      </c>
      <c r="CI350" s="126">
        <v>0</v>
      </c>
      <c r="CJ350" s="126">
        <v>0</v>
      </c>
      <c r="CK350" s="126">
        <v>0</v>
      </c>
      <c r="CL350" s="126">
        <v>0</v>
      </c>
      <c r="CM350" s="126">
        <v>0</v>
      </c>
      <c r="CN350" s="126">
        <v>0</v>
      </c>
      <c r="CO350" s="126">
        <v>0</v>
      </c>
      <c r="CP350" s="126">
        <v>0</v>
      </c>
      <c r="CQ350" s="126">
        <v>0</v>
      </c>
      <c r="CR350" s="126">
        <v>0</v>
      </c>
      <c r="CS350" s="126">
        <v>0</v>
      </c>
      <c r="CT350" s="126">
        <v>0</v>
      </c>
      <c r="CU350" s="126">
        <v>0</v>
      </c>
      <c r="CV350" s="126">
        <v>0</v>
      </c>
      <c r="CW350" s="126">
        <v>0</v>
      </c>
      <c r="CX350" s="126">
        <v>0</v>
      </c>
      <c r="CY350" s="126">
        <v>0</v>
      </c>
      <c r="CZ350" s="126">
        <v>0</v>
      </c>
      <c r="DA350" s="126">
        <v>0</v>
      </c>
      <c r="DB350" s="126">
        <v>0</v>
      </c>
      <c r="DC350" s="126">
        <v>0</v>
      </c>
      <c r="DD350" s="126">
        <v>0</v>
      </c>
      <c r="DE350" s="126">
        <v>0</v>
      </c>
      <c r="DF350" s="126">
        <v>0</v>
      </c>
      <c r="DG350" s="126">
        <v>0</v>
      </c>
      <c r="DH350" s="126">
        <v>0</v>
      </c>
      <c r="DI350" s="126">
        <v>0</v>
      </c>
      <c r="DJ350" s="126">
        <v>0</v>
      </c>
      <c r="DK350" s="126">
        <v>0</v>
      </c>
      <c r="DL350" s="126">
        <v>0</v>
      </c>
      <c r="DM350" s="126">
        <v>0</v>
      </c>
      <c r="DN350" s="126">
        <v>0</v>
      </c>
      <c r="DO350" s="126">
        <v>0</v>
      </c>
      <c r="DP350" s="126">
        <v>0</v>
      </c>
      <c r="DQ350" s="126">
        <v>0</v>
      </c>
      <c r="DR350" s="126">
        <v>0</v>
      </c>
      <c r="DS350" s="126">
        <v>0</v>
      </c>
      <c r="DT350" s="126">
        <v>0</v>
      </c>
      <c r="DU350" s="126">
        <v>0</v>
      </c>
      <c r="DV350" s="126">
        <v>0</v>
      </c>
      <c r="DW350" s="126">
        <v>0</v>
      </c>
      <c r="DX350" s="126">
        <v>0</v>
      </c>
      <c r="DY350" s="126">
        <v>0</v>
      </c>
      <c r="DZ350" s="126">
        <v>0</v>
      </c>
      <c r="EA350" s="126">
        <v>0</v>
      </c>
      <c r="EB350" s="126">
        <v>0</v>
      </c>
      <c r="EC350" s="126">
        <v>0</v>
      </c>
      <c r="ED350" s="126">
        <v>0</v>
      </c>
      <c r="EE350" s="126">
        <v>0</v>
      </c>
      <c r="EF350" s="126">
        <v>0</v>
      </c>
      <c r="EG350" s="126">
        <v>0</v>
      </c>
      <c r="EH350" s="126">
        <v>0</v>
      </c>
      <c r="EI350" s="126">
        <v>0</v>
      </c>
      <c r="EJ350" s="126">
        <v>0</v>
      </c>
      <c r="EK350" s="126">
        <v>0</v>
      </c>
      <c r="EL350" s="126">
        <v>0</v>
      </c>
      <c r="EM350" s="126">
        <v>0</v>
      </c>
      <c r="EN350" s="126">
        <v>0</v>
      </c>
      <c r="EO350" s="126">
        <v>0</v>
      </c>
      <c r="EP350" s="126">
        <v>0</v>
      </c>
      <c r="EQ350" s="126">
        <v>0</v>
      </c>
      <c r="ER350" s="126">
        <v>0</v>
      </c>
      <c r="ES350" s="126">
        <v>0</v>
      </c>
      <c r="ET350" s="126">
        <v>0</v>
      </c>
      <c r="EU350" s="126">
        <v>0</v>
      </c>
      <c r="EV350" s="126">
        <v>0</v>
      </c>
      <c r="EW350" s="126">
        <v>0</v>
      </c>
      <c r="EX350" s="126">
        <v>0</v>
      </c>
      <c r="EY350" s="126">
        <v>0</v>
      </c>
      <c r="EZ350" s="126">
        <v>0</v>
      </c>
    </row>
    <row r="351" spans="1:156" customFormat="1" ht="12.75" customHeight="1">
      <c r="O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30"/>
      <c r="ER351" s="30"/>
      <c r="ES351" s="30"/>
      <c r="ET351" s="30"/>
      <c r="EU351" s="30"/>
      <c r="EV351" s="30"/>
      <c r="EW351" s="30"/>
      <c r="EX351" s="30"/>
      <c r="EY351" s="30"/>
      <c r="EZ351" s="30"/>
    </row>
    <row r="352" spans="1:156" s="510" customFormat="1" ht="12.75" customHeight="1">
      <c r="A352" s="508" t="s">
        <v>162</v>
      </c>
      <c r="B352" s="509" t="str">
        <f ca="1">GetNameRange(B353)</f>
        <v>Renewal_param_index1_aig</v>
      </c>
    </row>
    <row r="353" spans="1:156" s="510" customFormat="1" ht="12.75" customHeight="1">
      <c r="A353" s="508" t="s">
        <v>163</v>
      </c>
      <c r="C353" s="511" t="s">
        <v>47</v>
      </c>
      <c r="E353" s="510" t="str">
        <f>E$4</f>
        <v>AP3</v>
      </c>
      <c r="F353" s="510" t="str">
        <f t="shared" ref="F353:BI353" si="130">F$4</f>
        <v>AP4</v>
      </c>
      <c r="G353" s="510" t="str">
        <f t="shared" si="130"/>
        <v>Chase3</v>
      </c>
      <c r="H353" s="510" t="str">
        <f t="shared" si="130"/>
        <v>Chase4</v>
      </c>
      <c r="I353" s="510" t="str">
        <f>I$4</f>
        <v>Chase5</v>
      </c>
      <c r="J353" s="510" t="str">
        <f>J$4</f>
        <v>Chase7</v>
      </c>
      <c r="K353" s="510" t="str">
        <f t="shared" si="130"/>
        <v>Chase3NG</v>
      </c>
      <c r="L353" s="510" t="str">
        <f t="shared" ref="L353:R353" si="131">L$4</f>
        <v>Chase5NG</v>
      </c>
      <c r="M353" s="510" t="str">
        <f t="shared" si="131"/>
        <v>Chase7NG</v>
      </c>
      <c r="N353" s="510" t="str">
        <f t="shared" si="131"/>
        <v>EJ4</v>
      </c>
      <c r="O353" s="510" t="str">
        <f t="shared" si="131"/>
        <v>EJ5</v>
      </c>
      <c r="P353" s="510" t="str">
        <f t="shared" si="131"/>
        <v>EJ7</v>
      </c>
      <c r="Q353" s="510" t="str">
        <f t="shared" si="131"/>
        <v>EJ10</v>
      </c>
      <c r="R353" s="510" t="str">
        <f t="shared" si="131"/>
        <v>HSBC3</v>
      </c>
      <c r="S353" s="510" t="str">
        <f t="shared" si="130"/>
        <v>HSBC5</v>
      </c>
      <c r="T353" s="510" t="str">
        <f>T$4</f>
        <v>WF4</v>
      </c>
      <c r="U353" s="510" t="str">
        <f>U$4</f>
        <v>WF5G</v>
      </c>
      <c r="V353" s="510" t="str">
        <f>V$4</f>
        <v>WF5NG</v>
      </c>
      <c r="W353" s="510" t="str">
        <f t="shared" ref="W353:AC353" si="132">W$4</f>
        <v>WF5MVAG</v>
      </c>
      <c r="X353" s="510" t="str">
        <f t="shared" si="132"/>
        <v>WF5MVANG</v>
      </c>
      <c r="Y353" s="510" t="str">
        <f t="shared" si="132"/>
        <v>VMYG4</v>
      </c>
      <c r="Z353" s="510" t="str">
        <f t="shared" si="132"/>
        <v>VMYG5</v>
      </c>
      <c r="AA353" s="510" t="str">
        <f t="shared" si="132"/>
        <v>VMYG6</v>
      </c>
      <c r="AB353" s="510" t="str">
        <f t="shared" si="132"/>
        <v>VMYG7</v>
      </c>
      <c r="AC353" s="510" t="str">
        <f t="shared" si="132"/>
        <v>VMYG10</v>
      </c>
      <c r="AD353" s="510" t="str">
        <f t="shared" si="130"/>
        <v>WNL1</v>
      </c>
      <c r="AE353" s="510" t="str">
        <f t="shared" si="130"/>
        <v>WNL2</v>
      </c>
      <c r="AF353" s="510" t="str">
        <f t="shared" si="130"/>
        <v>WNL3</v>
      </c>
      <c r="AG353" s="510" t="str">
        <f t="shared" si="130"/>
        <v>WNL4</v>
      </c>
      <c r="AH353" s="510" t="str">
        <f t="shared" si="130"/>
        <v>WNL5</v>
      </c>
      <c r="AI353" s="510" t="str">
        <f t="shared" si="130"/>
        <v>WNL6</v>
      </c>
      <c r="AJ353" s="510" t="str">
        <f t="shared" si="130"/>
        <v>WNL7</v>
      </c>
      <c r="AK353" s="510" t="str">
        <f t="shared" si="130"/>
        <v>WNL8</v>
      </c>
      <c r="AL353" s="510" t="str">
        <f t="shared" si="130"/>
        <v>WNL9</v>
      </c>
      <c r="AM353" s="510" t="str">
        <f t="shared" si="130"/>
        <v>WNL10</v>
      </c>
      <c r="AN353" s="510" t="str">
        <f t="shared" si="130"/>
        <v>WNL11</v>
      </c>
      <c r="AO353" s="510" t="str">
        <f t="shared" si="130"/>
        <v>WNL12</v>
      </c>
      <c r="AP353" s="510" t="str">
        <f t="shared" si="130"/>
        <v>WNL13</v>
      </c>
      <c r="AQ353" s="510" t="str">
        <f t="shared" si="130"/>
        <v>WNL14</v>
      </c>
      <c r="AR353" s="510" t="str">
        <f t="shared" si="130"/>
        <v>WNL15</v>
      </c>
      <c r="AS353" s="510" t="str">
        <f t="shared" si="130"/>
        <v>WNL16</v>
      </c>
      <c r="AT353" s="510" t="str">
        <f t="shared" si="130"/>
        <v>WNL17</v>
      </c>
      <c r="AU353" s="510" t="str">
        <f t="shared" si="130"/>
        <v>WNL18</v>
      </c>
      <c r="AV353" s="510" t="str">
        <f t="shared" si="130"/>
        <v>APA3</v>
      </c>
      <c r="AW353" s="510" t="str">
        <f t="shared" si="130"/>
        <v>APA5</v>
      </c>
      <c r="AX353" s="510" t="str">
        <f t="shared" si="130"/>
        <v>APA7</v>
      </c>
      <c r="AY353" s="510" t="str">
        <f t="shared" ref="AY353:BG353" si="133">AY$4</f>
        <v>PNC3</v>
      </c>
      <c r="AZ353" s="510" t="str">
        <f t="shared" si="133"/>
        <v>PNC5</v>
      </c>
      <c r="BA353" s="510" t="str">
        <f t="shared" si="133"/>
        <v>PNC7</v>
      </c>
      <c r="BB353" s="510" t="str">
        <f t="shared" si="133"/>
        <v>PF5</v>
      </c>
      <c r="BC353" s="510" t="str">
        <f t="shared" si="133"/>
        <v>AE7</v>
      </c>
      <c r="BD353" s="510" t="str">
        <f t="shared" si="133"/>
        <v>AE7NY</v>
      </c>
      <c r="BE353" s="510" t="str">
        <f t="shared" si="133"/>
        <v>AEP7</v>
      </c>
      <c r="BF353" s="510" t="str">
        <f t="shared" si="133"/>
        <v>AE10IMO</v>
      </c>
      <c r="BG353" s="510" t="str">
        <f t="shared" si="133"/>
        <v>AE7ADV</v>
      </c>
      <c r="BH353" s="510" t="str">
        <f t="shared" si="130"/>
        <v>VAL1</v>
      </c>
      <c r="BI353" s="510" t="str">
        <f t="shared" si="130"/>
        <v>VAL11</v>
      </c>
      <c r="BJ353" s="510" t="str">
        <f>BJ$4</f>
        <v>VALAE</v>
      </c>
      <c r="BK353" s="510" t="str">
        <f>BK$4</f>
        <v>CPC1</v>
      </c>
      <c r="BL353" s="510" t="str">
        <f t="shared" ref="BL353:ED353" si="134">BL$4</f>
        <v>CPC2</v>
      </c>
      <c r="BM353" s="510" t="str">
        <f t="shared" si="134"/>
        <v>CPC3</v>
      </c>
      <c r="BN353" s="510" t="str">
        <f t="shared" si="134"/>
        <v>CPC4</v>
      </c>
      <c r="BO353" s="510" t="str">
        <f t="shared" si="134"/>
        <v>CPC5</v>
      </c>
      <c r="BP353" s="510" t="str">
        <f t="shared" si="134"/>
        <v>CPC6</v>
      </c>
      <c r="BQ353" s="510" t="str">
        <f t="shared" si="134"/>
        <v>CPC7</v>
      </c>
      <c r="BR353" s="510" t="str">
        <f t="shared" si="134"/>
        <v>CPC8</v>
      </c>
      <c r="BS353" s="510" t="str">
        <f t="shared" si="134"/>
        <v>CPC9</v>
      </c>
      <c r="BT353" s="510" t="str">
        <f t="shared" si="134"/>
        <v>CPC10</v>
      </c>
      <c r="BU353" s="510" t="str">
        <f t="shared" si="134"/>
        <v>CPC11</v>
      </c>
      <c r="BV353" s="510" t="str">
        <f t="shared" si="134"/>
        <v>CPC12</v>
      </c>
      <c r="BW353" s="510" t="str">
        <f t="shared" si="134"/>
        <v>CPC13</v>
      </c>
      <c r="BX353" s="510" t="str">
        <f t="shared" si="134"/>
        <v>CPC14</v>
      </c>
      <c r="BY353" s="510" t="str">
        <f t="shared" si="134"/>
        <v>CPC15</v>
      </c>
      <c r="BZ353" s="510" t="str">
        <f t="shared" si="134"/>
        <v>CPC16</v>
      </c>
      <c r="CA353" s="510" t="str">
        <f t="shared" si="134"/>
        <v>CPC17</v>
      </c>
      <c r="CB353" s="510" t="str">
        <f t="shared" si="134"/>
        <v>CPC18</v>
      </c>
      <c r="CC353" s="510" t="str">
        <f t="shared" si="134"/>
        <v>CPC19</v>
      </c>
      <c r="CD353" s="510" t="str">
        <f t="shared" si="134"/>
        <v>CPC20</v>
      </c>
      <c r="CE353" s="510" t="str">
        <f>CE$4</f>
        <v>CPCP1_USL</v>
      </c>
      <c r="CF353" s="510" t="str">
        <f t="shared" si="134"/>
        <v>CPCP2_USL</v>
      </c>
      <c r="CG353" s="510" t="str">
        <f t="shared" si="134"/>
        <v>CPCP3_USL</v>
      </c>
      <c r="CH353" s="510" t="str">
        <f t="shared" si="134"/>
        <v>CPCP4_USL</v>
      </c>
      <c r="CI353" s="510" t="str">
        <f t="shared" si="134"/>
        <v>CPCP5_USL</v>
      </c>
      <c r="CJ353" s="510" t="str">
        <f t="shared" si="134"/>
        <v>CPCP6_USL</v>
      </c>
      <c r="CK353" s="510" t="str">
        <f t="shared" si="134"/>
        <v>CPCP7_USL</v>
      </c>
      <c r="CL353" s="510" t="str">
        <f t="shared" si="134"/>
        <v>CPCP8_USL</v>
      </c>
      <c r="CM353" s="510" t="str">
        <f t="shared" si="134"/>
        <v>CPCP9_USL</v>
      </c>
      <c r="CN353" s="510" t="str">
        <f t="shared" si="134"/>
        <v>CPCP10_USL</v>
      </c>
      <c r="CO353" s="510" t="str">
        <f t="shared" si="134"/>
        <v>CPCP11_USL</v>
      </c>
      <c r="CP353" s="510" t="str">
        <f t="shared" si="134"/>
        <v>CPCP12_USL</v>
      </c>
      <c r="CQ353" s="510" t="str">
        <f t="shared" si="134"/>
        <v>CPCP13_USL</v>
      </c>
      <c r="CR353" s="510" t="str">
        <f t="shared" si="134"/>
        <v>CPCP14_USL</v>
      </c>
      <c r="CS353" s="510" t="str">
        <f t="shared" si="134"/>
        <v>CPCP15_USL</v>
      </c>
      <c r="CT353" s="510" t="str">
        <f t="shared" si="134"/>
        <v>CPCP16_USL</v>
      </c>
      <c r="CU353" s="510" t="str">
        <f>CU$4</f>
        <v>CPCF1_USL</v>
      </c>
      <c r="CV353" s="510" t="str">
        <f t="shared" si="134"/>
        <v>CPCF2_USL</v>
      </c>
      <c r="CW353" s="510" t="str">
        <f t="shared" si="134"/>
        <v>CPCF3_USL</v>
      </c>
      <c r="CX353" s="510" t="str">
        <f t="shared" si="134"/>
        <v>CPCF4_USL</v>
      </c>
      <c r="CY353" s="510" t="str">
        <f t="shared" si="134"/>
        <v>CPCF5_USL</v>
      </c>
      <c r="CZ353" s="510" t="str">
        <f t="shared" si="134"/>
        <v>CPCF6_USL</v>
      </c>
      <c r="DA353" s="510" t="str">
        <f t="shared" si="134"/>
        <v>CPCF7_USL</v>
      </c>
      <c r="DB353" s="510" t="str">
        <f t="shared" si="134"/>
        <v>CPCF8_USL</v>
      </c>
      <c r="DC353" s="510" t="str">
        <f t="shared" si="134"/>
        <v>CPCF9_USL</v>
      </c>
      <c r="DD353" s="510" t="str">
        <f t="shared" si="134"/>
        <v>CPCF10_USL</v>
      </c>
      <c r="DE353" s="510" t="str">
        <f t="shared" si="134"/>
        <v>CPCF11_USL</v>
      </c>
      <c r="DF353" s="510" t="str">
        <f t="shared" si="134"/>
        <v>CPCF12_USL</v>
      </c>
      <c r="DG353" s="510" t="str">
        <f t="shared" si="134"/>
        <v>CPCF13_USL</v>
      </c>
      <c r="DH353" s="510" t="str">
        <f t="shared" si="134"/>
        <v>CPCF14_USL</v>
      </c>
      <c r="DI353" s="510" t="str">
        <f t="shared" si="134"/>
        <v>CPCF15_USL</v>
      </c>
      <c r="DJ353" s="510" t="str">
        <f t="shared" si="134"/>
        <v>CPCF16_USL</v>
      </c>
      <c r="DK353" s="510" t="str">
        <f>DK$4</f>
        <v>CPC1_VAL</v>
      </c>
      <c r="DL353" s="510" t="str">
        <f t="shared" si="134"/>
        <v>CPC2_VAL</v>
      </c>
      <c r="DM353" s="510" t="str">
        <f t="shared" si="134"/>
        <v>CPC3_VAL</v>
      </c>
      <c r="DN353" s="510" t="str">
        <f t="shared" si="134"/>
        <v>CPC4_VAL</v>
      </c>
      <c r="DO353" s="510" t="str">
        <f t="shared" si="134"/>
        <v>CPC5_VAL</v>
      </c>
      <c r="DP353" s="510" t="str">
        <f t="shared" si="134"/>
        <v>CPC6_VAL</v>
      </c>
      <c r="DQ353" s="510" t="str">
        <f t="shared" si="134"/>
        <v>CPC7_VAL</v>
      </c>
      <c r="DR353" s="510" t="str">
        <f t="shared" si="134"/>
        <v>CPC8_VAL</v>
      </c>
      <c r="DS353" s="510" t="str">
        <f t="shared" si="134"/>
        <v>CPC9_VAL</v>
      </c>
      <c r="DT353" s="510" t="str">
        <f t="shared" si="134"/>
        <v>CPC10_VAL</v>
      </c>
      <c r="DU353" s="510" t="str">
        <f t="shared" si="134"/>
        <v>CPC11_VAL</v>
      </c>
      <c r="DV353" s="510" t="str">
        <f t="shared" si="134"/>
        <v>CPC12_VAL</v>
      </c>
      <c r="DW353" s="510" t="str">
        <f t="shared" si="134"/>
        <v>CPC13_VAL</v>
      </c>
      <c r="DX353" s="510" t="str">
        <f t="shared" si="134"/>
        <v>CPC14_VAL</v>
      </c>
      <c r="DY353" s="510" t="str">
        <f t="shared" si="134"/>
        <v>CPC15_VAL</v>
      </c>
      <c r="DZ353" s="510" t="str">
        <f t="shared" si="134"/>
        <v>CPC16_VAL</v>
      </c>
      <c r="EA353" s="510" t="str">
        <f t="shared" si="134"/>
        <v>CPC17_VAL</v>
      </c>
      <c r="EB353" s="510" t="str">
        <f t="shared" si="134"/>
        <v>CPC18_VAL</v>
      </c>
      <c r="EC353" s="510" t="str">
        <f t="shared" si="134"/>
        <v>CPC19_VAL</v>
      </c>
      <c r="ED353" s="510" t="str">
        <f t="shared" si="134"/>
        <v>CPC20_VAL</v>
      </c>
      <c r="EE353" s="512" t="str">
        <f t="shared" ref="EE353:EZ353" si="135">EE$4</f>
        <v>WF5</v>
      </c>
      <c r="EF353" s="512" t="str">
        <f t="shared" si="135"/>
        <v>PI5P</v>
      </c>
      <c r="EG353" s="512" t="str">
        <f t="shared" si="135"/>
        <v>P5P</v>
      </c>
      <c r="EH353" s="512" t="str">
        <f t="shared" si="135"/>
        <v>NYIA</v>
      </c>
      <c r="EI353" s="512" t="str">
        <f t="shared" si="135"/>
        <v>NYIAG</v>
      </c>
      <c r="EJ353" s="512" t="str">
        <f t="shared" si="135"/>
        <v>NYIA5</v>
      </c>
      <c r="EK353" s="512" t="str">
        <f t="shared" si="135"/>
        <v>PIPREF</v>
      </c>
      <c r="EL353" s="512" t="str">
        <f t="shared" si="135"/>
        <v>WF7</v>
      </c>
      <c r="EM353" s="512" t="str">
        <f t="shared" si="135"/>
        <v>PIP</v>
      </c>
      <c r="EN353" s="512" t="str">
        <f t="shared" si="135"/>
        <v>P7P</v>
      </c>
      <c r="EO353" s="512" t="str">
        <f t="shared" si="135"/>
        <v>VALIC</v>
      </c>
      <c r="EP353" s="512" t="str">
        <f t="shared" si="135"/>
        <v>VALIC5</v>
      </c>
      <c r="EQ353" s="512" t="str">
        <f t="shared" si="135"/>
        <v>ADV7</v>
      </c>
      <c r="ER353" s="512" t="str">
        <f t="shared" si="135"/>
        <v>ADV5</v>
      </c>
      <c r="ES353" s="512" t="str">
        <f t="shared" si="135"/>
        <v>PRIM7</v>
      </c>
      <c r="ET353" s="512" t="str">
        <f t="shared" si="135"/>
        <v>PRIM10</v>
      </c>
      <c r="EU353" s="512" t="str">
        <f t="shared" si="135"/>
        <v>AG10</v>
      </c>
      <c r="EV353" s="512" t="str">
        <f t="shared" si="135"/>
        <v>GSIA</v>
      </c>
      <c r="EW353" s="512" t="str">
        <f t="shared" si="135"/>
        <v>P10P</v>
      </c>
      <c r="EX353" s="512" t="str">
        <f t="shared" si="135"/>
        <v>ADVMSG</v>
      </c>
      <c r="EY353" s="512" t="str">
        <f t="shared" si="135"/>
        <v>PS</v>
      </c>
      <c r="EZ353" s="512" t="str">
        <f t="shared" si="135"/>
        <v>AICO</v>
      </c>
    </row>
    <row r="354" spans="1:156" s="510" customFormat="1" ht="12.75" customHeight="1">
      <c r="A354" s="513">
        <v>0.2</v>
      </c>
      <c r="B354" s="514" t="s">
        <v>657</v>
      </c>
      <c r="C354" s="515"/>
      <c r="D354" s="515"/>
      <c r="E354" s="516">
        <v>1.4999999999999999E-2</v>
      </c>
      <c r="F354" s="516">
        <v>1.4999999999999999E-2</v>
      </c>
      <c r="G354" s="516">
        <v>1.4999999999999999E-2</v>
      </c>
      <c r="H354" s="516">
        <v>1.4999999999999999E-2</v>
      </c>
      <c r="I354" s="516">
        <v>1.4999999999999999E-2</v>
      </c>
      <c r="J354" s="516">
        <v>1.4999999999999999E-2</v>
      </c>
      <c r="K354" s="516">
        <v>1.4999999999999999E-2</v>
      </c>
      <c r="L354" s="516">
        <v>1.4999999999999999E-2</v>
      </c>
      <c r="M354" s="516">
        <v>1.4999999999999999E-2</v>
      </c>
      <c r="N354" s="516">
        <v>1.4999999999999999E-2</v>
      </c>
      <c r="O354" s="516">
        <v>1.4999999999999999E-2</v>
      </c>
      <c r="P354" s="516">
        <v>1.4999999999999999E-2</v>
      </c>
      <c r="Q354" s="516">
        <v>1.4999999999999999E-2</v>
      </c>
      <c r="R354" s="516">
        <v>1.4999999999999999E-2</v>
      </c>
      <c r="S354" s="516">
        <v>1.4999999999999999E-2</v>
      </c>
      <c r="T354" s="516">
        <v>1.4999999999999999E-2</v>
      </c>
      <c r="U354" s="516">
        <v>1.4999999999999999E-2</v>
      </c>
      <c r="V354" s="516">
        <v>1.4999999999999999E-2</v>
      </c>
      <c r="W354" s="516">
        <v>1.4999999999999999E-2</v>
      </c>
      <c r="X354" s="516">
        <v>1.4999999999999999E-2</v>
      </c>
      <c r="Y354" s="516">
        <v>1.4999999999999999E-2</v>
      </c>
      <c r="Z354" s="516">
        <v>1.4999999999999999E-2</v>
      </c>
      <c r="AA354" s="516">
        <v>1.4999999999999999E-2</v>
      </c>
      <c r="AB354" s="516">
        <v>1.4999999999999999E-2</v>
      </c>
      <c r="AC354" s="516">
        <v>1.4999999999999999E-2</v>
      </c>
      <c r="AD354" s="516">
        <v>1.4999999999999999E-2</v>
      </c>
      <c r="AE354" s="516">
        <v>1.4999999999999999E-2</v>
      </c>
      <c r="AF354" s="516">
        <v>1.4999999999999999E-2</v>
      </c>
      <c r="AG354" s="516">
        <v>1.4999999999999999E-2</v>
      </c>
      <c r="AH354" s="516">
        <v>1.4999999999999999E-2</v>
      </c>
      <c r="AI354" s="516">
        <v>1.4999999999999999E-2</v>
      </c>
      <c r="AJ354" s="516">
        <v>1.4999999999999999E-2</v>
      </c>
      <c r="AK354" s="516">
        <v>1.4999999999999999E-2</v>
      </c>
      <c r="AL354" s="516">
        <v>1.4999999999999999E-2</v>
      </c>
      <c r="AM354" s="516">
        <v>1.4999999999999999E-2</v>
      </c>
      <c r="AN354" s="516">
        <v>1.4999999999999999E-2</v>
      </c>
      <c r="AO354" s="516">
        <v>1.4999999999999999E-2</v>
      </c>
      <c r="AP354" s="516">
        <v>1.4999999999999999E-2</v>
      </c>
      <c r="AQ354" s="516">
        <v>1.4999999999999999E-2</v>
      </c>
      <c r="AR354" s="516">
        <v>1.4999999999999999E-2</v>
      </c>
      <c r="AS354" s="516">
        <v>1.4999999999999999E-2</v>
      </c>
      <c r="AT354" s="516">
        <v>1.4999999999999999E-2</v>
      </c>
      <c r="AU354" s="516">
        <v>1.4999999999999999E-2</v>
      </c>
      <c r="AV354" s="516">
        <v>1.4999999999999999E-2</v>
      </c>
      <c r="AW354" s="516">
        <v>1.4999999999999999E-2</v>
      </c>
      <c r="AX354" s="516">
        <v>1.4999999999999999E-2</v>
      </c>
      <c r="AY354" s="516">
        <v>1.4999999999999999E-2</v>
      </c>
      <c r="AZ354" s="516">
        <v>1.4999999999999999E-2</v>
      </c>
      <c r="BA354" s="516">
        <v>1.4999999999999999E-2</v>
      </c>
      <c r="BB354" s="516">
        <v>1.4999999999999999E-2</v>
      </c>
      <c r="BC354" s="516">
        <v>1.4999999999999999E-2</v>
      </c>
      <c r="BD354" s="516">
        <v>1.4999999999999999E-2</v>
      </c>
      <c r="BE354" s="516">
        <v>1.4999999999999999E-2</v>
      </c>
      <c r="BF354" s="516">
        <v>1.4999999999999999E-2</v>
      </c>
      <c r="BG354" s="516">
        <v>1.4999999999999999E-2</v>
      </c>
      <c r="BH354" s="516">
        <v>1.4999999999999999E-2</v>
      </c>
      <c r="BI354" s="516">
        <v>1.4999999999999999E-2</v>
      </c>
      <c r="BJ354" s="516">
        <v>1.4999999999999999E-2</v>
      </c>
      <c r="BK354" s="516">
        <v>1.4999999999999999E-2</v>
      </c>
      <c r="BL354" s="516">
        <v>1.4999999999999999E-2</v>
      </c>
      <c r="BM354" s="516">
        <v>1.4999999999999999E-2</v>
      </c>
      <c r="BN354" s="516">
        <v>1.4999999999999999E-2</v>
      </c>
      <c r="BO354" s="516">
        <v>1.4999999999999999E-2</v>
      </c>
      <c r="BP354" s="516">
        <v>1.4999999999999999E-2</v>
      </c>
      <c r="BQ354" s="516">
        <v>1.4999999999999999E-2</v>
      </c>
      <c r="BR354" s="516">
        <v>1.4999999999999999E-2</v>
      </c>
      <c r="BS354" s="516">
        <v>1.4999999999999999E-2</v>
      </c>
      <c r="BT354" s="516">
        <v>1.4999999999999999E-2</v>
      </c>
      <c r="BU354" s="516">
        <v>1.4999999999999999E-2</v>
      </c>
      <c r="BV354" s="516">
        <v>1.4999999999999999E-2</v>
      </c>
      <c r="BW354" s="516">
        <v>1.4999999999999999E-2</v>
      </c>
      <c r="BX354" s="516">
        <v>1.4999999999999999E-2</v>
      </c>
      <c r="BY354" s="516">
        <v>1.4999999999999999E-2</v>
      </c>
      <c r="BZ354" s="516">
        <v>1.4999999999999999E-2</v>
      </c>
      <c r="CA354" s="516">
        <v>1.4999999999999999E-2</v>
      </c>
      <c r="CB354" s="516">
        <v>1.4999999999999999E-2</v>
      </c>
      <c r="CC354" s="516">
        <v>1.4999999999999999E-2</v>
      </c>
      <c r="CD354" s="516">
        <v>1.4999999999999999E-2</v>
      </c>
      <c r="CE354" s="516">
        <v>1.4999999999999999E-2</v>
      </c>
      <c r="CF354" s="516">
        <v>1.4999999999999999E-2</v>
      </c>
      <c r="CG354" s="516">
        <v>1.4999999999999999E-2</v>
      </c>
      <c r="CH354" s="516">
        <v>1.4999999999999999E-2</v>
      </c>
      <c r="CI354" s="516">
        <v>1.4999999999999999E-2</v>
      </c>
      <c r="CJ354" s="516">
        <v>1.4999999999999999E-2</v>
      </c>
      <c r="CK354" s="516">
        <v>1.4999999999999999E-2</v>
      </c>
      <c r="CL354" s="516">
        <v>1.4999999999999999E-2</v>
      </c>
      <c r="CM354" s="516">
        <v>1.4999999999999999E-2</v>
      </c>
      <c r="CN354" s="516">
        <v>1.4999999999999999E-2</v>
      </c>
      <c r="CO354" s="516">
        <v>1.4999999999999999E-2</v>
      </c>
      <c r="CP354" s="516">
        <v>1.4999999999999999E-2</v>
      </c>
      <c r="CQ354" s="516">
        <v>1.4999999999999999E-2</v>
      </c>
      <c r="CR354" s="516">
        <v>1.4999999999999999E-2</v>
      </c>
      <c r="CS354" s="516">
        <v>1.4999999999999999E-2</v>
      </c>
      <c r="CT354" s="516">
        <v>1.4999999999999999E-2</v>
      </c>
      <c r="CU354" s="516">
        <v>1.4999999999999999E-2</v>
      </c>
      <c r="CV354" s="516">
        <v>1.4999999999999999E-2</v>
      </c>
      <c r="CW354" s="516">
        <v>1.4999999999999999E-2</v>
      </c>
      <c r="CX354" s="516">
        <v>1.4999999999999999E-2</v>
      </c>
      <c r="CY354" s="516">
        <v>1.4999999999999999E-2</v>
      </c>
      <c r="CZ354" s="516">
        <v>1.4999999999999999E-2</v>
      </c>
      <c r="DA354" s="516">
        <v>1.4999999999999999E-2</v>
      </c>
      <c r="DB354" s="516">
        <v>1.4999999999999999E-2</v>
      </c>
      <c r="DC354" s="516">
        <v>1.4999999999999999E-2</v>
      </c>
      <c r="DD354" s="516">
        <v>1.4999999999999999E-2</v>
      </c>
      <c r="DE354" s="516">
        <v>1.4999999999999999E-2</v>
      </c>
      <c r="DF354" s="516">
        <v>1.4999999999999999E-2</v>
      </c>
      <c r="DG354" s="516">
        <v>1.4999999999999999E-2</v>
      </c>
      <c r="DH354" s="516">
        <v>1.4999999999999999E-2</v>
      </c>
      <c r="DI354" s="516">
        <v>1.4999999999999999E-2</v>
      </c>
      <c r="DJ354" s="516">
        <v>1.4999999999999999E-2</v>
      </c>
      <c r="DK354" s="516">
        <v>1.4999999999999999E-2</v>
      </c>
      <c r="DL354" s="516">
        <v>1.4999999999999999E-2</v>
      </c>
      <c r="DM354" s="516">
        <v>1.4999999999999999E-2</v>
      </c>
      <c r="DN354" s="516">
        <v>1.4999999999999999E-2</v>
      </c>
      <c r="DO354" s="516">
        <v>1.4999999999999999E-2</v>
      </c>
      <c r="DP354" s="516">
        <v>1.4999999999999999E-2</v>
      </c>
      <c r="DQ354" s="516">
        <v>1.4999999999999999E-2</v>
      </c>
      <c r="DR354" s="516">
        <v>1.4999999999999999E-2</v>
      </c>
      <c r="DS354" s="516">
        <v>1.4999999999999999E-2</v>
      </c>
      <c r="DT354" s="516">
        <v>1.4999999999999999E-2</v>
      </c>
      <c r="DU354" s="516">
        <v>1.4999999999999999E-2</v>
      </c>
      <c r="DV354" s="516">
        <v>1.4999999999999999E-2</v>
      </c>
      <c r="DW354" s="516">
        <v>1.4999999999999999E-2</v>
      </c>
      <c r="DX354" s="516">
        <v>1.4999999999999999E-2</v>
      </c>
      <c r="DY354" s="516">
        <v>1.4999999999999999E-2</v>
      </c>
      <c r="DZ354" s="516">
        <v>1.4999999999999999E-2</v>
      </c>
      <c r="EA354" s="516">
        <v>1.4999999999999999E-2</v>
      </c>
      <c r="EB354" s="516">
        <v>1.4999999999999999E-2</v>
      </c>
      <c r="EC354" s="516">
        <v>1.4999999999999999E-2</v>
      </c>
      <c r="ED354" s="516">
        <v>1.4999999999999999E-2</v>
      </c>
      <c r="EE354" s="516">
        <v>0.02</v>
      </c>
      <c r="EF354" s="516">
        <v>0.02</v>
      </c>
      <c r="EG354" s="516">
        <v>0.02</v>
      </c>
      <c r="EH354" s="516">
        <v>0.02</v>
      </c>
      <c r="EI354" s="516">
        <v>0.02</v>
      </c>
      <c r="EJ354" s="516">
        <v>0.02</v>
      </c>
      <c r="EK354" s="516">
        <v>0.02</v>
      </c>
      <c r="EL354" s="516">
        <v>0.02</v>
      </c>
      <c r="EM354" s="516">
        <v>0.02</v>
      </c>
      <c r="EN354" s="516">
        <v>0.02</v>
      </c>
      <c r="EO354" s="516">
        <v>0.02</v>
      </c>
      <c r="EP354" s="516">
        <v>0.02</v>
      </c>
      <c r="EQ354" s="516">
        <v>1.2E-2</v>
      </c>
      <c r="ER354" s="516">
        <v>1.2E-2</v>
      </c>
      <c r="ES354" s="516">
        <v>0.02</v>
      </c>
      <c r="ET354" s="516">
        <v>2.1999999999999999E-2</v>
      </c>
      <c r="EU354" s="516">
        <v>2.1999999999999999E-2</v>
      </c>
      <c r="EV354" s="516"/>
      <c r="EW354" s="516">
        <v>2.1999999999999999E-2</v>
      </c>
      <c r="EX354" s="516">
        <v>2.1999999999999999E-2</v>
      </c>
      <c r="EY354" s="516">
        <v>2.1999999999999999E-2</v>
      </c>
      <c r="EZ354" s="516">
        <v>0.02</v>
      </c>
    </row>
    <row r="355" spans="1:156" s="510" customFormat="1" ht="12.75" customHeight="1">
      <c r="A355" s="513">
        <v>1</v>
      </c>
      <c r="B355" s="514" t="s">
        <v>658</v>
      </c>
      <c r="C355" s="515"/>
      <c r="D355" s="515"/>
      <c r="E355" s="517">
        <f t="shared" ref="E355:AF355" si="136">E255</f>
        <v>36</v>
      </c>
      <c r="F355" s="517">
        <f t="shared" si="136"/>
        <v>48</v>
      </c>
      <c r="G355" s="517">
        <f t="shared" si="136"/>
        <v>36</v>
      </c>
      <c r="H355" s="517">
        <f t="shared" si="136"/>
        <v>48</v>
      </c>
      <c r="I355" s="517">
        <f t="shared" si="136"/>
        <v>60</v>
      </c>
      <c r="J355" s="517">
        <f t="shared" si="136"/>
        <v>84</v>
      </c>
      <c r="K355" s="517">
        <f t="shared" si="136"/>
        <v>36</v>
      </c>
      <c r="L355" s="517">
        <f t="shared" si="136"/>
        <v>60</v>
      </c>
      <c r="M355" s="517">
        <f t="shared" si="136"/>
        <v>84</v>
      </c>
      <c r="N355" s="517">
        <f t="shared" si="136"/>
        <v>48</v>
      </c>
      <c r="O355" s="517">
        <f t="shared" si="136"/>
        <v>60</v>
      </c>
      <c r="P355" s="517">
        <f t="shared" si="136"/>
        <v>84</v>
      </c>
      <c r="Q355" s="517">
        <f t="shared" si="136"/>
        <v>120</v>
      </c>
      <c r="R355" s="517">
        <f t="shared" si="136"/>
        <v>36</v>
      </c>
      <c r="S355" s="517">
        <f t="shared" si="136"/>
        <v>60</v>
      </c>
      <c r="T355" s="517">
        <f t="shared" si="136"/>
        <v>48</v>
      </c>
      <c r="U355" s="517">
        <f t="shared" si="136"/>
        <v>60</v>
      </c>
      <c r="V355" s="517">
        <f t="shared" si="136"/>
        <v>60</v>
      </c>
      <c r="W355" s="517">
        <f t="shared" si="136"/>
        <v>60</v>
      </c>
      <c r="X355" s="517">
        <f t="shared" si="136"/>
        <v>60</v>
      </c>
      <c r="Y355" s="517">
        <f t="shared" ref="Y355:AC355" si="137">Y255</f>
        <v>48</v>
      </c>
      <c r="Z355" s="517">
        <f t="shared" si="137"/>
        <v>60</v>
      </c>
      <c r="AA355" s="517">
        <f t="shared" si="137"/>
        <v>72</v>
      </c>
      <c r="AB355" s="517">
        <f t="shared" si="137"/>
        <v>84</v>
      </c>
      <c r="AC355" s="517">
        <f t="shared" si="137"/>
        <v>120</v>
      </c>
      <c r="AD355" s="517">
        <f t="shared" si="136"/>
        <v>12</v>
      </c>
      <c r="AE355" s="517">
        <f t="shared" si="136"/>
        <v>36</v>
      </c>
      <c r="AF355" s="517">
        <f t="shared" si="136"/>
        <v>60</v>
      </c>
      <c r="AG355" s="517">
        <f t="shared" ref="AG355:BJ355" si="138">AG255</f>
        <v>60</v>
      </c>
      <c r="AH355" s="517">
        <f t="shared" si="138"/>
        <v>12</v>
      </c>
      <c r="AI355" s="517">
        <f t="shared" si="138"/>
        <v>36</v>
      </c>
      <c r="AJ355" s="517">
        <f t="shared" si="138"/>
        <v>60</v>
      </c>
      <c r="AK355" s="517">
        <f t="shared" si="138"/>
        <v>84</v>
      </c>
      <c r="AL355" s="517">
        <f t="shared" si="138"/>
        <v>84</v>
      </c>
      <c r="AM355" s="517">
        <f t="shared" si="138"/>
        <v>12</v>
      </c>
      <c r="AN355" s="517">
        <f t="shared" si="138"/>
        <v>36</v>
      </c>
      <c r="AO355" s="517">
        <f t="shared" si="138"/>
        <v>60</v>
      </c>
      <c r="AP355" s="517">
        <f t="shared" si="138"/>
        <v>60</v>
      </c>
      <c r="AQ355" s="517">
        <f t="shared" si="138"/>
        <v>12</v>
      </c>
      <c r="AR355" s="517">
        <f t="shared" si="138"/>
        <v>36</v>
      </c>
      <c r="AS355" s="517">
        <f t="shared" si="138"/>
        <v>60</v>
      </c>
      <c r="AT355" s="517">
        <f t="shared" si="138"/>
        <v>84</v>
      </c>
      <c r="AU355" s="517">
        <f t="shared" si="138"/>
        <v>84</v>
      </c>
      <c r="AV355" s="517">
        <f t="shared" si="138"/>
        <v>36</v>
      </c>
      <c r="AW355" s="517">
        <f t="shared" si="138"/>
        <v>60</v>
      </c>
      <c r="AX355" s="517">
        <f t="shared" si="138"/>
        <v>84</v>
      </c>
      <c r="AY355" s="517">
        <f t="shared" si="138"/>
        <v>36</v>
      </c>
      <c r="AZ355" s="517">
        <f t="shared" si="138"/>
        <v>60</v>
      </c>
      <c r="BA355" s="517">
        <f t="shared" si="138"/>
        <v>84</v>
      </c>
      <c r="BB355" s="517">
        <f t="shared" si="138"/>
        <v>60</v>
      </c>
      <c r="BC355" s="517">
        <f t="shared" si="138"/>
        <v>84</v>
      </c>
      <c r="BD355" s="517">
        <f t="shared" si="138"/>
        <v>60</v>
      </c>
      <c r="BE355" s="517">
        <f t="shared" si="138"/>
        <v>84</v>
      </c>
      <c r="BF355" s="517">
        <f t="shared" si="138"/>
        <v>120</v>
      </c>
      <c r="BG355" s="517">
        <f t="shared" si="138"/>
        <v>84</v>
      </c>
      <c r="BH355" s="517">
        <f t="shared" si="138"/>
        <v>48</v>
      </c>
      <c r="BI355" s="517">
        <f t="shared" si="138"/>
        <v>84</v>
      </c>
      <c r="BJ355" s="517">
        <f t="shared" si="138"/>
        <v>84</v>
      </c>
      <c r="BK355" s="517">
        <f t="shared" ref="BK355:CP355" si="139">BK255</f>
        <v>36</v>
      </c>
      <c r="BL355" s="517">
        <f t="shared" si="139"/>
        <v>36</v>
      </c>
      <c r="BM355" s="517">
        <f t="shared" si="139"/>
        <v>36</v>
      </c>
      <c r="BN355" s="517">
        <f t="shared" si="139"/>
        <v>36</v>
      </c>
      <c r="BO355" s="517">
        <f t="shared" si="139"/>
        <v>48</v>
      </c>
      <c r="BP355" s="517">
        <f t="shared" si="139"/>
        <v>48</v>
      </c>
      <c r="BQ355" s="517">
        <f t="shared" si="139"/>
        <v>48</v>
      </c>
      <c r="BR355" s="517">
        <f t="shared" si="139"/>
        <v>48</v>
      </c>
      <c r="BS355" s="517">
        <f t="shared" si="139"/>
        <v>60</v>
      </c>
      <c r="BT355" s="517">
        <f t="shared" si="139"/>
        <v>60</v>
      </c>
      <c r="BU355" s="517">
        <f t="shared" si="139"/>
        <v>60</v>
      </c>
      <c r="BV355" s="517">
        <f t="shared" si="139"/>
        <v>60</v>
      </c>
      <c r="BW355" s="517">
        <f t="shared" si="139"/>
        <v>84</v>
      </c>
      <c r="BX355" s="517">
        <f t="shared" si="139"/>
        <v>84</v>
      </c>
      <c r="BY355" s="517">
        <f t="shared" si="139"/>
        <v>84</v>
      </c>
      <c r="BZ355" s="517">
        <f t="shared" si="139"/>
        <v>84</v>
      </c>
      <c r="CA355" s="517">
        <f t="shared" si="139"/>
        <v>120</v>
      </c>
      <c r="CB355" s="517">
        <f t="shared" si="139"/>
        <v>120</v>
      </c>
      <c r="CC355" s="517">
        <f t="shared" si="139"/>
        <v>120</v>
      </c>
      <c r="CD355" s="517">
        <f t="shared" si="139"/>
        <v>120</v>
      </c>
      <c r="CE355" s="517">
        <f t="shared" si="139"/>
        <v>36</v>
      </c>
      <c r="CF355" s="517">
        <f t="shared" si="139"/>
        <v>36</v>
      </c>
      <c r="CG355" s="517">
        <f t="shared" si="139"/>
        <v>36</v>
      </c>
      <c r="CH355" s="517">
        <f t="shared" si="139"/>
        <v>36</v>
      </c>
      <c r="CI355" s="517">
        <f t="shared" si="139"/>
        <v>48</v>
      </c>
      <c r="CJ355" s="517">
        <f t="shared" si="139"/>
        <v>48</v>
      </c>
      <c r="CK355" s="517">
        <f t="shared" si="139"/>
        <v>48</v>
      </c>
      <c r="CL355" s="517">
        <f t="shared" si="139"/>
        <v>48</v>
      </c>
      <c r="CM355" s="517">
        <f t="shared" si="139"/>
        <v>60</v>
      </c>
      <c r="CN355" s="517">
        <f t="shared" si="139"/>
        <v>60</v>
      </c>
      <c r="CO355" s="517">
        <f t="shared" si="139"/>
        <v>60</v>
      </c>
      <c r="CP355" s="517">
        <f t="shared" si="139"/>
        <v>60</v>
      </c>
      <c r="CQ355" s="517">
        <f t="shared" ref="CQ355:DV355" si="140">CQ255</f>
        <v>84</v>
      </c>
      <c r="CR355" s="517">
        <f t="shared" si="140"/>
        <v>84</v>
      </c>
      <c r="CS355" s="517">
        <f t="shared" si="140"/>
        <v>84</v>
      </c>
      <c r="CT355" s="517">
        <f t="shared" si="140"/>
        <v>84</v>
      </c>
      <c r="CU355" s="517">
        <f t="shared" si="140"/>
        <v>36</v>
      </c>
      <c r="CV355" s="517">
        <f t="shared" si="140"/>
        <v>36</v>
      </c>
      <c r="CW355" s="517">
        <f t="shared" si="140"/>
        <v>36</v>
      </c>
      <c r="CX355" s="517">
        <f t="shared" si="140"/>
        <v>36</v>
      </c>
      <c r="CY355" s="517">
        <f t="shared" si="140"/>
        <v>48</v>
      </c>
      <c r="CZ355" s="517">
        <f t="shared" si="140"/>
        <v>48</v>
      </c>
      <c r="DA355" s="517">
        <f t="shared" si="140"/>
        <v>48</v>
      </c>
      <c r="DB355" s="517">
        <f t="shared" si="140"/>
        <v>48</v>
      </c>
      <c r="DC355" s="517">
        <f t="shared" si="140"/>
        <v>60</v>
      </c>
      <c r="DD355" s="517">
        <f t="shared" si="140"/>
        <v>60</v>
      </c>
      <c r="DE355" s="517">
        <f t="shared" si="140"/>
        <v>60</v>
      </c>
      <c r="DF355" s="517">
        <f t="shared" si="140"/>
        <v>60</v>
      </c>
      <c r="DG355" s="517">
        <f t="shared" si="140"/>
        <v>84</v>
      </c>
      <c r="DH355" s="517">
        <f t="shared" si="140"/>
        <v>84</v>
      </c>
      <c r="DI355" s="517">
        <f t="shared" si="140"/>
        <v>84</v>
      </c>
      <c r="DJ355" s="517">
        <f t="shared" si="140"/>
        <v>84</v>
      </c>
      <c r="DK355" s="517">
        <f t="shared" si="140"/>
        <v>36</v>
      </c>
      <c r="DL355" s="517">
        <f t="shared" si="140"/>
        <v>36</v>
      </c>
      <c r="DM355" s="517">
        <f t="shared" si="140"/>
        <v>36</v>
      </c>
      <c r="DN355" s="517">
        <f t="shared" si="140"/>
        <v>36</v>
      </c>
      <c r="DO355" s="517">
        <f t="shared" si="140"/>
        <v>48</v>
      </c>
      <c r="DP355" s="517">
        <f t="shared" si="140"/>
        <v>48</v>
      </c>
      <c r="DQ355" s="517">
        <f t="shared" si="140"/>
        <v>48</v>
      </c>
      <c r="DR355" s="517">
        <f t="shared" si="140"/>
        <v>48</v>
      </c>
      <c r="DS355" s="517">
        <f t="shared" si="140"/>
        <v>60</v>
      </c>
      <c r="DT355" s="517">
        <f t="shared" si="140"/>
        <v>60</v>
      </c>
      <c r="DU355" s="517">
        <f t="shared" si="140"/>
        <v>60</v>
      </c>
      <c r="DV355" s="517">
        <f t="shared" si="140"/>
        <v>60</v>
      </c>
      <c r="DW355" s="517">
        <f t="shared" ref="DW355:ED355" si="141">DW255</f>
        <v>84</v>
      </c>
      <c r="DX355" s="517">
        <f t="shared" si="141"/>
        <v>84</v>
      </c>
      <c r="DY355" s="517">
        <f t="shared" si="141"/>
        <v>84</v>
      </c>
      <c r="DZ355" s="517">
        <f t="shared" si="141"/>
        <v>84</v>
      </c>
      <c r="EA355" s="517">
        <f t="shared" si="141"/>
        <v>120</v>
      </c>
      <c r="EB355" s="517">
        <f t="shared" si="141"/>
        <v>120</v>
      </c>
      <c r="EC355" s="517">
        <f t="shared" si="141"/>
        <v>120</v>
      </c>
      <c r="ED355" s="517">
        <f t="shared" si="141"/>
        <v>120</v>
      </c>
      <c r="EE355" s="517">
        <v>48</v>
      </c>
      <c r="EF355" s="517">
        <v>48</v>
      </c>
      <c r="EG355" s="517">
        <v>48</v>
      </c>
      <c r="EH355" s="517">
        <v>48</v>
      </c>
      <c r="EI355" s="517">
        <v>48</v>
      </c>
      <c r="EJ355" s="517">
        <v>48</v>
      </c>
      <c r="EK355" s="517">
        <v>48</v>
      </c>
      <c r="EL355" s="517">
        <v>48</v>
      </c>
      <c r="EM355" s="517">
        <v>48</v>
      </c>
      <c r="EN355" s="517">
        <v>48</v>
      </c>
      <c r="EO355" s="517">
        <v>48</v>
      </c>
      <c r="EP355" s="517">
        <v>48</v>
      </c>
      <c r="EQ355" s="517">
        <v>48</v>
      </c>
      <c r="ER355" s="517">
        <v>48</v>
      </c>
      <c r="ES355" s="517">
        <v>48</v>
      </c>
      <c r="ET355" s="517">
        <v>60</v>
      </c>
      <c r="EU355" s="517">
        <v>60</v>
      </c>
      <c r="EV355" s="517"/>
      <c r="EW355" s="517">
        <v>60</v>
      </c>
      <c r="EX355" s="517">
        <v>60</v>
      </c>
      <c r="EY355" s="517">
        <v>60</v>
      </c>
      <c r="EZ355" s="517">
        <v>48</v>
      </c>
    </row>
    <row r="356" spans="1:156" customFormat="1" ht="12.75" customHeight="1">
      <c r="A356" s="30"/>
      <c r="B356" s="212"/>
      <c r="C356" s="159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30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30"/>
      <c r="EF356" s="30"/>
      <c r="EG356" s="30"/>
      <c r="EH356" s="30"/>
      <c r="EI356" s="30"/>
      <c r="EJ356" s="30"/>
      <c r="EK356" s="30"/>
      <c r="EL356" s="30"/>
      <c r="EM356" s="30"/>
      <c r="EN356" s="30"/>
      <c r="EO356" s="30"/>
      <c r="EP356" s="30"/>
      <c r="EQ356" s="30"/>
      <c r="ER356" s="30"/>
      <c r="ES356" s="30"/>
      <c r="ET356" s="30"/>
      <c r="EU356" s="30"/>
      <c r="EV356" s="30"/>
      <c r="EW356" s="30"/>
      <c r="EX356" s="30"/>
      <c r="EY356" s="30"/>
      <c r="EZ356" s="30"/>
    </row>
    <row r="357" spans="1:156" customFormat="1" ht="12.75" customHeight="1">
      <c r="A357" s="30"/>
      <c r="B357" s="212" t="s">
        <v>486</v>
      </c>
      <c r="C357" s="159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30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30"/>
      <c r="ER357" s="30"/>
      <c r="ES357" s="30"/>
      <c r="ET357" s="30"/>
      <c r="EU357" s="30"/>
      <c r="EV357" s="30"/>
      <c r="EW357" s="30"/>
      <c r="EX357" s="30"/>
      <c r="EY357" s="30"/>
      <c r="EZ357" s="30"/>
    </row>
    <row r="358" spans="1:156" customFormat="1" ht="12.75" customHeight="1">
      <c r="A358" s="27" t="s">
        <v>162</v>
      </c>
      <c r="B358" s="18" t="str">
        <f ca="1">GetNameRange(B359)</f>
        <v>Renewal_2020</v>
      </c>
      <c r="C358" s="18"/>
      <c r="O358" s="30"/>
      <c r="EE358" s="30"/>
      <c r="EF358" s="30"/>
      <c r="EG358" s="30"/>
      <c r="EH358" s="30"/>
      <c r="EI358" s="30"/>
      <c r="EJ358" s="30"/>
      <c r="EK358" s="30"/>
      <c r="EL358" s="30"/>
      <c r="EM358" s="30"/>
      <c r="EN358" s="30"/>
      <c r="EO358" s="30"/>
      <c r="EP358" s="30"/>
      <c r="EQ358" s="30"/>
      <c r="ER358" s="30"/>
      <c r="ES358" s="30"/>
      <c r="ET358" s="30"/>
      <c r="EU358" s="30"/>
      <c r="EV358" s="30"/>
      <c r="EW358" s="30"/>
      <c r="EX358" s="30"/>
      <c r="EY358" s="30"/>
      <c r="EZ358" s="30"/>
    </row>
    <row r="359" spans="1:156" customFormat="1" ht="12.75" customHeight="1">
      <c r="A359" s="27" t="s">
        <v>163</v>
      </c>
      <c r="B359" s="59"/>
      <c r="C359" s="59" t="s">
        <v>47</v>
      </c>
      <c r="D359" s="3" t="str">
        <f>D$4</f>
        <v>Value</v>
      </c>
      <c r="E359" s="372" t="str">
        <f>E$4</f>
        <v>AP3</v>
      </c>
      <c r="F359" s="372" t="str">
        <f t="shared" ref="F359:BI359" si="142">F$4</f>
        <v>AP4</v>
      </c>
      <c r="G359" s="372" t="str">
        <f t="shared" si="142"/>
        <v>Chase3</v>
      </c>
      <c r="H359" s="372" t="str">
        <f t="shared" si="142"/>
        <v>Chase4</v>
      </c>
      <c r="I359" s="372" t="str">
        <f>I$4</f>
        <v>Chase5</v>
      </c>
      <c r="J359" s="372" t="str">
        <f>J$4</f>
        <v>Chase7</v>
      </c>
      <c r="K359" s="372" t="str">
        <f t="shared" si="142"/>
        <v>Chase3NG</v>
      </c>
      <c r="L359" s="372" t="str">
        <f t="shared" ref="L359:R359" si="143">L$4</f>
        <v>Chase5NG</v>
      </c>
      <c r="M359" s="372" t="str">
        <f t="shared" si="143"/>
        <v>Chase7NG</v>
      </c>
      <c r="N359" s="372" t="str">
        <f t="shared" si="143"/>
        <v>EJ4</v>
      </c>
      <c r="O359" s="372" t="str">
        <f t="shared" si="143"/>
        <v>EJ5</v>
      </c>
      <c r="P359" s="372" t="str">
        <f t="shared" si="143"/>
        <v>EJ7</v>
      </c>
      <c r="Q359" s="372" t="str">
        <f t="shared" si="143"/>
        <v>EJ10</v>
      </c>
      <c r="R359" s="372" t="str">
        <f t="shared" si="143"/>
        <v>HSBC3</v>
      </c>
      <c r="S359" s="372" t="str">
        <f t="shared" si="142"/>
        <v>HSBC5</v>
      </c>
      <c r="T359" s="372" t="str">
        <f>T$4</f>
        <v>WF4</v>
      </c>
      <c r="U359" s="372" t="str">
        <f>U$4</f>
        <v>WF5G</v>
      </c>
      <c r="V359" s="372" t="str">
        <f>V$4</f>
        <v>WF5NG</v>
      </c>
      <c r="W359" s="372" t="str">
        <f t="shared" ref="W359:AC359" si="144">W$4</f>
        <v>WF5MVAG</v>
      </c>
      <c r="X359" s="372" t="str">
        <f t="shared" si="144"/>
        <v>WF5MVANG</v>
      </c>
      <c r="Y359" s="372" t="str">
        <f t="shared" si="144"/>
        <v>VMYG4</v>
      </c>
      <c r="Z359" s="372" t="str">
        <f t="shared" si="144"/>
        <v>VMYG5</v>
      </c>
      <c r="AA359" s="372" t="str">
        <f t="shared" si="144"/>
        <v>VMYG6</v>
      </c>
      <c r="AB359" s="372" t="str">
        <f t="shared" si="144"/>
        <v>VMYG7</v>
      </c>
      <c r="AC359" s="372" t="str">
        <f t="shared" si="144"/>
        <v>VMYG10</v>
      </c>
      <c r="AD359" s="372" t="str">
        <f t="shared" si="142"/>
        <v>WNL1</v>
      </c>
      <c r="AE359" s="372" t="str">
        <f t="shared" si="142"/>
        <v>WNL2</v>
      </c>
      <c r="AF359" s="372" t="str">
        <f t="shared" si="142"/>
        <v>WNL3</v>
      </c>
      <c r="AG359" s="372" t="str">
        <f t="shared" si="142"/>
        <v>WNL4</v>
      </c>
      <c r="AH359" s="372" t="str">
        <f t="shared" si="142"/>
        <v>WNL5</v>
      </c>
      <c r="AI359" s="372" t="str">
        <f t="shared" si="142"/>
        <v>WNL6</v>
      </c>
      <c r="AJ359" s="372" t="str">
        <f t="shared" si="142"/>
        <v>WNL7</v>
      </c>
      <c r="AK359" s="372" t="str">
        <f t="shared" si="142"/>
        <v>WNL8</v>
      </c>
      <c r="AL359" s="372" t="str">
        <f t="shared" si="142"/>
        <v>WNL9</v>
      </c>
      <c r="AM359" s="372" t="str">
        <f t="shared" si="142"/>
        <v>WNL10</v>
      </c>
      <c r="AN359" s="372" t="str">
        <f t="shared" si="142"/>
        <v>WNL11</v>
      </c>
      <c r="AO359" s="372" t="str">
        <f t="shared" si="142"/>
        <v>WNL12</v>
      </c>
      <c r="AP359" s="372" t="str">
        <f t="shared" si="142"/>
        <v>WNL13</v>
      </c>
      <c r="AQ359" s="372" t="str">
        <f t="shared" si="142"/>
        <v>WNL14</v>
      </c>
      <c r="AR359" s="372" t="str">
        <f t="shared" si="142"/>
        <v>WNL15</v>
      </c>
      <c r="AS359" s="372" t="str">
        <f t="shared" si="142"/>
        <v>WNL16</v>
      </c>
      <c r="AT359" s="372" t="str">
        <f t="shared" si="142"/>
        <v>WNL17</v>
      </c>
      <c r="AU359" s="372" t="str">
        <f t="shared" si="142"/>
        <v>WNL18</v>
      </c>
      <c r="AV359" s="372" t="str">
        <f t="shared" si="142"/>
        <v>APA3</v>
      </c>
      <c r="AW359" s="372" t="str">
        <f t="shared" si="142"/>
        <v>APA5</v>
      </c>
      <c r="AX359" s="372" t="str">
        <f t="shared" si="142"/>
        <v>APA7</v>
      </c>
      <c r="AY359" s="372" t="str">
        <f t="shared" ref="AY359:BG359" si="145">AY$4</f>
        <v>PNC3</v>
      </c>
      <c r="AZ359" s="372" t="str">
        <f t="shared" si="145"/>
        <v>PNC5</v>
      </c>
      <c r="BA359" s="372" t="str">
        <f t="shared" si="145"/>
        <v>PNC7</v>
      </c>
      <c r="BB359" s="372" t="str">
        <f t="shared" si="145"/>
        <v>PF5</v>
      </c>
      <c r="BC359" s="372" t="str">
        <f t="shared" si="145"/>
        <v>AE7</v>
      </c>
      <c r="BD359" s="372" t="str">
        <f t="shared" si="145"/>
        <v>AE7NY</v>
      </c>
      <c r="BE359" s="372" t="str">
        <f t="shared" si="145"/>
        <v>AEP7</v>
      </c>
      <c r="BF359" s="372" t="str">
        <f t="shared" si="145"/>
        <v>AE10IMO</v>
      </c>
      <c r="BG359" s="372" t="str">
        <f t="shared" si="145"/>
        <v>AE7ADV</v>
      </c>
      <c r="BH359" s="372" t="str">
        <f t="shared" si="142"/>
        <v>VAL1</v>
      </c>
      <c r="BI359" s="372" t="str">
        <f t="shared" si="142"/>
        <v>VAL11</v>
      </c>
      <c r="BJ359" s="372" t="str">
        <f>BJ$4</f>
        <v>VALAE</v>
      </c>
      <c r="BK359" s="372" t="str">
        <f>BK$4</f>
        <v>CPC1</v>
      </c>
      <c r="BL359" s="372" t="str">
        <f t="shared" ref="BL359:ED359" si="146">BL$4</f>
        <v>CPC2</v>
      </c>
      <c r="BM359" s="372" t="str">
        <f t="shared" si="146"/>
        <v>CPC3</v>
      </c>
      <c r="BN359" s="372" t="str">
        <f t="shared" si="146"/>
        <v>CPC4</v>
      </c>
      <c r="BO359" s="372" t="str">
        <f t="shared" si="146"/>
        <v>CPC5</v>
      </c>
      <c r="BP359" s="372" t="str">
        <f t="shared" si="146"/>
        <v>CPC6</v>
      </c>
      <c r="BQ359" s="372" t="str">
        <f t="shared" si="146"/>
        <v>CPC7</v>
      </c>
      <c r="BR359" s="372" t="str">
        <f t="shared" si="146"/>
        <v>CPC8</v>
      </c>
      <c r="BS359" s="372" t="str">
        <f t="shared" si="146"/>
        <v>CPC9</v>
      </c>
      <c r="BT359" s="372" t="str">
        <f t="shared" si="146"/>
        <v>CPC10</v>
      </c>
      <c r="BU359" s="372" t="str">
        <f t="shared" si="146"/>
        <v>CPC11</v>
      </c>
      <c r="BV359" s="372" t="str">
        <f t="shared" si="146"/>
        <v>CPC12</v>
      </c>
      <c r="BW359" s="372" t="str">
        <f t="shared" si="146"/>
        <v>CPC13</v>
      </c>
      <c r="BX359" s="372" t="str">
        <f t="shared" si="146"/>
        <v>CPC14</v>
      </c>
      <c r="BY359" s="372" t="str">
        <f t="shared" si="146"/>
        <v>CPC15</v>
      </c>
      <c r="BZ359" s="372" t="str">
        <f t="shared" si="146"/>
        <v>CPC16</v>
      </c>
      <c r="CA359" s="372" t="str">
        <f t="shared" si="146"/>
        <v>CPC17</v>
      </c>
      <c r="CB359" s="372" t="str">
        <f t="shared" si="146"/>
        <v>CPC18</v>
      </c>
      <c r="CC359" s="372" t="str">
        <f t="shared" si="146"/>
        <v>CPC19</v>
      </c>
      <c r="CD359" s="372" t="str">
        <f t="shared" si="146"/>
        <v>CPC20</v>
      </c>
      <c r="CE359" s="372" t="str">
        <f>CE$4</f>
        <v>CPCP1_USL</v>
      </c>
      <c r="CF359" s="372" t="str">
        <f t="shared" si="146"/>
        <v>CPCP2_USL</v>
      </c>
      <c r="CG359" s="372" t="str">
        <f t="shared" si="146"/>
        <v>CPCP3_USL</v>
      </c>
      <c r="CH359" s="372" t="str">
        <f t="shared" si="146"/>
        <v>CPCP4_USL</v>
      </c>
      <c r="CI359" s="372" t="str">
        <f t="shared" si="146"/>
        <v>CPCP5_USL</v>
      </c>
      <c r="CJ359" s="372" t="str">
        <f t="shared" si="146"/>
        <v>CPCP6_USL</v>
      </c>
      <c r="CK359" s="372" t="str">
        <f t="shared" si="146"/>
        <v>CPCP7_USL</v>
      </c>
      <c r="CL359" s="372" t="str">
        <f t="shared" si="146"/>
        <v>CPCP8_USL</v>
      </c>
      <c r="CM359" s="372" t="str">
        <f t="shared" si="146"/>
        <v>CPCP9_USL</v>
      </c>
      <c r="CN359" s="372" t="str">
        <f t="shared" si="146"/>
        <v>CPCP10_USL</v>
      </c>
      <c r="CO359" s="372" t="str">
        <f t="shared" si="146"/>
        <v>CPCP11_USL</v>
      </c>
      <c r="CP359" s="372" t="str">
        <f t="shared" si="146"/>
        <v>CPCP12_USL</v>
      </c>
      <c r="CQ359" s="372" t="str">
        <f t="shared" si="146"/>
        <v>CPCP13_USL</v>
      </c>
      <c r="CR359" s="372" t="str">
        <f t="shared" si="146"/>
        <v>CPCP14_USL</v>
      </c>
      <c r="CS359" s="372" t="str">
        <f t="shared" si="146"/>
        <v>CPCP15_USL</v>
      </c>
      <c r="CT359" s="372" t="str">
        <f t="shared" si="146"/>
        <v>CPCP16_USL</v>
      </c>
      <c r="CU359" s="372" t="str">
        <f>CU$4</f>
        <v>CPCF1_USL</v>
      </c>
      <c r="CV359" s="372" t="str">
        <f t="shared" si="146"/>
        <v>CPCF2_USL</v>
      </c>
      <c r="CW359" s="372" t="str">
        <f t="shared" si="146"/>
        <v>CPCF3_USL</v>
      </c>
      <c r="CX359" s="372" t="str">
        <f t="shared" si="146"/>
        <v>CPCF4_USL</v>
      </c>
      <c r="CY359" s="372" t="str">
        <f t="shared" si="146"/>
        <v>CPCF5_USL</v>
      </c>
      <c r="CZ359" s="372" t="str">
        <f t="shared" si="146"/>
        <v>CPCF6_USL</v>
      </c>
      <c r="DA359" s="372" t="str">
        <f t="shared" si="146"/>
        <v>CPCF7_USL</v>
      </c>
      <c r="DB359" s="372" t="str">
        <f t="shared" si="146"/>
        <v>CPCF8_USL</v>
      </c>
      <c r="DC359" s="372" t="str">
        <f t="shared" si="146"/>
        <v>CPCF9_USL</v>
      </c>
      <c r="DD359" s="372" t="str">
        <f t="shared" si="146"/>
        <v>CPCF10_USL</v>
      </c>
      <c r="DE359" s="372" t="str">
        <f t="shared" si="146"/>
        <v>CPCF11_USL</v>
      </c>
      <c r="DF359" s="372" t="str">
        <f t="shared" si="146"/>
        <v>CPCF12_USL</v>
      </c>
      <c r="DG359" s="372" t="str">
        <f t="shared" si="146"/>
        <v>CPCF13_USL</v>
      </c>
      <c r="DH359" s="372" t="str">
        <f t="shared" si="146"/>
        <v>CPCF14_USL</v>
      </c>
      <c r="DI359" s="372" t="str">
        <f t="shared" si="146"/>
        <v>CPCF15_USL</v>
      </c>
      <c r="DJ359" s="372" t="str">
        <f t="shared" si="146"/>
        <v>CPCF16_USL</v>
      </c>
      <c r="DK359" s="372" t="str">
        <f>DK$4</f>
        <v>CPC1_VAL</v>
      </c>
      <c r="DL359" s="372" t="str">
        <f t="shared" si="146"/>
        <v>CPC2_VAL</v>
      </c>
      <c r="DM359" s="372" t="str">
        <f t="shared" si="146"/>
        <v>CPC3_VAL</v>
      </c>
      <c r="DN359" s="372" t="str">
        <f t="shared" si="146"/>
        <v>CPC4_VAL</v>
      </c>
      <c r="DO359" s="372" t="str">
        <f t="shared" si="146"/>
        <v>CPC5_VAL</v>
      </c>
      <c r="DP359" s="372" t="str">
        <f t="shared" si="146"/>
        <v>CPC6_VAL</v>
      </c>
      <c r="DQ359" s="372" t="str">
        <f t="shared" si="146"/>
        <v>CPC7_VAL</v>
      </c>
      <c r="DR359" s="372" t="str">
        <f t="shared" si="146"/>
        <v>CPC8_VAL</v>
      </c>
      <c r="DS359" s="372" t="str">
        <f t="shared" si="146"/>
        <v>CPC9_VAL</v>
      </c>
      <c r="DT359" s="372" t="str">
        <f t="shared" si="146"/>
        <v>CPC10_VAL</v>
      </c>
      <c r="DU359" s="372" t="str">
        <f t="shared" si="146"/>
        <v>CPC11_VAL</v>
      </c>
      <c r="DV359" s="372" t="str">
        <f t="shared" si="146"/>
        <v>CPC12_VAL</v>
      </c>
      <c r="DW359" s="372" t="str">
        <f t="shared" si="146"/>
        <v>CPC13_VAL</v>
      </c>
      <c r="DX359" s="372" t="str">
        <f t="shared" si="146"/>
        <v>CPC14_VAL</v>
      </c>
      <c r="DY359" s="372" t="str">
        <f t="shared" si="146"/>
        <v>CPC15_VAL</v>
      </c>
      <c r="DZ359" s="372" t="str">
        <f t="shared" si="146"/>
        <v>CPC16_VAL</v>
      </c>
      <c r="EA359" s="372" t="str">
        <f t="shared" si="146"/>
        <v>CPC17_VAL</v>
      </c>
      <c r="EB359" s="372" t="str">
        <f t="shared" si="146"/>
        <v>CPC18_VAL</v>
      </c>
      <c r="EC359" s="372" t="str">
        <f t="shared" si="146"/>
        <v>CPC19_VAL</v>
      </c>
      <c r="ED359" s="372" t="str">
        <f t="shared" si="146"/>
        <v>CPC20_VAL</v>
      </c>
      <c r="EE359" s="58" t="str">
        <f t="shared" ref="EE359:EZ359" si="147">EE$4</f>
        <v>WF5</v>
      </c>
      <c r="EF359" s="58" t="str">
        <f t="shared" si="147"/>
        <v>PI5P</v>
      </c>
      <c r="EG359" s="58" t="str">
        <f t="shared" si="147"/>
        <v>P5P</v>
      </c>
      <c r="EH359" s="58" t="str">
        <f t="shared" si="147"/>
        <v>NYIA</v>
      </c>
      <c r="EI359" s="58" t="str">
        <f t="shared" si="147"/>
        <v>NYIAG</v>
      </c>
      <c r="EJ359" s="58" t="str">
        <f t="shared" si="147"/>
        <v>NYIA5</v>
      </c>
      <c r="EK359" s="58" t="str">
        <f t="shared" si="147"/>
        <v>PIPREF</v>
      </c>
      <c r="EL359" s="58" t="str">
        <f t="shared" si="147"/>
        <v>WF7</v>
      </c>
      <c r="EM359" s="58" t="str">
        <f t="shared" si="147"/>
        <v>PIP</v>
      </c>
      <c r="EN359" s="58" t="str">
        <f t="shared" si="147"/>
        <v>P7P</v>
      </c>
      <c r="EO359" s="58" t="str">
        <f t="shared" si="147"/>
        <v>VALIC</v>
      </c>
      <c r="EP359" s="58" t="str">
        <f t="shared" si="147"/>
        <v>VALIC5</v>
      </c>
      <c r="EQ359" s="58" t="str">
        <f t="shared" si="147"/>
        <v>ADV7</v>
      </c>
      <c r="ER359" s="58" t="str">
        <f t="shared" si="147"/>
        <v>ADV5</v>
      </c>
      <c r="ES359" s="58" t="str">
        <f t="shared" si="147"/>
        <v>PRIM7</v>
      </c>
      <c r="ET359" s="58" t="str">
        <f t="shared" si="147"/>
        <v>PRIM10</v>
      </c>
      <c r="EU359" s="58" t="str">
        <f t="shared" si="147"/>
        <v>AG10</v>
      </c>
      <c r="EV359" s="58" t="str">
        <f t="shared" si="147"/>
        <v>GSIA</v>
      </c>
      <c r="EW359" s="58" t="str">
        <f t="shared" si="147"/>
        <v>P10P</v>
      </c>
      <c r="EX359" s="58" t="str">
        <f t="shared" si="147"/>
        <v>ADVMSG</v>
      </c>
      <c r="EY359" s="58" t="str">
        <f t="shared" si="147"/>
        <v>PS</v>
      </c>
      <c r="EZ359" s="58" t="str">
        <f t="shared" si="147"/>
        <v>AICO</v>
      </c>
    </row>
    <row r="360" spans="1:156" customFormat="1" ht="12.75" customHeight="1">
      <c r="B360" s="93" t="s">
        <v>29</v>
      </c>
      <c r="C360" s="201" t="s">
        <v>393</v>
      </c>
      <c r="D360" s="88"/>
      <c r="E360" s="88"/>
      <c r="F360" s="88"/>
      <c r="G360" s="88"/>
      <c r="H360" s="88"/>
      <c r="I360" s="88"/>
      <c r="J360" s="88"/>
      <c r="K360" s="88"/>
      <c r="L360" s="88"/>
      <c r="M360" s="88"/>
      <c r="N360" s="88"/>
      <c r="O360" s="73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  <c r="AA360" s="88"/>
      <c r="AB360" s="88"/>
      <c r="AC360" s="88"/>
      <c r="AD360" s="88"/>
      <c r="AE360" s="88"/>
      <c r="AF360" s="88"/>
      <c r="AG360" s="88"/>
      <c r="AH360" s="88"/>
      <c r="AI360" s="88"/>
      <c r="AJ360" s="88"/>
      <c r="AK360" s="88"/>
      <c r="AL360" s="88"/>
      <c r="AM360" s="88"/>
      <c r="AN360" s="88"/>
      <c r="AO360" s="88"/>
      <c r="AP360" s="88"/>
      <c r="AQ360" s="88"/>
      <c r="AR360" s="88"/>
      <c r="AS360" s="88"/>
      <c r="AT360" s="88"/>
      <c r="AU360" s="88"/>
      <c r="AV360" s="88"/>
      <c r="AW360" s="88"/>
      <c r="AX360" s="88"/>
      <c r="AY360" s="88"/>
      <c r="AZ360" s="88"/>
      <c r="BA360" s="88"/>
      <c r="BB360" s="88"/>
      <c r="BC360" s="88"/>
      <c r="BD360" s="88"/>
      <c r="BE360" s="88"/>
      <c r="BF360" s="88"/>
      <c r="BG360" s="88"/>
      <c r="BH360" s="88"/>
      <c r="BI360" s="88"/>
      <c r="BJ360" s="88"/>
      <c r="BK360" s="88"/>
      <c r="BL360" s="88"/>
      <c r="BM360" s="88"/>
      <c r="BN360" s="88"/>
      <c r="BO360" s="88"/>
      <c r="BP360" s="88"/>
      <c r="BQ360" s="88"/>
      <c r="BR360" s="88"/>
      <c r="BS360" s="88"/>
      <c r="BT360" s="88"/>
      <c r="BU360" s="88"/>
      <c r="BV360" s="88"/>
      <c r="BW360" s="88"/>
      <c r="BX360" s="88"/>
      <c r="BY360" s="88"/>
      <c r="BZ360" s="88"/>
      <c r="CA360" s="88"/>
      <c r="CB360" s="88"/>
      <c r="CC360" s="88"/>
      <c r="CD360" s="88"/>
      <c r="CE360" s="88"/>
      <c r="CF360" s="88"/>
      <c r="CG360" s="88"/>
      <c r="CH360" s="88"/>
      <c r="CI360" s="88"/>
      <c r="CJ360" s="88"/>
      <c r="CK360" s="88"/>
      <c r="CL360" s="88"/>
      <c r="CM360" s="88"/>
      <c r="CN360" s="88"/>
      <c r="CO360" s="88"/>
      <c r="CP360" s="88"/>
      <c r="CQ360" s="88"/>
      <c r="CR360" s="88"/>
      <c r="CS360" s="88"/>
      <c r="CT360" s="88"/>
      <c r="CU360" s="88"/>
      <c r="CV360" s="88"/>
      <c r="CW360" s="88"/>
      <c r="CX360" s="88"/>
      <c r="CY360" s="88"/>
      <c r="CZ360" s="88"/>
      <c r="DA360" s="88"/>
      <c r="DB360" s="88"/>
      <c r="DC360" s="88"/>
      <c r="DD360" s="88"/>
      <c r="DE360" s="88"/>
      <c r="DF360" s="88"/>
      <c r="DG360" s="88"/>
      <c r="DH360" s="88"/>
      <c r="DI360" s="88"/>
      <c r="DJ360" s="88"/>
      <c r="DK360" s="88"/>
      <c r="DL360" s="88"/>
      <c r="DM360" s="88"/>
      <c r="DN360" s="88"/>
      <c r="DO360" s="88"/>
      <c r="DP360" s="88"/>
      <c r="DQ360" s="88"/>
      <c r="DR360" s="88"/>
      <c r="DS360" s="88"/>
      <c r="DT360" s="88"/>
      <c r="DU360" s="88"/>
      <c r="DV360" s="88"/>
      <c r="DW360" s="88"/>
      <c r="DX360" s="88"/>
      <c r="DY360" s="88"/>
      <c r="DZ360" s="88"/>
      <c r="EA360" s="88"/>
      <c r="EB360" s="88"/>
      <c r="EC360" s="88"/>
      <c r="ED360" s="88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</row>
    <row r="361" spans="1:156" customFormat="1" ht="12.75" customHeight="1">
      <c r="A361" s="137">
        <v>5</v>
      </c>
      <c r="B361" s="260" t="s">
        <v>662</v>
      </c>
      <c r="C361" s="154">
        <v>-1</v>
      </c>
      <c r="D361" s="92" t="s">
        <v>978</v>
      </c>
      <c r="E361" s="362">
        <v>6</v>
      </c>
      <c r="F361" s="362">
        <v>6</v>
      </c>
      <c r="G361" s="362">
        <v>6</v>
      </c>
      <c r="H361" s="362">
        <v>6</v>
      </c>
      <c r="I361" s="362">
        <v>6</v>
      </c>
      <c r="J361" s="362">
        <v>6</v>
      </c>
      <c r="K361" s="362">
        <v>6</v>
      </c>
      <c r="L361" s="362">
        <v>6</v>
      </c>
      <c r="M361" s="362">
        <v>6</v>
      </c>
      <c r="N361" s="362">
        <v>6</v>
      </c>
      <c r="O361" s="362">
        <v>6</v>
      </c>
      <c r="P361" s="362">
        <v>6</v>
      </c>
      <c r="Q361" s="362">
        <v>6</v>
      </c>
      <c r="R361" s="362">
        <v>6</v>
      </c>
      <c r="S361" s="362">
        <v>6</v>
      </c>
      <c r="T361" s="362">
        <v>6</v>
      </c>
      <c r="U361" s="362">
        <v>6</v>
      </c>
      <c r="V361" s="362">
        <v>6</v>
      </c>
      <c r="W361" s="362">
        <v>6</v>
      </c>
      <c r="X361" s="362">
        <v>6</v>
      </c>
      <c r="Y361" s="362">
        <v>6</v>
      </c>
      <c r="Z361" s="362">
        <v>6</v>
      </c>
      <c r="AA361" s="362">
        <v>6</v>
      </c>
      <c r="AB361" s="362">
        <v>6</v>
      </c>
      <c r="AC361" s="362">
        <v>6</v>
      </c>
      <c r="AD361" s="362">
        <v>6</v>
      </c>
      <c r="AE361" s="362">
        <v>6</v>
      </c>
      <c r="AF361" s="362">
        <v>6</v>
      </c>
      <c r="AG361" s="362">
        <v>6</v>
      </c>
      <c r="AH361" s="362">
        <v>6</v>
      </c>
      <c r="AI361" s="362">
        <v>6</v>
      </c>
      <c r="AJ361" s="362">
        <v>6</v>
      </c>
      <c r="AK361" s="362">
        <v>6</v>
      </c>
      <c r="AL361" s="362">
        <v>6</v>
      </c>
      <c r="AM361" s="362">
        <v>6</v>
      </c>
      <c r="AN361" s="362">
        <v>6</v>
      </c>
      <c r="AO361" s="362">
        <v>6</v>
      </c>
      <c r="AP361" s="362">
        <v>6</v>
      </c>
      <c r="AQ361" s="362">
        <v>6</v>
      </c>
      <c r="AR361" s="362">
        <v>6</v>
      </c>
      <c r="AS361" s="362">
        <v>6</v>
      </c>
      <c r="AT361" s="362">
        <v>6</v>
      </c>
      <c r="AU361" s="362">
        <v>6</v>
      </c>
      <c r="AV361" s="362">
        <v>6</v>
      </c>
      <c r="AW361" s="362">
        <v>6</v>
      </c>
      <c r="AX361" s="362">
        <v>6</v>
      </c>
      <c r="AY361" s="362">
        <v>6</v>
      </c>
      <c r="AZ361" s="362">
        <v>6</v>
      </c>
      <c r="BA361" s="362">
        <v>6</v>
      </c>
      <c r="BB361" s="362">
        <v>6</v>
      </c>
      <c r="BC361" s="362">
        <v>8</v>
      </c>
      <c r="BD361" s="362">
        <v>8</v>
      </c>
      <c r="BE361" s="362">
        <v>8</v>
      </c>
      <c r="BF361" s="362">
        <v>8</v>
      </c>
      <c r="BG361" s="362">
        <v>8</v>
      </c>
      <c r="BH361" s="362">
        <v>6</v>
      </c>
      <c r="BI361" s="362">
        <v>6</v>
      </c>
      <c r="BJ361" s="362">
        <v>8</v>
      </c>
      <c r="BK361" s="362">
        <v>6</v>
      </c>
      <c r="BL361" s="362">
        <v>6</v>
      </c>
      <c r="BM361" s="362">
        <v>6</v>
      </c>
      <c r="BN361" s="362">
        <v>6</v>
      </c>
      <c r="BO361" s="362">
        <v>6</v>
      </c>
      <c r="BP361" s="362">
        <v>6</v>
      </c>
      <c r="BQ361" s="362">
        <v>6</v>
      </c>
      <c r="BR361" s="362">
        <v>6</v>
      </c>
      <c r="BS361" s="362">
        <v>6</v>
      </c>
      <c r="BT361" s="362">
        <v>6</v>
      </c>
      <c r="BU361" s="362">
        <v>6</v>
      </c>
      <c r="BV361" s="362">
        <v>6</v>
      </c>
      <c r="BW361" s="362">
        <v>6</v>
      </c>
      <c r="BX361" s="362">
        <v>6</v>
      </c>
      <c r="BY361" s="362">
        <v>6</v>
      </c>
      <c r="BZ361" s="362">
        <v>6</v>
      </c>
      <c r="CA361" s="362">
        <v>6</v>
      </c>
      <c r="CB361" s="362">
        <v>6</v>
      </c>
      <c r="CC361" s="362">
        <v>6</v>
      </c>
      <c r="CD361" s="362">
        <v>6</v>
      </c>
      <c r="CE361" s="362">
        <v>6</v>
      </c>
      <c r="CF361" s="362">
        <v>6</v>
      </c>
      <c r="CG361" s="362">
        <v>6</v>
      </c>
      <c r="CH361" s="362">
        <v>6</v>
      </c>
      <c r="CI361" s="362">
        <v>6</v>
      </c>
      <c r="CJ361" s="362">
        <v>6</v>
      </c>
      <c r="CK361" s="362">
        <v>6</v>
      </c>
      <c r="CL361" s="362">
        <v>6</v>
      </c>
      <c r="CM361" s="362">
        <v>6</v>
      </c>
      <c r="CN361" s="362">
        <v>6</v>
      </c>
      <c r="CO361" s="362">
        <v>6</v>
      </c>
      <c r="CP361" s="362">
        <v>6</v>
      </c>
      <c r="CQ361" s="362">
        <v>6</v>
      </c>
      <c r="CR361" s="362">
        <v>6</v>
      </c>
      <c r="CS361" s="362">
        <v>6</v>
      </c>
      <c r="CT361" s="362">
        <v>6</v>
      </c>
      <c r="CU361" s="362">
        <v>6</v>
      </c>
      <c r="CV361" s="362">
        <v>6</v>
      </c>
      <c r="CW361" s="362">
        <v>6</v>
      </c>
      <c r="CX361" s="362">
        <v>6</v>
      </c>
      <c r="CY361" s="362">
        <v>6</v>
      </c>
      <c r="CZ361" s="362">
        <v>6</v>
      </c>
      <c r="DA361" s="362">
        <v>6</v>
      </c>
      <c r="DB361" s="362">
        <v>6</v>
      </c>
      <c r="DC361" s="362">
        <v>6</v>
      </c>
      <c r="DD361" s="362">
        <v>6</v>
      </c>
      <c r="DE361" s="362">
        <v>6</v>
      </c>
      <c r="DF361" s="362">
        <v>6</v>
      </c>
      <c r="DG361" s="362">
        <v>6</v>
      </c>
      <c r="DH361" s="362">
        <v>6</v>
      </c>
      <c r="DI361" s="362">
        <v>6</v>
      </c>
      <c r="DJ361" s="362">
        <v>6</v>
      </c>
      <c r="DK361" s="362">
        <v>6</v>
      </c>
      <c r="DL361" s="362">
        <v>6</v>
      </c>
      <c r="DM361" s="362">
        <v>6</v>
      </c>
      <c r="DN361" s="362">
        <v>6</v>
      </c>
      <c r="DO361" s="362">
        <v>6</v>
      </c>
      <c r="DP361" s="362">
        <v>6</v>
      </c>
      <c r="DQ361" s="362">
        <v>6</v>
      </c>
      <c r="DR361" s="362">
        <v>6</v>
      </c>
      <c r="DS361" s="362">
        <v>6</v>
      </c>
      <c r="DT361" s="362">
        <v>6</v>
      </c>
      <c r="DU361" s="362">
        <v>6</v>
      </c>
      <c r="DV361" s="362">
        <v>6</v>
      </c>
      <c r="DW361" s="362">
        <v>6</v>
      </c>
      <c r="DX361" s="362">
        <v>6</v>
      </c>
      <c r="DY361" s="362">
        <v>6</v>
      </c>
      <c r="DZ361" s="362">
        <v>6</v>
      </c>
      <c r="EA361" s="362">
        <v>6</v>
      </c>
      <c r="EB361" s="362">
        <v>6</v>
      </c>
      <c r="EC361" s="362">
        <v>6</v>
      </c>
      <c r="ED361" s="362">
        <v>6</v>
      </c>
      <c r="EE361" s="258">
        <v>4</v>
      </c>
      <c r="EF361" s="258">
        <v>4</v>
      </c>
      <c r="EG361" s="258">
        <v>4</v>
      </c>
      <c r="EH361" s="218">
        <v>5</v>
      </c>
      <c r="EI361" s="218">
        <v>5</v>
      </c>
      <c r="EJ361" s="258">
        <v>4</v>
      </c>
      <c r="EK361" s="218">
        <v>5</v>
      </c>
      <c r="EL361" s="218">
        <v>5</v>
      </c>
      <c r="EM361" s="218">
        <v>5</v>
      </c>
      <c r="EN361" s="218">
        <v>5</v>
      </c>
      <c r="EO361" s="218">
        <v>5</v>
      </c>
      <c r="EP361" s="258">
        <v>4</v>
      </c>
      <c r="EQ361" s="218">
        <v>5</v>
      </c>
      <c r="ER361" s="218">
        <v>4</v>
      </c>
      <c r="ES361" s="218">
        <v>5</v>
      </c>
      <c r="ET361" s="218">
        <v>6</v>
      </c>
      <c r="EU361" s="218">
        <v>6</v>
      </c>
      <c r="EV361" s="218">
        <v>6</v>
      </c>
      <c r="EW361" s="218">
        <v>6</v>
      </c>
      <c r="EX361" s="218">
        <v>5</v>
      </c>
      <c r="EY361" s="218">
        <v>6</v>
      </c>
      <c r="EZ361" s="258">
        <v>4</v>
      </c>
    </row>
    <row r="362" spans="1:156" s="394" customFormat="1" ht="12.75" customHeight="1">
      <c r="A362" s="442">
        <v>2</v>
      </c>
      <c r="B362" s="443" t="s">
        <v>663</v>
      </c>
      <c r="C362" s="444">
        <v>-1</v>
      </c>
      <c r="D362" s="445" t="s">
        <v>979</v>
      </c>
      <c r="E362" s="175">
        <v>3</v>
      </c>
      <c r="F362" s="175">
        <v>4</v>
      </c>
      <c r="G362" s="175">
        <v>3</v>
      </c>
      <c r="H362" s="175">
        <v>4</v>
      </c>
      <c r="I362" s="175">
        <v>6</v>
      </c>
      <c r="J362" s="175">
        <v>8</v>
      </c>
      <c r="K362" s="175">
        <v>3</v>
      </c>
      <c r="L362" s="175">
        <v>6</v>
      </c>
      <c r="M362" s="175">
        <v>8</v>
      </c>
      <c r="N362" s="175">
        <v>4</v>
      </c>
      <c r="O362" s="175">
        <v>6</v>
      </c>
      <c r="P362" s="175">
        <v>8</v>
      </c>
      <c r="Q362" s="175">
        <v>8</v>
      </c>
      <c r="R362" s="175">
        <v>3</v>
      </c>
      <c r="S362" s="175">
        <v>6</v>
      </c>
      <c r="T362" s="175">
        <v>4</v>
      </c>
      <c r="U362" s="175">
        <v>6</v>
      </c>
      <c r="V362" s="175">
        <v>6</v>
      </c>
      <c r="W362" s="175">
        <v>6</v>
      </c>
      <c r="X362" s="175">
        <v>6</v>
      </c>
      <c r="Y362" s="175">
        <v>4</v>
      </c>
      <c r="Z362" s="175">
        <v>5</v>
      </c>
      <c r="AA362" s="175">
        <v>6</v>
      </c>
      <c r="AB362" s="175">
        <v>7</v>
      </c>
      <c r="AC362" s="175">
        <v>10</v>
      </c>
      <c r="AD362" s="175">
        <v>6</v>
      </c>
      <c r="AE362" s="175">
        <v>6</v>
      </c>
      <c r="AF362" s="175">
        <v>6</v>
      </c>
      <c r="AG362" s="175">
        <v>6</v>
      </c>
      <c r="AH362" s="175">
        <v>8</v>
      </c>
      <c r="AI362" s="175">
        <v>8</v>
      </c>
      <c r="AJ362" s="175">
        <v>8</v>
      </c>
      <c r="AK362" s="175">
        <v>8</v>
      </c>
      <c r="AL362" s="175">
        <v>8</v>
      </c>
      <c r="AM362" s="175">
        <v>6</v>
      </c>
      <c r="AN362" s="175">
        <v>6</v>
      </c>
      <c r="AO362" s="175">
        <v>6</v>
      </c>
      <c r="AP362" s="175">
        <v>6</v>
      </c>
      <c r="AQ362" s="175">
        <v>8</v>
      </c>
      <c r="AR362" s="175">
        <v>8</v>
      </c>
      <c r="AS362" s="175">
        <v>8</v>
      </c>
      <c r="AT362" s="175">
        <v>8</v>
      </c>
      <c r="AU362" s="175">
        <v>8</v>
      </c>
      <c r="AV362" s="175">
        <v>3</v>
      </c>
      <c r="AW362" s="175">
        <v>5</v>
      </c>
      <c r="AX362" s="175">
        <v>7</v>
      </c>
      <c r="AY362" s="175">
        <v>3</v>
      </c>
      <c r="AZ362" s="175">
        <v>6</v>
      </c>
      <c r="BA362" s="175">
        <v>8</v>
      </c>
      <c r="BB362" s="175">
        <v>6</v>
      </c>
      <c r="BC362" s="175">
        <v>7</v>
      </c>
      <c r="BD362" s="175">
        <v>7</v>
      </c>
      <c r="BE362" s="175">
        <v>7</v>
      </c>
      <c r="BF362" s="175">
        <v>10</v>
      </c>
      <c r="BG362" s="175">
        <v>7</v>
      </c>
      <c r="BH362" s="175">
        <v>4</v>
      </c>
      <c r="BI362" s="175">
        <v>8</v>
      </c>
      <c r="BJ362" s="175">
        <v>7</v>
      </c>
      <c r="BK362" s="175">
        <v>3</v>
      </c>
      <c r="BL362" s="175">
        <v>3</v>
      </c>
      <c r="BM362" s="175">
        <v>3</v>
      </c>
      <c r="BN362" s="175">
        <v>3</v>
      </c>
      <c r="BO362" s="175">
        <v>4</v>
      </c>
      <c r="BP362" s="175">
        <v>4</v>
      </c>
      <c r="BQ362" s="175">
        <v>4</v>
      </c>
      <c r="BR362" s="175">
        <v>4</v>
      </c>
      <c r="BS362" s="175">
        <v>5</v>
      </c>
      <c r="BT362" s="175">
        <v>5</v>
      </c>
      <c r="BU362" s="175">
        <v>5</v>
      </c>
      <c r="BV362" s="175">
        <v>5</v>
      </c>
      <c r="BW362" s="175">
        <v>7</v>
      </c>
      <c r="BX362" s="175">
        <v>7</v>
      </c>
      <c r="BY362" s="175">
        <v>7</v>
      </c>
      <c r="BZ362" s="175">
        <v>7</v>
      </c>
      <c r="CA362" s="175">
        <v>10</v>
      </c>
      <c r="CB362" s="175">
        <v>10</v>
      </c>
      <c r="CC362" s="175">
        <v>10</v>
      </c>
      <c r="CD362" s="175">
        <v>10</v>
      </c>
      <c r="CE362" s="175">
        <v>3</v>
      </c>
      <c r="CF362" s="175">
        <v>3</v>
      </c>
      <c r="CG362" s="175">
        <v>3</v>
      </c>
      <c r="CH362" s="175">
        <v>3</v>
      </c>
      <c r="CI362" s="175">
        <v>4</v>
      </c>
      <c r="CJ362" s="175">
        <v>4</v>
      </c>
      <c r="CK362" s="175">
        <v>4</v>
      </c>
      <c r="CL362" s="175">
        <v>4</v>
      </c>
      <c r="CM362" s="175">
        <v>5</v>
      </c>
      <c r="CN362" s="175">
        <v>5</v>
      </c>
      <c r="CO362" s="175">
        <v>5</v>
      </c>
      <c r="CP362" s="175">
        <v>5</v>
      </c>
      <c r="CQ362" s="175">
        <v>7</v>
      </c>
      <c r="CR362" s="175">
        <v>7</v>
      </c>
      <c r="CS362" s="175">
        <v>7</v>
      </c>
      <c r="CT362" s="175">
        <v>7</v>
      </c>
      <c r="CU362" s="175">
        <v>3</v>
      </c>
      <c r="CV362" s="175">
        <v>3</v>
      </c>
      <c r="CW362" s="175">
        <v>3</v>
      </c>
      <c r="CX362" s="175">
        <v>3</v>
      </c>
      <c r="CY362" s="175">
        <v>4</v>
      </c>
      <c r="CZ362" s="175">
        <v>4</v>
      </c>
      <c r="DA362" s="175">
        <v>4</v>
      </c>
      <c r="DB362" s="175">
        <v>4</v>
      </c>
      <c r="DC362" s="175">
        <v>5</v>
      </c>
      <c r="DD362" s="175">
        <v>5</v>
      </c>
      <c r="DE362" s="175">
        <v>5</v>
      </c>
      <c r="DF362" s="175">
        <v>5</v>
      </c>
      <c r="DG362" s="175">
        <v>7</v>
      </c>
      <c r="DH362" s="175">
        <v>7</v>
      </c>
      <c r="DI362" s="175">
        <v>7</v>
      </c>
      <c r="DJ362" s="175">
        <v>7</v>
      </c>
      <c r="DK362" s="175">
        <v>3</v>
      </c>
      <c r="DL362" s="175">
        <v>3</v>
      </c>
      <c r="DM362" s="175">
        <v>3</v>
      </c>
      <c r="DN362" s="175">
        <v>3</v>
      </c>
      <c r="DO362" s="175">
        <v>4</v>
      </c>
      <c r="DP362" s="175">
        <v>4</v>
      </c>
      <c r="DQ362" s="175">
        <v>4</v>
      </c>
      <c r="DR362" s="175">
        <v>4</v>
      </c>
      <c r="DS362" s="175">
        <v>5</v>
      </c>
      <c r="DT362" s="175">
        <v>5</v>
      </c>
      <c r="DU362" s="175">
        <v>5</v>
      </c>
      <c r="DV362" s="175">
        <v>5</v>
      </c>
      <c r="DW362" s="175">
        <v>7</v>
      </c>
      <c r="DX362" s="175">
        <v>7</v>
      </c>
      <c r="DY362" s="175">
        <v>7</v>
      </c>
      <c r="DZ362" s="175">
        <v>7</v>
      </c>
      <c r="EA362" s="175">
        <v>10</v>
      </c>
      <c r="EB362" s="175">
        <v>10</v>
      </c>
      <c r="EC362" s="175">
        <v>10</v>
      </c>
      <c r="ED362" s="175">
        <v>10</v>
      </c>
      <c r="EE362" s="116">
        <v>2</v>
      </c>
      <c r="EF362" s="116">
        <v>2</v>
      </c>
      <c r="EG362" s="116">
        <v>2</v>
      </c>
      <c r="EH362" s="116">
        <v>2</v>
      </c>
      <c r="EI362" s="116">
        <v>2</v>
      </c>
      <c r="EJ362" s="116">
        <v>2</v>
      </c>
      <c r="EK362" s="116">
        <v>2</v>
      </c>
      <c r="EL362" s="116">
        <v>2</v>
      </c>
      <c r="EM362" s="116">
        <v>2</v>
      </c>
      <c r="EN362" s="116">
        <v>2</v>
      </c>
      <c r="EO362" s="116">
        <v>2</v>
      </c>
      <c r="EP362" s="116">
        <v>2</v>
      </c>
      <c r="EQ362" s="116">
        <v>2</v>
      </c>
      <c r="ER362" s="116">
        <v>2</v>
      </c>
      <c r="ES362" s="116">
        <v>2</v>
      </c>
      <c r="ET362" s="116">
        <v>2</v>
      </c>
      <c r="EU362" s="116">
        <v>2</v>
      </c>
      <c r="EV362" s="116">
        <v>2</v>
      </c>
      <c r="EW362" s="116">
        <v>2</v>
      </c>
      <c r="EX362" s="116">
        <v>2</v>
      </c>
      <c r="EY362" s="116">
        <v>2</v>
      </c>
      <c r="EZ362" s="116">
        <v>2</v>
      </c>
    </row>
    <row r="363" spans="1:156" customFormat="1" ht="12.75" customHeight="1">
      <c r="A363" s="137">
        <v>0.5</v>
      </c>
      <c r="B363" s="260" t="s">
        <v>487</v>
      </c>
      <c r="C363" s="154">
        <v>-1</v>
      </c>
      <c r="D363" s="14"/>
      <c r="E363" s="258">
        <v>0.75</v>
      </c>
      <c r="F363" s="258">
        <v>0.75</v>
      </c>
      <c r="G363" s="258">
        <v>0.75</v>
      </c>
      <c r="H363" s="258">
        <v>0.75</v>
      </c>
      <c r="I363" s="258">
        <v>0.75</v>
      </c>
      <c r="J363" s="258">
        <v>0.75</v>
      </c>
      <c r="K363" s="258">
        <v>0.75</v>
      </c>
      <c r="L363" s="258">
        <v>0.75</v>
      </c>
      <c r="M363" s="258">
        <v>0.75</v>
      </c>
      <c r="N363" s="258">
        <v>0.75</v>
      </c>
      <c r="O363" s="258">
        <v>0.75</v>
      </c>
      <c r="P363" s="258">
        <v>0.75</v>
      </c>
      <c r="Q363" s="258">
        <v>0.75</v>
      </c>
      <c r="R363" s="258">
        <v>0.75</v>
      </c>
      <c r="S363" s="258">
        <v>0.75</v>
      </c>
      <c r="T363" s="258">
        <v>0.75</v>
      </c>
      <c r="U363" s="258">
        <v>0.75</v>
      </c>
      <c r="V363" s="258">
        <v>0.75</v>
      </c>
      <c r="W363" s="258">
        <v>0.75</v>
      </c>
      <c r="X363" s="258">
        <v>0.75</v>
      </c>
      <c r="Y363" s="258">
        <v>0.75</v>
      </c>
      <c r="Z363" s="258">
        <v>0.75</v>
      </c>
      <c r="AA363" s="258">
        <v>0.75</v>
      </c>
      <c r="AB363" s="258">
        <v>0.75</v>
      </c>
      <c r="AC363" s="258">
        <v>0.75</v>
      </c>
      <c r="AD363" s="258">
        <v>0.75</v>
      </c>
      <c r="AE363" s="258">
        <v>0.75</v>
      </c>
      <c r="AF363" s="258">
        <v>0.75</v>
      </c>
      <c r="AG363" s="258">
        <v>0.75</v>
      </c>
      <c r="AH363" s="258">
        <v>0.75</v>
      </c>
      <c r="AI363" s="258">
        <v>0.75</v>
      </c>
      <c r="AJ363" s="258">
        <v>0.75</v>
      </c>
      <c r="AK363" s="258">
        <v>0.75</v>
      </c>
      <c r="AL363" s="258">
        <v>0.75</v>
      </c>
      <c r="AM363" s="258">
        <v>0.75</v>
      </c>
      <c r="AN363" s="258">
        <v>0.75</v>
      </c>
      <c r="AO363" s="258">
        <v>0.75</v>
      </c>
      <c r="AP363" s="258">
        <v>0.75</v>
      </c>
      <c r="AQ363" s="258">
        <v>0.75</v>
      </c>
      <c r="AR363" s="258">
        <v>0.75</v>
      </c>
      <c r="AS363" s="258">
        <v>0.75</v>
      </c>
      <c r="AT363" s="258">
        <v>0.75</v>
      </c>
      <c r="AU363" s="258">
        <v>0.75</v>
      </c>
      <c r="AV363" s="258">
        <v>0.75</v>
      </c>
      <c r="AW363" s="258">
        <v>0.75</v>
      </c>
      <c r="AX363" s="258">
        <v>0.75</v>
      </c>
      <c r="AY363" s="258">
        <v>0.75</v>
      </c>
      <c r="AZ363" s="258">
        <v>0.75</v>
      </c>
      <c r="BA363" s="258">
        <v>0.75</v>
      </c>
      <c r="BB363" s="258">
        <v>0.75</v>
      </c>
      <c r="BC363" s="258">
        <v>0.75</v>
      </c>
      <c r="BD363" s="258">
        <v>0.75</v>
      </c>
      <c r="BE363" s="258">
        <v>0.75</v>
      </c>
      <c r="BF363" s="258">
        <v>0.75</v>
      </c>
      <c r="BG363" s="258">
        <v>0.75</v>
      </c>
      <c r="BH363" s="258">
        <v>0.75</v>
      </c>
      <c r="BI363" s="258">
        <v>0.75</v>
      </c>
      <c r="BJ363" s="258">
        <v>0.75</v>
      </c>
      <c r="BK363" s="258">
        <v>0.75</v>
      </c>
      <c r="BL363" s="258">
        <v>0.75</v>
      </c>
      <c r="BM363" s="258">
        <v>0.75</v>
      </c>
      <c r="BN363" s="258">
        <v>0.75</v>
      </c>
      <c r="BO363" s="258">
        <v>0.75</v>
      </c>
      <c r="BP363" s="258">
        <v>0.75</v>
      </c>
      <c r="BQ363" s="258">
        <v>0.75</v>
      </c>
      <c r="BR363" s="258">
        <v>0.75</v>
      </c>
      <c r="BS363" s="258">
        <v>0.75</v>
      </c>
      <c r="BT363" s="258">
        <v>0.75</v>
      </c>
      <c r="BU363" s="258">
        <v>0.75</v>
      </c>
      <c r="BV363" s="258">
        <v>0.75</v>
      </c>
      <c r="BW363" s="258">
        <v>0.75</v>
      </c>
      <c r="BX363" s="258">
        <v>0.75</v>
      </c>
      <c r="BY363" s="258">
        <v>0.75</v>
      </c>
      <c r="BZ363" s="258">
        <v>0.75</v>
      </c>
      <c r="CA363" s="258">
        <v>0.75</v>
      </c>
      <c r="CB363" s="258">
        <v>0.75</v>
      </c>
      <c r="CC363" s="258">
        <v>0.75</v>
      </c>
      <c r="CD363" s="258">
        <v>0.75</v>
      </c>
      <c r="CE363" s="258">
        <v>0.75</v>
      </c>
      <c r="CF363" s="258">
        <v>0.75</v>
      </c>
      <c r="CG363" s="258">
        <v>0.75</v>
      </c>
      <c r="CH363" s="258">
        <v>0.75</v>
      </c>
      <c r="CI363" s="258">
        <v>0.75</v>
      </c>
      <c r="CJ363" s="258">
        <v>0.75</v>
      </c>
      <c r="CK363" s="258">
        <v>0.75</v>
      </c>
      <c r="CL363" s="258">
        <v>0.75</v>
      </c>
      <c r="CM363" s="258">
        <v>0.75</v>
      </c>
      <c r="CN363" s="258">
        <v>0.75</v>
      </c>
      <c r="CO363" s="258">
        <v>0.75</v>
      </c>
      <c r="CP363" s="258">
        <v>0.75</v>
      </c>
      <c r="CQ363" s="258">
        <v>0.75</v>
      </c>
      <c r="CR363" s="258">
        <v>0.75</v>
      </c>
      <c r="CS363" s="258">
        <v>0.75</v>
      </c>
      <c r="CT363" s="258">
        <v>0.75</v>
      </c>
      <c r="CU363" s="258">
        <v>0.75</v>
      </c>
      <c r="CV363" s="258">
        <v>0.75</v>
      </c>
      <c r="CW363" s="258">
        <v>0.75</v>
      </c>
      <c r="CX363" s="258">
        <v>0.75</v>
      </c>
      <c r="CY363" s="258">
        <v>0.75</v>
      </c>
      <c r="CZ363" s="258">
        <v>0.75</v>
      </c>
      <c r="DA363" s="258">
        <v>0.75</v>
      </c>
      <c r="DB363" s="258">
        <v>0.75</v>
      </c>
      <c r="DC363" s="258">
        <v>0.75</v>
      </c>
      <c r="DD363" s="258">
        <v>0.75</v>
      </c>
      <c r="DE363" s="258">
        <v>0.75</v>
      </c>
      <c r="DF363" s="258">
        <v>0.75</v>
      </c>
      <c r="DG363" s="258">
        <v>0.75</v>
      </c>
      <c r="DH363" s="258">
        <v>0.75</v>
      </c>
      <c r="DI363" s="258">
        <v>0.75</v>
      </c>
      <c r="DJ363" s="258">
        <v>0.75</v>
      </c>
      <c r="DK363" s="258">
        <v>0.75</v>
      </c>
      <c r="DL363" s="258">
        <v>0.75</v>
      </c>
      <c r="DM363" s="258">
        <v>0.75</v>
      </c>
      <c r="DN363" s="258">
        <v>0.75</v>
      </c>
      <c r="DO363" s="258">
        <v>0.75</v>
      </c>
      <c r="DP363" s="258">
        <v>0.75</v>
      </c>
      <c r="DQ363" s="258">
        <v>0.75</v>
      </c>
      <c r="DR363" s="258">
        <v>0.75</v>
      </c>
      <c r="DS363" s="258">
        <v>0.75</v>
      </c>
      <c r="DT363" s="258">
        <v>0.75</v>
      </c>
      <c r="DU363" s="258">
        <v>0.75</v>
      </c>
      <c r="DV363" s="258">
        <v>0.75</v>
      </c>
      <c r="DW363" s="258">
        <v>0.75</v>
      </c>
      <c r="DX363" s="258">
        <v>0.75</v>
      </c>
      <c r="DY363" s="258">
        <v>0.75</v>
      </c>
      <c r="DZ363" s="258">
        <v>0.75</v>
      </c>
      <c r="EA363" s="258">
        <v>0.75</v>
      </c>
      <c r="EB363" s="258">
        <v>0.75</v>
      </c>
      <c r="EC363" s="258">
        <v>0.75</v>
      </c>
      <c r="ED363" s="258">
        <v>0.75</v>
      </c>
      <c r="EE363" s="258">
        <v>0.75</v>
      </c>
      <c r="EF363" s="258">
        <v>0.75</v>
      </c>
      <c r="EG363" s="258">
        <v>0.75</v>
      </c>
      <c r="EH363" s="258">
        <v>0.75</v>
      </c>
      <c r="EI363" s="258">
        <v>0.75</v>
      </c>
      <c r="EJ363" s="258">
        <v>0.75</v>
      </c>
      <c r="EK363" s="258">
        <v>0.75</v>
      </c>
      <c r="EL363" s="258">
        <v>0.75</v>
      </c>
      <c r="EM363" s="258">
        <v>0.75</v>
      </c>
      <c r="EN363" s="258">
        <v>0.75</v>
      </c>
      <c r="EO363" s="258">
        <v>0.75</v>
      </c>
      <c r="EP363" s="258">
        <v>0.75</v>
      </c>
      <c r="EQ363" s="258">
        <v>0.75</v>
      </c>
      <c r="ER363" s="258">
        <v>0.75</v>
      </c>
      <c r="ES363" s="258">
        <v>0.75</v>
      </c>
      <c r="ET363" s="258">
        <v>0.75</v>
      </c>
      <c r="EU363" s="258">
        <v>0.75</v>
      </c>
      <c r="EV363" s="258">
        <v>0.75</v>
      </c>
      <c r="EW363" s="258">
        <v>0.75</v>
      </c>
      <c r="EX363" s="258">
        <v>0.75</v>
      </c>
      <c r="EY363" s="258">
        <v>0.75</v>
      </c>
      <c r="EZ363" s="258">
        <v>0.75</v>
      </c>
    </row>
    <row r="364" spans="1:156" customFormat="1" ht="12.75" customHeight="1">
      <c r="A364" s="137">
        <v>0.75</v>
      </c>
      <c r="B364" s="260" t="s">
        <v>488</v>
      </c>
      <c r="C364" s="154">
        <v>-1</v>
      </c>
      <c r="D364" s="14"/>
      <c r="E364" s="218">
        <v>0.75</v>
      </c>
      <c r="F364" s="218">
        <v>0.75</v>
      </c>
      <c r="G364" s="218">
        <v>0.75</v>
      </c>
      <c r="H364" s="218">
        <v>0.75</v>
      </c>
      <c r="I364" s="218">
        <v>0.75</v>
      </c>
      <c r="J364" s="218">
        <v>0.75</v>
      </c>
      <c r="K364" s="218">
        <v>0.75</v>
      </c>
      <c r="L364" s="218">
        <v>0.75</v>
      </c>
      <c r="M364" s="218">
        <v>0.75</v>
      </c>
      <c r="N364" s="218">
        <v>0.75</v>
      </c>
      <c r="O364" s="218">
        <v>0.75</v>
      </c>
      <c r="P364" s="218">
        <v>0.75</v>
      </c>
      <c r="Q364" s="218">
        <v>0.75</v>
      </c>
      <c r="R364" s="218">
        <v>0.75</v>
      </c>
      <c r="S364" s="218">
        <v>0.75</v>
      </c>
      <c r="T364" s="218">
        <v>0.75</v>
      </c>
      <c r="U364" s="218">
        <v>0.75</v>
      </c>
      <c r="V364" s="218">
        <v>0.75</v>
      </c>
      <c r="W364" s="218">
        <v>0.75</v>
      </c>
      <c r="X364" s="218">
        <v>0.75</v>
      </c>
      <c r="Y364" s="218">
        <v>0.75</v>
      </c>
      <c r="Z364" s="218">
        <v>0.75</v>
      </c>
      <c r="AA364" s="218">
        <v>0.75</v>
      </c>
      <c r="AB364" s="218">
        <v>0.75</v>
      </c>
      <c r="AC364" s="218">
        <v>0.75</v>
      </c>
      <c r="AD364" s="218">
        <v>0.75</v>
      </c>
      <c r="AE364" s="218">
        <v>0.75</v>
      </c>
      <c r="AF364" s="218">
        <v>0.75</v>
      </c>
      <c r="AG364" s="218">
        <v>0.75</v>
      </c>
      <c r="AH364" s="218">
        <v>0.75</v>
      </c>
      <c r="AI364" s="218">
        <v>0.75</v>
      </c>
      <c r="AJ364" s="218">
        <v>0.75</v>
      </c>
      <c r="AK364" s="218">
        <v>0.75</v>
      </c>
      <c r="AL364" s="218">
        <v>0.75</v>
      </c>
      <c r="AM364" s="218">
        <v>0.75</v>
      </c>
      <c r="AN364" s="218">
        <v>0.75</v>
      </c>
      <c r="AO364" s="218">
        <v>0.75</v>
      </c>
      <c r="AP364" s="218">
        <v>0.75</v>
      </c>
      <c r="AQ364" s="218">
        <v>0.75</v>
      </c>
      <c r="AR364" s="218">
        <v>0.75</v>
      </c>
      <c r="AS364" s="218">
        <v>0.75</v>
      </c>
      <c r="AT364" s="218">
        <v>0.75</v>
      </c>
      <c r="AU364" s="218">
        <v>0.75</v>
      </c>
      <c r="AV364" s="218">
        <v>0.75</v>
      </c>
      <c r="AW364" s="218">
        <v>0.75</v>
      </c>
      <c r="AX364" s="218">
        <v>0.75</v>
      </c>
      <c r="AY364" s="218">
        <v>0.75</v>
      </c>
      <c r="AZ364" s="218">
        <v>0.75</v>
      </c>
      <c r="BA364" s="218">
        <v>0.75</v>
      </c>
      <c r="BB364" s="218">
        <v>0.75</v>
      </c>
      <c r="BC364" s="218">
        <v>0.75</v>
      </c>
      <c r="BD364" s="218">
        <v>0.75</v>
      </c>
      <c r="BE364" s="218">
        <v>0.75</v>
      </c>
      <c r="BF364" s="218">
        <v>0.75</v>
      </c>
      <c r="BG364" s="218">
        <v>0.75</v>
      </c>
      <c r="BH364" s="218">
        <v>0.75</v>
      </c>
      <c r="BI364" s="218">
        <v>0.75</v>
      </c>
      <c r="BJ364" s="218">
        <v>0.75</v>
      </c>
      <c r="BK364" s="218">
        <v>0.75</v>
      </c>
      <c r="BL364" s="218">
        <v>0.75</v>
      </c>
      <c r="BM364" s="218">
        <v>0.75</v>
      </c>
      <c r="BN364" s="218">
        <v>0.75</v>
      </c>
      <c r="BO364" s="218">
        <v>0.75</v>
      </c>
      <c r="BP364" s="218">
        <v>0.75</v>
      </c>
      <c r="BQ364" s="218">
        <v>0.75</v>
      </c>
      <c r="BR364" s="218">
        <v>0.75</v>
      </c>
      <c r="BS364" s="218">
        <v>0.75</v>
      </c>
      <c r="BT364" s="218">
        <v>0.75</v>
      </c>
      <c r="BU364" s="218">
        <v>0.75</v>
      </c>
      <c r="BV364" s="218">
        <v>0.75</v>
      </c>
      <c r="BW364" s="218">
        <v>0.75</v>
      </c>
      <c r="BX364" s="218">
        <v>0.75</v>
      </c>
      <c r="BY364" s="218">
        <v>0.75</v>
      </c>
      <c r="BZ364" s="218">
        <v>0.75</v>
      </c>
      <c r="CA364" s="218">
        <v>0.75</v>
      </c>
      <c r="CB364" s="218">
        <v>0.75</v>
      </c>
      <c r="CC364" s="218">
        <v>0.75</v>
      </c>
      <c r="CD364" s="218">
        <v>0.75</v>
      </c>
      <c r="CE364" s="218">
        <v>0.75</v>
      </c>
      <c r="CF364" s="218">
        <v>0.75</v>
      </c>
      <c r="CG364" s="218">
        <v>0.75</v>
      </c>
      <c r="CH364" s="218">
        <v>0.75</v>
      </c>
      <c r="CI364" s="218">
        <v>0.75</v>
      </c>
      <c r="CJ364" s="218">
        <v>0.75</v>
      </c>
      <c r="CK364" s="218">
        <v>0.75</v>
      </c>
      <c r="CL364" s="218">
        <v>0.75</v>
      </c>
      <c r="CM364" s="218">
        <v>0.75</v>
      </c>
      <c r="CN364" s="218">
        <v>0.75</v>
      </c>
      <c r="CO364" s="218">
        <v>0.75</v>
      </c>
      <c r="CP364" s="218">
        <v>0.75</v>
      </c>
      <c r="CQ364" s="218">
        <v>0.75</v>
      </c>
      <c r="CR364" s="218">
        <v>0.75</v>
      </c>
      <c r="CS364" s="218">
        <v>0.75</v>
      </c>
      <c r="CT364" s="218">
        <v>0.75</v>
      </c>
      <c r="CU364" s="218">
        <v>0.75</v>
      </c>
      <c r="CV364" s="218">
        <v>0.75</v>
      </c>
      <c r="CW364" s="218">
        <v>0.75</v>
      </c>
      <c r="CX364" s="218">
        <v>0.75</v>
      </c>
      <c r="CY364" s="218">
        <v>0.75</v>
      </c>
      <c r="CZ364" s="218">
        <v>0.75</v>
      </c>
      <c r="DA364" s="218">
        <v>0.75</v>
      </c>
      <c r="DB364" s="218">
        <v>0.75</v>
      </c>
      <c r="DC364" s="218">
        <v>0.75</v>
      </c>
      <c r="DD364" s="218">
        <v>0.75</v>
      </c>
      <c r="DE364" s="218">
        <v>0.75</v>
      </c>
      <c r="DF364" s="218">
        <v>0.75</v>
      </c>
      <c r="DG364" s="218">
        <v>0.75</v>
      </c>
      <c r="DH364" s="218">
        <v>0.75</v>
      </c>
      <c r="DI364" s="218">
        <v>0.75</v>
      </c>
      <c r="DJ364" s="218">
        <v>0.75</v>
      </c>
      <c r="DK364" s="218">
        <v>0.75</v>
      </c>
      <c r="DL364" s="218">
        <v>0.75</v>
      </c>
      <c r="DM364" s="218">
        <v>0.75</v>
      </c>
      <c r="DN364" s="218">
        <v>0.75</v>
      </c>
      <c r="DO364" s="218">
        <v>0.75</v>
      </c>
      <c r="DP364" s="218">
        <v>0.75</v>
      </c>
      <c r="DQ364" s="218">
        <v>0.75</v>
      </c>
      <c r="DR364" s="218">
        <v>0.75</v>
      </c>
      <c r="DS364" s="218">
        <v>0.75</v>
      </c>
      <c r="DT364" s="218">
        <v>0.75</v>
      </c>
      <c r="DU364" s="218">
        <v>0.75</v>
      </c>
      <c r="DV364" s="218">
        <v>0.75</v>
      </c>
      <c r="DW364" s="218">
        <v>0.75</v>
      </c>
      <c r="DX364" s="218">
        <v>0.75</v>
      </c>
      <c r="DY364" s="218">
        <v>0.75</v>
      </c>
      <c r="DZ364" s="218">
        <v>0.75</v>
      </c>
      <c r="EA364" s="218">
        <v>0.75</v>
      </c>
      <c r="EB364" s="218">
        <v>0.75</v>
      </c>
      <c r="EC364" s="218">
        <v>0.75</v>
      </c>
      <c r="ED364" s="218">
        <v>0.75</v>
      </c>
      <c r="EE364" s="218">
        <v>0.75</v>
      </c>
      <c r="EF364" s="218">
        <v>0.75</v>
      </c>
      <c r="EG364" s="218">
        <v>0.75</v>
      </c>
      <c r="EH364" s="218">
        <v>0.75</v>
      </c>
      <c r="EI364" s="218">
        <v>0.75</v>
      </c>
      <c r="EJ364" s="218">
        <v>0.75</v>
      </c>
      <c r="EK364" s="218">
        <v>0.75</v>
      </c>
      <c r="EL364" s="218">
        <v>0.75</v>
      </c>
      <c r="EM364" s="218">
        <v>0.75</v>
      </c>
      <c r="EN364" s="218">
        <v>0.75</v>
      </c>
      <c r="EO364" s="218">
        <v>0.75</v>
      </c>
      <c r="EP364" s="218">
        <v>0.75</v>
      </c>
      <c r="EQ364" s="218">
        <v>0.75</v>
      </c>
      <c r="ER364" s="218">
        <v>0.75</v>
      </c>
      <c r="ES364" s="218">
        <v>0.75</v>
      </c>
      <c r="ET364" s="218">
        <v>0.75</v>
      </c>
      <c r="EU364" s="218">
        <v>0.75</v>
      </c>
      <c r="EV364" s="218">
        <v>0.75</v>
      </c>
      <c r="EW364" s="218">
        <v>0.75</v>
      </c>
      <c r="EX364" s="218">
        <v>0.75</v>
      </c>
      <c r="EY364" s="218">
        <v>0.75</v>
      </c>
      <c r="EZ364" s="218">
        <v>0.75</v>
      </c>
    </row>
    <row r="365" spans="1:156" customFormat="1" ht="12.75" customHeight="1">
      <c r="A365" s="137">
        <v>-0.25</v>
      </c>
      <c r="B365" s="260" t="s">
        <v>489</v>
      </c>
      <c r="C365" s="154">
        <v>0</v>
      </c>
      <c r="D365" s="14"/>
      <c r="E365" s="258">
        <v>0</v>
      </c>
      <c r="F365" s="258">
        <v>0</v>
      </c>
      <c r="G365" s="258">
        <v>0</v>
      </c>
      <c r="H365" s="258">
        <v>0</v>
      </c>
      <c r="I365" s="258">
        <v>0</v>
      </c>
      <c r="J365" s="258">
        <v>0</v>
      </c>
      <c r="K365" s="258">
        <v>0</v>
      </c>
      <c r="L365" s="258">
        <v>0</v>
      </c>
      <c r="M365" s="258">
        <v>0</v>
      </c>
      <c r="N365" s="258">
        <v>0</v>
      </c>
      <c r="O365" s="258">
        <v>0</v>
      </c>
      <c r="P365" s="258">
        <v>0</v>
      </c>
      <c r="Q365" s="258">
        <v>0</v>
      </c>
      <c r="R365" s="258">
        <v>0</v>
      </c>
      <c r="S365" s="258">
        <v>0</v>
      </c>
      <c r="T365" s="258">
        <v>0</v>
      </c>
      <c r="U365" s="258">
        <v>0</v>
      </c>
      <c r="V365" s="258">
        <v>0</v>
      </c>
      <c r="W365" s="258">
        <v>0</v>
      </c>
      <c r="X365" s="258">
        <v>0</v>
      </c>
      <c r="Y365" s="258">
        <v>0</v>
      </c>
      <c r="Z365" s="258">
        <v>0</v>
      </c>
      <c r="AA365" s="258">
        <v>0</v>
      </c>
      <c r="AB365" s="258">
        <v>0</v>
      </c>
      <c r="AC365" s="258">
        <v>0</v>
      </c>
      <c r="AD365" s="258">
        <v>0</v>
      </c>
      <c r="AE365" s="258">
        <v>0</v>
      </c>
      <c r="AF365" s="258">
        <v>0</v>
      </c>
      <c r="AG365" s="258">
        <v>0</v>
      </c>
      <c r="AH365" s="258">
        <v>0</v>
      </c>
      <c r="AI365" s="258">
        <v>0</v>
      </c>
      <c r="AJ365" s="258">
        <v>0</v>
      </c>
      <c r="AK365" s="258">
        <v>0</v>
      </c>
      <c r="AL365" s="258">
        <v>0</v>
      </c>
      <c r="AM365" s="258">
        <v>0</v>
      </c>
      <c r="AN365" s="258">
        <v>0</v>
      </c>
      <c r="AO365" s="258">
        <v>0</v>
      </c>
      <c r="AP365" s="258">
        <v>0</v>
      </c>
      <c r="AQ365" s="258">
        <v>0</v>
      </c>
      <c r="AR365" s="258">
        <v>0</v>
      </c>
      <c r="AS365" s="258">
        <v>0</v>
      </c>
      <c r="AT365" s="258">
        <v>0</v>
      </c>
      <c r="AU365" s="258">
        <v>0</v>
      </c>
      <c r="AV365" s="258">
        <v>0</v>
      </c>
      <c r="AW365" s="258">
        <v>0</v>
      </c>
      <c r="AX365" s="258">
        <v>0</v>
      </c>
      <c r="AY365" s="258">
        <v>0</v>
      </c>
      <c r="AZ365" s="258">
        <v>0</v>
      </c>
      <c r="BA365" s="258">
        <v>0</v>
      </c>
      <c r="BB365" s="258">
        <v>0</v>
      </c>
      <c r="BC365" s="258">
        <v>0</v>
      </c>
      <c r="BD365" s="258">
        <v>0</v>
      </c>
      <c r="BE365" s="258">
        <v>0</v>
      </c>
      <c r="BF365" s="258">
        <v>0</v>
      </c>
      <c r="BG365" s="258">
        <v>0</v>
      </c>
      <c r="BH365" s="258">
        <v>0</v>
      </c>
      <c r="BI365" s="258">
        <v>0</v>
      </c>
      <c r="BJ365" s="258">
        <v>0</v>
      </c>
      <c r="BK365" s="258">
        <v>0</v>
      </c>
      <c r="BL365" s="258">
        <v>0</v>
      </c>
      <c r="BM365" s="258">
        <v>0</v>
      </c>
      <c r="BN365" s="258">
        <v>0</v>
      </c>
      <c r="BO365" s="258">
        <v>0</v>
      </c>
      <c r="BP365" s="258">
        <v>0</v>
      </c>
      <c r="BQ365" s="258">
        <v>0</v>
      </c>
      <c r="BR365" s="258">
        <v>0</v>
      </c>
      <c r="BS365" s="258">
        <v>0</v>
      </c>
      <c r="BT365" s="258">
        <v>0</v>
      </c>
      <c r="BU365" s="258">
        <v>0</v>
      </c>
      <c r="BV365" s="258">
        <v>0</v>
      </c>
      <c r="BW365" s="258">
        <v>0</v>
      </c>
      <c r="BX365" s="258">
        <v>0</v>
      </c>
      <c r="BY365" s="258">
        <v>0</v>
      </c>
      <c r="BZ365" s="258">
        <v>0</v>
      </c>
      <c r="CA365" s="258">
        <v>0</v>
      </c>
      <c r="CB365" s="258">
        <v>0</v>
      </c>
      <c r="CC365" s="258">
        <v>0</v>
      </c>
      <c r="CD365" s="258">
        <v>0</v>
      </c>
      <c r="CE365" s="258">
        <v>0</v>
      </c>
      <c r="CF365" s="258">
        <v>0</v>
      </c>
      <c r="CG365" s="258">
        <v>0</v>
      </c>
      <c r="CH365" s="258">
        <v>0</v>
      </c>
      <c r="CI365" s="258">
        <v>0</v>
      </c>
      <c r="CJ365" s="258">
        <v>0</v>
      </c>
      <c r="CK365" s="258">
        <v>0</v>
      </c>
      <c r="CL365" s="258">
        <v>0</v>
      </c>
      <c r="CM365" s="258">
        <v>0</v>
      </c>
      <c r="CN365" s="258">
        <v>0</v>
      </c>
      <c r="CO365" s="258">
        <v>0</v>
      </c>
      <c r="CP365" s="258">
        <v>0</v>
      </c>
      <c r="CQ365" s="258">
        <v>0</v>
      </c>
      <c r="CR365" s="258">
        <v>0</v>
      </c>
      <c r="CS365" s="258">
        <v>0</v>
      </c>
      <c r="CT365" s="258">
        <v>0</v>
      </c>
      <c r="CU365" s="258">
        <v>0</v>
      </c>
      <c r="CV365" s="258">
        <v>0</v>
      </c>
      <c r="CW365" s="258">
        <v>0</v>
      </c>
      <c r="CX365" s="258">
        <v>0</v>
      </c>
      <c r="CY365" s="258">
        <v>0</v>
      </c>
      <c r="CZ365" s="258">
        <v>0</v>
      </c>
      <c r="DA365" s="258">
        <v>0</v>
      </c>
      <c r="DB365" s="258">
        <v>0</v>
      </c>
      <c r="DC365" s="258">
        <v>0</v>
      </c>
      <c r="DD365" s="258">
        <v>0</v>
      </c>
      <c r="DE365" s="258">
        <v>0</v>
      </c>
      <c r="DF365" s="258">
        <v>0</v>
      </c>
      <c r="DG365" s="258">
        <v>0</v>
      </c>
      <c r="DH365" s="258">
        <v>0</v>
      </c>
      <c r="DI365" s="258">
        <v>0</v>
      </c>
      <c r="DJ365" s="258">
        <v>0</v>
      </c>
      <c r="DK365" s="258">
        <v>0</v>
      </c>
      <c r="DL365" s="258">
        <v>0</v>
      </c>
      <c r="DM365" s="258">
        <v>0</v>
      </c>
      <c r="DN365" s="258">
        <v>0</v>
      </c>
      <c r="DO365" s="258">
        <v>0</v>
      </c>
      <c r="DP365" s="258">
        <v>0</v>
      </c>
      <c r="DQ365" s="258">
        <v>0</v>
      </c>
      <c r="DR365" s="258">
        <v>0</v>
      </c>
      <c r="DS365" s="258">
        <v>0</v>
      </c>
      <c r="DT365" s="258">
        <v>0</v>
      </c>
      <c r="DU365" s="258">
        <v>0</v>
      </c>
      <c r="DV365" s="258">
        <v>0</v>
      </c>
      <c r="DW365" s="258">
        <v>0</v>
      </c>
      <c r="DX365" s="258">
        <v>0</v>
      </c>
      <c r="DY365" s="258">
        <v>0</v>
      </c>
      <c r="DZ365" s="258">
        <v>0</v>
      </c>
      <c r="EA365" s="258">
        <v>0</v>
      </c>
      <c r="EB365" s="258">
        <v>0</v>
      </c>
      <c r="EC365" s="258">
        <v>0</v>
      </c>
      <c r="ED365" s="258">
        <v>0</v>
      </c>
      <c r="EE365" s="258">
        <v>0</v>
      </c>
      <c r="EF365" s="258">
        <v>0</v>
      </c>
      <c r="EG365" s="258">
        <v>0</v>
      </c>
      <c r="EH365" s="258">
        <v>0</v>
      </c>
      <c r="EI365" s="258">
        <v>0</v>
      </c>
      <c r="EJ365" s="258">
        <v>0</v>
      </c>
      <c r="EK365" s="258">
        <v>0</v>
      </c>
      <c r="EL365" s="258">
        <v>0</v>
      </c>
      <c r="EM365" s="258">
        <v>0</v>
      </c>
      <c r="EN365" s="258">
        <v>0</v>
      </c>
      <c r="EO365" s="258">
        <v>0</v>
      </c>
      <c r="EP365" s="258">
        <v>0</v>
      </c>
      <c r="EQ365" s="258">
        <v>0</v>
      </c>
      <c r="ER365" s="258">
        <v>0</v>
      </c>
      <c r="ES365" s="258">
        <v>0</v>
      </c>
      <c r="ET365" s="258">
        <v>0</v>
      </c>
      <c r="EU365" s="258">
        <v>0</v>
      </c>
      <c r="EV365" s="258">
        <v>0</v>
      </c>
      <c r="EW365" s="258">
        <v>0</v>
      </c>
      <c r="EX365" s="258">
        <v>0</v>
      </c>
      <c r="EY365" s="258">
        <v>0</v>
      </c>
      <c r="EZ365" s="258">
        <v>0</v>
      </c>
    </row>
    <row r="366" spans="1:156" customFormat="1" ht="12.75" customHeight="1">
      <c r="A366" s="137">
        <v>-0.25</v>
      </c>
      <c r="B366" s="260" t="s">
        <v>489</v>
      </c>
      <c r="C366" s="154">
        <v>1</v>
      </c>
      <c r="D366" s="14"/>
      <c r="E366" s="258">
        <v>0</v>
      </c>
      <c r="F366" s="258">
        <v>0</v>
      </c>
      <c r="G366" s="258">
        <v>0</v>
      </c>
      <c r="H366" s="258">
        <v>0</v>
      </c>
      <c r="I366" s="258">
        <v>0</v>
      </c>
      <c r="J366" s="258">
        <v>0</v>
      </c>
      <c r="K366" s="258">
        <v>0</v>
      </c>
      <c r="L366" s="258">
        <v>0</v>
      </c>
      <c r="M366" s="258">
        <v>0</v>
      </c>
      <c r="N366" s="258">
        <v>0</v>
      </c>
      <c r="O366" s="258">
        <v>0</v>
      </c>
      <c r="P366" s="258">
        <v>0</v>
      </c>
      <c r="Q366" s="258">
        <v>0</v>
      </c>
      <c r="R366" s="258">
        <v>0</v>
      </c>
      <c r="S366" s="258">
        <v>0</v>
      </c>
      <c r="T366" s="258">
        <v>0</v>
      </c>
      <c r="U366" s="258">
        <v>0</v>
      </c>
      <c r="V366" s="258">
        <v>0</v>
      </c>
      <c r="W366" s="258">
        <v>0</v>
      </c>
      <c r="X366" s="258">
        <v>0</v>
      </c>
      <c r="Y366" s="258">
        <v>0</v>
      </c>
      <c r="Z366" s="258">
        <v>0</v>
      </c>
      <c r="AA366" s="258">
        <v>0</v>
      </c>
      <c r="AB366" s="258">
        <v>0</v>
      </c>
      <c r="AC366" s="258">
        <v>0</v>
      </c>
      <c r="AD366" s="258">
        <v>0</v>
      </c>
      <c r="AE366" s="258">
        <v>0</v>
      </c>
      <c r="AF366" s="258">
        <v>0</v>
      </c>
      <c r="AG366" s="258">
        <v>0</v>
      </c>
      <c r="AH366" s="258">
        <v>0</v>
      </c>
      <c r="AI366" s="258">
        <v>0</v>
      </c>
      <c r="AJ366" s="258">
        <v>0</v>
      </c>
      <c r="AK366" s="258">
        <v>0</v>
      </c>
      <c r="AL366" s="258">
        <v>0</v>
      </c>
      <c r="AM366" s="258">
        <v>0</v>
      </c>
      <c r="AN366" s="258">
        <v>0</v>
      </c>
      <c r="AO366" s="258">
        <v>0</v>
      </c>
      <c r="AP366" s="258">
        <v>0</v>
      </c>
      <c r="AQ366" s="258">
        <v>0</v>
      </c>
      <c r="AR366" s="258">
        <v>0</v>
      </c>
      <c r="AS366" s="258">
        <v>0</v>
      </c>
      <c r="AT366" s="258">
        <v>0</v>
      </c>
      <c r="AU366" s="258">
        <v>0</v>
      </c>
      <c r="AV366" s="258">
        <v>0</v>
      </c>
      <c r="AW366" s="258">
        <v>0</v>
      </c>
      <c r="AX366" s="258">
        <v>0</v>
      </c>
      <c r="AY366" s="258">
        <v>0</v>
      </c>
      <c r="AZ366" s="258">
        <v>0</v>
      </c>
      <c r="BA366" s="258">
        <v>0</v>
      </c>
      <c r="BB366" s="258">
        <v>0</v>
      </c>
      <c r="BC366" s="258">
        <v>0</v>
      </c>
      <c r="BD366" s="258">
        <v>0</v>
      </c>
      <c r="BE366" s="258">
        <v>0</v>
      </c>
      <c r="BF366" s="258">
        <v>0</v>
      </c>
      <c r="BG366" s="258">
        <v>0</v>
      </c>
      <c r="BH366" s="258">
        <v>0</v>
      </c>
      <c r="BI366" s="258">
        <v>0</v>
      </c>
      <c r="BJ366" s="258">
        <v>0</v>
      </c>
      <c r="BK366" s="258">
        <v>0</v>
      </c>
      <c r="BL366" s="258">
        <v>0</v>
      </c>
      <c r="BM366" s="258">
        <v>0</v>
      </c>
      <c r="BN366" s="258">
        <v>0</v>
      </c>
      <c r="BO366" s="258">
        <v>0</v>
      </c>
      <c r="BP366" s="258">
        <v>0</v>
      </c>
      <c r="BQ366" s="258">
        <v>0</v>
      </c>
      <c r="BR366" s="258">
        <v>0</v>
      </c>
      <c r="BS366" s="258">
        <v>0</v>
      </c>
      <c r="BT366" s="258">
        <v>0</v>
      </c>
      <c r="BU366" s="258">
        <v>0</v>
      </c>
      <c r="BV366" s="258">
        <v>0</v>
      </c>
      <c r="BW366" s="258">
        <v>0</v>
      </c>
      <c r="BX366" s="258">
        <v>0</v>
      </c>
      <c r="BY366" s="258">
        <v>0</v>
      </c>
      <c r="BZ366" s="258">
        <v>0</v>
      </c>
      <c r="CA366" s="258">
        <v>0</v>
      </c>
      <c r="CB366" s="258">
        <v>0</v>
      </c>
      <c r="CC366" s="258">
        <v>0</v>
      </c>
      <c r="CD366" s="258">
        <v>0</v>
      </c>
      <c r="CE366" s="258">
        <v>0</v>
      </c>
      <c r="CF366" s="258">
        <v>0</v>
      </c>
      <c r="CG366" s="258">
        <v>0</v>
      </c>
      <c r="CH366" s="258">
        <v>0</v>
      </c>
      <c r="CI366" s="258">
        <v>0</v>
      </c>
      <c r="CJ366" s="258">
        <v>0</v>
      </c>
      <c r="CK366" s="258">
        <v>0</v>
      </c>
      <c r="CL366" s="258">
        <v>0</v>
      </c>
      <c r="CM366" s="258">
        <v>0</v>
      </c>
      <c r="CN366" s="258">
        <v>0</v>
      </c>
      <c r="CO366" s="258">
        <v>0</v>
      </c>
      <c r="CP366" s="258">
        <v>0</v>
      </c>
      <c r="CQ366" s="258">
        <v>0</v>
      </c>
      <c r="CR366" s="258">
        <v>0</v>
      </c>
      <c r="CS366" s="258">
        <v>0</v>
      </c>
      <c r="CT366" s="258">
        <v>0</v>
      </c>
      <c r="CU366" s="258">
        <v>0</v>
      </c>
      <c r="CV366" s="258">
        <v>0</v>
      </c>
      <c r="CW366" s="258">
        <v>0</v>
      </c>
      <c r="CX366" s="258">
        <v>0</v>
      </c>
      <c r="CY366" s="258">
        <v>0</v>
      </c>
      <c r="CZ366" s="258">
        <v>0</v>
      </c>
      <c r="DA366" s="258">
        <v>0</v>
      </c>
      <c r="DB366" s="258">
        <v>0</v>
      </c>
      <c r="DC366" s="258">
        <v>0</v>
      </c>
      <c r="DD366" s="258">
        <v>0</v>
      </c>
      <c r="DE366" s="258">
        <v>0</v>
      </c>
      <c r="DF366" s="258">
        <v>0</v>
      </c>
      <c r="DG366" s="258">
        <v>0</v>
      </c>
      <c r="DH366" s="258">
        <v>0</v>
      </c>
      <c r="DI366" s="258">
        <v>0</v>
      </c>
      <c r="DJ366" s="258">
        <v>0</v>
      </c>
      <c r="DK366" s="258">
        <v>0</v>
      </c>
      <c r="DL366" s="258">
        <v>0</v>
      </c>
      <c r="DM366" s="258">
        <v>0</v>
      </c>
      <c r="DN366" s="258">
        <v>0</v>
      </c>
      <c r="DO366" s="258">
        <v>0</v>
      </c>
      <c r="DP366" s="258">
        <v>0</v>
      </c>
      <c r="DQ366" s="258">
        <v>0</v>
      </c>
      <c r="DR366" s="258">
        <v>0</v>
      </c>
      <c r="DS366" s="258">
        <v>0</v>
      </c>
      <c r="DT366" s="258">
        <v>0</v>
      </c>
      <c r="DU366" s="258">
        <v>0</v>
      </c>
      <c r="DV366" s="258">
        <v>0</v>
      </c>
      <c r="DW366" s="258">
        <v>0</v>
      </c>
      <c r="DX366" s="258">
        <v>0</v>
      </c>
      <c r="DY366" s="258">
        <v>0</v>
      </c>
      <c r="DZ366" s="258">
        <v>0</v>
      </c>
      <c r="EA366" s="258">
        <v>0</v>
      </c>
      <c r="EB366" s="258">
        <v>0</v>
      </c>
      <c r="EC366" s="258">
        <v>0</v>
      </c>
      <c r="ED366" s="258">
        <v>0</v>
      </c>
      <c r="EE366" s="258">
        <v>-0.25</v>
      </c>
      <c r="EF366" s="258">
        <v>-0.25</v>
      </c>
      <c r="EG366" s="258">
        <v>-0.25</v>
      </c>
      <c r="EH366" s="258">
        <v>0</v>
      </c>
      <c r="EI366" s="258">
        <v>0</v>
      </c>
      <c r="EJ366" s="258">
        <v>-0.25</v>
      </c>
      <c r="EK366" s="258">
        <v>-0.25</v>
      </c>
      <c r="EL366" s="258">
        <v>-0.25</v>
      </c>
      <c r="EM366" s="258">
        <v>-0.25</v>
      </c>
      <c r="EN366" s="258">
        <v>-0.25</v>
      </c>
      <c r="EO366" s="258">
        <v>-0.25</v>
      </c>
      <c r="EP366" s="258">
        <v>-0.25</v>
      </c>
      <c r="EQ366" s="258">
        <v>-0.25</v>
      </c>
      <c r="ER366" s="258">
        <v>-0.25</v>
      </c>
      <c r="ES366" s="258">
        <v>-0.25</v>
      </c>
      <c r="ET366" s="258">
        <v>-0.25</v>
      </c>
      <c r="EU366" s="258">
        <v>-0.25</v>
      </c>
      <c r="EV366" s="258">
        <v>-0.25</v>
      </c>
      <c r="EW366" s="258">
        <v>-0.25</v>
      </c>
      <c r="EX366" s="258">
        <v>-0.25</v>
      </c>
      <c r="EY366" s="258">
        <v>-0.25</v>
      </c>
      <c r="EZ366" s="258">
        <v>-0.25</v>
      </c>
    </row>
    <row r="367" spans="1:156" customFormat="1" ht="12.75" customHeight="1">
      <c r="A367" s="137">
        <v>0.25</v>
      </c>
      <c r="B367" s="260" t="s">
        <v>490</v>
      </c>
      <c r="C367" s="154">
        <v>0</v>
      </c>
      <c r="D367" s="14"/>
      <c r="E367" s="258">
        <v>0</v>
      </c>
      <c r="F367" s="258">
        <v>0</v>
      </c>
      <c r="G367" s="258">
        <v>0</v>
      </c>
      <c r="H367" s="258">
        <v>0</v>
      </c>
      <c r="I367" s="258">
        <v>0</v>
      </c>
      <c r="J367" s="258">
        <v>0</v>
      </c>
      <c r="K367" s="258">
        <v>0</v>
      </c>
      <c r="L367" s="258">
        <v>0</v>
      </c>
      <c r="M367" s="258">
        <v>0</v>
      </c>
      <c r="N367" s="258">
        <v>0</v>
      </c>
      <c r="O367" s="258">
        <v>0</v>
      </c>
      <c r="P367" s="258">
        <v>0</v>
      </c>
      <c r="Q367" s="258">
        <v>0</v>
      </c>
      <c r="R367" s="258">
        <v>0</v>
      </c>
      <c r="S367" s="258">
        <v>0</v>
      </c>
      <c r="T367" s="258">
        <v>0</v>
      </c>
      <c r="U367" s="258">
        <v>0</v>
      </c>
      <c r="V367" s="258">
        <v>0</v>
      </c>
      <c r="W367" s="258">
        <v>0</v>
      </c>
      <c r="X367" s="258">
        <v>0</v>
      </c>
      <c r="Y367" s="258">
        <v>0</v>
      </c>
      <c r="Z367" s="258">
        <v>0</v>
      </c>
      <c r="AA367" s="258">
        <v>0</v>
      </c>
      <c r="AB367" s="258">
        <v>0</v>
      </c>
      <c r="AC367" s="258">
        <v>0</v>
      </c>
      <c r="AD367" s="258">
        <v>0</v>
      </c>
      <c r="AE367" s="258">
        <v>0</v>
      </c>
      <c r="AF367" s="258">
        <v>0</v>
      </c>
      <c r="AG367" s="258">
        <v>0</v>
      </c>
      <c r="AH367" s="258">
        <v>0</v>
      </c>
      <c r="AI367" s="258">
        <v>0</v>
      </c>
      <c r="AJ367" s="258">
        <v>0</v>
      </c>
      <c r="AK367" s="258">
        <v>0</v>
      </c>
      <c r="AL367" s="258">
        <v>0</v>
      </c>
      <c r="AM367" s="258">
        <v>0</v>
      </c>
      <c r="AN367" s="258">
        <v>0</v>
      </c>
      <c r="AO367" s="258">
        <v>0</v>
      </c>
      <c r="AP367" s="258">
        <v>0</v>
      </c>
      <c r="AQ367" s="258">
        <v>0</v>
      </c>
      <c r="AR367" s="258">
        <v>0</v>
      </c>
      <c r="AS367" s="258">
        <v>0</v>
      </c>
      <c r="AT367" s="258">
        <v>0</v>
      </c>
      <c r="AU367" s="258">
        <v>0</v>
      </c>
      <c r="AV367" s="258">
        <v>0</v>
      </c>
      <c r="AW367" s="258">
        <v>0</v>
      </c>
      <c r="AX367" s="258">
        <v>0</v>
      </c>
      <c r="AY367" s="258">
        <v>0</v>
      </c>
      <c r="AZ367" s="258">
        <v>0</v>
      </c>
      <c r="BA367" s="258">
        <v>0</v>
      </c>
      <c r="BB367" s="258">
        <v>0</v>
      </c>
      <c r="BC367" s="258">
        <v>0</v>
      </c>
      <c r="BD367" s="258">
        <v>0</v>
      </c>
      <c r="BE367" s="258">
        <v>0</v>
      </c>
      <c r="BF367" s="258">
        <v>0</v>
      </c>
      <c r="BG367" s="258">
        <v>0</v>
      </c>
      <c r="BH367" s="258">
        <v>0</v>
      </c>
      <c r="BI367" s="258">
        <v>0</v>
      </c>
      <c r="BJ367" s="258">
        <v>0</v>
      </c>
      <c r="BK367" s="258">
        <v>0</v>
      </c>
      <c r="BL367" s="258">
        <v>0</v>
      </c>
      <c r="BM367" s="258">
        <v>0</v>
      </c>
      <c r="BN367" s="258">
        <v>0</v>
      </c>
      <c r="BO367" s="258">
        <v>0</v>
      </c>
      <c r="BP367" s="258">
        <v>0</v>
      </c>
      <c r="BQ367" s="258">
        <v>0</v>
      </c>
      <c r="BR367" s="258">
        <v>0</v>
      </c>
      <c r="BS367" s="258">
        <v>0</v>
      </c>
      <c r="BT367" s="258">
        <v>0</v>
      </c>
      <c r="BU367" s="258">
        <v>0</v>
      </c>
      <c r="BV367" s="258">
        <v>0</v>
      </c>
      <c r="BW367" s="258">
        <v>0</v>
      </c>
      <c r="BX367" s="258">
        <v>0</v>
      </c>
      <c r="BY367" s="258">
        <v>0</v>
      </c>
      <c r="BZ367" s="258">
        <v>0</v>
      </c>
      <c r="CA367" s="258">
        <v>0</v>
      </c>
      <c r="CB367" s="258">
        <v>0</v>
      </c>
      <c r="CC367" s="258">
        <v>0</v>
      </c>
      <c r="CD367" s="258">
        <v>0</v>
      </c>
      <c r="CE367" s="258">
        <v>0</v>
      </c>
      <c r="CF367" s="258">
        <v>0</v>
      </c>
      <c r="CG367" s="258">
        <v>0</v>
      </c>
      <c r="CH367" s="258">
        <v>0</v>
      </c>
      <c r="CI367" s="258">
        <v>0</v>
      </c>
      <c r="CJ367" s="258">
        <v>0</v>
      </c>
      <c r="CK367" s="258">
        <v>0</v>
      </c>
      <c r="CL367" s="258">
        <v>0</v>
      </c>
      <c r="CM367" s="258">
        <v>0</v>
      </c>
      <c r="CN367" s="258">
        <v>0</v>
      </c>
      <c r="CO367" s="258">
        <v>0</v>
      </c>
      <c r="CP367" s="258">
        <v>0</v>
      </c>
      <c r="CQ367" s="258">
        <v>0</v>
      </c>
      <c r="CR367" s="258">
        <v>0</v>
      </c>
      <c r="CS367" s="258">
        <v>0</v>
      </c>
      <c r="CT367" s="258">
        <v>0</v>
      </c>
      <c r="CU367" s="258">
        <v>0</v>
      </c>
      <c r="CV367" s="258">
        <v>0</v>
      </c>
      <c r="CW367" s="258">
        <v>0</v>
      </c>
      <c r="CX367" s="258">
        <v>0</v>
      </c>
      <c r="CY367" s="258">
        <v>0</v>
      </c>
      <c r="CZ367" s="258">
        <v>0</v>
      </c>
      <c r="DA367" s="258">
        <v>0</v>
      </c>
      <c r="DB367" s="258">
        <v>0</v>
      </c>
      <c r="DC367" s="258">
        <v>0</v>
      </c>
      <c r="DD367" s="258">
        <v>0</v>
      </c>
      <c r="DE367" s="258">
        <v>0</v>
      </c>
      <c r="DF367" s="258">
        <v>0</v>
      </c>
      <c r="DG367" s="258">
        <v>0</v>
      </c>
      <c r="DH367" s="258">
        <v>0</v>
      </c>
      <c r="DI367" s="258">
        <v>0</v>
      </c>
      <c r="DJ367" s="258">
        <v>0</v>
      </c>
      <c r="DK367" s="258">
        <v>0</v>
      </c>
      <c r="DL367" s="258">
        <v>0</v>
      </c>
      <c r="DM367" s="258">
        <v>0</v>
      </c>
      <c r="DN367" s="258">
        <v>0</v>
      </c>
      <c r="DO367" s="258">
        <v>0</v>
      </c>
      <c r="DP367" s="258">
        <v>0</v>
      </c>
      <c r="DQ367" s="258">
        <v>0</v>
      </c>
      <c r="DR367" s="258">
        <v>0</v>
      </c>
      <c r="DS367" s="258">
        <v>0</v>
      </c>
      <c r="DT367" s="258">
        <v>0</v>
      </c>
      <c r="DU367" s="258">
        <v>0</v>
      </c>
      <c r="DV367" s="258">
        <v>0</v>
      </c>
      <c r="DW367" s="258">
        <v>0</v>
      </c>
      <c r="DX367" s="258">
        <v>0</v>
      </c>
      <c r="DY367" s="258">
        <v>0</v>
      </c>
      <c r="DZ367" s="258">
        <v>0</v>
      </c>
      <c r="EA367" s="258">
        <v>0</v>
      </c>
      <c r="EB367" s="258">
        <v>0</v>
      </c>
      <c r="EC367" s="258">
        <v>0</v>
      </c>
      <c r="ED367" s="258">
        <v>0</v>
      </c>
      <c r="EE367" s="258">
        <v>0</v>
      </c>
      <c r="EF367" s="258">
        <v>0</v>
      </c>
      <c r="EG367" s="258">
        <v>0</v>
      </c>
      <c r="EH367" s="258">
        <v>0</v>
      </c>
      <c r="EI367" s="258">
        <v>0</v>
      </c>
      <c r="EJ367" s="258">
        <v>0</v>
      </c>
      <c r="EK367" s="258">
        <v>0</v>
      </c>
      <c r="EL367" s="258">
        <v>0</v>
      </c>
      <c r="EM367" s="258">
        <v>0</v>
      </c>
      <c r="EN367" s="258">
        <v>0</v>
      </c>
      <c r="EO367" s="258">
        <v>0</v>
      </c>
      <c r="EP367" s="258">
        <v>0</v>
      </c>
      <c r="EQ367" s="258">
        <v>0</v>
      </c>
      <c r="ER367" s="258">
        <v>0</v>
      </c>
      <c r="ES367" s="258">
        <v>0</v>
      </c>
      <c r="ET367" s="258">
        <v>0</v>
      </c>
      <c r="EU367" s="258">
        <v>0</v>
      </c>
      <c r="EV367" s="258">
        <v>0</v>
      </c>
      <c r="EW367" s="258">
        <v>0</v>
      </c>
      <c r="EX367" s="258">
        <v>0</v>
      </c>
      <c r="EY367" s="258">
        <v>0</v>
      </c>
      <c r="EZ367" s="258">
        <v>0</v>
      </c>
    </row>
    <row r="368" spans="1:156" customFormat="1" ht="12.75" customHeight="1">
      <c r="A368" s="137">
        <v>0.25</v>
      </c>
      <c r="B368" s="260" t="s">
        <v>490</v>
      </c>
      <c r="C368" s="154">
        <v>1</v>
      </c>
      <c r="D368" s="14"/>
      <c r="E368" s="258">
        <v>0</v>
      </c>
      <c r="F368" s="258">
        <v>0</v>
      </c>
      <c r="G368" s="258">
        <v>0</v>
      </c>
      <c r="H368" s="258">
        <v>0</v>
      </c>
      <c r="I368" s="258">
        <v>0</v>
      </c>
      <c r="J368" s="258">
        <v>0</v>
      </c>
      <c r="K368" s="258">
        <v>0</v>
      </c>
      <c r="L368" s="258">
        <v>0</v>
      </c>
      <c r="M368" s="258">
        <v>0</v>
      </c>
      <c r="N368" s="258">
        <v>0</v>
      </c>
      <c r="O368" s="258">
        <v>0</v>
      </c>
      <c r="P368" s="258">
        <v>0</v>
      </c>
      <c r="Q368" s="258">
        <v>0</v>
      </c>
      <c r="R368" s="258">
        <v>0</v>
      </c>
      <c r="S368" s="258">
        <v>0</v>
      </c>
      <c r="T368" s="258">
        <v>0</v>
      </c>
      <c r="U368" s="258">
        <v>0</v>
      </c>
      <c r="V368" s="258">
        <v>0</v>
      </c>
      <c r="W368" s="258">
        <v>0</v>
      </c>
      <c r="X368" s="258">
        <v>0</v>
      </c>
      <c r="Y368" s="258">
        <v>0</v>
      </c>
      <c r="Z368" s="258">
        <v>0</v>
      </c>
      <c r="AA368" s="258">
        <v>0</v>
      </c>
      <c r="AB368" s="258">
        <v>0</v>
      </c>
      <c r="AC368" s="258">
        <v>0</v>
      </c>
      <c r="AD368" s="258">
        <v>0</v>
      </c>
      <c r="AE368" s="258">
        <v>0</v>
      </c>
      <c r="AF368" s="258">
        <v>0</v>
      </c>
      <c r="AG368" s="258">
        <v>0</v>
      </c>
      <c r="AH368" s="258">
        <v>0</v>
      </c>
      <c r="AI368" s="258">
        <v>0</v>
      </c>
      <c r="AJ368" s="258">
        <v>0</v>
      </c>
      <c r="AK368" s="258">
        <v>0</v>
      </c>
      <c r="AL368" s="258">
        <v>0</v>
      </c>
      <c r="AM368" s="258">
        <v>0</v>
      </c>
      <c r="AN368" s="258">
        <v>0</v>
      </c>
      <c r="AO368" s="258">
        <v>0</v>
      </c>
      <c r="AP368" s="258">
        <v>0</v>
      </c>
      <c r="AQ368" s="258">
        <v>0</v>
      </c>
      <c r="AR368" s="258">
        <v>0</v>
      </c>
      <c r="AS368" s="258">
        <v>0</v>
      </c>
      <c r="AT368" s="258">
        <v>0</v>
      </c>
      <c r="AU368" s="258">
        <v>0</v>
      </c>
      <c r="AV368" s="258">
        <v>0</v>
      </c>
      <c r="AW368" s="258">
        <v>0</v>
      </c>
      <c r="AX368" s="258">
        <v>0</v>
      </c>
      <c r="AY368" s="258">
        <v>0</v>
      </c>
      <c r="AZ368" s="258">
        <v>0</v>
      </c>
      <c r="BA368" s="258">
        <v>0</v>
      </c>
      <c r="BB368" s="258">
        <v>0</v>
      </c>
      <c r="BC368" s="258">
        <v>0</v>
      </c>
      <c r="BD368" s="258">
        <v>0</v>
      </c>
      <c r="BE368" s="258">
        <v>0</v>
      </c>
      <c r="BF368" s="258">
        <v>0</v>
      </c>
      <c r="BG368" s="258">
        <v>0</v>
      </c>
      <c r="BH368" s="258">
        <v>0</v>
      </c>
      <c r="BI368" s="258">
        <v>0</v>
      </c>
      <c r="BJ368" s="258">
        <v>0</v>
      </c>
      <c r="BK368" s="258">
        <v>0</v>
      </c>
      <c r="BL368" s="258">
        <v>0</v>
      </c>
      <c r="BM368" s="258">
        <v>0</v>
      </c>
      <c r="BN368" s="258">
        <v>0</v>
      </c>
      <c r="BO368" s="258">
        <v>0</v>
      </c>
      <c r="BP368" s="258">
        <v>0</v>
      </c>
      <c r="BQ368" s="258">
        <v>0</v>
      </c>
      <c r="BR368" s="258">
        <v>0</v>
      </c>
      <c r="BS368" s="258">
        <v>0</v>
      </c>
      <c r="BT368" s="258">
        <v>0</v>
      </c>
      <c r="BU368" s="258">
        <v>0</v>
      </c>
      <c r="BV368" s="258">
        <v>0</v>
      </c>
      <c r="BW368" s="258">
        <v>0</v>
      </c>
      <c r="BX368" s="258">
        <v>0</v>
      </c>
      <c r="BY368" s="258">
        <v>0</v>
      </c>
      <c r="BZ368" s="258">
        <v>0</v>
      </c>
      <c r="CA368" s="258">
        <v>0</v>
      </c>
      <c r="CB368" s="258">
        <v>0</v>
      </c>
      <c r="CC368" s="258">
        <v>0</v>
      </c>
      <c r="CD368" s="258">
        <v>0</v>
      </c>
      <c r="CE368" s="258">
        <v>0</v>
      </c>
      <c r="CF368" s="258">
        <v>0</v>
      </c>
      <c r="CG368" s="258">
        <v>0</v>
      </c>
      <c r="CH368" s="258">
        <v>0</v>
      </c>
      <c r="CI368" s="258">
        <v>0</v>
      </c>
      <c r="CJ368" s="258">
        <v>0</v>
      </c>
      <c r="CK368" s="258">
        <v>0</v>
      </c>
      <c r="CL368" s="258">
        <v>0</v>
      </c>
      <c r="CM368" s="258">
        <v>0</v>
      </c>
      <c r="CN368" s="258">
        <v>0</v>
      </c>
      <c r="CO368" s="258">
        <v>0</v>
      </c>
      <c r="CP368" s="258">
        <v>0</v>
      </c>
      <c r="CQ368" s="258">
        <v>0</v>
      </c>
      <c r="CR368" s="258">
        <v>0</v>
      </c>
      <c r="CS368" s="258">
        <v>0</v>
      </c>
      <c r="CT368" s="258">
        <v>0</v>
      </c>
      <c r="CU368" s="258">
        <v>0</v>
      </c>
      <c r="CV368" s="258">
        <v>0</v>
      </c>
      <c r="CW368" s="258">
        <v>0</v>
      </c>
      <c r="CX368" s="258">
        <v>0</v>
      </c>
      <c r="CY368" s="258">
        <v>0</v>
      </c>
      <c r="CZ368" s="258">
        <v>0</v>
      </c>
      <c r="DA368" s="258">
        <v>0</v>
      </c>
      <c r="DB368" s="258">
        <v>0</v>
      </c>
      <c r="DC368" s="258">
        <v>0</v>
      </c>
      <c r="DD368" s="258">
        <v>0</v>
      </c>
      <c r="DE368" s="258">
        <v>0</v>
      </c>
      <c r="DF368" s="258">
        <v>0</v>
      </c>
      <c r="DG368" s="258">
        <v>0</v>
      </c>
      <c r="DH368" s="258">
        <v>0</v>
      </c>
      <c r="DI368" s="258">
        <v>0</v>
      </c>
      <c r="DJ368" s="258">
        <v>0</v>
      </c>
      <c r="DK368" s="258">
        <v>0</v>
      </c>
      <c r="DL368" s="258">
        <v>0</v>
      </c>
      <c r="DM368" s="258">
        <v>0</v>
      </c>
      <c r="DN368" s="258">
        <v>0</v>
      </c>
      <c r="DO368" s="258">
        <v>0</v>
      </c>
      <c r="DP368" s="258">
        <v>0</v>
      </c>
      <c r="DQ368" s="258">
        <v>0</v>
      </c>
      <c r="DR368" s="258">
        <v>0</v>
      </c>
      <c r="DS368" s="258">
        <v>0</v>
      </c>
      <c r="DT368" s="258">
        <v>0</v>
      </c>
      <c r="DU368" s="258">
        <v>0</v>
      </c>
      <c r="DV368" s="258">
        <v>0</v>
      </c>
      <c r="DW368" s="258">
        <v>0</v>
      </c>
      <c r="DX368" s="258">
        <v>0</v>
      </c>
      <c r="DY368" s="258">
        <v>0</v>
      </c>
      <c r="DZ368" s="258">
        <v>0</v>
      </c>
      <c r="EA368" s="258">
        <v>0</v>
      </c>
      <c r="EB368" s="258">
        <v>0</v>
      </c>
      <c r="EC368" s="258">
        <v>0</v>
      </c>
      <c r="ED368" s="258">
        <v>0</v>
      </c>
      <c r="EE368" s="258">
        <v>0.25</v>
      </c>
      <c r="EF368" s="258">
        <v>0.25</v>
      </c>
      <c r="EG368" s="258">
        <v>0.25</v>
      </c>
      <c r="EH368" s="258">
        <v>0</v>
      </c>
      <c r="EI368" s="258">
        <v>0</v>
      </c>
      <c r="EJ368" s="258">
        <v>0.25</v>
      </c>
      <c r="EK368" s="258">
        <v>0.25</v>
      </c>
      <c r="EL368" s="258">
        <v>0.25</v>
      </c>
      <c r="EM368" s="258">
        <v>0.25</v>
      </c>
      <c r="EN368" s="258">
        <v>0.25</v>
      </c>
      <c r="EO368" s="258">
        <v>0.25</v>
      </c>
      <c r="EP368" s="258">
        <v>0.25</v>
      </c>
      <c r="EQ368" s="258">
        <v>0.25</v>
      </c>
      <c r="ER368" s="258">
        <v>0.25</v>
      </c>
      <c r="ES368" s="258">
        <v>0.25</v>
      </c>
      <c r="ET368" s="258">
        <v>0.25</v>
      </c>
      <c r="EU368" s="258">
        <v>0.25</v>
      </c>
      <c r="EV368" s="258">
        <v>0.25</v>
      </c>
      <c r="EW368" s="258">
        <v>0.25</v>
      </c>
      <c r="EX368" s="258">
        <v>0.25</v>
      </c>
      <c r="EY368" s="258">
        <v>0.25</v>
      </c>
      <c r="EZ368" s="258">
        <v>0.25</v>
      </c>
    </row>
    <row r="369" spans="1:156" customFormat="1" ht="12.75" customHeight="1">
      <c r="A369" s="30"/>
      <c r="B369" s="212"/>
      <c r="C369" s="159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30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30"/>
      <c r="EF369" s="30"/>
      <c r="EG369" s="30"/>
      <c r="EH369" s="30"/>
      <c r="EI369" s="30"/>
      <c r="EJ369" s="30"/>
      <c r="EK369" s="30"/>
      <c r="EL369" s="30"/>
      <c r="EM369" s="30"/>
      <c r="EN369" s="30"/>
      <c r="EO369" s="30"/>
      <c r="EP369" s="30"/>
      <c r="EQ369" s="30"/>
      <c r="ER369" s="30"/>
      <c r="ES369" s="30"/>
      <c r="ET369" s="30"/>
      <c r="EU369" s="30"/>
      <c r="EV369" s="30"/>
      <c r="EW369" s="30"/>
      <c r="EX369" s="30"/>
      <c r="EY369" s="30"/>
      <c r="EZ369" s="30"/>
    </row>
    <row r="370" spans="1:156" customFormat="1" ht="12.75" customHeight="1">
      <c r="A370" s="27" t="s">
        <v>162</v>
      </c>
      <c r="B370" s="18" t="str">
        <f ca="1">GetNameRange(B371)</f>
        <v>Renewal_add_param_index1_aig</v>
      </c>
    </row>
    <row r="371" spans="1:156" customFormat="1" ht="12.75" customHeight="1">
      <c r="A371" s="27" t="s">
        <v>163</v>
      </c>
      <c r="B371" s="89"/>
      <c r="C371" s="59" t="s">
        <v>47</v>
      </c>
      <c r="D371" s="89"/>
      <c r="E371" s="372" t="str">
        <f>E$4</f>
        <v>AP3</v>
      </c>
      <c r="F371" s="372" t="str">
        <f t="shared" ref="F371:BI371" si="148">F$4</f>
        <v>AP4</v>
      </c>
      <c r="G371" s="372" t="str">
        <f t="shared" si="148"/>
        <v>Chase3</v>
      </c>
      <c r="H371" s="372" t="str">
        <f t="shared" si="148"/>
        <v>Chase4</v>
      </c>
      <c r="I371" s="372" t="str">
        <f>I$4</f>
        <v>Chase5</v>
      </c>
      <c r="J371" s="372" t="str">
        <f>J$4</f>
        <v>Chase7</v>
      </c>
      <c r="K371" s="372" t="str">
        <f t="shared" si="148"/>
        <v>Chase3NG</v>
      </c>
      <c r="L371" s="372" t="str">
        <f t="shared" ref="L371:R371" si="149">L$4</f>
        <v>Chase5NG</v>
      </c>
      <c r="M371" s="372" t="str">
        <f t="shared" si="149"/>
        <v>Chase7NG</v>
      </c>
      <c r="N371" s="372" t="str">
        <f t="shared" si="149"/>
        <v>EJ4</v>
      </c>
      <c r="O371" s="372" t="str">
        <f t="shared" si="149"/>
        <v>EJ5</v>
      </c>
      <c r="P371" s="372" t="str">
        <f t="shared" si="149"/>
        <v>EJ7</v>
      </c>
      <c r="Q371" s="372" t="str">
        <f t="shared" si="149"/>
        <v>EJ10</v>
      </c>
      <c r="R371" s="372" t="str">
        <f t="shared" si="149"/>
        <v>HSBC3</v>
      </c>
      <c r="S371" s="372" t="str">
        <f t="shared" si="148"/>
        <v>HSBC5</v>
      </c>
      <c r="T371" s="372" t="str">
        <f>T$4</f>
        <v>WF4</v>
      </c>
      <c r="U371" s="372" t="str">
        <f>U$4</f>
        <v>WF5G</v>
      </c>
      <c r="V371" s="372" t="str">
        <f>V$4</f>
        <v>WF5NG</v>
      </c>
      <c r="W371" s="372" t="str">
        <f t="shared" ref="W371:AC371" si="150">W$4</f>
        <v>WF5MVAG</v>
      </c>
      <c r="X371" s="372" t="str">
        <f t="shared" si="150"/>
        <v>WF5MVANG</v>
      </c>
      <c r="Y371" s="372" t="str">
        <f t="shared" si="150"/>
        <v>VMYG4</v>
      </c>
      <c r="Z371" s="372" t="str">
        <f t="shared" si="150"/>
        <v>VMYG5</v>
      </c>
      <c r="AA371" s="372" t="str">
        <f t="shared" si="150"/>
        <v>VMYG6</v>
      </c>
      <c r="AB371" s="372" t="str">
        <f t="shared" si="150"/>
        <v>VMYG7</v>
      </c>
      <c r="AC371" s="372" t="str">
        <f t="shared" si="150"/>
        <v>VMYG10</v>
      </c>
      <c r="AD371" s="372" t="str">
        <f t="shared" si="148"/>
        <v>WNL1</v>
      </c>
      <c r="AE371" s="372" t="str">
        <f t="shared" si="148"/>
        <v>WNL2</v>
      </c>
      <c r="AF371" s="372" t="str">
        <f t="shared" si="148"/>
        <v>WNL3</v>
      </c>
      <c r="AG371" s="372" t="str">
        <f t="shared" si="148"/>
        <v>WNL4</v>
      </c>
      <c r="AH371" s="372" t="str">
        <f t="shared" si="148"/>
        <v>WNL5</v>
      </c>
      <c r="AI371" s="372" t="str">
        <f t="shared" si="148"/>
        <v>WNL6</v>
      </c>
      <c r="AJ371" s="372" t="str">
        <f t="shared" si="148"/>
        <v>WNL7</v>
      </c>
      <c r="AK371" s="372" t="str">
        <f t="shared" si="148"/>
        <v>WNL8</v>
      </c>
      <c r="AL371" s="372" t="str">
        <f t="shared" si="148"/>
        <v>WNL9</v>
      </c>
      <c r="AM371" s="372" t="str">
        <f t="shared" si="148"/>
        <v>WNL10</v>
      </c>
      <c r="AN371" s="372" t="str">
        <f t="shared" si="148"/>
        <v>WNL11</v>
      </c>
      <c r="AO371" s="372" t="str">
        <f t="shared" si="148"/>
        <v>WNL12</v>
      </c>
      <c r="AP371" s="372" t="str">
        <f t="shared" si="148"/>
        <v>WNL13</v>
      </c>
      <c r="AQ371" s="372" t="str">
        <f t="shared" si="148"/>
        <v>WNL14</v>
      </c>
      <c r="AR371" s="372" t="str">
        <f t="shared" si="148"/>
        <v>WNL15</v>
      </c>
      <c r="AS371" s="372" t="str">
        <f t="shared" si="148"/>
        <v>WNL16</v>
      </c>
      <c r="AT371" s="372" t="str">
        <f t="shared" si="148"/>
        <v>WNL17</v>
      </c>
      <c r="AU371" s="372" t="str">
        <f t="shared" si="148"/>
        <v>WNL18</v>
      </c>
      <c r="AV371" s="372" t="str">
        <f t="shared" si="148"/>
        <v>APA3</v>
      </c>
      <c r="AW371" s="372" t="str">
        <f t="shared" si="148"/>
        <v>APA5</v>
      </c>
      <c r="AX371" s="372" t="str">
        <f t="shared" si="148"/>
        <v>APA7</v>
      </c>
      <c r="AY371" s="372" t="str">
        <f t="shared" ref="AY371:BG371" si="151">AY$4</f>
        <v>PNC3</v>
      </c>
      <c r="AZ371" s="372" t="str">
        <f t="shared" si="151"/>
        <v>PNC5</v>
      </c>
      <c r="BA371" s="372" t="str">
        <f t="shared" si="151"/>
        <v>PNC7</v>
      </c>
      <c r="BB371" s="372" t="str">
        <f t="shared" si="151"/>
        <v>PF5</v>
      </c>
      <c r="BC371" s="372" t="str">
        <f t="shared" si="151"/>
        <v>AE7</v>
      </c>
      <c r="BD371" s="372" t="str">
        <f t="shared" si="151"/>
        <v>AE7NY</v>
      </c>
      <c r="BE371" s="372" t="str">
        <f t="shared" si="151"/>
        <v>AEP7</v>
      </c>
      <c r="BF371" s="372" t="str">
        <f t="shared" si="151"/>
        <v>AE10IMO</v>
      </c>
      <c r="BG371" s="372" t="str">
        <f t="shared" si="151"/>
        <v>AE7ADV</v>
      </c>
      <c r="BH371" s="372" t="str">
        <f t="shared" si="148"/>
        <v>VAL1</v>
      </c>
      <c r="BI371" s="372" t="str">
        <f t="shared" si="148"/>
        <v>VAL11</v>
      </c>
      <c r="BJ371" s="372" t="str">
        <f>BJ$4</f>
        <v>VALAE</v>
      </c>
      <c r="BK371" s="372" t="str">
        <f>BK$4</f>
        <v>CPC1</v>
      </c>
      <c r="BL371" s="372" t="str">
        <f t="shared" ref="BL371:ED371" si="152">BL$4</f>
        <v>CPC2</v>
      </c>
      <c r="BM371" s="372" t="str">
        <f t="shared" si="152"/>
        <v>CPC3</v>
      </c>
      <c r="BN371" s="372" t="str">
        <f t="shared" si="152"/>
        <v>CPC4</v>
      </c>
      <c r="BO371" s="372" t="str">
        <f t="shared" si="152"/>
        <v>CPC5</v>
      </c>
      <c r="BP371" s="372" t="str">
        <f t="shared" si="152"/>
        <v>CPC6</v>
      </c>
      <c r="BQ371" s="372" t="str">
        <f t="shared" si="152"/>
        <v>CPC7</v>
      </c>
      <c r="BR371" s="372" t="str">
        <f t="shared" si="152"/>
        <v>CPC8</v>
      </c>
      <c r="BS371" s="372" t="str">
        <f t="shared" si="152"/>
        <v>CPC9</v>
      </c>
      <c r="BT371" s="372" t="str">
        <f t="shared" si="152"/>
        <v>CPC10</v>
      </c>
      <c r="BU371" s="372" t="str">
        <f t="shared" si="152"/>
        <v>CPC11</v>
      </c>
      <c r="BV371" s="372" t="str">
        <f t="shared" si="152"/>
        <v>CPC12</v>
      </c>
      <c r="BW371" s="372" t="str">
        <f t="shared" si="152"/>
        <v>CPC13</v>
      </c>
      <c r="BX371" s="372" t="str">
        <f t="shared" si="152"/>
        <v>CPC14</v>
      </c>
      <c r="BY371" s="372" t="str">
        <f t="shared" si="152"/>
        <v>CPC15</v>
      </c>
      <c r="BZ371" s="372" t="str">
        <f t="shared" si="152"/>
        <v>CPC16</v>
      </c>
      <c r="CA371" s="372" t="str">
        <f t="shared" si="152"/>
        <v>CPC17</v>
      </c>
      <c r="CB371" s="372" t="str">
        <f t="shared" si="152"/>
        <v>CPC18</v>
      </c>
      <c r="CC371" s="372" t="str">
        <f t="shared" si="152"/>
        <v>CPC19</v>
      </c>
      <c r="CD371" s="372" t="str">
        <f t="shared" si="152"/>
        <v>CPC20</v>
      </c>
      <c r="CE371" s="372" t="str">
        <f>CE$4</f>
        <v>CPCP1_USL</v>
      </c>
      <c r="CF371" s="372" t="str">
        <f t="shared" si="152"/>
        <v>CPCP2_USL</v>
      </c>
      <c r="CG371" s="372" t="str">
        <f t="shared" si="152"/>
        <v>CPCP3_USL</v>
      </c>
      <c r="CH371" s="372" t="str">
        <f t="shared" si="152"/>
        <v>CPCP4_USL</v>
      </c>
      <c r="CI371" s="372" t="str">
        <f t="shared" si="152"/>
        <v>CPCP5_USL</v>
      </c>
      <c r="CJ371" s="372" t="str">
        <f t="shared" si="152"/>
        <v>CPCP6_USL</v>
      </c>
      <c r="CK371" s="372" t="str">
        <f t="shared" si="152"/>
        <v>CPCP7_USL</v>
      </c>
      <c r="CL371" s="372" t="str">
        <f t="shared" si="152"/>
        <v>CPCP8_USL</v>
      </c>
      <c r="CM371" s="372" t="str">
        <f t="shared" si="152"/>
        <v>CPCP9_USL</v>
      </c>
      <c r="CN371" s="372" t="str">
        <f t="shared" si="152"/>
        <v>CPCP10_USL</v>
      </c>
      <c r="CO371" s="372" t="str">
        <f t="shared" si="152"/>
        <v>CPCP11_USL</v>
      </c>
      <c r="CP371" s="372" t="str">
        <f t="shared" si="152"/>
        <v>CPCP12_USL</v>
      </c>
      <c r="CQ371" s="372" t="str">
        <f t="shared" si="152"/>
        <v>CPCP13_USL</v>
      </c>
      <c r="CR371" s="372" t="str">
        <f t="shared" si="152"/>
        <v>CPCP14_USL</v>
      </c>
      <c r="CS371" s="372" t="str">
        <f t="shared" si="152"/>
        <v>CPCP15_USL</v>
      </c>
      <c r="CT371" s="372" t="str">
        <f t="shared" si="152"/>
        <v>CPCP16_USL</v>
      </c>
      <c r="CU371" s="372" t="str">
        <f>CU$4</f>
        <v>CPCF1_USL</v>
      </c>
      <c r="CV371" s="372" t="str">
        <f t="shared" si="152"/>
        <v>CPCF2_USL</v>
      </c>
      <c r="CW371" s="372" t="str">
        <f t="shared" si="152"/>
        <v>CPCF3_USL</v>
      </c>
      <c r="CX371" s="372" t="str">
        <f t="shared" si="152"/>
        <v>CPCF4_USL</v>
      </c>
      <c r="CY371" s="372" t="str">
        <f t="shared" si="152"/>
        <v>CPCF5_USL</v>
      </c>
      <c r="CZ371" s="372" t="str">
        <f t="shared" si="152"/>
        <v>CPCF6_USL</v>
      </c>
      <c r="DA371" s="372" t="str">
        <f t="shared" si="152"/>
        <v>CPCF7_USL</v>
      </c>
      <c r="DB371" s="372" t="str">
        <f t="shared" si="152"/>
        <v>CPCF8_USL</v>
      </c>
      <c r="DC371" s="372" t="str">
        <f t="shared" si="152"/>
        <v>CPCF9_USL</v>
      </c>
      <c r="DD371" s="372" t="str">
        <f t="shared" si="152"/>
        <v>CPCF10_USL</v>
      </c>
      <c r="DE371" s="372" t="str">
        <f t="shared" si="152"/>
        <v>CPCF11_USL</v>
      </c>
      <c r="DF371" s="372" t="str">
        <f t="shared" si="152"/>
        <v>CPCF12_USL</v>
      </c>
      <c r="DG371" s="372" t="str">
        <f t="shared" si="152"/>
        <v>CPCF13_USL</v>
      </c>
      <c r="DH371" s="372" t="str">
        <f t="shared" si="152"/>
        <v>CPCF14_USL</v>
      </c>
      <c r="DI371" s="372" t="str">
        <f t="shared" si="152"/>
        <v>CPCF15_USL</v>
      </c>
      <c r="DJ371" s="372" t="str">
        <f t="shared" si="152"/>
        <v>CPCF16_USL</v>
      </c>
      <c r="DK371" s="372" t="str">
        <f>DK$4</f>
        <v>CPC1_VAL</v>
      </c>
      <c r="DL371" s="372" t="str">
        <f t="shared" si="152"/>
        <v>CPC2_VAL</v>
      </c>
      <c r="DM371" s="372" t="str">
        <f t="shared" si="152"/>
        <v>CPC3_VAL</v>
      </c>
      <c r="DN371" s="372" t="str">
        <f t="shared" si="152"/>
        <v>CPC4_VAL</v>
      </c>
      <c r="DO371" s="372" t="str">
        <f t="shared" si="152"/>
        <v>CPC5_VAL</v>
      </c>
      <c r="DP371" s="372" t="str">
        <f t="shared" si="152"/>
        <v>CPC6_VAL</v>
      </c>
      <c r="DQ371" s="372" t="str">
        <f t="shared" si="152"/>
        <v>CPC7_VAL</v>
      </c>
      <c r="DR371" s="372" t="str">
        <f t="shared" si="152"/>
        <v>CPC8_VAL</v>
      </c>
      <c r="DS371" s="372" t="str">
        <f t="shared" si="152"/>
        <v>CPC9_VAL</v>
      </c>
      <c r="DT371" s="372" t="str">
        <f t="shared" si="152"/>
        <v>CPC10_VAL</v>
      </c>
      <c r="DU371" s="372" t="str">
        <f t="shared" si="152"/>
        <v>CPC11_VAL</v>
      </c>
      <c r="DV371" s="372" t="str">
        <f t="shared" si="152"/>
        <v>CPC12_VAL</v>
      </c>
      <c r="DW371" s="372" t="str">
        <f t="shared" si="152"/>
        <v>CPC13_VAL</v>
      </c>
      <c r="DX371" s="372" t="str">
        <f t="shared" si="152"/>
        <v>CPC14_VAL</v>
      </c>
      <c r="DY371" s="372" t="str">
        <f t="shared" si="152"/>
        <v>CPC15_VAL</v>
      </c>
      <c r="DZ371" s="372" t="str">
        <f t="shared" si="152"/>
        <v>CPC16_VAL</v>
      </c>
      <c r="EA371" s="372" t="str">
        <f t="shared" si="152"/>
        <v>CPC17_VAL</v>
      </c>
      <c r="EB371" s="372" t="str">
        <f t="shared" si="152"/>
        <v>CPC18_VAL</v>
      </c>
      <c r="EC371" s="372" t="str">
        <f t="shared" si="152"/>
        <v>CPC19_VAL</v>
      </c>
      <c r="ED371" s="372" t="str">
        <f t="shared" si="152"/>
        <v>CPC20_VAL</v>
      </c>
      <c r="EE371" s="58" t="str">
        <f t="shared" ref="EE371:EZ371" si="153">EE$4</f>
        <v>WF5</v>
      </c>
      <c r="EF371" s="58" t="str">
        <f t="shared" si="153"/>
        <v>PI5P</v>
      </c>
      <c r="EG371" s="58" t="str">
        <f t="shared" si="153"/>
        <v>P5P</v>
      </c>
      <c r="EH371" s="58" t="str">
        <f t="shared" si="153"/>
        <v>NYIA</v>
      </c>
      <c r="EI371" s="58" t="str">
        <f t="shared" si="153"/>
        <v>NYIAG</v>
      </c>
      <c r="EJ371" s="58" t="str">
        <f t="shared" si="153"/>
        <v>NYIA5</v>
      </c>
      <c r="EK371" s="58" t="str">
        <f t="shared" si="153"/>
        <v>PIPREF</v>
      </c>
      <c r="EL371" s="58" t="str">
        <f t="shared" si="153"/>
        <v>WF7</v>
      </c>
      <c r="EM371" s="58" t="str">
        <f t="shared" si="153"/>
        <v>PIP</v>
      </c>
      <c r="EN371" s="58" t="str">
        <f t="shared" si="153"/>
        <v>P7P</v>
      </c>
      <c r="EO371" s="58" t="str">
        <f t="shared" si="153"/>
        <v>VALIC</v>
      </c>
      <c r="EP371" s="58" t="str">
        <f t="shared" si="153"/>
        <v>VALIC5</v>
      </c>
      <c r="EQ371" s="58" t="str">
        <f t="shared" si="153"/>
        <v>ADV7</v>
      </c>
      <c r="ER371" s="58" t="str">
        <f t="shared" si="153"/>
        <v>ADV5</v>
      </c>
      <c r="ES371" s="58" t="str">
        <f t="shared" si="153"/>
        <v>PRIM7</v>
      </c>
      <c r="ET371" s="58" t="str">
        <f t="shared" si="153"/>
        <v>PRIM10</v>
      </c>
      <c r="EU371" s="58" t="str">
        <f t="shared" si="153"/>
        <v>AG10</v>
      </c>
      <c r="EV371" s="58" t="str">
        <f t="shared" si="153"/>
        <v>GSIA</v>
      </c>
      <c r="EW371" s="58" t="str">
        <f t="shared" si="153"/>
        <v>P10P</v>
      </c>
      <c r="EX371" s="58" t="str">
        <f t="shared" si="153"/>
        <v>ADVMSG</v>
      </c>
      <c r="EY371" s="58" t="str">
        <f t="shared" si="153"/>
        <v>PS</v>
      </c>
      <c r="EZ371" s="58" t="str">
        <f t="shared" si="153"/>
        <v>AICO</v>
      </c>
    </row>
    <row r="372" spans="1:156" customFormat="1" ht="12.75" customHeight="1">
      <c r="B372" s="89"/>
      <c r="C372" s="201" t="s">
        <v>393</v>
      </c>
      <c r="D372" s="201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32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326"/>
      <c r="EF372" s="326"/>
      <c r="EG372" s="326"/>
      <c r="EH372" s="326"/>
      <c r="EI372" s="326"/>
      <c r="EJ372" s="326"/>
      <c r="EK372" s="326"/>
      <c r="EL372" s="326"/>
      <c r="EM372" s="326"/>
      <c r="EN372" s="326"/>
      <c r="EO372" s="326"/>
      <c r="EP372" s="326"/>
      <c r="EQ372" s="326"/>
      <c r="ER372" s="326"/>
      <c r="ES372" s="326"/>
      <c r="ET372" s="326"/>
      <c r="EU372" s="326"/>
      <c r="EV372" s="326"/>
      <c r="EW372" s="326"/>
      <c r="EX372" s="326"/>
      <c r="EY372" s="326"/>
      <c r="EZ372" s="326"/>
    </row>
    <row r="373" spans="1:156" s="394" customFormat="1" ht="12.75" customHeight="1">
      <c r="A373" s="245">
        <v>5</v>
      </c>
      <c r="B373" s="446" t="s">
        <v>651</v>
      </c>
      <c r="C373" s="444">
        <v>-1</v>
      </c>
      <c r="D373" s="444"/>
      <c r="E373" s="273">
        <v>6</v>
      </c>
      <c r="F373" s="273">
        <v>6</v>
      </c>
      <c r="G373" s="273">
        <v>6</v>
      </c>
      <c r="H373" s="273">
        <v>6</v>
      </c>
      <c r="I373" s="273">
        <v>6</v>
      </c>
      <c r="J373" s="273">
        <v>6</v>
      </c>
      <c r="K373" s="273">
        <v>6</v>
      </c>
      <c r="L373" s="273">
        <v>6</v>
      </c>
      <c r="M373" s="273">
        <v>6</v>
      </c>
      <c r="N373" s="273">
        <v>6</v>
      </c>
      <c r="O373" s="273">
        <v>6</v>
      </c>
      <c r="P373" s="273">
        <v>6</v>
      </c>
      <c r="Q373" s="273">
        <v>6</v>
      </c>
      <c r="R373" s="273">
        <v>6</v>
      </c>
      <c r="S373" s="273">
        <v>6</v>
      </c>
      <c r="T373" s="273">
        <v>6</v>
      </c>
      <c r="U373" s="273">
        <v>6</v>
      </c>
      <c r="V373" s="273">
        <v>6</v>
      </c>
      <c r="W373" s="273">
        <v>6</v>
      </c>
      <c r="X373" s="273">
        <v>6</v>
      </c>
      <c r="Y373" s="273">
        <v>6</v>
      </c>
      <c r="Z373" s="273">
        <v>6</v>
      </c>
      <c r="AA373" s="273">
        <v>6</v>
      </c>
      <c r="AB373" s="273">
        <v>6</v>
      </c>
      <c r="AC373" s="273">
        <v>6</v>
      </c>
      <c r="AD373" s="273">
        <v>6</v>
      </c>
      <c r="AE373" s="273">
        <v>6</v>
      </c>
      <c r="AF373" s="273">
        <v>6</v>
      </c>
      <c r="AG373" s="273">
        <v>6</v>
      </c>
      <c r="AH373" s="273">
        <v>6</v>
      </c>
      <c r="AI373" s="273">
        <v>6</v>
      </c>
      <c r="AJ373" s="273">
        <v>6</v>
      </c>
      <c r="AK373" s="273">
        <v>6</v>
      </c>
      <c r="AL373" s="273">
        <v>6</v>
      </c>
      <c r="AM373" s="273">
        <v>6</v>
      </c>
      <c r="AN373" s="273">
        <v>6</v>
      </c>
      <c r="AO373" s="273">
        <v>6</v>
      </c>
      <c r="AP373" s="273">
        <v>6</v>
      </c>
      <c r="AQ373" s="273">
        <v>6</v>
      </c>
      <c r="AR373" s="273">
        <v>6</v>
      </c>
      <c r="AS373" s="273">
        <v>6</v>
      </c>
      <c r="AT373" s="273">
        <v>6</v>
      </c>
      <c r="AU373" s="273">
        <v>6</v>
      </c>
      <c r="AV373" s="273">
        <v>6</v>
      </c>
      <c r="AW373" s="273">
        <v>6</v>
      </c>
      <c r="AX373" s="273">
        <v>6</v>
      </c>
      <c r="AY373" s="273">
        <v>6</v>
      </c>
      <c r="AZ373" s="273">
        <v>6</v>
      </c>
      <c r="BA373" s="273">
        <v>6</v>
      </c>
      <c r="BB373" s="273">
        <v>6</v>
      </c>
      <c r="BC373" s="273">
        <v>8</v>
      </c>
      <c r="BD373" s="273">
        <v>8</v>
      </c>
      <c r="BE373" s="273">
        <v>8</v>
      </c>
      <c r="BF373" s="273">
        <v>8</v>
      </c>
      <c r="BG373" s="273">
        <v>8</v>
      </c>
      <c r="BH373" s="273">
        <v>6</v>
      </c>
      <c r="BI373" s="273">
        <v>6</v>
      </c>
      <c r="BJ373" s="273">
        <v>8</v>
      </c>
      <c r="BK373" s="273">
        <v>6</v>
      </c>
      <c r="BL373" s="273">
        <v>6</v>
      </c>
      <c r="BM373" s="273">
        <v>6</v>
      </c>
      <c r="BN373" s="273">
        <v>6</v>
      </c>
      <c r="BO373" s="273">
        <v>6</v>
      </c>
      <c r="BP373" s="273">
        <v>6</v>
      </c>
      <c r="BQ373" s="273">
        <v>6</v>
      </c>
      <c r="BR373" s="273">
        <v>6</v>
      </c>
      <c r="BS373" s="273">
        <v>6</v>
      </c>
      <c r="BT373" s="273">
        <v>6</v>
      </c>
      <c r="BU373" s="273">
        <v>6</v>
      </c>
      <c r="BV373" s="273">
        <v>6</v>
      </c>
      <c r="BW373" s="273">
        <v>6</v>
      </c>
      <c r="BX373" s="273">
        <v>6</v>
      </c>
      <c r="BY373" s="273">
        <v>6</v>
      </c>
      <c r="BZ373" s="273">
        <v>6</v>
      </c>
      <c r="CA373" s="273">
        <v>6</v>
      </c>
      <c r="CB373" s="273">
        <v>6</v>
      </c>
      <c r="CC373" s="273">
        <v>6</v>
      </c>
      <c r="CD373" s="273">
        <v>6</v>
      </c>
      <c r="CE373" s="273">
        <v>6</v>
      </c>
      <c r="CF373" s="273">
        <v>6</v>
      </c>
      <c r="CG373" s="273">
        <v>6</v>
      </c>
      <c r="CH373" s="273">
        <v>6</v>
      </c>
      <c r="CI373" s="273">
        <v>6</v>
      </c>
      <c r="CJ373" s="273">
        <v>6</v>
      </c>
      <c r="CK373" s="273">
        <v>6</v>
      </c>
      <c r="CL373" s="273">
        <v>6</v>
      </c>
      <c r="CM373" s="273">
        <v>6</v>
      </c>
      <c r="CN373" s="273">
        <v>6</v>
      </c>
      <c r="CO373" s="273">
        <v>6</v>
      </c>
      <c r="CP373" s="273">
        <v>6</v>
      </c>
      <c r="CQ373" s="273">
        <v>6</v>
      </c>
      <c r="CR373" s="273">
        <v>6</v>
      </c>
      <c r="CS373" s="273">
        <v>6</v>
      </c>
      <c r="CT373" s="273">
        <v>6</v>
      </c>
      <c r="CU373" s="273">
        <v>6</v>
      </c>
      <c r="CV373" s="273">
        <v>6</v>
      </c>
      <c r="CW373" s="273">
        <v>6</v>
      </c>
      <c r="CX373" s="273">
        <v>6</v>
      </c>
      <c r="CY373" s="273">
        <v>6</v>
      </c>
      <c r="CZ373" s="273">
        <v>6</v>
      </c>
      <c r="DA373" s="273">
        <v>6</v>
      </c>
      <c r="DB373" s="273">
        <v>6</v>
      </c>
      <c r="DC373" s="273">
        <v>6</v>
      </c>
      <c r="DD373" s="273">
        <v>6</v>
      </c>
      <c r="DE373" s="273">
        <v>6</v>
      </c>
      <c r="DF373" s="273">
        <v>6</v>
      </c>
      <c r="DG373" s="273">
        <v>6</v>
      </c>
      <c r="DH373" s="273">
        <v>6</v>
      </c>
      <c r="DI373" s="273">
        <v>6</v>
      </c>
      <c r="DJ373" s="273">
        <v>6</v>
      </c>
      <c r="DK373" s="273">
        <v>6</v>
      </c>
      <c r="DL373" s="273">
        <v>6</v>
      </c>
      <c r="DM373" s="273">
        <v>6</v>
      </c>
      <c r="DN373" s="273">
        <v>6</v>
      </c>
      <c r="DO373" s="273">
        <v>6</v>
      </c>
      <c r="DP373" s="273">
        <v>6</v>
      </c>
      <c r="DQ373" s="273">
        <v>6</v>
      </c>
      <c r="DR373" s="273">
        <v>6</v>
      </c>
      <c r="DS373" s="273">
        <v>6</v>
      </c>
      <c r="DT373" s="273">
        <v>6</v>
      </c>
      <c r="DU373" s="273">
        <v>6</v>
      </c>
      <c r="DV373" s="273">
        <v>6</v>
      </c>
      <c r="DW373" s="273">
        <v>6</v>
      </c>
      <c r="DX373" s="273">
        <v>6</v>
      </c>
      <c r="DY373" s="273">
        <v>6</v>
      </c>
      <c r="DZ373" s="273">
        <v>6</v>
      </c>
      <c r="EA373" s="273">
        <v>6</v>
      </c>
      <c r="EB373" s="273">
        <v>6</v>
      </c>
      <c r="EC373" s="273">
        <v>6</v>
      </c>
      <c r="ED373" s="273">
        <v>6</v>
      </c>
      <c r="EE373" s="174">
        <v>4</v>
      </c>
      <c r="EF373" s="174">
        <v>4</v>
      </c>
      <c r="EG373" s="174">
        <v>4</v>
      </c>
      <c r="EH373" s="174">
        <v>5</v>
      </c>
      <c r="EI373" s="174">
        <v>5</v>
      </c>
      <c r="EJ373" s="174">
        <v>4</v>
      </c>
      <c r="EK373" s="174">
        <v>5</v>
      </c>
      <c r="EL373" s="174">
        <v>5</v>
      </c>
      <c r="EM373" s="174">
        <v>5</v>
      </c>
      <c r="EN373" s="174">
        <v>5</v>
      </c>
      <c r="EO373" s="174">
        <v>5</v>
      </c>
      <c r="EP373" s="174">
        <v>4</v>
      </c>
      <c r="EQ373" s="174">
        <v>5</v>
      </c>
      <c r="ER373" s="174">
        <v>4</v>
      </c>
      <c r="ES373" s="174">
        <v>5</v>
      </c>
      <c r="ET373" s="174">
        <v>6</v>
      </c>
      <c r="EU373" s="174">
        <v>6</v>
      </c>
      <c r="EV373" s="174">
        <v>6</v>
      </c>
      <c r="EW373" s="174">
        <v>6</v>
      </c>
      <c r="EX373" s="174">
        <v>5</v>
      </c>
      <c r="EY373" s="174">
        <v>6</v>
      </c>
      <c r="EZ373" s="174">
        <v>4</v>
      </c>
    </row>
    <row r="374" spans="1:156" s="394" customFormat="1" ht="12.75" customHeight="1">
      <c r="A374" s="245">
        <v>2</v>
      </c>
      <c r="B374" s="446" t="s">
        <v>652</v>
      </c>
      <c r="C374" s="444">
        <v>-1</v>
      </c>
      <c r="D374" s="444"/>
      <c r="E374" s="273">
        <v>2</v>
      </c>
      <c r="F374" s="273">
        <v>2</v>
      </c>
      <c r="G374" s="273">
        <v>2</v>
      </c>
      <c r="H374" s="273">
        <v>2</v>
      </c>
      <c r="I374" s="273">
        <v>2</v>
      </c>
      <c r="J374" s="273">
        <v>2</v>
      </c>
      <c r="K374" s="273">
        <v>2</v>
      </c>
      <c r="L374" s="273">
        <v>2</v>
      </c>
      <c r="M374" s="273">
        <v>2</v>
      </c>
      <c r="N374" s="273">
        <v>2</v>
      </c>
      <c r="O374" s="273">
        <v>2</v>
      </c>
      <c r="P374" s="273">
        <v>2</v>
      </c>
      <c r="Q374" s="273">
        <v>2</v>
      </c>
      <c r="R374" s="273">
        <v>2</v>
      </c>
      <c r="S374" s="273">
        <v>2</v>
      </c>
      <c r="T374" s="273">
        <v>2</v>
      </c>
      <c r="U374" s="273">
        <v>2</v>
      </c>
      <c r="V374" s="273">
        <v>2</v>
      </c>
      <c r="W374" s="273">
        <v>2</v>
      </c>
      <c r="X374" s="273">
        <v>2</v>
      </c>
      <c r="Y374" s="273">
        <v>2</v>
      </c>
      <c r="Z374" s="273">
        <v>2</v>
      </c>
      <c r="AA374" s="273">
        <v>2</v>
      </c>
      <c r="AB374" s="273">
        <v>2</v>
      </c>
      <c r="AC374" s="273">
        <v>2</v>
      </c>
      <c r="AD374" s="273">
        <v>2</v>
      </c>
      <c r="AE374" s="273">
        <v>2</v>
      </c>
      <c r="AF374" s="273">
        <v>2</v>
      </c>
      <c r="AG374" s="273">
        <v>2</v>
      </c>
      <c r="AH374" s="273">
        <v>2</v>
      </c>
      <c r="AI374" s="273">
        <v>2</v>
      </c>
      <c r="AJ374" s="273">
        <v>2</v>
      </c>
      <c r="AK374" s="273">
        <v>2</v>
      </c>
      <c r="AL374" s="273">
        <v>2</v>
      </c>
      <c r="AM374" s="273">
        <v>2</v>
      </c>
      <c r="AN374" s="273">
        <v>2</v>
      </c>
      <c r="AO374" s="273">
        <v>2</v>
      </c>
      <c r="AP374" s="273">
        <v>2</v>
      </c>
      <c r="AQ374" s="273">
        <v>2</v>
      </c>
      <c r="AR374" s="273">
        <v>2</v>
      </c>
      <c r="AS374" s="273">
        <v>2</v>
      </c>
      <c r="AT374" s="273">
        <v>2</v>
      </c>
      <c r="AU374" s="273">
        <v>2</v>
      </c>
      <c r="AV374" s="273">
        <v>2</v>
      </c>
      <c r="AW374" s="273">
        <v>2</v>
      </c>
      <c r="AX374" s="273">
        <v>2</v>
      </c>
      <c r="AY374" s="273">
        <v>2</v>
      </c>
      <c r="AZ374" s="273">
        <v>2</v>
      </c>
      <c r="BA374" s="273">
        <v>2</v>
      </c>
      <c r="BB374" s="273">
        <v>2</v>
      </c>
      <c r="BC374" s="273">
        <v>2</v>
      </c>
      <c r="BD374" s="273">
        <v>2</v>
      </c>
      <c r="BE374" s="273">
        <v>2</v>
      </c>
      <c r="BF374" s="273">
        <v>2</v>
      </c>
      <c r="BG374" s="273">
        <v>2</v>
      </c>
      <c r="BH374" s="273">
        <v>2</v>
      </c>
      <c r="BI374" s="273">
        <v>2</v>
      </c>
      <c r="BJ374" s="273">
        <v>2</v>
      </c>
      <c r="BK374" s="273">
        <v>2</v>
      </c>
      <c r="BL374" s="273">
        <v>2</v>
      </c>
      <c r="BM374" s="273">
        <v>2</v>
      </c>
      <c r="BN374" s="273">
        <v>2</v>
      </c>
      <c r="BO374" s="273">
        <v>2</v>
      </c>
      <c r="BP374" s="273">
        <v>2</v>
      </c>
      <c r="BQ374" s="273">
        <v>2</v>
      </c>
      <c r="BR374" s="273">
        <v>2</v>
      </c>
      <c r="BS374" s="273">
        <v>2</v>
      </c>
      <c r="BT374" s="273">
        <v>2</v>
      </c>
      <c r="BU374" s="273">
        <v>2</v>
      </c>
      <c r="BV374" s="273">
        <v>2</v>
      </c>
      <c r="BW374" s="273">
        <v>2</v>
      </c>
      <c r="BX374" s="273">
        <v>2</v>
      </c>
      <c r="BY374" s="273">
        <v>2</v>
      </c>
      <c r="BZ374" s="273">
        <v>2</v>
      </c>
      <c r="CA374" s="273">
        <v>2</v>
      </c>
      <c r="CB374" s="273">
        <v>2</v>
      </c>
      <c r="CC374" s="273">
        <v>2</v>
      </c>
      <c r="CD374" s="273">
        <v>2</v>
      </c>
      <c r="CE374" s="273">
        <v>2</v>
      </c>
      <c r="CF374" s="273">
        <v>2</v>
      </c>
      <c r="CG374" s="273">
        <v>2</v>
      </c>
      <c r="CH374" s="273">
        <v>2</v>
      </c>
      <c r="CI374" s="273">
        <v>2</v>
      </c>
      <c r="CJ374" s="273">
        <v>2</v>
      </c>
      <c r="CK374" s="273">
        <v>2</v>
      </c>
      <c r="CL374" s="273">
        <v>2</v>
      </c>
      <c r="CM374" s="273">
        <v>2</v>
      </c>
      <c r="CN374" s="273">
        <v>2</v>
      </c>
      <c r="CO374" s="273">
        <v>2</v>
      </c>
      <c r="CP374" s="273">
        <v>2</v>
      </c>
      <c r="CQ374" s="273">
        <v>2</v>
      </c>
      <c r="CR374" s="273">
        <v>2</v>
      </c>
      <c r="CS374" s="273">
        <v>2</v>
      </c>
      <c r="CT374" s="273">
        <v>2</v>
      </c>
      <c r="CU374" s="273">
        <v>2</v>
      </c>
      <c r="CV374" s="273">
        <v>2</v>
      </c>
      <c r="CW374" s="273">
        <v>2</v>
      </c>
      <c r="CX374" s="273">
        <v>2</v>
      </c>
      <c r="CY374" s="273">
        <v>2</v>
      </c>
      <c r="CZ374" s="273">
        <v>2</v>
      </c>
      <c r="DA374" s="273">
        <v>2</v>
      </c>
      <c r="DB374" s="273">
        <v>2</v>
      </c>
      <c r="DC374" s="273">
        <v>2</v>
      </c>
      <c r="DD374" s="273">
        <v>2</v>
      </c>
      <c r="DE374" s="273">
        <v>2</v>
      </c>
      <c r="DF374" s="273">
        <v>2</v>
      </c>
      <c r="DG374" s="273">
        <v>2</v>
      </c>
      <c r="DH374" s="273">
        <v>2</v>
      </c>
      <c r="DI374" s="273">
        <v>2</v>
      </c>
      <c r="DJ374" s="273">
        <v>2</v>
      </c>
      <c r="DK374" s="273">
        <v>2</v>
      </c>
      <c r="DL374" s="273">
        <v>2</v>
      </c>
      <c r="DM374" s="273">
        <v>2</v>
      </c>
      <c r="DN374" s="273">
        <v>2</v>
      </c>
      <c r="DO374" s="273">
        <v>2</v>
      </c>
      <c r="DP374" s="273">
        <v>2</v>
      </c>
      <c r="DQ374" s="273">
        <v>2</v>
      </c>
      <c r="DR374" s="273">
        <v>2</v>
      </c>
      <c r="DS374" s="273">
        <v>2</v>
      </c>
      <c r="DT374" s="273">
        <v>2</v>
      </c>
      <c r="DU374" s="273">
        <v>2</v>
      </c>
      <c r="DV374" s="273">
        <v>2</v>
      </c>
      <c r="DW374" s="273">
        <v>2</v>
      </c>
      <c r="DX374" s="273">
        <v>2</v>
      </c>
      <c r="DY374" s="273">
        <v>2</v>
      </c>
      <c r="DZ374" s="273">
        <v>2</v>
      </c>
      <c r="EA374" s="273">
        <v>2</v>
      </c>
      <c r="EB374" s="273">
        <v>2</v>
      </c>
      <c r="EC374" s="273">
        <v>2</v>
      </c>
      <c r="ED374" s="273">
        <v>2</v>
      </c>
      <c r="EE374" s="174">
        <v>2</v>
      </c>
      <c r="EF374" s="174">
        <v>2</v>
      </c>
      <c r="EG374" s="174">
        <v>2</v>
      </c>
      <c r="EH374" s="174">
        <v>2</v>
      </c>
      <c r="EI374" s="174">
        <v>2</v>
      </c>
      <c r="EJ374" s="174">
        <v>2</v>
      </c>
      <c r="EK374" s="174">
        <v>2</v>
      </c>
      <c r="EL374" s="174">
        <v>2</v>
      </c>
      <c r="EM374" s="174">
        <v>2</v>
      </c>
      <c r="EN374" s="174">
        <v>2</v>
      </c>
      <c r="EO374" s="174">
        <v>2</v>
      </c>
      <c r="EP374" s="174">
        <v>2</v>
      </c>
      <c r="EQ374" s="174">
        <v>2</v>
      </c>
      <c r="ER374" s="174">
        <v>2</v>
      </c>
      <c r="ES374" s="174">
        <v>2</v>
      </c>
      <c r="ET374" s="174">
        <v>2</v>
      </c>
      <c r="EU374" s="174">
        <v>2</v>
      </c>
      <c r="EV374" s="174">
        <v>2</v>
      </c>
      <c r="EW374" s="174">
        <v>2</v>
      </c>
      <c r="EX374" s="174">
        <v>2</v>
      </c>
      <c r="EY374" s="174">
        <v>2</v>
      </c>
      <c r="EZ374" s="174">
        <v>2</v>
      </c>
    </row>
    <row r="375" spans="1:156" customFormat="1" ht="12.75" customHeight="1">
      <c r="A375" s="30">
        <v>0.5</v>
      </c>
      <c r="B375" s="274" t="s">
        <v>653</v>
      </c>
      <c r="C375" s="154">
        <v>-1</v>
      </c>
      <c r="D375" s="154"/>
      <c r="E375" s="227">
        <v>0.75</v>
      </c>
      <c r="F375" s="227">
        <v>0.75</v>
      </c>
      <c r="G375" s="227">
        <v>0.75</v>
      </c>
      <c r="H375" s="227">
        <v>0.75</v>
      </c>
      <c r="I375" s="227">
        <v>0.75</v>
      </c>
      <c r="J375" s="227">
        <v>0.75</v>
      </c>
      <c r="K375" s="227">
        <v>0.75</v>
      </c>
      <c r="L375" s="227">
        <v>0.75</v>
      </c>
      <c r="M375" s="227">
        <v>0.75</v>
      </c>
      <c r="N375" s="227">
        <v>0.75</v>
      </c>
      <c r="O375" s="227">
        <v>0.75</v>
      </c>
      <c r="P375" s="227">
        <v>0.75</v>
      </c>
      <c r="Q375" s="227">
        <v>0.75</v>
      </c>
      <c r="R375" s="227">
        <v>0.75</v>
      </c>
      <c r="S375" s="227">
        <v>0.75</v>
      </c>
      <c r="T375" s="227">
        <v>0.75</v>
      </c>
      <c r="U375" s="227">
        <v>0.75</v>
      </c>
      <c r="V375" s="227">
        <v>0.75</v>
      </c>
      <c r="W375" s="227">
        <v>0.75</v>
      </c>
      <c r="X375" s="227">
        <v>0.75</v>
      </c>
      <c r="Y375" s="227">
        <v>0.75</v>
      </c>
      <c r="Z375" s="227">
        <v>0.75</v>
      </c>
      <c r="AA375" s="227">
        <v>0.75</v>
      </c>
      <c r="AB375" s="227">
        <v>0.75</v>
      </c>
      <c r="AC375" s="227">
        <v>0.75</v>
      </c>
      <c r="AD375" s="227">
        <v>0.75</v>
      </c>
      <c r="AE375" s="227">
        <v>0.75</v>
      </c>
      <c r="AF375" s="227">
        <v>0.75</v>
      </c>
      <c r="AG375" s="227">
        <v>0.75</v>
      </c>
      <c r="AH375" s="227">
        <v>0.75</v>
      </c>
      <c r="AI375" s="227">
        <v>0.75</v>
      </c>
      <c r="AJ375" s="227">
        <v>0.75</v>
      </c>
      <c r="AK375" s="227">
        <v>0.75</v>
      </c>
      <c r="AL375" s="227">
        <v>0.75</v>
      </c>
      <c r="AM375" s="227">
        <v>0.75</v>
      </c>
      <c r="AN375" s="227">
        <v>0.75</v>
      </c>
      <c r="AO375" s="227">
        <v>0.75</v>
      </c>
      <c r="AP375" s="227">
        <v>0.75</v>
      </c>
      <c r="AQ375" s="227">
        <v>0.75</v>
      </c>
      <c r="AR375" s="227">
        <v>0.75</v>
      </c>
      <c r="AS375" s="227">
        <v>0.75</v>
      </c>
      <c r="AT375" s="227">
        <v>0.75</v>
      </c>
      <c r="AU375" s="227">
        <v>0.75</v>
      </c>
      <c r="AV375" s="227">
        <v>0.75</v>
      </c>
      <c r="AW375" s="227">
        <v>0.75</v>
      </c>
      <c r="AX375" s="227">
        <v>0.75</v>
      </c>
      <c r="AY375" s="227">
        <v>0.75</v>
      </c>
      <c r="AZ375" s="227">
        <v>0.75</v>
      </c>
      <c r="BA375" s="227">
        <v>0.75</v>
      </c>
      <c r="BB375" s="227">
        <v>0.75</v>
      </c>
      <c r="BC375" s="227">
        <v>0.75</v>
      </c>
      <c r="BD375" s="227">
        <v>0.75</v>
      </c>
      <c r="BE375" s="227">
        <v>0.75</v>
      </c>
      <c r="BF375" s="227">
        <v>0.75</v>
      </c>
      <c r="BG375" s="227">
        <v>0.75</v>
      </c>
      <c r="BH375" s="227">
        <v>0.75</v>
      </c>
      <c r="BI375" s="227">
        <v>0.75</v>
      </c>
      <c r="BJ375" s="227">
        <v>0.75</v>
      </c>
      <c r="BK375" s="227">
        <v>0.75</v>
      </c>
      <c r="BL375" s="227">
        <v>0.75</v>
      </c>
      <c r="BM375" s="227">
        <v>0.75</v>
      </c>
      <c r="BN375" s="227">
        <v>0.75</v>
      </c>
      <c r="BO375" s="227">
        <v>0.75</v>
      </c>
      <c r="BP375" s="227">
        <v>0.75</v>
      </c>
      <c r="BQ375" s="227">
        <v>0.75</v>
      </c>
      <c r="BR375" s="227">
        <v>0.75</v>
      </c>
      <c r="BS375" s="227">
        <v>0.75</v>
      </c>
      <c r="BT375" s="227">
        <v>0.75</v>
      </c>
      <c r="BU375" s="227">
        <v>0.75</v>
      </c>
      <c r="BV375" s="227">
        <v>0.75</v>
      </c>
      <c r="BW375" s="227">
        <v>0.75</v>
      </c>
      <c r="BX375" s="227">
        <v>0.75</v>
      </c>
      <c r="BY375" s="227">
        <v>0.75</v>
      </c>
      <c r="BZ375" s="227">
        <v>0.75</v>
      </c>
      <c r="CA375" s="227">
        <v>0.75</v>
      </c>
      <c r="CB375" s="227">
        <v>0.75</v>
      </c>
      <c r="CC375" s="227">
        <v>0.75</v>
      </c>
      <c r="CD375" s="227">
        <v>0.75</v>
      </c>
      <c r="CE375" s="227">
        <v>0.75</v>
      </c>
      <c r="CF375" s="227">
        <v>0.75</v>
      </c>
      <c r="CG375" s="227">
        <v>0.75</v>
      </c>
      <c r="CH375" s="227">
        <v>0.75</v>
      </c>
      <c r="CI375" s="227">
        <v>0.75</v>
      </c>
      <c r="CJ375" s="227">
        <v>0.75</v>
      </c>
      <c r="CK375" s="227">
        <v>0.75</v>
      </c>
      <c r="CL375" s="227">
        <v>0.75</v>
      </c>
      <c r="CM375" s="227">
        <v>0.75</v>
      </c>
      <c r="CN375" s="227">
        <v>0.75</v>
      </c>
      <c r="CO375" s="227">
        <v>0.75</v>
      </c>
      <c r="CP375" s="227">
        <v>0.75</v>
      </c>
      <c r="CQ375" s="227">
        <v>0.75</v>
      </c>
      <c r="CR375" s="227">
        <v>0.75</v>
      </c>
      <c r="CS375" s="227">
        <v>0.75</v>
      </c>
      <c r="CT375" s="227">
        <v>0.75</v>
      </c>
      <c r="CU375" s="227">
        <v>0.75</v>
      </c>
      <c r="CV375" s="227">
        <v>0.75</v>
      </c>
      <c r="CW375" s="227">
        <v>0.75</v>
      </c>
      <c r="CX375" s="227">
        <v>0.75</v>
      </c>
      <c r="CY375" s="227">
        <v>0.75</v>
      </c>
      <c r="CZ375" s="227">
        <v>0.75</v>
      </c>
      <c r="DA375" s="227">
        <v>0.75</v>
      </c>
      <c r="DB375" s="227">
        <v>0.75</v>
      </c>
      <c r="DC375" s="227">
        <v>0.75</v>
      </c>
      <c r="DD375" s="227">
        <v>0.75</v>
      </c>
      <c r="DE375" s="227">
        <v>0.75</v>
      </c>
      <c r="DF375" s="227">
        <v>0.75</v>
      </c>
      <c r="DG375" s="227">
        <v>0.75</v>
      </c>
      <c r="DH375" s="227">
        <v>0.75</v>
      </c>
      <c r="DI375" s="227">
        <v>0.75</v>
      </c>
      <c r="DJ375" s="227">
        <v>0.75</v>
      </c>
      <c r="DK375" s="227">
        <v>0.75</v>
      </c>
      <c r="DL375" s="227">
        <v>0.75</v>
      </c>
      <c r="DM375" s="227">
        <v>0.75</v>
      </c>
      <c r="DN375" s="227">
        <v>0.75</v>
      </c>
      <c r="DO375" s="227">
        <v>0.75</v>
      </c>
      <c r="DP375" s="227">
        <v>0.75</v>
      </c>
      <c r="DQ375" s="227">
        <v>0.75</v>
      </c>
      <c r="DR375" s="227">
        <v>0.75</v>
      </c>
      <c r="DS375" s="227">
        <v>0.75</v>
      </c>
      <c r="DT375" s="227">
        <v>0.75</v>
      </c>
      <c r="DU375" s="227">
        <v>0.75</v>
      </c>
      <c r="DV375" s="227">
        <v>0.75</v>
      </c>
      <c r="DW375" s="227">
        <v>0.75</v>
      </c>
      <c r="DX375" s="227">
        <v>0.75</v>
      </c>
      <c r="DY375" s="227">
        <v>0.75</v>
      </c>
      <c r="DZ375" s="227">
        <v>0.75</v>
      </c>
      <c r="EA375" s="227">
        <v>0.75</v>
      </c>
      <c r="EB375" s="227">
        <v>0.75</v>
      </c>
      <c r="EC375" s="227">
        <v>0.75</v>
      </c>
      <c r="ED375" s="227">
        <v>0.75</v>
      </c>
      <c r="EE375" s="227">
        <v>0.75</v>
      </c>
      <c r="EF375" s="227">
        <v>0.75</v>
      </c>
      <c r="EG375" s="227">
        <v>0.75</v>
      </c>
      <c r="EH375" s="227">
        <v>0.75</v>
      </c>
      <c r="EI375" s="227">
        <v>0.75</v>
      </c>
      <c r="EJ375" s="227">
        <v>0.75</v>
      </c>
      <c r="EK375" s="227">
        <v>0.75</v>
      </c>
      <c r="EL375" s="227">
        <v>0.75</v>
      </c>
      <c r="EM375" s="227">
        <v>0.75</v>
      </c>
      <c r="EN375" s="227">
        <v>0.75</v>
      </c>
      <c r="EO375" s="227">
        <v>0.75</v>
      </c>
      <c r="EP375" s="227">
        <v>0.75</v>
      </c>
      <c r="EQ375" s="227">
        <v>0.75</v>
      </c>
      <c r="ER375" s="227">
        <v>0.75</v>
      </c>
      <c r="ES375" s="227">
        <v>0.75</v>
      </c>
      <c r="ET375" s="227">
        <v>0.75</v>
      </c>
      <c r="EU375" s="227">
        <v>0.75</v>
      </c>
      <c r="EV375" s="227">
        <v>0.75</v>
      </c>
      <c r="EW375" s="227">
        <v>0.75</v>
      </c>
      <c r="EX375" s="227">
        <v>0.75</v>
      </c>
      <c r="EY375" s="227">
        <v>0.75</v>
      </c>
      <c r="EZ375" s="227">
        <v>0.75</v>
      </c>
    </row>
    <row r="376" spans="1:156" customFormat="1" ht="12.75" customHeight="1">
      <c r="A376" s="30">
        <v>0.75</v>
      </c>
      <c r="B376" s="274" t="s">
        <v>654</v>
      </c>
      <c r="C376" s="154">
        <v>-1</v>
      </c>
      <c r="D376" s="154"/>
      <c r="E376" s="227">
        <v>0.75</v>
      </c>
      <c r="F376" s="227">
        <v>0.75</v>
      </c>
      <c r="G376" s="227">
        <v>0.75</v>
      </c>
      <c r="H376" s="227">
        <v>0.75</v>
      </c>
      <c r="I376" s="227">
        <v>0.75</v>
      </c>
      <c r="J376" s="227">
        <v>0.75</v>
      </c>
      <c r="K376" s="227">
        <v>0.75</v>
      </c>
      <c r="L376" s="227">
        <v>0.75</v>
      </c>
      <c r="M376" s="227">
        <v>0.75</v>
      </c>
      <c r="N376" s="227">
        <v>0.75</v>
      </c>
      <c r="O376" s="227">
        <v>0.75</v>
      </c>
      <c r="P376" s="227">
        <v>0.75</v>
      </c>
      <c r="Q376" s="227">
        <v>0.75</v>
      </c>
      <c r="R376" s="227">
        <v>0.75</v>
      </c>
      <c r="S376" s="227">
        <v>0.75</v>
      </c>
      <c r="T376" s="227">
        <v>0.75</v>
      </c>
      <c r="U376" s="227">
        <v>0.75</v>
      </c>
      <c r="V376" s="227">
        <v>0.75</v>
      </c>
      <c r="W376" s="227">
        <v>0.75</v>
      </c>
      <c r="X376" s="227">
        <v>0.75</v>
      </c>
      <c r="Y376" s="227">
        <v>0.75</v>
      </c>
      <c r="Z376" s="227">
        <v>0.75</v>
      </c>
      <c r="AA376" s="227">
        <v>0.75</v>
      </c>
      <c r="AB376" s="227">
        <v>0.75</v>
      </c>
      <c r="AC376" s="227">
        <v>0.75</v>
      </c>
      <c r="AD376" s="227">
        <v>0.75</v>
      </c>
      <c r="AE376" s="227">
        <v>0.75</v>
      </c>
      <c r="AF376" s="227">
        <v>0.75</v>
      </c>
      <c r="AG376" s="227">
        <v>0.75</v>
      </c>
      <c r="AH376" s="227">
        <v>0.75</v>
      </c>
      <c r="AI376" s="227">
        <v>0.75</v>
      </c>
      <c r="AJ376" s="227">
        <v>0.75</v>
      </c>
      <c r="AK376" s="227">
        <v>0.75</v>
      </c>
      <c r="AL376" s="227">
        <v>0.75</v>
      </c>
      <c r="AM376" s="227">
        <v>0.75</v>
      </c>
      <c r="AN376" s="227">
        <v>0.75</v>
      </c>
      <c r="AO376" s="227">
        <v>0.75</v>
      </c>
      <c r="AP376" s="227">
        <v>0.75</v>
      </c>
      <c r="AQ376" s="227">
        <v>0.75</v>
      </c>
      <c r="AR376" s="227">
        <v>0.75</v>
      </c>
      <c r="AS376" s="227">
        <v>0.75</v>
      </c>
      <c r="AT376" s="227">
        <v>0.75</v>
      </c>
      <c r="AU376" s="227">
        <v>0.75</v>
      </c>
      <c r="AV376" s="227">
        <v>0.75</v>
      </c>
      <c r="AW376" s="227">
        <v>0.75</v>
      </c>
      <c r="AX376" s="227">
        <v>0.75</v>
      </c>
      <c r="AY376" s="227">
        <v>0.75</v>
      </c>
      <c r="AZ376" s="227">
        <v>0.75</v>
      </c>
      <c r="BA376" s="227">
        <v>0.75</v>
      </c>
      <c r="BB376" s="227">
        <v>0.75</v>
      </c>
      <c r="BC376" s="227">
        <v>0.75</v>
      </c>
      <c r="BD376" s="227">
        <v>0.75</v>
      </c>
      <c r="BE376" s="227">
        <v>0.75</v>
      </c>
      <c r="BF376" s="227">
        <v>0.75</v>
      </c>
      <c r="BG376" s="227">
        <v>0.75</v>
      </c>
      <c r="BH376" s="227">
        <v>0.75</v>
      </c>
      <c r="BI376" s="227">
        <v>0.75</v>
      </c>
      <c r="BJ376" s="227">
        <v>0.75</v>
      </c>
      <c r="BK376" s="227">
        <v>0.75</v>
      </c>
      <c r="BL376" s="227">
        <v>0.75</v>
      </c>
      <c r="BM376" s="227">
        <v>0.75</v>
      </c>
      <c r="BN376" s="227">
        <v>0.75</v>
      </c>
      <c r="BO376" s="227">
        <v>0.75</v>
      </c>
      <c r="BP376" s="227">
        <v>0.75</v>
      </c>
      <c r="BQ376" s="227">
        <v>0.75</v>
      </c>
      <c r="BR376" s="227">
        <v>0.75</v>
      </c>
      <c r="BS376" s="227">
        <v>0.75</v>
      </c>
      <c r="BT376" s="227">
        <v>0.75</v>
      </c>
      <c r="BU376" s="227">
        <v>0.75</v>
      </c>
      <c r="BV376" s="227">
        <v>0.75</v>
      </c>
      <c r="BW376" s="227">
        <v>0.75</v>
      </c>
      <c r="BX376" s="227">
        <v>0.75</v>
      </c>
      <c r="BY376" s="227">
        <v>0.75</v>
      </c>
      <c r="BZ376" s="227">
        <v>0.75</v>
      </c>
      <c r="CA376" s="227">
        <v>0.75</v>
      </c>
      <c r="CB376" s="227">
        <v>0.75</v>
      </c>
      <c r="CC376" s="227">
        <v>0.75</v>
      </c>
      <c r="CD376" s="227">
        <v>0.75</v>
      </c>
      <c r="CE376" s="227">
        <v>0.75</v>
      </c>
      <c r="CF376" s="227">
        <v>0.75</v>
      </c>
      <c r="CG376" s="227">
        <v>0.75</v>
      </c>
      <c r="CH376" s="227">
        <v>0.75</v>
      </c>
      <c r="CI376" s="227">
        <v>0.75</v>
      </c>
      <c r="CJ376" s="227">
        <v>0.75</v>
      </c>
      <c r="CK376" s="227">
        <v>0.75</v>
      </c>
      <c r="CL376" s="227">
        <v>0.75</v>
      </c>
      <c r="CM376" s="227">
        <v>0.75</v>
      </c>
      <c r="CN376" s="227">
        <v>0.75</v>
      </c>
      <c r="CO376" s="227">
        <v>0.75</v>
      </c>
      <c r="CP376" s="227">
        <v>0.75</v>
      </c>
      <c r="CQ376" s="227">
        <v>0.75</v>
      </c>
      <c r="CR376" s="227">
        <v>0.75</v>
      </c>
      <c r="CS376" s="227">
        <v>0.75</v>
      </c>
      <c r="CT376" s="227">
        <v>0.75</v>
      </c>
      <c r="CU376" s="227">
        <v>0.75</v>
      </c>
      <c r="CV376" s="227">
        <v>0.75</v>
      </c>
      <c r="CW376" s="227">
        <v>0.75</v>
      </c>
      <c r="CX376" s="227">
        <v>0.75</v>
      </c>
      <c r="CY376" s="227">
        <v>0.75</v>
      </c>
      <c r="CZ376" s="227">
        <v>0.75</v>
      </c>
      <c r="DA376" s="227">
        <v>0.75</v>
      </c>
      <c r="DB376" s="227">
        <v>0.75</v>
      </c>
      <c r="DC376" s="227">
        <v>0.75</v>
      </c>
      <c r="DD376" s="227">
        <v>0.75</v>
      </c>
      <c r="DE376" s="227">
        <v>0.75</v>
      </c>
      <c r="DF376" s="227">
        <v>0.75</v>
      </c>
      <c r="DG376" s="227">
        <v>0.75</v>
      </c>
      <c r="DH376" s="227">
        <v>0.75</v>
      </c>
      <c r="DI376" s="227">
        <v>0.75</v>
      </c>
      <c r="DJ376" s="227">
        <v>0.75</v>
      </c>
      <c r="DK376" s="227">
        <v>0.75</v>
      </c>
      <c r="DL376" s="227">
        <v>0.75</v>
      </c>
      <c r="DM376" s="227">
        <v>0.75</v>
      </c>
      <c r="DN376" s="227">
        <v>0.75</v>
      </c>
      <c r="DO376" s="227">
        <v>0.75</v>
      </c>
      <c r="DP376" s="227">
        <v>0.75</v>
      </c>
      <c r="DQ376" s="227">
        <v>0.75</v>
      </c>
      <c r="DR376" s="227">
        <v>0.75</v>
      </c>
      <c r="DS376" s="227">
        <v>0.75</v>
      </c>
      <c r="DT376" s="227">
        <v>0.75</v>
      </c>
      <c r="DU376" s="227">
        <v>0.75</v>
      </c>
      <c r="DV376" s="227">
        <v>0.75</v>
      </c>
      <c r="DW376" s="227">
        <v>0.75</v>
      </c>
      <c r="DX376" s="227">
        <v>0.75</v>
      </c>
      <c r="DY376" s="227">
        <v>0.75</v>
      </c>
      <c r="DZ376" s="227">
        <v>0.75</v>
      </c>
      <c r="EA376" s="227">
        <v>0.75</v>
      </c>
      <c r="EB376" s="227">
        <v>0.75</v>
      </c>
      <c r="EC376" s="227">
        <v>0.75</v>
      </c>
      <c r="ED376" s="227">
        <v>0.75</v>
      </c>
      <c r="EE376" s="227">
        <v>0.75</v>
      </c>
      <c r="EF376" s="227">
        <v>0.75</v>
      </c>
      <c r="EG376" s="227">
        <v>0.75</v>
      </c>
      <c r="EH376" s="227">
        <v>0.75</v>
      </c>
      <c r="EI376" s="227">
        <v>0.75</v>
      </c>
      <c r="EJ376" s="227">
        <v>0.75</v>
      </c>
      <c r="EK376" s="227">
        <v>0.75</v>
      </c>
      <c r="EL376" s="227">
        <v>0.75</v>
      </c>
      <c r="EM376" s="227">
        <v>0.75</v>
      </c>
      <c r="EN376" s="227">
        <v>0.75</v>
      </c>
      <c r="EO376" s="227">
        <v>0.75</v>
      </c>
      <c r="EP376" s="227">
        <v>0.75</v>
      </c>
      <c r="EQ376" s="227">
        <v>0.75</v>
      </c>
      <c r="ER376" s="227">
        <v>0.75</v>
      </c>
      <c r="ES376" s="227">
        <v>0.75</v>
      </c>
      <c r="ET376" s="227">
        <v>0.75</v>
      </c>
      <c r="EU376" s="227">
        <v>0.75</v>
      </c>
      <c r="EV376" s="227">
        <v>0.75</v>
      </c>
      <c r="EW376" s="227">
        <v>0.75</v>
      </c>
      <c r="EX376" s="227">
        <v>0.75</v>
      </c>
      <c r="EY376" s="227">
        <v>0.75</v>
      </c>
      <c r="EZ376" s="227">
        <v>0.75</v>
      </c>
    </row>
    <row r="377" spans="1:156" customFormat="1" ht="12.75" customHeight="1">
      <c r="A377" s="30">
        <v>0</v>
      </c>
      <c r="B377" s="274" t="s">
        <v>655</v>
      </c>
      <c r="C377" s="154">
        <v>0</v>
      </c>
      <c r="D377" s="154"/>
      <c r="E377" s="227">
        <v>0</v>
      </c>
      <c r="F377" s="227">
        <v>0</v>
      </c>
      <c r="G377" s="227">
        <v>0</v>
      </c>
      <c r="H377" s="227">
        <v>0</v>
      </c>
      <c r="I377" s="227">
        <v>0</v>
      </c>
      <c r="J377" s="227">
        <v>0</v>
      </c>
      <c r="K377" s="227">
        <v>0</v>
      </c>
      <c r="L377" s="227">
        <v>0</v>
      </c>
      <c r="M377" s="227">
        <v>0</v>
      </c>
      <c r="N377" s="227">
        <v>0</v>
      </c>
      <c r="O377" s="227">
        <v>0</v>
      </c>
      <c r="P377" s="227">
        <v>0</v>
      </c>
      <c r="Q377" s="227">
        <v>0</v>
      </c>
      <c r="R377" s="227">
        <v>0</v>
      </c>
      <c r="S377" s="227">
        <v>0</v>
      </c>
      <c r="T377" s="227">
        <v>0</v>
      </c>
      <c r="U377" s="227">
        <v>0</v>
      </c>
      <c r="V377" s="227">
        <v>0</v>
      </c>
      <c r="W377" s="227">
        <v>0</v>
      </c>
      <c r="X377" s="227">
        <v>0</v>
      </c>
      <c r="Y377" s="227">
        <v>0</v>
      </c>
      <c r="Z377" s="227">
        <v>0</v>
      </c>
      <c r="AA377" s="227">
        <v>0</v>
      </c>
      <c r="AB377" s="227">
        <v>0</v>
      </c>
      <c r="AC377" s="227">
        <v>0</v>
      </c>
      <c r="AD377" s="227">
        <v>0</v>
      </c>
      <c r="AE377" s="227">
        <v>0</v>
      </c>
      <c r="AF377" s="227">
        <v>0</v>
      </c>
      <c r="AG377" s="227">
        <v>0</v>
      </c>
      <c r="AH377" s="227">
        <v>0</v>
      </c>
      <c r="AI377" s="227">
        <v>0</v>
      </c>
      <c r="AJ377" s="227">
        <v>0</v>
      </c>
      <c r="AK377" s="227">
        <v>0</v>
      </c>
      <c r="AL377" s="227">
        <v>0</v>
      </c>
      <c r="AM377" s="227">
        <v>0</v>
      </c>
      <c r="AN377" s="227">
        <v>0</v>
      </c>
      <c r="AO377" s="227">
        <v>0</v>
      </c>
      <c r="AP377" s="227">
        <v>0</v>
      </c>
      <c r="AQ377" s="227">
        <v>0</v>
      </c>
      <c r="AR377" s="227">
        <v>0</v>
      </c>
      <c r="AS377" s="227">
        <v>0</v>
      </c>
      <c r="AT377" s="227">
        <v>0</v>
      </c>
      <c r="AU377" s="227">
        <v>0</v>
      </c>
      <c r="AV377" s="227">
        <v>0</v>
      </c>
      <c r="AW377" s="227">
        <v>0</v>
      </c>
      <c r="AX377" s="227">
        <v>0</v>
      </c>
      <c r="AY377" s="227">
        <v>0</v>
      </c>
      <c r="AZ377" s="227">
        <v>0</v>
      </c>
      <c r="BA377" s="227">
        <v>0</v>
      </c>
      <c r="BB377" s="227">
        <v>0</v>
      </c>
      <c r="BC377" s="227">
        <v>0</v>
      </c>
      <c r="BD377" s="227">
        <v>0</v>
      </c>
      <c r="BE377" s="227">
        <v>0</v>
      </c>
      <c r="BF377" s="227">
        <v>0</v>
      </c>
      <c r="BG377" s="227">
        <v>0</v>
      </c>
      <c r="BH377" s="227">
        <v>0</v>
      </c>
      <c r="BI377" s="227">
        <v>0</v>
      </c>
      <c r="BJ377" s="227">
        <v>0</v>
      </c>
      <c r="BK377" s="227">
        <v>0</v>
      </c>
      <c r="BL377" s="227">
        <v>0</v>
      </c>
      <c r="BM377" s="227">
        <v>0</v>
      </c>
      <c r="BN377" s="227">
        <v>0</v>
      </c>
      <c r="BO377" s="227">
        <v>0</v>
      </c>
      <c r="BP377" s="227">
        <v>0</v>
      </c>
      <c r="BQ377" s="227">
        <v>0</v>
      </c>
      <c r="BR377" s="227">
        <v>0</v>
      </c>
      <c r="BS377" s="227">
        <v>0</v>
      </c>
      <c r="BT377" s="227">
        <v>0</v>
      </c>
      <c r="BU377" s="227">
        <v>0</v>
      </c>
      <c r="BV377" s="227">
        <v>0</v>
      </c>
      <c r="BW377" s="227">
        <v>0</v>
      </c>
      <c r="BX377" s="227">
        <v>0</v>
      </c>
      <c r="BY377" s="227">
        <v>0</v>
      </c>
      <c r="BZ377" s="227">
        <v>0</v>
      </c>
      <c r="CA377" s="227">
        <v>0</v>
      </c>
      <c r="CB377" s="227">
        <v>0</v>
      </c>
      <c r="CC377" s="227">
        <v>0</v>
      </c>
      <c r="CD377" s="227">
        <v>0</v>
      </c>
      <c r="CE377" s="227">
        <v>0</v>
      </c>
      <c r="CF377" s="227">
        <v>0</v>
      </c>
      <c r="CG377" s="227">
        <v>0</v>
      </c>
      <c r="CH377" s="227">
        <v>0</v>
      </c>
      <c r="CI377" s="227">
        <v>0</v>
      </c>
      <c r="CJ377" s="227">
        <v>0</v>
      </c>
      <c r="CK377" s="227">
        <v>0</v>
      </c>
      <c r="CL377" s="227">
        <v>0</v>
      </c>
      <c r="CM377" s="227">
        <v>0</v>
      </c>
      <c r="CN377" s="227">
        <v>0</v>
      </c>
      <c r="CO377" s="227">
        <v>0</v>
      </c>
      <c r="CP377" s="227">
        <v>0</v>
      </c>
      <c r="CQ377" s="227">
        <v>0</v>
      </c>
      <c r="CR377" s="227">
        <v>0</v>
      </c>
      <c r="CS377" s="227">
        <v>0</v>
      </c>
      <c r="CT377" s="227">
        <v>0</v>
      </c>
      <c r="CU377" s="227">
        <v>0</v>
      </c>
      <c r="CV377" s="227">
        <v>0</v>
      </c>
      <c r="CW377" s="227">
        <v>0</v>
      </c>
      <c r="CX377" s="227">
        <v>0</v>
      </c>
      <c r="CY377" s="227">
        <v>0</v>
      </c>
      <c r="CZ377" s="227">
        <v>0</v>
      </c>
      <c r="DA377" s="227">
        <v>0</v>
      </c>
      <c r="DB377" s="227">
        <v>0</v>
      </c>
      <c r="DC377" s="227">
        <v>0</v>
      </c>
      <c r="DD377" s="227">
        <v>0</v>
      </c>
      <c r="DE377" s="227">
        <v>0</v>
      </c>
      <c r="DF377" s="227">
        <v>0</v>
      </c>
      <c r="DG377" s="227">
        <v>0</v>
      </c>
      <c r="DH377" s="227">
        <v>0</v>
      </c>
      <c r="DI377" s="227">
        <v>0</v>
      </c>
      <c r="DJ377" s="227">
        <v>0</v>
      </c>
      <c r="DK377" s="227">
        <v>0</v>
      </c>
      <c r="DL377" s="227">
        <v>0</v>
      </c>
      <c r="DM377" s="227">
        <v>0</v>
      </c>
      <c r="DN377" s="227">
        <v>0</v>
      </c>
      <c r="DO377" s="227">
        <v>0</v>
      </c>
      <c r="DP377" s="227">
        <v>0</v>
      </c>
      <c r="DQ377" s="227">
        <v>0</v>
      </c>
      <c r="DR377" s="227">
        <v>0</v>
      </c>
      <c r="DS377" s="227">
        <v>0</v>
      </c>
      <c r="DT377" s="227">
        <v>0</v>
      </c>
      <c r="DU377" s="227">
        <v>0</v>
      </c>
      <c r="DV377" s="227">
        <v>0</v>
      </c>
      <c r="DW377" s="227">
        <v>0</v>
      </c>
      <c r="DX377" s="227">
        <v>0</v>
      </c>
      <c r="DY377" s="227">
        <v>0</v>
      </c>
      <c r="DZ377" s="227">
        <v>0</v>
      </c>
      <c r="EA377" s="227">
        <v>0</v>
      </c>
      <c r="EB377" s="227">
        <v>0</v>
      </c>
      <c r="EC377" s="227">
        <v>0</v>
      </c>
      <c r="ED377" s="227">
        <v>0</v>
      </c>
      <c r="EE377" s="227">
        <v>0</v>
      </c>
      <c r="EF377" s="227">
        <v>0</v>
      </c>
      <c r="EG377" s="227">
        <v>0</v>
      </c>
      <c r="EH377" s="227">
        <v>0</v>
      </c>
      <c r="EI377" s="227">
        <v>0</v>
      </c>
      <c r="EJ377" s="227">
        <v>0</v>
      </c>
      <c r="EK377" s="227">
        <v>0</v>
      </c>
      <c r="EL377" s="227">
        <v>0</v>
      </c>
      <c r="EM377" s="227">
        <v>0</v>
      </c>
      <c r="EN377" s="227">
        <v>0</v>
      </c>
      <c r="EO377" s="227">
        <v>0</v>
      </c>
      <c r="EP377" s="227">
        <v>0</v>
      </c>
      <c r="EQ377" s="227">
        <v>0</v>
      </c>
      <c r="ER377" s="227">
        <v>0</v>
      </c>
      <c r="ES377" s="227">
        <v>0</v>
      </c>
      <c r="ET377" s="227">
        <v>0</v>
      </c>
      <c r="EU377" s="227">
        <v>0</v>
      </c>
      <c r="EV377" s="227">
        <v>0</v>
      </c>
      <c r="EW377" s="227">
        <v>0</v>
      </c>
      <c r="EX377" s="227">
        <v>0</v>
      </c>
      <c r="EY377" s="227">
        <v>0</v>
      </c>
      <c r="EZ377" s="227">
        <v>0</v>
      </c>
    </row>
    <row r="378" spans="1:156" customFormat="1" ht="12.75" customHeight="1">
      <c r="A378" s="30">
        <v>0</v>
      </c>
      <c r="B378" s="274" t="s">
        <v>655</v>
      </c>
      <c r="C378" s="154">
        <v>1</v>
      </c>
      <c r="D378" s="154"/>
      <c r="E378" s="227">
        <v>-0.25</v>
      </c>
      <c r="F378" s="227">
        <v>-0.25</v>
      </c>
      <c r="G378" s="227">
        <v>-0.25</v>
      </c>
      <c r="H378" s="227">
        <v>-0.25</v>
      </c>
      <c r="I378" s="227">
        <v>-0.25</v>
      </c>
      <c r="J378" s="227">
        <v>-0.25</v>
      </c>
      <c r="K378" s="227">
        <v>-0.25</v>
      </c>
      <c r="L378" s="227">
        <v>-0.25</v>
      </c>
      <c r="M378" s="227">
        <v>-0.25</v>
      </c>
      <c r="N378" s="227">
        <v>-0.25</v>
      </c>
      <c r="O378" s="227">
        <v>-0.25</v>
      </c>
      <c r="P378" s="227">
        <v>-0.25</v>
      </c>
      <c r="Q378" s="227">
        <v>-0.25</v>
      </c>
      <c r="R378" s="227">
        <v>-0.25</v>
      </c>
      <c r="S378" s="227">
        <v>-0.25</v>
      </c>
      <c r="T378" s="227">
        <v>-0.25</v>
      </c>
      <c r="U378" s="227">
        <v>-0.25</v>
      </c>
      <c r="V378" s="227">
        <v>-0.25</v>
      </c>
      <c r="W378" s="227">
        <v>-0.25</v>
      </c>
      <c r="X378" s="227">
        <v>-0.25</v>
      </c>
      <c r="Y378" s="227">
        <v>-0.25</v>
      </c>
      <c r="Z378" s="227">
        <v>-0.25</v>
      </c>
      <c r="AA378" s="227">
        <v>-0.25</v>
      </c>
      <c r="AB378" s="227">
        <v>-0.25</v>
      </c>
      <c r="AC378" s="227">
        <v>-0.25</v>
      </c>
      <c r="AD378" s="227">
        <v>-0.25</v>
      </c>
      <c r="AE378" s="227">
        <v>-0.25</v>
      </c>
      <c r="AF378" s="227">
        <v>-0.25</v>
      </c>
      <c r="AG378" s="227">
        <v>-0.25</v>
      </c>
      <c r="AH378" s="227">
        <v>-0.25</v>
      </c>
      <c r="AI378" s="227">
        <v>-0.25</v>
      </c>
      <c r="AJ378" s="227">
        <v>-0.25</v>
      </c>
      <c r="AK378" s="227">
        <v>-0.25</v>
      </c>
      <c r="AL378" s="227">
        <v>-0.25</v>
      </c>
      <c r="AM378" s="227">
        <v>-0.25</v>
      </c>
      <c r="AN378" s="227">
        <v>-0.25</v>
      </c>
      <c r="AO378" s="227">
        <v>-0.25</v>
      </c>
      <c r="AP378" s="227">
        <v>-0.25</v>
      </c>
      <c r="AQ378" s="227">
        <v>-0.25</v>
      </c>
      <c r="AR378" s="227">
        <v>-0.25</v>
      </c>
      <c r="AS378" s="227">
        <v>-0.25</v>
      </c>
      <c r="AT378" s="227">
        <v>-0.25</v>
      </c>
      <c r="AU378" s="227">
        <v>-0.25</v>
      </c>
      <c r="AV378" s="227">
        <v>-0.25</v>
      </c>
      <c r="AW378" s="227">
        <v>-0.25</v>
      </c>
      <c r="AX378" s="227">
        <v>-0.25</v>
      </c>
      <c r="AY378" s="227">
        <v>-0.25</v>
      </c>
      <c r="AZ378" s="227">
        <v>-0.25</v>
      </c>
      <c r="BA378" s="227">
        <v>-0.25</v>
      </c>
      <c r="BB378" s="227">
        <v>-0.25</v>
      </c>
      <c r="BC378" s="227">
        <v>-0.25</v>
      </c>
      <c r="BD378" s="227">
        <v>-0.25</v>
      </c>
      <c r="BE378" s="227">
        <v>-0.25</v>
      </c>
      <c r="BF378" s="227">
        <v>-0.25</v>
      </c>
      <c r="BG378" s="227">
        <v>-0.25</v>
      </c>
      <c r="BH378" s="227">
        <v>-0.25</v>
      </c>
      <c r="BI378" s="227">
        <v>-0.25</v>
      </c>
      <c r="BJ378" s="227">
        <v>-0.25</v>
      </c>
      <c r="BK378" s="227">
        <v>-0.25</v>
      </c>
      <c r="BL378" s="227">
        <v>-0.25</v>
      </c>
      <c r="BM378" s="227">
        <v>-0.25</v>
      </c>
      <c r="BN378" s="227">
        <v>-0.25</v>
      </c>
      <c r="BO378" s="227">
        <v>-0.25</v>
      </c>
      <c r="BP378" s="227">
        <v>-0.25</v>
      </c>
      <c r="BQ378" s="227">
        <v>-0.25</v>
      </c>
      <c r="BR378" s="227">
        <v>-0.25</v>
      </c>
      <c r="BS378" s="227">
        <v>-0.25</v>
      </c>
      <c r="BT378" s="227">
        <v>-0.25</v>
      </c>
      <c r="BU378" s="227">
        <v>-0.25</v>
      </c>
      <c r="BV378" s="227">
        <v>-0.25</v>
      </c>
      <c r="BW378" s="227">
        <v>-0.25</v>
      </c>
      <c r="BX378" s="227">
        <v>-0.25</v>
      </c>
      <c r="BY378" s="227">
        <v>-0.25</v>
      </c>
      <c r="BZ378" s="227">
        <v>-0.25</v>
      </c>
      <c r="CA378" s="227">
        <v>-0.25</v>
      </c>
      <c r="CB378" s="227">
        <v>-0.25</v>
      </c>
      <c r="CC378" s="227">
        <v>-0.25</v>
      </c>
      <c r="CD378" s="227">
        <v>-0.25</v>
      </c>
      <c r="CE378" s="227">
        <v>-0.25</v>
      </c>
      <c r="CF378" s="227">
        <v>-0.25</v>
      </c>
      <c r="CG378" s="227">
        <v>-0.25</v>
      </c>
      <c r="CH378" s="227">
        <v>-0.25</v>
      </c>
      <c r="CI378" s="227">
        <v>-0.25</v>
      </c>
      <c r="CJ378" s="227">
        <v>-0.25</v>
      </c>
      <c r="CK378" s="227">
        <v>-0.25</v>
      </c>
      <c r="CL378" s="227">
        <v>-0.25</v>
      </c>
      <c r="CM378" s="227">
        <v>-0.25</v>
      </c>
      <c r="CN378" s="227">
        <v>-0.25</v>
      </c>
      <c r="CO378" s="227">
        <v>-0.25</v>
      </c>
      <c r="CP378" s="227">
        <v>-0.25</v>
      </c>
      <c r="CQ378" s="227">
        <v>-0.25</v>
      </c>
      <c r="CR378" s="227">
        <v>-0.25</v>
      </c>
      <c r="CS378" s="227">
        <v>-0.25</v>
      </c>
      <c r="CT378" s="227">
        <v>-0.25</v>
      </c>
      <c r="CU378" s="227">
        <v>-0.25</v>
      </c>
      <c r="CV378" s="227">
        <v>-0.25</v>
      </c>
      <c r="CW378" s="227">
        <v>-0.25</v>
      </c>
      <c r="CX378" s="227">
        <v>-0.25</v>
      </c>
      <c r="CY378" s="227">
        <v>-0.25</v>
      </c>
      <c r="CZ378" s="227">
        <v>-0.25</v>
      </c>
      <c r="DA378" s="227">
        <v>-0.25</v>
      </c>
      <c r="DB378" s="227">
        <v>-0.25</v>
      </c>
      <c r="DC378" s="227">
        <v>-0.25</v>
      </c>
      <c r="DD378" s="227">
        <v>-0.25</v>
      </c>
      <c r="DE378" s="227">
        <v>-0.25</v>
      </c>
      <c r="DF378" s="227">
        <v>-0.25</v>
      </c>
      <c r="DG378" s="227">
        <v>-0.25</v>
      </c>
      <c r="DH378" s="227">
        <v>-0.25</v>
      </c>
      <c r="DI378" s="227">
        <v>-0.25</v>
      </c>
      <c r="DJ378" s="227">
        <v>-0.25</v>
      </c>
      <c r="DK378" s="227">
        <v>-0.25</v>
      </c>
      <c r="DL378" s="227">
        <v>-0.25</v>
      </c>
      <c r="DM378" s="227">
        <v>-0.25</v>
      </c>
      <c r="DN378" s="227">
        <v>-0.25</v>
      </c>
      <c r="DO378" s="227">
        <v>-0.25</v>
      </c>
      <c r="DP378" s="227">
        <v>-0.25</v>
      </c>
      <c r="DQ378" s="227">
        <v>-0.25</v>
      </c>
      <c r="DR378" s="227">
        <v>-0.25</v>
      </c>
      <c r="DS378" s="227">
        <v>-0.25</v>
      </c>
      <c r="DT378" s="227">
        <v>-0.25</v>
      </c>
      <c r="DU378" s="227">
        <v>-0.25</v>
      </c>
      <c r="DV378" s="227">
        <v>-0.25</v>
      </c>
      <c r="DW378" s="227">
        <v>-0.25</v>
      </c>
      <c r="DX378" s="227">
        <v>-0.25</v>
      </c>
      <c r="DY378" s="227">
        <v>-0.25</v>
      </c>
      <c r="DZ378" s="227">
        <v>-0.25</v>
      </c>
      <c r="EA378" s="227">
        <v>-0.25</v>
      </c>
      <c r="EB378" s="227">
        <v>-0.25</v>
      </c>
      <c r="EC378" s="227">
        <v>-0.25</v>
      </c>
      <c r="ED378" s="227">
        <v>-0.25</v>
      </c>
      <c r="EE378" s="227">
        <v>-0.25</v>
      </c>
      <c r="EF378" s="227">
        <v>-0.25</v>
      </c>
      <c r="EG378" s="227">
        <v>-0.25</v>
      </c>
      <c r="EH378" s="227">
        <v>0</v>
      </c>
      <c r="EI378" s="227">
        <v>0</v>
      </c>
      <c r="EJ378" s="227">
        <v>-0.25</v>
      </c>
      <c r="EK378" s="227">
        <v>-0.25</v>
      </c>
      <c r="EL378" s="227">
        <v>-0.25</v>
      </c>
      <c r="EM378" s="227">
        <v>-0.25</v>
      </c>
      <c r="EN378" s="227">
        <v>-0.25</v>
      </c>
      <c r="EO378" s="227">
        <v>-0.25</v>
      </c>
      <c r="EP378" s="227">
        <v>-0.25</v>
      </c>
      <c r="EQ378" s="227">
        <v>-0.25</v>
      </c>
      <c r="ER378" s="227">
        <v>-0.25</v>
      </c>
      <c r="ES378" s="227">
        <v>-0.25</v>
      </c>
      <c r="ET378" s="227">
        <v>-0.25</v>
      </c>
      <c r="EU378" s="227">
        <v>-0.25</v>
      </c>
      <c r="EV378" s="227">
        <v>-0.25</v>
      </c>
      <c r="EW378" s="227">
        <v>-0.25</v>
      </c>
      <c r="EX378" s="227">
        <v>-0.25</v>
      </c>
      <c r="EY378" s="227">
        <v>-0.25</v>
      </c>
      <c r="EZ378" s="227">
        <v>-0.25</v>
      </c>
    </row>
    <row r="379" spans="1:156" customFormat="1" ht="12.75" customHeight="1">
      <c r="A379" s="30">
        <v>0</v>
      </c>
      <c r="B379" s="274" t="s">
        <v>656</v>
      </c>
      <c r="C379" s="154">
        <v>0</v>
      </c>
      <c r="D379" s="154"/>
      <c r="E379" s="227">
        <v>0</v>
      </c>
      <c r="F379" s="227">
        <v>0</v>
      </c>
      <c r="G379" s="227">
        <v>0</v>
      </c>
      <c r="H379" s="227">
        <v>0</v>
      </c>
      <c r="I379" s="227">
        <v>0</v>
      </c>
      <c r="J379" s="227">
        <v>0</v>
      </c>
      <c r="K379" s="227">
        <v>0</v>
      </c>
      <c r="L379" s="227">
        <v>0</v>
      </c>
      <c r="M379" s="227">
        <v>0</v>
      </c>
      <c r="N379" s="227">
        <v>0</v>
      </c>
      <c r="O379" s="227">
        <v>0</v>
      </c>
      <c r="P379" s="227">
        <v>0</v>
      </c>
      <c r="Q379" s="227">
        <v>0</v>
      </c>
      <c r="R379" s="227">
        <v>0</v>
      </c>
      <c r="S379" s="227">
        <v>0</v>
      </c>
      <c r="T379" s="227">
        <v>0</v>
      </c>
      <c r="U379" s="227">
        <v>0</v>
      </c>
      <c r="V379" s="227">
        <v>0</v>
      </c>
      <c r="W379" s="227">
        <v>0</v>
      </c>
      <c r="X379" s="227">
        <v>0</v>
      </c>
      <c r="Y379" s="227">
        <v>0</v>
      </c>
      <c r="Z379" s="227">
        <v>0</v>
      </c>
      <c r="AA379" s="227">
        <v>0</v>
      </c>
      <c r="AB379" s="227">
        <v>0</v>
      </c>
      <c r="AC379" s="227">
        <v>0</v>
      </c>
      <c r="AD379" s="227">
        <v>0</v>
      </c>
      <c r="AE379" s="227">
        <v>0</v>
      </c>
      <c r="AF379" s="227">
        <v>0</v>
      </c>
      <c r="AG379" s="227">
        <v>0</v>
      </c>
      <c r="AH379" s="227">
        <v>0</v>
      </c>
      <c r="AI379" s="227">
        <v>0</v>
      </c>
      <c r="AJ379" s="227">
        <v>0</v>
      </c>
      <c r="AK379" s="227">
        <v>0</v>
      </c>
      <c r="AL379" s="227">
        <v>0</v>
      </c>
      <c r="AM379" s="227">
        <v>0</v>
      </c>
      <c r="AN379" s="227">
        <v>0</v>
      </c>
      <c r="AO379" s="227">
        <v>0</v>
      </c>
      <c r="AP379" s="227">
        <v>0</v>
      </c>
      <c r="AQ379" s="227">
        <v>0</v>
      </c>
      <c r="AR379" s="227">
        <v>0</v>
      </c>
      <c r="AS379" s="227">
        <v>0</v>
      </c>
      <c r="AT379" s="227">
        <v>0</v>
      </c>
      <c r="AU379" s="227">
        <v>0</v>
      </c>
      <c r="AV379" s="227">
        <v>0</v>
      </c>
      <c r="AW379" s="227">
        <v>0</v>
      </c>
      <c r="AX379" s="227">
        <v>0</v>
      </c>
      <c r="AY379" s="227">
        <v>0</v>
      </c>
      <c r="AZ379" s="227">
        <v>0</v>
      </c>
      <c r="BA379" s="227">
        <v>0</v>
      </c>
      <c r="BB379" s="227">
        <v>0</v>
      </c>
      <c r="BC379" s="227">
        <v>0</v>
      </c>
      <c r="BD379" s="227">
        <v>0</v>
      </c>
      <c r="BE379" s="227">
        <v>0</v>
      </c>
      <c r="BF379" s="227">
        <v>0</v>
      </c>
      <c r="BG379" s="227">
        <v>0</v>
      </c>
      <c r="BH379" s="227">
        <v>0</v>
      </c>
      <c r="BI379" s="227">
        <v>0</v>
      </c>
      <c r="BJ379" s="227">
        <v>0</v>
      </c>
      <c r="BK379" s="227">
        <v>0</v>
      </c>
      <c r="BL379" s="227">
        <v>0</v>
      </c>
      <c r="BM379" s="227">
        <v>0</v>
      </c>
      <c r="BN379" s="227">
        <v>0</v>
      </c>
      <c r="BO379" s="227">
        <v>0</v>
      </c>
      <c r="BP379" s="227">
        <v>0</v>
      </c>
      <c r="BQ379" s="227">
        <v>0</v>
      </c>
      <c r="BR379" s="227">
        <v>0</v>
      </c>
      <c r="BS379" s="227">
        <v>0</v>
      </c>
      <c r="BT379" s="227">
        <v>0</v>
      </c>
      <c r="BU379" s="227">
        <v>0</v>
      </c>
      <c r="BV379" s="227">
        <v>0</v>
      </c>
      <c r="BW379" s="227">
        <v>0</v>
      </c>
      <c r="BX379" s="227">
        <v>0</v>
      </c>
      <c r="BY379" s="227">
        <v>0</v>
      </c>
      <c r="BZ379" s="227">
        <v>0</v>
      </c>
      <c r="CA379" s="227">
        <v>0</v>
      </c>
      <c r="CB379" s="227">
        <v>0</v>
      </c>
      <c r="CC379" s="227">
        <v>0</v>
      </c>
      <c r="CD379" s="227">
        <v>0</v>
      </c>
      <c r="CE379" s="227">
        <v>0</v>
      </c>
      <c r="CF379" s="227">
        <v>0</v>
      </c>
      <c r="CG379" s="227">
        <v>0</v>
      </c>
      <c r="CH379" s="227">
        <v>0</v>
      </c>
      <c r="CI379" s="227">
        <v>0</v>
      </c>
      <c r="CJ379" s="227">
        <v>0</v>
      </c>
      <c r="CK379" s="227">
        <v>0</v>
      </c>
      <c r="CL379" s="227">
        <v>0</v>
      </c>
      <c r="CM379" s="227">
        <v>0</v>
      </c>
      <c r="CN379" s="227">
        <v>0</v>
      </c>
      <c r="CO379" s="227">
        <v>0</v>
      </c>
      <c r="CP379" s="227">
        <v>0</v>
      </c>
      <c r="CQ379" s="227">
        <v>0</v>
      </c>
      <c r="CR379" s="227">
        <v>0</v>
      </c>
      <c r="CS379" s="227">
        <v>0</v>
      </c>
      <c r="CT379" s="227">
        <v>0</v>
      </c>
      <c r="CU379" s="227">
        <v>0</v>
      </c>
      <c r="CV379" s="227">
        <v>0</v>
      </c>
      <c r="CW379" s="227">
        <v>0</v>
      </c>
      <c r="CX379" s="227">
        <v>0</v>
      </c>
      <c r="CY379" s="227">
        <v>0</v>
      </c>
      <c r="CZ379" s="227">
        <v>0</v>
      </c>
      <c r="DA379" s="227">
        <v>0</v>
      </c>
      <c r="DB379" s="227">
        <v>0</v>
      </c>
      <c r="DC379" s="227">
        <v>0</v>
      </c>
      <c r="DD379" s="227">
        <v>0</v>
      </c>
      <c r="DE379" s="227">
        <v>0</v>
      </c>
      <c r="DF379" s="227">
        <v>0</v>
      </c>
      <c r="DG379" s="227">
        <v>0</v>
      </c>
      <c r="DH379" s="227">
        <v>0</v>
      </c>
      <c r="DI379" s="227">
        <v>0</v>
      </c>
      <c r="DJ379" s="227">
        <v>0</v>
      </c>
      <c r="DK379" s="227">
        <v>0</v>
      </c>
      <c r="DL379" s="227">
        <v>0</v>
      </c>
      <c r="DM379" s="227">
        <v>0</v>
      </c>
      <c r="DN379" s="227">
        <v>0</v>
      </c>
      <c r="DO379" s="227">
        <v>0</v>
      </c>
      <c r="DP379" s="227">
        <v>0</v>
      </c>
      <c r="DQ379" s="227">
        <v>0</v>
      </c>
      <c r="DR379" s="227">
        <v>0</v>
      </c>
      <c r="DS379" s="227">
        <v>0</v>
      </c>
      <c r="DT379" s="227">
        <v>0</v>
      </c>
      <c r="DU379" s="227">
        <v>0</v>
      </c>
      <c r="DV379" s="227">
        <v>0</v>
      </c>
      <c r="DW379" s="227">
        <v>0</v>
      </c>
      <c r="DX379" s="227">
        <v>0</v>
      </c>
      <c r="DY379" s="227">
        <v>0</v>
      </c>
      <c r="DZ379" s="227">
        <v>0</v>
      </c>
      <c r="EA379" s="227">
        <v>0</v>
      </c>
      <c r="EB379" s="227">
        <v>0</v>
      </c>
      <c r="EC379" s="227">
        <v>0</v>
      </c>
      <c r="ED379" s="227">
        <v>0</v>
      </c>
      <c r="EE379" s="227">
        <v>0</v>
      </c>
      <c r="EF379" s="227">
        <v>0</v>
      </c>
      <c r="EG379" s="227">
        <v>0</v>
      </c>
      <c r="EH379" s="227">
        <v>0</v>
      </c>
      <c r="EI379" s="227">
        <v>0</v>
      </c>
      <c r="EJ379" s="227">
        <v>0</v>
      </c>
      <c r="EK379" s="227">
        <v>0</v>
      </c>
      <c r="EL379" s="227">
        <v>0</v>
      </c>
      <c r="EM379" s="227">
        <v>0</v>
      </c>
      <c r="EN379" s="227">
        <v>0</v>
      </c>
      <c r="EO379" s="227">
        <v>0</v>
      </c>
      <c r="EP379" s="227">
        <v>0</v>
      </c>
      <c r="EQ379" s="227">
        <v>0</v>
      </c>
      <c r="ER379" s="227">
        <v>0</v>
      </c>
      <c r="ES379" s="227">
        <v>0</v>
      </c>
      <c r="ET379" s="227">
        <v>0</v>
      </c>
      <c r="EU379" s="227">
        <v>0</v>
      </c>
      <c r="EV379" s="227">
        <v>0</v>
      </c>
      <c r="EW379" s="227">
        <v>0</v>
      </c>
      <c r="EX379" s="227">
        <v>0</v>
      </c>
      <c r="EY379" s="227">
        <v>0</v>
      </c>
      <c r="EZ379" s="227">
        <v>0</v>
      </c>
    </row>
    <row r="380" spans="1:156" customFormat="1" ht="12.75" customHeight="1">
      <c r="A380" s="30">
        <v>0</v>
      </c>
      <c r="B380" s="274" t="s">
        <v>656</v>
      </c>
      <c r="C380" s="154">
        <v>1</v>
      </c>
      <c r="D380" s="154"/>
      <c r="E380" s="227">
        <v>0.25</v>
      </c>
      <c r="F380" s="227">
        <v>0.25</v>
      </c>
      <c r="G380" s="227">
        <v>0.25</v>
      </c>
      <c r="H380" s="227">
        <v>0.25</v>
      </c>
      <c r="I380" s="227">
        <v>0.25</v>
      </c>
      <c r="J380" s="227">
        <v>0.25</v>
      </c>
      <c r="K380" s="227">
        <v>0.25</v>
      </c>
      <c r="L380" s="227">
        <v>0.25</v>
      </c>
      <c r="M380" s="227">
        <v>0.25</v>
      </c>
      <c r="N380" s="227">
        <v>0.25</v>
      </c>
      <c r="O380" s="227">
        <v>0.25</v>
      </c>
      <c r="P380" s="227">
        <v>0.25</v>
      </c>
      <c r="Q380" s="227">
        <v>0.25</v>
      </c>
      <c r="R380" s="227">
        <v>0.25</v>
      </c>
      <c r="S380" s="227">
        <v>0.25</v>
      </c>
      <c r="T380" s="227">
        <v>0.25</v>
      </c>
      <c r="U380" s="227">
        <v>0.25</v>
      </c>
      <c r="V380" s="227">
        <v>0.25</v>
      </c>
      <c r="W380" s="227">
        <v>0.25</v>
      </c>
      <c r="X380" s="227">
        <v>0.25</v>
      </c>
      <c r="Y380" s="227">
        <v>0.25</v>
      </c>
      <c r="Z380" s="227">
        <v>0.25</v>
      </c>
      <c r="AA380" s="227">
        <v>0.25</v>
      </c>
      <c r="AB380" s="227">
        <v>0.25</v>
      </c>
      <c r="AC380" s="227">
        <v>0.25</v>
      </c>
      <c r="AD380" s="227">
        <v>0.25</v>
      </c>
      <c r="AE380" s="227">
        <v>0.25</v>
      </c>
      <c r="AF380" s="227">
        <v>0.25</v>
      </c>
      <c r="AG380" s="227">
        <v>0.25</v>
      </c>
      <c r="AH380" s="227">
        <v>0.25</v>
      </c>
      <c r="AI380" s="227">
        <v>0.25</v>
      </c>
      <c r="AJ380" s="227">
        <v>0.25</v>
      </c>
      <c r="AK380" s="227">
        <v>0.25</v>
      </c>
      <c r="AL380" s="227">
        <v>0.25</v>
      </c>
      <c r="AM380" s="227">
        <v>0.25</v>
      </c>
      <c r="AN380" s="227">
        <v>0.25</v>
      </c>
      <c r="AO380" s="227">
        <v>0.25</v>
      </c>
      <c r="AP380" s="227">
        <v>0.25</v>
      </c>
      <c r="AQ380" s="227">
        <v>0.25</v>
      </c>
      <c r="AR380" s="227">
        <v>0.25</v>
      </c>
      <c r="AS380" s="227">
        <v>0.25</v>
      </c>
      <c r="AT380" s="227">
        <v>0.25</v>
      </c>
      <c r="AU380" s="227">
        <v>0.25</v>
      </c>
      <c r="AV380" s="227">
        <v>0.25</v>
      </c>
      <c r="AW380" s="227">
        <v>0.25</v>
      </c>
      <c r="AX380" s="227">
        <v>0.25</v>
      </c>
      <c r="AY380" s="227">
        <v>0.25</v>
      </c>
      <c r="AZ380" s="227">
        <v>0.25</v>
      </c>
      <c r="BA380" s="227">
        <v>0.25</v>
      </c>
      <c r="BB380" s="227">
        <v>0.25</v>
      </c>
      <c r="BC380" s="227">
        <v>0.25</v>
      </c>
      <c r="BD380" s="227">
        <v>0.25</v>
      </c>
      <c r="BE380" s="227">
        <v>0.25</v>
      </c>
      <c r="BF380" s="227">
        <v>0.25</v>
      </c>
      <c r="BG380" s="227">
        <v>0.25</v>
      </c>
      <c r="BH380" s="227">
        <v>0.25</v>
      </c>
      <c r="BI380" s="227">
        <v>0.25</v>
      </c>
      <c r="BJ380" s="227">
        <v>0.25</v>
      </c>
      <c r="BK380" s="227">
        <v>0.25</v>
      </c>
      <c r="BL380" s="227">
        <v>0.25</v>
      </c>
      <c r="BM380" s="227">
        <v>0.25</v>
      </c>
      <c r="BN380" s="227">
        <v>0.25</v>
      </c>
      <c r="BO380" s="227">
        <v>0.25</v>
      </c>
      <c r="BP380" s="227">
        <v>0.25</v>
      </c>
      <c r="BQ380" s="227">
        <v>0.25</v>
      </c>
      <c r="BR380" s="227">
        <v>0.25</v>
      </c>
      <c r="BS380" s="227">
        <v>0.25</v>
      </c>
      <c r="BT380" s="227">
        <v>0.25</v>
      </c>
      <c r="BU380" s="227">
        <v>0.25</v>
      </c>
      <c r="BV380" s="227">
        <v>0.25</v>
      </c>
      <c r="BW380" s="227">
        <v>0.25</v>
      </c>
      <c r="BX380" s="227">
        <v>0.25</v>
      </c>
      <c r="BY380" s="227">
        <v>0.25</v>
      </c>
      <c r="BZ380" s="227">
        <v>0.25</v>
      </c>
      <c r="CA380" s="227">
        <v>0.25</v>
      </c>
      <c r="CB380" s="227">
        <v>0.25</v>
      </c>
      <c r="CC380" s="227">
        <v>0.25</v>
      </c>
      <c r="CD380" s="227">
        <v>0.25</v>
      </c>
      <c r="CE380" s="227">
        <v>0.25</v>
      </c>
      <c r="CF380" s="227">
        <v>0.25</v>
      </c>
      <c r="CG380" s="227">
        <v>0.25</v>
      </c>
      <c r="CH380" s="227">
        <v>0.25</v>
      </c>
      <c r="CI380" s="227">
        <v>0.25</v>
      </c>
      <c r="CJ380" s="227">
        <v>0.25</v>
      </c>
      <c r="CK380" s="227">
        <v>0.25</v>
      </c>
      <c r="CL380" s="227">
        <v>0.25</v>
      </c>
      <c r="CM380" s="227">
        <v>0.25</v>
      </c>
      <c r="CN380" s="227">
        <v>0.25</v>
      </c>
      <c r="CO380" s="227">
        <v>0.25</v>
      </c>
      <c r="CP380" s="227">
        <v>0.25</v>
      </c>
      <c r="CQ380" s="227">
        <v>0.25</v>
      </c>
      <c r="CR380" s="227">
        <v>0.25</v>
      </c>
      <c r="CS380" s="227">
        <v>0.25</v>
      </c>
      <c r="CT380" s="227">
        <v>0.25</v>
      </c>
      <c r="CU380" s="227">
        <v>0.25</v>
      </c>
      <c r="CV380" s="227">
        <v>0.25</v>
      </c>
      <c r="CW380" s="227">
        <v>0.25</v>
      </c>
      <c r="CX380" s="227">
        <v>0.25</v>
      </c>
      <c r="CY380" s="227">
        <v>0.25</v>
      </c>
      <c r="CZ380" s="227">
        <v>0.25</v>
      </c>
      <c r="DA380" s="227">
        <v>0.25</v>
      </c>
      <c r="DB380" s="227">
        <v>0.25</v>
      </c>
      <c r="DC380" s="227">
        <v>0.25</v>
      </c>
      <c r="DD380" s="227">
        <v>0.25</v>
      </c>
      <c r="DE380" s="227">
        <v>0.25</v>
      </c>
      <c r="DF380" s="227">
        <v>0.25</v>
      </c>
      <c r="DG380" s="227">
        <v>0.25</v>
      </c>
      <c r="DH380" s="227">
        <v>0.25</v>
      </c>
      <c r="DI380" s="227">
        <v>0.25</v>
      </c>
      <c r="DJ380" s="227">
        <v>0.25</v>
      </c>
      <c r="DK380" s="227">
        <v>0.25</v>
      </c>
      <c r="DL380" s="227">
        <v>0.25</v>
      </c>
      <c r="DM380" s="227">
        <v>0.25</v>
      </c>
      <c r="DN380" s="227">
        <v>0.25</v>
      </c>
      <c r="DO380" s="227">
        <v>0.25</v>
      </c>
      <c r="DP380" s="227">
        <v>0.25</v>
      </c>
      <c r="DQ380" s="227">
        <v>0.25</v>
      </c>
      <c r="DR380" s="227">
        <v>0.25</v>
      </c>
      <c r="DS380" s="227">
        <v>0.25</v>
      </c>
      <c r="DT380" s="227">
        <v>0.25</v>
      </c>
      <c r="DU380" s="227">
        <v>0.25</v>
      </c>
      <c r="DV380" s="227">
        <v>0.25</v>
      </c>
      <c r="DW380" s="227">
        <v>0.25</v>
      </c>
      <c r="DX380" s="227">
        <v>0.25</v>
      </c>
      <c r="DY380" s="227">
        <v>0.25</v>
      </c>
      <c r="DZ380" s="227">
        <v>0.25</v>
      </c>
      <c r="EA380" s="227">
        <v>0.25</v>
      </c>
      <c r="EB380" s="227">
        <v>0.25</v>
      </c>
      <c r="EC380" s="227">
        <v>0.25</v>
      </c>
      <c r="ED380" s="227">
        <v>0.25</v>
      </c>
      <c r="EE380" s="227">
        <v>0.25</v>
      </c>
      <c r="EF380" s="227">
        <v>0.25</v>
      </c>
      <c r="EG380" s="227">
        <v>0.25</v>
      </c>
      <c r="EH380" s="227">
        <v>0</v>
      </c>
      <c r="EI380" s="227">
        <v>0</v>
      </c>
      <c r="EJ380" s="227">
        <v>0.25</v>
      </c>
      <c r="EK380" s="227">
        <v>0.25</v>
      </c>
      <c r="EL380" s="227">
        <v>0.25</v>
      </c>
      <c r="EM380" s="227">
        <v>0.25</v>
      </c>
      <c r="EN380" s="227">
        <v>0.25</v>
      </c>
      <c r="EO380" s="227">
        <v>0.25</v>
      </c>
      <c r="EP380" s="227">
        <v>0.25</v>
      </c>
      <c r="EQ380" s="227">
        <v>0.25</v>
      </c>
      <c r="ER380" s="227">
        <v>0.25</v>
      </c>
      <c r="ES380" s="227">
        <v>0.25</v>
      </c>
      <c r="ET380" s="227">
        <v>0.25</v>
      </c>
      <c r="EU380" s="227">
        <v>0.25</v>
      </c>
      <c r="EV380" s="227">
        <v>0.25</v>
      </c>
      <c r="EW380" s="227">
        <v>0.25</v>
      </c>
      <c r="EX380" s="227">
        <v>0.25</v>
      </c>
      <c r="EY380" s="227">
        <v>0.25</v>
      </c>
      <c r="EZ380" s="227">
        <v>0.25</v>
      </c>
    </row>
    <row r="381" spans="1:156" customFormat="1" ht="12.75" customHeight="1">
      <c r="A381" s="30"/>
    </row>
    <row r="382" spans="1:156" customFormat="1" ht="12.75" customHeight="1">
      <c r="A382" s="27" t="s">
        <v>162</v>
      </c>
      <c r="B382" s="18" t="str">
        <f ca="1">GetNameRange(B383)</f>
        <v>opt_budget_tgt_alpha_aig</v>
      </c>
      <c r="C382" s="18"/>
      <c r="O382" s="30"/>
      <c r="EE382" s="30"/>
      <c r="EF382" s="30"/>
      <c r="EG382" s="30"/>
      <c r="EH382" s="30"/>
      <c r="EI382" s="30"/>
      <c r="EJ382" s="30"/>
      <c r="EK382" s="30"/>
      <c r="EL382" s="30"/>
      <c r="EM382" s="30"/>
      <c r="EN382" s="30"/>
      <c r="EO382" s="30"/>
      <c r="EP382" s="30"/>
      <c r="EQ382" s="30"/>
      <c r="ER382" s="30"/>
      <c r="ES382" s="30"/>
      <c r="ET382" s="30"/>
      <c r="EU382" s="30"/>
      <c r="EV382" s="30"/>
      <c r="EW382" s="30"/>
      <c r="EX382" s="30"/>
      <c r="EY382" s="30"/>
      <c r="EZ382" s="30"/>
    </row>
    <row r="383" spans="1:156" customFormat="1" ht="12.75" customHeight="1">
      <c r="A383" s="27" t="s">
        <v>163</v>
      </c>
      <c r="B383" s="59"/>
      <c r="C383" s="59" t="s">
        <v>47</v>
      </c>
      <c r="D383" s="3" t="str">
        <f>D$4</f>
        <v>Value</v>
      </c>
      <c r="E383" s="372" t="str">
        <f>E$4</f>
        <v>AP3</v>
      </c>
      <c r="F383" s="372" t="str">
        <f t="shared" ref="F383:BI383" si="154">F$4</f>
        <v>AP4</v>
      </c>
      <c r="G383" s="372" t="str">
        <f t="shared" si="154"/>
        <v>Chase3</v>
      </c>
      <c r="H383" s="372" t="str">
        <f t="shared" si="154"/>
        <v>Chase4</v>
      </c>
      <c r="I383" s="372" t="str">
        <f>I$4</f>
        <v>Chase5</v>
      </c>
      <c r="J383" s="372" t="str">
        <f>J$4</f>
        <v>Chase7</v>
      </c>
      <c r="K383" s="372" t="str">
        <f t="shared" si="154"/>
        <v>Chase3NG</v>
      </c>
      <c r="L383" s="372" t="str">
        <f t="shared" ref="L383:R383" si="155">L$4</f>
        <v>Chase5NG</v>
      </c>
      <c r="M383" s="372" t="str">
        <f t="shared" si="155"/>
        <v>Chase7NG</v>
      </c>
      <c r="N383" s="372" t="str">
        <f t="shared" si="155"/>
        <v>EJ4</v>
      </c>
      <c r="O383" s="372" t="str">
        <f t="shared" si="155"/>
        <v>EJ5</v>
      </c>
      <c r="P383" s="372" t="str">
        <f t="shared" si="155"/>
        <v>EJ7</v>
      </c>
      <c r="Q383" s="372" t="str">
        <f t="shared" si="155"/>
        <v>EJ10</v>
      </c>
      <c r="R383" s="372" t="str">
        <f t="shared" si="155"/>
        <v>HSBC3</v>
      </c>
      <c r="S383" s="372" t="str">
        <f t="shared" si="154"/>
        <v>HSBC5</v>
      </c>
      <c r="T383" s="372" t="str">
        <f>T$4</f>
        <v>WF4</v>
      </c>
      <c r="U383" s="372" t="str">
        <f>U$4</f>
        <v>WF5G</v>
      </c>
      <c r="V383" s="372" t="str">
        <f>V$4</f>
        <v>WF5NG</v>
      </c>
      <c r="W383" s="372" t="str">
        <f t="shared" ref="W383:AC383" si="156">W$4</f>
        <v>WF5MVAG</v>
      </c>
      <c r="X383" s="372" t="str">
        <f t="shared" si="156"/>
        <v>WF5MVANG</v>
      </c>
      <c r="Y383" s="372" t="str">
        <f t="shared" si="156"/>
        <v>VMYG4</v>
      </c>
      <c r="Z383" s="372" t="str">
        <f t="shared" si="156"/>
        <v>VMYG5</v>
      </c>
      <c r="AA383" s="372" t="str">
        <f t="shared" si="156"/>
        <v>VMYG6</v>
      </c>
      <c r="AB383" s="372" t="str">
        <f t="shared" si="156"/>
        <v>VMYG7</v>
      </c>
      <c r="AC383" s="372" t="str">
        <f t="shared" si="156"/>
        <v>VMYG10</v>
      </c>
      <c r="AD383" s="372" t="str">
        <f t="shared" si="154"/>
        <v>WNL1</v>
      </c>
      <c r="AE383" s="372" t="str">
        <f t="shared" si="154"/>
        <v>WNL2</v>
      </c>
      <c r="AF383" s="372" t="str">
        <f t="shared" si="154"/>
        <v>WNL3</v>
      </c>
      <c r="AG383" s="372" t="str">
        <f t="shared" si="154"/>
        <v>WNL4</v>
      </c>
      <c r="AH383" s="372" t="str">
        <f t="shared" si="154"/>
        <v>WNL5</v>
      </c>
      <c r="AI383" s="372" t="str">
        <f t="shared" si="154"/>
        <v>WNL6</v>
      </c>
      <c r="AJ383" s="372" t="str">
        <f t="shared" si="154"/>
        <v>WNL7</v>
      </c>
      <c r="AK383" s="372" t="str">
        <f t="shared" si="154"/>
        <v>WNL8</v>
      </c>
      <c r="AL383" s="372" t="str">
        <f t="shared" si="154"/>
        <v>WNL9</v>
      </c>
      <c r="AM383" s="372" t="str">
        <f t="shared" si="154"/>
        <v>WNL10</v>
      </c>
      <c r="AN383" s="372" t="str">
        <f t="shared" si="154"/>
        <v>WNL11</v>
      </c>
      <c r="AO383" s="372" t="str">
        <f t="shared" si="154"/>
        <v>WNL12</v>
      </c>
      <c r="AP383" s="372" t="str">
        <f t="shared" si="154"/>
        <v>WNL13</v>
      </c>
      <c r="AQ383" s="372" t="str">
        <f t="shared" si="154"/>
        <v>WNL14</v>
      </c>
      <c r="AR383" s="372" t="str">
        <f t="shared" si="154"/>
        <v>WNL15</v>
      </c>
      <c r="AS383" s="372" t="str">
        <f t="shared" si="154"/>
        <v>WNL16</v>
      </c>
      <c r="AT383" s="372" t="str">
        <f t="shared" si="154"/>
        <v>WNL17</v>
      </c>
      <c r="AU383" s="372" t="str">
        <f t="shared" si="154"/>
        <v>WNL18</v>
      </c>
      <c r="AV383" s="372" t="str">
        <f t="shared" si="154"/>
        <v>APA3</v>
      </c>
      <c r="AW383" s="372" t="str">
        <f t="shared" si="154"/>
        <v>APA5</v>
      </c>
      <c r="AX383" s="372" t="str">
        <f t="shared" si="154"/>
        <v>APA7</v>
      </c>
      <c r="AY383" s="372" t="str">
        <f t="shared" ref="AY383:BG383" si="157">AY$4</f>
        <v>PNC3</v>
      </c>
      <c r="AZ383" s="372" t="str">
        <f t="shared" si="157"/>
        <v>PNC5</v>
      </c>
      <c r="BA383" s="372" t="str">
        <f t="shared" si="157"/>
        <v>PNC7</v>
      </c>
      <c r="BB383" s="372" t="str">
        <f t="shared" si="157"/>
        <v>PF5</v>
      </c>
      <c r="BC383" s="372" t="str">
        <f t="shared" si="157"/>
        <v>AE7</v>
      </c>
      <c r="BD383" s="372" t="str">
        <f t="shared" si="157"/>
        <v>AE7NY</v>
      </c>
      <c r="BE383" s="372" t="str">
        <f t="shared" si="157"/>
        <v>AEP7</v>
      </c>
      <c r="BF383" s="372" t="str">
        <f t="shared" si="157"/>
        <v>AE10IMO</v>
      </c>
      <c r="BG383" s="372" t="str">
        <f t="shared" si="157"/>
        <v>AE7ADV</v>
      </c>
      <c r="BH383" s="372" t="str">
        <f t="shared" si="154"/>
        <v>VAL1</v>
      </c>
      <c r="BI383" s="372" t="str">
        <f t="shared" si="154"/>
        <v>VAL11</v>
      </c>
      <c r="BJ383" s="372" t="str">
        <f>BJ$4</f>
        <v>VALAE</v>
      </c>
      <c r="BK383" s="372" t="str">
        <f>BK$4</f>
        <v>CPC1</v>
      </c>
      <c r="BL383" s="372" t="str">
        <f t="shared" ref="BL383:ED383" si="158">BL$4</f>
        <v>CPC2</v>
      </c>
      <c r="BM383" s="372" t="str">
        <f t="shared" si="158"/>
        <v>CPC3</v>
      </c>
      <c r="BN383" s="372" t="str">
        <f t="shared" si="158"/>
        <v>CPC4</v>
      </c>
      <c r="BO383" s="372" t="str">
        <f t="shared" si="158"/>
        <v>CPC5</v>
      </c>
      <c r="BP383" s="372" t="str">
        <f t="shared" si="158"/>
        <v>CPC6</v>
      </c>
      <c r="BQ383" s="372" t="str">
        <f t="shared" si="158"/>
        <v>CPC7</v>
      </c>
      <c r="BR383" s="372" t="str">
        <f t="shared" si="158"/>
        <v>CPC8</v>
      </c>
      <c r="BS383" s="372" t="str">
        <f t="shared" si="158"/>
        <v>CPC9</v>
      </c>
      <c r="BT383" s="372" t="str">
        <f t="shared" si="158"/>
        <v>CPC10</v>
      </c>
      <c r="BU383" s="372" t="str">
        <f t="shared" si="158"/>
        <v>CPC11</v>
      </c>
      <c r="BV383" s="372" t="str">
        <f t="shared" si="158"/>
        <v>CPC12</v>
      </c>
      <c r="BW383" s="372" t="str">
        <f t="shared" si="158"/>
        <v>CPC13</v>
      </c>
      <c r="BX383" s="372" t="str">
        <f t="shared" si="158"/>
        <v>CPC14</v>
      </c>
      <c r="BY383" s="372" t="str">
        <f t="shared" si="158"/>
        <v>CPC15</v>
      </c>
      <c r="BZ383" s="372" t="str">
        <f t="shared" si="158"/>
        <v>CPC16</v>
      </c>
      <c r="CA383" s="372" t="str">
        <f t="shared" si="158"/>
        <v>CPC17</v>
      </c>
      <c r="CB383" s="372" t="str">
        <f t="shared" si="158"/>
        <v>CPC18</v>
      </c>
      <c r="CC383" s="372" t="str">
        <f t="shared" si="158"/>
        <v>CPC19</v>
      </c>
      <c r="CD383" s="372" t="str">
        <f t="shared" si="158"/>
        <v>CPC20</v>
      </c>
      <c r="CE383" s="372" t="str">
        <f>CE$4</f>
        <v>CPCP1_USL</v>
      </c>
      <c r="CF383" s="372" t="str">
        <f t="shared" si="158"/>
        <v>CPCP2_USL</v>
      </c>
      <c r="CG383" s="372" t="str">
        <f t="shared" si="158"/>
        <v>CPCP3_USL</v>
      </c>
      <c r="CH383" s="372" t="str">
        <f t="shared" si="158"/>
        <v>CPCP4_USL</v>
      </c>
      <c r="CI383" s="372" t="str">
        <f t="shared" si="158"/>
        <v>CPCP5_USL</v>
      </c>
      <c r="CJ383" s="372" t="str">
        <f t="shared" si="158"/>
        <v>CPCP6_USL</v>
      </c>
      <c r="CK383" s="372" t="str">
        <f t="shared" si="158"/>
        <v>CPCP7_USL</v>
      </c>
      <c r="CL383" s="372" t="str">
        <f t="shared" si="158"/>
        <v>CPCP8_USL</v>
      </c>
      <c r="CM383" s="372" t="str">
        <f t="shared" si="158"/>
        <v>CPCP9_USL</v>
      </c>
      <c r="CN383" s="372" t="str">
        <f t="shared" si="158"/>
        <v>CPCP10_USL</v>
      </c>
      <c r="CO383" s="372" t="str">
        <f t="shared" si="158"/>
        <v>CPCP11_USL</v>
      </c>
      <c r="CP383" s="372" t="str">
        <f t="shared" si="158"/>
        <v>CPCP12_USL</v>
      </c>
      <c r="CQ383" s="372" t="str">
        <f t="shared" si="158"/>
        <v>CPCP13_USL</v>
      </c>
      <c r="CR383" s="372" t="str">
        <f t="shared" si="158"/>
        <v>CPCP14_USL</v>
      </c>
      <c r="CS383" s="372" t="str">
        <f t="shared" si="158"/>
        <v>CPCP15_USL</v>
      </c>
      <c r="CT383" s="372" t="str">
        <f t="shared" si="158"/>
        <v>CPCP16_USL</v>
      </c>
      <c r="CU383" s="372" t="str">
        <f>CU$4</f>
        <v>CPCF1_USL</v>
      </c>
      <c r="CV383" s="372" t="str">
        <f t="shared" si="158"/>
        <v>CPCF2_USL</v>
      </c>
      <c r="CW383" s="372" t="str">
        <f t="shared" si="158"/>
        <v>CPCF3_USL</v>
      </c>
      <c r="CX383" s="372" t="str">
        <f t="shared" si="158"/>
        <v>CPCF4_USL</v>
      </c>
      <c r="CY383" s="372" t="str">
        <f t="shared" si="158"/>
        <v>CPCF5_USL</v>
      </c>
      <c r="CZ383" s="372" t="str">
        <f t="shared" si="158"/>
        <v>CPCF6_USL</v>
      </c>
      <c r="DA383" s="372" t="str">
        <f t="shared" si="158"/>
        <v>CPCF7_USL</v>
      </c>
      <c r="DB383" s="372" t="str">
        <f t="shared" si="158"/>
        <v>CPCF8_USL</v>
      </c>
      <c r="DC383" s="372" t="str">
        <f t="shared" si="158"/>
        <v>CPCF9_USL</v>
      </c>
      <c r="DD383" s="372" t="str">
        <f t="shared" si="158"/>
        <v>CPCF10_USL</v>
      </c>
      <c r="DE383" s="372" t="str">
        <f t="shared" si="158"/>
        <v>CPCF11_USL</v>
      </c>
      <c r="DF383" s="372" t="str">
        <f t="shared" si="158"/>
        <v>CPCF12_USL</v>
      </c>
      <c r="DG383" s="372" t="str">
        <f t="shared" si="158"/>
        <v>CPCF13_USL</v>
      </c>
      <c r="DH383" s="372" t="str">
        <f t="shared" si="158"/>
        <v>CPCF14_USL</v>
      </c>
      <c r="DI383" s="372" t="str">
        <f t="shared" si="158"/>
        <v>CPCF15_USL</v>
      </c>
      <c r="DJ383" s="372" t="str">
        <f t="shared" si="158"/>
        <v>CPCF16_USL</v>
      </c>
      <c r="DK383" s="372" t="str">
        <f>DK$4</f>
        <v>CPC1_VAL</v>
      </c>
      <c r="DL383" s="372" t="str">
        <f t="shared" si="158"/>
        <v>CPC2_VAL</v>
      </c>
      <c r="DM383" s="372" t="str">
        <f t="shared" si="158"/>
        <v>CPC3_VAL</v>
      </c>
      <c r="DN383" s="372" t="str">
        <f t="shared" si="158"/>
        <v>CPC4_VAL</v>
      </c>
      <c r="DO383" s="372" t="str">
        <f t="shared" si="158"/>
        <v>CPC5_VAL</v>
      </c>
      <c r="DP383" s="372" t="str">
        <f t="shared" si="158"/>
        <v>CPC6_VAL</v>
      </c>
      <c r="DQ383" s="372" t="str">
        <f t="shared" si="158"/>
        <v>CPC7_VAL</v>
      </c>
      <c r="DR383" s="372" t="str">
        <f t="shared" si="158"/>
        <v>CPC8_VAL</v>
      </c>
      <c r="DS383" s="372" t="str">
        <f t="shared" si="158"/>
        <v>CPC9_VAL</v>
      </c>
      <c r="DT383" s="372" t="str">
        <f t="shared" si="158"/>
        <v>CPC10_VAL</v>
      </c>
      <c r="DU383" s="372" t="str">
        <f t="shared" si="158"/>
        <v>CPC11_VAL</v>
      </c>
      <c r="DV383" s="372" t="str">
        <f t="shared" si="158"/>
        <v>CPC12_VAL</v>
      </c>
      <c r="DW383" s="372" t="str">
        <f t="shared" si="158"/>
        <v>CPC13_VAL</v>
      </c>
      <c r="DX383" s="372" t="str">
        <f t="shared" si="158"/>
        <v>CPC14_VAL</v>
      </c>
      <c r="DY383" s="372" t="str">
        <f t="shared" si="158"/>
        <v>CPC15_VAL</v>
      </c>
      <c r="DZ383" s="372" t="str">
        <f t="shared" si="158"/>
        <v>CPC16_VAL</v>
      </c>
      <c r="EA383" s="372" t="str">
        <f t="shared" si="158"/>
        <v>CPC17_VAL</v>
      </c>
      <c r="EB383" s="372" t="str">
        <f t="shared" si="158"/>
        <v>CPC18_VAL</v>
      </c>
      <c r="EC383" s="372" t="str">
        <f t="shared" si="158"/>
        <v>CPC19_VAL</v>
      </c>
      <c r="ED383" s="372" t="str">
        <f t="shared" si="158"/>
        <v>CPC20_VAL</v>
      </c>
      <c r="EE383" s="58" t="str">
        <f t="shared" ref="EE383:EZ383" si="159">EE$4</f>
        <v>WF5</v>
      </c>
      <c r="EF383" s="58" t="str">
        <f t="shared" si="159"/>
        <v>PI5P</v>
      </c>
      <c r="EG383" s="58" t="str">
        <f t="shared" si="159"/>
        <v>P5P</v>
      </c>
      <c r="EH383" s="58" t="str">
        <f t="shared" si="159"/>
        <v>NYIA</v>
      </c>
      <c r="EI383" s="58" t="str">
        <f t="shared" si="159"/>
        <v>NYIAG</v>
      </c>
      <c r="EJ383" s="58" t="str">
        <f t="shared" si="159"/>
        <v>NYIA5</v>
      </c>
      <c r="EK383" s="58" t="str">
        <f t="shared" si="159"/>
        <v>PIPREF</v>
      </c>
      <c r="EL383" s="58" t="str">
        <f t="shared" si="159"/>
        <v>WF7</v>
      </c>
      <c r="EM383" s="58" t="str">
        <f t="shared" si="159"/>
        <v>PIP</v>
      </c>
      <c r="EN383" s="58" t="str">
        <f t="shared" si="159"/>
        <v>P7P</v>
      </c>
      <c r="EO383" s="58" t="str">
        <f t="shared" si="159"/>
        <v>VALIC</v>
      </c>
      <c r="EP383" s="58" t="str">
        <f t="shared" si="159"/>
        <v>VALIC5</v>
      </c>
      <c r="EQ383" s="58" t="str">
        <f t="shared" si="159"/>
        <v>ADV7</v>
      </c>
      <c r="ER383" s="58" t="str">
        <f t="shared" si="159"/>
        <v>ADV5</v>
      </c>
      <c r="ES383" s="58" t="str">
        <f t="shared" si="159"/>
        <v>PRIM7</v>
      </c>
      <c r="ET383" s="58" t="str">
        <f t="shared" si="159"/>
        <v>PRIM10</v>
      </c>
      <c r="EU383" s="58" t="str">
        <f t="shared" si="159"/>
        <v>AG10</v>
      </c>
      <c r="EV383" s="58" t="str">
        <f t="shared" si="159"/>
        <v>GSIA</v>
      </c>
      <c r="EW383" s="58" t="str">
        <f t="shared" si="159"/>
        <v>P10P</v>
      </c>
      <c r="EX383" s="58" t="str">
        <f t="shared" si="159"/>
        <v>ADVMSG</v>
      </c>
      <c r="EY383" s="58" t="str">
        <f t="shared" si="159"/>
        <v>PS</v>
      </c>
      <c r="EZ383" s="58" t="str">
        <f t="shared" si="159"/>
        <v>AICO</v>
      </c>
    </row>
    <row r="384" spans="1:156" customFormat="1" ht="12.75" customHeight="1">
      <c r="B384" s="93" t="s">
        <v>555</v>
      </c>
      <c r="C384" s="201" t="s">
        <v>164</v>
      </c>
      <c r="D384" s="88"/>
      <c r="E384" s="88"/>
      <c r="F384" s="88"/>
      <c r="G384" s="88"/>
      <c r="H384" s="88"/>
      <c r="I384" s="88"/>
      <c r="J384" s="88"/>
      <c r="K384" s="88"/>
      <c r="L384" s="88"/>
      <c r="M384" s="88"/>
      <c r="N384" s="88"/>
      <c r="O384" s="73"/>
      <c r="P384" s="88"/>
      <c r="Q384" s="88"/>
      <c r="R384" s="88"/>
      <c r="S384" s="88"/>
      <c r="T384" s="88"/>
      <c r="U384" s="88"/>
      <c r="V384" s="88"/>
      <c r="W384" s="88"/>
      <c r="X384" s="88"/>
      <c r="Y384" s="88"/>
      <c r="Z384" s="88"/>
      <c r="AA384" s="88"/>
      <c r="AB384" s="88"/>
      <c r="AC384" s="88"/>
      <c r="AD384" s="88"/>
      <c r="AE384" s="88"/>
      <c r="AF384" s="88"/>
      <c r="AG384" s="88"/>
      <c r="AH384" s="88"/>
      <c r="AI384" s="88"/>
      <c r="AJ384" s="88"/>
      <c r="AK384" s="88"/>
      <c r="AL384" s="88"/>
      <c r="AM384" s="88"/>
      <c r="AN384" s="88"/>
      <c r="AO384" s="88"/>
      <c r="AP384" s="88"/>
      <c r="AQ384" s="88"/>
      <c r="AR384" s="88"/>
      <c r="AS384" s="88"/>
      <c r="AT384" s="88"/>
      <c r="AU384" s="88"/>
      <c r="AV384" s="88"/>
      <c r="AW384" s="88"/>
      <c r="AX384" s="88"/>
      <c r="AY384" s="88"/>
      <c r="AZ384" s="88"/>
      <c r="BA384" s="88"/>
      <c r="BB384" s="88"/>
      <c r="BC384" s="88"/>
      <c r="BD384" s="88"/>
      <c r="BE384" s="88"/>
      <c r="BF384" s="88"/>
      <c r="BG384" s="88"/>
      <c r="BH384" s="88"/>
      <c r="BI384" s="88"/>
      <c r="BJ384" s="88"/>
      <c r="BK384" s="88"/>
      <c r="BL384" s="88"/>
      <c r="BM384" s="88"/>
      <c r="BN384" s="88"/>
      <c r="BO384" s="88"/>
      <c r="BP384" s="88"/>
      <c r="BQ384" s="88"/>
      <c r="BR384" s="88"/>
      <c r="BS384" s="88"/>
      <c r="BT384" s="88"/>
      <c r="BU384" s="88"/>
      <c r="BV384" s="88"/>
      <c r="BW384" s="88"/>
      <c r="BX384" s="88"/>
      <c r="BY384" s="88"/>
      <c r="BZ384" s="88"/>
      <c r="CA384" s="88"/>
      <c r="CB384" s="88"/>
      <c r="CC384" s="88"/>
      <c r="CD384" s="88"/>
      <c r="CE384" s="88"/>
      <c r="CF384" s="88"/>
      <c r="CG384" s="88"/>
      <c r="CH384" s="88"/>
      <c r="CI384" s="88"/>
      <c r="CJ384" s="88"/>
      <c r="CK384" s="88"/>
      <c r="CL384" s="88"/>
      <c r="CM384" s="88"/>
      <c r="CN384" s="88"/>
      <c r="CO384" s="88"/>
      <c r="CP384" s="88"/>
      <c r="CQ384" s="88"/>
      <c r="CR384" s="88"/>
      <c r="CS384" s="88"/>
      <c r="CT384" s="88"/>
      <c r="CU384" s="88"/>
      <c r="CV384" s="88"/>
      <c r="CW384" s="88"/>
      <c r="CX384" s="88"/>
      <c r="CY384" s="88"/>
      <c r="CZ384" s="88"/>
      <c r="DA384" s="88"/>
      <c r="DB384" s="88"/>
      <c r="DC384" s="88"/>
      <c r="DD384" s="88"/>
      <c r="DE384" s="88"/>
      <c r="DF384" s="88"/>
      <c r="DG384" s="88"/>
      <c r="DH384" s="88"/>
      <c r="DI384" s="88"/>
      <c r="DJ384" s="88"/>
      <c r="DK384" s="88"/>
      <c r="DL384" s="88"/>
      <c r="DM384" s="88"/>
      <c r="DN384" s="88"/>
      <c r="DO384" s="88"/>
      <c r="DP384" s="88"/>
      <c r="DQ384" s="88"/>
      <c r="DR384" s="88"/>
      <c r="DS384" s="88"/>
      <c r="DT384" s="88"/>
      <c r="DU384" s="88"/>
      <c r="DV384" s="88"/>
      <c r="DW384" s="88"/>
      <c r="DX384" s="88"/>
      <c r="DY384" s="88"/>
      <c r="DZ384" s="88"/>
      <c r="EA384" s="88"/>
      <c r="EB384" s="88"/>
      <c r="EC384" s="88"/>
      <c r="ED384" s="88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</row>
    <row r="385" spans="1:156" customFormat="1" ht="12.75" customHeight="1">
      <c r="A385" s="30"/>
      <c r="B385" s="209">
        <v>1</v>
      </c>
      <c r="C385" s="2">
        <v>1</v>
      </c>
      <c r="D385" s="429"/>
      <c r="E385" s="447">
        <v>0.75</v>
      </c>
      <c r="F385" s="447">
        <v>0.75</v>
      </c>
      <c r="G385" s="447">
        <v>0.75</v>
      </c>
      <c r="H385" s="447">
        <v>0.75</v>
      </c>
      <c r="I385" s="447">
        <v>0.75</v>
      </c>
      <c r="J385" s="447">
        <v>0.75</v>
      </c>
      <c r="K385" s="447">
        <v>0.75</v>
      </c>
      <c r="L385" s="447">
        <v>0.75</v>
      </c>
      <c r="M385" s="447">
        <v>0.75</v>
      </c>
      <c r="N385" s="447">
        <v>0.75</v>
      </c>
      <c r="O385" s="447">
        <v>0.75</v>
      </c>
      <c r="P385" s="447">
        <v>0.75</v>
      </c>
      <c r="Q385" s="447">
        <v>0.75</v>
      </c>
      <c r="R385" s="447">
        <v>0.75</v>
      </c>
      <c r="S385" s="447">
        <v>0.75</v>
      </c>
      <c r="T385" s="447">
        <v>0.75</v>
      </c>
      <c r="U385" s="447">
        <v>0.75</v>
      </c>
      <c r="V385" s="447">
        <v>0.75</v>
      </c>
      <c r="W385" s="447">
        <v>0.75</v>
      </c>
      <c r="X385" s="447">
        <v>0.75</v>
      </c>
      <c r="Y385" s="447">
        <v>0.75</v>
      </c>
      <c r="Z385" s="447">
        <v>0.75</v>
      </c>
      <c r="AA385" s="447">
        <v>0.75</v>
      </c>
      <c r="AB385" s="447">
        <v>0.75</v>
      </c>
      <c r="AC385" s="447">
        <v>0.75</v>
      </c>
      <c r="AD385" s="447">
        <v>0.75</v>
      </c>
      <c r="AE385" s="447">
        <v>0.75</v>
      </c>
      <c r="AF385" s="447">
        <v>0.75</v>
      </c>
      <c r="AG385" s="447">
        <v>0.75</v>
      </c>
      <c r="AH385" s="447">
        <v>0.75</v>
      </c>
      <c r="AI385" s="447">
        <v>0.75</v>
      </c>
      <c r="AJ385" s="447">
        <v>0.75</v>
      </c>
      <c r="AK385" s="447">
        <v>0.75</v>
      </c>
      <c r="AL385" s="447">
        <v>0.75</v>
      </c>
      <c r="AM385" s="447">
        <v>0.75</v>
      </c>
      <c r="AN385" s="447">
        <v>0.75</v>
      </c>
      <c r="AO385" s="447">
        <v>0.75</v>
      </c>
      <c r="AP385" s="447">
        <v>0.75</v>
      </c>
      <c r="AQ385" s="447">
        <v>0.75</v>
      </c>
      <c r="AR385" s="447">
        <v>0.75</v>
      </c>
      <c r="AS385" s="447">
        <v>0.75</v>
      </c>
      <c r="AT385" s="447">
        <v>0.75</v>
      </c>
      <c r="AU385" s="447">
        <v>0.75</v>
      </c>
      <c r="AV385" s="447">
        <v>0.75</v>
      </c>
      <c r="AW385" s="447">
        <v>0.75</v>
      </c>
      <c r="AX385" s="447">
        <v>0.75</v>
      </c>
      <c r="AY385" s="447">
        <v>0.75</v>
      </c>
      <c r="AZ385" s="447">
        <v>0.75</v>
      </c>
      <c r="BA385" s="447">
        <v>0.75</v>
      </c>
      <c r="BB385" s="447">
        <v>0.75</v>
      </c>
      <c r="BC385" s="447">
        <v>0.75</v>
      </c>
      <c r="BD385" s="447">
        <v>0.9</v>
      </c>
      <c r="BE385" s="447">
        <v>0.75</v>
      </c>
      <c r="BF385" s="447">
        <v>0.75</v>
      </c>
      <c r="BG385" s="447">
        <v>0.75</v>
      </c>
      <c r="BH385" s="447">
        <v>1</v>
      </c>
      <c r="BI385" s="447">
        <v>1</v>
      </c>
      <c r="BJ385" s="447">
        <v>1</v>
      </c>
      <c r="BK385" s="447">
        <v>0.75</v>
      </c>
      <c r="BL385" s="447">
        <v>0.75</v>
      </c>
      <c r="BM385" s="447">
        <v>0.75</v>
      </c>
      <c r="BN385" s="447">
        <v>0.75</v>
      </c>
      <c r="BO385" s="447">
        <v>0.75</v>
      </c>
      <c r="BP385" s="447">
        <v>0.75</v>
      </c>
      <c r="BQ385" s="447">
        <v>0.75</v>
      </c>
      <c r="BR385" s="447">
        <v>0.75</v>
      </c>
      <c r="BS385" s="447">
        <v>0.75</v>
      </c>
      <c r="BT385" s="447">
        <v>0.75</v>
      </c>
      <c r="BU385" s="447">
        <v>0.75</v>
      </c>
      <c r="BV385" s="447">
        <v>0.75</v>
      </c>
      <c r="BW385" s="447">
        <v>0.75</v>
      </c>
      <c r="BX385" s="447">
        <v>0.75</v>
      </c>
      <c r="BY385" s="447">
        <v>0.75</v>
      </c>
      <c r="BZ385" s="447">
        <v>0.75</v>
      </c>
      <c r="CA385" s="447">
        <v>0.75</v>
      </c>
      <c r="CB385" s="447">
        <v>0.75</v>
      </c>
      <c r="CC385" s="447">
        <v>0.75</v>
      </c>
      <c r="CD385" s="447">
        <v>0.75</v>
      </c>
      <c r="CE385" s="447">
        <v>0.9</v>
      </c>
      <c r="CF385" s="447">
        <v>0.9</v>
      </c>
      <c r="CG385" s="447">
        <v>0.9</v>
      </c>
      <c r="CH385" s="447">
        <v>0.9</v>
      </c>
      <c r="CI385" s="447">
        <v>0.9</v>
      </c>
      <c r="CJ385" s="447">
        <v>0.9</v>
      </c>
      <c r="CK385" s="447">
        <v>0.9</v>
      </c>
      <c r="CL385" s="447">
        <v>0.9</v>
      </c>
      <c r="CM385" s="447">
        <v>0.9</v>
      </c>
      <c r="CN385" s="447">
        <v>0.9</v>
      </c>
      <c r="CO385" s="447">
        <v>0.9</v>
      </c>
      <c r="CP385" s="447">
        <v>0.9</v>
      </c>
      <c r="CQ385" s="447">
        <v>0.9</v>
      </c>
      <c r="CR385" s="447">
        <v>0.9</v>
      </c>
      <c r="CS385" s="447">
        <v>0.9</v>
      </c>
      <c r="CT385" s="447">
        <v>0.9</v>
      </c>
      <c r="CU385" s="447">
        <v>0.9</v>
      </c>
      <c r="CV385" s="447">
        <v>0.9</v>
      </c>
      <c r="CW385" s="447">
        <v>0.9</v>
      </c>
      <c r="CX385" s="447">
        <v>0.9</v>
      </c>
      <c r="CY385" s="447">
        <v>0.9</v>
      </c>
      <c r="CZ385" s="447">
        <v>0.9</v>
      </c>
      <c r="DA385" s="447">
        <v>0.9</v>
      </c>
      <c r="DB385" s="447">
        <v>0.9</v>
      </c>
      <c r="DC385" s="447">
        <v>0.9</v>
      </c>
      <c r="DD385" s="447">
        <v>0.9</v>
      </c>
      <c r="DE385" s="447">
        <v>0.9</v>
      </c>
      <c r="DF385" s="447">
        <v>0.9</v>
      </c>
      <c r="DG385" s="447">
        <v>0.9</v>
      </c>
      <c r="DH385" s="447">
        <v>0.9</v>
      </c>
      <c r="DI385" s="447">
        <v>0.9</v>
      </c>
      <c r="DJ385" s="447">
        <v>0.9</v>
      </c>
      <c r="DK385" s="447">
        <v>1</v>
      </c>
      <c r="DL385" s="447">
        <v>1</v>
      </c>
      <c r="DM385" s="447">
        <v>1</v>
      </c>
      <c r="DN385" s="447">
        <v>1</v>
      </c>
      <c r="DO385" s="447">
        <v>1</v>
      </c>
      <c r="DP385" s="447">
        <v>1</v>
      </c>
      <c r="DQ385" s="447">
        <v>1</v>
      </c>
      <c r="DR385" s="447">
        <v>1</v>
      </c>
      <c r="DS385" s="447">
        <v>1</v>
      </c>
      <c r="DT385" s="447">
        <v>1</v>
      </c>
      <c r="DU385" s="447">
        <v>1</v>
      </c>
      <c r="DV385" s="447">
        <v>1</v>
      </c>
      <c r="DW385" s="447">
        <v>1</v>
      </c>
      <c r="DX385" s="447">
        <v>1</v>
      </c>
      <c r="DY385" s="447">
        <v>1</v>
      </c>
      <c r="DZ385" s="447">
        <v>1</v>
      </c>
      <c r="EA385" s="447">
        <v>1</v>
      </c>
      <c r="EB385" s="447">
        <v>1</v>
      </c>
      <c r="EC385" s="447">
        <v>1</v>
      </c>
      <c r="ED385" s="447">
        <v>1</v>
      </c>
      <c r="EE385" s="29">
        <v>0.5</v>
      </c>
      <c r="EF385" s="29">
        <v>0.5</v>
      </c>
      <c r="EG385" s="29">
        <v>0.5</v>
      </c>
      <c r="EH385" s="29">
        <v>0.5</v>
      </c>
      <c r="EI385" s="29">
        <v>0.5</v>
      </c>
      <c r="EJ385" s="29">
        <v>0.5</v>
      </c>
      <c r="EK385" s="29">
        <v>0.5</v>
      </c>
      <c r="EL385" s="29">
        <v>0.5</v>
      </c>
      <c r="EM385" s="29">
        <v>0.5</v>
      </c>
      <c r="EN385" s="29">
        <v>0.5</v>
      </c>
      <c r="EO385" s="29">
        <v>1</v>
      </c>
      <c r="EP385" s="29">
        <v>1</v>
      </c>
      <c r="EQ385" s="29">
        <v>0.5</v>
      </c>
      <c r="ER385" s="29">
        <v>0.5</v>
      </c>
      <c r="ES385" s="29">
        <v>0.5</v>
      </c>
      <c r="ET385" s="29">
        <v>0.5</v>
      </c>
      <c r="EU385" s="29">
        <v>0.5</v>
      </c>
      <c r="EV385" s="29">
        <v>0.5</v>
      </c>
      <c r="EW385" s="29">
        <v>0.5</v>
      </c>
      <c r="EX385" s="29">
        <v>0.5</v>
      </c>
      <c r="EY385" s="29">
        <v>0.5</v>
      </c>
      <c r="EZ385" s="29">
        <v>0.5</v>
      </c>
    </row>
    <row r="386" spans="1:156" customFormat="1" ht="12.75" customHeight="1">
      <c r="A386" s="30"/>
      <c r="B386" s="209">
        <v>1</v>
      </c>
      <c r="C386" s="2">
        <v>6</v>
      </c>
      <c r="D386" s="429"/>
      <c r="E386" s="447">
        <v>0.75</v>
      </c>
      <c r="F386" s="447">
        <v>0.75</v>
      </c>
      <c r="G386" s="447">
        <v>0.75</v>
      </c>
      <c r="H386" s="447">
        <v>0.75</v>
      </c>
      <c r="I386" s="447">
        <v>0.75</v>
      </c>
      <c r="J386" s="447">
        <v>0.75</v>
      </c>
      <c r="K386" s="447">
        <v>0.75</v>
      </c>
      <c r="L386" s="447">
        <v>0.75</v>
      </c>
      <c r="M386" s="447">
        <v>0.75</v>
      </c>
      <c r="N386" s="447">
        <v>0.75</v>
      </c>
      <c r="O386" s="447">
        <v>0.75</v>
      </c>
      <c r="P386" s="447">
        <v>0.75</v>
      </c>
      <c r="Q386" s="447">
        <v>0.75</v>
      </c>
      <c r="R386" s="447">
        <v>0.75</v>
      </c>
      <c r="S386" s="447">
        <v>0.75</v>
      </c>
      <c r="T386" s="447">
        <v>0.75</v>
      </c>
      <c r="U386" s="447">
        <v>0.75</v>
      </c>
      <c r="V386" s="447">
        <v>0.75</v>
      </c>
      <c r="W386" s="447">
        <v>0.75</v>
      </c>
      <c r="X386" s="447">
        <v>0.75</v>
      </c>
      <c r="Y386" s="447">
        <v>0.75</v>
      </c>
      <c r="Z386" s="447">
        <v>0.75</v>
      </c>
      <c r="AA386" s="447">
        <v>0.75</v>
      </c>
      <c r="AB386" s="447">
        <v>0.75</v>
      </c>
      <c r="AC386" s="447">
        <v>0.75</v>
      </c>
      <c r="AD386" s="447">
        <v>0.75</v>
      </c>
      <c r="AE386" s="447">
        <v>0.75</v>
      </c>
      <c r="AF386" s="447">
        <v>0.75</v>
      </c>
      <c r="AG386" s="447">
        <v>0.75</v>
      </c>
      <c r="AH386" s="447">
        <v>0.75</v>
      </c>
      <c r="AI386" s="447">
        <v>0.75</v>
      </c>
      <c r="AJ386" s="447">
        <v>0.75</v>
      </c>
      <c r="AK386" s="447">
        <v>0.75</v>
      </c>
      <c r="AL386" s="447">
        <v>0.75</v>
      </c>
      <c r="AM386" s="447">
        <v>0.75</v>
      </c>
      <c r="AN386" s="447">
        <v>0.75</v>
      </c>
      <c r="AO386" s="447">
        <v>0.75</v>
      </c>
      <c r="AP386" s="447">
        <v>0.75</v>
      </c>
      <c r="AQ386" s="447">
        <v>0.75</v>
      </c>
      <c r="AR386" s="447">
        <v>0.75</v>
      </c>
      <c r="AS386" s="447">
        <v>0.75</v>
      </c>
      <c r="AT386" s="447">
        <v>0.75</v>
      </c>
      <c r="AU386" s="447">
        <v>0.75</v>
      </c>
      <c r="AV386" s="447">
        <v>0.75</v>
      </c>
      <c r="AW386" s="447">
        <v>0.75</v>
      </c>
      <c r="AX386" s="447">
        <v>0.75</v>
      </c>
      <c r="AY386" s="447">
        <v>0.75</v>
      </c>
      <c r="AZ386" s="447">
        <v>0.75</v>
      </c>
      <c r="BA386" s="447">
        <v>0.75</v>
      </c>
      <c r="BB386" s="447">
        <v>0.75</v>
      </c>
      <c r="BC386" s="447">
        <v>0.75</v>
      </c>
      <c r="BD386" s="447">
        <v>0.9</v>
      </c>
      <c r="BE386" s="447">
        <v>0.75</v>
      </c>
      <c r="BF386" s="447">
        <v>0.75</v>
      </c>
      <c r="BG386" s="447">
        <v>0.75</v>
      </c>
      <c r="BH386" s="447">
        <v>1</v>
      </c>
      <c r="BI386" s="447">
        <v>1</v>
      </c>
      <c r="BJ386" s="447">
        <v>1</v>
      </c>
      <c r="BK386" s="447">
        <v>0.75</v>
      </c>
      <c r="BL386" s="447">
        <v>0.75</v>
      </c>
      <c r="BM386" s="447">
        <v>0.75</v>
      </c>
      <c r="BN386" s="447">
        <v>0.75</v>
      </c>
      <c r="BO386" s="447">
        <v>0.75</v>
      </c>
      <c r="BP386" s="447">
        <v>0.75</v>
      </c>
      <c r="BQ386" s="447">
        <v>0.75</v>
      </c>
      <c r="BR386" s="447">
        <v>0.75</v>
      </c>
      <c r="BS386" s="447">
        <v>0.75</v>
      </c>
      <c r="BT386" s="447">
        <v>0.75</v>
      </c>
      <c r="BU386" s="447">
        <v>0.75</v>
      </c>
      <c r="BV386" s="447">
        <v>0.75</v>
      </c>
      <c r="BW386" s="447">
        <v>0.75</v>
      </c>
      <c r="BX386" s="447">
        <v>0.75</v>
      </c>
      <c r="BY386" s="447">
        <v>0.75</v>
      </c>
      <c r="BZ386" s="447">
        <v>0.75</v>
      </c>
      <c r="CA386" s="447">
        <v>0.75</v>
      </c>
      <c r="CB386" s="447">
        <v>0.75</v>
      </c>
      <c r="CC386" s="447">
        <v>0.75</v>
      </c>
      <c r="CD386" s="447">
        <v>0.75</v>
      </c>
      <c r="CE386" s="447">
        <v>0.9</v>
      </c>
      <c r="CF386" s="447">
        <v>0.9</v>
      </c>
      <c r="CG386" s="447">
        <v>0.9</v>
      </c>
      <c r="CH386" s="447">
        <v>0.9</v>
      </c>
      <c r="CI386" s="447">
        <v>0.9</v>
      </c>
      <c r="CJ386" s="447">
        <v>0.9</v>
      </c>
      <c r="CK386" s="447">
        <v>0.9</v>
      </c>
      <c r="CL386" s="447">
        <v>0.9</v>
      </c>
      <c r="CM386" s="447">
        <v>0.9</v>
      </c>
      <c r="CN386" s="447">
        <v>0.9</v>
      </c>
      <c r="CO386" s="447">
        <v>0.9</v>
      </c>
      <c r="CP386" s="447">
        <v>0.9</v>
      </c>
      <c r="CQ386" s="447">
        <v>0.9</v>
      </c>
      <c r="CR386" s="447">
        <v>0.9</v>
      </c>
      <c r="CS386" s="447">
        <v>0.9</v>
      </c>
      <c r="CT386" s="447">
        <v>0.9</v>
      </c>
      <c r="CU386" s="447">
        <v>0.9</v>
      </c>
      <c r="CV386" s="447">
        <v>0.9</v>
      </c>
      <c r="CW386" s="447">
        <v>0.9</v>
      </c>
      <c r="CX386" s="447">
        <v>0.9</v>
      </c>
      <c r="CY386" s="447">
        <v>0.9</v>
      </c>
      <c r="CZ386" s="447">
        <v>0.9</v>
      </c>
      <c r="DA386" s="447">
        <v>0.9</v>
      </c>
      <c r="DB386" s="447">
        <v>0.9</v>
      </c>
      <c r="DC386" s="447">
        <v>0.9</v>
      </c>
      <c r="DD386" s="447">
        <v>0.9</v>
      </c>
      <c r="DE386" s="447">
        <v>0.9</v>
      </c>
      <c r="DF386" s="447">
        <v>0.9</v>
      </c>
      <c r="DG386" s="447">
        <v>0.9</v>
      </c>
      <c r="DH386" s="447">
        <v>0.9</v>
      </c>
      <c r="DI386" s="447">
        <v>0.9</v>
      </c>
      <c r="DJ386" s="447">
        <v>0.9</v>
      </c>
      <c r="DK386" s="447">
        <v>1</v>
      </c>
      <c r="DL386" s="447">
        <v>1</v>
      </c>
      <c r="DM386" s="447">
        <v>1</v>
      </c>
      <c r="DN386" s="447">
        <v>1</v>
      </c>
      <c r="DO386" s="447">
        <v>1</v>
      </c>
      <c r="DP386" s="447">
        <v>1</v>
      </c>
      <c r="DQ386" s="447">
        <v>1</v>
      </c>
      <c r="DR386" s="447">
        <v>1</v>
      </c>
      <c r="DS386" s="447">
        <v>1</v>
      </c>
      <c r="DT386" s="447">
        <v>1</v>
      </c>
      <c r="DU386" s="447">
        <v>1</v>
      </c>
      <c r="DV386" s="447">
        <v>1</v>
      </c>
      <c r="DW386" s="447">
        <v>1</v>
      </c>
      <c r="DX386" s="447">
        <v>1</v>
      </c>
      <c r="DY386" s="447">
        <v>1</v>
      </c>
      <c r="DZ386" s="447">
        <v>1</v>
      </c>
      <c r="EA386" s="447">
        <v>1</v>
      </c>
      <c r="EB386" s="447">
        <v>1</v>
      </c>
      <c r="EC386" s="447">
        <v>1</v>
      </c>
      <c r="ED386" s="447">
        <v>1</v>
      </c>
      <c r="EE386" s="29">
        <v>0.25</v>
      </c>
      <c r="EF386" s="29">
        <v>0.25</v>
      </c>
      <c r="EG386" s="29">
        <v>0.25</v>
      </c>
      <c r="EH386" s="29">
        <v>0.5</v>
      </c>
      <c r="EI386" s="29">
        <v>0.5</v>
      </c>
      <c r="EJ386" s="29">
        <v>0.25</v>
      </c>
      <c r="EK386" s="29">
        <v>0.5</v>
      </c>
      <c r="EL386" s="29">
        <v>0.5</v>
      </c>
      <c r="EM386" s="29">
        <v>0.5</v>
      </c>
      <c r="EN386" s="29">
        <v>0.5</v>
      </c>
      <c r="EO386" s="29">
        <v>1</v>
      </c>
      <c r="EP386" s="29">
        <v>1</v>
      </c>
      <c r="EQ386" s="29">
        <v>0.5</v>
      </c>
      <c r="ER386" s="29">
        <v>0.25</v>
      </c>
      <c r="ES386" s="29">
        <v>0.5</v>
      </c>
      <c r="ET386" s="29">
        <v>0.5</v>
      </c>
      <c r="EU386" s="29">
        <v>0.5</v>
      </c>
      <c r="EV386" s="29">
        <v>0.5</v>
      </c>
      <c r="EW386" s="29">
        <v>0.5</v>
      </c>
      <c r="EX386" s="29">
        <v>0.5</v>
      </c>
      <c r="EY386" s="29">
        <v>0.5</v>
      </c>
      <c r="EZ386" s="29">
        <v>0.25</v>
      </c>
    </row>
    <row r="387" spans="1:156" customFormat="1" ht="12.75" customHeight="1">
      <c r="A387" s="30"/>
      <c r="B387" s="209">
        <v>1</v>
      </c>
      <c r="C387" s="2">
        <v>8</v>
      </c>
      <c r="D387" s="429"/>
      <c r="E387" s="447">
        <v>0.75</v>
      </c>
      <c r="F387" s="447">
        <v>0.75</v>
      </c>
      <c r="G387" s="447">
        <v>0.75</v>
      </c>
      <c r="H387" s="447">
        <v>0.75</v>
      </c>
      <c r="I387" s="447">
        <v>0.75</v>
      </c>
      <c r="J387" s="447">
        <v>0.75</v>
      </c>
      <c r="K387" s="447">
        <v>0.75</v>
      </c>
      <c r="L387" s="447">
        <v>0.75</v>
      </c>
      <c r="M387" s="447">
        <v>0.75</v>
      </c>
      <c r="N387" s="447">
        <v>0.75</v>
      </c>
      <c r="O387" s="447">
        <v>0.75</v>
      </c>
      <c r="P387" s="447">
        <v>0.75</v>
      </c>
      <c r="Q387" s="447">
        <v>0.75</v>
      </c>
      <c r="R387" s="447">
        <v>0.75</v>
      </c>
      <c r="S387" s="447">
        <v>0.75</v>
      </c>
      <c r="T387" s="447">
        <v>0.75</v>
      </c>
      <c r="U387" s="447">
        <v>0.75</v>
      </c>
      <c r="V387" s="447">
        <v>0.75</v>
      </c>
      <c r="W387" s="447">
        <v>0.75</v>
      </c>
      <c r="X387" s="447">
        <v>0.75</v>
      </c>
      <c r="Y387" s="447">
        <v>0.75</v>
      </c>
      <c r="Z387" s="447">
        <v>0.75</v>
      </c>
      <c r="AA387" s="447">
        <v>0.75</v>
      </c>
      <c r="AB387" s="447">
        <v>0.75</v>
      </c>
      <c r="AC387" s="447">
        <v>0.75</v>
      </c>
      <c r="AD387" s="447">
        <v>0.75</v>
      </c>
      <c r="AE387" s="447">
        <v>0.75</v>
      </c>
      <c r="AF387" s="447">
        <v>0.75</v>
      </c>
      <c r="AG387" s="447">
        <v>0.75</v>
      </c>
      <c r="AH387" s="447">
        <v>0.75</v>
      </c>
      <c r="AI387" s="447">
        <v>0.75</v>
      </c>
      <c r="AJ387" s="447">
        <v>0.75</v>
      </c>
      <c r="AK387" s="447">
        <v>0.75</v>
      </c>
      <c r="AL387" s="447">
        <v>0.75</v>
      </c>
      <c r="AM387" s="447">
        <v>0.75</v>
      </c>
      <c r="AN387" s="447">
        <v>0.75</v>
      </c>
      <c r="AO387" s="447">
        <v>0.75</v>
      </c>
      <c r="AP387" s="447">
        <v>0.75</v>
      </c>
      <c r="AQ387" s="447">
        <v>0.75</v>
      </c>
      <c r="AR387" s="447">
        <v>0.75</v>
      </c>
      <c r="AS387" s="447">
        <v>0.75</v>
      </c>
      <c r="AT387" s="447">
        <v>0.75</v>
      </c>
      <c r="AU387" s="447">
        <v>0.75</v>
      </c>
      <c r="AV387" s="447">
        <v>0.75</v>
      </c>
      <c r="AW387" s="447">
        <v>0.75</v>
      </c>
      <c r="AX387" s="447">
        <v>0.75</v>
      </c>
      <c r="AY387" s="447">
        <v>0.75</v>
      </c>
      <c r="AZ387" s="447">
        <v>0.75</v>
      </c>
      <c r="BA387" s="447">
        <v>0.75</v>
      </c>
      <c r="BB387" s="447">
        <v>0.75</v>
      </c>
      <c r="BC387" s="447">
        <v>0.75</v>
      </c>
      <c r="BD387" s="447">
        <v>0.9</v>
      </c>
      <c r="BE387" s="447">
        <v>0.75</v>
      </c>
      <c r="BF387" s="447">
        <v>0.75</v>
      </c>
      <c r="BG387" s="447">
        <v>0.75</v>
      </c>
      <c r="BH387" s="447">
        <v>1</v>
      </c>
      <c r="BI387" s="447">
        <v>1</v>
      </c>
      <c r="BJ387" s="447">
        <v>1</v>
      </c>
      <c r="BK387" s="447">
        <v>0.75</v>
      </c>
      <c r="BL387" s="447">
        <v>0.75</v>
      </c>
      <c r="BM387" s="447">
        <v>0.75</v>
      </c>
      <c r="BN387" s="447">
        <v>0.75</v>
      </c>
      <c r="BO387" s="447">
        <v>0.75</v>
      </c>
      <c r="BP387" s="447">
        <v>0.75</v>
      </c>
      <c r="BQ387" s="447">
        <v>0.75</v>
      </c>
      <c r="BR387" s="447">
        <v>0.75</v>
      </c>
      <c r="BS387" s="447">
        <v>0.75</v>
      </c>
      <c r="BT387" s="447">
        <v>0.75</v>
      </c>
      <c r="BU387" s="447">
        <v>0.75</v>
      </c>
      <c r="BV387" s="447">
        <v>0.75</v>
      </c>
      <c r="BW387" s="447">
        <v>0.75</v>
      </c>
      <c r="BX387" s="447">
        <v>0.75</v>
      </c>
      <c r="BY387" s="447">
        <v>0.75</v>
      </c>
      <c r="BZ387" s="447">
        <v>0.75</v>
      </c>
      <c r="CA387" s="447">
        <v>0.75</v>
      </c>
      <c r="CB387" s="447">
        <v>0.75</v>
      </c>
      <c r="CC387" s="447">
        <v>0.75</v>
      </c>
      <c r="CD387" s="447">
        <v>0.75</v>
      </c>
      <c r="CE387" s="447">
        <v>0.9</v>
      </c>
      <c r="CF387" s="447">
        <v>0.9</v>
      </c>
      <c r="CG387" s="447">
        <v>0.9</v>
      </c>
      <c r="CH387" s="447">
        <v>0.9</v>
      </c>
      <c r="CI387" s="447">
        <v>0.9</v>
      </c>
      <c r="CJ387" s="447">
        <v>0.9</v>
      </c>
      <c r="CK387" s="447">
        <v>0.9</v>
      </c>
      <c r="CL387" s="447">
        <v>0.9</v>
      </c>
      <c r="CM387" s="447">
        <v>0.9</v>
      </c>
      <c r="CN387" s="447">
        <v>0.9</v>
      </c>
      <c r="CO387" s="447">
        <v>0.9</v>
      </c>
      <c r="CP387" s="447">
        <v>0.9</v>
      </c>
      <c r="CQ387" s="447">
        <v>0.9</v>
      </c>
      <c r="CR387" s="447">
        <v>0.9</v>
      </c>
      <c r="CS387" s="447">
        <v>0.9</v>
      </c>
      <c r="CT387" s="447">
        <v>0.9</v>
      </c>
      <c r="CU387" s="447">
        <v>0.9</v>
      </c>
      <c r="CV387" s="447">
        <v>0.9</v>
      </c>
      <c r="CW387" s="447">
        <v>0.9</v>
      </c>
      <c r="CX387" s="447">
        <v>0.9</v>
      </c>
      <c r="CY387" s="447">
        <v>0.9</v>
      </c>
      <c r="CZ387" s="447">
        <v>0.9</v>
      </c>
      <c r="DA387" s="447">
        <v>0.9</v>
      </c>
      <c r="DB387" s="447">
        <v>0.9</v>
      </c>
      <c r="DC387" s="447">
        <v>0.9</v>
      </c>
      <c r="DD387" s="447">
        <v>0.9</v>
      </c>
      <c r="DE387" s="447">
        <v>0.9</v>
      </c>
      <c r="DF387" s="447">
        <v>0.9</v>
      </c>
      <c r="DG387" s="447">
        <v>0.9</v>
      </c>
      <c r="DH387" s="447">
        <v>0.9</v>
      </c>
      <c r="DI387" s="447">
        <v>0.9</v>
      </c>
      <c r="DJ387" s="447">
        <v>0.9</v>
      </c>
      <c r="DK387" s="447">
        <v>1</v>
      </c>
      <c r="DL387" s="447">
        <v>1</v>
      </c>
      <c r="DM387" s="447">
        <v>1</v>
      </c>
      <c r="DN387" s="447">
        <v>1</v>
      </c>
      <c r="DO387" s="447">
        <v>1</v>
      </c>
      <c r="DP387" s="447">
        <v>1</v>
      </c>
      <c r="DQ387" s="447">
        <v>1</v>
      </c>
      <c r="DR387" s="447">
        <v>1</v>
      </c>
      <c r="DS387" s="447">
        <v>1</v>
      </c>
      <c r="DT387" s="447">
        <v>1</v>
      </c>
      <c r="DU387" s="447">
        <v>1</v>
      </c>
      <c r="DV387" s="447">
        <v>1</v>
      </c>
      <c r="DW387" s="447">
        <v>1</v>
      </c>
      <c r="DX387" s="447">
        <v>1</v>
      </c>
      <c r="DY387" s="447">
        <v>1</v>
      </c>
      <c r="DZ387" s="447">
        <v>1</v>
      </c>
      <c r="EA387" s="447">
        <v>1</v>
      </c>
      <c r="EB387" s="447">
        <v>1</v>
      </c>
      <c r="EC387" s="447">
        <v>1</v>
      </c>
      <c r="ED387" s="447">
        <v>1</v>
      </c>
      <c r="EE387" s="29">
        <v>0.25</v>
      </c>
      <c r="EF387" s="29">
        <v>0.25</v>
      </c>
      <c r="EG387" s="29">
        <v>0.25</v>
      </c>
      <c r="EH387" s="29">
        <v>0.25</v>
      </c>
      <c r="EI387" s="29">
        <v>0.25</v>
      </c>
      <c r="EJ387" s="29">
        <v>0.25</v>
      </c>
      <c r="EK387" s="29">
        <v>0.25</v>
      </c>
      <c r="EL387" s="29">
        <v>0.25</v>
      </c>
      <c r="EM387" s="29">
        <v>0.25</v>
      </c>
      <c r="EN387" s="29">
        <v>0.25</v>
      </c>
      <c r="EO387" s="29">
        <v>1</v>
      </c>
      <c r="EP387" s="29">
        <v>1</v>
      </c>
      <c r="EQ387" s="29">
        <v>0.25</v>
      </c>
      <c r="ER387" s="29">
        <v>0.25</v>
      </c>
      <c r="ES387" s="29">
        <v>0.25</v>
      </c>
      <c r="ET387" s="29">
        <v>0.5</v>
      </c>
      <c r="EU387" s="29">
        <v>0.5</v>
      </c>
      <c r="EV387" s="29">
        <v>0.5</v>
      </c>
      <c r="EW387" s="29">
        <v>0.5</v>
      </c>
      <c r="EX387" s="29">
        <v>0.25</v>
      </c>
      <c r="EY387" s="29">
        <v>0.5</v>
      </c>
      <c r="EZ387" s="29">
        <v>0.25</v>
      </c>
    </row>
    <row r="388" spans="1:156" customFormat="1" ht="12.75" customHeight="1">
      <c r="A388" s="30"/>
      <c r="B388" s="209">
        <v>1</v>
      </c>
      <c r="C388" s="2">
        <v>9</v>
      </c>
      <c r="D388" s="429"/>
      <c r="E388" s="447">
        <v>0.75</v>
      </c>
      <c r="F388" s="447">
        <v>0.75</v>
      </c>
      <c r="G388" s="447">
        <v>0.75</v>
      </c>
      <c r="H388" s="447">
        <v>0.75</v>
      </c>
      <c r="I388" s="447">
        <v>0.75</v>
      </c>
      <c r="J388" s="447">
        <v>0.75</v>
      </c>
      <c r="K388" s="447">
        <v>0.75</v>
      </c>
      <c r="L388" s="447">
        <v>0.75</v>
      </c>
      <c r="M388" s="447">
        <v>0.75</v>
      </c>
      <c r="N388" s="447">
        <v>0.75</v>
      </c>
      <c r="O388" s="447">
        <v>0.75</v>
      </c>
      <c r="P388" s="447">
        <v>0.75</v>
      </c>
      <c r="Q388" s="447">
        <v>0.75</v>
      </c>
      <c r="R388" s="447">
        <v>0.75</v>
      </c>
      <c r="S388" s="447">
        <v>0.75</v>
      </c>
      <c r="T388" s="447">
        <v>0.75</v>
      </c>
      <c r="U388" s="447">
        <v>0.75</v>
      </c>
      <c r="V388" s="447">
        <v>0.75</v>
      </c>
      <c r="W388" s="447">
        <v>0.75</v>
      </c>
      <c r="X388" s="447">
        <v>0.75</v>
      </c>
      <c r="Y388" s="447">
        <v>0.75</v>
      </c>
      <c r="Z388" s="447">
        <v>0.75</v>
      </c>
      <c r="AA388" s="447">
        <v>0.75</v>
      </c>
      <c r="AB388" s="447">
        <v>0.75</v>
      </c>
      <c r="AC388" s="447">
        <v>0.75</v>
      </c>
      <c r="AD388" s="447">
        <v>0.75</v>
      </c>
      <c r="AE388" s="447">
        <v>0.75</v>
      </c>
      <c r="AF388" s="447">
        <v>0.75</v>
      </c>
      <c r="AG388" s="447">
        <v>0.75</v>
      </c>
      <c r="AH388" s="447">
        <v>0.75</v>
      </c>
      <c r="AI388" s="447">
        <v>0.75</v>
      </c>
      <c r="AJ388" s="447">
        <v>0.75</v>
      </c>
      <c r="AK388" s="447">
        <v>0.75</v>
      </c>
      <c r="AL388" s="447">
        <v>0.75</v>
      </c>
      <c r="AM388" s="447">
        <v>0.75</v>
      </c>
      <c r="AN388" s="447">
        <v>0.75</v>
      </c>
      <c r="AO388" s="447">
        <v>0.75</v>
      </c>
      <c r="AP388" s="447">
        <v>0.75</v>
      </c>
      <c r="AQ388" s="447">
        <v>0.75</v>
      </c>
      <c r="AR388" s="447">
        <v>0.75</v>
      </c>
      <c r="AS388" s="447">
        <v>0.75</v>
      </c>
      <c r="AT388" s="447">
        <v>0.75</v>
      </c>
      <c r="AU388" s="447">
        <v>0.75</v>
      </c>
      <c r="AV388" s="447">
        <v>0.75</v>
      </c>
      <c r="AW388" s="447">
        <v>0.75</v>
      </c>
      <c r="AX388" s="447">
        <v>0.75</v>
      </c>
      <c r="AY388" s="447">
        <v>0.75</v>
      </c>
      <c r="AZ388" s="447">
        <v>0.75</v>
      </c>
      <c r="BA388" s="447">
        <v>0.75</v>
      </c>
      <c r="BB388" s="447">
        <v>0.75</v>
      </c>
      <c r="BC388" s="447">
        <v>0.75</v>
      </c>
      <c r="BD388" s="447">
        <v>0.9</v>
      </c>
      <c r="BE388" s="447">
        <v>0.75</v>
      </c>
      <c r="BF388" s="447">
        <v>0.75</v>
      </c>
      <c r="BG388" s="447">
        <v>0.75</v>
      </c>
      <c r="BH388" s="447">
        <v>1</v>
      </c>
      <c r="BI388" s="447">
        <v>1</v>
      </c>
      <c r="BJ388" s="447">
        <v>1</v>
      </c>
      <c r="BK388" s="447">
        <v>0.75</v>
      </c>
      <c r="BL388" s="447">
        <v>0.75</v>
      </c>
      <c r="BM388" s="447">
        <v>0.75</v>
      </c>
      <c r="BN388" s="447">
        <v>0.75</v>
      </c>
      <c r="BO388" s="447">
        <v>0.75</v>
      </c>
      <c r="BP388" s="447">
        <v>0.75</v>
      </c>
      <c r="BQ388" s="447">
        <v>0.75</v>
      </c>
      <c r="BR388" s="447">
        <v>0.75</v>
      </c>
      <c r="BS388" s="447">
        <v>0.75</v>
      </c>
      <c r="BT388" s="447">
        <v>0.75</v>
      </c>
      <c r="BU388" s="447">
        <v>0.75</v>
      </c>
      <c r="BV388" s="447">
        <v>0.75</v>
      </c>
      <c r="BW388" s="447">
        <v>0.75</v>
      </c>
      <c r="BX388" s="447">
        <v>0.75</v>
      </c>
      <c r="BY388" s="447">
        <v>0.75</v>
      </c>
      <c r="BZ388" s="447">
        <v>0.75</v>
      </c>
      <c r="CA388" s="447">
        <v>0.75</v>
      </c>
      <c r="CB388" s="447">
        <v>0.75</v>
      </c>
      <c r="CC388" s="447">
        <v>0.75</v>
      </c>
      <c r="CD388" s="447">
        <v>0.75</v>
      </c>
      <c r="CE388" s="447">
        <v>0.9</v>
      </c>
      <c r="CF388" s="447">
        <v>0.9</v>
      </c>
      <c r="CG388" s="447">
        <v>0.9</v>
      </c>
      <c r="CH388" s="447">
        <v>0.9</v>
      </c>
      <c r="CI388" s="447">
        <v>0.9</v>
      </c>
      <c r="CJ388" s="447">
        <v>0.9</v>
      </c>
      <c r="CK388" s="447">
        <v>0.9</v>
      </c>
      <c r="CL388" s="447">
        <v>0.9</v>
      </c>
      <c r="CM388" s="447">
        <v>0.9</v>
      </c>
      <c r="CN388" s="447">
        <v>0.9</v>
      </c>
      <c r="CO388" s="447">
        <v>0.9</v>
      </c>
      <c r="CP388" s="447">
        <v>0.9</v>
      </c>
      <c r="CQ388" s="447">
        <v>0.9</v>
      </c>
      <c r="CR388" s="447">
        <v>0.9</v>
      </c>
      <c r="CS388" s="447">
        <v>0.9</v>
      </c>
      <c r="CT388" s="447">
        <v>0.9</v>
      </c>
      <c r="CU388" s="447">
        <v>0.9</v>
      </c>
      <c r="CV388" s="447">
        <v>0.9</v>
      </c>
      <c r="CW388" s="447">
        <v>0.9</v>
      </c>
      <c r="CX388" s="447">
        <v>0.9</v>
      </c>
      <c r="CY388" s="447">
        <v>0.9</v>
      </c>
      <c r="CZ388" s="447">
        <v>0.9</v>
      </c>
      <c r="DA388" s="447">
        <v>0.9</v>
      </c>
      <c r="DB388" s="447">
        <v>0.9</v>
      </c>
      <c r="DC388" s="447">
        <v>0.9</v>
      </c>
      <c r="DD388" s="447">
        <v>0.9</v>
      </c>
      <c r="DE388" s="447">
        <v>0.9</v>
      </c>
      <c r="DF388" s="447">
        <v>0.9</v>
      </c>
      <c r="DG388" s="447">
        <v>0.9</v>
      </c>
      <c r="DH388" s="447">
        <v>0.9</v>
      </c>
      <c r="DI388" s="447">
        <v>0.9</v>
      </c>
      <c r="DJ388" s="447">
        <v>0.9</v>
      </c>
      <c r="DK388" s="447">
        <v>1</v>
      </c>
      <c r="DL388" s="447">
        <v>1</v>
      </c>
      <c r="DM388" s="447">
        <v>1</v>
      </c>
      <c r="DN388" s="447">
        <v>1</v>
      </c>
      <c r="DO388" s="447">
        <v>1</v>
      </c>
      <c r="DP388" s="447">
        <v>1</v>
      </c>
      <c r="DQ388" s="447">
        <v>1</v>
      </c>
      <c r="DR388" s="447">
        <v>1</v>
      </c>
      <c r="DS388" s="447">
        <v>1</v>
      </c>
      <c r="DT388" s="447">
        <v>1</v>
      </c>
      <c r="DU388" s="447">
        <v>1</v>
      </c>
      <c r="DV388" s="447">
        <v>1</v>
      </c>
      <c r="DW388" s="447">
        <v>1</v>
      </c>
      <c r="DX388" s="447">
        <v>1</v>
      </c>
      <c r="DY388" s="447">
        <v>1</v>
      </c>
      <c r="DZ388" s="447">
        <v>1</v>
      </c>
      <c r="EA388" s="447">
        <v>1</v>
      </c>
      <c r="EB388" s="447">
        <v>1</v>
      </c>
      <c r="EC388" s="447">
        <v>1</v>
      </c>
      <c r="ED388" s="447">
        <v>1</v>
      </c>
      <c r="EE388" s="29">
        <v>0.25</v>
      </c>
      <c r="EF388" s="29">
        <v>0.25</v>
      </c>
      <c r="EG388" s="29">
        <v>0.25</v>
      </c>
      <c r="EH388" s="29">
        <v>0.25</v>
      </c>
      <c r="EI388" s="29">
        <v>0.25</v>
      </c>
      <c r="EJ388" s="29">
        <v>0.25</v>
      </c>
      <c r="EK388" s="29">
        <v>0.25</v>
      </c>
      <c r="EL388" s="29">
        <v>0.25</v>
      </c>
      <c r="EM388" s="29">
        <v>0.25</v>
      </c>
      <c r="EN388" s="29">
        <v>0.25</v>
      </c>
      <c r="EO388" s="29">
        <v>1</v>
      </c>
      <c r="EP388" s="29">
        <v>1</v>
      </c>
      <c r="EQ388" s="29">
        <v>0.25</v>
      </c>
      <c r="ER388" s="29">
        <v>0.25</v>
      </c>
      <c r="ES388" s="29">
        <v>0.25</v>
      </c>
      <c r="ET388" s="29">
        <v>0.5</v>
      </c>
      <c r="EU388" s="29">
        <v>0.5</v>
      </c>
      <c r="EV388" s="29">
        <v>0.5</v>
      </c>
      <c r="EW388" s="29">
        <v>0.5</v>
      </c>
      <c r="EX388" s="29">
        <v>0.25</v>
      </c>
      <c r="EY388" s="29">
        <v>0.5</v>
      </c>
      <c r="EZ388" s="29">
        <v>0.25</v>
      </c>
    </row>
    <row r="389" spans="1:156" customFormat="1" ht="12.75" customHeight="1">
      <c r="A389" s="30"/>
      <c r="B389" s="209">
        <v>1</v>
      </c>
      <c r="C389" s="2">
        <v>11</v>
      </c>
      <c r="D389" s="429"/>
      <c r="E389" s="447">
        <v>0.75</v>
      </c>
      <c r="F389" s="447">
        <v>0.75</v>
      </c>
      <c r="G389" s="447">
        <v>0.75</v>
      </c>
      <c r="H389" s="447">
        <v>0.75</v>
      </c>
      <c r="I389" s="447">
        <v>0.75</v>
      </c>
      <c r="J389" s="447">
        <v>0.75</v>
      </c>
      <c r="K389" s="447">
        <v>0.75</v>
      </c>
      <c r="L389" s="447">
        <v>0.75</v>
      </c>
      <c r="M389" s="447">
        <v>0.75</v>
      </c>
      <c r="N389" s="447">
        <v>0.75</v>
      </c>
      <c r="O389" s="447">
        <v>0.75</v>
      </c>
      <c r="P389" s="447">
        <v>0.75</v>
      </c>
      <c r="Q389" s="447">
        <v>0.75</v>
      </c>
      <c r="R389" s="447">
        <v>0.75</v>
      </c>
      <c r="S389" s="447">
        <v>0.75</v>
      </c>
      <c r="T389" s="447">
        <v>0.75</v>
      </c>
      <c r="U389" s="447">
        <v>0.75</v>
      </c>
      <c r="V389" s="447">
        <v>0.75</v>
      </c>
      <c r="W389" s="447">
        <v>0.75</v>
      </c>
      <c r="X389" s="447">
        <v>0.75</v>
      </c>
      <c r="Y389" s="447">
        <v>0.75</v>
      </c>
      <c r="Z389" s="447">
        <v>0.75</v>
      </c>
      <c r="AA389" s="447">
        <v>0.75</v>
      </c>
      <c r="AB389" s="447">
        <v>0.75</v>
      </c>
      <c r="AC389" s="447">
        <v>0.75</v>
      </c>
      <c r="AD389" s="447">
        <v>0.75</v>
      </c>
      <c r="AE389" s="447">
        <v>0.75</v>
      </c>
      <c r="AF389" s="447">
        <v>0.75</v>
      </c>
      <c r="AG389" s="447">
        <v>0.75</v>
      </c>
      <c r="AH389" s="447">
        <v>0.75</v>
      </c>
      <c r="AI389" s="447">
        <v>0.75</v>
      </c>
      <c r="AJ389" s="447">
        <v>0.75</v>
      </c>
      <c r="AK389" s="447">
        <v>0.75</v>
      </c>
      <c r="AL389" s="447">
        <v>0.75</v>
      </c>
      <c r="AM389" s="447">
        <v>0.75</v>
      </c>
      <c r="AN389" s="447">
        <v>0.75</v>
      </c>
      <c r="AO389" s="447">
        <v>0.75</v>
      </c>
      <c r="AP389" s="447">
        <v>0.75</v>
      </c>
      <c r="AQ389" s="447">
        <v>0.75</v>
      </c>
      <c r="AR389" s="447">
        <v>0.75</v>
      </c>
      <c r="AS389" s="447">
        <v>0.75</v>
      </c>
      <c r="AT389" s="447">
        <v>0.75</v>
      </c>
      <c r="AU389" s="447">
        <v>0.75</v>
      </c>
      <c r="AV389" s="447">
        <v>0.75</v>
      </c>
      <c r="AW389" s="447">
        <v>0.75</v>
      </c>
      <c r="AX389" s="447">
        <v>0.75</v>
      </c>
      <c r="AY389" s="447">
        <v>0.75</v>
      </c>
      <c r="AZ389" s="447">
        <v>0.75</v>
      </c>
      <c r="BA389" s="447">
        <v>0.75</v>
      </c>
      <c r="BB389" s="447">
        <v>0.75</v>
      </c>
      <c r="BC389" s="447">
        <v>0.75</v>
      </c>
      <c r="BD389" s="447">
        <v>0.9</v>
      </c>
      <c r="BE389" s="447">
        <v>0.75</v>
      </c>
      <c r="BF389" s="447">
        <v>0.75</v>
      </c>
      <c r="BG389" s="447">
        <v>0.75</v>
      </c>
      <c r="BH389" s="447">
        <v>1</v>
      </c>
      <c r="BI389" s="447">
        <v>1</v>
      </c>
      <c r="BJ389" s="447">
        <v>1</v>
      </c>
      <c r="BK389" s="447">
        <v>0.75</v>
      </c>
      <c r="BL389" s="447">
        <v>0.75</v>
      </c>
      <c r="BM389" s="447">
        <v>0.75</v>
      </c>
      <c r="BN389" s="447">
        <v>0.75</v>
      </c>
      <c r="BO389" s="447">
        <v>0.75</v>
      </c>
      <c r="BP389" s="447">
        <v>0.75</v>
      </c>
      <c r="BQ389" s="447">
        <v>0.75</v>
      </c>
      <c r="BR389" s="447">
        <v>0.75</v>
      </c>
      <c r="BS389" s="447">
        <v>0.75</v>
      </c>
      <c r="BT389" s="447">
        <v>0.75</v>
      </c>
      <c r="BU389" s="447">
        <v>0.75</v>
      </c>
      <c r="BV389" s="447">
        <v>0.75</v>
      </c>
      <c r="BW389" s="447">
        <v>0.75</v>
      </c>
      <c r="BX389" s="447">
        <v>0.75</v>
      </c>
      <c r="BY389" s="447">
        <v>0.75</v>
      </c>
      <c r="BZ389" s="447">
        <v>0.75</v>
      </c>
      <c r="CA389" s="447">
        <v>0.75</v>
      </c>
      <c r="CB389" s="447">
        <v>0.75</v>
      </c>
      <c r="CC389" s="447">
        <v>0.75</v>
      </c>
      <c r="CD389" s="447">
        <v>0.75</v>
      </c>
      <c r="CE389" s="447">
        <v>0.9</v>
      </c>
      <c r="CF389" s="447">
        <v>0.9</v>
      </c>
      <c r="CG389" s="447">
        <v>0.9</v>
      </c>
      <c r="CH389" s="447">
        <v>0.9</v>
      </c>
      <c r="CI389" s="447">
        <v>0.9</v>
      </c>
      <c r="CJ389" s="447">
        <v>0.9</v>
      </c>
      <c r="CK389" s="447">
        <v>0.9</v>
      </c>
      <c r="CL389" s="447">
        <v>0.9</v>
      </c>
      <c r="CM389" s="447">
        <v>0.9</v>
      </c>
      <c r="CN389" s="447">
        <v>0.9</v>
      </c>
      <c r="CO389" s="447">
        <v>0.9</v>
      </c>
      <c r="CP389" s="447">
        <v>0.9</v>
      </c>
      <c r="CQ389" s="447">
        <v>0.9</v>
      </c>
      <c r="CR389" s="447">
        <v>0.9</v>
      </c>
      <c r="CS389" s="447">
        <v>0.9</v>
      </c>
      <c r="CT389" s="447">
        <v>0.9</v>
      </c>
      <c r="CU389" s="447">
        <v>0.9</v>
      </c>
      <c r="CV389" s="447">
        <v>0.9</v>
      </c>
      <c r="CW389" s="447">
        <v>0.9</v>
      </c>
      <c r="CX389" s="447">
        <v>0.9</v>
      </c>
      <c r="CY389" s="447">
        <v>0.9</v>
      </c>
      <c r="CZ389" s="447">
        <v>0.9</v>
      </c>
      <c r="DA389" s="447">
        <v>0.9</v>
      </c>
      <c r="DB389" s="447">
        <v>0.9</v>
      </c>
      <c r="DC389" s="447">
        <v>0.9</v>
      </c>
      <c r="DD389" s="447">
        <v>0.9</v>
      </c>
      <c r="DE389" s="447">
        <v>0.9</v>
      </c>
      <c r="DF389" s="447">
        <v>0.9</v>
      </c>
      <c r="DG389" s="447">
        <v>0.9</v>
      </c>
      <c r="DH389" s="447">
        <v>0.9</v>
      </c>
      <c r="DI389" s="447">
        <v>0.9</v>
      </c>
      <c r="DJ389" s="447">
        <v>0.9</v>
      </c>
      <c r="DK389" s="447">
        <v>1</v>
      </c>
      <c r="DL389" s="447">
        <v>1</v>
      </c>
      <c r="DM389" s="447">
        <v>1</v>
      </c>
      <c r="DN389" s="447">
        <v>1</v>
      </c>
      <c r="DO389" s="447">
        <v>1</v>
      </c>
      <c r="DP389" s="447">
        <v>1</v>
      </c>
      <c r="DQ389" s="447">
        <v>1</v>
      </c>
      <c r="DR389" s="447">
        <v>1</v>
      </c>
      <c r="DS389" s="447">
        <v>1</v>
      </c>
      <c r="DT389" s="447">
        <v>1</v>
      </c>
      <c r="DU389" s="447">
        <v>1</v>
      </c>
      <c r="DV389" s="447">
        <v>1</v>
      </c>
      <c r="DW389" s="447">
        <v>1</v>
      </c>
      <c r="DX389" s="447">
        <v>1</v>
      </c>
      <c r="DY389" s="447">
        <v>1</v>
      </c>
      <c r="DZ389" s="447">
        <v>1</v>
      </c>
      <c r="EA389" s="447">
        <v>1</v>
      </c>
      <c r="EB389" s="447">
        <v>1</v>
      </c>
      <c r="EC389" s="447">
        <v>1</v>
      </c>
      <c r="ED389" s="447">
        <v>1</v>
      </c>
      <c r="EE389" s="29">
        <v>0.25</v>
      </c>
      <c r="EF389" s="29">
        <v>0.25</v>
      </c>
      <c r="EG389" s="29">
        <v>0.25</v>
      </c>
      <c r="EH389" s="29">
        <v>0.25</v>
      </c>
      <c r="EI389" s="29">
        <v>0.25</v>
      </c>
      <c r="EJ389" s="29">
        <v>0.25</v>
      </c>
      <c r="EK389" s="29">
        <v>0.25</v>
      </c>
      <c r="EL389" s="29">
        <v>0.25</v>
      </c>
      <c r="EM389" s="29">
        <v>0.25</v>
      </c>
      <c r="EN389" s="29">
        <v>0.25</v>
      </c>
      <c r="EO389" s="29">
        <v>1</v>
      </c>
      <c r="EP389" s="29">
        <v>1</v>
      </c>
      <c r="EQ389" s="29">
        <v>0.25</v>
      </c>
      <c r="ER389" s="29">
        <v>0.25</v>
      </c>
      <c r="ES389" s="29">
        <v>0.25</v>
      </c>
      <c r="ET389" s="29">
        <v>0.25</v>
      </c>
      <c r="EU389" s="29">
        <v>0.25</v>
      </c>
      <c r="EV389" s="29">
        <v>0.25</v>
      </c>
      <c r="EW389" s="29">
        <v>0.25</v>
      </c>
      <c r="EX389" s="29">
        <v>0.25</v>
      </c>
      <c r="EY389" s="29">
        <v>0.25</v>
      </c>
      <c r="EZ389" s="29">
        <v>0.25</v>
      </c>
    </row>
    <row r="390" spans="1:156" customFormat="1" ht="12.75" customHeight="1">
      <c r="A390" s="30"/>
      <c r="B390" s="209">
        <v>5</v>
      </c>
      <c r="C390" s="2">
        <v>1</v>
      </c>
      <c r="D390" s="429"/>
      <c r="E390" s="447">
        <v>0.75</v>
      </c>
      <c r="F390" s="447">
        <v>0.75</v>
      </c>
      <c r="G390" s="447">
        <v>0.75</v>
      </c>
      <c r="H390" s="447">
        <v>0.75</v>
      </c>
      <c r="I390" s="447">
        <v>0.75</v>
      </c>
      <c r="J390" s="447">
        <v>0.75</v>
      </c>
      <c r="K390" s="447">
        <v>0.75</v>
      </c>
      <c r="L390" s="447">
        <v>0.75</v>
      </c>
      <c r="M390" s="447">
        <v>0.75</v>
      </c>
      <c r="N390" s="447">
        <v>0.75</v>
      </c>
      <c r="O390" s="447">
        <v>0.75</v>
      </c>
      <c r="P390" s="447">
        <v>0.75</v>
      </c>
      <c r="Q390" s="447">
        <v>0.75</v>
      </c>
      <c r="R390" s="447">
        <v>0.75</v>
      </c>
      <c r="S390" s="447">
        <v>0.75</v>
      </c>
      <c r="T390" s="447">
        <v>0.75</v>
      </c>
      <c r="U390" s="447">
        <v>0.75</v>
      </c>
      <c r="V390" s="447">
        <v>0.75</v>
      </c>
      <c r="W390" s="447">
        <v>0.75</v>
      </c>
      <c r="X390" s="447">
        <v>0.75</v>
      </c>
      <c r="Y390" s="447">
        <v>0.75</v>
      </c>
      <c r="Z390" s="447">
        <v>0.75</v>
      </c>
      <c r="AA390" s="447">
        <v>0.75</v>
      </c>
      <c r="AB390" s="447">
        <v>0.75</v>
      </c>
      <c r="AC390" s="447">
        <v>0.75</v>
      </c>
      <c r="AD390" s="447">
        <v>0.75</v>
      </c>
      <c r="AE390" s="447">
        <v>0.75</v>
      </c>
      <c r="AF390" s="447">
        <v>0.75</v>
      </c>
      <c r="AG390" s="447">
        <v>0.75</v>
      </c>
      <c r="AH390" s="447">
        <v>0.75</v>
      </c>
      <c r="AI390" s="447">
        <v>0.75</v>
      </c>
      <c r="AJ390" s="447">
        <v>0.75</v>
      </c>
      <c r="AK390" s="447">
        <v>0.75</v>
      </c>
      <c r="AL390" s="447">
        <v>0.75</v>
      </c>
      <c r="AM390" s="447">
        <v>0.75</v>
      </c>
      <c r="AN390" s="447">
        <v>0.75</v>
      </c>
      <c r="AO390" s="447">
        <v>0.75</v>
      </c>
      <c r="AP390" s="447">
        <v>0.75</v>
      </c>
      <c r="AQ390" s="447">
        <v>0.75</v>
      </c>
      <c r="AR390" s="447">
        <v>0.75</v>
      </c>
      <c r="AS390" s="447">
        <v>0.75</v>
      </c>
      <c r="AT390" s="447">
        <v>0.75</v>
      </c>
      <c r="AU390" s="447">
        <v>0.75</v>
      </c>
      <c r="AV390" s="447">
        <v>0.75</v>
      </c>
      <c r="AW390" s="447">
        <v>0.75</v>
      </c>
      <c r="AX390" s="447">
        <v>0.75</v>
      </c>
      <c r="AY390" s="447">
        <v>0.75</v>
      </c>
      <c r="AZ390" s="447">
        <v>0.75</v>
      </c>
      <c r="BA390" s="447">
        <v>0.75</v>
      </c>
      <c r="BB390" s="447">
        <v>0.75</v>
      </c>
      <c r="BC390" s="447">
        <v>0.75</v>
      </c>
      <c r="BD390" s="447">
        <v>0.9</v>
      </c>
      <c r="BE390" s="447">
        <v>0.75</v>
      </c>
      <c r="BF390" s="447">
        <v>0.75</v>
      </c>
      <c r="BG390" s="447">
        <v>0.75</v>
      </c>
      <c r="BH390" s="447">
        <v>1</v>
      </c>
      <c r="BI390" s="447">
        <v>1</v>
      </c>
      <c r="BJ390" s="447">
        <v>1</v>
      </c>
      <c r="BK390" s="447">
        <v>0.75</v>
      </c>
      <c r="BL390" s="447">
        <v>0.75</v>
      </c>
      <c r="BM390" s="447">
        <v>0.75</v>
      </c>
      <c r="BN390" s="447">
        <v>0.75</v>
      </c>
      <c r="BO390" s="447">
        <v>0.75</v>
      </c>
      <c r="BP390" s="447">
        <v>0.75</v>
      </c>
      <c r="BQ390" s="447">
        <v>0.75</v>
      </c>
      <c r="BR390" s="447">
        <v>0.75</v>
      </c>
      <c r="BS390" s="447">
        <v>0.75</v>
      </c>
      <c r="BT390" s="447">
        <v>0.75</v>
      </c>
      <c r="BU390" s="447">
        <v>0.75</v>
      </c>
      <c r="BV390" s="447">
        <v>0.75</v>
      </c>
      <c r="BW390" s="447">
        <v>0.75</v>
      </c>
      <c r="BX390" s="447">
        <v>0.75</v>
      </c>
      <c r="BY390" s="447">
        <v>0.75</v>
      </c>
      <c r="BZ390" s="447">
        <v>0.75</v>
      </c>
      <c r="CA390" s="447">
        <v>0.75</v>
      </c>
      <c r="CB390" s="447">
        <v>0.75</v>
      </c>
      <c r="CC390" s="447">
        <v>0.75</v>
      </c>
      <c r="CD390" s="447">
        <v>0.75</v>
      </c>
      <c r="CE390" s="447">
        <v>0.9</v>
      </c>
      <c r="CF390" s="447">
        <v>0.9</v>
      </c>
      <c r="CG390" s="447">
        <v>0.9</v>
      </c>
      <c r="CH390" s="447">
        <v>0.9</v>
      </c>
      <c r="CI390" s="447">
        <v>0.9</v>
      </c>
      <c r="CJ390" s="447">
        <v>0.9</v>
      </c>
      <c r="CK390" s="447">
        <v>0.9</v>
      </c>
      <c r="CL390" s="447">
        <v>0.9</v>
      </c>
      <c r="CM390" s="447">
        <v>0.9</v>
      </c>
      <c r="CN390" s="447">
        <v>0.9</v>
      </c>
      <c r="CO390" s="447">
        <v>0.9</v>
      </c>
      <c r="CP390" s="447">
        <v>0.9</v>
      </c>
      <c r="CQ390" s="447">
        <v>0.9</v>
      </c>
      <c r="CR390" s="447">
        <v>0.9</v>
      </c>
      <c r="CS390" s="447">
        <v>0.9</v>
      </c>
      <c r="CT390" s="447">
        <v>0.9</v>
      </c>
      <c r="CU390" s="447">
        <v>0.9</v>
      </c>
      <c r="CV390" s="447">
        <v>0.9</v>
      </c>
      <c r="CW390" s="447">
        <v>0.9</v>
      </c>
      <c r="CX390" s="447">
        <v>0.9</v>
      </c>
      <c r="CY390" s="447">
        <v>0.9</v>
      </c>
      <c r="CZ390" s="447">
        <v>0.9</v>
      </c>
      <c r="DA390" s="447">
        <v>0.9</v>
      </c>
      <c r="DB390" s="447">
        <v>0.9</v>
      </c>
      <c r="DC390" s="447">
        <v>0.9</v>
      </c>
      <c r="DD390" s="447">
        <v>0.9</v>
      </c>
      <c r="DE390" s="447">
        <v>0.9</v>
      </c>
      <c r="DF390" s="447">
        <v>0.9</v>
      </c>
      <c r="DG390" s="447">
        <v>0.9</v>
      </c>
      <c r="DH390" s="447">
        <v>0.9</v>
      </c>
      <c r="DI390" s="447">
        <v>0.9</v>
      </c>
      <c r="DJ390" s="447">
        <v>0.9</v>
      </c>
      <c r="DK390" s="447">
        <v>1</v>
      </c>
      <c r="DL390" s="447">
        <v>1</v>
      </c>
      <c r="DM390" s="447">
        <v>1</v>
      </c>
      <c r="DN390" s="447">
        <v>1</v>
      </c>
      <c r="DO390" s="447">
        <v>1</v>
      </c>
      <c r="DP390" s="447">
        <v>1</v>
      </c>
      <c r="DQ390" s="447">
        <v>1</v>
      </c>
      <c r="DR390" s="447">
        <v>1</v>
      </c>
      <c r="DS390" s="447">
        <v>1</v>
      </c>
      <c r="DT390" s="447">
        <v>1</v>
      </c>
      <c r="DU390" s="447">
        <v>1</v>
      </c>
      <c r="DV390" s="447">
        <v>1</v>
      </c>
      <c r="DW390" s="447">
        <v>1</v>
      </c>
      <c r="DX390" s="447">
        <v>1</v>
      </c>
      <c r="DY390" s="447">
        <v>1</v>
      </c>
      <c r="DZ390" s="447">
        <v>1</v>
      </c>
      <c r="EA390" s="447">
        <v>1</v>
      </c>
      <c r="EB390" s="447">
        <v>1</v>
      </c>
      <c r="EC390" s="447">
        <v>1</v>
      </c>
      <c r="ED390" s="447">
        <v>1</v>
      </c>
      <c r="EE390" s="29">
        <v>0.5</v>
      </c>
      <c r="EF390" s="29">
        <v>0.5</v>
      </c>
      <c r="EG390" s="29">
        <v>0.5</v>
      </c>
      <c r="EH390" s="29">
        <v>0.5</v>
      </c>
      <c r="EI390" s="29">
        <v>0.5</v>
      </c>
      <c r="EJ390" s="29">
        <v>0.5</v>
      </c>
      <c r="EK390" s="29">
        <v>0.5</v>
      </c>
      <c r="EL390" s="29">
        <v>0.5</v>
      </c>
      <c r="EM390" s="29">
        <v>0.5</v>
      </c>
      <c r="EN390" s="29">
        <v>0.5</v>
      </c>
      <c r="EO390" s="29">
        <v>1</v>
      </c>
      <c r="EP390" s="29">
        <v>1</v>
      </c>
      <c r="EQ390" s="29">
        <v>0.5</v>
      </c>
      <c r="ER390" s="29">
        <v>0.5</v>
      </c>
      <c r="ES390" s="29">
        <v>0.5</v>
      </c>
      <c r="ET390" s="29">
        <v>0.5</v>
      </c>
      <c r="EU390" s="29">
        <v>0.5</v>
      </c>
      <c r="EV390" s="29">
        <v>0.5</v>
      </c>
      <c r="EW390" s="29">
        <v>0.5</v>
      </c>
      <c r="EX390" s="29">
        <v>0.5</v>
      </c>
      <c r="EY390" s="29">
        <v>0.5</v>
      </c>
      <c r="EZ390" s="29">
        <v>0.5</v>
      </c>
    </row>
    <row r="391" spans="1:156" customFormat="1" ht="12.75" customHeight="1">
      <c r="A391" s="30"/>
      <c r="B391" s="209">
        <v>5</v>
      </c>
      <c r="C391" s="2">
        <v>6</v>
      </c>
      <c r="D391" s="429"/>
      <c r="E391" s="447">
        <v>0.75</v>
      </c>
      <c r="F391" s="447">
        <v>0.75</v>
      </c>
      <c r="G391" s="447">
        <v>0.75</v>
      </c>
      <c r="H391" s="447">
        <v>0.75</v>
      </c>
      <c r="I391" s="447">
        <v>0.75</v>
      </c>
      <c r="J391" s="447">
        <v>0.75</v>
      </c>
      <c r="K391" s="447">
        <v>0.75</v>
      </c>
      <c r="L391" s="447">
        <v>0.75</v>
      </c>
      <c r="M391" s="447">
        <v>0.75</v>
      </c>
      <c r="N391" s="447">
        <v>0.75</v>
      </c>
      <c r="O391" s="447">
        <v>0.75</v>
      </c>
      <c r="P391" s="447">
        <v>0.75</v>
      </c>
      <c r="Q391" s="447">
        <v>0.75</v>
      </c>
      <c r="R391" s="447">
        <v>0.75</v>
      </c>
      <c r="S391" s="447">
        <v>0.75</v>
      </c>
      <c r="T391" s="447">
        <v>0.75</v>
      </c>
      <c r="U391" s="447">
        <v>0.75</v>
      </c>
      <c r="V391" s="447">
        <v>0.75</v>
      </c>
      <c r="W391" s="447">
        <v>0.75</v>
      </c>
      <c r="X391" s="447">
        <v>0.75</v>
      </c>
      <c r="Y391" s="447">
        <v>0.75</v>
      </c>
      <c r="Z391" s="447">
        <v>0.75</v>
      </c>
      <c r="AA391" s="447">
        <v>0.75</v>
      </c>
      <c r="AB391" s="447">
        <v>0.75</v>
      </c>
      <c r="AC391" s="447">
        <v>0.75</v>
      </c>
      <c r="AD391" s="447">
        <v>0.75</v>
      </c>
      <c r="AE391" s="447">
        <v>0.75</v>
      </c>
      <c r="AF391" s="447">
        <v>0.75</v>
      </c>
      <c r="AG391" s="447">
        <v>0.75</v>
      </c>
      <c r="AH391" s="447">
        <v>0.75</v>
      </c>
      <c r="AI391" s="447">
        <v>0.75</v>
      </c>
      <c r="AJ391" s="447">
        <v>0.75</v>
      </c>
      <c r="AK391" s="447">
        <v>0.75</v>
      </c>
      <c r="AL391" s="447">
        <v>0.75</v>
      </c>
      <c r="AM391" s="447">
        <v>0.75</v>
      </c>
      <c r="AN391" s="447">
        <v>0.75</v>
      </c>
      <c r="AO391" s="447">
        <v>0.75</v>
      </c>
      <c r="AP391" s="447">
        <v>0.75</v>
      </c>
      <c r="AQ391" s="447">
        <v>0.75</v>
      </c>
      <c r="AR391" s="447">
        <v>0.75</v>
      </c>
      <c r="AS391" s="447">
        <v>0.75</v>
      </c>
      <c r="AT391" s="447">
        <v>0.75</v>
      </c>
      <c r="AU391" s="447">
        <v>0.75</v>
      </c>
      <c r="AV391" s="447">
        <v>0.75</v>
      </c>
      <c r="AW391" s="447">
        <v>0.75</v>
      </c>
      <c r="AX391" s="447">
        <v>0.75</v>
      </c>
      <c r="AY391" s="447">
        <v>0.75</v>
      </c>
      <c r="AZ391" s="447">
        <v>0.75</v>
      </c>
      <c r="BA391" s="447">
        <v>0.75</v>
      </c>
      <c r="BB391" s="447">
        <v>0.75</v>
      </c>
      <c r="BC391" s="447">
        <v>0.75</v>
      </c>
      <c r="BD391" s="447">
        <v>0.9</v>
      </c>
      <c r="BE391" s="447">
        <v>0.75</v>
      </c>
      <c r="BF391" s="447">
        <v>0.75</v>
      </c>
      <c r="BG391" s="447">
        <v>0.75</v>
      </c>
      <c r="BH391" s="447">
        <v>1</v>
      </c>
      <c r="BI391" s="447">
        <v>1</v>
      </c>
      <c r="BJ391" s="447">
        <v>1</v>
      </c>
      <c r="BK391" s="447">
        <v>0.75</v>
      </c>
      <c r="BL391" s="447">
        <v>0.75</v>
      </c>
      <c r="BM391" s="447">
        <v>0.75</v>
      </c>
      <c r="BN391" s="447">
        <v>0.75</v>
      </c>
      <c r="BO391" s="447">
        <v>0.75</v>
      </c>
      <c r="BP391" s="447">
        <v>0.75</v>
      </c>
      <c r="BQ391" s="447">
        <v>0.75</v>
      </c>
      <c r="BR391" s="447">
        <v>0.75</v>
      </c>
      <c r="BS391" s="447">
        <v>0.75</v>
      </c>
      <c r="BT391" s="447">
        <v>0.75</v>
      </c>
      <c r="BU391" s="447">
        <v>0.75</v>
      </c>
      <c r="BV391" s="447">
        <v>0.75</v>
      </c>
      <c r="BW391" s="447">
        <v>0.75</v>
      </c>
      <c r="BX391" s="447">
        <v>0.75</v>
      </c>
      <c r="BY391" s="447">
        <v>0.75</v>
      </c>
      <c r="BZ391" s="447">
        <v>0.75</v>
      </c>
      <c r="CA391" s="447">
        <v>0.75</v>
      </c>
      <c r="CB391" s="447">
        <v>0.75</v>
      </c>
      <c r="CC391" s="447">
        <v>0.75</v>
      </c>
      <c r="CD391" s="447">
        <v>0.75</v>
      </c>
      <c r="CE391" s="447">
        <v>0.9</v>
      </c>
      <c r="CF391" s="447">
        <v>0.9</v>
      </c>
      <c r="CG391" s="447">
        <v>0.9</v>
      </c>
      <c r="CH391" s="447">
        <v>0.9</v>
      </c>
      <c r="CI391" s="447">
        <v>0.9</v>
      </c>
      <c r="CJ391" s="447">
        <v>0.9</v>
      </c>
      <c r="CK391" s="447">
        <v>0.9</v>
      </c>
      <c r="CL391" s="447">
        <v>0.9</v>
      </c>
      <c r="CM391" s="447">
        <v>0.9</v>
      </c>
      <c r="CN391" s="447">
        <v>0.9</v>
      </c>
      <c r="CO391" s="447">
        <v>0.9</v>
      </c>
      <c r="CP391" s="447">
        <v>0.9</v>
      </c>
      <c r="CQ391" s="447">
        <v>0.9</v>
      </c>
      <c r="CR391" s="447">
        <v>0.9</v>
      </c>
      <c r="CS391" s="447">
        <v>0.9</v>
      </c>
      <c r="CT391" s="447">
        <v>0.9</v>
      </c>
      <c r="CU391" s="447">
        <v>0.9</v>
      </c>
      <c r="CV391" s="447">
        <v>0.9</v>
      </c>
      <c r="CW391" s="447">
        <v>0.9</v>
      </c>
      <c r="CX391" s="447">
        <v>0.9</v>
      </c>
      <c r="CY391" s="447">
        <v>0.9</v>
      </c>
      <c r="CZ391" s="447">
        <v>0.9</v>
      </c>
      <c r="DA391" s="447">
        <v>0.9</v>
      </c>
      <c r="DB391" s="447">
        <v>0.9</v>
      </c>
      <c r="DC391" s="447">
        <v>0.9</v>
      </c>
      <c r="DD391" s="447">
        <v>0.9</v>
      </c>
      <c r="DE391" s="447">
        <v>0.9</v>
      </c>
      <c r="DF391" s="447">
        <v>0.9</v>
      </c>
      <c r="DG391" s="447">
        <v>0.9</v>
      </c>
      <c r="DH391" s="447">
        <v>0.9</v>
      </c>
      <c r="DI391" s="447">
        <v>0.9</v>
      </c>
      <c r="DJ391" s="447">
        <v>0.9</v>
      </c>
      <c r="DK391" s="447">
        <v>1</v>
      </c>
      <c r="DL391" s="447">
        <v>1</v>
      </c>
      <c r="DM391" s="447">
        <v>1</v>
      </c>
      <c r="DN391" s="447">
        <v>1</v>
      </c>
      <c r="DO391" s="447">
        <v>1</v>
      </c>
      <c r="DP391" s="447">
        <v>1</v>
      </c>
      <c r="DQ391" s="447">
        <v>1</v>
      </c>
      <c r="DR391" s="447">
        <v>1</v>
      </c>
      <c r="DS391" s="447">
        <v>1</v>
      </c>
      <c r="DT391" s="447">
        <v>1</v>
      </c>
      <c r="DU391" s="447">
        <v>1</v>
      </c>
      <c r="DV391" s="447">
        <v>1</v>
      </c>
      <c r="DW391" s="447">
        <v>1</v>
      </c>
      <c r="DX391" s="447">
        <v>1</v>
      </c>
      <c r="DY391" s="447">
        <v>1</v>
      </c>
      <c r="DZ391" s="447">
        <v>1</v>
      </c>
      <c r="EA391" s="447">
        <v>1</v>
      </c>
      <c r="EB391" s="447">
        <v>1</v>
      </c>
      <c r="EC391" s="447">
        <v>1</v>
      </c>
      <c r="ED391" s="447">
        <v>1</v>
      </c>
      <c r="EE391" s="29">
        <v>0.25</v>
      </c>
      <c r="EF391" s="29">
        <v>0.25</v>
      </c>
      <c r="EG391" s="29">
        <v>0.25</v>
      </c>
      <c r="EH391" s="29">
        <v>0.5</v>
      </c>
      <c r="EI391" s="29">
        <v>0.5</v>
      </c>
      <c r="EJ391" s="29">
        <v>0.25</v>
      </c>
      <c r="EK391" s="29">
        <v>0.5</v>
      </c>
      <c r="EL391" s="29">
        <v>0.5</v>
      </c>
      <c r="EM391" s="29">
        <v>0.5</v>
      </c>
      <c r="EN391" s="29">
        <v>0.5</v>
      </c>
      <c r="EO391" s="29">
        <v>1</v>
      </c>
      <c r="EP391" s="29">
        <v>1</v>
      </c>
      <c r="EQ391" s="29">
        <v>0.5</v>
      </c>
      <c r="ER391" s="29">
        <v>0.25</v>
      </c>
      <c r="ES391" s="29">
        <v>0.5</v>
      </c>
      <c r="ET391" s="29">
        <v>0.5</v>
      </c>
      <c r="EU391" s="29">
        <v>0.5</v>
      </c>
      <c r="EV391" s="29">
        <v>0.5</v>
      </c>
      <c r="EW391" s="29">
        <v>0.5</v>
      </c>
      <c r="EX391" s="29">
        <v>0.5</v>
      </c>
      <c r="EY391" s="29">
        <v>0.5</v>
      </c>
      <c r="EZ391" s="29">
        <v>0.25</v>
      </c>
    </row>
    <row r="392" spans="1:156" customFormat="1" ht="12.75" customHeight="1">
      <c r="A392" s="30"/>
      <c r="B392" s="209">
        <v>5</v>
      </c>
      <c r="C392" s="2">
        <v>8</v>
      </c>
      <c r="D392" s="429"/>
      <c r="E392" s="447">
        <v>0.75</v>
      </c>
      <c r="F392" s="447">
        <v>0.75</v>
      </c>
      <c r="G392" s="447">
        <v>0.75</v>
      </c>
      <c r="H392" s="447">
        <v>0.75</v>
      </c>
      <c r="I392" s="447">
        <v>0.75</v>
      </c>
      <c r="J392" s="447">
        <v>0.75</v>
      </c>
      <c r="K392" s="447">
        <v>0.75</v>
      </c>
      <c r="L392" s="447">
        <v>0.75</v>
      </c>
      <c r="M392" s="447">
        <v>0.75</v>
      </c>
      <c r="N392" s="447">
        <v>0.75</v>
      </c>
      <c r="O392" s="447">
        <v>0.75</v>
      </c>
      <c r="P392" s="447">
        <v>0.75</v>
      </c>
      <c r="Q392" s="447">
        <v>0.75</v>
      </c>
      <c r="R392" s="447">
        <v>0.75</v>
      </c>
      <c r="S392" s="447">
        <v>0.75</v>
      </c>
      <c r="T392" s="447">
        <v>0.75</v>
      </c>
      <c r="U392" s="447">
        <v>0.75</v>
      </c>
      <c r="V392" s="447">
        <v>0.75</v>
      </c>
      <c r="W392" s="447">
        <v>0.75</v>
      </c>
      <c r="X392" s="447">
        <v>0.75</v>
      </c>
      <c r="Y392" s="447">
        <v>0.75</v>
      </c>
      <c r="Z392" s="447">
        <v>0.75</v>
      </c>
      <c r="AA392" s="447">
        <v>0.75</v>
      </c>
      <c r="AB392" s="447">
        <v>0.75</v>
      </c>
      <c r="AC392" s="447">
        <v>0.75</v>
      </c>
      <c r="AD392" s="447">
        <v>0.75</v>
      </c>
      <c r="AE392" s="447">
        <v>0.75</v>
      </c>
      <c r="AF392" s="447">
        <v>0.75</v>
      </c>
      <c r="AG392" s="447">
        <v>0.75</v>
      </c>
      <c r="AH392" s="447">
        <v>0.75</v>
      </c>
      <c r="AI392" s="447">
        <v>0.75</v>
      </c>
      <c r="AJ392" s="447">
        <v>0.75</v>
      </c>
      <c r="AK392" s="447">
        <v>0.75</v>
      </c>
      <c r="AL392" s="447">
        <v>0.75</v>
      </c>
      <c r="AM392" s="447">
        <v>0.75</v>
      </c>
      <c r="AN392" s="447">
        <v>0.75</v>
      </c>
      <c r="AO392" s="447">
        <v>0.75</v>
      </c>
      <c r="AP392" s="447">
        <v>0.75</v>
      </c>
      <c r="AQ392" s="447">
        <v>0.75</v>
      </c>
      <c r="AR392" s="447">
        <v>0.75</v>
      </c>
      <c r="AS392" s="447">
        <v>0.75</v>
      </c>
      <c r="AT392" s="447">
        <v>0.75</v>
      </c>
      <c r="AU392" s="447">
        <v>0.75</v>
      </c>
      <c r="AV392" s="447">
        <v>0.75</v>
      </c>
      <c r="AW392" s="447">
        <v>0.75</v>
      </c>
      <c r="AX392" s="447">
        <v>0.75</v>
      </c>
      <c r="AY392" s="447">
        <v>0.75</v>
      </c>
      <c r="AZ392" s="447">
        <v>0.75</v>
      </c>
      <c r="BA392" s="447">
        <v>0.75</v>
      </c>
      <c r="BB392" s="447">
        <v>0.75</v>
      </c>
      <c r="BC392" s="447">
        <v>0.75</v>
      </c>
      <c r="BD392" s="447">
        <v>0.9</v>
      </c>
      <c r="BE392" s="447">
        <v>0.75</v>
      </c>
      <c r="BF392" s="447">
        <v>0.75</v>
      </c>
      <c r="BG392" s="447">
        <v>0.75</v>
      </c>
      <c r="BH392" s="447">
        <v>1</v>
      </c>
      <c r="BI392" s="447">
        <v>1</v>
      </c>
      <c r="BJ392" s="447">
        <v>1</v>
      </c>
      <c r="BK392" s="447">
        <v>0.75</v>
      </c>
      <c r="BL392" s="447">
        <v>0.75</v>
      </c>
      <c r="BM392" s="447">
        <v>0.75</v>
      </c>
      <c r="BN392" s="447">
        <v>0.75</v>
      </c>
      <c r="BO392" s="447">
        <v>0.75</v>
      </c>
      <c r="BP392" s="447">
        <v>0.75</v>
      </c>
      <c r="BQ392" s="447">
        <v>0.75</v>
      </c>
      <c r="BR392" s="447">
        <v>0.75</v>
      </c>
      <c r="BS392" s="447">
        <v>0.75</v>
      </c>
      <c r="BT392" s="447">
        <v>0.75</v>
      </c>
      <c r="BU392" s="447">
        <v>0.75</v>
      </c>
      <c r="BV392" s="447">
        <v>0.75</v>
      </c>
      <c r="BW392" s="447">
        <v>0.75</v>
      </c>
      <c r="BX392" s="447">
        <v>0.75</v>
      </c>
      <c r="BY392" s="447">
        <v>0.75</v>
      </c>
      <c r="BZ392" s="447">
        <v>0.75</v>
      </c>
      <c r="CA392" s="447">
        <v>0.75</v>
      </c>
      <c r="CB392" s="447">
        <v>0.75</v>
      </c>
      <c r="CC392" s="447">
        <v>0.75</v>
      </c>
      <c r="CD392" s="447">
        <v>0.75</v>
      </c>
      <c r="CE392" s="447">
        <v>0.9</v>
      </c>
      <c r="CF392" s="447">
        <v>0.9</v>
      </c>
      <c r="CG392" s="447">
        <v>0.9</v>
      </c>
      <c r="CH392" s="447">
        <v>0.9</v>
      </c>
      <c r="CI392" s="447">
        <v>0.9</v>
      </c>
      <c r="CJ392" s="447">
        <v>0.9</v>
      </c>
      <c r="CK392" s="447">
        <v>0.9</v>
      </c>
      <c r="CL392" s="447">
        <v>0.9</v>
      </c>
      <c r="CM392" s="447">
        <v>0.9</v>
      </c>
      <c r="CN392" s="447">
        <v>0.9</v>
      </c>
      <c r="CO392" s="447">
        <v>0.9</v>
      </c>
      <c r="CP392" s="447">
        <v>0.9</v>
      </c>
      <c r="CQ392" s="447">
        <v>0.9</v>
      </c>
      <c r="CR392" s="447">
        <v>0.9</v>
      </c>
      <c r="CS392" s="447">
        <v>0.9</v>
      </c>
      <c r="CT392" s="447">
        <v>0.9</v>
      </c>
      <c r="CU392" s="447">
        <v>0.9</v>
      </c>
      <c r="CV392" s="447">
        <v>0.9</v>
      </c>
      <c r="CW392" s="447">
        <v>0.9</v>
      </c>
      <c r="CX392" s="447">
        <v>0.9</v>
      </c>
      <c r="CY392" s="447">
        <v>0.9</v>
      </c>
      <c r="CZ392" s="447">
        <v>0.9</v>
      </c>
      <c r="DA392" s="447">
        <v>0.9</v>
      </c>
      <c r="DB392" s="447">
        <v>0.9</v>
      </c>
      <c r="DC392" s="447">
        <v>0.9</v>
      </c>
      <c r="DD392" s="447">
        <v>0.9</v>
      </c>
      <c r="DE392" s="447">
        <v>0.9</v>
      </c>
      <c r="DF392" s="447">
        <v>0.9</v>
      </c>
      <c r="DG392" s="447">
        <v>0.9</v>
      </c>
      <c r="DH392" s="447">
        <v>0.9</v>
      </c>
      <c r="DI392" s="447">
        <v>0.9</v>
      </c>
      <c r="DJ392" s="447">
        <v>0.9</v>
      </c>
      <c r="DK392" s="447">
        <v>1</v>
      </c>
      <c r="DL392" s="447">
        <v>1</v>
      </c>
      <c r="DM392" s="447">
        <v>1</v>
      </c>
      <c r="DN392" s="447">
        <v>1</v>
      </c>
      <c r="DO392" s="447">
        <v>1</v>
      </c>
      <c r="DP392" s="447">
        <v>1</v>
      </c>
      <c r="DQ392" s="447">
        <v>1</v>
      </c>
      <c r="DR392" s="447">
        <v>1</v>
      </c>
      <c r="DS392" s="447">
        <v>1</v>
      </c>
      <c r="DT392" s="447">
        <v>1</v>
      </c>
      <c r="DU392" s="447">
        <v>1</v>
      </c>
      <c r="DV392" s="447">
        <v>1</v>
      </c>
      <c r="DW392" s="447">
        <v>1</v>
      </c>
      <c r="DX392" s="447">
        <v>1</v>
      </c>
      <c r="DY392" s="447">
        <v>1</v>
      </c>
      <c r="DZ392" s="447">
        <v>1</v>
      </c>
      <c r="EA392" s="447">
        <v>1</v>
      </c>
      <c r="EB392" s="447">
        <v>1</v>
      </c>
      <c r="EC392" s="447">
        <v>1</v>
      </c>
      <c r="ED392" s="447">
        <v>1</v>
      </c>
      <c r="EE392" s="29">
        <v>0.25</v>
      </c>
      <c r="EF392" s="29">
        <v>0.25</v>
      </c>
      <c r="EG392" s="29">
        <v>0.25</v>
      </c>
      <c r="EH392" s="29">
        <v>0.25</v>
      </c>
      <c r="EI392" s="29">
        <v>0.25</v>
      </c>
      <c r="EJ392" s="29">
        <v>0.25</v>
      </c>
      <c r="EK392" s="29">
        <v>0.25</v>
      </c>
      <c r="EL392" s="29">
        <v>0.25</v>
      </c>
      <c r="EM392" s="29">
        <v>0.25</v>
      </c>
      <c r="EN392" s="29">
        <v>0.25</v>
      </c>
      <c r="EO392" s="29">
        <v>1</v>
      </c>
      <c r="EP392" s="29">
        <v>1</v>
      </c>
      <c r="EQ392" s="29">
        <v>0.25</v>
      </c>
      <c r="ER392" s="29">
        <v>0.25</v>
      </c>
      <c r="ES392" s="29">
        <v>0.25</v>
      </c>
      <c r="ET392" s="29">
        <v>0.5</v>
      </c>
      <c r="EU392" s="29">
        <v>0.5</v>
      </c>
      <c r="EV392" s="29">
        <v>0.5</v>
      </c>
      <c r="EW392" s="29">
        <v>0.5</v>
      </c>
      <c r="EX392" s="29">
        <v>0.25</v>
      </c>
      <c r="EY392" s="29">
        <v>0.5</v>
      </c>
      <c r="EZ392" s="29">
        <v>0.25</v>
      </c>
    </row>
    <row r="393" spans="1:156" customFormat="1" ht="12.75" customHeight="1">
      <c r="A393" s="30"/>
      <c r="B393" s="209">
        <v>5</v>
      </c>
      <c r="C393" s="2">
        <v>9</v>
      </c>
      <c r="D393" s="429"/>
      <c r="E393" s="447">
        <v>0.75</v>
      </c>
      <c r="F393" s="447">
        <v>0.75</v>
      </c>
      <c r="G393" s="447">
        <v>0.75</v>
      </c>
      <c r="H393" s="447">
        <v>0.75</v>
      </c>
      <c r="I393" s="447">
        <v>0.75</v>
      </c>
      <c r="J393" s="447">
        <v>0.75</v>
      </c>
      <c r="K393" s="447">
        <v>0.75</v>
      </c>
      <c r="L393" s="447">
        <v>0.75</v>
      </c>
      <c r="M393" s="447">
        <v>0.75</v>
      </c>
      <c r="N393" s="447">
        <v>0.75</v>
      </c>
      <c r="O393" s="447">
        <v>0.75</v>
      </c>
      <c r="P393" s="447">
        <v>0.75</v>
      </c>
      <c r="Q393" s="447">
        <v>0.75</v>
      </c>
      <c r="R393" s="447">
        <v>0.75</v>
      </c>
      <c r="S393" s="447">
        <v>0.75</v>
      </c>
      <c r="T393" s="447">
        <v>0.75</v>
      </c>
      <c r="U393" s="447">
        <v>0.75</v>
      </c>
      <c r="V393" s="447">
        <v>0.75</v>
      </c>
      <c r="W393" s="447">
        <v>0.75</v>
      </c>
      <c r="X393" s="447">
        <v>0.75</v>
      </c>
      <c r="Y393" s="447">
        <v>0.75</v>
      </c>
      <c r="Z393" s="447">
        <v>0.75</v>
      </c>
      <c r="AA393" s="447">
        <v>0.75</v>
      </c>
      <c r="AB393" s="447">
        <v>0.75</v>
      </c>
      <c r="AC393" s="447">
        <v>0.75</v>
      </c>
      <c r="AD393" s="447">
        <v>0.75</v>
      </c>
      <c r="AE393" s="447">
        <v>0.75</v>
      </c>
      <c r="AF393" s="447">
        <v>0.75</v>
      </c>
      <c r="AG393" s="447">
        <v>0.75</v>
      </c>
      <c r="AH393" s="447">
        <v>0.75</v>
      </c>
      <c r="AI393" s="447">
        <v>0.75</v>
      </c>
      <c r="AJ393" s="447">
        <v>0.75</v>
      </c>
      <c r="AK393" s="447">
        <v>0.75</v>
      </c>
      <c r="AL393" s="447">
        <v>0.75</v>
      </c>
      <c r="AM393" s="447">
        <v>0.75</v>
      </c>
      <c r="AN393" s="447">
        <v>0.75</v>
      </c>
      <c r="AO393" s="447">
        <v>0.75</v>
      </c>
      <c r="AP393" s="447">
        <v>0.75</v>
      </c>
      <c r="AQ393" s="447">
        <v>0.75</v>
      </c>
      <c r="AR393" s="447">
        <v>0.75</v>
      </c>
      <c r="AS393" s="447">
        <v>0.75</v>
      </c>
      <c r="AT393" s="447">
        <v>0.75</v>
      </c>
      <c r="AU393" s="447">
        <v>0.75</v>
      </c>
      <c r="AV393" s="447">
        <v>0.75</v>
      </c>
      <c r="AW393" s="447">
        <v>0.75</v>
      </c>
      <c r="AX393" s="447">
        <v>0.75</v>
      </c>
      <c r="AY393" s="447">
        <v>0.75</v>
      </c>
      <c r="AZ393" s="447">
        <v>0.75</v>
      </c>
      <c r="BA393" s="447">
        <v>0.75</v>
      </c>
      <c r="BB393" s="447">
        <v>0.75</v>
      </c>
      <c r="BC393" s="447">
        <v>0.75</v>
      </c>
      <c r="BD393" s="447">
        <v>0.9</v>
      </c>
      <c r="BE393" s="447">
        <v>0.75</v>
      </c>
      <c r="BF393" s="447">
        <v>0.75</v>
      </c>
      <c r="BG393" s="447">
        <v>0.75</v>
      </c>
      <c r="BH393" s="447">
        <v>1</v>
      </c>
      <c r="BI393" s="447">
        <v>1</v>
      </c>
      <c r="BJ393" s="447">
        <v>1</v>
      </c>
      <c r="BK393" s="447">
        <v>0.75</v>
      </c>
      <c r="BL393" s="447">
        <v>0.75</v>
      </c>
      <c r="BM393" s="447">
        <v>0.75</v>
      </c>
      <c r="BN393" s="447">
        <v>0.75</v>
      </c>
      <c r="BO393" s="447">
        <v>0.75</v>
      </c>
      <c r="BP393" s="447">
        <v>0.75</v>
      </c>
      <c r="BQ393" s="447">
        <v>0.75</v>
      </c>
      <c r="BR393" s="447">
        <v>0.75</v>
      </c>
      <c r="BS393" s="447">
        <v>0.75</v>
      </c>
      <c r="BT393" s="447">
        <v>0.75</v>
      </c>
      <c r="BU393" s="447">
        <v>0.75</v>
      </c>
      <c r="BV393" s="447">
        <v>0.75</v>
      </c>
      <c r="BW393" s="447">
        <v>0.75</v>
      </c>
      <c r="BX393" s="447">
        <v>0.75</v>
      </c>
      <c r="BY393" s="447">
        <v>0.75</v>
      </c>
      <c r="BZ393" s="447">
        <v>0.75</v>
      </c>
      <c r="CA393" s="447">
        <v>0.75</v>
      </c>
      <c r="CB393" s="447">
        <v>0.75</v>
      </c>
      <c r="CC393" s="447">
        <v>0.75</v>
      </c>
      <c r="CD393" s="447">
        <v>0.75</v>
      </c>
      <c r="CE393" s="447">
        <v>0.9</v>
      </c>
      <c r="CF393" s="447">
        <v>0.9</v>
      </c>
      <c r="CG393" s="447">
        <v>0.9</v>
      </c>
      <c r="CH393" s="447">
        <v>0.9</v>
      </c>
      <c r="CI393" s="447">
        <v>0.9</v>
      </c>
      <c r="CJ393" s="447">
        <v>0.9</v>
      </c>
      <c r="CK393" s="447">
        <v>0.9</v>
      </c>
      <c r="CL393" s="447">
        <v>0.9</v>
      </c>
      <c r="CM393" s="447">
        <v>0.9</v>
      </c>
      <c r="CN393" s="447">
        <v>0.9</v>
      </c>
      <c r="CO393" s="447">
        <v>0.9</v>
      </c>
      <c r="CP393" s="447">
        <v>0.9</v>
      </c>
      <c r="CQ393" s="447">
        <v>0.9</v>
      </c>
      <c r="CR393" s="447">
        <v>0.9</v>
      </c>
      <c r="CS393" s="447">
        <v>0.9</v>
      </c>
      <c r="CT393" s="447">
        <v>0.9</v>
      </c>
      <c r="CU393" s="447">
        <v>0.9</v>
      </c>
      <c r="CV393" s="447">
        <v>0.9</v>
      </c>
      <c r="CW393" s="447">
        <v>0.9</v>
      </c>
      <c r="CX393" s="447">
        <v>0.9</v>
      </c>
      <c r="CY393" s="447">
        <v>0.9</v>
      </c>
      <c r="CZ393" s="447">
        <v>0.9</v>
      </c>
      <c r="DA393" s="447">
        <v>0.9</v>
      </c>
      <c r="DB393" s="447">
        <v>0.9</v>
      </c>
      <c r="DC393" s="447">
        <v>0.9</v>
      </c>
      <c r="DD393" s="447">
        <v>0.9</v>
      </c>
      <c r="DE393" s="447">
        <v>0.9</v>
      </c>
      <c r="DF393" s="447">
        <v>0.9</v>
      </c>
      <c r="DG393" s="447">
        <v>0.9</v>
      </c>
      <c r="DH393" s="447">
        <v>0.9</v>
      </c>
      <c r="DI393" s="447">
        <v>0.9</v>
      </c>
      <c r="DJ393" s="447">
        <v>0.9</v>
      </c>
      <c r="DK393" s="447">
        <v>1</v>
      </c>
      <c r="DL393" s="447">
        <v>1</v>
      </c>
      <c r="DM393" s="447">
        <v>1</v>
      </c>
      <c r="DN393" s="447">
        <v>1</v>
      </c>
      <c r="DO393" s="447">
        <v>1</v>
      </c>
      <c r="DP393" s="447">
        <v>1</v>
      </c>
      <c r="DQ393" s="447">
        <v>1</v>
      </c>
      <c r="DR393" s="447">
        <v>1</v>
      </c>
      <c r="DS393" s="447">
        <v>1</v>
      </c>
      <c r="DT393" s="447">
        <v>1</v>
      </c>
      <c r="DU393" s="447">
        <v>1</v>
      </c>
      <c r="DV393" s="447">
        <v>1</v>
      </c>
      <c r="DW393" s="447">
        <v>1</v>
      </c>
      <c r="DX393" s="447">
        <v>1</v>
      </c>
      <c r="DY393" s="447">
        <v>1</v>
      </c>
      <c r="DZ393" s="447">
        <v>1</v>
      </c>
      <c r="EA393" s="447">
        <v>1</v>
      </c>
      <c r="EB393" s="447">
        <v>1</v>
      </c>
      <c r="EC393" s="447">
        <v>1</v>
      </c>
      <c r="ED393" s="447">
        <v>1</v>
      </c>
      <c r="EE393" s="29">
        <v>0.25</v>
      </c>
      <c r="EF393" s="29">
        <v>0.25</v>
      </c>
      <c r="EG393" s="29">
        <v>0.25</v>
      </c>
      <c r="EH393" s="29">
        <v>0.25</v>
      </c>
      <c r="EI393" s="29">
        <v>0.25</v>
      </c>
      <c r="EJ393" s="29">
        <v>0.25</v>
      </c>
      <c r="EK393" s="29">
        <v>0.25</v>
      </c>
      <c r="EL393" s="29">
        <v>0.25</v>
      </c>
      <c r="EM393" s="29">
        <v>0.25</v>
      </c>
      <c r="EN393" s="29">
        <v>0.25</v>
      </c>
      <c r="EO393" s="29">
        <v>1</v>
      </c>
      <c r="EP393" s="29">
        <v>1</v>
      </c>
      <c r="EQ393" s="29">
        <v>0.25</v>
      </c>
      <c r="ER393" s="29">
        <v>0.25</v>
      </c>
      <c r="ES393" s="29">
        <v>0.25</v>
      </c>
      <c r="ET393" s="29">
        <v>0.5</v>
      </c>
      <c r="EU393" s="29">
        <v>0.5</v>
      </c>
      <c r="EV393" s="29">
        <v>0.5</v>
      </c>
      <c r="EW393" s="29">
        <v>0.5</v>
      </c>
      <c r="EX393" s="29">
        <v>0.25</v>
      </c>
      <c r="EY393" s="29">
        <v>0.5</v>
      </c>
      <c r="EZ393" s="29">
        <v>0.25</v>
      </c>
    </row>
    <row r="394" spans="1:156" customFormat="1" ht="12.75" customHeight="1">
      <c r="A394" s="30"/>
      <c r="B394" s="209">
        <v>5</v>
      </c>
      <c r="C394" s="2">
        <v>11</v>
      </c>
      <c r="D394" s="429"/>
      <c r="E394" s="447">
        <v>0.75</v>
      </c>
      <c r="F394" s="447">
        <v>0.75</v>
      </c>
      <c r="G394" s="447">
        <v>0.75</v>
      </c>
      <c r="H394" s="447">
        <v>0.75</v>
      </c>
      <c r="I394" s="447">
        <v>0.75</v>
      </c>
      <c r="J394" s="447">
        <v>0.75</v>
      </c>
      <c r="K394" s="447">
        <v>0.75</v>
      </c>
      <c r="L394" s="447">
        <v>0.75</v>
      </c>
      <c r="M394" s="447">
        <v>0.75</v>
      </c>
      <c r="N394" s="447">
        <v>0.75</v>
      </c>
      <c r="O394" s="447">
        <v>0.75</v>
      </c>
      <c r="P394" s="447">
        <v>0.75</v>
      </c>
      <c r="Q394" s="447">
        <v>0.75</v>
      </c>
      <c r="R394" s="447">
        <v>0.75</v>
      </c>
      <c r="S394" s="447">
        <v>0.75</v>
      </c>
      <c r="T394" s="447">
        <v>0.75</v>
      </c>
      <c r="U394" s="447">
        <v>0.75</v>
      </c>
      <c r="V394" s="447">
        <v>0.75</v>
      </c>
      <c r="W394" s="447">
        <v>0.75</v>
      </c>
      <c r="X394" s="447">
        <v>0.75</v>
      </c>
      <c r="Y394" s="447">
        <v>0.75</v>
      </c>
      <c r="Z394" s="447">
        <v>0.75</v>
      </c>
      <c r="AA394" s="447">
        <v>0.75</v>
      </c>
      <c r="AB394" s="447">
        <v>0.75</v>
      </c>
      <c r="AC394" s="447">
        <v>0.75</v>
      </c>
      <c r="AD394" s="447">
        <v>0.75</v>
      </c>
      <c r="AE394" s="447">
        <v>0.75</v>
      </c>
      <c r="AF394" s="447">
        <v>0.75</v>
      </c>
      <c r="AG394" s="447">
        <v>0.75</v>
      </c>
      <c r="AH394" s="447">
        <v>0.75</v>
      </c>
      <c r="AI394" s="447">
        <v>0.75</v>
      </c>
      <c r="AJ394" s="447">
        <v>0.75</v>
      </c>
      <c r="AK394" s="447">
        <v>0.75</v>
      </c>
      <c r="AL394" s="447">
        <v>0.75</v>
      </c>
      <c r="AM394" s="447">
        <v>0.75</v>
      </c>
      <c r="AN394" s="447">
        <v>0.75</v>
      </c>
      <c r="AO394" s="447">
        <v>0.75</v>
      </c>
      <c r="AP394" s="447">
        <v>0.75</v>
      </c>
      <c r="AQ394" s="447">
        <v>0.75</v>
      </c>
      <c r="AR394" s="447">
        <v>0.75</v>
      </c>
      <c r="AS394" s="447">
        <v>0.75</v>
      </c>
      <c r="AT394" s="447">
        <v>0.75</v>
      </c>
      <c r="AU394" s="447">
        <v>0.75</v>
      </c>
      <c r="AV394" s="447">
        <v>0.75</v>
      </c>
      <c r="AW394" s="447">
        <v>0.75</v>
      </c>
      <c r="AX394" s="447">
        <v>0.75</v>
      </c>
      <c r="AY394" s="447">
        <v>0.75</v>
      </c>
      <c r="AZ394" s="447">
        <v>0.75</v>
      </c>
      <c r="BA394" s="447">
        <v>0.75</v>
      </c>
      <c r="BB394" s="447">
        <v>0.75</v>
      </c>
      <c r="BC394" s="447">
        <v>0.75</v>
      </c>
      <c r="BD394" s="447">
        <v>0.9</v>
      </c>
      <c r="BE394" s="447">
        <v>0.75</v>
      </c>
      <c r="BF394" s="447">
        <v>0.75</v>
      </c>
      <c r="BG394" s="447">
        <v>0.75</v>
      </c>
      <c r="BH394" s="447">
        <v>1</v>
      </c>
      <c r="BI394" s="447">
        <v>1</v>
      </c>
      <c r="BJ394" s="447">
        <v>1</v>
      </c>
      <c r="BK394" s="447">
        <v>0.75</v>
      </c>
      <c r="BL394" s="447">
        <v>0.75</v>
      </c>
      <c r="BM394" s="447">
        <v>0.75</v>
      </c>
      <c r="BN394" s="447">
        <v>0.75</v>
      </c>
      <c r="BO394" s="447">
        <v>0.75</v>
      </c>
      <c r="BP394" s="447">
        <v>0.75</v>
      </c>
      <c r="BQ394" s="447">
        <v>0.75</v>
      </c>
      <c r="BR394" s="447">
        <v>0.75</v>
      </c>
      <c r="BS394" s="447">
        <v>0.75</v>
      </c>
      <c r="BT394" s="447">
        <v>0.75</v>
      </c>
      <c r="BU394" s="447">
        <v>0.75</v>
      </c>
      <c r="BV394" s="447">
        <v>0.75</v>
      </c>
      <c r="BW394" s="447">
        <v>0.75</v>
      </c>
      <c r="BX394" s="447">
        <v>0.75</v>
      </c>
      <c r="BY394" s="447">
        <v>0.75</v>
      </c>
      <c r="BZ394" s="447">
        <v>0.75</v>
      </c>
      <c r="CA394" s="447">
        <v>0.75</v>
      </c>
      <c r="CB394" s="447">
        <v>0.75</v>
      </c>
      <c r="CC394" s="447">
        <v>0.75</v>
      </c>
      <c r="CD394" s="447">
        <v>0.75</v>
      </c>
      <c r="CE394" s="447">
        <v>0.9</v>
      </c>
      <c r="CF394" s="447">
        <v>0.9</v>
      </c>
      <c r="CG394" s="447">
        <v>0.9</v>
      </c>
      <c r="CH394" s="447">
        <v>0.9</v>
      </c>
      <c r="CI394" s="447">
        <v>0.9</v>
      </c>
      <c r="CJ394" s="447">
        <v>0.9</v>
      </c>
      <c r="CK394" s="447">
        <v>0.9</v>
      </c>
      <c r="CL394" s="447">
        <v>0.9</v>
      </c>
      <c r="CM394" s="447">
        <v>0.9</v>
      </c>
      <c r="CN394" s="447">
        <v>0.9</v>
      </c>
      <c r="CO394" s="447">
        <v>0.9</v>
      </c>
      <c r="CP394" s="447">
        <v>0.9</v>
      </c>
      <c r="CQ394" s="447">
        <v>0.9</v>
      </c>
      <c r="CR394" s="447">
        <v>0.9</v>
      </c>
      <c r="CS394" s="447">
        <v>0.9</v>
      </c>
      <c r="CT394" s="447">
        <v>0.9</v>
      </c>
      <c r="CU394" s="447">
        <v>0.9</v>
      </c>
      <c r="CV394" s="447">
        <v>0.9</v>
      </c>
      <c r="CW394" s="447">
        <v>0.9</v>
      </c>
      <c r="CX394" s="447">
        <v>0.9</v>
      </c>
      <c r="CY394" s="447">
        <v>0.9</v>
      </c>
      <c r="CZ394" s="447">
        <v>0.9</v>
      </c>
      <c r="DA394" s="447">
        <v>0.9</v>
      </c>
      <c r="DB394" s="447">
        <v>0.9</v>
      </c>
      <c r="DC394" s="447">
        <v>0.9</v>
      </c>
      <c r="DD394" s="447">
        <v>0.9</v>
      </c>
      <c r="DE394" s="447">
        <v>0.9</v>
      </c>
      <c r="DF394" s="447">
        <v>0.9</v>
      </c>
      <c r="DG394" s="447">
        <v>0.9</v>
      </c>
      <c r="DH394" s="447">
        <v>0.9</v>
      </c>
      <c r="DI394" s="447">
        <v>0.9</v>
      </c>
      <c r="DJ394" s="447">
        <v>0.9</v>
      </c>
      <c r="DK394" s="447">
        <v>1</v>
      </c>
      <c r="DL394" s="447">
        <v>1</v>
      </c>
      <c r="DM394" s="447">
        <v>1</v>
      </c>
      <c r="DN394" s="447">
        <v>1</v>
      </c>
      <c r="DO394" s="447">
        <v>1</v>
      </c>
      <c r="DP394" s="447">
        <v>1</v>
      </c>
      <c r="DQ394" s="447">
        <v>1</v>
      </c>
      <c r="DR394" s="447">
        <v>1</v>
      </c>
      <c r="DS394" s="447">
        <v>1</v>
      </c>
      <c r="DT394" s="447">
        <v>1</v>
      </c>
      <c r="DU394" s="447">
        <v>1</v>
      </c>
      <c r="DV394" s="447">
        <v>1</v>
      </c>
      <c r="DW394" s="447">
        <v>1</v>
      </c>
      <c r="DX394" s="447">
        <v>1</v>
      </c>
      <c r="DY394" s="447">
        <v>1</v>
      </c>
      <c r="DZ394" s="447">
        <v>1</v>
      </c>
      <c r="EA394" s="447">
        <v>1</v>
      </c>
      <c r="EB394" s="447">
        <v>1</v>
      </c>
      <c r="EC394" s="447">
        <v>1</v>
      </c>
      <c r="ED394" s="447">
        <v>1</v>
      </c>
      <c r="EE394" s="29">
        <v>0.25</v>
      </c>
      <c r="EF394" s="29">
        <v>0.25</v>
      </c>
      <c r="EG394" s="29">
        <v>0.25</v>
      </c>
      <c r="EH394" s="29">
        <v>0.25</v>
      </c>
      <c r="EI394" s="29">
        <v>0.25</v>
      </c>
      <c r="EJ394" s="29">
        <v>0.25</v>
      </c>
      <c r="EK394" s="29">
        <v>0.25</v>
      </c>
      <c r="EL394" s="29">
        <v>0.25</v>
      </c>
      <c r="EM394" s="29">
        <v>0.25</v>
      </c>
      <c r="EN394" s="29">
        <v>0.25</v>
      </c>
      <c r="EO394" s="29">
        <v>1</v>
      </c>
      <c r="EP394" s="29">
        <v>1</v>
      </c>
      <c r="EQ394" s="29">
        <v>0.25</v>
      </c>
      <c r="ER394" s="29">
        <v>0.25</v>
      </c>
      <c r="ES394" s="29">
        <v>0.25</v>
      </c>
      <c r="ET394" s="29">
        <v>0.25</v>
      </c>
      <c r="EU394" s="29">
        <v>0.25</v>
      </c>
      <c r="EV394" s="29">
        <v>0.25</v>
      </c>
      <c r="EW394" s="29">
        <v>0.25</v>
      </c>
      <c r="EX394" s="29">
        <v>0.25</v>
      </c>
      <c r="EY394" s="29">
        <v>0.25</v>
      </c>
      <c r="EZ394" s="29">
        <v>0.25</v>
      </c>
    </row>
    <row r="395" spans="1:156" customFormat="1" ht="12.75" customHeight="1">
      <c r="O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30"/>
      <c r="ER395" s="30"/>
      <c r="ES395" s="30"/>
      <c r="ET395" s="30"/>
      <c r="EU395" s="30"/>
      <c r="EV395" s="30"/>
      <c r="EW395" s="30"/>
      <c r="EX395" s="30"/>
      <c r="EY395" s="30"/>
      <c r="EZ395" s="30"/>
    </row>
    <row r="396" spans="1:156" customFormat="1" ht="12.75" customHeight="1">
      <c r="A396" s="27" t="s">
        <v>162</v>
      </c>
      <c r="B396" s="18" t="str">
        <f ca="1">GetNameRange(B397)</f>
        <v>renewal_alpha_index1_aig</v>
      </c>
      <c r="C396" s="430"/>
      <c r="O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</row>
    <row r="397" spans="1:156" customFormat="1" ht="12.75" customHeight="1">
      <c r="A397" s="27" t="s">
        <v>163</v>
      </c>
      <c r="B397" s="59"/>
      <c r="C397" s="59" t="s">
        <v>47</v>
      </c>
      <c r="D397" s="89"/>
      <c r="E397" s="372" t="str">
        <f>E$4</f>
        <v>AP3</v>
      </c>
      <c r="F397" s="372" t="str">
        <f t="shared" ref="F397:BI397" si="160">F$4</f>
        <v>AP4</v>
      </c>
      <c r="G397" s="372" t="str">
        <f t="shared" si="160"/>
        <v>Chase3</v>
      </c>
      <c r="H397" s="372" t="str">
        <f t="shared" si="160"/>
        <v>Chase4</v>
      </c>
      <c r="I397" s="372" t="str">
        <f>I$4</f>
        <v>Chase5</v>
      </c>
      <c r="J397" s="372" t="str">
        <f>J$4</f>
        <v>Chase7</v>
      </c>
      <c r="K397" s="372" t="str">
        <f t="shared" si="160"/>
        <v>Chase3NG</v>
      </c>
      <c r="L397" s="372" t="str">
        <f t="shared" ref="L397:R397" si="161">L$4</f>
        <v>Chase5NG</v>
      </c>
      <c r="M397" s="372" t="str">
        <f t="shared" si="161"/>
        <v>Chase7NG</v>
      </c>
      <c r="N397" s="372" t="str">
        <f t="shared" si="161"/>
        <v>EJ4</v>
      </c>
      <c r="O397" s="372" t="str">
        <f t="shared" si="161"/>
        <v>EJ5</v>
      </c>
      <c r="P397" s="372" t="str">
        <f t="shared" si="161"/>
        <v>EJ7</v>
      </c>
      <c r="Q397" s="372" t="str">
        <f t="shared" si="161"/>
        <v>EJ10</v>
      </c>
      <c r="R397" s="372" t="str">
        <f t="shared" si="161"/>
        <v>HSBC3</v>
      </c>
      <c r="S397" s="372" t="str">
        <f t="shared" si="160"/>
        <v>HSBC5</v>
      </c>
      <c r="T397" s="372" t="str">
        <f>T$4</f>
        <v>WF4</v>
      </c>
      <c r="U397" s="372" t="str">
        <f>U$4</f>
        <v>WF5G</v>
      </c>
      <c r="V397" s="372" t="str">
        <f>V$4</f>
        <v>WF5NG</v>
      </c>
      <c r="W397" s="372" t="str">
        <f t="shared" ref="W397:AC397" si="162">W$4</f>
        <v>WF5MVAG</v>
      </c>
      <c r="X397" s="372" t="str">
        <f t="shared" si="162"/>
        <v>WF5MVANG</v>
      </c>
      <c r="Y397" s="372" t="str">
        <f t="shared" si="162"/>
        <v>VMYG4</v>
      </c>
      <c r="Z397" s="372" t="str">
        <f t="shared" si="162"/>
        <v>VMYG5</v>
      </c>
      <c r="AA397" s="372" t="str">
        <f t="shared" si="162"/>
        <v>VMYG6</v>
      </c>
      <c r="AB397" s="372" t="str">
        <f t="shared" si="162"/>
        <v>VMYG7</v>
      </c>
      <c r="AC397" s="372" t="str">
        <f t="shared" si="162"/>
        <v>VMYG10</v>
      </c>
      <c r="AD397" s="372" t="str">
        <f t="shared" si="160"/>
        <v>WNL1</v>
      </c>
      <c r="AE397" s="372" t="str">
        <f t="shared" si="160"/>
        <v>WNL2</v>
      </c>
      <c r="AF397" s="372" t="str">
        <f t="shared" si="160"/>
        <v>WNL3</v>
      </c>
      <c r="AG397" s="372" t="str">
        <f t="shared" si="160"/>
        <v>WNL4</v>
      </c>
      <c r="AH397" s="372" t="str">
        <f t="shared" si="160"/>
        <v>WNL5</v>
      </c>
      <c r="AI397" s="372" t="str">
        <f t="shared" si="160"/>
        <v>WNL6</v>
      </c>
      <c r="AJ397" s="372" t="str">
        <f t="shared" si="160"/>
        <v>WNL7</v>
      </c>
      <c r="AK397" s="372" t="str">
        <f t="shared" si="160"/>
        <v>WNL8</v>
      </c>
      <c r="AL397" s="372" t="str">
        <f t="shared" si="160"/>
        <v>WNL9</v>
      </c>
      <c r="AM397" s="372" t="str">
        <f t="shared" si="160"/>
        <v>WNL10</v>
      </c>
      <c r="AN397" s="372" t="str">
        <f t="shared" si="160"/>
        <v>WNL11</v>
      </c>
      <c r="AO397" s="372" t="str">
        <f t="shared" si="160"/>
        <v>WNL12</v>
      </c>
      <c r="AP397" s="372" t="str">
        <f t="shared" si="160"/>
        <v>WNL13</v>
      </c>
      <c r="AQ397" s="372" t="str">
        <f t="shared" si="160"/>
        <v>WNL14</v>
      </c>
      <c r="AR397" s="372" t="str">
        <f t="shared" si="160"/>
        <v>WNL15</v>
      </c>
      <c r="AS397" s="372" t="str">
        <f t="shared" si="160"/>
        <v>WNL16</v>
      </c>
      <c r="AT397" s="372" t="str">
        <f t="shared" si="160"/>
        <v>WNL17</v>
      </c>
      <c r="AU397" s="372" t="str">
        <f t="shared" si="160"/>
        <v>WNL18</v>
      </c>
      <c r="AV397" s="372" t="str">
        <f t="shared" si="160"/>
        <v>APA3</v>
      </c>
      <c r="AW397" s="372" t="str">
        <f t="shared" si="160"/>
        <v>APA5</v>
      </c>
      <c r="AX397" s="372" t="str">
        <f t="shared" si="160"/>
        <v>APA7</v>
      </c>
      <c r="AY397" s="372" t="str">
        <f t="shared" ref="AY397:BG397" si="163">AY$4</f>
        <v>PNC3</v>
      </c>
      <c r="AZ397" s="372" t="str">
        <f t="shared" si="163"/>
        <v>PNC5</v>
      </c>
      <c r="BA397" s="372" t="str">
        <f t="shared" si="163"/>
        <v>PNC7</v>
      </c>
      <c r="BB397" s="372" t="str">
        <f t="shared" si="163"/>
        <v>PF5</v>
      </c>
      <c r="BC397" s="372" t="str">
        <f t="shared" si="163"/>
        <v>AE7</v>
      </c>
      <c r="BD397" s="372" t="str">
        <f t="shared" si="163"/>
        <v>AE7NY</v>
      </c>
      <c r="BE397" s="372" t="str">
        <f t="shared" si="163"/>
        <v>AEP7</v>
      </c>
      <c r="BF397" s="372" t="str">
        <f t="shared" si="163"/>
        <v>AE10IMO</v>
      </c>
      <c r="BG397" s="372" t="str">
        <f t="shared" si="163"/>
        <v>AE7ADV</v>
      </c>
      <c r="BH397" s="372" t="str">
        <f t="shared" si="160"/>
        <v>VAL1</v>
      </c>
      <c r="BI397" s="372" t="str">
        <f t="shared" si="160"/>
        <v>VAL11</v>
      </c>
      <c r="BJ397" s="372" t="str">
        <f>BJ$4</f>
        <v>VALAE</v>
      </c>
      <c r="BK397" s="372" t="str">
        <f>BK$4</f>
        <v>CPC1</v>
      </c>
      <c r="BL397" s="372" t="str">
        <f t="shared" ref="BL397:ED397" si="164">BL$4</f>
        <v>CPC2</v>
      </c>
      <c r="BM397" s="372" t="str">
        <f t="shared" si="164"/>
        <v>CPC3</v>
      </c>
      <c r="BN397" s="372" t="str">
        <f t="shared" si="164"/>
        <v>CPC4</v>
      </c>
      <c r="BO397" s="372" t="str">
        <f t="shared" si="164"/>
        <v>CPC5</v>
      </c>
      <c r="BP397" s="372" t="str">
        <f t="shared" si="164"/>
        <v>CPC6</v>
      </c>
      <c r="BQ397" s="372" t="str">
        <f t="shared" si="164"/>
        <v>CPC7</v>
      </c>
      <c r="BR397" s="372" t="str">
        <f t="shared" si="164"/>
        <v>CPC8</v>
      </c>
      <c r="BS397" s="372" t="str">
        <f t="shared" si="164"/>
        <v>CPC9</v>
      </c>
      <c r="BT397" s="372" t="str">
        <f t="shared" si="164"/>
        <v>CPC10</v>
      </c>
      <c r="BU397" s="372" t="str">
        <f t="shared" si="164"/>
        <v>CPC11</v>
      </c>
      <c r="BV397" s="372" t="str">
        <f t="shared" si="164"/>
        <v>CPC12</v>
      </c>
      <c r="BW397" s="372" t="str">
        <f t="shared" si="164"/>
        <v>CPC13</v>
      </c>
      <c r="BX397" s="372" t="str">
        <f t="shared" si="164"/>
        <v>CPC14</v>
      </c>
      <c r="BY397" s="372" t="str">
        <f t="shared" si="164"/>
        <v>CPC15</v>
      </c>
      <c r="BZ397" s="372" t="str">
        <f t="shared" si="164"/>
        <v>CPC16</v>
      </c>
      <c r="CA397" s="372" t="str">
        <f t="shared" si="164"/>
        <v>CPC17</v>
      </c>
      <c r="CB397" s="372" t="str">
        <f t="shared" si="164"/>
        <v>CPC18</v>
      </c>
      <c r="CC397" s="372" t="str">
        <f t="shared" si="164"/>
        <v>CPC19</v>
      </c>
      <c r="CD397" s="372" t="str">
        <f t="shared" si="164"/>
        <v>CPC20</v>
      </c>
      <c r="CE397" s="372" t="str">
        <f>CE$4</f>
        <v>CPCP1_USL</v>
      </c>
      <c r="CF397" s="372" t="str">
        <f t="shared" si="164"/>
        <v>CPCP2_USL</v>
      </c>
      <c r="CG397" s="372" t="str">
        <f t="shared" si="164"/>
        <v>CPCP3_USL</v>
      </c>
      <c r="CH397" s="372" t="str">
        <f t="shared" si="164"/>
        <v>CPCP4_USL</v>
      </c>
      <c r="CI397" s="372" t="str">
        <f t="shared" si="164"/>
        <v>CPCP5_USL</v>
      </c>
      <c r="CJ397" s="372" t="str">
        <f t="shared" si="164"/>
        <v>CPCP6_USL</v>
      </c>
      <c r="CK397" s="372" t="str">
        <f t="shared" si="164"/>
        <v>CPCP7_USL</v>
      </c>
      <c r="CL397" s="372" t="str">
        <f t="shared" si="164"/>
        <v>CPCP8_USL</v>
      </c>
      <c r="CM397" s="372" t="str">
        <f t="shared" si="164"/>
        <v>CPCP9_USL</v>
      </c>
      <c r="CN397" s="372" t="str">
        <f t="shared" si="164"/>
        <v>CPCP10_USL</v>
      </c>
      <c r="CO397" s="372" t="str">
        <f t="shared" si="164"/>
        <v>CPCP11_USL</v>
      </c>
      <c r="CP397" s="372" t="str">
        <f t="shared" si="164"/>
        <v>CPCP12_USL</v>
      </c>
      <c r="CQ397" s="372" t="str">
        <f t="shared" si="164"/>
        <v>CPCP13_USL</v>
      </c>
      <c r="CR397" s="372" t="str">
        <f t="shared" si="164"/>
        <v>CPCP14_USL</v>
      </c>
      <c r="CS397" s="372" t="str">
        <f t="shared" si="164"/>
        <v>CPCP15_USL</v>
      </c>
      <c r="CT397" s="372" t="str">
        <f t="shared" si="164"/>
        <v>CPCP16_USL</v>
      </c>
      <c r="CU397" s="372" t="str">
        <f>CU$4</f>
        <v>CPCF1_USL</v>
      </c>
      <c r="CV397" s="372" t="str">
        <f t="shared" si="164"/>
        <v>CPCF2_USL</v>
      </c>
      <c r="CW397" s="372" t="str">
        <f t="shared" si="164"/>
        <v>CPCF3_USL</v>
      </c>
      <c r="CX397" s="372" t="str">
        <f t="shared" si="164"/>
        <v>CPCF4_USL</v>
      </c>
      <c r="CY397" s="372" t="str">
        <f t="shared" si="164"/>
        <v>CPCF5_USL</v>
      </c>
      <c r="CZ397" s="372" t="str">
        <f t="shared" si="164"/>
        <v>CPCF6_USL</v>
      </c>
      <c r="DA397" s="372" t="str">
        <f t="shared" si="164"/>
        <v>CPCF7_USL</v>
      </c>
      <c r="DB397" s="372" t="str">
        <f t="shared" si="164"/>
        <v>CPCF8_USL</v>
      </c>
      <c r="DC397" s="372" t="str">
        <f t="shared" si="164"/>
        <v>CPCF9_USL</v>
      </c>
      <c r="DD397" s="372" t="str">
        <f t="shared" si="164"/>
        <v>CPCF10_USL</v>
      </c>
      <c r="DE397" s="372" t="str">
        <f t="shared" si="164"/>
        <v>CPCF11_USL</v>
      </c>
      <c r="DF397" s="372" t="str">
        <f t="shared" si="164"/>
        <v>CPCF12_USL</v>
      </c>
      <c r="DG397" s="372" t="str">
        <f t="shared" si="164"/>
        <v>CPCF13_USL</v>
      </c>
      <c r="DH397" s="372" t="str">
        <f t="shared" si="164"/>
        <v>CPCF14_USL</v>
      </c>
      <c r="DI397" s="372" t="str">
        <f t="shared" si="164"/>
        <v>CPCF15_USL</v>
      </c>
      <c r="DJ397" s="372" t="str">
        <f t="shared" si="164"/>
        <v>CPCF16_USL</v>
      </c>
      <c r="DK397" s="372" t="str">
        <f>DK$4</f>
        <v>CPC1_VAL</v>
      </c>
      <c r="DL397" s="372" t="str">
        <f t="shared" si="164"/>
        <v>CPC2_VAL</v>
      </c>
      <c r="DM397" s="372" t="str">
        <f t="shared" si="164"/>
        <v>CPC3_VAL</v>
      </c>
      <c r="DN397" s="372" t="str">
        <f t="shared" si="164"/>
        <v>CPC4_VAL</v>
      </c>
      <c r="DO397" s="372" t="str">
        <f t="shared" si="164"/>
        <v>CPC5_VAL</v>
      </c>
      <c r="DP397" s="372" t="str">
        <f t="shared" si="164"/>
        <v>CPC6_VAL</v>
      </c>
      <c r="DQ397" s="372" t="str">
        <f t="shared" si="164"/>
        <v>CPC7_VAL</v>
      </c>
      <c r="DR397" s="372" t="str">
        <f t="shared" si="164"/>
        <v>CPC8_VAL</v>
      </c>
      <c r="DS397" s="372" t="str">
        <f t="shared" si="164"/>
        <v>CPC9_VAL</v>
      </c>
      <c r="DT397" s="372" t="str">
        <f t="shared" si="164"/>
        <v>CPC10_VAL</v>
      </c>
      <c r="DU397" s="372" t="str">
        <f t="shared" si="164"/>
        <v>CPC11_VAL</v>
      </c>
      <c r="DV397" s="372" t="str">
        <f t="shared" si="164"/>
        <v>CPC12_VAL</v>
      </c>
      <c r="DW397" s="372" t="str">
        <f t="shared" si="164"/>
        <v>CPC13_VAL</v>
      </c>
      <c r="DX397" s="372" t="str">
        <f t="shared" si="164"/>
        <v>CPC14_VAL</v>
      </c>
      <c r="DY397" s="372" t="str">
        <f t="shared" si="164"/>
        <v>CPC15_VAL</v>
      </c>
      <c r="DZ397" s="372" t="str">
        <f t="shared" si="164"/>
        <v>CPC16_VAL</v>
      </c>
      <c r="EA397" s="372" t="str">
        <f t="shared" si="164"/>
        <v>CPC17_VAL</v>
      </c>
      <c r="EB397" s="372" t="str">
        <f t="shared" si="164"/>
        <v>CPC18_VAL</v>
      </c>
      <c r="EC397" s="372" t="str">
        <f t="shared" si="164"/>
        <v>CPC19_VAL</v>
      </c>
      <c r="ED397" s="372" t="str">
        <f t="shared" si="164"/>
        <v>CPC20_VAL</v>
      </c>
      <c r="EE397" s="58" t="str">
        <f t="shared" ref="EE397:EZ397" si="165">EE$4</f>
        <v>WF5</v>
      </c>
      <c r="EF397" s="58" t="str">
        <f t="shared" si="165"/>
        <v>PI5P</v>
      </c>
      <c r="EG397" s="58" t="str">
        <f t="shared" si="165"/>
        <v>P5P</v>
      </c>
      <c r="EH397" s="58" t="str">
        <f t="shared" si="165"/>
        <v>NYIA</v>
      </c>
      <c r="EI397" s="58" t="str">
        <f t="shared" si="165"/>
        <v>NYIAG</v>
      </c>
      <c r="EJ397" s="58" t="str">
        <f t="shared" si="165"/>
        <v>NYIA5</v>
      </c>
      <c r="EK397" s="58" t="str">
        <f t="shared" si="165"/>
        <v>PIPREF</v>
      </c>
      <c r="EL397" s="58" t="str">
        <f t="shared" si="165"/>
        <v>WF7</v>
      </c>
      <c r="EM397" s="58" t="str">
        <f t="shared" si="165"/>
        <v>PIP</v>
      </c>
      <c r="EN397" s="58" t="str">
        <f t="shared" si="165"/>
        <v>P7P</v>
      </c>
      <c r="EO397" s="58" t="str">
        <f t="shared" si="165"/>
        <v>VALIC</v>
      </c>
      <c r="EP397" s="58" t="str">
        <f t="shared" si="165"/>
        <v>VALIC5</v>
      </c>
      <c r="EQ397" s="58" t="str">
        <f t="shared" si="165"/>
        <v>ADV7</v>
      </c>
      <c r="ER397" s="58" t="str">
        <f t="shared" si="165"/>
        <v>ADV5</v>
      </c>
      <c r="ES397" s="58" t="str">
        <f t="shared" si="165"/>
        <v>PRIM7</v>
      </c>
      <c r="ET397" s="58" t="str">
        <f t="shared" si="165"/>
        <v>PRIM10</v>
      </c>
      <c r="EU397" s="58" t="str">
        <f t="shared" si="165"/>
        <v>AG10</v>
      </c>
      <c r="EV397" s="58" t="str">
        <f t="shared" si="165"/>
        <v>GSIA</v>
      </c>
      <c r="EW397" s="58" t="str">
        <f t="shared" si="165"/>
        <v>P10P</v>
      </c>
      <c r="EX397" s="58" t="str">
        <f t="shared" si="165"/>
        <v>ADVMSG</v>
      </c>
      <c r="EY397" s="58" t="str">
        <f t="shared" si="165"/>
        <v>PS</v>
      </c>
      <c r="EZ397" s="58" t="str">
        <f t="shared" si="165"/>
        <v>AICO</v>
      </c>
    </row>
    <row r="398" spans="1:156" customFormat="1" ht="12.75" customHeight="1">
      <c r="B398" s="73" t="s">
        <v>555</v>
      </c>
      <c r="C398" s="201" t="s">
        <v>164</v>
      </c>
      <c r="D398" s="201"/>
      <c r="O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</row>
    <row r="399" spans="1:156" customFormat="1" ht="12.75" customHeight="1">
      <c r="A399" s="30">
        <v>0.25</v>
      </c>
      <c r="B399" s="209">
        <v>1</v>
      </c>
      <c r="C399" s="2">
        <v>1</v>
      </c>
      <c r="D399" s="430"/>
      <c r="E399" s="447">
        <v>0.75</v>
      </c>
      <c r="F399" s="447">
        <v>0.75</v>
      </c>
      <c r="G399" s="447">
        <v>0.75</v>
      </c>
      <c r="H399" s="447">
        <v>0.75</v>
      </c>
      <c r="I399" s="447">
        <v>0.75</v>
      </c>
      <c r="J399" s="447">
        <v>0.75</v>
      </c>
      <c r="K399" s="447">
        <v>0.75</v>
      </c>
      <c r="L399" s="447">
        <v>0.75</v>
      </c>
      <c r="M399" s="447">
        <v>0.75</v>
      </c>
      <c r="N399" s="447">
        <v>0.75</v>
      </c>
      <c r="O399" s="447">
        <v>0.75</v>
      </c>
      <c r="P399" s="447">
        <v>0.75</v>
      </c>
      <c r="Q399" s="447">
        <v>0.75</v>
      </c>
      <c r="R399" s="447">
        <v>0.75</v>
      </c>
      <c r="S399" s="447">
        <v>0.75</v>
      </c>
      <c r="T399" s="447">
        <v>0.75</v>
      </c>
      <c r="U399" s="447">
        <v>0.75</v>
      </c>
      <c r="V399" s="447">
        <v>0.75</v>
      </c>
      <c r="W399" s="447">
        <v>0.75</v>
      </c>
      <c r="X399" s="447">
        <v>0.75</v>
      </c>
      <c r="Y399" s="447">
        <v>0.75</v>
      </c>
      <c r="Z399" s="447">
        <v>0.75</v>
      </c>
      <c r="AA399" s="447">
        <v>0.75</v>
      </c>
      <c r="AB399" s="447">
        <v>0.75</v>
      </c>
      <c r="AC399" s="447">
        <v>0.75</v>
      </c>
      <c r="AD399" s="447">
        <v>0.75</v>
      </c>
      <c r="AE399" s="447">
        <v>0.75</v>
      </c>
      <c r="AF399" s="447">
        <v>0.75</v>
      </c>
      <c r="AG399" s="447">
        <v>0.75</v>
      </c>
      <c r="AH399" s="447">
        <v>0.75</v>
      </c>
      <c r="AI399" s="447">
        <v>0.75</v>
      </c>
      <c r="AJ399" s="447">
        <v>0.75</v>
      </c>
      <c r="AK399" s="447">
        <v>0.75</v>
      </c>
      <c r="AL399" s="447">
        <v>0.75</v>
      </c>
      <c r="AM399" s="447">
        <v>0.75</v>
      </c>
      <c r="AN399" s="447">
        <v>0.75</v>
      </c>
      <c r="AO399" s="447">
        <v>0.75</v>
      </c>
      <c r="AP399" s="447">
        <v>0.75</v>
      </c>
      <c r="AQ399" s="447">
        <v>0.75</v>
      </c>
      <c r="AR399" s="447">
        <v>0.75</v>
      </c>
      <c r="AS399" s="447">
        <v>0.75</v>
      </c>
      <c r="AT399" s="447">
        <v>0.75</v>
      </c>
      <c r="AU399" s="447">
        <v>0.75</v>
      </c>
      <c r="AV399" s="447">
        <v>0.75</v>
      </c>
      <c r="AW399" s="447">
        <v>0.75</v>
      </c>
      <c r="AX399" s="447">
        <v>0.75</v>
      </c>
      <c r="AY399" s="447">
        <v>0.75</v>
      </c>
      <c r="AZ399" s="447">
        <v>0.75</v>
      </c>
      <c r="BA399" s="447">
        <v>0.75</v>
      </c>
      <c r="BB399" s="447">
        <v>0.75</v>
      </c>
      <c r="BC399" s="447">
        <v>0.75</v>
      </c>
      <c r="BD399" s="447">
        <v>0.9</v>
      </c>
      <c r="BE399" s="447">
        <v>0.75</v>
      </c>
      <c r="BF399" s="447">
        <v>0.75</v>
      </c>
      <c r="BG399" s="447">
        <v>0.75</v>
      </c>
      <c r="BH399" s="447">
        <v>1</v>
      </c>
      <c r="BI399" s="447">
        <v>1</v>
      </c>
      <c r="BJ399" s="447">
        <v>1</v>
      </c>
      <c r="BK399" s="447">
        <v>0.75</v>
      </c>
      <c r="BL399" s="447">
        <v>0.75</v>
      </c>
      <c r="BM399" s="447">
        <v>0.75</v>
      </c>
      <c r="BN399" s="447">
        <v>0.75</v>
      </c>
      <c r="BO399" s="447">
        <v>0.75</v>
      </c>
      <c r="BP399" s="447">
        <v>0.75</v>
      </c>
      <c r="BQ399" s="447">
        <v>0.75</v>
      </c>
      <c r="BR399" s="447">
        <v>0.75</v>
      </c>
      <c r="BS399" s="447">
        <v>0.75</v>
      </c>
      <c r="BT399" s="447">
        <v>0.75</v>
      </c>
      <c r="BU399" s="447">
        <v>0.75</v>
      </c>
      <c r="BV399" s="447">
        <v>0.75</v>
      </c>
      <c r="BW399" s="447">
        <v>0.75</v>
      </c>
      <c r="BX399" s="447">
        <v>0.75</v>
      </c>
      <c r="BY399" s="447">
        <v>0.75</v>
      </c>
      <c r="BZ399" s="447">
        <v>0.75</v>
      </c>
      <c r="CA399" s="447">
        <v>0.75</v>
      </c>
      <c r="CB399" s="447">
        <v>0.75</v>
      </c>
      <c r="CC399" s="447">
        <v>0.75</v>
      </c>
      <c r="CD399" s="447">
        <v>0.75</v>
      </c>
      <c r="CE399" s="447">
        <v>0.9</v>
      </c>
      <c r="CF399" s="447">
        <v>0.9</v>
      </c>
      <c r="CG399" s="447">
        <v>0.9</v>
      </c>
      <c r="CH399" s="447">
        <v>0.9</v>
      </c>
      <c r="CI399" s="447">
        <v>0.9</v>
      </c>
      <c r="CJ399" s="447">
        <v>0.9</v>
      </c>
      <c r="CK399" s="447">
        <v>0.9</v>
      </c>
      <c r="CL399" s="447">
        <v>0.9</v>
      </c>
      <c r="CM399" s="447">
        <v>0.9</v>
      </c>
      <c r="CN399" s="447">
        <v>0.9</v>
      </c>
      <c r="CO399" s="447">
        <v>0.9</v>
      </c>
      <c r="CP399" s="447">
        <v>0.9</v>
      </c>
      <c r="CQ399" s="447">
        <v>0.9</v>
      </c>
      <c r="CR399" s="447">
        <v>0.9</v>
      </c>
      <c r="CS399" s="447">
        <v>0.9</v>
      </c>
      <c r="CT399" s="447">
        <v>0.9</v>
      </c>
      <c r="CU399" s="447">
        <v>0.9</v>
      </c>
      <c r="CV399" s="447">
        <v>0.9</v>
      </c>
      <c r="CW399" s="447">
        <v>0.9</v>
      </c>
      <c r="CX399" s="447">
        <v>0.9</v>
      </c>
      <c r="CY399" s="447">
        <v>0.9</v>
      </c>
      <c r="CZ399" s="447">
        <v>0.9</v>
      </c>
      <c r="DA399" s="447">
        <v>0.9</v>
      </c>
      <c r="DB399" s="447">
        <v>0.9</v>
      </c>
      <c r="DC399" s="447">
        <v>0.9</v>
      </c>
      <c r="DD399" s="447">
        <v>0.9</v>
      </c>
      <c r="DE399" s="447">
        <v>0.9</v>
      </c>
      <c r="DF399" s="447">
        <v>0.9</v>
      </c>
      <c r="DG399" s="447">
        <v>0.9</v>
      </c>
      <c r="DH399" s="447">
        <v>0.9</v>
      </c>
      <c r="DI399" s="447">
        <v>0.9</v>
      </c>
      <c r="DJ399" s="447">
        <v>0.9</v>
      </c>
      <c r="DK399" s="447">
        <v>1</v>
      </c>
      <c r="DL399" s="447">
        <v>1</v>
      </c>
      <c r="DM399" s="447">
        <v>1</v>
      </c>
      <c r="DN399" s="447">
        <v>1</v>
      </c>
      <c r="DO399" s="447">
        <v>1</v>
      </c>
      <c r="DP399" s="447">
        <v>1</v>
      </c>
      <c r="DQ399" s="447">
        <v>1</v>
      </c>
      <c r="DR399" s="447">
        <v>1</v>
      </c>
      <c r="DS399" s="447">
        <v>1</v>
      </c>
      <c r="DT399" s="447">
        <v>1</v>
      </c>
      <c r="DU399" s="447">
        <v>1</v>
      </c>
      <c r="DV399" s="447">
        <v>1</v>
      </c>
      <c r="DW399" s="447">
        <v>1</v>
      </c>
      <c r="DX399" s="447">
        <v>1</v>
      </c>
      <c r="DY399" s="447">
        <v>1</v>
      </c>
      <c r="DZ399" s="447">
        <v>1</v>
      </c>
      <c r="EA399" s="447">
        <v>1</v>
      </c>
      <c r="EB399" s="447">
        <v>1</v>
      </c>
      <c r="EC399" s="447">
        <v>1</v>
      </c>
      <c r="ED399" s="447">
        <v>1</v>
      </c>
      <c r="EE399" s="29">
        <v>0.5</v>
      </c>
      <c r="EF399" s="29">
        <v>0.5</v>
      </c>
      <c r="EG399" s="29">
        <v>0.5</v>
      </c>
      <c r="EH399" s="29">
        <v>0.5</v>
      </c>
      <c r="EI399" s="29">
        <v>0.5</v>
      </c>
      <c r="EJ399" s="29">
        <v>0.5</v>
      </c>
      <c r="EK399" s="29">
        <v>0.5</v>
      </c>
      <c r="EL399" s="29">
        <v>0.5</v>
      </c>
      <c r="EM399" s="29">
        <v>0.5</v>
      </c>
      <c r="EN399" s="29">
        <v>0.5</v>
      </c>
      <c r="EO399" s="29">
        <v>1</v>
      </c>
      <c r="EP399" s="29">
        <v>1</v>
      </c>
      <c r="EQ399" s="29">
        <v>0.5</v>
      </c>
      <c r="ER399" s="29">
        <v>0.5</v>
      </c>
      <c r="ES399" s="29">
        <v>0.5</v>
      </c>
      <c r="ET399" s="29">
        <v>0.5</v>
      </c>
      <c r="EU399" s="29">
        <v>0.5</v>
      </c>
      <c r="EV399" s="29">
        <v>0.5</v>
      </c>
      <c r="EW399" s="29">
        <v>0.5</v>
      </c>
      <c r="EX399" s="29">
        <v>0.5</v>
      </c>
      <c r="EY399" s="29">
        <v>0.5</v>
      </c>
      <c r="EZ399" s="29">
        <v>0.5</v>
      </c>
    </row>
    <row r="400" spans="1:156" customFormat="1" ht="12.75" customHeight="1">
      <c r="A400" s="30">
        <v>0.25</v>
      </c>
      <c r="B400" s="209">
        <v>1</v>
      </c>
      <c r="C400" s="2">
        <v>6</v>
      </c>
      <c r="D400" s="430"/>
      <c r="E400" s="447">
        <v>0.75</v>
      </c>
      <c r="F400" s="447">
        <v>0.75</v>
      </c>
      <c r="G400" s="447">
        <v>0.75</v>
      </c>
      <c r="H400" s="447">
        <v>0.75</v>
      </c>
      <c r="I400" s="447">
        <v>0.75</v>
      </c>
      <c r="J400" s="447">
        <v>0.75</v>
      </c>
      <c r="K400" s="447">
        <v>0.75</v>
      </c>
      <c r="L400" s="447">
        <v>0.75</v>
      </c>
      <c r="M400" s="447">
        <v>0.75</v>
      </c>
      <c r="N400" s="447">
        <v>0.75</v>
      </c>
      <c r="O400" s="447">
        <v>0.75</v>
      </c>
      <c r="P400" s="447">
        <v>0.75</v>
      </c>
      <c r="Q400" s="447">
        <v>0.75</v>
      </c>
      <c r="R400" s="447">
        <v>0.75</v>
      </c>
      <c r="S400" s="447">
        <v>0.75</v>
      </c>
      <c r="T400" s="447">
        <v>0.75</v>
      </c>
      <c r="U400" s="447">
        <v>0.75</v>
      </c>
      <c r="V400" s="447">
        <v>0.75</v>
      </c>
      <c r="W400" s="447">
        <v>0.75</v>
      </c>
      <c r="X400" s="447">
        <v>0.75</v>
      </c>
      <c r="Y400" s="447">
        <v>0.75</v>
      </c>
      <c r="Z400" s="447">
        <v>0.75</v>
      </c>
      <c r="AA400" s="447">
        <v>0.75</v>
      </c>
      <c r="AB400" s="447">
        <v>0.75</v>
      </c>
      <c r="AC400" s="447">
        <v>0.75</v>
      </c>
      <c r="AD400" s="447">
        <v>0.75</v>
      </c>
      <c r="AE400" s="447">
        <v>0.75</v>
      </c>
      <c r="AF400" s="447">
        <v>0.75</v>
      </c>
      <c r="AG400" s="447">
        <v>0.75</v>
      </c>
      <c r="AH400" s="447">
        <v>0.75</v>
      </c>
      <c r="AI400" s="447">
        <v>0.75</v>
      </c>
      <c r="AJ400" s="447">
        <v>0.75</v>
      </c>
      <c r="AK400" s="447">
        <v>0.75</v>
      </c>
      <c r="AL400" s="447">
        <v>0.75</v>
      </c>
      <c r="AM400" s="447">
        <v>0.75</v>
      </c>
      <c r="AN400" s="447">
        <v>0.75</v>
      </c>
      <c r="AO400" s="447">
        <v>0.75</v>
      </c>
      <c r="AP400" s="447">
        <v>0.75</v>
      </c>
      <c r="AQ400" s="447">
        <v>0.75</v>
      </c>
      <c r="AR400" s="447">
        <v>0.75</v>
      </c>
      <c r="AS400" s="447">
        <v>0.75</v>
      </c>
      <c r="AT400" s="447">
        <v>0.75</v>
      </c>
      <c r="AU400" s="447">
        <v>0.75</v>
      </c>
      <c r="AV400" s="447">
        <v>0.75</v>
      </c>
      <c r="AW400" s="447">
        <v>0.75</v>
      </c>
      <c r="AX400" s="447">
        <v>0.75</v>
      </c>
      <c r="AY400" s="447">
        <v>0.75</v>
      </c>
      <c r="AZ400" s="447">
        <v>0.75</v>
      </c>
      <c r="BA400" s="447">
        <v>0.75</v>
      </c>
      <c r="BB400" s="447">
        <v>0.75</v>
      </c>
      <c r="BC400" s="447">
        <v>0.75</v>
      </c>
      <c r="BD400" s="447">
        <v>0.9</v>
      </c>
      <c r="BE400" s="447">
        <v>0.75</v>
      </c>
      <c r="BF400" s="447">
        <v>0.75</v>
      </c>
      <c r="BG400" s="447">
        <v>0.75</v>
      </c>
      <c r="BH400" s="447">
        <v>1</v>
      </c>
      <c r="BI400" s="447">
        <v>1</v>
      </c>
      <c r="BJ400" s="447">
        <v>1</v>
      </c>
      <c r="BK400" s="447">
        <v>0.75</v>
      </c>
      <c r="BL400" s="447">
        <v>0.75</v>
      </c>
      <c r="BM400" s="447">
        <v>0.75</v>
      </c>
      <c r="BN400" s="447">
        <v>0.75</v>
      </c>
      <c r="BO400" s="447">
        <v>0.75</v>
      </c>
      <c r="BP400" s="447">
        <v>0.75</v>
      </c>
      <c r="BQ400" s="447">
        <v>0.75</v>
      </c>
      <c r="BR400" s="447">
        <v>0.75</v>
      </c>
      <c r="BS400" s="447">
        <v>0.75</v>
      </c>
      <c r="BT400" s="447">
        <v>0.75</v>
      </c>
      <c r="BU400" s="447">
        <v>0.75</v>
      </c>
      <c r="BV400" s="447">
        <v>0.75</v>
      </c>
      <c r="BW400" s="447">
        <v>0.75</v>
      </c>
      <c r="BX400" s="447">
        <v>0.75</v>
      </c>
      <c r="BY400" s="447">
        <v>0.75</v>
      </c>
      <c r="BZ400" s="447">
        <v>0.75</v>
      </c>
      <c r="CA400" s="447">
        <v>0.75</v>
      </c>
      <c r="CB400" s="447">
        <v>0.75</v>
      </c>
      <c r="CC400" s="447">
        <v>0.75</v>
      </c>
      <c r="CD400" s="447">
        <v>0.75</v>
      </c>
      <c r="CE400" s="447">
        <v>0.9</v>
      </c>
      <c r="CF400" s="447">
        <v>0.9</v>
      </c>
      <c r="CG400" s="447">
        <v>0.9</v>
      </c>
      <c r="CH400" s="447">
        <v>0.9</v>
      </c>
      <c r="CI400" s="447">
        <v>0.9</v>
      </c>
      <c r="CJ400" s="447">
        <v>0.9</v>
      </c>
      <c r="CK400" s="447">
        <v>0.9</v>
      </c>
      <c r="CL400" s="447">
        <v>0.9</v>
      </c>
      <c r="CM400" s="447">
        <v>0.9</v>
      </c>
      <c r="CN400" s="447">
        <v>0.9</v>
      </c>
      <c r="CO400" s="447">
        <v>0.9</v>
      </c>
      <c r="CP400" s="447">
        <v>0.9</v>
      </c>
      <c r="CQ400" s="447">
        <v>0.9</v>
      </c>
      <c r="CR400" s="447">
        <v>0.9</v>
      </c>
      <c r="CS400" s="447">
        <v>0.9</v>
      </c>
      <c r="CT400" s="447">
        <v>0.9</v>
      </c>
      <c r="CU400" s="447">
        <v>0.9</v>
      </c>
      <c r="CV400" s="447">
        <v>0.9</v>
      </c>
      <c r="CW400" s="447">
        <v>0.9</v>
      </c>
      <c r="CX400" s="447">
        <v>0.9</v>
      </c>
      <c r="CY400" s="447">
        <v>0.9</v>
      </c>
      <c r="CZ400" s="447">
        <v>0.9</v>
      </c>
      <c r="DA400" s="447">
        <v>0.9</v>
      </c>
      <c r="DB400" s="447">
        <v>0.9</v>
      </c>
      <c r="DC400" s="447">
        <v>0.9</v>
      </c>
      <c r="DD400" s="447">
        <v>0.9</v>
      </c>
      <c r="DE400" s="447">
        <v>0.9</v>
      </c>
      <c r="DF400" s="447">
        <v>0.9</v>
      </c>
      <c r="DG400" s="447">
        <v>0.9</v>
      </c>
      <c r="DH400" s="447">
        <v>0.9</v>
      </c>
      <c r="DI400" s="447">
        <v>0.9</v>
      </c>
      <c r="DJ400" s="447">
        <v>0.9</v>
      </c>
      <c r="DK400" s="447">
        <v>1</v>
      </c>
      <c r="DL400" s="447">
        <v>1</v>
      </c>
      <c r="DM400" s="447">
        <v>1</v>
      </c>
      <c r="DN400" s="447">
        <v>1</v>
      </c>
      <c r="DO400" s="447">
        <v>1</v>
      </c>
      <c r="DP400" s="447">
        <v>1</v>
      </c>
      <c r="DQ400" s="447">
        <v>1</v>
      </c>
      <c r="DR400" s="447">
        <v>1</v>
      </c>
      <c r="DS400" s="447">
        <v>1</v>
      </c>
      <c r="DT400" s="447">
        <v>1</v>
      </c>
      <c r="DU400" s="447">
        <v>1</v>
      </c>
      <c r="DV400" s="447">
        <v>1</v>
      </c>
      <c r="DW400" s="447">
        <v>1</v>
      </c>
      <c r="DX400" s="447">
        <v>1</v>
      </c>
      <c r="DY400" s="447">
        <v>1</v>
      </c>
      <c r="DZ400" s="447">
        <v>1</v>
      </c>
      <c r="EA400" s="447">
        <v>1</v>
      </c>
      <c r="EB400" s="447">
        <v>1</v>
      </c>
      <c r="EC400" s="447">
        <v>1</v>
      </c>
      <c r="ED400" s="447">
        <v>1</v>
      </c>
      <c r="EE400" s="29">
        <v>0.25</v>
      </c>
      <c r="EF400" s="29">
        <v>0.25</v>
      </c>
      <c r="EG400" s="29">
        <v>0.25</v>
      </c>
      <c r="EH400" s="29">
        <v>0.5</v>
      </c>
      <c r="EI400" s="29">
        <v>0.5</v>
      </c>
      <c r="EJ400" s="29">
        <v>0.25</v>
      </c>
      <c r="EK400" s="29">
        <v>0.5</v>
      </c>
      <c r="EL400" s="29">
        <v>0.5</v>
      </c>
      <c r="EM400" s="29">
        <v>0.5</v>
      </c>
      <c r="EN400" s="29">
        <v>0.5</v>
      </c>
      <c r="EO400" s="29">
        <v>1</v>
      </c>
      <c r="EP400" s="29">
        <v>1</v>
      </c>
      <c r="EQ400" s="29">
        <v>0.5</v>
      </c>
      <c r="ER400" s="29">
        <v>0.25</v>
      </c>
      <c r="ES400" s="29">
        <v>0.5</v>
      </c>
      <c r="ET400" s="29">
        <v>0.5</v>
      </c>
      <c r="EU400" s="29">
        <v>0.5</v>
      </c>
      <c r="EV400" s="29">
        <v>0.5</v>
      </c>
      <c r="EW400" s="29">
        <v>0.5</v>
      </c>
      <c r="EX400" s="29">
        <v>0.5</v>
      </c>
      <c r="EY400" s="29">
        <v>0.5</v>
      </c>
      <c r="EZ400" s="29">
        <v>0.25</v>
      </c>
    </row>
    <row r="401" spans="1:156" customFormat="1" ht="12.75" customHeight="1">
      <c r="A401" s="30">
        <v>0.25</v>
      </c>
      <c r="B401" s="209">
        <v>1</v>
      </c>
      <c r="C401" s="2">
        <v>8</v>
      </c>
      <c r="D401" s="430"/>
      <c r="E401" s="447">
        <v>0.75</v>
      </c>
      <c r="F401" s="447">
        <v>0.75</v>
      </c>
      <c r="G401" s="447">
        <v>0.75</v>
      </c>
      <c r="H401" s="447">
        <v>0.75</v>
      </c>
      <c r="I401" s="447">
        <v>0.75</v>
      </c>
      <c r="J401" s="447">
        <v>0.75</v>
      </c>
      <c r="K401" s="447">
        <v>0.75</v>
      </c>
      <c r="L401" s="447">
        <v>0.75</v>
      </c>
      <c r="M401" s="447">
        <v>0.75</v>
      </c>
      <c r="N401" s="447">
        <v>0.75</v>
      </c>
      <c r="O401" s="447">
        <v>0.75</v>
      </c>
      <c r="P401" s="447">
        <v>0.75</v>
      </c>
      <c r="Q401" s="447">
        <v>0.75</v>
      </c>
      <c r="R401" s="447">
        <v>0.75</v>
      </c>
      <c r="S401" s="447">
        <v>0.75</v>
      </c>
      <c r="T401" s="447">
        <v>0.75</v>
      </c>
      <c r="U401" s="447">
        <v>0.75</v>
      </c>
      <c r="V401" s="447">
        <v>0.75</v>
      </c>
      <c r="W401" s="447">
        <v>0.75</v>
      </c>
      <c r="X401" s="447">
        <v>0.75</v>
      </c>
      <c r="Y401" s="447">
        <v>0.75</v>
      </c>
      <c r="Z401" s="447">
        <v>0.75</v>
      </c>
      <c r="AA401" s="447">
        <v>0.75</v>
      </c>
      <c r="AB401" s="447">
        <v>0.75</v>
      </c>
      <c r="AC401" s="447">
        <v>0.75</v>
      </c>
      <c r="AD401" s="447">
        <v>0.75</v>
      </c>
      <c r="AE401" s="447">
        <v>0.75</v>
      </c>
      <c r="AF401" s="447">
        <v>0.75</v>
      </c>
      <c r="AG401" s="447">
        <v>0.75</v>
      </c>
      <c r="AH401" s="447">
        <v>0.75</v>
      </c>
      <c r="AI401" s="447">
        <v>0.75</v>
      </c>
      <c r="AJ401" s="447">
        <v>0.75</v>
      </c>
      <c r="AK401" s="447">
        <v>0.75</v>
      </c>
      <c r="AL401" s="447">
        <v>0.75</v>
      </c>
      <c r="AM401" s="447">
        <v>0.75</v>
      </c>
      <c r="AN401" s="447">
        <v>0.75</v>
      </c>
      <c r="AO401" s="447">
        <v>0.75</v>
      </c>
      <c r="AP401" s="447">
        <v>0.75</v>
      </c>
      <c r="AQ401" s="447">
        <v>0.75</v>
      </c>
      <c r="AR401" s="447">
        <v>0.75</v>
      </c>
      <c r="AS401" s="447">
        <v>0.75</v>
      </c>
      <c r="AT401" s="447">
        <v>0.75</v>
      </c>
      <c r="AU401" s="447">
        <v>0.75</v>
      </c>
      <c r="AV401" s="447">
        <v>0.75</v>
      </c>
      <c r="AW401" s="447">
        <v>0.75</v>
      </c>
      <c r="AX401" s="447">
        <v>0.75</v>
      </c>
      <c r="AY401" s="447">
        <v>0.75</v>
      </c>
      <c r="AZ401" s="447">
        <v>0.75</v>
      </c>
      <c r="BA401" s="447">
        <v>0.75</v>
      </c>
      <c r="BB401" s="447">
        <v>0.75</v>
      </c>
      <c r="BC401" s="447">
        <v>0.75</v>
      </c>
      <c r="BD401" s="447">
        <v>0.9</v>
      </c>
      <c r="BE401" s="447">
        <v>0.75</v>
      </c>
      <c r="BF401" s="447">
        <v>0.75</v>
      </c>
      <c r="BG401" s="447">
        <v>0.75</v>
      </c>
      <c r="BH401" s="447">
        <v>1</v>
      </c>
      <c r="BI401" s="447">
        <v>1</v>
      </c>
      <c r="BJ401" s="447">
        <v>1</v>
      </c>
      <c r="BK401" s="447">
        <v>0.75</v>
      </c>
      <c r="BL401" s="447">
        <v>0.75</v>
      </c>
      <c r="BM401" s="447">
        <v>0.75</v>
      </c>
      <c r="BN401" s="447">
        <v>0.75</v>
      </c>
      <c r="BO401" s="447">
        <v>0.75</v>
      </c>
      <c r="BP401" s="447">
        <v>0.75</v>
      </c>
      <c r="BQ401" s="447">
        <v>0.75</v>
      </c>
      <c r="BR401" s="447">
        <v>0.75</v>
      </c>
      <c r="BS401" s="447">
        <v>0.75</v>
      </c>
      <c r="BT401" s="447">
        <v>0.75</v>
      </c>
      <c r="BU401" s="447">
        <v>0.75</v>
      </c>
      <c r="BV401" s="447">
        <v>0.75</v>
      </c>
      <c r="BW401" s="447">
        <v>0.75</v>
      </c>
      <c r="BX401" s="447">
        <v>0.75</v>
      </c>
      <c r="BY401" s="447">
        <v>0.75</v>
      </c>
      <c r="BZ401" s="447">
        <v>0.75</v>
      </c>
      <c r="CA401" s="447">
        <v>0.75</v>
      </c>
      <c r="CB401" s="447">
        <v>0.75</v>
      </c>
      <c r="CC401" s="447">
        <v>0.75</v>
      </c>
      <c r="CD401" s="447">
        <v>0.75</v>
      </c>
      <c r="CE401" s="447">
        <v>0.9</v>
      </c>
      <c r="CF401" s="447">
        <v>0.9</v>
      </c>
      <c r="CG401" s="447">
        <v>0.9</v>
      </c>
      <c r="CH401" s="447">
        <v>0.9</v>
      </c>
      <c r="CI401" s="447">
        <v>0.9</v>
      </c>
      <c r="CJ401" s="447">
        <v>0.9</v>
      </c>
      <c r="CK401" s="447">
        <v>0.9</v>
      </c>
      <c r="CL401" s="447">
        <v>0.9</v>
      </c>
      <c r="CM401" s="447">
        <v>0.9</v>
      </c>
      <c r="CN401" s="447">
        <v>0.9</v>
      </c>
      <c r="CO401" s="447">
        <v>0.9</v>
      </c>
      <c r="CP401" s="447">
        <v>0.9</v>
      </c>
      <c r="CQ401" s="447">
        <v>0.9</v>
      </c>
      <c r="CR401" s="447">
        <v>0.9</v>
      </c>
      <c r="CS401" s="447">
        <v>0.9</v>
      </c>
      <c r="CT401" s="447">
        <v>0.9</v>
      </c>
      <c r="CU401" s="447">
        <v>0.9</v>
      </c>
      <c r="CV401" s="447">
        <v>0.9</v>
      </c>
      <c r="CW401" s="447">
        <v>0.9</v>
      </c>
      <c r="CX401" s="447">
        <v>0.9</v>
      </c>
      <c r="CY401" s="447">
        <v>0.9</v>
      </c>
      <c r="CZ401" s="447">
        <v>0.9</v>
      </c>
      <c r="DA401" s="447">
        <v>0.9</v>
      </c>
      <c r="DB401" s="447">
        <v>0.9</v>
      </c>
      <c r="DC401" s="447">
        <v>0.9</v>
      </c>
      <c r="DD401" s="447">
        <v>0.9</v>
      </c>
      <c r="DE401" s="447">
        <v>0.9</v>
      </c>
      <c r="DF401" s="447">
        <v>0.9</v>
      </c>
      <c r="DG401" s="447">
        <v>0.9</v>
      </c>
      <c r="DH401" s="447">
        <v>0.9</v>
      </c>
      <c r="DI401" s="447">
        <v>0.9</v>
      </c>
      <c r="DJ401" s="447">
        <v>0.9</v>
      </c>
      <c r="DK401" s="447">
        <v>1</v>
      </c>
      <c r="DL401" s="447">
        <v>1</v>
      </c>
      <c r="DM401" s="447">
        <v>1</v>
      </c>
      <c r="DN401" s="447">
        <v>1</v>
      </c>
      <c r="DO401" s="447">
        <v>1</v>
      </c>
      <c r="DP401" s="447">
        <v>1</v>
      </c>
      <c r="DQ401" s="447">
        <v>1</v>
      </c>
      <c r="DR401" s="447">
        <v>1</v>
      </c>
      <c r="DS401" s="447">
        <v>1</v>
      </c>
      <c r="DT401" s="447">
        <v>1</v>
      </c>
      <c r="DU401" s="447">
        <v>1</v>
      </c>
      <c r="DV401" s="447">
        <v>1</v>
      </c>
      <c r="DW401" s="447">
        <v>1</v>
      </c>
      <c r="DX401" s="447">
        <v>1</v>
      </c>
      <c r="DY401" s="447">
        <v>1</v>
      </c>
      <c r="DZ401" s="447">
        <v>1</v>
      </c>
      <c r="EA401" s="447">
        <v>1</v>
      </c>
      <c r="EB401" s="447">
        <v>1</v>
      </c>
      <c r="EC401" s="447">
        <v>1</v>
      </c>
      <c r="ED401" s="447">
        <v>1</v>
      </c>
      <c r="EE401" s="29">
        <v>0.25</v>
      </c>
      <c r="EF401" s="29">
        <v>0.25</v>
      </c>
      <c r="EG401" s="29">
        <v>0.25</v>
      </c>
      <c r="EH401" s="29">
        <v>0.25</v>
      </c>
      <c r="EI401" s="29">
        <v>0.25</v>
      </c>
      <c r="EJ401" s="29">
        <v>0.25</v>
      </c>
      <c r="EK401" s="29">
        <v>0.25</v>
      </c>
      <c r="EL401" s="29">
        <v>0.25</v>
      </c>
      <c r="EM401" s="29">
        <v>0.25</v>
      </c>
      <c r="EN401" s="29">
        <v>0.25</v>
      </c>
      <c r="EO401" s="29">
        <v>1</v>
      </c>
      <c r="EP401" s="29">
        <v>1</v>
      </c>
      <c r="EQ401" s="29">
        <v>0.25</v>
      </c>
      <c r="ER401" s="29">
        <v>0.25</v>
      </c>
      <c r="ES401" s="29">
        <v>0.25</v>
      </c>
      <c r="ET401" s="29">
        <v>0.5</v>
      </c>
      <c r="EU401" s="29">
        <v>0.5</v>
      </c>
      <c r="EV401" s="29">
        <v>0.5</v>
      </c>
      <c r="EW401" s="29">
        <v>0.5</v>
      </c>
      <c r="EX401" s="29">
        <v>0.25</v>
      </c>
      <c r="EY401" s="29">
        <v>0.5</v>
      </c>
      <c r="EZ401" s="29">
        <v>0.25</v>
      </c>
    </row>
    <row r="402" spans="1:156" customFormat="1" ht="12.75" customHeight="1">
      <c r="A402" s="30">
        <v>0.25</v>
      </c>
      <c r="B402" s="209">
        <v>1</v>
      </c>
      <c r="C402" s="2">
        <v>9</v>
      </c>
      <c r="D402" s="430"/>
      <c r="E402" s="447">
        <v>0.75</v>
      </c>
      <c r="F402" s="447">
        <v>0.75</v>
      </c>
      <c r="G402" s="447">
        <v>0.75</v>
      </c>
      <c r="H402" s="447">
        <v>0.75</v>
      </c>
      <c r="I402" s="447">
        <v>0.75</v>
      </c>
      <c r="J402" s="447">
        <v>0.75</v>
      </c>
      <c r="K402" s="447">
        <v>0.75</v>
      </c>
      <c r="L402" s="447">
        <v>0.75</v>
      </c>
      <c r="M402" s="447">
        <v>0.75</v>
      </c>
      <c r="N402" s="447">
        <v>0.75</v>
      </c>
      <c r="O402" s="447">
        <v>0.75</v>
      </c>
      <c r="P402" s="447">
        <v>0.75</v>
      </c>
      <c r="Q402" s="447">
        <v>0.75</v>
      </c>
      <c r="R402" s="447">
        <v>0.75</v>
      </c>
      <c r="S402" s="447">
        <v>0.75</v>
      </c>
      <c r="T402" s="447">
        <v>0.75</v>
      </c>
      <c r="U402" s="447">
        <v>0.75</v>
      </c>
      <c r="V402" s="447">
        <v>0.75</v>
      </c>
      <c r="W402" s="447">
        <v>0.75</v>
      </c>
      <c r="X402" s="447">
        <v>0.75</v>
      </c>
      <c r="Y402" s="447">
        <v>0.75</v>
      </c>
      <c r="Z402" s="447">
        <v>0.75</v>
      </c>
      <c r="AA402" s="447">
        <v>0.75</v>
      </c>
      <c r="AB402" s="447">
        <v>0.75</v>
      </c>
      <c r="AC402" s="447">
        <v>0.75</v>
      </c>
      <c r="AD402" s="447">
        <v>0.75</v>
      </c>
      <c r="AE402" s="447">
        <v>0.75</v>
      </c>
      <c r="AF402" s="447">
        <v>0.75</v>
      </c>
      <c r="AG402" s="447">
        <v>0.75</v>
      </c>
      <c r="AH402" s="447">
        <v>0.75</v>
      </c>
      <c r="AI402" s="447">
        <v>0.75</v>
      </c>
      <c r="AJ402" s="447">
        <v>0.75</v>
      </c>
      <c r="AK402" s="447">
        <v>0.75</v>
      </c>
      <c r="AL402" s="447">
        <v>0.75</v>
      </c>
      <c r="AM402" s="447">
        <v>0.75</v>
      </c>
      <c r="AN402" s="447">
        <v>0.75</v>
      </c>
      <c r="AO402" s="447">
        <v>0.75</v>
      </c>
      <c r="AP402" s="447">
        <v>0.75</v>
      </c>
      <c r="AQ402" s="447">
        <v>0.75</v>
      </c>
      <c r="AR402" s="447">
        <v>0.75</v>
      </c>
      <c r="AS402" s="447">
        <v>0.75</v>
      </c>
      <c r="AT402" s="447">
        <v>0.75</v>
      </c>
      <c r="AU402" s="447">
        <v>0.75</v>
      </c>
      <c r="AV402" s="447">
        <v>0.75</v>
      </c>
      <c r="AW402" s="447">
        <v>0.75</v>
      </c>
      <c r="AX402" s="447">
        <v>0.75</v>
      </c>
      <c r="AY402" s="447">
        <v>0.75</v>
      </c>
      <c r="AZ402" s="447">
        <v>0.75</v>
      </c>
      <c r="BA402" s="447">
        <v>0.75</v>
      </c>
      <c r="BB402" s="447">
        <v>0.75</v>
      </c>
      <c r="BC402" s="447">
        <v>0.75</v>
      </c>
      <c r="BD402" s="447">
        <v>0.9</v>
      </c>
      <c r="BE402" s="447">
        <v>0.75</v>
      </c>
      <c r="BF402" s="447">
        <v>0.75</v>
      </c>
      <c r="BG402" s="447">
        <v>0.75</v>
      </c>
      <c r="BH402" s="447">
        <v>1</v>
      </c>
      <c r="BI402" s="447">
        <v>1</v>
      </c>
      <c r="BJ402" s="447">
        <v>1</v>
      </c>
      <c r="BK402" s="447">
        <v>0.75</v>
      </c>
      <c r="BL402" s="447">
        <v>0.75</v>
      </c>
      <c r="BM402" s="447">
        <v>0.75</v>
      </c>
      <c r="BN402" s="447">
        <v>0.75</v>
      </c>
      <c r="BO402" s="447">
        <v>0.75</v>
      </c>
      <c r="BP402" s="447">
        <v>0.75</v>
      </c>
      <c r="BQ402" s="447">
        <v>0.75</v>
      </c>
      <c r="BR402" s="447">
        <v>0.75</v>
      </c>
      <c r="BS402" s="447">
        <v>0.75</v>
      </c>
      <c r="BT402" s="447">
        <v>0.75</v>
      </c>
      <c r="BU402" s="447">
        <v>0.75</v>
      </c>
      <c r="BV402" s="447">
        <v>0.75</v>
      </c>
      <c r="BW402" s="447">
        <v>0.75</v>
      </c>
      <c r="BX402" s="447">
        <v>0.75</v>
      </c>
      <c r="BY402" s="447">
        <v>0.75</v>
      </c>
      <c r="BZ402" s="447">
        <v>0.75</v>
      </c>
      <c r="CA402" s="447">
        <v>0.75</v>
      </c>
      <c r="CB402" s="447">
        <v>0.75</v>
      </c>
      <c r="CC402" s="447">
        <v>0.75</v>
      </c>
      <c r="CD402" s="447">
        <v>0.75</v>
      </c>
      <c r="CE402" s="447">
        <v>0.9</v>
      </c>
      <c r="CF402" s="447">
        <v>0.9</v>
      </c>
      <c r="CG402" s="447">
        <v>0.9</v>
      </c>
      <c r="CH402" s="447">
        <v>0.9</v>
      </c>
      <c r="CI402" s="447">
        <v>0.9</v>
      </c>
      <c r="CJ402" s="447">
        <v>0.9</v>
      </c>
      <c r="CK402" s="447">
        <v>0.9</v>
      </c>
      <c r="CL402" s="447">
        <v>0.9</v>
      </c>
      <c r="CM402" s="447">
        <v>0.9</v>
      </c>
      <c r="CN402" s="447">
        <v>0.9</v>
      </c>
      <c r="CO402" s="447">
        <v>0.9</v>
      </c>
      <c r="CP402" s="447">
        <v>0.9</v>
      </c>
      <c r="CQ402" s="447">
        <v>0.9</v>
      </c>
      <c r="CR402" s="447">
        <v>0.9</v>
      </c>
      <c r="CS402" s="447">
        <v>0.9</v>
      </c>
      <c r="CT402" s="447">
        <v>0.9</v>
      </c>
      <c r="CU402" s="447">
        <v>0.9</v>
      </c>
      <c r="CV402" s="447">
        <v>0.9</v>
      </c>
      <c r="CW402" s="447">
        <v>0.9</v>
      </c>
      <c r="CX402" s="447">
        <v>0.9</v>
      </c>
      <c r="CY402" s="447">
        <v>0.9</v>
      </c>
      <c r="CZ402" s="447">
        <v>0.9</v>
      </c>
      <c r="DA402" s="447">
        <v>0.9</v>
      </c>
      <c r="DB402" s="447">
        <v>0.9</v>
      </c>
      <c r="DC402" s="447">
        <v>0.9</v>
      </c>
      <c r="DD402" s="447">
        <v>0.9</v>
      </c>
      <c r="DE402" s="447">
        <v>0.9</v>
      </c>
      <c r="DF402" s="447">
        <v>0.9</v>
      </c>
      <c r="DG402" s="447">
        <v>0.9</v>
      </c>
      <c r="DH402" s="447">
        <v>0.9</v>
      </c>
      <c r="DI402" s="447">
        <v>0.9</v>
      </c>
      <c r="DJ402" s="447">
        <v>0.9</v>
      </c>
      <c r="DK402" s="447">
        <v>1</v>
      </c>
      <c r="DL402" s="447">
        <v>1</v>
      </c>
      <c r="DM402" s="447">
        <v>1</v>
      </c>
      <c r="DN402" s="447">
        <v>1</v>
      </c>
      <c r="DO402" s="447">
        <v>1</v>
      </c>
      <c r="DP402" s="447">
        <v>1</v>
      </c>
      <c r="DQ402" s="447">
        <v>1</v>
      </c>
      <c r="DR402" s="447">
        <v>1</v>
      </c>
      <c r="DS402" s="447">
        <v>1</v>
      </c>
      <c r="DT402" s="447">
        <v>1</v>
      </c>
      <c r="DU402" s="447">
        <v>1</v>
      </c>
      <c r="DV402" s="447">
        <v>1</v>
      </c>
      <c r="DW402" s="447">
        <v>1</v>
      </c>
      <c r="DX402" s="447">
        <v>1</v>
      </c>
      <c r="DY402" s="447">
        <v>1</v>
      </c>
      <c r="DZ402" s="447">
        <v>1</v>
      </c>
      <c r="EA402" s="447">
        <v>1</v>
      </c>
      <c r="EB402" s="447">
        <v>1</v>
      </c>
      <c r="EC402" s="447">
        <v>1</v>
      </c>
      <c r="ED402" s="447">
        <v>1</v>
      </c>
      <c r="EE402" s="29">
        <v>0.25</v>
      </c>
      <c r="EF402" s="29">
        <v>0.25</v>
      </c>
      <c r="EG402" s="29">
        <v>0.25</v>
      </c>
      <c r="EH402" s="29">
        <v>0.25</v>
      </c>
      <c r="EI402" s="29">
        <v>0.25</v>
      </c>
      <c r="EJ402" s="29">
        <v>0.25</v>
      </c>
      <c r="EK402" s="29">
        <v>0.25</v>
      </c>
      <c r="EL402" s="29">
        <v>0.25</v>
      </c>
      <c r="EM402" s="29">
        <v>0.25</v>
      </c>
      <c r="EN402" s="29">
        <v>0.25</v>
      </c>
      <c r="EO402" s="29">
        <v>1</v>
      </c>
      <c r="EP402" s="29">
        <v>1</v>
      </c>
      <c r="EQ402" s="29">
        <v>0.25</v>
      </c>
      <c r="ER402" s="29">
        <v>0.25</v>
      </c>
      <c r="ES402" s="29">
        <v>0.25</v>
      </c>
      <c r="ET402" s="29">
        <v>0.5</v>
      </c>
      <c r="EU402" s="29">
        <v>0.5</v>
      </c>
      <c r="EV402" s="29">
        <v>0.5</v>
      </c>
      <c r="EW402" s="29">
        <v>0.5</v>
      </c>
      <c r="EX402" s="29">
        <v>0.25</v>
      </c>
      <c r="EY402" s="29">
        <v>0.5</v>
      </c>
      <c r="EZ402" s="29">
        <v>0.25</v>
      </c>
    </row>
    <row r="403" spans="1:156" customFormat="1" ht="12.75" customHeight="1">
      <c r="A403" s="30">
        <v>0.25</v>
      </c>
      <c r="B403" s="209">
        <v>1</v>
      </c>
      <c r="C403" s="2">
        <v>11</v>
      </c>
      <c r="D403" s="430"/>
      <c r="E403" s="447">
        <v>0.75</v>
      </c>
      <c r="F403" s="447">
        <v>0.75</v>
      </c>
      <c r="G403" s="447">
        <v>0.75</v>
      </c>
      <c r="H403" s="447">
        <v>0.75</v>
      </c>
      <c r="I403" s="447">
        <v>0.75</v>
      </c>
      <c r="J403" s="447">
        <v>0.75</v>
      </c>
      <c r="K403" s="447">
        <v>0.75</v>
      </c>
      <c r="L403" s="447">
        <v>0.75</v>
      </c>
      <c r="M403" s="447">
        <v>0.75</v>
      </c>
      <c r="N403" s="447">
        <v>0.75</v>
      </c>
      <c r="O403" s="447">
        <v>0.75</v>
      </c>
      <c r="P403" s="447">
        <v>0.75</v>
      </c>
      <c r="Q403" s="447">
        <v>0.75</v>
      </c>
      <c r="R403" s="447">
        <v>0.75</v>
      </c>
      <c r="S403" s="447">
        <v>0.75</v>
      </c>
      <c r="T403" s="447">
        <v>0.75</v>
      </c>
      <c r="U403" s="447">
        <v>0.75</v>
      </c>
      <c r="V403" s="447">
        <v>0.75</v>
      </c>
      <c r="W403" s="447">
        <v>0.75</v>
      </c>
      <c r="X403" s="447">
        <v>0.75</v>
      </c>
      <c r="Y403" s="447">
        <v>0.75</v>
      </c>
      <c r="Z403" s="447">
        <v>0.75</v>
      </c>
      <c r="AA403" s="447">
        <v>0.75</v>
      </c>
      <c r="AB403" s="447">
        <v>0.75</v>
      </c>
      <c r="AC403" s="447">
        <v>0.75</v>
      </c>
      <c r="AD403" s="447">
        <v>0.75</v>
      </c>
      <c r="AE403" s="447">
        <v>0.75</v>
      </c>
      <c r="AF403" s="447">
        <v>0.75</v>
      </c>
      <c r="AG403" s="447">
        <v>0.75</v>
      </c>
      <c r="AH403" s="447">
        <v>0.75</v>
      </c>
      <c r="AI403" s="447">
        <v>0.75</v>
      </c>
      <c r="AJ403" s="447">
        <v>0.75</v>
      </c>
      <c r="AK403" s="447">
        <v>0.75</v>
      </c>
      <c r="AL403" s="447">
        <v>0.75</v>
      </c>
      <c r="AM403" s="447">
        <v>0.75</v>
      </c>
      <c r="AN403" s="447">
        <v>0.75</v>
      </c>
      <c r="AO403" s="447">
        <v>0.75</v>
      </c>
      <c r="AP403" s="447">
        <v>0.75</v>
      </c>
      <c r="AQ403" s="447">
        <v>0.75</v>
      </c>
      <c r="AR403" s="447">
        <v>0.75</v>
      </c>
      <c r="AS403" s="447">
        <v>0.75</v>
      </c>
      <c r="AT403" s="447">
        <v>0.75</v>
      </c>
      <c r="AU403" s="447">
        <v>0.75</v>
      </c>
      <c r="AV403" s="447">
        <v>0.75</v>
      </c>
      <c r="AW403" s="447">
        <v>0.75</v>
      </c>
      <c r="AX403" s="447">
        <v>0.75</v>
      </c>
      <c r="AY403" s="447">
        <v>0.75</v>
      </c>
      <c r="AZ403" s="447">
        <v>0.75</v>
      </c>
      <c r="BA403" s="447">
        <v>0.75</v>
      </c>
      <c r="BB403" s="447">
        <v>0.75</v>
      </c>
      <c r="BC403" s="447">
        <v>0.75</v>
      </c>
      <c r="BD403" s="447">
        <v>0.9</v>
      </c>
      <c r="BE403" s="447">
        <v>0.75</v>
      </c>
      <c r="BF403" s="447">
        <v>0.75</v>
      </c>
      <c r="BG403" s="447">
        <v>0.75</v>
      </c>
      <c r="BH403" s="447">
        <v>1</v>
      </c>
      <c r="BI403" s="447">
        <v>1</v>
      </c>
      <c r="BJ403" s="447">
        <v>1</v>
      </c>
      <c r="BK403" s="447">
        <v>0.75</v>
      </c>
      <c r="BL403" s="447">
        <v>0.75</v>
      </c>
      <c r="BM403" s="447">
        <v>0.75</v>
      </c>
      <c r="BN403" s="447">
        <v>0.75</v>
      </c>
      <c r="BO403" s="447">
        <v>0.75</v>
      </c>
      <c r="BP403" s="447">
        <v>0.75</v>
      </c>
      <c r="BQ403" s="447">
        <v>0.75</v>
      </c>
      <c r="BR403" s="447">
        <v>0.75</v>
      </c>
      <c r="BS403" s="447">
        <v>0.75</v>
      </c>
      <c r="BT403" s="447">
        <v>0.75</v>
      </c>
      <c r="BU403" s="447">
        <v>0.75</v>
      </c>
      <c r="BV403" s="447">
        <v>0.75</v>
      </c>
      <c r="BW403" s="447">
        <v>0.75</v>
      </c>
      <c r="BX403" s="447">
        <v>0.75</v>
      </c>
      <c r="BY403" s="447">
        <v>0.75</v>
      </c>
      <c r="BZ403" s="447">
        <v>0.75</v>
      </c>
      <c r="CA403" s="447">
        <v>0.75</v>
      </c>
      <c r="CB403" s="447">
        <v>0.75</v>
      </c>
      <c r="CC403" s="447">
        <v>0.75</v>
      </c>
      <c r="CD403" s="447">
        <v>0.75</v>
      </c>
      <c r="CE403" s="447">
        <v>0.9</v>
      </c>
      <c r="CF403" s="447">
        <v>0.9</v>
      </c>
      <c r="CG403" s="447">
        <v>0.9</v>
      </c>
      <c r="CH403" s="447">
        <v>0.9</v>
      </c>
      <c r="CI403" s="447">
        <v>0.9</v>
      </c>
      <c r="CJ403" s="447">
        <v>0.9</v>
      </c>
      <c r="CK403" s="447">
        <v>0.9</v>
      </c>
      <c r="CL403" s="447">
        <v>0.9</v>
      </c>
      <c r="CM403" s="447">
        <v>0.9</v>
      </c>
      <c r="CN403" s="447">
        <v>0.9</v>
      </c>
      <c r="CO403" s="447">
        <v>0.9</v>
      </c>
      <c r="CP403" s="447">
        <v>0.9</v>
      </c>
      <c r="CQ403" s="447">
        <v>0.9</v>
      </c>
      <c r="CR403" s="447">
        <v>0.9</v>
      </c>
      <c r="CS403" s="447">
        <v>0.9</v>
      </c>
      <c r="CT403" s="447">
        <v>0.9</v>
      </c>
      <c r="CU403" s="447">
        <v>0.9</v>
      </c>
      <c r="CV403" s="447">
        <v>0.9</v>
      </c>
      <c r="CW403" s="447">
        <v>0.9</v>
      </c>
      <c r="CX403" s="447">
        <v>0.9</v>
      </c>
      <c r="CY403" s="447">
        <v>0.9</v>
      </c>
      <c r="CZ403" s="447">
        <v>0.9</v>
      </c>
      <c r="DA403" s="447">
        <v>0.9</v>
      </c>
      <c r="DB403" s="447">
        <v>0.9</v>
      </c>
      <c r="DC403" s="447">
        <v>0.9</v>
      </c>
      <c r="DD403" s="447">
        <v>0.9</v>
      </c>
      <c r="DE403" s="447">
        <v>0.9</v>
      </c>
      <c r="DF403" s="447">
        <v>0.9</v>
      </c>
      <c r="DG403" s="447">
        <v>0.9</v>
      </c>
      <c r="DH403" s="447">
        <v>0.9</v>
      </c>
      <c r="DI403" s="447">
        <v>0.9</v>
      </c>
      <c r="DJ403" s="447">
        <v>0.9</v>
      </c>
      <c r="DK403" s="447">
        <v>1</v>
      </c>
      <c r="DL403" s="447">
        <v>1</v>
      </c>
      <c r="DM403" s="447">
        <v>1</v>
      </c>
      <c r="DN403" s="447">
        <v>1</v>
      </c>
      <c r="DO403" s="447">
        <v>1</v>
      </c>
      <c r="DP403" s="447">
        <v>1</v>
      </c>
      <c r="DQ403" s="447">
        <v>1</v>
      </c>
      <c r="DR403" s="447">
        <v>1</v>
      </c>
      <c r="DS403" s="447">
        <v>1</v>
      </c>
      <c r="DT403" s="447">
        <v>1</v>
      </c>
      <c r="DU403" s="447">
        <v>1</v>
      </c>
      <c r="DV403" s="447">
        <v>1</v>
      </c>
      <c r="DW403" s="447">
        <v>1</v>
      </c>
      <c r="DX403" s="447">
        <v>1</v>
      </c>
      <c r="DY403" s="447">
        <v>1</v>
      </c>
      <c r="DZ403" s="447">
        <v>1</v>
      </c>
      <c r="EA403" s="447">
        <v>1</v>
      </c>
      <c r="EB403" s="447">
        <v>1</v>
      </c>
      <c r="EC403" s="447">
        <v>1</v>
      </c>
      <c r="ED403" s="447">
        <v>1</v>
      </c>
      <c r="EE403" s="29">
        <v>0.25</v>
      </c>
      <c r="EF403" s="29">
        <v>0.25</v>
      </c>
      <c r="EG403" s="29">
        <v>0.25</v>
      </c>
      <c r="EH403" s="29">
        <v>0.25</v>
      </c>
      <c r="EI403" s="29">
        <v>0.25</v>
      </c>
      <c r="EJ403" s="29">
        <v>0.25</v>
      </c>
      <c r="EK403" s="29">
        <v>0.25</v>
      </c>
      <c r="EL403" s="29">
        <v>0.25</v>
      </c>
      <c r="EM403" s="29">
        <v>0.25</v>
      </c>
      <c r="EN403" s="29">
        <v>0.25</v>
      </c>
      <c r="EO403" s="29">
        <v>1</v>
      </c>
      <c r="EP403" s="29">
        <v>1</v>
      </c>
      <c r="EQ403" s="29">
        <v>0.25</v>
      </c>
      <c r="ER403" s="29">
        <v>0.25</v>
      </c>
      <c r="ES403" s="29">
        <v>0.25</v>
      </c>
      <c r="ET403" s="29">
        <v>0.75</v>
      </c>
      <c r="EU403" s="29">
        <v>0.25</v>
      </c>
      <c r="EV403" s="29">
        <v>0.25</v>
      </c>
      <c r="EW403" s="29">
        <v>0.25</v>
      </c>
      <c r="EX403" s="29">
        <v>0.25</v>
      </c>
      <c r="EY403" s="29">
        <v>0.25</v>
      </c>
      <c r="EZ403" s="29">
        <v>0.25</v>
      </c>
    </row>
    <row r="404" spans="1:156" customFormat="1" ht="12.75" customHeight="1">
      <c r="A404" s="30">
        <v>0.25</v>
      </c>
      <c r="B404" s="209">
        <v>5</v>
      </c>
      <c r="C404" s="2">
        <v>1</v>
      </c>
      <c r="D404" s="430"/>
      <c r="E404" s="447">
        <v>0.75</v>
      </c>
      <c r="F404" s="447">
        <v>0.75</v>
      </c>
      <c r="G404" s="447">
        <v>0.75</v>
      </c>
      <c r="H404" s="447">
        <v>0.75</v>
      </c>
      <c r="I404" s="447">
        <v>0.75</v>
      </c>
      <c r="J404" s="447">
        <v>0.75</v>
      </c>
      <c r="K404" s="447">
        <v>0.75</v>
      </c>
      <c r="L404" s="447">
        <v>0.75</v>
      </c>
      <c r="M404" s="447">
        <v>0.75</v>
      </c>
      <c r="N404" s="447">
        <v>0.75</v>
      </c>
      <c r="O404" s="447">
        <v>0.75</v>
      </c>
      <c r="P404" s="447">
        <v>0.75</v>
      </c>
      <c r="Q404" s="447">
        <v>0.75</v>
      </c>
      <c r="R404" s="447">
        <v>0.75</v>
      </c>
      <c r="S404" s="447">
        <v>0.75</v>
      </c>
      <c r="T404" s="447">
        <v>0.75</v>
      </c>
      <c r="U404" s="447">
        <v>0.75</v>
      </c>
      <c r="V404" s="447">
        <v>0.75</v>
      </c>
      <c r="W404" s="447">
        <v>0.75</v>
      </c>
      <c r="X404" s="447">
        <v>0.75</v>
      </c>
      <c r="Y404" s="447">
        <v>0.75</v>
      </c>
      <c r="Z404" s="447">
        <v>0.75</v>
      </c>
      <c r="AA404" s="447">
        <v>0.75</v>
      </c>
      <c r="AB404" s="447">
        <v>0.75</v>
      </c>
      <c r="AC404" s="447">
        <v>0.75</v>
      </c>
      <c r="AD404" s="447">
        <v>0.75</v>
      </c>
      <c r="AE404" s="447">
        <v>0.75</v>
      </c>
      <c r="AF404" s="447">
        <v>0.75</v>
      </c>
      <c r="AG404" s="447">
        <v>0.75</v>
      </c>
      <c r="AH404" s="447">
        <v>0.75</v>
      </c>
      <c r="AI404" s="447">
        <v>0.75</v>
      </c>
      <c r="AJ404" s="447">
        <v>0.75</v>
      </c>
      <c r="AK404" s="447">
        <v>0.75</v>
      </c>
      <c r="AL404" s="447">
        <v>0.75</v>
      </c>
      <c r="AM404" s="447">
        <v>0.75</v>
      </c>
      <c r="AN404" s="447">
        <v>0.75</v>
      </c>
      <c r="AO404" s="447">
        <v>0.75</v>
      </c>
      <c r="AP404" s="447">
        <v>0.75</v>
      </c>
      <c r="AQ404" s="447">
        <v>0.75</v>
      </c>
      <c r="AR404" s="447">
        <v>0.75</v>
      </c>
      <c r="AS404" s="447">
        <v>0.75</v>
      </c>
      <c r="AT404" s="447">
        <v>0.75</v>
      </c>
      <c r="AU404" s="447">
        <v>0.75</v>
      </c>
      <c r="AV404" s="447">
        <v>0.75</v>
      </c>
      <c r="AW404" s="447">
        <v>0.75</v>
      </c>
      <c r="AX404" s="447">
        <v>0.75</v>
      </c>
      <c r="AY404" s="447">
        <v>0.75</v>
      </c>
      <c r="AZ404" s="447">
        <v>0.75</v>
      </c>
      <c r="BA404" s="447">
        <v>0.75</v>
      </c>
      <c r="BB404" s="447">
        <v>0.75</v>
      </c>
      <c r="BC404" s="447">
        <v>0.75</v>
      </c>
      <c r="BD404" s="447">
        <v>0.9</v>
      </c>
      <c r="BE404" s="447">
        <v>0.75</v>
      </c>
      <c r="BF404" s="447">
        <v>0.75</v>
      </c>
      <c r="BG404" s="447">
        <v>0.75</v>
      </c>
      <c r="BH404" s="447">
        <v>1</v>
      </c>
      <c r="BI404" s="447">
        <v>1</v>
      </c>
      <c r="BJ404" s="447">
        <v>1</v>
      </c>
      <c r="BK404" s="447">
        <v>0.75</v>
      </c>
      <c r="BL404" s="447">
        <v>0.75</v>
      </c>
      <c r="BM404" s="447">
        <v>0.75</v>
      </c>
      <c r="BN404" s="447">
        <v>0.75</v>
      </c>
      <c r="BO404" s="447">
        <v>0.75</v>
      </c>
      <c r="BP404" s="447">
        <v>0.75</v>
      </c>
      <c r="BQ404" s="447">
        <v>0.75</v>
      </c>
      <c r="BR404" s="447">
        <v>0.75</v>
      </c>
      <c r="BS404" s="447">
        <v>0.75</v>
      </c>
      <c r="BT404" s="447">
        <v>0.75</v>
      </c>
      <c r="BU404" s="447">
        <v>0.75</v>
      </c>
      <c r="BV404" s="447">
        <v>0.75</v>
      </c>
      <c r="BW404" s="447">
        <v>0.75</v>
      </c>
      <c r="BX404" s="447">
        <v>0.75</v>
      </c>
      <c r="BY404" s="447">
        <v>0.75</v>
      </c>
      <c r="BZ404" s="447">
        <v>0.75</v>
      </c>
      <c r="CA404" s="447">
        <v>0.75</v>
      </c>
      <c r="CB404" s="447">
        <v>0.75</v>
      </c>
      <c r="CC404" s="447">
        <v>0.75</v>
      </c>
      <c r="CD404" s="447">
        <v>0.75</v>
      </c>
      <c r="CE404" s="447">
        <v>0.9</v>
      </c>
      <c r="CF404" s="447">
        <v>0.9</v>
      </c>
      <c r="CG404" s="447">
        <v>0.9</v>
      </c>
      <c r="CH404" s="447">
        <v>0.9</v>
      </c>
      <c r="CI404" s="447">
        <v>0.9</v>
      </c>
      <c r="CJ404" s="447">
        <v>0.9</v>
      </c>
      <c r="CK404" s="447">
        <v>0.9</v>
      </c>
      <c r="CL404" s="447">
        <v>0.9</v>
      </c>
      <c r="CM404" s="447">
        <v>0.9</v>
      </c>
      <c r="CN404" s="447">
        <v>0.9</v>
      </c>
      <c r="CO404" s="447">
        <v>0.9</v>
      </c>
      <c r="CP404" s="447">
        <v>0.9</v>
      </c>
      <c r="CQ404" s="447">
        <v>0.9</v>
      </c>
      <c r="CR404" s="447">
        <v>0.9</v>
      </c>
      <c r="CS404" s="447">
        <v>0.9</v>
      </c>
      <c r="CT404" s="447">
        <v>0.9</v>
      </c>
      <c r="CU404" s="447">
        <v>0.9</v>
      </c>
      <c r="CV404" s="447">
        <v>0.9</v>
      </c>
      <c r="CW404" s="447">
        <v>0.9</v>
      </c>
      <c r="CX404" s="447">
        <v>0.9</v>
      </c>
      <c r="CY404" s="447">
        <v>0.9</v>
      </c>
      <c r="CZ404" s="447">
        <v>0.9</v>
      </c>
      <c r="DA404" s="447">
        <v>0.9</v>
      </c>
      <c r="DB404" s="447">
        <v>0.9</v>
      </c>
      <c r="DC404" s="447">
        <v>0.9</v>
      </c>
      <c r="DD404" s="447">
        <v>0.9</v>
      </c>
      <c r="DE404" s="447">
        <v>0.9</v>
      </c>
      <c r="DF404" s="447">
        <v>0.9</v>
      </c>
      <c r="DG404" s="447">
        <v>0.9</v>
      </c>
      <c r="DH404" s="447">
        <v>0.9</v>
      </c>
      <c r="DI404" s="447">
        <v>0.9</v>
      </c>
      <c r="DJ404" s="447">
        <v>0.9</v>
      </c>
      <c r="DK404" s="447">
        <v>1</v>
      </c>
      <c r="DL404" s="447">
        <v>1</v>
      </c>
      <c r="DM404" s="447">
        <v>1</v>
      </c>
      <c r="DN404" s="447">
        <v>1</v>
      </c>
      <c r="DO404" s="447">
        <v>1</v>
      </c>
      <c r="DP404" s="447">
        <v>1</v>
      </c>
      <c r="DQ404" s="447">
        <v>1</v>
      </c>
      <c r="DR404" s="447">
        <v>1</v>
      </c>
      <c r="DS404" s="447">
        <v>1</v>
      </c>
      <c r="DT404" s="447">
        <v>1</v>
      </c>
      <c r="DU404" s="447">
        <v>1</v>
      </c>
      <c r="DV404" s="447">
        <v>1</v>
      </c>
      <c r="DW404" s="447">
        <v>1</v>
      </c>
      <c r="DX404" s="447">
        <v>1</v>
      </c>
      <c r="DY404" s="447">
        <v>1</v>
      </c>
      <c r="DZ404" s="447">
        <v>1</v>
      </c>
      <c r="EA404" s="447">
        <v>1</v>
      </c>
      <c r="EB404" s="447">
        <v>1</v>
      </c>
      <c r="EC404" s="447">
        <v>1</v>
      </c>
      <c r="ED404" s="447">
        <v>1</v>
      </c>
      <c r="EE404" s="29">
        <v>0.5</v>
      </c>
      <c r="EF404" s="29">
        <v>0.5</v>
      </c>
      <c r="EG404" s="29">
        <v>0.5</v>
      </c>
      <c r="EH404" s="29">
        <v>0.5</v>
      </c>
      <c r="EI404" s="29">
        <v>0.5</v>
      </c>
      <c r="EJ404" s="29">
        <v>0.5</v>
      </c>
      <c r="EK404" s="29">
        <v>0.5</v>
      </c>
      <c r="EL404" s="29">
        <v>0.5</v>
      </c>
      <c r="EM404" s="29">
        <v>0.5</v>
      </c>
      <c r="EN404" s="29">
        <v>0.5</v>
      </c>
      <c r="EO404" s="29">
        <v>1</v>
      </c>
      <c r="EP404" s="29">
        <v>1</v>
      </c>
      <c r="EQ404" s="29">
        <v>0.5</v>
      </c>
      <c r="ER404" s="29">
        <v>0.5</v>
      </c>
      <c r="ES404" s="29">
        <v>0.5</v>
      </c>
      <c r="ET404" s="29">
        <v>0.5</v>
      </c>
      <c r="EU404" s="29">
        <v>0.5</v>
      </c>
      <c r="EV404" s="29">
        <v>0.5</v>
      </c>
      <c r="EW404" s="29">
        <v>0.5</v>
      </c>
      <c r="EX404" s="29">
        <v>0.5</v>
      </c>
      <c r="EY404" s="29">
        <v>0.5</v>
      </c>
      <c r="EZ404" s="29">
        <v>0.5</v>
      </c>
    </row>
    <row r="405" spans="1:156" customFormat="1" ht="12.75" customHeight="1">
      <c r="A405" s="30">
        <v>0.25</v>
      </c>
      <c r="B405" s="209">
        <v>5</v>
      </c>
      <c r="C405" s="2">
        <v>6</v>
      </c>
      <c r="D405" s="430"/>
      <c r="E405" s="447">
        <v>0.75</v>
      </c>
      <c r="F405" s="447">
        <v>0.75</v>
      </c>
      <c r="G405" s="447">
        <v>0.75</v>
      </c>
      <c r="H405" s="447">
        <v>0.75</v>
      </c>
      <c r="I405" s="447">
        <v>0.75</v>
      </c>
      <c r="J405" s="447">
        <v>0.75</v>
      </c>
      <c r="K405" s="447">
        <v>0.75</v>
      </c>
      <c r="L405" s="447">
        <v>0.75</v>
      </c>
      <c r="M405" s="447">
        <v>0.75</v>
      </c>
      <c r="N405" s="447">
        <v>0.75</v>
      </c>
      <c r="O405" s="447">
        <v>0.75</v>
      </c>
      <c r="P405" s="447">
        <v>0.75</v>
      </c>
      <c r="Q405" s="447">
        <v>0.75</v>
      </c>
      <c r="R405" s="447">
        <v>0.75</v>
      </c>
      <c r="S405" s="447">
        <v>0.75</v>
      </c>
      <c r="T405" s="447">
        <v>0.75</v>
      </c>
      <c r="U405" s="447">
        <v>0.75</v>
      </c>
      <c r="V405" s="447">
        <v>0.75</v>
      </c>
      <c r="W405" s="447">
        <v>0.75</v>
      </c>
      <c r="X405" s="447">
        <v>0.75</v>
      </c>
      <c r="Y405" s="447">
        <v>0.75</v>
      </c>
      <c r="Z405" s="447">
        <v>0.75</v>
      </c>
      <c r="AA405" s="447">
        <v>0.75</v>
      </c>
      <c r="AB405" s="447">
        <v>0.75</v>
      </c>
      <c r="AC405" s="447">
        <v>0.75</v>
      </c>
      <c r="AD405" s="447">
        <v>0.75</v>
      </c>
      <c r="AE405" s="447">
        <v>0.75</v>
      </c>
      <c r="AF405" s="447">
        <v>0.75</v>
      </c>
      <c r="AG405" s="447">
        <v>0.75</v>
      </c>
      <c r="AH405" s="447">
        <v>0.75</v>
      </c>
      <c r="AI405" s="447">
        <v>0.75</v>
      </c>
      <c r="AJ405" s="447">
        <v>0.75</v>
      </c>
      <c r="AK405" s="447">
        <v>0.75</v>
      </c>
      <c r="AL405" s="447">
        <v>0.75</v>
      </c>
      <c r="AM405" s="447">
        <v>0.75</v>
      </c>
      <c r="AN405" s="447">
        <v>0.75</v>
      </c>
      <c r="AO405" s="447">
        <v>0.75</v>
      </c>
      <c r="AP405" s="447">
        <v>0.75</v>
      </c>
      <c r="AQ405" s="447">
        <v>0.75</v>
      </c>
      <c r="AR405" s="447">
        <v>0.75</v>
      </c>
      <c r="AS405" s="447">
        <v>0.75</v>
      </c>
      <c r="AT405" s="447">
        <v>0.75</v>
      </c>
      <c r="AU405" s="447">
        <v>0.75</v>
      </c>
      <c r="AV405" s="447">
        <v>0.75</v>
      </c>
      <c r="AW405" s="447">
        <v>0.75</v>
      </c>
      <c r="AX405" s="447">
        <v>0.75</v>
      </c>
      <c r="AY405" s="447">
        <v>0.75</v>
      </c>
      <c r="AZ405" s="447">
        <v>0.75</v>
      </c>
      <c r="BA405" s="447">
        <v>0.75</v>
      </c>
      <c r="BB405" s="447">
        <v>0.75</v>
      </c>
      <c r="BC405" s="447">
        <v>0.75</v>
      </c>
      <c r="BD405" s="447">
        <v>0.9</v>
      </c>
      <c r="BE405" s="447">
        <v>0.75</v>
      </c>
      <c r="BF405" s="447">
        <v>0.75</v>
      </c>
      <c r="BG405" s="447">
        <v>0.75</v>
      </c>
      <c r="BH405" s="447">
        <v>1</v>
      </c>
      <c r="BI405" s="447">
        <v>1</v>
      </c>
      <c r="BJ405" s="447">
        <v>1</v>
      </c>
      <c r="BK405" s="447">
        <v>0.75</v>
      </c>
      <c r="BL405" s="447">
        <v>0.75</v>
      </c>
      <c r="BM405" s="447">
        <v>0.75</v>
      </c>
      <c r="BN405" s="447">
        <v>0.75</v>
      </c>
      <c r="BO405" s="447">
        <v>0.75</v>
      </c>
      <c r="BP405" s="447">
        <v>0.75</v>
      </c>
      <c r="BQ405" s="447">
        <v>0.75</v>
      </c>
      <c r="BR405" s="447">
        <v>0.75</v>
      </c>
      <c r="BS405" s="447">
        <v>0.75</v>
      </c>
      <c r="BT405" s="447">
        <v>0.75</v>
      </c>
      <c r="BU405" s="447">
        <v>0.75</v>
      </c>
      <c r="BV405" s="447">
        <v>0.75</v>
      </c>
      <c r="BW405" s="447">
        <v>0.75</v>
      </c>
      <c r="BX405" s="447">
        <v>0.75</v>
      </c>
      <c r="BY405" s="447">
        <v>0.75</v>
      </c>
      <c r="BZ405" s="447">
        <v>0.75</v>
      </c>
      <c r="CA405" s="447">
        <v>0.75</v>
      </c>
      <c r="CB405" s="447">
        <v>0.75</v>
      </c>
      <c r="CC405" s="447">
        <v>0.75</v>
      </c>
      <c r="CD405" s="447">
        <v>0.75</v>
      </c>
      <c r="CE405" s="447">
        <v>0.9</v>
      </c>
      <c r="CF405" s="447">
        <v>0.9</v>
      </c>
      <c r="CG405" s="447">
        <v>0.9</v>
      </c>
      <c r="CH405" s="447">
        <v>0.9</v>
      </c>
      <c r="CI405" s="447">
        <v>0.9</v>
      </c>
      <c r="CJ405" s="447">
        <v>0.9</v>
      </c>
      <c r="CK405" s="447">
        <v>0.9</v>
      </c>
      <c r="CL405" s="447">
        <v>0.9</v>
      </c>
      <c r="CM405" s="447">
        <v>0.9</v>
      </c>
      <c r="CN405" s="447">
        <v>0.9</v>
      </c>
      <c r="CO405" s="447">
        <v>0.9</v>
      </c>
      <c r="CP405" s="447">
        <v>0.9</v>
      </c>
      <c r="CQ405" s="447">
        <v>0.9</v>
      </c>
      <c r="CR405" s="447">
        <v>0.9</v>
      </c>
      <c r="CS405" s="447">
        <v>0.9</v>
      </c>
      <c r="CT405" s="447">
        <v>0.9</v>
      </c>
      <c r="CU405" s="447">
        <v>0.9</v>
      </c>
      <c r="CV405" s="447">
        <v>0.9</v>
      </c>
      <c r="CW405" s="447">
        <v>0.9</v>
      </c>
      <c r="CX405" s="447">
        <v>0.9</v>
      </c>
      <c r="CY405" s="447">
        <v>0.9</v>
      </c>
      <c r="CZ405" s="447">
        <v>0.9</v>
      </c>
      <c r="DA405" s="447">
        <v>0.9</v>
      </c>
      <c r="DB405" s="447">
        <v>0.9</v>
      </c>
      <c r="DC405" s="447">
        <v>0.9</v>
      </c>
      <c r="DD405" s="447">
        <v>0.9</v>
      </c>
      <c r="DE405" s="447">
        <v>0.9</v>
      </c>
      <c r="DF405" s="447">
        <v>0.9</v>
      </c>
      <c r="DG405" s="447">
        <v>0.9</v>
      </c>
      <c r="DH405" s="447">
        <v>0.9</v>
      </c>
      <c r="DI405" s="447">
        <v>0.9</v>
      </c>
      <c r="DJ405" s="447">
        <v>0.9</v>
      </c>
      <c r="DK405" s="447">
        <v>1</v>
      </c>
      <c r="DL405" s="447">
        <v>1</v>
      </c>
      <c r="DM405" s="447">
        <v>1</v>
      </c>
      <c r="DN405" s="447">
        <v>1</v>
      </c>
      <c r="DO405" s="447">
        <v>1</v>
      </c>
      <c r="DP405" s="447">
        <v>1</v>
      </c>
      <c r="DQ405" s="447">
        <v>1</v>
      </c>
      <c r="DR405" s="447">
        <v>1</v>
      </c>
      <c r="DS405" s="447">
        <v>1</v>
      </c>
      <c r="DT405" s="447">
        <v>1</v>
      </c>
      <c r="DU405" s="447">
        <v>1</v>
      </c>
      <c r="DV405" s="447">
        <v>1</v>
      </c>
      <c r="DW405" s="447">
        <v>1</v>
      </c>
      <c r="DX405" s="447">
        <v>1</v>
      </c>
      <c r="DY405" s="447">
        <v>1</v>
      </c>
      <c r="DZ405" s="447">
        <v>1</v>
      </c>
      <c r="EA405" s="447">
        <v>1</v>
      </c>
      <c r="EB405" s="447">
        <v>1</v>
      </c>
      <c r="EC405" s="447">
        <v>1</v>
      </c>
      <c r="ED405" s="447">
        <v>1</v>
      </c>
      <c r="EE405" s="29">
        <v>0.25</v>
      </c>
      <c r="EF405" s="29">
        <v>0.25</v>
      </c>
      <c r="EG405" s="29">
        <v>0.25</v>
      </c>
      <c r="EH405" s="29">
        <v>0.5</v>
      </c>
      <c r="EI405" s="29">
        <v>0.5</v>
      </c>
      <c r="EJ405" s="29">
        <v>0.25</v>
      </c>
      <c r="EK405" s="29">
        <v>0.5</v>
      </c>
      <c r="EL405" s="29">
        <v>0.5</v>
      </c>
      <c r="EM405" s="29">
        <v>0.5</v>
      </c>
      <c r="EN405" s="29">
        <v>0.5</v>
      </c>
      <c r="EO405" s="29">
        <v>1</v>
      </c>
      <c r="EP405" s="29">
        <v>1</v>
      </c>
      <c r="EQ405" s="29">
        <v>0.5</v>
      </c>
      <c r="ER405" s="29">
        <v>0.25</v>
      </c>
      <c r="ES405" s="29">
        <v>0.5</v>
      </c>
      <c r="ET405" s="29">
        <v>0.5</v>
      </c>
      <c r="EU405" s="29">
        <v>0.5</v>
      </c>
      <c r="EV405" s="29">
        <v>0.5</v>
      </c>
      <c r="EW405" s="29">
        <v>0.5</v>
      </c>
      <c r="EX405" s="29">
        <v>0.5</v>
      </c>
      <c r="EY405" s="29">
        <v>0.5</v>
      </c>
      <c r="EZ405" s="29">
        <v>0.25</v>
      </c>
    </row>
    <row r="406" spans="1:156" customFormat="1" ht="12.75" customHeight="1">
      <c r="A406" s="30">
        <v>0.25</v>
      </c>
      <c r="B406" s="209">
        <v>5</v>
      </c>
      <c r="C406" s="2">
        <v>8</v>
      </c>
      <c r="D406" s="430"/>
      <c r="E406" s="447">
        <v>0.75</v>
      </c>
      <c r="F406" s="447">
        <v>0.75</v>
      </c>
      <c r="G406" s="447">
        <v>0.75</v>
      </c>
      <c r="H406" s="447">
        <v>0.75</v>
      </c>
      <c r="I406" s="447">
        <v>0.75</v>
      </c>
      <c r="J406" s="447">
        <v>0.75</v>
      </c>
      <c r="K406" s="447">
        <v>0.75</v>
      </c>
      <c r="L406" s="447">
        <v>0.75</v>
      </c>
      <c r="M406" s="447">
        <v>0.75</v>
      </c>
      <c r="N406" s="447">
        <v>0.75</v>
      </c>
      <c r="O406" s="447">
        <v>0.75</v>
      </c>
      <c r="P406" s="447">
        <v>0.75</v>
      </c>
      <c r="Q406" s="447">
        <v>0.75</v>
      </c>
      <c r="R406" s="447">
        <v>0.75</v>
      </c>
      <c r="S406" s="447">
        <v>0.75</v>
      </c>
      <c r="T406" s="447">
        <v>0.75</v>
      </c>
      <c r="U406" s="447">
        <v>0.75</v>
      </c>
      <c r="V406" s="447">
        <v>0.75</v>
      </c>
      <c r="W406" s="447">
        <v>0.75</v>
      </c>
      <c r="X406" s="447">
        <v>0.75</v>
      </c>
      <c r="Y406" s="447">
        <v>0.75</v>
      </c>
      <c r="Z406" s="447">
        <v>0.75</v>
      </c>
      <c r="AA406" s="447">
        <v>0.75</v>
      </c>
      <c r="AB406" s="447">
        <v>0.75</v>
      </c>
      <c r="AC406" s="447">
        <v>0.75</v>
      </c>
      <c r="AD406" s="447">
        <v>0.75</v>
      </c>
      <c r="AE406" s="447">
        <v>0.75</v>
      </c>
      <c r="AF406" s="447">
        <v>0.75</v>
      </c>
      <c r="AG406" s="447">
        <v>0.75</v>
      </c>
      <c r="AH406" s="447">
        <v>0.75</v>
      </c>
      <c r="AI406" s="447">
        <v>0.75</v>
      </c>
      <c r="AJ406" s="447">
        <v>0.75</v>
      </c>
      <c r="AK406" s="447">
        <v>0.75</v>
      </c>
      <c r="AL406" s="447">
        <v>0.75</v>
      </c>
      <c r="AM406" s="447">
        <v>0.75</v>
      </c>
      <c r="AN406" s="447">
        <v>0.75</v>
      </c>
      <c r="AO406" s="447">
        <v>0.75</v>
      </c>
      <c r="AP406" s="447">
        <v>0.75</v>
      </c>
      <c r="AQ406" s="447">
        <v>0.75</v>
      </c>
      <c r="AR406" s="447">
        <v>0.75</v>
      </c>
      <c r="AS406" s="447">
        <v>0.75</v>
      </c>
      <c r="AT406" s="447">
        <v>0.75</v>
      </c>
      <c r="AU406" s="447">
        <v>0.75</v>
      </c>
      <c r="AV406" s="447">
        <v>0.75</v>
      </c>
      <c r="AW406" s="447">
        <v>0.75</v>
      </c>
      <c r="AX406" s="447">
        <v>0.75</v>
      </c>
      <c r="AY406" s="447">
        <v>0.75</v>
      </c>
      <c r="AZ406" s="447">
        <v>0.75</v>
      </c>
      <c r="BA406" s="447">
        <v>0.75</v>
      </c>
      <c r="BB406" s="447">
        <v>0.75</v>
      </c>
      <c r="BC406" s="447">
        <v>0.75</v>
      </c>
      <c r="BD406" s="447">
        <v>0.9</v>
      </c>
      <c r="BE406" s="447">
        <v>0.75</v>
      </c>
      <c r="BF406" s="447">
        <v>0.75</v>
      </c>
      <c r="BG406" s="447">
        <v>0.75</v>
      </c>
      <c r="BH406" s="447">
        <v>1</v>
      </c>
      <c r="BI406" s="447">
        <v>1</v>
      </c>
      <c r="BJ406" s="447">
        <v>1</v>
      </c>
      <c r="BK406" s="447">
        <v>0.75</v>
      </c>
      <c r="BL406" s="447">
        <v>0.75</v>
      </c>
      <c r="BM406" s="447">
        <v>0.75</v>
      </c>
      <c r="BN406" s="447">
        <v>0.75</v>
      </c>
      <c r="BO406" s="447">
        <v>0.75</v>
      </c>
      <c r="BP406" s="447">
        <v>0.75</v>
      </c>
      <c r="BQ406" s="447">
        <v>0.75</v>
      </c>
      <c r="BR406" s="447">
        <v>0.75</v>
      </c>
      <c r="BS406" s="447">
        <v>0.75</v>
      </c>
      <c r="BT406" s="447">
        <v>0.75</v>
      </c>
      <c r="BU406" s="447">
        <v>0.75</v>
      </c>
      <c r="BV406" s="447">
        <v>0.75</v>
      </c>
      <c r="BW406" s="447">
        <v>0.75</v>
      </c>
      <c r="BX406" s="447">
        <v>0.75</v>
      </c>
      <c r="BY406" s="447">
        <v>0.75</v>
      </c>
      <c r="BZ406" s="447">
        <v>0.75</v>
      </c>
      <c r="CA406" s="447">
        <v>0.75</v>
      </c>
      <c r="CB406" s="447">
        <v>0.75</v>
      </c>
      <c r="CC406" s="447">
        <v>0.75</v>
      </c>
      <c r="CD406" s="447">
        <v>0.75</v>
      </c>
      <c r="CE406" s="447">
        <v>0.9</v>
      </c>
      <c r="CF406" s="447">
        <v>0.9</v>
      </c>
      <c r="CG406" s="447">
        <v>0.9</v>
      </c>
      <c r="CH406" s="447">
        <v>0.9</v>
      </c>
      <c r="CI406" s="447">
        <v>0.9</v>
      </c>
      <c r="CJ406" s="447">
        <v>0.9</v>
      </c>
      <c r="CK406" s="447">
        <v>0.9</v>
      </c>
      <c r="CL406" s="447">
        <v>0.9</v>
      </c>
      <c r="CM406" s="447">
        <v>0.9</v>
      </c>
      <c r="CN406" s="447">
        <v>0.9</v>
      </c>
      <c r="CO406" s="447">
        <v>0.9</v>
      </c>
      <c r="CP406" s="447">
        <v>0.9</v>
      </c>
      <c r="CQ406" s="447">
        <v>0.9</v>
      </c>
      <c r="CR406" s="447">
        <v>0.9</v>
      </c>
      <c r="CS406" s="447">
        <v>0.9</v>
      </c>
      <c r="CT406" s="447">
        <v>0.9</v>
      </c>
      <c r="CU406" s="447">
        <v>0.9</v>
      </c>
      <c r="CV406" s="447">
        <v>0.9</v>
      </c>
      <c r="CW406" s="447">
        <v>0.9</v>
      </c>
      <c r="CX406" s="447">
        <v>0.9</v>
      </c>
      <c r="CY406" s="447">
        <v>0.9</v>
      </c>
      <c r="CZ406" s="447">
        <v>0.9</v>
      </c>
      <c r="DA406" s="447">
        <v>0.9</v>
      </c>
      <c r="DB406" s="447">
        <v>0.9</v>
      </c>
      <c r="DC406" s="447">
        <v>0.9</v>
      </c>
      <c r="DD406" s="447">
        <v>0.9</v>
      </c>
      <c r="DE406" s="447">
        <v>0.9</v>
      </c>
      <c r="DF406" s="447">
        <v>0.9</v>
      </c>
      <c r="DG406" s="447">
        <v>0.9</v>
      </c>
      <c r="DH406" s="447">
        <v>0.9</v>
      </c>
      <c r="DI406" s="447">
        <v>0.9</v>
      </c>
      <c r="DJ406" s="447">
        <v>0.9</v>
      </c>
      <c r="DK406" s="447">
        <v>1</v>
      </c>
      <c r="DL406" s="447">
        <v>1</v>
      </c>
      <c r="DM406" s="447">
        <v>1</v>
      </c>
      <c r="DN406" s="447">
        <v>1</v>
      </c>
      <c r="DO406" s="447">
        <v>1</v>
      </c>
      <c r="DP406" s="447">
        <v>1</v>
      </c>
      <c r="DQ406" s="447">
        <v>1</v>
      </c>
      <c r="DR406" s="447">
        <v>1</v>
      </c>
      <c r="DS406" s="447">
        <v>1</v>
      </c>
      <c r="DT406" s="447">
        <v>1</v>
      </c>
      <c r="DU406" s="447">
        <v>1</v>
      </c>
      <c r="DV406" s="447">
        <v>1</v>
      </c>
      <c r="DW406" s="447">
        <v>1</v>
      </c>
      <c r="DX406" s="447">
        <v>1</v>
      </c>
      <c r="DY406" s="447">
        <v>1</v>
      </c>
      <c r="DZ406" s="447">
        <v>1</v>
      </c>
      <c r="EA406" s="447">
        <v>1</v>
      </c>
      <c r="EB406" s="447">
        <v>1</v>
      </c>
      <c r="EC406" s="447">
        <v>1</v>
      </c>
      <c r="ED406" s="447">
        <v>1</v>
      </c>
      <c r="EE406" s="29">
        <v>0.25</v>
      </c>
      <c r="EF406" s="29">
        <v>0.25</v>
      </c>
      <c r="EG406" s="29">
        <v>0.25</v>
      </c>
      <c r="EH406" s="29">
        <v>0.25</v>
      </c>
      <c r="EI406" s="29">
        <v>0.25</v>
      </c>
      <c r="EJ406" s="29">
        <v>0.25</v>
      </c>
      <c r="EK406" s="29">
        <v>0.25</v>
      </c>
      <c r="EL406" s="29">
        <v>0.25</v>
      </c>
      <c r="EM406" s="29">
        <v>0.25</v>
      </c>
      <c r="EN406" s="29">
        <v>0.25</v>
      </c>
      <c r="EO406" s="29">
        <v>1</v>
      </c>
      <c r="EP406" s="29">
        <v>1</v>
      </c>
      <c r="EQ406" s="29">
        <v>0.25</v>
      </c>
      <c r="ER406" s="29">
        <v>0.25</v>
      </c>
      <c r="ES406" s="29">
        <v>0.25</v>
      </c>
      <c r="ET406" s="29">
        <v>0.5</v>
      </c>
      <c r="EU406" s="29">
        <v>0.5</v>
      </c>
      <c r="EV406" s="29">
        <v>0.5</v>
      </c>
      <c r="EW406" s="29">
        <v>0.5</v>
      </c>
      <c r="EX406" s="29">
        <v>0.25</v>
      </c>
      <c r="EY406" s="29">
        <v>0.5</v>
      </c>
      <c r="EZ406" s="29">
        <v>0.25</v>
      </c>
    </row>
    <row r="407" spans="1:156" customFormat="1" ht="12.75" customHeight="1">
      <c r="A407" s="30">
        <v>0.25</v>
      </c>
      <c r="B407" s="209">
        <v>5</v>
      </c>
      <c r="C407" s="2">
        <v>9</v>
      </c>
      <c r="D407" s="430"/>
      <c r="E407" s="447">
        <v>0.75</v>
      </c>
      <c r="F407" s="447">
        <v>0.75</v>
      </c>
      <c r="G407" s="447">
        <v>0.75</v>
      </c>
      <c r="H407" s="447">
        <v>0.75</v>
      </c>
      <c r="I407" s="447">
        <v>0.75</v>
      </c>
      <c r="J407" s="447">
        <v>0.75</v>
      </c>
      <c r="K407" s="447">
        <v>0.75</v>
      </c>
      <c r="L407" s="447">
        <v>0.75</v>
      </c>
      <c r="M407" s="447">
        <v>0.75</v>
      </c>
      <c r="N407" s="447">
        <v>0.75</v>
      </c>
      <c r="O407" s="447">
        <v>0.75</v>
      </c>
      <c r="P407" s="447">
        <v>0.75</v>
      </c>
      <c r="Q407" s="447">
        <v>0.75</v>
      </c>
      <c r="R407" s="447">
        <v>0.75</v>
      </c>
      <c r="S407" s="447">
        <v>0.75</v>
      </c>
      <c r="T407" s="447">
        <v>0.75</v>
      </c>
      <c r="U407" s="447">
        <v>0.75</v>
      </c>
      <c r="V407" s="447">
        <v>0.75</v>
      </c>
      <c r="W407" s="447">
        <v>0.75</v>
      </c>
      <c r="X407" s="447">
        <v>0.75</v>
      </c>
      <c r="Y407" s="447">
        <v>0.75</v>
      </c>
      <c r="Z407" s="447">
        <v>0.75</v>
      </c>
      <c r="AA407" s="447">
        <v>0.75</v>
      </c>
      <c r="AB407" s="447">
        <v>0.75</v>
      </c>
      <c r="AC407" s="447">
        <v>0.75</v>
      </c>
      <c r="AD407" s="447">
        <v>0.75</v>
      </c>
      <c r="AE407" s="447">
        <v>0.75</v>
      </c>
      <c r="AF407" s="447">
        <v>0.75</v>
      </c>
      <c r="AG407" s="447">
        <v>0.75</v>
      </c>
      <c r="AH407" s="447">
        <v>0.75</v>
      </c>
      <c r="AI407" s="447">
        <v>0.75</v>
      </c>
      <c r="AJ407" s="447">
        <v>0.75</v>
      </c>
      <c r="AK407" s="447">
        <v>0.75</v>
      </c>
      <c r="AL407" s="447">
        <v>0.75</v>
      </c>
      <c r="AM407" s="447">
        <v>0.75</v>
      </c>
      <c r="AN407" s="447">
        <v>0.75</v>
      </c>
      <c r="AO407" s="447">
        <v>0.75</v>
      </c>
      <c r="AP407" s="447">
        <v>0.75</v>
      </c>
      <c r="AQ407" s="447">
        <v>0.75</v>
      </c>
      <c r="AR407" s="447">
        <v>0.75</v>
      </c>
      <c r="AS407" s="447">
        <v>0.75</v>
      </c>
      <c r="AT407" s="447">
        <v>0.75</v>
      </c>
      <c r="AU407" s="447">
        <v>0.75</v>
      </c>
      <c r="AV407" s="447">
        <v>0.75</v>
      </c>
      <c r="AW407" s="447">
        <v>0.75</v>
      </c>
      <c r="AX407" s="447">
        <v>0.75</v>
      </c>
      <c r="AY407" s="447">
        <v>0.75</v>
      </c>
      <c r="AZ407" s="447">
        <v>0.75</v>
      </c>
      <c r="BA407" s="447">
        <v>0.75</v>
      </c>
      <c r="BB407" s="447">
        <v>0.75</v>
      </c>
      <c r="BC407" s="447">
        <v>0.75</v>
      </c>
      <c r="BD407" s="447">
        <v>0.9</v>
      </c>
      <c r="BE407" s="447">
        <v>0.75</v>
      </c>
      <c r="BF407" s="447">
        <v>0.75</v>
      </c>
      <c r="BG407" s="447">
        <v>0.75</v>
      </c>
      <c r="BH407" s="447">
        <v>1</v>
      </c>
      <c r="BI407" s="447">
        <v>1</v>
      </c>
      <c r="BJ407" s="447">
        <v>1</v>
      </c>
      <c r="BK407" s="447">
        <v>0.75</v>
      </c>
      <c r="BL407" s="447">
        <v>0.75</v>
      </c>
      <c r="BM407" s="447">
        <v>0.75</v>
      </c>
      <c r="BN407" s="447">
        <v>0.75</v>
      </c>
      <c r="BO407" s="447">
        <v>0.75</v>
      </c>
      <c r="BP407" s="447">
        <v>0.75</v>
      </c>
      <c r="BQ407" s="447">
        <v>0.75</v>
      </c>
      <c r="BR407" s="447">
        <v>0.75</v>
      </c>
      <c r="BS407" s="447">
        <v>0.75</v>
      </c>
      <c r="BT407" s="447">
        <v>0.75</v>
      </c>
      <c r="BU407" s="447">
        <v>0.75</v>
      </c>
      <c r="BV407" s="447">
        <v>0.75</v>
      </c>
      <c r="BW407" s="447">
        <v>0.75</v>
      </c>
      <c r="BX407" s="447">
        <v>0.75</v>
      </c>
      <c r="BY407" s="447">
        <v>0.75</v>
      </c>
      <c r="BZ407" s="447">
        <v>0.75</v>
      </c>
      <c r="CA407" s="447">
        <v>0.75</v>
      </c>
      <c r="CB407" s="447">
        <v>0.75</v>
      </c>
      <c r="CC407" s="447">
        <v>0.75</v>
      </c>
      <c r="CD407" s="447">
        <v>0.75</v>
      </c>
      <c r="CE407" s="447">
        <v>0.9</v>
      </c>
      <c r="CF407" s="447">
        <v>0.9</v>
      </c>
      <c r="CG407" s="447">
        <v>0.9</v>
      </c>
      <c r="CH407" s="447">
        <v>0.9</v>
      </c>
      <c r="CI407" s="447">
        <v>0.9</v>
      </c>
      <c r="CJ407" s="447">
        <v>0.9</v>
      </c>
      <c r="CK407" s="447">
        <v>0.9</v>
      </c>
      <c r="CL407" s="447">
        <v>0.9</v>
      </c>
      <c r="CM407" s="447">
        <v>0.9</v>
      </c>
      <c r="CN407" s="447">
        <v>0.9</v>
      </c>
      <c r="CO407" s="447">
        <v>0.9</v>
      </c>
      <c r="CP407" s="447">
        <v>0.9</v>
      </c>
      <c r="CQ407" s="447">
        <v>0.9</v>
      </c>
      <c r="CR407" s="447">
        <v>0.9</v>
      </c>
      <c r="CS407" s="447">
        <v>0.9</v>
      </c>
      <c r="CT407" s="447">
        <v>0.9</v>
      </c>
      <c r="CU407" s="447">
        <v>0.9</v>
      </c>
      <c r="CV407" s="447">
        <v>0.9</v>
      </c>
      <c r="CW407" s="447">
        <v>0.9</v>
      </c>
      <c r="CX407" s="447">
        <v>0.9</v>
      </c>
      <c r="CY407" s="447">
        <v>0.9</v>
      </c>
      <c r="CZ407" s="447">
        <v>0.9</v>
      </c>
      <c r="DA407" s="447">
        <v>0.9</v>
      </c>
      <c r="DB407" s="447">
        <v>0.9</v>
      </c>
      <c r="DC407" s="447">
        <v>0.9</v>
      </c>
      <c r="DD407" s="447">
        <v>0.9</v>
      </c>
      <c r="DE407" s="447">
        <v>0.9</v>
      </c>
      <c r="DF407" s="447">
        <v>0.9</v>
      </c>
      <c r="DG407" s="447">
        <v>0.9</v>
      </c>
      <c r="DH407" s="447">
        <v>0.9</v>
      </c>
      <c r="DI407" s="447">
        <v>0.9</v>
      </c>
      <c r="DJ407" s="447">
        <v>0.9</v>
      </c>
      <c r="DK407" s="447">
        <v>1</v>
      </c>
      <c r="DL407" s="447">
        <v>1</v>
      </c>
      <c r="DM407" s="447">
        <v>1</v>
      </c>
      <c r="DN407" s="447">
        <v>1</v>
      </c>
      <c r="DO407" s="447">
        <v>1</v>
      </c>
      <c r="DP407" s="447">
        <v>1</v>
      </c>
      <c r="DQ407" s="447">
        <v>1</v>
      </c>
      <c r="DR407" s="447">
        <v>1</v>
      </c>
      <c r="DS407" s="447">
        <v>1</v>
      </c>
      <c r="DT407" s="447">
        <v>1</v>
      </c>
      <c r="DU407" s="447">
        <v>1</v>
      </c>
      <c r="DV407" s="447">
        <v>1</v>
      </c>
      <c r="DW407" s="447">
        <v>1</v>
      </c>
      <c r="DX407" s="447">
        <v>1</v>
      </c>
      <c r="DY407" s="447">
        <v>1</v>
      </c>
      <c r="DZ407" s="447">
        <v>1</v>
      </c>
      <c r="EA407" s="447">
        <v>1</v>
      </c>
      <c r="EB407" s="447">
        <v>1</v>
      </c>
      <c r="EC407" s="447">
        <v>1</v>
      </c>
      <c r="ED407" s="447">
        <v>1</v>
      </c>
      <c r="EE407" s="29">
        <v>0.25</v>
      </c>
      <c r="EF407" s="29">
        <v>0.25</v>
      </c>
      <c r="EG407" s="29">
        <v>0.25</v>
      </c>
      <c r="EH407" s="29">
        <v>0.25</v>
      </c>
      <c r="EI407" s="29">
        <v>0.25</v>
      </c>
      <c r="EJ407" s="29">
        <v>0.25</v>
      </c>
      <c r="EK407" s="29">
        <v>0.25</v>
      </c>
      <c r="EL407" s="29">
        <v>0.25</v>
      </c>
      <c r="EM407" s="29">
        <v>0.25</v>
      </c>
      <c r="EN407" s="29">
        <v>0.25</v>
      </c>
      <c r="EO407" s="29">
        <v>1</v>
      </c>
      <c r="EP407" s="29">
        <v>1</v>
      </c>
      <c r="EQ407" s="29">
        <v>0.25</v>
      </c>
      <c r="ER407" s="29">
        <v>0.25</v>
      </c>
      <c r="ES407" s="29">
        <v>0.25</v>
      </c>
      <c r="ET407" s="29">
        <v>0.5</v>
      </c>
      <c r="EU407" s="29">
        <v>0.5</v>
      </c>
      <c r="EV407" s="29">
        <v>0.5</v>
      </c>
      <c r="EW407" s="29">
        <v>0.5</v>
      </c>
      <c r="EX407" s="29">
        <v>0.25</v>
      </c>
      <c r="EY407" s="29">
        <v>0.5</v>
      </c>
      <c r="EZ407" s="29">
        <v>0.25</v>
      </c>
    </row>
    <row r="408" spans="1:156" customFormat="1" ht="12.75" customHeight="1">
      <c r="A408" s="30">
        <v>0.25</v>
      </c>
      <c r="B408" s="209">
        <v>5</v>
      </c>
      <c r="C408" s="2">
        <v>11</v>
      </c>
      <c r="D408" s="430"/>
      <c r="E408" s="447">
        <v>0.75</v>
      </c>
      <c r="F408" s="447">
        <v>0.75</v>
      </c>
      <c r="G408" s="447">
        <v>0.75</v>
      </c>
      <c r="H408" s="447">
        <v>0.75</v>
      </c>
      <c r="I408" s="447">
        <v>0.75</v>
      </c>
      <c r="J408" s="447">
        <v>0.75</v>
      </c>
      <c r="K408" s="447">
        <v>0.75</v>
      </c>
      <c r="L408" s="447">
        <v>0.75</v>
      </c>
      <c r="M408" s="447">
        <v>0.75</v>
      </c>
      <c r="N408" s="447">
        <v>0.75</v>
      </c>
      <c r="O408" s="447">
        <v>0.75</v>
      </c>
      <c r="P408" s="447">
        <v>0.75</v>
      </c>
      <c r="Q408" s="447">
        <v>0.75</v>
      </c>
      <c r="R408" s="447">
        <v>0.75</v>
      </c>
      <c r="S408" s="447">
        <v>0.75</v>
      </c>
      <c r="T408" s="447">
        <v>0.75</v>
      </c>
      <c r="U408" s="447">
        <v>0.75</v>
      </c>
      <c r="V408" s="447">
        <v>0.75</v>
      </c>
      <c r="W408" s="447">
        <v>0.75</v>
      </c>
      <c r="X408" s="447">
        <v>0.75</v>
      </c>
      <c r="Y408" s="447">
        <v>0.75</v>
      </c>
      <c r="Z408" s="447">
        <v>0.75</v>
      </c>
      <c r="AA408" s="447">
        <v>0.75</v>
      </c>
      <c r="AB408" s="447">
        <v>0.75</v>
      </c>
      <c r="AC408" s="447">
        <v>0.75</v>
      </c>
      <c r="AD408" s="447">
        <v>0.75</v>
      </c>
      <c r="AE408" s="447">
        <v>0.75</v>
      </c>
      <c r="AF408" s="447">
        <v>0.75</v>
      </c>
      <c r="AG408" s="447">
        <v>0.75</v>
      </c>
      <c r="AH408" s="447">
        <v>0.75</v>
      </c>
      <c r="AI408" s="447">
        <v>0.75</v>
      </c>
      <c r="AJ408" s="447">
        <v>0.75</v>
      </c>
      <c r="AK408" s="447">
        <v>0.75</v>
      </c>
      <c r="AL408" s="447">
        <v>0.75</v>
      </c>
      <c r="AM408" s="447">
        <v>0.75</v>
      </c>
      <c r="AN408" s="447">
        <v>0.75</v>
      </c>
      <c r="AO408" s="447">
        <v>0.75</v>
      </c>
      <c r="AP408" s="447">
        <v>0.75</v>
      </c>
      <c r="AQ408" s="447">
        <v>0.75</v>
      </c>
      <c r="AR408" s="447">
        <v>0.75</v>
      </c>
      <c r="AS408" s="447">
        <v>0.75</v>
      </c>
      <c r="AT408" s="447">
        <v>0.75</v>
      </c>
      <c r="AU408" s="447">
        <v>0.75</v>
      </c>
      <c r="AV408" s="447">
        <v>0.75</v>
      </c>
      <c r="AW408" s="447">
        <v>0.75</v>
      </c>
      <c r="AX408" s="447">
        <v>0.75</v>
      </c>
      <c r="AY408" s="447">
        <v>0.75</v>
      </c>
      <c r="AZ408" s="447">
        <v>0.75</v>
      </c>
      <c r="BA408" s="447">
        <v>0.75</v>
      </c>
      <c r="BB408" s="447">
        <v>0.75</v>
      </c>
      <c r="BC408" s="447">
        <v>0.75</v>
      </c>
      <c r="BD408" s="447">
        <v>0.9</v>
      </c>
      <c r="BE408" s="447">
        <v>0.75</v>
      </c>
      <c r="BF408" s="447">
        <v>0.75</v>
      </c>
      <c r="BG408" s="447">
        <v>0.75</v>
      </c>
      <c r="BH408" s="447">
        <v>1</v>
      </c>
      <c r="BI408" s="447">
        <v>1</v>
      </c>
      <c r="BJ408" s="447">
        <v>1</v>
      </c>
      <c r="BK408" s="447">
        <v>0.75</v>
      </c>
      <c r="BL408" s="447">
        <v>0.75</v>
      </c>
      <c r="BM408" s="447">
        <v>0.75</v>
      </c>
      <c r="BN408" s="447">
        <v>0.75</v>
      </c>
      <c r="BO408" s="447">
        <v>0.75</v>
      </c>
      <c r="BP408" s="447">
        <v>0.75</v>
      </c>
      <c r="BQ408" s="447">
        <v>0.75</v>
      </c>
      <c r="BR408" s="447">
        <v>0.75</v>
      </c>
      <c r="BS408" s="447">
        <v>0.75</v>
      </c>
      <c r="BT408" s="447">
        <v>0.75</v>
      </c>
      <c r="BU408" s="447">
        <v>0.75</v>
      </c>
      <c r="BV408" s="447">
        <v>0.75</v>
      </c>
      <c r="BW408" s="447">
        <v>0.75</v>
      </c>
      <c r="BX408" s="447">
        <v>0.75</v>
      </c>
      <c r="BY408" s="447">
        <v>0.75</v>
      </c>
      <c r="BZ408" s="447">
        <v>0.75</v>
      </c>
      <c r="CA408" s="447">
        <v>0.75</v>
      </c>
      <c r="CB408" s="447">
        <v>0.75</v>
      </c>
      <c r="CC408" s="447">
        <v>0.75</v>
      </c>
      <c r="CD408" s="447">
        <v>0.75</v>
      </c>
      <c r="CE408" s="447">
        <v>0.9</v>
      </c>
      <c r="CF408" s="447">
        <v>0.9</v>
      </c>
      <c r="CG408" s="447">
        <v>0.9</v>
      </c>
      <c r="CH408" s="447">
        <v>0.9</v>
      </c>
      <c r="CI408" s="447">
        <v>0.9</v>
      </c>
      <c r="CJ408" s="447">
        <v>0.9</v>
      </c>
      <c r="CK408" s="447">
        <v>0.9</v>
      </c>
      <c r="CL408" s="447">
        <v>0.9</v>
      </c>
      <c r="CM408" s="447">
        <v>0.9</v>
      </c>
      <c r="CN408" s="447">
        <v>0.9</v>
      </c>
      <c r="CO408" s="447">
        <v>0.9</v>
      </c>
      <c r="CP408" s="447">
        <v>0.9</v>
      </c>
      <c r="CQ408" s="447">
        <v>0.9</v>
      </c>
      <c r="CR408" s="447">
        <v>0.9</v>
      </c>
      <c r="CS408" s="447">
        <v>0.9</v>
      </c>
      <c r="CT408" s="447">
        <v>0.9</v>
      </c>
      <c r="CU408" s="447">
        <v>0.9</v>
      </c>
      <c r="CV408" s="447">
        <v>0.9</v>
      </c>
      <c r="CW408" s="447">
        <v>0.9</v>
      </c>
      <c r="CX408" s="447">
        <v>0.9</v>
      </c>
      <c r="CY408" s="447">
        <v>0.9</v>
      </c>
      <c r="CZ408" s="447">
        <v>0.9</v>
      </c>
      <c r="DA408" s="447">
        <v>0.9</v>
      </c>
      <c r="DB408" s="447">
        <v>0.9</v>
      </c>
      <c r="DC408" s="447">
        <v>0.9</v>
      </c>
      <c r="DD408" s="447">
        <v>0.9</v>
      </c>
      <c r="DE408" s="447">
        <v>0.9</v>
      </c>
      <c r="DF408" s="447">
        <v>0.9</v>
      </c>
      <c r="DG408" s="447">
        <v>0.9</v>
      </c>
      <c r="DH408" s="447">
        <v>0.9</v>
      </c>
      <c r="DI408" s="447">
        <v>0.9</v>
      </c>
      <c r="DJ408" s="447">
        <v>0.9</v>
      </c>
      <c r="DK408" s="447">
        <v>1</v>
      </c>
      <c r="DL408" s="447">
        <v>1</v>
      </c>
      <c r="DM408" s="447">
        <v>1</v>
      </c>
      <c r="DN408" s="447">
        <v>1</v>
      </c>
      <c r="DO408" s="447">
        <v>1</v>
      </c>
      <c r="DP408" s="447">
        <v>1</v>
      </c>
      <c r="DQ408" s="447">
        <v>1</v>
      </c>
      <c r="DR408" s="447">
        <v>1</v>
      </c>
      <c r="DS408" s="447">
        <v>1</v>
      </c>
      <c r="DT408" s="447">
        <v>1</v>
      </c>
      <c r="DU408" s="447">
        <v>1</v>
      </c>
      <c r="DV408" s="447">
        <v>1</v>
      </c>
      <c r="DW408" s="447">
        <v>1</v>
      </c>
      <c r="DX408" s="447">
        <v>1</v>
      </c>
      <c r="DY408" s="447">
        <v>1</v>
      </c>
      <c r="DZ408" s="447">
        <v>1</v>
      </c>
      <c r="EA408" s="447">
        <v>1</v>
      </c>
      <c r="EB408" s="447">
        <v>1</v>
      </c>
      <c r="EC408" s="447">
        <v>1</v>
      </c>
      <c r="ED408" s="447">
        <v>1</v>
      </c>
      <c r="EE408" s="29">
        <v>0.25</v>
      </c>
      <c r="EF408" s="29">
        <v>0.25</v>
      </c>
      <c r="EG408" s="29">
        <v>0.25</v>
      </c>
      <c r="EH408" s="29">
        <v>0.25</v>
      </c>
      <c r="EI408" s="29">
        <v>0.25</v>
      </c>
      <c r="EJ408" s="29">
        <v>0.25</v>
      </c>
      <c r="EK408" s="29">
        <v>0.25</v>
      </c>
      <c r="EL408" s="29">
        <v>0.25</v>
      </c>
      <c r="EM408" s="29">
        <v>0.25</v>
      </c>
      <c r="EN408" s="29">
        <v>0.25</v>
      </c>
      <c r="EO408" s="29">
        <v>1</v>
      </c>
      <c r="EP408" s="29">
        <v>1</v>
      </c>
      <c r="EQ408" s="29">
        <v>0.25</v>
      </c>
      <c r="ER408" s="29">
        <v>0.25</v>
      </c>
      <c r="ES408" s="29">
        <v>0.25</v>
      </c>
      <c r="ET408" s="29">
        <v>0.75</v>
      </c>
      <c r="EU408" s="29">
        <v>0.25</v>
      </c>
      <c r="EV408" s="29">
        <v>0.25</v>
      </c>
      <c r="EW408" s="29">
        <v>0.25</v>
      </c>
      <c r="EX408" s="29">
        <v>0.25</v>
      </c>
      <c r="EY408" s="29">
        <v>0.25</v>
      </c>
      <c r="EZ408" s="29">
        <v>0.25</v>
      </c>
    </row>
    <row r="409" spans="1:156" customFormat="1" ht="12.75" customHeight="1">
      <c r="O409" s="30"/>
      <c r="EE409" s="30"/>
      <c r="EF409" s="30"/>
      <c r="EG409" s="30"/>
      <c r="EH409" s="30"/>
      <c r="EI409" s="30"/>
      <c r="EJ409" s="30"/>
      <c r="EK409" s="30"/>
      <c r="EL409" s="30"/>
      <c r="EM409" s="30"/>
      <c r="EN409" s="30"/>
      <c r="EO409" s="30"/>
      <c r="EP409" s="30"/>
      <c r="EQ409" s="30"/>
      <c r="ER409" s="30"/>
      <c r="ES409" s="30"/>
      <c r="ET409" s="30"/>
      <c r="EU409" s="30"/>
      <c r="EV409" s="30"/>
      <c r="EW409" s="30"/>
      <c r="EX409" s="30"/>
      <c r="EY409" s="30"/>
      <c r="EZ409" s="30"/>
    </row>
    <row r="410" spans="1:156" customFormat="1" ht="12.75" customHeight="1">
      <c r="A410" s="27" t="s">
        <v>162</v>
      </c>
      <c r="B410" s="18" t="str">
        <f ca="1">GetNameRange(C411)</f>
        <v>opt_budget_tgt_reduction_aig</v>
      </c>
      <c r="C410" s="430"/>
      <c r="O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</row>
    <row r="411" spans="1:156" customFormat="1" ht="12.75" customHeight="1">
      <c r="A411" s="27" t="s">
        <v>163</v>
      </c>
      <c r="B411" s="59"/>
      <c r="C411" s="59"/>
      <c r="D411" s="59" t="s">
        <v>47</v>
      </c>
      <c r="E411" s="372" t="str">
        <f>E$4</f>
        <v>AP3</v>
      </c>
      <c r="F411" s="372" t="str">
        <f t="shared" ref="F411:BI411" si="166">F$4</f>
        <v>AP4</v>
      </c>
      <c r="G411" s="372" t="str">
        <f t="shared" si="166"/>
        <v>Chase3</v>
      </c>
      <c r="H411" s="372" t="str">
        <f t="shared" si="166"/>
        <v>Chase4</v>
      </c>
      <c r="I411" s="372" t="str">
        <f>I$4</f>
        <v>Chase5</v>
      </c>
      <c r="J411" s="372" t="str">
        <f>J$4</f>
        <v>Chase7</v>
      </c>
      <c r="K411" s="372" t="str">
        <f t="shared" si="166"/>
        <v>Chase3NG</v>
      </c>
      <c r="L411" s="372" t="str">
        <f t="shared" ref="L411:R411" si="167">L$4</f>
        <v>Chase5NG</v>
      </c>
      <c r="M411" s="372" t="str">
        <f t="shared" si="167"/>
        <v>Chase7NG</v>
      </c>
      <c r="N411" s="372" t="str">
        <f t="shared" si="167"/>
        <v>EJ4</v>
      </c>
      <c r="O411" s="372" t="str">
        <f t="shared" si="167"/>
        <v>EJ5</v>
      </c>
      <c r="P411" s="372" t="str">
        <f t="shared" si="167"/>
        <v>EJ7</v>
      </c>
      <c r="Q411" s="372" t="str">
        <f t="shared" si="167"/>
        <v>EJ10</v>
      </c>
      <c r="R411" s="372" t="str">
        <f t="shared" si="167"/>
        <v>HSBC3</v>
      </c>
      <c r="S411" s="372" t="str">
        <f t="shared" si="166"/>
        <v>HSBC5</v>
      </c>
      <c r="T411" s="372" t="str">
        <f>T$4</f>
        <v>WF4</v>
      </c>
      <c r="U411" s="372" t="str">
        <f>U$4</f>
        <v>WF5G</v>
      </c>
      <c r="V411" s="372" t="str">
        <f>V$4</f>
        <v>WF5NG</v>
      </c>
      <c r="W411" s="372" t="str">
        <f t="shared" ref="W411:AC411" si="168">W$4</f>
        <v>WF5MVAG</v>
      </c>
      <c r="X411" s="372" t="str">
        <f t="shared" si="168"/>
        <v>WF5MVANG</v>
      </c>
      <c r="Y411" s="372" t="str">
        <f t="shared" si="168"/>
        <v>VMYG4</v>
      </c>
      <c r="Z411" s="372" t="str">
        <f t="shared" si="168"/>
        <v>VMYG5</v>
      </c>
      <c r="AA411" s="372" t="str">
        <f t="shared" si="168"/>
        <v>VMYG6</v>
      </c>
      <c r="AB411" s="372" t="str">
        <f t="shared" si="168"/>
        <v>VMYG7</v>
      </c>
      <c r="AC411" s="372" t="str">
        <f t="shared" si="168"/>
        <v>VMYG10</v>
      </c>
      <c r="AD411" s="372" t="str">
        <f t="shared" si="166"/>
        <v>WNL1</v>
      </c>
      <c r="AE411" s="372" t="str">
        <f t="shared" si="166"/>
        <v>WNL2</v>
      </c>
      <c r="AF411" s="372" t="str">
        <f t="shared" si="166"/>
        <v>WNL3</v>
      </c>
      <c r="AG411" s="372" t="str">
        <f t="shared" si="166"/>
        <v>WNL4</v>
      </c>
      <c r="AH411" s="372" t="str">
        <f t="shared" si="166"/>
        <v>WNL5</v>
      </c>
      <c r="AI411" s="372" t="str">
        <f t="shared" si="166"/>
        <v>WNL6</v>
      </c>
      <c r="AJ411" s="372" t="str">
        <f t="shared" si="166"/>
        <v>WNL7</v>
      </c>
      <c r="AK411" s="372" t="str">
        <f t="shared" si="166"/>
        <v>WNL8</v>
      </c>
      <c r="AL411" s="372" t="str">
        <f t="shared" si="166"/>
        <v>WNL9</v>
      </c>
      <c r="AM411" s="372" t="str">
        <f t="shared" si="166"/>
        <v>WNL10</v>
      </c>
      <c r="AN411" s="372" t="str">
        <f t="shared" si="166"/>
        <v>WNL11</v>
      </c>
      <c r="AO411" s="372" t="str">
        <f t="shared" si="166"/>
        <v>WNL12</v>
      </c>
      <c r="AP411" s="372" t="str">
        <f t="shared" si="166"/>
        <v>WNL13</v>
      </c>
      <c r="AQ411" s="372" t="str">
        <f t="shared" si="166"/>
        <v>WNL14</v>
      </c>
      <c r="AR411" s="372" t="str">
        <f t="shared" si="166"/>
        <v>WNL15</v>
      </c>
      <c r="AS411" s="372" t="str">
        <f t="shared" si="166"/>
        <v>WNL16</v>
      </c>
      <c r="AT411" s="372" t="str">
        <f t="shared" si="166"/>
        <v>WNL17</v>
      </c>
      <c r="AU411" s="372" t="str">
        <f t="shared" si="166"/>
        <v>WNL18</v>
      </c>
      <c r="AV411" s="372" t="str">
        <f t="shared" si="166"/>
        <v>APA3</v>
      </c>
      <c r="AW411" s="372" t="str">
        <f t="shared" si="166"/>
        <v>APA5</v>
      </c>
      <c r="AX411" s="372" t="str">
        <f t="shared" si="166"/>
        <v>APA7</v>
      </c>
      <c r="AY411" s="372" t="str">
        <f t="shared" ref="AY411:BG411" si="169">AY$4</f>
        <v>PNC3</v>
      </c>
      <c r="AZ411" s="372" t="str">
        <f t="shared" si="169"/>
        <v>PNC5</v>
      </c>
      <c r="BA411" s="372" t="str">
        <f t="shared" si="169"/>
        <v>PNC7</v>
      </c>
      <c r="BB411" s="372" t="str">
        <f t="shared" si="169"/>
        <v>PF5</v>
      </c>
      <c r="BC411" s="372" t="str">
        <f t="shared" si="169"/>
        <v>AE7</v>
      </c>
      <c r="BD411" s="372" t="str">
        <f t="shared" si="169"/>
        <v>AE7NY</v>
      </c>
      <c r="BE411" s="372" t="str">
        <f t="shared" si="169"/>
        <v>AEP7</v>
      </c>
      <c r="BF411" s="372" t="str">
        <f t="shared" si="169"/>
        <v>AE10IMO</v>
      </c>
      <c r="BG411" s="372" t="str">
        <f t="shared" si="169"/>
        <v>AE7ADV</v>
      </c>
      <c r="BH411" s="372" t="str">
        <f t="shared" si="166"/>
        <v>VAL1</v>
      </c>
      <c r="BI411" s="372" t="str">
        <f t="shared" si="166"/>
        <v>VAL11</v>
      </c>
      <c r="BJ411" s="372" t="str">
        <f>BJ$4</f>
        <v>VALAE</v>
      </c>
      <c r="BK411" s="372" t="str">
        <f>BK$4</f>
        <v>CPC1</v>
      </c>
      <c r="BL411" s="372" t="str">
        <f t="shared" ref="BL411:ED411" si="170">BL$4</f>
        <v>CPC2</v>
      </c>
      <c r="BM411" s="372" t="str">
        <f t="shared" si="170"/>
        <v>CPC3</v>
      </c>
      <c r="BN411" s="372" t="str">
        <f t="shared" si="170"/>
        <v>CPC4</v>
      </c>
      <c r="BO411" s="372" t="str">
        <f t="shared" si="170"/>
        <v>CPC5</v>
      </c>
      <c r="BP411" s="372" t="str">
        <f t="shared" si="170"/>
        <v>CPC6</v>
      </c>
      <c r="BQ411" s="372" t="str">
        <f t="shared" si="170"/>
        <v>CPC7</v>
      </c>
      <c r="BR411" s="372" t="str">
        <f t="shared" si="170"/>
        <v>CPC8</v>
      </c>
      <c r="BS411" s="372" t="str">
        <f t="shared" si="170"/>
        <v>CPC9</v>
      </c>
      <c r="BT411" s="372" t="str">
        <f t="shared" si="170"/>
        <v>CPC10</v>
      </c>
      <c r="BU411" s="372" t="str">
        <f t="shared" si="170"/>
        <v>CPC11</v>
      </c>
      <c r="BV411" s="372" t="str">
        <f t="shared" si="170"/>
        <v>CPC12</v>
      </c>
      <c r="BW411" s="372" t="str">
        <f t="shared" si="170"/>
        <v>CPC13</v>
      </c>
      <c r="BX411" s="372" t="str">
        <f t="shared" si="170"/>
        <v>CPC14</v>
      </c>
      <c r="BY411" s="372" t="str">
        <f t="shared" si="170"/>
        <v>CPC15</v>
      </c>
      <c r="BZ411" s="372" t="str">
        <f t="shared" si="170"/>
        <v>CPC16</v>
      </c>
      <c r="CA411" s="372" t="str">
        <f t="shared" si="170"/>
        <v>CPC17</v>
      </c>
      <c r="CB411" s="372" t="str">
        <f t="shared" si="170"/>
        <v>CPC18</v>
      </c>
      <c r="CC411" s="372" t="str">
        <f t="shared" si="170"/>
        <v>CPC19</v>
      </c>
      <c r="CD411" s="372" t="str">
        <f t="shared" si="170"/>
        <v>CPC20</v>
      </c>
      <c r="CE411" s="372" t="str">
        <f>CE$4</f>
        <v>CPCP1_USL</v>
      </c>
      <c r="CF411" s="372" t="str">
        <f t="shared" si="170"/>
        <v>CPCP2_USL</v>
      </c>
      <c r="CG411" s="372" t="str">
        <f t="shared" si="170"/>
        <v>CPCP3_USL</v>
      </c>
      <c r="CH411" s="372" t="str">
        <f t="shared" si="170"/>
        <v>CPCP4_USL</v>
      </c>
      <c r="CI411" s="372" t="str">
        <f t="shared" si="170"/>
        <v>CPCP5_USL</v>
      </c>
      <c r="CJ411" s="372" t="str">
        <f t="shared" si="170"/>
        <v>CPCP6_USL</v>
      </c>
      <c r="CK411" s="372" t="str">
        <f t="shared" si="170"/>
        <v>CPCP7_USL</v>
      </c>
      <c r="CL411" s="372" t="str">
        <f t="shared" si="170"/>
        <v>CPCP8_USL</v>
      </c>
      <c r="CM411" s="372" t="str">
        <f t="shared" si="170"/>
        <v>CPCP9_USL</v>
      </c>
      <c r="CN411" s="372" t="str">
        <f t="shared" si="170"/>
        <v>CPCP10_USL</v>
      </c>
      <c r="CO411" s="372" t="str">
        <f t="shared" si="170"/>
        <v>CPCP11_USL</v>
      </c>
      <c r="CP411" s="372" t="str">
        <f t="shared" si="170"/>
        <v>CPCP12_USL</v>
      </c>
      <c r="CQ411" s="372" t="str">
        <f t="shared" si="170"/>
        <v>CPCP13_USL</v>
      </c>
      <c r="CR411" s="372" t="str">
        <f t="shared" si="170"/>
        <v>CPCP14_USL</v>
      </c>
      <c r="CS411" s="372" t="str">
        <f t="shared" si="170"/>
        <v>CPCP15_USL</v>
      </c>
      <c r="CT411" s="372" t="str">
        <f t="shared" si="170"/>
        <v>CPCP16_USL</v>
      </c>
      <c r="CU411" s="372" t="str">
        <f>CU$4</f>
        <v>CPCF1_USL</v>
      </c>
      <c r="CV411" s="372" t="str">
        <f t="shared" si="170"/>
        <v>CPCF2_USL</v>
      </c>
      <c r="CW411" s="372" t="str">
        <f t="shared" si="170"/>
        <v>CPCF3_USL</v>
      </c>
      <c r="CX411" s="372" t="str">
        <f t="shared" si="170"/>
        <v>CPCF4_USL</v>
      </c>
      <c r="CY411" s="372" t="str">
        <f t="shared" si="170"/>
        <v>CPCF5_USL</v>
      </c>
      <c r="CZ411" s="372" t="str">
        <f t="shared" si="170"/>
        <v>CPCF6_USL</v>
      </c>
      <c r="DA411" s="372" t="str">
        <f t="shared" si="170"/>
        <v>CPCF7_USL</v>
      </c>
      <c r="DB411" s="372" t="str">
        <f t="shared" si="170"/>
        <v>CPCF8_USL</v>
      </c>
      <c r="DC411" s="372" t="str">
        <f t="shared" si="170"/>
        <v>CPCF9_USL</v>
      </c>
      <c r="DD411" s="372" t="str">
        <f t="shared" si="170"/>
        <v>CPCF10_USL</v>
      </c>
      <c r="DE411" s="372" t="str">
        <f t="shared" si="170"/>
        <v>CPCF11_USL</v>
      </c>
      <c r="DF411" s="372" t="str">
        <f t="shared" si="170"/>
        <v>CPCF12_USL</v>
      </c>
      <c r="DG411" s="372" t="str">
        <f t="shared" si="170"/>
        <v>CPCF13_USL</v>
      </c>
      <c r="DH411" s="372" t="str">
        <f t="shared" si="170"/>
        <v>CPCF14_USL</v>
      </c>
      <c r="DI411" s="372" t="str">
        <f t="shared" si="170"/>
        <v>CPCF15_USL</v>
      </c>
      <c r="DJ411" s="372" t="str">
        <f t="shared" si="170"/>
        <v>CPCF16_USL</v>
      </c>
      <c r="DK411" s="372" t="str">
        <f>DK$4</f>
        <v>CPC1_VAL</v>
      </c>
      <c r="DL411" s="372" t="str">
        <f t="shared" si="170"/>
        <v>CPC2_VAL</v>
      </c>
      <c r="DM411" s="372" t="str">
        <f t="shared" si="170"/>
        <v>CPC3_VAL</v>
      </c>
      <c r="DN411" s="372" t="str">
        <f t="shared" si="170"/>
        <v>CPC4_VAL</v>
      </c>
      <c r="DO411" s="372" t="str">
        <f t="shared" si="170"/>
        <v>CPC5_VAL</v>
      </c>
      <c r="DP411" s="372" t="str">
        <f t="shared" si="170"/>
        <v>CPC6_VAL</v>
      </c>
      <c r="DQ411" s="372" t="str">
        <f t="shared" si="170"/>
        <v>CPC7_VAL</v>
      </c>
      <c r="DR411" s="372" t="str">
        <f t="shared" si="170"/>
        <v>CPC8_VAL</v>
      </c>
      <c r="DS411" s="372" t="str">
        <f t="shared" si="170"/>
        <v>CPC9_VAL</v>
      </c>
      <c r="DT411" s="372" t="str">
        <f t="shared" si="170"/>
        <v>CPC10_VAL</v>
      </c>
      <c r="DU411" s="372" t="str">
        <f t="shared" si="170"/>
        <v>CPC11_VAL</v>
      </c>
      <c r="DV411" s="372" t="str">
        <f t="shared" si="170"/>
        <v>CPC12_VAL</v>
      </c>
      <c r="DW411" s="372" t="str">
        <f t="shared" si="170"/>
        <v>CPC13_VAL</v>
      </c>
      <c r="DX411" s="372" t="str">
        <f t="shared" si="170"/>
        <v>CPC14_VAL</v>
      </c>
      <c r="DY411" s="372" t="str">
        <f t="shared" si="170"/>
        <v>CPC15_VAL</v>
      </c>
      <c r="DZ411" s="372" t="str">
        <f t="shared" si="170"/>
        <v>CPC16_VAL</v>
      </c>
      <c r="EA411" s="372" t="str">
        <f t="shared" si="170"/>
        <v>CPC17_VAL</v>
      </c>
      <c r="EB411" s="372" t="str">
        <f t="shared" si="170"/>
        <v>CPC18_VAL</v>
      </c>
      <c r="EC411" s="372" t="str">
        <f t="shared" si="170"/>
        <v>CPC19_VAL</v>
      </c>
      <c r="ED411" s="372" t="str">
        <f t="shared" si="170"/>
        <v>CPC20_VAL</v>
      </c>
      <c r="EE411" s="58" t="str">
        <f t="shared" ref="EE411:EZ411" si="171">EE$4</f>
        <v>WF5</v>
      </c>
      <c r="EF411" s="58" t="str">
        <f t="shared" si="171"/>
        <v>PI5P</v>
      </c>
      <c r="EG411" s="58" t="str">
        <f t="shared" si="171"/>
        <v>P5P</v>
      </c>
      <c r="EH411" s="58" t="str">
        <f t="shared" si="171"/>
        <v>NYIA</v>
      </c>
      <c r="EI411" s="58" t="str">
        <f t="shared" si="171"/>
        <v>NYIAG</v>
      </c>
      <c r="EJ411" s="58" t="str">
        <f t="shared" si="171"/>
        <v>NYIA5</v>
      </c>
      <c r="EK411" s="58" t="str">
        <f t="shared" si="171"/>
        <v>PIPREF</v>
      </c>
      <c r="EL411" s="58" t="str">
        <f t="shared" si="171"/>
        <v>WF7</v>
      </c>
      <c r="EM411" s="58" t="str">
        <f t="shared" si="171"/>
        <v>PIP</v>
      </c>
      <c r="EN411" s="58" t="str">
        <f t="shared" si="171"/>
        <v>P7P</v>
      </c>
      <c r="EO411" s="58" t="str">
        <f t="shared" si="171"/>
        <v>VALIC</v>
      </c>
      <c r="EP411" s="58" t="str">
        <f t="shared" si="171"/>
        <v>VALIC5</v>
      </c>
      <c r="EQ411" s="58" t="str">
        <f t="shared" si="171"/>
        <v>ADV7</v>
      </c>
      <c r="ER411" s="58" t="str">
        <f t="shared" si="171"/>
        <v>ADV5</v>
      </c>
      <c r="ES411" s="58" t="str">
        <f t="shared" si="171"/>
        <v>PRIM7</v>
      </c>
      <c r="ET411" s="58" t="str">
        <f t="shared" si="171"/>
        <v>PRIM10</v>
      </c>
      <c r="EU411" s="58" t="str">
        <f t="shared" si="171"/>
        <v>AG10</v>
      </c>
      <c r="EV411" s="58" t="str">
        <f t="shared" si="171"/>
        <v>GSIA</v>
      </c>
      <c r="EW411" s="58" t="str">
        <f t="shared" si="171"/>
        <v>P10P</v>
      </c>
      <c r="EX411" s="58" t="str">
        <f t="shared" si="171"/>
        <v>ADVMSG</v>
      </c>
      <c r="EY411" s="58" t="str">
        <f t="shared" si="171"/>
        <v>PS</v>
      </c>
      <c r="EZ411" s="58" t="str">
        <f t="shared" si="171"/>
        <v>AICO</v>
      </c>
    </row>
    <row r="412" spans="1:156" customFormat="1" ht="12.75" customHeight="1">
      <c r="B412" s="73" t="s">
        <v>555</v>
      </c>
      <c r="C412" s="93" t="s">
        <v>343</v>
      </c>
      <c r="D412" s="201" t="s">
        <v>393</v>
      </c>
      <c r="E412" s="201"/>
      <c r="F412" s="201"/>
      <c r="G412" s="201"/>
      <c r="H412" s="201"/>
      <c r="I412" s="201"/>
      <c r="J412" s="201"/>
      <c r="K412" s="201"/>
      <c r="L412" s="201"/>
      <c r="M412" s="201"/>
      <c r="N412" s="201"/>
      <c r="O412" s="73"/>
      <c r="P412" s="201"/>
      <c r="Q412" s="201"/>
      <c r="R412" s="201"/>
      <c r="S412" s="201"/>
      <c r="T412" s="201"/>
      <c r="U412" s="201"/>
      <c r="V412" s="201"/>
      <c r="W412" s="201"/>
      <c r="X412" s="201"/>
      <c r="Y412" s="201"/>
      <c r="Z412" s="201"/>
      <c r="AA412" s="201"/>
      <c r="AB412" s="201"/>
      <c r="AC412" s="201"/>
      <c r="AD412" s="201"/>
      <c r="AE412" s="201"/>
      <c r="AF412" s="201"/>
      <c r="AG412" s="201"/>
      <c r="AH412" s="201"/>
      <c r="AI412" s="201"/>
      <c r="AJ412" s="201"/>
      <c r="AK412" s="201"/>
      <c r="AL412" s="201"/>
      <c r="AM412" s="201"/>
      <c r="AN412" s="201"/>
      <c r="AO412" s="201"/>
      <c r="AP412" s="201"/>
      <c r="AQ412" s="201"/>
      <c r="AR412" s="201"/>
      <c r="AS412" s="201"/>
      <c r="AT412" s="201"/>
      <c r="AU412" s="201"/>
      <c r="AV412" s="201"/>
      <c r="AW412" s="201"/>
      <c r="AX412" s="201"/>
      <c r="AY412" s="201"/>
      <c r="AZ412" s="201"/>
      <c r="BA412" s="201"/>
      <c r="BB412" s="201"/>
      <c r="BC412" s="201"/>
      <c r="BD412" s="201"/>
      <c r="BE412" s="201"/>
      <c r="BF412" s="201"/>
      <c r="BG412" s="201"/>
      <c r="BH412" s="201"/>
      <c r="BI412" s="201"/>
      <c r="BJ412" s="201"/>
      <c r="BK412" s="201"/>
      <c r="BL412" s="201"/>
      <c r="BM412" s="201"/>
      <c r="BN412" s="201"/>
      <c r="BO412" s="201"/>
      <c r="BP412" s="201"/>
      <c r="BQ412" s="201"/>
      <c r="BR412" s="201"/>
      <c r="BS412" s="201"/>
      <c r="BT412" s="201"/>
      <c r="BU412" s="201"/>
      <c r="BV412" s="201"/>
      <c r="BW412" s="201"/>
      <c r="BX412" s="201"/>
      <c r="BY412" s="201"/>
      <c r="BZ412" s="201"/>
      <c r="CA412" s="201"/>
      <c r="CB412" s="201"/>
      <c r="CC412" s="201"/>
      <c r="CD412" s="201"/>
      <c r="CE412" s="201"/>
      <c r="CF412" s="201"/>
      <c r="CG412" s="201"/>
      <c r="CH412" s="201"/>
      <c r="CI412" s="201"/>
      <c r="CJ412" s="201"/>
      <c r="CK412" s="201"/>
      <c r="CL412" s="201"/>
      <c r="CM412" s="201"/>
      <c r="CN412" s="201"/>
      <c r="CO412" s="201"/>
      <c r="CP412" s="201"/>
      <c r="CQ412" s="201"/>
      <c r="CR412" s="201"/>
      <c r="CS412" s="201"/>
      <c r="CT412" s="201"/>
      <c r="CU412" s="201"/>
      <c r="CV412" s="201"/>
      <c r="CW412" s="201"/>
      <c r="CX412" s="201"/>
      <c r="CY412" s="201"/>
      <c r="CZ412" s="201"/>
      <c r="DA412" s="201"/>
      <c r="DB412" s="201"/>
      <c r="DC412" s="201"/>
      <c r="DD412" s="201"/>
      <c r="DE412" s="201"/>
      <c r="DF412" s="201"/>
      <c r="DG412" s="201"/>
      <c r="DH412" s="201"/>
      <c r="DI412" s="201"/>
      <c r="DJ412" s="201"/>
      <c r="DK412" s="201"/>
      <c r="DL412" s="201"/>
      <c r="DM412" s="201"/>
      <c r="DN412" s="201"/>
      <c r="DO412" s="201"/>
      <c r="DP412" s="201"/>
      <c r="DQ412" s="201"/>
      <c r="DR412" s="201"/>
      <c r="DS412" s="201"/>
      <c r="DT412" s="201"/>
      <c r="DU412" s="201"/>
      <c r="DV412" s="201"/>
      <c r="DW412" s="201"/>
      <c r="DX412" s="201"/>
      <c r="DY412" s="201"/>
      <c r="DZ412" s="201"/>
      <c r="EA412" s="201"/>
      <c r="EB412" s="201"/>
      <c r="EC412" s="201"/>
      <c r="ED412" s="201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</row>
    <row r="413" spans="1:156" customFormat="1" ht="12.75" customHeight="1">
      <c r="A413" s="430"/>
      <c r="B413" s="209">
        <v>1</v>
      </c>
      <c r="C413" s="207">
        <v>0</v>
      </c>
      <c r="D413" s="139">
        <v>0</v>
      </c>
      <c r="E413" s="396">
        <v>0.01</v>
      </c>
      <c r="F413" s="396">
        <v>0.01</v>
      </c>
      <c r="G413" s="396">
        <v>0.01</v>
      </c>
      <c r="H413" s="396">
        <v>0.01</v>
      </c>
      <c r="I413" s="396">
        <v>0.01</v>
      </c>
      <c r="J413" s="396">
        <v>0.01</v>
      </c>
      <c r="K413" s="396">
        <v>0.01</v>
      </c>
      <c r="L413" s="396">
        <v>0.01</v>
      </c>
      <c r="M413" s="396">
        <v>0.01</v>
      </c>
      <c r="N413" s="396">
        <v>0.01</v>
      </c>
      <c r="O413" s="396">
        <v>0.01</v>
      </c>
      <c r="P413" s="396">
        <v>0.01</v>
      </c>
      <c r="Q413" s="396">
        <v>0.01</v>
      </c>
      <c r="R413" s="396">
        <v>0.01</v>
      </c>
      <c r="S413" s="396">
        <v>0.01</v>
      </c>
      <c r="T413" s="396">
        <v>0.01</v>
      </c>
      <c r="U413" s="396">
        <v>0.01</v>
      </c>
      <c r="V413" s="396">
        <v>0.01</v>
      </c>
      <c r="W413" s="396">
        <v>0.01</v>
      </c>
      <c r="X413" s="396">
        <v>0.01</v>
      </c>
      <c r="Y413" s="396">
        <v>0.01</v>
      </c>
      <c r="Z413" s="396">
        <v>0.01</v>
      </c>
      <c r="AA413" s="396">
        <v>0.01</v>
      </c>
      <c r="AB413" s="396">
        <v>0.01</v>
      </c>
      <c r="AC413" s="396">
        <v>0.01</v>
      </c>
      <c r="AD413" s="396">
        <v>0.01</v>
      </c>
      <c r="AE413" s="396">
        <v>0.01</v>
      </c>
      <c r="AF413" s="396">
        <v>0.01</v>
      </c>
      <c r="AG413" s="396">
        <v>0.01</v>
      </c>
      <c r="AH413" s="396">
        <v>0.01</v>
      </c>
      <c r="AI413" s="396">
        <v>0.01</v>
      </c>
      <c r="AJ413" s="396">
        <v>0.01</v>
      </c>
      <c r="AK413" s="396">
        <v>0.01</v>
      </c>
      <c r="AL413" s="396">
        <v>0.01</v>
      </c>
      <c r="AM413" s="396">
        <v>0.01</v>
      </c>
      <c r="AN413" s="396">
        <v>0.01</v>
      </c>
      <c r="AO413" s="396">
        <v>0.01</v>
      </c>
      <c r="AP413" s="396">
        <v>0.01</v>
      </c>
      <c r="AQ413" s="396">
        <v>0.01</v>
      </c>
      <c r="AR413" s="396">
        <v>0.01</v>
      </c>
      <c r="AS413" s="396">
        <v>0.01</v>
      </c>
      <c r="AT413" s="396">
        <v>0.01</v>
      </c>
      <c r="AU413" s="396">
        <v>0.01</v>
      </c>
      <c r="AV413" s="396">
        <v>0.01</v>
      </c>
      <c r="AW413" s="396">
        <v>0.01</v>
      </c>
      <c r="AX413" s="396">
        <v>0.01</v>
      </c>
      <c r="AY413" s="396">
        <v>0.01</v>
      </c>
      <c r="AZ413" s="396">
        <v>0.01</v>
      </c>
      <c r="BA413" s="396">
        <v>0.01</v>
      </c>
      <c r="BB413" s="396">
        <v>0.01</v>
      </c>
      <c r="BC413" s="396">
        <v>0.01</v>
      </c>
      <c r="BD413" s="396">
        <v>0.01</v>
      </c>
      <c r="BE413" s="396">
        <v>0.01</v>
      </c>
      <c r="BF413" s="396">
        <v>0.01</v>
      </c>
      <c r="BG413" s="396">
        <v>0.01</v>
      </c>
      <c r="BH413" s="396">
        <v>0.01</v>
      </c>
      <c r="BI413" s="396">
        <v>0.01</v>
      </c>
      <c r="BJ413" s="396">
        <v>0.01</v>
      </c>
      <c r="BK413" s="396">
        <v>0.01</v>
      </c>
      <c r="BL413" s="396">
        <v>0.01</v>
      </c>
      <c r="BM413" s="396">
        <v>0.01</v>
      </c>
      <c r="BN413" s="396">
        <v>0.01</v>
      </c>
      <c r="BO413" s="396">
        <v>0.01</v>
      </c>
      <c r="BP413" s="396">
        <v>0.01</v>
      </c>
      <c r="BQ413" s="396">
        <v>0.01</v>
      </c>
      <c r="BR413" s="396">
        <v>0.01</v>
      </c>
      <c r="BS413" s="396">
        <v>0.01</v>
      </c>
      <c r="BT413" s="396">
        <v>0.01</v>
      </c>
      <c r="BU413" s="396">
        <v>0.01</v>
      </c>
      <c r="BV413" s="396">
        <v>0.01</v>
      </c>
      <c r="BW413" s="396">
        <v>0.01</v>
      </c>
      <c r="BX413" s="396">
        <v>0.01</v>
      </c>
      <c r="BY413" s="396">
        <v>0.01</v>
      </c>
      <c r="BZ413" s="396">
        <v>0.01</v>
      </c>
      <c r="CA413" s="396">
        <v>0.01</v>
      </c>
      <c r="CB413" s="396">
        <v>0.01</v>
      </c>
      <c r="CC413" s="396">
        <v>0.01</v>
      </c>
      <c r="CD413" s="396">
        <v>0.01</v>
      </c>
      <c r="CE413" s="396">
        <v>0.01</v>
      </c>
      <c r="CF413" s="396">
        <v>0.01</v>
      </c>
      <c r="CG413" s="396">
        <v>0.01</v>
      </c>
      <c r="CH413" s="396">
        <v>0.01</v>
      </c>
      <c r="CI413" s="396">
        <v>0.01</v>
      </c>
      <c r="CJ413" s="396">
        <v>0.01</v>
      </c>
      <c r="CK413" s="396">
        <v>0.01</v>
      </c>
      <c r="CL413" s="396">
        <v>0.01</v>
      </c>
      <c r="CM413" s="396">
        <v>0.01</v>
      </c>
      <c r="CN413" s="396">
        <v>0.01</v>
      </c>
      <c r="CO413" s="396">
        <v>0.01</v>
      </c>
      <c r="CP413" s="396">
        <v>0.01</v>
      </c>
      <c r="CQ413" s="396">
        <v>0.01</v>
      </c>
      <c r="CR413" s="396">
        <v>0.01</v>
      </c>
      <c r="CS413" s="396">
        <v>0.01</v>
      </c>
      <c r="CT413" s="396">
        <v>0.01</v>
      </c>
      <c r="CU413" s="396">
        <v>0.01</v>
      </c>
      <c r="CV413" s="396">
        <v>0.01</v>
      </c>
      <c r="CW413" s="396">
        <v>0.01</v>
      </c>
      <c r="CX413" s="396">
        <v>0.01</v>
      </c>
      <c r="CY413" s="396">
        <v>0.01</v>
      </c>
      <c r="CZ413" s="396">
        <v>0.01</v>
      </c>
      <c r="DA413" s="396">
        <v>0.01</v>
      </c>
      <c r="DB413" s="396">
        <v>0.01</v>
      </c>
      <c r="DC413" s="396">
        <v>0.01</v>
      </c>
      <c r="DD413" s="396">
        <v>0.01</v>
      </c>
      <c r="DE413" s="396">
        <v>0.01</v>
      </c>
      <c r="DF413" s="396">
        <v>0.01</v>
      </c>
      <c r="DG413" s="396">
        <v>0.01</v>
      </c>
      <c r="DH413" s="396">
        <v>0.01</v>
      </c>
      <c r="DI413" s="396">
        <v>0.01</v>
      </c>
      <c r="DJ413" s="396">
        <v>0.01</v>
      </c>
      <c r="DK413" s="396">
        <v>0.01</v>
      </c>
      <c r="DL413" s="396">
        <v>0.01</v>
      </c>
      <c r="DM413" s="396">
        <v>0.01</v>
      </c>
      <c r="DN413" s="396">
        <v>0.01</v>
      </c>
      <c r="DO413" s="396">
        <v>0.01</v>
      </c>
      <c r="DP413" s="396">
        <v>0.01</v>
      </c>
      <c r="DQ413" s="396">
        <v>0.01</v>
      </c>
      <c r="DR413" s="396">
        <v>0.01</v>
      </c>
      <c r="DS413" s="396">
        <v>0.01</v>
      </c>
      <c r="DT413" s="396">
        <v>0.01</v>
      </c>
      <c r="DU413" s="396">
        <v>0.01</v>
      </c>
      <c r="DV413" s="396">
        <v>0.01</v>
      </c>
      <c r="DW413" s="396">
        <v>0.01</v>
      </c>
      <c r="DX413" s="396">
        <v>0.01</v>
      </c>
      <c r="DY413" s="396">
        <v>0.01</v>
      </c>
      <c r="DZ413" s="396">
        <v>0.01</v>
      </c>
      <c r="EA413" s="396">
        <v>0.01</v>
      </c>
      <c r="EB413" s="396">
        <v>0.01</v>
      </c>
      <c r="EC413" s="396">
        <v>0.01</v>
      </c>
      <c r="ED413" s="396">
        <v>0.01</v>
      </c>
      <c r="EE413" s="325">
        <v>6.0000000000000001E-3</v>
      </c>
      <c r="EF413" s="325">
        <v>6.0000000000000001E-3</v>
      </c>
      <c r="EG413" s="325">
        <v>6.0000000000000001E-3</v>
      </c>
      <c r="EH413" s="325">
        <v>6.0000000000000001E-3</v>
      </c>
      <c r="EI413" s="325">
        <v>6.0000000000000001E-3</v>
      </c>
      <c r="EJ413" s="325">
        <v>6.0000000000000001E-3</v>
      </c>
      <c r="EK413" s="325">
        <v>6.0000000000000001E-3</v>
      </c>
      <c r="EL413" s="325">
        <v>6.0000000000000001E-3</v>
      </c>
      <c r="EM413" s="325">
        <v>6.0000000000000001E-3</v>
      </c>
      <c r="EN413" s="325">
        <v>6.0000000000000001E-3</v>
      </c>
      <c r="EO413" s="325">
        <v>6.0000000000000001E-3</v>
      </c>
      <c r="EP413" s="325">
        <v>6.0000000000000001E-3</v>
      </c>
      <c r="EQ413" s="325">
        <v>6.0000000000000001E-3</v>
      </c>
      <c r="ER413" s="325">
        <v>6.0000000000000001E-3</v>
      </c>
      <c r="ES413" s="325">
        <v>6.0000000000000001E-3</v>
      </c>
      <c r="ET413" s="325">
        <v>6.0000000000000001E-3</v>
      </c>
      <c r="EU413" s="325">
        <v>6.0000000000000001E-3</v>
      </c>
      <c r="EV413" s="325">
        <v>6.0000000000000001E-3</v>
      </c>
      <c r="EW413" s="325">
        <v>6.0000000000000001E-3</v>
      </c>
      <c r="EX413" s="325">
        <v>6.0000000000000001E-3</v>
      </c>
      <c r="EY413" s="325">
        <v>6.0000000000000001E-3</v>
      </c>
      <c r="EZ413" s="325">
        <v>6.0000000000000001E-3</v>
      </c>
    </row>
    <row r="414" spans="1:156" customFormat="1" ht="12.75" customHeight="1">
      <c r="A414" s="430"/>
      <c r="B414" s="209">
        <v>1</v>
      </c>
      <c r="C414" s="207">
        <v>1</v>
      </c>
      <c r="D414" s="139">
        <v>0</v>
      </c>
      <c r="E414" s="396">
        <v>0.01</v>
      </c>
      <c r="F414" s="396">
        <v>0.01</v>
      </c>
      <c r="G414" s="396">
        <v>0.01</v>
      </c>
      <c r="H414" s="396">
        <v>0.01</v>
      </c>
      <c r="I414" s="396">
        <v>0.01</v>
      </c>
      <c r="J414" s="396">
        <v>0.01</v>
      </c>
      <c r="K414" s="396">
        <v>0.01</v>
      </c>
      <c r="L414" s="396">
        <v>0.01</v>
      </c>
      <c r="M414" s="396">
        <v>0.01</v>
      </c>
      <c r="N414" s="396">
        <v>0.01</v>
      </c>
      <c r="O414" s="396">
        <v>0.01</v>
      </c>
      <c r="P414" s="396">
        <v>0.01</v>
      </c>
      <c r="Q414" s="396">
        <v>0.01</v>
      </c>
      <c r="R414" s="396">
        <v>0.01</v>
      </c>
      <c r="S414" s="396">
        <v>0.01</v>
      </c>
      <c r="T414" s="396">
        <v>0.01</v>
      </c>
      <c r="U414" s="396">
        <v>0.01</v>
      </c>
      <c r="V414" s="396">
        <v>0.01</v>
      </c>
      <c r="W414" s="396">
        <v>0.01</v>
      </c>
      <c r="X414" s="396">
        <v>0.01</v>
      </c>
      <c r="Y414" s="396">
        <v>0.01</v>
      </c>
      <c r="Z414" s="396">
        <v>0.01</v>
      </c>
      <c r="AA414" s="396">
        <v>0.01</v>
      </c>
      <c r="AB414" s="396">
        <v>0.01</v>
      </c>
      <c r="AC414" s="396">
        <v>0.01</v>
      </c>
      <c r="AD414" s="396">
        <v>0.01</v>
      </c>
      <c r="AE414" s="396">
        <v>0.01</v>
      </c>
      <c r="AF414" s="396">
        <v>0.01</v>
      </c>
      <c r="AG414" s="396">
        <v>0.01</v>
      </c>
      <c r="AH414" s="396">
        <v>0.01</v>
      </c>
      <c r="AI414" s="396">
        <v>0.01</v>
      </c>
      <c r="AJ414" s="396">
        <v>0.01</v>
      </c>
      <c r="AK414" s="396">
        <v>0.01</v>
      </c>
      <c r="AL414" s="396">
        <v>0.01</v>
      </c>
      <c r="AM414" s="396">
        <v>0.01</v>
      </c>
      <c r="AN414" s="396">
        <v>0.01</v>
      </c>
      <c r="AO414" s="396">
        <v>0.01</v>
      </c>
      <c r="AP414" s="396">
        <v>0.01</v>
      </c>
      <c r="AQ414" s="396">
        <v>0.01</v>
      </c>
      <c r="AR414" s="396">
        <v>0.01</v>
      </c>
      <c r="AS414" s="396">
        <v>0.01</v>
      </c>
      <c r="AT414" s="396">
        <v>0.01</v>
      </c>
      <c r="AU414" s="396">
        <v>0.01</v>
      </c>
      <c r="AV414" s="396">
        <v>0.01</v>
      </c>
      <c r="AW414" s="396">
        <v>0.01</v>
      </c>
      <c r="AX414" s="396">
        <v>0.01</v>
      </c>
      <c r="AY414" s="396">
        <v>0.01</v>
      </c>
      <c r="AZ414" s="396">
        <v>0.01</v>
      </c>
      <c r="BA414" s="396">
        <v>0.01</v>
      </c>
      <c r="BB414" s="396">
        <v>0.01</v>
      </c>
      <c r="BC414" s="396">
        <v>0.01</v>
      </c>
      <c r="BD414" s="396">
        <v>0.01</v>
      </c>
      <c r="BE414" s="396">
        <v>0.01</v>
      </c>
      <c r="BF414" s="396">
        <v>0.01</v>
      </c>
      <c r="BG414" s="396">
        <v>0.01</v>
      </c>
      <c r="BH414" s="396">
        <v>0.01</v>
      </c>
      <c r="BI414" s="396">
        <v>0.01</v>
      </c>
      <c r="BJ414" s="396">
        <v>0.01</v>
      </c>
      <c r="BK414" s="396">
        <v>0.01</v>
      </c>
      <c r="BL414" s="396">
        <v>0.01</v>
      </c>
      <c r="BM414" s="396">
        <v>0.01</v>
      </c>
      <c r="BN414" s="396">
        <v>0.01</v>
      </c>
      <c r="BO414" s="396">
        <v>0.01</v>
      </c>
      <c r="BP414" s="396">
        <v>0.01</v>
      </c>
      <c r="BQ414" s="396">
        <v>0.01</v>
      </c>
      <c r="BR414" s="396">
        <v>0.01</v>
      </c>
      <c r="BS414" s="396">
        <v>0.01</v>
      </c>
      <c r="BT414" s="396">
        <v>0.01</v>
      </c>
      <c r="BU414" s="396">
        <v>0.01</v>
      </c>
      <c r="BV414" s="396">
        <v>0.01</v>
      </c>
      <c r="BW414" s="396">
        <v>0.01</v>
      </c>
      <c r="BX414" s="396">
        <v>0.01</v>
      </c>
      <c r="BY414" s="396">
        <v>0.01</v>
      </c>
      <c r="BZ414" s="396">
        <v>0.01</v>
      </c>
      <c r="CA414" s="396">
        <v>0.01</v>
      </c>
      <c r="CB414" s="396">
        <v>0.01</v>
      </c>
      <c r="CC414" s="396">
        <v>0.01</v>
      </c>
      <c r="CD414" s="396">
        <v>0.01</v>
      </c>
      <c r="CE414" s="396">
        <v>0.01</v>
      </c>
      <c r="CF414" s="396">
        <v>0.01</v>
      </c>
      <c r="CG414" s="396">
        <v>0.01</v>
      </c>
      <c r="CH414" s="396">
        <v>0.01</v>
      </c>
      <c r="CI414" s="396">
        <v>0.01</v>
      </c>
      <c r="CJ414" s="396">
        <v>0.01</v>
      </c>
      <c r="CK414" s="396">
        <v>0.01</v>
      </c>
      <c r="CL414" s="396">
        <v>0.01</v>
      </c>
      <c r="CM414" s="396">
        <v>0.01</v>
      </c>
      <c r="CN414" s="396">
        <v>0.01</v>
      </c>
      <c r="CO414" s="396">
        <v>0.01</v>
      </c>
      <c r="CP414" s="396">
        <v>0.01</v>
      </c>
      <c r="CQ414" s="396">
        <v>0.01</v>
      </c>
      <c r="CR414" s="396">
        <v>0.01</v>
      </c>
      <c r="CS414" s="396">
        <v>0.01</v>
      </c>
      <c r="CT414" s="396">
        <v>0.01</v>
      </c>
      <c r="CU414" s="396">
        <v>0.01</v>
      </c>
      <c r="CV414" s="396">
        <v>0.01</v>
      </c>
      <c r="CW414" s="396">
        <v>0.01</v>
      </c>
      <c r="CX414" s="396">
        <v>0.01</v>
      </c>
      <c r="CY414" s="396">
        <v>0.01</v>
      </c>
      <c r="CZ414" s="396">
        <v>0.01</v>
      </c>
      <c r="DA414" s="396">
        <v>0.01</v>
      </c>
      <c r="DB414" s="396">
        <v>0.01</v>
      </c>
      <c r="DC414" s="396">
        <v>0.01</v>
      </c>
      <c r="DD414" s="396">
        <v>0.01</v>
      </c>
      <c r="DE414" s="396">
        <v>0.01</v>
      </c>
      <c r="DF414" s="396">
        <v>0.01</v>
      </c>
      <c r="DG414" s="396">
        <v>0.01</v>
      </c>
      <c r="DH414" s="396">
        <v>0.01</v>
      </c>
      <c r="DI414" s="396">
        <v>0.01</v>
      </c>
      <c r="DJ414" s="396">
        <v>0.01</v>
      </c>
      <c r="DK414" s="396">
        <v>0.01</v>
      </c>
      <c r="DL414" s="396">
        <v>0.01</v>
      </c>
      <c r="DM414" s="396">
        <v>0.01</v>
      </c>
      <c r="DN414" s="396">
        <v>0.01</v>
      </c>
      <c r="DO414" s="396">
        <v>0.01</v>
      </c>
      <c r="DP414" s="396">
        <v>0.01</v>
      </c>
      <c r="DQ414" s="396">
        <v>0.01</v>
      </c>
      <c r="DR414" s="396">
        <v>0.01</v>
      </c>
      <c r="DS414" s="396">
        <v>0.01</v>
      </c>
      <c r="DT414" s="396">
        <v>0.01</v>
      </c>
      <c r="DU414" s="396">
        <v>0.01</v>
      </c>
      <c r="DV414" s="396">
        <v>0.01</v>
      </c>
      <c r="DW414" s="396">
        <v>0.01</v>
      </c>
      <c r="DX414" s="396">
        <v>0.01</v>
      </c>
      <c r="DY414" s="396">
        <v>0.01</v>
      </c>
      <c r="DZ414" s="396">
        <v>0.01</v>
      </c>
      <c r="EA414" s="396">
        <v>0.01</v>
      </c>
      <c r="EB414" s="396">
        <v>0.01</v>
      </c>
      <c r="EC414" s="396">
        <v>0.01</v>
      </c>
      <c r="ED414" s="396">
        <v>0.01</v>
      </c>
      <c r="EE414" s="325">
        <v>6.0000000000000001E-3</v>
      </c>
      <c r="EF414" s="325">
        <v>6.0000000000000001E-3</v>
      </c>
      <c r="EG414" s="325">
        <v>6.0000000000000001E-3</v>
      </c>
      <c r="EH414" s="325">
        <v>6.0000000000000001E-3</v>
      </c>
      <c r="EI414" s="325">
        <v>6.0000000000000001E-3</v>
      </c>
      <c r="EJ414" s="325">
        <v>6.0000000000000001E-3</v>
      </c>
      <c r="EK414" s="325">
        <v>6.0000000000000001E-3</v>
      </c>
      <c r="EL414" s="325">
        <v>6.0000000000000001E-3</v>
      </c>
      <c r="EM414" s="325">
        <v>6.0000000000000001E-3</v>
      </c>
      <c r="EN414" s="325">
        <v>6.0000000000000001E-3</v>
      </c>
      <c r="EO414" s="325">
        <v>6.0000000000000001E-3</v>
      </c>
      <c r="EP414" s="325">
        <v>6.0000000000000001E-3</v>
      </c>
      <c r="EQ414" s="325">
        <v>6.0000000000000001E-3</v>
      </c>
      <c r="ER414" s="325">
        <v>6.0000000000000001E-3</v>
      </c>
      <c r="ES414" s="325">
        <v>6.0000000000000001E-3</v>
      </c>
      <c r="ET414" s="325">
        <v>6.0000000000000001E-3</v>
      </c>
      <c r="EU414" s="325">
        <v>6.0000000000000001E-3</v>
      </c>
      <c r="EV414" s="325">
        <v>6.0000000000000001E-3</v>
      </c>
      <c r="EW414" s="325">
        <v>6.0000000000000001E-3</v>
      </c>
      <c r="EX414" s="325">
        <v>6.0000000000000001E-3</v>
      </c>
      <c r="EY414" s="325">
        <v>6.0000000000000001E-3</v>
      </c>
      <c r="EZ414" s="325">
        <v>6.0000000000000001E-3</v>
      </c>
    </row>
    <row r="415" spans="1:156" customFormat="1" ht="12.75" customHeight="1">
      <c r="A415" s="430"/>
      <c r="B415" s="209">
        <v>1</v>
      </c>
      <c r="C415" s="207">
        <v>1</v>
      </c>
      <c r="D415" s="139">
        <v>1</v>
      </c>
      <c r="E415" s="396">
        <v>0.01</v>
      </c>
      <c r="F415" s="396">
        <v>0.01</v>
      </c>
      <c r="G415" s="396">
        <v>0.01</v>
      </c>
      <c r="H415" s="396">
        <v>0.01</v>
      </c>
      <c r="I415" s="396">
        <v>0.01</v>
      </c>
      <c r="J415" s="396">
        <v>0.01</v>
      </c>
      <c r="K415" s="396">
        <v>0.01</v>
      </c>
      <c r="L415" s="396">
        <v>0.01</v>
      </c>
      <c r="M415" s="396">
        <v>0.01</v>
      </c>
      <c r="N415" s="396">
        <v>0.01</v>
      </c>
      <c r="O415" s="396">
        <v>0.01</v>
      </c>
      <c r="P415" s="396">
        <v>0.01</v>
      </c>
      <c r="Q415" s="396">
        <v>0.01</v>
      </c>
      <c r="R415" s="396">
        <v>0.01</v>
      </c>
      <c r="S415" s="396">
        <v>0.01</v>
      </c>
      <c r="T415" s="396">
        <v>0.01</v>
      </c>
      <c r="U415" s="396">
        <v>0.01</v>
      </c>
      <c r="V415" s="396">
        <v>0.01</v>
      </c>
      <c r="W415" s="396">
        <v>0.01</v>
      </c>
      <c r="X415" s="396">
        <v>0.01</v>
      </c>
      <c r="Y415" s="396">
        <v>0.01</v>
      </c>
      <c r="Z415" s="396">
        <v>0.01</v>
      </c>
      <c r="AA415" s="396">
        <v>0.01</v>
      </c>
      <c r="AB415" s="396">
        <v>0.01</v>
      </c>
      <c r="AC415" s="396">
        <v>0.01</v>
      </c>
      <c r="AD415" s="396">
        <v>0.01</v>
      </c>
      <c r="AE415" s="396">
        <v>0.01</v>
      </c>
      <c r="AF415" s="396">
        <v>0.01</v>
      </c>
      <c r="AG415" s="396">
        <v>0.01</v>
      </c>
      <c r="AH415" s="396">
        <v>0.01</v>
      </c>
      <c r="AI415" s="396">
        <v>0.01</v>
      </c>
      <c r="AJ415" s="396">
        <v>0.01</v>
      </c>
      <c r="AK415" s="396">
        <v>0.01</v>
      </c>
      <c r="AL415" s="396">
        <v>0.01</v>
      </c>
      <c r="AM415" s="396">
        <v>0.01</v>
      </c>
      <c r="AN415" s="396">
        <v>0.01</v>
      </c>
      <c r="AO415" s="396">
        <v>0.01</v>
      </c>
      <c r="AP415" s="396">
        <v>0.01</v>
      </c>
      <c r="AQ415" s="396">
        <v>0.01</v>
      </c>
      <c r="AR415" s="396">
        <v>0.01</v>
      </c>
      <c r="AS415" s="396">
        <v>0.01</v>
      </c>
      <c r="AT415" s="396">
        <v>0.01</v>
      </c>
      <c r="AU415" s="396">
        <v>0.01</v>
      </c>
      <c r="AV415" s="396">
        <v>0.01</v>
      </c>
      <c r="AW415" s="396">
        <v>0.01</v>
      </c>
      <c r="AX415" s="396">
        <v>0.01</v>
      </c>
      <c r="AY415" s="396">
        <v>0.01</v>
      </c>
      <c r="AZ415" s="396">
        <v>0.01</v>
      </c>
      <c r="BA415" s="396">
        <v>0.01</v>
      </c>
      <c r="BB415" s="396">
        <v>0.01</v>
      </c>
      <c r="BC415" s="396">
        <v>0.01</v>
      </c>
      <c r="BD415" s="396">
        <v>0.01</v>
      </c>
      <c r="BE415" s="396">
        <v>0.01</v>
      </c>
      <c r="BF415" s="396">
        <v>0.01</v>
      </c>
      <c r="BG415" s="396">
        <v>0.01</v>
      </c>
      <c r="BH415" s="396">
        <v>0.01</v>
      </c>
      <c r="BI415" s="396">
        <v>0.01</v>
      </c>
      <c r="BJ415" s="396">
        <v>0.01</v>
      </c>
      <c r="BK415" s="396">
        <v>0.01</v>
      </c>
      <c r="BL415" s="396">
        <v>0.01</v>
      </c>
      <c r="BM415" s="396">
        <v>0.01</v>
      </c>
      <c r="BN415" s="396">
        <v>0.01</v>
      </c>
      <c r="BO415" s="396">
        <v>0.01</v>
      </c>
      <c r="BP415" s="396">
        <v>0.01</v>
      </c>
      <c r="BQ415" s="396">
        <v>0.01</v>
      </c>
      <c r="BR415" s="396">
        <v>0.01</v>
      </c>
      <c r="BS415" s="396">
        <v>0.01</v>
      </c>
      <c r="BT415" s="396">
        <v>0.01</v>
      </c>
      <c r="BU415" s="396">
        <v>0.01</v>
      </c>
      <c r="BV415" s="396">
        <v>0.01</v>
      </c>
      <c r="BW415" s="396">
        <v>0.01</v>
      </c>
      <c r="BX415" s="396">
        <v>0.01</v>
      </c>
      <c r="BY415" s="396">
        <v>0.01</v>
      </c>
      <c r="BZ415" s="396">
        <v>0.01</v>
      </c>
      <c r="CA415" s="396">
        <v>0.01</v>
      </c>
      <c r="CB415" s="396">
        <v>0.01</v>
      </c>
      <c r="CC415" s="396">
        <v>0.01</v>
      </c>
      <c r="CD415" s="396">
        <v>0.01</v>
      </c>
      <c r="CE415" s="396">
        <v>0.01</v>
      </c>
      <c r="CF415" s="396">
        <v>0.01</v>
      </c>
      <c r="CG415" s="396">
        <v>0.01</v>
      </c>
      <c r="CH415" s="396">
        <v>0.01</v>
      </c>
      <c r="CI415" s="396">
        <v>0.01</v>
      </c>
      <c r="CJ415" s="396">
        <v>0.01</v>
      </c>
      <c r="CK415" s="396">
        <v>0.01</v>
      </c>
      <c r="CL415" s="396">
        <v>0.01</v>
      </c>
      <c r="CM415" s="396">
        <v>0.01</v>
      </c>
      <c r="CN415" s="396">
        <v>0.01</v>
      </c>
      <c r="CO415" s="396">
        <v>0.01</v>
      </c>
      <c r="CP415" s="396">
        <v>0.01</v>
      </c>
      <c r="CQ415" s="396">
        <v>0.01</v>
      </c>
      <c r="CR415" s="396">
        <v>0.01</v>
      </c>
      <c r="CS415" s="396">
        <v>0.01</v>
      </c>
      <c r="CT415" s="396">
        <v>0.01</v>
      </c>
      <c r="CU415" s="396">
        <v>0.01</v>
      </c>
      <c r="CV415" s="396">
        <v>0.01</v>
      </c>
      <c r="CW415" s="396">
        <v>0.01</v>
      </c>
      <c r="CX415" s="396">
        <v>0.01</v>
      </c>
      <c r="CY415" s="396">
        <v>0.01</v>
      </c>
      <c r="CZ415" s="396">
        <v>0.01</v>
      </c>
      <c r="DA415" s="396">
        <v>0.01</v>
      </c>
      <c r="DB415" s="396">
        <v>0.01</v>
      </c>
      <c r="DC415" s="396">
        <v>0.01</v>
      </c>
      <c r="DD415" s="396">
        <v>0.01</v>
      </c>
      <c r="DE415" s="396">
        <v>0.01</v>
      </c>
      <c r="DF415" s="396">
        <v>0.01</v>
      </c>
      <c r="DG415" s="396">
        <v>0.01</v>
      </c>
      <c r="DH415" s="396">
        <v>0.01</v>
      </c>
      <c r="DI415" s="396">
        <v>0.01</v>
      </c>
      <c r="DJ415" s="396">
        <v>0.01</v>
      </c>
      <c r="DK415" s="396">
        <v>0.01</v>
      </c>
      <c r="DL415" s="396">
        <v>0.01</v>
      </c>
      <c r="DM415" s="396">
        <v>0.01</v>
      </c>
      <c r="DN415" s="396">
        <v>0.01</v>
      </c>
      <c r="DO415" s="396">
        <v>0.01</v>
      </c>
      <c r="DP415" s="396">
        <v>0.01</v>
      </c>
      <c r="DQ415" s="396">
        <v>0.01</v>
      </c>
      <c r="DR415" s="396">
        <v>0.01</v>
      </c>
      <c r="DS415" s="396">
        <v>0.01</v>
      </c>
      <c r="DT415" s="396">
        <v>0.01</v>
      </c>
      <c r="DU415" s="396">
        <v>0.01</v>
      </c>
      <c r="DV415" s="396">
        <v>0.01</v>
      </c>
      <c r="DW415" s="396">
        <v>0.01</v>
      </c>
      <c r="DX415" s="396">
        <v>0.01</v>
      </c>
      <c r="DY415" s="396">
        <v>0.01</v>
      </c>
      <c r="DZ415" s="396">
        <v>0.01</v>
      </c>
      <c r="EA415" s="396">
        <v>0.01</v>
      </c>
      <c r="EB415" s="396">
        <v>0.01</v>
      </c>
      <c r="EC415" s="396">
        <v>0.01</v>
      </c>
      <c r="ED415" s="396">
        <v>0.01</v>
      </c>
      <c r="EE415" s="325">
        <v>4.0000000000000001E-3</v>
      </c>
      <c r="EF415" s="325">
        <v>4.0000000000000001E-3</v>
      </c>
      <c r="EG415" s="325">
        <v>4.0000000000000001E-3</v>
      </c>
      <c r="EH415" s="461">
        <v>6.0000000000000001E-3</v>
      </c>
      <c r="EI415" s="461">
        <v>6.0000000000000001E-3</v>
      </c>
      <c r="EJ415" s="461">
        <v>6.0000000000000001E-3</v>
      </c>
      <c r="EK415" s="325">
        <v>4.0000000000000001E-3</v>
      </c>
      <c r="EL415" s="325">
        <v>4.0000000000000001E-3</v>
      </c>
      <c r="EM415" s="325">
        <v>4.0000000000000001E-3</v>
      </c>
      <c r="EN415" s="325">
        <v>4.0000000000000001E-3</v>
      </c>
      <c r="EO415" s="325">
        <v>4.0000000000000001E-3</v>
      </c>
      <c r="EP415" s="325">
        <v>4.0000000000000001E-3</v>
      </c>
      <c r="EQ415" s="325">
        <v>4.0000000000000001E-3</v>
      </c>
      <c r="ER415" s="325">
        <v>4.0000000000000001E-3</v>
      </c>
      <c r="ES415" s="325">
        <v>4.0000000000000001E-3</v>
      </c>
      <c r="ET415" s="325">
        <v>4.0000000000000001E-3</v>
      </c>
      <c r="EU415" s="325">
        <v>4.0000000000000001E-3</v>
      </c>
      <c r="EV415" s="325">
        <v>4.0000000000000001E-3</v>
      </c>
      <c r="EW415" s="325">
        <v>4.0000000000000001E-3</v>
      </c>
      <c r="EX415" s="325">
        <v>4.0000000000000001E-3</v>
      </c>
      <c r="EY415" s="325">
        <v>4.0000000000000001E-3</v>
      </c>
      <c r="EZ415" s="325">
        <v>4.0000000000000001E-3</v>
      </c>
    </row>
    <row r="416" spans="1:156" customFormat="1" ht="12.75" customHeight="1">
      <c r="A416" s="430"/>
      <c r="B416" s="209">
        <v>1</v>
      </c>
      <c r="C416" s="207">
        <v>2</v>
      </c>
      <c r="D416" s="139">
        <v>1</v>
      </c>
      <c r="E416" s="396">
        <v>0.01</v>
      </c>
      <c r="F416" s="396">
        <v>0.01</v>
      </c>
      <c r="G416" s="396">
        <v>0.01</v>
      </c>
      <c r="H416" s="396">
        <v>0.01</v>
      </c>
      <c r="I416" s="396">
        <v>0.01</v>
      </c>
      <c r="J416" s="396">
        <v>0.01</v>
      </c>
      <c r="K416" s="396">
        <v>0.01</v>
      </c>
      <c r="L416" s="396">
        <v>0.01</v>
      </c>
      <c r="M416" s="396">
        <v>0.01</v>
      </c>
      <c r="N416" s="396">
        <v>0.01</v>
      </c>
      <c r="O416" s="396">
        <v>0.01</v>
      </c>
      <c r="P416" s="396">
        <v>0.01</v>
      </c>
      <c r="Q416" s="396">
        <v>0.01</v>
      </c>
      <c r="R416" s="396">
        <v>0.01</v>
      </c>
      <c r="S416" s="396">
        <v>0.01</v>
      </c>
      <c r="T416" s="396">
        <v>0.01</v>
      </c>
      <c r="U416" s="396">
        <v>0.01</v>
      </c>
      <c r="V416" s="396">
        <v>0.01</v>
      </c>
      <c r="W416" s="396">
        <v>0.01</v>
      </c>
      <c r="X416" s="396">
        <v>0.01</v>
      </c>
      <c r="Y416" s="396">
        <v>0.01</v>
      </c>
      <c r="Z416" s="396">
        <v>0.01</v>
      </c>
      <c r="AA416" s="396">
        <v>0.01</v>
      </c>
      <c r="AB416" s="396">
        <v>0.01</v>
      </c>
      <c r="AC416" s="396">
        <v>0.01</v>
      </c>
      <c r="AD416" s="396">
        <v>0.01</v>
      </c>
      <c r="AE416" s="396">
        <v>0.01</v>
      </c>
      <c r="AF416" s="396">
        <v>0.01</v>
      </c>
      <c r="AG416" s="396">
        <v>0.01</v>
      </c>
      <c r="AH416" s="396">
        <v>0.01</v>
      </c>
      <c r="AI416" s="396">
        <v>0.01</v>
      </c>
      <c r="AJ416" s="396">
        <v>0.01</v>
      </c>
      <c r="AK416" s="396">
        <v>0.01</v>
      </c>
      <c r="AL416" s="396">
        <v>0.01</v>
      </c>
      <c r="AM416" s="396">
        <v>0.01</v>
      </c>
      <c r="AN416" s="396">
        <v>0.01</v>
      </c>
      <c r="AO416" s="396">
        <v>0.01</v>
      </c>
      <c r="AP416" s="396">
        <v>0.01</v>
      </c>
      <c r="AQ416" s="396">
        <v>0.01</v>
      </c>
      <c r="AR416" s="396">
        <v>0.01</v>
      </c>
      <c r="AS416" s="396">
        <v>0.01</v>
      </c>
      <c r="AT416" s="396">
        <v>0.01</v>
      </c>
      <c r="AU416" s="396">
        <v>0.01</v>
      </c>
      <c r="AV416" s="396">
        <v>0.01</v>
      </c>
      <c r="AW416" s="396">
        <v>0.01</v>
      </c>
      <c r="AX416" s="396">
        <v>0.01</v>
      </c>
      <c r="AY416" s="396">
        <v>0.01</v>
      </c>
      <c r="AZ416" s="396">
        <v>0.01</v>
      </c>
      <c r="BA416" s="396">
        <v>0.01</v>
      </c>
      <c r="BB416" s="396">
        <v>0.01</v>
      </c>
      <c r="BC416" s="396">
        <v>0.01</v>
      </c>
      <c r="BD416" s="396">
        <v>0.01</v>
      </c>
      <c r="BE416" s="396">
        <v>0.01</v>
      </c>
      <c r="BF416" s="396">
        <v>0.01</v>
      </c>
      <c r="BG416" s="396">
        <v>0.01</v>
      </c>
      <c r="BH416" s="396">
        <v>0.01</v>
      </c>
      <c r="BI416" s="396">
        <v>0.01</v>
      </c>
      <c r="BJ416" s="396">
        <v>0.01</v>
      </c>
      <c r="BK416" s="396">
        <v>0.01</v>
      </c>
      <c r="BL416" s="396">
        <v>0.01</v>
      </c>
      <c r="BM416" s="396">
        <v>0.01</v>
      </c>
      <c r="BN416" s="396">
        <v>0.01</v>
      </c>
      <c r="BO416" s="396">
        <v>0.01</v>
      </c>
      <c r="BP416" s="396">
        <v>0.01</v>
      </c>
      <c r="BQ416" s="396">
        <v>0.01</v>
      </c>
      <c r="BR416" s="396">
        <v>0.01</v>
      </c>
      <c r="BS416" s="396">
        <v>0.01</v>
      </c>
      <c r="BT416" s="396">
        <v>0.01</v>
      </c>
      <c r="BU416" s="396">
        <v>0.01</v>
      </c>
      <c r="BV416" s="396">
        <v>0.01</v>
      </c>
      <c r="BW416" s="396">
        <v>0.01</v>
      </c>
      <c r="BX416" s="396">
        <v>0.01</v>
      </c>
      <c r="BY416" s="396">
        <v>0.01</v>
      </c>
      <c r="BZ416" s="396">
        <v>0.01</v>
      </c>
      <c r="CA416" s="396">
        <v>0.01</v>
      </c>
      <c r="CB416" s="396">
        <v>0.01</v>
      </c>
      <c r="CC416" s="396">
        <v>0.01</v>
      </c>
      <c r="CD416" s="396">
        <v>0.01</v>
      </c>
      <c r="CE416" s="396">
        <v>0.01</v>
      </c>
      <c r="CF416" s="396">
        <v>0.01</v>
      </c>
      <c r="CG416" s="396">
        <v>0.01</v>
      </c>
      <c r="CH416" s="396">
        <v>0.01</v>
      </c>
      <c r="CI416" s="396">
        <v>0.01</v>
      </c>
      <c r="CJ416" s="396">
        <v>0.01</v>
      </c>
      <c r="CK416" s="396">
        <v>0.01</v>
      </c>
      <c r="CL416" s="396">
        <v>0.01</v>
      </c>
      <c r="CM416" s="396">
        <v>0.01</v>
      </c>
      <c r="CN416" s="396">
        <v>0.01</v>
      </c>
      <c r="CO416" s="396">
        <v>0.01</v>
      </c>
      <c r="CP416" s="396">
        <v>0.01</v>
      </c>
      <c r="CQ416" s="396">
        <v>0.01</v>
      </c>
      <c r="CR416" s="396">
        <v>0.01</v>
      </c>
      <c r="CS416" s="396">
        <v>0.01</v>
      </c>
      <c r="CT416" s="396">
        <v>0.01</v>
      </c>
      <c r="CU416" s="396">
        <v>0.01</v>
      </c>
      <c r="CV416" s="396">
        <v>0.01</v>
      </c>
      <c r="CW416" s="396">
        <v>0.01</v>
      </c>
      <c r="CX416" s="396">
        <v>0.01</v>
      </c>
      <c r="CY416" s="396">
        <v>0.01</v>
      </c>
      <c r="CZ416" s="396">
        <v>0.01</v>
      </c>
      <c r="DA416" s="396">
        <v>0.01</v>
      </c>
      <c r="DB416" s="396">
        <v>0.01</v>
      </c>
      <c r="DC416" s="396">
        <v>0.01</v>
      </c>
      <c r="DD416" s="396">
        <v>0.01</v>
      </c>
      <c r="DE416" s="396">
        <v>0.01</v>
      </c>
      <c r="DF416" s="396">
        <v>0.01</v>
      </c>
      <c r="DG416" s="396">
        <v>0.01</v>
      </c>
      <c r="DH416" s="396">
        <v>0.01</v>
      </c>
      <c r="DI416" s="396">
        <v>0.01</v>
      </c>
      <c r="DJ416" s="396">
        <v>0.01</v>
      </c>
      <c r="DK416" s="396">
        <v>0.01</v>
      </c>
      <c r="DL416" s="396">
        <v>0.01</v>
      </c>
      <c r="DM416" s="396">
        <v>0.01</v>
      </c>
      <c r="DN416" s="396">
        <v>0.01</v>
      </c>
      <c r="DO416" s="396">
        <v>0.01</v>
      </c>
      <c r="DP416" s="396">
        <v>0.01</v>
      </c>
      <c r="DQ416" s="396">
        <v>0.01</v>
      </c>
      <c r="DR416" s="396">
        <v>0.01</v>
      </c>
      <c r="DS416" s="396">
        <v>0.01</v>
      </c>
      <c r="DT416" s="396">
        <v>0.01</v>
      </c>
      <c r="DU416" s="396">
        <v>0.01</v>
      </c>
      <c r="DV416" s="396">
        <v>0.01</v>
      </c>
      <c r="DW416" s="396">
        <v>0.01</v>
      </c>
      <c r="DX416" s="396">
        <v>0.01</v>
      </c>
      <c r="DY416" s="396">
        <v>0.01</v>
      </c>
      <c r="DZ416" s="396">
        <v>0.01</v>
      </c>
      <c r="EA416" s="396">
        <v>0.01</v>
      </c>
      <c r="EB416" s="396">
        <v>0.01</v>
      </c>
      <c r="EC416" s="396">
        <v>0.01</v>
      </c>
      <c r="ED416" s="396">
        <v>0.01</v>
      </c>
      <c r="EE416" s="325">
        <v>4.0000000000000001E-3</v>
      </c>
      <c r="EF416" s="325">
        <v>4.0000000000000001E-3</v>
      </c>
      <c r="EG416" s="325">
        <v>4.0000000000000001E-3</v>
      </c>
      <c r="EH416" s="461">
        <v>6.0000000000000001E-3</v>
      </c>
      <c r="EI416" s="461">
        <v>6.0000000000000001E-3</v>
      </c>
      <c r="EJ416" s="461">
        <v>6.0000000000000001E-3</v>
      </c>
      <c r="EK416" s="325">
        <v>4.0000000000000001E-3</v>
      </c>
      <c r="EL416" s="325">
        <v>4.0000000000000001E-3</v>
      </c>
      <c r="EM416" s="325">
        <v>4.0000000000000001E-3</v>
      </c>
      <c r="EN416" s="325">
        <v>4.0000000000000001E-3</v>
      </c>
      <c r="EO416" s="325">
        <v>4.0000000000000001E-3</v>
      </c>
      <c r="EP416" s="325">
        <v>4.0000000000000001E-3</v>
      </c>
      <c r="EQ416" s="325">
        <v>4.0000000000000001E-3</v>
      </c>
      <c r="ER416" s="325">
        <v>4.0000000000000001E-3</v>
      </c>
      <c r="ES416" s="325">
        <v>4.0000000000000001E-3</v>
      </c>
      <c r="ET416" s="325">
        <v>4.0000000000000001E-3</v>
      </c>
      <c r="EU416" s="325">
        <v>4.0000000000000001E-3</v>
      </c>
      <c r="EV416" s="325">
        <v>4.0000000000000001E-3</v>
      </c>
      <c r="EW416" s="325">
        <v>4.0000000000000001E-3</v>
      </c>
      <c r="EX416" s="325">
        <v>4.0000000000000001E-3</v>
      </c>
      <c r="EY416" s="325">
        <v>4.0000000000000001E-3</v>
      </c>
      <c r="EZ416" s="325">
        <v>4.0000000000000001E-3</v>
      </c>
    </row>
    <row r="417" spans="1:156" customFormat="1" ht="12.75" customHeight="1">
      <c r="A417" s="430"/>
      <c r="B417" s="209">
        <v>5</v>
      </c>
      <c r="C417" s="207">
        <v>0</v>
      </c>
      <c r="D417" s="139">
        <v>0</v>
      </c>
      <c r="E417" s="396">
        <v>0.01</v>
      </c>
      <c r="F417" s="396">
        <v>0.01</v>
      </c>
      <c r="G417" s="396">
        <v>0.01</v>
      </c>
      <c r="H417" s="396">
        <v>0.01</v>
      </c>
      <c r="I417" s="396">
        <v>0.01</v>
      </c>
      <c r="J417" s="396">
        <v>0.01</v>
      </c>
      <c r="K417" s="396">
        <v>0.01</v>
      </c>
      <c r="L417" s="396">
        <v>0.01</v>
      </c>
      <c r="M417" s="396">
        <v>0.01</v>
      </c>
      <c r="N417" s="396">
        <v>0.01</v>
      </c>
      <c r="O417" s="396">
        <v>0.01</v>
      </c>
      <c r="P417" s="396">
        <v>0.01</v>
      </c>
      <c r="Q417" s="396">
        <v>0.01</v>
      </c>
      <c r="R417" s="396">
        <v>0.01</v>
      </c>
      <c r="S417" s="396">
        <v>0.01</v>
      </c>
      <c r="T417" s="396">
        <v>0.01</v>
      </c>
      <c r="U417" s="396">
        <v>0.01</v>
      </c>
      <c r="V417" s="396">
        <v>0.01</v>
      </c>
      <c r="W417" s="396">
        <v>0.01</v>
      </c>
      <c r="X417" s="396">
        <v>0.01</v>
      </c>
      <c r="Y417" s="396">
        <v>0.01</v>
      </c>
      <c r="Z417" s="396">
        <v>0.01</v>
      </c>
      <c r="AA417" s="396">
        <v>0.01</v>
      </c>
      <c r="AB417" s="396">
        <v>0.01</v>
      </c>
      <c r="AC417" s="396">
        <v>0.01</v>
      </c>
      <c r="AD417" s="396">
        <v>0.01</v>
      </c>
      <c r="AE417" s="396">
        <v>0.01</v>
      </c>
      <c r="AF417" s="396">
        <v>0.01</v>
      </c>
      <c r="AG417" s="396">
        <v>0.01</v>
      </c>
      <c r="AH417" s="396">
        <v>0.01</v>
      </c>
      <c r="AI417" s="396">
        <v>0.01</v>
      </c>
      <c r="AJ417" s="396">
        <v>0.01</v>
      </c>
      <c r="AK417" s="396">
        <v>0.01</v>
      </c>
      <c r="AL417" s="396">
        <v>0.01</v>
      </c>
      <c r="AM417" s="396">
        <v>0.01</v>
      </c>
      <c r="AN417" s="396">
        <v>0.01</v>
      </c>
      <c r="AO417" s="396">
        <v>0.01</v>
      </c>
      <c r="AP417" s="396">
        <v>0.01</v>
      </c>
      <c r="AQ417" s="396">
        <v>0.01</v>
      </c>
      <c r="AR417" s="396">
        <v>0.01</v>
      </c>
      <c r="AS417" s="396">
        <v>0.01</v>
      </c>
      <c r="AT417" s="396">
        <v>0.01</v>
      </c>
      <c r="AU417" s="396">
        <v>0.01</v>
      </c>
      <c r="AV417" s="396">
        <v>0.01</v>
      </c>
      <c r="AW417" s="396">
        <v>0.01</v>
      </c>
      <c r="AX417" s="396">
        <v>0.01</v>
      </c>
      <c r="AY417" s="396">
        <v>0.01</v>
      </c>
      <c r="AZ417" s="396">
        <v>0.01</v>
      </c>
      <c r="BA417" s="396">
        <v>0.01</v>
      </c>
      <c r="BB417" s="396">
        <v>0.01</v>
      </c>
      <c r="BC417" s="396">
        <v>0.01</v>
      </c>
      <c r="BD417" s="396">
        <v>0.01</v>
      </c>
      <c r="BE417" s="396">
        <v>0.01</v>
      </c>
      <c r="BF417" s="396">
        <v>0.01</v>
      </c>
      <c r="BG417" s="396">
        <v>0.01</v>
      </c>
      <c r="BH417" s="396">
        <v>0.01</v>
      </c>
      <c r="BI417" s="396">
        <v>0.01</v>
      </c>
      <c r="BJ417" s="396">
        <v>0.01</v>
      </c>
      <c r="BK417" s="396">
        <v>0.01</v>
      </c>
      <c r="BL417" s="396">
        <v>0.01</v>
      </c>
      <c r="BM417" s="396">
        <v>0.01</v>
      </c>
      <c r="BN417" s="396">
        <v>0.01</v>
      </c>
      <c r="BO417" s="396">
        <v>0.01</v>
      </c>
      <c r="BP417" s="396">
        <v>0.01</v>
      </c>
      <c r="BQ417" s="396">
        <v>0.01</v>
      </c>
      <c r="BR417" s="396">
        <v>0.01</v>
      </c>
      <c r="BS417" s="396">
        <v>0.01</v>
      </c>
      <c r="BT417" s="396">
        <v>0.01</v>
      </c>
      <c r="BU417" s="396">
        <v>0.01</v>
      </c>
      <c r="BV417" s="396">
        <v>0.01</v>
      </c>
      <c r="BW417" s="396">
        <v>0.01</v>
      </c>
      <c r="BX417" s="396">
        <v>0.01</v>
      </c>
      <c r="BY417" s="396">
        <v>0.01</v>
      </c>
      <c r="BZ417" s="396">
        <v>0.01</v>
      </c>
      <c r="CA417" s="396">
        <v>0.01</v>
      </c>
      <c r="CB417" s="396">
        <v>0.01</v>
      </c>
      <c r="CC417" s="396">
        <v>0.01</v>
      </c>
      <c r="CD417" s="396">
        <v>0.01</v>
      </c>
      <c r="CE417" s="396">
        <v>0.01</v>
      </c>
      <c r="CF417" s="396">
        <v>0.01</v>
      </c>
      <c r="CG417" s="396">
        <v>0.01</v>
      </c>
      <c r="CH417" s="396">
        <v>0.01</v>
      </c>
      <c r="CI417" s="396">
        <v>0.01</v>
      </c>
      <c r="CJ417" s="396">
        <v>0.01</v>
      </c>
      <c r="CK417" s="396">
        <v>0.01</v>
      </c>
      <c r="CL417" s="396">
        <v>0.01</v>
      </c>
      <c r="CM417" s="396">
        <v>0.01</v>
      </c>
      <c r="CN417" s="396">
        <v>0.01</v>
      </c>
      <c r="CO417" s="396">
        <v>0.01</v>
      </c>
      <c r="CP417" s="396">
        <v>0.01</v>
      </c>
      <c r="CQ417" s="396">
        <v>0.01</v>
      </c>
      <c r="CR417" s="396">
        <v>0.01</v>
      </c>
      <c r="CS417" s="396">
        <v>0.01</v>
      </c>
      <c r="CT417" s="396">
        <v>0.01</v>
      </c>
      <c r="CU417" s="396">
        <v>0.01</v>
      </c>
      <c r="CV417" s="396">
        <v>0.01</v>
      </c>
      <c r="CW417" s="396">
        <v>0.01</v>
      </c>
      <c r="CX417" s="396">
        <v>0.01</v>
      </c>
      <c r="CY417" s="396">
        <v>0.01</v>
      </c>
      <c r="CZ417" s="396">
        <v>0.01</v>
      </c>
      <c r="DA417" s="396">
        <v>0.01</v>
      </c>
      <c r="DB417" s="396">
        <v>0.01</v>
      </c>
      <c r="DC417" s="396">
        <v>0.01</v>
      </c>
      <c r="DD417" s="396">
        <v>0.01</v>
      </c>
      <c r="DE417" s="396">
        <v>0.01</v>
      </c>
      <c r="DF417" s="396">
        <v>0.01</v>
      </c>
      <c r="DG417" s="396">
        <v>0.01</v>
      </c>
      <c r="DH417" s="396">
        <v>0.01</v>
      </c>
      <c r="DI417" s="396">
        <v>0.01</v>
      </c>
      <c r="DJ417" s="396">
        <v>0.01</v>
      </c>
      <c r="DK417" s="396">
        <v>0.01</v>
      </c>
      <c r="DL417" s="396">
        <v>0.01</v>
      </c>
      <c r="DM417" s="396">
        <v>0.01</v>
      </c>
      <c r="DN417" s="396">
        <v>0.01</v>
      </c>
      <c r="DO417" s="396">
        <v>0.01</v>
      </c>
      <c r="DP417" s="396">
        <v>0.01</v>
      </c>
      <c r="DQ417" s="396">
        <v>0.01</v>
      </c>
      <c r="DR417" s="396">
        <v>0.01</v>
      </c>
      <c r="DS417" s="396">
        <v>0.01</v>
      </c>
      <c r="DT417" s="396">
        <v>0.01</v>
      </c>
      <c r="DU417" s="396">
        <v>0.01</v>
      </c>
      <c r="DV417" s="396">
        <v>0.01</v>
      </c>
      <c r="DW417" s="396">
        <v>0.01</v>
      </c>
      <c r="DX417" s="396">
        <v>0.01</v>
      </c>
      <c r="DY417" s="396">
        <v>0.01</v>
      </c>
      <c r="DZ417" s="396">
        <v>0.01</v>
      </c>
      <c r="EA417" s="396">
        <v>0.01</v>
      </c>
      <c r="EB417" s="396">
        <v>0.01</v>
      </c>
      <c r="EC417" s="396">
        <v>0.01</v>
      </c>
      <c r="ED417" s="396">
        <v>0.01</v>
      </c>
      <c r="EE417" s="325">
        <v>6.0000000000000001E-3</v>
      </c>
      <c r="EF417" s="325">
        <v>6.0000000000000001E-3</v>
      </c>
      <c r="EG417" s="325">
        <v>6.0000000000000001E-3</v>
      </c>
      <c r="EH417" s="325">
        <v>6.0000000000000001E-3</v>
      </c>
      <c r="EI417" s="325">
        <v>6.0000000000000001E-3</v>
      </c>
      <c r="EJ417" s="325">
        <v>6.0000000000000001E-3</v>
      </c>
      <c r="EK417" s="325">
        <v>6.0000000000000001E-3</v>
      </c>
      <c r="EL417" s="325">
        <v>6.0000000000000001E-3</v>
      </c>
      <c r="EM417" s="325">
        <v>6.0000000000000001E-3</v>
      </c>
      <c r="EN417" s="325">
        <v>6.0000000000000001E-3</v>
      </c>
      <c r="EO417" s="325">
        <v>6.0000000000000001E-3</v>
      </c>
      <c r="EP417" s="325">
        <v>6.0000000000000001E-3</v>
      </c>
      <c r="EQ417" s="325">
        <v>6.0000000000000001E-3</v>
      </c>
      <c r="ER417" s="325">
        <v>6.0000000000000001E-3</v>
      </c>
      <c r="ES417" s="325">
        <v>6.0000000000000001E-3</v>
      </c>
      <c r="ET417" s="325">
        <v>6.0000000000000001E-3</v>
      </c>
      <c r="EU417" s="325">
        <v>6.0000000000000001E-3</v>
      </c>
      <c r="EV417" s="325">
        <v>6.0000000000000001E-3</v>
      </c>
      <c r="EW417" s="325">
        <v>6.0000000000000001E-3</v>
      </c>
      <c r="EX417" s="325">
        <v>6.0000000000000001E-3</v>
      </c>
      <c r="EY417" s="325">
        <v>6.0000000000000001E-3</v>
      </c>
      <c r="EZ417" s="325">
        <v>6.0000000000000001E-3</v>
      </c>
    </row>
    <row r="418" spans="1:156" customFormat="1" ht="12.75" customHeight="1">
      <c r="A418" s="430"/>
      <c r="B418" s="209">
        <v>5</v>
      </c>
      <c r="C418" s="207">
        <v>1</v>
      </c>
      <c r="D418" s="139">
        <v>0</v>
      </c>
      <c r="E418" s="396">
        <v>0.01</v>
      </c>
      <c r="F418" s="396">
        <v>0.01</v>
      </c>
      <c r="G418" s="396">
        <v>0.01</v>
      </c>
      <c r="H418" s="396">
        <v>0.01</v>
      </c>
      <c r="I418" s="396">
        <v>0.01</v>
      </c>
      <c r="J418" s="396">
        <v>0.01</v>
      </c>
      <c r="K418" s="396">
        <v>0.01</v>
      </c>
      <c r="L418" s="396">
        <v>0.01</v>
      </c>
      <c r="M418" s="396">
        <v>0.01</v>
      </c>
      <c r="N418" s="396">
        <v>0.01</v>
      </c>
      <c r="O418" s="396">
        <v>0.01</v>
      </c>
      <c r="P418" s="396">
        <v>0.01</v>
      </c>
      <c r="Q418" s="396">
        <v>0.01</v>
      </c>
      <c r="R418" s="396">
        <v>0.01</v>
      </c>
      <c r="S418" s="396">
        <v>0.01</v>
      </c>
      <c r="T418" s="396">
        <v>0.01</v>
      </c>
      <c r="U418" s="396">
        <v>0.01</v>
      </c>
      <c r="V418" s="396">
        <v>0.01</v>
      </c>
      <c r="W418" s="396">
        <v>0.01</v>
      </c>
      <c r="X418" s="396">
        <v>0.01</v>
      </c>
      <c r="Y418" s="396">
        <v>0.01</v>
      </c>
      <c r="Z418" s="396">
        <v>0.01</v>
      </c>
      <c r="AA418" s="396">
        <v>0.01</v>
      </c>
      <c r="AB418" s="396">
        <v>0.01</v>
      </c>
      <c r="AC418" s="396">
        <v>0.01</v>
      </c>
      <c r="AD418" s="396">
        <v>0.01</v>
      </c>
      <c r="AE418" s="396">
        <v>0.01</v>
      </c>
      <c r="AF418" s="396">
        <v>0.01</v>
      </c>
      <c r="AG418" s="396">
        <v>0.01</v>
      </c>
      <c r="AH418" s="396">
        <v>0.01</v>
      </c>
      <c r="AI418" s="396">
        <v>0.01</v>
      </c>
      <c r="AJ418" s="396">
        <v>0.01</v>
      </c>
      <c r="AK418" s="396">
        <v>0.01</v>
      </c>
      <c r="AL418" s="396">
        <v>0.01</v>
      </c>
      <c r="AM418" s="396">
        <v>0.01</v>
      </c>
      <c r="AN418" s="396">
        <v>0.01</v>
      </c>
      <c r="AO418" s="396">
        <v>0.01</v>
      </c>
      <c r="AP418" s="396">
        <v>0.01</v>
      </c>
      <c r="AQ418" s="396">
        <v>0.01</v>
      </c>
      <c r="AR418" s="396">
        <v>0.01</v>
      </c>
      <c r="AS418" s="396">
        <v>0.01</v>
      </c>
      <c r="AT418" s="396">
        <v>0.01</v>
      </c>
      <c r="AU418" s="396">
        <v>0.01</v>
      </c>
      <c r="AV418" s="396">
        <v>0.01</v>
      </c>
      <c r="AW418" s="396">
        <v>0.01</v>
      </c>
      <c r="AX418" s="396">
        <v>0.01</v>
      </c>
      <c r="AY418" s="396">
        <v>0.01</v>
      </c>
      <c r="AZ418" s="396">
        <v>0.01</v>
      </c>
      <c r="BA418" s="396">
        <v>0.01</v>
      </c>
      <c r="BB418" s="396">
        <v>0.01</v>
      </c>
      <c r="BC418" s="396">
        <v>0.01</v>
      </c>
      <c r="BD418" s="396">
        <v>0.01</v>
      </c>
      <c r="BE418" s="396">
        <v>0.01</v>
      </c>
      <c r="BF418" s="396">
        <v>0.01</v>
      </c>
      <c r="BG418" s="396">
        <v>0.01</v>
      </c>
      <c r="BH418" s="396">
        <v>0.01</v>
      </c>
      <c r="BI418" s="396">
        <v>0.01</v>
      </c>
      <c r="BJ418" s="396">
        <v>0.01</v>
      </c>
      <c r="BK418" s="396">
        <v>0.01</v>
      </c>
      <c r="BL418" s="396">
        <v>0.01</v>
      </c>
      <c r="BM418" s="396">
        <v>0.01</v>
      </c>
      <c r="BN418" s="396">
        <v>0.01</v>
      </c>
      <c r="BO418" s="396">
        <v>0.01</v>
      </c>
      <c r="BP418" s="396">
        <v>0.01</v>
      </c>
      <c r="BQ418" s="396">
        <v>0.01</v>
      </c>
      <c r="BR418" s="396">
        <v>0.01</v>
      </c>
      <c r="BS418" s="396">
        <v>0.01</v>
      </c>
      <c r="BT418" s="396">
        <v>0.01</v>
      </c>
      <c r="BU418" s="396">
        <v>0.01</v>
      </c>
      <c r="BV418" s="396">
        <v>0.01</v>
      </c>
      <c r="BW418" s="396">
        <v>0.01</v>
      </c>
      <c r="BX418" s="396">
        <v>0.01</v>
      </c>
      <c r="BY418" s="396">
        <v>0.01</v>
      </c>
      <c r="BZ418" s="396">
        <v>0.01</v>
      </c>
      <c r="CA418" s="396">
        <v>0.01</v>
      </c>
      <c r="CB418" s="396">
        <v>0.01</v>
      </c>
      <c r="CC418" s="396">
        <v>0.01</v>
      </c>
      <c r="CD418" s="396">
        <v>0.01</v>
      </c>
      <c r="CE418" s="396">
        <v>0.01</v>
      </c>
      <c r="CF418" s="396">
        <v>0.01</v>
      </c>
      <c r="CG418" s="396">
        <v>0.01</v>
      </c>
      <c r="CH418" s="396">
        <v>0.01</v>
      </c>
      <c r="CI418" s="396">
        <v>0.01</v>
      </c>
      <c r="CJ418" s="396">
        <v>0.01</v>
      </c>
      <c r="CK418" s="396">
        <v>0.01</v>
      </c>
      <c r="CL418" s="396">
        <v>0.01</v>
      </c>
      <c r="CM418" s="396">
        <v>0.01</v>
      </c>
      <c r="CN418" s="396">
        <v>0.01</v>
      </c>
      <c r="CO418" s="396">
        <v>0.01</v>
      </c>
      <c r="CP418" s="396">
        <v>0.01</v>
      </c>
      <c r="CQ418" s="396">
        <v>0.01</v>
      </c>
      <c r="CR418" s="396">
        <v>0.01</v>
      </c>
      <c r="CS418" s="396">
        <v>0.01</v>
      </c>
      <c r="CT418" s="396">
        <v>0.01</v>
      </c>
      <c r="CU418" s="396">
        <v>0.01</v>
      </c>
      <c r="CV418" s="396">
        <v>0.01</v>
      </c>
      <c r="CW418" s="396">
        <v>0.01</v>
      </c>
      <c r="CX418" s="396">
        <v>0.01</v>
      </c>
      <c r="CY418" s="396">
        <v>0.01</v>
      </c>
      <c r="CZ418" s="396">
        <v>0.01</v>
      </c>
      <c r="DA418" s="396">
        <v>0.01</v>
      </c>
      <c r="DB418" s="396">
        <v>0.01</v>
      </c>
      <c r="DC418" s="396">
        <v>0.01</v>
      </c>
      <c r="DD418" s="396">
        <v>0.01</v>
      </c>
      <c r="DE418" s="396">
        <v>0.01</v>
      </c>
      <c r="DF418" s="396">
        <v>0.01</v>
      </c>
      <c r="DG418" s="396">
        <v>0.01</v>
      </c>
      <c r="DH418" s="396">
        <v>0.01</v>
      </c>
      <c r="DI418" s="396">
        <v>0.01</v>
      </c>
      <c r="DJ418" s="396">
        <v>0.01</v>
      </c>
      <c r="DK418" s="396">
        <v>0.01</v>
      </c>
      <c r="DL418" s="396">
        <v>0.01</v>
      </c>
      <c r="DM418" s="396">
        <v>0.01</v>
      </c>
      <c r="DN418" s="396">
        <v>0.01</v>
      </c>
      <c r="DO418" s="396">
        <v>0.01</v>
      </c>
      <c r="DP418" s="396">
        <v>0.01</v>
      </c>
      <c r="DQ418" s="396">
        <v>0.01</v>
      </c>
      <c r="DR418" s="396">
        <v>0.01</v>
      </c>
      <c r="DS418" s="396">
        <v>0.01</v>
      </c>
      <c r="DT418" s="396">
        <v>0.01</v>
      </c>
      <c r="DU418" s="396">
        <v>0.01</v>
      </c>
      <c r="DV418" s="396">
        <v>0.01</v>
      </c>
      <c r="DW418" s="396">
        <v>0.01</v>
      </c>
      <c r="DX418" s="396">
        <v>0.01</v>
      </c>
      <c r="DY418" s="396">
        <v>0.01</v>
      </c>
      <c r="DZ418" s="396">
        <v>0.01</v>
      </c>
      <c r="EA418" s="396">
        <v>0.01</v>
      </c>
      <c r="EB418" s="396">
        <v>0.01</v>
      </c>
      <c r="EC418" s="396">
        <v>0.01</v>
      </c>
      <c r="ED418" s="396">
        <v>0.01</v>
      </c>
      <c r="EE418" s="325">
        <v>6.0000000000000001E-3</v>
      </c>
      <c r="EF418" s="325">
        <v>6.0000000000000001E-3</v>
      </c>
      <c r="EG418" s="325">
        <v>6.0000000000000001E-3</v>
      </c>
      <c r="EH418" s="325">
        <v>6.0000000000000001E-3</v>
      </c>
      <c r="EI418" s="325">
        <v>6.0000000000000001E-3</v>
      </c>
      <c r="EJ418" s="325">
        <v>6.0000000000000001E-3</v>
      </c>
      <c r="EK418" s="325">
        <v>6.0000000000000001E-3</v>
      </c>
      <c r="EL418" s="325">
        <v>6.0000000000000001E-3</v>
      </c>
      <c r="EM418" s="325">
        <v>6.0000000000000001E-3</v>
      </c>
      <c r="EN418" s="325">
        <v>6.0000000000000001E-3</v>
      </c>
      <c r="EO418" s="325">
        <v>6.0000000000000001E-3</v>
      </c>
      <c r="EP418" s="325">
        <v>6.0000000000000001E-3</v>
      </c>
      <c r="EQ418" s="325">
        <v>6.0000000000000001E-3</v>
      </c>
      <c r="ER418" s="325">
        <v>6.0000000000000001E-3</v>
      </c>
      <c r="ES418" s="325">
        <v>6.0000000000000001E-3</v>
      </c>
      <c r="ET418" s="325">
        <v>6.0000000000000001E-3</v>
      </c>
      <c r="EU418" s="325">
        <v>6.0000000000000001E-3</v>
      </c>
      <c r="EV418" s="325">
        <v>6.0000000000000001E-3</v>
      </c>
      <c r="EW418" s="325">
        <v>6.0000000000000001E-3</v>
      </c>
      <c r="EX418" s="325">
        <v>6.0000000000000001E-3</v>
      </c>
      <c r="EY418" s="325">
        <v>6.0000000000000001E-3</v>
      </c>
      <c r="EZ418" s="325">
        <v>6.0000000000000001E-3</v>
      </c>
    </row>
    <row r="419" spans="1:156" customFormat="1" ht="12.75" customHeight="1">
      <c r="A419" s="430"/>
      <c r="B419" s="209">
        <v>5</v>
      </c>
      <c r="C419" s="207">
        <v>1</v>
      </c>
      <c r="D419" s="139">
        <v>1</v>
      </c>
      <c r="E419" s="396">
        <v>0.01</v>
      </c>
      <c r="F419" s="396">
        <v>0.01</v>
      </c>
      <c r="G419" s="396">
        <v>0.01</v>
      </c>
      <c r="H419" s="396">
        <v>0.01</v>
      </c>
      <c r="I419" s="396">
        <v>0.01</v>
      </c>
      <c r="J419" s="396">
        <v>0.01</v>
      </c>
      <c r="K419" s="396">
        <v>0.01</v>
      </c>
      <c r="L419" s="396">
        <v>0.01</v>
      </c>
      <c r="M419" s="396">
        <v>0.01</v>
      </c>
      <c r="N419" s="396">
        <v>0.01</v>
      </c>
      <c r="O419" s="396">
        <v>0.01</v>
      </c>
      <c r="P419" s="396">
        <v>0.01</v>
      </c>
      <c r="Q419" s="396">
        <v>0.01</v>
      </c>
      <c r="R419" s="396">
        <v>0.01</v>
      </c>
      <c r="S419" s="396">
        <v>0.01</v>
      </c>
      <c r="T419" s="396">
        <v>0.01</v>
      </c>
      <c r="U419" s="396">
        <v>0.01</v>
      </c>
      <c r="V419" s="396">
        <v>0.01</v>
      </c>
      <c r="W419" s="396">
        <v>0.01</v>
      </c>
      <c r="X419" s="396">
        <v>0.01</v>
      </c>
      <c r="Y419" s="396">
        <v>0.01</v>
      </c>
      <c r="Z419" s="396">
        <v>0.01</v>
      </c>
      <c r="AA419" s="396">
        <v>0.01</v>
      </c>
      <c r="AB419" s="396">
        <v>0.01</v>
      </c>
      <c r="AC419" s="396">
        <v>0.01</v>
      </c>
      <c r="AD419" s="396">
        <v>0.01</v>
      </c>
      <c r="AE419" s="396">
        <v>0.01</v>
      </c>
      <c r="AF419" s="396">
        <v>0.01</v>
      </c>
      <c r="AG419" s="396">
        <v>0.01</v>
      </c>
      <c r="AH419" s="396">
        <v>0.01</v>
      </c>
      <c r="AI419" s="396">
        <v>0.01</v>
      </c>
      <c r="AJ419" s="396">
        <v>0.01</v>
      </c>
      <c r="AK419" s="396">
        <v>0.01</v>
      </c>
      <c r="AL419" s="396">
        <v>0.01</v>
      </c>
      <c r="AM419" s="396">
        <v>0.01</v>
      </c>
      <c r="AN419" s="396">
        <v>0.01</v>
      </c>
      <c r="AO419" s="396">
        <v>0.01</v>
      </c>
      <c r="AP419" s="396">
        <v>0.01</v>
      </c>
      <c r="AQ419" s="396">
        <v>0.01</v>
      </c>
      <c r="AR419" s="396">
        <v>0.01</v>
      </c>
      <c r="AS419" s="396">
        <v>0.01</v>
      </c>
      <c r="AT419" s="396">
        <v>0.01</v>
      </c>
      <c r="AU419" s="396">
        <v>0.01</v>
      </c>
      <c r="AV419" s="396">
        <v>0.01</v>
      </c>
      <c r="AW419" s="396">
        <v>0.01</v>
      </c>
      <c r="AX419" s="396">
        <v>0.01</v>
      </c>
      <c r="AY419" s="396">
        <v>0.01</v>
      </c>
      <c r="AZ419" s="396">
        <v>0.01</v>
      </c>
      <c r="BA419" s="396">
        <v>0.01</v>
      </c>
      <c r="BB419" s="396">
        <v>0.01</v>
      </c>
      <c r="BC419" s="396">
        <v>0.01</v>
      </c>
      <c r="BD419" s="396">
        <v>0.01</v>
      </c>
      <c r="BE419" s="396">
        <v>0.01</v>
      </c>
      <c r="BF419" s="396">
        <v>0.01</v>
      </c>
      <c r="BG419" s="396">
        <v>0.01</v>
      </c>
      <c r="BH419" s="396">
        <v>0.01</v>
      </c>
      <c r="BI419" s="396">
        <v>0.01</v>
      </c>
      <c r="BJ419" s="396">
        <v>0.01</v>
      </c>
      <c r="BK419" s="396">
        <v>0.01</v>
      </c>
      <c r="BL419" s="396">
        <v>0.01</v>
      </c>
      <c r="BM419" s="396">
        <v>0.01</v>
      </c>
      <c r="BN419" s="396">
        <v>0.01</v>
      </c>
      <c r="BO419" s="396">
        <v>0.01</v>
      </c>
      <c r="BP419" s="396">
        <v>0.01</v>
      </c>
      <c r="BQ419" s="396">
        <v>0.01</v>
      </c>
      <c r="BR419" s="396">
        <v>0.01</v>
      </c>
      <c r="BS419" s="396">
        <v>0.01</v>
      </c>
      <c r="BT419" s="396">
        <v>0.01</v>
      </c>
      <c r="BU419" s="396">
        <v>0.01</v>
      </c>
      <c r="BV419" s="396">
        <v>0.01</v>
      </c>
      <c r="BW419" s="396">
        <v>0.01</v>
      </c>
      <c r="BX419" s="396">
        <v>0.01</v>
      </c>
      <c r="BY419" s="396">
        <v>0.01</v>
      </c>
      <c r="BZ419" s="396">
        <v>0.01</v>
      </c>
      <c r="CA419" s="396">
        <v>0.01</v>
      </c>
      <c r="CB419" s="396">
        <v>0.01</v>
      </c>
      <c r="CC419" s="396">
        <v>0.01</v>
      </c>
      <c r="CD419" s="396">
        <v>0.01</v>
      </c>
      <c r="CE419" s="396">
        <v>0.01</v>
      </c>
      <c r="CF419" s="396">
        <v>0.01</v>
      </c>
      <c r="CG419" s="396">
        <v>0.01</v>
      </c>
      <c r="CH419" s="396">
        <v>0.01</v>
      </c>
      <c r="CI419" s="396">
        <v>0.01</v>
      </c>
      <c r="CJ419" s="396">
        <v>0.01</v>
      </c>
      <c r="CK419" s="396">
        <v>0.01</v>
      </c>
      <c r="CL419" s="396">
        <v>0.01</v>
      </c>
      <c r="CM419" s="396">
        <v>0.01</v>
      </c>
      <c r="CN419" s="396">
        <v>0.01</v>
      </c>
      <c r="CO419" s="396">
        <v>0.01</v>
      </c>
      <c r="CP419" s="396">
        <v>0.01</v>
      </c>
      <c r="CQ419" s="396">
        <v>0.01</v>
      </c>
      <c r="CR419" s="396">
        <v>0.01</v>
      </c>
      <c r="CS419" s="396">
        <v>0.01</v>
      </c>
      <c r="CT419" s="396">
        <v>0.01</v>
      </c>
      <c r="CU419" s="396">
        <v>0.01</v>
      </c>
      <c r="CV419" s="396">
        <v>0.01</v>
      </c>
      <c r="CW419" s="396">
        <v>0.01</v>
      </c>
      <c r="CX419" s="396">
        <v>0.01</v>
      </c>
      <c r="CY419" s="396">
        <v>0.01</v>
      </c>
      <c r="CZ419" s="396">
        <v>0.01</v>
      </c>
      <c r="DA419" s="396">
        <v>0.01</v>
      </c>
      <c r="DB419" s="396">
        <v>0.01</v>
      </c>
      <c r="DC419" s="396">
        <v>0.01</v>
      </c>
      <c r="DD419" s="396">
        <v>0.01</v>
      </c>
      <c r="DE419" s="396">
        <v>0.01</v>
      </c>
      <c r="DF419" s="396">
        <v>0.01</v>
      </c>
      <c r="DG419" s="396">
        <v>0.01</v>
      </c>
      <c r="DH419" s="396">
        <v>0.01</v>
      </c>
      <c r="DI419" s="396">
        <v>0.01</v>
      </c>
      <c r="DJ419" s="396">
        <v>0.01</v>
      </c>
      <c r="DK419" s="396">
        <v>0.01</v>
      </c>
      <c r="DL419" s="396">
        <v>0.01</v>
      </c>
      <c r="DM419" s="396">
        <v>0.01</v>
      </c>
      <c r="DN419" s="396">
        <v>0.01</v>
      </c>
      <c r="DO419" s="396">
        <v>0.01</v>
      </c>
      <c r="DP419" s="396">
        <v>0.01</v>
      </c>
      <c r="DQ419" s="396">
        <v>0.01</v>
      </c>
      <c r="DR419" s="396">
        <v>0.01</v>
      </c>
      <c r="DS419" s="396">
        <v>0.01</v>
      </c>
      <c r="DT419" s="396">
        <v>0.01</v>
      </c>
      <c r="DU419" s="396">
        <v>0.01</v>
      </c>
      <c r="DV419" s="396">
        <v>0.01</v>
      </c>
      <c r="DW419" s="396">
        <v>0.01</v>
      </c>
      <c r="DX419" s="396">
        <v>0.01</v>
      </c>
      <c r="DY419" s="396">
        <v>0.01</v>
      </c>
      <c r="DZ419" s="396">
        <v>0.01</v>
      </c>
      <c r="EA419" s="396">
        <v>0.01</v>
      </c>
      <c r="EB419" s="396">
        <v>0.01</v>
      </c>
      <c r="EC419" s="396">
        <v>0.01</v>
      </c>
      <c r="ED419" s="396">
        <v>0.01</v>
      </c>
      <c r="EE419" s="325">
        <v>4.0000000000000001E-3</v>
      </c>
      <c r="EF419" s="325">
        <v>4.0000000000000001E-3</v>
      </c>
      <c r="EG419" s="325">
        <v>4.0000000000000001E-3</v>
      </c>
      <c r="EH419" s="461">
        <v>6.0000000000000001E-3</v>
      </c>
      <c r="EI419" s="461">
        <v>6.0000000000000001E-3</v>
      </c>
      <c r="EJ419" s="461">
        <v>6.0000000000000001E-3</v>
      </c>
      <c r="EK419" s="325">
        <v>4.0000000000000001E-3</v>
      </c>
      <c r="EL419" s="325">
        <v>4.0000000000000001E-3</v>
      </c>
      <c r="EM419" s="325">
        <v>4.0000000000000001E-3</v>
      </c>
      <c r="EN419" s="325">
        <v>4.0000000000000001E-3</v>
      </c>
      <c r="EO419" s="325">
        <v>4.0000000000000001E-3</v>
      </c>
      <c r="EP419" s="325">
        <v>4.0000000000000001E-3</v>
      </c>
      <c r="EQ419" s="325">
        <v>4.0000000000000001E-3</v>
      </c>
      <c r="ER419" s="325">
        <v>4.0000000000000001E-3</v>
      </c>
      <c r="ES419" s="325">
        <v>4.0000000000000001E-3</v>
      </c>
      <c r="ET419" s="325">
        <v>4.0000000000000001E-3</v>
      </c>
      <c r="EU419" s="325">
        <v>4.0000000000000001E-3</v>
      </c>
      <c r="EV419" s="325">
        <v>4.0000000000000001E-3</v>
      </c>
      <c r="EW419" s="325">
        <v>4.0000000000000001E-3</v>
      </c>
      <c r="EX419" s="325">
        <v>4.0000000000000001E-3</v>
      </c>
      <c r="EY419" s="325">
        <v>4.0000000000000001E-3</v>
      </c>
      <c r="EZ419" s="325">
        <v>4.0000000000000001E-3</v>
      </c>
    </row>
    <row r="420" spans="1:156" customFormat="1" ht="12.75" customHeight="1">
      <c r="A420" s="430"/>
      <c r="B420" s="209">
        <v>5</v>
      </c>
      <c r="C420" s="207">
        <v>2</v>
      </c>
      <c r="D420" s="139">
        <v>1</v>
      </c>
      <c r="E420" s="396">
        <v>0.01</v>
      </c>
      <c r="F420" s="396">
        <v>0.01</v>
      </c>
      <c r="G420" s="396">
        <v>0.01</v>
      </c>
      <c r="H420" s="396">
        <v>0.01</v>
      </c>
      <c r="I420" s="396">
        <v>0.01</v>
      </c>
      <c r="J420" s="396">
        <v>0.01</v>
      </c>
      <c r="K420" s="396">
        <v>0.01</v>
      </c>
      <c r="L420" s="396">
        <v>0.01</v>
      </c>
      <c r="M420" s="396">
        <v>0.01</v>
      </c>
      <c r="N420" s="396">
        <v>0.01</v>
      </c>
      <c r="O420" s="396">
        <v>0.01</v>
      </c>
      <c r="P420" s="396">
        <v>0.01</v>
      </c>
      <c r="Q420" s="396">
        <v>0.01</v>
      </c>
      <c r="R420" s="396">
        <v>0.01</v>
      </c>
      <c r="S420" s="396">
        <v>0.01</v>
      </c>
      <c r="T420" s="396">
        <v>0.01</v>
      </c>
      <c r="U420" s="396">
        <v>0.01</v>
      </c>
      <c r="V420" s="396">
        <v>0.01</v>
      </c>
      <c r="W420" s="396">
        <v>0.01</v>
      </c>
      <c r="X420" s="396">
        <v>0.01</v>
      </c>
      <c r="Y420" s="396">
        <v>0.01</v>
      </c>
      <c r="Z420" s="396">
        <v>0.01</v>
      </c>
      <c r="AA420" s="396">
        <v>0.01</v>
      </c>
      <c r="AB420" s="396">
        <v>0.01</v>
      </c>
      <c r="AC420" s="396">
        <v>0.01</v>
      </c>
      <c r="AD420" s="396">
        <v>0.01</v>
      </c>
      <c r="AE420" s="396">
        <v>0.01</v>
      </c>
      <c r="AF420" s="396">
        <v>0.01</v>
      </c>
      <c r="AG420" s="396">
        <v>0.01</v>
      </c>
      <c r="AH420" s="396">
        <v>0.01</v>
      </c>
      <c r="AI420" s="396">
        <v>0.01</v>
      </c>
      <c r="AJ420" s="396">
        <v>0.01</v>
      </c>
      <c r="AK420" s="396">
        <v>0.01</v>
      </c>
      <c r="AL420" s="396">
        <v>0.01</v>
      </c>
      <c r="AM420" s="396">
        <v>0.01</v>
      </c>
      <c r="AN420" s="396">
        <v>0.01</v>
      </c>
      <c r="AO420" s="396">
        <v>0.01</v>
      </c>
      <c r="AP420" s="396">
        <v>0.01</v>
      </c>
      <c r="AQ420" s="396">
        <v>0.01</v>
      </c>
      <c r="AR420" s="396">
        <v>0.01</v>
      </c>
      <c r="AS420" s="396">
        <v>0.01</v>
      </c>
      <c r="AT420" s="396">
        <v>0.01</v>
      </c>
      <c r="AU420" s="396">
        <v>0.01</v>
      </c>
      <c r="AV420" s="396">
        <v>0.01</v>
      </c>
      <c r="AW420" s="396">
        <v>0.01</v>
      </c>
      <c r="AX420" s="396">
        <v>0.01</v>
      </c>
      <c r="AY420" s="396">
        <v>0.01</v>
      </c>
      <c r="AZ420" s="396">
        <v>0.01</v>
      </c>
      <c r="BA420" s="396">
        <v>0.01</v>
      </c>
      <c r="BB420" s="396">
        <v>0.01</v>
      </c>
      <c r="BC420" s="396">
        <v>0.01</v>
      </c>
      <c r="BD420" s="396">
        <v>0.01</v>
      </c>
      <c r="BE420" s="396">
        <v>0.01</v>
      </c>
      <c r="BF420" s="396">
        <v>0.01</v>
      </c>
      <c r="BG420" s="396">
        <v>0.01</v>
      </c>
      <c r="BH420" s="396">
        <v>0.01</v>
      </c>
      <c r="BI420" s="396">
        <v>0.01</v>
      </c>
      <c r="BJ420" s="396">
        <v>0.01</v>
      </c>
      <c r="BK420" s="396">
        <v>0.01</v>
      </c>
      <c r="BL420" s="396">
        <v>0.01</v>
      </c>
      <c r="BM420" s="396">
        <v>0.01</v>
      </c>
      <c r="BN420" s="396">
        <v>0.01</v>
      </c>
      <c r="BO420" s="396">
        <v>0.01</v>
      </c>
      <c r="BP420" s="396">
        <v>0.01</v>
      </c>
      <c r="BQ420" s="396">
        <v>0.01</v>
      </c>
      <c r="BR420" s="396">
        <v>0.01</v>
      </c>
      <c r="BS420" s="396">
        <v>0.01</v>
      </c>
      <c r="BT420" s="396">
        <v>0.01</v>
      </c>
      <c r="BU420" s="396">
        <v>0.01</v>
      </c>
      <c r="BV420" s="396">
        <v>0.01</v>
      </c>
      <c r="BW420" s="396">
        <v>0.01</v>
      </c>
      <c r="BX420" s="396">
        <v>0.01</v>
      </c>
      <c r="BY420" s="396">
        <v>0.01</v>
      </c>
      <c r="BZ420" s="396">
        <v>0.01</v>
      </c>
      <c r="CA420" s="396">
        <v>0.01</v>
      </c>
      <c r="CB420" s="396">
        <v>0.01</v>
      </c>
      <c r="CC420" s="396">
        <v>0.01</v>
      </c>
      <c r="CD420" s="396">
        <v>0.01</v>
      </c>
      <c r="CE420" s="396">
        <v>0.01</v>
      </c>
      <c r="CF420" s="396">
        <v>0.01</v>
      </c>
      <c r="CG420" s="396">
        <v>0.01</v>
      </c>
      <c r="CH420" s="396">
        <v>0.01</v>
      </c>
      <c r="CI420" s="396">
        <v>0.01</v>
      </c>
      <c r="CJ420" s="396">
        <v>0.01</v>
      </c>
      <c r="CK420" s="396">
        <v>0.01</v>
      </c>
      <c r="CL420" s="396">
        <v>0.01</v>
      </c>
      <c r="CM420" s="396">
        <v>0.01</v>
      </c>
      <c r="CN420" s="396">
        <v>0.01</v>
      </c>
      <c r="CO420" s="396">
        <v>0.01</v>
      </c>
      <c r="CP420" s="396">
        <v>0.01</v>
      </c>
      <c r="CQ420" s="396">
        <v>0.01</v>
      </c>
      <c r="CR420" s="396">
        <v>0.01</v>
      </c>
      <c r="CS420" s="396">
        <v>0.01</v>
      </c>
      <c r="CT420" s="396">
        <v>0.01</v>
      </c>
      <c r="CU420" s="396">
        <v>0.01</v>
      </c>
      <c r="CV420" s="396">
        <v>0.01</v>
      </c>
      <c r="CW420" s="396">
        <v>0.01</v>
      </c>
      <c r="CX420" s="396">
        <v>0.01</v>
      </c>
      <c r="CY420" s="396">
        <v>0.01</v>
      </c>
      <c r="CZ420" s="396">
        <v>0.01</v>
      </c>
      <c r="DA420" s="396">
        <v>0.01</v>
      </c>
      <c r="DB420" s="396">
        <v>0.01</v>
      </c>
      <c r="DC420" s="396">
        <v>0.01</v>
      </c>
      <c r="DD420" s="396">
        <v>0.01</v>
      </c>
      <c r="DE420" s="396">
        <v>0.01</v>
      </c>
      <c r="DF420" s="396">
        <v>0.01</v>
      </c>
      <c r="DG420" s="396">
        <v>0.01</v>
      </c>
      <c r="DH420" s="396">
        <v>0.01</v>
      </c>
      <c r="DI420" s="396">
        <v>0.01</v>
      </c>
      <c r="DJ420" s="396">
        <v>0.01</v>
      </c>
      <c r="DK420" s="396">
        <v>0.01</v>
      </c>
      <c r="DL420" s="396">
        <v>0.01</v>
      </c>
      <c r="DM420" s="396">
        <v>0.01</v>
      </c>
      <c r="DN420" s="396">
        <v>0.01</v>
      </c>
      <c r="DO420" s="396">
        <v>0.01</v>
      </c>
      <c r="DP420" s="396">
        <v>0.01</v>
      </c>
      <c r="DQ420" s="396">
        <v>0.01</v>
      </c>
      <c r="DR420" s="396">
        <v>0.01</v>
      </c>
      <c r="DS420" s="396">
        <v>0.01</v>
      </c>
      <c r="DT420" s="396">
        <v>0.01</v>
      </c>
      <c r="DU420" s="396">
        <v>0.01</v>
      </c>
      <c r="DV420" s="396">
        <v>0.01</v>
      </c>
      <c r="DW420" s="396">
        <v>0.01</v>
      </c>
      <c r="DX420" s="396">
        <v>0.01</v>
      </c>
      <c r="DY420" s="396">
        <v>0.01</v>
      </c>
      <c r="DZ420" s="396">
        <v>0.01</v>
      </c>
      <c r="EA420" s="396">
        <v>0.01</v>
      </c>
      <c r="EB420" s="396">
        <v>0.01</v>
      </c>
      <c r="EC420" s="396">
        <v>0.01</v>
      </c>
      <c r="ED420" s="396">
        <v>0.01</v>
      </c>
      <c r="EE420" s="325">
        <v>4.0000000000000001E-3</v>
      </c>
      <c r="EF420" s="325">
        <v>4.0000000000000001E-3</v>
      </c>
      <c r="EG420" s="325">
        <v>4.0000000000000001E-3</v>
      </c>
      <c r="EH420" s="461">
        <v>6.0000000000000001E-3</v>
      </c>
      <c r="EI420" s="461">
        <v>6.0000000000000001E-3</v>
      </c>
      <c r="EJ420" s="461">
        <v>6.0000000000000001E-3</v>
      </c>
      <c r="EK420" s="325">
        <v>4.0000000000000001E-3</v>
      </c>
      <c r="EL420" s="325">
        <v>4.0000000000000001E-3</v>
      </c>
      <c r="EM420" s="325">
        <v>4.0000000000000001E-3</v>
      </c>
      <c r="EN420" s="325">
        <v>4.0000000000000001E-3</v>
      </c>
      <c r="EO420" s="325">
        <v>4.0000000000000001E-3</v>
      </c>
      <c r="EP420" s="325">
        <v>4.0000000000000001E-3</v>
      </c>
      <c r="EQ420" s="325">
        <v>4.0000000000000001E-3</v>
      </c>
      <c r="ER420" s="325">
        <v>4.0000000000000001E-3</v>
      </c>
      <c r="ES420" s="325">
        <v>4.0000000000000001E-3</v>
      </c>
      <c r="ET420" s="325">
        <v>4.0000000000000001E-3</v>
      </c>
      <c r="EU420" s="325">
        <v>4.0000000000000001E-3</v>
      </c>
      <c r="EV420" s="325">
        <v>4.0000000000000001E-3</v>
      </c>
      <c r="EW420" s="325">
        <v>4.0000000000000001E-3</v>
      </c>
      <c r="EX420" s="325">
        <v>4.0000000000000001E-3</v>
      </c>
      <c r="EY420" s="325">
        <v>4.0000000000000001E-3</v>
      </c>
      <c r="EZ420" s="325">
        <v>4.0000000000000001E-3</v>
      </c>
    </row>
    <row r="421" spans="1:156" customFormat="1" ht="12.75" customHeight="1">
      <c r="O421" s="30"/>
      <c r="EE421" s="30"/>
      <c r="EF421" s="30"/>
      <c r="EG421" s="30"/>
      <c r="EH421" s="30"/>
      <c r="EI421" s="30"/>
      <c r="EJ421" s="30"/>
      <c r="EK421" s="30"/>
      <c r="EL421" s="30"/>
      <c r="EM421" s="30"/>
      <c r="EN421" s="30"/>
      <c r="EO421" s="30"/>
      <c r="EP421" s="30"/>
      <c r="EQ421" s="30"/>
      <c r="ER421" s="30"/>
      <c r="ES421" s="30"/>
      <c r="ET421" s="30"/>
      <c r="EU421" s="30"/>
      <c r="EV421" s="30"/>
      <c r="EW421" s="30"/>
      <c r="EX421" s="30"/>
      <c r="EY421" s="30"/>
      <c r="EZ421" s="30"/>
    </row>
    <row r="422" spans="1:156" customFormat="1" ht="12.75" customHeight="1">
      <c r="A422" s="27" t="s">
        <v>162</v>
      </c>
      <c r="B422" s="18" t="str">
        <f ca="1">GetNameRange(B423)</f>
        <v>renewal_budget_reduction_index1_aig</v>
      </c>
      <c r="C422" s="430"/>
      <c r="O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30"/>
      <c r="ER422" s="30"/>
      <c r="ES422" s="30"/>
      <c r="ET422" s="30"/>
      <c r="EU422" s="30"/>
      <c r="EV422" s="30"/>
      <c r="EW422" s="30"/>
      <c r="EX422" s="30"/>
      <c r="EY422" s="30"/>
      <c r="EZ422" s="30"/>
    </row>
    <row r="423" spans="1:156" customFormat="1" ht="12.75" customHeight="1">
      <c r="A423" s="27" t="s">
        <v>163</v>
      </c>
      <c r="B423" s="59"/>
      <c r="C423" s="59"/>
      <c r="D423" s="59" t="s">
        <v>47</v>
      </c>
      <c r="E423" s="372" t="str">
        <f>E$4</f>
        <v>AP3</v>
      </c>
      <c r="F423" s="372" t="str">
        <f t="shared" ref="F423:BI423" si="172">F$4</f>
        <v>AP4</v>
      </c>
      <c r="G423" s="372" t="str">
        <f t="shared" si="172"/>
        <v>Chase3</v>
      </c>
      <c r="H423" s="372" t="str">
        <f t="shared" si="172"/>
        <v>Chase4</v>
      </c>
      <c r="I423" s="372" t="str">
        <f>I$4</f>
        <v>Chase5</v>
      </c>
      <c r="J423" s="372" t="str">
        <f>J$4</f>
        <v>Chase7</v>
      </c>
      <c r="K423" s="372" t="str">
        <f t="shared" si="172"/>
        <v>Chase3NG</v>
      </c>
      <c r="L423" s="372" t="str">
        <f t="shared" ref="L423:R423" si="173">L$4</f>
        <v>Chase5NG</v>
      </c>
      <c r="M423" s="372" t="str">
        <f t="shared" si="173"/>
        <v>Chase7NG</v>
      </c>
      <c r="N423" s="372" t="str">
        <f t="shared" si="173"/>
        <v>EJ4</v>
      </c>
      <c r="O423" s="372" t="str">
        <f t="shared" si="173"/>
        <v>EJ5</v>
      </c>
      <c r="P423" s="372" t="str">
        <f t="shared" si="173"/>
        <v>EJ7</v>
      </c>
      <c r="Q423" s="372" t="str">
        <f t="shared" si="173"/>
        <v>EJ10</v>
      </c>
      <c r="R423" s="372" t="str">
        <f t="shared" si="173"/>
        <v>HSBC3</v>
      </c>
      <c r="S423" s="372" t="str">
        <f t="shared" si="172"/>
        <v>HSBC5</v>
      </c>
      <c r="T423" s="372" t="str">
        <f>T$4</f>
        <v>WF4</v>
      </c>
      <c r="U423" s="372" t="str">
        <f>U$4</f>
        <v>WF5G</v>
      </c>
      <c r="V423" s="372" t="str">
        <f>V$4</f>
        <v>WF5NG</v>
      </c>
      <c r="W423" s="372" t="str">
        <f t="shared" ref="W423:AC423" si="174">W$4</f>
        <v>WF5MVAG</v>
      </c>
      <c r="X423" s="372" t="str">
        <f t="shared" si="174"/>
        <v>WF5MVANG</v>
      </c>
      <c r="Y423" s="372" t="str">
        <f t="shared" si="174"/>
        <v>VMYG4</v>
      </c>
      <c r="Z423" s="372" t="str">
        <f t="shared" si="174"/>
        <v>VMYG5</v>
      </c>
      <c r="AA423" s="372" t="str">
        <f t="shared" si="174"/>
        <v>VMYG6</v>
      </c>
      <c r="AB423" s="372" t="str">
        <f t="shared" si="174"/>
        <v>VMYG7</v>
      </c>
      <c r="AC423" s="372" t="str">
        <f t="shared" si="174"/>
        <v>VMYG10</v>
      </c>
      <c r="AD423" s="372" t="str">
        <f t="shared" si="172"/>
        <v>WNL1</v>
      </c>
      <c r="AE423" s="372" t="str">
        <f t="shared" si="172"/>
        <v>WNL2</v>
      </c>
      <c r="AF423" s="372" t="str">
        <f t="shared" si="172"/>
        <v>WNL3</v>
      </c>
      <c r="AG423" s="372" t="str">
        <f t="shared" si="172"/>
        <v>WNL4</v>
      </c>
      <c r="AH423" s="372" t="str">
        <f t="shared" si="172"/>
        <v>WNL5</v>
      </c>
      <c r="AI423" s="372" t="str">
        <f t="shared" si="172"/>
        <v>WNL6</v>
      </c>
      <c r="AJ423" s="372" t="str">
        <f t="shared" si="172"/>
        <v>WNL7</v>
      </c>
      <c r="AK423" s="372" t="str">
        <f t="shared" si="172"/>
        <v>WNL8</v>
      </c>
      <c r="AL423" s="372" t="str">
        <f t="shared" si="172"/>
        <v>WNL9</v>
      </c>
      <c r="AM423" s="372" t="str">
        <f t="shared" si="172"/>
        <v>WNL10</v>
      </c>
      <c r="AN423" s="372" t="str">
        <f t="shared" si="172"/>
        <v>WNL11</v>
      </c>
      <c r="AO423" s="372" t="str">
        <f t="shared" si="172"/>
        <v>WNL12</v>
      </c>
      <c r="AP423" s="372" t="str">
        <f t="shared" si="172"/>
        <v>WNL13</v>
      </c>
      <c r="AQ423" s="372" t="str">
        <f t="shared" si="172"/>
        <v>WNL14</v>
      </c>
      <c r="AR423" s="372" t="str">
        <f t="shared" si="172"/>
        <v>WNL15</v>
      </c>
      <c r="AS423" s="372" t="str">
        <f t="shared" si="172"/>
        <v>WNL16</v>
      </c>
      <c r="AT423" s="372" t="str">
        <f t="shared" si="172"/>
        <v>WNL17</v>
      </c>
      <c r="AU423" s="372" t="str">
        <f t="shared" si="172"/>
        <v>WNL18</v>
      </c>
      <c r="AV423" s="372" t="str">
        <f t="shared" si="172"/>
        <v>APA3</v>
      </c>
      <c r="AW423" s="372" t="str">
        <f t="shared" si="172"/>
        <v>APA5</v>
      </c>
      <c r="AX423" s="372" t="str">
        <f t="shared" si="172"/>
        <v>APA7</v>
      </c>
      <c r="AY423" s="372" t="str">
        <f t="shared" ref="AY423:BG423" si="175">AY$4</f>
        <v>PNC3</v>
      </c>
      <c r="AZ423" s="372" t="str">
        <f t="shared" si="175"/>
        <v>PNC5</v>
      </c>
      <c r="BA423" s="372" t="str">
        <f t="shared" si="175"/>
        <v>PNC7</v>
      </c>
      <c r="BB423" s="372" t="str">
        <f t="shared" si="175"/>
        <v>PF5</v>
      </c>
      <c r="BC423" s="372" t="str">
        <f t="shared" si="175"/>
        <v>AE7</v>
      </c>
      <c r="BD423" s="372" t="str">
        <f t="shared" si="175"/>
        <v>AE7NY</v>
      </c>
      <c r="BE423" s="372" t="str">
        <f t="shared" si="175"/>
        <v>AEP7</v>
      </c>
      <c r="BF423" s="372" t="str">
        <f t="shared" si="175"/>
        <v>AE10IMO</v>
      </c>
      <c r="BG423" s="372" t="str">
        <f t="shared" si="175"/>
        <v>AE7ADV</v>
      </c>
      <c r="BH423" s="372" t="str">
        <f t="shared" si="172"/>
        <v>VAL1</v>
      </c>
      <c r="BI423" s="372" t="str">
        <f t="shared" si="172"/>
        <v>VAL11</v>
      </c>
      <c r="BJ423" s="372" t="str">
        <f>BJ$4</f>
        <v>VALAE</v>
      </c>
      <c r="BK423" s="372" t="str">
        <f>BK$4</f>
        <v>CPC1</v>
      </c>
      <c r="BL423" s="372" t="str">
        <f t="shared" ref="BL423:ED423" si="176">BL$4</f>
        <v>CPC2</v>
      </c>
      <c r="BM423" s="372" t="str">
        <f t="shared" si="176"/>
        <v>CPC3</v>
      </c>
      <c r="BN423" s="372" t="str">
        <f t="shared" si="176"/>
        <v>CPC4</v>
      </c>
      <c r="BO423" s="372" t="str">
        <f t="shared" si="176"/>
        <v>CPC5</v>
      </c>
      <c r="BP423" s="372" t="str">
        <f t="shared" si="176"/>
        <v>CPC6</v>
      </c>
      <c r="BQ423" s="372" t="str">
        <f t="shared" si="176"/>
        <v>CPC7</v>
      </c>
      <c r="BR423" s="372" t="str">
        <f t="shared" si="176"/>
        <v>CPC8</v>
      </c>
      <c r="BS423" s="372" t="str">
        <f t="shared" si="176"/>
        <v>CPC9</v>
      </c>
      <c r="BT423" s="372" t="str">
        <f t="shared" si="176"/>
        <v>CPC10</v>
      </c>
      <c r="BU423" s="372" t="str">
        <f t="shared" si="176"/>
        <v>CPC11</v>
      </c>
      <c r="BV423" s="372" t="str">
        <f t="shared" si="176"/>
        <v>CPC12</v>
      </c>
      <c r="BW423" s="372" t="str">
        <f t="shared" si="176"/>
        <v>CPC13</v>
      </c>
      <c r="BX423" s="372" t="str">
        <f t="shared" si="176"/>
        <v>CPC14</v>
      </c>
      <c r="BY423" s="372" t="str">
        <f t="shared" si="176"/>
        <v>CPC15</v>
      </c>
      <c r="BZ423" s="372" t="str">
        <f t="shared" si="176"/>
        <v>CPC16</v>
      </c>
      <c r="CA423" s="372" t="str">
        <f t="shared" si="176"/>
        <v>CPC17</v>
      </c>
      <c r="CB423" s="372" t="str">
        <f t="shared" si="176"/>
        <v>CPC18</v>
      </c>
      <c r="CC423" s="372" t="str">
        <f t="shared" si="176"/>
        <v>CPC19</v>
      </c>
      <c r="CD423" s="372" t="str">
        <f t="shared" si="176"/>
        <v>CPC20</v>
      </c>
      <c r="CE423" s="372" t="str">
        <f>CE$4</f>
        <v>CPCP1_USL</v>
      </c>
      <c r="CF423" s="372" t="str">
        <f t="shared" si="176"/>
        <v>CPCP2_USL</v>
      </c>
      <c r="CG423" s="372" t="str">
        <f t="shared" si="176"/>
        <v>CPCP3_USL</v>
      </c>
      <c r="CH423" s="372" t="str">
        <f t="shared" si="176"/>
        <v>CPCP4_USL</v>
      </c>
      <c r="CI423" s="372" t="str">
        <f t="shared" si="176"/>
        <v>CPCP5_USL</v>
      </c>
      <c r="CJ423" s="372" t="str">
        <f t="shared" si="176"/>
        <v>CPCP6_USL</v>
      </c>
      <c r="CK423" s="372" t="str">
        <f t="shared" si="176"/>
        <v>CPCP7_USL</v>
      </c>
      <c r="CL423" s="372" t="str">
        <f t="shared" si="176"/>
        <v>CPCP8_USL</v>
      </c>
      <c r="CM423" s="372" t="str">
        <f t="shared" si="176"/>
        <v>CPCP9_USL</v>
      </c>
      <c r="CN423" s="372" t="str">
        <f t="shared" si="176"/>
        <v>CPCP10_USL</v>
      </c>
      <c r="CO423" s="372" t="str">
        <f t="shared" si="176"/>
        <v>CPCP11_USL</v>
      </c>
      <c r="CP423" s="372" t="str">
        <f t="shared" si="176"/>
        <v>CPCP12_USL</v>
      </c>
      <c r="CQ423" s="372" t="str">
        <f t="shared" si="176"/>
        <v>CPCP13_USL</v>
      </c>
      <c r="CR423" s="372" t="str">
        <f t="shared" si="176"/>
        <v>CPCP14_USL</v>
      </c>
      <c r="CS423" s="372" t="str">
        <f t="shared" si="176"/>
        <v>CPCP15_USL</v>
      </c>
      <c r="CT423" s="372" t="str">
        <f t="shared" si="176"/>
        <v>CPCP16_USL</v>
      </c>
      <c r="CU423" s="372" t="str">
        <f>CU$4</f>
        <v>CPCF1_USL</v>
      </c>
      <c r="CV423" s="372" t="str">
        <f t="shared" si="176"/>
        <v>CPCF2_USL</v>
      </c>
      <c r="CW423" s="372" t="str">
        <f t="shared" si="176"/>
        <v>CPCF3_USL</v>
      </c>
      <c r="CX423" s="372" t="str">
        <f t="shared" si="176"/>
        <v>CPCF4_USL</v>
      </c>
      <c r="CY423" s="372" t="str">
        <f t="shared" si="176"/>
        <v>CPCF5_USL</v>
      </c>
      <c r="CZ423" s="372" t="str">
        <f t="shared" si="176"/>
        <v>CPCF6_USL</v>
      </c>
      <c r="DA423" s="372" t="str">
        <f t="shared" si="176"/>
        <v>CPCF7_USL</v>
      </c>
      <c r="DB423" s="372" t="str">
        <f t="shared" si="176"/>
        <v>CPCF8_USL</v>
      </c>
      <c r="DC423" s="372" t="str">
        <f t="shared" si="176"/>
        <v>CPCF9_USL</v>
      </c>
      <c r="DD423" s="372" t="str">
        <f t="shared" si="176"/>
        <v>CPCF10_USL</v>
      </c>
      <c r="DE423" s="372" t="str">
        <f t="shared" si="176"/>
        <v>CPCF11_USL</v>
      </c>
      <c r="DF423" s="372" t="str">
        <f t="shared" si="176"/>
        <v>CPCF12_USL</v>
      </c>
      <c r="DG423" s="372" t="str">
        <f t="shared" si="176"/>
        <v>CPCF13_USL</v>
      </c>
      <c r="DH423" s="372" t="str">
        <f t="shared" si="176"/>
        <v>CPCF14_USL</v>
      </c>
      <c r="DI423" s="372" t="str">
        <f t="shared" si="176"/>
        <v>CPCF15_USL</v>
      </c>
      <c r="DJ423" s="372" t="str">
        <f t="shared" si="176"/>
        <v>CPCF16_USL</v>
      </c>
      <c r="DK423" s="372" t="str">
        <f>DK$4</f>
        <v>CPC1_VAL</v>
      </c>
      <c r="DL423" s="372" t="str">
        <f t="shared" si="176"/>
        <v>CPC2_VAL</v>
      </c>
      <c r="DM423" s="372" t="str">
        <f t="shared" si="176"/>
        <v>CPC3_VAL</v>
      </c>
      <c r="DN423" s="372" t="str">
        <f t="shared" si="176"/>
        <v>CPC4_VAL</v>
      </c>
      <c r="DO423" s="372" t="str">
        <f t="shared" si="176"/>
        <v>CPC5_VAL</v>
      </c>
      <c r="DP423" s="372" t="str">
        <f t="shared" si="176"/>
        <v>CPC6_VAL</v>
      </c>
      <c r="DQ423" s="372" t="str">
        <f t="shared" si="176"/>
        <v>CPC7_VAL</v>
      </c>
      <c r="DR423" s="372" t="str">
        <f t="shared" si="176"/>
        <v>CPC8_VAL</v>
      </c>
      <c r="DS423" s="372" t="str">
        <f t="shared" si="176"/>
        <v>CPC9_VAL</v>
      </c>
      <c r="DT423" s="372" t="str">
        <f t="shared" si="176"/>
        <v>CPC10_VAL</v>
      </c>
      <c r="DU423" s="372" t="str">
        <f t="shared" si="176"/>
        <v>CPC11_VAL</v>
      </c>
      <c r="DV423" s="372" t="str">
        <f t="shared" si="176"/>
        <v>CPC12_VAL</v>
      </c>
      <c r="DW423" s="372" t="str">
        <f t="shared" si="176"/>
        <v>CPC13_VAL</v>
      </c>
      <c r="DX423" s="372" t="str">
        <f t="shared" si="176"/>
        <v>CPC14_VAL</v>
      </c>
      <c r="DY423" s="372" t="str">
        <f t="shared" si="176"/>
        <v>CPC15_VAL</v>
      </c>
      <c r="DZ423" s="372" t="str">
        <f t="shared" si="176"/>
        <v>CPC16_VAL</v>
      </c>
      <c r="EA423" s="372" t="str">
        <f t="shared" si="176"/>
        <v>CPC17_VAL</v>
      </c>
      <c r="EB423" s="372" t="str">
        <f t="shared" si="176"/>
        <v>CPC18_VAL</v>
      </c>
      <c r="EC423" s="372" t="str">
        <f t="shared" si="176"/>
        <v>CPC19_VAL</v>
      </c>
      <c r="ED423" s="372" t="str">
        <f t="shared" si="176"/>
        <v>CPC20_VAL</v>
      </c>
      <c r="EE423" s="58" t="str">
        <f t="shared" ref="EE423:EZ423" si="177">EE$4</f>
        <v>WF5</v>
      </c>
      <c r="EF423" s="58" t="str">
        <f t="shared" si="177"/>
        <v>PI5P</v>
      </c>
      <c r="EG423" s="58" t="str">
        <f t="shared" si="177"/>
        <v>P5P</v>
      </c>
      <c r="EH423" s="58" t="str">
        <f t="shared" si="177"/>
        <v>NYIA</v>
      </c>
      <c r="EI423" s="58" t="str">
        <f t="shared" si="177"/>
        <v>NYIAG</v>
      </c>
      <c r="EJ423" s="58" t="str">
        <f t="shared" si="177"/>
        <v>NYIA5</v>
      </c>
      <c r="EK423" s="58" t="str">
        <f t="shared" si="177"/>
        <v>PIPREF</v>
      </c>
      <c r="EL423" s="58" t="str">
        <f t="shared" si="177"/>
        <v>WF7</v>
      </c>
      <c r="EM423" s="58" t="str">
        <f t="shared" si="177"/>
        <v>PIP</v>
      </c>
      <c r="EN423" s="58" t="str">
        <f t="shared" si="177"/>
        <v>P7P</v>
      </c>
      <c r="EO423" s="58" t="str">
        <f t="shared" si="177"/>
        <v>VALIC</v>
      </c>
      <c r="EP423" s="58" t="str">
        <f t="shared" si="177"/>
        <v>VALIC5</v>
      </c>
      <c r="EQ423" s="58" t="str">
        <f t="shared" si="177"/>
        <v>ADV7</v>
      </c>
      <c r="ER423" s="58" t="str">
        <f t="shared" si="177"/>
        <v>ADV5</v>
      </c>
      <c r="ES423" s="58" t="str">
        <f t="shared" si="177"/>
        <v>PRIM7</v>
      </c>
      <c r="ET423" s="58" t="str">
        <f t="shared" si="177"/>
        <v>PRIM10</v>
      </c>
      <c r="EU423" s="58" t="str">
        <f t="shared" si="177"/>
        <v>AG10</v>
      </c>
      <c r="EV423" s="58" t="str">
        <f t="shared" si="177"/>
        <v>GSIA</v>
      </c>
      <c r="EW423" s="58" t="str">
        <f t="shared" si="177"/>
        <v>P10P</v>
      </c>
      <c r="EX423" s="58" t="str">
        <f t="shared" si="177"/>
        <v>ADVMSG</v>
      </c>
      <c r="EY423" s="58" t="str">
        <f t="shared" si="177"/>
        <v>PS</v>
      </c>
      <c r="EZ423" s="58" t="str">
        <f t="shared" si="177"/>
        <v>AICO</v>
      </c>
    </row>
    <row r="424" spans="1:156" customFormat="1" ht="12.75" customHeight="1">
      <c r="B424" s="73" t="s">
        <v>555</v>
      </c>
      <c r="C424" s="93" t="s">
        <v>343</v>
      </c>
      <c r="D424" s="201" t="s">
        <v>393</v>
      </c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6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</row>
    <row r="425" spans="1:156" customFormat="1" ht="12.75" customHeight="1">
      <c r="A425" s="30">
        <v>0.5</v>
      </c>
      <c r="B425" s="209">
        <v>1</v>
      </c>
      <c r="C425" s="274">
        <v>0</v>
      </c>
      <c r="D425" s="327">
        <v>0</v>
      </c>
      <c r="E425" s="396">
        <v>0.01</v>
      </c>
      <c r="F425" s="396">
        <v>0.01</v>
      </c>
      <c r="G425" s="396">
        <v>0.01</v>
      </c>
      <c r="H425" s="396">
        <v>0.01</v>
      </c>
      <c r="I425" s="396">
        <v>0.01</v>
      </c>
      <c r="J425" s="396">
        <v>0.01</v>
      </c>
      <c r="K425" s="396">
        <v>0.01</v>
      </c>
      <c r="L425" s="396">
        <v>0.01</v>
      </c>
      <c r="M425" s="396">
        <v>0.01</v>
      </c>
      <c r="N425" s="396">
        <v>0.01</v>
      </c>
      <c r="O425" s="396">
        <v>0.01</v>
      </c>
      <c r="P425" s="396">
        <v>0.01</v>
      </c>
      <c r="Q425" s="396">
        <v>0.01</v>
      </c>
      <c r="R425" s="396">
        <v>0.01</v>
      </c>
      <c r="S425" s="396">
        <v>0.01</v>
      </c>
      <c r="T425" s="396">
        <v>0.01</v>
      </c>
      <c r="U425" s="396">
        <v>0.01</v>
      </c>
      <c r="V425" s="396">
        <v>0.01</v>
      </c>
      <c r="W425" s="396">
        <v>0.01</v>
      </c>
      <c r="X425" s="396">
        <v>0.01</v>
      </c>
      <c r="Y425" s="396">
        <v>0.01</v>
      </c>
      <c r="Z425" s="396">
        <v>0.01</v>
      </c>
      <c r="AA425" s="396">
        <v>0.01</v>
      </c>
      <c r="AB425" s="396">
        <v>0.01</v>
      </c>
      <c r="AC425" s="396">
        <v>0.01</v>
      </c>
      <c r="AD425" s="396">
        <v>0.01</v>
      </c>
      <c r="AE425" s="396">
        <v>0.01</v>
      </c>
      <c r="AF425" s="396">
        <v>0.01</v>
      </c>
      <c r="AG425" s="396">
        <v>0.01</v>
      </c>
      <c r="AH425" s="396">
        <v>0.01</v>
      </c>
      <c r="AI425" s="396">
        <v>0.01</v>
      </c>
      <c r="AJ425" s="396">
        <v>0.01</v>
      </c>
      <c r="AK425" s="396">
        <v>0.01</v>
      </c>
      <c r="AL425" s="396">
        <v>0.01</v>
      </c>
      <c r="AM425" s="396">
        <v>0.01</v>
      </c>
      <c r="AN425" s="396">
        <v>0.01</v>
      </c>
      <c r="AO425" s="396">
        <v>0.01</v>
      </c>
      <c r="AP425" s="396">
        <v>0.01</v>
      </c>
      <c r="AQ425" s="396">
        <v>0.01</v>
      </c>
      <c r="AR425" s="396">
        <v>0.01</v>
      </c>
      <c r="AS425" s="396">
        <v>0.01</v>
      </c>
      <c r="AT425" s="396">
        <v>0.01</v>
      </c>
      <c r="AU425" s="396">
        <v>0.01</v>
      </c>
      <c r="AV425" s="396">
        <v>0.01</v>
      </c>
      <c r="AW425" s="396">
        <v>0.01</v>
      </c>
      <c r="AX425" s="396">
        <v>0.01</v>
      </c>
      <c r="AY425" s="396">
        <v>0.01</v>
      </c>
      <c r="AZ425" s="396">
        <v>0.01</v>
      </c>
      <c r="BA425" s="396">
        <v>0.01</v>
      </c>
      <c r="BB425" s="396">
        <v>0.01</v>
      </c>
      <c r="BC425" s="396">
        <v>0.01</v>
      </c>
      <c r="BD425" s="396">
        <v>0.01</v>
      </c>
      <c r="BE425" s="396">
        <v>0.01</v>
      </c>
      <c r="BF425" s="396">
        <v>0.01</v>
      </c>
      <c r="BG425" s="396">
        <v>0.01</v>
      </c>
      <c r="BH425" s="396">
        <v>0.01</v>
      </c>
      <c r="BI425" s="396">
        <v>0.01</v>
      </c>
      <c r="BJ425" s="396">
        <v>0.01</v>
      </c>
      <c r="BK425" s="396">
        <v>0.01</v>
      </c>
      <c r="BL425" s="396">
        <v>0.01</v>
      </c>
      <c r="BM425" s="396">
        <v>0.01</v>
      </c>
      <c r="BN425" s="396">
        <v>0.01</v>
      </c>
      <c r="BO425" s="396">
        <v>0.01</v>
      </c>
      <c r="BP425" s="396">
        <v>0.01</v>
      </c>
      <c r="BQ425" s="396">
        <v>0.01</v>
      </c>
      <c r="BR425" s="396">
        <v>0.01</v>
      </c>
      <c r="BS425" s="396">
        <v>0.01</v>
      </c>
      <c r="BT425" s="396">
        <v>0.01</v>
      </c>
      <c r="BU425" s="396">
        <v>0.01</v>
      </c>
      <c r="BV425" s="396">
        <v>0.01</v>
      </c>
      <c r="BW425" s="396">
        <v>0.01</v>
      </c>
      <c r="BX425" s="396">
        <v>0.01</v>
      </c>
      <c r="BY425" s="396">
        <v>0.01</v>
      </c>
      <c r="BZ425" s="396">
        <v>0.01</v>
      </c>
      <c r="CA425" s="396">
        <v>0.01</v>
      </c>
      <c r="CB425" s="396">
        <v>0.01</v>
      </c>
      <c r="CC425" s="396">
        <v>0.01</v>
      </c>
      <c r="CD425" s="396">
        <v>0.01</v>
      </c>
      <c r="CE425" s="396">
        <v>0.01</v>
      </c>
      <c r="CF425" s="396">
        <v>0.01</v>
      </c>
      <c r="CG425" s="396">
        <v>0.01</v>
      </c>
      <c r="CH425" s="396">
        <v>0.01</v>
      </c>
      <c r="CI425" s="396">
        <v>0.01</v>
      </c>
      <c r="CJ425" s="396">
        <v>0.01</v>
      </c>
      <c r="CK425" s="396">
        <v>0.01</v>
      </c>
      <c r="CL425" s="396">
        <v>0.01</v>
      </c>
      <c r="CM425" s="396">
        <v>0.01</v>
      </c>
      <c r="CN425" s="396">
        <v>0.01</v>
      </c>
      <c r="CO425" s="396">
        <v>0.01</v>
      </c>
      <c r="CP425" s="396">
        <v>0.01</v>
      </c>
      <c r="CQ425" s="396">
        <v>0.01</v>
      </c>
      <c r="CR425" s="396">
        <v>0.01</v>
      </c>
      <c r="CS425" s="396">
        <v>0.01</v>
      </c>
      <c r="CT425" s="396">
        <v>0.01</v>
      </c>
      <c r="CU425" s="396">
        <v>0.01</v>
      </c>
      <c r="CV425" s="396">
        <v>0.01</v>
      </c>
      <c r="CW425" s="396">
        <v>0.01</v>
      </c>
      <c r="CX425" s="396">
        <v>0.01</v>
      </c>
      <c r="CY425" s="396">
        <v>0.01</v>
      </c>
      <c r="CZ425" s="396">
        <v>0.01</v>
      </c>
      <c r="DA425" s="396">
        <v>0.01</v>
      </c>
      <c r="DB425" s="396">
        <v>0.01</v>
      </c>
      <c r="DC425" s="396">
        <v>0.01</v>
      </c>
      <c r="DD425" s="396">
        <v>0.01</v>
      </c>
      <c r="DE425" s="396">
        <v>0.01</v>
      </c>
      <c r="DF425" s="396">
        <v>0.01</v>
      </c>
      <c r="DG425" s="396">
        <v>0.01</v>
      </c>
      <c r="DH425" s="396">
        <v>0.01</v>
      </c>
      <c r="DI425" s="396">
        <v>0.01</v>
      </c>
      <c r="DJ425" s="396">
        <v>0.01</v>
      </c>
      <c r="DK425" s="396">
        <v>0.01</v>
      </c>
      <c r="DL425" s="396">
        <v>0.01</v>
      </c>
      <c r="DM425" s="396">
        <v>0.01</v>
      </c>
      <c r="DN425" s="396">
        <v>0.01</v>
      </c>
      <c r="DO425" s="396">
        <v>0.01</v>
      </c>
      <c r="DP425" s="396">
        <v>0.01</v>
      </c>
      <c r="DQ425" s="396">
        <v>0.01</v>
      </c>
      <c r="DR425" s="396">
        <v>0.01</v>
      </c>
      <c r="DS425" s="396">
        <v>0.01</v>
      </c>
      <c r="DT425" s="396">
        <v>0.01</v>
      </c>
      <c r="DU425" s="396">
        <v>0.01</v>
      </c>
      <c r="DV425" s="396">
        <v>0.01</v>
      </c>
      <c r="DW425" s="396">
        <v>0.01</v>
      </c>
      <c r="DX425" s="396">
        <v>0.01</v>
      </c>
      <c r="DY425" s="396">
        <v>0.01</v>
      </c>
      <c r="DZ425" s="396">
        <v>0.01</v>
      </c>
      <c r="EA425" s="396">
        <v>0.01</v>
      </c>
      <c r="EB425" s="396">
        <v>0.01</v>
      </c>
      <c r="EC425" s="396">
        <v>0.01</v>
      </c>
      <c r="ED425" s="396">
        <v>0.01</v>
      </c>
      <c r="EE425" s="172">
        <v>6.0000000000000001E-3</v>
      </c>
      <c r="EF425" s="172">
        <v>6.0000000000000001E-3</v>
      </c>
      <c r="EG425" s="172">
        <v>6.0000000000000001E-3</v>
      </c>
      <c r="EH425" s="172">
        <v>6.0000000000000001E-3</v>
      </c>
      <c r="EI425" s="172">
        <v>6.0000000000000001E-3</v>
      </c>
      <c r="EJ425" s="172">
        <v>6.0000000000000001E-3</v>
      </c>
      <c r="EK425" s="172">
        <v>6.0000000000000001E-3</v>
      </c>
      <c r="EL425" s="172">
        <v>6.0000000000000001E-3</v>
      </c>
      <c r="EM425" s="172">
        <v>6.0000000000000001E-3</v>
      </c>
      <c r="EN425" s="172">
        <v>6.0000000000000001E-3</v>
      </c>
      <c r="EO425" s="172">
        <v>6.0000000000000001E-3</v>
      </c>
      <c r="EP425" s="172">
        <v>6.0000000000000001E-3</v>
      </c>
      <c r="EQ425" s="172">
        <v>6.0000000000000001E-3</v>
      </c>
      <c r="ER425" s="172">
        <v>6.0000000000000001E-3</v>
      </c>
      <c r="ES425" s="172">
        <v>6.0000000000000001E-3</v>
      </c>
      <c r="ET425" s="172">
        <v>6.0000000000000001E-3</v>
      </c>
      <c r="EU425" s="172">
        <v>6.0000000000000001E-3</v>
      </c>
      <c r="EV425" s="172">
        <v>6.0000000000000001E-3</v>
      </c>
      <c r="EW425" s="172">
        <v>6.0000000000000001E-3</v>
      </c>
      <c r="EX425" s="172">
        <v>6.0000000000000001E-3</v>
      </c>
      <c r="EY425" s="172">
        <v>6.0000000000000001E-3</v>
      </c>
      <c r="EZ425" s="172">
        <v>6.0000000000000001E-3</v>
      </c>
    </row>
    <row r="426" spans="1:156" customFormat="1" ht="12.75" customHeight="1">
      <c r="A426" s="30">
        <v>0.5</v>
      </c>
      <c r="B426" s="209">
        <v>1</v>
      </c>
      <c r="C426" s="274">
        <v>1</v>
      </c>
      <c r="D426" s="327">
        <v>0</v>
      </c>
      <c r="E426" s="396">
        <v>0.01</v>
      </c>
      <c r="F426" s="396">
        <v>0.01</v>
      </c>
      <c r="G426" s="396">
        <v>0.01</v>
      </c>
      <c r="H426" s="396">
        <v>0.01</v>
      </c>
      <c r="I426" s="396">
        <v>0.01</v>
      </c>
      <c r="J426" s="396">
        <v>0.01</v>
      </c>
      <c r="K426" s="396">
        <v>0.01</v>
      </c>
      <c r="L426" s="396">
        <v>0.01</v>
      </c>
      <c r="M426" s="396">
        <v>0.01</v>
      </c>
      <c r="N426" s="396">
        <v>0.01</v>
      </c>
      <c r="O426" s="396">
        <v>0.01</v>
      </c>
      <c r="P426" s="396">
        <v>0.01</v>
      </c>
      <c r="Q426" s="396">
        <v>0.01</v>
      </c>
      <c r="R426" s="396">
        <v>0.01</v>
      </c>
      <c r="S426" s="396">
        <v>0.01</v>
      </c>
      <c r="T426" s="396">
        <v>0.01</v>
      </c>
      <c r="U426" s="396">
        <v>0.01</v>
      </c>
      <c r="V426" s="396">
        <v>0.01</v>
      </c>
      <c r="W426" s="396">
        <v>0.01</v>
      </c>
      <c r="X426" s="396">
        <v>0.01</v>
      </c>
      <c r="Y426" s="396">
        <v>0.01</v>
      </c>
      <c r="Z426" s="396">
        <v>0.01</v>
      </c>
      <c r="AA426" s="396">
        <v>0.01</v>
      </c>
      <c r="AB426" s="396">
        <v>0.01</v>
      </c>
      <c r="AC426" s="396">
        <v>0.01</v>
      </c>
      <c r="AD426" s="396">
        <v>0.01</v>
      </c>
      <c r="AE426" s="396">
        <v>0.01</v>
      </c>
      <c r="AF426" s="396">
        <v>0.01</v>
      </c>
      <c r="AG426" s="396">
        <v>0.01</v>
      </c>
      <c r="AH426" s="396">
        <v>0.01</v>
      </c>
      <c r="AI426" s="396">
        <v>0.01</v>
      </c>
      <c r="AJ426" s="396">
        <v>0.01</v>
      </c>
      <c r="AK426" s="396">
        <v>0.01</v>
      </c>
      <c r="AL426" s="396">
        <v>0.01</v>
      </c>
      <c r="AM426" s="396">
        <v>0.01</v>
      </c>
      <c r="AN426" s="396">
        <v>0.01</v>
      </c>
      <c r="AO426" s="396">
        <v>0.01</v>
      </c>
      <c r="AP426" s="396">
        <v>0.01</v>
      </c>
      <c r="AQ426" s="396">
        <v>0.01</v>
      </c>
      <c r="AR426" s="396">
        <v>0.01</v>
      </c>
      <c r="AS426" s="396">
        <v>0.01</v>
      </c>
      <c r="AT426" s="396">
        <v>0.01</v>
      </c>
      <c r="AU426" s="396">
        <v>0.01</v>
      </c>
      <c r="AV426" s="396">
        <v>0.01</v>
      </c>
      <c r="AW426" s="396">
        <v>0.01</v>
      </c>
      <c r="AX426" s="396">
        <v>0.01</v>
      </c>
      <c r="AY426" s="396">
        <v>0.01</v>
      </c>
      <c r="AZ426" s="396">
        <v>0.01</v>
      </c>
      <c r="BA426" s="396">
        <v>0.01</v>
      </c>
      <c r="BB426" s="396">
        <v>0.01</v>
      </c>
      <c r="BC426" s="396">
        <v>0.01</v>
      </c>
      <c r="BD426" s="396">
        <v>0.01</v>
      </c>
      <c r="BE426" s="396">
        <v>0.01</v>
      </c>
      <c r="BF426" s="396">
        <v>0.01</v>
      </c>
      <c r="BG426" s="396">
        <v>0.01</v>
      </c>
      <c r="BH426" s="396">
        <v>0.01</v>
      </c>
      <c r="BI426" s="396">
        <v>0.01</v>
      </c>
      <c r="BJ426" s="396">
        <v>0.01</v>
      </c>
      <c r="BK426" s="396">
        <v>0.01</v>
      </c>
      <c r="BL426" s="396">
        <v>0.01</v>
      </c>
      <c r="BM426" s="396">
        <v>0.01</v>
      </c>
      <c r="BN426" s="396">
        <v>0.01</v>
      </c>
      <c r="BO426" s="396">
        <v>0.01</v>
      </c>
      <c r="BP426" s="396">
        <v>0.01</v>
      </c>
      <c r="BQ426" s="396">
        <v>0.01</v>
      </c>
      <c r="BR426" s="396">
        <v>0.01</v>
      </c>
      <c r="BS426" s="396">
        <v>0.01</v>
      </c>
      <c r="BT426" s="396">
        <v>0.01</v>
      </c>
      <c r="BU426" s="396">
        <v>0.01</v>
      </c>
      <c r="BV426" s="396">
        <v>0.01</v>
      </c>
      <c r="BW426" s="396">
        <v>0.01</v>
      </c>
      <c r="BX426" s="396">
        <v>0.01</v>
      </c>
      <c r="BY426" s="396">
        <v>0.01</v>
      </c>
      <c r="BZ426" s="396">
        <v>0.01</v>
      </c>
      <c r="CA426" s="396">
        <v>0.01</v>
      </c>
      <c r="CB426" s="396">
        <v>0.01</v>
      </c>
      <c r="CC426" s="396">
        <v>0.01</v>
      </c>
      <c r="CD426" s="396">
        <v>0.01</v>
      </c>
      <c r="CE426" s="396">
        <v>0.01</v>
      </c>
      <c r="CF426" s="396">
        <v>0.01</v>
      </c>
      <c r="CG426" s="396">
        <v>0.01</v>
      </c>
      <c r="CH426" s="396">
        <v>0.01</v>
      </c>
      <c r="CI426" s="396">
        <v>0.01</v>
      </c>
      <c r="CJ426" s="396">
        <v>0.01</v>
      </c>
      <c r="CK426" s="396">
        <v>0.01</v>
      </c>
      <c r="CL426" s="396">
        <v>0.01</v>
      </c>
      <c r="CM426" s="396">
        <v>0.01</v>
      </c>
      <c r="CN426" s="396">
        <v>0.01</v>
      </c>
      <c r="CO426" s="396">
        <v>0.01</v>
      </c>
      <c r="CP426" s="396">
        <v>0.01</v>
      </c>
      <c r="CQ426" s="396">
        <v>0.01</v>
      </c>
      <c r="CR426" s="396">
        <v>0.01</v>
      </c>
      <c r="CS426" s="396">
        <v>0.01</v>
      </c>
      <c r="CT426" s="396">
        <v>0.01</v>
      </c>
      <c r="CU426" s="396">
        <v>0.01</v>
      </c>
      <c r="CV426" s="396">
        <v>0.01</v>
      </c>
      <c r="CW426" s="396">
        <v>0.01</v>
      </c>
      <c r="CX426" s="396">
        <v>0.01</v>
      </c>
      <c r="CY426" s="396">
        <v>0.01</v>
      </c>
      <c r="CZ426" s="396">
        <v>0.01</v>
      </c>
      <c r="DA426" s="396">
        <v>0.01</v>
      </c>
      <c r="DB426" s="396">
        <v>0.01</v>
      </c>
      <c r="DC426" s="396">
        <v>0.01</v>
      </c>
      <c r="DD426" s="396">
        <v>0.01</v>
      </c>
      <c r="DE426" s="396">
        <v>0.01</v>
      </c>
      <c r="DF426" s="396">
        <v>0.01</v>
      </c>
      <c r="DG426" s="396">
        <v>0.01</v>
      </c>
      <c r="DH426" s="396">
        <v>0.01</v>
      </c>
      <c r="DI426" s="396">
        <v>0.01</v>
      </c>
      <c r="DJ426" s="396">
        <v>0.01</v>
      </c>
      <c r="DK426" s="396">
        <v>0.01</v>
      </c>
      <c r="DL426" s="396">
        <v>0.01</v>
      </c>
      <c r="DM426" s="396">
        <v>0.01</v>
      </c>
      <c r="DN426" s="396">
        <v>0.01</v>
      </c>
      <c r="DO426" s="396">
        <v>0.01</v>
      </c>
      <c r="DP426" s="396">
        <v>0.01</v>
      </c>
      <c r="DQ426" s="396">
        <v>0.01</v>
      </c>
      <c r="DR426" s="396">
        <v>0.01</v>
      </c>
      <c r="DS426" s="396">
        <v>0.01</v>
      </c>
      <c r="DT426" s="396">
        <v>0.01</v>
      </c>
      <c r="DU426" s="396">
        <v>0.01</v>
      </c>
      <c r="DV426" s="396">
        <v>0.01</v>
      </c>
      <c r="DW426" s="396">
        <v>0.01</v>
      </c>
      <c r="DX426" s="396">
        <v>0.01</v>
      </c>
      <c r="DY426" s="396">
        <v>0.01</v>
      </c>
      <c r="DZ426" s="396">
        <v>0.01</v>
      </c>
      <c r="EA426" s="396">
        <v>0.01</v>
      </c>
      <c r="EB426" s="396">
        <v>0.01</v>
      </c>
      <c r="EC426" s="396">
        <v>0.01</v>
      </c>
      <c r="ED426" s="396">
        <v>0.01</v>
      </c>
      <c r="EE426" s="172">
        <v>6.0000000000000001E-3</v>
      </c>
      <c r="EF426" s="172">
        <v>6.0000000000000001E-3</v>
      </c>
      <c r="EG426" s="172">
        <v>6.0000000000000001E-3</v>
      </c>
      <c r="EH426" s="172">
        <v>6.0000000000000001E-3</v>
      </c>
      <c r="EI426" s="172">
        <v>6.0000000000000001E-3</v>
      </c>
      <c r="EJ426" s="172">
        <v>6.0000000000000001E-3</v>
      </c>
      <c r="EK426" s="172">
        <v>6.0000000000000001E-3</v>
      </c>
      <c r="EL426" s="172">
        <v>6.0000000000000001E-3</v>
      </c>
      <c r="EM426" s="172">
        <v>6.0000000000000001E-3</v>
      </c>
      <c r="EN426" s="172">
        <v>6.0000000000000001E-3</v>
      </c>
      <c r="EO426" s="172">
        <v>6.0000000000000001E-3</v>
      </c>
      <c r="EP426" s="172">
        <v>6.0000000000000001E-3</v>
      </c>
      <c r="EQ426" s="172">
        <v>6.0000000000000001E-3</v>
      </c>
      <c r="ER426" s="172">
        <v>6.0000000000000001E-3</v>
      </c>
      <c r="ES426" s="172">
        <v>6.0000000000000001E-3</v>
      </c>
      <c r="ET426" s="172">
        <v>6.0000000000000001E-3</v>
      </c>
      <c r="EU426" s="172">
        <v>6.0000000000000001E-3</v>
      </c>
      <c r="EV426" s="172">
        <v>6.0000000000000001E-3</v>
      </c>
      <c r="EW426" s="172">
        <v>6.0000000000000001E-3</v>
      </c>
      <c r="EX426" s="172">
        <v>6.0000000000000001E-3</v>
      </c>
      <c r="EY426" s="172">
        <v>6.0000000000000001E-3</v>
      </c>
      <c r="EZ426" s="172">
        <v>6.0000000000000001E-3</v>
      </c>
    </row>
    <row r="427" spans="1:156" customFormat="1" ht="12.75" customHeight="1">
      <c r="A427" s="30">
        <v>0.5</v>
      </c>
      <c r="B427" s="209">
        <v>1</v>
      </c>
      <c r="C427" s="274">
        <v>1</v>
      </c>
      <c r="D427" s="327">
        <v>1</v>
      </c>
      <c r="E427" s="396">
        <v>0.01</v>
      </c>
      <c r="F427" s="396">
        <v>0.01</v>
      </c>
      <c r="G427" s="396">
        <v>0.01</v>
      </c>
      <c r="H427" s="396">
        <v>0.01</v>
      </c>
      <c r="I427" s="396">
        <v>0.01</v>
      </c>
      <c r="J427" s="396">
        <v>0.01</v>
      </c>
      <c r="K427" s="396">
        <v>0.01</v>
      </c>
      <c r="L427" s="396">
        <v>0.01</v>
      </c>
      <c r="M427" s="396">
        <v>0.01</v>
      </c>
      <c r="N427" s="396">
        <v>0.01</v>
      </c>
      <c r="O427" s="396">
        <v>0.01</v>
      </c>
      <c r="P427" s="396">
        <v>0.01</v>
      </c>
      <c r="Q427" s="396">
        <v>0.01</v>
      </c>
      <c r="R427" s="396">
        <v>0.01</v>
      </c>
      <c r="S427" s="396">
        <v>0.01</v>
      </c>
      <c r="T427" s="396">
        <v>0.01</v>
      </c>
      <c r="U427" s="396">
        <v>0.01</v>
      </c>
      <c r="V427" s="396">
        <v>0.01</v>
      </c>
      <c r="W427" s="396">
        <v>0.01</v>
      </c>
      <c r="X427" s="396">
        <v>0.01</v>
      </c>
      <c r="Y427" s="396">
        <v>0.01</v>
      </c>
      <c r="Z427" s="396">
        <v>0.01</v>
      </c>
      <c r="AA427" s="396">
        <v>0.01</v>
      </c>
      <c r="AB427" s="396">
        <v>0.01</v>
      </c>
      <c r="AC427" s="396">
        <v>0.01</v>
      </c>
      <c r="AD427" s="396">
        <v>0.01</v>
      </c>
      <c r="AE427" s="396">
        <v>0.01</v>
      </c>
      <c r="AF427" s="396">
        <v>0.01</v>
      </c>
      <c r="AG427" s="396">
        <v>0.01</v>
      </c>
      <c r="AH427" s="396">
        <v>0.01</v>
      </c>
      <c r="AI427" s="396">
        <v>0.01</v>
      </c>
      <c r="AJ427" s="396">
        <v>0.01</v>
      </c>
      <c r="AK427" s="396">
        <v>0.01</v>
      </c>
      <c r="AL427" s="396">
        <v>0.01</v>
      </c>
      <c r="AM427" s="396">
        <v>0.01</v>
      </c>
      <c r="AN427" s="396">
        <v>0.01</v>
      </c>
      <c r="AO427" s="396">
        <v>0.01</v>
      </c>
      <c r="AP427" s="396">
        <v>0.01</v>
      </c>
      <c r="AQ427" s="396">
        <v>0.01</v>
      </c>
      <c r="AR427" s="396">
        <v>0.01</v>
      </c>
      <c r="AS427" s="396">
        <v>0.01</v>
      </c>
      <c r="AT427" s="396">
        <v>0.01</v>
      </c>
      <c r="AU427" s="396">
        <v>0.01</v>
      </c>
      <c r="AV427" s="396">
        <v>0.01</v>
      </c>
      <c r="AW427" s="396">
        <v>0.01</v>
      </c>
      <c r="AX427" s="396">
        <v>0.01</v>
      </c>
      <c r="AY427" s="396">
        <v>0.01</v>
      </c>
      <c r="AZ427" s="396">
        <v>0.01</v>
      </c>
      <c r="BA427" s="396">
        <v>0.01</v>
      </c>
      <c r="BB427" s="396">
        <v>0.01</v>
      </c>
      <c r="BC427" s="396">
        <v>0.01</v>
      </c>
      <c r="BD427" s="396">
        <v>0.01</v>
      </c>
      <c r="BE427" s="396">
        <v>0.01</v>
      </c>
      <c r="BF427" s="396">
        <v>0.01</v>
      </c>
      <c r="BG427" s="396">
        <v>0.01</v>
      </c>
      <c r="BH427" s="396">
        <v>0.01</v>
      </c>
      <c r="BI427" s="396">
        <v>0.01</v>
      </c>
      <c r="BJ427" s="396">
        <v>0.01</v>
      </c>
      <c r="BK427" s="396">
        <v>0.01</v>
      </c>
      <c r="BL427" s="396">
        <v>0.01</v>
      </c>
      <c r="BM427" s="396">
        <v>0.01</v>
      </c>
      <c r="BN427" s="396">
        <v>0.01</v>
      </c>
      <c r="BO427" s="396">
        <v>0.01</v>
      </c>
      <c r="BP427" s="396">
        <v>0.01</v>
      </c>
      <c r="BQ427" s="396">
        <v>0.01</v>
      </c>
      <c r="BR427" s="396">
        <v>0.01</v>
      </c>
      <c r="BS427" s="396">
        <v>0.01</v>
      </c>
      <c r="BT427" s="396">
        <v>0.01</v>
      </c>
      <c r="BU427" s="396">
        <v>0.01</v>
      </c>
      <c r="BV427" s="396">
        <v>0.01</v>
      </c>
      <c r="BW427" s="396">
        <v>0.01</v>
      </c>
      <c r="BX427" s="396">
        <v>0.01</v>
      </c>
      <c r="BY427" s="396">
        <v>0.01</v>
      </c>
      <c r="BZ427" s="396">
        <v>0.01</v>
      </c>
      <c r="CA427" s="396">
        <v>0.01</v>
      </c>
      <c r="CB427" s="396">
        <v>0.01</v>
      </c>
      <c r="CC427" s="396">
        <v>0.01</v>
      </c>
      <c r="CD427" s="396">
        <v>0.01</v>
      </c>
      <c r="CE427" s="396">
        <v>0.01</v>
      </c>
      <c r="CF427" s="396">
        <v>0.01</v>
      </c>
      <c r="CG427" s="396">
        <v>0.01</v>
      </c>
      <c r="CH427" s="396">
        <v>0.01</v>
      </c>
      <c r="CI427" s="396">
        <v>0.01</v>
      </c>
      <c r="CJ427" s="396">
        <v>0.01</v>
      </c>
      <c r="CK427" s="396">
        <v>0.01</v>
      </c>
      <c r="CL427" s="396">
        <v>0.01</v>
      </c>
      <c r="CM427" s="396">
        <v>0.01</v>
      </c>
      <c r="CN427" s="396">
        <v>0.01</v>
      </c>
      <c r="CO427" s="396">
        <v>0.01</v>
      </c>
      <c r="CP427" s="396">
        <v>0.01</v>
      </c>
      <c r="CQ427" s="396">
        <v>0.01</v>
      </c>
      <c r="CR427" s="396">
        <v>0.01</v>
      </c>
      <c r="CS427" s="396">
        <v>0.01</v>
      </c>
      <c r="CT427" s="396">
        <v>0.01</v>
      </c>
      <c r="CU427" s="396">
        <v>0.01</v>
      </c>
      <c r="CV427" s="396">
        <v>0.01</v>
      </c>
      <c r="CW427" s="396">
        <v>0.01</v>
      </c>
      <c r="CX427" s="396">
        <v>0.01</v>
      </c>
      <c r="CY427" s="396">
        <v>0.01</v>
      </c>
      <c r="CZ427" s="396">
        <v>0.01</v>
      </c>
      <c r="DA427" s="396">
        <v>0.01</v>
      </c>
      <c r="DB427" s="396">
        <v>0.01</v>
      </c>
      <c r="DC427" s="396">
        <v>0.01</v>
      </c>
      <c r="DD427" s="396">
        <v>0.01</v>
      </c>
      <c r="DE427" s="396">
        <v>0.01</v>
      </c>
      <c r="DF427" s="396">
        <v>0.01</v>
      </c>
      <c r="DG427" s="396">
        <v>0.01</v>
      </c>
      <c r="DH427" s="396">
        <v>0.01</v>
      </c>
      <c r="DI427" s="396">
        <v>0.01</v>
      </c>
      <c r="DJ427" s="396">
        <v>0.01</v>
      </c>
      <c r="DK427" s="396">
        <v>0.01</v>
      </c>
      <c r="DL427" s="396">
        <v>0.01</v>
      </c>
      <c r="DM427" s="396">
        <v>0.01</v>
      </c>
      <c r="DN427" s="396">
        <v>0.01</v>
      </c>
      <c r="DO427" s="396">
        <v>0.01</v>
      </c>
      <c r="DP427" s="396">
        <v>0.01</v>
      </c>
      <c r="DQ427" s="396">
        <v>0.01</v>
      </c>
      <c r="DR427" s="396">
        <v>0.01</v>
      </c>
      <c r="DS427" s="396">
        <v>0.01</v>
      </c>
      <c r="DT427" s="396">
        <v>0.01</v>
      </c>
      <c r="DU427" s="396">
        <v>0.01</v>
      </c>
      <c r="DV427" s="396">
        <v>0.01</v>
      </c>
      <c r="DW427" s="396">
        <v>0.01</v>
      </c>
      <c r="DX427" s="396">
        <v>0.01</v>
      </c>
      <c r="DY427" s="396">
        <v>0.01</v>
      </c>
      <c r="DZ427" s="396">
        <v>0.01</v>
      </c>
      <c r="EA427" s="396">
        <v>0.01</v>
      </c>
      <c r="EB427" s="396">
        <v>0.01</v>
      </c>
      <c r="EC427" s="396">
        <v>0.01</v>
      </c>
      <c r="ED427" s="396">
        <v>0.01</v>
      </c>
      <c r="EE427" s="172">
        <v>4.0000000000000001E-3</v>
      </c>
      <c r="EF427" s="172">
        <v>4.0000000000000001E-3</v>
      </c>
      <c r="EG427" s="172">
        <v>4.0000000000000001E-3</v>
      </c>
      <c r="EH427" s="172">
        <v>6.0000000000000001E-3</v>
      </c>
      <c r="EI427" s="172">
        <v>6.0000000000000001E-3</v>
      </c>
      <c r="EJ427" s="172">
        <v>6.0000000000000001E-3</v>
      </c>
      <c r="EK427" s="172">
        <v>4.0000000000000001E-3</v>
      </c>
      <c r="EL427" s="172">
        <v>4.0000000000000001E-3</v>
      </c>
      <c r="EM427" s="172">
        <v>4.0000000000000001E-3</v>
      </c>
      <c r="EN427" s="172">
        <v>4.0000000000000001E-3</v>
      </c>
      <c r="EO427" s="172">
        <v>4.0000000000000001E-3</v>
      </c>
      <c r="EP427" s="172">
        <v>4.0000000000000001E-3</v>
      </c>
      <c r="EQ427" s="172">
        <v>4.0000000000000001E-3</v>
      </c>
      <c r="ER427" s="172">
        <v>4.0000000000000001E-3</v>
      </c>
      <c r="ES427" s="172">
        <v>4.0000000000000001E-3</v>
      </c>
      <c r="ET427" s="172">
        <v>4.0000000000000001E-3</v>
      </c>
      <c r="EU427" s="172">
        <v>4.0000000000000001E-3</v>
      </c>
      <c r="EV427" s="172">
        <v>4.0000000000000001E-3</v>
      </c>
      <c r="EW427" s="172">
        <v>4.0000000000000001E-3</v>
      </c>
      <c r="EX427" s="172">
        <v>4.0000000000000001E-3</v>
      </c>
      <c r="EY427" s="172">
        <v>4.0000000000000001E-3</v>
      </c>
      <c r="EZ427" s="172">
        <v>4.0000000000000001E-3</v>
      </c>
    </row>
    <row r="428" spans="1:156" customFormat="1" ht="12.75" customHeight="1">
      <c r="A428" s="30">
        <v>0.5</v>
      </c>
      <c r="B428" s="209">
        <v>1</v>
      </c>
      <c r="C428" s="274">
        <v>2</v>
      </c>
      <c r="D428" s="327">
        <v>1</v>
      </c>
      <c r="E428" s="396">
        <v>0.01</v>
      </c>
      <c r="F428" s="396">
        <v>0.01</v>
      </c>
      <c r="G428" s="396">
        <v>0.01</v>
      </c>
      <c r="H428" s="396">
        <v>0.01</v>
      </c>
      <c r="I428" s="396">
        <v>0.01</v>
      </c>
      <c r="J428" s="396">
        <v>0.01</v>
      </c>
      <c r="K428" s="396">
        <v>0.01</v>
      </c>
      <c r="L428" s="396">
        <v>0.01</v>
      </c>
      <c r="M428" s="396">
        <v>0.01</v>
      </c>
      <c r="N428" s="396">
        <v>0.01</v>
      </c>
      <c r="O428" s="396">
        <v>0.01</v>
      </c>
      <c r="P428" s="396">
        <v>0.01</v>
      </c>
      <c r="Q428" s="396">
        <v>0.01</v>
      </c>
      <c r="R428" s="396">
        <v>0.01</v>
      </c>
      <c r="S428" s="396">
        <v>0.01</v>
      </c>
      <c r="T428" s="396">
        <v>0.01</v>
      </c>
      <c r="U428" s="396">
        <v>0.01</v>
      </c>
      <c r="V428" s="396">
        <v>0.01</v>
      </c>
      <c r="W428" s="396">
        <v>0.01</v>
      </c>
      <c r="X428" s="396">
        <v>0.01</v>
      </c>
      <c r="Y428" s="396">
        <v>0.01</v>
      </c>
      <c r="Z428" s="396">
        <v>0.01</v>
      </c>
      <c r="AA428" s="396">
        <v>0.01</v>
      </c>
      <c r="AB428" s="396">
        <v>0.01</v>
      </c>
      <c r="AC428" s="396">
        <v>0.01</v>
      </c>
      <c r="AD428" s="396">
        <v>0.01</v>
      </c>
      <c r="AE428" s="396">
        <v>0.01</v>
      </c>
      <c r="AF428" s="396">
        <v>0.01</v>
      </c>
      <c r="AG428" s="396">
        <v>0.01</v>
      </c>
      <c r="AH428" s="396">
        <v>0.01</v>
      </c>
      <c r="AI428" s="396">
        <v>0.01</v>
      </c>
      <c r="AJ428" s="396">
        <v>0.01</v>
      </c>
      <c r="AK428" s="396">
        <v>0.01</v>
      </c>
      <c r="AL428" s="396">
        <v>0.01</v>
      </c>
      <c r="AM428" s="396">
        <v>0.01</v>
      </c>
      <c r="AN428" s="396">
        <v>0.01</v>
      </c>
      <c r="AO428" s="396">
        <v>0.01</v>
      </c>
      <c r="AP428" s="396">
        <v>0.01</v>
      </c>
      <c r="AQ428" s="396">
        <v>0.01</v>
      </c>
      <c r="AR428" s="396">
        <v>0.01</v>
      </c>
      <c r="AS428" s="396">
        <v>0.01</v>
      </c>
      <c r="AT428" s="396">
        <v>0.01</v>
      </c>
      <c r="AU428" s="396">
        <v>0.01</v>
      </c>
      <c r="AV428" s="396">
        <v>0.01</v>
      </c>
      <c r="AW428" s="396">
        <v>0.01</v>
      </c>
      <c r="AX428" s="396">
        <v>0.01</v>
      </c>
      <c r="AY428" s="396">
        <v>0.01</v>
      </c>
      <c r="AZ428" s="396">
        <v>0.01</v>
      </c>
      <c r="BA428" s="396">
        <v>0.01</v>
      </c>
      <c r="BB428" s="396">
        <v>0.01</v>
      </c>
      <c r="BC428" s="396">
        <v>0.01</v>
      </c>
      <c r="BD428" s="396">
        <v>0.01</v>
      </c>
      <c r="BE428" s="396">
        <v>0.01</v>
      </c>
      <c r="BF428" s="396">
        <v>0.01</v>
      </c>
      <c r="BG428" s="396">
        <v>0.01</v>
      </c>
      <c r="BH428" s="396">
        <v>0.01</v>
      </c>
      <c r="BI428" s="396">
        <v>0.01</v>
      </c>
      <c r="BJ428" s="396">
        <v>0.01</v>
      </c>
      <c r="BK428" s="396">
        <v>0.01</v>
      </c>
      <c r="BL428" s="396">
        <v>0.01</v>
      </c>
      <c r="BM428" s="396">
        <v>0.01</v>
      </c>
      <c r="BN428" s="396">
        <v>0.01</v>
      </c>
      <c r="BO428" s="396">
        <v>0.01</v>
      </c>
      <c r="BP428" s="396">
        <v>0.01</v>
      </c>
      <c r="BQ428" s="396">
        <v>0.01</v>
      </c>
      <c r="BR428" s="396">
        <v>0.01</v>
      </c>
      <c r="BS428" s="396">
        <v>0.01</v>
      </c>
      <c r="BT428" s="396">
        <v>0.01</v>
      </c>
      <c r="BU428" s="396">
        <v>0.01</v>
      </c>
      <c r="BV428" s="396">
        <v>0.01</v>
      </c>
      <c r="BW428" s="396">
        <v>0.01</v>
      </c>
      <c r="BX428" s="396">
        <v>0.01</v>
      </c>
      <c r="BY428" s="396">
        <v>0.01</v>
      </c>
      <c r="BZ428" s="396">
        <v>0.01</v>
      </c>
      <c r="CA428" s="396">
        <v>0.01</v>
      </c>
      <c r="CB428" s="396">
        <v>0.01</v>
      </c>
      <c r="CC428" s="396">
        <v>0.01</v>
      </c>
      <c r="CD428" s="396">
        <v>0.01</v>
      </c>
      <c r="CE428" s="396">
        <v>0.01</v>
      </c>
      <c r="CF428" s="396">
        <v>0.01</v>
      </c>
      <c r="CG428" s="396">
        <v>0.01</v>
      </c>
      <c r="CH428" s="396">
        <v>0.01</v>
      </c>
      <c r="CI428" s="396">
        <v>0.01</v>
      </c>
      <c r="CJ428" s="396">
        <v>0.01</v>
      </c>
      <c r="CK428" s="396">
        <v>0.01</v>
      </c>
      <c r="CL428" s="396">
        <v>0.01</v>
      </c>
      <c r="CM428" s="396">
        <v>0.01</v>
      </c>
      <c r="CN428" s="396">
        <v>0.01</v>
      </c>
      <c r="CO428" s="396">
        <v>0.01</v>
      </c>
      <c r="CP428" s="396">
        <v>0.01</v>
      </c>
      <c r="CQ428" s="396">
        <v>0.01</v>
      </c>
      <c r="CR428" s="396">
        <v>0.01</v>
      </c>
      <c r="CS428" s="396">
        <v>0.01</v>
      </c>
      <c r="CT428" s="396">
        <v>0.01</v>
      </c>
      <c r="CU428" s="396">
        <v>0.01</v>
      </c>
      <c r="CV428" s="396">
        <v>0.01</v>
      </c>
      <c r="CW428" s="396">
        <v>0.01</v>
      </c>
      <c r="CX428" s="396">
        <v>0.01</v>
      </c>
      <c r="CY428" s="396">
        <v>0.01</v>
      </c>
      <c r="CZ428" s="396">
        <v>0.01</v>
      </c>
      <c r="DA428" s="396">
        <v>0.01</v>
      </c>
      <c r="DB428" s="396">
        <v>0.01</v>
      </c>
      <c r="DC428" s="396">
        <v>0.01</v>
      </c>
      <c r="DD428" s="396">
        <v>0.01</v>
      </c>
      <c r="DE428" s="396">
        <v>0.01</v>
      </c>
      <c r="DF428" s="396">
        <v>0.01</v>
      </c>
      <c r="DG428" s="396">
        <v>0.01</v>
      </c>
      <c r="DH428" s="396">
        <v>0.01</v>
      </c>
      <c r="DI428" s="396">
        <v>0.01</v>
      </c>
      <c r="DJ428" s="396">
        <v>0.01</v>
      </c>
      <c r="DK428" s="396">
        <v>0.01</v>
      </c>
      <c r="DL428" s="396">
        <v>0.01</v>
      </c>
      <c r="DM428" s="396">
        <v>0.01</v>
      </c>
      <c r="DN428" s="396">
        <v>0.01</v>
      </c>
      <c r="DO428" s="396">
        <v>0.01</v>
      </c>
      <c r="DP428" s="396">
        <v>0.01</v>
      </c>
      <c r="DQ428" s="396">
        <v>0.01</v>
      </c>
      <c r="DR428" s="396">
        <v>0.01</v>
      </c>
      <c r="DS428" s="396">
        <v>0.01</v>
      </c>
      <c r="DT428" s="396">
        <v>0.01</v>
      </c>
      <c r="DU428" s="396">
        <v>0.01</v>
      </c>
      <c r="DV428" s="396">
        <v>0.01</v>
      </c>
      <c r="DW428" s="396">
        <v>0.01</v>
      </c>
      <c r="DX428" s="396">
        <v>0.01</v>
      </c>
      <c r="DY428" s="396">
        <v>0.01</v>
      </c>
      <c r="DZ428" s="396">
        <v>0.01</v>
      </c>
      <c r="EA428" s="396">
        <v>0.01</v>
      </c>
      <c r="EB428" s="396">
        <v>0.01</v>
      </c>
      <c r="EC428" s="396">
        <v>0.01</v>
      </c>
      <c r="ED428" s="396">
        <v>0.01</v>
      </c>
      <c r="EE428" s="172">
        <v>4.0000000000000001E-3</v>
      </c>
      <c r="EF428" s="172">
        <v>4.0000000000000001E-3</v>
      </c>
      <c r="EG428" s="172">
        <v>4.0000000000000001E-3</v>
      </c>
      <c r="EH428" s="172">
        <v>6.0000000000000001E-3</v>
      </c>
      <c r="EI428" s="172">
        <v>6.0000000000000001E-3</v>
      </c>
      <c r="EJ428" s="172">
        <v>6.0000000000000001E-3</v>
      </c>
      <c r="EK428" s="172">
        <v>4.0000000000000001E-3</v>
      </c>
      <c r="EL428" s="172">
        <v>4.0000000000000001E-3</v>
      </c>
      <c r="EM428" s="172">
        <v>4.0000000000000001E-3</v>
      </c>
      <c r="EN428" s="172">
        <v>4.0000000000000001E-3</v>
      </c>
      <c r="EO428" s="172">
        <v>4.0000000000000001E-3</v>
      </c>
      <c r="EP428" s="172">
        <v>4.0000000000000001E-3</v>
      </c>
      <c r="EQ428" s="172">
        <v>4.0000000000000001E-3</v>
      </c>
      <c r="ER428" s="172">
        <v>4.0000000000000001E-3</v>
      </c>
      <c r="ES428" s="172">
        <v>4.0000000000000001E-3</v>
      </c>
      <c r="ET428" s="172">
        <v>4.0000000000000001E-3</v>
      </c>
      <c r="EU428" s="172">
        <v>4.0000000000000001E-3</v>
      </c>
      <c r="EV428" s="172">
        <v>4.0000000000000001E-3</v>
      </c>
      <c r="EW428" s="172">
        <v>4.0000000000000001E-3</v>
      </c>
      <c r="EX428" s="172">
        <v>4.0000000000000001E-3</v>
      </c>
      <c r="EY428" s="172">
        <v>4.0000000000000001E-3</v>
      </c>
      <c r="EZ428" s="172">
        <v>4.0000000000000001E-3</v>
      </c>
    </row>
    <row r="429" spans="1:156" customFormat="1" ht="12.75" customHeight="1">
      <c r="A429" s="30">
        <v>0.5</v>
      </c>
      <c r="B429" s="209">
        <v>5</v>
      </c>
      <c r="C429" s="274">
        <v>0</v>
      </c>
      <c r="D429" s="327">
        <v>0</v>
      </c>
      <c r="E429" s="396">
        <v>0.01</v>
      </c>
      <c r="F429" s="396">
        <v>0.01</v>
      </c>
      <c r="G429" s="396">
        <v>0.01</v>
      </c>
      <c r="H429" s="396">
        <v>0.01</v>
      </c>
      <c r="I429" s="396">
        <v>0.01</v>
      </c>
      <c r="J429" s="396">
        <v>0.01</v>
      </c>
      <c r="K429" s="396">
        <v>0.01</v>
      </c>
      <c r="L429" s="396">
        <v>0.01</v>
      </c>
      <c r="M429" s="396">
        <v>0.01</v>
      </c>
      <c r="N429" s="396">
        <v>0.01</v>
      </c>
      <c r="O429" s="396">
        <v>0.01</v>
      </c>
      <c r="P429" s="396">
        <v>0.01</v>
      </c>
      <c r="Q429" s="396">
        <v>0.01</v>
      </c>
      <c r="R429" s="396">
        <v>0.01</v>
      </c>
      <c r="S429" s="396">
        <v>0.01</v>
      </c>
      <c r="T429" s="396">
        <v>0.01</v>
      </c>
      <c r="U429" s="396">
        <v>0.01</v>
      </c>
      <c r="V429" s="396">
        <v>0.01</v>
      </c>
      <c r="W429" s="396">
        <v>0.01</v>
      </c>
      <c r="X429" s="396">
        <v>0.01</v>
      </c>
      <c r="Y429" s="396">
        <v>0.01</v>
      </c>
      <c r="Z429" s="396">
        <v>0.01</v>
      </c>
      <c r="AA429" s="396">
        <v>0.01</v>
      </c>
      <c r="AB429" s="396">
        <v>0.01</v>
      </c>
      <c r="AC429" s="396">
        <v>0.01</v>
      </c>
      <c r="AD429" s="396">
        <v>0.01</v>
      </c>
      <c r="AE429" s="396">
        <v>0.01</v>
      </c>
      <c r="AF429" s="396">
        <v>0.01</v>
      </c>
      <c r="AG429" s="396">
        <v>0.01</v>
      </c>
      <c r="AH429" s="396">
        <v>0.01</v>
      </c>
      <c r="AI429" s="396">
        <v>0.01</v>
      </c>
      <c r="AJ429" s="396">
        <v>0.01</v>
      </c>
      <c r="AK429" s="396">
        <v>0.01</v>
      </c>
      <c r="AL429" s="396">
        <v>0.01</v>
      </c>
      <c r="AM429" s="396">
        <v>0.01</v>
      </c>
      <c r="AN429" s="396">
        <v>0.01</v>
      </c>
      <c r="AO429" s="396">
        <v>0.01</v>
      </c>
      <c r="AP429" s="396">
        <v>0.01</v>
      </c>
      <c r="AQ429" s="396">
        <v>0.01</v>
      </c>
      <c r="AR429" s="396">
        <v>0.01</v>
      </c>
      <c r="AS429" s="396">
        <v>0.01</v>
      </c>
      <c r="AT429" s="396">
        <v>0.01</v>
      </c>
      <c r="AU429" s="396">
        <v>0.01</v>
      </c>
      <c r="AV429" s="396">
        <v>0.01</v>
      </c>
      <c r="AW429" s="396">
        <v>0.01</v>
      </c>
      <c r="AX429" s="396">
        <v>0.01</v>
      </c>
      <c r="AY429" s="396">
        <v>0.01</v>
      </c>
      <c r="AZ429" s="396">
        <v>0.01</v>
      </c>
      <c r="BA429" s="396">
        <v>0.01</v>
      </c>
      <c r="BB429" s="396">
        <v>0.01</v>
      </c>
      <c r="BC429" s="396">
        <v>0.01</v>
      </c>
      <c r="BD429" s="396">
        <v>0.01</v>
      </c>
      <c r="BE429" s="396">
        <v>0.01</v>
      </c>
      <c r="BF429" s="396">
        <v>0.01</v>
      </c>
      <c r="BG429" s="396">
        <v>0.01</v>
      </c>
      <c r="BH429" s="396">
        <v>0.01</v>
      </c>
      <c r="BI429" s="396">
        <v>0.01</v>
      </c>
      <c r="BJ429" s="396">
        <v>0.01</v>
      </c>
      <c r="BK429" s="396">
        <v>0.01</v>
      </c>
      <c r="BL429" s="396">
        <v>0.01</v>
      </c>
      <c r="BM429" s="396">
        <v>0.01</v>
      </c>
      <c r="BN429" s="396">
        <v>0.01</v>
      </c>
      <c r="BO429" s="396">
        <v>0.01</v>
      </c>
      <c r="BP429" s="396">
        <v>0.01</v>
      </c>
      <c r="BQ429" s="396">
        <v>0.01</v>
      </c>
      <c r="BR429" s="396">
        <v>0.01</v>
      </c>
      <c r="BS429" s="396">
        <v>0.01</v>
      </c>
      <c r="BT429" s="396">
        <v>0.01</v>
      </c>
      <c r="BU429" s="396">
        <v>0.01</v>
      </c>
      <c r="BV429" s="396">
        <v>0.01</v>
      </c>
      <c r="BW429" s="396">
        <v>0.01</v>
      </c>
      <c r="BX429" s="396">
        <v>0.01</v>
      </c>
      <c r="BY429" s="396">
        <v>0.01</v>
      </c>
      <c r="BZ429" s="396">
        <v>0.01</v>
      </c>
      <c r="CA429" s="396">
        <v>0.01</v>
      </c>
      <c r="CB429" s="396">
        <v>0.01</v>
      </c>
      <c r="CC429" s="396">
        <v>0.01</v>
      </c>
      <c r="CD429" s="396">
        <v>0.01</v>
      </c>
      <c r="CE429" s="396">
        <v>0.01</v>
      </c>
      <c r="CF429" s="396">
        <v>0.01</v>
      </c>
      <c r="CG429" s="396">
        <v>0.01</v>
      </c>
      <c r="CH429" s="396">
        <v>0.01</v>
      </c>
      <c r="CI429" s="396">
        <v>0.01</v>
      </c>
      <c r="CJ429" s="396">
        <v>0.01</v>
      </c>
      <c r="CK429" s="396">
        <v>0.01</v>
      </c>
      <c r="CL429" s="396">
        <v>0.01</v>
      </c>
      <c r="CM429" s="396">
        <v>0.01</v>
      </c>
      <c r="CN429" s="396">
        <v>0.01</v>
      </c>
      <c r="CO429" s="396">
        <v>0.01</v>
      </c>
      <c r="CP429" s="396">
        <v>0.01</v>
      </c>
      <c r="CQ429" s="396">
        <v>0.01</v>
      </c>
      <c r="CR429" s="396">
        <v>0.01</v>
      </c>
      <c r="CS429" s="396">
        <v>0.01</v>
      </c>
      <c r="CT429" s="396">
        <v>0.01</v>
      </c>
      <c r="CU429" s="396">
        <v>0.01</v>
      </c>
      <c r="CV429" s="396">
        <v>0.01</v>
      </c>
      <c r="CW429" s="396">
        <v>0.01</v>
      </c>
      <c r="CX429" s="396">
        <v>0.01</v>
      </c>
      <c r="CY429" s="396">
        <v>0.01</v>
      </c>
      <c r="CZ429" s="396">
        <v>0.01</v>
      </c>
      <c r="DA429" s="396">
        <v>0.01</v>
      </c>
      <c r="DB429" s="396">
        <v>0.01</v>
      </c>
      <c r="DC429" s="396">
        <v>0.01</v>
      </c>
      <c r="DD429" s="396">
        <v>0.01</v>
      </c>
      <c r="DE429" s="396">
        <v>0.01</v>
      </c>
      <c r="DF429" s="396">
        <v>0.01</v>
      </c>
      <c r="DG429" s="396">
        <v>0.01</v>
      </c>
      <c r="DH429" s="396">
        <v>0.01</v>
      </c>
      <c r="DI429" s="396">
        <v>0.01</v>
      </c>
      <c r="DJ429" s="396">
        <v>0.01</v>
      </c>
      <c r="DK429" s="396">
        <v>0.01</v>
      </c>
      <c r="DL429" s="396">
        <v>0.01</v>
      </c>
      <c r="DM429" s="396">
        <v>0.01</v>
      </c>
      <c r="DN429" s="396">
        <v>0.01</v>
      </c>
      <c r="DO429" s="396">
        <v>0.01</v>
      </c>
      <c r="DP429" s="396">
        <v>0.01</v>
      </c>
      <c r="DQ429" s="396">
        <v>0.01</v>
      </c>
      <c r="DR429" s="396">
        <v>0.01</v>
      </c>
      <c r="DS429" s="396">
        <v>0.01</v>
      </c>
      <c r="DT429" s="396">
        <v>0.01</v>
      </c>
      <c r="DU429" s="396">
        <v>0.01</v>
      </c>
      <c r="DV429" s="396">
        <v>0.01</v>
      </c>
      <c r="DW429" s="396">
        <v>0.01</v>
      </c>
      <c r="DX429" s="396">
        <v>0.01</v>
      </c>
      <c r="DY429" s="396">
        <v>0.01</v>
      </c>
      <c r="DZ429" s="396">
        <v>0.01</v>
      </c>
      <c r="EA429" s="396">
        <v>0.01</v>
      </c>
      <c r="EB429" s="396">
        <v>0.01</v>
      </c>
      <c r="EC429" s="396">
        <v>0.01</v>
      </c>
      <c r="ED429" s="396">
        <v>0.01</v>
      </c>
      <c r="EE429" s="172">
        <v>6.0000000000000001E-3</v>
      </c>
      <c r="EF429" s="172">
        <v>6.0000000000000001E-3</v>
      </c>
      <c r="EG429" s="172">
        <v>6.0000000000000001E-3</v>
      </c>
      <c r="EH429" s="172">
        <v>6.0000000000000001E-3</v>
      </c>
      <c r="EI429" s="172">
        <v>6.0000000000000001E-3</v>
      </c>
      <c r="EJ429" s="172">
        <v>6.0000000000000001E-3</v>
      </c>
      <c r="EK429" s="172">
        <v>6.0000000000000001E-3</v>
      </c>
      <c r="EL429" s="172">
        <v>6.0000000000000001E-3</v>
      </c>
      <c r="EM429" s="172">
        <v>6.0000000000000001E-3</v>
      </c>
      <c r="EN429" s="172">
        <v>6.0000000000000001E-3</v>
      </c>
      <c r="EO429" s="172">
        <v>6.0000000000000001E-3</v>
      </c>
      <c r="EP429" s="172">
        <v>6.0000000000000001E-3</v>
      </c>
      <c r="EQ429" s="172">
        <v>6.0000000000000001E-3</v>
      </c>
      <c r="ER429" s="172">
        <v>6.0000000000000001E-3</v>
      </c>
      <c r="ES429" s="172">
        <v>6.0000000000000001E-3</v>
      </c>
      <c r="ET429" s="172">
        <v>6.0000000000000001E-3</v>
      </c>
      <c r="EU429" s="172">
        <v>6.0000000000000001E-3</v>
      </c>
      <c r="EV429" s="172">
        <v>6.0000000000000001E-3</v>
      </c>
      <c r="EW429" s="172">
        <v>6.0000000000000001E-3</v>
      </c>
      <c r="EX429" s="172">
        <v>6.0000000000000001E-3</v>
      </c>
      <c r="EY429" s="172">
        <v>6.0000000000000001E-3</v>
      </c>
      <c r="EZ429" s="172">
        <v>6.0000000000000001E-3</v>
      </c>
    </row>
    <row r="430" spans="1:156" customFormat="1" ht="12.75" customHeight="1">
      <c r="A430" s="30">
        <v>0.5</v>
      </c>
      <c r="B430" s="209">
        <v>5</v>
      </c>
      <c r="C430" s="274">
        <v>1</v>
      </c>
      <c r="D430" s="327">
        <v>0</v>
      </c>
      <c r="E430" s="396">
        <v>0.01</v>
      </c>
      <c r="F430" s="396">
        <v>0.01</v>
      </c>
      <c r="G430" s="396">
        <v>0.01</v>
      </c>
      <c r="H430" s="396">
        <v>0.01</v>
      </c>
      <c r="I430" s="396">
        <v>0.01</v>
      </c>
      <c r="J430" s="396">
        <v>0.01</v>
      </c>
      <c r="K430" s="396">
        <v>0.01</v>
      </c>
      <c r="L430" s="396">
        <v>0.01</v>
      </c>
      <c r="M430" s="396">
        <v>0.01</v>
      </c>
      <c r="N430" s="396">
        <v>0.01</v>
      </c>
      <c r="O430" s="396">
        <v>0.01</v>
      </c>
      <c r="P430" s="396">
        <v>0.01</v>
      </c>
      <c r="Q430" s="396">
        <v>0.01</v>
      </c>
      <c r="R430" s="396">
        <v>0.01</v>
      </c>
      <c r="S430" s="396">
        <v>0.01</v>
      </c>
      <c r="T430" s="396">
        <v>0.01</v>
      </c>
      <c r="U430" s="396">
        <v>0.01</v>
      </c>
      <c r="V430" s="396">
        <v>0.01</v>
      </c>
      <c r="W430" s="396">
        <v>0.01</v>
      </c>
      <c r="X430" s="396">
        <v>0.01</v>
      </c>
      <c r="Y430" s="396">
        <v>0.01</v>
      </c>
      <c r="Z430" s="396">
        <v>0.01</v>
      </c>
      <c r="AA430" s="396">
        <v>0.01</v>
      </c>
      <c r="AB430" s="396">
        <v>0.01</v>
      </c>
      <c r="AC430" s="396">
        <v>0.01</v>
      </c>
      <c r="AD430" s="396">
        <v>0.01</v>
      </c>
      <c r="AE430" s="396">
        <v>0.01</v>
      </c>
      <c r="AF430" s="396">
        <v>0.01</v>
      </c>
      <c r="AG430" s="396">
        <v>0.01</v>
      </c>
      <c r="AH430" s="396">
        <v>0.01</v>
      </c>
      <c r="AI430" s="396">
        <v>0.01</v>
      </c>
      <c r="AJ430" s="396">
        <v>0.01</v>
      </c>
      <c r="AK430" s="396">
        <v>0.01</v>
      </c>
      <c r="AL430" s="396">
        <v>0.01</v>
      </c>
      <c r="AM430" s="396">
        <v>0.01</v>
      </c>
      <c r="AN430" s="396">
        <v>0.01</v>
      </c>
      <c r="AO430" s="396">
        <v>0.01</v>
      </c>
      <c r="AP430" s="396">
        <v>0.01</v>
      </c>
      <c r="AQ430" s="396">
        <v>0.01</v>
      </c>
      <c r="AR430" s="396">
        <v>0.01</v>
      </c>
      <c r="AS430" s="396">
        <v>0.01</v>
      </c>
      <c r="AT430" s="396">
        <v>0.01</v>
      </c>
      <c r="AU430" s="396">
        <v>0.01</v>
      </c>
      <c r="AV430" s="396">
        <v>0.01</v>
      </c>
      <c r="AW430" s="396">
        <v>0.01</v>
      </c>
      <c r="AX430" s="396">
        <v>0.01</v>
      </c>
      <c r="AY430" s="396">
        <v>0.01</v>
      </c>
      <c r="AZ430" s="396">
        <v>0.01</v>
      </c>
      <c r="BA430" s="396">
        <v>0.01</v>
      </c>
      <c r="BB430" s="396">
        <v>0.01</v>
      </c>
      <c r="BC430" s="396">
        <v>0.01</v>
      </c>
      <c r="BD430" s="396">
        <v>0.01</v>
      </c>
      <c r="BE430" s="396">
        <v>0.01</v>
      </c>
      <c r="BF430" s="396">
        <v>0.01</v>
      </c>
      <c r="BG430" s="396">
        <v>0.01</v>
      </c>
      <c r="BH430" s="396">
        <v>0.01</v>
      </c>
      <c r="BI430" s="396">
        <v>0.01</v>
      </c>
      <c r="BJ430" s="396">
        <v>0.01</v>
      </c>
      <c r="BK430" s="396">
        <v>0.01</v>
      </c>
      <c r="BL430" s="396">
        <v>0.01</v>
      </c>
      <c r="BM430" s="396">
        <v>0.01</v>
      </c>
      <c r="BN430" s="396">
        <v>0.01</v>
      </c>
      <c r="BO430" s="396">
        <v>0.01</v>
      </c>
      <c r="BP430" s="396">
        <v>0.01</v>
      </c>
      <c r="BQ430" s="396">
        <v>0.01</v>
      </c>
      <c r="BR430" s="396">
        <v>0.01</v>
      </c>
      <c r="BS430" s="396">
        <v>0.01</v>
      </c>
      <c r="BT430" s="396">
        <v>0.01</v>
      </c>
      <c r="BU430" s="396">
        <v>0.01</v>
      </c>
      <c r="BV430" s="396">
        <v>0.01</v>
      </c>
      <c r="BW430" s="396">
        <v>0.01</v>
      </c>
      <c r="BX430" s="396">
        <v>0.01</v>
      </c>
      <c r="BY430" s="396">
        <v>0.01</v>
      </c>
      <c r="BZ430" s="396">
        <v>0.01</v>
      </c>
      <c r="CA430" s="396">
        <v>0.01</v>
      </c>
      <c r="CB430" s="396">
        <v>0.01</v>
      </c>
      <c r="CC430" s="396">
        <v>0.01</v>
      </c>
      <c r="CD430" s="396">
        <v>0.01</v>
      </c>
      <c r="CE430" s="396">
        <v>0.01</v>
      </c>
      <c r="CF430" s="396">
        <v>0.01</v>
      </c>
      <c r="CG430" s="396">
        <v>0.01</v>
      </c>
      <c r="CH430" s="396">
        <v>0.01</v>
      </c>
      <c r="CI430" s="396">
        <v>0.01</v>
      </c>
      <c r="CJ430" s="396">
        <v>0.01</v>
      </c>
      <c r="CK430" s="396">
        <v>0.01</v>
      </c>
      <c r="CL430" s="396">
        <v>0.01</v>
      </c>
      <c r="CM430" s="396">
        <v>0.01</v>
      </c>
      <c r="CN430" s="396">
        <v>0.01</v>
      </c>
      <c r="CO430" s="396">
        <v>0.01</v>
      </c>
      <c r="CP430" s="396">
        <v>0.01</v>
      </c>
      <c r="CQ430" s="396">
        <v>0.01</v>
      </c>
      <c r="CR430" s="396">
        <v>0.01</v>
      </c>
      <c r="CS430" s="396">
        <v>0.01</v>
      </c>
      <c r="CT430" s="396">
        <v>0.01</v>
      </c>
      <c r="CU430" s="396">
        <v>0.01</v>
      </c>
      <c r="CV430" s="396">
        <v>0.01</v>
      </c>
      <c r="CW430" s="396">
        <v>0.01</v>
      </c>
      <c r="CX430" s="396">
        <v>0.01</v>
      </c>
      <c r="CY430" s="396">
        <v>0.01</v>
      </c>
      <c r="CZ430" s="396">
        <v>0.01</v>
      </c>
      <c r="DA430" s="396">
        <v>0.01</v>
      </c>
      <c r="DB430" s="396">
        <v>0.01</v>
      </c>
      <c r="DC430" s="396">
        <v>0.01</v>
      </c>
      <c r="DD430" s="396">
        <v>0.01</v>
      </c>
      <c r="DE430" s="396">
        <v>0.01</v>
      </c>
      <c r="DF430" s="396">
        <v>0.01</v>
      </c>
      <c r="DG430" s="396">
        <v>0.01</v>
      </c>
      <c r="DH430" s="396">
        <v>0.01</v>
      </c>
      <c r="DI430" s="396">
        <v>0.01</v>
      </c>
      <c r="DJ430" s="396">
        <v>0.01</v>
      </c>
      <c r="DK430" s="396">
        <v>0.01</v>
      </c>
      <c r="DL430" s="396">
        <v>0.01</v>
      </c>
      <c r="DM430" s="396">
        <v>0.01</v>
      </c>
      <c r="DN430" s="396">
        <v>0.01</v>
      </c>
      <c r="DO430" s="396">
        <v>0.01</v>
      </c>
      <c r="DP430" s="396">
        <v>0.01</v>
      </c>
      <c r="DQ430" s="396">
        <v>0.01</v>
      </c>
      <c r="DR430" s="396">
        <v>0.01</v>
      </c>
      <c r="DS430" s="396">
        <v>0.01</v>
      </c>
      <c r="DT430" s="396">
        <v>0.01</v>
      </c>
      <c r="DU430" s="396">
        <v>0.01</v>
      </c>
      <c r="DV430" s="396">
        <v>0.01</v>
      </c>
      <c r="DW430" s="396">
        <v>0.01</v>
      </c>
      <c r="DX430" s="396">
        <v>0.01</v>
      </c>
      <c r="DY430" s="396">
        <v>0.01</v>
      </c>
      <c r="DZ430" s="396">
        <v>0.01</v>
      </c>
      <c r="EA430" s="396">
        <v>0.01</v>
      </c>
      <c r="EB430" s="396">
        <v>0.01</v>
      </c>
      <c r="EC430" s="396">
        <v>0.01</v>
      </c>
      <c r="ED430" s="396">
        <v>0.01</v>
      </c>
      <c r="EE430" s="172">
        <v>6.0000000000000001E-3</v>
      </c>
      <c r="EF430" s="172">
        <v>6.0000000000000001E-3</v>
      </c>
      <c r="EG430" s="172">
        <v>6.0000000000000001E-3</v>
      </c>
      <c r="EH430" s="172">
        <v>6.0000000000000001E-3</v>
      </c>
      <c r="EI430" s="172">
        <v>6.0000000000000001E-3</v>
      </c>
      <c r="EJ430" s="172">
        <v>6.0000000000000001E-3</v>
      </c>
      <c r="EK430" s="172">
        <v>6.0000000000000001E-3</v>
      </c>
      <c r="EL430" s="172">
        <v>6.0000000000000001E-3</v>
      </c>
      <c r="EM430" s="172">
        <v>6.0000000000000001E-3</v>
      </c>
      <c r="EN430" s="172">
        <v>6.0000000000000001E-3</v>
      </c>
      <c r="EO430" s="172">
        <v>6.0000000000000001E-3</v>
      </c>
      <c r="EP430" s="172">
        <v>6.0000000000000001E-3</v>
      </c>
      <c r="EQ430" s="172">
        <v>6.0000000000000001E-3</v>
      </c>
      <c r="ER430" s="172">
        <v>6.0000000000000001E-3</v>
      </c>
      <c r="ES430" s="172">
        <v>6.0000000000000001E-3</v>
      </c>
      <c r="ET430" s="172">
        <v>6.0000000000000001E-3</v>
      </c>
      <c r="EU430" s="172">
        <v>6.0000000000000001E-3</v>
      </c>
      <c r="EV430" s="172">
        <v>6.0000000000000001E-3</v>
      </c>
      <c r="EW430" s="172">
        <v>6.0000000000000001E-3</v>
      </c>
      <c r="EX430" s="172">
        <v>6.0000000000000001E-3</v>
      </c>
      <c r="EY430" s="172">
        <v>6.0000000000000001E-3</v>
      </c>
      <c r="EZ430" s="172">
        <v>6.0000000000000001E-3</v>
      </c>
    </row>
    <row r="431" spans="1:156" customFormat="1" ht="12.75" customHeight="1">
      <c r="A431" s="30">
        <v>0.5</v>
      </c>
      <c r="B431" s="209">
        <v>5</v>
      </c>
      <c r="C431" s="274">
        <v>1</v>
      </c>
      <c r="D431" s="327">
        <v>1</v>
      </c>
      <c r="E431" s="396">
        <v>0.01</v>
      </c>
      <c r="F431" s="396">
        <v>0.01</v>
      </c>
      <c r="G431" s="396">
        <v>0.01</v>
      </c>
      <c r="H431" s="396">
        <v>0.01</v>
      </c>
      <c r="I431" s="396">
        <v>0.01</v>
      </c>
      <c r="J431" s="396">
        <v>0.01</v>
      </c>
      <c r="K431" s="396">
        <v>0.01</v>
      </c>
      <c r="L431" s="396">
        <v>0.01</v>
      </c>
      <c r="M431" s="396">
        <v>0.01</v>
      </c>
      <c r="N431" s="396">
        <v>0.01</v>
      </c>
      <c r="O431" s="396">
        <v>0.01</v>
      </c>
      <c r="P431" s="396">
        <v>0.01</v>
      </c>
      <c r="Q431" s="396">
        <v>0.01</v>
      </c>
      <c r="R431" s="396">
        <v>0.01</v>
      </c>
      <c r="S431" s="396">
        <v>0.01</v>
      </c>
      <c r="T431" s="396">
        <v>0.01</v>
      </c>
      <c r="U431" s="396">
        <v>0.01</v>
      </c>
      <c r="V431" s="396">
        <v>0.01</v>
      </c>
      <c r="W431" s="396">
        <v>0.01</v>
      </c>
      <c r="X431" s="396">
        <v>0.01</v>
      </c>
      <c r="Y431" s="396">
        <v>0.01</v>
      </c>
      <c r="Z431" s="396">
        <v>0.01</v>
      </c>
      <c r="AA431" s="396">
        <v>0.01</v>
      </c>
      <c r="AB431" s="396">
        <v>0.01</v>
      </c>
      <c r="AC431" s="396">
        <v>0.01</v>
      </c>
      <c r="AD431" s="396">
        <v>0.01</v>
      </c>
      <c r="AE431" s="396">
        <v>0.01</v>
      </c>
      <c r="AF431" s="396">
        <v>0.01</v>
      </c>
      <c r="AG431" s="396">
        <v>0.01</v>
      </c>
      <c r="AH431" s="396">
        <v>0.01</v>
      </c>
      <c r="AI431" s="396">
        <v>0.01</v>
      </c>
      <c r="AJ431" s="396">
        <v>0.01</v>
      </c>
      <c r="AK431" s="396">
        <v>0.01</v>
      </c>
      <c r="AL431" s="396">
        <v>0.01</v>
      </c>
      <c r="AM431" s="396">
        <v>0.01</v>
      </c>
      <c r="AN431" s="396">
        <v>0.01</v>
      </c>
      <c r="AO431" s="396">
        <v>0.01</v>
      </c>
      <c r="AP431" s="396">
        <v>0.01</v>
      </c>
      <c r="AQ431" s="396">
        <v>0.01</v>
      </c>
      <c r="AR431" s="396">
        <v>0.01</v>
      </c>
      <c r="AS431" s="396">
        <v>0.01</v>
      </c>
      <c r="AT431" s="396">
        <v>0.01</v>
      </c>
      <c r="AU431" s="396">
        <v>0.01</v>
      </c>
      <c r="AV431" s="396">
        <v>0.01</v>
      </c>
      <c r="AW431" s="396">
        <v>0.01</v>
      </c>
      <c r="AX431" s="396">
        <v>0.01</v>
      </c>
      <c r="AY431" s="396">
        <v>0.01</v>
      </c>
      <c r="AZ431" s="396">
        <v>0.01</v>
      </c>
      <c r="BA431" s="396">
        <v>0.01</v>
      </c>
      <c r="BB431" s="396">
        <v>0.01</v>
      </c>
      <c r="BC431" s="396">
        <v>0.01</v>
      </c>
      <c r="BD431" s="396">
        <v>0.01</v>
      </c>
      <c r="BE431" s="396">
        <v>0.01</v>
      </c>
      <c r="BF431" s="396">
        <v>0.01</v>
      </c>
      <c r="BG431" s="396">
        <v>0.01</v>
      </c>
      <c r="BH431" s="396">
        <v>0.01</v>
      </c>
      <c r="BI431" s="396">
        <v>0.01</v>
      </c>
      <c r="BJ431" s="396">
        <v>0.01</v>
      </c>
      <c r="BK431" s="396">
        <v>0.01</v>
      </c>
      <c r="BL431" s="396">
        <v>0.01</v>
      </c>
      <c r="BM431" s="396">
        <v>0.01</v>
      </c>
      <c r="BN431" s="396">
        <v>0.01</v>
      </c>
      <c r="BO431" s="396">
        <v>0.01</v>
      </c>
      <c r="BP431" s="396">
        <v>0.01</v>
      </c>
      <c r="BQ431" s="396">
        <v>0.01</v>
      </c>
      <c r="BR431" s="396">
        <v>0.01</v>
      </c>
      <c r="BS431" s="396">
        <v>0.01</v>
      </c>
      <c r="BT431" s="396">
        <v>0.01</v>
      </c>
      <c r="BU431" s="396">
        <v>0.01</v>
      </c>
      <c r="BV431" s="396">
        <v>0.01</v>
      </c>
      <c r="BW431" s="396">
        <v>0.01</v>
      </c>
      <c r="BX431" s="396">
        <v>0.01</v>
      </c>
      <c r="BY431" s="396">
        <v>0.01</v>
      </c>
      <c r="BZ431" s="396">
        <v>0.01</v>
      </c>
      <c r="CA431" s="396">
        <v>0.01</v>
      </c>
      <c r="CB431" s="396">
        <v>0.01</v>
      </c>
      <c r="CC431" s="396">
        <v>0.01</v>
      </c>
      <c r="CD431" s="396">
        <v>0.01</v>
      </c>
      <c r="CE431" s="396">
        <v>0.01</v>
      </c>
      <c r="CF431" s="396">
        <v>0.01</v>
      </c>
      <c r="CG431" s="396">
        <v>0.01</v>
      </c>
      <c r="CH431" s="396">
        <v>0.01</v>
      </c>
      <c r="CI431" s="396">
        <v>0.01</v>
      </c>
      <c r="CJ431" s="396">
        <v>0.01</v>
      </c>
      <c r="CK431" s="396">
        <v>0.01</v>
      </c>
      <c r="CL431" s="396">
        <v>0.01</v>
      </c>
      <c r="CM431" s="396">
        <v>0.01</v>
      </c>
      <c r="CN431" s="396">
        <v>0.01</v>
      </c>
      <c r="CO431" s="396">
        <v>0.01</v>
      </c>
      <c r="CP431" s="396">
        <v>0.01</v>
      </c>
      <c r="CQ431" s="396">
        <v>0.01</v>
      </c>
      <c r="CR431" s="396">
        <v>0.01</v>
      </c>
      <c r="CS431" s="396">
        <v>0.01</v>
      </c>
      <c r="CT431" s="396">
        <v>0.01</v>
      </c>
      <c r="CU431" s="396">
        <v>0.01</v>
      </c>
      <c r="CV431" s="396">
        <v>0.01</v>
      </c>
      <c r="CW431" s="396">
        <v>0.01</v>
      </c>
      <c r="CX431" s="396">
        <v>0.01</v>
      </c>
      <c r="CY431" s="396">
        <v>0.01</v>
      </c>
      <c r="CZ431" s="396">
        <v>0.01</v>
      </c>
      <c r="DA431" s="396">
        <v>0.01</v>
      </c>
      <c r="DB431" s="396">
        <v>0.01</v>
      </c>
      <c r="DC431" s="396">
        <v>0.01</v>
      </c>
      <c r="DD431" s="396">
        <v>0.01</v>
      </c>
      <c r="DE431" s="396">
        <v>0.01</v>
      </c>
      <c r="DF431" s="396">
        <v>0.01</v>
      </c>
      <c r="DG431" s="396">
        <v>0.01</v>
      </c>
      <c r="DH431" s="396">
        <v>0.01</v>
      </c>
      <c r="DI431" s="396">
        <v>0.01</v>
      </c>
      <c r="DJ431" s="396">
        <v>0.01</v>
      </c>
      <c r="DK431" s="396">
        <v>0.01</v>
      </c>
      <c r="DL431" s="396">
        <v>0.01</v>
      </c>
      <c r="DM431" s="396">
        <v>0.01</v>
      </c>
      <c r="DN431" s="396">
        <v>0.01</v>
      </c>
      <c r="DO431" s="396">
        <v>0.01</v>
      </c>
      <c r="DP431" s="396">
        <v>0.01</v>
      </c>
      <c r="DQ431" s="396">
        <v>0.01</v>
      </c>
      <c r="DR431" s="396">
        <v>0.01</v>
      </c>
      <c r="DS431" s="396">
        <v>0.01</v>
      </c>
      <c r="DT431" s="396">
        <v>0.01</v>
      </c>
      <c r="DU431" s="396">
        <v>0.01</v>
      </c>
      <c r="DV431" s="396">
        <v>0.01</v>
      </c>
      <c r="DW431" s="396">
        <v>0.01</v>
      </c>
      <c r="DX431" s="396">
        <v>0.01</v>
      </c>
      <c r="DY431" s="396">
        <v>0.01</v>
      </c>
      <c r="DZ431" s="396">
        <v>0.01</v>
      </c>
      <c r="EA431" s="396">
        <v>0.01</v>
      </c>
      <c r="EB431" s="396">
        <v>0.01</v>
      </c>
      <c r="EC431" s="396">
        <v>0.01</v>
      </c>
      <c r="ED431" s="396">
        <v>0.01</v>
      </c>
      <c r="EE431" s="172">
        <v>4.0000000000000001E-3</v>
      </c>
      <c r="EF431" s="172">
        <v>4.0000000000000001E-3</v>
      </c>
      <c r="EG431" s="172">
        <v>4.0000000000000001E-3</v>
      </c>
      <c r="EH431" s="172">
        <v>6.0000000000000001E-3</v>
      </c>
      <c r="EI431" s="172">
        <v>6.0000000000000001E-3</v>
      </c>
      <c r="EJ431" s="172">
        <v>6.0000000000000001E-3</v>
      </c>
      <c r="EK431" s="172">
        <v>4.0000000000000001E-3</v>
      </c>
      <c r="EL431" s="172">
        <v>4.0000000000000001E-3</v>
      </c>
      <c r="EM431" s="172">
        <v>4.0000000000000001E-3</v>
      </c>
      <c r="EN431" s="172">
        <v>4.0000000000000001E-3</v>
      </c>
      <c r="EO431" s="172">
        <v>4.0000000000000001E-3</v>
      </c>
      <c r="EP431" s="172">
        <v>4.0000000000000001E-3</v>
      </c>
      <c r="EQ431" s="172">
        <v>4.0000000000000001E-3</v>
      </c>
      <c r="ER431" s="172">
        <v>4.0000000000000001E-3</v>
      </c>
      <c r="ES431" s="172">
        <v>4.0000000000000001E-3</v>
      </c>
      <c r="ET431" s="172">
        <v>4.0000000000000001E-3</v>
      </c>
      <c r="EU431" s="172">
        <v>4.0000000000000001E-3</v>
      </c>
      <c r="EV431" s="172">
        <v>4.0000000000000001E-3</v>
      </c>
      <c r="EW431" s="172">
        <v>4.0000000000000001E-3</v>
      </c>
      <c r="EX431" s="172">
        <v>4.0000000000000001E-3</v>
      </c>
      <c r="EY431" s="172">
        <v>4.0000000000000001E-3</v>
      </c>
      <c r="EZ431" s="172">
        <v>4.0000000000000001E-3</v>
      </c>
    </row>
    <row r="432" spans="1:156" customFormat="1" ht="12.75" customHeight="1">
      <c r="A432" s="30">
        <v>0.5</v>
      </c>
      <c r="B432" s="209">
        <v>5</v>
      </c>
      <c r="C432" s="274">
        <v>2</v>
      </c>
      <c r="D432" s="327">
        <v>1</v>
      </c>
      <c r="E432" s="396">
        <v>0.01</v>
      </c>
      <c r="F432" s="396">
        <v>0.01</v>
      </c>
      <c r="G432" s="396">
        <v>0.01</v>
      </c>
      <c r="H432" s="396">
        <v>0.01</v>
      </c>
      <c r="I432" s="396">
        <v>0.01</v>
      </c>
      <c r="J432" s="396">
        <v>0.01</v>
      </c>
      <c r="K432" s="396">
        <v>0.01</v>
      </c>
      <c r="L432" s="396">
        <v>0.01</v>
      </c>
      <c r="M432" s="396">
        <v>0.01</v>
      </c>
      <c r="N432" s="396">
        <v>0.01</v>
      </c>
      <c r="O432" s="396">
        <v>0.01</v>
      </c>
      <c r="P432" s="396">
        <v>0.01</v>
      </c>
      <c r="Q432" s="396">
        <v>0.01</v>
      </c>
      <c r="R432" s="396">
        <v>0.01</v>
      </c>
      <c r="S432" s="396">
        <v>0.01</v>
      </c>
      <c r="T432" s="396">
        <v>0.01</v>
      </c>
      <c r="U432" s="396">
        <v>0.01</v>
      </c>
      <c r="V432" s="396">
        <v>0.01</v>
      </c>
      <c r="W432" s="396">
        <v>0.01</v>
      </c>
      <c r="X432" s="396">
        <v>0.01</v>
      </c>
      <c r="Y432" s="396">
        <v>0.01</v>
      </c>
      <c r="Z432" s="396">
        <v>0.01</v>
      </c>
      <c r="AA432" s="396">
        <v>0.01</v>
      </c>
      <c r="AB432" s="396">
        <v>0.01</v>
      </c>
      <c r="AC432" s="396">
        <v>0.01</v>
      </c>
      <c r="AD432" s="396">
        <v>0.01</v>
      </c>
      <c r="AE432" s="396">
        <v>0.01</v>
      </c>
      <c r="AF432" s="396">
        <v>0.01</v>
      </c>
      <c r="AG432" s="396">
        <v>0.01</v>
      </c>
      <c r="AH432" s="396">
        <v>0.01</v>
      </c>
      <c r="AI432" s="396">
        <v>0.01</v>
      </c>
      <c r="AJ432" s="396">
        <v>0.01</v>
      </c>
      <c r="AK432" s="396">
        <v>0.01</v>
      </c>
      <c r="AL432" s="396">
        <v>0.01</v>
      </c>
      <c r="AM432" s="396">
        <v>0.01</v>
      </c>
      <c r="AN432" s="396">
        <v>0.01</v>
      </c>
      <c r="AO432" s="396">
        <v>0.01</v>
      </c>
      <c r="AP432" s="396">
        <v>0.01</v>
      </c>
      <c r="AQ432" s="396">
        <v>0.01</v>
      </c>
      <c r="AR432" s="396">
        <v>0.01</v>
      </c>
      <c r="AS432" s="396">
        <v>0.01</v>
      </c>
      <c r="AT432" s="396">
        <v>0.01</v>
      </c>
      <c r="AU432" s="396">
        <v>0.01</v>
      </c>
      <c r="AV432" s="396">
        <v>0.01</v>
      </c>
      <c r="AW432" s="396">
        <v>0.01</v>
      </c>
      <c r="AX432" s="396">
        <v>0.01</v>
      </c>
      <c r="AY432" s="396">
        <v>0.01</v>
      </c>
      <c r="AZ432" s="396">
        <v>0.01</v>
      </c>
      <c r="BA432" s="396">
        <v>0.01</v>
      </c>
      <c r="BB432" s="396">
        <v>0.01</v>
      </c>
      <c r="BC432" s="396">
        <v>0.01</v>
      </c>
      <c r="BD432" s="396">
        <v>0.01</v>
      </c>
      <c r="BE432" s="396">
        <v>0.01</v>
      </c>
      <c r="BF432" s="396">
        <v>0.01</v>
      </c>
      <c r="BG432" s="396">
        <v>0.01</v>
      </c>
      <c r="BH432" s="396">
        <v>0.01</v>
      </c>
      <c r="BI432" s="396">
        <v>0.01</v>
      </c>
      <c r="BJ432" s="396">
        <v>0.01</v>
      </c>
      <c r="BK432" s="396">
        <v>0.01</v>
      </c>
      <c r="BL432" s="396">
        <v>0.01</v>
      </c>
      <c r="BM432" s="396">
        <v>0.01</v>
      </c>
      <c r="BN432" s="396">
        <v>0.01</v>
      </c>
      <c r="BO432" s="396">
        <v>0.01</v>
      </c>
      <c r="BP432" s="396">
        <v>0.01</v>
      </c>
      <c r="BQ432" s="396">
        <v>0.01</v>
      </c>
      <c r="BR432" s="396">
        <v>0.01</v>
      </c>
      <c r="BS432" s="396">
        <v>0.01</v>
      </c>
      <c r="BT432" s="396">
        <v>0.01</v>
      </c>
      <c r="BU432" s="396">
        <v>0.01</v>
      </c>
      <c r="BV432" s="396">
        <v>0.01</v>
      </c>
      <c r="BW432" s="396">
        <v>0.01</v>
      </c>
      <c r="BX432" s="396">
        <v>0.01</v>
      </c>
      <c r="BY432" s="396">
        <v>0.01</v>
      </c>
      <c r="BZ432" s="396">
        <v>0.01</v>
      </c>
      <c r="CA432" s="396">
        <v>0.01</v>
      </c>
      <c r="CB432" s="396">
        <v>0.01</v>
      </c>
      <c r="CC432" s="396">
        <v>0.01</v>
      </c>
      <c r="CD432" s="396">
        <v>0.01</v>
      </c>
      <c r="CE432" s="396">
        <v>0.01</v>
      </c>
      <c r="CF432" s="396">
        <v>0.01</v>
      </c>
      <c r="CG432" s="396">
        <v>0.01</v>
      </c>
      <c r="CH432" s="396">
        <v>0.01</v>
      </c>
      <c r="CI432" s="396">
        <v>0.01</v>
      </c>
      <c r="CJ432" s="396">
        <v>0.01</v>
      </c>
      <c r="CK432" s="396">
        <v>0.01</v>
      </c>
      <c r="CL432" s="396">
        <v>0.01</v>
      </c>
      <c r="CM432" s="396">
        <v>0.01</v>
      </c>
      <c r="CN432" s="396">
        <v>0.01</v>
      </c>
      <c r="CO432" s="396">
        <v>0.01</v>
      </c>
      <c r="CP432" s="396">
        <v>0.01</v>
      </c>
      <c r="CQ432" s="396">
        <v>0.01</v>
      </c>
      <c r="CR432" s="396">
        <v>0.01</v>
      </c>
      <c r="CS432" s="396">
        <v>0.01</v>
      </c>
      <c r="CT432" s="396">
        <v>0.01</v>
      </c>
      <c r="CU432" s="396">
        <v>0.01</v>
      </c>
      <c r="CV432" s="396">
        <v>0.01</v>
      </c>
      <c r="CW432" s="396">
        <v>0.01</v>
      </c>
      <c r="CX432" s="396">
        <v>0.01</v>
      </c>
      <c r="CY432" s="396">
        <v>0.01</v>
      </c>
      <c r="CZ432" s="396">
        <v>0.01</v>
      </c>
      <c r="DA432" s="396">
        <v>0.01</v>
      </c>
      <c r="DB432" s="396">
        <v>0.01</v>
      </c>
      <c r="DC432" s="396">
        <v>0.01</v>
      </c>
      <c r="DD432" s="396">
        <v>0.01</v>
      </c>
      <c r="DE432" s="396">
        <v>0.01</v>
      </c>
      <c r="DF432" s="396">
        <v>0.01</v>
      </c>
      <c r="DG432" s="396">
        <v>0.01</v>
      </c>
      <c r="DH432" s="396">
        <v>0.01</v>
      </c>
      <c r="DI432" s="396">
        <v>0.01</v>
      </c>
      <c r="DJ432" s="396">
        <v>0.01</v>
      </c>
      <c r="DK432" s="396">
        <v>0.01</v>
      </c>
      <c r="DL432" s="396">
        <v>0.01</v>
      </c>
      <c r="DM432" s="396">
        <v>0.01</v>
      </c>
      <c r="DN432" s="396">
        <v>0.01</v>
      </c>
      <c r="DO432" s="396">
        <v>0.01</v>
      </c>
      <c r="DP432" s="396">
        <v>0.01</v>
      </c>
      <c r="DQ432" s="396">
        <v>0.01</v>
      </c>
      <c r="DR432" s="396">
        <v>0.01</v>
      </c>
      <c r="DS432" s="396">
        <v>0.01</v>
      </c>
      <c r="DT432" s="396">
        <v>0.01</v>
      </c>
      <c r="DU432" s="396">
        <v>0.01</v>
      </c>
      <c r="DV432" s="396">
        <v>0.01</v>
      </c>
      <c r="DW432" s="396">
        <v>0.01</v>
      </c>
      <c r="DX432" s="396">
        <v>0.01</v>
      </c>
      <c r="DY432" s="396">
        <v>0.01</v>
      </c>
      <c r="DZ432" s="396">
        <v>0.01</v>
      </c>
      <c r="EA432" s="396">
        <v>0.01</v>
      </c>
      <c r="EB432" s="396">
        <v>0.01</v>
      </c>
      <c r="EC432" s="396">
        <v>0.01</v>
      </c>
      <c r="ED432" s="396">
        <v>0.01</v>
      </c>
      <c r="EE432" s="172">
        <v>4.0000000000000001E-3</v>
      </c>
      <c r="EF432" s="172">
        <v>4.0000000000000001E-3</v>
      </c>
      <c r="EG432" s="172">
        <v>4.0000000000000001E-3</v>
      </c>
      <c r="EH432" s="172">
        <v>6.0000000000000001E-3</v>
      </c>
      <c r="EI432" s="172">
        <v>6.0000000000000001E-3</v>
      </c>
      <c r="EJ432" s="172">
        <v>6.0000000000000001E-3</v>
      </c>
      <c r="EK432" s="172">
        <v>4.0000000000000001E-3</v>
      </c>
      <c r="EL432" s="172">
        <v>4.0000000000000001E-3</v>
      </c>
      <c r="EM432" s="172">
        <v>4.0000000000000001E-3</v>
      </c>
      <c r="EN432" s="172">
        <v>4.0000000000000001E-3</v>
      </c>
      <c r="EO432" s="172">
        <v>4.0000000000000001E-3</v>
      </c>
      <c r="EP432" s="172">
        <v>4.0000000000000001E-3</v>
      </c>
      <c r="EQ432" s="172">
        <v>4.0000000000000001E-3</v>
      </c>
      <c r="ER432" s="172">
        <v>4.0000000000000001E-3</v>
      </c>
      <c r="ES432" s="172">
        <v>4.0000000000000001E-3</v>
      </c>
      <c r="ET432" s="172">
        <v>4.0000000000000001E-3</v>
      </c>
      <c r="EU432" s="172">
        <v>4.0000000000000001E-3</v>
      </c>
      <c r="EV432" s="172">
        <v>4.0000000000000001E-3</v>
      </c>
      <c r="EW432" s="172">
        <v>4.0000000000000001E-3</v>
      </c>
      <c r="EX432" s="172">
        <v>4.0000000000000001E-3</v>
      </c>
      <c r="EY432" s="172">
        <v>4.0000000000000001E-3</v>
      </c>
      <c r="EZ432" s="172">
        <v>4.0000000000000001E-3</v>
      </c>
    </row>
    <row r="433" spans="1:156" customFormat="1" ht="12.75" customHeight="1">
      <c r="O433" s="30"/>
      <c r="EE433" s="30"/>
      <c r="EF433" s="30"/>
      <c r="EG433" s="30"/>
      <c r="EH433" s="30"/>
      <c r="EI433" s="30"/>
      <c r="EJ433" s="30"/>
      <c r="EK433" s="30"/>
      <c r="EL433" s="30"/>
      <c r="EM433" s="30"/>
      <c r="EN433" s="30"/>
      <c r="EO433" s="30"/>
      <c r="EP433" s="30"/>
      <c r="EQ433" s="30"/>
      <c r="ER433" s="30"/>
      <c r="ES433" s="30"/>
      <c r="ET433" s="30"/>
      <c r="EU433" s="30"/>
      <c r="EV433" s="30"/>
      <c r="EW433" s="30"/>
      <c r="EX433" s="30"/>
      <c r="EY433" s="30"/>
      <c r="EZ433" s="30"/>
    </row>
    <row r="434" spans="1:156" customFormat="1" ht="12.75" customHeight="1">
      <c r="B434" s="18" t="str">
        <f ca="1">GetNameRange(B435)</f>
        <v>quota_share_reinsured_aig</v>
      </c>
      <c r="C434" s="429"/>
      <c r="O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</row>
    <row r="435" spans="1:156" customFormat="1" ht="12.75" customHeight="1">
      <c r="A435" s="27" t="s">
        <v>162</v>
      </c>
      <c r="B435" s="59"/>
      <c r="C435" s="59" t="s">
        <v>47</v>
      </c>
      <c r="D435" s="3" t="s">
        <v>49</v>
      </c>
      <c r="E435" s="372" t="str">
        <f>E$4</f>
        <v>AP3</v>
      </c>
      <c r="F435" s="372" t="str">
        <f t="shared" ref="F435:BI435" si="178">F$4</f>
        <v>AP4</v>
      </c>
      <c r="G435" s="372" t="str">
        <f t="shared" si="178"/>
        <v>Chase3</v>
      </c>
      <c r="H435" s="372" t="str">
        <f t="shared" si="178"/>
        <v>Chase4</v>
      </c>
      <c r="I435" s="372" t="str">
        <f>I$4</f>
        <v>Chase5</v>
      </c>
      <c r="J435" s="372" t="str">
        <f>J$4</f>
        <v>Chase7</v>
      </c>
      <c r="K435" s="372" t="str">
        <f t="shared" si="178"/>
        <v>Chase3NG</v>
      </c>
      <c r="L435" s="372" t="str">
        <f t="shared" ref="L435:R435" si="179">L$4</f>
        <v>Chase5NG</v>
      </c>
      <c r="M435" s="372" t="str">
        <f t="shared" si="179"/>
        <v>Chase7NG</v>
      </c>
      <c r="N435" s="372" t="str">
        <f t="shared" si="179"/>
        <v>EJ4</v>
      </c>
      <c r="O435" s="372" t="str">
        <f t="shared" si="179"/>
        <v>EJ5</v>
      </c>
      <c r="P435" s="372" t="str">
        <f t="shared" si="179"/>
        <v>EJ7</v>
      </c>
      <c r="Q435" s="372" t="str">
        <f t="shared" si="179"/>
        <v>EJ10</v>
      </c>
      <c r="R435" s="372" t="str">
        <f t="shared" si="179"/>
        <v>HSBC3</v>
      </c>
      <c r="S435" s="372" t="str">
        <f t="shared" si="178"/>
        <v>HSBC5</v>
      </c>
      <c r="T435" s="372" t="str">
        <f>T$4</f>
        <v>WF4</v>
      </c>
      <c r="U435" s="372" t="str">
        <f>U$4</f>
        <v>WF5G</v>
      </c>
      <c r="V435" s="372" t="str">
        <f>V$4</f>
        <v>WF5NG</v>
      </c>
      <c r="W435" s="372" t="str">
        <f t="shared" ref="W435:AC435" si="180">W$4</f>
        <v>WF5MVAG</v>
      </c>
      <c r="X435" s="372" t="str">
        <f t="shared" si="180"/>
        <v>WF5MVANG</v>
      </c>
      <c r="Y435" s="372" t="str">
        <f t="shared" si="180"/>
        <v>VMYG4</v>
      </c>
      <c r="Z435" s="372" t="str">
        <f t="shared" si="180"/>
        <v>VMYG5</v>
      </c>
      <c r="AA435" s="372" t="str">
        <f t="shared" si="180"/>
        <v>VMYG6</v>
      </c>
      <c r="AB435" s="372" t="str">
        <f t="shared" si="180"/>
        <v>VMYG7</v>
      </c>
      <c r="AC435" s="372" t="str">
        <f t="shared" si="180"/>
        <v>VMYG10</v>
      </c>
      <c r="AD435" s="372" t="str">
        <f t="shared" si="178"/>
        <v>WNL1</v>
      </c>
      <c r="AE435" s="372" t="str">
        <f t="shared" si="178"/>
        <v>WNL2</v>
      </c>
      <c r="AF435" s="372" t="str">
        <f t="shared" si="178"/>
        <v>WNL3</v>
      </c>
      <c r="AG435" s="372" t="str">
        <f t="shared" si="178"/>
        <v>WNL4</v>
      </c>
      <c r="AH435" s="372" t="str">
        <f t="shared" si="178"/>
        <v>WNL5</v>
      </c>
      <c r="AI435" s="372" t="str">
        <f t="shared" si="178"/>
        <v>WNL6</v>
      </c>
      <c r="AJ435" s="372" t="str">
        <f t="shared" si="178"/>
        <v>WNL7</v>
      </c>
      <c r="AK435" s="372" t="str">
        <f t="shared" si="178"/>
        <v>WNL8</v>
      </c>
      <c r="AL435" s="372" t="str">
        <f t="shared" si="178"/>
        <v>WNL9</v>
      </c>
      <c r="AM435" s="372" t="str">
        <f t="shared" si="178"/>
        <v>WNL10</v>
      </c>
      <c r="AN435" s="372" t="str">
        <f t="shared" si="178"/>
        <v>WNL11</v>
      </c>
      <c r="AO435" s="372" t="str">
        <f t="shared" si="178"/>
        <v>WNL12</v>
      </c>
      <c r="AP435" s="372" t="str">
        <f t="shared" si="178"/>
        <v>WNL13</v>
      </c>
      <c r="AQ435" s="372" t="str">
        <f t="shared" si="178"/>
        <v>WNL14</v>
      </c>
      <c r="AR435" s="372" t="str">
        <f t="shared" si="178"/>
        <v>WNL15</v>
      </c>
      <c r="AS435" s="372" t="str">
        <f t="shared" si="178"/>
        <v>WNL16</v>
      </c>
      <c r="AT435" s="372" t="str">
        <f t="shared" si="178"/>
        <v>WNL17</v>
      </c>
      <c r="AU435" s="372" t="str">
        <f t="shared" si="178"/>
        <v>WNL18</v>
      </c>
      <c r="AV435" s="372" t="str">
        <f t="shared" si="178"/>
        <v>APA3</v>
      </c>
      <c r="AW435" s="372" t="str">
        <f t="shared" si="178"/>
        <v>APA5</v>
      </c>
      <c r="AX435" s="372" t="str">
        <f t="shared" si="178"/>
        <v>APA7</v>
      </c>
      <c r="AY435" s="372" t="str">
        <f t="shared" ref="AY435:BG435" si="181">AY$4</f>
        <v>PNC3</v>
      </c>
      <c r="AZ435" s="372" t="str">
        <f t="shared" si="181"/>
        <v>PNC5</v>
      </c>
      <c r="BA435" s="372" t="str">
        <f t="shared" si="181"/>
        <v>PNC7</v>
      </c>
      <c r="BB435" s="372" t="str">
        <f t="shared" si="181"/>
        <v>PF5</v>
      </c>
      <c r="BC435" s="372" t="str">
        <f t="shared" si="181"/>
        <v>AE7</v>
      </c>
      <c r="BD435" s="372" t="str">
        <f t="shared" si="181"/>
        <v>AE7NY</v>
      </c>
      <c r="BE435" s="372" t="str">
        <f t="shared" si="181"/>
        <v>AEP7</v>
      </c>
      <c r="BF435" s="372" t="str">
        <f t="shared" si="181"/>
        <v>AE10IMO</v>
      </c>
      <c r="BG435" s="372" t="str">
        <f t="shared" si="181"/>
        <v>AE7ADV</v>
      </c>
      <c r="BH435" s="372" t="str">
        <f t="shared" si="178"/>
        <v>VAL1</v>
      </c>
      <c r="BI435" s="372" t="str">
        <f t="shared" si="178"/>
        <v>VAL11</v>
      </c>
      <c r="BJ435" s="372" t="str">
        <f>BJ$4</f>
        <v>VALAE</v>
      </c>
      <c r="BK435" s="372" t="str">
        <f>BK$4</f>
        <v>CPC1</v>
      </c>
      <c r="BL435" s="372" t="str">
        <f t="shared" ref="BL435:ED435" si="182">BL$4</f>
        <v>CPC2</v>
      </c>
      <c r="BM435" s="372" t="str">
        <f t="shared" si="182"/>
        <v>CPC3</v>
      </c>
      <c r="BN435" s="372" t="str">
        <f t="shared" si="182"/>
        <v>CPC4</v>
      </c>
      <c r="BO435" s="372" t="str">
        <f t="shared" si="182"/>
        <v>CPC5</v>
      </c>
      <c r="BP435" s="372" t="str">
        <f t="shared" si="182"/>
        <v>CPC6</v>
      </c>
      <c r="BQ435" s="372" t="str">
        <f t="shared" si="182"/>
        <v>CPC7</v>
      </c>
      <c r="BR435" s="372" t="str">
        <f t="shared" si="182"/>
        <v>CPC8</v>
      </c>
      <c r="BS435" s="372" t="str">
        <f t="shared" si="182"/>
        <v>CPC9</v>
      </c>
      <c r="BT435" s="372" t="str">
        <f t="shared" si="182"/>
        <v>CPC10</v>
      </c>
      <c r="BU435" s="372" t="str">
        <f t="shared" si="182"/>
        <v>CPC11</v>
      </c>
      <c r="BV435" s="372" t="str">
        <f t="shared" si="182"/>
        <v>CPC12</v>
      </c>
      <c r="BW435" s="372" t="str">
        <f t="shared" si="182"/>
        <v>CPC13</v>
      </c>
      <c r="BX435" s="372" t="str">
        <f t="shared" si="182"/>
        <v>CPC14</v>
      </c>
      <c r="BY435" s="372" t="str">
        <f t="shared" si="182"/>
        <v>CPC15</v>
      </c>
      <c r="BZ435" s="372" t="str">
        <f t="shared" si="182"/>
        <v>CPC16</v>
      </c>
      <c r="CA435" s="372" t="str">
        <f t="shared" si="182"/>
        <v>CPC17</v>
      </c>
      <c r="CB435" s="372" t="str">
        <f t="shared" si="182"/>
        <v>CPC18</v>
      </c>
      <c r="CC435" s="372" t="str">
        <f t="shared" si="182"/>
        <v>CPC19</v>
      </c>
      <c r="CD435" s="372" t="str">
        <f t="shared" si="182"/>
        <v>CPC20</v>
      </c>
      <c r="CE435" s="372" t="str">
        <f>CE$4</f>
        <v>CPCP1_USL</v>
      </c>
      <c r="CF435" s="372" t="str">
        <f t="shared" si="182"/>
        <v>CPCP2_USL</v>
      </c>
      <c r="CG435" s="372" t="str">
        <f t="shared" si="182"/>
        <v>CPCP3_USL</v>
      </c>
      <c r="CH435" s="372" t="str">
        <f t="shared" si="182"/>
        <v>CPCP4_USL</v>
      </c>
      <c r="CI435" s="372" t="str">
        <f t="shared" si="182"/>
        <v>CPCP5_USL</v>
      </c>
      <c r="CJ435" s="372" t="str">
        <f t="shared" si="182"/>
        <v>CPCP6_USL</v>
      </c>
      <c r="CK435" s="372" t="str">
        <f t="shared" si="182"/>
        <v>CPCP7_USL</v>
      </c>
      <c r="CL435" s="372" t="str">
        <f t="shared" si="182"/>
        <v>CPCP8_USL</v>
      </c>
      <c r="CM435" s="372" t="str">
        <f t="shared" si="182"/>
        <v>CPCP9_USL</v>
      </c>
      <c r="CN435" s="372" t="str">
        <f t="shared" si="182"/>
        <v>CPCP10_USL</v>
      </c>
      <c r="CO435" s="372" t="str">
        <f t="shared" si="182"/>
        <v>CPCP11_USL</v>
      </c>
      <c r="CP435" s="372" t="str">
        <f t="shared" si="182"/>
        <v>CPCP12_USL</v>
      </c>
      <c r="CQ435" s="372" t="str">
        <f t="shared" si="182"/>
        <v>CPCP13_USL</v>
      </c>
      <c r="CR435" s="372" t="str">
        <f t="shared" si="182"/>
        <v>CPCP14_USL</v>
      </c>
      <c r="CS435" s="372" t="str">
        <f t="shared" si="182"/>
        <v>CPCP15_USL</v>
      </c>
      <c r="CT435" s="372" t="str">
        <f t="shared" si="182"/>
        <v>CPCP16_USL</v>
      </c>
      <c r="CU435" s="372" t="str">
        <f>CU$4</f>
        <v>CPCF1_USL</v>
      </c>
      <c r="CV435" s="372" t="str">
        <f t="shared" si="182"/>
        <v>CPCF2_USL</v>
      </c>
      <c r="CW435" s="372" t="str">
        <f t="shared" si="182"/>
        <v>CPCF3_USL</v>
      </c>
      <c r="CX435" s="372" t="str">
        <f t="shared" si="182"/>
        <v>CPCF4_USL</v>
      </c>
      <c r="CY435" s="372" t="str">
        <f t="shared" si="182"/>
        <v>CPCF5_USL</v>
      </c>
      <c r="CZ435" s="372" t="str">
        <f t="shared" si="182"/>
        <v>CPCF6_USL</v>
      </c>
      <c r="DA435" s="372" t="str">
        <f t="shared" si="182"/>
        <v>CPCF7_USL</v>
      </c>
      <c r="DB435" s="372" t="str">
        <f t="shared" si="182"/>
        <v>CPCF8_USL</v>
      </c>
      <c r="DC435" s="372" t="str">
        <f t="shared" si="182"/>
        <v>CPCF9_USL</v>
      </c>
      <c r="DD435" s="372" t="str">
        <f t="shared" si="182"/>
        <v>CPCF10_USL</v>
      </c>
      <c r="DE435" s="372" t="str">
        <f t="shared" si="182"/>
        <v>CPCF11_USL</v>
      </c>
      <c r="DF435" s="372" t="str">
        <f t="shared" si="182"/>
        <v>CPCF12_USL</v>
      </c>
      <c r="DG435" s="372" t="str">
        <f t="shared" si="182"/>
        <v>CPCF13_USL</v>
      </c>
      <c r="DH435" s="372" t="str">
        <f t="shared" si="182"/>
        <v>CPCF14_USL</v>
      </c>
      <c r="DI435" s="372" t="str">
        <f t="shared" si="182"/>
        <v>CPCF15_USL</v>
      </c>
      <c r="DJ435" s="372" t="str">
        <f t="shared" si="182"/>
        <v>CPCF16_USL</v>
      </c>
      <c r="DK435" s="372" t="str">
        <f>DK$4</f>
        <v>CPC1_VAL</v>
      </c>
      <c r="DL435" s="372" t="str">
        <f t="shared" si="182"/>
        <v>CPC2_VAL</v>
      </c>
      <c r="DM435" s="372" t="str">
        <f t="shared" si="182"/>
        <v>CPC3_VAL</v>
      </c>
      <c r="DN435" s="372" t="str">
        <f t="shared" si="182"/>
        <v>CPC4_VAL</v>
      </c>
      <c r="DO435" s="372" t="str">
        <f t="shared" si="182"/>
        <v>CPC5_VAL</v>
      </c>
      <c r="DP435" s="372" t="str">
        <f t="shared" si="182"/>
        <v>CPC6_VAL</v>
      </c>
      <c r="DQ435" s="372" t="str">
        <f t="shared" si="182"/>
        <v>CPC7_VAL</v>
      </c>
      <c r="DR435" s="372" t="str">
        <f t="shared" si="182"/>
        <v>CPC8_VAL</v>
      </c>
      <c r="DS435" s="372" t="str">
        <f t="shared" si="182"/>
        <v>CPC9_VAL</v>
      </c>
      <c r="DT435" s="372" t="str">
        <f t="shared" si="182"/>
        <v>CPC10_VAL</v>
      </c>
      <c r="DU435" s="372" t="str">
        <f t="shared" si="182"/>
        <v>CPC11_VAL</v>
      </c>
      <c r="DV435" s="372" t="str">
        <f t="shared" si="182"/>
        <v>CPC12_VAL</v>
      </c>
      <c r="DW435" s="372" t="str">
        <f t="shared" si="182"/>
        <v>CPC13_VAL</v>
      </c>
      <c r="DX435" s="372" t="str">
        <f t="shared" si="182"/>
        <v>CPC14_VAL</v>
      </c>
      <c r="DY435" s="372" t="str">
        <f t="shared" si="182"/>
        <v>CPC15_VAL</v>
      </c>
      <c r="DZ435" s="372" t="str">
        <f t="shared" si="182"/>
        <v>CPC16_VAL</v>
      </c>
      <c r="EA435" s="372" t="str">
        <f t="shared" si="182"/>
        <v>CPC17_VAL</v>
      </c>
      <c r="EB435" s="372" t="str">
        <f t="shared" si="182"/>
        <v>CPC18_VAL</v>
      </c>
      <c r="EC435" s="372" t="str">
        <f t="shared" si="182"/>
        <v>CPC19_VAL</v>
      </c>
      <c r="ED435" s="372" t="str">
        <f t="shared" si="182"/>
        <v>CPC20_VAL</v>
      </c>
      <c r="EE435" s="58" t="str">
        <f t="shared" ref="EE435:EZ435" si="183">EE$4</f>
        <v>WF5</v>
      </c>
      <c r="EF435" s="58" t="str">
        <f t="shared" si="183"/>
        <v>PI5P</v>
      </c>
      <c r="EG435" s="58" t="str">
        <f t="shared" si="183"/>
        <v>P5P</v>
      </c>
      <c r="EH435" s="58" t="str">
        <f t="shared" si="183"/>
        <v>NYIA</v>
      </c>
      <c r="EI435" s="58" t="str">
        <f t="shared" si="183"/>
        <v>NYIAG</v>
      </c>
      <c r="EJ435" s="58" t="str">
        <f t="shared" si="183"/>
        <v>NYIA5</v>
      </c>
      <c r="EK435" s="58" t="str">
        <f t="shared" si="183"/>
        <v>PIPREF</v>
      </c>
      <c r="EL435" s="58" t="str">
        <f t="shared" si="183"/>
        <v>WF7</v>
      </c>
      <c r="EM435" s="58" t="str">
        <f t="shared" si="183"/>
        <v>PIP</v>
      </c>
      <c r="EN435" s="58" t="str">
        <f t="shared" si="183"/>
        <v>P7P</v>
      </c>
      <c r="EO435" s="58" t="str">
        <f t="shared" si="183"/>
        <v>VALIC</v>
      </c>
      <c r="EP435" s="58" t="str">
        <f t="shared" si="183"/>
        <v>VALIC5</v>
      </c>
      <c r="EQ435" s="58" t="str">
        <f t="shared" si="183"/>
        <v>ADV7</v>
      </c>
      <c r="ER435" s="58" t="str">
        <f t="shared" si="183"/>
        <v>ADV5</v>
      </c>
      <c r="ES435" s="58" t="str">
        <f t="shared" si="183"/>
        <v>PRIM7</v>
      </c>
      <c r="ET435" s="58" t="str">
        <f t="shared" si="183"/>
        <v>PRIM10</v>
      </c>
      <c r="EU435" s="58" t="str">
        <f t="shared" si="183"/>
        <v>AG10</v>
      </c>
      <c r="EV435" s="58" t="str">
        <f t="shared" si="183"/>
        <v>GSIA</v>
      </c>
      <c r="EW435" s="58" t="str">
        <f t="shared" si="183"/>
        <v>P10P</v>
      </c>
      <c r="EX435" s="58" t="str">
        <f t="shared" si="183"/>
        <v>ADVMSG</v>
      </c>
      <c r="EY435" s="58" t="str">
        <f t="shared" si="183"/>
        <v>PS</v>
      </c>
      <c r="EZ435" s="58" t="str">
        <f t="shared" si="183"/>
        <v>AICO</v>
      </c>
    </row>
    <row r="436" spans="1:156" customFormat="1" ht="12.75" customHeight="1">
      <c r="A436" s="27" t="s">
        <v>163</v>
      </c>
      <c r="B436" s="93" t="s">
        <v>343</v>
      </c>
      <c r="C436" s="201" t="s">
        <v>393</v>
      </c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73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  <c r="AA436" s="88"/>
      <c r="AB436" s="88"/>
      <c r="AC436" s="88"/>
      <c r="AD436" s="88"/>
      <c r="AE436" s="88"/>
      <c r="AF436" s="88"/>
      <c r="AG436" s="88"/>
      <c r="AH436" s="88"/>
      <c r="AI436" s="88"/>
      <c r="AJ436" s="88"/>
      <c r="AK436" s="88"/>
      <c r="AL436" s="88"/>
      <c r="AM436" s="88"/>
      <c r="AN436" s="88"/>
      <c r="AO436" s="88"/>
      <c r="AP436" s="88"/>
      <c r="AQ436" s="88"/>
      <c r="AR436" s="88"/>
      <c r="AS436" s="88"/>
      <c r="AT436" s="88"/>
      <c r="AU436" s="88"/>
      <c r="AV436" s="88"/>
      <c r="AW436" s="88"/>
      <c r="AX436" s="88"/>
      <c r="AY436" s="88"/>
      <c r="AZ436" s="88"/>
      <c r="BA436" s="88"/>
      <c r="BB436" s="88"/>
      <c r="BC436" s="88"/>
      <c r="BD436" s="88"/>
      <c r="BE436" s="88"/>
      <c r="BF436" s="88"/>
      <c r="BG436" s="88"/>
      <c r="BH436" s="88"/>
      <c r="BI436" s="88"/>
      <c r="BJ436" s="88"/>
      <c r="BK436" s="88"/>
      <c r="BL436" s="88"/>
      <c r="BM436" s="88"/>
      <c r="BN436" s="88"/>
      <c r="BO436" s="88"/>
      <c r="BP436" s="88"/>
      <c r="BQ436" s="88"/>
      <c r="BR436" s="88"/>
      <c r="BS436" s="88"/>
      <c r="BT436" s="88"/>
      <c r="BU436" s="88"/>
      <c r="BV436" s="88"/>
      <c r="BW436" s="88"/>
      <c r="BX436" s="88"/>
      <c r="BY436" s="88"/>
      <c r="BZ436" s="88"/>
      <c r="CA436" s="88"/>
      <c r="CB436" s="88"/>
      <c r="CC436" s="88"/>
      <c r="CD436" s="88"/>
      <c r="CE436" s="88"/>
      <c r="CF436" s="88"/>
      <c r="CG436" s="88"/>
      <c r="CH436" s="88"/>
      <c r="CI436" s="88"/>
      <c r="CJ436" s="88"/>
      <c r="CK436" s="88"/>
      <c r="CL436" s="88"/>
      <c r="CM436" s="88"/>
      <c r="CN436" s="88"/>
      <c r="CO436" s="88"/>
      <c r="CP436" s="88"/>
      <c r="CQ436" s="88"/>
      <c r="CR436" s="88"/>
      <c r="CS436" s="88"/>
      <c r="CT436" s="88"/>
      <c r="CU436" s="88"/>
      <c r="CV436" s="88"/>
      <c r="CW436" s="88"/>
      <c r="CX436" s="88"/>
      <c r="CY436" s="88"/>
      <c r="CZ436" s="88"/>
      <c r="DA436" s="88"/>
      <c r="DB436" s="88"/>
      <c r="DC436" s="88"/>
      <c r="DD436" s="88"/>
      <c r="DE436" s="88"/>
      <c r="DF436" s="88"/>
      <c r="DG436" s="88"/>
      <c r="DH436" s="88"/>
      <c r="DI436" s="88"/>
      <c r="DJ436" s="88"/>
      <c r="DK436" s="88"/>
      <c r="DL436" s="88"/>
      <c r="DM436" s="88"/>
      <c r="DN436" s="88"/>
      <c r="DO436" s="88"/>
      <c r="DP436" s="88"/>
      <c r="DQ436" s="88"/>
      <c r="DR436" s="88"/>
      <c r="DS436" s="88"/>
      <c r="DT436" s="88"/>
      <c r="DU436" s="88"/>
      <c r="DV436" s="88"/>
      <c r="DW436" s="88"/>
      <c r="DX436" s="88"/>
      <c r="DY436" s="88"/>
      <c r="DZ436" s="88"/>
      <c r="EA436" s="88"/>
      <c r="EB436" s="88"/>
      <c r="EC436" s="88"/>
      <c r="ED436" s="88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</row>
    <row r="437" spans="1:156" customFormat="1" ht="12.75" customHeight="1">
      <c r="A437" s="30">
        <v>0.8</v>
      </c>
      <c r="B437" s="207">
        <v>0</v>
      </c>
      <c r="C437" s="139">
        <v>0</v>
      </c>
      <c r="D437" s="14"/>
      <c r="E437" s="322">
        <v>0.8</v>
      </c>
      <c r="F437" s="322">
        <v>0.8</v>
      </c>
      <c r="G437" s="322">
        <v>0.8</v>
      </c>
      <c r="H437" s="322">
        <v>0.8</v>
      </c>
      <c r="I437" s="322">
        <v>0.8</v>
      </c>
      <c r="J437" s="322">
        <v>0.8</v>
      </c>
      <c r="K437" s="322">
        <v>0.8</v>
      </c>
      <c r="L437" s="322">
        <v>0.8</v>
      </c>
      <c r="M437" s="322">
        <v>0.8</v>
      </c>
      <c r="N437" s="322">
        <v>0.8</v>
      </c>
      <c r="O437" s="322">
        <v>0.8</v>
      </c>
      <c r="P437" s="322">
        <v>0.8</v>
      </c>
      <c r="Q437" s="322">
        <v>0.8</v>
      </c>
      <c r="R437" s="322">
        <v>0.8</v>
      </c>
      <c r="S437" s="322">
        <v>0.8</v>
      </c>
      <c r="T437" s="322">
        <v>0.8</v>
      </c>
      <c r="U437" s="322">
        <v>0.8</v>
      </c>
      <c r="V437" s="322">
        <v>0.8</v>
      </c>
      <c r="W437" s="322">
        <v>0.8</v>
      </c>
      <c r="X437" s="322">
        <v>0.8</v>
      </c>
      <c r="Y437" s="322">
        <v>0.8</v>
      </c>
      <c r="Z437" s="322">
        <v>0.8</v>
      </c>
      <c r="AA437" s="322">
        <v>0.8</v>
      </c>
      <c r="AB437" s="322">
        <v>0.8</v>
      </c>
      <c r="AC437" s="322">
        <v>0.8</v>
      </c>
      <c r="AD437" s="322">
        <v>0.8</v>
      </c>
      <c r="AE437" s="322">
        <v>0.8</v>
      </c>
      <c r="AF437" s="322">
        <v>0.8</v>
      </c>
      <c r="AG437" s="322">
        <v>0.8</v>
      </c>
      <c r="AH437" s="322">
        <v>0.8</v>
      </c>
      <c r="AI437" s="322">
        <v>0.8</v>
      </c>
      <c r="AJ437" s="322">
        <v>0.8</v>
      </c>
      <c r="AK437" s="322">
        <v>0.8</v>
      </c>
      <c r="AL437" s="322">
        <v>0.8</v>
      </c>
      <c r="AM437" s="322">
        <v>0.8</v>
      </c>
      <c r="AN437" s="322">
        <v>0.8</v>
      </c>
      <c r="AO437" s="322">
        <v>0.8</v>
      </c>
      <c r="AP437" s="322">
        <v>0.8</v>
      </c>
      <c r="AQ437" s="322">
        <v>0.8</v>
      </c>
      <c r="AR437" s="322">
        <v>0.8</v>
      </c>
      <c r="AS437" s="322">
        <v>0.8</v>
      </c>
      <c r="AT437" s="322">
        <v>0.8</v>
      </c>
      <c r="AU437" s="322">
        <v>0.8</v>
      </c>
      <c r="AV437" s="322">
        <v>0.8</v>
      </c>
      <c r="AW437" s="322">
        <v>0.8</v>
      </c>
      <c r="AX437" s="322">
        <v>0.8</v>
      </c>
      <c r="AY437" s="322">
        <v>0.8</v>
      </c>
      <c r="AZ437" s="322">
        <v>0.8</v>
      </c>
      <c r="BA437" s="322">
        <v>0.8</v>
      </c>
      <c r="BB437" s="322">
        <v>0.8</v>
      </c>
      <c r="BC437" s="322">
        <v>0.8</v>
      </c>
      <c r="BD437" s="322">
        <v>0.8</v>
      </c>
      <c r="BE437" s="322">
        <v>0.8</v>
      </c>
      <c r="BF437" s="322">
        <v>0.8</v>
      </c>
      <c r="BG437" s="322">
        <v>0.8</v>
      </c>
      <c r="BH437" s="322">
        <v>0.8</v>
      </c>
      <c r="BI437" s="322">
        <v>0.8</v>
      </c>
      <c r="BJ437" s="322">
        <v>0.8</v>
      </c>
      <c r="BK437" s="322">
        <v>0.8</v>
      </c>
      <c r="BL437" s="322">
        <v>0.8</v>
      </c>
      <c r="BM437" s="322">
        <v>0.8</v>
      </c>
      <c r="BN437" s="322">
        <v>0.8</v>
      </c>
      <c r="BO437" s="322">
        <v>0.8</v>
      </c>
      <c r="BP437" s="322">
        <v>0.8</v>
      </c>
      <c r="BQ437" s="322">
        <v>0.8</v>
      </c>
      <c r="BR437" s="322">
        <v>0.8</v>
      </c>
      <c r="BS437" s="322">
        <v>0.8</v>
      </c>
      <c r="BT437" s="322">
        <v>0.8</v>
      </c>
      <c r="BU437" s="322">
        <v>0.8</v>
      </c>
      <c r="BV437" s="322">
        <v>0.8</v>
      </c>
      <c r="BW437" s="322">
        <v>0.8</v>
      </c>
      <c r="BX437" s="322">
        <v>0.8</v>
      </c>
      <c r="BY437" s="322">
        <v>0.8</v>
      </c>
      <c r="BZ437" s="322">
        <v>0.8</v>
      </c>
      <c r="CA437" s="322">
        <v>0.8</v>
      </c>
      <c r="CB437" s="322">
        <v>0.8</v>
      </c>
      <c r="CC437" s="322">
        <v>0.8</v>
      </c>
      <c r="CD437" s="322">
        <v>0.8</v>
      </c>
      <c r="CE437" s="322">
        <v>0.8</v>
      </c>
      <c r="CF437" s="322">
        <v>0.8</v>
      </c>
      <c r="CG437" s="322">
        <v>0.8</v>
      </c>
      <c r="CH437" s="322">
        <v>0.8</v>
      </c>
      <c r="CI437" s="322">
        <v>0.8</v>
      </c>
      <c r="CJ437" s="322">
        <v>0.8</v>
      </c>
      <c r="CK437" s="322">
        <v>0.8</v>
      </c>
      <c r="CL437" s="322">
        <v>0.8</v>
      </c>
      <c r="CM437" s="322">
        <v>0.8</v>
      </c>
      <c r="CN437" s="322">
        <v>0.8</v>
      </c>
      <c r="CO437" s="322">
        <v>0.8</v>
      </c>
      <c r="CP437" s="322">
        <v>0.8</v>
      </c>
      <c r="CQ437" s="322">
        <v>0.8</v>
      </c>
      <c r="CR437" s="322">
        <v>0.8</v>
      </c>
      <c r="CS437" s="322">
        <v>0.8</v>
      </c>
      <c r="CT437" s="322">
        <v>0.8</v>
      </c>
      <c r="CU437" s="322">
        <v>0.8</v>
      </c>
      <c r="CV437" s="322">
        <v>0.8</v>
      </c>
      <c r="CW437" s="322">
        <v>0.8</v>
      </c>
      <c r="CX437" s="322">
        <v>0.8</v>
      </c>
      <c r="CY437" s="322">
        <v>0.8</v>
      </c>
      <c r="CZ437" s="322">
        <v>0.8</v>
      </c>
      <c r="DA437" s="322">
        <v>0.8</v>
      </c>
      <c r="DB437" s="322">
        <v>0.8</v>
      </c>
      <c r="DC437" s="322">
        <v>0.8</v>
      </c>
      <c r="DD437" s="322">
        <v>0.8</v>
      </c>
      <c r="DE437" s="322">
        <v>0.8</v>
      </c>
      <c r="DF437" s="322">
        <v>0.8</v>
      </c>
      <c r="DG437" s="322">
        <v>0.8</v>
      </c>
      <c r="DH437" s="322">
        <v>0.8</v>
      </c>
      <c r="DI437" s="322">
        <v>0.8</v>
      </c>
      <c r="DJ437" s="322">
        <v>0.8</v>
      </c>
      <c r="DK437" s="322">
        <v>0.8</v>
      </c>
      <c r="DL437" s="322">
        <v>0.8</v>
      </c>
      <c r="DM437" s="322">
        <v>0.8</v>
      </c>
      <c r="DN437" s="322">
        <v>0.8</v>
      </c>
      <c r="DO437" s="322">
        <v>0.8</v>
      </c>
      <c r="DP437" s="322">
        <v>0.8</v>
      </c>
      <c r="DQ437" s="322">
        <v>0.8</v>
      </c>
      <c r="DR437" s="322">
        <v>0.8</v>
      </c>
      <c r="DS437" s="322">
        <v>0.8</v>
      </c>
      <c r="DT437" s="322">
        <v>0.8</v>
      </c>
      <c r="DU437" s="322">
        <v>0.8</v>
      </c>
      <c r="DV437" s="322">
        <v>0.8</v>
      </c>
      <c r="DW437" s="322">
        <v>0.8</v>
      </c>
      <c r="DX437" s="322">
        <v>0.8</v>
      </c>
      <c r="DY437" s="322">
        <v>0.8</v>
      </c>
      <c r="DZ437" s="322">
        <v>0.8</v>
      </c>
      <c r="EA437" s="322">
        <v>0.8</v>
      </c>
      <c r="EB437" s="322">
        <v>0.8</v>
      </c>
      <c r="EC437" s="322">
        <v>0.8</v>
      </c>
      <c r="ED437" s="322">
        <v>0.8</v>
      </c>
      <c r="EE437" s="322">
        <v>0.8</v>
      </c>
      <c r="EF437" s="322">
        <v>0.8</v>
      </c>
      <c r="EG437" s="322">
        <v>0.8</v>
      </c>
      <c r="EH437" s="322">
        <v>0.8</v>
      </c>
      <c r="EI437" s="322">
        <v>0.8</v>
      </c>
      <c r="EJ437" s="322">
        <v>0.8</v>
      </c>
      <c r="EK437" s="322">
        <v>0.8</v>
      </c>
      <c r="EL437" s="322">
        <v>0.8</v>
      </c>
      <c r="EM437" s="322">
        <v>0.8</v>
      </c>
      <c r="EN437" s="322">
        <v>0.8</v>
      </c>
      <c r="EO437" s="322">
        <v>0.8</v>
      </c>
      <c r="EP437" s="322">
        <v>0.8</v>
      </c>
      <c r="EQ437" s="322">
        <v>0.8</v>
      </c>
      <c r="ER437" s="322">
        <v>0.8</v>
      </c>
      <c r="ES437" s="322">
        <v>0.8</v>
      </c>
      <c r="ET437" s="322">
        <v>0.8</v>
      </c>
      <c r="EU437" s="322">
        <v>0.8</v>
      </c>
      <c r="EV437" s="322">
        <v>0.8</v>
      </c>
      <c r="EW437" s="322">
        <v>0.8</v>
      </c>
      <c r="EX437" s="322">
        <v>0.8</v>
      </c>
      <c r="EY437" s="322">
        <v>0.8</v>
      </c>
      <c r="EZ437" s="322">
        <v>0.8</v>
      </c>
    </row>
    <row r="438" spans="1:156" customFormat="1" ht="12.75" customHeight="1">
      <c r="A438" s="30">
        <v>0.8</v>
      </c>
      <c r="B438" s="207">
        <v>1</v>
      </c>
      <c r="C438" s="139">
        <v>0</v>
      </c>
      <c r="D438" s="14"/>
      <c r="E438" s="322">
        <v>0.8</v>
      </c>
      <c r="F438" s="322">
        <v>0.8</v>
      </c>
      <c r="G438" s="322">
        <v>0.8</v>
      </c>
      <c r="H438" s="322">
        <v>0.8</v>
      </c>
      <c r="I438" s="322">
        <v>0.8</v>
      </c>
      <c r="J438" s="322">
        <v>0.8</v>
      </c>
      <c r="K438" s="322">
        <v>0.8</v>
      </c>
      <c r="L438" s="322">
        <v>0.8</v>
      </c>
      <c r="M438" s="322">
        <v>0.8</v>
      </c>
      <c r="N438" s="322">
        <v>0.8</v>
      </c>
      <c r="O438" s="322">
        <v>0.8</v>
      </c>
      <c r="P438" s="322">
        <v>0.8</v>
      </c>
      <c r="Q438" s="322">
        <v>0.8</v>
      </c>
      <c r="R438" s="322">
        <v>0.8</v>
      </c>
      <c r="S438" s="322">
        <v>0.8</v>
      </c>
      <c r="T438" s="322">
        <v>0.8</v>
      </c>
      <c r="U438" s="322">
        <v>0.8</v>
      </c>
      <c r="V438" s="322">
        <v>0.8</v>
      </c>
      <c r="W438" s="322">
        <v>0.8</v>
      </c>
      <c r="X438" s="322">
        <v>0.8</v>
      </c>
      <c r="Y438" s="322">
        <v>0.8</v>
      </c>
      <c r="Z438" s="322">
        <v>0.8</v>
      </c>
      <c r="AA438" s="322">
        <v>0.8</v>
      </c>
      <c r="AB438" s="322">
        <v>0.8</v>
      </c>
      <c r="AC438" s="322">
        <v>0.8</v>
      </c>
      <c r="AD438" s="322">
        <v>0.8</v>
      </c>
      <c r="AE438" s="322">
        <v>0.8</v>
      </c>
      <c r="AF438" s="322">
        <v>0.8</v>
      </c>
      <c r="AG438" s="322">
        <v>0.8</v>
      </c>
      <c r="AH438" s="322">
        <v>0.8</v>
      </c>
      <c r="AI438" s="322">
        <v>0.8</v>
      </c>
      <c r="AJ438" s="322">
        <v>0.8</v>
      </c>
      <c r="AK438" s="322">
        <v>0.8</v>
      </c>
      <c r="AL438" s="322">
        <v>0.8</v>
      </c>
      <c r="AM438" s="322">
        <v>0.8</v>
      </c>
      <c r="AN438" s="322">
        <v>0.8</v>
      </c>
      <c r="AO438" s="322">
        <v>0.8</v>
      </c>
      <c r="AP438" s="322">
        <v>0.8</v>
      </c>
      <c r="AQ438" s="322">
        <v>0.8</v>
      </c>
      <c r="AR438" s="322">
        <v>0.8</v>
      </c>
      <c r="AS438" s="322">
        <v>0.8</v>
      </c>
      <c r="AT438" s="322">
        <v>0.8</v>
      </c>
      <c r="AU438" s="322">
        <v>0.8</v>
      </c>
      <c r="AV438" s="322">
        <v>0.8</v>
      </c>
      <c r="AW438" s="322">
        <v>0.8</v>
      </c>
      <c r="AX438" s="322">
        <v>0.8</v>
      </c>
      <c r="AY438" s="322">
        <v>0.8</v>
      </c>
      <c r="AZ438" s="322">
        <v>0.8</v>
      </c>
      <c r="BA438" s="322">
        <v>0.8</v>
      </c>
      <c r="BB438" s="322">
        <v>0.8</v>
      </c>
      <c r="BC438" s="322">
        <v>0.8</v>
      </c>
      <c r="BD438" s="322">
        <v>0.8</v>
      </c>
      <c r="BE438" s="322">
        <v>0.8</v>
      </c>
      <c r="BF438" s="322">
        <v>0.8</v>
      </c>
      <c r="BG438" s="322">
        <v>0.8</v>
      </c>
      <c r="BH438" s="322">
        <v>0.8</v>
      </c>
      <c r="BI438" s="322">
        <v>0.8</v>
      </c>
      <c r="BJ438" s="322">
        <v>0.8</v>
      </c>
      <c r="BK438" s="322">
        <v>0.8</v>
      </c>
      <c r="BL438" s="322">
        <v>0.8</v>
      </c>
      <c r="BM438" s="322">
        <v>0.8</v>
      </c>
      <c r="BN438" s="322">
        <v>0.8</v>
      </c>
      <c r="BO438" s="322">
        <v>0.8</v>
      </c>
      <c r="BP438" s="322">
        <v>0.8</v>
      </c>
      <c r="BQ438" s="322">
        <v>0.8</v>
      </c>
      <c r="BR438" s="322">
        <v>0.8</v>
      </c>
      <c r="BS438" s="322">
        <v>0.8</v>
      </c>
      <c r="BT438" s="322">
        <v>0.8</v>
      </c>
      <c r="BU438" s="322">
        <v>0.8</v>
      </c>
      <c r="BV438" s="322">
        <v>0.8</v>
      </c>
      <c r="BW438" s="322">
        <v>0.8</v>
      </c>
      <c r="BX438" s="322">
        <v>0.8</v>
      </c>
      <c r="BY438" s="322">
        <v>0.8</v>
      </c>
      <c r="BZ438" s="322">
        <v>0.8</v>
      </c>
      <c r="CA438" s="322">
        <v>0.8</v>
      </c>
      <c r="CB438" s="322">
        <v>0.8</v>
      </c>
      <c r="CC438" s="322">
        <v>0.8</v>
      </c>
      <c r="CD438" s="322">
        <v>0.8</v>
      </c>
      <c r="CE438" s="322">
        <v>0.8</v>
      </c>
      <c r="CF438" s="322">
        <v>0.8</v>
      </c>
      <c r="CG438" s="322">
        <v>0.8</v>
      </c>
      <c r="CH438" s="322">
        <v>0.8</v>
      </c>
      <c r="CI438" s="322">
        <v>0.8</v>
      </c>
      <c r="CJ438" s="322">
        <v>0.8</v>
      </c>
      <c r="CK438" s="322">
        <v>0.8</v>
      </c>
      <c r="CL438" s="322">
        <v>0.8</v>
      </c>
      <c r="CM438" s="322">
        <v>0.8</v>
      </c>
      <c r="CN438" s="322">
        <v>0.8</v>
      </c>
      <c r="CO438" s="322">
        <v>0.8</v>
      </c>
      <c r="CP438" s="322">
        <v>0.8</v>
      </c>
      <c r="CQ438" s="322">
        <v>0.8</v>
      </c>
      <c r="CR438" s="322">
        <v>0.8</v>
      </c>
      <c r="CS438" s="322">
        <v>0.8</v>
      </c>
      <c r="CT438" s="322">
        <v>0.8</v>
      </c>
      <c r="CU438" s="322">
        <v>0.8</v>
      </c>
      <c r="CV438" s="322">
        <v>0.8</v>
      </c>
      <c r="CW438" s="322">
        <v>0.8</v>
      </c>
      <c r="CX438" s="322">
        <v>0.8</v>
      </c>
      <c r="CY438" s="322">
        <v>0.8</v>
      </c>
      <c r="CZ438" s="322">
        <v>0.8</v>
      </c>
      <c r="DA438" s="322">
        <v>0.8</v>
      </c>
      <c r="DB438" s="322">
        <v>0.8</v>
      </c>
      <c r="DC438" s="322">
        <v>0.8</v>
      </c>
      <c r="DD438" s="322">
        <v>0.8</v>
      </c>
      <c r="DE438" s="322">
        <v>0.8</v>
      </c>
      <c r="DF438" s="322">
        <v>0.8</v>
      </c>
      <c r="DG438" s="322">
        <v>0.8</v>
      </c>
      <c r="DH438" s="322">
        <v>0.8</v>
      </c>
      <c r="DI438" s="322">
        <v>0.8</v>
      </c>
      <c r="DJ438" s="322">
        <v>0.8</v>
      </c>
      <c r="DK438" s="322">
        <v>0.8</v>
      </c>
      <c r="DL438" s="322">
        <v>0.8</v>
      </c>
      <c r="DM438" s="322">
        <v>0.8</v>
      </c>
      <c r="DN438" s="322">
        <v>0.8</v>
      </c>
      <c r="DO438" s="322">
        <v>0.8</v>
      </c>
      <c r="DP438" s="322">
        <v>0.8</v>
      </c>
      <c r="DQ438" s="322">
        <v>0.8</v>
      </c>
      <c r="DR438" s="322">
        <v>0.8</v>
      </c>
      <c r="DS438" s="322">
        <v>0.8</v>
      </c>
      <c r="DT438" s="322">
        <v>0.8</v>
      </c>
      <c r="DU438" s="322">
        <v>0.8</v>
      </c>
      <c r="DV438" s="322">
        <v>0.8</v>
      </c>
      <c r="DW438" s="322">
        <v>0.8</v>
      </c>
      <c r="DX438" s="322">
        <v>0.8</v>
      </c>
      <c r="DY438" s="322">
        <v>0.8</v>
      </c>
      <c r="DZ438" s="322">
        <v>0.8</v>
      </c>
      <c r="EA438" s="322">
        <v>0.8</v>
      </c>
      <c r="EB438" s="322">
        <v>0.8</v>
      </c>
      <c r="EC438" s="322">
        <v>0.8</v>
      </c>
      <c r="ED438" s="322">
        <v>0.8</v>
      </c>
      <c r="EE438" s="322">
        <v>0.8</v>
      </c>
      <c r="EF438" s="322">
        <v>0.8</v>
      </c>
      <c r="EG438" s="322">
        <v>0.8</v>
      </c>
      <c r="EH438" s="322">
        <v>0.8</v>
      </c>
      <c r="EI438" s="322">
        <v>0.8</v>
      </c>
      <c r="EJ438" s="322">
        <v>0.8</v>
      </c>
      <c r="EK438" s="322">
        <v>0.8</v>
      </c>
      <c r="EL438" s="322">
        <v>0.8</v>
      </c>
      <c r="EM438" s="322">
        <v>0.8</v>
      </c>
      <c r="EN438" s="322">
        <v>0.8</v>
      </c>
      <c r="EO438" s="322">
        <v>0.8</v>
      </c>
      <c r="EP438" s="322">
        <v>0.8</v>
      </c>
      <c r="EQ438" s="322">
        <v>0.8</v>
      </c>
      <c r="ER438" s="322">
        <v>0.8</v>
      </c>
      <c r="ES438" s="322">
        <v>0.8</v>
      </c>
      <c r="ET438" s="322">
        <v>0.8</v>
      </c>
      <c r="EU438" s="322">
        <v>0.8</v>
      </c>
      <c r="EV438" s="322">
        <v>0.8</v>
      </c>
      <c r="EW438" s="322">
        <v>0.8</v>
      </c>
      <c r="EX438" s="322">
        <v>0.8</v>
      </c>
      <c r="EY438" s="322">
        <v>0.8</v>
      </c>
      <c r="EZ438" s="322">
        <v>0.8</v>
      </c>
    </row>
    <row r="439" spans="1:156" customFormat="1" ht="12.75" customHeight="1">
      <c r="A439" s="30">
        <v>0.8</v>
      </c>
      <c r="B439" s="207">
        <v>1</v>
      </c>
      <c r="C439" s="139">
        <v>1</v>
      </c>
      <c r="D439" s="14"/>
      <c r="E439" s="322">
        <v>0.8</v>
      </c>
      <c r="F439" s="322">
        <v>0.8</v>
      </c>
      <c r="G439" s="322">
        <v>0.8</v>
      </c>
      <c r="H439" s="322">
        <v>0.8</v>
      </c>
      <c r="I439" s="322">
        <v>0.8</v>
      </c>
      <c r="J439" s="322">
        <v>0.8</v>
      </c>
      <c r="K439" s="322">
        <v>0.8</v>
      </c>
      <c r="L439" s="322">
        <v>0.8</v>
      </c>
      <c r="M439" s="322">
        <v>0.8</v>
      </c>
      <c r="N439" s="322">
        <v>0.8</v>
      </c>
      <c r="O439" s="322">
        <v>0.8</v>
      </c>
      <c r="P439" s="322">
        <v>0.8</v>
      </c>
      <c r="Q439" s="322">
        <v>0.8</v>
      </c>
      <c r="R439" s="322">
        <v>0.8</v>
      </c>
      <c r="S439" s="322">
        <v>0.8</v>
      </c>
      <c r="T439" s="322">
        <v>0.8</v>
      </c>
      <c r="U439" s="322">
        <v>0.8</v>
      </c>
      <c r="V439" s="322">
        <v>0.8</v>
      </c>
      <c r="W439" s="322">
        <v>0.8</v>
      </c>
      <c r="X439" s="322">
        <v>0.8</v>
      </c>
      <c r="Y439" s="322">
        <v>0.8</v>
      </c>
      <c r="Z439" s="322">
        <v>0.8</v>
      </c>
      <c r="AA439" s="322">
        <v>0.8</v>
      </c>
      <c r="AB439" s="322">
        <v>0.8</v>
      </c>
      <c r="AC439" s="322">
        <v>0.8</v>
      </c>
      <c r="AD439" s="322">
        <v>0.8</v>
      </c>
      <c r="AE439" s="322">
        <v>0.8</v>
      </c>
      <c r="AF439" s="322">
        <v>0.8</v>
      </c>
      <c r="AG439" s="322">
        <v>0.8</v>
      </c>
      <c r="AH439" s="322">
        <v>0.8</v>
      </c>
      <c r="AI439" s="322">
        <v>0.8</v>
      </c>
      <c r="AJ439" s="322">
        <v>0.8</v>
      </c>
      <c r="AK439" s="322">
        <v>0.8</v>
      </c>
      <c r="AL439" s="322">
        <v>0.8</v>
      </c>
      <c r="AM439" s="322">
        <v>0.8</v>
      </c>
      <c r="AN439" s="322">
        <v>0.8</v>
      </c>
      <c r="AO439" s="322">
        <v>0.8</v>
      </c>
      <c r="AP439" s="322">
        <v>0.8</v>
      </c>
      <c r="AQ439" s="322">
        <v>0.8</v>
      </c>
      <c r="AR439" s="322">
        <v>0.8</v>
      </c>
      <c r="AS439" s="322">
        <v>0.8</v>
      </c>
      <c r="AT439" s="322">
        <v>0.8</v>
      </c>
      <c r="AU439" s="322">
        <v>0.8</v>
      </c>
      <c r="AV439" s="322">
        <v>0.8</v>
      </c>
      <c r="AW439" s="322">
        <v>0.8</v>
      </c>
      <c r="AX439" s="322">
        <v>0.8</v>
      </c>
      <c r="AY439" s="322">
        <v>0.8</v>
      </c>
      <c r="AZ439" s="322">
        <v>0.8</v>
      </c>
      <c r="BA439" s="322">
        <v>0.8</v>
      </c>
      <c r="BB439" s="322">
        <v>0.8</v>
      </c>
      <c r="BC439" s="322">
        <v>0.8</v>
      </c>
      <c r="BD439" s="322">
        <v>0.8</v>
      </c>
      <c r="BE439" s="322">
        <v>0.8</v>
      </c>
      <c r="BF439" s="322">
        <v>0.8</v>
      </c>
      <c r="BG439" s="322">
        <v>0.8</v>
      </c>
      <c r="BH439" s="322">
        <v>0.8</v>
      </c>
      <c r="BI439" s="322">
        <v>0.8</v>
      </c>
      <c r="BJ439" s="322">
        <v>0.8</v>
      </c>
      <c r="BK439" s="322">
        <v>0.8</v>
      </c>
      <c r="BL439" s="322">
        <v>0.8</v>
      </c>
      <c r="BM439" s="322">
        <v>0.8</v>
      </c>
      <c r="BN439" s="322">
        <v>0.8</v>
      </c>
      <c r="BO439" s="322">
        <v>0.8</v>
      </c>
      <c r="BP439" s="322">
        <v>0.8</v>
      </c>
      <c r="BQ439" s="322">
        <v>0.8</v>
      </c>
      <c r="BR439" s="322">
        <v>0.8</v>
      </c>
      <c r="BS439" s="322">
        <v>0.8</v>
      </c>
      <c r="BT439" s="322">
        <v>0.8</v>
      </c>
      <c r="BU439" s="322">
        <v>0.8</v>
      </c>
      <c r="BV439" s="322">
        <v>0.8</v>
      </c>
      <c r="BW439" s="322">
        <v>0.8</v>
      </c>
      <c r="BX439" s="322">
        <v>0.8</v>
      </c>
      <c r="BY439" s="322">
        <v>0.8</v>
      </c>
      <c r="BZ439" s="322">
        <v>0.8</v>
      </c>
      <c r="CA439" s="322">
        <v>0.8</v>
      </c>
      <c r="CB439" s="322">
        <v>0.8</v>
      </c>
      <c r="CC439" s="322">
        <v>0.8</v>
      </c>
      <c r="CD439" s="322">
        <v>0.8</v>
      </c>
      <c r="CE439" s="322">
        <v>0.8</v>
      </c>
      <c r="CF439" s="322">
        <v>0.8</v>
      </c>
      <c r="CG439" s="322">
        <v>0.8</v>
      </c>
      <c r="CH439" s="322">
        <v>0.8</v>
      </c>
      <c r="CI439" s="322">
        <v>0.8</v>
      </c>
      <c r="CJ439" s="322">
        <v>0.8</v>
      </c>
      <c r="CK439" s="322">
        <v>0.8</v>
      </c>
      <c r="CL439" s="322">
        <v>0.8</v>
      </c>
      <c r="CM439" s="322">
        <v>0.8</v>
      </c>
      <c r="CN439" s="322">
        <v>0.8</v>
      </c>
      <c r="CO439" s="322">
        <v>0.8</v>
      </c>
      <c r="CP439" s="322">
        <v>0.8</v>
      </c>
      <c r="CQ439" s="322">
        <v>0.8</v>
      </c>
      <c r="CR439" s="322">
        <v>0.8</v>
      </c>
      <c r="CS439" s="322">
        <v>0.8</v>
      </c>
      <c r="CT439" s="322">
        <v>0.8</v>
      </c>
      <c r="CU439" s="322">
        <v>0.8</v>
      </c>
      <c r="CV439" s="322">
        <v>0.8</v>
      </c>
      <c r="CW439" s="322">
        <v>0.8</v>
      </c>
      <c r="CX439" s="322">
        <v>0.8</v>
      </c>
      <c r="CY439" s="322">
        <v>0.8</v>
      </c>
      <c r="CZ439" s="322">
        <v>0.8</v>
      </c>
      <c r="DA439" s="322">
        <v>0.8</v>
      </c>
      <c r="DB439" s="322">
        <v>0.8</v>
      </c>
      <c r="DC439" s="322">
        <v>0.8</v>
      </c>
      <c r="DD439" s="322">
        <v>0.8</v>
      </c>
      <c r="DE439" s="322">
        <v>0.8</v>
      </c>
      <c r="DF439" s="322">
        <v>0.8</v>
      </c>
      <c r="DG439" s="322">
        <v>0.8</v>
      </c>
      <c r="DH439" s="322">
        <v>0.8</v>
      </c>
      <c r="DI439" s="322">
        <v>0.8</v>
      </c>
      <c r="DJ439" s="322">
        <v>0.8</v>
      </c>
      <c r="DK439" s="322">
        <v>0.8</v>
      </c>
      <c r="DL439" s="322">
        <v>0.8</v>
      </c>
      <c r="DM439" s="322">
        <v>0.8</v>
      </c>
      <c r="DN439" s="322">
        <v>0.8</v>
      </c>
      <c r="DO439" s="322">
        <v>0.8</v>
      </c>
      <c r="DP439" s="322">
        <v>0.8</v>
      </c>
      <c r="DQ439" s="322">
        <v>0.8</v>
      </c>
      <c r="DR439" s="322">
        <v>0.8</v>
      </c>
      <c r="DS439" s="322">
        <v>0.8</v>
      </c>
      <c r="DT439" s="322">
        <v>0.8</v>
      </c>
      <c r="DU439" s="322">
        <v>0.8</v>
      </c>
      <c r="DV439" s="322">
        <v>0.8</v>
      </c>
      <c r="DW439" s="322">
        <v>0.8</v>
      </c>
      <c r="DX439" s="322">
        <v>0.8</v>
      </c>
      <c r="DY439" s="322">
        <v>0.8</v>
      </c>
      <c r="DZ439" s="322">
        <v>0.8</v>
      </c>
      <c r="EA439" s="322">
        <v>0.8</v>
      </c>
      <c r="EB439" s="322">
        <v>0.8</v>
      </c>
      <c r="EC439" s="322">
        <v>0.8</v>
      </c>
      <c r="ED439" s="322">
        <v>0.8</v>
      </c>
      <c r="EE439" s="322">
        <v>0.8</v>
      </c>
      <c r="EF439" s="322">
        <v>0.8</v>
      </c>
      <c r="EG439" s="322">
        <v>0.8</v>
      </c>
      <c r="EH439" s="322">
        <v>0.8</v>
      </c>
      <c r="EI439" s="322">
        <v>0.8</v>
      </c>
      <c r="EJ439" s="322">
        <v>0.8</v>
      </c>
      <c r="EK439" s="322">
        <v>0.8</v>
      </c>
      <c r="EL439" s="322">
        <v>0.8</v>
      </c>
      <c r="EM439" s="322">
        <v>0.8</v>
      </c>
      <c r="EN439" s="322">
        <v>0.8</v>
      </c>
      <c r="EO439" s="322">
        <v>0.8</v>
      </c>
      <c r="EP439" s="322">
        <v>0.8</v>
      </c>
      <c r="EQ439" s="322">
        <v>0.8</v>
      </c>
      <c r="ER439" s="322">
        <v>0.8</v>
      </c>
      <c r="ES439" s="322">
        <v>0.8</v>
      </c>
      <c r="ET439" s="322">
        <v>0.8</v>
      </c>
      <c r="EU439" s="322">
        <v>0.8</v>
      </c>
      <c r="EV439" s="322">
        <v>0.8</v>
      </c>
      <c r="EW439" s="322">
        <v>0.8</v>
      </c>
      <c r="EX439" s="322">
        <v>0.8</v>
      </c>
      <c r="EY439" s="322">
        <v>0.8</v>
      </c>
      <c r="EZ439" s="322">
        <v>0.8</v>
      </c>
    </row>
    <row r="440" spans="1:156" customFormat="1" ht="12.75" customHeight="1">
      <c r="A440" s="30">
        <v>0.8</v>
      </c>
      <c r="B440" s="207">
        <v>2</v>
      </c>
      <c r="C440" s="139">
        <v>1</v>
      </c>
      <c r="D440" s="14"/>
      <c r="E440" s="322">
        <v>0.8</v>
      </c>
      <c r="F440" s="322">
        <v>0.8</v>
      </c>
      <c r="G440" s="322">
        <v>0.8</v>
      </c>
      <c r="H440" s="322">
        <v>0.8</v>
      </c>
      <c r="I440" s="322">
        <v>0.8</v>
      </c>
      <c r="J440" s="322">
        <v>0.8</v>
      </c>
      <c r="K440" s="322">
        <v>0.8</v>
      </c>
      <c r="L440" s="322">
        <v>0.8</v>
      </c>
      <c r="M440" s="322">
        <v>0.8</v>
      </c>
      <c r="N440" s="322">
        <v>0.8</v>
      </c>
      <c r="O440" s="322">
        <v>0.8</v>
      </c>
      <c r="P440" s="322">
        <v>0.8</v>
      </c>
      <c r="Q440" s="322">
        <v>0.8</v>
      </c>
      <c r="R440" s="322">
        <v>0.8</v>
      </c>
      <c r="S440" s="322">
        <v>0.8</v>
      </c>
      <c r="T440" s="322">
        <v>0.8</v>
      </c>
      <c r="U440" s="322">
        <v>0.8</v>
      </c>
      <c r="V440" s="322">
        <v>0.8</v>
      </c>
      <c r="W440" s="322">
        <v>0.8</v>
      </c>
      <c r="X440" s="322">
        <v>0.8</v>
      </c>
      <c r="Y440" s="322">
        <v>0.8</v>
      </c>
      <c r="Z440" s="322">
        <v>0.8</v>
      </c>
      <c r="AA440" s="322">
        <v>0.8</v>
      </c>
      <c r="AB440" s="322">
        <v>0.8</v>
      </c>
      <c r="AC440" s="322">
        <v>0.8</v>
      </c>
      <c r="AD440" s="322">
        <v>0.8</v>
      </c>
      <c r="AE440" s="322">
        <v>0.8</v>
      </c>
      <c r="AF440" s="322">
        <v>0.8</v>
      </c>
      <c r="AG440" s="322">
        <v>0.8</v>
      </c>
      <c r="AH440" s="322">
        <v>0.8</v>
      </c>
      <c r="AI440" s="322">
        <v>0.8</v>
      </c>
      <c r="AJ440" s="322">
        <v>0.8</v>
      </c>
      <c r="AK440" s="322">
        <v>0.8</v>
      </c>
      <c r="AL440" s="322">
        <v>0.8</v>
      </c>
      <c r="AM440" s="322">
        <v>0.8</v>
      </c>
      <c r="AN440" s="322">
        <v>0.8</v>
      </c>
      <c r="AO440" s="322">
        <v>0.8</v>
      </c>
      <c r="AP440" s="322">
        <v>0.8</v>
      </c>
      <c r="AQ440" s="322">
        <v>0.8</v>
      </c>
      <c r="AR440" s="322">
        <v>0.8</v>
      </c>
      <c r="AS440" s="322">
        <v>0.8</v>
      </c>
      <c r="AT440" s="322">
        <v>0.8</v>
      </c>
      <c r="AU440" s="322">
        <v>0.8</v>
      </c>
      <c r="AV440" s="322">
        <v>0.8</v>
      </c>
      <c r="AW440" s="322">
        <v>0.8</v>
      </c>
      <c r="AX440" s="322">
        <v>0.8</v>
      </c>
      <c r="AY440" s="322">
        <v>0.8</v>
      </c>
      <c r="AZ440" s="322">
        <v>0.8</v>
      </c>
      <c r="BA440" s="322">
        <v>0.8</v>
      </c>
      <c r="BB440" s="322">
        <v>0.8</v>
      </c>
      <c r="BC440" s="322">
        <v>0.8</v>
      </c>
      <c r="BD440" s="322">
        <v>0.8</v>
      </c>
      <c r="BE440" s="322">
        <v>0.8</v>
      </c>
      <c r="BF440" s="322">
        <v>0.8</v>
      </c>
      <c r="BG440" s="322">
        <v>0.8</v>
      </c>
      <c r="BH440" s="322">
        <v>0.8</v>
      </c>
      <c r="BI440" s="322">
        <v>0.8</v>
      </c>
      <c r="BJ440" s="322">
        <v>0.8</v>
      </c>
      <c r="BK440" s="322">
        <v>0.8</v>
      </c>
      <c r="BL440" s="322">
        <v>0.8</v>
      </c>
      <c r="BM440" s="322">
        <v>0.8</v>
      </c>
      <c r="BN440" s="322">
        <v>0.8</v>
      </c>
      <c r="BO440" s="322">
        <v>0.8</v>
      </c>
      <c r="BP440" s="322">
        <v>0.8</v>
      </c>
      <c r="BQ440" s="322">
        <v>0.8</v>
      </c>
      <c r="BR440" s="322">
        <v>0.8</v>
      </c>
      <c r="BS440" s="322">
        <v>0.8</v>
      </c>
      <c r="BT440" s="322">
        <v>0.8</v>
      </c>
      <c r="BU440" s="322">
        <v>0.8</v>
      </c>
      <c r="BV440" s="322">
        <v>0.8</v>
      </c>
      <c r="BW440" s="322">
        <v>0.8</v>
      </c>
      <c r="BX440" s="322">
        <v>0.8</v>
      </c>
      <c r="BY440" s="322">
        <v>0.8</v>
      </c>
      <c r="BZ440" s="322">
        <v>0.8</v>
      </c>
      <c r="CA440" s="322">
        <v>0.8</v>
      </c>
      <c r="CB440" s="322">
        <v>0.8</v>
      </c>
      <c r="CC440" s="322">
        <v>0.8</v>
      </c>
      <c r="CD440" s="322">
        <v>0.8</v>
      </c>
      <c r="CE440" s="322">
        <v>0.8</v>
      </c>
      <c r="CF440" s="322">
        <v>0.8</v>
      </c>
      <c r="CG440" s="322">
        <v>0.8</v>
      </c>
      <c r="CH440" s="322">
        <v>0.8</v>
      </c>
      <c r="CI440" s="322">
        <v>0.8</v>
      </c>
      <c r="CJ440" s="322">
        <v>0.8</v>
      </c>
      <c r="CK440" s="322">
        <v>0.8</v>
      </c>
      <c r="CL440" s="322">
        <v>0.8</v>
      </c>
      <c r="CM440" s="322">
        <v>0.8</v>
      </c>
      <c r="CN440" s="322">
        <v>0.8</v>
      </c>
      <c r="CO440" s="322">
        <v>0.8</v>
      </c>
      <c r="CP440" s="322">
        <v>0.8</v>
      </c>
      <c r="CQ440" s="322">
        <v>0.8</v>
      </c>
      <c r="CR440" s="322">
        <v>0.8</v>
      </c>
      <c r="CS440" s="322">
        <v>0.8</v>
      </c>
      <c r="CT440" s="322">
        <v>0.8</v>
      </c>
      <c r="CU440" s="322">
        <v>0.8</v>
      </c>
      <c r="CV440" s="322">
        <v>0.8</v>
      </c>
      <c r="CW440" s="322">
        <v>0.8</v>
      </c>
      <c r="CX440" s="322">
        <v>0.8</v>
      </c>
      <c r="CY440" s="322">
        <v>0.8</v>
      </c>
      <c r="CZ440" s="322">
        <v>0.8</v>
      </c>
      <c r="DA440" s="322">
        <v>0.8</v>
      </c>
      <c r="DB440" s="322">
        <v>0.8</v>
      </c>
      <c r="DC440" s="322">
        <v>0.8</v>
      </c>
      <c r="DD440" s="322">
        <v>0.8</v>
      </c>
      <c r="DE440" s="322">
        <v>0.8</v>
      </c>
      <c r="DF440" s="322">
        <v>0.8</v>
      </c>
      <c r="DG440" s="322">
        <v>0.8</v>
      </c>
      <c r="DH440" s="322">
        <v>0.8</v>
      </c>
      <c r="DI440" s="322">
        <v>0.8</v>
      </c>
      <c r="DJ440" s="322">
        <v>0.8</v>
      </c>
      <c r="DK440" s="322">
        <v>0.8</v>
      </c>
      <c r="DL440" s="322">
        <v>0.8</v>
      </c>
      <c r="DM440" s="322">
        <v>0.8</v>
      </c>
      <c r="DN440" s="322">
        <v>0.8</v>
      </c>
      <c r="DO440" s="322">
        <v>0.8</v>
      </c>
      <c r="DP440" s="322">
        <v>0.8</v>
      </c>
      <c r="DQ440" s="322">
        <v>0.8</v>
      </c>
      <c r="DR440" s="322">
        <v>0.8</v>
      </c>
      <c r="DS440" s="322">
        <v>0.8</v>
      </c>
      <c r="DT440" s="322">
        <v>0.8</v>
      </c>
      <c r="DU440" s="322">
        <v>0.8</v>
      </c>
      <c r="DV440" s="322">
        <v>0.8</v>
      </c>
      <c r="DW440" s="322">
        <v>0.8</v>
      </c>
      <c r="DX440" s="322">
        <v>0.8</v>
      </c>
      <c r="DY440" s="322">
        <v>0.8</v>
      </c>
      <c r="DZ440" s="322">
        <v>0.8</v>
      </c>
      <c r="EA440" s="322">
        <v>0.8</v>
      </c>
      <c r="EB440" s="322">
        <v>0.8</v>
      </c>
      <c r="EC440" s="322">
        <v>0.8</v>
      </c>
      <c r="ED440" s="322">
        <v>0.8</v>
      </c>
      <c r="EE440" s="322">
        <v>0.8</v>
      </c>
      <c r="EF440" s="322">
        <v>0.8</v>
      </c>
      <c r="EG440" s="322">
        <v>0.8</v>
      </c>
      <c r="EH440" s="322">
        <v>0.8</v>
      </c>
      <c r="EI440" s="322">
        <v>0.8</v>
      </c>
      <c r="EJ440" s="322">
        <v>0.8</v>
      </c>
      <c r="EK440" s="322">
        <v>0.8</v>
      </c>
      <c r="EL440" s="322">
        <v>0.8</v>
      </c>
      <c r="EM440" s="322">
        <v>0.8</v>
      </c>
      <c r="EN440" s="322">
        <v>0.8</v>
      </c>
      <c r="EO440" s="322">
        <v>0.8</v>
      </c>
      <c r="EP440" s="322">
        <v>0.8</v>
      </c>
      <c r="EQ440" s="322">
        <v>0.8</v>
      </c>
      <c r="ER440" s="322">
        <v>0.8</v>
      </c>
      <c r="ES440" s="322">
        <v>0.8</v>
      </c>
      <c r="ET440" s="322">
        <v>0.8</v>
      </c>
      <c r="EU440" s="322">
        <v>0.8</v>
      </c>
      <c r="EV440" s="322">
        <v>0.8</v>
      </c>
      <c r="EW440" s="322">
        <v>0.8</v>
      </c>
      <c r="EX440" s="322">
        <v>0.8</v>
      </c>
      <c r="EY440" s="322">
        <v>0.8</v>
      </c>
      <c r="EZ440" s="322">
        <v>0.8</v>
      </c>
    </row>
    <row r="441" spans="1:156" customFormat="1" ht="12.75" customHeight="1">
      <c r="A441" s="30"/>
      <c r="O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30"/>
      <c r="ER441" s="30"/>
      <c r="ES441" s="30"/>
      <c r="ET441" s="30"/>
      <c r="EU441" s="30"/>
      <c r="EV441" s="30"/>
      <c r="EW441" s="30"/>
      <c r="EX441" s="30"/>
      <c r="EY441" s="30"/>
      <c r="EZ441" s="30"/>
    </row>
    <row r="442" spans="1:156" customFormat="1" ht="12.75" customHeight="1">
      <c r="A442" s="30"/>
      <c r="B442" s="18" t="str">
        <f ca="1">GetNameRange(B443)</f>
        <v>make_whole_settlement_adj_coef_greater_aig</v>
      </c>
      <c r="C442" s="429"/>
      <c r="O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</row>
    <row r="443" spans="1:156" customFormat="1" ht="12.75" customHeight="1">
      <c r="A443" s="33" t="s">
        <v>162</v>
      </c>
      <c r="B443" s="59"/>
      <c r="C443" s="59" t="s">
        <v>47</v>
      </c>
      <c r="D443" s="3" t="s">
        <v>49</v>
      </c>
      <c r="E443" s="372" t="str">
        <f>E$4</f>
        <v>AP3</v>
      </c>
      <c r="F443" s="372" t="str">
        <f t="shared" ref="F443:BI443" si="184">F$4</f>
        <v>AP4</v>
      </c>
      <c r="G443" s="372" t="str">
        <f t="shared" si="184"/>
        <v>Chase3</v>
      </c>
      <c r="H443" s="372" t="str">
        <f t="shared" si="184"/>
        <v>Chase4</v>
      </c>
      <c r="I443" s="372" t="str">
        <f>I$4</f>
        <v>Chase5</v>
      </c>
      <c r="J443" s="372" t="str">
        <f>J$4</f>
        <v>Chase7</v>
      </c>
      <c r="K443" s="372" t="str">
        <f t="shared" si="184"/>
        <v>Chase3NG</v>
      </c>
      <c r="L443" s="372" t="str">
        <f t="shared" ref="L443:R443" si="185">L$4</f>
        <v>Chase5NG</v>
      </c>
      <c r="M443" s="372" t="str">
        <f t="shared" si="185"/>
        <v>Chase7NG</v>
      </c>
      <c r="N443" s="372" t="str">
        <f t="shared" si="185"/>
        <v>EJ4</v>
      </c>
      <c r="O443" s="372" t="str">
        <f t="shared" si="185"/>
        <v>EJ5</v>
      </c>
      <c r="P443" s="372" t="str">
        <f t="shared" si="185"/>
        <v>EJ7</v>
      </c>
      <c r="Q443" s="372" t="str">
        <f t="shared" si="185"/>
        <v>EJ10</v>
      </c>
      <c r="R443" s="372" t="str">
        <f t="shared" si="185"/>
        <v>HSBC3</v>
      </c>
      <c r="S443" s="372" t="str">
        <f t="shared" si="184"/>
        <v>HSBC5</v>
      </c>
      <c r="T443" s="372" t="str">
        <f>T$4</f>
        <v>WF4</v>
      </c>
      <c r="U443" s="372" t="str">
        <f>U$4</f>
        <v>WF5G</v>
      </c>
      <c r="V443" s="372" t="str">
        <f>V$4</f>
        <v>WF5NG</v>
      </c>
      <c r="W443" s="372" t="str">
        <f t="shared" ref="W443:AC443" si="186">W$4</f>
        <v>WF5MVAG</v>
      </c>
      <c r="X443" s="372" t="str">
        <f t="shared" si="186"/>
        <v>WF5MVANG</v>
      </c>
      <c r="Y443" s="372" t="str">
        <f t="shared" si="186"/>
        <v>VMYG4</v>
      </c>
      <c r="Z443" s="372" t="str">
        <f t="shared" si="186"/>
        <v>VMYG5</v>
      </c>
      <c r="AA443" s="372" t="str">
        <f t="shared" si="186"/>
        <v>VMYG6</v>
      </c>
      <c r="AB443" s="372" t="str">
        <f t="shared" si="186"/>
        <v>VMYG7</v>
      </c>
      <c r="AC443" s="372" t="str">
        <f t="shared" si="186"/>
        <v>VMYG10</v>
      </c>
      <c r="AD443" s="372" t="str">
        <f t="shared" si="184"/>
        <v>WNL1</v>
      </c>
      <c r="AE443" s="372" t="str">
        <f t="shared" si="184"/>
        <v>WNL2</v>
      </c>
      <c r="AF443" s="372" t="str">
        <f t="shared" si="184"/>
        <v>WNL3</v>
      </c>
      <c r="AG443" s="372" t="str">
        <f t="shared" si="184"/>
        <v>WNL4</v>
      </c>
      <c r="AH443" s="372" t="str">
        <f t="shared" si="184"/>
        <v>WNL5</v>
      </c>
      <c r="AI443" s="372" t="str">
        <f t="shared" si="184"/>
        <v>WNL6</v>
      </c>
      <c r="AJ443" s="372" t="str">
        <f t="shared" si="184"/>
        <v>WNL7</v>
      </c>
      <c r="AK443" s="372" t="str">
        <f t="shared" si="184"/>
        <v>WNL8</v>
      </c>
      <c r="AL443" s="372" t="str">
        <f t="shared" si="184"/>
        <v>WNL9</v>
      </c>
      <c r="AM443" s="372" t="str">
        <f t="shared" si="184"/>
        <v>WNL10</v>
      </c>
      <c r="AN443" s="372" t="str">
        <f t="shared" si="184"/>
        <v>WNL11</v>
      </c>
      <c r="AO443" s="372" t="str">
        <f t="shared" si="184"/>
        <v>WNL12</v>
      </c>
      <c r="AP443" s="372" t="str">
        <f t="shared" si="184"/>
        <v>WNL13</v>
      </c>
      <c r="AQ443" s="372" t="str">
        <f t="shared" si="184"/>
        <v>WNL14</v>
      </c>
      <c r="AR443" s="372" t="str">
        <f t="shared" si="184"/>
        <v>WNL15</v>
      </c>
      <c r="AS443" s="372" t="str">
        <f t="shared" si="184"/>
        <v>WNL16</v>
      </c>
      <c r="AT443" s="372" t="str">
        <f t="shared" si="184"/>
        <v>WNL17</v>
      </c>
      <c r="AU443" s="372" t="str">
        <f t="shared" si="184"/>
        <v>WNL18</v>
      </c>
      <c r="AV443" s="372" t="str">
        <f t="shared" si="184"/>
        <v>APA3</v>
      </c>
      <c r="AW443" s="372" t="str">
        <f t="shared" si="184"/>
        <v>APA5</v>
      </c>
      <c r="AX443" s="372" t="str">
        <f t="shared" si="184"/>
        <v>APA7</v>
      </c>
      <c r="AY443" s="372" t="str">
        <f t="shared" ref="AY443:BG443" si="187">AY$4</f>
        <v>PNC3</v>
      </c>
      <c r="AZ443" s="372" t="str">
        <f t="shared" si="187"/>
        <v>PNC5</v>
      </c>
      <c r="BA443" s="372" t="str">
        <f t="shared" si="187"/>
        <v>PNC7</v>
      </c>
      <c r="BB443" s="372" t="str">
        <f t="shared" si="187"/>
        <v>PF5</v>
      </c>
      <c r="BC443" s="372" t="str">
        <f t="shared" si="187"/>
        <v>AE7</v>
      </c>
      <c r="BD443" s="372" t="str">
        <f t="shared" si="187"/>
        <v>AE7NY</v>
      </c>
      <c r="BE443" s="372" t="str">
        <f t="shared" si="187"/>
        <v>AEP7</v>
      </c>
      <c r="BF443" s="372" t="str">
        <f t="shared" si="187"/>
        <v>AE10IMO</v>
      </c>
      <c r="BG443" s="372" t="str">
        <f t="shared" si="187"/>
        <v>AE7ADV</v>
      </c>
      <c r="BH443" s="372" t="str">
        <f t="shared" si="184"/>
        <v>VAL1</v>
      </c>
      <c r="BI443" s="372" t="str">
        <f t="shared" si="184"/>
        <v>VAL11</v>
      </c>
      <c r="BJ443" s="372" t="str">
        <f>BJ$4</f>
        <v>VALAE</v>
      </c>
      <c r="BK443" s="372" t="str">
        <f>BK$4</f>
        <v>CPC1</v>
      </c>
      <c r="BL443" s="372" t="str">
        <f t="shared" ref="BL443:ED443" si="188">BL$4</f>
        <v>CPC2</v>
      </c>
      <c r="BM443" s="372" t="str">
        <f t="shared" si="188"/>
        <v>CPC3</v>
      </c>
      <c r="BN443" s="372" t="str">
        <f t="shared" si="188"/>
        <v>CPC4</v>
      </c>
      <c r="BO443" s="372" t="str">
        <f t="shared" si="188"/>
        <v>CPC5</v>
      </c>
      <c r="BP443" s="372" t="str">
        <f t="shared" si="188"/>
        <v>CPC6</v>
      </c>
      <c r="BQ443" s="372" t="str">
        <f t="shared" si="188"/>
        <v>CPC7</v>
      </c>
      <c r="BR443" s="372" t="str">
        <f t="shared" si="188"/>
        <v>CPC8</v>
      </c>
      <c r="BS443" s="372" t="str">
        <f t="shared" si="188"/>
        <v>CPC9</v>
      </c>
      <c r="BT443" s="372" t="str">
        <f t="shared" si="188"/>
        <v>CPC10</v>
      </c>
      <c r="BU443" s="372" t="str">
        <f t="shared" si="188"/>
        <v>CPC11</v>
      </c>
      <c r="BV443" s="372" t="str">
        <f t="shared" si="188"/>
        <v>CPC12</v>
      </c>
      <c r="BW443" s="372" t="str">
        <f t="shared" si="188"/>
        <v>CPC13</v>
      </c>
      <c r="BX443" s="372" t="str">
        <f t="shared" si="188"/>
        <v>CPC14</v>
      </c>
      <c r="BY443" s="372" t="str">
        <f t="shared" si="188"/>
        <v>CPC15</v>
      </c>
      <c r="BZ443" s="372" t="str">
        <f t="shared" si="188"/>
        <v>CPC16</v>
      </c>
      <c r="CA443" s="372" t="str">
        <f t="shared" si="188"/>
        <v>CPC17</v>
      </c>
      <c r="CB443" s="372" t="str">
        <f t="shared" si="188"/>
        <v>CPC18</v>
      </c>
      <c r="CC443" s="372" t="str">
        <f t="shared" si="188"/>
        <v>CPC19</v>
      </c>
      <c r="CD443" s="372" t="str">
        <f t="shared" si="188"/>
        <v>CPC20</v>
      </c>
      <c r="CE443" s="372" t="str">
        <f>CE$4</f>
        <v>CPCP1_USL</v>
      </c>
      <c r="CF443" s="372" t="str">
        <f t="shared" si="188"/>
        <v>CPCP2_USL</v>
      </c>
      <c r="CG443" s="372" t="str">
        <f t="shared" si="188"/>
        <v>CPCP3_USL</v>
      </c>
      <c r="CH443" s="372" t="str">
        <f t="shared" si="188"/>
        <v>CPCP4_USL</v>
      </c>
      <c r="CI443" s="372" t="str">
        <f t="shared" si="188"/>
        <v>CPCP5_USL</v>
      </c>
      <c r="CJ443" s="372" t="str">
        <f t="shared" si="188"/>
        <v>CPCP6_USL</v>
      </c>
      <c r="CK443" s="372" t="str">
        <f t="shared" si="188"/>
        <v>CPCP7_USL</v>
      </c>
      <c r="CL443" s="372" t="str">
        <f t="shared" si="188"/>
        <v>CPCP8_USL</v>
      </c>
      <c r="CM443" s="372" t="str">
        <f t="shared" si="188"/>
        <v>CPCP9_USL</v>
      </c>
      <c r="CN443" s="372" t="str">
        <f t="shared" si="188"/>
        <v>CPCP10_USL</v>
      </c>
      <c r="CO443" s="372" t="str">
        <f t="shared" si="188"/>
        <v>CPCP11_USL</v>
      </c>
      <c r="CP443" s="372" t="str">
        <f t="shared" si="188"/>
        <v>CPCP12_USL</v>
      </c>
      <c r="CQ443" s="372" t="str">
        <f t="shared" si="188"/>
        <v>CPCP13_USL</v>
      </c>
      <c r="CR443" s="372" t="str">
        <f t="shared" si="188"/>
        <v>CPCP14_USL</v>
      </c>
      <c r="CS443" s="372" t="str">
        <f t="shared" si="188"/>
        <v>CPCP15_USL</v>
      </c>
      <c r="CT443" s="372" t="str">
        <f t="shared" si="188"/>
        <v>CPCP16_USL</v>
      </c>
      <c r="CU443" s="372" t="str">
        <f>CU$4</f>
        <v>CPCF1_USL</v>
      </c>
      <c r="CV443" s="372" t="str">
        <f t="shared" si="188"/>
        <v>CPCF2_USL</v>
      </c>
      <c r="CW443" s="372" t="str">
        <f t="shared" si="188"/>
        <v>CPCF3_USL</v>
      </c>
      <c r="CX443" s="372" t="str">
        <f t="shared" si="188"/>
        <v>CPCF4_USL</v>
      </c>
      <c r="CY443" s="372" t="str">
        <f t="shared" si="188"/>
        <v>CPCF5_USL</v>
      </c>
      <c r="CZ443" s="372" t="str">
        <f t="shared" si="188"/>
        <v>CPCF6_USL</v>
      </c>
      <c r="DA443" s="372" t="str">
        <f t="shared" si="188"/>
        <v>CPCF7_USL</v>
      </c>
      <c r="DB443" s="372" t="str">
        <f t="shared" si="188"/>
        <v>CPCF8_USL</v>
      </c>
      <c r="DC443" s="372" t="str">
        <f t="shared" si="188"/>
        <v>CPCF9_USL</v>
      </c>
      <c r="DD443" s="372" t="str">
        <f t="shared" si="188"/>
        <v>CPCF10_USL</v>
      </c>
      <c r="DE443" s="372" t="str">
        <f t="shared" si="188"/>
        <v>CPCF11_USL</v>
      </c>
      <c r="DF443" s="372" t="str">
        <f t="shared" si="188"/>
        <v>CPCF12_USL</v>
      </c>
      <c r="DG443" s="372" t="str">
        <f t="shared" si="188"/>
        <v>CPCF13_USL</v>
      </c>
      <c r="DH443" s="372" t="str">
        <f t="shared" si="188"/>
        <v>CPCF14_USL</v>
      </c>
      <c r="DI443" s="372" t="str">
        <f t="shared" si="188"/>
        <v>CPCF15_USL</v>
      </c>
      <c r="DJ443" s="372" t="str">
        <f t="shared" si="188"/>
        <v>CPCF16_USL</v>
      </c>
      <c r="DK443" s="372" t="str">
        <f>DK$4</f>
        <v>CPC1_VAL</v>
      </c>
      <c r="DL443" s="372" t="str">
        <f t="shared" si="188"/>
        <v>CPC2_VAL</v>
      </c>
      <c r="DM443" s="372" t="str">
        <f t="shared" si="188"/>
        <v>CPC3_VAL</v>
      </c>
      <c r="DN443" s="372" t="str">
        <f t="shared" si="188"/>
        <v>CPC4_VAL</v>
      </c>
      <c r="DO443" s="372" t="str">
        <f t="shared" si="188"/>
        <v>CPC5_VAL</v>
      </c>
      <c r="DP443" s="372" t="str">
        <f t="shared" si="188"/>
        <v>CPC6_VAL</v>
      </c>
      <c r="DQ443" s="372" t="str">
        <f t="shared" si="188"/>
        <v>CPC7_VAL</v>
      </c>
      <c r="DR443" s="372" t="str">
        <f t="shared" si="188"/>
        <v>CPC8_VAL</v>
      </c>
      <c r="DS443" s="372" t="str">
        <f t="shared" si="188"/>
        <v>CPC9_VAL</v>
      </c>
      <c r="DT443" s="372" t="str">
        <f t="shared" si="188"/>
        <v>CPC10_VAL</v>
      </c>
      <c r="DU443" s="372" t="str">
        <f t="shared" si="188"/>
        <v>CPC11_VAL</v>
      </c>
      <c r="DV443" s="372" t="str">
        <f t="shared" si="188"/>
        <v>CPC12_VAL</v>
      </c>
      <c r="DW443" s="372" t="str">
        <f t="shared" si="188"/>
        <v>CPC13_VAL</v>
      </c>
      <c r="DX443" s="372" t="str">
        <f t="shared" si="188"/>
        <v>CPC14_VAL</v>
      </c>
      <c r="DY443" s="372" t="str">
        <f t="shared" si="188"/>
        <v>CPC15_VAL</v>
      </c>
      <c r="DZ443" s="372" t="str">
        <f t="shared" si="188"/>
        <v>CPC16_VAL</v>
      </c>
      <c r="EA443" s="372" t="str">
        <f t="shared" si="188"/>
        <v>CPC17_VAL</v>
      </c>
      <c r="EB443" s="372" t="str">
        <f t="shared" si="188"/>
        <v>CPC18_VAL</v>
      </c>
      <c r="EC443" s="372" t="str">
        <f t="shared" si="188"/>
        <v>CPC19_VAL</v>
      </c>
      <c r="ED443" s="372" t="str">
        <f t="shared" si="188"/>
        <v>CPC20_VAL</v>
      </c>
      <c r="EE443" s="58" t="str">
        <f t="shared" ref="EE443:EZ443" si="189">EE$4</f>
        <v>WF5</v>
      </c>
      <c r="EF443" s="58" t="str">
        <f t="shared" si="189"/>
        <v>PI5P</v>
      </c>
      <c r="EG443" s="58" t="str">
        <f t="shared" si="189"/>
        <v>P5P</v>
      </c>
      <c r="EH443" s="58" t="str">
        <f t="shared" si="189"/>
        <v>NYIA</v>
      </c>
      <c r="EI443" s="58" t="str">
        <f t="shared" si="189"/>
        <v>NYIAG</v>
      </c>
      <c r="EJ443" s="58" t="str">
        <f t="shared" si="189"/>
        <v>NYIA5</v>
      </c>
      <c r="EK443" s="58" t="str">
        <f t="shared" si="189"/>
        <v>PIPREF</v>
      </c>
      <c r="EL443" s="58" t="str">
        <f t="shared" si="189"/>
        <v>WF7</v>
      </c>
      <c r="EM443" s="58" t="str">
        <f t="shared" si="189"/>
        <v>PIP</v>
      </c>
      <c r="EN443" s="58" t="str">
        <f t="shared" si="189"/>
        <v>P7P</v>
      </c>
      <c r="EO443" s="58" t="str">
        <f t="shared" si="189"/>
        <v>VALIC</v>
      </c>
      <c r="EP443" s="58" t="str">
        <f t="shared" si="189"/>
        <v>VALIC5</v>
      </c>
      <c r="EQ443" s="58" t="str">
        <f t="shared" si="189"/>
        <v>ADV7</v>
      </c>
      <c r="ER443" s="58" t="str">
        <f t="shared" si="189"/>
        <v>ADV5</v>
      </c>
      <c r="ES443" s="58" t="str">
        <f t="shared" si="189"/>
        <v>PRIM7</v>
      </c>
      <c r="ET443" s="58" t="str">
        <f t="shared" si="189"/>
        <v>PRIM10</v>
      </c>
      <c r="EU443" s="58" t="str">
        <f t="shared" si="189"/>
        <v>AG10</v>
      </c>
      <c r="EV443" s="58" t="str">
        <f t="shared" si="189"/>
        <v>GSIA</v>
      </c>
      <c r="EW443" s="58" t="str">
        <f t="shared" si="189"/>
        <v>P10P</v>
      </c>
      <c r="EX443" s="58" t="str">
        <f t="shared" si="189"/>
        <v>ADVMSG</v>
      </c>
      <c r="EY443" s="58" t="str">
        <f t="shared" si="189"/>
        <v>PS</v>
      </c>
      <c r="EZ443" s="58" t="str">
        <f t="shared" si="189"/>
        <v>AICO</v>
      </c>
    </row>
    <row r="444" spans="1:156" customFormat="1" ht="12.75" customHeight="1">
      <c r="A444" s="33" t="s">
        <v>163</v>
      </c>
      <c r="B444" s="93" t="s">
        <v>343</v>
      </c>
      <c r="C444" s="201" t="s">
        <v>393</v>
      </c>
      <c r="D444" s="88"/>
      <c r="E444" s="88"/>
      <c r="F444" s="88"/>
      <c r="G444" s="88"/>
      <c r="H444" s="88"/>
      <c r="I444" s="88"/>
      <c r="J444" s="88"/>
      <c r="K444" s="88"/>
      <c r="L444" s="88"/>
      <c r="M444" s="88"/>
      <c r="N444" s="88"/>
      <c r="O444" s="73"/>
      <c r="P444" s="88"/>
      <c r="Q444" s="88"/>
      <c r="R444" s="88"/>
      <c r="S444" s="88"/>
      <c r="T444" s="88"/>
      <c r="U444" s="88"/>
      <c r="V444" s="88"/>
      <c r="W444" s="88"/>
      <c r="X444" s="88"/>
      <c r="Y444" s="88"/>
      <c r="Z444" s="88"/>
      <c r="AA444" s="88"/>
      <c r="AB444" s="88"/>
      <c r="AC444" s="88"/>
      <c r="AD444" s="88"/>
      <c r="AE444" s="88"/>
      <c r="AF444" s="88"/>
      <c r="AG444" s="88"/>
      <c r="AH444" s="88"/>
      <c r="AI444" s="88"/>
      <c r="AJ444" s="88"/>
      <c r="AK444" s="88"/>
      <c r="AL444" s="88"/>
      <c r="AM444" s="88"/>
      <c r="AN444" s="88"/>
      <c r="AO444" s="88"/>
      <c r="AP444" s="88"/>
      <c r="AQ444" s="88"/>
      <c r="AR444" s="88"/>
      <c r="AS444" s="88"/>
      <c r="AT444" s="88"/>
      <c r="AU444" s="88"/>
      <c r="AV444" s="88"/>
      <c r="AW444" s="88"/>
      <c r="AX444" s="88"/>
      <c r="AY444" s="88"/>
      <c r="AZ444" s="88"/>
      <c r="BA444" s="88"/>
      <c r="BB444" s="88"/>
      <c r="BC444" s="88"/>
      <c r="BD444" s="88"/>
      <c r="BE444" s="88"/>
      <c r="BF444" s="88"/>
      <c r="BG444" s="88"/>
      <c r="BH444" s="88"/>
      <c r="BI444" s="88"/>
      <c r="BJ444" s="88"/>
      <c r="BK444" s="88"/>
      <c r="BL444" s="88"/>
      <c r="BM444" s="88"/>
      <c r="BN444" s="88"/>
      <c r="BO444" s="88"/>
      <c r="BP444" s="88"/>
      <c r="BQ444" s="88"/>
      <c r="BR444" s="88"/>
      <c r="BS444" s="88"/>
      <c r="BT444" s="88"/>
      <c r="BU444" s="88"/>
      <c r="BV444" s="88"/>
      <c r="BW444" s="88"/>
      <c r="BX444" s="88"/>
      <c r="BY444" s="88"/>
      <c r="BZ444" s="88"/>
      <c r="CA444" s="88"/>
      <c r="CB444" s="88"/>
      <c r="CC444" s="88"/>
      <c r="CD444" s="88"/>
      <c r="CE444" s="88"/>
      <c r="CF444" s="88"/>
      <c r="CG444" s="88"/>
      <c r="CH444" s="88"/>
      <c r="CI444" s="88"/>
      <c r="CJ444" s="88"/>
      <c r="CK444" s="88"/>
      <c r="CL444" s="88"/>
      <c r="CM444" s="88"/>
      <c r="CN444" s="88"/>
      <c r="CO444" s="88"/>
      <c r="CP444" s="88"/>
      <c r="CQ444" s="88"/>
      <c r="CR444" s="88"/>
      <c r="CS444" s="88"/>
      <c r="CT444" s="88"/>
      <c r="CU444" s="88"/>
      <c r="CV444" s="88"/>
      <c r="CW444" s="88"/>
      <c r="CX444" s="88"/>
      <c r="CY444" s="88"/>
      <c r="CZ444" s="88"/>
      <c r="DA444" s="88"/>
      <c r="DB444" s="88"/>
      <c r="DC444" s="88"/>
      <c r="DD444" s="88"/>
      <c r="DE444" s="88"/>
      <c r="DF444" s="88"/>
      <c r="DG444" s="88"/>
      <c r="DH444" s="88"/>
      <c r="DI444" s="88"/>
      <c r="DJ444" s="88"/>
      <c r="DK444" s="88"/>
      <c r="DL444" s="88"/>
      <c r="DM444" s="88"/>
      <c r="DN444" s="88"/>
      <c r="DO444" s="88"/>
      <c r="DP444" s="88"/>
      <c r="DQ444" s="88"/>
      <c r="DR444" s="88"/>
      <c r="DS444" s="88"/>
      <c r="DT444" s="88"/>
      <c r="DU444" s="88"/>
      <c r="DV444" s="88"/>
      <c r="DW444" s="88"/>
      <c r="DX444" s="88"/>
      <c r="DY444" s="88"/>
      <c r="DZ444" s="88"/>
      <c r="EA444" s="88"/>
      <c r="EB444" s="88"/>
      <c r="EC444" s="88"/>
      <c r="ED444" s="88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</row>
    <row r="445" spans="1:156" customFormat="1" ht="12.75" customHeight="1">
      <c r="A445" s="30">
        <v>0.85</v>
      </c>
      <c r="B445" s="207">
        <v>0</v>
      </c>
      <c r="C445" s="139">
        <v>0</v>
      </c>
      <c r="D445" s="14"/>
      <c r="E445" s="323">
        <v>0.85</v>
      </c>
      <c r="F445" s="323">
        <v>0.85</v>
      </c>
      <c r="G445" s="323">
        <v>0.85</v>
      </c>
      <c r="H445" s="323">
        <v>0.85</v>
      </c>
      <c r="I445" s="323">
        <v>0.85</v>
      </c>
      <c r="J445" s="323">
        <v>0.85</v>
      </c>
      <c r="K445" s="323">
        <v>0.85</v>
      </c>
      <c r="L445" s="323">
        <v>0.85</v>
      </c>
      <c r="M445" s="323">
        <v>0.85</v>
      </c>
      <c r="N445" s="323">
        <v>0.85</v>
      </c>
      <c r="O445" s="323">
        <v>0.85</v>
      </c>
      <c r="P445" s="323">
        <v>0.85</v>
      </c>
      <c r="Q445" s="323">
        <v>0.85</v>
      </c>
      <c r="R445" s="323">
        <v>0.85</v>
      </c>
      <c r="S445" s="323">
        <v>0.85</v>
      </c>
      <c r="T445" s="323">
        <v>0.85</v>
      </c>
      <c r="U445" s="323">
        <v>0.85</v>
      </c>
      <c r="V445" s="323">
        <v>0.85</v>
      </c>
      <c r="W445" s="323">
        <v>0.85</v>
      </c>
      <c r="X445" s="323">
        <v>0.85</v>
      </c>
      <c r="Y445" s="323">
        <v>0.85</v>
      </c>
      <c r="Z445" s="323">
        <v>0.85</v>
      </c>
      <c r="AA445" s="323">
        <v>0.85</v>
      </c>
      <c r="AB445" s="323">
        <v>0.85</v>
      </c>
      <c r="AC445" s="323">
        <v>0.85</v>
      </c>
      <c r="AD445" s="323">
        <v>0.85</v>
      </c>
      <c r="AE445" s="323">
        <v>0.85</v>
      </c>
      <c r="AF445" s="323">
        <v>0.85</v>
      </c>
      <c r="AG445" s="323">
        <v>0.85</v>
      </c>
      <c r="AH445" s="323">
        <v>0.85</v>
      </c>
      <c r="AI445" s="323">
        <v>0.85</v>
      </c>
      <c r="AJ445" s="323">
        <v>0.85</v>
      </c>
      <c r="AK445" s="323">
        <v>0.85</v>
      </c>
      <c r="AL445" s="323">
        <v>0.85</v>
      </c>
      <c r="AM445" s="323">
        <v>0.85</v>
      </c>
      <c r="AN445" s="323">
        <v>0.85</v>
      </c>
      <c r="AO445" s="323">
        <v>0.85</v>
      </c>
      <c r="AP445" s="323">
        <v>0.85</v>
      </c>
      <c r="AQ445" s="323">
        <v>0.85</v>
      </c>
      <c r="AR445" s="323">
        <v>0.85</v>
      </c>
      <c r="AS445" s="323">
        <v>0.85</v>
      </c>
      <c r="AT445" s="323">
        <v>0.85</v>
      </c>
      <c r="AU445" s="323">
        <v>0.85</v>
      </c>
      <c r="AV445" s="323">
        <v>0.85</v>
      </c>
      <c r="AW445" s="323">
        <v>0.85</v>
      </c>
      <c r="AX445" s="323">
        <v>0.85</v>
      </c>
      <c r="AY445" s="323">
        <v>0.85</v>
      </c>
      <c r="AZ445" s="323">
        <v>0.85</v>
      </c>
      <c r="BA445" s="323">
        <v>0.85</v>
      </c>
      <c r="BB445" s="323">
        <v>0.85</v>
      </c>
      <c r="BC445" s="323">
        <v>0.85</v>
      </c>
      <c r="BD445" s="323">
        <v>0.85</v>
      </c>
      <c r="BE445" s="323">
        <v>0.85</v>
      </c>
      <c r="BF445" s="323">
        <v>0.85</v>
      </c>
      <c r="BG445" s="323">
        <v>0.85</v>
      </c>
      <c r="BH445" s="323">
        <v>0.85</v>
      </c>
      <c r="BI445" s="323">
        <v>0.85</v>
      </c>
      <c r="BJ445" s="323">
        <v>0.85</v>
      </c>
      <c r="BK445" s="323">
        <v>0.85</v>
      </c>
      <c r="BL445" s="323">
        <v>0.85</v>
      </c>
      <c r="BM445" s="323">
        <v>0.85</v>
      </c>
      <c r="BN445" s="323">
        <v>0.85</v>
      </c>
      <c r="BO445" s="323">
        <v>0.85</v>
      </c>
      <c r="BP445" s="323">
        <v>0.85</v>
      </c>
      <c r="BQ445" s="323">
        <v>0.85</v>
      </c>
      <c r="BR445" s="323">
        <v>0.85</v>
      </c>
      <c r="BS445" s="323">
        <v>0.85</v>
      </c>
      <c r="BT445" s="323">
        <v>0.85</v>
      </c>
      <c r="BU445" s="323">
        <v>0.85</v>
      </c>
      <c r="BV445" s="323">
        <v>0.85</v>
      </c>
      <c r="BW445" s="323">
        <v>0.85</v>
      </c>
      <c r="BX445" s="323">
        <v>0.85</v>
      </c>
      <c r="BY445" s="323">
        <v>0.85</v>
      </c>
      <c r="BZ445" s="323">
        <v>0.85</v>
      </c>
      <c r="CA445" s="323">
        <v>0.85</v>
      </c>
      <c r="CB445" s="323">
        <v>0.85</v>
      </c>
      <c r="CC445" s="323">
        <v>0.85</v>
      </c>
      <c r="CD445" s="323">
        <v>0.85</v>
      </c>
      <c r="CE445" s="323">
        <v>0.85</v>
      </c>
      <c r="CF445" s="323">
        <v>0.85</v>
      </c>
      <c r="CG445" s="323">
        <v>0.85</v>
      </c>
      <c r="CH445" s="323">
        <v>0.85</v>
      </c>
      <c r="CI445" s="323">
        <v>0.85</v>
      </c>
      <c r="CJ445" s="323">
        <v>0.85</v>
      </c>
      <c r="CK445" s="323">
        <v>0.85</v>
      </c>
      <c r="CL445" s="323">
        <v>0.85</v>
      </c>
      <c r="CM445" s="323">
        <v>0.85</v>
      </c>
      <c r="CN445" s="323">
        <v>0.85</v>
      </c>
      <c r="CO445" s="323">
        <v>0.85</v>
      </c>
      <c r="CP445" s="323">
        <v>0.85</v>
      </c>
      <c r="CQ445" s="323">
        <v>0.85</v>
      </c>
      <c r="CR445" s="323">
        <v>0.85</v>
      </c>
      <c r="CS445" s="323">
        <v>0.85</v>
      </c>
      <c r="CT445" s="323">
        <v>0.85</v>
      </c>
      <c r="CU445" s="323">
        <v>0.85</v>
      </c>
      <c r="CV445" s="323">
        <v>0.85</v>
      </c>
      <c r="CW445" s="323">
        <v>0.85</v>
      </c>
      <c r="CX445" s="323">
        <v>0.85</v>
      </c>
      <c r="CY445" s="323">
        <v>0.85</v>
      </c>
      <c r="CZ445" s="323">
        <v>0.85</v>
      </c>
      <c r="DA445" s="323">
        <v>0.85</v>
      </c>
      <c r="DB445" s="323">
        <v>0.85</v>
      </c>
      <c r="DC445" s="323">
        <v>0.85</v>
      </c>
      <c r="DD445" s="323">
        <v>0.85</v>
      </c>
      <c r="DE445" s="323">
        <v>0.85</v>
      </c>
      <c r="DF445" s="323">
        <v>0.85</v>
      </c>
      <c r="DG445" s="323">
        <v>0.85</v>
      </c>
      <c r="DH445" s="323">
        <v>0.85</v>
      </c>
      <c r="DI445" s="323">
        <v>0.85</v>
      </c>
      <c r="DJ445" s="323">
        <v>0.85</v>
      </c>
      <c r="DK445" s="323">
        <v>0.85</v>
      </c>
      <c r="DL445" s="323">
        <v>0.85</v>
      </c>
      <c r="DM445" s="323">
        <v>0.85</v>
      </c>
      <c r="DN445" s="323">
        <v>0.85</v>
      </c>
      <c r="DO445" s="323">
        <v>0.85</v>
      </c>
      <c r="DP445" s="323">
        <v>0.85</v>
      </c>
      <c r="DQ445" s="323">
        <v>0.85</v>
      </c>
      <c r="DR445" s="323">
        <v>0.85</v>
      </c>
      <c r="DS445" s="323">
        <v>0.85</v>
      </c>
      <c r="DT445" s="323">
        <v>0.85</v>
      </c>
      <c r="DU445" s="323">
        <v>0.85</v>
      </c>
      <c r="DV445" s="323">
        <v>0.85</v>
      </c>
      <c r="DW445" s="323">
        <v>0.85</v>
      </c>
      <c r="DX445" s="323">
        <v>0.85</v>
      </c>
      <c r="DY445" s="323">
        <v>0.85</v>
      </c>
      <c r="DZ445" s="323">
        <v>0.85</v>
      </c>
      <c r="EA445" s="323">
        <v>0.85</v>
      </c>
      <c r="EB445" s="323">
        <v>0.85</v>
      </c>
      <c r="EC445" s="323">
        <v>0.85</v>
      </c>
      <c r="ED445" s="323">
        <v>0.85</v>
      </c>
      <c r="EE445" s="323">
        <v>0.85</v>
      </c>
      <c r="EF445" s="323">
        <v>0.85</v>
      </c>
      <c r="EG445" s="323">
        <v>0.85</v>
      </c>
      <c r="EH445" s="323">
        <v>0.85</v>
      </c>
      <c r="EI445" s="323">
        <v>0.85</v>
      </c>
      <c r="EJ445" s="323">
        <v>0.85</v>
      </c>
      <c r="EK445" s="323">
        <v>0.85</v>
      </c>
      <c r="EL445" s="323">
        <v>0.85</v>
      </c>
      <c r="EM445" s="323">
        <v>0.85</v>
      </c>
      <c r="EN445" s="323">
        <v>0.85</v>
      </c>
      <c r="EO445" s="323">
        <v>0.85</v>
      </c>
      <c r="EP445" s="323">
        <v>0.85</v>
      </c>
      <c r="EQ445" s="323">
        <v>0.85</v>
      </c>
      <c r="ER445" s="323">
        <v>0.85</v>
      </c>
      <c r="ES445" s="323">
        <v>0.85</v>
      </c>
      <c r="ET445" s="323">
        <v>0.85</v>
      </c>
      <c r="EU445" s="323">
        <v>0.85</v>
      </c>
      <c r="EV445" s="323">
        <v>0.85</v>
      </c>
      <c r="EW445" s="323">
        <v>0.85</v>
      </c>
      <c r="EX445" s="323">
        <v>0.85</v>
      </c>
      <c r="EY445" s="323">
        <v>0.85</v>
      </c>
      <c r="EZ445" s="323">
        <v>0.85</v>
      </c>
    </row>
    <row r="446" spans="1:156" customFormat="1" ht="12.75" customHeight="1">
      <c r="A446" s="30">
        <v>0.85</v>
      </c>
      <c r="B446" s="207">
        <v>1</v>
      </c>
      <c r="C446" s="139">
        <v>0</v>
      </c>
      <c r="D446" s="14"/>
      <c r="E446" s="323">
        <v>1.35</v>
      </c>
      <c r="F446" s="323">
        <v>1.35</v>
      </c>
      <c r="G446" s="323">
        <v>1.35</v>
      </c>
      <c r="H446" s="323">
        <v>1.35</v>
      </c>
      <c r="I446" s="323">
        <v>1.35</v>
      </c>
      <c r="J446" s="323">
        <v>1.35</v>
      </c>
      <c r="K446" s="323">
        <v>1.35</v>
      </c>
      <c r="L446" s="323">
        <v>1.35</v>
      </c>
      <c r="M446" s="323">
        <v>1.35</v>
      </c>
      <c r="N446" s="323">
        <v>1.35</v>
      </c>
      <c r="O446" s="323">
        <v>1.35</v>
      </c>
      <c r="P446" s="323">
        <v>1.35</v>
      </c>
      <c r="Q446" s="323">
        <v>1.35</v>
      </c>
      <c r="R446" s="323">
        <v>1.35</v>
      </c>
      <c r="S446" s="323">
        <v>1.35</v>
      </c>
      <c r="T446" s="323">
        <v>1.35</v>
      </c>
      <c r="U446" s="323">
        <v>1.35</v>
      </c>
      <c r="V446" s="323">
        <v>1.35</v>
      </c>
      <c r="W446" s="323">
        <v>1.35</v>
      </c>
      <c r="X446" s="323">
        <v>1.35</v>
      </c>
      <c r="Y446" s="323">
        <v>1.35</v>
      </c>
      <c r="Z446" s="323">
        <v>1.35</v>
      </c>
      <c r="AA446" s="323">
        <v>1.35</v>
      </c>
      <c r="AB446" s="323">
        <v>1.35</v>
      </c>
      <c r="AC446" s="323">
        <v>1.35</v>
      </c>
      <c r="AD446" s="323">
        <v>1.35</v>
      </c>
      <c r="AE446" s="323">
        <v>1.35</v>
      </c>
      <c r="AF446" s="323">
        <v>1.35</v>
      </c>
      <c r="AG446" s="323">
        <v>1.35</v>
      </c>
      <c r="AH446" s="323">
        <v>1.35</v>
      </c>
      <c r="AI446" s="323">
        <v>1.35</v>
      </c>
      <c r="AJ446" s="323">
        <v>1.35</v>
      </c>
      <c r="AK446" s="323">
        <v>1.35</v>
      </c>
      <c r="AL446" s="323">
        <v>1.35</v>
      </c>
      <c r="AM446" s="323">
        <v>1.35</v>
      </c>
      <c r="AN446" s="323">
        <v>1.35</v>
      </c>
      <c r="AO446" s="323">
        <v>1.35</v>
      </c>
      <c r="AP446" s="323">
        <v>1.35</v>
      </c>
      <c r="AQ446" s="323">
        <v>1.35</v>
      </c>
      <c r="AR446" s="323">
        <v>1.35</v>
      </c>
      <c r="AS446" s="323">
        <v>1.35</v>
      </c>
      <c r="AT446" s="323">
        <v>1.35</v>
      </c>
      <c r="AU446" s="323">
        <v>1.35</v>
      </c>
      <c r="AV446" s="323">
        <v>1.35</v>
      </c>
      <c r="AW446" s="323">
        <v>1.35</v>
      </c>
      <c r="AX446" s="323">
        <v>1.35</v>
      </c>
      <c r="AY446" s="323">
        <v>1.35</v>
      </c>
      <c r="AZ446" s="323">
        <v>1.35</v>
      </c>
      <c r="BA446" s="323">
        <v>1.35</v>
      </c>
      <c r="BB446" s="323">
        <v>1.35</v>
      </c>
      <c r="BC446" s="323">
        <v>1.35</v>
      </c>
      <c r="BD446" s="323">
        <v>1.35</v>
      </c>
      <c r="BE446" s="323">
        <v>1.35</v>
      </c>
      <c r="BF446" s="323">
        <v>1.35</v>
      </c>
      <c r="BG446" s="323">
        <v>1.35</v>
      </c>
      <c r="BH446" s="323">
        <v>1.35</v>
      </c>
      <c r="BI446" s="323">
        <v>1.35</v>
      </c>
      <c r="BJ446" s="323">
        <v>1.35</v>
      </c>
      <c r="BK446" s="323">
        <v>1.35</v>
      </c>
      <c r="BL446" s="323">
        <v>1.35</v>
      </c>
      <c r="BM446" s="323">
        <v>1.35</v>
      </c>
      <c r="BN446" s="323">
        <v>1.35</v>
      </c>
      <c r="BO446" s="323">
        <v>1.35</v>
      </c>
      <c r="BP446" s="323">
        <v>1.35</v>
      </c>
      <c r="BQ446" s="323">
        <v>1.35</v>
      </c>
      <c r="BR446" s="323">
        <v>1.35</v>
      </c>
      <c r="BS446" s="323">
        <v>1.35</v>
      </c>
      <c r="BT446" s="323">
        <v>1.35</v>
      </c>
      <c r="BU446" s="323">
        <v>1.35</v>
      </c>
      <c r="BV446" s="323">
        <v>1.35</v>
      </c>
      <c r="BW446" s="323">
        <v>1.35</v>
      </c>
      <c r="BX446" s="323">
        <v>1.35</v>
      </c>
      <c r="BY446" s="323">
        <v>1.35</v>
      </c>
      <c r="BZ446" s="323">
        <v>1.35</v>
      </c>
      <c r="CA446" s="323">
        <v>1.35</v>
      </c>
      <c r="CB446" s="323">
        <v>1.35</v>
      </c>
      <c r="CC446" s="323">
        <v>1.35</v>
      </c>
      <c r="CD446" s="323">
        <v>1.35</v>
      </c>
      <c r="CE446" s="323">
        <v>1.35</v>
      </c>
      <c r="CF446" s="323">
        <v>1.35</v>
      </c>
      <c r="CG446" s="323">
        <v>1.35</v>
      </c>
      <c r="CH446" s="323">
        <v>1.35</v>
      </c>
      <c r="CI446" s="323">
        <v>1.35</v>
      </c>
      <c r="CJ446" s="323">
        <v>1.35</v>
      </c>
      <c r="CK446" s="323">
        <v>1.35</v>
      </c>
      <c r="CL446" s="323">
        <v>1.35</v>
      </c>
      <c r="CM446" s="323">
        <v>1.35</v>
      </c>
      <c r="CN446" s="323">
        <v>1.35</v>
      </c>
      <c r="CO446" s="323">
        <v>1.35</v>
      </c>
      <c r="CP446" s="323">
        <v>1.35</v>
      </c>
      <c r="CQ446" s="323">
        <v>1.35</v>
      </c>
      <c r="CR446" s="323">
        <v>1.35</v>
      </c>
      <c r="CS446" s="323">
        <v>1.35</v>
      </c>
      <c r="CT446" s="323">
        <v>1.35</v>
      </c>
      <c r="CU446" s="323">
        <v>1.35</v>
      </c>
      <c r="CV446" s="323">
        <v>1.35</v>
      </c>
      <c r="CW446" s="323">
        <v>1.35</v>
      </c>
      <c r="CX446" s="323">
        <v>1.35</v>
      </c>
      <c r="CY446" s="323">
        <v>1.35</v>
      </c>
      <c r="CZ446" s="323">
        <v>1.35</v>
      </c>
      <c r="DA446" s="323">
        <v>1.35</v>
      </c>
      <c r="DB446" s="323">
        <v>1.35</v>
      </c>
      <c r="DC446" s="323">
        <v>1.35</v>
      </c>
      <c r="DD446" s="323">
        <v>1.35</v>
      </c>
      <c r="DE446" s="323">
        <v>1.35</v>
      </c>
      <c r="DF446" s="323">
        <v>1.35</v>
      </c>
      <c r="DG446" s="323">
        <v>1.35</v>
      </c>
      <c r="DH446" s="323">
        <v>1.35</v>
      </c>
      <c r="DI446" s="323">
        <v>1.35</v>
      </c>
      <c r="DJ446" s="323">
        <v>1.35</v>
      </c>
      <c r="DK446" s="323">
        <v>1.35</v>
      </c>
      <c r="DL446" s="323">
        <v>1.35</v>
      </c>
      <c r="DM446" s="323">
        <v>1.35</v>
      </c>
      <c r="DN446" s="323">
        <v>1.35</v>
      </c>
      <c r="DO446" s="323">
        <v>1.35</v>
      </c>
      <c r="DP446" s="323">
        <v>1.35</v>
      </c>
      <c r="DQ446" s="323">
        <v>1.35</v>
      </c>
      <c r="DR446" s="323">
        <v>1.35</v>
      </c>
      <c r="DS446" s="323">
        <v>1.35</v>
      </c>
      <c r="DT446" s="323">
        <v>1.35</v>
      </c>
      <c r="DU446" s="323">
        <v>1.35</v>
      </c>
      <c r="DV446" s="323">
        <v>1.35</v>
      </c>
      <c r="DW446" s="323">
        <v>1.35</v>
      </c>
      <c r="DX446" s="323">
        <v>1.35</v>
      </c>
      <c r="DY446" s="323">
        <v>1.35</v>
      </c>
      <c r="DZ446" s="323">
        <v>1.35</v>
      </c>
      <c r="EA446" s="323">
        <v>1.35</v>
      </c>
      <c r="EB446" s="323">
        <v>1.35</v>
      </c>
      <c r="EC446" s="323">
        <v>1.35</v>
      </c>
      <c r="ED446" s="323">
        <v>1.35</v>
      </c>
      <c r="EE446" s="323">
        <v>1.35</v>
      </c>
      <c r="EF446" s="323">
        <v>1.35</v>
      </c>
      <c r="EG446" s="323">
        <v>1.35</v>
      </c>
      <c r="EH446" s="323">
        <v>1.35</v>
      </c>
      <c r="EI446" s="323">
        <v>1.35</v>
      </c>
      <c r="EJ446" s="323">
        <v>1.35</v>
      </c>
      <c r="EK446" s="323">
        <v>1.35</v>
      </c>
      <c r="EL446" s="323">
        <v>1.35</v>
      </c>
      <c r="EM446" s="323">
        <v>1.35</v>
      </c>
      <c r="EN446" s="323">
        <v>1.35</v>
      </c>
      <c r="EO446" s="323">
        <v>1.35</v>
      </c>
      <c r="EP446" s="323">
        <v>1.35</v>
      </c>
      <c r="EQ446" s="323">
        <v>1.35</v>
      </c>
      <c r="ER446" s="323">
        <v>1.35</v>
      </c>
      <c r="ES446" s="323">
        <v>1.35</v>
      </c>
      <c r="ET446" s="323">
        <v>1.35</v>
      </c>
      <c r="EU446" s="323">
        <v>1.35</v>
      </c>
      <c r="EV446" s="323">
        <v>1.35</v>
      </c>
      <c r="EW446" s="323">
        <v>1.35</v>
      </c>
      <c r="EX446" s="323">
        <v>1.35</v>
      </c>
      <c r="EY446" s="323">
        <v>1.35</v>
      </c>
      <c r="EZ446" s="323">
        <v>1.35</v>
      </c>
    </row>
    <row r="447" spans="1:156" customFormat="1" ht="12.75" customHeight="1">
      <c r="A447" s="30">
        <v>0.85</v>
      </c>
      <c r="B447" s="207">
        <v>1</v>
      </c>
      <c r="C447" s="139">
        <v>1</v>
      </c>
      <c r="D447" s="14"/>
      <c r="E447" s="323">
        <v>1.35</v>
      </c>
      <c r="F447" s="323">
        <v>1.35</v>
      </c>
      <c r="G447" s="323">
        <v>1.35</v>
      </c>
      <c r="H447" s="323">
        <v>1.35</v>
      </c>
      <c r="I447" s="323">
        <v>1.35</v>
      </c>
      <c r="J447" s="323">
        <v>1.35</v>
      </c>
      <c r="K447" s="323">
        <v>1.35</v>
      </c>
      <c r="L447" s="323">
        <v>1.35</v>
      </c>
      <c r="M447" s="323">
        <v>1.35</v>
      </c>
      <c r="N447" s="323">
        <v>1.35</v>
      </c>
      <c r="O447" s="323">
        <v>1.35</v>
      </c>
      <c r="P447" s="323">
        <v>1.35</v>
      </c>
      <c r="Q447" s="323">
        <v>1.35</v>
      </c>
      <c r="R447" s="323">
        <v>1.35</v>
      </c>
      <c r="S447" s="323">
        <v>1.35</v>
      </c>
      <c r="T447" s="323">
        <v>1.35</v>
      </c>
      <c r="U447" s="323">
        <v>1.35</v>
      </c>
      <c r="V447" s="323">
        <v>1.35</v>
      </c>
      <c r="W447" s="323">
        <v>1.35</v>
      </c>
      <c r="X447" s="323">
        <v>1.35</v>
      </c>
      <c r="Y447" s="323">
        <v>1.35</v>
      </c>
      <c r="Z447" s="323">
        <v>1.35</v>
      </c>
      <c r="AA447" s="323">
        <v>1.35</v>
      </c>
      <c r="AB447" s="323">
        <v>1.35</v>
      </c>
      <c r="AC447" s="323">
        <v>1.35</v>
      </c>
      <c r="AD447" s="323">
        <v>1.35</v>
      </c>
      <c r="AE447" s="323">
        <v>1.35</v>
      </c>
      <c r="AF447" s="323">
        <v>1.35</v>
      </c>
      <c r="AG447" s="323">
        <v>1.35</v>
      </c>
      <c r="AH447" s="323">
        <v>1.35</v>
      </c>
      <c r="AI447" s="323">
        <v>1.35</v>
      </c>
      <c r="AJ447" s="323">
        <v>1.35</v>
      </c>
      <c r="AK447" s="323">
        <v>1.35</v>
      </c>
      <c r="AL447" s="323">
        <v>1.35</v>
      </c>
      <c r="AM447" s="323">
        <v>1.35</v>
      </c>
      <c r="AN447" s="323">
        <v>1.35</v>
      </c>
      <c r="AO447" s="323">
        <v>1.35</v>
      </c>
      <c r="AP447" s="323">
        <v>1.35</v>
      </c>
      <c r="AQ447" s="323">
        <v>1.35</v>
      </c>
      <c r="AR447" s="323">
        <v>1.35</v>
      </c>
      <c r="AS447" s="323">
        <v>1.35</v>
      </c>
      <c r="AT447" s="323">
        <v>1.35</v>
      </c>
      <c r="AU447" s="323">
        <v>1.35</v>
      </c>
      <c r="AV447" s="323">
        <v>1.35</v>
      </c>
      <c r="AW447" s="323">
        <v>1.35</v>
      </c>
      <c r="AX447" s="323">
        <v>1.35</v>
      </c>
      <c r="AY447" s="323">
        <v>1.35</v>
      </c>
      <c r="AZ447" s="323">
        <v>1.35</v>
      </c>
      <c r="BA447" s="323">
        <v>1.35</v>
      </c>
      <c r="BB447" s="323">
        <v>1.35</v>
      </c>
      <c r="BC447" s="323">
        <v>1.35</v>
      </c>
      <c r="BD447" s="323">
        <v>1.35</v>
      </c>
      <c r="BE447" s="323">
        <v>1.35</v>
      </c>
      <c r="BF447" s="323">
        <v>1.35</v>
      </c>
      <c r="BG447" s="323">
        <v>1.35</v>
      </c>
      <c r="BH447" s="323">
        <v>1.35</v>
      </c>
      <c r="BI447" s="323">
        <v>1.35</v>
      </c>
      <c r="BJ447" s="323">
        <v>1.35</v>
      </c>
      <c r="BK447" s="323">
        <v>1.35</v>
      </c>
      <c r="BL447" s="323">
        <v>1.35</v>
      </c>
      <c r="BM447" s="323">
        <v>1.35</v>
      </c>
      <c r="BN447" s="323">
        <v>1.35</v>
      </c>
      <c r="BO447" s="323">
        <v>1.35</v>
      </c>
      <c r="BP447" s="323">
        <v>1.35</v>
      </c>
      <c r="BQ447" s="323">
        <v>1.35</v>
      </c>
      <c r="BR447" s="323">
        <v>1.35</v>
      </c>
      <c r="BS447" s="323">
        <v>1.35</v>
      </c>
      <c r="BT447" s="323">
        <v>1.35</v>
      </c>
      <c r="BU447" s="323">
        <v>1.35</v>
      </c>
      <c r="BV447" s="323">
        <v>1.35</v>
      </c>
      <c r="BW447" s="323">
        <v>1.35</v>
      </c>
      <c r="BX447" s="323">
        <v>1.35</v>
      </c>
      <c r="BY447" s="323">
        <v>1.35</v>
      </c>
      <c r="BZ447" s="323">
        <v>1.35</v>
      </c>
      <c r="CA447" s="323">
        <v>1.35</v>
      </c>
      <c r="CB447" s="323">
        <v>1.35</v>
      </c>
      <c r="CC447" s="323">
        <v>1.35</v>
      </c>
      <c r="CD447" s="323">
        <v>1.35</v>
      </c>
      <c r="CE447" s="323">
        <v>1.35</v>
      </c>
      <c r="CF447" s="323">
        <v>1.35</v>
      </c>
      <c r="CG447" s="323">
        <v>1.35</v>
      </c>
      <c r="CH447" s="323">
        <v>1.35</v>
      </c>
      <c r="CI447" s="323">
        <v>1.35</v>
      </c>
      <c r="CJ447" s="323">
        <v>1.35</v>
      </c>
      <c r="CK447" s="323">
        <v>1.35</v>
      </c>
      <c r="CL447" s="323">
        <v>1.35</v>
      </c>
      <c r="CM447" s="323">
        <v>1.35</v>
      </c>
      <c r="CN447" s="323">
        <v>1.35</v>
      </c>
      <c r="CO447" s="323">
        <v>1.35</v>
      </c>
      <c r="CP447" s="323">
        <v>1.35</v>
      </c>
      <c r="CQ447" s="323">
        <v>1.35</v>
      </c>
      <c r="CR447" s="323">
        <v>1.35</v>
      </c>
      <c r="CS447" s="323">
        <v>1.35</v>
      </c>
      <c r="CT447" s="323">
        <v>1.35</v>
      </c>
      <c r="CU447" s="323">
        <v>1.35</v>
      </c>
      <c r="CV447" s="323">
        <v>1.35</v>
      </c>
      <c r="CW447" s="323">
        <v>1.35</v>
      </c>
      <c r="CX447" s="323">
        <v>1.35</v>
      </c>
      <c r="CY447" s="323">
        <v>1.35</v>
      </c>
      <c r="CZ447" s="323">
        <v>1.35</v>
      </c>
      <c r="DA447" s="323">
        <v>1.35</v>
      </c>
      <c r="DB447" s="323">
        <v>1.35</v>
      </c>
      <c r="DC447" s="323">
        <v>1.35</v>
      </c>
      <c r="DD447" s="323">
        <v>1.35</v>
      </c>
      <c r="DE447" s="323">
        <v>1.35</v>
      </c>
      <c r="DF447" s="323">
        <v>1.35</v>
      </c>
      <c r="DG447" s="323">
        <v>1.35</v>
      </c>
      <c r="DH447" s="323">
        <v>1.35</v>
      </c>
      <c r="DI447" s="323">
        <v>1.35</v>
      </c>
      <c r="DJ447" s="323">
        <v>1.35</v>
      </c>
      <c r="DK447" s="323">
        <v>1.35</v>
      </c>
      <c r="DL447" s="323">
        <v>1.35</v>
      </c>
      <c r="DM447" s="323">
        <v>1.35</v>
      </c>
      <c r="DN447" s="323">
        <v>1.35</v>
      </c>
      <c r="DO447" s="323">
        <v>1.35</v>
      </c>
      <c r="DP447" s="323">
        <v>1.35</v>
      </c>
      <c r="DQ447" s="323">
        <v>1.35</v>
      </c>
      <c r="DR447" s="323">
        <v>1.35</v>
      </c>
      <c r="DS447" s="323">
        <v>1.35</v>
      </c>
      <c r="DT447" s="323">
        <v>1.35</v>
      </c>
      <c r="DU447" s="323">
        <v>1.35</v>
      </c>
      <c r="DV447" s="323">
        <v>1.35</v>
      </c>
      <c r="DW447" s="323">
        <v>1.35</v>
      </c>
      <c r="DX447" s="323">
        <v>1.35</v>
      </c>
      <c r="DY447" s="323">
        <v>1.35</v>
      </c>
      <c r="DZ447" s="323">
        <v>1.35</v>
      </c>
      <c r="EA447" s="323">
        <v>1.35</v>
      </c>
      <c r="EB447" s="323">
        <v>1.35</v>
      </c>
      <c r="EC447" s="323">
        <v>1.35</v>
      </c>
      <c r="ED447" s="323">
        <v>1.35</v>
      </c>
      <c r="EE447" s="323">
        <v>1.35</v>
      </c>
      <c r="EF447" s="323">
        <v>1.35</v>
      </c>
      <c r="EG447" s="323">
        <v>1.35</v>
      </c>
      <c r="EH447" s="323">
        <v>1.35</v>
      </c>
      <c r="EI447" s="323">
        <v>1.35</v>
      </c>
      <c r="EJ447" s="323">
        <v>1.35</v>
      </c>
      <c r="EK447" s="323">
        <v>1.35</v>
      </c>
      <c r="EL447" s="323">
        <v>1.35</v>
      </c>
      <c r="EM447" s="323">
        <v>1.35</v>
      </c>
      <c r="EN447" s="323">
        <v>1.35</v>
      </c>
      <c r="EO447" s="323">
        <v>1.35</v>
      </c>
      <c r="EP447" s="323">
        <v>1.35</v>
      </c>
      <c r="EQ447" s="323">
        <v>1.35</v>
      </c>
      <c r="ER447" s="323">
        <v>1.35</v>
      </c>
      <c r="ES447" s="323">
        <v>1.35</v>
      </c>
      <c r="ET447" s="323">
        <v>1.35</v>
      </c>
      <c r="EU447" s="323">
        <v>1.35</v>
      </c>
      <c r="EV447" s="323">
        <v>1.35</v>
      </c>
      <c r="EW447" s="323">
        <v>1.35</v>
      </c>
      <c r="EX447" s="323">
        <v>1.35</v>
      </c>
      <c r="EY447" s="323">
        <v>1.35</v>
      </c>
      <c r="EZ447" s="323">
        <v>1.35</v>
      </c>
    </row>
    <row r="448" spans="1:156" customFormat="1" ht="12.75" customHeight="1">
      <c r="A448" s="30">
        <v>0.85</v>
      </c>
      <c r="B448" s="207">
        <v>2</v>
      </c>
      <c r="C448" s="139">
        <v>1</v>
      </c>
      <c r="D448" s="14"/>
      <c r="E448" s="323">
        <v>1.85</v>
      </c>
      <c r="F448" s="323">
        <v>1.85</v>
      </c>
      <c r="G448" s="323">
        <v>1.85</v>
      </c>
      <c r="H448" s="323">
        <v>1.85</v>
      </c>
      <c r="I448" s="323">
        <v>1.85</v>
      </c>
      <c r="J448" s="323">
        <v>1.85</v>
      </c>
      <c r="K448" s="323">
        <v>1.85</v>
      </c>
      <c r="L448" s="323">
        <v>1.85</v>
      </c>
      <c r="M448" s="323">
        <v>1.85</v>
      </c>
      <c r="N448" s="323">
        <v>1.85</v>
      </c>
      <c r="O448" s="323">
        <v>1.85</v>
      </c>
      <c r="P448" s="323">
        <v>1.85</v>
      </c>
      <c r="Q448" s="323">
        <v>1.85</v>
      </c>
      <c r="R448" s="323">
        <v>1.85</v>
      </c>
      <c r="S448" s="323">
        <v>1.85</v>
      </c>
      <c r="T448" s="323">
        <v>1.85</v>
      </c>
      <c r="U448" s="323">
        <v>1.85</v>
      </c>
      <c r="V448" s="323">
        <v>1.85</v>
      </c>
      <c r="W448" s="323">
        <v>1.85</v>
      </c>
      <c r="X448" s="323">
        <v>1.85</v>
      </c>
      <c r="Y448" s="323">
        <v>1.85</v>
      </c>
      <c r="Z448" s="323">
        <v>1.85</v>
      </c>
      <c r="AA448" s="323">
        <v>1.85</v>
      </c>
      <c r="AB448" s="323">
        <v>1.85</v>
      </c>
      <c r="AC448" s="323">
        <v>1.85</v>
      </c>
      <c r="AD448" s="323">
        <v>1.85</v>
      </c>
      <c r="AE448" s="323">
        <v>1.85</v>
      </c>
      <c r="AF448" s="323">
        <v>1.85</v>
      </c>
      <c r="AG448" s="323">
        <v>1.85</v>
      </c>
      <c r="AH448" s="323">
        <v>1.85</v>
      </c>
      <c r="AI448" s="323">
        <v>1.85</v>
      </c>
      <c r="AJ448" s="323">
        <v>1.85</v>
      </c>
      <c r="AK448" s="323">
        <v>1.85</v>
      </c>
      <c r="AL448" s="323">
        <v>1.85</v>
      </c>
      <c r="AM448" s="323">
        <v>1.85</v>
      </c>
      <c r="AN448" s="323">
        <v>1.85</v>
      </c>
      <c r="AO448" s="323">
        <v>1.85</v>
      </c>
      <c r="AP448" s="323">
        <v>1.85</v>
      </c>
      <c r="AQ448" s="323">
        <v>1.85</v>
      </c>
      <c r="AR448" s="323">
        <v>1.85</v>
      </c>
      <c r="AS448" s="323">
        <v>1.85</v>
      </c>
      <c r="AT448" s="323">
        <v>1.85</v>
      </c>
      <c r="AU448" s="323">
        <v>1.85</v>
      </c>
      <c r="AV448" s="323">
        <v>1.85</v>
      </c>
      <c r="AW448" s="323">
        <v>1.85</v>
      </c>
      <c r="AX448" s="323">
        <v>1.85</v>
      </c>
      <c r="AY448" s="323">
        <v>1.85</v>
      </c>
      <c r="AZ448" s="323">
        <v>1.85</v>
      </c>
      <c r="BA448" s="323">
        <v>1.85</v>
      </c>
      <c r="BB448" s="323">
        <v>1.85</v>
      </c>
      <c r="BC448" s="323">
        <v>1.85</v>
      </c>
      <c r="BD448" s="323">
        <v>1.85</v>
      </c>
      <c r="BE448" s="323">
        <v>1.85</v>
      </c>
      <c r="BF448" s="323">
        <v>1.85</v>
      </c>
      <c r="BG448" s="323">
        <v>1.85</v>
      </c>
      <c r="BH448" s="323">
        <v>1.85</v>
      </c>
      <c r="BI448" s="323">
        <v>1.85</v>
      </c>
      <c r="BJ448" s="323">
        <v>1.85</v>
      </c>
      <c r="BK448" s="323">
        <v>1.85</v>
      </c>
      <c r="BL448" s="323">
        <v>1.85</v>
      </c>
      <c r="BM448" s="323">
        <v>1.85</v>
      </c>
      <c r="BN448" s="323">
        <v>1.85</v>
      </c>
      <c r="BO448" s="323">
        <v>1.85</v>
      </c>
      <c r="BP448" s="323">
        <v>1.85</v>
      </c>
      <c r="BQ448" s="323">
        <v>1.85</v>
      </c>
      <c r="BR448" s="323">
        <v>1.85</v>
      </c>
      <c r="BS448" s="323">
        <v>1.85</v>
      </c>
      <c r="BT448" s="323">
        <v>1.85</v>
      </c>
      <c r="BU448" s="323">
        <v>1.85</v>
      </c>
      <c r="BV448" s="323">
        <v>1.85</v>
      </c>
      <c r="BW448" s="323">
        <v>1.85</v>
      </c>
      <c r="BX448" s="323">
        <v>1.85</v>
      </c>
      <c r="BY448" s="323">
        <v>1.85</v>
      </c>
      <c r="BZ448" s="323">
        <v>1.85</v>
      </c>
      <c r="CA448" s="323">
        <v>1.85</v>
      </c>
      <c r="CB448" s="323">
        <v>1.85</v>
      </c>
      <c r="CC448" s="323">
        <v>1.85</v>
      </c>
      <c r="CD448" s="323">
        <v>1.85</v>
      </c>
      <c r="CE448" s="323">
        <v>1.85</v>
      </c>
      <c r="CF448" s="323">
        <v>1.85</v>
      </c>
      <c r="CG448" s="323">
        <v>1.85</v>
      </c>
      <c r="CH448" s="323">
        <v>1.85</v>
      </c>
      <c r="CI448" s="323">
        <v>1.85</v>
      </c>
      <c r="CJ448" s="323">
        <v>1.85</v>
      </c>
      <c r="CK448" s="323">
        <v>1.85</v>
      </c>
      <c r="CL448" s="323">
        <v>1.85</v>
      </c>
      <c r="CM448" s="323">
        <v>1.85</v>
      </c>
      <c r="CN448" s="323">
        <v>1.85</v>
      </c>
      <c r="CO448" s="323">
        <v>1.85</v>
      </c>
      <c r="CP448" s="323">
        <v>1.85</v>
      </c>
      <c r="CQ448" s="323">
        <v>1.85</v>
      </c>
      <c r="CR448" s="323">
        <v>1.85</v>
      </c>
      <c r="CS448" s="323">
        <v>1.85</v>
      </c>
      <c r="CT448" s="323">
        <v>1.85</v>
      </c>
      <c r="CU448" s="323">
        <v>1.85</v>
      </c>
      <c r="CV448" s="323">
        <v>1.85</v>
      </c>
      <c r="CW448" s="323">
        <v>1.85</v>
      </c>
      <c r="CX448" s="323">
        <v>1.85</v>
      </c>
      <c r="CY448" s="323">
        <v>1.85</v>
      </c>
      <c r="CZ448" s="323">
        <v>1.85</v>
      </c>
      <c r="DA448" s="323">
        <v>1.85</v>
      </c>
      <c r="DB448" s="323">
        <v>1.85</v>
      </c>
      <c r="DC448" s="323">
        <v>1.85</v>
      </c>
      <c r="DD448" s="323">
        <v>1.85</v>
      </c>
      <c r="DE448" s="323">
        <v>1.85</v>
      </c>
      <c r="DF448" s="323">
        <v>1.85</v>
      </c>
      <c r="DG448" s="323">
        <v>1.85</v>
      </c>
      <c r="DH448" s="323">
        <v>1.85</v>
      </c>
      <c r="DI448" s="323">
        <v>1.85</v>
      </c>
      <c r="DJ448" s="323">
        <v>1.85</v>
      </c>
      <c r="DK448" s="323">
        <v>1.85</v>
      </c>
      <c r="DL448" s="323">
        <v>1.85</v>
      </c>
      <c r="DM448" s="323">
        <v>1.85</v>
      </c>
      <c r="DN448" s="323">
        <v>1.85</v>
      </c>
      <c r="DO448" s="323">
        <v>1.85</v>
      </c>
      <c r="DP448" s="323">
        <v>1.85</v>
      </c>
      <c r="DQ448" s="323">
        <v>1.85</v>
      </c>
      <c r="DR448" s="323">
        <v>1.85</v>
      </c>
      <c r="DS448" s="323">
        <v>1.85</v>
      </c>
      <c r="DT448" s="323">
        <v>1.85</v>
      </c>
      <c r="DU448" s="323">
        <v>1.85</v>
      </c>
      <c r="DV448" s="323">
        <v>1.85</v>
      </c>
      <c r="DW448" s="323">
        <v>1.85</v>
      </c>
      <c r="DX448" s="323">
        <v>1.85</v>
      </c>
      <c r="DY448" s="323">
        <v>1.85</v>
      </c>
      <c r="DZ448" s="323">
        <v>1.85</v>
      </c>
      <c r="EA448" s="323">
        <v>1.85</v>
      </c>
      <c r="EB448" s="323">
        <v>1.85</v>
      </c>
      <c r="EC448" s="323">
        <v>1.85</v>
      </c>
      <c r="ED448" s="323">
        <v>1.85</v>
      </c>
      <c r="EE448" s="323">
        <v>1.85</v>
      </c>
      <c r="EF448" s="323">
        <v>1.85</v>
      </c>
      <c r="EG448" s="323">
        <v>1.85</v>
      </c>
      <c r="EH448" s="323">
        <v>1.85</v>
      </c>
      <c r="EI448" s="323">
        <v>1.85</v>
      </c>
      <c r="EJ448" s="323">
        <v>1.85</v>
      </c>
      <c r="EK448" s="323">
        <v>1.85</v>
      </c>
      <c r="EL448" s="323">
        <v>1.85</v>
      </c>
      <c r="EM448" s="323">
        <v>1.85</v>
      </c>
      <c r="EN448" s="323">
        <v>1.85</v>
      </c>
      <c r="EO448" s="323">
        <v>1.85</v>
      </c>
      <c r="EP448" s="323">
        <v>1.85</v>
      </c>
      <c r="EQ448" s="323">
        <v>1.85</v>
      </c>
      <c r="ER448" s="323">
        <v>1.85</v>
      </c>
      <c r="ES448" s="323">
        <v>1.85</v>
      </c>
      <c r="ET448" s="323">
        <v>1.85</v>
      </c>
      <c r="EU448" s="323">
        <v>1.85</v>
      </c>
      <c r="EV448" s="323">
        <v>1.85</v>
      </c>
      <c r="EW448" s="323">
        <v>1.85</v>
      </c>
      <c r="EX448" s="323">
        <v>1.85</v>
      </c>
      <c r="EY448" s="323">
        <v>1.85</v>
      </c>
      <c r="EZ448" s="323">
        <v>1.85</v>
      </c>
    </row>
    <row r="449" spans="1:156" customFormat="1" ht="12.75" customHeight="1">
      <c r="A449" s="30"/>
      <c r="O449" s="324"/>
      <c r="EE449" s="30"/>
      <c r="EF449" s="30"/>
      <c r="EG449" s="30"/>
      <c r="EH449" s="30"/>
      <c r="EI449" s="30"/>
      <c r="EJ449" s="30"/>
      <c r="EK449" s="30"/>
      <c r="EL449" s="30"/>
      <c r="EM449" s="30"/>
      <c r="EN449" s="30"/>
      <c r="EO449" s="30"/>
      <c r="EP449" s="30"/>
      <c r="EQ449" s="30"/>
      <c r="ER449" s="30"/>
      <c r="ES449" s="30"/>
      <c r="ET449" s="30"/>
      <c r="EU449" s="30"/>
      <c r="EV449" s="30"/>
      <c r="EW449" s="30"/>
      <c r="EX449" s="30"/>
      <c r="EY449" s="30"/>
      <c r="EZ449" s="30"/>
    </row>
    <row r="450" spans="1:156" customFormat="1" ht="12.75" customHeight="1">
      <c r="A450" s="30"/>
      <c r="B450" s="18" t="str">
        <f ca="1">GetNameRange(B451)</f>
        <v>make_whole_settlement_adj_coef_lower_aig</v>
      </c>
      <c r="C450" s="429"/>
      <c r="O450" s="30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30"/>
      <c r="ER450" s="30"/>
      <c r="ES450" s="30"/>
      <c r="ET450" s="30"/>
      <c r="EU450" s="30"/>
      <c r="EV450" s="30"/>
      <c r="EW450" s="30"/>
      <c r="EX450" s="30"/>
      <c r="EY450" s="30"/>
      <c r="EZ450" s="30"/>
    </row>
    <row r="451" spans="1:156" customFormat="1" ht="12.75" customHeight="1">
      <c r="A451" s="33" t="s">
        <v>162</v>
      </c>
      <c r="B451" s="59"/>
      <c r="C451" s="59" t="s">
        <v>47</v>
      </c>
      <c r="D451" s="3" t="s">
        <v>49</v>
      </c>
      <c r="E451" s="372" t="str">
        <f>E$4</f>
        <v>AP3</v>
      </c>
      <c r="F451" s="372" t="str">
        <f t="shared" ref="F451:BI451" si="190">F$4</f>
        <v>AP4</v>
      </c>
      <c r="G451" s="372" t="str">
        <f t="shared" si="190"/>
        <v>Chase3</v>
      </c>
      <c r="H451" s="372" t="str">
        <f t="shared" si="190"/>
        <v>Chase4</v>
      </c>
      <c r="I451" s="372" t="str">
        <f>I$4</f>
        <v>Chase5</v>
      </c>
      <c r="J451" s="372" t="str">
        <f>J$4</f>
        <v>Chase7</v>
      </c>
      <c r="K451" s="372" t="str">
        <f t="shared" si="190"/>
        <v>Chase3NG</v>
      </c>
      <c r="L451" s="372" t="str">
        <f t="shared" ref="L451:R451" si="191">L$4</f>
        <v>Chase5NG</v>
      </c>
      <c r="M451" s="372" t="str">
        <f t="shared" si="191"/>
        <v>Chase7NG</v>
      </c>
      <c r="N451" s="372" t="str">
        <f t="shared" si="191"/>
        <v>EJ4</v>
      </c>
      <c r="O451" s="372" t="str">
        <f t="shared" si="191"/>
        <v>EJ5</v>
      </c>
      <c r="P451" s="372" t="str">
        <f t="shared" si="191"/>
        <v>EJ7</v>
      </c>
      <c r="Q451" s="372" t="str">
        <f t="shared" si="191"/>
        <v>EJ10</v>
      </c>
      <c r="R451" s="372" t="str">
        <f t="shared" si="191"/>
        <v>HSBC3</v>
      </c>
      <c r="S451" s="372" t="str">
        <f t="shared" si="190"/>
        <v>HSBC5</v>
      </c>
      <c r="T451" s="372" t="str">
        <f>T$4</f>
        <v>WF4</v>
      </c>
      <c r="U451" s="372" t="str">
        <f>U$4</f>
        <v>WF5G</v>
      </c>
      <c r="V451" s="372" t="str">
        <f>V$4</f>
        <v>WF5NG</v>
      </c>
      <c r="W451" s="372" t="str">
        <f t="shared" ref="W451:AC451" si="192">W$4</f>
        <v>WF5MVAG</v>
      </c>
      <c r="X451" s="372" t="str">
        <f t="shared" si="192"/>
        <v>WF5MVANG</v>
      </c>
      <c r="Y451" s="372" t="str">
        <f t="shared" si="192"/>
        <v>VMYG4</v>
      </c>
      <c r="Z451" s="372" t="str">
        <f t="shared" si="192"/>
        <v>VMYG5</v>
      </c>
      <c r="AA451" s="372" t="str">
        <f t="shared" si="192"/>
        <v>VMYG6</v>
      </c>
      <c r="AB451" s="372" t="str">
        <f t="shared" si="192"/>
        <v>VMYG7</v>
      </c>
      <c r="AC451" s="372" t="str">
        <f t="shared" si="192"/>
        <v>VMYG10</v>
      </c>
      <c r="AD451" s="372" t="str">
        <f t="shared" si="190"/>
        <v>WNL1</v>
      </c>
      <c r="AE451" s="372" t="str">
        <f t="shared" si="190"/>
        <v>WNL2</v>
      </c>
      <c r="AF451" s="372" t="str">
        <f t="shared" si="190"/>
        <v>WNL3</v>
      </c>
      <c r="AG451" s="372" t="str">
        <f t="shared" si="190"/>
        <v>WNL4</v>
      </c>
      <c r="AH451" s="372" t="str">
        <f t="shared" si="190"/>
        <v>WNL5</v>
      </c>
      <c r="AI451" s="372" t="str">
        <f t="shared" si="190"/>
        <v>WNL6</v>
      </c>
      <c r="AJ451" s="372" t="str">
        <f t="shared" si="190"/>
        <v>WNL7</v>
      </c>
      <c r="AK451" s="372" t="str">
        <f t="shared" si="190"/>
        <v>WNL8</v>
      </c>
      <c r="AL451" s="372" t="str">
        <f t="shared" si="190"/>
        <v>WNL9</v>
      </c>
      <c r="AM451" s="372" t="str">
        <f t="shared" si="190"/>
        <v>WNL10</v>
      </c>
      <c r="AN451" s="372" t="str">
        <f t="shared" si="190"/>
        <v>WNL11</v>
      </c>
      <c r="AO451" s="372" t="str">
        <f t="shared" si="190"/>
        <v>WNL12</v>
      </c>
      <c r="AP451" s="372" t="str">
        <f t="shared" si="190"/>
        <v>WNL13</v>
      </c>
      <c r="AQ451" s="372" t="str">
        <f t="shared" si="190"/>
        <v>WNL14</v>
      </c>
      <c r="AR451" s="372" t="str">
        <f t="shared" si="190"/>
        <v>WNL15</v>
      </c>
      <c r="AS451" s="372" t="str">
        <f t="shared" si="190"/>
        <v>WNL16</v>
      </c>
      <c r="AT451" s="372" t="str">
        <f t="shared" si="190"/>
        <v>WNL17</v>
      </c>
      <c r="AU451" s="372" t="str">
        <f t="shared" si="190"/>
        <v>WNL18</v>
      </c>
      <c r="AV451" s="372" t="str">
        <f t="shared" si="190"/>
        <v>APA3</v>
      </c>
      <c r="AW451" s="372" t="str">
        <f t="shared" si="190"/>
        <v>APA5</v>
      </c>
      <c r="AX451" s="372" t="str">
        <f t="shared" si="190"/>
        <v>APA7</v>
      </c>
      <c r="AY451" s="372" t="str">
        <f t="shared" ref="AY451:BG451" si="193">AY$4</f>
        <v>PNC3</v>
      </c>
      <c r="AZ451" s="372" t="str">
        <f t="shared" si="193"/>
        <v>PNC5</v>
      </c>
      <c r="BA451" s="372" t="str">
        <f t="shared" si="193"/>
        <v>PNC7</v>
      </c>
      <c r="BB451" s="372" t="str">
        <f t="shared" si="193"/>
        <v>PF5</v>
      </c>
      <c r="BC451" s="372" t="str">
        <f t="shared" si="193"/>
        <v>AE7</v>
      </c>
      <c r="BD451" s="372" t="str">
        <f t="shared" si="193"/>
        <v>AE7NY</v>
      </c>
      <c r="BE451" s="372" t="str">
        <f t="shared" si="193"/>
        <v>AEP7</v>
      </c>
      <c r="BF451" s="372" t="str">
        <f t="shared" si="193"/>
        <v>AE10IMO</v>
      </c>
      <c r="BG451" s="372" t="str">
        <f t="shared" si="193"/>
        <v>AE7ADV</v>
      </c>
      <c r="BH451" s="372" t="str">
        <f t="shared" si="190"/>
        <v>VAL1</v>
      </c>
      <c r="BI451" s="372" t="str">
        <f t="shared" si="190"/>
        <v>VAL11</v>
      </c>
      <c r="BJ451" s="372" t="str">
        <f>BJ$4</f>
        <v>VALAE</v>
      </c>
      <c r="BK451" s="372" t="str">
        <f>BK$4</f>
        <v>CPC1</v>
      </c>
      <c r="BL451" s="372" t="str">
        <f t="shared" ref="BL451:ED451" si="194">BL$4</f>
        <v>CPC2</v>
      </c>
      <c r="BM451" s="372" t="str">
        <f t="shared" si="194"/>
        <v>CPC3</v>
      </c>
      <c r="BN451" s="372" t="str">
        <f t="shared" si="194"/>
        <v>CPC4</v>
      </c>
      <c r="BO451" s="372" t="str">
        <f t="shared" si="194"/>
        <v>CPC5</v>
      </c>
      <c r="BP451" s="372" t="str">
        <f t="shared" si="194"/>
        <v>CPC6</v>
      </c>
      <c r="BQ451" s="372" t="str">
        <f t="shared" si="194"/>
        <v>CPC7</v>
      </c>
      <c r="BR451" s="372" t="str">
        <f t="shared" si="194"/>
        <v>CPC8</v>
      </c>
      <c r="BS451" s="372" t="str">
        <f t="shared" si="194"/>
        <v>CPC9</v>
      </c>
      <c r="BT451" s="372" t="str">
        <f t="shared" si="194"/>
        <v>CPC10</v>
      </c>
      <c r="BU451" s="372" t="str">
        <f t="shared" si="194"/>
        <v>CPC11</v>
      </c>
      <c r="BV451" s="372" t="str">
        <f t="shared" si="194"/>
        <v>CPC12</v>
      </c>
      <c r="BW451" s="372" t="str">
        <f t="shared" si="194"/>
        <v>CPC13</v>
      </c>
      <c r="BX451" s="372" t="str">
        <f t="shared" si="194"/>
        <v>CPC14</v>
      </c>
      <c r="BY451" s="372" t="str">
        <f t="shared" si="194"/>
        <v>CPC15</v>
      </c>
      <c r="BZ451" s="372" t="str">
        <f t="shared" si="194"/>
        <v>CPC16</v>
      </c>
      <c r="CA451" s="372" t="str">
        <f t="shared" si="194"/>
        <v>CPC17</v>
      </c>
      <c r="CB451" s="372" t="str">
        <f t="shared" si="194"/>
        <v>CPC18</v>
      </c>
      <c r="CC451" s="372" t="str">
        <f t="shared" si="194"/>
        <v>CPC19</v>
      </c>
      <c r="CD451" s="372" t="str">
        <f t="shared" si="194"/>
        <v>CPC20</v>
      </c>
      <c r="CE451" s="372" t="str">
        <f>CE$4</f>
        <v>CPCP1_USL</v>
      </c>
      <c r="CF451" s="372" t="str">
        <f t="shared" si="194"/>
        <v>CPCP2_USL</v>
      </c>
      <c r="CG451" s="372" t="str">
        <f t="shared" si="194"/>
        <v>CPCP3_USL</v>
      </c>
      <c r="CH451" s="372" t="str">
        <f t="shared" si="194"/>
        <v>CPCP4_USL</v>
      </c>
      <c r="CI451" s="372" t="str">
        <f t="shared" si="194"/>
        <v>CPCP5_USL</v>
      </c>
      <c r="CJ451" s="372" t="str">
        <f t="shared" si="194"/>
        <v>CPCP6_USL</v>
      </c>
      <c r="CK451" s="372" t="str">
        <f t="shared" si="194"/>
        <v>CPCP7_USL</v>
      </c>
      <c r="CL451" s="372" t="str">
        <f t="shared" si="194"/>
        <v>CPCP8_USL</v>
      </c>
      <c r="CM451" s="372" t="str">
        <f t="shared" si="194"/>
        <v>CPCP9_USL</v>
      </c>
      <c r="CN451" s="372" t="str">
        <f t="shared" si="194"/>
        <v>CPCP10_USL</v>
      </c>
      <c r="CO451" s="372" t="str">
        <f t="shared" si="194"/>
        <v>CPCP11_USL</v>
      </c>
      <c r="CP451" s="372" t="str">
        <f t="shared" si="194"/>
        <v>CPCP12_USL</v>
      </c>
      <c r="CQ451" s="372" t="str">
        <f t="shared" si="194"/>
        <v>CPCP13_USL</v>
      </c>
      <c r="CR451" s="372" t="str">
        <f t="shared" si="194"/>
        <v>CPCP14_USL</v>
      </c>
      <c r="CS451" s="372" t="str">
        <f t="shared" si="194"/>
        <v>CPCP15_USL</v>
      </c>
      <c r="CT451" s="372" t="str">
        <f t="shared" si="194"/>
        <v>CPCP16_USL</v>
      </c>
      <c r="CU451" s="372" t="str">
        <f>CU$4</f>
        <v>CPCF1_USL</v>
      </c>
      <c r="CV451" s="372" t="str">
        <f t="shared" si="194"/>
        <v>CPCF2_USL</v>
      </c>
      <c r="CW451" s="372" t="str">
        <f t="shared" si="194"/>
        <v>CPCF3_USL</v>
      </c>
      <c r="CX451" s="372" t="str">
        <f t="shared" si="194"/>
        <v>CPCF4_USL</v>
      </c>
      <c r="CY451" s="372" t="str">
        <f t="shared" si="194"/>
        <v>CPCF5_USL</v>
      </c>
      <c r="CZ451" s="372" t="str">
        <f t="shared" si="194"/>
        <v>CPCF6_USL</v>
      </c>
      <c r="DA451" s="372" t="str">
        <f t="shared" si="194"/>
        <v>CPCF7_USL</v>
      </c>
      <c r="DB451" s="372" t="str">
        <f t="shared" si="194"/>
        <v>CPCF8_USL</v>
      </c>
      <c r="DC451" s="372" t="str">
        <f t="shared" si="194"/>
        <v>CPCF9_USL</v>
      </c>
      <c r="DD451" s="372" t="str">
        <f t="shared" si="194"/>
        <v>CPCF10_USL</v>
      </c>
      <c r="DE451" s="372" t="str">
        <f t="shared" si="194"/>
        <v>CPCF11_USL</v>
      </c>
      <c r="DF451" s="372" t="str">
        <f t="shared" si="194"/>
        <v>CPCF12_USL</v>
      </c>
      <c r="DG451" s="372" t="str">
        <f t="shared" si="194"/>
        <v>CPCF13_USL</v>
      </c>
      <c r="DH451" s="372" t="str">
        <f t="shared" si="194"/>
        <v>CPCF14_USL</v>
      </c>
      <c r="DI451" s="372" t="str">
        <f t="shared" si="194"/>
        <v>CPCF15_USL</v>
      </c>
      <c r="DJ451" s="372" t="str">
        <f t="shared" si="194"/>
        <v>CPCF16_USL</v>
      </c>
      <c r="DK451" s="372" t="str">
        <f>DK$4</f>
        <v>CPC1_VAL</v>
      </c>
      <c r="DL451" s="372" t="str">
        <f t="shared" si="194"/>
        <v>CPC2_VAL</v>
      </c>
      <c r="DM451" s="372" t="str">
        <f t="shared" si="194"/>
        <v>CPC3_VAL</v>
      </c>
      <c r="DN451" s="372" t="str">
        <f t="shared" si="194"/>
        <v>CPC4_VAL</v>
      </c>
      <c r="DO451" s="372" t="str">
        <f t="shared" si="194"/>
        <v>CPC5_VAL</v>
      </c>
      <c r="DP451" s="372" t="str">
        <f t="shared" si="194"/>
        <v>CPC6_VAL</v>
      </c>
      <c r="DQ451" s="372" t="str">
        <f t="shared" si="194"/>
        <v>CPC7_VAL</v>
      </c>
      <c r="DR451" s="372" t="str">
        <f t="shared" si="194"/>
        <v>CPC8_VAL</v>
      </c>
      <c r="DS451" s="372" t="str">
        <f t="shared" si="194"/>
        <v>CPC9_VAL</v>
      </c>
      <c r="DT451" s="372" t="str">
        <f t="shared" si="194"/>
        <v>CPC10_VAL</v>
      </c>
      <c r="DU451" s="372" t="str">
        <f t="shared" si="194"/>
        <v>CPC11_VAL</v>
      </c>
      <c r="DV451" s="372" t="str">
        <f t="shared" si="194"/>
        <v>CPC12_VAL</v>
      </c>
      <c r="DW451" s="372" t="str">
        <f t="shared" si="194"/>
        <v>CPC13_VAL</v>
      </c>
      <c r="DX451" s="372" t="str">
        <f t="shared" si="194"/>
        <v>CPC14_VAL</v>
      </c>
      <c r="DY451" s="372" t="str">
        <f t="shared" si="194"/>
        <v>CPC15_VAL</v>
      </c>
      <c r="DZ451" s="372" t="str">
        <f t="shared" si="194"/>
        <v>CPC16_VAL</v>
      </c>
      <c r="EA451" s="372" t="str">
        <f t="shared" si="194"/>
        <v>CPC17_VAL</v>
      </c>
      <c r="EB451" s="372" t="str">
        <f t="shared" si="194"/>
        <v>CPC18_VAL</v>
      </c>
      <c r="EC451" s="372" t="str">
        <f t="shared" si="194"/>
        <v>CPC19_VAL</v>
      </c>
      <c r="ED451" s="372" t="str">
        <f t="shared" si="194"/>
        <v>CPC20_VAL</v>
      </c>
      <c r="EE451" s="58" t="str">
        <f t="shared" ref="EE451:EZ451" si="195">EE$4</f>
        <v>WF5</v>
      </c>
      <c r="EF451" s="58" t="str">
        <f t="shared" si="195"/>
        <v>PI5P</v>
      </c>
      <c r="EG451" s="58" t="str">
        <f t="shared" si="195"/>
        <v>P5P</v>
      </c>
      <c r="EH451" s="58" t="str">
        <f t="shared" si="195"/>
        <v>NYIA</v>
      </c>
      <c r="EI451" s="58" t="str">
        <f t="shared" si="195"/>
        <v>NYIAG</v>
      </c>
      <c r="EJ451" s="58" t="str">
        <f t="shared" si="195"/>
        <v>NYIA5</v>
      </c>
      <c r="EK451" s="58" t="str">
        <f t="shared" si="195"/>
        <v>PIPREF</v>
      </c>
      <c r="EL451" s="58" t="str">
        <f t="shared" si="195"/>
        <v>WF7</v>
      </c>
      <c r="EM451" s="58" t="str">
        <f t="shared" si="195"/>
        <v>PIP</v>
      </c>
      <c r="EN451" s="58" t="str">
        <f t="shared" si="195"/>
        <v>P7P</v>
      </c>
      <c r="EO451" s="58" t="str">
        <f t="shared" si="195"/>
        <v>VALIC</v>
      </c>
      <c r="EP451" s="58" t="str">
        <f t="shared" si="195"/>
        <v>VALIC5</v>
      </c>
      <c r="EQ451" s="58" t="str">
        <f t="shared" si="195"/>
        <v>ADV7</v>
      </c>
      <c r="ER451" s="58" t="str">
        <f t="shared" si="195"/>
        <v>ADV5</v>
      </c>
      <c r="ES451" s="58" t="str">
        <f t="shared" si="195"/>
        <v>PRIM7</v>
      </c>
      <c r="ET451" s="58" t="str">
        <f t="shared" si="195"/>
        <v>PRIM10</v>
      </c>
      <c r="EU451" s="58" t="str">
        <f t="shared" si="195"/>
        <v>AG10</v>
      </c>
      <c r="EV451" s="58" t="str">
        <f t="shared" si="195"/>
        <v>GSIA</v>
      </c>
      <c r="EW451" s="58" t="str">
        <f t="shared" si="195"/>
        <v>P10P</v>
      </c>
      <c r="EX451" s="58" t="str">
        <f t="shared" si="195"/>
        <v>ADVMSG</v>
      </c>
      <c r="EY451" s="58" t="str">
        <f t="shared" si="195"/>
        <v>PS</v>
      </c>
      <c r="EZ451" s="58" t="str">
        <f t="shared" si="195"/>
        <v>AICO</v>
      </c>
    </row>
    <row r="452" spans="1:156" customFormat="1" ht="12.75" customHeight="1">
      <c r="A452" s="33" t="s">
        <v>163</v>
      </c>
      <c r="B452" s="93" t="s">
        <v>343</v>
      </c>
      <c r="C452" s="201" t="s">
        <v>393</v>
      </c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73"/>
      <c r="P452" s="88"/>
      <c r="Q452" s="88"/>
      <c r="R452" s="88"/>
      <c r="S452" s="88"/>
      <c r="T452" s="88"/>
      <c r="U452" s="88"/>
      <c r="V452" s="88"/>
      <c r="W452" s="88"/>
      <c r="X452" s="88"/>
      <c r="Y452" s="88"/>
      <c r="Z452" s="88"/>
      <c r="AA452" s="88"/>
      <c r="AB452" s="88"/>
      <c r="AC452" s="88"/>
      <c r="AD452" s="88"/>
      <c r="AE452" s="88"/>
      <c r="AF452" s="88"/>
      <c r="AG452" s="88"/>
      <c r="AH452" s="88"/>
      <c r="AI452" s="88"/>
      <c r="AJ452" s="88"/>
      <c r="AK452" s="88"/>
      <c r="AL452" s="88"/>
      <c r="AM452" s="88"/>
      <c r="AN452" s="88"/>
      <c r="AO452" s="88"/>
      <c r="AP452" s="88"/>
      <c r="AQ452" s="88"/>
      <c r="AR452" s="88"/>
      <c r="AS452" s="88"/>
      <c r="AT452" s="88"/>
      <c r="AU452" s="88"/>
      <c r="AV452" s="88"/>
      <c r="AW452" s="88"/>
      <c r="AX452" s="88"/>
      <c r="AY452" s="88"/>
      <c r="AZ452" s="88"/>
      <c r="BA452" s="88"/>
      <c r="BB452" s="88"/>
      <c r="BC452" s="88"/>
      <c r="BD452" s="88"/>
      <c r="BE452" s="88"/>
      <c r="BF452" s="88"/>
      <c r="BG452" s="88"/>
      <c r="BH452" s="88"/>
      <c r="BI452" s="88"/>
      <c r="BJ452" s="88"/>
      <c r="BK452" s="88"/>
      <c r="BL452" s="88"/>
      <c r="BM452" s="88"/>
      <c r="BN452" s="88"/>
      <c r="BO452" s="88"/>
      <c r="BP452" s="88"/>
      <c r="BQ452" s="88"/>
      <c r="BR452" s="88"/>
      <c r="BS452" s="88"/>
      <c r="BT452" s="88"/>
      <c r="BU452" s="88"/>
      <c r="BV452" s="88"/>
      <c r="BW452" s="88"/>
      <c r="BX452" s="88"/>
      <c r="BY452" s="88"/>
      <c r="BZ452" s="88"/>
      <c r="CA452" s="88"/>
      <c r="CB452" s="88"/>
      <c r="CC452" s="88"/>
      <c r="CD452" s="88"/>
      <c r="CE452" s="88"/>
      <c r="CF452" s="88"/>
      <c r="CG452" s="88"/>
      <c r="CH452" s="88"/>
      <c r="CI452" s="88"/>
      <c r="CJ452" s="88"/>
      <c r="CK452" s="88"/>
      <c r="CL452" s="88"/>
      <c r="CM452" s="88"/>
      <c r="CN452" s="88"/>
      <c r="CO452" s="88"/>
      <c r="CP452" s="88"/>
      <c r="CQ452" s="88"/>
      <c r="CR452" s="88"/>
      <c r="CS452" s="88"/>
      <c r="CT452" s="88"/>
      <c r="CU452" s="88"/>
      <c r="CV452" s="88"/>
      <c r="CW452" s="88"/>
      <c r="CX452" s="88"/>
      <c r="CY452" s="88"/>
      <c r="CZ452" s="88"/>
      <c r="DA452" s="88"/>
      <c r="DB452" s="88"/>
      <c r="DC452" s="88"/>
      <c r="DD452" s="88"/>
      <c r="DE452" s="88"/>
      <c r="DF452" s="88"/>
      <c r="DG452" s="88"/>
      <c r="DH452" s="88"/>
      <c r="DI452" s="88"/>
      <c r="DJ452" s="88"/>
      <c r="DK452" s="88"/>
      <c r="DL452" s="88"/>
      <c r="DM452" s="88"/>
      <c r="DN452" s="88"/>
      <c r="DO452" s="88"/>
      <c r="DP452" s="88"/>
      <c r="DQ452" s="88"/>
      <c r="DR452" s="88"/>
      <c r="DS452" s="88"/>
      <c r="DT452" s="88"/>
      <c r="DU452" s="88"/>
      <c r="DV452" s="88"/>
      <c r="DW452" s="88"/>
      <c r="DX452" s="88"/>
      <c r="DY452" s="88"/>
      <c r="DZ452" s="88"/>
      <c r="EA452" s="88"/>
      <c r="EB452" s="88"/>
      <c r="EC452" s="88"/>
      <c r="ED452" s="88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</row>
    <row r="453" spans="1:156" customFormat="1" ht="12.75" customHeight="1">
      <c r="A453" s="30">
        <v>0.85</v>
      </c>
      <c r="B453" s="207">
        <v>0</v>
      </c>
      <c r="C453" s="139">
        <v>0</v>
      </c>
      <c r="D453" s="14"/>
      <c r="E453" s="323">
        <v>0.85</v>
      </c>
      <c r="F453" s="323">
        <v>0.85</v>
      </c>
      <c r="G453" s="323">
        <v>0.85</v>
      </c>
      <c r="H453" s="323">
        <v>0.85</v>
      </c>
      <c r="I453" s="323">
        <v>0.85</v>
      </c>
      <c r="J453" s="29">
        <v>0.85</v>
      </c>
      <c r="K453" s="323">
        <v>0.85</v>
      </c>
      <c r="L453" s="323">
        <v>0.85</v>
      </c>
      <c r="M453" s="29">
        <v>0.85</v>
      </c>
      <c r="N453" s="29">
        <v>0.85</v>
      </c>
      <c r="O453" s="323">
        <v>0.85</v>
      </c>
      <c r="P453" s="323">
        <v>0.85</v>
      </c>
      <c r="Q453" s="323">
        <v>0.85</v>
      </c>
      <c r="R453" s="323">
        <v>0.85</v>
      </c>
      <c r="S453" s="323">
        <v>0.85</v>
      </c>
      <c r="T453" s="323">
        <v>0.85</v>
      </c>
      <c r="U453" s="323">
        <v>0.85</v>
      </c>
      <c r="V453" s="323">
        <v>0.85</v>
      </c>
      <c r="W453" s="323">
        <v>0.85</v>
      </c>
      <c r="X453" s="323">
        <v>0.85</v>
      </c>
      <c r="Y453" s="323">
        <v>0.85</v>
      </c>
      <c r="Z453" s="323">
        <v>0.85</v>
      </c>
      <c r="AA453" s="323">
        <v>0.85</v>
      </c>
      <c r="AB453" s="323">
        <v>0.85</v>
      </c>
      <c r="AC453" s="323">
        <v>0.85</v>
      </c>
      <c r="AD453" s="323">
        <v>0.85</v>
      </c>
      <c r="AE453" s="323">
        <v>0.85</v>
      </c>
      <c r="AF453" s="323">
        <v>0.85</v>
      </c>
      <c r="AG453" s="323">
        <v>0.85</v>
      </c>
      <c r="AH453" s="323">
        <v>0.85</v>
      </c>
      <c r="AI453" s="323">
        <v>0.85</v>
      </c>
      <c r="AJ453" s="323">
        <v>0.85</v>
      </c>
      <c r="AK453" s="323">
        <v>0.85</v>
      </c>
      <c r="AL453" s="323">
        <v>0.85</v>
      </c>
      <c r="AM453" s="323">
        <v>0.85</v>
      </c>
      <c r="AN453" s="323">
        <v>0.85</v>
      </c>
      <c r="AO453" s="323">
        <v>0.85</v>
      </c>
      <c r="AP453" s="323">
        <v>0.85</v>
      </c>
      <c r="AQ453" s="323">
        <v>0.85</v>
      </c>
      <c r="AR453" s="323">
        <v>0.85</v>
      </c>
      <c r="AS453" s="323">
        <v>0.85</v>
      </c>
      <c r="AT453" s="323">
        <v>0.85</v>
      </c>
      <c r="AU453" s="323">
        <v>0.85</v>
      </c>
      <c r="AV453" s="323">
        <v>0.85</v>
      </c>
      <c r="AW453" s="323">
        <v>0.85</v>
      </c>
      <c r="AX453" s="323">
        <v>0.85</v>
      </c>
      <c r="AY453" s="323">
        <v>0.85</v>
      </c>
      <c r="AZ453" s="323">
        <v>0.85</v>
      </c>
      <c r="BA453" s="323">
        <v>0.85</v>
      </c>
      <c r="BB453" s="29">
        <v>0.85</v>
      </c>
      <c r="BC453" s="29">
        <v>0.85</v>
      </c>
      <c r="BD453" s="29">
        <v>0.85</v>
      </c>
      <c r="BE453" s="29">
        <v>0.85</v>
      </c>
      <c r="BF453" s="29">
        <v>0.85</v>
      </c>
      <c r="BG453" s="29">
        <v>0.85</v>
      </c>
      <c r="BH453" s="323">
        <v>0.85</v>
      </c>
      <c r="BI453" s="323">
        <v>0.85</v>
      </c>
      <c r="BJ453" s="29">
        <v>0.85</v>
      </c>
      <c r="BK453" s="323">
        <v>0.85</v>
      </c>
      <c r="BL453" s="323">
        <v>0.85</v>
      </c>
      <c r="BM453" s="323">
        <v>0.85</v>
      </c>
      <c r="BN453" s="323">
        <v>0.85</v>
      </c>
      <c r="BO453" s="323">
        <v>0.85</v>
      </c>
      <c r="BP453" s="323">
        <v>0.85</v>
      </c>
      <c r="BQ453" s="323">
        <v>0.85</v>
      </c>
      <c r="BR453" s="323">
        <v>0.85</v>
      </c>
      <c r="BS453" s="323">
        <v>0.85</v>
      </c>
      <c r="BT453" s="323">
        <v>0.85</v>
      </c>
      <c r="BU453" s="323">
        <v>0.85</v>
      </c>
      <c r="BV453" s="323">
        <v>0.85</v>
      </c>
      <c r="BW453" s="323">
        <v>0.85</v>
      </c>
      <c r="BX453" s="323">
        <v>0.85</v>
      </c>
      <c r="BY453" s="323">
        <v>0.85</v>
      </c>
      <c r="BZ453" s="323">
        <v>0.85</v>
      </c>
      <c r="CA453" s="323">
        <v>0.85</v>
      </c>
      <c r="CB453" s="323">
        <v>0.85</v>
      </c>
      <c r="CC453" s="323">
        <v>0.85</v>
      </c>
      <c r="CD453" s="323">
        <v>0.85</v>
      </c>
      <c r="CE453" s="323">
        <v>0.85</v>
      </c>
      <c r="CF453" s="323">
        <v>0.85</v>
      </c>
      <c r="CG453" s="323">
        <v>0.85</v>
      </c>
      <c r="CH453" s="323">
        <v>0.85</v>
      </c>
      <c r="CI453" s="323">
        <v>0.85</v>
      </c>
      <c r="CJ453" s="323">
        <v>0.85</v>
      </c>
      <c r="CK453" s="323">
        <v>0.85</v>
      </c>
      <c r="CL453" s="323">
        <v>0.85</v>
      </c>
      <c r="CM453" s="323">
        <v>0.85</v>
      </c>
      <c r="CN453" s="323">
        <v>0.85</v>
      </c>
      <c r="CO453" s="323">
        <v>0.85</v>
      </c>
      <c r="CP453" s="323">
        <v>0.85</v>
      </c>
      <c r="CQ453" s="323">
        <v>0.85</v>
      </c>
      <c r="CR453" s="323">
        <v>0.85</v>
      </c>
      <c r="CS453" s="323">
        <v>0.85</v>
      </c>
      <c r="CT453" s="323">
        <v>0.85</v>
      </c>
      <c r="CU453" s="323">
        <v>0.85</v>
      </c>
      <c r="CV453" s="323">
        <v>0.85</v>
      </c>
      <c r="CW453" s="323">
        <v>0.85</v>
      </c>
      <c r="CX453" s="323">
        <v>0.85</v>
      </c>
      <c r="CY453" s="323">
        <v>0.85</v>
      </c>
      <c r="CZ453" s="323">
        <v>0.85</v>
      </c>
      <c r="DA453" s="323">
        <v>0.85</v>
      </c>
      <c r="DB453" s="323">
        <v>0.85</v>
      </c>
      <c r="DC453" s="323">
        <v>0.85</v>
      </c>
      <c r="DD453" s="323">
        <v>0.85</v>
      </c>
      <c r="DE453" s="323">
        <v>0.85</v>
      </c>
      <c r="DF453" s="323">
        <v>0.85</v>
      </c>
      <c r="DG453" s="323">
        <v>0.85</v>
      </c>
      <c r="DH453" s="323">
        <v>0.85</v>
      </c>
      <c r="DI453" s="323">
        <v>0.85</v>
      </c>
      <c r="DJ453" s="323">
        <v>0.85</v>
      </c>
      <c r="DK453" s="323">
        <v>0.85</v>
      </c>
      <c r="DL453" s="323">
        <v>0.85</v>
      </c>
      <c r="DM453" s="323">
        <v>0.85</v>
      </c>
      <c r="DN453" s="323">
        <v>0.85</v>
      </c>
      <c r="DO453" s="323">
        <v>0.85</v>
      </c>
      <c r="DP453" s="323">
        <v>0.85</v>
      </c>
      <c r="DQ453" s="323">
        <v>0.85</v>
      </c>
      <c r="DR453" s="323">
        <v>0.85</v>
      </c>
      <c r="DS453" s="323">
        <v>0.85</v>
      </c>
      <c r="DT453" s="323">
        <v>0.85</v>
      </c>
      <c r="DU453" s="323">
        <v>0.85</v>
      </c>
      <c r="DV453" s="323">
        <v>0.85</v>
      </c>
      <c r="DW453" s="323">
        <v>0.85</v>
      </c>
      <c r="DX453" s="323">
        <v>0.85</v>
      </c>
      <c r="DY453" s="323">
        <v>0.85</v>
      </c>
      <c r="DZ453" s="323">
        <v>0.85</v>
      </c>
      <c r="EA453" s="323">
        <v>0.85</v>
      </c>
      <c r="EB453" s="323">
        <v>0.85</v>
      </c>
      <c r="EC453" s="323">
        <v>0.85</v>
      </c>
      <c r="ED453" s="323">
        <v>0.85</v>
      </c>
      <c r="EE453" s="323">
        <v>0.85</v>
      </c>
      <c r="EF453" s="323">
        <v>0.85</v>
      </c>
      <c r="EG453" s="323">
        <v>0.85</v>
      </c>
      <c r="EH453" s="323">
        <v>0.85</v>
      </c>
      <c r="EI453" s="323">
        <v>0.85</v>
      </c>
      <c r="EJ453" s="323">
        <v>0.85</v>
      </c>
      <c r="EK453" s="323">
        <v>0.85</v>
      </c>
      <c r="EL453" s="323">
        <v>0.85</v>
      </c>
      <c r="EM453" s="323">
        <v>0.85</v>
      </c>
      <c r="EN453" s="323">
        <v>0.85</v>
      </c>
      <c r="EO453" s="323">
        <v>0.85</v>
      </c>
      <c r="EP453" s="323">
        <v>0.85</v>
      </c>
      <c r="EQ453" s="323">
        <v>0.85</v>
      </c>
      <c r="ER453" s="323">
        <v>0.85</v>
      </c>
      <c r="ES453" s="323">
        <v>0.85</v>
      </c>
      <c r="ET453" s="323">
        <v>0.85</v>
      </c>
      <c r="EU453" s="323">
        <v>0.85</v>
      </c>
      <c r="EV453" s="323">
        <v>0.85</v>
      </c>
      <c r="EW453" s="323">
        <v>0.85</v>
      </c>
      <c r="EX453" s="323">
        <v>0.85</v>
      </c>
      <c r="EY453" s="323">
        <v>0.85</v>
      </c>
      <c r="EZ453" s="323">
        <v>0.85</v>
      </c>
    </row>
    <row r="454" spans="1:156" customFormat="1" ht="12.75" customHeight="1">
      <c r="A454" s="30">
        <v>0.85</v>
      </c>
      <c r="B454" s="207">
        <v>1</v>
      </c>
      <c r="C454" s="139">
        <v>0</v>
      </c>
      <c r="D454" s="14"/>
      <c r="E454" s="323">
        <v>1.35</v>
      </c>
      <c r="F454" s="323">
        <v>1.35</v>
      </c>
      <c r="G454" s="323">
        <v>1.35</v>
      </c>
      <c r="H454" s="323">
        <v>1.35</v>
      </c>
      <c r="I454" s="323">
        <v>1.35</v>
      </c>
      <c r="J454" s="29">
        <v>1.35</v>
      </c>
      <c r="K454" s="323">
        <v>1.35</v>
      </c>
      <c r="L454" s="323">
        <v>1.35</v>
      </c>
      <c r="M454" s="29">
        <v>1.35</v>
      </c>
      <c r="N454" s="29">
        <v>1.35</v>
      </c>
      <c r="O454" s="323">
        <v>1.35</v>
      </c>
      <c r="P454" s="323">
        <v>1.35</v>
      </c>
      <c r="Q454" s="323">
        <v>1.35</v>
      </c>
      <c r="R454" s="323">
        <v>1.35</v>
      </c>
      <c r="S454" s="323">
        <v>1.35</v>
      </c>
      <c r="T454" s="323">
        <v>1.35</v>
      </c>
      <c r="U454" s="323">
        <v>1.35</v>
      </c>
      <c r="V454" s="323">
        <v>1.35</v>
      </c>
      <c r="W454" s="323">
        <v>1.35</v>
      </c>
      <c r="X454" s="323">
        <v>1.35</v>
      </c>
      <c r="Y454" s="323">
        <v>1.35</v>
      </c>
      <c r="Z454" s="323">
        <v>1.35</v>
      </c>
      <c r="AA454" s="323">
        <v>1.35</v>
      </c>
      <c r="AB454" s="323">
        <v>1.35</v>
      </c>
      <c r="AC454" s="323">
        <v>1.35</v>
      </c>
      <c r="AD454" s="323">
        <v>1.35</v>
      </c>
      <c r="AE454" s="323">
        <v>1.35</v>
      </c>
      <c r="AF454" s="323">
        <v>1.35</v>
      </c>
      <c r="AG454" s="323">
        <v>1.35</v>
      </c>
      <c r="AH454" s="323">
        <v>1.35</v>
      </c>
      <c r="AI454" s="323">
        <v>1.35</v>
      </c>
      <c r="AJ454" s="323">
        <v>1.35</v>
      </c>
      <c r="AK454" s="323">
        <v>1.35</v>
      </c>
      <c r="AL454" s="323">
        <v>1.35</v>
      </c>
      <c r="AM454" s="323">
        <v>1.35</v>
      </c>
      <c r="AN454" s="323">
        <v>1.35</v>
      </c>
      <c r="AO454" s="323">
        <v>1.35</v>
      </c>
      <c r="AP454" s="323">
        <v>1.35</v>
      </c>
      <c r="AQ454" s="323">
        <v>1.35</v>
      </c>
      <c r="AR454" s="323">
        <v>1.35</v>
      </c>
      <c r="AS454" s="323">
        <v>1.35</v>
      </c>
      <c r="AT454" s="323">
        <v>1.35</v>
      </c>
      <c r="AU454" s="323">
        <v>1.35</v>
      </c>
      <c r="AV454" s="323">
        <v>1.35</v>
      </c>
      <c r="AW454" s="323">
        <v>1.35</v>
      </c>
      <c r="AX454" s="323">
        <v>1.35</v>
      </c>
      <c r="AY454" s="323">
        <v>1.35</v>
      </c>
      <c r="AZ454" s="323">
        <v>1.35</v>
      </c>
      <c r="BA454" s="323">
        <v>1.35</v>
      </c>
      <c r="BB454" s="29">
        <v>1.35</v>
      </c>
      <c r="BC454" s="29">
        <v>1.35</v>
      </c>
      <c r="BD454" s="29">
        <v>1.35</v>
      </c>
      <c r="BE454" s="29">
        <v>1.35</v>
      </c>
      <c r="BF454" s="29">
        <v>1.35</v>
      </c>
      <c r="BG454" s="29">
        <v>1.35</v>
      </c>
      <c r="BH454" s="323">
        <v>1.35</v>
      </c>
      <c r="BI454" s="323">
        <v>1.35</v>
      </c>
      <c r="BJ454" s="29">
        <v>1.35</v>
      </c>
      <c r="BK454" s="323">
        <v>1.35</v>
      </c>
      <c r="BL454" s="323">
        <v>1.35</v>
      </c>
      <c r="BM454" s="323">
        <v>1.35</v>
      </c>
      <c r="BN454" s="323">
        <v>1.35</v>
      </c>
      <c r="BO454" s="323">
        <v>1.35</v>
      </c>
      <c r="BP454" s="323">
        <v>1.35</v>
      </c>
      <c r="BQ454" s="323">
        <v>1.35</v>
      </c>
      <c r="BR454" s="323">
        <v>1.35</v>
      </c>
      <c r="BS454" s="323">
        <v>1.35</v>
      </c>
      <c r="BT454" s="323">
        <v>1.35</v>
      </c>
      <c r="BU454" s="323">
        <v>1.35</v>
      </c>
      <c r="BV454" s="323">
        <v>1.35</v>
      </c>
      <c r="BW454" s="323">
        <v>1.35</v>
      </c>
      <c r="BX454" s="323">
        <v>1.35</v>
      </c>
      <c r="BY454" s="323">
        <v>1.35</v>
      </c>
      <c r="BZ454" s="323">
        <v>1.35</v>
      </c>
      <c r="CA454" s="323">
        <v>1.35</v>
      </c>
      <c r="CB454" s="323">
        <v>1.35</v>
      </c>
      <c r="CC454" s="323">
        <v>1.35</v>
      </c>
      <c r="CD454" s="323">
        <v>1.35</v>
      </c>
      <c r="CE454" s="323">
        <v>1.35</v>
      </c>
      <c r="CF454" s="323">
        <v>1.35</v>
      </c>
      <c r="CG454" s="323">
        <v>1.35</v>
      </c>
      <c r="CH454" s="323">
        <v>1.35</v>
      </c>
      <c r="CI454" s="323">
        <v>1.35</v>
      </c>
      <c r="CJ454" s="323">
        <v>1.35</v>
      </c>
      <c r="CK454" s="323">
        <v>1.35</v>
      </c>
      <c r="CL454" s="323">
        <v>1.35</v>
      </c>
      <c r="CM454" s="323">
        <v>1.35</v>
      </c>
      <c r="CN454" s="323">
        <v>1.35</v>
      </c>
      <c r="CO454" s="323">
        <v>1.35</v>
      </c>
      <c r="CP454" s="323">
        <v>1.35</v>
      </c>
      <c r="CQ454" s="323">
        <v>1.35</v>
      </c>
      <c r="CR454" s="323">
        <v>1.35</v>
      </c>
      <c r="CS454" s="323">
        <v>1.35</v>
      </c>
      <c r="CT454" s="323">
        <v>1.35</v>
      </c>
      <c r="CU454" s="323">
        <v>1.35</v>
      </c>
      <c r="CV454" s="323">
        <v>1.35</v>
      </c>
      <c r="CW454" s="323">
        <v>1.35</v>
      </c>
      <c r="CX454" s="323">
        <v>1.35</v>
      </c>
      <c r="CY454" s="323">
        <v>1.35</v>
      </c>
      <c r="CZ454" s="323">
        <v>1.35</v>
      </c>
      <c r="DA454" s="323">
        <v>1.35</v>
      </c>
      <c r="DB454" s="323">
        <v>1.35</v>
      </c>
      <c r="DC454" s="323">
        <v>1.35</v>
      </c>
      <c r="DD454" s="323">
        <v>1.35</v>
      </c>
      <c r="DE454" s="323">
        <v>1.35</v>
      </c>
      <c r="DF454" s="323">
        <v>1.35</v>
      </c>
      <c r="DG454" s="323">
        <v>1.35</v>
      </c>
      <c r="DH454" s="323">
        <v>1.35</v>
      </c>
      <c r="DI454" s="323">
        <v>1.35</v>
      </c>
      <c r="DJ454" s="323">
        <v>1.35</v>
      </c>
      <c r="DK454" s="323">
        <v>1.35</v>
      </c>
      <c r="DL454" s="323">
        <v>1.35</v>
      </c>
      <c r="DM454" s="323">
        <v>1.35</v>
      </c>
      <c r="DN454" s="323">
        <v>1.35</v>
      </c>
      <c r="DO454" s="323">
        <v>1.35</v>
      </c>
      <c r="DP454" s="323">
        <v>1.35</v>
      </c>
      <c r="DQ454" s="323">
        <v>1.35</v>
      </c>
      <c r="DR454" s="323">
        <v>1.35</v>
      </c>
      <c r="DS454" s="323">
        <v>1.35</v>
      </c>
      <c r="DT454" s="323">
        <v>1.35</v>
      </c>
      <c r="DU454" s="323">
        <v>1.35</v>
      </c>
      <c r="DV454" s="323">
        <v>1.35</v>
      </c>
      <c r="DW454" s="323">
        <v>1.35</v>
      </c>
      <c r="DX454" s="323">
        <v>1.35</v>
      </c>
      <c r="DY454" s="323">
        <v>1.35</v>
      </c>
      <c r="DZ454" s="323">
        <v>1.35</v>
      </c>
      <c r="EA454" s="323">
        <v>1.35</v>
      </c>
      <c r="EB454" s="323">
        <v>1.35</v>
      </c>
      <c r="EC454" s="323">
        <v>1.35</v>
      </c>
      <c r="ED454" s="323">
        <v>1.35</v>
      </c>
      <c r="EE454" s="323">
        <v>1.35</v>
      </c>
      <c r="EF454" s="323">
        <v>1.35</v>
      </c>
      <c r="EG454" s="323">
        <v>1.35</v>
      </c>
      <c r="EH454" s="323">
        <v>1.35</v>
      </c>
      <c r="EI454" s="323">
        <v>1.35</v>
      </c>
      <c r="EJ454" s="323">
        <v>1.35</v>
      </c>
      <c r="EK454" s="323">
        <v>1.35</v>
      </c>
      <c r="EL454" s="323">
        <v>1.35</v>
      </c>
      <c r="EM454" s="323">
        <v>1.35</v>
      </c>
      <c r="EN454" s="323">
        <v>1.35</v>
      </c>
      <c r="EO454" s="323">
        <v>1.35</v>
      </c>
      <c r="EP454" s="323">
        <v>1.35</v>
      </c>
      <c r="EQ454" s="323">
        <v>1.35</v>
      </c>
      <c r="ER454" s="323">
        <v>1.35</v>
      </c>
      <c r="ES454" s="323">
        <v>1.35</v>
      </c>
      <c r="ET454" s="323">
        <v>1.35</v>
      </c>
      <c r="EU454" s="323">
        <v>1.35</v>
      </c>
      <c r="EV454" s="323">
        <v>1.35</v>
      </c>
      <c r="EW454" s="323">
        <v>1.35</v>
      </c>
      <c r="EX454" s="323">
        <v>1.35</v>
      </c>
      <c r="EY454" s="323">
        <v>1.35</v>
      </c>
      <c r="EZ454" s="323">
        <v>1.35</v>
      </c>
    </row>
    <row r="455" spans="1:156" customFormat="1" ht="12.75" customHeight="1">
      <c r="A455" s="30">
        <v>0.85</v>
      </c>
      <c r="B455" s="207">
        <v>1</v>
      </c>
      <c r="C455" s="139">
        <v>1</v>
      </c>
      <c r="D455" s="14"/>
      <c r="E455" s="323">
        <v>1.35</v>
      </c>
      <c r="F455" s="323">
        <v>1.35</v>
      </c>
      <c r="G455" s="323">
        <v>1.35</v>
      </c>
      <c r="H455" s="323">
        <v>1.35</v>
      </c>
      <c r="I455" s="323">
        <v>1.35</v>
      </c>
      <c r="J455" s="29">
        <v>1.35</v>
      </c>
      <c r="K455" s="323">
        <v>1.35</v>
      </c>
      <c r="L455" s="323">
        <v>1.35</v>
      </c>
      <c r="M455" s="29">
        <v>1.35</v>
      </c>
      <c r="N455" s="29">
        <v>1.35</v>
      </c>
      <c r="O455" s="323">
        <v>1.35</v>
      </c>
      <c r="P455" s="323">
        <v>1.35</v>
      </c>
      <c r="Q455" s="323">
        <v>1.35</v>
      </c>
      <c r="R455" s="323">
        <v>1.35</v>
      </c>
      <c r="S455" s="323">
        <v>1.35</v>
      </c>
      <c r="T455" s="323">
        <v>1.35</v>
      </c>
      <c r="U455" s="323">
        <v>1.35</v>
      </c>
      <c r="V455" s="323">
        <v>1.35</v>
      </c>
      <c r="W455" s="323">
        <v>1.35</v>
      </c>
      <c r="X455" s="323">
        <v>1.35</v>
      </c>
      <c r="Y455" s="323">
        <v>1.35</v>
      </c>
      <c r="Z455" s="323">
        <v>1.35</v>
      </c>
      <c r="AA455" s="323">
        <v>1.35</v>
      </c>
      <c r="AB455" s="323">
        <v>1.35</v>
      </c>
      <c r="AC455" s="323">
        <v>1.35</v>
      </c>
      <c r="AD455" s="323">
        <v>1.35</v>
      </c>
      <c r="AE455" s="323">
        <v>1.35</v>
      </c>
      <c r="AF455" s="323">
        <v>1.35</v>
      </c>
      <c r="AG455" s="323">
        <v>1.35</v>
      </c>
      <c r="AH455" s="323">
        <v>1.35</v>
      </c>
      <c r="AI455" s="323">
        <v>1.35</v>
      </c>
      <c r="AJ455" s="323">
        <v>1.35</v>
      </c>
      <c r="AK455" s="323">
        <v>1.35</v>
      </c>
      <c r="AL455" s="323">
        <v>1.35</v>
      </c>
      <c r="AM455" s="323">
        <v>1.35</v>
      </c>
      <c r="AN455" s="323">
        <v>1.35</v>
      </c>
      <c r="AO455" s="323">
        <v>1.35</v>
      </c>
      <c r="AP455" s="323">
        <v>1.35</v>
      </c>
      <c r="AQ455" s="323">
        <v>1.35</v>
      </c>
      <c r="AR455" s="323">
        <v>1.35</v>
      </c>
      <c r="AS455" s="323">
        <v>1.35</v>
      </c>
      <c r="AT455" s="323">
        <v>1.35</v>
      </c>
      <c r="AU455" s="323">
        <v>1.35</v>
      </c>
      <c r="AV455" s="323">
        <v>1.35</v>
      </c>
      <c r="AW455" s="323">
        <v>1.35</v>
      </c>
      <c r="AX455" s="323">
        <v>1.35</v>
      </c>
      <c r="AY455" s="323">
        <v>1.35</v>
      </c>
      <c r="AZ455" s="323">
        <v>1.35</v>
      </c>
      <c r="BA455" s="323">
        <v>1.35</v>
      </c>
      <c r="BB455" s="29">
        <v>1.35</v>
      </c>
      <c r="BC455" s="29">
        <v>1.35</v>
      </c>
      <c r="BD455" s="29">
        <v>1.35</v>
      </c>
      <c r="BE455" s="29">
        <v>1.35</v>
      </c>
      <c r="BF455" s="29">
        <v>1.35</v>
      </c>
      <c r="BG455" s="29">
        <v>1.35</v>
      </c>
      <c r="BH455" s="323">
        <v>1.35</v>
      </c>
      <c r="BI455" s="323">
        <v>1.35</v>
      </c>
      <c r="BJ455" s="29">
        <v>1.35</v>
      </c>
      <c r="BK455" s="323">
        <v>1.35</v>
      </c>
      <c r="BL455" s="323">
        <v>1.35</v>
      </c>
      <c r="BM455" s="323">
        <v>1.35</v>
      </c>
      <c r="BN455" s="323">
        <v>1.35</v>
      </c>
      <c r="BO455" s="323">
        <v>1.35</v>
      </c>
      <c r="BP455" s="323">
        <v>1.35</v>
      </c>
      <c r="BQ455" s="323">
        <v>1.35</v>
      </c>
      <c r="BR455" s="323">
        <v>1.35</v>
      </c>
      <c r="BS455" s="323">
        <v>1.35</v>
      </c>
      <c r="BT455" s="323">
        <v>1.35</v>
      </c>
      <c r="BU455" s="323">
        <v>1.35</v>
      </c>
      <c r="BV455" s="323">
        <v>1.35</v>
      </c>
      <c r="BW455" s="323">
        <v>1.35</v>
      </c>
      <c r="BX455" s="323">
        <v>1.35</v>
      </c>
      <c r="BY455" s="323">
        <v>1.35</v>
      </c>
      <c r="BZ455" s="323">
        <v>1.35</v>
      </c>
      <c r="CA455" s="323">
        <v>1.35</v>
      </c>
      <c r="CB455" s="323">
        <v>1.35</v>
      </c>
      <c r="CC455" s="323">
        <v>1.35</v>
      </c>
      <c r="CD455" s="323">
        <v>1.35</v>
      </c>
      <c r="CE455" s="323">
        <v>1.35</v>
      </c>
      <c r="CF455" s="323">
        <v>1.35</v>
      </c>
      <c r="CG455" s="323">
        <v>1.35</v>
      </c>
      <c r="CH455" s="323">
        <v>1.35</v>
      </c>
      <c r="CI455" s="323">
        <v>1.35</v>
      </c>
      <c r="CJ455" s="323">
        <v>1.35</v>
      </c>
      <c r="CK455" s="323">
        <v>1.35</v>
      </c>
      <c r="CL455" s="323">
        <v>1.35</v>
      </c>
      <c r="CM455" s="323">
        <v>1.35</v>
      </c>
      <c r="CN455" s="323">
        <v>1.35</v>
      </c>
      <c r="CO455" s="323">
        <v>1.35</v>
      </c>
      <c r="CP455" s="323">
        <v>1.35</v>
      </c>
      <c r="CQ455" s="323">
        <v>1.35</v>
      </c>
      <c r="CR455" s="323">
        <v>1.35</v>
      </c>
      <c r="CS455" s="323">
        <v>1.35</v>
      </c>
      <c r="CT455" s="323">
        <v>1.35</v>
      </c>
      <c r="CU455" s="323">
        <v>1.35</v>
      </c>
      <c r="CV455" s="323">
        <v>1.35</v>
      </c>
      <c r="CW455" s="323">
        <v>1.35</v>
      </c>
      <c r="CX455" s="323">
        <v>1.35</v>
      </c>
      <c r="CY455" s="323">
        <v>1.35</v>
      </c>
      <c r="CZ455" s="323">
        <v>1.35</v>
      </c>
      <c r="DA455" s="323">
        <v>1.35</v>
      </c>
      <c r="DB455" s="323">
        <v>1.35</v>
      </c>
      <c r="DC455" s="323">
        <v>1.35</v>
      </c>
      <c r="DD455" s="323">
        <v>1.35</v>
      </c>
      <c r="DE455" s="323">
        <v>1.35</v>
      </c>
      <c r="DF455" s="323">
        <v>1.35</v>
      </c>
      <c r="DG455" s="323">
        <v>1.35</v>
      </c>
      <c r="DH455" s="323">
        <v>1.35</v>
      </c>
      <c r="DI455" s="323">
        <v>1.35</v>
      </c>
      <c r="DJ455" s="323">
        <v>1.35</v>
      </c>
      <c r="DK455" s="323">
        <v>1.35</v>
      </c>
      <c r="DL455" s="323">
        <v>1.35</v>
      </c>
      <c r="DM455" s="323">
        <v>1.35</v>
      </c>
      <c r="DN455" s="323">
        <v>1.35</v>
      </c>
      <c r="DO455" s="323">
        <v>1.35</v>
      </c>
      <c r="DP455" s="323">
        <v>1.35</v>
      </c>
      <c r="DQ455" s="323">
        <v>1.35</v>
      </c>
      <c r="DR455" s="323">
        <v>1.35</v>
      </c>
      <c r="DS455" s="323">
        <v>1.35</v>
      </c>
      <c r="DT455" s="323">
        <v>1.35</v>
      </c>
      <c r="DU455" s="323">
        <v>1.35</v>
      </c>
      <c r="DV455" s="323">
        <v>1.35</v>
      </c>
      <c r="DW455" s="323">
        <v>1.35</v>
      </c>
      <c r="DX455" s="323">
        <v>1.35</v>
      </c>
      <c r="DY455" s="323">
        <v>1.35</v>
      </c>
      <c r="DZ455" s="323">
        <v>1.35</v>
      </c>
      <c r="EA455" s="323">
        <v>1.35</v>
      </c>
      <c r="EB455" s="323">
        <v>1.35</v>
      </c>
      <c r="EC455" s="323">
        <v>1.35</v>
      </c>
      <c r="ED455" s="323">
        <v>1.35</v>
      </c>
      <c r="EE455" s="323">
        <v>1.35</v>
      </c>
      <c r="EF455" s="323">
        <v>1.35</v>
      </c>
      <c r="EG455" s="323">
        <v>1.35</v>
      </c>
      <c r="EH455" s="323">
        <v>1.35</v>
      </c>
      <c r="EI455" s="323">
        <v>1.35</v>
      </c>
      <c r="EJ455" s="323">
        <v>1.35</v>
      </c>
      <c r="EK455" s="323">
        <v>1.35</v>
      </c>
      <c r="EL455" s="323">
        <v>1.35</v>
      </c>
      <c r="EM455" s="323">
        <v>1.35</v>
      </c>
      <c r="EN455" s="323">
        <v>1.35</v>
      </c>
      <c r="EO455" s="323">
        <v>1.35</v>
      </c>
      <c r="EP455" s="323">
        <v>1.35</v>
      </c>
      <c r="EQ455" s="323">
        <v>1.35</v>
      </c>
      <c r="ER455" s="323">
        <v>1.35</v>
      </c>
      <c r="ES455" s="323">
        <v>1.35</v>
      </c>
      <c r="ET455" s="323">
        <v>1.35</v>
      </c>
      <c r="EU455" s="323">
        <v>1.35</v>
      </c>
      <c r="EV455" s="323">
        <v>1.35</v>
      </c>
      <c r="EW455" s="323">
        <v>1.35</v>
      </c>
      <c r="EX455" s="323">
        <v>1.35</v>
      </c>
      <c r="EY455" s="323">
        <v>1.35</v>
      </c>
      <c r="EZ455" s="323">
        <v>1.35</v>
      </c>
    </row>
    <row r="456" spans="1:156" customFormat="1" ht="12.75" customHeight="1">
      <c r="A456" s="30">
        <v>0.85</v>
      </c>
      <c r="B456" s="207">
        <v>2</v>
      </c>
      <c r="C456" s="139">
        <v>1</v>
      </c>
      <c r="D456" s="14"/>
      <c r="E456" s="323">
        <v>1.85</v>
      </c>
      <c r="F456" s="323">
        <v>1.85</v>
      </c>
      <c r="G456" s="323">
        <v>1.85</v>
      </c>
      <c r="H456" s="323">
        <v>1.85</v>
      </c>
      <c r="I456" s="323">
        <v>1.85</v>
      </c>
      <c r="J456" s="29">
        <v>1.85</v>
      </c>
      <c r="K456" s="323">
        <v>1.85</v>
      </c>
      <c r="L456" s="323">
        <v>1.85</v>
      </c>
      <c r="M456" s="29">
        <v>1.85</v>
      </c>
      <c r="N456" s="29">
        <v>1.85</v>
      </c>
      <c r="O456" s="323">
        <v>1.85</v>
      </c>
      <c r="P456" s="323">
        <v>1.85</v>
      </c>
      <c r="Q456" s="323">
        <v>1.85</v>
      </c>
      <c r="R456" s="323">
        <v>1.85</v>
      </c>
      <c r="S456" s="323">
        <v>1.85</v>
      </c>
      <c r="T456" s="323">
        <v>1.85</v>
      </c>
      <c r="U456" s="323">
        <v>1.85</v>
      </c>
      <c r="V456" s="323">
        <v>1.85</v>
      </c>
      <c r="W456" s="323">
        <v>1.85</v>
      </c>
      <c r="X456" s="323">
        <v>1.85</v>
      </c>
      <c r="Y456" s="323">
        <v>1.85</v>
      </c>
      <c r="Z456" s="323">
        <v>1.85</v>
      </c>
      <c r="AA456" s="323">
        <v>1.85</v>
      </c>
      <c r="AB456" s="323">
        <v>1.85</v>
      </c>
      <c r="AC456" s="323">
        <v>1.85</v>
      </c>
      <c r="AD456" s="323">
        <v>1.85</v>
      </c>
      <c r="AE456" s="323">
        <v>1.85</v>
      </c>
      <c r="AF456" s="323">
        <v>1.85</v>
      </c>
      <c r="AG456" s="323">
        <v>1.85</v>
      </c>
      <c r="AH456" s="323">
        <v>1.85</v>
      </c>
      <c r="AI456" s="323">
        <v>1.85</v>
      </c>
      <c r="AJ456" s="323">
        <v>1.85</v>
      </c>
      <c r="AK456" s="323">
        <v>1.85</v>
      </c>
      <c r="AL456" s="323">
        <v>1.85</v>
      </c>
      <c r="AM456" s="323">
        <v>1.85</v>
      </c>
      <c r="AN456" s="323">
        <v>1.85</v>
      </c>
      <c r="AO456" s="323">
        <v>1.85</v>
      </c>
      <c r="AP456" s="323">
        <v>1.85</v>
      </c>
      <c r="AQ456" s="323">
        <v>1.85</v>
      </c>
      <c r="AR456" s="323">
        <v>1.85</v>
      </c>
      <c r="AS456" s="323">
        <v>1.85</v>
      </c>
      <c r="AT456" s="323">
        <v>1.85</v>
      </c>
      <c r="AU456" s="323">
        <v>1.85</v>
      </c>
      <c r="AV456" s="323">
        <v>1.85</v>
      </c>
      <c r="AW456" s="323">
        <v>1.85</v>
      </c>
      <c r="AX456" s="323">
        <v>1.85</v>
      </c>
      <c r="AY456" s="323">
        <v>1.85</v>
      </c>
      <c r="AZ456" s="323">
        <v>1.85</v>
      </c>
      <c r="BA456" s="323">
        <v>1.85</v>
      </c>
      <c r="BB456" s="29">
        <v>1.85</v>
      </c>
      <c r="BC456" s="29">
        <v>1.85</v>
      </c>
      <c r="BD456" s="29">
        <v>1.85</v>
      </c>
      <c r="BE456" s="29">
        <v>1.85</v>
      </c>
      <c r="BF456" s="29">
        <v>1.85</v>
      </c>
      <c r="BG456" s="29">
        <v>1.85</v>
      </c>
      <c r="BH456" s="323">
        <v>1.85</v>
      </c>
      <c r="BI456" s="323">
        <v>1.85</v>
      </c>
      <c r="BJ456" s="29">
        <v>1.85</v>
      </c>
      <c r="BK456" s="323">
        <v>1.85</v>
      </c>
      <c r="BL456" s="323">
        <v>1.85</v>
      </c>
      <c r="BM456" s="323">
        <v>1.85</v>
      </c>
      <c r="BN456" s="323">
        <v>1.85</v>
      </c>
      <c r="BO456" s="323">
        <v>1.85</v>
      </c>
      <c r="BP456" s="323">
        <v>1.85</v>
      </c>
      <c r="BQ456" s="323">
        <v>1.85</v>
      </c>
      <c r="BR456" s="323">
        <v>1.85</v>
      </c>
      <c r="BS456" s="323">
        <v>1.85</v>
      </c>
      <c r="BT456" s="323">
        <v>1.85</v>
      </c>
      <c r="BU456" s="323">
        <v>1.85</v>
      </c>
      <c r="BV456" s="323">
        <v>1.85</v>
      </c>
      <c r="BW456" s="323">
        <v>1.85</v>
      </c>
      <c r="BX456" s="323">
        <v>1.85</v>
      </c>
      <c r="BY456" s="323">
        <v>1.85</v>
      </c>
      <c r="BZ456" s="323">
        <v>1.85</v>
      </c>
      <c r="CA456" s="323">
        <v>1.85</v>
      </c>
      <c r="CB456" s="323">
        <v>1.85</v>
      </c>
      <c r="CC456" s="323">
        <v>1.85</v>
      </c>
      <c r="CD456" s="323">
        <v>1.85</v>
      </c>
      <c r="CE456" s="323">
        <v>1.85</v>
      </c>
      <c r="CF456" s="323">
        <v>1.85</v>
      </c>
      <c r="CG456" s="323">
        <v>1.85</v>
      </c>
      <c r="CH456" s="323">
        <v>1.85</v>
      </c>
      <c r="CI456" s="323">
        <v>1.85</v>
      </c>
      <c r="CJ456" s="323">
        <v>1.85</v>
      </c>
      <c r="CK456" s="323">
        <v>1.85</v>
      </c>
      <c r="CL456" s="323">
        <v>1.85</v>
      </c>
      <c r="CM456" s="323">
        <v>1.85</v>
      </c>
      <c r="CN456" s="323">
        <v>1.85</v>
      </c>
      <c r="CO456" s="323">
        <v>1.85</v>
      </c>
      <c r="CP456" s="323">
        <v>1.85</v>
      </c>
      <c r="CQ456" s="323">
        <v>1.85</v>
      </c>
      <c r="CR456" s="323">
        <v>1.85</v>
      </c>
      <c r="CS456" s="323">
        <v>1.85</v>
      </c>
      <c r="CT456" s="323">
        <v>1.85</v>
      </c>
      <c r="CU456" s="323">
        <v>1.85</v>
      </c>
      <c r="CV456" s="323">
        <v>1.85</v>
      </c>
      <c r="CW456" s="323">
        <v>1.85</v>
      </c>
      <c r="CX456" s="323">
        <v>1.85</v>
      </c>
      <c r="CY456" s="323">
        <v>1.85</v>
      </c>
      <c r="CZ456" s="323">
        <v>1.85</v>
      </c>
      <c r="DA456" s="323">
        <v>1.85</v>
      </c>
      <c r="DB456" s="323">
        <v>1.85</v>
      </c>
      <c r="DC456" s="323">
        <v>1.85</v>
      </c>
      <c r="DD456" s="323">
        <v>1.85</v>
      </c>
      <c r="DE456" s="323">
        <v>1.85</v>
      </c>
      <c r="DF456" s="323">
        <v>1.85</v>
      </c>
      <c r="DG456" s="323">
        <v>1.85</v>
      </c>
      <c r="DH456" s="323">
        <v>1.85</v>
      </c>
      <c r="DI456" s="323">
        <v>1.85</v>
      </c>
      <c r="DJ456" s="323">
        <v>1.85</v>
      </c>
      <c r="DK456" s="323">
        <v>1.85</v>
      </c>
      <c r="DL456" s="323">
        <v>1.85</v>
      </c>
      <c r="DM456" s="323">
        <v>1.85</v>
      </c>
      <c r="DN456" s="323">
        <v>1.85</v>
      </c>
      <c r="DO456" s="323">
        <v>1.85</v>
      </c>
      <c r="DP456" s="323">
        <v>1.85</v>
      </c>
      <c r="DQ456" s="323">
        <v>1.85</v>
      </c>
      <c r="DR456" s="323">
        <v>1.85</v>
      </c>
      <c r="DS456" s="323">
        <v>1.85</v>
      </c>
      <c r="DT456" s="323">
        <v>1.85</v>
      </c>
      <c r="DU456" s="323">
        <v>1.85</v>
      </c>
      <c r="DV456" s="323">
        <v>1.85</v>
      </c>
      <c r="DW456" s="323">
        <v>1.85</v>
      </c>
      <c r="DX456" s="323">
        <v>1.85</v>
      </c>
      <c r="DY456" s="323">
        <v>1.85</v>
      </c>
      <c r="DZ456" s="323">
        <v>1.85</v>
      </c>
      <c r="EA456" s="323">
        <v>1.85</v>
      </c>
      <c r="EB456" s="323">
        <v>1.85</v>
      </c>
      <c r="EC456" s="323">
        <v>1.85</v>
      </c>
      <c r="ED456" s="323">
        <v>1.85</v>
      </c>
      <c r="EE456" s="323">
        <v>1.85</v>
      </c>
      <c r="EF456" s="323">
        <v>1.85</v>
      </c>
      <c r="EG456" s="323">
        <v>1.85</v>
      </c>
      <c r="EH456" s="323">
        <v>1.85</v>
      </c>
      <c r="EI456" s="323">
        <v>1.85</v>
      </c>
      <c r="EJ456" s="323">
        <v>1.85</v>
      </c>
      <c r="EK456" s="323">
        <v>1.85</v>
      </c>
      <c r="EL456" s="323">
        <v>1.85</v>
      </c>
      <c r="EM456" s="323">
        <v>1.85</v>
      </c>
      <c r="EN456" s="323">
        <v>1.85</v>
      </c>
      <c r="EO456" s="323">
        <v>1.85</v>
      </c>
      <c r="EP456" s="323">
        <v>1.85</v>
      </c>
      <c r="EQ456" s="323">
        <v>1.85</v>
      </c>
      <c r="ER456" s="323">
        <v>1.85</v>
      </c>
      <c r="ES456" s="323">
        <v>1.85</v>
      </c>
      <c r="ET456" s="323">
        <v>1.85</v>
      </c>
      <c r="EU456" s="323">
        <v>1.85</v>
      </c>
      <c r="EV456" s="323">
        <v>1.85</v>
      </c>
      <c r="EW456" s="323">
        <v>1.85</v>
      </c>
      <c r="EX456" s="323">
        <v>1.85</v>
      </c>
      <c r="EY456" s="323">
        <v>1.85</v>
      </c>
      <c r="EZ456" s="323">
        <v>1.85</v>
      </c>
    </row>
    <row r="457" spans="1:156" customFormat="1" ht="12.75" customHeight="1">
      <c r="A457" s="30"/>
      <c r="B457" s="18"/>
      <c r="O457" s="30"/>
      <c r="EE457" s="30"/>
      <c r="EF457" s="30"/>
      <c r="EG457" s="30"/>
      <c r="EH457" s="30"/>
      <c r="EI457" s="30"/>
      <c r="EJ457" s="30"/>
      <c r="EK457" s="30"/>
      <c r="EL457" s="30"/>
      <c r="EM457" s="30"/>
      <c r="EN457" s="30"/>
      <c r="EO457" s="30"/>
      <c r="EP457" s="30"/>
      <c r="EQ457" s="30"/>
      <c r="ER457" s="30"/>
      <c r="ES457" s="30"/>
      <c r="ET457" s="30"/>
      <c r="EU457" s="30"/>
      <c r="EV457" s="30"/>
      <c r="EW457" s="30"/>
      <c r="EX457" s="30"/>
      <c r="EY457" s="30"/>
      <c r="EZ457" s="30"/>
    </row>
    <row r="458" spans="1:156" customFormat="1" ht="12.75" customHeight="1">
      <c r="A458" s="161"/>
      <c r="B458" s="18" t="str">
        <f ca="1">GetNameRange(B459)</f>
        <v>max_downward_deviation_aig</v>
      </c>
      <c r="C458" s="429"/>
      <c r="O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30"/>
      <c r="ER458" s="30"/>
      <c r="ES458" s="30"/>
      <c r="ET458" s="30"/>
      <c r="EU458" s="30"/>
      <c r="EV458" s="30"/>
      <c r="EW458" s="30"/>
      <c r="EX458" s="30"/>
      <c r="EY458" s="30"/>
      <c r="EZ458" s="30"/>
    </row>
    <row r="459" spans="1:156" customFormat="1" ht="12.75" customHeight="1">
      <c r="A459" s="33" t="s">
        <v>162</v>
      </c>
      <c r="B459" s="59"/>
      <c r="C459" s="59" t="s">
        <v>47</v>
      </c>
      <c r="D459" s="3" t="s">
        <v>49</v>
      </c>
      <c r="E459" s="372" t="str">
        <f>E$4</f>
        <v>AP3</v>
      </c>
      <c r="F459" s="372" t="str">
        <f t="shared" ref="F459:BI459" si="196">F$4</f>
        <v>AP4</v>
      </c>
      <c r="G459" s="372" t="str">
        <f t="shared" si="196"/>
        <v>Chase3</v>
      </c>
      <c r="H459" s="372" t="str">
        <f t="shared" si="196"/>
        <v>Chase4</v>
      </c>
      <c r="I459" s="372" t="str">
        <f>I$4</f>
        <v>Chase5</v>
      </c>
      <c r="J459" s="372" t="str">
        <f>J$4</f>
        <v>Chase7</v>
      </c>
      <c r="K459" s="372" t="str">
        <f t="shared" si="196"/>
        <v>Chase3NG</v>
      </c>
      <c r="L459" s="372" t="str">
        <f t="shared" ref="L459:R459" si="197">L$4</f>
        <v>Chase5NG</v>
      </c>
      <c r="M459" s="372" t="str">
        <f t="shared" si="197"/>
        <v>Chase7NG</v>
      </c>
      <c r="N459" s="372" t="str">
        <f t="shared" si="197"/>
        <v>EJ4</v>
      </c>
      <c r="O459" s="372" t="str">
        <f t="shared" si="197"/>
        <v>EJ5</v>
      </c>
      <c r="P459" s="372" t="str">
        <f t="shared" si="197"/>
        <v>EJ7</v>
      </c>
      <c r="Q459" s="372" t="str">
        <f t="shared" si="197"/>
        <v>EJ10</v>
      </c>
      <c r="R459" s="372" t="str">
        <f t="shared" si="197"/>
        <v>HSBC3</v>
      </c>
      <c r="S459" s="372" t="str">
        <f t="shared" si="196"/>
        <v>HSBC5</v>
      </c>
      <c r="T459" s="372" t="str">
        <f>T$4</f>
        <v>WF4</v>
      </c>
      <c r="U459" s="372" t="str">
        <f>U$4</f>
        <v>WF5G</v>
      </c>
      <c r="V459" s="372" t="str">
        <f>V$4</f>
        <v>WF5NG</v>
      </c>
      <c r="W459" s="372" t="str">
        <f t="shared" ref="W459:AC459" si="198">W$4</f>
        <v>WF5MVAG</v>
      </c>
      <c r="X459" s="372" t="str">
        <f t="shared" si="198"/>
        <v>WF5MVANG</v>
      </c>
      <c r="Y459" s="372" t="str">
        <f t="shared" si="198"/>
        <v>VMYG4</v>
      </c>
      <c r="Z459" s="372" t="str">
        <f t="shared" si="198"/>
        <v>VMYG5</v>
      </c>
      <c r="AA459" s="372" t="str">
        <f t="shared" si="198"/>
        <v>VMYG6</v>
      </c>
      <c r="AB459" s="372" t="str">
        <f t="shared" si="198"/>
        <v>VMYG7</v>
      </c>
      <c r="AC459" s="372" t="str">
        <f t="shared" si="198"/>
        <v>VMYG10</v>
      </c>
      <c r="AD459" s="372" t="str">
        <f t="shared" si="196"/>
        <v>WNL1</v>
      </c>
      <c r="AE459" s="372" t="str">
        <f t="shared" si="196"/>
        <v>WNL2</v>
      </c>
      <c r="AF459" s="372" t="str">
        <f t="shared" si="196"/>
        <v>WNL3</v>
      </c>
      <c r="AG459" s="372" t="str">
        <f t="shared" si="196"/>
        <v>WNL4</v>
      </c>
      <c r="AH459" s="372" t="str">
        <f t="shared" si="196"/>
        <v>WNL5</v>
      </c>
      <c r="AI459" s="372" t="str">
        <f t="shared" si="196"/>
        <v>WNL6</v>
      </c>
      <c r="AJ459" s="372" t="str">
        <f t="shared" si="196"/>
        <v>WNL7</v>
      </c>
      <c r="AK459" s="372" t="str">
        <f t="shared" si="196"/>
        <v>WNL8</v>
      </c>
      <c r="AL459" s="372" t="str">
        <f t="shared" si="196"/>
        <v>WNL9</v>
      </c>
      <c r="AM459" s="372" t="str">
        <f t="shared" si="196"/>
        <v>WNL10</v>
      </c>
      <c r="AN459" s="372" t="str">
        <f t="shared" si="196"/>
        <v>WNL11</v>
      </c>
      <c r="AO459" s="372" t="str">
        <f t="shared" si="196"/>
        <v>WNL12</v>
      </c>
      <c r="AP459" s="372" t="str">
        <f t="shared" si="196"/>
        <v>WNL13</v>
      </c>
      <c r="AQ459" s="372" t="str">
        <f t="shared" si="196"/>
        <v>WNL14</v>
      </c>
      <c r="AR459" s="372" t="str">
        <f t="shared" si="196"/>
        <v>WNL15</v>
      </c>
      <c r="AS459" s="372" t="str">
        <f t="shared" si="196"/>
        <v>WNL16</v>
      </c>
      <c r="AT459" s="372" t="str">
        <f t="shared" si="196"/>
        <v>WNL17</v>
      </c>
      <c r="AU459" s="372" t="str">
        <f t="shared" si="196"/>
        <v>WNL18</v>
      </c>
      <c r="AV459" s="372" t="str">
        <f t="shared" si="196"/>
        <v>APA3</v>
      </c>
      <c r="AW459" s="372" t="str">
        <f t="shared" si="196"/>
        <v>APA5</v>
      </c>
      <c r="AX459" s="372" t="str">
        <f t="shared" si="196"/>
        <v>APA7</v>
      </c>
      <c r="AY459" s="372" t="str">
        <f t="shared" ref="AY459:BG459" si="199">AY$4</f>
        <v>PNC3</v>
      </c>
      <c r="AZ459" s="372" t="str">
        <f t="shared" si="199"/>
        <v>PNC5</v>
      </c>
      <c r="BA459" s="372" t="str">
        <f t="shared" si="199"/>
        <v>PNC7</v>
      </c>
      <c r="BB459" s="372" t="str">
        <f t="shared" si="199"/>
        <v>PF5</v>
      </c>
      <c r="BC459" s="372" t="str">
        <f t="shared" si="199"/>
        <v>AE7</v>
      </c>
      <c r="BD459" s="372" t="str">
        <f t="shared" si="199"/>
        <v>AE7NY</v>
      </c>
      <c r="BE459" s="372" t="str">
        <f t="shared" si="199"/>
        <v>AEP7</v>
      </c>
      <c r="BF459" s="372" t="str">
        <f t="shared" si="199"/>
        <v>AE10IMO</v>
      </c>
      <c r="BG459" s="372" t="str">
        <f t="shared" si="199"/>
        <v>AE7ADV</v>
      </c>
      <c r="BH459" s="372" t="str">
        <f t="shared" si="196"/>
        <v>VAL1</v>
      </c>
      <c r="BI459" s="372" t="str">
        <f t="shared" si="196"/>
        <v>VAL11</v>
      </c>
      <c r="BJ459" s="372" t="str">
        <f>BJ$4</f>
        <v>VALAE</v>
      </c>
      <c r="BK459" s="372" t="str">
        <f>BK$4</f>
        <v>CPC1</v>
      </c>
      <c r="BL459" s="372" t="str">
        <f t="shared" ref="BL459:ED459" si="200">BL$4</f>
        <v>CPC2</v>
      </c>
      <c r="BM459" s="372" t="str">
        <f t="shared" si="200"/>
        <v>CPC3</v>
      </c>
      <c r="BN459" s="372" t="str">
        <f t="shared" si="200"/>
        <v>CPC4</v>
      </c>
      <c r="BO459" s="372" t="str">
        <f t="shared" si="200"/>
        <v>CPC5</v>
      </c>
      <c r="BP459" s="372" t="str">
        <f t="shared" si="200"/>
        <v>CPC6</v>
      </c>
      <c r="BQ459" s="372" t="str">
        <f t="shared" si="200"/>
        <v>CPC7</v>
      </c>
      <c r="BR459" s="372" t="str">
        <f t="shared" si="200"/>
        <v>CPC8</v>
      </c>
      <c r="BS459" s="372" t="str">
        <f t="shared" si="200"/>
        <v>CPC9</v>
      </c>
      <c r="BT459" s="372" t="str">
        <f t="shared" si="200"/>
        <v>CPC10</v>
      </c>
      <c r="BU459" s="372" t="str">
        <f t="shared" si="200"/>
        <v>CPC11</v>
      </c>
      <c r="BV459" s="372" t="str">
        <f t="shared" si="200"/>
        <v>CPC12</v>
      </c>
      <c r="BW459" s="372" t="str">
        <f t="shared" si="200"/>
        <v>CPC13</v>
      </c>
      <c r="BX459" s="372" t="str">
        <f t="shared" si="200"/>
        <v>CPC14</v>
      </c>
      <c r="BY459" s="372" t="str">
        <f t="shared" si="200"/>
        <v>CPC15</v>
      </c>
      <c r="BZ459" s="372" t="str">
        <f t="shared" si="200"/>
        <v>CPC16</v>
      </c>
      <c r="CA459" s="372" t="str">
        <f t="shared" si="200"/>
        <v>CPC17</v>
      </c>
      <c r="CB459" s="372" t="str">
        <f t="shared" si="200"/>
        <v>CPC18</v>
      </c>
      <c r="CC459" s="372" t="str">
        <f t="shared" si="200"/>
        <v>CPC19</v>
      </c>
      <c r="CD459" s="372" t="str">
        <f t="shared" si="200"/>
        <v>CPC20</v>
      </c>
      <c r="CE459" s="372" t="str">
        <f>CE$4</f>
        <v>CPCP1_USL</v>
      </c>
      <c r="CF459" s="372" t="str">
        <f t="shared" si="200"/>
        <v>CPCP2_USL</v>
      </c>
      <c r="CG459" s="372" t="str">
        <f t="shared" si="200"/>
        <v>CPCP3_USL</v>
      </c>
      <c r="CH459" s="372" t="str">
        <f t="shared" si="200"/>
        <v>CPCP4_USL</v>
      </c>
      <c r="CI459" s="372" t="str">
        <f t="shared" si="200"/>
        <v>CPCP5_USL</v>
      </c>
      <c r="CJ459" s="372" t="str">
        <f t="shared" si="200"/>
        <v>CPCP6_USL</v>
      </c>
      <c r="CK459" s="372" t="str">
        <f t="shared" si="200"/>
        <v>CPCP7_USL</v>
      </c>
      <c r="CL459" s="372" t="str">
        <f t="shared" si="200"/>
        <v>CPCP8_USL</v>
      </c>
      <c r="CM459" s="372" t="str">
        <f t="shared" si="200"/>
        <v>CPCP9_USL</v>
      </c>
      <c r="CN459" s="372" t="str">
        <f t="shared" si="200"/>
        <v>CPCP10_USL</v>
      </c>
      <c r="CO459" s="372" t="str">
        <f t="shared" si="200"/>
        <v>CPCP11_USL</v>
      </c>
      <c r="CP459" s="372" t="str">
        <f t="shared" si="200"/>
        <v>CPCP12_USL</v>
      </c>
      <c r="CQ459" s="372" t="str">
        <f t="shared" si="200"/>
        <v>CPCP13_USL</v>
      </c>
      <c r="CR459" s="372" t="str">
        <f t="shared" si="200"/>
        <v>CPCP14_USL</v>
      </c>
      <c r="CS459" s="372" t="str">
        <f t="shared" si="200"/>
        <v>CPCP15_USL</v>
      </c>
      <c r="CT459" s="372" t="str">
        <f t="shared" si="200"/>
        <v>CPCP16_USL</v>
      </c>
      <c r="CU459" s="372" t="str">
        <f>CU$4</f>
        <v>CPCF1_USL</v>
      </c>
      <c r="CV459" s="372" t="str">
        <f t="shared" si="200"/>
        <v>CPCF2_USL</v>
      </c>
      <c r="CW459" s="372" t="str">
        <f t="shared" si="200"/>
        <v>CPCF3_USL</v>
      </c>
      <c r="CX459" s="372" t="str">
        <f t="shared" si="200"/>
        <v>CPCF4_USL</v>
      </c>
      <c r="CY459" s="372" t="str">
        <f t="shared" si="200"/>
        <v>CPCF5_USL</v>
      </c>
      <c r="CZ459" s="372" t="str">
        <f t="shared" si="200"/>
        <v>CPCF6_USL</v>
      </c>
      <c r="DA459" s="372" t="str">
        <f t="shared" si="200"/>
        <v>CPCF7_USL</v>
      </c>
      <c r="DB459" s="372" t="str">
        <f t="shared" si="200"/>
        <v>CPCF8_USL</v>
      </c>
      <c r="DC459" s="372" t="str">
        <f t="shared" si="200"/>
        <v>CPCF9_USL</v>
      </c>
      <c r="DD459" s="372" t="str">
        <f t="shared" si="200"/>
        <v>CPCF10_USL</v>
      </c>
      <c r="DE459" s="372" t="str">
        <f t="shared" si="200"/>
        <v>CPCF11_USL</v>
      </c>
      <c r="DF459" s="372" t="str">
        <f t="shared" si="200"/>
        <v>CPCF12_USL</v>
      </c>
      <c r="DG459" s="372" t="str">
        <f t="shared" si="200"/>
        <v>CPCF13_USL</v>
      </c>
      <c r="DH459" s="372" t="str">
        <f t="shared" si="200"/>
        <v>CPCF14_USL</v>
      </c>
      <c r="DI459" s="372" t="str">
        <f t="shared" si="200"/>
        <v>CPCF15_USL</v>
      </c>
      <c r="DJ459" s="372" t="str">
        <f t="shared" si="200"/>
        <v>CPCF16_USL</v>
      </c>
      <c r="DK459" s="372" t="str">
        <f>DK$4</f>
        <v>CPC1_VAL</v>
      </c>
      <c r="DL459" s="372" t="str">
        <f t="shared" si="200"/>
        <v>CPC2_VAL</v>
      </c>
      <c r="DM459" s="372" t="str">
        <f t="shared" si="200"/>
        <v>CPC3_VAL</v>
      </c>
      <c r="DN459" s="372" t="str">
        <f t="shared" si="200"/>
        <v>CPC4_VAL</v>
      </c>
      <c r="DO459" s="372" t="str">
        <f t="shared" si="200"/>
        <v>CPC5_VAL</v>
      </c>
      <c r="DP459" s="372" t="str">
        <f t="shared" si="200"/>
        <v>CPC6_VAL</v>
      </c>
      <c r="DQ459" s="372" t="str">
        <f t="shared" si="200"/>
        <v>CPC7_VAL</v>
      </c>
      <c r="DR459" s="372" t="str">
        <f t="shared" si="200"/>
        <v>CPC8_VAL</v>
      </c>
      <c r="DS459" s="372" t="str">
        <f t="shared" si="200"/>
        <v>CPC9_VAL</v>
      </c>
      <c r="DT459" s="372" t="str">
        <f t="shared" si="200"/>
        <v>CPC10_VAL</v>
      </c>
      <c r="DU459" s="372" t="str">
        <f t="shared" si="200"/>
        <v>CPC11_VAL</v>
      </c>
      <c r="DV459" s="372" t="str">
        <f t="shared" si="200"/>
        <v>CPC12_VAL</v>
      </c>
      <c r="DW459" s="372" t="str">
        <f t="shared" si="200"/>
        <v>CPC13_VAL</v>
      </c>
      <c r="DX459" s="372" t="str">
        <f t="shared" si="200"/>
        <v>CPC14_VAL</v>
      </c>
      <c r="DY459" s="372" t="str">
        <f t="shared" si="200"/>
        <v>CPC15_VAL</v>
      </c>
      <c r="DZ459" s="372" t="str">
        <f t="shared" si="200"/>
        <v>CPC16_VAL</v>
      </c>
      <c r="EA459" s="372" t="str">
        <f t="shared" si="200"/>
        <v>CPC17_VAL</v>
      </c>
      <c r="EB459" s="372" t="str">
        <f t="shared" si="200"/>
        <v>CPC18_VAL</v>
      </c>
      <c r="EC459" s="372" t="str">
        <f t="shared" si="200"/>
        <v>CPC19_VAL</v>
      </c>
      <c r="ED459" s="372" t="str">
        <f t="shared" si="200"/>
        <v>CPC20_VAL</v>
      </c>
      <c r="EE459" s="58" t="str">
        <f t="shared" ref="EE459:EZ459" si="201">EE$4</f>
        <v>WF5</v>
      </c>
      <c r="EF459" s="58" t="str">
        <f t="shared" si="201"/>
        <v>PI5P</v>
      </c>
      <c r="EG459" s="58" t="str">
        <f t="shared" si="201"/>
        <v>P5P</v>
      </c>
      <c r="EH459" s="58" t="str">
        <f t="shared" si="201"/>
        <v>NYIA</v>
      </c>
      <c r="EI459" s="58" t="str">
        <f t="shared" si="201"/>
        <v>NYIAG</v>
      </c>
      <c r="EJ459" s="58" t="str">
        <f t="shared" si="201"/>
        <v>NYIA5</v>
      </c>
      <c r="EK459" s="58" t="str">
        <f t="shared" si="201"/>
        <v>PIPREF</v>
      </c>
      <c r="EL459" s="58" t="str">
        <f t="shared" si="201"/>
        <v>WF7</v>
      </c>
      <c r="EM459" s="58" t="str">
        <f t="shared" si="201"/>
        <v>PIP</v>
      </c>
      <c r="EN459" s="58" t="str">
        <f t="shared" si="201"/>
        <v>P7P</v>
      </c>
      <c r="EO459" s="58" t="str">
        <f t="shared" si="201"/>
        <v>VALIC</v>
      </c>
      <c r="EP459" s="58" t="str">
        <f t="shared" si="201"/>
        <v>VALIC5</v>
      </c>
      <c r="EQ459" s="58" t="str">
        <f t="shared" si="201"/>
        <v>ADV7</v>
      </c>
      <c r="ER459" s="58" t="str">
        <f t="shared" si="201"/>
        <v>ADV5</v>
      </c>
      <c r="ES459" s="58" t="str">
        <f t="shared" si="201"/>
        <v>PRIM7</v>
      </c>
      <c r="ET459" s="58" t="str">
        <f t="shared" si="201"/>
        <v>PRIM10</v>
      </c>
      <c r="EU459" s="58" t="str">
        <f t="shared" si="201"/>
        <v>AG10</v>
      </c>
      <c r="EV459" s="58" t="str">
        <f t="shared" si="201"/>
        <v>GSIA</v>
      </c>
      <c r="EW459" s="58" t="str">
        <f t="shared" si="201"/>
        <v>P10P</v>
      </c>
      <c r="EX459" s="58" t="str">
        <f t="shared" si="201"/>
        <v>ADVMSG</v>
      </c>
      <c r="EY459" s="58" t="str">
        <f t="shared" si="201"/>
        <v>PS</v>
      </c>
      <c r="EZ459" s="58" t="str">
        <f t="shared" si="201"/>
        <v>AICO</v>
      </c>
    </row>
    <row r="460" spans="1:156" customFormat="1" ht="12.75" customHeight="1">
      <c r="A460" s="33" t="s">
        <v>163</v>
      </c>
      <c r="B460" s="93" t="s">
        <v>343</v>
      </c>
      <c r="C460" s="201" t="s">
        <v>393</v>
      </c>
      <c r="D460" s="88"/>
      <c r="E460" s="88"/>
      <c r="F460" s="88"/>
      <c r="G460" s="88"/>
      <c r="H460" s="88"/>
      <c r="I460" s="88"/>
      <c r="J460" s="88"/>
      <c r="K460" s="88"/>
      <c r="L460" s="88"/>
      <c r="M460" s="88"/>
      <c r="N460" s="88"/>
      <c r="O460" s="73"/>
      <c r="P460" s="88"/>
      <c r="Q460" s="88"/>
      <c r="R460" s="88"/>
      <c r="S460" s="88"/>
      <c r="T460" s="88"/>
      <c r="U460" s="88"/>
      <c r="V460" s="88"/>
      <c r="W460" s="88"/>
      <c r="X460" s="88"/>
      <c r="Y460" s="88"/>
      <c r="Z460" s="88"/>
      <c r="AA460" s="88"/>
      <c r="AB460" s="88"/>
      <c r="AC460" s="88"/>
      <c r="AD460" s="88"/>
      <c r="AE460" s="88"/>
      <c r="AF460" s="88"/>
      <c r="AG460" s="88"/>
      <c r="AH460" s="88"/>
      <c r="AI460" s="88"/>
      <c r="AJ460" s="88"/>
      <c r="AK460" s="88"/>
      <c r="AL460" s="88"/>
      <c r="AM460" s="88"/>
      <c r="AN460" s="88"/>
      <c r="AO460" s="88"/>
      <c r="AP460" s="88"/>
      <c r="AQ460" s="88"/>
      <c r="AR460" s="88"/>
      <c r="AS460" s="88"/>
      <c r="AT460" s="88"/>
      <c r="AU460" s="88"/>
      <c r="AV460" s="88"/>
      <c r="AW460" s="88"/>
      <c r="AX460" s="88"/>
      <c r="AY460" s="88"/>
      <c r="AZ460" s="88"/>
      <c r="BA460" s="88"/>
      <c r="BB460" s="88"/>
      <c r="BC460" s="88"/>
      <c r="BD460" s="88"/>
      <c r="BE460" s="88"/>
      <c r="BF460" s="88"/>
      <c r="BG460" s="88"/>
      <c r="BH460" s="88"/>
      <c r="BI460" s="88"/>
      <c r="BJ460" s="88"/>
      <c r="BK460" s="88"/>
      <c r="BL460" s="88"/>
      <c r="BM460" s="88"/>
      <c r="BN460" s="88"/>
      <c r="BO460" s="88"/>
      <c r="BP460" s="88"/>
      <c r="BQ460" s="88"/>
      <c r="BR460" s="88"/>
      <c r="BS460" s="88"/>
      <c r="BT460" s="88"/>
      <c r="BU460" s="88"/>
      <c r="BV460" s="88"/>
      <c r="BW460" s="88"/>
      <c r="BX460" s="88"/>
      <c r="BY460" s="88"/>
      <c r="BZ460" s="88"/>
      <c r="CA460" s="88"/>
      <c r="CB460" s="88"/>
      <c r="CC460" s="88"/>
      <c r="CD460" s="88"/>
      <c r="CE460" s="88"/>
      <c r="CF460" s="88"/>
      <c r="CG460" s="88"/>
      <c r="CH460" s="88"/>
      <c r="CI460" s="88"/>
      <c r="CJ460" s="88"/>
      <c r="CK460" s="88"/>
      <c r="CL460" s="88"/>
      <c r="CM460" s="88"/>
      <c r="CN460" s="88"/>
      <c r="CO460" s="88"/>
      <c r="CP460" s="88"/>
      <c r="CQ460" s="88"/>
      <c r="CR460" s="88"/>
      <c r="CS460" s="88"/>
      <c r="CT460" s="88"/>
      <c r="CU460" s="88"/>
      <c r="CV460" s="88"/>
      <c r="CW460" s="88"/>
      <c r="CX460" s="88"/>
      <c r="CY460" s="88"/>
      <c r="CZ460" s="88"/>
      <c r="DA460" s="88"/>
      <c r="DB460" s="88"/>
      <c r="DC460" s="88"/>
      <c r="DD460" s="88"/>
      <c r="DE460" s="88"/>
      <c r="DF460" s="88"/>
      <c r="DG460" s="88"/>
      <c r="DH460" s="88"/>
      <c r="DI460" s="88"/>
      <c r="DJ460" s="88"/>
      <c r="DK460" s="88"/>
      <c r="DL460" s="88"/>
      <c r="DM460" s="88"/>
      <c r="DN460" s="88"/>
      <c r="DO460" s="88"/>
      <c r="DP460" s="88"/>
      <c r="DQ460" s="88"/>
      <c r="DR460" s="88"/>
      <c r="DS460" s="88"/>
      <c r="DT460" s="88"/>
      <c r="DU460" s="88"/>
      <c r="DV460" s="88"/>
      <c r="DW460" s="88"/>
      <c r="DX460" s="88"/>
      <c r="DY460" s="88"/>
      <c r="DZ460" s="88"/>
      <c r="EA460" s="88"/>
      <c r="EB460" s="88"/>
      <c r="EC460" s="88"/>
      <c r="ED460" s="88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</row>
    <row r="461" spans="1:156" customFormat="1" ht="12.75" customHeight="1">
      <c r="A461" s="30">
        <v>5.0000000000000001E-3</v>
      </c>
      <c r="B461" s="207">
        <v>0</v>
      </c>
      <c r="C461" s="139">
        <v>0</v>
      </c>
      <c r="D461" s="14"/>
      <c r="E461" s="325">
        <v>5.0000000000000001E-3</v>
      </c>
      <c r="F461" s="325">
        <v>5.0000000000000001E-3</v>
      </c>
      <c r="G461" s="325">
        <v>5.0000000000000001E-3</v>
      </c>
      <c r="H461" s="325">
        <v>5.0000000000000001E-3</v>
      </c>
      <c r="I461" s="325">
        <v>5.0000000000000001E-3</v>
      </c>
      <c r="J461" s="325">
        <v>5.0000000000000001E-3</v>
      </c>
      <c r="K461" s="325">
        <v>5.0000000000000001E-3</v>
      </c>
      <c r="L461" s="325">
        <v>5.0000000000000001E-3</v>
      </c>
      <c r="M461" s="325">
        <v>5.0000000000000001E-3</v>
      </c>
      <c r="N461" s="325">
        <v>5.0000000000000001E-3</v>
      </c>
      <c r="O461" s="325">
        <v>5.0000000000000001E-3</v>
      </c>
      <c r="P461" s="325">
        <v>5.0000000000000001E-3</v>
      </c>
      <c r="Q461" s="325">
        <v>5.0000000000000001E-3</v>
      </c>
      <c r="R461" s="325">
        <v>5.0000000000000001E-3</v>
      </c>
      <c r="S461" s="325">
        <v>5.0000000000000001E-3</v>
      </c>
      <c r="T461" s="325">
        <v>5.0000000000000001E-3</v>
      </c>
      <c r="U461" s="325">
        <v>5.0000000000000001E-3</v>
      </c>
      <c r="V461" s="325">
        <v>5.0000000000000001E-3</v>
      </c>
      <c r="W461" s="325">
        <v>5.0000000000000001E-3</v>
      </c>
      <c r="X461" s="325">
        <v>5.0000000000000001E-3</v>
      </c>
      <c r="Y461" s="325">
        <v>5.0000000000000001E-3</v>
      </c>
      <c r="Z461" s="325">
        <v>5.0000000000000001E-3</v>
      </c>
      <c r="AA461" s="325">
        <v>5.0000000000000001E-3</v>
      </c>
      <c r="AB461" s="325">
        <v>5.0000000000000001E-3</v>
      </c>
      <c r="AC461" s="325">
        <v>5.0000000000000001E-3</v>
      </c>
      <c r="AD461" s="325">
        <v>5.0000000000000001E-3</v>
      </c>
      <c r="AE461" s="325">
        <v>5.0000000000000001E-3</v>
      </c>
      <c r="AF461" s="325">
        <v>5.0000000000000001E-3</v>
      </c>
      <c r="AG461" s="325">
        <v>5.0000000000000001E-3</v>
      </c>
      <c r="AH461" s="325">
        <v>5.0000000000000001E-3</v>
      </c>
      <c r="AI461" s="325">
        <v>5.0000000000000001E-3</v>
      </c>
      <c r="AJ461" s="325">
        <v>5.0000000000000001E-3</v>
      </c>
      <c r="AK461" s="325">
        <v>5.0000000000000001E-3</v>
      </c>
      <c r="AL461" s="325">
        <v>5.0000000000000001E-3</v>
      </c>
      <c r="AM461" s="325">
        <v>5.0000000000000001E-3</v>
      </c>
      <c r="AN461" s="325">
        <v>5.0000000000000001E-3</v>
      </c>
      <c r="AO461" s="325">
        <v>5.0000000000000001E-3</v>
      </c>
      <c r="AP461" s="325">
        <v>5.0000000000000001E-3</v>
      </c>
      <c r="AQ461" s="325">
        <v>5.0000000000000001E-3</v>
      </c>
      <c r="AR461" s="325">
        <v>5.0000000000000001E-3</v>
      </c>
      <c r="AS461" s="325">
        <v>5.0000000000000001E-3</v>
      </c>
      <c r="AT461" s="325">
        <v>5.0000000000000001E-3</v>
      </c>
      <c r="AU461" s="325">
        <v>5.0000000000000001E-3</v>
      </c>
      <c r="AV461" s="325">
        <v>5.0000000000000001E-3</v>
      </c>
      <c r="AW461" s="325">
        <v>5.0000000000000001E-3</v>
      </c>
      <c r="AX461" s="325">
        <v>5.0000000000000001E-3</v>
      </c>
      <c r="AY461" s="325">
        <v>5.0000000000000001E-3</v>
      </c>
      <c r="AZ461" s="325">
        <v>5.0000000000000001E-3</v>
      </c>
      <c r="BA461" s="325">
        <v>5.0000000000000001E-3</v>
      </c>
      <c r="BB461" s="325">
        <v>5.0000000000000001E-3</v>
      </c>
      <c r="BC461" s="325">
        <v>5.0000000000000001E-3</v>
      </c>
      <c r="BD461" s="325">
        <v>5.0000000000000001E-3</v>
      </c>
      <c r="BE461" s="325">
        <v>5.0000000000000001E-3</v>
      </c>
      <c r="BF461" s="325">
        <v>5.0000000000000001E-3</v>
      </c>
      <c r="BG461" s="325">
        <v>5.0000000000000001E-3</v>
      </c>
      <c r="BH461" s="325">
        <v>5.0000000000000001E-3</v>
      </c>
      <c r="BI461" s="325">
        <v>5.0000000000000001E-3</v>
      </c>
      <c r="BJ461" s="325">
        <v>5.0000000000000001E-3</v>
      </c>
      <c r="BK461" s="325">
        <v>5.0000000000000001E-3</v>
      </c>
      <c r="BL461" s="325">
        <v>5.0000000000000001E-3</v>
      </c>
      <c r="BM461" s="325">
        <v>5.0000000000000001E-3</v>
      </c>
      <c r="BN461" s="325">
        <v>5.0000000000000001E-3</v>
      </c>
      <c r="BO461" s="325">
        <v>5.0000000000000001E-3</v>
      </c>
      <c r="BP461" s="325">
        <v>5.0000000000000001E-3</v>
      </c>
      <c r="BQ461" s="325">
        <v>5.0000000000000001E-3</v>
      </c>
      <c r="BR461" s="325">
        <v>5.0000000000000001E-3</v>
      </c>
      <c r="BS461" s="325">
        <v>5.0000000000000001E-3</v>
      </c>
      <c r="BT461" s="325">
        <v>5.0000000000000001E-3</v>
      </c>
      <c r="BU461" s="325">
        <v>5.0000000000000001E-3</v>
      </c>
      <c r="BV461" s="325">
        <v>5.0000000000000001E-3</v>
      </c>
      <c r="BW461" s="325">
        <v>5.0000000000000001E-3</v>
      </c>
      <c r="BX461" s="325">
        <v>5.0000000000000001E-3</v>
      </c>
      <c r="BY461" s="325">
        <v>5.0000000000000001E-3</v>
      </c>
      <c r="BZ461" s="325">
        <v>5.0000000000000001E-3</v>
      </c>
      <c r="CA461" s="325">
        <v>5.0000000000000001E-3</v>
      </c>
      <c r="CB461" s="325">
        <v>5.0000000000000001E-3</v>
      </c>
      <c r="CC461" s="325">
        <v>5.0000000000000001E-3</v>
      </c>
      <c r="CD461" s="325">
        <v>5.0000000000000001E-3</v>
      </c>
      <c r="CE461" s="325">
        <v>5.0000000000000001E-3</v>
      </c>
      <c r="CF461" s="325">
        <v>5.0000000000000001E-3</v>
      </c>
      <c r="CG461" s="325">
        <v>5.0000000000000001E-3</v>
      </c>
      <c r="CH461" s="325">
        <v>5.0000000000000001E-3</v>
      </c>
      <c r="CI461" s="325">
        <v>5.0000000000000001E-3</v>
      </c>
      <c r="CJ461" s="325">
        <v>5.0000000000000001E-3</v>
      </c>
      <c r="CK461" s="325">
        <v>5.0000000000000001E-3</v>
      </c>
      <c r="CL461" s="325">
        <v>5.0000000000000001E-3</v>
      </c>
      <c r="CM461" s="325">
        <v>5.0000000000000001E-3</v>
      </c>
      <c r="CN461" s="325">
        <v>5.0000000000000001E-3</v>
      </c>
      <c r="CO461" s="325">
        <v>5.0000000000000001E-3</v>
      </c>
      <c r="CP461" s="325">
        <v>5.0000000000000001E-3</v>
      </c>
      <c r="CQ461" s="325">
        <v>5.0000000000000001E-3</v>
      </c>
      <c r="CR461" s="325">
        <v>5.0000000000000001E-3</v>
      </c>
      <c r="CS461" s="325">
        <v>5.0000000000000001E-3</v>
      </c>
      <c r="CT461" s="325">
        <v>5.0000000000000001E-3</v>
      </c>
      <c r="CU461" s="325">
        <v>5.0000000000000001E-3</v>
      </c>
      <c r="CV461" s="325">
        <v>5.0000000000000001E-3</v>
      </c>
      <c r="CW461" s="325">
        <v>5.0000000000000001E-3</v>
      </c>
      <c r="CX461" s="325">
        <v>5.0000000000000001E-3</v>
      </c>
      <c r="CY461" s="325">
        <v>5.0000000000000001E-3</v>
      </c>
      <c r="CZ461" s="325">
        <v>5.0000000000000001E-3</v>
      </c>
      <c r="DA461" s="325">
        <v>5.0000000000000001E-3</v>
      </c>
      <c r="DB461" s="325">
        <v>5.0000000000000001E-3</v>
      </c>
      <c r="DC461" s="325">
        <v>5.0000000000000001E-3</v>
      </c>
      <c r="DD461" s="325">
        <v>5.0000000000000001E-3</v>
      </c>
      <c r="DE461" s="325">
        <v>5.0000000000000001E-3</v>
      </c>
      <c r="DF461" s="325">
        <v>5.0000000000000001E-3</v>
      </c>
      <c r="DG461" s="325">
        <v>5.0000000000000001E-3</v>
      </c>
      <c r="DH461" s="325">
        <v>5.0000000000000001E-3</v>
      </c>
      <c r="DI461" s="325">
        <v>5.0000000000000001E-3</v>
      </c>
      <c r="DJ461" s="325">
        <v>5.0000000000000001E-3</v>
      </c>
      <c r="DK461" s="325">
        <v>5.0000000000000001E-3</v>
      </c>
      <c r="DL461" s="325">
        <v>5.0000000000000001E-3</v>
      </c>
      <c r="DM461" s="325">
        <v>5.0000000000000001E-3</v>
      </c>
      <c r="DN461" s="325">
        <v>5.0000000000000001E-3</v>
      </c>
      <c r="DO461" s="325">
        <v>5.0000000000000001E-3</v>
      </c>
      <c r="DP461" s="325">
        <v>5.0000000000000001E-3</v>
      </c>
      <c r="DQ461" s="325">
        <v>5.0000000000000001E-3</v>
      </c>
      <c r="DR461" s="325">
        <v>5.0000000000000001E-3</v>
      </c>
      <c r="DS461" s="325">
        <v>5.0000000000000001E-3</v>
      </c>
      <c r="DT461" s="325">
        <v>5.0000000000000001E-3</v>
      </c>
      <c r="DU461" s="325">
        <v>5.0000000000000001E-3</v>
      </c>
      <c r="DV461" s="325">
        <v>5.0000000000000001E-3</v>
      </c>
      <c r="DW461" s="325">
        <v>5.0000000000000001E-3</v>
      </c>
      <c r="DX461" s="325">
        <v>5.0000000000000001E-3</v>
      </c>
      <c r="DY461" s="325">
        <v>5.0000000000000001E-3</v>
      </c>
      <c r="DZ461" s="325">
        <v>5.0000000000000001E-3</v>
      </c>
      <c r="EA461" s="325">
        <v>5.0000000000000001E-3</v>
      </c>
      <c r="EB461" s="325">
        <v>5.0000000000000001E-3</v>
      </c>
      <c r="EC461" s="325">
        <v>5.0000000000000001E-3</v>
      </c>
      <c r="ED461" s="325">
        <v>5.0000000000000001E-3</v>
      </c>
      <c r="EE461" s="325">
        <v>5.0000000000000001E-3</v>
      </c>
      <c r="EF461" s="325">
        <v>5.0000000000000001E-3</v>
      </c>
      <c r="EG461" s="325">
        <v>5.0000000000000001E-3</v>
      </c>
      <c r="EH461" s="325">
        <v>5.0000000000000001E-3</v>
      </c>
      <c r="EI461" s="325">
        <v>5.0000000000000001E-3</v>
      </c>
      <c r="EJ461" s="325">
        <v>5.0000000000000001E-3</v>
      </c>
      <c r="EK461" s="325">
        <v>5.0000000000000001E-3</v>
      </c>
      <c r="EL461" s="325">
        <v>5.0000000000000001E-3</v>
      </c>
      <c r="EM461" s="325">
        <v>5.0000000000000001E-3</v>
      </c>
      <c r="EN461" s="325">
        <v>5.0000000000000001E-3</v>
      </c>
      <c r="EO461" s="325">
        <v>5.0000000000000001E-3</v>
      </c>
      <c r="EP461" s="325">
        <v>5.0000000000000001E-3</v>
      </c>
      <c r="EQ461" s="325">
        <v>5.0000000000000001E-3</v>
      </c>
      <c r="ER461" s="325">
        <v>5.0000000000000001E-3</v>
      </c>
      <c r="ES461" s="325">
        <v>5.0000000000000001E-3</v>
      </c>
      <c r="ET461" s="325">
        <v>5.0000000000000001E-3</v>
      </c>
      <c r="EU461" s="325">
        <v>5.0000000000000001E-3</v>
      </c>
      <c r="EV461" s="325">
        <v>5.0000000000000001E-3</v>
      </c>
      <c r="EW461" s="325">
        <v>5.0000000000000001E-3</v>
      </c>
      <c r="EX461" s="325">
        <v>5.0000000000000001E-3</v>
      </c>
      <c r="EY461" s="325">
        <v>5.0000000000000001E-3</v>
      </c>
      <c r="EZ461" s="325">
        <v>5.0000000000000001E-3</v>
      </c>
    </row>
    <row r="462" spans="1:156" customFormat="1" ht="12.75" customHeight="1">
      <c r="A462" s="30">
        <v>5.0000000000000001E-3</v>
      </c>
      <c r="B462" s="207">
        <v>1</v>
      </c>
      <c r="C462" s="139">
        <v>0</v>
      </c>
      <c r="D462" s="14"/>
      <c r="E462" s="325">
        <v>5.0000000000000001E-3</v>
      </c>
      <c r="F462" s="325">
        <v>5.0000000000000001E-3</v>
      </c>
      <c r="G462" s="325">
        <v>5.0000000000000001E-3</v>
      </c>
      <c r="H462" s="325">
        <v>5.0000000000000001E-3</v>
      </c>
      <c r="I462" s="325">
        <v>5.0000000000000001E-3</v>
      </c>
      <c r="J462" s="325">
        <v>5.0000000000000001E-3</v>
      </c>
      <c r="K462" s="325">
        <v>5.0000000000000001E-3</v>
      </c>
      <c r="L462" s="325">
        <v>5.0000000000000001E-3</v>
      </c>
      <c r="M462" s="325">
        <v>5.0000000000000001E-3</v>
      </c>
      <c r="N462" s="325">
        <v>5.0000000000000001E-3</v>
      </c>
      <c r="O462" s="325">
        <v>5.0000000000000001E-3</v>
      </c>
      <c r="P462" s="325">
        <v>5.0000000000000001E-3</v>
      </c>
      <c r="Q462" s="325">
        <v>5.0000000000000001E-3</v>
      </c>
      <c r="R462" s="325">
        <v>5.0000000000000001E-3</v>
      </c>
      <c r="S462" s="325">
        <v>5.0000000000000001E-3</v>
      </c>
      <c r="T462" s="325">
        <v>5.0000000000000001E-3</v>
      </c>
      <c r="U462" s="325">
        <v>5.0000000000000001E-3</v>
      </c>
      <c r="V462" s="325">
        <v>5.0000000000000001E-3</v>
      </c>
      <c r="W462" s="325">
        <v>5.0000000000000001E-3</v>
      </c>
      <c r="X462" s="325">
        <v>5.0000000000000001E-3</v>
      </c>
      <c r="Y462" s="325">
        <v>5.0000000000000001E-3</v>
      </c>
      <c r="Z462" s="325">
        <v>5.0000000000000001E-3</v>
      </c>
      <c r="AA462" s="325">
        <v>5.0000000000000001E-3</v>
      </c>
      <c r="AB462" s="325">
        <v>5.0000000000000001E-3</v>
      </c>
      <c r="AC462" s="325">
        <v>5.0000000000000001E-3</v>
      </c>
      <c r="AD462" s="325">
        <v>5.0000000000000001E-3</v>
      </c>
      <c r="AE462" s="325">
        <v>5.0000000000000001E-3</v>
      </c>
      <c r="AF462" s="325">
        <v>5.0000000000000001E-3</v>
      </c>
      <c r="AG462" s="325">
        <v>5.0000000000000001E-3</v>
      </c>
      <c r="AH462" s="325">
        <v>5.0000000000000001E-3</v>
      </c>
      <c r="AI462" s="325">
        <v>5.0000000000000001E-3</v>
      </c>
      <c r="AJ462" s="325">
        <v>5.0000000000000001E-3</v>
      </c>
      <c r="AK462" s="325">
        <v>5.0000000000000001E-3</v>
      </c>
      <c r="AL462" s="325">
        <v>5.0000000000000001E-3</v>
      </c>
      <c r="AM462" s="325">
        <v>5.0000000000000001E-3</v>
      </c>
      <c r="AN462" s="325">
        <v>5.0000000000000001E-3</v>
      </c>
      <c r="AO462" s="325">
        <v>5.0000000000000001E-3</v>
      </c>
      <c r="AP462" s="325">
        <v>5.0000000000000001E-3</v>
      </c>
      <c r="AQ462" s="325">
        <v>5.0000000000000001E-3</v>
      </c>
      <c r="AR462" s="325">
        <v>5.0000000000000001E-3</v>
      </c>
      <c r="AS462" s="325">
        <v>5.0000000000000001E-3</v>
      </c>
      <c r="AT462" s="325">
        <v>5.0000000000000001E-3</v>
      </c>
      <c r="AU462" s="325">
        <v>5.0000000000000001E-3</v>
      </c>
      <c r="AV462" s="325">
        <v>5.0000000000000001E-3</v>
      </c>
      <c r="AW462" s="325">
        <v>5.0000000000000001E-3</v>
      </c>
      <c r="AX462" s="325">
        <v>5.0000000000000001E-3</v>
      </c>
      <c r="AY462" s="325">
        <v>5.0000000000000001E-3</v>
      </c>
      <c r="AZ462" s="325">
        <v>5.0000000000000001E-3</v>
      </c>
      <c r="BA462" s="325">
        <v>5.0000000000000001E-3</v>
      </c>
      <c r="BB462" s="325">
        <v>5.0000000000000001E-3</v>
      </c>
      <c r="BC462" s="325">
        <v>5.0000000000000001E-3</v>
      </c>
      <c r="BD462" s="325">
        <v>5.0000000000000001E-3</v>
      </c>
      <c r="BE462" s="325">
        <v>5.0000000000000001E-3</v>
      </c>
      <c r="BF462" s="325">
        <v>5.0000000000000001E-3</v>
      </c>
      <c r="BG462" s="325">
        <v>5.0000000000000001E-3</v>
      </c>
      <c r="BH462" s="325">
        <v>5.0000000000000001E-3</v>
      </c>
      <c r="BI462" s="325">
        <v>5.0000000000000001E-3</v>
      </c>
      <c r="BJ462" s="325">
        <v>5.0000000000000001E-3</v>
      </c>
      <c r="BK462" s="325">
        <v>5.0000000000000001E-3</v>
      </c>
      <c r="BL462" s="325">
        <v>5.0000000000000001E-3</v>
      </c>
      <c r="BM462" s="325">
        <v>5.0000000000000001E-3</v>
      </c>
      <c r="BN462" s="325">
        <v>5.0000000000000001E-3</v>
      </c>
      <c r="BO462" s="325">
        <v>5.0000000000000001E-3</v>
      </c>
      <c r="BP462" s="325">
        <v>5.0000000000000001E-3</v>
      </c>
      <c r="BQ462" s="325">
        <v>5.0000000000000001E-3</v>
      </c>
      <c r="BR462" s="325">
        <v>5.0000000000000001E-3</v>
      </c>
      <c r="BS462" s="325">
        <v>5.0000000000000001E-3</v>
      </c>
      <c r="BT462" s="325">
        <v>5.0000000000000001E-3</v>
      </c>
      <c r="BU462" s="325">
        <v>5.0000000000000001E-3</v>
      </c>
      <c r="BV462" s="325">
        <v>5.0000000000000001E-3</v>
      </c>
      <c r="BW462" s="325">
        <v>5.0000000000000001E-3</v>
      </c>
      <c r="BX462" s="325">
        <v>5.0000000000000001E-3</v>
      </c>
      <c r="BY462" s="325">
        <v>5.0000000000000001E-3</v>
      </c>
      <c r="BZ462" s="325">
        <v>5.0000000000000001E-3</v>
      </c>
      <c r="CA462" s="325">
        <v>5.0000000000000001E-3</v>
      </c>
      <c r="CB462" s="325">
        <v>5.0000000000000001E-3</v>
      </c>
      <c r="CC462" s="325">
        <v>5.0000000000000001E-3</v>
      </c>
      <c r="CD462" s="325">
        <v>5.0000000000000001E-3</v>
      </c>
      <c r="CE462" s="325">
        <v>5.0000000000000001E-3</v>
      </c>
      <c r="CF462" s="325">
        <v>5.0000000000000001E-3</v>
      </c>
      <c r="CG462" s="325">
        <v>5.0000000000000001E-3</v>
      </c>
      <c r="CH462" s="325">
        <v>5.0000000000000001E-3</v>
      </c>
      <c r="CI462" s="325">
        <v>5.0000000000000001E-3</v>
      </c>
      <c r="CJ462" s="325">
        <v>5.0000000000000001E-3</v>
      </c>
      <c r="CK462" s="325">
        <v>5.0000000000000001E-3</v>
      </c>
      <c r="CL462" s="325">
        <v>5.0000000000000001E-3</v>
      </c>
      <c r="CM462" s="325">
        <v>5.0000000000000001E-3</v>
      </c>
      <c r="CN462" s="325">
        <v>5.0000000000000001E-3</v>
      </c>
      <c r="CO462" s="325">
        <v>5.0000000000000001E-3</v>
      </c>
      <c r="CP462" s="325">
        <v>5.0000000000000001E-3</v>
      </c>
      <c r="CQ462" s="325">
        <v>5.0000000000000001E-3</v>
      </c>
      <c r="CR462" s="325">
        <v>5.0000000000000001E-3</v>
      </c>
      <c r="CS462" s="325">
        <v>5.0000000000000001E-3</v>
      </c>
      <c r="CT462" s="325">
        <v>5.0000000000000001E-3</v>
      </c>
      <c r="CU462" s="325">
        <v>5.0000000000000001E-3</v>
      </c>
      <c r="CV462" s="325">
        <v>5.0000000000000001E-3</v>
      </c>
      <c r="CW462" s="325">
        <v>5.0000000000000001E-3</v>
      </c>
      <c r="CX462" s="325">
        <v>5.0000000000000001E-3</v>
      </c>
      <c r="CY462" s="325">
        <v>5.0000000000000001E-3</v>
      </c>
      <c r="CZ462" s="325">
        <v>5.0000000000000001E-3</v>
      </c>
      <c r="DA462" s="325">
        <v>5.0000000000000001E-3</v>
      </c>
      <c r="DB462" s="325">
        <v>5.0000000000000001E-3</v>
      </c>
      <c r="DC462" s="325">
        <v>5.0000000000000001E-3</v>
      </c>
      <c r="DD462" s="325">
        <v>5.0000000000000001E-3</v>
      </c>
      <c r="DE462" s="325">
        <v>5.0000000000000001E-3</v>
      </c>
      <c r="DF462" s="325">
        <v>5.0000000000000001E-3</v>
      </c>
      <c r="DG462" s="325">
        <v>5.0000000000000001E-3</v>
      </c>
      <c r="DH462" s="325">
        <v>5.0000000000000001E-3</v>
      </c>
      <c r="DI462" s="325">
        <v>5.0000000000000001E-3</v>
      </c>
      <c r="DJ462" s="325">
        <v>5.0000000000000001E-3</v>
      </c>
      <c r="DK462" s="325">
        <v>5.0000000000000001E-3</v>
      </c>
      <c r="DL462" s="325">
        <v>5.0000000000000001E-3</v>
      </c>
      <c r="DM462" s="325">
        <v>5.0000000000000001E-3</v>
      </c>
      <c r="DN462" s="325">
        <v>5.0000000000000001E-3</v>
      </c>
      <c r="DO462" s="325">
        <v>5.0000000000000001E-3</v>
      </c>
      <c r="DP462" s="325">
        <v>5.0000000000000001E-3</v>
      </c>
      <c r="DQ462" s="325">
        <v>5.0000000000000001E-3</v>
      </c>
      <c r="DR462" s="325">
        <v>5.0000000000000001E-3</v>
      </c>
      <c r="DS462" s="325">
        <v>5.0000000000000001E-3</v>
      </c>
      <c r="DT462" s="325">
        <v>5.0000000000000001E-3</v>
      </c>
      <c r="DU462" s="325">
        <v>5.0000000000000001E-3</v>
      </c>
      <c r="DV462" s="325">
        <v>5.0000000000000001E-3</v>
      </c>
      <c r="DW462" s="325">
        <v>5.0000000000000001E-3</v>
      </c>
      <c r="DX462" s="325">
        <v>5.0000000000000001E-3</v>
      </c>
      <c r="DY462" s="325">
        <v>5.0000000000000001E-3</v>
      </c>
      <c r="DZ462" s="325">
        <v>5.0000000000000001E-3</v>
      </c>
      <c r="EA462" s="325">
        <v>5.0000000000000001E-3</v>
      </c>
      <c r="EB462" s="325">
        <v>5.0000000000000001E-3</v>
      </c>
      <c r="EC462" s="325">
        <v>5.0000000000000001E-3</v>
      </c>
      <c r="ED462" s="325">
        <v>5.0000000000000001E-3</v>
      </c>
      <c r="EE462" s="325">
        <v>5.0000000000000001E-3</v>
      </c>
      <c r="EF462" s="325">
        <v>5.0000000000000001E-3</v>
      </c>
      <c r="EG462" s="325">
        <v>5.0000000000000001E-3</v>
      </c>
      <c r="EH462" s="325">
        <v>5.0000000000000001E-3</v>
      </c>
      <c r="EI462" s="325">
        <v>5.0000000000000001E-3</v>
      </c>
      <c r="EJ462" s="325">
        <v>5.0000000000000001E-3</v>
      </c>
      <c r="EK462" s="325">
        <v>5.0000000000000001E-3</v>
      </c>
      <c r="EL462" s="325">
        <v>5.0000000000000001E-3</v>
      </c>
      <c r="EM462" s="325">
        <v>5.0000000000000001E-3</v>
      </c>
      <c r="EN462" s="325">
        <v>5.0000000000000001E-3</v>
      </c>
      <c r="EO462" s="325">
        <v>5.0000000000000001E-3</v>
      </c>
      <c r="EP462" s="325">
        <v>5.0000000000000001E-3</v>
      </c>
      <c r="EQ462" s="325">
        <v>5.0000000000000001E-3</v>
      </c>
      <c r="ER462" s="325">
        <v>5.0000000000000001E-3</v>
      </c>
      <c r="ES462" s="325">
        <v>5.0000000000000001E-3</v>
      </c>
      <c r="ET462" s="325">
        <v>5.0000000000000001E-3</v>
      </c>
      <c r="EU462" s="325">
        <v>5.0000000000000001E-3</v>
      </c>
      <c r="EV462" s="325">
        <v>5.0000000000000001E-3</v>
      </c>
      <c r="EW462" s="325">
        <v>5.0000000000000001E-3</v>
      </c>
      <c r="EX462" s="325">
        <v>5.0000000000000001E-3</v>
      </c>
      <c r="EY462" s="325">
        <v>5.0000000000000001E-3</v>
      </c>
      <c r="EZ462" s="325">
        <v>5.0000000000000001E-3</v>
      </c>
    </row>
    <row r="463" spans="1:156" customFormat="1" ht="12.75" customHeight="1">
      <c r="A463" s="30">
        <v>5.0000000000000001E-3</v>
      </c>
      <c r="B463" s="207">
        <v>1</v>
      </c>
      <c r="C463" s="139">
        <v>1</v>
      </c>
      <c r="D463" s="14"/>
      <c r="E463" s="325">
        <v>5.0000000000000001E-3</v>
      </c>
      <c r="F463" s="325">
        <v>5.0000000000000001E-3</v>
      </c>
      <c r="G463" s="325">
        <v>5.0000000000000001E-3</v>
      </c>
      <c r="H463" s="325">
        <v>5.0000000000000001E-3</v>
      </c>
      <c r="I463" s="325">
        <v>5.0000000000000001E-3</v>
      </c>
      <c r="J463" s="325">
        <v>5.0000000000000001E-3</v>
      </c>
      <c r="K463" s="325">
        <v>5.0000000000000001E-3</v>
      </c>
      <c r="L463" s="325">
        <v>5.0000000000000001E-3</v>
      </c>
      <c r="M463" s="325">
        <v>5.0000000000000001E-3</v>
      </c>
      <c r="N463" s="325">
        <v>5.0000000000000001E-3</v>
      </c>
      <c r="O463" s="325">
        <v>5.0000000000000001E-3</v>
      </c>
      <c r="P463" s="325">
        <v>5.0000000000000001E-3</v>
      </c>
      <c r="Q463" s="325">
        <v>5.0000000000000001E-3</v>
      </c>
      <c r="R463" s="325">
        <v>5.0000000000000001E-3</v>
      </c>
      <c r="S463" s="325">
        <v>5.0000000000000001E-3</v>
      </c>
      <c r="T463" s="325">
        <v>5.0000000000000001E-3</v>
      </c>
      <c r="U463" s="325">
        <v>5.0000000000000001E-3</v>
      </c>
      <c r="V463" s="325">
        <v>5.0000000000000001E-3</v>
      </c>
      <c r="W463" s="325">
        <v>5.0000000000000001E-3</v>
      </c>
      <c r="X463" s="325">
        <v>5.0000000000000001E-3</v>
      </c>
      <c r="Y463" s="325">
        <v>5.0000000000000001E-3</v>
      </c>
      <c r="Z463" s="325">
        <v>5.0000000000000001E-3</v>
      </c>
      <c r="AA463" s="325">
        <v>5.0000000000000001E-3</v>
      </c>
      <c r="AB463" s="325">
        <v>5.0000000000000001E-3</v>
      </c>
      <c r="AC463" s="325">
        <v>5.0000000000000001E-3</v>
      </c>
      <c r="AD463" s="325">
        <v>5.0000000000000001E-3</v>
      </c>
      <c r="AE463" s="325">
        <v>5.0000000000000001E-3</v>
      </c>
      <c r="AF463" s="325">
        <v>5.0000000000000001E-3</v>
      </c>
      <c r="AG463" s="325">
        <v>5.0000000000000001E-3</v>
      </c>
      <c r="AH463" s="325">
        <v>5.0000000000000001E-3</v>
      </c>
      <c r="AI463" s="325">
        <v>5.0000000000000001E-3</v>
      </c>
      <c r="AJ463" s="325">
        <v>5.0000000000000001E-3</v>
      </c>
      <c r="AK463" s="325">
        <v>5.0000000000000001E-3</v>
      </c>
      <c r="AL463" s="325">
        <v>5.0000000000000001E-3</v>
      </c>
      <c r="AM463" s="325">
        <v>5.0000000000000001E-3</v>
      </c>
      <c r="AN463" s="325">
        <v>5.0000000000000001E-3</v>
      </c>
      <c r="AO463" s="325">
        <v>5.0000000000000001E-3</v>
      </c>
      <c r="AP463" s="325">
        <v>5.0000000000000001E-3</v>
      </c>
      <c r="AQ463" s="325">
        <v>5.0000000000000001E-3</v>
      </c>
      <c r="AR463" s="325">
        <v>5.0000000000000001E-3</v>
      </c>
      <c r="AS463" s="325">
        <v>5.0000000000000001E-3</v>
      </c>
      <c r="AT463" s="325">
        <v>5.0000000000000001E-3</v>
      </c>
      <c r="AU463" s="325">
        <v>5.0000000000000001E-3</v>
      </c>
      <c r="AV463" s="325">
        <v>5.0000000000000001E-3</v>
      </c>
      <c r="AW463" s="325">
        <v>5.0000000000000001E-3</v>
      </c>
      <c r="AX463" s="325">
        <v>5.0000000000000001E-3</v>
      </c>
      <c r="AY463" s="325">
        <v>5.0000000000000001E-3</v>
      </c>
      <c r="AZ463" s="325">
        <v>5.0000000000000001E-3</v>
      </c>
      <c r="BA463" s="325">
        <v>5.0000000000000001E-3</v>
      </c>
      <c r="BB463" s="325">
        <v>5.0000000000000001E-3</v>
      </c>
      <c r="BC463" s="325">
        <v>5.0000000000000001E-3</v>
      </c>
      <c r="BD463" s="325">
        <v>5.0000000000000001E-3</v>
      </c>
      <c r="BE463" s="325">
        <v>5.0000000000000001E-3</v>
      </c>
      <c r="BF463" s="325">
        <v>5.0000000000000001E-3</v>
      </c>
      <c r="BG463" s="325">
        <v>5.0000000000000001E-3</v>
      </c>
      <c r="BH463" s="325">
        <v>5.0000000000000001E-3</v>
      </c>
      <c r="BI463" s="325">
        <v>5.0000000000000001E-3</v>
      </c>
      <c r="BJ463" s="325">
        <v>5.0000000000000001E-3</v>
      </c>
      <c r="BK463" s="325">
        <v>5.0000000000000001E-3</v>
      </c>
      <c r="BL463" s="325">
        <v>5.0000000000000001E-3</v>
      </c>
      <c r="BM463" s="325">
        <v>5.0000000000000001E-3</v>
      </c>
      <c r="BN463" s="325">
        <v>5.0000000000000001E-3</v>
      </c>
      <c r="BO463" s="325">
        <v>5.0000000000000001E-3</v>
      </c>
      <c r="BP463" s="325">
        <v>5.0000000000000001E-3</v>
      </c>
      <c r="BQ463" s="325">
        <v>5.0000000000000001E-3</v>
      </c>
      <c r="BR463" s="325">
        <v>5.0000000000000001E-3</v>
      </c>
      <c r="BS463" s="325">
        <v>5.0000000000000001E-3</v>
      </c>
      <c r="BT463" s="325">
        <v>5.0000000000000001E-3</v>
      </c>
      <c r="BU463" s="325">
        <v>5.0000000000000001E-3</v>
      </c>
      <c r="BV463" s="325">
        <v>5.0000000000000001E-3</v>
      </c>
      <c r="BW463" s="325">
        <v>5.0000000000000001E-3</v>
      </c>
      <c r="BX463" s="325">
        <v>5.0000000000000001E-3</v>
      </c>
      <c r="BY463" s="325">
        <v>5.0000000000000001E-3</v>
      </c>
      <c r="BZ463" s="325">
        <v>5.0000000000000001E-3</v>
      </c>
      <c r="CA463" s="325">
        <v>5.0000000000000001E-3</v>
      </c>
      <c r="CB463" s="325">
        <v>5.0000000000000001E-3</v>
      </c>
      <c r="CC463" s="325">
        <v>5.0000000000000001E-3</v>
      </c>
      <c r="CD463" s="325">
        <v>5.0000000000000001E-3</v>
      </c>
      <c r="CE463" s="325">
        <v>5.0000000000000001E-3</v>
      </c>
      <c r="CF463" s="325">
        <v>5.0000000000000001E-3</v>
      </c>
      <c r="CG463" s="325">
        <v>5.0000000000000001E-3</v>
      </c>
      <c r="CH463" s="325">
        <v>5.0000000000000001E-3</v>
      </c>
      <c r="CI463" s="325">
        <v>5.0000000000000001E-3</v>
      </c>
      <c r="CJ463" s="325">
        <v>5.0000000000000001E-3</v>
      </c>
      <c r="CK463" s="325">
        <v>5.0000000000000001E-3</v>
      </c>
      <c r="CL463" s="325">
        <v>5.0000000000000001E-3</v>
      </c>
      <c r="CM463" s="325">
        <v>5.0000000000000001E-3</v>
      </c>
      <c r="CN463" s="325">
        <v>5.0000000000000001E-3</v>
      </c>
      <c r="CO463" s="325">
        <v>5.0000000000000001E-3</v>
      </c>
      <c r="CP463" s="325">
        <v>5.0000000000000001E-3</v>
      </c>
      <c r="CQ463" s="325">
        <v>5.0000000000000001E-3</v>
      </c>
      <c r="CR463" s="325">
        <v>5.0000000000000001E-3</v>
      </c>
      <c r="CS463" s="325">
        <v>5.0000000000000001E-3</v>
      </c>
      <c r="CT463" s="325">
        <v>5.0000000000000001E-3</v>
      </c>
      <c r="CU463" s="325">
        <v>5.0000000000000001E-3</v>
      </c>
      <c r="CV463" s="325">
        <v>5.0000000000000001E-3</v>
      </c>
      <c r="CW463" s="325">
        <v>5.0000000000000001E-3</v>
      </c>
      <c r="CX463" s="325">
        <v>5.0000000000000001E-3</v>
      </c>
      <c r="CY463" s="325">
        <v>5.0000000000000001E-3</v>
      </c>
      <c r="CZ463" s="325">
        <v>5.0000000000000001E-3</v>
      </c>
      <c r="DA463" s="325">
        <v>5.0000000000000001E-3</v>
      </c>
      <c r="DB463" s="325">
        <v>5.0000000000000001E-3</v>
      </c>
      <c r="DC463" s="325">
        <v>5.0000000000000001E-3</v>
      </c>
      <c r="DD463" s="325">
        <v>5.0000000000000001E-3</v>
      </c>
      <c r="DE463" s="325">
        <v>5.0000000000000001E-3</v>
      </c>
      <c r="DF463" s="325">
        <v>5.0000000000000001E-3</v>
      </c>
      <c r="DG463" s="325">
        <v>5.0000000000000001E-3</v>
      </c>
      <c r="DH463" s="325">
        <v>5.0000000000000001E-3</v>
      </c>
      <c r="DI463" s="325">
        <v>5.0000000000000001E-3</v>
      </c>
      <c r="DJ463" s="325">
        <v>5.0000000000000001E-3</v>
      </c>
      <c r="DK463" s="325">
        <v>5.0000000000000001E-3</v>
      </c>
      <c r="DL463" s="325">
        <v>5.0000000000000001E-3</v>
      </c>
      <c r="DM463" s="325">
        <v>5.0000000000000001E-3</v>
      </c>
      <c r="DN463" s="325">
        <v>5.0000000000000001E-3</v>
      </c>
      <c r="DO463" s="325">
        <v>5.0000000000000001E-3</v>
      </c>
      <c r="DP463" s="325">
        <v>5.0000000000000001E-3</v>
      </c>
      <c r="DQ463" s="325">
        <v>5.0000000000000001E-3</v>
      </c>
      <c r="DR463" s="325">
        <v>5.0000000000000001E-3</v>
      </c>
      <c r="DS463" s="325">
        <v>5.0000000000000001E-3</v>
      </c>
      <c r="DT463" s="325">
        <v>5.0000000000000001E-3</v>
      </c>
      <c r="DU463" s="325">
        <v>5.0000000000000001E-3</v>
      </c>
      <c r="DV463" s="325">
        <v>5.0000000000000001E-3</v>
      </c>
      <c r="DW463" s="325">
        <v>5.0000000000000001E-3</v>
      </c>
      <c r="DX463" s="325">
        <v>5.0000000000000001E-3</v>
      </c>
      <c r="DY463" s="325">
        <v>5.0000000000000001E-3</v>
      </c>
      <c r="DZ463" s="325">
        <v>5.0000000000000001E-3</v>
      </c>
      <c r="EA463" s="325">
        <v>5.0000000000000001E-3</v>
      </c>
      <c r="EB463" s="325">
        <v>5.0000000000000001E-3</v>
      </c>
      <c r="EC463" s="325">
        <v>5.0000000000000001E-3</v>
      </c>
      <c r="ED463" s="325">
        <v>5.0000000000000001E-3</v>
      </c>
      <c r="EE463" s="325">
        <v>5.0000000000000001E-3</v>
      </c>
      <c r="EF463" s="325">
        <v>5.0000000000000001E-3</v>
      </c>
      <c r="EG463" s="325">
        <v>5.0000000000000001E-3</v>
      </c>
      <c r="EH463" s="325">
        <v>5.0000000000000001E-3</v>
      </c>
      <c r="EI463" s="325">
        <v>5.0000000000000001E-3</v>
      </c>
      <c r="EJ463" s="325">
        <v>5.0000000000000001E-3</v>
      </c>
      <c r="EK463" s="325">
        <v>5.0000000000000001E-3</v>
      </c>
      <c r="EL463" s="325">
        <v>5.0000000000000001E-3</v>
      </c>
      <c r="EM463" s="325">
        <v>5.0000000000000001E-3</v>
      </c>
      <c r="EN463" s="325">
        <v>5.0000000000000001E-3</v>
      </c>
      <c r="EO463" s="325">
        <v>5.0000000000000001E-3</v>
      </c>
      <c r="EP463" s="325">
        <v>5.0000000000000001E-3</v>
      </c>
      <c r="EQ463" s="325">
        <v>5.0000000000000001E-3</v>
      </c>
      <c r="ER463" s="325">
        <v>5.0000000000000001E-3</v>
      </c>
      <c r="ES463" s="325">
        <v>5.0000000000000001E-3</v>
      </c>
      <c r="ET463" s="325">
        <v>5.0000000000000001E-3</v>
      </c>
      <c r="EU463" s="325">
        <v>5.0000000000000001E-3</v>
      </c>
      <c r="EV463" s="325">
        <v>5.0000000000000001E-3</v>
      </c>
      <c r="EW463" s="325">
        <v>5.0000000000000001E-3</v>
      </c>
      <c r="EX463" s="325">
        <v>5.0000000000000001E-3</v>
      </c>
      <c r="EY463" s="325">
        <v>5.0000000000000001E-3</v>
      </c>
      <c r="EZ463" s="325">
        <v>5.0000000000000001E-3</v>
      </c>
    </row>
    <row r="464" spans="1:156" customFormat="1" ht="12.75" customHeight="1">
      <c r="A464" s="30">
        <v>5.0000000000000001E-3</v>
      </c>
      <c r="B464" s="207">
        <v>2</v>
      </c>
      <c r="C464" s="139">
        <v>1</v>
      </c>
      <c r="D464" s="14"/>
      <c r="E464" s="325">
        <v>5.0000000000000001E-3</v>
      </c>
      <c r="F464" s="325">
        <v>5.0000000000000001E-3</v>
      </c>
      <c r="G464" s="325">
        <v>5.0000000000000001E-3</v>
      </c>
      <c r="H464" s="325">
        <v>5.0000000000000001E-3</v>
      </c>
      <c r="I464" s="325">
        <v>5.0000000000000001E-3</v>
      </c>
      <c r="J464" s="325">
        <v>5.0000000000000001E-3</v>
      </c>
      <c r="K464" s="325">
        <v>5.0000000000000001E-3</v>
      </c>
      <c r="L464" s="325">
        <v>5.0000000000000001E-3</v>
      </c>
      <c r="M464" s="325">
        <v>5.0000000000000001E-3</v>
      </c>
      <c r="N464" s="325">
        <v>5.0000000000000001E-3</v>
      </c>
      <c r="O464" s="325">
        <v>5.0000000000000001E-3</v>
      </c>
      <c r="P464" s="325">
        <v>5.0000000000000001E-3</v>
      </c>
      <c r="Q464" s="325">
        <v>5.0000000000000001E-3</v>
      </c>
      <c r="R464" s="325">
        <v>5.0000000000000001E-3</v>
      </c>
      <c r="S464" s="325">
        <v>5.0000000000000001E-3</v>
      </c>
      <c r="T464" s="325">
        <v>5.0000000000000001E-3</v>
      </c>
      <c r="U464" s="325">
        <v>5.0000000000000001E-3</v>
      </c>
      <c r="V464" s="325">
        <v>5.0000000000000001E-3</v>
      </c>
      <c r="W464" s="325">
        <v>5.0000000000000001E-3</v>
      </c>
      <c r="X464" s="325">
        <v>5.0000000000000001E-3</v>
      </c>
      <c r="Y464" s="325">
        <v>5.0000000000000001E-3</v>
      </c>
      <c r="Z464" s="325">
        <v>5.0000000000000001E-3</v>
      </c>
      <c r="AA464" s="325">
        <v>5.0000000000000001E-3</v>
      </c>
      <c r="AB464" s="325">
        <v>5.0000000000000001E-3</v>
      </c>
      <c r="AC464" s="325">
        <v>5.0000000000000001E-3</v>
      </c>
      <c r="AD464" s="325">
        <v>5.0000000000000001E-3</v>
      </c>
      <c r="AE464" s="325">
        <v>5.0000000000000001E-3</v>
      </c>
      <c r="AF464" s="325">
        <v>5.0000000000000001E-3</v>
      </c>
      <c r="AG464" s="325">
        <v>5.0000000000000001E-3</v>
      </c>
      <c r="AH464" s="325">
        <v>5.0000000000000001E-3</v>
      </c>
      <c r="AI464" s="325">
        <v>5.0000000000000001E-3</v>
      </c>
      <c r="AJ464" s="325">
        <v>5.0000000000000001E-3</v>
      </c>
      <c r="AK464" s="325">
        <v>5.0000000000000001E-3</v>
      </c>
      <c r="AL464" s="325">
        <v>5.0000000000000001E-3</v>
      </c>
      <c r="AM464" s="325">
        <v>5.0000000000000001E-3</v>
      </c>
      <c r="AN464" s="325">
        <v>5.0000000000000001E-3</v>
      </c>
      <c r="AO464" s="325">
        <v>5.0000000000000001E-3</v>
      </c>
      <c r="AP464" s="325">
        <v>5.0000000000000001E-3</v>
      </c>
      <c r="AQ464" s="325">
        <v>5.0000000000000001E-3</v>
      </c>
      <c r="AR464" s="325">
        <v>5.0000000000000001E-3</v>
      </c>
      <c r="AS464" s="325">
        <v>5.0000000000000001E-3</v>
      </c>
      <c r="AT464" s="325">
        <v>5.0000000000000001E-3</v>
      </c>
      <c r="AU464" s="325">
        <v>5.0000000000000001E-3</v>
      </c>
      <c r="AV464" s="325">
        <v>5.0000000000000001E-3</v>
      </c>
      <c r="AW464" s="325">
        <v>5.0000000000000001E-3</v>
      </c>
      <c r="AX464" s="325">
        <v>5.0000000000000001E-3</v>
      </c>
      <c r="AY464" s="325">
        <v>5.0000000000000001E-3</v>
      </c>
      <c r="AZ464" s="325">
        <v>5.0000000000000001E-3</v>
      </c>
      <c r="BA464" s="325">
        <v>5.0000000000000001E-3</v>
      </c>
      <c r="BB464" s="325">
        <v>5.0000000000000001E-3</v>
      </c>
      <c r="BC464" s="325">
        <v>5.0000000000000001E-3</v>
      </c>
      <c r="BD464" s="325">
        <v>5.0000000000000001E-3</v>
      </c>
      <c r="BE464" s="325">
        <v>5.0000000000000001E-3</v>
      </c>
      <c r="BF464" s="325">
        <v>5.0000000000000001E-3</v>
      </c>
      <c r="BG464" s="325">
        <v>5.0000000000000001E-3</v>
      </c>
      <c r="BH464" s="325">
        <v>5.0000000000000001E-3</v>
      </c>
      <c r="BI464" s="325">
        <v>5.0000000000000001E-3</v>
      </c>
      <c r="BJ464" s="325">
        <v>5.0000000000000001E-3</v>
      </c>
      <c r="BK464" s="325">
        <v>5.0000000000000001E-3</v>
      </c>
      <c r="BL464" s="325">
        <v>5.0000000000000001E-3</v>
      </c>
      <c r="BM464" s="325">
        <v>5.0000000000000001E-3</v>
      </c>
      <c r="BN464" s="325">
        <v>5.0000000000000001E-3</v>
      </c>
      <c r="BO464" s="325">
        <v>5.0000000000000001E-3</v>
      </c>
      <c r="BP464" s="325">
        <v>5.0000000000000001E-3</v>
      </c>
      <c r="BQ464" s="325">
        <v>5.0000000000000001E-3</v>
      </c>
      <c r="BR464" s="325">
        <v>5.0000000000000001E-3</v>
      </c>
      <c r="BS464" s="325">
        <v>5.0000000000000001E-3</v>
      </c>
      <c r="BT464" s="325">
        <v>5.0000000000000001E-3</v>
      </c>
      <c r="BU464" s="325">
        <v>5.0000000000000001E-3</v>
      </c>
      <c r="BV464" s="325">
        <v>5.0000000000000001E-3</v>
      </c>
      <c r="BW464" s="325">
        <v>5.0000000000000001E-3</v>
      </c>
      <c r="BX464" s="325">
        <v>5.0000000000000001E-3</v>
      </c>
      <c r="BY464" s="325">
        <v>5.0000000000000001E-3</v>
      </c>
      <c r="BZ464" s="325">
        <v>5.0000000000000001E-3</v>
      </c>
      <c r="CA464" s="325">
        <v>5.0000000000000001E-3</v>
      </c>
      <c r="CB464" s="325">
        <v>5.0000000000000001E-3</v>
      </c>
      <c r="CC464" s="325">
        <v>5.0000000000000001E-3</v>
      </c>
      <c r="CD464" s="325">
        <v>5.0000000000000001E-3</v>
      </c>
      <c r="CE464" s="325">
        <v>5.0000000000000001E-3</v>
      </c>
      <c r="CF464" s="325">
        <v>5.0000000000000001E-3</v>
      </c>
      <c r="CG464" s="325">
        <v>5.0000000000000001E-3</v>
      </c>
      <c r="CH464" s="325">
        <v>5.0000000000000001E-3</v>
      </c>
      <c r="CI464" s="325">
        <v>5.0000000000000001E-3</v>
      </c>
      <c r="CJ464" s="325">
        <v>5.0000000000000001E-3</v>
      </c>
      <c r="CK464" s="325">
        <v>5.0000000000000001E-3</v>
      </c>
      <c r="CL464" s="325">
        <v>5.0000000000000001E-3</v>
      </c>
      <c r="CM464" s="325">
        <v>5.0000000000000001E-3</v>
      </c>
      <c r="CN464" s="325">
        <v>5.0000000000000001E-3</v>
      </c>
      <c r="CO464" s="325">
        <v>5.0000000000000001E-3</v>
      </c>
      <c r="CP464" s="325">
        <v>5.0000000000000001E-3</v>
      </c>
      <c r="CQ464" s="325">
        <v>5.0000000000000001E-3</v>
      </c>
      <c r="CR464" s="325">
        <v>5.0000000000000001E-3</v>
      </c>
      <c r="CS464" s="325">
        <v>5.0000000000000001E-3</v>
      </c>
      <c r="CT464" s="325">
        <v>5.0000000000000001E-3</v>
      </c>
      <c r="CU464" s="325">
        <v>5.0000000000000001E-3</v>
      </c>
      <c r="CV464" s="325">
        <v>5.0000000000000001E-3</v>
      </c>
      <c r="CW464" s="325">
        <v>5.0000000000000001E-3</v>
      </c>
      <c r="CX464" s="325">
        <v>5.0000000000000001E-3</v>
      </c>
      <c r="CY464" s="325">
        <v>5.0000000000000001E-3</v>
      </c>
      <c r="CZ464" s="325">
        <v>5.0000000000000001E-3</v>
      </c>
      <c r="DA464" s="325">
        <v>5.0000000000000001E-3</v>
      </c>
      <c r="DB464" s="325">
        <v>5.0000000000000001E-3</v>
      </c>
      <c r="DC464" s="325">
        <v>5.0000000000000001E-3</v>
      </c>
      <c r="DD464" s="325">
        <v>5.0000000000000001E-3</v>
      </c>
      <c r="DE464" s="325">
        <v>5.0000000000000001E-3</v>
      </c>
      <c r="DF464" s="325">
        <v>5.0000000000000001E-3</v>
      </c>
      <c r="DG464" s="325">
        <v>5.0000000000000001E-3</v>
      </c>
      <c r="DH464" s="325">
        <v>5.0000000000000001E-3</v>
      </c>
      <c r="DI464" s="325">
        <v>5.0000000000000001E-3</v>
      </c>
      <c r="DJ464" s="325">
        <v>5.0000000000000001E-3</v>
      </c>
      <c r="DK464" s="325">
        <v>5.0000000000000001E-3</v>
      </c>
      <c r="DL464" s="325">
        <v>5.0000000000000001E-3</v>
      </c>
      <c r="DM464" s="325">
        <v>5.0000000000000001E-3</v>
      </c>
      <c r="DN464" s="325">
        <v>5.0000000000000001E-3</v>
      </c>
      <c r="DO464" s="325">
        <v>5.0000000000000001E-3</v>
      </c>
      <c r="DP464" s="325">
        <v>5.0000000000000001E-3</v>
      </c>
      <c r="DQ464" s="325">
        <v>5.0000000000000001E-3</v>
      </c>
      <c r="DR464" s="325">
        <v>5.0000000000000001E-3</v>
      </c>
      <c r="DS464" s="325">
        <v>5.0000000000000001E-3</v>
      </c>
      <c r="DT464" s="325">
        <v>5.0000000000000001E-3</v>
      </c>
      <c r="DU464" s="325">
        <v>5.0000000000000001E-3</v>
      </c>
      <c r="DV464" s="325">
        <v>5.0000000000000001E-3</v>
      </c>
      <c r="DW464" s="325">
        <v>5.0000000000000001E-3</v>
      </c>
      <c r="DX464" s="325">
        <v>5.0000000000000001E-3</v>
      </c>
      <c r="DY464" s="325">
        <v>5.0000000000000001E-3</v>
      </c>
      <c r="DZ464" s="325">
        <v>5.0000000000000001E-3</v>
      </c>
      <c r="EA464" s="325">
        <v>5.0000000000000001E-3</v>
      </c>
      <c r="EB464" s="325">
        <v>5.0000000000000001E-3</v>
      </c>
      <c r="EC464" s="325">
        <v>5.0000000000000001E-3</v>
      </c>
      <c r="ED464" s="325">
        <v>5.0000000000000001E-3</v>
      </c>
      <c r="EE464" s="325">
        <v>5.0000000000000001E-3</v>
      </c>
      <c r="EF464" s="325">
        <v>5.0000000000000001E-3</v>
      </c>
      <c r="EG464" s="325">
        <v>5.0000000000000001E-3</v>
      </c>
      <c r="EH464" s="325">
        <v>5.0000000000000001E-3</v>
      </c>
      <c r="EI464" s="325">
        <v>5.0000000000000001E-3</v>
      </c>
      <c r="EJ464" s="325">
        <v>5.0000000000000001E-3</v>
      </c>
      <c r="EK464" s="325">
        <v>5.0000000000000001E-3</v>
      </c>
      <c r="EL464" s="325">
        <v>5.0000000000000001E-3</v>
      </c>
      <c r="EM464" s="325">
        <v>5.0000000000000001E-3</v>
      </c>
      <c r="EN464" s="325">
        <v>5.0000000000000001E-3</v>
      </c>
      <c r="EO464" s="325">
        <v>5.0000000000000001E-3</v>
      </c>
      <c r="EP464" s="325">
        <v>5.0000000000000001E-3</v>
      </c>
      <c r="EQ464" s="325">
        <v>5.0000000000000001E-3</v>
      </c>
      <c r="ER464" s="325">
        <v>5.0000000000000001E-3</v>
      </c>
      <c r="ES464" s="325">
        <v>5.0000000000000001E-3</v>
      </c>
      <c r="ET464" s="325">
        <v>5.0000000000000001E-3</v>
      </c>
      <c r="EU464" s="325">
        <v>5.0000000000000001E-3</v>
      </c>
      <c r="EV464" s="325">
        <v>5.0000000000000001E-3</v>
      </c>
      <c r="EW464" s="325">
        <v>5.0000000000000001E-3</v>
      </c>
      <c r="EX464" s="325">
        <v>5.0000000000000001E-3</v>
      </c>
      <c r="EY464" s="325">
        <v>5.0000000000000001E-3</v>
      </c>
      <c r="EZ464" s="325">
        <v>5.0000000000000001E-3</v>
      </c>
    </row>
    <row r="465" spans="1:156" customFormat="1" ht="12.75" customHeight="1">
      <c r="A465" s="30"/>
      <c r="O465" s="30"/>
      <c r="EE465" s="30"/>
      <c r="EF465" s="30"/>
      <c r="EG465" s="30"/>
      <c r="EH465" s="30"/>
      <c r="EI465" s="30"/>
      <c r="EJ465" s="30"/>
      <c r="EK465" s="30"/>
      <c r="EL465" s="30"/>
      <c r="EM465" s="30"/>
      <c r="EN465" s="30"/>
      <c r="EO465" s="30"/>
      <c r="EP465" s="30"/>
      <c r="EQ465" s="30"/>
      <c r="ER465" s="30"/>
      <c r="ES465" s="30"/>
      <c r="ET465" s="30"/>
      <c r="EU465" s="30"/>
      <c r="EV465" s="30"/>
      <c r="EW465" s="30"/>
      <c r="EX465" s="30"/>
      <c r="EY465" s="30"/>
      <c r="EZ465" s="30"/>
    </row>
    <row r="466" spans="1:156" customFormat="1" ht="12.75" customHeight="1">
      <c r="A466" s="30"/>
      <c r="B466" s="18" t="str">
        <f ca="1">GetNameRange(B467)</f>
        <v>allowable_threshold_deviation_aig</v>
      </c>
      <c r="C466" s="429"/>
      <c r="O466" s="30"/>
      <c r="EE466" s="30"/>
      <c r="EF466" s="30"/>
      <c r="EG466" s="30"/>
      <c r="EH466" s="30"/>
      <c r="EI466" s="30"/>
      <c r="EJ466" s="30"/>
      <c r="EK466" s="30"/>
      <c r="EL466" s="30"/>
      <c r="EM466" s="30"/>
      <c r="EN466" s="30"/>
      <c r="EO466" s="30"/>
      <c r="EP466" s="30"/>
      <c r="EQ466" s="30"/>
      <c r="ER466" s="30"/>
      <c r="ES466" s="30"/>
      <c r="ET466" s="30"/>
      <c r="EU466" s="30"/>
      <c r="EV466" s="30"/>
      <c r="EW466" s="30"/>
      <c r="EX466" s="30"/>
      <c r="EY466" s="30"/>
      <c r="EZ466" s="30"/>
    </row>
    <row r="467" spans="1:156" customFormat="1" ht="12.75" customHeight="1">
      <c r="A467" s="33" t="s">
        <v>162</v>
      </c>
      <c r="B467" s="59"/>
      <c r="C467" s="59" t="s">
        <v>47</v>
      </c>
      <c r="D467" s="3" t="s">
        <v>49</v>
      </c>
      <c r="E467" s="372" t="str">
        <f>E$4</f>
        <v>AP3</v>
      </c>
      <c r="F467" s="372" t="str">
        <f t="shared" ref="F467:BI467" si="202">F$4</f>
        <v>AP4</v>
      </c>
      <c r="G467" s="372" t="str">
        <f t="shared" si="202"/>
        <v>Chase3</v>
      </c>
      <c r="H467" s="372" t="str">
        <f t="shared" si="202"/>
        <v>Chase4</v>
      </c>
      <c r="I467" s="372" t="str">
        <f>I$4</f>
        <v>Chase5</v>
      </c>
      <c r="J467" s="372" t="str">
        <f>J$4</f>
        <v>Chase7</v>
      </c>
      <c r="K467" s="372" t="str">
        <f t="shared" si="202"/>
        <v>Chase3NG</v>
      </c>
      <c r="L467" s="372" t="str">
        <f t="shared" ref="L467:R467" si="203">L$4</f>
        <v>Chase5NG</v>
      </c>
      <c r="M467" s="372" t="str">
        <f t="shared" si="203"/>
        <v>Chase7NG</v>
      </c>
      <c r="N467" s="372" t="str">
        <f t="shared" si="203"/>
        <v>EJ4</v>
      </c>
      <c r="O467" s="372" t="str">
        <f t="shared" si="203"/>
        <v>EJ5</v>
      </c>
      <c r="P467" s="372" t="str">
        <f t="shared" si="203"/>
        <v>EJ7</v>
      </c>
      <c r="Q467" s="372" t="str">
        <f t="shared" si="203"/>
        <v>EJ10</v>
      </c>
      <c r="R467" s="372" t="str">
        <f t="shared" si="203"/>
        <v>HSBC3</v>
      </c>
      <c r="S467" s="372" t="str">
        <f t="shared" si="202"/>
        <v>HSBC5</v>
      </c>
      <c r="T467" s="372" t="str">
        <f>T$4</f>
        <v>WF4</v>
      </c>
      <c r="U467" s="372" t="str">
        <f>U$4</f>
        <v>WF5G</v>
      </c>
      <c r="V467" s="372" t="str">
        <f>V$4</f>
        <v>WF5NG</v>
      </c>
      <c r="W467" s="372" t="str">
        <f t="shared" ref="W467:AC467" si="204">W$4</f>
        <v>WF5MVAG</v>
      </c>
      <c r="X467" s="372" t="str">
        <f t="shared" si="204"/>
        <v>WF5MVANG</v>
      </c>
      <c r="Y467" s="372" t="str">
        <f t="shared" si="204"/>
        <v>VMYG4</v>
      </c>
      <c r="Z467" s="372" t="str">
        <f t="shared" si="204"/>
        <v>VMYG5</v>
      </c>
      <c r="AA467" s="372" t="str">
        <f t="shared" si="204"/>
        <v>VMYG6</v>
      </c>
      <c r="AB467" s="372" t="str">
        <f t="shared" si="204"/>
        <v>VMYG7</v>
      </c>
      <c r="AC467" s="372" t="str">
        <f t="shared" si="204"/>
        <v>VMYG10</v>
      </c>
      <c r="AD467" s="372" t="str">
        <f t="shared" si="202"/>
        <v>WNL1</v>
      </c>
      <c r="AE467" s="372" t="str">
        <f t="shared" si="202"/>
        <v>WNL2</v>
      </c>
      <c r="AF467" s="372" t="str">
        <f t="shared" si="202"/>
        <v>WNL3</v>
      </c>
      <c r="AG467" s="372" t="str">
        <f t="shared" si="202"/>
        <v>WNL4</v>
      </c>
      <c r="AH467" s="372" t="str">
        <f t="shared" si="202"/>
        <v>WNL5</v>
      </c>
      <c r="AI467" s="372" t="str">
        <f t="shared" si="202"/>
        <v>WNL6</v>
      </c>
      <c r="AJ467" s="372" t="str">
        <f t="shared" si="202"/>
        <v>WNL7</v>
      </c>
      <c r="AK467" s="372" t="str">
        <f t="shared" si="202"/>
        <v>WNL8</v>
      </c>
      <c r="AL467" s="372" t="str">
        <f t="shared" si="202"/>
        <v>WNL9</v>
      </c>
      <c r="AM467" s="372" t="str">
        <f t="shared" si="202"/>
        <v>WNL10</v>
      </c>
      <c r="AN467" s="372" t="str">
        <f t="shared" si="202"/>
        <v>WNL11</v>
      </c>
      <c r="AO467" s="372" t="str">
        <f t="shared" si="202"/>
        <v>WNL12</v>
      </c>
      <c r="AP467" s="372" t="str">
        <f t="shared" si="202"/>
        <v>WNL13</v>
      </c>
      <c r="AQ467" s="372" t="str">
        <f t="shared" si="202"/>
        <v>WNL14</v>
      </c>
      <c r="AR467" s="372" t="str">
        <f t="shared" si="202"/>
        <v>WNL15</v>
      </c>
      <c r="AS467" s="372" t="str">
        <f t="shared" si="202"/>
        <v>WNL16</v>
      </c>
      <c r="AT467" s="372" t="str">
        <f t="shared" si="202"/>
        <v>WNL17</v>
      </c>
      <c r="AU467" s="372" t="str">
        <f t="shared" si="202"/>
        <v>WNL18</v>
      </c>
      <c r="AV467" s="372" t="str">
        <f t="shared" si="202"/>
        <v>APA3</v>
      </c>
      <c r="AW467" s="372" t="str">
        <f t="shared" si="202"/>
        <v>APA5</v>
      </c>
      <c r="AX467" s="372" t="str">
        <f t="shared" si="202"/>
        <v>APA7</v>
      </c>
      <c r="AY467" s="372" t="str">
        <f t="shared" ref="AY467:BG467" si="205">AY$4</f>
        <v>PNC3</v>
      </c>
      <c r="AZ467" s="372" t="str">
        <f t="shared" si="205"/>
        <v>PNC5</v>
      </c>
      <c r="BA467" s="372" t="str">
        <f t="shared" si="205"/>
        <v>PNC7</v>
      </c>
      <c r="BB467" s="372" t="str">
        <f t="shared" si="205"/>
        <v>PF5</v>
      </c>
      <c r="BC467" s="372" t="str">
        <f t="shared" si="205"/>
        <v>AE7</v>
      </c>
      <c r="BD467" s="372" t="str">
        <f t="shared" si="205"/>
        <v>AE7NY</v>
      </c>
      <c r="BE467" s="372" t="str">
        <f t="shared" si="205"/>
        <v>AEP7</v>
      </c>
      <c r="BF467" s="372" t="str">
        <f t="shared" si="205"/>
        <v>AE10IMO</v>
      </c>
      <c r="BG467" s="372" t="str">
        <f t="shared" si="205"/>
        <v>AE7ADV</v>
      </c>
      <c r="BH467" s="372" t="str">
        <f t="shared" si="202"/>
        <v>VAL1</v>
      </c>
      <c r="BI467" s="372" t="str">
        <f t="shared" si="202"/>
        <v>VAL11</v>
      </c>
      <c r="BJ467" s="372" t="str">
        <f>BJ$4</f>
        <v>VALAE</v>
      </c>
      <c r="BK467" s="372" t="str">
        <f>BK$4</f>
        <v>CPC1</v>
      </c>
      <c r="BL467" s="372" t="str">
        <f t="shared" ref="BL467:ED467" si="206">BL$4</f>
        <v>CPC2</v>
      </c>
      <c r="BM467" s="372" t="str">
        <f t="shared" si="206"/>
        <v>CPC3</v>
      </c>
      <c r="BN467" s="372" t="str">
        <f t="shared" si="206"/>
        <v>CPC4</v>
      </c>
      <c r="BO467" s="372" t="str">
        <f t="shared" si="206"/>
        <v>CPC5</v>
      </c>
      <c r="BP467" s="372" t="str">
        <f t="shared" si="206"/>
        <v>CPC6</v>
      </c>
      <c r="BQ467" s="372" t="str">
        <f t="shared" si="206"/>
        <v>CPC7</v>
      </c>
      <c r="BR467" s="372" t="str">
        <f t="shared" si="206"/>
        <v>CPC8</v>
      </c>
      <c r="BS467" s="372" t="str">
        <f t="shared" si="206"/>
        <v>CPC9</v>
      </c>
      <c r="BT467" s="372" t="str">
        <f t="shared" si="206"/>
        <v>CPC10</v>
      </c>
      <c r="BU467" s="372" t="str">
        <f t="shared" si="206"/>
        <v>CPC11</v>
      </c>
      <c r="BV467" s="372" t="str">
        <f t="shared" si="206"/>
        <v>CPC12</v>
      </c>
      <c r="BW467" s="372" t="str">
        <f t="shared" si="206"/>
        <v>CPC13</v>
      </c>
      <c r="BX467" s="372" t="str">
        <f t="shared" si="206"/>
        <v>CPC14</v>
      </c>
      <c r="BY467" s="372" t="str">
        <f t="shared" si="206"/>
        <v>CPC15</v>
      </c>
      <c r="BZ467" s="372" t="str">
        <f t="shared" si="206"/>
        <v>CPC16</v>
      </c>
      <c r="CA467" s="372" t="str">
        <f t="shared" si="206"/>
        <v>CPC17</v>
      </c>
      <c r="CB467" s="372" t="str">
        <f t="shared" si="206"/>
        <v>CPC18</v>
      </c>
      <c r="CC467" s="372" t="str">
        <f t="shared" si="206"/>
        <v>CPC19</v>
      </c>
      <c r="CD467" s="372" t="str">
        <f t="shared" si="206"/>
        <v>CPC20</v>
      </c>
      <c r="CE467" s="372" t="str">
        <f>CE$4</f>
        <v>CPCP1_USL</v>
      </c>
      <c r="CF467" s="372" t="str">
        <f t="shared" si="206"/>
        <v>CPCP2_USL</v>
      </c>
      <c r="CG467" s="372" t="str">
        <f t="shared" si="206"/>
        <v>CPCP3_USL</v>
      </c>
      <c r="CH467" s="372" t="str">
        <f t="shared" si="206"/>
        <v>CPCP4_USL</v>
      </c>
      <c r="CI467" s="372" t="str">
        <f t="shared" si="206"/>
        <v>CPCP5_USL</v>
      </c>
      <c r="CJ467" s="372" t="str">
        <f t="shared" si="206"/>
        <v>CPCP6_USL</v>
      </c>
      <c r="CK467" s="372" t="str">
        <f t="shared" si="206"/>
        <v>CPCP7_USL</v>
      </c>
      <c r="CL467" s="372" t="str">
        <f t="shared" si="206"/>
        <v>CPCP8_USL</v>
      </c>
      <c r="CM467" s="372" t="str">
        <f t="shared" si="206"/>
        <v>CPCP9_USL</v>
      </c>
      <c r="CN467" s="372" t="str">
        <f t="shared" si="206"/>
        <v>CPCP10_USL</v>
      </c>
      <c r="CO467" s="372" t="str">
        <f t="shared" si="206"/>
        <v>CPCP11_USL</v>
      </c>
      <c r="CP467" s="372" t="str">
        <f t="shared" si="206"/>
        <v>CPCP12_USL</v>
      </c>
      <c r="CQ467" s="372" t="str">
        <f t="shared" si="206"/>
        <v>CPCP13_USL</v>
      </c>
      <c r="CR467" s="372" t="str">
        <f t="shared" si="206"/>
        <v>CPCP14_USL</v>
      </c>
      <c r="CS467" s="372" t="str">
        <f t="shared" si="206"/>
        <v>CPCP15_USL</v>
      </c>
      <c r="CT467" s="372" t="str">
        <f t="shared" si="206"/>
        <v>CPCP16_USL</v>
      </c>
      <c r="CU467" s="372" t="str">
        <f>CU$4</f>
        <v>CPCF1_USL</v>
      </c>
      <c r="CV467" s="372" t="str">
        <f t="shared" si="206"/>
        <v>CPCF2_USL</v>
      </c>
      <c r="CW467" s="372" t="str">
        <f t="shared" si="206"/>
        <v>CPCF3_USL</v>
      </c>
      <c r="CX467" s="372" t="str">
        <f t="shared" si="206"/>
        <v>CPCF4_USL</v>
      </c>
      <c r="CY467" s="372" t="str">
        <f t="shared" si="206"/>
        <v>CPCF5_USL</v>
      </c>
      <c r="CZ467" s="372" t="str">
        <f t="shared" si="206"/>
        <v>CPCF6_USL</v>
      </c>
      <c r="DA467" s="372" t="str">
        <f t="shared" si="206"/>
        <v>CPCF7_USL</v>
      </c>
      <c r="DB467" s="372" t="str">
        <f t="shared" si="206"/>
        <v>CPCF8_USL</v>
      </c>
      <c r="DC467" s="372" t="str">
        <f t="shared" si="206"/>
        <v>CPCF9_USL</v>
      </c>
      <c r="DD467" s="372" t="str">
        <f t="shared" si="206"/>
        <v>CPCF10_USL</v>
      </c>
      <c r="DE467" s="372" t="str">
        <f t="shared" si="206"/>
        <v>CPCF11_USL</v>
      </c>
      <c r="DF467" s="372" t="str">
        <f t="shared" si="206"/>
        <v>CPCF12_USL</v>
      </c>
      <c r="DG467" s="372" t="str">
        <f t="shared" si="206"/>
        <v>CPCF13_USL</v>
      </c>
      <c r="DH467" s="372" t="str">
        <f t="shared" si="206"/>
        <v>CPCF14_USL</v>
      </c>
      <c r="DI467" s="372" t="str">
        <f t="shared" si="206"/>
        <v>CPCF15_USL</v>
      </c>
      <c r="DJ467" s="372" t="str">
        <f t="shared" si="206"/>
        <v>CPCF16_USL</v>
      </c>
      <c r="DK467" s="372" t="str">
        <f>DK$4</f>
        <v>CPC1_VAL</v>
      </c>
      <c r="DL467" s="372" t="str">
        <f t="shared" si="206"/>
        <v>CPC2_VAL</v>
      </c>
      <c r="DM467" s="372" t="str">
        <f t="shared" si="206"/>
        <v>CPC3_VAL</v>
      </c>
      <c r="DN467" s="372" t="str">
        <f t="shared" si="206"/>
        <v>CPC4_VAL</v>
      </c>
      <c r="DO467" s="372" t="str">
        <f t="shared" si="206"/>
        <v>CPC5_VAL</v>
      </c>
      <c r="DP467" s="372" t="str">
        <f t="shared" si="206"/>
        <v>CPC6_VAL</v>
      </c>
      <c r="DQ467" s="372" t="str">
        <f t="shared" si="206"/>
        <v>CPC7_VAL</v>
      </c>
      <c r="DR467" s="372" t="str">
        <f t="shared" si="206"/>
        <v>CPC8_VAL</v>
      </c>
      <c r="DS467" s="372" t="str">
        <f t="shared" si="206"/>
        <v>CPC9_VAL</v>
      </c>
      <c r="DT467" s="372" t="str">
        <f t="shared" si="206"/>
        <v>CPC10_VAL</v>
      </c>
      <c r="DU467" s="372" t="str">
        <f t="shared" si="206"/>
        <v>CPC11_VAL</v>
      </c>
      <c r="DV467" s="372" t="str">
        <f t="shared" si="206"/>
        <v>CPC12_VAL</v>
      </c>
      <c r="DW467" s="372" t="str">
        <f t="shared" si="206"/>
        <v>CPC13_VAL</v>
      </c>
      <c r="DX467" s="372" t="str">
        <f t="shared" si="206"/>
        <v>CPC14_VAL</v>
      </c>
      <c r="DY467" s="372" t="str">
        <f t="shared" si="206"/>
        <v>CPC15_VAL</v>
      </c>
      <c r="DZ467" s="372" t="str">
        <f t="shared" si="206"/>
        <v>CPC16_VAL</v>
      </c>
      <c r="EA467" s="372" t="str">
        <f t="shared" si="206"/>
        <v>CPC17_VAL</v>
      </c>
      <c r="EB467" s="372" t="str">
        <f t="shared" si="206"/>
        <v>CPC18_VAL</v>
      </c>
      <c r="EC467" s="372" t="str">
        <f t="shared" si="206"/>
        <v>CPC19_VAL</v>
      </c>
      <c r="ED467" s="372" t="str">
        <f t="shared" si="206"/>
        <v>CPC20_VAL</v>
      </c>
      <c r="EE467" s="58" t="str">
        <f t="shared" ref="EE467:EZ467" si="207">EE$4</f>
        <v>WF5</v>
      </c>
      <c r="EF467" s="58" t="str">
        <f t="shared" si="207"/>
        <v>PI5P</v>
      </c>
      <c r="EG467" s="58" t="str">
        <f t="shared" si="207"/>
        <v>P5P</v>
      </c>
      <c r="EH467" s="58" t="str">
        <f t="shared" si="207"/>
        <v>NYIA</v>
      </c>
      <c r="EI467" s="58" t="str">
        <f t="shared" si="207"/>
        <v>NYIAG</v>
      </c>
      <c r="EJ467" s="58" t="str">
        <f t="shared" si="207"/>
        <v>NYIA5</v>
      </c>
      <c r="EK467" s="58" t="str">
        <f t="shared" si="207"/>
        <v>PIPREF</v>
      </c>
      <c r="EL467" s="58" t="str">
        <f t="shared" si="207"/>
        <v>WF7</v>
      </c>
      <c r="EM467" s="58" t="str">
        <f t="shared" si="207"/>
        <v>PIP</v>
      </c>
      <c r="EN467" s="58" t="str">
        <f t="shared" si="207"/>
        <v>P7P</v>
      </c>
      <c r="EO467" s="58" t="str">
        <f t="shared" si="207"/>
        <v>VALIC</v>
      </c>
      <c r="EP467" s="58" t="str">
        <f t="shared" si="207"/>
        <v>VALIC5</v>
      </c>
      <c r="EQ467" s="58" t="str">
        <f t="shared" si="207"/>
        <v>ADV7</v>
      </c>
      <c r="ER467" s="58" t="str">
        <f t="shared" si="207"/>
        <v>ADV5</v>
      </c>
      <c r="ES467" s="58" t="str">
        <f t="shared" si="207"/>
        <v>PRIM7</v>
      </c>
      <c r="ET467" s="58" t="str">
        <f t="shared" si="207"/>
        <v>PRIM10</v>
      </c>
      <c r="EU467" s="58" t="str">
        <f t="shared" si="207"/>
        <v>AG10</v>
      </c>
      <c r="EV467" s="58" t="str">
        <f t="shared" si="207"/>
        <v>GSIA</v>
      </c>
      <c r="EW467" s="58" t="str">
        <f t="shared" si="207"/>
        <v>P10P</v>
      </c>
      <c r="EX467" s="58" t="str">
        <f t="shared" si="207"/>
        <v>ADVMSG</v>
      </c>
      <c r="EY467" s="58" t="str">
        <f t="shared" si="207"/>
        <v>PS</v>
      </c>
      <c r="EZ467" s="58" t="str">
        <f t="shared" si="207"/>
        <v>AICO</v>
      </c>
    </row>
    <row r="468" spans="1:156" customFormat="1" ht="12.75" customHeight="1">
      <c r="A468" s="33" t="s">
        <v>163</v>
      </c>
      <c r="B468" s="93" t="s">
        <v>343</v>
      </c>
      <c r="C468" s="201" t="s">
        <v>393</v>
      </c>
      <c r="D468" s="88"/>
      <c r="E468" s="88"/>
      <c r="F468" s="88"/>
      <c r="G468" s="88"/>
      <c r="H468" s="88"/>
      <c r="I468" s="88"/>
      <c r="J468" s="88"/>
      <c r="K468" s="88"/>
      <c r="L468" s="88"/>
      <c r="M468" s="88"/>
      <c r="N468" s="88"/>
      <c r="O468" s="73"/>
      <c r="P468" s="88"/>
      <c r="Q468" s="88"/>
      <c r="R468" s="88"/>
      <c r="S468" s="88"/>
      <c r="T468" s="88"/>
      <c r="U468" s="88"/>
      <c r="V468" s="88"/>
      <c r="W468" s="88"/>
      <c r="X468" s="88"/>
      <c r="Y468" s="88"/>
      <c r="Z468" s="88"/>
      <c r="AA468" s="88"/>
      <c r="AB468" s="88"/>
      <c r="AC468" s="88"/>
      <c r="AD468" s="88"/>
      <c r="AE468" s="88"/>
      <c r="AF468" s="88"/>
      <c r="AG468" s="88"/>
      <c r="AH468" s="88"/>
      <c r="AI468" s="88"/>
      <c r="AJ468" s="88"/>
      <c r="AK468" s="88"/>
      <c r="AL468" s="88"/>
      <c r="AM468" s="88"/>
      <c r="AN468" s="88"/>
      <c r="AO468" s="88"/>
      <c r="AP468" s="88"/>
      <c r="AQ468" s="88"/>
      <c r="AR468" s="88"/>
      <c r="AS468" s="88"/>
      <c r="AT468" s="88"/>
      <c r="AU468" s="88"/>
      <c r="AV468" s="88"/>
      <c r="AW468" s="88"/>
      <c r="AX468" s="88"/>
      <c r="AY468" s="88"/>
      <c r="AZ468" s="88"/>
      <c r="BA468" s="88"/>
      <c r="BB468" s="88"/>
      <c r="BC468" s="88"/>
      <c r="BD468" s="88"/>
      <c r="BE468" s="88"/>
      <c r="BF468" s="88"/>
      <c r="BG468" s="88"/>
      <c r="BH468" s="88"/>
      <c r="BI468" s="88"/>
      <c r="BJ468" s="88"/>
      <c r="BK468" s="88"/>
      <c r="BL468" s="88"/>
      <c r="BM468" s="88"/>
      <c r="BN468" s="88"/>
      <c r="BO468" s="88"/>
      <c r="BP468" s="88"/>
      <c r="BQ468" s="88"/>
      <c r="BR468" s="88"/>
      <c r="BS468" s="88"/>
      <c r="BT468" s="88"/>
      <c r="BU468" s="88"/>
      <c r="BV468" s="88"/>
      <c r="BW468" s="88"/>
      <c r="BX468" s="88"/>
      <c r="BY468" s="88"/>
      <c r="BZ468" s="88"/>
      <c r="CA468" s="88"/>
      <c r="CB468" s="88"/>
      <c r="CC468" s="88"/>
      <c r="CD468" s="88"/>
      <c r="CE468" s="88"/>
      <c r="CF468" s="88"/>
      <c r="CG468" s="88"/>
      <c r="CH468" s="88"/>
      <c r="CI468" s="88"/>
      <c r="CJ468" s="88"/>
      <c r="CK468" s="88"/>
      <c r="CL468" s="88"/>
      <c r="CM468" s="88"/>
      <c r="CN468" s="88"/>
      <c r="CO468" s="88"/>
      <c r="CP468" s="88"/>
      <c r="CQ468" s="88"/>
      <c r="CR468" s="88"/>
      <c r="CS468" s="88"/>
      <c r="CT468" s="88"/>
      <c r="CU468" s="88"/>
      <c r="CV468" s="88"/>
      <c r="CW468" s="88"/>
      <c r="CX468" s="88"/>
      <c r="CY468" s="88"/>
      <c r="CZ468" s="88"/>
      <c r="DA468" s="88"/>
      <c r="DB468" s="88"/>
      <c r="DC468" s="88"/>
      <c r="DD468" s="88"/>
      <c r="DE468" s="88"/>
      <c r="DF468" s="88"/>
      <c r="DG468" s="88"/>
      <c r="DH468" s="88"/>
      <c r="DI468" s="88"/>
      <c r="DJ468" s="88"/>
      <c r="DK468" s="88"/>
      <c r="DL468" s="88"/>
      <c r="DM468" s="88"/>
      <c r="DN468" s="88"/>
      <c r="DO468" s="88"/>
      <c r="DP468" s="88"/>
      <c r="DQ468" s="88"/>
      <c r="DR468" s="88"/>
      <c r="DS468" s="88"/>
      <c r="DT468" s="88"/>
      <c r="DU468" s="88"/>
      <c r="DV468" s="88"/>
      <c r="DW468" s="88"/>
      <c r="DX468" s="88"/>
      <c r="DY468" s="88"/>
      <c r="DZ468" s="88"/>
      <c r="EA468" s="88"/>
      <c r="EB468" s="88"/>
      <c r="EC468" s="88"/>
      <c r="ED468" s="88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</row>
    <row r="469" spans="1:156" customFormat="1" ht="12.75" customHeight="1">
      <c r="A469" s="30">
        <v>5.0000000000000001E-4</v>
      </c>
      <c r="B469" s="207">
        <v>0</v>
      </c>
      <c r="C469" s="139">
        <v>0</v>
      </c>
      <c r="D469" s="14"/>
      <c r="E469" s="325">
        <v>5.0000000000000001E-4</v>
      </c>
      <c r="F469" s="325">
        <v>5.0000000000000001E-4</v>
      </c>
      <c r="G469" s="325">
        <v>5.0000000000000001E-4</v>
      </c>
      <c r="H469" s="325">
        <v>5.0000000000000001E-4</v>
      </c>
      <c r="I469" s="325">
        <v>5.0000000000000001E-4</v>
      </c>
      <c r="J469" s="325">
        <v>5.0000000000000001E-4</v>
      </c>
      <c r="K469" s="325">
        <v>5.0000000000000001E-4</v>
      </c>
      <c r="L469" s="325">
        <v>5.0000000000000001E-4</v>
      </c>
      <c r="M469" s="325">
        <v>5.0000000000000001E-4</v>
      </c>
      <c r="N469" s="325">
        <v>5.0000000000000001E-4</v>
      </c>
      <c r="O469" s="325">
        <v>5.0000000000000001E-4</v>
      </c>
      <c r="P469" s="325">
        <v>5.0000000000000001E-4</v>
      </c>
      <c r="Q469" s="325">
        <v>5.0000000000000001E-4</v>
      </c>
      <c r="R469" s="325">
        <v>5.0000000000000001E-4</v>
      </c>
      <c r="S469" s="325">
        <v>5.0000000000000001E-4</v>
      </c>
      <c r="T469" s="325">
        <v>5.0000000000000001E-4</v>
      </c>
      <c r="U469" s="325">
        <v>5.0000000000000001E-4</v>
      </c>
      <c r="V469" s="325">
        <v>5.0000000000000001E-4</v>
      </c>
      <c r="W469" s="325">
        <v>5.0000000000000001E-4</v>
      </c>
      <c r="X469" s="325">
        <v>5.0000000000000001E-4</v>
      </c>
      <c r="Y469" s="325">
        <v>5.0000000000000001E-4</v>
      </c>
      <c r="Z469" s="325">
        <v>5.0000000000000001E-4</v>
      </c>
      <c r="AA469" s="325">
        <v>5.0000000000000001E-4</v>
      </c>
      <c r="AB469" s="325">
        <v>5.0000000000000001E-4</v>
      </c>
      <c r="AC469" s="325">
        <v>5.0000000000000001E-4</v>
      </c>
      <c r="AD469" s="325">
        <v>5.0000000000000001E-4</v>
      </c>
      <c r="AE469" s="325">
        <v>5.0000000000000001E-4</v>
      </c>
      <c r="AF469" s="325">
        <v>5.0000000000000001E-4</v>
      </c>
      <c r="AG469" s="325">
        <v>5.0000000000000001E-4</v>
      </c>
      <c r="AH469" s="325">
        <v>5.0000000000000001E-4</v>
      </c>
      <c r="AI469" s="325">
        <v>5.0000000000000001E-4</v>
      </c>
      <c r="AJ469" s="325">
        <v>5.0000000000000001E-4</v>
      </c>
      <c r="AK469" s="325">
        <v>5.0000000000000001E-4</v>
      </c>
      <c r="AL469" s="325">
        <v>5.0000000000000001E-4</v>
      </c>
      <c r="AM469" s="325">
        <v>5.0000000000000001E-4</v>
      </c>
      <c r="AN469" s="325">
        <v>5.0000000000000001E-4</v>
      </c>
      <c r="AO469" s="325">
        <v>5.0000000000000001E-4</v>
      </c>
      <c r="AP469" s="325">
        <v>5.0000000000000001E-4</v>
      </c>
      <c r="AQ469" s="325">
        <v>5.0000000000000001E-4</v>
      </c>
      <c r="AR469" s="325">
        <v>5.0000000000000001E-4</v>
      </c>
      <c r="AS469" s="325">
        <v>5.0000000000000001E-4</v>
      </c>
      <c r="AT469" s="325">
        <v>5.0000000000000001E-4</v>
      </c>
      <c r="AU469" s="325">
        <v>5.0000000000000001E-4</v>
      </c>
      <c r="AV469" s="325">
        <v>5.0000000000000001E-4</v>
      </c>
      <c r="AW469" s="325">
        <v>5.0000000000000001E-4</v>
      </c>
      <c r="AX469" s="325">
        <v>5.0000000000000001E-4</v>
      </c>
      <c r="AY469" s="325">
        <v>5.0000000000000001E-4</v>
      </c>
      <c r="AZ469" s="325">
        <v>5.0000000000000001E-4</v>
      </c>
      <c r="BA469" s="325">
        <v>5.0000000000000001E-4</v>
      </c>
      <c r="BB469" s="325">
        <v>5.0000000000000001E-4</v>
      </c>
      <c r="BC469" s="325">
        <v>5.0000000000000001E-4</v>
      </c>
      <c r="BD469" s="325">
        <v>5.0000000000000001E-4</v>
      </c>
      <c r="BE469" s="325">
        <v>5.0000000000000001E-4</v>
      </c>
      <c r="BF469" s="325">
        <v>5.0000000000000001E-4</v>
      </c>
      <c r="BG469" s="325">
        <v>5.0000000000000001E-4</v>
      </c>
      <c r="BH469" s="325">
        <v>5.0000000000000001E-4</v>
      </c>
      <c r="BI469" s="325">
        <v>5.0000000000000001E-4</v>
      </c>
      <c r="BJ469" s="325">
        <v>5.0000000000000001E-4</v>
      </c>
      <c r="BK469" s="325">
        <v>5.0000000000000001E-4</v>
      </c>
      <c r="BL469" s="325">
        <v>5.0000000000000001E-4</v>
      </c>
      <c r="BM469" s="325">
        <v>5.0000000000000001E-4</v>
      </c>
      <c r="BN469" s="325">
        <v>5.0000000000000001E-4</v>
      </c>
      <c r="BO469" s="325">
        <v>5.0000000000000001E-4</v>
      </c>
      <c r="BP469" s="325">
        <v>5.0000000000000001E-4</v>
      </c>
      <c r="BQ469" s="325">
        <v>5.0000000000000001E-4</v>
      </c>
      <c r="BR469" s="325">
        <v>5.0000000000000001E-4</v>
      </c>
      <c r="BS469" s="325">
        <v>5.0000000000000001E-4</v>
      </c>
      <c r="BT469" s="325">
        <v>5.0000000000000001E-4</v>
      </c>
      <c r="BU469" s="325">
        <v>5.0000000000000001E-4</v>
      </c>
      <c r="BV469" s="325">
        <v>5.0000000000000001E-4</v>
      </c>
      <c r="BW469" s="325">
        <v>5.0000000000000001E-4</v>
      </c>
      <c r="BX469" s="325">
        <v>5.0000000000000001E-4</v>
      </c>
      <c r="BY469" s="325">
        <v>5.0000000000000001E-4</v>
      </c>
      <c r="BZ469" s="325">
        <v>5.0000000000000001E-4</v>
      </c>
      <c r="CA469" s="325">
        <v>5.0000000000000001E-4</v>
      </c>
      <c r="CB469" s="325">
        <v>5.0000000000000001E-4</v>
      </c>
      <c r="CC469" s="325">
        <v>5.0000000000000001E-4</v>
      </c>
      <c r="CD469" s="325">
        <v>5.0000000000000001E-4</v>
      </c>
      <c r="CE469" s="325">
        <v>5.0000000000000001E-4</v>
      </c>
      <c r="CF469" s="325">
        <v>5.0000000000000001E-4</v>
      </c>
      <c r="CG469" s="325">
        <v>5.0000000000000001E-4</v>
      </c>
      <c r="CH469" s="325">
        <v>5.0000000000000001E-4</v>
      </c>
      <c r="CI469" s="325">
        <v>5.0000000000000001E-4</v>
      </c>
      <c r="CJ469" s="325">
        <v>5.0000000000000001E-4</v>
      </c>
      <c r="CK469" s="325">
        <v>5.0000000000000001E-4</v>
      </c>
      <c r="CL469" s="325">
        <v>5.0000000000000001E-4</v>
      </c>
      <c r="CM469" s="325">
        <v>5.0000000000000001E-4</v>
      </c>
      <c r="CN469" s="325">
        <v>5.0000000000000001E-4</v>
      </c>
      <c r="CO469" s="325">
        <v>5.0000000000000001E-4</v>
      </c>
      <c r="CP469" s="325">
        <v>5.0000000000000001E-4</v>
      </c>
      <c r="CQ469" s="325">
        <v>5.0000000000000001E-4</v>
      </c>
      <c r="CR469" s="325">
        <v>5.0000000000000001E-4</v>
      </c>
      <c r="CS469" s="325">
        <v>5.0000000000000001E-4</v>
      </c>
      <c r="CT469" s="325">
        <v>5.0000000000000001E-4</v>
      </c>
      <c r="CU469" s="325">
        <v>5.0000000000000001E-4</v>
      </c>
      <c r="CV469" s="325">
        <v>5.0000000000000001E-4</v>
      </c>
      <c r="CW469" s="325">
        <v>5.0000000000000001E-4</v>
      </c>
      <c r="CX469" s="325">
        <v>5.0000000000000001E-4</v>
      </c>
      <c r="CY469" s="325">
        <v>5.0000000000000001E-4</v>
      </c>
      <c r="CZ469" s="325">
        <v>5.0000000000000001E-4</v>
      </c>
      <c r="DA469" s="325">
        <v>5.0000000000000001E-4</v>
      </c>
      <c r="DB469" s="325">
        <v>5.0000000000000001E-4</v>
      </c>
      <c r="DC469" s="325">
        <v>5.0000000000000001E-4</v>
      </c>
      <c r="DD469" s="325">
        <v>5.0000000000000001E-4</v>
      </c>
      <c r="DE469" s="325">
        <v>5.0000000000000001E-4</v>
      </c>
      <c r="DF469" s="325">
        <v>5.0000000000000001E-4</v>
      </c>
      <c r="DG469" s="325">
        <v>5.0000000000000001E-4</v>
      </c>
      <c r="DH469" s="325">
        <v>5.0000000000000001E-4</v>
      </c>
      <c r="DI469" s="325">
        <v>5.0000000000000001E-4</v>
      </c>
      <c r="DJ469" s="325">
        <v>5.0000000000000001E-4</v>
      </c>
      <c r="DK469" s="325">
        <v>5.0000000000000001E-4</v>
      </c>
      <c r="DL469" s="325">
        <v>5.0000000000000001E-4</v>
      </c>
      <c r="DM469" s="325">
        <v>5.0000000000000001E-4</v>
      </c>
      <c r="DN469" s="325">
        <v>5.0000000000000001E-4</v>
      </c>
      <c r="DO469" s="325">
        <v>5.0000000000000001E-4</v>
      </c>
      <c r="DP469" s="325">
        <v>5.0000000000000001E-4</v>
      </c>
      <c r="DQ469" s="325">
        <v>5.0000000000000001E-4</v>
      </c>
      <c r="DR469" s="325">
        <v>5.0000000000000001E-4</v>
      </c>
      <c r="DS469" s="325">
        <v>5.0000000000000001E-4</v>
      </c>
      <c r="DT469" s="325">
        <v>5.0000000000000001E-4</v>
      </c>
      <c r="DU469" s="325">
        <v>5.0000000000000001E-4</v>
      </c>
      <c r="DV469" s="325">
        <v>5.0000000000000001E-4</v>
      </c>
      <c r="DW469" s="325">
        <v>5.0000000000000001E-4</v>
      </c>
      <c r="DX469" s="325">
        <v>5.0000000000000001E-4</v>
      </c>
      <c r="DY469" s="325">
        <v>5.0000000000000001E-4</v>
      </c>
      <c r="DZ469" s="325">
        <v>5.0000000000000001E-4</v>
      </c>
      <c r="EA469" s="325">
        <v>5.0000000000000001E-4</v>
      </c>
      <c r="EB469" s="325">
        <v>5.0000000000000001E-4</v>
      </c>
      <c r="EC469" s="325">
        <v>5.0000000000000001E-4</v>
      </c>
      <c r="ED469" s="325">
        <v>5.0000000000000001E-4</v>
      </c>
      <c r="EE469" s="325">
        <v>5.0000000000000001E-4</v>
      </c>
      <c r="EF469" s="325">
        <v>5.0000000000000001E-4</v>
      </c>
      <c r="EG469" s="325">
        <v>5.0000000000000001E-4</v>
      </c>
      <c r="EH469" s="325">
        <v>5.0000000000000001E-4</v>
      </c>
      <c r="EI469" s="325">
        <v>5.0000000000000001E-4</v>
      </c>
      <c r="EJ469" s="325">
        <v>5.0000000000000001E-4</v>
      </c>
      <c r="EK469" s="325">
        <v>5.0000000000000001E-4</v>
      </c>
      <c r="EL469" s="325">
        <v>5.0000000000000001E-4</v>
      </c>
      <c r="EM469" s="325">
        <v>5.0000000000000001E-4</v>
      </c>
      <c r="EN469" s="325">
        <v>5.0000000000000001E-4</v>
      </c>
      <c r="EO469" s="325">
        <v>5.0000000000000001E-4</v>
      </c>
      <c r="EP469" s="325">
        <v>5.0000000000000001E-4</v>
      </c>
      <c r="EQ469" s="325">
        <v>5.0000000000000001E-4</v>
      </c>
      <c r="ER469" s="325">
        <v>5.0000000000000001E-4</v>
      </c>
      <c r="ES469" s="325">
        <v>5.0000000000000001E-4</v>
      </c>
      <c r="ET469" s="325">
        <v>5.0000000000000001E-4</v>
      </c>
      <c r="EU469" s="325">
        <v>5.0000000000000001E-4</v>
      </c>
      <c r="EV469" s="325">
        <v>5.0000000000000001E-4</v>
      </c>
      <c r="EW469" s="325">
        <v>5.0000000000000001E-4</v>
      </c>
      <c r="EX469" s="325">
        <v>5.0000000000000001E-4</v>
      </c>
      <c r="EY469" s="325">
        <v>5.0000000000000001E-4</v>
      </c>
      <c r="EZ469" s="325">
        <v>5.0000000000000001E-4</v>
      </c>
    </row>
    <row r="470" spans="1:156" customFormat="1" ht="12.75" customHeight="1">
      <c r="A470" s="30">
        <v>5.0000000000000001E-4</v>
      </c>
      <c r="B470" s="207">
        <v>1</v>
      </c>
      <c r="C470" s="139">
        <v>0</v>
      </c>
      <c r="D470" s="14"/>
      <c r="E470" s="325">
        <v>5.0000000000000001E-4</v>
      </c>
      <c r="F470" s="325">
        <v>5.0000000000000001E-4</v>
      </c>
      <c r="G470" s="325">
        <v>5.0000000000000001E-4</v>
      </c>
      <c r="H470" s="325">
        <v>5.0000000000000001E-4</v>
      </c>
      <c r="I470" s="325">
        <v>5.0000000000000001E-4</v>
      </c>
      <c r="J470" s="325">
        <v>5.0000000000000001E-4</v>
      </c>
      <c r="K470" s="325">
        <v>5.0000000000000001E-4</v>
      </c>
      <c r="L470" s="325">
        <v>5.0000000000000001E-4</v>
      </c>
      <c r="M470" s="325">
        <v>5.0000000000000001E-4</v>
      </c>
      <c r="N470" s="325">
        <v>5.0000000000000001E-4</v>
      </c>
      <c r="O470" s="325">
        <v>5.0000000000000001E-4</v>
      </c>
      <c r="P470" s="325">
        <v>5.0000000000000001E-4</v>
      </c>
      <c r="Q470" s="325">
        <v>5.0000000000000001E-4</v>
      </c>
      <c r="R470" s="325">
        <v>5.0000000000000001E-4</v>
      </c>
      <c r="S470" s="325">
        <v>5.0000000000000001E-4</v>
      </c>
      <c r="T470" s="325">
        <v>5.0000000000000001E-4</v>
      </c>
      <c r="U470" s="325">
        <v>5.0000000000000001E-4</v>
      </c>
      <c r="V470" s="325">
        <v>5.0000000000000001E-4</v>
      </c>
      <c r="W470" s="325">
        <v>5.0000000000000001E-4</v>
      </c>
      <c r="X470" s="325">
        <v>5.0000000000000001E-4</v>
      </c>
      <c r="Y470" s="325">
        <v>5.0000000000000001E-4</v>
      </c>
      <c r="Z470" s="325">
        <v>5.0000000000000001E-4</v>
      </c>
      <c r="AA470" s="325">
        <v>5.0000000000000001E-4</v>
      </c>
      <c r="AB470" s="325">
        <v>5.0000000000000001E-4</v>
      </c>
      <c r="AC470" s="325">
        <v>5.0000000000000001E-4</v>
      </c>
      <c r="AD470" s="325">
        <v>5.0000000000000001E-4</v>
      </c>
      <c r="AE470" s="325">
        <v>5.0000000000000001E-4</v>
      </c>
      <c r="AF470" s="325">
        <v>5.0000000000000001E-4</v>
      </c>
      <c r="AG470" s="325">
        <v>5.0000000000000001E-4</v>
      </c>
      <c r="AH470" s="325">
        <v>5.0000000000000001E-4</v>
      </c>
      <c r="AI470" s="325">
        <v>5.0000000000000001E-4</v>
      </c>
      <c r="AJ470" s="325">
        <v>5.0000000000000001E-4</v>
      </c>
      <c r="AK470" s="325">
        <v>5.0000000000000001E-4</v>
      </c>
      <c r="AL470" s="325">
        <v>5.0000000000000001E-4</v>
      </c>
      <c r="AM470" s="325">
        <v>5.0000000000000001E-4</v>
      </c>
      <c r="AN470" s="325">
        <v>5.0000000000000001E-4</v>
      </c>
      <c r="AO470" s="325">
        <v>5.0000000000000001E-4</v>
      </c>
      <c r="AP470" s="325">
        <v>5.0000000000000001E-4</v>
      </c>
      <c r="AQ470" s="325">
        <v>5.0000000000000001E-4</v>
      </c>
      <c r="AR470" s="325">
        <v>5.0000000000000001E-4</v>
      </c>
      <c r="AS470" s="325">
        <v>5.0000000000000001E-4</v>
      </c>
      <c r="AT470" s="325">
        <v>5.0000000000000001E-4</v>
      </c>
      <c r="AU470" s="325">
        <v>5.0000000000000001E-4</v>
      </c>
      <c r="AV470" s="325">
        <v>5.0000000000000001E-4</v>
      </c>
      <c r="AW470" s="325">
        <v>5.0000000000000001E-4</v>
      </c>
      <c r="AX470" s="325">
        <v>5.0000000000000001E-4</v>
      </c>
      <c r="AY470" s="325">
        <v>5.0000000000000001E-4</v>
      </c>
      <c r="AZ470" s="325">
        <v>5.0000000000000001E-4</v>
      </c>
      <c r="BA470" s="325">
        <v>5.0000000000000001E-4</v>
      </c>
      <c r="BB470" s="325">
        <v>5.0000000000000001E-4</v>
      </c>
      <c r="BC470" s="325">
        <v>5.0000000000000001E-4</v>
      </c>
      <c r="BD470" s="325">
        <v>5.0000000000000001E-4</v>
      </c>
      <c r="BE470" s="325">
        <v>5.0000000000000001E-4</v>
      </c>
      <c r="BF470" s="325">
        <v>5.0000000000000001E-4</v>
      </c>
      <c r="BG470" s="325">
        <v>5.0000000000000001E-4</v>
      </c>
      <c r="BH470" s="325">
        <v>5.0000000000000001E-4</v>
      </c>
      <c r="BI470" s="325">
        <v>5.0000000000000001E-4</v>
      </c>
      <c r="BJ470" s="325">
        <v>5.0000000000000001E-4</v>
      </c>
      <c r="BK470" s="325">
        <v>5.0000000000000001E-4</v>
      </c>
      <c r="BL470" s="325">
        <v>5.0000000000000001E-4</v>
      </c>
      <c r="BM470" s="325">
        <v>5.0000000000000001E-4</v>
      </c>
      <c r="BN470" s="325">
        <v>5.0000000000000001E-4</v>
      </c>
      <c r="BO470" s="325">
        <v>5.0000000000000001E-4</v>
      </c>
      <c r="BP470" s="325">
        <v>5.0000000000000001E-4</v>
      </c>
      <c r="BQ470" s="325">
        <v>5.0000000000000001E-4</v>
      </c>
      <c r="BR470" s="325">
        <v>5.0000000000000001E-4</v>
      </c>
      <c r="BS470" s="325">
        <v>5.0000000000000001E-4</v>
      </c>
      <c r="BT470" s="325">
        <v>5.0000000000000001E-4</v>
      </c>
      <c r="BU470" s="325">
        <v>5.0000000000000001E-4</v>
      </c>
      <c r="BV470" s="325">
        <v>5.0000000000000001E-4</v>
      </c>
      <c r="BW470" s="325">
        <v>5.0000000000000001E-4</v>
      </c>
      <c r="BX470" s="325">
        <v>5.0000000000000001E-4</v>
      </c>
      <c r="BY470" s="325">
        <v>5.0000000000000001E-4</v>
      </c>
      <c r="BZ470" s="325">
        <v>5.0000000000000001E-4</v>
      </c>
      <c r="CA470" s="325">
        <v>5.0000000000000001E-4</v>
      </c>
      <c r="CB470" s="325">
        <v>5.0000000000000001E-4</v>
      </c>
      <c r="CC470" s="325">
        <v>5.0000000000000001E-4</v>
      </c>
      <c r="CD470" s="325">
        <v>5.0000000000000001E-4</v>
      </c>
      <c r="CE470" s="325">
        <v>5.0000000000000001E-4</v>
      </c>
      <c r="CF470" s="325">
        <v>5.0000000000000001E-4</v>
      </c>
      <c r="CG470" s="325">
        <v>5.0000000000000001E-4</v>
      </c>
      <c r="CH470" s="325">
        <v>5.0000000000000001E-4</v>
      </c>
      <c r="CI470" s="325">
        <v>5.0000000000000001E-4</v>
      </c>
      <c r="CJ470" s="325">
        <v>5.0000000000000001E-4</v>
      </c>
      <c r="CK470" s="325">
        <v>5.0000000000000001E-4</v>
      </c>
      <c r="CL470" s="325">
        <v>5.0000000000000001E-4</v>
      </c>
      <c r="CM470" s="325">
        <v>5.0000000000000001E-4</v>
      </c>
      <c r="CN470" s="325">
        <v>5.0000000000000001E-4</v>
      </c>
      <c r="CO470" s="325">
        <v>5.0000000000000001E-4</v>
      </c>
      <c r="CP470" s="325">
        <v>5.0000000000000001E-4</v>
      </c>
      <c r="CQ470" s="325">
        <v>5.0000000000000001E-4</v>
      </c>
      <c r="CR470" s="325">
        <v>5.0000000000000001E-4</v>
      </c>
      <c r="CS470" s="325">
        <v>5.0000000000000001E-4</v>
      </c>
      <c r="CT470" s="325">
        <v>5.0000000000000001E-4</v>
      </c>
      <c r="CU470" s="325">
        <v>5.0000000000000001E-4</v>
      </c>
      <c r="CV470" s="325">
        <v>5.0000000000000001E-4</v>
      </c>
      <c r="CW470" s="325">
        <v>5.0000000000000001E-4</v>
      </c>
      <c r="CX470" s="325">
        <v>5.0000000000000001E-4</v>
      </c>
      <c r="CY470" s="325">
        <v>5.0000000000000001E-4</v>
      </c>
      <c r="CZ470" s="325">
        <v>5.0000000000000001E-4</v>
      </c>
      <c r="DA470" s="325">
        <v>5.0000000000000001E-4</v>
      </c>
      <c r="DB470" s="325">
        <v>5.0000000000000001E-4</v>
      </c>
      <c r="DC470" s="325">
        <v>5.0000000000000001E-4</v>
      </c>
      <c r="DD470" s="325">
        <v>5.0000000000000001E-4</v>
      </c>
      <c r="DE470" s="325">
        <v>5.0000000000000001E-4</v>
      </c>
      <c r="DF470" s="325">
        <v>5.0000000000000001E-4</v>
      </c>
      <c r="DG470" s="325">
        <v>5.0000000000000001E-4</v>
      </c>
      <c r="DH470" s="325">
        <v>5.0000000000000001E-4</v>
      </c>
      <c r="DI470" s="325">
        <v>5.0000000000000001E-4</v>
      </c>
      <c r="DJ470" s="325">
        <v>5.0000000000000001E-4</v>
      </c>
      <c r="DK470" s="325">
        <v>5.0000000000000001E-4</v>
      </c>
      <c r="DL470" s="325">
        <v>5.0000000000000001E-4</v>
      </c>
      <c r="DM470" s="325">
        <v>5.0000000000000001E-4</v>
      </c>
      <c r="DN470" s="325">
        <v>5.0000000000000001E-4</v>
      </c>
      <c r="DO470" s="325">
        <v>5.0000000000000001E-4</v>
      </c>
      <c r="DP470" s="325">
        <v>5.0000000000000001E-4</v>
      </c>
      <c r="DQ470" s="325">
        <v>5.0000000000000001E-4</v>
      </c>
      <c r="DR470" s="325">
        <v>5.0000000000000001E-4</v>
      </c>
      <c r="DS470" s="325">
        <v>5.0000000000000001E-4</v>
      </c>
      <c r="DT470" s="325">
        <v>5.0000000000000001E-4</v>
      </c>
      <c r="DU470" s="325">
        <v>5.0000000000000001E-4</v>
      </c>
      <c r="DV470" s="325">
        <v>5.0000000000000001E-4</v>
      </c>
      <c r="DW470" s="325">
        <v>5.0000000000000001E-4</v>
      </c>
      <c r="DX470" s="325">
        <v>5.0000000000000001E-4</v>
      </c>
      <c r="DY470" s="325">
        <v>5.0000000000000001E-4</v>
      </c>
      <c r="DZ470" s="325">
        <v>5.0000000000000001E-4</v>
      </c>
      <c r="EA470" s="325">
        <v>5.0000000000000001E-4</v>
      </c>
      <c r="EB470" s="325">
        <v>5.0000000000000001E-4</v>
      </c>
      <c r="EC470" s="325">
        <v>5.0000000000000001E-4</v>
      </c>
      <c r="ED470" s="325">
        <v>5.0000000000000001E-4</v>
      </c>
      <c r="EE470" s="325">
        <v>5.0000000000000001E-4</v>
      </c>
      <c r="EF470" s="325">
        <v>5.0000000000000001E-4</v>
      </c>
      <c r="EG470" s="325">
        <v>5.0000000000000001E-4</v>
      </c>
      <c r="EH470" s="325">
        <v>5.0000000000000001E-4</v>
      </c>
      <c r="EI470" s="325">
        <v>5.0000000000000001E-4</v>
      </c>
      <c r="EJ470" s="325">
        <v>5.0000000000000001E-4</v>
      </c>
      <c r="EK470" s="325">
        <v>5.0000000000000001E-4</v>
      </c>
      <c r="EL470" s="325">
        <v>5.0000000000000001E-4</v>
      </c>
      <c r="EM470" s="325">
        <v>5.0000000000000001E-4</v>
      </c>
      <c r="EN470" s="325">
        <v>5.0000000000000001E-4</v>
      </c>
      <c r="EO470" s="325">
        <v>5.0000000000000001E-4</v>
      </c>
      <c r="EP470" s="325">
        <v>5.0000000000000001E-4</v>
      </c>
      <c r="EQ470" s="325">
        <v>5.0000000000000001E-4</v>
      </c>
      <c r="ER470" s="325">
        <v>5.0000000000000001E-4</v>
      </c>
      <c r="ES470" s="325">
        <v>5.0000000000000001E-4</v>
      </c>
      <c r="ET470" s="325">
        <v>5.0000000000000001E-4</v>
      </c>
      <c r="EU470" s="325">
        <v>5.0000000000000001E-4</v>
      </c>
      <c r="EV470" s="325">
        <v>5.0000000000000001E-4</v>
      </c>
      <c r="EW470" s="325">
        <v>5.0000000000000001E-4</v>
      </c>
      <c r="EX470" s="325">
        <v>5.0000000000000001E-4</v>
      </c>
      <c r="EY470" s="325">
        <v>5.0000000000000001E-4</v>
      </c>
      <c r="EZ470" s="325">
        <v>5.0000000000000001E-4</v>
      </c>
    </row>
    <row r="471" spans="1:156" customFormat="1" ht="12.75" customHeight="1">
      <c r="A471" s="30">
        <v>5.0000000000000001E-4</v>
      </c>
      <c r="B471" s="207">
        <v>1</v>
      </c>
      <c r="C471" s="139">
        <v>1</v>
      </c>
      <c r="D471" s="14"/>
      <c r="E471" s="325">
        <v>5.0000000000000001E-4</v>
      </c>
      <c r="F471" s="325">
        <v>5.0000000000000001E-4</v>
      </c>
      <c r="G471" s="325">
        <v>5.0000000000000001E-4</v>
      </c>
      <c r="H471" s="325">
        <v>5.0000000000000001E-4</v>
      </c>
      <c r="I471" s="325">
        <v>5.0000000000000001E-4</v>
      </c>
      <c r="J471" s="325">
        <v>5.0000000000000001E-4</v>
      </c>
      <c r="K471" s="325">
        <v>5.0000000000000001E-4</v>
      </c>
      <c r="L471" s="325">
        <v>5.0000000000000001E-4</v>
      </c>
      <c r="M471" s="325">
        <v>5.0000000000000001E-4</v>
      </c>
      <c r="N471" s="325">
        <v>5.0000000000000001E-4</v>
      </c>
      <c r="O471" s="325">
        <v>5.0000000000000001E-4</v>
      </c>
      <c r="P471" s="325">
        <v>5.0000000000000001E-4</v>
      </c>
      <c r="Q471" s="325">
        <v>5.0000000000000001E-4</v>
      </c>
      <c r="R471" s="325">
        <v>5.0000000000000001E-4</v>
      </c>
      <c r="S471" s="325">
        <v>5.0000000000000001E-4</v>
      </c>
      <c r="T471" s="325">
        <v>5.0000000000000001E-4</v>
      </c>
      <c r="U471" s="325">
        <v>5.0000000000000001E-4</v>
      </c>
      <c r="V471" s="325">
        <v>5.0000000000000001E-4</v>
      </c>
      <c r="W471" s="325">
        <v>5.0000000000000001E-4</v>
      </c>
      <c r="X471" s="325">
        <v>5.0000000000000001E-4</v>
      </c>
      <c r="Y471" s="325">
        <v>5.0000000000000001E-4</v>
      </c>
      <c r="Z471" s="325">
        <v>5.0000000000000001E-4</v>
      </c>
      <c r="AA471" s="325">
        <v>5.0000000000000001E-4</v>
      </c>
      <c r="AB471" s="325">
        <v>5.0000000000000001E-4</v>
      </c>
      <c r="AC471" s="325">
        <v>5.0000000000000001E-4</v>
      </c>
      <c r="AD471" s="325">
        <v>5.0000000000000001E-4</v>
      </c>
      <c r="AE471" s="325">
        <v>5.0000000000000001E-4</v>
      </c>
      <c r="AF471" s="325">
        <v>5.0000000000000001E-4</v>
      </c>
      <c r="AG471" s="325">
        <v>5.0000000000000001E-4</v>
      </c>
      <c r="AH471" s="325">
        <v>5.0000000000000001E-4</v>
      </c>
      <c r="AI471" s="325">
        <v>5.0000000000000001E-4</v>
      </c>
      <c r="AJ471" s="325">
        <v>5.0000000000000001E-4</v>
      </c>
      <c r="AK471" s="325">
        <v>5.0000000000000001E-4</v>
      </c>
      <c r="AL471" s="325">
        <v>5.0000000000000001E-4</v>
      </c>
      <c r="AM471" s="325">
        <v>5.0000000000000001E-4</v>
      </c>
      <c r="AN471" s="325">
        <v>5.0000000000000001E-4</v>
      </c>
      <c r="AO471" s="325">
        <v>5.0000000000000001E-4</v>
      </c>
      <c r="AP471" s="325">
        <v>5.0000000000000001E-4</v>
      </c>
      <c r="AQ471" s="325">
        <v>5.0000000000000001E-4</v>
      </c>
      <c r="AR471" s="325">
        <v>5.0000000000000001E-4</v>
      </c>
      <c r="AS471" s="325">
        <v>5.0000000000000001E-4</v>
      </c>
      <c r="AT471" s="325">
        <v>5.0000000000000001E-4</v>
      </c>
      <c r="AU471" s="325">
        <v>5.0000000000000001E-4</v>
      </c>
      <c r="AV471" s="325">
        <v>5.0000000000000001E-4</v>
      </c>
      <c r="AW471" s="325">
        <v>5.0000000000000001E-4</v>
      </c>
      <c r="AX471" s="325">
        <v>5.0000000000000001E-4</v>
      </c>
      <c r="AY471" s="325">
        <v>5.0000000000000001E-4</v>
      </c>
      <c r="AZ471" s="325">
        <v>5.0000000000000001E-4</v>
      </c>
      <c r="BA471" s="325">
        <v>5.0000000000000001E-4</v>
      </c>
      <c r="BB471" s="325">
        <v>5.0000000000000001E-4</v>
      </c>
      <c r="BC471" s="325">
        <v>5.0000000000000001E-4</v>
      </c>
      <c r="BD471" s="325">
        <v>5.0000000000000001E-4</v>
      </c>
      <c r="BE471" s="325">
        <v>5.0000000000000001E-4</v>
      </c>
      <c r="BF471" s="325">
        <v>5.0000000000000001E-4</v>
      </c>
      <c r="BG471" s="325">
        <v>5.0000000000000001E-4</v>
      </c>
      <c r="BH471" s="325">
        <v>5.0000000000000001E-4</v>
      </c>
      <c r="BI471" s="325">
        <v>5.0000000000000001E-4</v>
      </c>
      <c r="BJ471" s="325">
        <v>5.0000000000000001E-4</v>
      </c>
      <c r="BK471" s="325">
        <v>5.0000000000000001E-4</v>
      </c>
      <c r="BL471" s="325">
        <v>5.0000000000000001E-4</v>
      </c>
      <c r="BM471" s="325">
        <v>5.0000000000000001E-4</v>
      </c>
      <c r="BN471" s="325">
        <v>5.0000000000000001E-4</v>
      </c>
      <c r="BO471" s="325">
        <v>5.0000000000000001E-4</v>
      </c>
      <c r="BP471" s="325">
        <v>5.0000000000000001E-4</v>
      </c>
      <c r="BQ471" s="325">
        <v>5.0000000000000001E-4</v>
      </c>
      <c r="BR471" s="325">
        <v>5.0000000000000001E-4</v>
      </c>
      <c r="BS471" s="325">
        <v>5.0000000000000001E-4</v>
      </c>
      <c r="BT471" s="325">
        <v>5.0000000000000001E-4</v>
      </c>
      <c r="BU471" s="325">
        <v>5.0000000000000001E-4</v>
      </c>
      <c r="BV471" s="325">
        <v>5.0000000000000001E-4</v>
      </c>
      <c r="BW471" s="325">
        <v>5.0000000000000001E-4</v>
      </c>
      <c r="BX471" s="325">
        <v>5.0000000000000001E-4</v>
      </c>
      <c r="BY471" s="325">
        <v>5.0000000000000001E-4</v>
      </c>
      <c r="BZ471" s="325">
        <v>5.0000000000000001E-4</v>
      </c>
      <c r="CA471" s="325">
        <v>5.0000000000000001E-4</v>
      </c>
      <c r="CB471" s="325">
        <v>5.0000000000000001E-4</v>
      </c>
      <c r="CC471" s="325">
        <v>5.0000000000000001E-4</v>
      </c>
      <c r="CD471" s="325">
        <v>5.0000000000000001E-4</v>
      </c>
      <c r="CE471" s="325">
        <v>5.0000000000000001E-4</v>
      </c>
      <c r="CF471" s="325">
        <v>5.0000000000000001E-4</v>
      </c>
      <c r="CG471" s="325">
        <v>5.0000000000000001E-4</v>
      </c>
      <c r="CH471" s="325">
        <v>5.0000000000000001E-4</v>
      </c>
      <c r="CI471" s="325">
        <v>5.0000000000000001E-4</v>
      </c>
      <c r="CJ471" s="325">
        <v>5.0000000000000001E-4</v>
      </c>
      <c r="CK471" s="325">
        <v>5.0000000000000001E-4</v>
      </c>
      <c r="CL471" s="325">
        <v>5.0000000000000001E-4</v>
      </c>
      <c r="CM471" s="325">
        <v>5.0000000000000001E-4</v>
      </c>
      <c r="CN471" s="325">
        <v>5.0000000000000001E-4</v>
      </c>
      <c r="CO471" s="325">
        <v>5.0000000000000001E-4</v>
      </c>
      <c r="CP471" s="325">
        <v>5.0000000000000001E-4</v>
      </c>
      <c r="CQ471" s="325">
        <v>5.0000000000000001E-4</v>
      </c>
      <c r="CR471" s="325">
        <v>5.0000000000000001E-4</v>
      </c>
      <c r="CS471" s="325">
        <v>5.0000000000000001E-4</v>
      </c>
      <c r="CT471" s="325">
        <v>5.0000000000000001E-4</v>
      </c>
      <c r="CU471" s="325">
        <v>5.0000000000000001E-4</v>
      </c>
      <c r="CV471" s="325">
        <v>5.0000000000000001E-4</v>
      </c>
      <c r="CW471" s="325">
        <v>5.0000000000000001E-4</v>
      </c>
      <c r="CX471" s="325">
        <v>5.0000000000000001E-4</v>
      </c>
      <c r="CY471" s="325">
        <v>5.0000000000000001E-4</v>
      </c>
      <c r="CZ471" s="325">
        <v>5.0000000000000001E-4</v>
      </c>
      <c r="DA471" s="325">
        <v>5.0000000000000001E-4</v>
      </c>
      <c r="DB471" s="325">
        <v>5.0000000000000001E-4</v>
      </c>
      <c r="DC471" s="325">
        <v>5.0000000000000001E-4</v>
      </c>
      <c r="DD471" s="325">
        <v>5.0000000000000001E-4</v>
      </c>
      <c r="DE471" s="325">
        <v>5.0000000000000001E-4</v>
      </c>
      <c r="DF471" s="325">
        <v>5.0000000000000001E-4</v>
      </c>
      <c r="DG471" s="325">
        <v>5.0000000000000001E-4</v>
      </c>
      <c r="DH471" s="325">
        <v>5.0000000000000001E-4</v>
      </c>
      <c r="DI471" s="325">
        <v>5.0000000000000001E-4</v>
      </c>
      <c r="DJ471" s="325">
        <v>5.0000000000000001E-4</v>
      </c>
      <c r="DK471" s="325">
        <v>5.0000000000000001E-4</v>
      </c>
      <c r="DL471" s="325">
        <v>5.0000000000000001E-4</v>
      </c>
      <c r="DM471" s="325">
        <v>5.0000000000000001E-4</v>
      </c>
      <c r="DN471" s="325">
        <v>5.0000000000000001E-4</v>
      </c>
      <c r="DO471" s="325">
        <v>5.0000000000000001E-4</v>
      </c>
      <c r="DP471" s="325">
        <v>5.0000000000000001E-4</v>
      </c>
      <c r="DQ471" s="325">
        <v>5.0000000000000001E-4</v>
      </c>
      <c r="DR471" s="325">
        <v>5.0000000000000001E-4</v>
      </c>
      <c r="DS471" s="325">
        <v>5.0000000000000001E-4</v>
      </c>
      <c r="DT471" s="325">
        <v>5.0000000000000001E-4</v>
      </c>
      <c r="DU471" s="325">
        <v>5.0000000000000001E-4</v>
      </c>
      <c r="DV471" s="325">
        <v>5.0000000000000001E-4</v>
      </c>
      <c r="DW471" s="325">
        <v>5.0000000000000001E-4</v>
      </c>
      <c r="DX471" s="325">
        <v>5.0000000000000001E-4</v>
      </c>
      <c r="DY471" s="325">
        <v>5.0000000000000001E-4</v>
      </c>
      <c r="DZ471" s="325">
        <v>5.0000000000000001E-4</v>
      </c>
      <c r="EA471" s="325">
        <v>5.0000000000000001E-4</v>
      </c>
      <c r="EB471" s="325">
        <v>5.0000000000000001E-4</v>
      </c>
      <c r="EC471" s="325">
        <v>5.0000000000000001E-4</v>
      </c>
      <c r="ED471" s="325">
        <v>5.0000000000000001E-4</v>
      </c>
      <c r="EE471" s="325">
        <v>5.0000000000000001E-4</v>
      </c>
      <c r="EF471" s="325">
        <v>5.0000000000000001E-4</v>
      </c>
      <c r="EG471" s="325">
        <v>5.0000000000000001E-4</v>
      </c>
      <c r="EH471" s="325">
        <v>5.0000000000000001E-4</v>
      </c>
      <c r="EI471" s="325">
        <v>5.0000000000000001E-4</v>
      </c>
      <c r="EJ471" s="325">
        <v>5.0000000000000001E-4</v>
      </c>
      <c r="EK471" s="325">
        <v>5.0000000000000001E-4</v>
      </c>
      <c r="EL471" s="325">
        <v>5.0000000000000001E-4</v>
      </c>
      <c r="EM471" s="325">
        <v>5.0000000000000001E-4</v>
      </c>
      <c r="EN471" s="325">
        <v>5.0000000000000001E-4</v>
      </c>
      <c r="EO471" s="325">
        <v>5.0000000000000001E-4</v>
      </c>
      <c r="EP471" s="325">
        <v>5.0000000000000001E-4</v>
      </c>
      <c r="EQ471" s="325">
        <v>5.0000000000000001E-4</v>
      </c>
      <c r="ER471" s="325">
        <v>5.0000000000000001E-4</v>
      </c>
      <c r="ES471" s="325">
        <v>5.0000000000000001E-4</v>
      </c>
      <c r="ET471" s="325">
        <v>5.0000000000000001E-4</v>
      </c>
      <c r="EU471" s="325">
        <v>5.0000000000000001E-4</v>
      </c>
      <c r="EV471" s="325">
        <v>5.0000000000000001E-4</v>
      </c>
      <c r="EW471" s="325">
        <v>5.0000000000000001E-4</v>
      </c>
      <c r="EX471" s="325">
        <v>5.0000000000000001E-4</v>
      </c>
      <c r="EY471" s="325">
        <v>5.0000000000000001E-4</v>
      </c>
      <c r="EZ471" s="325">
        <v>5.0000000000000001E-4</v>
      </c>
    </row>
    <row r="472" spans="1:156" customFormat="1" ht="12.75" customHeight="1">
      <c r="A472" s="30">
        <v>5.0000000000000001E-4</v>
      </c>
      <c r="B472" s="207">
        <v>2</v>
      </c>
      <c r="C472" s="139">
        <v>1</v>
      </c>
      <c r="D472" s="14"/>
      <c r="E472" s="325">
        <v>5.0000000000000001E-4</v>
      </c>
      <c r="F472" s="325">
        <v>5.0000000000000001E-4</v>
      </c>
      <c r="G472" s="325">
        <v>5.0000000000000001E-4</v>
      </c>
      <c r="H472" s="325">
        <v>5.0000000000000001E-4</v>
      </c>
      <c r="I472" s="325">
        <v>5.0000000000000001E-4</v>
      </c>
      <c r="J472" s="325">
        <v>5.0000000000000001E-4</v>
      </c>
      <c r="K472" s="325">
        <v>5.0000000000000001E-4</v>
      </c>
      <c r="L472" s="325">
        <v>5.0000000000000001E-4</v>
      </c>
      <c r="M472" s="325">
        <v>5.0000000000000001E-4</v>
      </c>
      <c r="N472" s="325">
        <v>5.0000000000000001E-4</v>
      </c>
      <c r="O472" s="325">
        <v>5.0000000000000001E-4</v>
      </c>
      <c r="P472" s="325">
        <v>5.0000000000000001E-4</v>
      </c>
      <c r="Q472" s="325">
        <v>5.0000000000000001E-4</v>
      </c>
      <c r="R472" s="325">
        <v>5.0000000000000001E-4</v>
      </c>
      <c r="S472" s="325">
        <v>5.0000000000000001E-4</v>
      </c>
      <c r="T472" s="325">
        <v>5.0000000000000001E-4</v>
      </c>
      <c r="U472" s="325">
        <v>5.0000000000000001E-4</v>
      </c>
      <c r="V472" s="325">
        <v>5.0000000000000001E-4</v>
      </c>
      <c r="W472" s="325">
        <v>5.0000000000000001E-4</v>
      </c>
      <c r="X472" s="325">
        <v>5.0000000000000001E-4</v>
      </c>
      <c r="Y472" s="325">
        <v>5.0000000000000001E-4</v>
      </c>
      <c r="Z472" s="325">
        <v>5.0000000000000001E-4</v>
      </c>
      <c r="AA472" s="325">
        <v>5.0000000000000001E-4</v>
      </c>
      <c r="AB472" s="325">
        <v>5.0000000000000001E-4</v>
      </c>
      <c r="AC472" s="325">
        <v>5.0000000000000001E-4</v>
      </c>
      <c r="AD472" s="325">
        <v>5.0000000000000001E-4</v>
      </c>
      <c r="AE472" s="325">
        <v>5.0000000000000001E-4</v>
      </c>
      <c r="AF472" s="325">
        <v>5.0000000000000001E-4</v>
      </c>
      <c r="AG472" s="325">
        <v>5.0000000000000001E-4</v>
      </c>
      <c r="AH472" s="325">
        <v>5.0000000000000001E-4</v>
      </c>
      <c r="AI472" s="325">
        <v>5.0000000000000001E-4</v>
      </c>
      <c r="AJ472" s="325">
        <v>5.0000000000000001E-4</v>
      </c>
      <c r="AK472" s="325">
        <v>5.0000000000000001E-4</v>
      </c>
      <c r="AL472" s="325">
        <v>5.0000000000000001E-4</v>
      </c>
      <c r="AM472" s="325">
        <v>5.0000000000000001E-4</v>
      </c>
      <c r="AN472" s="325">
        <v>5.0000000000000001E-4</v>
      </c>
      <c r="AO472" s="325">
        <v>5.0000000000000001E-4</v>
      </c>
      <c r="AP472" s="325">
        <v>5.0000000000000001E-4</v>
      </c>
      <c r="AQ472" s="325">
        <v>5.0000000000000001E-4</v>
      </c>
      <c r="AR472" s="325">
        <v>5.0000000000000001E-4</v>
      </c>
      <c r="AS472" s="325">
        <v>5.0000000000000001E-4</v>
      </c>
      <c r="AT472" s="325">
        <v>5.0000000000000001E-4</v>
      </c>
      <c r="AU472" s="325">
        <v>5.0000000000000001E-4</v>
      </c>
      <c r="AV472" s="325">
        <v>5.0000000000000001E-4</v>
      </c>
      <c r="AW472" s="325">
        <v>5.0000000000000001E-4</v>
      </c>
      <c r="AX472" s="325">
        <v>5.0000000000000001E-4</v>
      </c>
      <c r="AY472" s="325">
        <v>5.0000000000000001E-4</v>
      </c>
      <c r="AZ472" s="325">
        <v>5.0000000000000001E-4</v>
      </c>
      <c r="BA472" s="325">
        <v>5.0000000000000001E-4</v>
      </c>
      <c r="BB472" s="325">
        <v>5.0000000000000001E-4</v>
      </c>
      <c r="BC472" s="325">
        <v>5.0000000000000001E-4</v>
      </c>
      <c r="BD472" s="325">
        <v>5.0000000000000001E-4</v>
      </c>
      <c r="BE472" s="325">
        <v>5.0000000000000001E-4</v>
      </c>
      <c r="BF472" s="325">
        <v>5.0000000000000001E-4</v>
      </c>
      <c r="BG472" s="325">
        <v>5.0000000000000001E-4</v>
      </c>
      <c r="BH472" s="325">
        <v>5.0000000000000001E-4</v>
      </c>
      <c r="BI472" s="325">
        <v>5.0000000000000001E-4</v>
      </c>
      <c r="BJ472" s="325">
        <v>5.0000000000000001E-4</v>
      </c>
      <c r="BK472" s="325">
        <v>5.0000000000000001E-4</v>
      </c>
      <c r="BL472" s="325">
        <v>5.0000000000000001E-4</v>
      </c>
      <c r="BM472" s="325">
        <v>5.0000000000000001E-4</v>
      </c>
      <c r="BN472" s="325">
        <v>5.0000000000000001E-4</v>
      </c>
      <c r="BO472" s="325">
        <v>5.0000000000000001E-4</v>
      </c>
      <c r="BP472" s="325">
        <v>5.0000000000000001E-4</v>
      </c>
      <c r="BQ472" s="325">
        <v>5.0000000000000001E-4</v>
      </c>
      <c r="BR472" s="325">
        <v>5.0000000000000001E-4</v>
      </c>
      <c r="BS472" s="325">
        <v>5.0000000000000001E-4</v>
      </c>
      <c r="BT472" s="325">
        <v>5.0000000000000001E-4</v>
      </c>
      <c r="BU472" s="325">
        <v>5.0000000000000001E-4</v>
      </c>
      <c r="BV472" s="325">
        <v>5.0000000000000001E-4</v>
      </c>
      <c r="BW472" s="325">
        <v>5.0000000000000001E-4</v>
      </c>
      <c r="BX472" s="325">
        <v>5.0000000000000001E-4</v>
      </c>
      <c r="BY472" s="325">
        <v>5.0000000000000001E-4</v>
      </c>
      <c r="BZ472" s="325">
        <v>5.0000000000000001E-4</v>
      </c>
      <c r="CA472" s="325">
        <v>5.0000000000000001E-4</v>
      </c>
      <c r="CB472" s="325">
        <v>5.0000000000000001E-4</v>
      </c>
      <c r="CC472" s="325">
        <v>5.0000000000000001E-4</v>
      </c>
      <c r="CD472" s="325">
        <v>5.0000000000000001E-4</v>
      </c>
      <c r="CE472" s="325">
        <v>5.0000000000000001E-4</v>
      </c>
      <c r="CF472" s="325">
        <v>5.0000000000000001E-4</v>
      </c>
      <c r="CG472" s="325">
        <v>5.0000000000000001E-4</v>
      </c>
      <c r="CH472" s="325">
        <v>5.0000000000000001E-4</v>
      </c>
      <c r="CI472" s="325">
        <v>5.0000000000000001E-4</v>
      </c>
      <c r="CJ472" s="325">
        <v>5.0000000000000001E-4</v>
      </c>
      <c r="CK472" s="325">
        <v>5.0000000000000001E-4</v>
      </c>
      <c r="CL472" s="325">
        <v>5.0000000000000001E-4</v>
      </c>
      <c r="CM472" s="325">
        <v>5.0000000000000001E-4</v>
      </c>
      <c r="CN472" s="325">
        <v>5.0000000000000001E-4</v>
      </c>
      <c r="CO472" s="325">
        <v>5.0000000000000001E-4</v>
      </c>
      <c r="CP472" s="325">
        <v>5.0000000000000001E-4</v>
      </c>
      <c r="CQ472" s="325">
        <v>5.0000000000000001E-4</v>
      </c>
      <c r="CR472" s="325">
        <v>5.0000000000000001E-4</v>
      </c>
      <c r="CS472" s="325">
        <v>5.0000000000000001E-4</v>
      </c>
      <c r="CT472" s="325">
        <v>5.0000000000000001E-4</v>
      </c>
      <c r="CU472" s="325">
        <v>5.0000000000000001E-4</v>
      </c>
      <c r="CV472" s="325">
        <v>5.0000000000000001E-4</v>
      </c>
      <c r="CW472" s="325">
        <v>5.0000000000000001E-4</v>
      </c>
      <c r="CX472" s="325">
        <v>5.0000000000000001E-4</v>
      </c>
      <c r="CY472" s="325">
        <v>5.0000000000000001E-4</v>
      </c>
      <c r="CZ472" s="325">
        <v>5.0000000000000001E-4</v>
      </c>
      <c r="DA472" s="325">
        <v>5.0000000000000001E-4</v>
      </c>
      <c r="DB472" s="325">
        <v>5.0000000000000001E-4</v>
      </c>
      <c r="DC472" s="325">
        <v>5.0000000000000001E-4</v>
      </c>
      <c r="DD472" s="325">
        <v>5.0000000000000001E-4</v>
      </c>
      <c r="DE472" s="325">
        <v>5.0000000000000001E-4</v>
      </c>
      <c r="DF472" s="325">
        <v>5.0000000000000001E-4</v>
      </c>
      <c r="DG472" s="325">
        <v>5.0000000000000001E-4</v>
      </c>
      <c r="DH472" s="325">
        <v>5.0000000000000001E-4</v>
      </c>
      <c r="DI472" s="325">
        <v>5.0000000000000001E-4</v>
      </c>
      <c r="DJ472" s="325">
        <v>5.0000000000000001E-4</v>
      </c>
      <c r="DK472" s="325">
        <v>5.0000000000000001E-4</v>
      </c>
      <c r="DL472" s="325">
        <v>5.0000000000000001E-4</v>
      </c>
      <c r="DM472" s="325">
        <v>5.0000000000000001E-4</v>
      </c>
      <c r="DN472" s="325">
        <v>5.0000000000000001E-4</v>
      </c>
      <c r="DO472" s="325">
        <v>5.0000000000000001E-4</v>
      </c>
      <c r="DP472" s="325">
        <v>5.0000000000000001E-4</v>
      </c>
      <c r="DQ472" s="325">
        <v>5.0000000000000001E-4</v>
      </c>
      <c r="DR472" s="325">
        <v>5.0000000000000001E-4</v>
      </c>
      <c r="DS472" s="325">
        <v>5.0000000000000001E-4</v>
      </c>
      <c r="DT472" s="325">
        <v>5.0000000000000001E-4</v>
      </c>
      <c r="DU472" s="325">
        <v>5.0000000000000001E-4</v>
      </c>
      <c r="DV472" s="325">
        <v>5.0000000000000001E-4</v>
      </c>
      <c r="DW472" s="325">
        <v>5.0000000000000001E-4</v>
      </c>
      <c r="DX472" s="325">
        <v>5.0000000000000001E-4</v>
      </c>
      <c r="DY472" s="325">
        <v>5.0000000000000001E-4</v>
      </c>
      <c r="DZ472" s="325">
        <v>5.0000000000000001E-4</v>
      </c>
      <c r="EA472" s="325">
        <v>5.0000000000000001E-4</v>
      </c>
      <c r="EB472" s="325">
        <v>5.0000000000000001E-4</v>
      </c>
      <c r="EC472" s="325">
        <v>5.0000000000000001E-4</v>
      </c>
      <c r="ED472" s="325">
        <v>5.0000000000000001E-4</v>
      </c>
      <c r="EE472" s="325">
        <v>5.0000000000000001E-4</v>
      </c>
      <c r="EF472" s="325">
        <v>5.0000000000000001E-4</v>
      </c>
      <c r="EG472" s="325">
        <v>5.0000000000000001E-4</v>
      </c>
      <c r="EH472" s="325">
        <v>5.0000000000000001E-4</v>
      </c>
      <c r="EI472" s="325">
        <v>5.0000000000000001E-4</v>
      </c>
      <c r="EJ472" s="325">
        <v>5.0000000000000001E-4</v>
      </c>
      <c r="EK472" s="325">
        <v>5.0000000000000001E-4</v>
      </c>
      <c r="EL472" s="325">
        <v>5.0000000000000001E-4</v>
      </c>
      <c r="EM472" s="325">
        <v>5.0000000000000001E-4</v>
      </c>
      <c r="EN472" s="325">
        <v>5.0000000000000001E-4</v>
      </c>
      <c r="EO472" s="325">
        <v>5.0000000000000001E-4</v>
      </c>
      <c r="EP472" s="325">
        <v>5.0000000000000001E-4</v>
      </c>
      <c r="EQ472" s="325">
        <v>5.0000000000000001E-4</v>
      </c>
      <c r="ER472" s="325">
        <v>5.0000000000000001E-4</v>
      </c>
      <c r="ES472" s="325">
        <v>5.0000000000000001E-4</v>
      </c>
      <c r="ET472" s="325">
        <v>5.0000000000000001E-4</v>
      </c>
      <c r="EU472" s="325">
        <v>5.0000000000000001E-4</v>
      </c>
      <c r="EV472" s="325">
        <v>5.0000000000000001E-4</v>
      </c>
      <c r="EW472" s="325">
        <v>5.0000000000000001E-4</v>
      </c>
      <c r="EX472" s="325">
        <v>5.0000000000000001E-4</v>
      </c>
      <c r="EY472" s="325">
        <v>5.0000000000000001E-4</v>
      </c>
      <c r="EZ472" s="325">
        <v>5.0000000000000001E-4</v>
      </c>
    </row>
    <row r="473" spans="1:156" customFormat="1" ht="12.75" customHeight="1">
      <c r="O473" s="30"/>
      <c r="EE473" s="30"/>
      <c r="EF473" s="30"/>
      <c r="EG473" s="30"/>
      <c r="EH473" s="30"/>
      <c r="EI473" s="30"/>
      <c r="EJ473" s="30"/>
      <c r="EK473" s="30"/>
      <c r="EL473" s="30"/>
      <c r="EM473" s="30"/>
      <c r="EN473" s="30"/>
      <c r="EO473" s="30"/>
      <c r="EP473" s="30"/>
      <c r="EQ473" s="30"/>
      <c r="ER473" s="30"/>
      <c r="ES473" s="30"/>
      <c r="ET473" s="30"/>
      <c r="EU473" s="30"/>
      <c r="EV473" s="30"/>
      <c r="EW473" s="30"/>
      <c r="EX473" s="30"/>
      <c r="EY473" s="30"/>
      <c r="EZ473" s="30"/>
    </row>
    <row r="474" spans="1:156" customFormat="1" ht="12.75" customHeight="1">
      <c r="A474" s="27" t="s">
        <v>162</v>
      </c>
      <c r="B474" t="str">
        <f ca="1">GetNameRange(B475)</f>
        <v>rbc_c3_ann_risk_defn</v>
      </c>
      <c r="C474" s="429"/>
      <c r="O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30"/>
      <c r="ER474" s="30"/>
      <c r="ES474" s="30"/>
      <c r="ET474" s="30"/>
      <c r="EU474" s="30"/>
      <c r="EV474" s="30"/>
      <c r="EW474" s="30"/>
      <c r="EX474" s="30"/>
      <c r="EY474" s="30"/>
      <c r="EZ474" s="30"/>
    </row>
    <row r="475" spans="1:156" customFormat="1" ht="12.75" customHeight="1">
      <c r="A475" s="27" t="s">
        <v>163</v>
      </c>
      <c r="B475" s="59"/>
      <c r="C475" s="59" t="s">
        <v>47</v>
      </c>
      <c r="D475" s="3" t="str">
        <f>D$4</f>
        <v>Value</v>
      </c>
      <c r="E475" s="372" t="str">
        <f>E$4</f>
        <v>AP3</v>
      </c>
      <c r="F475" s="372" t="str">
        <f t="shared" ref="F475:BI475" si="208">F$4</f>
        <v>AP4</v>
      </c>
      <c r="G475" s="372" t="str">
        <f t="shared" si="208"/>
        <v>Chase3</v>
      </c>
      <c r="H475" s="372" t="str">
        <f t="shared" si="208"/>
        <v>Chase4</v>
      </c>
      <c r="I475" s="372" t="str">
        <f>I$4</f>
        <v>Chase5</v>
      </c>
      <c r="J475" s="372" t="str">
        <f>J$4</f>
        <v>Chase7</v>
      </c>
      <c r="K475" s="372" t="str">
        <f t="shared" si="208"/>
        <v>Chase3NG</v>
      </c>
      <c r="L475" s="372" t="str">
        <f t="shared" ref="L475:R475" si="209">L$4</f>
        <v>Chase5NG</v>
      </c>
      <c r="M475" s="372" t="str">
        <f t="shared" si="209"/>
        <v>Chase7NG</v>
      </c>
      <c r="N475" s="372" t="str">
        <f t="shared" si="209"/>
        <v>EJ4</v>
      </c>
      <c r="O475" s="372" t="str">
        <f t="shared" si="209"/>
        <v>EJ5</v>
      </c>
      <c r="P475" s="372" t="str">
        <f t="shared" si="209"/>
        <v>EJ7</v>
      </c>
      <c r="Q475" s="372" t="str">
        <f t="shared" si="209"/>
        <v>EJ10</v>
      </c>
      <c r="R475" s="372" t="str">
        <f t="shared" si="209"/>
        <v>HSBC3</v>
      </c>
      <c r="S475" s="372" t="str">
        <f t="shared" si="208"/>
        <v>HSBC5</v>
      </c>
      <c r="T475" s="372" t="str">
        <f>T$4</f>
        <v>WF4</v>
      </c>
      <c r="U475" s="372" t="str">
        <f>U$4</f>
        <v>WF5G</v>
      </c>
      <c r="V475" s="372" t="str">
        <f>V$4</f>
        <v>WF5NG</v>
      </c>
      <c r="W475" s="372" t="str">
        <f t="shared" ref="W475:AC475" si="210">W$4</f>
        <v>WF5MVAG</v>
      </c>
      <c r="X475" s="372" t="str">
        <f t="shared" si="210"/>
        <v>WF5MVANG</v>
      </c>
      <c r="Y475" s="372" t="str">
        <f t="shared" si="210"/>
        <v>VMYG4</v>
      </c>
      <c r="Z475" s="372" t="str">
        <f t="shared" si="210"/>
        <v>VMYG5</v>
      </c>
      <c r="AA475" s="372" t="str">
        <f t="shared" si="210"/>
        <v>VMYG6</v>
      </c>
      <c r="AB475" s="372" t="str">
        <f t="shared" si="210"/>
        <v>VMYG7</v>
      </c>
      <c r="AC475" s="372" t="str">
        <f t="shared" si="210"/>
        <v>VMYG10</v>
      </c>
      <c r="AD475" s="372" t="str">
        <f t="shared" si="208"/>
        <v>WNL1</v>
      </c>
      <c r="AE475" s="372" t="str">
        <f t="shared" si="208"/>
        <v>WNL2</v>
      </c>
      <c r="AF475" s="372" t="str">
        <f t="shared" si="208"/>
        <v>WNL3</v>
      </c>
      <c r="AG475" s="372" t="str">
        <f t="shared" si="208"/>
        <v>WNL4</v>
      </c>
      <c r="AH475" s="372" t="str">
        <f t="shared" si="208"/>
        <v>WNL5</v>
      </c>
      <c r="AI475" s="372" t="str">
        <f t="shared" si="208"/>
        <v>WNL6</v>
      </c>
      <c r="AJ475" s="372" t="str">
        <f t="shared" si="208"/>
        <v>WNL7</v>
      </c>
      <c r="AK475" s="372" t="str">
        <f t="shared" si="208"/>
        <v>WNL8</v>
      </c>
      <c r="AL475" s="372" t="str">
        <f t="shared" si="208"/>
        <v>WNL9</v>
      </c>
      <c r="AM475" s="372" t="str">
        <f t="shared" si="208"/>
        <v>WNL10</v>
      </c>
      <c r="AN475" s="372" t="str">
        <f t="shared" si="208"/>
        <v>WNL11</v>
      </c>
      <c r="AO475" s="372" t="str">
        <f t="shared" si="208"/>
        <v>WNL12</v>
      </c>
      <c r="AP475" s="372" t="str">
        <f t="shared" si="208"/>
        <v>WNL13</v>
      </c>
      <c r="AQ475" s="372" t="str">
        <f t="shared" si="208"/>
        <v>WNL14</v>
      </c>
      <c r="AR475" s="372" t="str">
        <f t="shared" si="208"/>
        <v>WNL15</v>
      </c>
      <c r="AS475" s="372" t="str">
        <f t="shared" si="208"/>
        <v>WNL16</v>
      </c>
      <c r="AT475" s="372" t="str">
        <f t="shared" si="208"/>
        <v>WNL17</v>
      </c>
      <c r="AU475" s="372" t="str">
        <f t="shared" si="208"/>
        <v>WNL18</v>
      </c>
      <c r="AV475" s="372" t="str">
        <f t="shared" si="208"/>
        <v>APA3</v>
      </c>
      <c r="AW475" s="372" t="str">
        <f t="shared" si="208"/>
        <v>APA5</v>
      </c>
      <c r="AX475" s="372" t="str">
        <f t="shared" si="208"/>
        <v>APA7</v>
      </c>
      <c r="AY475" s="372" t="str">
        <f t="shared" ref="AY475:BG475" si="211">AY$4</f>
        <v>PNC3</v>
      </c>
      <c r="AZ475" s="372" t="str">
        <f t="shared" si="211"/>
        <v>PNC5</v>
      </c>
      <c r="BA475" s="372" t="str">
        <f t="shared" si="211"/>
        <v>PNC7</v>
      </c>
      <c r="BB475" s="372" t="str">
        <f t="shared" si="211"/>
        <v>PF5</v>
      </c>
      <c r="BC475" s="372" t="str">
        <f t="shared" si="211"/>
        <v>AE7</v>
      </c>
      <c r="BD475" s="372" t="str">
        <f t="shared" si="211"/>
        <v>AE7NY</v>
      </c>
      <c r="BE475" s="372" t="str">
        <f t="shared" si="211"/>
        <v>AEP7</v>
      </c>
      <c r="BF475" s="372" t="str">
        <f t="shared" si="211"/>
        <v>AE10IMO</v>
      </c>
      <c r="BG475" s="372" t="str">
        <f t="shared" si="211"/>
        <v>AE7ADV</v>
      </c>
      <c r="BH475" s="372" t="str">
        <f t="shared" si="208"/>
        <v>VAL1</v>
      </c>
      <c r="BI475" s="372" t="str">
        <f t="shared" si="208"/>
        <v>VAL11</v>
      </c>
      <c r="BJ475" s="372" t="str">
        <f>BJ$4</f>
        <v>VALAE</v>
      </c>
      <c r="BK475" s="372" t="str">
        <f>BK$4</f>
        <v>CPC1</v>
      </c>
      <c r="BL475" s="372" t="str">
        <f t="shared" ref="BL475:ED475" si="212">BL$4</f>
        <v>CPC2</v>
      </c>
      <c r="BM475" s="372" t="str">
        <f t="shared" si="212"/>
        <v>CPC3</v>
      </c>
      <c r="BN475" s="372" t="str">
        <f t="shared" si="212"/>
        <v>CPC4</v>
      </c>
      <c r="BO475" s="372" t="str">
        <f t="shared" si="212"/>
        <v>CPC5</v>
      </c>
      <c r="BP475" s="372" t="str">
        <f t="shared" si="212"/>
        <v>CPC6</v>
      </c>
      <c r="BQ475" s="372" t="str">
        <f t="shared" si="212"/>
        <v>CPC7</v>
      </c>
      <c r="BR475" s="372" t="str">
        <f t="shared" si="212"/>
        <v>CPC8</v>
      </c>
      <c r="BS475" s="372" t="str">
        <f t="shared" si="212"/>
        <v>CPC9</v>
      </c>
      <c r="BT475" s="372" t="str">
        <f t="shared" si="212"/>
        <v>CPC10</v>
      </c>
      <c r="BU475" s="372" t="str">
        <f t="shared" si="212"/>
        <v>CPC11</v>
      </c>
      <c r="BV475" s="372" t="str">
        <f t="shared" si="212"/>
        <v>CPC12</v>
      </c>
      <c r="BW475" s="372" t="str">
        <f t="shared" si="212"/>
        <v>CPC13</v>
      </c>
      <c r="BX475" s="372" t="str">
        <f t="shared" si="212"/>
        <v>CPC14</v>
      </c>
      <c r="BY475" s="372" t="str">
        <f t="shared" si="212"/>
        <v>CPC15</v>
      </c>
      <c r="BZ475" s="372" t="str">
        <f t="shared" si="212"/>
        <v>CPC16</v>
      </c>
      <c r="CA475" s="372" t="str">
        <f t="shared" si="212"/>
        <v>CPC17</v>
      </c>
      <c r="CB475" s="372" t="str">
        <f t="shared" si="212"/>
        <v>CPC18</v>
      </c>
      <c r="CC475" s="372" t="str">
        <f t="shared" si="212"/>
        <v>CPC19</v>
      </c>
      <c r="CD475" s="372" t="str">
        <f t="shared" si="212"/>
        <v>CPC20</v>
      </c>
      <c r="CE475" s="372" t="str">
        <f>CE$4</f>
        <v>CPCP1_USL</v>
      </c>
      <c r="CF475" s="372" t="str">
        <f t="shared" si="212"/>
        <v>CPCP2_USL</v>
      </c>
      <c r="CG475" s="372" t="str">
        <f t="shared" si="212"/>
        <v>CPCP3_USL</v>
      </c>
      <c r="CH475" s="372" t="str">
        <f t="shared" si="212"/>
        <v>CPCP4_USL</v>
      </c>
      <c r="CI475" s="372" t="str">
        <f t="shared" si="212"/>
        <v>CPCP5_USL</v>
      </c>
      <c r="CJ475" s="372" t="str">
        <f t="shared" si="212"/>
        <v>CPCP6_USL</v>
      </c>
      <c r="CK475" s="372" t="str">
        <f t="shared" si="212"/>
        <v>CPCP7_USL</v>
      </c>
      <c r="CL475" s="372" t="str">
        <f t="shared" si="212"/>
        <v>CPCP8_USL</v>
      </c>
      <c r="CM475" s="372" t="str">
        <f t="shared" si="212"/>
        <v>CPCP9_USL</v>
      </c>
      <c r="CN475" s="372" t="str">
        <f t="shared" si="212"/>
        <v>CPCP10_USL</v>
      </c>
      <c r="CO475" s="372" t="str">
        <f t="shared" si="212"/>
        <v>CPCP11_USL</v>
      </c>
      <c r="CP475" s="372" t="str">
        <f t="shared" si="212"/>
        <v>CPCP12_USL</v>
      </c>
      <c r="CQ475" s="372" t="str">
        <f t="shared" si="212"/>
        <v>CPCP13_USL</v>
      </c>
      <c r="CR475" s="372" t="str">
        <f t="shared" si="212"/>
        <v>CPCP14_USL</v>
      </c>
      <c r="CS475" s="372" t="str">
        <f t="shared" si="212"/>
        <v>CPCP15_USL</v>
      </c>
      <c r="CT475" s="372" t="str">
        <f t="shared" si="212"/>
        <v>CPCP16_USL</v>
      </c>
      <c r="CU475" s="372" t="str">
        <f>CU$4</f>
        <v>CPCF1_USL</v>
      </c>
      <c r="CV475" s="372" t="str">
        <f t="shared" si="212"/>
        <v>CPCF2_USL</v>
      </c>
      <c r="CW475" s="372" t="str">
        <f t="shared" si="212"/>
        <v>CPCF3_USL</v>
      </c>
      <c r="CX475" s="372" t="str">
        <f t="shared" si="212"/>
        <v>CPCF4_USL</v>
      </c>
      <c r="CY475" s="372" t="str">
        <f t="shared" si="212"/>
        <v>CPCF5_USL</v>
      </c>
      <c r="CZ475" s="372" t="str">
        <f t="shared" si="212"/>
        <v>CPCF6_USL</v>
      </c>
      <c r="DA475" s="372" t="str">
        <f t="shared" si="212"/>
        <v>CPCF7_USL</v>
      </c>
      <c r="DB475" s="372" t="str">
        <f t="shared" si="212"/>
        <v>CPCF8_USL</v>
      </c>
      <c r="DC475" s="372" t="str">
        <f t="shared" si="212"/>
        <v>CPCF9_USL</v>
      </c>
      <c r="DD475" s="372" t="str">
        <f t="shared" si="212"/>
        <v>CPCF10_USL</v>
      </c>
      <c r="DE475" s="372" t="str">
        <f t="shared" si="212"/>
        <v>CPCF11_USL</v>
      </c>
      <c r="DF475" s="372" t="str">
        <f t="shared" si="212"/>
        <v>CPCF12_USL</v>
      </c>
      <c r="DG475" s="372" t="str">
        <f t="shared" si="212"/>
        <v>CPCF13_USL</v>
      </c>
      <c r="DH475" s="372" t="str">
        <f t="shared" si="212"/>
        <v>CPCF14_USL</v>
      </c>
      <c r="DI475" s="372" t="str">
        <f t="shared" si="212"/>
        <v>CPCF15_USL</v>
      </c>
      <c r="DJ475" s="372" t="str">
        <f t="shared" si="212"/>
        <v>CPCF16_USL</v>
      </c>
      <c r="DK475" s="372" t="str">
        <f>DK$4</f>
        <v>CPC1_VAL</v>
      </c>
      <c r="DL475" s="372" t="str">
        <f t="shared" si="212"/>
        <v>CPC2_VAL</v>
      </c>
      <c r="DM475" s="372" t="str">
        <f t="shared" si="212"/>
        <v>CPC3_VAL</v>
      </c>
      <c r="DN475" s="372" t="str">
        <f t="shared" si="212"/>
        <v>CPC4_VAL</v>
      </c>
      <c r="DO475" s="372" t="str">
        <f t="shared" si="212"/>
        <v>CPC5_VAL</v>
      </c>
      <c r="DP475" s="372" t="str">
        <f t="shared" si="212"/>
        <v>CPC6_VAL</v>
      </c>
      <c r="DQ475" s="372" t="str">
        <f t="shared" si="212"/>
        <v>CPC7_VAL</v>
      </c>
      <c r="DR475" s="372" t="str">
        <f t="shared" si="212"/>
        <v>CPC8_VAL</v>
      </c>
      <c r="DS475" s="372" t="str">
        <f t="shared" si="212"/>
        <v>CPC9_VAL</v>
      </c>
      <c r="DT475" s="372" t="str">
        <f t="shared" si="212"/>
        <v>CPC10_VAL</v>
      </c>
      <c r="DU475" s="372" t="str">
        <f t="shared" si="212"/>
        <v>CPC11_VAL</v>
      </c>
      <c r="DV475" s="372" t="str">
        <f t="shared" si="212"/>
        <v>CPC12_VAL</v>
      </c>
      <c r="DW475" s="372" t="str">
        <f t="shared" si="212"/>
        <v>CPC13_VAL</v>
      </c>
      <c r="DX475" s="372" t="str">
        <f t="shared" si="212"/>
        <v>CPC14_VAL</v>
      </c>
      <c r="DY475" s="372" t="str">
        <f t="shared" si="212"/>
        <v>CPC15_VAL</v>
      </c>
      <c r="DZ475" s="372" t="str">
        <f t="shared" si="212"/>
        <v>CPC16_VAL</v>
      </c>
      <c r="EA475" s="372" t="str">
        <f t="shared" si="212"/>
        <v>CPC17_VAL</v>
      </c>
      <c r="EB475" s="372" t="str">
        <f t="shared" si="212"/>
        <v>CPC18_VAL</v>
      </c>
      <c r="EC475" s="372" t="str">
        <f t="shared" si="212"/>
        <v>CPC19_VAL</v>
      </c>
      <c r="ED475" s="372" t="str">
        <f t="shared" si="212"/>
        <v>CPC20_VAL</v>
      </c>
      <c r="EE475" s="58" t="str">
        <f t="shared" ref="EE475:EZ475" si="213">EE$4</f>
        <v>WF5</v>
      </c>
      <c r="EF475" s="58" t="str">
        <f t="shared" si="213"/>
        <v>PI5P</v>
      </c>
      <c r="EG475" s="58" t="str">
        <f t="shared" si="213"/>
        <v>P5P</v>
      </c>
      <c r="EH475" s="58" t="str">
        <f t="shared" si="213"/>
        <v>NYIA</v>
      </c>
      <c r="EI475" s="58" t="str">
        <f t="shared" si="213"/>
        <v>NYIAG</v>
      </c>
      <c r="EJ475" s="58" t="str">
        <f t="shared" si="213"/>
        <v>NYIA5</v>
      </c>
      <c r="EK475" s="58" t="str">
        <f t="shared" si="213"/>
        <v>PIPREF</v>
      </c>
      <c r="EL475" s="58" t="str">
        <f t="shared" si="213"/>
        <v>WF7</v>
      </c>
      <c r="EM475" s="58" t="str">
        <f t="shared" si="213"/>
        <v>PIP</v>
      </c>
      <c r="EN475" s="58" t="str">
        <f t="shared" si="213"/>
        <v>P7P</v>
      </c>
      <c r="EO475" s="58" t="str">
        <f t="shared" si="213"/>
        <v>VALIC</v>
      </c>
      <c r="EP475" s="58" t="str">
        <f t="shared" si="213"/>
        <v>VALIC5</v>
      </c>
      <c r="EQ475" s="58" t="str">
        <f t="shared" si="213"/>
        <v>ADV7</v>
      </c>
      <c r="ER475" s="58" t="str">
        <f t="shared" si="213"/>
        <v>ADV5</v>
      </c>
      <c r="ES475" s="58" t="str">
        <f t="shared" si="213"/>
        <v>PRIM7</v>
      </c>
      <c r="ET475" s="58" t="str">
        <f t="shared" si="213"/>
        <v>PRIM10</v>
      </c>
      <c r="EU475" s="58" t="str">
        <f t="shared" si="213"/>
        <v>AG10</v>
      </c>
      <c r="EV475" s="58" t="str">
        <f t="shared" si="213"/>
        <v>GSIA</v>
      </c>
      <c r="EW475" s="58" t="str">
        <f t="shared" si="213"/>
        <v>P10P</v>
      </c>
      <c r="EX475" s="58" t="str">
        <f t="shared" si="213"/>
        <v>ADVMSG</v>
      </c>
      <c r="EY475" s="58" t="str">
        <f t="shared" si="213"/>
        <v>PS</v>
      </c>
      <c r="EZ475" s="58" t="str">
        <f t="shared" si="213"/>
        <v>AICO</v>
      </c>
    </row>
    <row r="476" spans="1:156" customFormat="1" ht="12.75" customHeight="1">
      <c r="B476" s="93" t="s">
        <v>575</v>
      </c>
      <c r="C476" s="201" t="s">
        <v>164</v>
      </c>
      <c r="D476" s="88"/>
      <c r="E476" s="88"/>
      <c r="F476" s="88"/>
      <c r="G476" s="88"/>
      <c r="H476" s="88"/>
      <c r="I476" s="88"/>
      <c r="J476" s="88"/>
      <c r="K476" s="88"/>
      <c r="L476" s="88"/>
      <c r="M476" s="88"/>
      <c r="N476" s="88"/>
      <c r="O476" s="73"/>
      <c r="P476" s="88"/>
      <c r="Q476" s="88"/>
      <c r="R476" s="88"/>
      <c r="S476" s="88"/>
      <c r="T476" s="88"/>
      <c r="U476" s="88"/>
      <c r="V476" s="88"/>
      <c r="W476" s="88"/>
      <c r="X476" s="88"/>
      <c r="Y476" s="88"/>
      <c r="Z476" s="88"/>
      <c r="AA476" s="88"/>
      <c r="AB476" s="88"/>
      <c r="AC476" s="88"/>
      <c r="AD476" s="88"/>
      <c r="AE476" s="88"/>
      <c r="AF476" s="88"/>
      <c r="AG476" s="88"/>
      <c r="AH476" s="88"/>
      <c r="AI476" s="88"/>
      <c r="AJ476" s="88"/>
      <c r="AK476" s="88"/>
      <c r="AL476" s="88"/>
      <c r="AM476" s="88"/>
      <c r="AN476" s="88"/>
      <c r="AO476" s="88"/>
      <c r="AP476" s="88"/>
      <c r="AQ476" s="88"/>
      <c r="AR476" s="88"/>
      <c r="AS476" s="88"/>
      <c r="AT476" s="88"/>
      <c r="AU476" s="88"/>
      <c r="AV476" s="88"/>
      <c r="AW476" s="88"/>
      <c r="AX476" s="88"/>
      <c r="AY476" s="88"/>
      <c r="AZ476" s="88"/>
      <c r="BA476" s="88"/>
      <c r="BB476" s="88"/>
      <c r="BC476" s="88"/>
      <c r="BD476" s="88"/>
      <c r="BE476" s="88"/>
      <c r="BF476" s="88"/>
      <c r="BG476" s="88"/>
      <c r="BH476" s="88"/>
      <c r="BI476" s="88"/>
      <c r="BJ476" s="88"/>
      <c r="BK476" s="88"/>
      <c r="BL476" s="88"/>
      <c r="BM476" s="88"/>
      <c r="BN476" s="88"/>
      <c r="BO476" s="88"/>
      <c r="BP476" s="88"/>
      <c r="BQ476" s="88"/>
      <c r="BR476" s="88"/>
      <c r="BS476" s="88"/>
      <c r="BT476" s="88"/>
      <c r="BU476" s="88"/>
      <c r="BV476" s="88"/>
      <c r="BW476" s="88"/>
      <c r="BX476" s="88"/>
      <c r="BY476" s="88"/>
      <c r="BZ476" s="88"/>
      <c r="CA476" s="88"/>
      <c r="CB476" s="88"/>
      <c r="CC476" s="88"/>
      <c r="CD476" s="88"/>
      <c r="CE476" s="88"/>
      <c r="CF476" s="88"/>
      <c r="CG476" s="88"/>
      <c r="CH476" s="88"/>
      <c r="CI476" s="88"/>
      <c r="CJ476" s="88"/>
      <c r="CK476" s="88"/>
      <c r="CL476" s="88"/>
      <c r="CM476" s="88"/>
      <c r="CN476" s="88"/>
      <c r="CO476" s="88"/>
      <c r="CP476" s="88"/>
      <c r="CQ476" s="88"/>
      <c r="CR476" s="88"/>
      <c r="CS476" s="88"/>
      <c r="CT476" s="88"/>
      <c r="CU476" s="88"/>
      <c r="CV476" s="88"/>
      <c r="CW476" s="88"/>
      <c r="CX476" s="88"/>
      <c r="CY476" s="88"/>
      <c r="CZ476" s="88"/>
      <c r="DA476" s="88"/>
      <c r="DB476" s="88"/>
      <c r="DC476" s="88"/>
      <c r="DD476" s="88"/>
      <c r="DE476" s="88"/>
      <c r="DF476" s="88"/>
      <c r="DG476" s="88"/>
      <c r="DH476" s="88"/>
      <c r="DI476" s="88"/>
      <c r="DJ476" s="88"/>
      <c r="DK476" s="88"/>
      <c r="DL476" s="88"/>
      <c r="DM476" s="88"/>
      <c r="DN476" s="88"/>
      <c r="DO476" s="88"/>
      <c r="DP476" s="88"/>
      <c r="DQ476" s="88"/>
      <c r="DR476" s="88"/>
      <c r="DS476" s="88"/>
      <c r="DT476" s="88"/>
      <c r="DU476" s="88"/>
      <c r="DV476" s="88"/>
      <c r="DW476" s="88"/>
      <c r="DX476" s="88"/>
      <c r="DY476" s="88"/>
      <c r="DZ476" s="88"/>
      <c r="EA476" s="88"/>
      <c r="EB476" s="88"/>
      <c r="EC476" s="88"/>
      <c r="ED476" s="88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</row>
    <row r="477" spans="1:156" ht="12.6" customHeight="1">
      <c r="B477" s="207">
        <v>0</v>
      </c>
      <c r="C477" s="139">
        <v>0</v>
      </c>
      <c r="D477" s="14"/>
      <c r="E477" s="433" t="s">
        <v>576</v>
      </c>
      <c r="F477" s="433" t="s">
        <v>576</v>
      </c>
      <c r="G477" s="433" t="str">
        <f t="shared" ref="G477:M477" si="214">G478</f>
        <v>Medium</v>
      </c>
      <c r="H477" s="433" t="str">
        <f t="shared" si="214"/>
        <v>Medium</v>
      </c>
      <c r="I477" s="433" t="str">
        <f t="shared" si="214"/>
        <v>Medium</v>
      </c>
      <c r="J477" s="433" t="str">
        <f t="shared" si="214"/>
        <v>Medium</v>
      </c>
      <c r="K477" s="433" t="str">
        <f t="shared" si="214"/>
        <v>Medium</v>
      </c>
      <c r="L477" s="433" t="str">
        <f t="shared" si="214"/>
        <v>Medium</v>
      </c>
      <c r="M477" s="433" t="str">
        <f t="shared" si="214"/>
        <v>Medium</v>
      </c>
      <c r="N477" s="433" t="s">
        <v>576</v>
      </c>
      <c r="O477" s="433" t="s">
        <v>576</v>
      </c>
      <c r="P477" s="433" t="s">
        <v>576</v>
      </c>
      <c r="Q477" s="433" t="s">
        <v>576</v>
      </c>
      <c r="R477" s="433" t="s">
        <v>576</v>
      </c>
      <c r="S477" s="433" t="s">
        <v>576</v>
      </c>
      <c r="T477" s="433" t="s">
        <v>576</v>
      </c>
      <c r="U477" s="433" t="str">
        <f t="shared" ref="U477:V477" si="215">U478</f>
        <v>Medium</v>
      </c>
      <c r="V477" s="433" t="str">
        <f t="shared" si="215"/>
        <v>Medium</v>
      </c>
      <c r="W477" s="433" t="s">
        <v>576</v>
      </c>
      <c r="X477" s="433" t="s">
        <v>576</v>
      </c>
      <c r="Y477" s="433" t="s">
        <v>576</v>
      </c>
      <c r="Z477" s="433" t="s">
        <v>576</v>
      </c>
      <c r="AA477" s="433" t="s">
        <v>576</v>
      </c>
      <c r="AB477" s="433" t="s">
        <v>576</v>
      </c>
      <c r="AC477" s="433" t="s">
        <v>576</v>
      </c>
      <c r="AD477" s="433" t="str">
        <f t="shared" ref="AD477:AT477" si="216">AD478</f>
        <v>Medium</v>
      </c>
      <c r="AE477" s="433" t="str">
        <f t="shared" si="216"/>
        <v>Medium</v>
      </c>
      <c r="AF477" s="433" t="str">
        <f t="shared" si="216"/>
        <v>Medium</v>
      </c>
      <c r="AG477" s="433" t="s">
        <v>576</v>
      </c>
      <c r="AH477" s="433" t="str">
        <f t="shared" si="216"/>
        <v>Medium</v>
      </c>
      <c r="AI477" s="433" t="str">
        <f t="shared" si="216"/>
        <v>Medium</v>
      </c>
      <c r="AJ477" s="433" t="str">
        <f t="shared" si="216"/>
        <v>Medium</v>
      </c>
      <c r="AK477" s="433" t="str">
        <f t="shared" si="216"/>
        <v>Medium</v>
      </c>
      <c r="AL477" s="433" t="s">
        <v>576</v>
      </c>
      <c r="AM477" s="433" t="str">
        <f t="shared" si="216"/>
        <v>Medium</v>
      </c>
      <c r="AN477" s="433" t="str">
        <f t="shared" si="216"/>
        <v>Medium</v>
      </c>
      <c r="AO477" s="433" t="str">
        <f t="shared" si="216"/>
        <v>Medium</v>
      </c>
      <c r="AP477" s="433" t="s">
        <v>576</v>
      </c>
      <c r="AQ477" s="433" t="str">
        <f t="shared" si="216"/>
        <v>Medium</v>
      </c>
      <c r="AR477" s="433" t="str">
        <f t="shared" si="216"/>
        <v>Medium</v>
      </c>
      <c r="AS477" s="433" t="str">
        <f t="shared" si="216"/>
        <v>Medium</v>
      </c>
      <c r="AT477" s="433" t="str">
        <f t="shared" si="216"/>
        <v>Medium</v>
      </c>
      <c r="AU477" s="433" t="s">
        <v>576</v>
      </c>
      <c r="AV477" s="433" t="s">
        <v>576</v>
      </c>
      <c r="AW477" s="433" t="s">
        <v>576</v>
      </c>
      <c r="AX477" s="433" t="s">
        <v>576</v>
      </c>
      <c r="AY477" s="433" t="str">
        <f t="shared" ref="AY477:BA477" si="217">AY478</f>
        <v>Medium</v>
      </c>
      <c r="AZ477" s="433" t="str">
        <f t="shared" si="217"/>
        <v>Medium</v>
      </c>
      <c r="BA477" s="433" t="str">
        <f t="shared" si="217"/>
        <v>Medium</v>
      </c>
      <c r="BB477" s="433" t="s">
        <v>576</v>
      </c>
      <c r="BC477" s="433" t="s">
        <v>576</v>
      </c>
      <c r="BD477" s="433" t="s">
        <v>576</v>
      </c>
      <c r="BE477" s="433" t="s">
        <v>576</v>
      </c>
      <c r="BF477" s="433" t="s">
        <v>576</v>
      </c>
      <c r="BG477" s="433" t="s">
        <v>576</v>
      </c>
      <c r="BH477" s="433" t="s">
        <v>576</v>
      </c>
      <c r="BI477" s="433" t="s">
        <v>576</v>
      </c>
      <c r="BJ477" s="433" t="s">
        <v>576</v>
      </c>
      <c r="BK477" s="433" t="str">
        <f t="shared" ref="BK477" si="218">BK478</f>
        <v>Medium</v>
      </c>
      <c r="BL477" s="433" t="s">
        <v>576</v>
      </c>
      <c r="BM477" s="433" t="str">
        <f t="shared" ref="BM477" si="219">BM478</f>
        <v>Medium</v>
      </c>
      <c r="BN477" s="433" t="s">
        <v>576</v>
      </c>
      <c r="BO477" s="433" t="str">
        <f t="shared" ref="BO477" si="220">BO478</f>
        <v>Medium</v>
      </c>
      <c r="BP477" s="433" t="s">
        <v>576</v>
      </c>
      <c r="BQ477" s="433" t="str">
        <f t="shared" ref="BQ477" si="221">BQ478</f>
        <v>Medium</v>
      </c>
      <c r="BR477" s="433" t="s">
        <v>576</v>
      </c>
      <c r="BS477" s="433" t="str">
        <f t="shared" ref="BS477" si="222">BS478</f>
        <v>Medium</v>
      </c>
      <c r="BT477" s="433" t="s">
        <v>576</v>
      </c>
      <c r="BU477" s="433" t="str">
        <f t="shared" ref="BU477" si="223">BU478</f>
        <v>Medium</v>
      </c>
      <c r="BV477" s="433" t="s">
        <v>576</v>
      </c>
      <c r="BW477" s="433" t="str">
        <f t="shared" ref="BW477:EC477" si="224">BW478</f>
        <v>Medium</v>
      </c>
      <c r="BX477" s="433" t="s">
        <v>576</v>
      </c>
      <c r="BY477" s="433" t="str">
        <f t="shared" si="224"/>
        <v>Medium</v>
      </c>
      <c r="BZ477" s="433" t="s">
        <v>576</v>
      </c>
      <c r="CA477" s="433" t="str">
        <f t="shared" si="224"/>
        <v>Medium</v>
      </c>
      <c r="CB477" s="433" t="s">
        <v>576</v>
      </c>
      <c r="CC477" s="433" t="str">
        <f t="shared" si="224"/>
        <v>Medium</v>
      </c>
      <c r="CD477" s="433" t="s">
        <v>576</v>
      </c>
      <c r="CE477" s="433" t="str">
        <f t="shared" ref="CE477" si="225">CE478</f>
        <v>Medium</v>
      </c>
      <c r="CF477" s="433" t="s">
        <v>576</v>
      </c>
      <c r="CG477" s="433" t="str">
        <f t="shared" ref="CG477" si="226">CG478</f>
        <v>Medium</v>
      </c>
      <c r="CH477" s="433" t="s">
        <v>576</v>
      </c>
      <c r="CI477" s="433" t="str">
        <f t="shared" ref="CI477" si="227">CI478</f>
        <v>Medium</v>
      </c>
      <c r="CJ477" s="433" t="s">
        <v>576</v>
      </c>
      <c r="CK477" s="433" t="str">
        <f t="shared" ref="CK477" si="228">CK478</f>
        <v>Medium</v>
      </c>
      <c r="CL477" s="433" t="s">
        <v>576</v>
      </c>
      <c r="CM477" s="433" t="str">
        <f t="shared" ref="CM477" si="229">CM478</f>
        <v>Medium</v>
      </c>
      <c r="CN477" s="433" t="s">
        <v>576</v>
      </c>
      <c r="CO477" s="433" t="str">
        <f t="shared" ref="CO477" si="230">CO478</f>
        <v>Medium</v>
      </c>
      <c r="CP477" s="433" t="s">
        <v>576</v>
      </c>
      <c r="CQ477" s="433" t="str">
        <f t="shared" si="224"/>
        <v>Medium</v>
      </c>
      <c r="CR477" s="433" t="s">
        <v>576</v>
      </c>
      <c r="CS477" s="433" t="str">
        <f t="shared" si="224"/>
        <v>Medium</v>
      </c>
      <c r="CT477" s="433" t="s">
        <v>576</v>
      </c>
      <c r="CU477" s="433" t="str">
        <f t="shared" ref="CU477" si="231">CU478</f>
        <v>Medium</v>
      </c>
      <c r="CV477" s="433" t="s">
        <v>576</v>
      </c>
      <c r="CW477" s="433" t="str">
        <f t="shared" ref="CW477" si="232">CW478</f>
        <v>Medium</v>
      </c>
      <c r="CX477" s="433" t="s">
        <v>576</v>
      </c>
      <c r="CY477" s="433" t="str">
        <f t="shared" ref="CY477" si="233">CY478</f>
        <v>Medium</v>
      </c>
      <c r="CZ477" s="433" t="s">
        <v>576</v>
      </c>
      <c r="DA477" s="433" t="str">
        <f t="shared" ref="DA477" si="234">DA478</f>
        <v>Medium</v>
      </c>
      <c r="DB477" s="433" t="s">
        <v>576</v>
      </c>
      <c r="DC477" s="433" t="str">
        <f t="shared" ref="DC477" si="235">DC478</f>
        <v>Medium</v>
      </c>
      <c r="DD477" s="433" t="s">
        <v>576</v>
      </c>
      <c r="DE477" s="433" t="str">
        <f t="shared" ref="DE477" si="236">DE478</f>
        <v>Medium</v>
      </c>
      <c r="DF477" s="433" t="s">
        <v>576</v>
      </c>
      <c r="DG477" s="433" t="str">
        <f t="shared" si="224"/>
        <v>Medium</v>
      </c>
      <c r="DH477" s="433" t="s">
        <v>576</v>
      </c>
      <c r="DI477" s="433" t="str">
        <f t="shared" si="224"/>
        <v>Medium</v>
      </c>
      <c r="DJ477" s="433" t="s">
        <v>576</v>
      </c>
      <c r="DK477" s="433" t="str">
        <f t="shared" ref="DK477" si="237">DK478</f>
        <v>Medium</v>
      </c>
      <c r="DL477" s="433" t="s">
        <v>576</v>
      </c>
      <c r="DM477" s="433" t="str">
        <f t="shared" ref="DM477" si="238">DM478</f>
        <v>Medium</v>
      </c>
      <c r="DN477" s="433" t="s">
        <v>576</v>
      </c>
      <c r="DO477" s="433" t="str">
        <f t="shared" ref="DO477" si="239">DO478</f>
        <v>Medium</v>
      </c>
      <c r="DP477" s="433" t="s">
        <v>576</v>
      </c>
      <c r="DQ477" s="433" t="str">
        <f t="shared" ref="DQ477" si="240">DQ478</f>
        <v>Medium</v>
      </c>
      <c r="DR477" s="433" t="s">
        <v>576</v>
      </c>
      <c r="DS477" s="433" t="str">
        <f t="shared" ref="DS477" si="241">DS478</f>
        <v>Medium</v>
      </c>
      <c r="DT477" s="433" t="s">
        <v>576</v>
      </c>
      <c r="DU477" s="433" t="str">
        <f t="shared" ref="DU477" si="242">DU478</f>
        <v>Medium</v>
      </c>
      <c r="DV477" s="433" t="s">
        <v>576</v>
      </c>
      <c r="DW477" s="433" t="str">
        <f t="shared" si="224"/>
        <v>Medium</v>
      </c>
      <c r="DX477" s="433" t="s">
        <v>576</v>
      </c>
      <c r="DY477" s="433" t="str">
        <f t="shared" si="224"/>
        <v>Medium</v>
      </c>
      <c r="DZ477" s="433" t="s">
        <v>576</v>
      </c>
      <c r="EA477" s="433" t="str">
        <f t="shared" si="224"/>
        <v>Medium</v>
      </c>
      <c r="EB477" s="433" t="s">
        <v>576</v>
      </c>
      <c r="EC477" s="433" t="str">
        <f t="shared" si="224"/>
        <v>Medium</v>
      </c>
      <c r="ED477" s="433" t="s">
        <v>576</v>
      </c>
      <c r="EE477" s="116" t="s">
        <v>576</v>
      </c>
      <c r="EF477" s="116" t="s">
        <v>576</v>
      </c>
      <c r="EG477" s="116" t="s">
        <v>576</v>
      </c>
      <c r="EH477" s="116" t="s">
        <v>578</v>
      </c>
      <c r="EI477" s="116" t="s">
        <v>578</v>
      </c>
      <c r="EJ477" s="116" t="s">
        <v>578</v>
      </c>
      <c r="EK477" s="116" t="s">
        <v>576</v>
      </c>
      <c r="EL477" s="116" t="s">
        <v>576</v>
      </c>
      <c r="EM477" s="116" t="s">
        <v>576</v>
      </c>
      <c r="EN477" s="116" t="s">
        <v>576</v>
      </c>
      <c r="EO477" s="116" t="s">
        <v>576</v>
      </c>
      <c r="EP477" s="116" t="s">
        <v>576</v>
      </c>
      <c r="EQ477" s="462" t="s">
        <v>576</v>
      </c>
      <c r="ER477" s="462" t="s">
        <v>576</v>
      </c>
      <c r="ES477" s="116" t="s">
        <v>576</v>
      </c>
      <c r="ET477" s="116" t="s">
        <v>576</v>
      </c>
      <c r="EU477" s="116" t="s">
        <v>576</v>
      </c>
      <c r="EV477" s="116" t="s">
        <v>576</v>
      </c>
      <c r="EW477" s="116" t="s">
        <v>576</v>
      </c>
      <c r="EX477" s="462" t="s">
        <v>576</v>
      </c>
      <c r="EY477" s="116" t="s">
        <v>576</v>
      </c>
      <c r="EZ477" s="116" t="s">
        <v>576</v>
      </c>
    </row>
    <row r="478" spans="1:156" ht="12.6" customHeight="1">
      <c r="B478" s="207">
        <v>0</v>
      </c>
      <c r="C478" s="139">
        <v>1</v>
      </c>
      <c r="D478" s="432"/>
      <c r="E478" s="433" t="s">
        <v>576</v>
      </c>
      <c r="F478" s="433" t="s">
        <v>576</v>
      </c>
      <c r="G478" s="433" t="str">
        <f>IF(G183&gt;=5%,"Medium","High")</f>
        <v>Medium</v>
      </c>
      <c r="H478" s="433" t="str">
        <f t="shared" ref="G478:M482" si="243">IF(H183&gt;=5%,"Medium","High")</f>
        <v>Medium</v>
      </c>
      <c r="I478" s="433" t="str">
        <f t="shared" si="243"/>
        <v>Medium</v>
      </c>
      <c r="J478" s="433" t="str">
        <f t="shared" si="243"/>
        <v>Medium</v>
      </c>
      <c r="K478" s="433" t="str">
        <f t="shared" si="243"/>
        <v>Medium</v>
      </c>
      <c r="L478" s="433" t="str">
        <f t="shared" si="243"/>
        <v>Medium</v>
      </c>
      <c r="M478" s="433" t="str">
        <f t="shared" si="243"/>
        <v>Medium</v>
      </c>
      <c r="N478" s="433" t="s">
        <v>576</v>
      </c>
      <c r="O478" s="433" t="s">
        <v>576</v>
      </c>
      <c r="P478" s="433" t="s">
        <v>576</v>
      </c>
      <c r="Q478" s="433" t="s">
        <v>576</v>
      </c>
      <c r="R478" s="433" t="s">
        <v>576</v>
      </c>
      <c r="S478" s="433" t="s">
        <v>576</v>
      </c>
      <c r="T478" s="433" t="s">
        <v>576</v>
      </c>
      <c r="U478" s="433" t="str">
        <f t="shared" ref="U478:V478" si="244">IF(U183&gt;=5%,"Medium","High")</f>
        <v>Medium</v>
      </c>
      <c r="V478" s="433" t="str">
        <f t="shared" si="244"/>
        <v>Medium</v>
      </c>
      <c r="W478" s="433" t="s">
        <v>576</v>
      </c>
      <c r="X478" s="433" t="s">
        <v>576</v>
      </c>
      <c r="Y478" s="433" t="s">
        <v>576</v>
      </c>
      <c r="Z478" s="433" t="s">
        <v>576</v>
      </c>
      <c r="AA478" s="433" t="s">
        <v>576</v>
      </c>
      <c r="AB478" s="433" t="s">
        <v>576</v>
      </c>
      <c r="AC478" s="433" t="s">
        <v>576</v>
      </c>
      <c r="AD478" s="433" t="str">
        <f t="shared" ref="AD478:AF481" si="245">IF(AD183&gt;=5%,"Medium","High")</f>
        <v>Medium</v>
      </c>
      <c r="AE478" s="433" t="str">
        <f t="shared" si="245"/>
        <v>Medium</v>
      </c>
      <c r="AF478" s="433" t="str">
        <f t="shared" si="245"/>
        <v>Medium</v>
      </c>
      <c r="AG478" s="433" t="s">
        <v>576</v>
      </c>
      <c r="AH478" s="433" t="str">
        <f t="shared" ref="AH478:AK481" si="246">IF(AH183&gt;=5%,"Medium","High")</f>
        <v>Medium</v>
      </c>
      <c r="AI478" s="433" t="str">
        <f t="shared" si="246"/>
        <v>Medium</v>
      </c>
      <c r="AJ478" s="433" t="str">
        <f t="shared" si="246"/>
        <v>Medium</v>
      </c>
      <c r="AK478" s="433" t="str">
        <f t="shared" si="246"/>
        <v>Medium</v>
      </c>
      <c r="AL478" s="433" t="s">
        <v>576</v>
      </c>
      <c r="AM478" s="433" t="str">
        <f t="shared" ref="AM478:AO481" si="247">IF(AM183&gt;=5%,"Medium","High")</f>
        <v>Medium</v>
      </c>
      <c r="AN478" s="433" t="str">
        <f t="shared" si="247"/>
        <v>Medium</v>
      </c>
      <c r="AO478" s="433" t="str">
        <f t="shared" si="247"/>
        <v>Medium</v>
      </c>
      <c r="AP478" s="433" t="s">
        <v>576</v>
      </c>
      <c r="AQ478" s="433" t="str">
        <f t="shared" ref="AQ478:AT481" si="248">IF(AQ183&gt;=5%,"Medium","High")</f>
        <v>Medium</v>
      </c>
      <c r="AR478" s="433" t="str">
        <f t="shared" si="248"/>
        <v>Medium</v>
      </c>
      <c r="AS478" s="433" t="str">
        <f t="shared" si="248"/>
        <v>Medium</v>
      </c>
      <c r="AT478" s="433" t="str">
        <f t="shared" si="248"/>
        <v>Medium</v>
      </c>
      <c r="AU478" s="433" t="s">
        <v>576</v>
      </c>
      <c r="AV478" s="433" t="s">
        <v>576</v>
      </c>
      <c r="AW478" s="433" t="s">
        <v>576</v>
      </c>
      <c r="AX478" s="433" t="s">
        <v>576</v>
      </c>
      <c r="AY478" s="433" t="str">
        <f t="shared" ref="AY478:BA481" si="249">IF(AY183&gt;=5%,"Medium","High")</f>
        <v>Medium</v>
      </c>
      <c r="AZ478" s="433" t="str">
        <f t="shared" si="249"/>
        <v>Medium</v>
      </c>
      <c r="BA478" s="433" t="str">
        <f t="shared" si="249"/>
        <v>Medium</v>
      </c>
      <c r="BB478" s="433" t="s">
        <v>576</v>
      </c>
      <c r="BC478" s="433" t="s">
        <v>576</v>
      </c>
      <c r="BD478" s="433" t="s">
        <v>576</v>
      </c>
      <c r="BE478" s="433" t="s">
        <v>576</v>
      </c>
      <c r="BF478" s="433" t="s">
        <v>576</v>
      </c>
      <c r="BG478" s="433" t="s">
        <v>576</v>
      </c>
      <c r="BH478" s="433" t="s">
        <v>576</v>
      </c>
      <c r="BI478" s="433" t="s">
        <v>576</v>
      </c>
      <c r="BJ478" s="433" t="s">
        <v>576</v>
      </c>
      <c r="BK478" s="433" t="str">
        <f>IF(BK183&gt;=5%,"Medium","High")</f>
        <v>Medium</v>
      </c>
      <c r="BL478" s="433" t="s">
        <v>576</v>
      </c>
      <c r="BM478" s="433" t="str">
        <f>IF(BM183&gt;=5%,"Medium","High")</f>
        <v>Medium</v>
      </c>
      <c r="BN478" s="433" t="s">
        <v>576</v>
      </c>
      <c r="BO478" s="433" t="str">
        <f>IF(BO183&gt;=5%,"Medium","High")</f>
        <v>Medium</v>
      </c>
      <c r="BP478" s="433" t="s">
        <v>576</v>
      </c>
      <c r="BQ478" s="433" t="str">
        <f>IF(BQ183&gt;=5%,"Medium","High")</f>
        <v>Medium</v>
      </c>
      <c r="BR478" s="433" t="s">
        <v>576</v>
      </c>
      <c r="BS478" s="433" t="str">
        <f>IF(BS183&gt;=5%,"Medium","High")</f>
        <v>Medium</v>
      </c>
      <c r="BT478" s="433" t="s">
        <v>576</v>
      </c>
      <c r="BU478" s="433" t="str">
        <f>IF(BU183&gt;=5%,"Medium","High")</f>
        <v>Medium</v>
      </c>
      <c r="BV478" s="433" t="s">
        <v>576</v>
      </c>
      <c r="BW478" s="433" t="str">
        <f>IF(BW183&gt;=5%,"Medium","High")</f>
        <v>Medium</v>
      </c>
      <c r="BX478" s="433" t="s">
        <v>576</v>
      </c>
      <c r="BY478" s="433" t="str">
        <f>IF(BY183&gt;=5%,"Medium","High")</f>
        <v>Medium</v>
      </c>
      <c r="BZ478" s="433" t="s">
        <v>576</v>
      </c>
      <c r="CA478" s="433" t="str">
        <f>IF(CA183&gt;=5%,"Medium","High")</f>
        <v>Medium</v>
      </c>
      <c r="CB478" s="433" t="s">
        <v>576</v>
      </c>
      <c r="CC478" s="433" t="str">
        <f>IF(CC183&gt;=5%,"Medium","High")</f>
        <v>Medium</v>
      </c>
      <c r="CD478" s="433" t="s">
        <v>576</v>
      </c>
      <c r="CE478" s="433" t="str">
        <f>IF(CE183&gt;=5%,"Medium","High")</f>
        <v>Medium</v>
      </c>
      <c r="CF478" s="433" t="s">
        <v>576</v>
      </c>
      <c r="CG478" s="433" t="str">
        <f>IF(CG183&gt;=5%,"Medium","High")</f>
        <v>Medium</v>
      </c>
      <c r="CH478" s="433" t="s">
        <v>576</v>
      </c>
      <c r="CI478" s="433" t="str">
        <f>IF(CI183&gt;=5%,"Medium","High")</f>
        <v>Medium</v>
      </c>
      <c r="CJ478" s="433" t="s">
        <v>576</v>
      </c>
      <c r="CK478" s="433" t="str">
        <f>IF(CK183&gt;=5%,"Medium","High")</f>
        <v>Medium</v>
      </c>
      <c r="CL478" s="433" t="s">
        <v>576</v>
      </c>
      <c r="CM478" s="433" t="str">
        <f>IF(CM183&gt;=5%,"Medium","High")</f>
        <v>Medium</v>
      </c>
      <c r="CN478" s="433" t="s">
        <v>576</v>
      </c>
      <c r="CO478" s="433" t="str">
        <f>IF(CO183&gt;=5%,"Medium","High")</f>
        <v>Medium</v>
      </c>
      <c r="CP478" s="433" t="s">
        <v>576</v>
      </c>
      <c r="CQ478" s="433" t="str">
        <f>IF(CQ183&gt;=5%,"Medium","High")</f>
        <v>Medium</v>
      </c>
      <c r="CR478" s="433" t="s">
        <v>576</v>
      </c>
      <c r="CS478" s="433" t="str">
        <f>IF(CS183&gt;=5%,"Medium","High")</f>
        <v>Medium</v>
      </c>
      <c r="CT478" s="433" t="s">
        <v>576</v>
      </c>
      <c r="CU478" s="433" t="str">
        <f>IF(CU183&gt;=5%,"Medium","High")</f>
        <v>Medium</v>
      </c>
      <c r="CV478" s="433" t="s">
        <v>576</v>
      </c>
      <c r="CW478" s="433" t="str">
        <f>IF(CW183&gt;=5%,"Medium","High")</f>
        <v>Medium</v>
      </c>
      <c r="CX478" s="433" t="s">
        <v>576</v>
      </c>
      <c r="CY478" s="433" t="str">
        <f>IF(CY183&gt;=5%,"Medium","High")</f>
        <v>Medium</v>
      </c>
      <c r="CZ478" s="433" t="s">
        <v>576</v>
      </c>
      <c r="DA478" s="433" t="str">
        <f>IF(DA183&gt;=5%,"Medium","High")</f>
        <v>Medium</v>
      </c>
      <c r="DB478" s="433" t="s">
        <v>576</v>
      </c>
      <c r="DC478" s="433" t="str">
        <f>IF(DC183&gt;=5%,"Medium","High")</f>
        <v>Medium</v>
      </c>
      <c r="DD478" s="433" t="s">
        <v>576</v>
      </c>
      <c r="DE478" s="433" t="str">
        <f>IF(DE183&gt;=5%,"Medium","High")</f>
        <v>Medium</v>
      </c>
      <c r="DF478" s="433" t="s">
        <v>576</v>
      </c>
      <c r="DG478" s="433" t="str">
        <f>IF(DG183&gt;=5%,"Medium","High")</f>
        <v>Medium</v>
      </c>
      <c r="DH478" s="433" t="s">
        <v>576</v>
      </c>
      <c r="DI478" s="433" t="str">
        <f>IF(DI183&gt;=5%,"Medium","High")</f>
        <v>Medium</v>
      </c>
      <c r="DJ478" s="433" t="s">
        <v>576</v>
      </c>
      <c r="DK478" s="433" t="str">
        <f>IF(DK183&gt;=5%,"Medium","High")</f>
        <v>Medium</v>
      </c>
      <c r="DL478" s="433" t="s">
        <v>576</v>
      </c>
      <c r="DM478" s="433" t="str">
        <f>IF(DM183&gt;=5%,"Medium","High")</f>
        <v>Medium</v>
      </c>
      <c r="DN478" s="433" t="s">
        <v>576</v>
      </c>
      <c r="DO478" s="433" t="str">
        <f>IF(DO183&gt;=5%,"Medium","High")</f>
        <v>Medium</v>
      </c>
      <c r="DP478" s="433" t="s">
        <v>576</v>
      </c>
      <c r="DQ478" s="433" t="str">
        <f>IF(DQ183&gt;=5%,"Medium","High")</f>
        <v>Medium</v>
      </c>
      <c r="DR478" s="433" t="s">
        <v>576</v>
      </c>
      <c r="DS478" s="433" t="str">
        <f>IF(DS183&gt;=5%,"Medium","High")</f>
        <v>Medium</v>
      </c>
      <c r="DT478" s="433" t="s">
        <v>576</v>
      </c>
      <c r="DU478" s="433" t="str">
        <f>IF(DU183&gt;=5%,"Medium","High")</f>
        <v>Medium</v>
      </c>
      <c r="DV478" s="433" t="s">
        <v>576</v>
      </c>
      <c r="DW478" s="433" t="str">
        <f>IF(DW183&gt;=5%,"Medium","High")</f>
        <v>Medium</v>
      </c>
      <c r="DX478" s="433" t="s">
        <v>576</v>
      </c>
      <c r="DY478" s="433" t="str">
        <f>IF(DY183&gt;=5%,"Medium","High")</f>
        <v>Medium</v>
      </c>
      <c r="DZ478" s="433" t="s">
        <v>576</v>
      </c>
      <c r="EA478" s="433" t="str">
        <f>IF(EA183&gt;=5%,"Medium","High")</f>
        <v>Medium</v>
      </c>
      <c r="EB478" s="433" t="s">
        <v>576</v>
      </c>
      <c r="EC478" s="433" t="str">
        <f>IF(EC183&gt;=5%,"Medium","High")</f>
        <v>Medium</v>
      </c>
      <c r="ED478" s="433" t="s">
        <v>576</v>
      </c>
      <c r="EE478" s="116" t="s">
        <v>576</v>
      </c>
      <c r="EF478" s="116" t="s">
        <v>576</v>
      </c>
      <c r="EG478" s="116" t="s">
        <v>576</v>
      </c>
      <c r="EH478" s="116" t="s">
        <v>578</v>
      </c>
      <c r="EI478" s="116" t="s">
        <v>578</v>
      </c>
      <c r="EJ478" s="116" t="s">
        <v>578</v>
      </c>
      <c r="EK478" s="116" t="s">
        <v>576</v>
      </c>
      <c r="EL478" s="116" t="s">
        <v>576</v>
      </c>
      <c r="EM478" s="116" t="s">
        <v>576</v>
      </c>
      <c r="EN478" s="116" t="s">
        <v>576</v>
      </c>
      <c r="EO478" s="116" t="s">
        <v>576</v>
      </c>
      <c r="EP478" s="116" t="s">
        <v>576</v>
      </c>
      <c r="EQ478" s="462" t="s">
        <v>576</v>
      </c>
      <c r="ER478" s="462" t="s">
        <v>576</v>
      </c>
      <c r="ES478" s="116" t="s">
        <v>576</v>
      </c>
      <c r="ET478" s="116" t="s">
        <v>576</v>
      </c>
      <c r="EU478" s="116" t="s">
        <v>576</v>
      </c>
      <c r="EV478" s="116" t="s">
        <v>576</v>
      </c>
      <c r="EW478" s="116" t="s">
        <v>576</v>
      </c>
      <c r="EX478" s="462" t="s">
        <v>576</v>
      </c>
      <c r="EY478" s="116" t="s">
        <v>576</v>
      </c>
      <c r="EZ478" s="116" t="s">
        <v>576</v>
      </c>
    </row>
    <row r="479" spans="1:156" ht="12.6" customHeight="1">
      <c r="B479" s="207">
        <v>0</v>
      </c>
      <c r="C479" s="139">
        <v>2</v>
      </c>
      <c r="D479" s="432"/>
      <c r="E479" s="433" t="s">
        <v>576</v>
      </c>
      <c r="F479" s="433" t="s">
        <v>576</v>
      </c>
      <c r="G479" s="433" t="str">
        <f>IF(G184&gt;=5%,"Medium","High")</f>
        <v>Medium</v>
      </c>
      <c r="H479" s="433" t="str">
        <f t="shared" si="243"/>
        <v>Medium</v>
      </c>
      <c r="I479" s="433" t="str">
        <f t="shared" si="243"/>
        <v>Medium</v>
      </c>
      <c r="J479" s="433" t="str">
        <f t="shared" si="243"/>
        <v>Medium</v>
      </c>
      <c r="K479" s="433" t="str">
        <f t="shared" si="243"/>
        <v>Medium</v>
      </c>
      <c r="L479" s="433" t="str">
        <f t="shared" si="243"/>
        <v>Medium</v>
      </c>
      <c r="M479" s="433" t="str">
        <f t="shared" si="243"/>
        <v>Medium</v>
      </c>
      <c r="N479" s="433" t="s">
        <v>576</v>
      </c>
      <c r="O479" s="433" t="s">
        <v>576</v>
      </c>
      <c r="P479" s="433" t="s">
        <v>576</v>
      </c>
      <c r="Q479" s="433" t="s">
        <v>576</v>
      </c>
      <c r="R479" s="433" t="s">
        <v>576</v>
      </c>
      <c r="S479" s="433" t="s">
        <v>576</v>
      </c>
      <c r="T479" s="433" t="s">
        <v>576</v>
      </c>
      <c r="U479" s="433" t="str">
        <f t="shared" ref="U479:V479" si="250">IF(U184&gt;=5%,"Medium","High")</f>
        <v>Medium</v>
      </c>
      <c r="V479" s="433" t="str">
        <f t="shared" si="250"/>
        <v>Medium</v>
      </c>
      <c r="W479" s="433" t="s">
        <v>576</v>
      </c>
      <c r="X479" s="433" t="s">
        <v>576</v>
      </c>
      <c r="Y479" s="433" t="s">
        <v>576</v>
      </c>
      <c r="Z479" s="433" t="s">
        <v>576</v>
      </c>
      <c r="AA479" s="433" t="s">
        <v>576</v>
      </c>
      <c r="AB479" s="433" t="s">
        <v>576</v>
      </c>
      <c r="AC479" s="433" t="s">
        <v>576</v>
      </c>
      <c r="AD479" s="433" t="str">
        <f t="shared" si="245"/>
        <v>Medium</v>
      </c>
      <c r="AE479" s="433" t="str">
        <f t="shared" si="245"/>
        <v>Medium</v>
      </c>
      <c r="AF479" s="433" t="str">
        <f t="shared" si="245"/>
        <v>Medium</v>
      </c>
      <c r="AG479" s="433" t="s">
        <v>576</v>
      </c>
      <c r="AH479" s="433" t="str">
        <f t="shared" si="246"/>
        <v>Medium</v>
      </c>
      <c r="AI479" s="433" t="str">
        <f t="shared" si="246"/>
        <v>Medium</v>
      </c>
      <c r="AJ479" s="433" t="str">
        <f t="shared" si="246"/>
        <v>Medium</v>
      </c>
      <c r="AK479" s="433" t="str">
        <f t="shared" si="246"/>
        <v>Medium</v>
      </c>
      <c r="AL479" s="433" t="s">
        <v>576</v>
      </c>
      <c r="AM479" s="433" t="str">
        <f t="shared" si="247"/>
        <v>Medium</v>
      </c>
      <c r="AN479" s="433" t="str">
        <f t="shared" si="247"/>
        <v>Medium</v>
      </c>
      <c r="AO479" s="433" t="str">
        <f t="shared" si="247"/>
        <v>Medium</v>
      </c>
      <c r="AP479" s="433" t="s">
        <v>576</v>
      </c>
      <c r="AQ479" s="433" t="str">
        <f t="shared" si="248"/>
        <v>Medium</v>
      </c>
      <c r="AR479" s="433" t="str">
        <f t="shared" si="248"/>
        <v>Medium</v>
      </c>
      <c r="AS479" s="433" t="str">
        <f t="shared" si="248"/>
        <v>Medium</v>
      </c>
      <c r="AT479" s="433" t="str">
        <f t="shared" si="248"/>
        <v>Medium</v>
      </c>
      <c r="AU479" s="433" t="s">
        <v>576</v>
      </c>
      <c r="AV479" s="433" t="s">
        <v>576</v>
      </c>
      <c r="AW479" s="433" t="s">
        <v>576</v>
      </c>
      <c r="AX479" s="433" t="s">
        <v>576</v>
      </c>
      <c r="AY479" s="433" t="str">
        <f t="shared" si="249"/>
        <v>Medium</v>
      </c>
      <c r="AZ479" s="433" t="str">
        <f t="shared" si="249"/>
        <v>Medium</v>
      </c>
      <c r="BA479" s="433" t="str">
        <f t="shared" si="249"/>
        <v>Medium</v>
      </c>
      <c r="BB479" s="433" t="s">
        <v>576</v>
      </c>
      <c r="BC479" s="433" t="s">
        <v>576</v>
      </c>
      <c r="BD479" s="433" t="s">
        <v>576</v>
      </c>
      <c r="BE479" s="433" t="s">
        <v>576</v>
      </c>
      <c r="BF479" s="433" t="s">
        <v>576</v>
      </c>
      <c r="BG479" s="433" t="s">
        <v>576</v>
      </c>
      <c r="BH479" s="433" t="s">
        <v>576</v>
      </c>
      <c r="BI479" s="433" t="s">
        <v>576</v>
      </c>
      <c r="BJ479" s="433" t="s">
        <v>576</v>
      </c>
      <c r="BK479" s="433" t="str">
        <f>IF(BK184&gt;=5%,"Medium","High")</f>
        <v>Medium</v>
      </c>
      <c r="BL479" s="433" t="s">
        <v>576</v>
      </c>
      <c r="BM479" s="433" t="str">
        <f>IF(BM184&gt;=5%,"Medium","High")</f>
        <v>Medium</v>
      </c>
      <c r="BN479" s="433" t="s">
        <v>576</v>
      </c>
      <c r="BO479" s="433" t="str">
        <f>IF(BO184&gt;=5%,"Medium","High")</f>
        <v>Medium</v>
      </c>
      <c r="BP479" s="433" t="s">
        <v>576</v>
      </c>
      <c r="BQ479" s="433" t="str">
        <f>IF(BQ184&gt;=5%,"Medium","High")</f>
        <v>Medium</v>
      </c>
      <c r="BR479" s="433" t="s">
        <v>576</v>
      </c>
      <c r="BS479" s="433" t="str">
        <f>IF(BS184&gt;=5%,"Medium","High")</f>
        <v>Medium</v>
      </c>
      <c r="BT479" s="433" t="s">
        <v>576</v>
      </c>
      <c r="BU479" s="433" t="str">
        <f>IF(BU184&gt;=5%,"Medium","High")</f>
        <v>Medium</v>
      </c>
      <c r="BV479" s="433" t="s">
        <v>576</v>
      </c>
      <c r="BW479" s="433" t="str">
        <f>IF(BW184&gt;=5%,"Medium","High")</f>
        <v>Medium</v>
      </c>
      <c r="BX479" s="433" t="s">
        <v>576</v>
      </c>
      <c r="BY479" s="433" t="str">
        <f>IF(BY184&gt;=5%,"Medium","High")</f>
        <v>Medium</v>
      </c>
      <c r="BZ479" s="433" t="s">
        <v>576</v>
      </c>
      <c r="CA479" s="433" t="str">
        <f>IF(CA184&gt;=5%,"Medium","High")</f>
        <v>Medium</v>
      </c>
      <c r="CB479" s="433" t="s">
        <v>576</v>
      </c>
      <c r="CC479" s="433" t="str">
        <f>IF(CC184&gt;=5%,"Medium","High")</f>
        <v>Medium</v>
      </c>
      <c r="CD479" s="433" t="s">
        <v>576</v>
      </c>
      <c r="CE479" s="433" t="str">
        <f>IF(CE184&gt;=5%,"Medium","High")</f>
        <v>Medium</v>
      </c>
      <c r="CF479" s="433" t="s">
        <v>576</v>
      </c>
      <c r="CG479" s="433" t="str">
        <f>IF(CG184&gt;=5%,"Medium","High")</f>
        <v>Medium</v>
      </c>
      <c r="CH479" s="433" t="s">
        <v>576</v>
      </c>
      <c r="CI479" s="433" t="str">
        <f>IF(CI184&gt;=5%,"Medium","High")</f>
        <v>Medium</v>
      </c>
      <c r="CJ479" s="433" t="s">
        <v>576</v>
      </c>
      <c r="CK479" s="433" t="str">
        <f>IF(CK184&gt;=5%,"Medium","High")</f>
        <v>Medium</v>
      </c>
      <c r="CL479" s="433" t="s">
        <v>576</v>
      </c>
      <c r="CM479" s="433" t="str">
        <f>IF(CM184&gt;=5%,"Medium","High")</f>
        <v>Medium</v>
      </c>
      <c r="CN479" s="433" t="s">
        <v>576</v>
      </c>
      <c r="CO479" s="433" t="str">
        <f>IF(CO184&gt;=5%,"Medium","High")</f>
        <v>Medium</v>
      </c>
      <c r="CP479" s="433" t="s">
        <v>576</v>
      </c>
      <c r="CQ479" s="433" t="str">
        <f>IF(CQ184&gt;=5%,"Medium","High")</f>
        <v>Medium</v>
      </c>
      <c r="CR479" s="433" t="s">
        <v>576</v>
      </c>
      <c r="CS479" s="433" t="str">
        <f>IF(CS184&gt;=5%,"Medium","High")</f>
        <v>Medium</v>
      </c>
      <c r="CT479" s="433" t="s">
        <v>576</v>
      </c>
      <c r="CU479" s="433" t="str">
        <f>IF(CU184&gt;=5%,"Medium","High")</f>
        <v>Medium</v>
      </c>
      <c r="CV479" s="433" t="s">
        <v>576</v>
      </c>
      <c r="CW479" s="433" t="str">
        <f>IF(CW184&gt;=5%,"Medium","High")</f>
        <v>Medium</v>
      </c>
      <c r="CX479" s="433" t="s">
        <v>576</v>
      </c>
      <c r="CY479" s="433" t="str">
        <f>IF(CY184&gt;=5%,"Medium","High")</f>
        <v>Medium</v>
      </c>
      <c r="CZ479" s="433" t="s">
        <v>576</v>
      </c>
      <c r="DA479" s="433" t="str">
        <f>IF(DA184&gt;=5%,"Medium","High")</f>
        <v>Medium</v>
      </c>
      <c r="DB479" s="433" t="s">
        <v>576</v>
      </c>
      <c r="DC479" s="433" t="str">
        <f>IF(DC184&gt;=5%,"Medium","High")</f>
        <v>Medium</v>
      </c>
      <c r="DD479" s="433" t="s">
        <v>576</v>
      </c>
      <c r="DE479" s="433" t="str">
        <f>IF(DE184&gt;=5%,"Medium","High")</f>
        <v>Medium</v>
      </c>
      <c r="DF479" s="433" t="s">
        <v>576</v>
      </c>
      <c r="DG479" s="433" t="str">
        <f>IF(DG184&gt;=5%,"Medium","High")</f>
        <v>Medium</v>
      </c>
      <c r="DH479" s="433" t="s">
        <v>576</v>
      </c>
      <c r="DI479" s="433" t="str">
        <f>IF(DI184&gt;=5%,"Medium","High")</f>
        <v>Medium</v>
      </c>
      <c r="DJ479" s="433" t="s">
        <v>576</v>
      </c>
      <c r="DK479" s="433" t="str">
        <f>IF(DK184&gt;=5%,"Medium","High")</f>
        <v>Medium</v>
      </c>
      <c r="DL479" s="433" t="s">
        <v>576</v>
      </c>
      <c r="DM479" s="433" t="str">
        <f>IF(DM184&gt;=5%,"Medium","High")</f>
        <v>Medium</v>
      </c>
      <c r="DN479" s="433" t="s">
        <v>576</v>
      </c>
      <c r="DO479" s="433" t="str">
        <f>IF(DO184&gt;=5%,"Medium","High")</f>
        <v>Medium</v>
      </c>
      <c r="DP479" s="433" t="s">
        <v>576</v>
      </c>
      <c r="DQ479" s="433" t="str">
        <f>IF(DQ184&gt;=5%,"Medium","High")</f>
        <v>Medium</v>
      </c>
      <c r="DR479" s="433" t="s">
        <v>576</v>
      </c>
      <c r="DS479" s="433" t="str">
        <f>IF(DS184&gt;=5%,"Medium","High")</f>
        <v>Medium</v>
      </c>
      <c r="DT479" s="433" t="s">
        <v>576</v>
      </c>
      <c r="DU479" s="433" t="str">
        <f>IF(DU184&gt;=5%,"Medium","High")</f>
        <v>Medium</v>
      </c>
      <c r="DV479" s="433" t="s">
        <v>576</v>
      </c>
      <c r="DW479" s="433" t="str">
        <f>IF(DW184&gt;=5%,"Medium","High")</f>
        <v>Medium</v>
      </c>
      <c r="DX479" s="433" t="s">
        <v>576</v>
      </c>
      <c r="DY479" s="433" t="str">
        <f>IF(DY184&gt;=5%,"Medium","High")</f>
        <v>Medium</v>
      </c>
      <c r="DZ479" s="433" t="s">
        <v>576</v>
      </c>
      <c r="EA479" s="433" t="str">
        <f>IF(EA184&gt;=5%,"Medium","High")</f>
        <v>Medium</v>
      </c>
      <c r="EB479" s="433" t="s">
        <v>576</v>
      </c>
      <c r="EC479" s="433" t="str">
        <f>IF(EC184&gt;=5%,"Medium","High")</f>
        <v>Medium</v>
      </c>
      <c r="ED479" s="433" t="s">
        <v>576</v>
      </c>
      <c r="EE479" s="116" t="s">
        <v>576</v>
      </c>
      <c r="EF479" s="116" t="s">
        <v>576</v>
      </c>
      <c r="EG479" s="116" t="s">
        <v>576</v>
      </c>
      <c r="EH479" s="116" t="s">
        <v>578</v>
      </c>
      <c r="EI479" s="116" t="s">
        <v>578</v>
      </c>
      <c r="EJ479" s="116" t="s">
        <v>578</v>
      </c>
      <c r="EK479" s="116" t="s">
        <v>576</v>
      </c>
      <c r="EL479" s="116" t="s">
        <v>576</v>
      </c>
      <c r="EM479" s="116" t="s">
        <v>576</v>
      </c>
      <c r="EN479" s="116" t="s">
        <v>576</v>
      </c>
      <c r="EO479" s="116" t="s">
        <v>576</v>
      </c>
      <c r="EP479" s="116" t="s">
        <v>576</v>
      </c>
      <c r="EQ479" s="462" t="s">
        <v>576</v>
      </c>
      <c r="ER479" s="462" t="s">
        <v>576</v>
      </c>
      <c r="ES479" s="116" t="s">
        <v>576</v>
      </c>
      <c r="ET479" s="116" t="s">
        <v>576</v>
      </c>
      <c r="EU479" s="116" t="s">
        <v>576</v>
      </c>
      <c r="EV479" s="116" t="s">
        <v>576</v>
      </c>
      <c r="EW479" s="116" t="s">
        <v>576</v>
      </c>
      <c r="EX479" s="462" t="s">
        <v>576</v>
      </c>
      <c r="EY479" s="116" t="s">
        <v>576</v>
      </c>
      <c r="EZ479" s="116" t="s">
        <v>576</v>
      </c>
    </row>
    <row r="480" spans="1:156" ht="12.6" customHeight="1">
      <c r="B480" s="207">
        <v>0</v>
      </c>
      <c r="C480" s="139">
        <v>3</v>
      </c>
      <c r="D480" s="432"/>
      <c r="E480" s="433" t="s">
        <v>576</v>
      </c>
      <c r="F480" s="433" t="s">
        <v>576</v>
      </c>
      <c r="G480" s="433" t="str">
        <f>IF(G185&gt;=5%,"Medium","High")</f>
        <v>Medium</v>
      </c>
      <c r="H480" s="433" t="str">
        <f t="shared" si="243"/>
        <v>Medium</v>
      </c>
      <c r="I480" s="433" t="str">
        <f t="shared" si="243"/>
        <v>Medium</v>
      </c>
      <c r="J480" s="433" t="str">
        <f t="shared" si="243"/>
        <v>Medium</v>
      </c>
      <c r="K480" s="433" t="str">
        <f t="shared" si="243"/>
        <v>Medium</v>
      </c>
      <c r="L480" s="433" t="str">
        <f t="shared" si="243"/>
        <v>Medium</v>
      </c>
      <c r="M480" s="433" t="str">
        <f t="shared" si="243"/>
        <v>Medium</v>
      </c>
      <c r="N480" s="433" t="s">
        <v>576</v>
      </c>
      <c r="O480" s="433" t="s">
        <v>576</v>
      </c>
      <c r="P480" s="433" t="s">
        <v>576</v>
      </c>
      <c r="Q480" s="433" t="s">
        <v>576</v>
      </c>
      <c r="R480" s="433" t="s">
        <v>576</v>
      </c>
      <c r="S480" s="433" t="s">
        <v>576</v>
      </c>
      <c r="T480" s="433" t="s">
        <v>576</v>
      </c>
      <c r="U480" s="433" t="str">
        <f t="shared" ref="U480:V480" si="251">IF(U185&gt;=5%,"Medium","High")</f>
        <v>Medium</v>
      </c>
      <c r="V480" s="433" t="str">
        <f t="shared" si="251"/>
        <v>Medium</v>
      </c>
      <c r="W480" s="433" t="s">
        <v>576</v>
      </c>
      <c r="X480" s="433" t="s">
        <v>576</v>
      </c>
      <c r="Y480" s="433" t="s">
        <v>576</v>
      </c>
      <c r="Z480" s="433" t="s">
        <v>576</v>
      </c>
      <c r="AA480" s="433" t="s">
        <v>576</v>
      </c>
      <c r="AB480" s="433" t="s">
        <v>576</v>
      </c>
      <c r="AC480" s="433" t="s">
        <v>576</v>
      </c>
      <c r="AD480" s="433" t="str">
        <f t="shared" si="245"/>
        <v>Medium</v>
      </c>
      <c r="AE480" s="433" t="str">
        <f t="shared" si="245"/>
        <v>Medium</v>
      </c>
      <c r="AF480" s="433" t="str">
        <f t="shared" si="245"/>
        <v>Medium</v>
      </c>
      <c r="AG480" s="433" t="s">
        <v>576</v>
      </c>
      <c r="AH480" s="433" t="str">
        <f t="shared" si="246"/>
        <v>Medium</v>
      </c>
      <c r="AI480" s="433" t="str">
        <f t="shared" si="246"/>
        <v>Medium</v>
      </c>
      <c r="AJ480" s="433" t="str">
        <f t="shared" si="246"/>
        <v>Medium</v>
      </c>
      <c r="AK480" s="433" t="str">
        <f t="shared" si="246"/>
        <v>Medium</v>
      </c>
      <c r="AL480" s="433" t="s">
        <v>576</v>
      </c>
      <c r="AM480" s="433" t="str">
        <f t="shared" si="247"/>
        <v>Medium</v>
      </c>
      <c r="AN480" s="433" t="str">
        <f t="shared" si="247"/>
        <v>Medium</v>
      </c>
      <c r="AO480" s="433" t="str">
        <f t="shared" si="247"/>
        <v>Medium</v>
      </c>
      <c r="AP480" s="433" t="s">
        <v>576</v>
      </c>
      <c r="AQ480" s="433" t="str">
        <f t="shared" si="248"/>
        <v>Medium</v>
      </c>
      <c r="AR480" s="433" t="str">
        <f t="shared" si="248"/>
        <v>Medium</v>
      </c>
      <c r="AS480" s="433" t="str">
        <f t="shared" si="248"/>
        <v>Medium</v>
      </c>
      <c r="AT480" s="433" t="str">
        <f t="shared" si="248"/>
        <v>Medium</v>
      </c>
      <c r="AU480" s="433" t="s">
        <v>576</v>
      </c>
      <c r="AV480" s="433" t="s">
        <v>576</v>
      </c>
      <c r="AW480" s="433" t="s">
        <v>576</v>
      </c>
      <c r="AX480" s="433" t="s">
        <v>576</v>
      </c>
      <c r="AY480" s="433" t="str">
        <f t="shared" si="249"/>
        <v>Medium</v>
      </c>
      <c r="AZ480" s="433" t="str">
        <f t="shared" si="249"/>
        <v>Medium</v>
      </c>
      <c r="BA480" s="433" t="str">
        <f t="shared" si="249"/>
        <v>Medium</v>
      </c>
      <c r="BB480" s="433" t="s">
        <v>576</v>
      </c>
      <c r="BC480" s="433" t="s">
        <v>576</v>
      </c>
      <c r="BD480" s="433" t="s">
        <v>576</v>
      </c>
      <c r="BE480" s="433" t="s">
        <v>576</v>
      </c>
      <c r="BF480" s="433" t="s">
        <v>576</v>
      </c>
      <c r="BG480" s="433" t="s">
        <v>576</v>
      </c>
      <c r="BH480" s="433" t="s">
        <v>576</v>
      </c>
      <c r="BI480" s="433" t="s">
        <v>576</v>
      </c>
      <c r="BJ480" s="433" t="s">
        <v>576</v>
      </c>
      <c r="BK480" s="433" t="str">
        <f>IF(BK185&gt;=5%,"Medium","High")</f>
        <v>Medium</v>
      </c>
      <c r="BL480" s="433" t="s">
        <v>576</v>
      </c>
      <c r="BM480" s="433" t="str">
        <f>IF(BM185&gt;=5%,"Medium","High")</f>
        <v>Medium</v>
      </c>
      <c r="BN480" s="433" t="s">
        <v>576</v>
      </c>
      <c r="BO480" s="433" t="str">
        <f>IF(BO185&gt;=5%,"Medium","High")</f>
        <v>Medium</v>
      </c>
      <c r="BP480" s="433" t="s">
        <v>576</v>
      </c>
      <c r="BQ480" s="433" t="str">
        <f>IF(BQ185&gt;=5%,"Medium","High")</f>
        <v>Medium</v>
      </c>
      <c r="BR480" s="433" t="s">
        <v>576</v>
      </c>
      <c r="BS480" s="433" t="str">
        <f>IF(BS185&gt;=5%,"Medium","High")</f>
        <v>Medium</v>
      </c>
      <c r="BT480" s="433" t="s">
        <v>576</v>
      </c>
      <c r="BU480" s="433" t="str">
        <f>IF(BU185&gt;=5%,"Medium","High")</f>
        <v>Medium</v>
      </c>
      <c r="BV480" s="433" t="s">
        <v>576</v>
      </c>
      <c r="BW480" s="433" t="str">
        <f>IF(BW185&gt;=5%,"Medium","High")</f>
        <v>Medium</v>
      </c>
      <c r="BX480" s="433" t="s">
        <v>576</v>
      </c>
      <c r="BY480" s="433" t="str">
        <f>IF(BY185&gt;=5%,"Medium","High")</f>
        <v>Medium</v>
      </c>
      <c r="BZ480" s="433" t="s">
        <v>576</v>
      </c>
      <c r="CA480" s="433" t="str">
        <f>IF(CA185&gt;=5%,"Medium","High")</f>
        <v>Medium</v>
      </c>
      <c r="CB480" s="433" t="s">
        <v>576</v>
      </c>
      <c r="CC480" s="433" t="str">
        <f>IF(CC185&gt;=5%,"Medium","High")</f>
        <v>Medium</v>
      </c>
      <c r="CD480" s="433" t="s">
        <v>576</v>
      </c>
      <c r="CE480" s="433" t="str">
        <f>IF(CE185&gt;=5%,"Medium","High")</f>
        <v>Medium</v>
      </c>
      <c r="CF480" s="433" t="s">
        <v>576</v>
      </c>
      <c r="CG480" s="433" t="str">
        <f>IF(CG185&gt;=5%,"Medium","High")</f>
        <v>Medium</v>
      </c>
      <c r="CH480" s="433" t="s">
        <v>576</v>
      </c>
      <c r="CI480" s="433" t="str">
        <f>IF(CI185&gt;=5%,"Medium","High")</f>
        <v>Medium</v>
      </c>
      <c r="CJ480" s="433" t="s">
        <v>576</v>
      </c>
      <c r="CK480" s="433" t="str">
        <f>IF(CK185&gt;=5%,"Medium","High")</f>
        <v>Medium</v>
      </c>
      <c r="CL480" s="433" t="s">
        <v>576</v>
      </c>
      <c r="CM480" s="433" t="str">
        <f>IF(CM185&gt;=5%,"Medium","High")</f>
        <v>Medium</v>
      </c>
      <c r="CN480" s="433" t="s">
        <v>576</v>
      </c>
      <c r="CO480" s="433" t="str">
        <f>IF(CO185&gt;=5%,"Medium","High")</f>
        <v>Medium</v>
      </c>
      <c r="CP480" s="433" t="s">
        <v>576</v>
      </c>
      <c r="CQ480" s="433" t="str">
        <f>IF(CQ185&gt;=5%,"Medium","High")</f>
        <v>Medium</v>
      </c>
      <c r="CR480" s="433" t="s">
        <v>576</v>
      </c>
      <c r="CS480" s="433" t="str">
        <f>IF(CS185&gt;=5%,"Medium","High")</f>
        <v>Medium</v>
      </c>
      <c r="CT480" s="433" t="s">
        <v>576</v>
      </c>
      <c r="CU480" s="433" t="str">
        <f>IF(CU185&gt;=5%,"Medium","High")</f>
        <v>Medium</v>
      </c>
      <c r="CV480" s="433" t="s">
        <v>576</v>
      </c>
      <c r="CW480" s="433" t="str">
        <f>IF(CW185&gt;=5%,"Medium","High")</f>
        <v>Medium</v>
      </c>
      <c r="CX480" s="433" t="s">
        <v>576</v>
      </c>
      <c r="CY480" s="433" t="str">
        <f>IF(CY185&gt;=5%,"Medium","High")</f>
        <v>Medium</v>
      </c>
      <c r="CZ480" s="433" t="s">
        <v>576</v>
      </c>
      <c r="DA480" s="433" t="str">
        <f>IF(DA185&gt;=5%,"Medium","High")</f>
        <v>Medium</v>
      </c>
      <c r="DB480" s="433" t="s">
        <v>576</v>
      </c>
      <c r="DC480" s="433" t="str">
        <f>IF(DC185&gt;=5%,"Medium","High")</f>
        <v>Medium</v>
      </c>
      <c r="DD480" s="433" t="s">
        <v>576</v>
      </c>
      <c r="DE480" s="433" t="str">
        <f>IF(DE185&gt;=5%,"Medium","High")</f>
        <v>Medium</v>
      </c>
      <c r="DF480" s="433" t="s">
        <v>576</v>
      </c>
      <c r="DG480" s="433" t="str">
        <f>IF(DG185&gt;=5%,"Medium","High")</f>
        <v>Medium</v>
      </c>
      <c r="DH480" s="433" t="s">
        <v>576</v>
      </c>
      <c r="DI480" s="433" t="str">
        <f>IF(DI185&gt;=5%,"Medium","High")</f>
        <v>Medium</v>
      </c>
      <c r="DJ480" s="433" t="s">
        <v>576</v>
      </c>
      <c r="DK480" s="433" t="str">
        <f>IF(DK185&gt;=5%,"Medium","High")</f>
        <v>Medium</v>
      </c>
      <c r="DL480" s="433" t="s">
        <v>576</v>
      </c>
      <c r="DM480" s="433" t="str">
        <f>IF(DM185&gt;=5%,"Medium","High")</f>
        <v>Medium</v>
      </c>
      <c r="DN480" s="433" t="s">
        <v>576</v>
      </c>
      <c r="DO480" s="433" t="str">
        <f>IF(DO185&gt;=5%,"Medium","High")</f>
        <v>Medium</v>
      </c>
      <c r="DP480" s="433" t="s">
        <v>576</v>
      </c>
      <c r="DQ480" s="433" t="str">
        <f>IF(DQ185&gt;=5%,"Medium","High")</f>
        <v>Medium</v>
      </c>
      <c r="DR480" s="433" t="s">
        <v>576</v>
      </c>
      <c r="DS480" s="433" t="str">
        <f>IF(DS185&gt;=5%,"Medium","High")</f>
        <v>Medium</v>
      </c>
      <c r="DT480" s="433" t="s">
        <v>576</v>
      </c>
      <c r="DU480" s="433" t="str">
        <f>IF(DU185&gt;=5%,"Medium","High")</f>
        <v>Medium</v>
      </c>
      <c r="DV480" s="433" t="s">
        <v>576</v>
      </c>
      <c r="DW480" s="433" t="str">
        <f>IF(DW185&gt;=5%,"Medium","High")</f>
        <v>Medium</v>
      </c>
      <c r="DX480" s="433" t="s">
        <v>576</v>
      </c>
      <c r="DY480" s="433" t="str">
        <f>IF(DY185&gt;=5%,"Medium","High")</f>
        <v>Medium</v>
      </c>
      <c r="DZ480" s="433" t="s">
        <v>576</v>
      </c>
      <c r="EA480" s="433" t="str">
        <f>IF(EA185&gt;=5%,"Medium","High")</f>
        <v>Medium</v>
      </c>
      <c r="EB480" s="433" t="s">
        <v>576</v>
      </c>
      <c r="EC480" s="433" t="str">
        <f>IF(EC185&gt;=5%,"Medium","High")</f>
        <v>Medium</v>
      </c>
      <c r="ED480" s="433" t="s">
        <v>576</v>
      </c>
      <c r="EE480" s="116" t="s">
        <v>576</v>
      </c>
      <c r="EF480" s="116" t="s">
        <v>576</v>
      </c>
      <c r="EG480" s="116" t="s">
        <v>576</v>
      </c>
      <c r="EH480" s="116" t="s">
        <v>578</v>
      </c>
      <c r="EI480" s="116" t="s">
        <v>578</v>
      </c>
      <c r="EJ480" s="116" t="s">
        <v>578</v>
      </c>
      <c r="EK480" s="116" t="s">
        <v>576</v>
      </c>
      <c r="EL480" s="116" t="s">
        <v>576</v>
      </c>
      <c r="EM480" s="116" t="s">
        <v>576</v>
      </c>
      <c r="EN480" s="116" t="s">
        <v>576</v>
      </c>
      <c r="EO480" s="116" t="s">
        <v>576</v>
      </c>
      <c r="EP480" s="116" t="s">
        <v>576</v>
      </c>
      <c r="EQ480" s="462" t="s">
        <v>576</v>
      </c>
      <c r="ER480" s="462" t="s">
        <v>576</v>
      </c>
      <c r="ES480" s="116" t="s">
        <v>576</v>
      </c>
      <c r="ET480" s="116" t="s">
        <v>576</v>
      </c>
      <c r="EU480" s="116" t="s">
        <v>576</v>
      </c>
      <c r="EV480" s="116" t="s">
        <v>576</v>
      </c>
      <c r="EW480" s="116" t="s">
        <v>576</v>
      </c>
      <c r="EX480" s="462" t="s">
        <v>576</v>
      </c>
      <c r="EY480" s="116" t="s">
        <v>576</v>
      </c>
      <c r="EZ480" s="116" t="s">
        <v>576</v>
      </c>
    </row>
    <row r="481" spans="2:156" ht="12.75" customHeight="1">
      <c r="B481" s="207">
        <v>0</v>
      </c>
      <c r="C481" s="139">
        <v>4</v>
      </c>
      <c r="D481" s="14"/>
      <c r="E481" s="433" t="s">
        <v>577</v>
      </c>
      <c r="F481" s="433" t="s">
        <v>576</v>
      </c>
      <c r="G481" s="433" t="str">
        <f>IF(G186&gt;=5%,"Medium","High")</f>
        <v>High</v>
      </c>
      <c r="H481" s="433" t="str">
        <f t="shared" si="243"/>
        <v>Medium</v>
      </c>
      <c r="I481" s="433" t="str">
        <f t="shared" si="243"/>
        <v>Medium</v>
      </c>
      <c r="J481" s="433" t="str">
        <f t="shared" si="243"/>
        <v>Medium</v>
      </c>
      <c r="K481" s="433" t="str">
        <f t="shared" si="243"/>
        <v>High</v>
      </c>
      <c r="L481" s="433" t="str">
        <f t="shared" si="243"/>
        <v>Medium</v>
      </c>
      <c r="M481" s="433" t="str">
        <f t="shared" si="243"/>
        <v>Medium</v>
      </c>
      <c r="N481" s="433" t="s">
        <v>576</v>
      </c>
      <c r="O481" s="433" t="s">
        <v>576</v>
      </c>
      <c r="P481" s="433" t="s">
        <v>576</v>
      </c>
      <c r="Q481" s="433" t="s">
        <v>576</v>
      </c>
      <c r="R481" s="433" t="s">
        <v>577</v>
      </c>
      <c r="S481" s="433" t="s">
        <v>576</v>
      </c>
      <c r="T481" s="433" t="s">
        <v>576</v>
      </c>
      <c r="U481" s="433" t="str">
        <f t="shared" ref="U481:V481" si="252">IF(U186&gt;=5%,"Medium","High")</f>
        <v>High</v>
      </c>
      <c r="V481" s="433" t="str">
        <f t="shared" si="252"/>
        <v>High</v>
      </c>
      <c r="W481" s="433" t="s">
        <v>576</v>
      </c>
      <c r="X481" s="433" t="s">
        <v>576</v>
      </c>
      <c r="Y481" s="433" t="s">
        <v>576</v>
      </c>
      <c r="Z481" s="433" t="s">
        <v>576</v>
      </c>
      <c r="AA481" s="433" t="s">
        <v>576</v>
      </c>
      <c r="AB481" s="433" t="s">
        <v>576</v>
      </c>
      <c r="AC481" s="433" t="s">
        <v>576</v>
      </c>
      <c r="AD481" s="433" t="str">
        <f t="shared" si="245"/>
        <v>Medium</v>
      </c>
      <c r="AE481" s="433" t="str">
        <f t="shared" si="245"/>
        <v>Medium</v>
      </c>
      <c r="AF481" s="433" t="str">
        <f t="shared" si="245"/>
        <v>Medium</v>
      </c>
      <c r="AG481" s="433" t="s">
        <v>576</v>
      </c>
      <c r="AH481" s="433" t="str">
        <f t="shared" si="246"/>
        <v>Medium</v>
      </c>
      <c r="AI481" s="433" t="str">
        <f t="shared" si="246"/>
        <v>Medium</v>
      </c>
      <c r="AJ481" s="433" t="str">
        <f t="shared" si="246"/>
        <v>Medium</v>
      </c>
      <c r="AK481" s="433" t="str">
        <f t="shared" si="246"/>
        <v>Medium</v>
      </c>
      <c r="AL481" s="433" t="s">
        <v>576</v>
      </c>
      <c r="AM481" s="433" t="str">
        <f t="shared" si="247"/>
        <v>Medium</v>
      </c>
      <c r="AN481" s="433" t="str">
        <f t="shared" si="247"/>
        <v>Medium</v>
      </c>
      <c r="AO481" s="433" t="str">
        <f t="shared" si="247"/>
        <v>Medium</v>
      </c>
      <c r="AP481" s="433" t="s">
        <v>576</v>
      </c>
      <c r="AQ481" s="433" t="str">
        <f t="shared" si="248"/>
        <v>Medium</v>
      </c>
      <c r="AR481" s="433" t="str">
        <f t="shared" si="248"/>
        <v>Medium</v>
      </c>
      <c r="AS481" s="433" t="str">
        <f t="shared" si="248"/>
        <v>Medium</v>
      </c>
      <c r="AT481" s="433" t="str">
        <f t="shared" si="248"/>
        <v>Medium</v>
      </c>
      <c r="AU481" s="433" t="s">
        <v>576</v>
      </c>
      <c r="AV481" s="433" t="s">
        <v>577</v>
      </c>
      <c r="AW481" s="433" t="s">
        <v>576</v>
      </c>
      <c r="AX481" s="433" t="s">
        <v>576</v>
      </c>
      <c r="AY481" s="433" t="str">
        <f t="shared" si="249"/>
        <v>High</v>
      </c>
      <c r="AZ481" s="433" t="str">
        <f t="shared" si="249"/>
        <v>Medium</v>
      </c>
      <c r="BA481" s="433" t="str">
        <f t="shared" si="249"/>
        <v>Medium</v>
      </c>
      <c r="BB481" s="433" t="s">
        <v>576</v>
      </c>
      <c r="BC481" s="433" t="s">
        <v>576</v>
      </c>
      <c r="BD481" s="433" t="s">
        <v>576</v>
      </c>
      <c r="BE481" s="433" t="s">
        <v>576</v>
      </c>
      <c r="BF481" s="433" t="s">
        <v>576</v>
      </c>
      <c r="BG481" s="433" t="s">
        <v>576</v>
      </c>
      <c r="BH481" s="433" t="s">
        <v>576</v>
      </c>
      <c r="BI481" s="433" t="s">
        <v>576</v>
      </c>
      <c r="BJ481" s="433" t="s">
        <v>576</v>
      </c>
      <c r="BK481" s="433" t="str">
        <f>IF(BK186&gt;=5%,"Medium","High")</f>
        <v>High</v>
      </c>
      <c r="BL481" s="433" t="s">
        <v>577</v>
      </c>
      <c r="BM481" s="433" t="str">
        <f>IF(BM186&gt;=5%,"Medium","High")</f>
        <v>High</v>
      </c>
      <c r="BN481" s="433" t="s">
        <v>577</v>
      </c>
      <c r="BO481" s="433" t="str">
        <f>IF(BO186&gt;=5%,"Medium","High")</f>
        <v>Medium</v>
      </c>
      <c r="BP481" s="433" t="s">
        <v>576</v>
      </c>
      <c r="BQ481" s="433" t="str">
        <f>IF(BQ186&gt;=5%,"Medium","High")</f>
        <v>Medium</v>
      </c>
      <c r="BR481" s="433" t="s">
        <v>576</v>
      </c>
      <c r="BS481" s="433" t="str">
        <f>IF(BS186&gt;=5%,"Medium","High")</f>
        <v>Medium</v>
      </c>
      <c r="BT481" s="433" t="s">
        <v>576</v>
      </c>
      <c r="BU481" s="433" t="str">
        <f>IF(BU186&gt;=5%,"Medium","High")</f>
        <v>Medium</v>
      </c>
      <c r="BV481" s="433" t="s">
        <v>576</v>
      </c>
      <c r="BW481" s="433" t="str">
        <f>IF(BW186&gt;=5%,"Medium","High")</f>
        <v>Medium</v>
      </c>
      <c r="BX481" s="433" t="s">
        <v>576</v>
      </c>
      <c r="BY481" s="433" t="str">
        <f>IF(BY186&gt;=5%,"Medium","High")</f>
        <v>Medium</v>
      </c>
      <c r="BZ481" s="433" t="s">
        <v>576</v>
      </c>
      <c r="CA481" s="433" t="str">
        <f>IF(CA186&gt;=5%,"Medium","High")</f>
        <v>Medium</v>
      </c>
      <c r="CB481" s="433" t="s">
        <v>576</v>
      </c>
      <c r="CC481" s="433" t="str">
        <f>IF(CC186&gt;=5%,"Medium","High")</f>
        <v>Medium</v>
      </c>
      <c r="CD481" s="433" t="s">
        <v>576</v>
      </c>
      <c r="CE481" s="433" t="str">
        <f>IF(CE186&gt;=5%,"Medium","High")</f>
        <v>High</v>
      </c>
      <c r="CF481" s="433" t="s">
        <v>577</v>
      </c>
      <c r="CG481" s="433" t="str">
        <f>IF(CG186&gt;=5%,"Medium","High")</f>
        <v>High</v>
      </c>
      <c r="CH481" s="433" t="s">
        <v>577</v>
      </c>
      <c r="CI481" s="433" t="str">
        <f>IF(CI186&gt;=5%,"Medium","High")</f>
        <v>Medium</v>
      </c>
      <c r="CJ481" s="433" t="s">
        <v>576</v>
      </c>
      <c r="CK481" s="433" t="str">
        <f>IF(CK186&gt;=5%,"Medium","High")</f>
        <v>Medium</v>
      </c>
      <c r="CL481" s="433" t="s">
        <v>576</v>
      </c>
      <c r="CM481" s="433" t="str">
        <f>IF(CM186&gt;=5%,"Medium","High")</f>
        <v>Medium</v>
      </c>
      <c r="CN481" s="433" t="s">
        <v>576</v>
      </c>
      <c r="CO481" s="433" t="str">
        <f>IF(CO186&gt;=5%,"Medium","High")</f>
        <v>Medium</v>
      </c>
      <c r="CP481" s="433" t="s">
        <v>576</v>
      </c>
      <c r="CQ481" s="433" t="str">
        <f>IF(CQ186&gt;=5%,"Medium","High")</f>
        <v>Medium</v>
      </c>
      <c r="CR481" s="433" t="s">
        <v>576</v>
      </c>
      <c r="CS481" s="433" t="str">
        <f>IF(CS186&gt;=5%,"Medium","High")</f>
        <v>Medium</v>
      </c>
      <c r="CT481" s="433" t="s">
        <v>576</v>
      </c>
      <c r="CU481" s="433" t="str">
        <f>IF(CU186&gt;=5%,"Medium","High")</f>
        <v>High</v>
      </c>
      <c r="CV481" s="433" t="s">
        <v>577</v>
      </c>
      <c r="CW481" s="433" t="str">
        <f>IF(CW186&gt;=5%,"Medium","High")</f>
        <v>High</v>
      </c>
      <c r="CX481" s="433" t="s">
        <v>577</v>
      </c>
      <c r="CY481" s="433" t="str">
        <f>IF(CY186&gt;=5%,"Medium","High")</f>
        <v>High</v>
      </c>
      <c r="CZ481" s="433" t="s">
        <v>576</v>
      </c>
      <c r="DA481" s="433" t="str">
        <f>IF(DA186&gt;=5%,"Medium","High")</f>
        <v>High</v>
      </c>
      <c r="DB481" s="433" t="s">
        <v>576</v>
      </c>
      <c r="DC481" s="433" t="str">
        <f>IF(DC186&gt;=5%,"Medium","High")</f>
        <v>High</v>
      </c>
      <c r="DD481" s="433" t="s">
        <v>576</v>
      </c>
      <c r="DE481" s="433" t="str">
        <f>IF(DE186&gt;=5%,"Medium","High")</f>
        <v>High</v>
      </c>
      <c r="DF481" s="433" t="s">
        <v>576</v>
      </c>
      <c r="DG481" s="433" t="str">
        <f>IF(DG186&gt;=5%,"Medium","High")</f>
        <v>High</v>
      </c>
      <c r="DH481" s="433" t="s">
        <v>576</v>
      </c>
      <c r="DI481" s="433" t="str">
        <f>IF(DI186&gt;=5%,"Medium","High")</f>
        <v>High</v>
      </c>
      <c r="DJ481" s="433" t="s">
        <v>576</v>
      </c>
      <c r="DK481" s="433" t="str">
        <f>IF(DK186&gt;=5%,"Medium","High")</f>
        <v>High</v>
      </c>
      <c r="DL481" s="433" t="s">
        <v>577</v>
      </c>
      <c r="DM481" s="433" t="str">
        <f>IF(DM186&gt;=5%,"Medium","High")</f>
        <v>High</v>
      </c>
      <c r="DN481" s="433" t="s">
        <v>577</v>
      </c>
      <c r="DO481" s="433" t="str">
        <f>IF(DO186&gt;=5%,"Medium","High")</f>
        <v>Medium</v>
      </c>
      <c r="DP481" s="433" t="s">
        <v>576</v>
      </c>
      <c r="DQ481" s="433" t="str">
        <f>IF(DQ186&gt;=5%,"Medium","High")</f>
        <v>Medium</v>
      </c>
      <c r="DR481" s="433" t="s">
        <v>576</v>
      </c>
      <c r="DS481" s="433" t="str">
        <f>IF(DS186&gt;=5%,"Medium","High")</f>
        <v>Medium</v>
      </c>
      <c r="DT481" s="433" t="s">
        <v>576</v>
      </c>
      <c r="DU481" s="433" t="str">
        <f>IF(DU186&gt;=5%,"Medium","High")</f>
        <v>Medium</v>
      </c>
      <c r="DV481" s="433" t="s">
        <v>576</v>
      </c>
      <c r="DW481" s="433" t="str">
        <f>IF(DW186&gt;=5%,"Medium","High")</f>
        <v>Medium</v>
      </c>
      <c r="DX481" s="433" t="s">
        <v>576</v>
      </c>
      <c r="DY481" s="433" t="str">
        <f>IF(DY186&gt;=5%,"Medium","High")</f>
        <v>Medium</v>
      </c>
      <c r="DZ481" s="433" t="s">
        <v>576</v>
      </c>
      <c r="EA481" s="433" t="str">
        <f>IF(EA186&gt;=5%,"Medium","High")</f>
        <v>Medium</v>
      </c>
      <c r="EB481" s="433" t="s">
        <v>576</v>
      </c>
      <c r="EC481" s="433" t="str">
        <f>IF(EC186&gt;=5%,"Medium","High")</f>
        <v>Medium</v>
      </c>
      <c r="ED481" s="433" t="s">
        <v>576</v>
      </c>
      <c r="EE481" s="116" t="s">
        <v>576</v>
      </c>
      <c r="EF481" s="116" t="s">
        <v>576</v>
      </c>
      <c r="EG481" s="116" t="s">
        <v>576</v>
      </c>
      <c r="EH481" s="116" t="s">
        <v>578</v>
      </c>
      <c r="EI481" s="116" t="s">
        <v>578</v>
      </c>
      <c r="EJ481" s="116" t="s">
        <v>578</v>
      </c>
      <c r="EK481" s="116" t="s">
        <v>576</v>
      </c>
      <c r="EL481" s="116" t="s">
        <v>576</v>
      </c>
      <c r="EM481" s="116" t="s">
        <v>576</v>
      </c>
      <c r="EN481" s="116" t="s">
        <v>576</v>
      </c>
      <c r="EO481" s="116" t="s">
        <v>576</v>
      </c>
      <c r="EP481" s="116" t="s">
        <v>576</v>
      </c>
      <c r="EQ481" s="462" t="s">
        <v>576</v>
      </c>
      <c r="ER481" s="462" t="s">
        <v>576</v>
      </c>
      <c r="ES481" s="116" t="s">
        <v>576</v>
      </c>
      <c r="ET481" s="116" t="s">
        <v>576</v>
      </c>
      <c r="EU481" s="116" t="s">
        <v>576</v>
      </c>
      <c r="EV481" s="116" t="s">
        <v>576</v>
      </c>
      <c r="EW481" s="116" t="s">
        <v>576</v>
      </c>
      <c r="EX481" s="462" t="s">
        <v>576</v>
      </c>
      <c r="EY481" s="116" t="s">
        <v>576</v>
      </c>
      <c r="EZ481" s="116" t="s">
        <v>576</v>
      </c>
    </row>
    <row r="482" spans="2:156" ht="12.75" customHeight="1">
      <c r="B482" s="207">
        <v>0</v>
      </c>
      <c r="C482" s="139">
        <v>5</v>
      </c>
      <c r="D482" s="14"/>
      <c r="E482" s="433" t="s">
        <v>577</v>
      </c>
      <c r="F482" s="433" t="s">
        <v>577</v>
      </c>
      <c r="G482" s="433" t="str">
        <f t="shared" si="243"/>
        <v>High</v>
      </c>
      <c r="H482" s="433" t="str">
        <f t="shared" si="243"/>
        <v>High</v>
      </c>
      <c r="I482" s="433" t="str">
        <f t="shared" si="243"/>
        <v>Medium</v>
      </c>
      <c r="J482" s="433" t="str">
        <f t="shared" si="243"/>
        <v>Medium</v>
      </c>
      <c r="K482" s="433" t="str">
        <f t="shared" si="243"/>
        <v>High</v>
      </c>
      <c r="L482" s="433" t="str">
        <f t="shared" si="243"/>
        <v>Medium</v>
      </c>
      <c r="M482" s="433" t="str">
        <f t="shared" si="243"/>
        <v>Medium</v>
      </c>
      <c r="N482" s="433" t="s">
        <v>577</v>
      </c>
      <c r="O482" s="433" t="s">
        <v>576</v>
      </c>
      <c r="P482" s="433" t="s">
        <v>576</v>
      </c>
      <c r="Q482" s="433" t="s">
        <v>576</v>
      </c>
      <c r="R482" s="433" t="s">
        <v>577</v>
      </c>
      <c r="S482" s="433" t="s">
        <v>576</v>
      </c>
      <c r="T482" s="433" t="s">
        <v>577</v>
      </c>
      <c r="U482" s="433" t="str">
        <f t="shared" ref="U482:V482" si="253">IF(U187&gt;=5%,"Medium","High")</f>
        <v>High</v>
      </c>
      <c r="V482" s="433" t="str">
        <f t="shared" si="253"/>
        <v>High</v>
      </c>
      <c r="W482" s="433" t="s">
        <v>576</v>
      </c>
      <c r="X482" s="433" t="s">
        <v>576</v>
      </c>
      <c r="Y482" s="433" t="s">
        <v>578</v>
      </c>
      <c r="Z482" s="433" t="s">
        <v>576</v>
      </c>
      <c r="AA482" s="433" t="s">
        <v>576</v>
      </c>
      <c r="AB482" s="433" t="s">
        <v>576</v>
      </c>
      <c r="AC482" s="433" t="s">
        <v>576</v>
      </c>
      <c r="AD482" s="433" t="str">
        <f t="shared" ref="AD482:AE482" si="254">IF(AD187&gt;=5%,"Medium","High")</f>
        <v>Medium</v>
      </c>
      <c r="AE482" s="433" t="str">
        <f t="shared" si="254"/>
        <v>Medium</v>
      </c>
      <c r="AF482" s="433" t="str">
        <f t="shared" ref="AF482" si="255">IF(AF187&gt;=5%,"Medium","High")</f>
        <v>Medium</v>
      </c>
      <c r="AG482" s="433" t="s">
        <v>576</v>
      </c>
      <c r="AH482" s="433" t="str">
        <f t="shared" ref="AH482:AI482" si="256">IF(AH187&gt;=5%,"Medium","High")</f>
        <v>Medium</v>
      </c>
      <c r="AI482" s="433" t="str">
        <f t="shared" si="256"/>
        <v>Medium</v>
      </c>
      <c r="AJ482" s="433" t="str">
        <f t="shared" ref="AJ482:AK482" si="257">IF(AJ187&gt;=5%,"Medium","High")</f>
        <v>Medium</v>
      </c>
      <c r="AK482" s="433" t="str">
        <f t="shared" si="257"/>
        <v>Medium</v>
      </c>
      <c r="AL482" s="433" t="s">
        <v>576</v>
      </c>
      <c r="AM482" s="433" t="str">
        <f t="shared" ref="AM482:AN482" si="258">IF(AM187&gt;=5%,"Medium","High")</f>
        <v>Medium</v>
      </c>
      <c r="AN482" s="433" t="str">
        <f t="shared" si="258"/>
        <v>Medium</v>
      </c>
      <c r="AO482" s="433" t="str">
        <f t="shared" ref="AO482:AQ482" si="259">IF(AO187&gt;=5%,"Medium","High")</f>
        <v>Medium</v>
      </c>
      <c r="AP482" s="433" t="s">
        <v>576</v>
      </c>
      <c r="AQ482" s="433" t="str">
        <f t="shared" si="259"/>
        <v>Medium</v>
      </c>
      <c r="AR482" s="433" t="str">
        <f t="shared" ref="AR482:AS482" si="260">IF(AR187&gt;=5%,"Medium","High")</f>
        <v>Medium</v>
      </c>
      <c r="AS482" s="433" t="str">
        <f t="shared" si="260"/>
        <v>Medium</v>
      </c>
      <c r="AT482" s="433" t="str">
        <f t="shared" ref="AT482" si="261">IF(AT187&gt;=5%,"Medium","High")</f>
        <v>Medium</v>
      </c>
      <c r="AU482" s="433" t="s">
        <v>576</v>
      </c>
      <c r="AV482" s="433" t="s">
        <v>577</v>
      </c>
      <c r="AW482" s="433" t="s">
        <v>576</v>
      </c>
      <c r="AX482" s="433" t="s">
        <v>576</v>
      </c>
      <c r="AY482" s="433" t="str">
        <f t="shared" ref="AY482:AZ482" si="262">IF(AY187&gt;=5%,"Medium","High")</f>
        <v>High</v>
      </c>
      <c r="AZ482" s="433" t="str">
        <f t="shared" si="262"/>
        <v>Medium</v>
      </c>
      <c r="BA482" s="433" t="str">
        <f t="shared" ref="BA482" si="263">IF(BA187&gt;=5%,"Medium","High")</f>
        <v>Medium</v>
      </c>
      <c r="BB482" s="433" t="s">
        <v>576</v>
      </c>
      <c r="BC482" s="433" t="s">
        <v>576</v>
      </c>
      <c r="BD482" s="433" t="s">
        <v>576</v>
      </c>
      <c r="BE482" s="433" t="s">
        <v>576</v>
      </c>
      <c r="BF482" s="433" t="s">
        <v>576</v>
      </c>
      <c r="BG482" s="433" t="s">
        <v>576</v>
      </c>
      <c r="BH482" s="433" t="s">
        <v>577</v>
      </c>
      <c r="BI482" s="433" t="s">
        <v>576</v>
      </c>
      <c r="BJ482" s="433" t="s">
        <v>576</v>
      </c>
      <c r="BK482" s="433" t="str">
        <f t="shared" ref="BK482:BK487" si="264">IF(BK187&gt;=5%,"Medium","High")</f>
        <v>High</v>
      </c>
      <c r="BL482" s="433" t="s">
        <v>577</v>
      </c>
      <c r="BM482" s="433" t="str">
        <f t="shared" ref="BM482:BM487" si="265">IF(BM187&gt;=5%,"Medium","High")</f>
        <v>High</v>
      </c>
      <c r="BN482" s="433" t="s">
        <v>577</v>
      </c>
      <c r="BO482" s="433" t="str">
        <f t="shared" ref="BO482:BO487" si="266">IF(BO187&gt;=5%,"Medium","High")</f>
        <v>High</v>
      </c>
      <c r="BP482" s="433" t="s">
        <v>577</v>
      </c>
      <c r="BQ482" s="433" t="str">
        <f t="shared" ref="BQ482:BQ487" si="267">IF(BQ187&gt;=5%,"Medium","High")</f>
        <v>High</v>
      </c>
      <c r="BR482" s="433" t="s">
        <v>577</v>
      </c>
      <c r="BS482" s="433" t="str">
        <f t="shared" ref="BS482:BS487" si="268">IF(BS187&gt;=5%,"Medium","High")</f>
        <v>Medium</v>
      </c>
      <c r="BT482" s="433" t="s">
        <v>576</v>
      </c>
      <c r="BU482" s="433" t="str">
        <f t="shared" ref="BU482:BU487" si="269">IF(BU187&gt;=5%,"Medium","High")</f>
        <v>Medium</v>
      </c>
      <c r="BV482" s="433" t="s">
        <v>576</v>
      </c>
      <c r="BW482" s="433" t="str">
        <f t="shared" ref="BW482:BY487" si="270">IF(BW187&gt;=5%,"Medium","High")</f>
        <v>Medium</v>
      </c>
      <c r="BX482" s="433" t="s">
        <v>576</v>
      </c>
      <c r="BY482" s="433" t="str">
        <f t="shared" si="270"/>
        <v>Medium</v>
      </c>
      <c r="BZ482" s="433" t="s">
        <v>576</v>
      </c>
      <c r="CA482" s="433" t="str">
        <f t="shared" ref="CA482" si="271">IF(CA187&gt;=5%,"Medium","High")</f>
        <v>Medium</v>
      </c>
      <c r="CB482" s="433" t="s">
        <v>576</v>
      </c>
      <c r="CC482" s="433" t="str">
        <f t="shared" ref="CC482" si="272">IF(CC187&gt;=5%,"Medium","High")</f>
        <v>Medium</v>
      </c>
      <c r="CD482" s="433" t="s">
        <v>576</v>
      </c>
      <c r="CE482" s="433" t="str">
        <f t="shared" ref="CE482:CE487" si="273">IF(CE187&gt;=5%,"Medium","High")</f>
        <v>High</v>
      </c>
      <c r="CF482" s="433" t="s">
        <v>577</v>
      </c>
      <c r="CG482" s="433" t="str">
        <f t="shared" ref="CG482:CG487" si="274">IF(CG187&gt;=5%,"Medium","High")</f>
        <v>High</v>
      </c>
      <c r="CH482" s="433" t="s">
        <v>577</v>
      </c>
      <c r="CI482" s="433" t="str">
        <f t="shared" ref="CI482:CI487" si="275">IF(CI187&gt;=5%,"Medium","High")</f>
        <v>High</v>
      </c>
      <c r="CJ482" s="433" t="s">
        <v>577</v>
      </c>
      <c r="CK482" s="433" t="str">
        <f t="shared" ref="CK482:CK487" si="276">IF(CK187&gt;=5%,"Medium","High")</f>
        <v>High</v>
      </c>
      <c r="CL482" s="433" t="s">
        <v>577</v>
      </c>
      <c r="CM482" s="433" t="str">
        <f t="shared" ref="CM482:CM487" si="277">IF(CM187&gt;=5%,"Medium","High")</f>
        <v>Medium</v>
      </c>
      <c r="CN482" s="433" t="s">
        <v>576</v>
      </c>
      <c r="CO482" s="433" t="str">
        <f t="shared" ref="CO482:CO487" si="278">IF(CO187&gt;=5%,"Medium","High")</f>
        <v>Medium</v>
      </c>
      <c r="CP482" s="433" t="s">
        <v>576</v>
      </c>
      <c r="CQ482" s="433" t="str">
        <f t="shared" ref="CQ482" si="279">IF(CQ187&gt;=5%,"Medium","High")</f>
        <v>Medium</v>
      </c>
      <c r="CR482" s="433" t="s">
        <v>576</v>
      </c>
      <c r="CS482" s="433" t="str">
        <f t="shared" ref="CS482" si="280">IF(CS187&gt;=5%,"Medium","High")</f>
        <v>Medium</v>
      </c>
      <c r="CT482" s="433" t="s">
        <v>576</v>
      </c>
      <c r="CU482" s="433" t="str">
        <f t="shared" ref="CU482:CU487" si="281">IF(CU187&gt;=5%,"Medium","High")</f>
        <v>High</v>
      </c>
      <c r="CV482" s="433" t="s">
        <v>577</v>
      </c>
      <c r="CW482" s="433" t="str">
        <f t="shared" ref="CW482:CW487" si="282">IF(CW187&gt;=5%,"Medium","High")</f>
        <v>High</v>
      </c>
      <c r="CX482" s="433" t="s">
        <v>577</v>
      </c>
      <c r="CY482" s="433" t="str">
        <f t="shared" ref="CY482:CY487" si="283">IF(CY187&gt;=5%,"Medium","High")</f>
        <v>High</v>
      </c>
      <c r="CZ482" s="433" t="s">
        <v>577</v>
      </c>
      <c r="DA482" s="433" t="str">
        <f t="shared" ref="DA482:DA487" si="284">IF(DA187&gt;=5%,"Medium","High")</f>
        <v>High</v>
      </c>
      <c r="DB482" s="433" t="s">
        <v>577</v>
      </c>
      <c r="DC482" s="433" t="str">
        <f t="shared" ref="DC482:DC487" si="285">IF(DC187&gt;=5%,"Medium","High")</f>
        <v>High</v>
      </c>
      <c r="DD482" s="433" t="s">
        <v>576</v>
      </c>
      <c r="DE482" s="433" t="str">
        <f t="shared" ref="DE482:DE487" si="286">IF(DE187&gt;=5%,"Medium","High")</f>
        <v>High</v>
      </c>
      <c r="DF482" s="433" t="s">
        <v>576</v>
      </c>
      <c r="DG482" s="433" t="str">
        <f t="shared" ref="DG482" si="287">IF(DG187&gt;=5%,"Medium","High")</f>
        <v>High</v>
      </c>
      <c r="DH482" s="433" t="s">
        <v>576</v>
      </c>
      <c r="DI482" s="433" t="str">
        <f t="shared" ref="DI482" si="288">IF(DI187&gt;=5%,"Medium","High")</f>
        <v>High</v>
      </c>
      <c r="DJ482" s="433" t="s">
        <v>576</v>
      </c>
      <c r="DK482" s="433" t="str">
        <f t="shared" ref="DK482:DK487" si="289">IF(DK187&gt;=5%,"Medium","High")</f>
        <v>High</v>
      </c>
      <c r="DL482" s="433" t="s">
        <v>577</v>
      </c>
      <c r="DM482" s="433" t="str">
        <f t="shared" ref="DM482:DM487" si="290">IF(DM187&gt;=5%,"Medium","High")</f>
        <v>High</v>
      </c>
      <c r="DN482" s="433" t="s">
        <v>577</v>
      </c>
      <c r="DO482" s="433" t="str">
        <f t="shared" ref="DO482:DO487" si="291">IF(DO187&gt;=5%,"Medium","High")</f>
        <v>High</v>
      </c>
      <c r="DP482" s="433" t="s">
        <v>577</v>
      </c>
      <c r="DQ482" s="433" t="str">
        <f t="shared" ref="DQ482:DQ487" si="292">IF(DQ187&gt;=5%,"Medium","High")</f>
        <v>High</v>
      </c>
      <c r="DR482" s="433" t="s">
        <v>577</v>
      </c>
      <c r="DS482" s="433" t="str">
        <f t="shared" ref="DS482:DS487" si="293">IF(DS187&gt;=5%,"Medium","High")</f>
        <v>Medium</v>
      </c>
      <c r="DT482" s="433" t="s">
        <v>576</v>
      </c>
      <c r="DU482" s="433" t="str">
        <f t="shared" ref="DU482:DU487" si="294">IF(DU187&gt;=5%,"Medium","High")</f>
        <v>Medium</v>
      </c>
      <c r="DV482" s="433" t="s">
        <v>576</v>
      </c>
      <c r="DW482" s="433" t="str">
        <f t="shared" ref="DW482" si="295">IF(DW187&gt;=5%,"Medium","High")</f>
        <v>Medium</v>
      </c>
      <c r="DX482" s="433" t="s">
        <v>576</v>
      </c>
      <c r="DY482" s="433" t="str">
        <f t="shared" ref="DY482" si="296">IF(DY187&gt;=5%,"Medium","High")</f>
        <v>Medium</v>
      </c>
      <c r="DZ482" s="433" t="s">
        <v>576</v>
      </c>
      <c r="EA482" s="433" t="str">
        <f t="shared" ref="EA482:EA487" si="297">IF(EA187&gt;=5%,"Medium","High")</f>
        <v>Medium</v>
      </c>
      <c r="EB482" s="433" t="s">
        <v>576</v>
      </c>
      <c r="EC482" s="433" t="str">
        <f t="shared" ref="EC482:EC487" si="298">IF(EC187&gt;=5%,"Medium","High")</f>
        <v>Medium</v>
      </c>
      <c r="ED482" s="433" t="s">
        <v>576</v>
      </c>
      <c r="EE482" s="462" t="s">
        <v>576</v>
      </c>
      <c r="EF482" s="462" t="s">
        <v>576</v>
      </c>
      <c r="EG482" s="462" t="s">
        <v>576</v>
      </c>
      <c r="EH482" s="116" t="s">
        <v>578</v>
      </c>
      <c r="EI482" s="116" t="s">
        <v>578</v>
      </c>
      <c r="EJ482" s="116" t="s">
        <v>577</v>
      </c>
      <c r="EK482" s="462" t="s">
        <v>576</v>
      </c>
      <c r="EL482" s="462" t="s">
        <v>576</v>
      </c>
      <c r="EM482" s="116" t="s">
        <v>576</v>
      </c>
      <c r="EN482" s="462" t="s">
        <v>576</v>
      </c>
      <c r="EO482" s="462" t="s">
        <v>576</v>
      </c>
      <c r="EP482" s="462" t="s">
        <v>576</v>
      </c>
      <c r="EQ482" s="462" t="s">
        <v>576</v>
      </c>
      <c r="ER482" s="462" t="s">
        <v>576</v>
      </c>
      <c r="ES482" s="462" t="s">
        <v>576</v>
      </c>
      <c r="ET482" s="116" t="s">
        <v>576</v>
      </c>
      <c r="EU482" s="116" t="s">
        <v>576</v>
      </c>
      <c r="EV482" s="116" t="s">
        <v>576</v>
      </c>
      <c r="EW482" s="116" t="s">
        <v>576</v>
      </c>
      <c r="EX482" s="462" t="s">
        <v>576</v>
      </c>
      <c r="EY482" s="116" t="s">
        <v>576</v>
      </c>
      <c r="EZ482" s="462" t="s">
        <v>576</v>
      </c>
    </row>
    <row r="483" spans="2:156" ht="12.75" customHeight="1">
      <c r="B483" s="207">
        <v>0</v>
      </c>
      <c r="C483" s="139">
        <v>6</v>
      </c>
      <c r="D483" s="14"/>
      <c r="E483" s="433" t="s">
        <v>577</v>
      </c>
      <c r="F483" s="433" t="s">
        <v>577</v>
      </c>
      <c r="G483" s="433" t="str">
        <f t="shared" ref="G483:M483" si="299">IF(G188&gt;=5%,"Medium","High")</f>
        <v>High</v>
      </c>
      <c r="H483" s="433" t="str">
        <f t="shared" si="299"/>
        <v>High</v>
      </c>
      <c r="I483" s="433" t="str">
        <f t="shared" si="299"/>
        <v>High</v>
      </c>
      <c r="J483" s="433" t="str">
        <f t="shared" si="299"/>
        <v>High</v>
      </c>
      <c r="K483" s="433" t="str">
        <f t="shared" si="299"/>
        <v>High</v>
      </c>
      <c r="L483" s="433" t="str">
        <f t="shared" si="299"/>
        <v>High</v>
      </c>
      <c r="M483" s="433" t="str">
        <f t="shared" si="299"/>
        <v>High</v>
      </c>
      <c r="N483" s="433" t="s">
        <v>577</v>
      </c>
      <c r="O483" s="433" t="s">
        <v>577</v>
      </c>
      <c r="P483" s="433" t="s">
        <v>576</v>
      </c>
      <c r="Q483" s="433" t="s">
        <v>576</v>
      </c>
      <c r="R483" s="433" t="s">
        <v>577</v>
      </c>
      <c r="S483" s="433" t="s">
        <v>577</v>
      </c>
      <c r="T483" s="433" t="s">
        <v>577</v>
      </c>
      <c r="U483" s="433" t="str">
        <f t="shared" ref="U483:V483" si="300">IF(U188&gt;=5%,"Medium","High")</f>
        <v>High</v>
      </c>
      <c r="V483" s="433" t="str">
        <f t="shared" si="300"/>
        <v>High</v>
      </c>
      <c r="W483" s="433" t="s">
        <v>577</v>
      </c>
      <c r="X483" s="433" t="s">
        <v>577</v>
      </c>
      <c r="Y483" s="433" t="s">
        <v>578</v>
      </c>
      <c r="Z483" s="433" t="s">
        <v>578</v>
      </c>
      <c r="AA483" s="433" t="s">
        <v>576</v>
      </c>
      <c r="AB483" s="433" t="s">
        <v>576</v>
      </c>
      <c r="AC483" s="433" t="s">
        <v>576</v>
      </c>
      <c r="AD483" s="433" t="str">
        <f t="shared" ref="AD483:AE483" si="301">IF(AD188&gt;=5%,"Medium","High")</f>
        <v>High</v>
      </c>
      <c r="AE483" s="433" t="str">
        <f t="shared" si="301"/>
        <v>High</v>
      </c>
      <c r="AF483" s="433" t="str">
        <f t="shared" ref="AF483" si="302">IF(AF188&gt;=5%,"Medium","High")</f>
        <v>High</v>
      </c>
      <c r="AG483" s="433" t="str">
        <f t="shared" ref="AG483:AH483" si="303">IF(AG188&gt;=5%,"Medium","High")</f>
        <v>High</v>
      </c>
      <c r="AH483" s="433" t="str">
        <f t="shared" si="303"/>
        <v>High</v>
      </c>
      <c r="AI483" s="433" t="str">
        <f t="shared" ref="AI483:AJ483" si="304">IF(AI188&gt;=5%,"Medium","High")</f>
        <v>High</v>
      </c>
      <c r="AJ483" s="433" t="str">
        <f t="shared" si="304"/>
        <v>High</v>
      </c>
      <c r="AK483" s="433" t="str">
        <f t="shared" ref="AK483" si="305">IF(AK188&gt;=5%,"Medium","High")</f>
        <v>High</v>
      </c>
      <c r="AL483" s="433" t="s">
        <v>576</v>
      </c>
      <c r="AM483" s="433" t="str">
        <f t="shared" ref="AM483:AN483" si="306">IF(AM188&gt;=5%,"Medium","High")</f>
        <v>High</v>
      </c>
      <c r="AN483" s="433" t="str">
        <f t="shared" si="306"/>
        <v>High</v>
      </c>
      <c r="AO483" s="433" t="str">
        <f t="shared" ref="AO483" si="307">IF(AO188&gt;=5%,"Medium","High")</f>
        <v>High</v>
      </c>
      <c r="AP483" s="433" t="s">
        <v>577</v>
      </c>
      <c r="AQ483" s="433" t="str">
        <f t="shared" ref="AQ483:AR483" si="308">IF(AQ188&gt;=5%,"Medium","High")</f>
        <v>High</v>
      </c>
      <c r="AR483" s="433" t="str">
        <f t="shared" si="308"/>
        <v>High</v>
      </c>
      <c r="AS483" s="433" t="str">
        <f t="shared" ref="AS483:AT483" si="309">IF(AS188&gt;=5%,"Medium","High")</f>
        <v>High</v>
      </c>
      <c r="AT483" s="433" t="str">
        <f t="shared" si="309"/>
        <v>High</v>
      </c>
      <c r="AU483" s="433" t="s">
        <v>576</v>
      </c>
      <c r="AV483" s="433" t="s">
        <v>577</v>
      </c>
      <c r="AW483" s="433" t="s">
        <v>577</v>
      </c>
      <c r="AX483" s="433" t="s">
        <v>576</v>
      </c>
      <c r="AY483" s="433" t="str">
        <f t="shared" ref="AY483:AZ483" si="310">IF(AY188&gt;=5%,"Medium","High")</f>
        <v>High</v>
      </c>
      <c r="AZ483" s="433" t="str">
        <f t="shared" si="310"/>
        <v>High</v>
      </c>
      <c r="BA483" s="433" t="str">
        <f t="shared" ref="BA483" si="311">IF(BA188&gt;=5%,"Medium","High")</f>
        <v>High</v>
      </c>
      <c r="BB483" s="433" t="s">
        <v>577</v>
      </c>
      <c r="BC483" s="433" t="s">
        <v>576</v>
      </c>
      <c r="BD483" s="433" t="s">
        <v>577</v>
      </c>
      <c r="BE483" s="433" t="s">
        <v>576</v>
      </c>
      <c r="BF483" s="433" t="s">
        <v>576</v>
      </c>
      <c r="BG483" s="433" t="s">
        <v>576</v>
      </c>
      <c r="BH483" s="433" t="s">
        <v>577</v>
      </c>
      <c r="BI483" s="433" t="s">
        <v>576</v>
      </c>
      <c r="BJ483" s="433" t="s">
        <v>576</v>
      </c>
      <c r="BK483" s="433" t="str">
        <f t="shared" si="264"/>
        <v>High</v>
      </c>
      <c r="BL483" s="433" t="s">
        <v>577</v>
      </c>
      <c r="BM483" s="433" t="str">
        <f t="shared" si="265"/>
        <v>High</v>
      </c>
      <c r="BN483" s="433" t="s">
        <v>577</v>
      </c>
      <c r="BO483" s="433" t="str">
        <f t="shared" si="266"/>
        <v>High</v>
      </c>
      <c r="BP483" s="433" t="s">
        <v>577</v>
      </c>
      <c r="BQ483" s="433" t="str">
        <f t="shared" si="267"/>
        <v>High</v>
      </c>
      <c r="BR483" s="433" t="s">
        <v>577</v>
      </c>
      <c r="BS483" s="433" t="str">
        <f t="shared" si="268"/>
        <v>High</v>
      </c>
      <c r="BT483" s="433" t="s">
        <v>577</v>
      </c>
      <c r="BU483" s="433" t="str">
        <f t="shared" si="269"/>
        <v>High</v>
      </c>
      <c r="BV483" s="433" t="s">
        <v>577</v>
      </c>
      <c r="BW483" s="433" t="str">
        <f t="shared" si="270"/>
        <v>High</v>
      </c>
      <c r="BX483" s="433" t="s">
        <v>576</v>
      </c>
      <c r="BY483" s="433" t="str">
        <f t="shared" si="270"/>
        <v>High</v>
      </c>
      <c r="BZ483" s="433" t="s">
        <v>576</v>
      </c>
      <c r="CA483" s="433" t="str">
        <f t="shared" ref="CA483" si="312">IF(CA188&gt;=5%,"Medium","High")</f>
        <v>High</v>
      </c>
      <c r="CB483" s="433" t="s">
        <v>576</v>
      </c>
      <c r="CC483" s="433" t="str">
        <f t="shared" ref="CC483" si="313">IF(CC188&gt;=5%,"Medium","High")</f>
        <v>High</v>
      </c>
      <c r="CD483" s="433" t="s">
        <v>576</v>
      </c>
      <c r="CE483" s="433" t="str">
        <f t="shared" si="273"/>
        <v>High</v>
      </c>
      <c r="CF483" s="433" t="s">
        <v>577</v>
      </c>
      <c r="CG483" s="433" t="str">
        <f t="shared" si="274"/>
        <v>High</v>
      </c>
      <c r="CH483" s="433" t="s">
        <v>577</v>
      </c>
      <c r="CI483" s="433" t="str">
        <f t="shared" si="275"/>
        <v>High</v>
      </c>
      <c r="CJ483" s="433" t="s">
        <v>577</v>
      </c>
      <c r="CK483" s="433" t="str">
        <f t="shared" si="276"/>
        <v>High</v>
      </c>
      <c r="CL483" s="433" t="s">
        <v>577</v>
      </c>
      <c r="CM483" s="433" t="str">
        <f t="shared" si="277"/>
        <v>High</v>
      </c>
      <c r="CN483" s="433" t="s">
        <v>577</v>
      </c>
      <c r="CO483" s="433" t="str">
        <f t="shared" si="278"/>
        <v>High</v>
      </c>
      <c r="CP483" s="433" t="s">
        <v>577</v>
      </c>
      <c r="CQ483" s="433" t="str">
        <f t="shared" ref="CQ483" si="314">IF(CQ188&gt;=5%,"Medium","High")</f>
        <v>High</v>
      </c>
      <c r="CR483" s="433" t="s">
        <v>576</v>
      </c>
      <c r="CS483" s="433" t="str">
        <f t="shared" ref="CS483" si="315">IF(CS188&gt;=5%,"Medium","High")</f>
        <v>High</v>
      </c>
      <c r="CT483" s="433" t="s">
        <v>576</v>
      </c>
      <c r="CU483" s="433" t="str">
        <f t="shared" si="281"/>
        <v>High</v>
      </c>
      <c r="CV483" s="433" t="s">
        <v>577</v>
      </c>
      <c r="CW483" s="433" t="str">
        <f t="shared" si="282"/>
        <v>High</v>
      </c>
      <c r="CX483" s="433" t="s">
        <v>577</v>
      </c>
      <c r="CY483" s="433" t="str">
        <f t="shared" si="283"/>
        <v>High</v>
      </c>
      <c r="CZ483" s="433" t="s">
        <v>577</v>
      </c>
      <c r="DA483" s="433" t="str">
        <f t="shared" si="284"/>
        <v>High</v>
      </c>
      <c r="DB483" s="433" t="s">
        <v>577</v>
      </c>
      <c r="DC483" s="433" t="str">
        <f t="shared" si="285"/>
        <v>High</v>
      </c>
      <c r="DD483" s="433" t="s">
        <v>577</v>
      </c>
      <c r="DE483" s="433" t="str">
        <f t="shared" si="286"/>
        <v>High</v>
      </c>
      <c r="DF483" s="433" t="s">
        <v>577</v>
      </c>
      <c r="DG483" s="433" t="str">
        <f t="shared" ref="DG483" si="316">IF(DG188&gt;=5%,"Medium","High")</f>
        <v>High</v>
      </c>
      <c r="DH483" s="433" t="s">
        <v>576</v>
      </c>
      <c r="DI483" s="433" t="str">
        <f t="shared" ref="DI483" si="317">IF(DI188&gt;=5%,"Medium","High")</f>
        <v>High</v>
      </c>
      <c r="DJ483" s="433" t="s">
        <v>576</v>
      </c>
      <c r="DK483" s="433" t="str">
        <f t="shared" si="289"/>
        <v>High</v>
      </c>
      <c r="DL483" s="433" t="s">
        <v>577</v>
      </c>
      <c r="DM483" s="433" t="str">
        <f t="shared" si="290"/>
        <v>High</v>
      </c>
      <c r="DN483" s="433" t="s">
        <v>577</v>
      </c>
      <c r="DO483" s="433" t="str">
        <f t="shared" si="291"/>
        <v>High</v>
      </c>
      <c r="DP483" s="433" t="s">
        <v>577</v>
      </c>
      <c r="DQ483" s="433" t="str">
        <f t="shared" si="292"/>
        <v>High</v>
      </c>
      <c r="DR483" s="433" t="s">
        <v>577</v>
      </c>
      <c r="DS483" s="433" t="str">
        <f t="shared" si="293"/>
        <v>High</v>
      </c>
      <c r="DT483" s="433" t="s">
        <v>577</v>
      </c>
      <c r="DU483" s="433" t="str">
        <f t="shared" si="294"/>
        <v>High</v>
      </c>
      <c r="DV483" s="433" t="s">
        <v>577</v>
      </c>
      <c r="DW483" s="433" t="str">
        <f t="shared" ref="DW483" si="318">IF(DW188&gt;=5%,"Medium","High")</f>
        <v>High</v>
      </c>
      <c r="DX483" s="433" t="s">
        <v>576</v>
      </c>
      <c r="DY483" s="433" t="str">
        <f t="shared" ref="DY483" si="319">IF(DY188&gt;=5%,"Medium","High")</f>
        <v>High</v>
      </c>
      <c r="DZ483" s="433" t="s">
        <v>576</v>
      </c>
      <c r="EA483" s="433" t="str">
        <f t="shared" si="297"/>
        <v>High</v>
      </c>
      <c r="EB483" s="433" t="s">
        <v>576</v>
      </c>
      <c r="EC483" s="433" t="str">
        <f t="shared" si="298"/>
        <v>High</v>
      </c>
      <c r="ED483" s="433" t="s">
        <v>576</v>
      </c>
      <c r="EE483" s="116" t="s">
        <v>577</v>
      </c>
      <c r="EF483" s="116" t="s">
        <v>577</v>
      </c>
      <c r="EG483" s="116" t="s">
        <v>577</v>
      </c>
      <c r="EH483" s="116" t="s">
        <v>577</v>
      </c>
      <c r="EI483" s="116" t="s">
        <v>577</v>
      </c>
      <c r="EJ483" s="116" t="s">
        <v>577</v>
      </c>
      <c r="EK483" s="462" t="s">
        <v>576</v>
      </c>
      <c r="EL483" s="462" t="s">
        <v>576</v>
      </c>
      <c r="EM483" s="116" t="s">
        <v>576</v>
      </c>
      <c r="EN483" s="462" t="s">
        <v>576</v>
      </c>
      <c r="EO483" s="462" t="s">
        <v>576</v>
      </c>
      <c r="EP483" s="116" t="s">
        <v>577</v>
      </c>
      <c r="EQ483" s="462" t="s">
        <v>576</v>
      </c>
      <c r="ER483" s="462" t="s">
        <v>577</v>
      </c>
      <c r="ES483" s="462" t="s">
        <v>576</v>
      </c>
      <c r="ET483" s="116" t="s">
        <v>576</v>
      </c>
      <c r="EU483" s="116" t="s">
        <v>576</v>
      </c>
      <c r="EV483" s="116" t="s">
        <v>576</v>
      </c>
      <c r="EW483" s="116" t="s">
        <v>576</v>
      </c>
      <c r="EX483" s="462" t="s">
        <v>576</v>
      </c>
      <c r="EY483" s="116" t="s">
        <v>576</v>
      </c>
      <c r="EZ483" s="116" t="s">
        <v>577</v>
      </c>
    </row>
    <row r="484" spans="2:156" ht="12.75" customHeight="1">
      <c r="B484" s="207">
        <v>0</v>
      </c>
      <c r="C484" s="139">
        <v>7</v>
      </c>
      <c r="D484" s="14"/>
      <c r="E484" s="433" t="s">
        <v>577</v>
      </c>
      <c r="F484" s="433" t="s">
        <v>577</v>
      </c>
      <c r="G484" s="433" t="str">
        <f t="shared" ref="G484:M484" si="320">IF(G189&gt;=5%,"Medium","High")</f>
        <v>High</v>
      </c>
      <c r="H484" s="433" t="str">
        <f t="shared" si="320"/>
        <v>High</v>
      </c>
      <c r="I484" s="433" t="str">
        <f t="shared" si="320"/>
        <v>High</v>
      </c>
      <c r="J484" s="433" t="str">
        <f t="shared" si="320"/>
        <v>High</v>
      </c>
      <c r="K484" s="433" t="str">
        <f t="shared" si="320"/>
        <v>High</v>
      </c>
      <c r="L484" s="433" t="str">
        <f t="shared" si="320"/>
        <v>High</v>
      </c>
      <c r="M484" s="433" t="str">
        <f t="shared" si="320"/>
        <v>High</v>
      </c>
      <c r="N484" s="433" t="s">
        <v>577</v>
      </c>
      <c r="O484" s="433" t="s">
        <v>577</v>
      </c>
      <c r="P484" s="433" t="s">
        <v>576</v>
      </c>
      <c r="Q484" s="433" t="s">
        <v>576</v>
      </c>
      <c r="R484" s="433" t="s">
        <v>577</v>
      </c>
      <c r="S484" s="433" t="s">
        <v>577</v>
      </c>
      <c r="T484" s="433" t="s">
        <v>577</v>
      </c>
      <c r="U484" s="433" t="str">
        <f t="shared" ref="U484:V484" si="321">IF(U189&gt;=5%,"Medium","High")</f>
        <v>High</v>
      </c>
      <c r="V484" s="433" t="str">
        <f t="shared" si="321"/>
        <v>High</v>
      </c>
      <c r="W484" s="433" t="s">
        <v>577</v>
      </c>
      <c r="X484" s="433" t="s">
        <v>577</v>
      </c>
      <c r="Y484" s="433" t="s">
        <v>577</v>
      </c>
      <c r="Z484" s="433" t="s">
        <v>577</v>
      </c>
      <c r="AA484" s="433" t="s">
        <v>577</v>
      </c>
      <c r="AB484" s="433" t="s">
        <v>576</v>
      </c>
      <c r="AC484" s="433" t="s">
        <v>576</v>
      </c>
      <c r="AD484" s="433" t="str">
        <f t="shared" ref="AD484:AE484" si="322">IF(AD189&gt;=5%,"Medium","High")</f>
        <v>High</v>
      </c>
      <c r="AE484" s="433" t="str">
        <f t="shared" si="322"/>
        <v>High</v>
      </c>
      <c r="AF484" s="433" t="str">
        <f t="shared" ref="AF484" si="323">IF(AF189&gt;=5%,"Medium","High")</f>
        <v>High</v>
      </c>
      <c r="AG484" s="433" t="str">
        <f t="shared" ref="AG484:AH484" si="324">IF(AG189&gt;=5%,"Medium","High")</f>
        <v>High</v>
      </c>
      <c r="AH484" s="433" t="str">
        <f t="shared" si="324"/>
        <v>High</v>
      </c>
      <c r="AI484" s="433" t="str">
        <f t="shared" ref="AI484:AJ484" si="325">IF(AI189&gt;=5%,"Medium","High")</f>
        <v>High</v>
      </c>
      <c r="AJ484" s="433" t="str">
        <f t="shared" si="325"/>
        <v>High</v>
      </c>
      <c r="AK484" s="433" t="str">
        <f t="shared" ref="AK484" si="326">IF(AK189&gt;=5%,"Medium","High")</f>
        <v>High</v>
      </c>
      <c r="AL484" s="433" t="s">
        <v>576</v>
      </c>
      <c r="AM484" s="433" t="str">
        <f t="shared" ref="AM484:AN484" si="327">IF(AM189&gt;=5%,"Medium","High")</f>
        <v>High</v>
      </c>
      <c r="AN484" s="433" t="str">
        <f t="shared" si="327"/>
        <v>High</v>
      </c>
      <c r="AO484" s="433" t="str">
        <f t="shared" ref="AO484" si="328">IF(AO189&gt;=5%,"Medium","High")</f>
        <v>High</v>
      </c>
      <c r="AP484" s="433" t="s">
        <v>577</v>
      </c>
      <c r="AQ484" s="433" t="str">
        <f t="shared" ref="AQ484:AR484" si="329">IF(AQ189&gt;=5%,"Medium","High")</f>
        <v>High</v>
      </c>
      <c r="AR484" s="433" t="str">
        <f t="shared" si="329"/>
        <v>High</v>
      </c>
      <c r="AS484" s="433" t="str">
        <f t="shared" ref="AS484:AT484" si="330">IF(AS189&gt;=5%,"Medium","High")</f>
        <v>High</v>
      </c>
      <c r="AT484" s="433" t="str">
        <f t="shared" si="330"/>
        <v>High</v>
      </c>
      <c r="AU484" s="433" t="s">
        <v>576</v>
      </c>
      <c r="AV484" s="433" t="s">
        <v>577</v>
      </c>
      <c r="AW484" s="433" t="s">
        <v>577</v>
      </c>
      <c r="AX484" s="433" t="s">
        <v>576</v>
      </c>
      <c r="AY484" s="433" t="str">
        <f t="shared" ref="AY484:AZ484" si="331">IF(AY189&gt;=5%,"Medium","High")</f>
        <v>High</v>
      </c>
      <c r="AZ484" s="433" t="str">
        <f t="shared" si="331"/>
        <v>High</v>
      </c>
      <c r="BA484" s="433" t="str">
        <f t="shared" ref="BA484" si="332">IF(BA189&gt;=5%,"Medium","High")</f>
        <v>High</v>
      </c>
      <c r="BB484" s="433" t="s">
        <v>577</v>
      </c>
      <c r="BC484" s="433" t="s">
        <v>576</v>
      </c>
      <c r="BD484" s="433" t="s">
        <v>577</v>
      </c>
      <c r="BE484" s="433" t="s">
        <v>576</v>
      </c>
      <c r="BF484" s="433" t="s">
        <v>576</v>
      </c>
      <c r="BG484" s="433" t="s">
        <v>576</v>
      </c>
      <c r="BH484" s="433" t="s">
        <v>577</v>
      </c>
      <c r="BI484" s="433" t="s">
        <v>576</v>
      </c>
      <c r="BJ484" s="433" t="s">
        <v>576</v>
      </c>
      <c r="BK484" s="433" t="str">
        <f t="shared" si="264"/>
        <v>High</v>
      </c>
      <c r="BL484" s="433" t="s">
        <v>577</v>
      </c>
      <c r="BM484" s="433" t="str">
        <f t="shared" si="265"/>
        <v>High</v>
      </c>
      <c r="BN484" s="433" t="s">
        <v>577</v>
      </c>
      <c r="BO484" s="433" t="str">
        <f t="shared" si="266"/>
        <v>High</v>
      </c>
      <c r="BP484" s="433" t="s">
        <v>577</v>
      </c>
      <c r="BQ484" s="433" t="str">
        <f t="shared" si="267"/>
        <v>High</v>
      </c>
      <c r="BR484" s="433" t="s">
        <v>577</v>
      </c>
      <c r="BS484" s="433" t="str">
        <f t="shared" si="268"/>
        <v>High</v>
      </c>
      <c r="BT484" s="433" t="s">
        <v>577</v>
      </c>
      <c r="BU484" s="433" t="str">
        <f t="shared" si="269"/>
        <v>High</v>
      </c>
      <c r="BV484" s="433" t="s">
        <v>577</v>
      </c>
      <c r="BW484" s="433" t="str">
        <f t="shared" si="270"/>
        <v>High</v>
      </c>
      <c r="BX484" s="433" t="s">
        <v>576</v>
      </c>
      <c r="BY484" s="433" t="str">
        <f t="shared" si="270"/>
        <v>High</v>
      </c>
      <c r="BZ484" s="433" t="s">
        <v>576</v>
      </c>
      <c r="CA484" s="433" t="str">
        <f t="shared" ref="CA484" si="333">IF(CA189&gt;=5%,"Medium","High")</f>
        <v>High</v>
      </c>
      <c r="CB484" s="433" t="s">
        <v>576</v>
      </c>
      <c r="CC484" s="433" t="str">
        <f t="shared" ref="CC484" si="334">IF(CC189&gt;=5%,"Medium","High")</f>
        <v>High</v>
      </c>
      <c r="CD484" s="433" t="s">
        <v>576</v>
      </c>
      <c r="CE484" s="433" t="str">
        <f t="shared" si="273"/>
        <v>High</v>
      </c>
      <c r="CF484" s="433" t="s">
        <v>577</v>
      </c>
      <c r="CG484" s="433" t="str">
        <f t="shared" si="274"/>
        <v>High</v>
      </c>
      <c r="CH484" s="433" t="s">
        <v>577</v>
      </c>
      <c r="CI484" s="433" t="str">
        <f t="shared" si="275"/>
        <v>High</v>
      </c>
      <c r="CJ484" s="433" t="s">
        <v>577</v>
      </c>
      <c r="CK484" s="433" t="str">
        <f t="shared" si="276"/>
        <v>High</v>
      </c>
      <c r="CL484" s="433" t="s">
        <v>577</v>
      </c>
      <c r="CM484" s="433" t="str">
        <f t="shared" si="277"/>
        <v>High</v>
      </c>
      <c r="CN484" s="433" t="s">
        <v>577</v>
      </c>
      <c r="CO484" s="433" t="str">
        <f t="shared" si="278"/>
        <v>High</v>
      </c>
      <c r="CP484" s="433" t="s">
        <v>577</v>
      </c>
      <c r="CQ484" s="433" t="str">
        <f t="shared" ref="CQ484" si="335">IF(CQ189&gt;=5%,"Medium","High")</f>
        <v>High</v>
      </c>
      <c r="CR484" s="433" t="s">
        <v>576</v>
      </c>
      <c r="CS484" s="433" t="str">
        <f t="shared" ref="CS484" si="336">IF(CS189&gt;=5%,"Medium","High")</f>
        <v>High</v>
      </c>
      <c r="CT484" s="433" t="s">
        <v>576</v>
      </c>
      <c r="CU484" s="433" t="str">
        <f t="shared" si="281"/>
        <v>High</v>
      </c>
      <c r="CV484" s="433" t="s">
        <v>577</v>
      </c>
      <c r="CW484" s="433" t="str">
        <f t="shared" si="282"/>
        <v>High</v>
      </c>
      <c r="CX484" s="433" t="s">
        <v>577</v>
      </c>
      <c r="CY484" s="433" t="str">
        <f t="shared" si="283"/>
        <v>High</v>
      </c>
      <c r="CZ484" s="433" t="s">
        <v>577</v>
      </c>
      <c r="DA484" s="433" t="str">
        <f t="shared" si="284"/>
        <v>High</v>
      </c>
      <c r="DB484" s="433" t="s">
        <v>577</v>
      </c>
      <c r="DC484" s="433" t="str">
        <f t="shared" si="285"/>
        <v>High</v>
      </c>
      <c r="DD484" s="433" t="s">
        <v>577</v>
      </c>
      <c r="DE484" s="433" t="str">
        <f t="shared" si="286"/>
        <v>High</v>
      </c>
      <c r="DF484" s="433" t="s">
        <v>577</v>
      </c>
      <c r="DG484" s="433" t="str">
        <f t="shared" ref="DG484" si="337">IF(DG189&gt;=5%,"Medium","High")</f>
        <v>High</v>
      </c>
      <c r="DH484" s="433" t="s">
        <v>576</v>
      </c>
      <c r="DI484" s="433" t="str">
        <f t="shared" ref="DI484" si="338">IF(DI189&gt;=5%,"Medium","High")</f>
        <v>High</v>
      </c>
      <c r="DJ484" s="433" t="s">
        <v>576</v>
      </c>
      <c r="DK484" s="433" t="str">
        <f t="shared" si="289"/>
        <v>High</v>
      </c>
      <c r="DL484" s="433" t="s">
        <v>577</v>
      </c>
      <c r="DM484" s="433" t="str">
        <f t="shared" si="290"/>
        <v>High</v>
      </c>
      <c r="DN484" s="433" t="s">
        <v>577</v>
      </c>
      <c r="DO484" s="433" t="str">
        <f t="shared" si="291"/>
        <v>High</v>
      </c>
      <c r="DP484" s="433" t="s">
        <v>577</v>
      </c>
      <c r="DQ484" s="433" t="str">
        <f t="shared" si="292"/>
        <v>High</v>
      </c>
      <c r="DR484" s="433" t="s">
        <v>577</v>
      </c>
      <c r="DS484" s="433" t="str">
        <f t="shared" si="293"/>
        <v>High</v>
      </c>
      <c r="DT484" s="433" t="s">
        <v>577</v>
      </c>
      <c r="DU484" s="433" t="str">
        <f t="shared" si="294"/>
        <v>High</v>
      </c>
      <c r="DV484" s="433" t="s">
        <v>577</v>
      </c>
      <c r="DW484" s="433" t="str">
        <f t="shared" ref="DW484" si="339">IF(DW189&gt;=5%,"Medium","High")</f>
        <v>High</v>
      </c>
      <c r="DX484" s="433" t="s">
        <v>576</v>
      </c>
      <c r="DY484" s="433" t="str">
        <f t="shared" ref="DY484" si="340">IF(DY189&gt;=5%,"Medium","High")</f>
        <v>High</v>
      </c>
      <c r="DZ484" s="433" t="s">
        <v>576</v>
      </c>
      <c r="EA484" s="433" t="str">
        <f t="shared" si="297"/>
        <v>High</v>
      </c>
      <c r="EB484" s="433" t="s">
        <v>576</v>
      </c>
      <c r="EC484" s="433" t="str">
        <f t="shared" si="298"/>
        <v>High</v>
      </c>
      <c r="ED484" s="433" t="s">
        <v>576</v>
      </c>
      <c r="EE484" s="116" t="s">
        <v>577</v>
      </c>
      <c r="EF484" s="116" t="s">
        <v>577</v>
      </c>
      <c r="EG484" s="116" t="s">
        <v>577</v>
      </c>
      <c r="EH484" s="116" t="s">
        <v>577</v>
      </c>
      <c r="EI484" s="116" t="s">
        <v>577</v>
      </c>
      <c r="EJ484" s="116" t="s">
        <v>577</v>
      </c>
      <c r="EK484" s="462" t="s">
        <v>576</v>
      </c>
      <c r="EL484" s="462" t="s">
        <v>576</v>
      </c>
      <c r="EM484" s="116" t="s">
        <v>576</v>
      </c>
      <c r="EN484" s="462" t="s">
        <v>576</v>
      </c>
      <c r="EO484" s="462" t="s">
        <v>576</v>
      </c>
      <c r="EP484" s="116" t="s">
        <v>577</v>
      </c>
      <c r="EQ484" s="462" t="s">
        <v>576</v>
      </c>
      <c r="ER484" s="462" t="s">
        <v>577</v>
      </c>
      <c r="ES484" s="462" t="s">
        <v>576</v>
      </c>
      <c r="ET484" s="462" t="s">
        <v>576</v>
      </c>
      <c r="EU484" s="462" t="s">
        <v>576</v>
      </c>
      <c r="EV484" s="462" t="s">
        <v>576</v>
      </c>
      <c r="EW484" s="462" t="s">
        <v>576</v>
      </c>
      <c r="EX484" s="462" t="s">
        <v>576</v>
      </c>
      <c r="EY484" s="462" t="s">
        <v>576</v>
      </c>
      <c r="EZ484" s="116" t="s">
        <v>577</v>
      </c>
    </row>
    <row r="485" spans="2:156" ht="12.75" customHeight="1">
      <c r="B485" s="207">
        <v>0</v>
      </c>
      <c r="C485" s="139">
        <v>8</v>
      </c>
      <c r="D485" s="14"/>
      <c r="E485" s="433" t="s">
        <v>577</v>
      </c>
      <c r="F485" s="433" t="s">
        <v>577</v>
      </c>
      <c r="G485" s="433" t="str">
        <f t="shared" ref="G485:M485" si="341">IF(G190&gt;=5%,"Medium","High")</f>
        <v>High</v>
      </c>
      <c r="H485" s="433" t="str">
        <f t="shared" si="341"/>
        <v>High</v>
      </c>
      <c r="I485" s="433" t="str">
        <f t="shared" si="341"/>
        <v>High</v>
      </c>
      <c r="J485" s="433" t="str">
        <f t="shared" si="341"/>
        <v>High</v>
      </c>
      <c r="K485" s="433" t="str">
        <f t="shared" si="341"/>
        <v>High</v>
      </c>
      <c r="L485" s="433" t="str">
        <f t="shared" si="341"/>
        <v>High</v>
      </c>
      <c r="M485" s="433" t="str">
        <f t="shared" si="341"/>
        <v>High</v>
      </c>
      <c r="N485" s="433" t="s">
        <v>577</v>
      </c>
      <c r="O485" s="433" t="s">
        <v>577</v>
      </c>
      <c r="P485" s="433" t="s">
        <v>577</v>
      </c>
      <c r="Q485" s="433" t="s">
        <v>576</v>
      </c>
      <c r="R485" s="433" t="s">
        <v>577</v>
      </c>
      <c r="S485" s="433" t="s">
        <v>577</v>
      </c>
      <c r="T485" s="433" t="s">
        <v>577</v>
      </c>
      <c r="U485" s="433" t="str">
        <f t="shared" ref="U485:V485" si="342">IF(U190&gt;=5%,"Medium","High")</f>
        <v>High</v>
      </c>
      <c r="V485" s="433" t="str">
        <f t="shared" si="342"/>
        <v>High</v>
      </c>
      <c r="W485" s="433" t="s">
        <v>577</v>
      </c>
      <c r="X485" s="433" t="s">
        <v>577</v>
      </c>
      <c r="Y485" s="433" t="s">
        <v>577</v>
      </c>
      <c r="Z485" s="433" t="s">
        <v>577</v>
      </c>
      <c r="AA485" s="433" t="s">
        <v>577</v>
      </c>
      <c r="AB485" s="433" t="s">
        <v>577</v>
      </c>
      <c r="AC485" s="433" t="s">
        <v>576</v>
      </c>
      <c r="AD485" s="433" t="str">
        <f t="shared" ref="AD485:AE485" si="343">IF(AD190&gt;=5%,"Medium","High")</f>
        <v>High</v>
      </c>
      <c r="AE485" s="433" t="str">
        <f t="shared" si="343"/>
        <v>High</v>
      </c>
      <c r="AF485" s="433" t="str">
        <f t="shared" ref="AF485" si="344">IF(AF190&gt;=5%,"Medium","High")</f>
        <v>High</v>
      </c>
      <c r="AG485" s="433" t="str">
        <f t="shared" ref="AG485:AH485" si="345">IF(AG190&gt;=5%,"Medium","High")</f>
        <v>High</v>
      </c>
      <c r="AH485" s="433" t="str">
        <f t="shared" si="345"/>
        <v>High</v>
      </c>
      <c r="AI485" s="433" t="str">
        <f t="shared" ref="AI485:AJ485" si="346">IF(AI190&gt;=5%,"Medium","High")</f>
        <v>High</v>
      </c>
      <c r="AJ485" s="433" t="str">
        <f t="shared" si="346"/>
        <v>High</v>
      </c>
      <c r="AK485" s="433" t="str">
        <f t="shared" ref="AK485:AL485" si="347">IF(AK190&gt;=5%,"Medium","High")</f>
        <v>High</v>
      </c>
      <c r="AL485" s="433" t="str">
        <f t="shared" si="347"/>
        <v>High</v>
      </c>
      <c r="AM485" s="433" t="str">
        <f t="shared" ref="AM485:AN485" si="348">IF(AM190&gt;=5%,"Medium","High")</f>
        <v>High</v>
      </c>
      <c r="AN485" s="433" t="str">
        <f t="shared" si="348"/>
        <v>High</v>
      </c>
      <c r="AO485" s="433" t="str">
        <f t="shared" ref="AO485" si="349">IF(AO190&gt;=5%,"Medium","High")</f>
        <v>High</v>
      </c>
      <c r="AP485" s="433" t="s">
        <v>577</v>
      </c>
      <c r="AQ485" s="433" t="str">
        <f t="shared" ref="AQ485:AR485" si="350">IF(AQ190&gt;=5%,"Medium","High")</f>
        <v>High</v>
      </c>
      <c r="AR485" s="433" t="str">
        <f t="shared" si="350"/>
        <v>High</v>
      </c>
      <c r="AS485" s="433" t="str">
        <f t="shared" ref="AS485:AT485" si="351">IF(AS190&gt;=5%,"Medium","High")</f>
        <v>High</v>
      </c>
      <c r="AT485" s="433" t="str">
        <f t="shared" si="351"/>
        <v>High</v>
      </c>
      <c r="AU485" s="433" t="s">
        <v>577</v>
      </c>
      <c r="AV485" s="433" t="s">
        <v>577</v>
      </c>
      <c r="AW485" s="433" t="s">
        <v>577</v>
      </c>
      <c r="AX485" s="433" t="s">
        <v>577</v>
      </c>
      <c r="AY485" s="433" t="str">
        <f t="shared" ref="AY485:AZ485" si="352">IF(AY190&gt;=5%,"Medium","High")</f>
        <v>High</v>
      </c>
      <c r="AZ485" s="433" t="str">
        <f t="shared" si="352"/>
        <v>High</v>
      </c>
      <c r="BA485" s="433" t="str">
        <f t="shared" ref="BA485" si="353">IF(BA190&gt;=5%,"Medium","High")</f>
        <v>High</v>
      </c>
      <c r="BB485" s="433" t="s">
        <v>577</v>
      </c>
      <c r="BC485" s="433" t="s">
        <v>577</v>
      </c>
      <c r="BD485" s="433" t="s">
        <v>577</v>
      </c>
      <c r="BE485" s="433" t="s">
        <v>577</v>
      </c>
      <c r="BF485" s="433" t="s">
        <v>576</v>
      </c>
      <c r="BG485" s="433" t="s">
        <v>577</v>
      </c>
      <c r="BH485" s="433" t="s">
        <v>577</v>
      </c>
      <c r="BI485" s="433" t="s">
        <v>577</v>
      </c>
      <c r="BJ485" s="433" t="s">
        <v>577</v>
      </c>
      <c r="BK485" s="433" t="str">
        <f t="shared" si="264"/>
        <v>High</v>
      </c>
      <c r="BL485" s="433" t="s">
        <v>577</v>
      </c>
      <c r="BM485" s="433" t="str">
        <f t="shared" si="265"/>
        <v>High</v>
      </c>
      <c r="BN485" s="433" t="s">
        <v>577</v>
      </c>
      <c r="BO485" s="433" t="str">
        <f t="shared" si="266"/>
        <v>High</v>
      </c>
      <c r="BP485" s="433" t="s">
        <v>577</v>
      </c>
      <c r="BQ485" s="433" t="str">
        <f t="shared" si="267"/>
        <v>High</v>
      </c>
      <c r="BR485" s="433" t="s">
        <v>577</v>
      </c>
      <c r="BS485" s="433" t="str">
        <f t="shared" si="268"/>
        <v>High</v>
      </c>
      <c r="BT485" s="433" t="s">
        <v>577</v>
      </c>
      <c r="BU485" s="433" t="str">
        <f t="shared" si="269"/>
        <v>High</v>
      </c>
      <c r="BV485" s="433" t="s">
        <v>577</v>
      </c>
      <c r="BW485" s="433" t="str">
        <f t="shared" si="270"/>
        <v>High</v>
      </c>
      <c r="BX485" s="433" t="s">
        <v>577</v>
      </c>
      <c r="BY485" s="433" t="str">
        <f t="shared" si="270"/>
        <v>High</v>
      </c>
      <c r="BZ485" s="433" t="s">
        <v>577</v>
      </c>
      <c r="CA485" s="433" t="str">
        <f t="shared" ref="CA485" si="354">IF(CA190&gt;=5%,"Medium","High")</f>
        <v>High</v>
      </c>
      <c r="CB485" s="433" t="s">
        <v>576</v>
      </c>
      <c r="CC485" s="433" t="str">
        <f t="shared" ref="CC485" si="355">IF(CC190&gt;=5%,"Medium","High")</f>
        <v>High</v>
      </c>
      <c r="CD485" s="433" t="s">
        <v>576</v>
      </c>
      <c r="CE485" s="433" t="str">
        <f t="shared" si="273"/>
        <v>High</v>
      </c>
      <c r="CF485" s="433" t="s">
        <v>577</v>
      </c>
      <c r="CG485" s="433" t="str">
        <f t="shared" si="274"/>
        <v>High</v>
      </c>
      <c r="CH485" s="433" t="s">
        <v>577</v>
      </c>
      <c r="CI485" s="433" t="str">
        <f t="shared" si="275"/>
        <v>High</v>
      </c>
      <c r="CJ485" s="433" t="s">
        <v>577</v>
      </c>
      <c r="CK485" s="433" t="str">
        <f t="shared" si="276"/>
        <v>High</v>
      </c>
      <c r="CL485" s="433" t="s">
        <v>577</v>
      </c>
      <c r="CM485" s="433" t="str">
        <f t="shared" si="277"/>
        <v>High</v>
      </c>
      <c r="CN485" s="433" t="s">
        <v>577</v>
      </c>
      <c r="CO485" s="433" t="str">
        <f t="shared" si="278"/>
        <v>High</v>
      </c>
      <c r="CP485" s="433" t="s">
        <v>577</v>
      </c>
      <c r="CQ485" s="433" t="str">
        <f t="shared" ref="CQ485" si="356">IF(CQ190&gt;=5%,"Medium","High")</f>
        <v>High</v>
      </c>
      <c r="CR485" s="433" t="s">
        <v>577</v>
      </c>
      <c r="CS485" s="433" t="str">
        <f t="shared" ref="CS485" si="357">IF(CS190&gt;=5%,"Medium","High")</f>
        <v>High</v>
      </c>
      <c r="CT485" s="433" t="s">
        <v>577</v>
      </c>
      <c r="CU485" s="433" t="str">
        <f t="shared" si="281"/>
        <v>High</v>
      </c>
      <c r="CV485" s="433" t="s">
        <v>577</v>
      </c>
      <c r="CW485" s="433" t="str">
        <f t="shared" si="282"/>
        <v>High</v>
      </c>
      <c r="CX485" s="433" t="s">
        <v>577</v>
      </c>
      <c r="CY485" s="433" t="str">
        <f t="shared" si="283"/>
        <v>High</v>
      </c>
      <c r="CZ485" s="433" t="s">
        <v>577</v>
      </c>
      <c r="DA485" s="433" t="str">
        <f t="shared" si="284"/>
        <v>High</v>
      </c>
      <c r="DB485" s="433" t="s">
        <v>577</v>
      </c>
      <c r="DC485" s="433" t="str">
        <f t="shared" si="285"/>
        <v>High</v>
      </c>
      <c r="DD485" s="433" t="s">
        <v>577</v>
      </c>
      <c r="DE485" s="433" t="str">
        <f t="shared" si="286"/>
        <v>High</v>
      </c>
      <c r="DF485" s="433" t="s">
        <v>577</v>
      </c>
      <c r="DG485" s="433" t="str">
        <f t="shared" ref="DG485" si="358">IF(DG190&gt;=5%,"Medium","High")</f>
        <v>High</v>
      </c>
      <c r="DH485" s="433" t="s">
        <v>577</v>
      </c>
      <c r="DI485" s="433" t="str">
        <f t="shared" ref="DI485" si="359">IF(DI190&gt;=5%,"Medium","High")</f>
        <v>High</v>
      </c>
      <c r="DJ485" s="433" t="s">
        <v>577</v>
      </c>
      <c r="DK485" s="433" t="str">
        <f t="shared" si="289"/>
        <v>High</v>
      </c>
      <c r="DL485" s="433" t="s">
        <v>577</v>
      </c>
      <c r="DM485" s="433" t="str">
        <f t="shared" si="290"/>
        <v>High</v>
      </c>
      <c r="DN485" s="433" t="s">
        <v>577</v>
      </c>
      <c r="DO485" s="433" t="str">
        <f t="shared" si="291"/>
        <v>High</v>
      </c>
      <c r="DP485" s="433" t="s">
        <v>577</v>
      </c>
      <c r="DQ485" s="433" t="str">
        <f t="shared" si="292"/>
        <v>High</v>
      </c>
      <c r="DR485" s="433" t="s">
        <v>577</v>
      </c>
      <c r="DS485" s="433" t="str">
        <f t="shared" si="293"/>
        <v>High</v>
      </c>
      <c r="DT485" s="433" t="s">
        <v>577</v>
      </c>
      <c r="DU485" s="433" t="str">
        <f t="shared" si="294"/>
        <v>High</v>
      </c>
      <c r="DV485" s="433" t="s">
        <v>577</v>
      </c>
      <c r="DW485" s="433" t="str">
        <f t="shared" ref="DW485" si="360">IF(DW190&gt;=5%,"Medium","High")</f>
        <v>High</v>
      </c>
      <c r="DX485" s="433" t="s">
        <v>577</v>
      </c>
      <c r="DY485" s="433" t="str">
        <f t="shared" ref="DY485" si="361">IF(DY190&gt;=5%,"Medium","High")</f>
        <v>High</v>
      </c>
      <c r="DZ485" s="433" t="s">
        <v>577</v>
      </c>
      <c r="EA485" s="433" t="str">
        <f t="shared" si="297"/>
        <v>High</v>
      </c>
      <c r="EB485" s="433" t="s">
        <v>576</v>
      </c>
      <c r="EC485" s="433" t="str">
        <f t="shared" si="298"/>
        <v>High</v>
      </c>
      <c r="ED485" s="433" t="s">
        <v>576</v>
      </c>
      <c r="EE485" s="116" t="s">
        <v>577</v>
      </c>
      <c r="EF485" s="116" t="s">
        <v>577</v>
      </c>
      <c r="EG485" s="116" t="s">
        <v>577</v>
      </c>
      <c r="EH485" s="116" t="s">
        <v>577</v>
      </c>
      <c r="EI485" s="116" t="s">
        <v>577</v>
      </c>
      <c r="EJ485" s="116" t="s">
        <v>577</v>
      </c>
      <c r="EK485" s="116" t="s">
        <v>577</v>
      </c>
      <c r="EL485" s="116" t="s">
        <v>577</v>
      </c>
      <c r="EM485" s="116" t="s">
        <v>577</v>
      </c>
      <c r="EN485" s="116" t="s">
        <v>577</v>
      </c>
      <c r="EO485" s="116" t="s">
        <v>577</v>
      </c>
      <c r="EP485" s="116" t="s">
        <v>577</v>
      </c>
      <c r="EQ485" s="116" t="s">
        <v>577</v>
      </c>
      <c r="ER485" s="116" t="s">
        <v>577</v>
      </c>
      <c r="ES485" s="116" t="s">
        <v>577</v>
      </c>
      <c r="ET485" s="462" t="s">
        <v>576</v>
      </c>
      <c r="EU485" s="462" t="s">
        <v>576</v>
      </c>
      <c r="EV485" s="462" t="s">
        <v>576</v>
      </c>
      <c r="EW485" s="462" t="s">
        <v>576</v>
      </c>
      <c r="EX485" s="116" t="s">
        <v>577</v>
      </c>
      <c r="EY485" s="462" t="s">
        <v>576</v>
      </c>
      <c r="EZ485" s="116" t="s">
        <v>577</v>
      </c>
    </row>
    <row r="486" spans="2:156" ht="12.75" customHeight="1">
      <c r="B486" s="207">
        <v>0</v>
      </c>
      <c r="C486" s="139">
        <v>9</v>
      </c>
      <c r="D486" s="14"/>
      <c r="E486" s="433" t="s">
        <v>577</v>
      </c>
      <c r="F486" s="433" t="s">
        <v>577</v>
      </c>
      <c r="G486" s="433" t="str">
        <f t="shared" ref="G486:M487" si="362">IF(G191&gt;=5%,"Medium","High")</f>
        <v>High</v>
      </c>
      <c r="H486" s="433" t="str">
        <f t="shared" si="362"/>
        <v>High</v>
      </c>
      <c r="I486" s="433" t="str">
        <f t="shared" si="362"/>
        <v>High</v>
      </c>
      <c r="J486" s="433" t="str">
        <f t="shared" si="362"/>
        <v>High</v>
      </c>
      <c r="K486" s="433" t="str">
        <f t="shared" si="362"/>
        <v>High</v>
      </c>
      <c r="L486" s="433" t="str">
        <f t="shared" si="362"/>
        <v>High</v>
      </c>
      <c r="M486" s="433" t="str">
        <f t="shared" si="362"/>
        <v>High</v>
      </c>
      <c r="N486" s="433" t="s">
        <v>577</v>
      </c>
      <c r="O486" s="433" t="s">
        <v>577</v>
      </c>
      <c r="P486" s="433" t="s">
        <v>577</v>
      </c>
      <c r="Q486" s="433" t="s">
        <v>576</v>
      </c>
      <c r="R486" s="433" t="s">
        <v>577</v>
      </c>
      <c r="S486" s="433" t="s">
        <v>577</v>
      </c>
      <c r="T486" s="433" t="s">
        <v>577</v>
      </c>
      <c r="U486" s="433" t="str">
        <f t="shared" ref="U486:V486" si="363">IF(U191&gt;=5%,"Medium","High")</f>
        <v>High</v>
      </c>
      <c r="V486" s="433" t="str">
        <f t="shared" si="363"/>
        <v>High</v>
      </c>
      <c r="W486" s="433" t="s">
        <v>577</v>
      </c>
      <c r="X486" s="433" t="s">
        <v>577</v>
      </c>
      <c r="Y486" s="433" t="s">
        <v>577</v>
      </c>
      <c r="Z486" s="433" t="s">
        <v>577</v>
      </c>
      <c r="AA486" s="433" t="s">
        <v>577</v>
      </c>
      <c r="AB486" s="433" t="s">
        <v>577</v>
      </c>
      <c r="AC486" s="433" t="s">
        <v>576</v>
      </c>
      <c r="AD486" s="433" t="str">
        <f t="shared" ref="AD486:AE486" si="364">IF(AD191&gt;=5%,"Medium","High")</f>
        <v>High</v>
      </c>
      <c r="AE486" s="433" t="str">
        <f t="shared" si="364"/>
        <v>High</v>
      </c>
      <c r="AF486" s="433" t="str">
        <f t="shared" ref="AF486" si="365">IF(AF191&gt;=5%,"Medium","High")</f>
        <v>High</v>
      </c>
      <c r="AG486" s="433" t="str">
        <f t="shared" ref="AG486:AH486" si="366">IF(AG191&gt;=5%,"Medium","High")</f>
        <v>High</v>
      </c>
      <c r="AH486" s="433" t="str">
        <f t="shared" si="366"/>
        <v>High</v>
      </c>
      <c r="AI486" s="433" t="str">
        <f t="shared" ref="AI486:AJ486" si="367">IF(AI191&gt;=5%,"Medium","High")</f>
        <v>High</v>
      </c>
      <c r="AJ486" s="433" t="str">
        <f t="shared" si="367"/>
        <v>High</v>
      </c>
      <c r="AK486" s="433" t="str">
        <f t="shared" ref="AK486:AL486" si="368">IF(AK191&gt;=5%,"Medium","High")</f>
        <v>High</v>
      </c>
      <c r="AL486" s="433" t="str">
        <f t="shared" si="368"/>
        <v>High</v>
      </c>
      <c r="AM486" s="433" t="str">
        <f t="shared" ref="AM486:AN486" si="369">IF(AM191&gt;=5%,"Medium","High")</f>
        <v>High</v>
      </c>
      <c r="AN486" s="433" t="str">
        <f t="shared" si="369"/>
        <v>High</v>
      </c>
      <c r="AO486" s="433" t="str">
        <f t="shared" ref="AO486" si="370">IF(AO191&gt;=5%,"Medium","High")</f>
        <v>High</v>
      </c>
      <c r="AP486" s="433" t="s">
        <v>577</v>
      </c>
      <c r="AQ486" s="433" t="str">
        <f t="shared" ref="AQ486:AR486" si="371">IF(AQ191&gt;=5%,"Medium","High")</f>
        <v>High</v>
      </c>
      <c r="AR486" s="433" t="str">
        <f t="shared" si="371"/>
        <v>High</v>
      </c>
      <c r="AS486" s="433" t="str">
        <f t="shared" ref="AS486:AT486" si="372">IF(AS191&gt;=5%,"Medium","High")</f>
        <v>High</v>
      </c>
      <c r="AT486" s="433" t="str">
        <f t="shared" si="372"/>
        <v>High</v>
      </c>
      <c r="AU486" s="433" t="s">
        <v>577</v>
      </c>
      <c r="AV486" s="433" t="s">
        <v>577</v>
      </c>
      <c r="AW486" s="433" t="s">
        <v>577</v>
      </c>
      <c r="AX486" s="433" t="s">
        <v>577</v>
      </c>
      <c r="AY486" s="433" t="str">
        <f t="shared" ref="AY486:AZ486" si="373">IF(AY191&gt;=5%,"Medium","High")</f>
        <v>High</v>
      </c>
      <c r="AZ486" s="433" t="str">
        <f t="shared" si="373"/>
        <v>High</v>
      </c>
      <c r="BA486" s="433" t="str">
        <f t="shared" ref="BA486" si="374">IF(BA191&gt;=5%,"Medium","High")</f>
        <v>High</v>
      </c>
      <c r="BB486" s="433" t="s">
        <v>577</v>
      </c>
      <c r="BC486" s="433" t="s">
        <v>577</v>
      </c>
      <c r="BD486" s="433" t="s">
        <v>577</v>
      </c>
      <c r="BE486" s="433" t="s">
        <v>577</v>
      </c>
      <c r="BF486" s="433" t="s">
        <v>576</v>
      </c>
      <c r="BG486" s="433" t="s">
        <v>577</v>
      </c>
      <c r="BH486" s="433" t="s">
        <v>577</v>
      </c>
      <c r="BI486" s="433" t="s">
        <v>577</v>
      </c>
      <c r="BJ486" s="433" t="s">
        <v>577</v>
      </c>
      <c r="BK486" s="433" t="str">
        <f t="shared" si="264"/>
        <v>High</v>
      </c>
      <c r="BL486" s="433" t="s">
        <v>577</v>
      </c>
      <c r="BM486" s="433" t="str">
        <f t="shared" si="265"/>
        <v>High</v>
      </c>
      <c r="BN486" s="433" t="s">
        <v>577</v>
      </c>
      <c r="BO486" s="433" t="str">
        <f t="shared" si="266"/>
        <v>High</v>
      </c>
      <c r="BP486" s="433" t="s">
        <v>577</v>
      </c>
      <c r="BQ486" s="433" t="str">
        <f t="shared" si="267"/>
        <v>High</v>
      </c>
      <c r="BR486" s="433" t="s">
        <v>577</v>
      </c>
      <c r="BS486" s="433" t="str">
        <f t="shared" si="268"/>
        <v>High</v>
      </c>
      <c r="BT486" s="433" t="s">
        <v>577</v>
      </c>
      <c r="BU486" s="433" t="str">
        <f t="shared" si="269"/>
        <v>High</v>
      </c>
      <c r="BV486" s="433" t="s">
        <v>577</v>
      </c>
      <c r="BW486" s="433" t="str">
        <f t="shared" si="270"/>
        <v>High</v>
      </c>
      <c r="BX486" s="433" t="s">
        <v>577</v>
      </c>
      <c r="BY486" s="433" t="str">
        <f t="shared" si="270"/>
        <v>High</v>
      </c>
      <c r="BZ486" s="433" t="s">
        <v>577</v>
      </c>
      <c r="CA486" s="433" t="str">
        <f t="shared" ref="CA486" si="375">IF(CA191&gt;=5%,"Medium","High")</f>
        <v>High</v>
      </c>
      <c r="CB486" s="433" t="s">
        <v>576</v>
      </c>
      <c r="CC486" s="433" t="str">
        <f t="shared" ref="CC486" si="376">IF(CC191&gt;=5%,"Medium","High")</f>
        <v>High</v>
      </c>
      <c r="CD486" s="433" t="s">
        <v>576</v>
      </c>
      <c r="CE486" s="433" t="str">
        <f t="shared" si="273"/>
        <v>High</v>
      </c>
      <c r="CF486" s="433" t="s">
        <v>577</v>
      </c>
      <c r="CG486" s="433" t="str">
        <f t="shared" si="274"/>
        <v>High</v>
      </c>
      <c r="CH486" s="433" t="s">
        <v>577</v>
      </c>
      <c r="CI486" s="433" t="str">
        <f t="shared" si="275"/>
        <v>High</v>
      </c>
      <c r="CJ486" s="433" t="s">
        <v>577</v>
      </c>
      <c r="CK486" s="433" t="str">
        <f t="shared" si="276"/>
        <v>High</v>
      </c>
      <c r="CL486" s="433" t="s">
        <v>577</v>
      </c>
      <c r="CM486" s="433" t="str">
        <f t="shared" si="277"/>
        <v>High</v>
      </c>
      <c r="CN486" s="433" t="s">
        <v>577</v>
      </c>
      <c r="CO486" s="433" t="str">
        <f t="shared" si="278"/>
        <v>High</v>
      </c>
      <c r="CP486" s="433" t="s">
        <v>577</v>
      </c>
      <c r="CQ486" s="433" t="str">
        <f t="shared" ref="CQ486" si="377">IF(CQ191&gt;=5%,"Medium","High")</f>
        <v>High</v>
      </c>
      <c r="CR486" s="433" t="s">
        <v>577</v>
      </c>
      <c r="CS486" s="433" t="str">
        <f t="shared" ref="CS486" si="378">IF(CS191&gt;=5%,"Medium","High")</f>
        <v>High</v>
      </c>
      <c r="CT486" s="433" t="s">
        <v>577</v>
      </c>
      <c r="CU486" s="433" t="str">
        <f t="shared" si="281"/>
        <v>High</v>
      </c>
      <c r="CV486" s="433" t="s">
        <v>577</v>
      </c>
      <c r="CW486" s="433" t="str">
        <f t="shared" si="282"/>
        <v>High</v>
      </c>
      <c r="CX486" s="433" t="s">
        <v>577</v>
      </c>
      <c r="CY486" s="433" t="str">
        <f t="shared" si="283"/>
        <v>High</v>
      </c>
      <c r="CZ486" s="433" t="s">
        <v>577</v>
      </c>
      <c r="DA486" s="433" t="str">
        <f t="shared" si="284"/>
        <v>High</v>
      </c>
      <c r="DB486" s="433" t="s">
        <v>577</v>
      </c>
      <c r="DC486" s="433" t="str">
        <f t="shared" si="285"/>
        <v>High</v>
      </c>
      <c r="DD486" s="433" t="s">
        <v>577</v>
      </c>
      <c r="DE486" s="433" t="str">
        <f t="shared" si="286"/>
        <v>High</v>
      </c>
      <c r="DF486" s="433" t="s">
        <v>577</v>
      </c>
      <c r="DG486" s="433" t="str">
        <f t="shared" ref="DG486" si="379">IF(DG191&gt;=5%,"Medium","High")</f>
        <v>High</v>
      </c>
      <c r="DH486" s="433" t="s">
        <v>577</v>
      </c>
      <c r="DI486" s="433" t="str">
        <f t="shared" ref="DI486" si="380">IF(DI191&gt;=5%,"Medium","High")</f>
        <v>High</v>
      </c>
      <c r="DJ486" s="433" t="s">
        <v>577</v>
      </c>
      <c r="DK486" s="433" t="str">
        <f t="shared" si="289"/>
        <v>High</v>
      </c>
      <c r="DL486" s="433" t="s">
        <v>577</v>
      </c>
      <c r="DM486" s="433" t="str">
        <f t="shared" si="290"/>
        <v>High</v>
      </c>
      <c r="DN486" s="433" t="s">
        <v>577</v>
      </c>
      <c r="DO486" s="433" t="str">
        <f t="shared" si="291"/>
        <v>High</v>
      </c>
      <c r="DP486" s="433" t="s">
        <v>577</v>
      </c>
      <c r="DQ486" s="433" t="str">
        <f t="shared" si="292"/>
        <v>High</v>
      </c>
      <c r="DR486" s="433" t="s">
        <v>577</v>
      </c>
      <c r="DS486" s="433" t="str">
        <f t="shared" si="293"/>
        <v>High</v>
      </c>
      <c r="DT486" s="433" t="s">
        <v>577</v>
      </c>
      <c r="DU486" s="433" t="str">
        <f t="shared" si="294"/>
        <v>High</v>
      </c>
      <c r="DV486" s="433" t="s">
        <v>577</v>
      </c>
      <c r="DW486" s="433" t="str">
        <f t="shared" ref="DW486" si="381">IF(DW191&gt;=5%,"Medium","High")</f>
        <v>High</v>
      </c>
      <c r="DX486" s="433" t="s">
        <v>577</v>
      </c>
      <c r="DY486" s="433" t="str">
        <f t="shared" ref="DY486" si="382">IF(DY191&gt;=5%,"Medium","High")</f>
        <v>High</v>
      </c>
      <c r="DZ486" s="433" t="s">
        <v>577</v>
      </c>
      <c r="EA486" s="433" t="str">
        <f t="shared" si="297"/>
        <v>High</v>
      </c>
      <c r="EB486" s="433" t="s">
        <v>576</v>
      </c>
      <c r="EC486" s="433" t="str">
        <f t="shared" si="298"/>
        <v>High</v>
      </c>
      <c r="ED486" s="433" t="s">
        <v>576</v>
      </c>
      <c r="EE486" s="116" t="s">
        <v>577</v>
      </c>
      <c r="EF486" s="116" t="s">
        <v>577</v>
      </c>
      <c r="EG486" s="116" t="s">
        <v>577</v>
      </c>
      <c r="EH486" s="116" t="s">
        <v>577</v>
      </c>
      <c r="EI486" s="116" t="s">
        <v>577</v>
      </c>
      <c r="EJ486" s="116" t="s">
        <v>577</v>
      </c>
      <c r="EK486" s="116" t="s">
        <v>577</v>
      </c>
      <c r="EL486" s="116" t="s">
        <v>577</v>
      </c>
      <c r="EM486" s="116" t="s">
        <v>577</v>
      </c>
      <c r="EN486" s="116" t="s">
        <v>577</v>
      </c>
      <c r="EO486" s="116" t="s">
        <v>577</v>
      </c>
      <c r="EP486" s="116" t="s">
        <v>577</v>
      </c>
      <c r="EQ486" s="116" t="s">
        <v>577</v>
      </c>
      <c r="ER486" s="116" t="s">
        <v>577</v>
      </c>
      <c r="ES486" s="116" t="s">
        <v>577</v>
      </c>
      <c r="ET486" s="462" t="s">
        <v>576</v>
      </c>
      <c r="EU486" s="462" t="s">
        <v>576</v>
      </c>
      <c r="EV486" s="462" t="s">
        <v>576</v>
      </c>
      <c r="EW486" s="462" t="s">
        <v>576</v>
      </c>
      <c r="EX486" s="116" t="s">
        <v>577</v>
      </c>
      <c r="EY486" s="462" t="s">
        <v>576</v>
      </c>
      <c r="EZ486" s="116" t="s">
        <v>577</v>
      </c>
    </row>
    <row r="487" spans="2:156" ht="12.75" customHeight="1">
      <c r="B487" s="207">
        <v>0</v>
      </c>
      <c r="C487" s="139">
        <v>10</v>
      </c>
      <c r="D487" s="14"/>
      <c r="E487" s="433" t="s">
        <v>577</v>
      </c>
      <c r="F487" s="433" t="s">
        <v>577</v>
      </c>
      <c r="G487" s="433" t="str">
        <f t="shared" si="362"/>
        <v>High</v>
      </c>
      <c r="H487" s="433" t="str">
        <f t="shared" si="362"/>
        <v>High</v>
      </c>
      <c r="I487" s="433" t="str">
        <f t="shared" si="362"/>
        <v>High</v>
      </c>
      <c r="J487" s="433" t="str">
        <f t="shared" si="362"/>
        <v>High</v>
      </c>
      <c r="K487" s="433" t="str">
        <f t="shared" si="362"/>
        <v>High</v>
      </c>
      <c r="L487" s="433" t="str">
        <f t="shared" si="362"/>
        <v>High</v>
      </c>
      <c r="M487" s="433" t="str">
        <f t="shared" si="362"/>
        <v>High</v>
      </c>
      <c r="N487" s="433" t="s">
        <v>577</v>
      </c>
      <c r="O487" s="433" t="s">
        <v>577</v>
      </c>
      <c r="P487" s="433" t="s">
        <v>577</v>
      </c>
      <c r="Q487" s="433" t="s">
        <v>576</v>
      </c>
      <c r="R487" s="433" t="s">
        <v>577</v>
      </c>
      <c r="S487" s="433" t="s">
        <v>577</v>
      </c>
      <c r="T487" s="433" t="s">
        <v>577</v>
      </c>
      <c r="U487" s="433" t="str">
        <f t="shared" ref="U487:V487" si="383">IF(U192&gt;=5%,"Medium","High")</f>
        <v>High</v>
      </c>
      <c r="V487" s="433" t="str">
        <f t="shared" si="383"/>
        <v>High</v>
      </c>
      <c r="W487" s="433" t="s">
        <v>577</v>
      </c>
      <c r="X487" s="433" t="s">
        <v>577</v>
      </c>
      <c r="Y487" s="433" t="s">
        <v>577</v>
      </c>
      <c r="Z487" s="433" t="s">
        <v>577</v>
      </c>
      <c r="AA487" s="433" t="s">
        <v>577</v>
      </c>
      <c r="AB487" s="433" t="s">
        <v>577</v>
      </c>
      <c r="AC487" s="433" t="s">
        <v>576</v>
      </c>
      <c r="AD487" s="433" t="str">
        <f t="shared" ref="AD487:AE487" si="384">IF(AD192&gt;=5%,"Medium","High")</f>
        <v>High</v>
      </c>
      <c r="AE487" s="433" t="str">
        <f t="shared" si="384"/>
        <v>High</v>
      </c>
      <c r="AF487" s="433" t="str">
        <f t="shared" ref="AF487" si="385">IF(AF192&gt;=5%,"Medium","High")</f>
        <v>High</v>
      </c>
      <c r="AG487" s="433" t="str">
        <f t="shared" ref="AG487:AH487" si="386">IF(AG192&gt;=5%,"Medium","High")</f>
        <v>High</v>
      </c>
      <c r="AH487" s="433" t="str">
        <f t="shared" si="386"/>
        <v>High</v>
      </c>
      <c r="AI487" s="433" t="str">
        <f t="shared" ref="AI487:AJ487" si="387">IF(AI192&gt;=5%,"Medium","High")</f>
        <v>High</v>
      </c>
      <c r="AJ487" s="433" t="str">
        <f t="shared" si="387"/>
        <v>High</v>
      </c>
      <c r="AK487" s="433" t="str">
        <f t="shared" ref="AK487:AL487" si="388">IF(AK192&gt;=5%,"Medium","High")</f>
        <v>High</v>
      </c>
      <c r="AL487" s="433" t="str">
        <f t="shared" si="388"/>
        <v>High</v>
      </c>
      <c r="AM487" s="433" t="str">
        <f t="shared" ref="AM487:AN487" si="389">IF(AM192&gt;=5%,"Medium","High")</f>
        <v>High</v>
      </c>
      <c r="AN487" s="433" t="str">
        <f t="shared" si="389"/>
        <v>High</v>
      </c>
      <c r="AO487" s="433" t="str">
        <f t="shared" ref="AO487" si="390">IF(AO192&gt;=5%,"Medium","High")</f>
        <v>High</v>
      </c>
      <c r="AP487" s="433" t="s">
        <v>577</v>
      </c>
      <c r="AQ487" s="433" t="str">
        <f t="shared" ref="AQ487:AR487" si="391">IF(AQ192&gt;=5%,"Medium","High")</f>
        <v>High</v>
      </c>
      <c r="AR487" s="433" t="str">
        <f t="shared" si="391"/>
        <v>High</v>
      </c>
      <c r="AS487" s="433" t="str">
        <f t="shared" ref="AS487:AT487" si="392">IF(AS192&gt;=5%,"Medium","High")</f>
        <v>High</v>
      </c>
      <c r="AT487" s="433" t="str">
        <f t="shared" si="392"/>
        <v>High</v>
      </c>
      <c r="AU487" s="433" t="s">
        <v>577</v>
      </c>
      <c r="AV487" s="433" t="s">
        <v>577</v>
      </c>
      <c r="AW487" s="433" t="s">
        <v>577</v>
      </c>
      <c r="AX487" s="433" t="s">
        <v>577</v>
      </c>
      <c r="AY487" s="433" t="str">
        <f t="shared" ref="AY487:AZ487" si="393">IF(AY192&gt;=5%,"Medium","High")</f>
        <v>High</v>
      </c>
      <c r="AZ487" s="433" t="str">
        <f t="shared" si="393"/>
        <v>High</v>
      </c>
      <c r="BA487" s="433" t="str">
        <f t="shared" ref="BA487" si="394">IF(BA192&gt;=5%,"Medium","High")</f>
        <v>High</v>
      </c>
      <c r="BB487" s="433" t="s">
        <v>577</v>
      </c>
      <c r="BC487" s="433" t="s">
        <v>577</v>
      </c>
      <c r="BD487" s="433" t="s">
        <v>577</v>
      </c>
      <c r="BE487" s="433" t="s">
        <v>577</v>
      </c>
      <c r="BF487" s="433" t="s">
        <v>576</v>
      </c>
      <c r="BG487" s="433" t="s">
        <v>577</v>
      </c>
      <c r="BH487" s="433" t="s">
        <v>577</v>
      </c>
      <c r="BI487" s="433" t="s">
        <v>577</v>
      </c>
      <c r="BJ487" s="433" t="s">
        <v>577</v>
      </c>
      <c r="BK487" s="433" t="str">
        <f t="shared" si="264"/>
        <v>High</v>
      </c>
      <c r="BL487" s="433" t="s">
        <v>577</v>
      </c>
      <c r="BM487" s="433" t="str">
        <f t="shared" si="265"/>
        <v>High</v>
      </c>
      <c r="BN487" s="433" t="s">
        <v>577</v>
      </c>
      <c r="BO487" s="433" t="str">
        <f t="shared" si="266"/>
        <v>High</v>
      </c>
      <c r="BP487" s="433" t="s">
        <v>577</v>
      </c>
      <c r="BQ487" s="433" t="str">
        <f t="shared" si="267"/>
        <v>High</v>
      </c>
      <c r="BR487" s="433" t="s">
        <v>577</v>
      </c>
      <c r="BS487" s="433" t="str">
        <f t="shared" si="268"/>
        <v>High</v>
      </c>
      <c r="BT487" s="433" t="s">
        <v>577</v>
      </c>
      <c r="BU487" s="433" t="str">
        <f t="shared" si="269"/>
        <v>High</v>
      </c>
      <c r="BV487" s="433" t="s">
        <v>577</v>
      </c>
      <c r="BW487" s="433" t="str">
        <f t="shared" si="270"/>
        <v>High</v>
      </c>
      <c r="BX487" s="433" t="s">
        <v>577</v>
      </c>
      <c r="BY487" s="433" t="str">
        <f t="shared" si="270"/>
        <v>High</v>
      </c>
      <c r="BZ487" s="433" t="s">
        <v>577</v>
      </c>
      <c r="CA487" s="433" t="str">
        <f t="shared" ref="CA487" si="395">IF(CA192&gt;=5%,"Medium","High")</f>
        <v>High</v>
      </c>
      <c r="CB487" s="433" t="s">
        <v>576</v>
      </c>
      <c r="CC487" s="433" t="str">
        <f t="shared" ref="CC487" si="396">IF(CC192&gt;=5%,"Medium","High")</f>
        <v>High</v>
      </c>
      <c r="CD487" s="433" t="s">
        <v>576</v>
      </c>
      <c r="CE487" s="433" t="str">
        <f t="shared" si="273"/>
        <v>High</v>
      </c>
      <c r="CF487" s="433" t="s">
        <v>577</v>
      </c>
      <c r="CG487" s="433" t="str">
        <f t="shared" si="274"/>
        <v>High</v>
      </c>
      <c r="CH487" s="433" t="s">
        <v>577</v>
      </c>
      <c r="CI487" s="433" t="str">
        <f t="shared" si="275"/>
        <v>High</v>
      </c>
      <c r="CJ487" s="433" t="s">
        <v>577</v>
      </c>
      <c r="CK487" s="433" t="str">
        <f t="shared" si="276"/>
        <v>High</v>
      </c>
      <c r="CL487" s="433" t="s">
        <v>577</v>
      </c>
      <c r="CM487" s="433" t="str">
        <f t="shared" si="277"/>
        <v>High</v>
      </c>
      <c r="CN487" s="433" t="s">
        <v>577</v>
      </c>
      <c r="CO487" s="433" t="str">
        <f t="shared" si="278"/>
        <v>High</v>
      </c>
      <c r="CP487" s="433" t="s">
        <v>577</v>
      </c>
      <c r="CQ487" s="433" t="str">
        <f t="shared" ref="CQ487" si="397">IF(CQ192&gt;=5%,"Medium","High")</f>
        <v>High</v>
      </c>
      <c r="CR487" s="433" t="s">
        <v>577</v>
      </c>
      <c r="CS487" s="433" t="str">
        <f t="shared" ref="CS487" si="398">IF(CS192&gt;=5%,"Medium","High")</f>
        <v>High</v>
      </c>
      <c r="CT487" s="433" t="s">
        <v>577</v>
      </c>
      <c r="CU487" s="433" t="str">
        <f t="shared" si="281"/>
        <v>High</v>
      </c>
      <c r="CV487" s="433" t="s">
        <v>577</v>
      </c>
      <c r="CW487" s="433" t="str">
        <f t="shared" si="282"/>
        <v>High</v>
      </c>
      <c r="CX487" s="433" t="s">
        <v>577</v>
      </c>
      <c r="CY487" s="433" t="str">
        <f t="shared" si="283"/>
        <v>High</v>
      </c>
      <c r="CZ487" s="433" t="s">
        <v>577</v>
      </c>
      <c r="DA487" s="433" t="str">
        <f t="shared" si="284"/>
        <v>High</v>
      </c>
      <c r="DB487" s="433" t="s">
        <v>577</v>
      </c>
      <c r="DC487" s="433" t="str">
        <f t="shared" si="285"/>
        <v>High</v>
      </c>
      <c r="DD487" s="433" t="s">
        <v>577</v>
      </c>
      <c r="DE487" s="433" t="str">
        <f t="shared" si="286"/>
        <v>High</v>
      </c>
      <c r="DF487" s="433" t="s">
        <v>577</v>
      </c>
      <c r="DG487" s="433" t="str">
        <f t="shared" ref="DG487" si="399">IF(DG192&gt;=5%,"Medium","High")</f>
        <v>High</v>
      </c>
      <c r="DH487" s="433" t="s">
        <v>577</v>
      </c>
      <c r="DI487" s="433" t="str">
        <f t="shared" ref="DI487" si="400">IF(DI192&gt;=5%,"Medium","High")</f>
        <v>High</v>
      </c>
      <c r="DJ487" s="433" t="s">
        <v>577</v>
      </c>
      <c r="DK487" s="433" t="str">
        <f t="shared" si="289"/>
        <v>High</v>
      </c>
      <c r="DL487" s="433" t="s">
        <v>577</v>
      </c>
      <c r="DM487" s="433" t="str">
        <f t="shared" si="290"/>
        <v>High</v>
      </c>
      <c r="DN487" s="433" t="s">
        <v>577</v>
      </c>
      <c r="DO487" s="433" t="str">
        <f t="shared" si="291"/>
        <v>High</v>
      </c>
      <c r="DP487" s="433" t="s">
        <v>577</v>
      </c>
      <c r="DQ487" s="433" t="str">
        <f t="shared" si="292"/>
        <v>High</v>
      </c>
      <c r="DR487" s="433" t="s">
        <v>577</v>
      </c>
      <c r="DS487" s="433" t="str">
        <f t="shared" si="293"/>
        <v>High</v>
      </c>
      <c r="DT487" s="433" t="s">
        <v>577</v>
      </c>
      <c r="DU487" s="433" t="str">
        <f t="shared" si="294"/>
        <v>High</v>
      </c>
      <c r="DV487" s="433" t="s">
        <v>577</v>
      </c>
      <c r="DW487" s="433" t="str">
        <f t="shared" ref="DW487" si="401">IF(DW192&gt;=5%,"Medium","High")</f>
        <v>High</v>
      </c>
      <c r="DX487" s="433" t="s">
        <v>577</v>
      </c>
      <c r="DY487" s="433" t="str">
        <f t="shared" ref="DY487" si="402">IF(DY192&gt;=5%,"Medium","High")</f>
        <v>High</v>
      </c>
      <c r="DZ487" s="433" t="s">
        <v>577</v>
      </c>
      <c r="EA487" s="433" t="str">
        <f t="shared" si="297"/>
        <v>High</v>
      </c>
      <c r="EB487" s="433" t="s">
        <v>576</v>
      </c>
      <c r="EC487" s="433" t="str">
        <f t="shared" si="298"/>
        <v>High</v>
      </c>
      <c r="ED487" s="433" t="s">
        <v>576</v>
      </c>
      <c r="EE487" s="116" t="s">
        <v>577</v>
      </c>
      <c r="EF487" s="116" t="s">
        <v>577</v>
      </c>
      <c r="EG487" s="116" t="s">
        <v>577</v>
      </c>
      <c r="EH487" s="116" t="s">
        <v>577</v>
      </c>
      <c r="EI487" s="116" t="s">
        <v>577</v>
      </c>
      <c r="EJ487" s="116" t="s">
        <v>577</v>
      </c>
      <c r="EK487" s="116" t="s">
        <v>577</v>
      </c>
      <c r="EL487" s="116" t="s">
        <v>577</v>
      </c>
      <c r="EM487" s="116" t="s">
        <v>577</v>
      </c>
      <c r="EN487" s="116" t="s">
        <v>577</v>
      </c>
      <c r="EO487" s="116" t="s">
        <v>577</v>
      </c>
      <c r="EP487" s="116" t="s">
        <v>577</v>
      </c>
      <c r="EQ487" s="116" t="s">
        <v>577</v>
      </c>
      <c r="ER487" s="116" t="s">
        <v>577</v>
      </c>
      <c r="ES487" s="116" t="s">
        <v>577</v>
      </c>
      <c r="ET487" s="462" t="s">
        <v>576</v>
      </c>
      <c r="EU487" s="462" t="s">
        <v>576</v>
      </c>
      <c r="EV487" s="462" t="s">
        <v>576</v>
      </c>
      <c r="EW487" s="462" t="s">
        <v>576</v>
      </c>
      <c r="EX487" s="116" t="s">
        <v>577</v>
      </c>
      <c r="EY487" s="462" t="s">
        <v>576</v>
      </c>
      <c r="EZ487" s="116" t="s">
        <v>577</v>
      </c>
    </row>
    <row r="488" spans="2:156" ht="12.75" customHeight="1">
      <c r="B488" s="207">
        <v>0</v>
      </c>
      <c r="C488" s="139">
        <v>11</v>
      </c>
      <c r="D488" s="14"/>
      <c r="E488" s="433" t="s">
        <v>577</v>
      </c>
      <c r="F488" s="433" t="s">
        <v>577</v>
      </c>
      <c r="G488" s="433" t="str">
        <f t="shared" ref="G488:M488" si="403">IF(G192&gt;=5%,"Medium","High")</f>
        <v>High</v>
      </c>
      <c r="H488" s="433" t="str">
        <f t="shared" si="403"/>
        <v>High</v>
      </c>
      <c r="I488" s="433" t="str">
        <f t="shared" si="403"/>
        <v>High</v>
      </c>
      <c r="J488" s="433" t="str">
        <f t="shared" si="403"/>
        <v>High</v>
      </c>
      <c r="K488" s="433" t="str">
        <f t="shared" si="403"/>
        <v>High</v>
      </c>
      <c r="L488" s="433" t="str">
        <f t="shared" si="403"/>
        <v>High</v>
      </c>
      <c r="M488" s="433" t="str">
        <f t="shared" si="403"/>
        <v>High</v>
      </c>
      <c r="N488" s="433" t="s">
        <v>577</v>
      </c>
      <c r="O488" s="433" t="s">
        <v>577</v>
      </c>
      <c r="P488" s="433" t="s">
        <v>577</v>
      </c>
      <c r="Q488" s="433" t="s">
        <v>577</v>
      </c>
      <c r="R488" s="433" t="s">
        <v>577</v>
      </c>
      <c r="S488" s="433" t="s">
        <v>577</v>
      </c>
      <c r="T488" s="433" t="s">
        <v>577</v>
      </c>
      <c r="U488" s="433" t="str">
        <f t="shared" ref="U488:V488" si="404">IF(U192&gt;=5%,"Medium","High")</f>
        <v>High</v>
      </c>
      <c r="V488" s="433" t="str">
        <f t="shared" si="404"/>
        <v>High</v>
      </c>
      <c r="W488" s="433" t="s">
        <v>577</v>
      </c>
      <c r="X488" s="433" t="s">
        <v>577</v>
      </c>
      <c r="Y488" s="433" t="s">
        <v>577</v>
      </c>
      <c r="Z488" s="433" t="s">
        <v>577</v>
      </c>
      <c r="AA488" s="433" t="s">
        <v>577</v>
      </c>
      <c r="AB488" s="433" t="s">
        <v>577</v>
      </c>
      <c r="AC488" s="433" t="s">
        <v>577</v>
      </c>
      <c r="AD488" s="433" t="str">
        <f t="shared" ref="AD488" si="405">IF(AD192&gt;=5%,"Medium","High")</f>
        <v>High</v>
      </c>
      <c r="AE488" s="433" t="str">
        <f t="shared" ref="AE488:AF488" si="406">IF(AE192&gt;=5%,"Medium","High")</f>
        <v>High</v>
      </c>
      <c r="AF488" s="433" t="str">
        <f t="shared" si="406"/>
        <v>High</v>
      </c>
      <c r="AG488" s="433" t="str">
        <f t="shared" ref="AG488:AH488" si="407">IF(AG192&gt;=5%,"Medium","High")</f>
        <v>High</v>
      </c>
      <c r="AH488" s="433" t="str">
        <f t="shared" si="407"/>
        <v>High</v>
      </c>
      <c r="AI488" s="433" t="str">
        <f t="shared" ref="AI488:AJ488" si="408">IF(AI192&gt;=5%,"Medium","High")</f>
        <v>High</v>
      </c>
      <c r="AJ488" s="433" t="str">
        <f t="shared" si="408"/>
        <v>High</v>
      </c>
      <c r="AK488" s="433" t="str">
        <f t="shared" ref="AK488" si="409">IF(AK192&gt;=5%,"Medium","High")</f>
        <v>High</v>
      </c>
      <c r="AL488" s="433" t="str">
        <f t="shared" ref="AL488:AL491" si="410">IF(AL193&gt;=5%,"Medium","High")</f>
        <v>High</v>
      </c>
      <c r="AM488" s="433" t="str">
        <f t="shared" ref="AM488:AN488" si="411">IF(AM192&gt;=5%,"Medium","High")</f>
        <v>High</v>
      </c>
      <c r="AN488" s="433" t="str">
        <f t="shared" si="411"/>
        <v>High</v>
      </c>
      <c r="AO488" s="433" t="str">
        <f t="shared" ref="AO488:AQ488" si="412">IF(AO192&gt;=5%,"Medium","High")</f>
        <v>High</v>
      </c>
      <c r="AP488" s="433" t="s">
        <v>577</v>
      </c>
      <c r="AQ488" s="433" t="str">
        <f t="shared" si="412"/>
        <v>High</v>
      </c>
      <c r="AR488" s="433" t="str">
        <f t="shared" ref="AR488:AS488" si="413">IF(AR192&gt;=5%,"Medium","High")</f>
        <v>High</v>
      </c>
      <c r="AS488" s="433" t="str">
        <f t="shared" si="413"/>
        <v>High</v>
      </c>
      <c r="AT488" s="433" t="str">
        <f t="shared" ref="AT488:AT491" si="414">IF(AT192&gt;=5%,"Medium","High")</f>
        <v>High</v>
      </c>
      <c r="AU488" s="433" t="s">
        <v>577</v>
      </c>
      <c r="AV488" s="433" t="s">
        <v>577</v>
      </c>
      <c r="AW488" s="433" t="s">
        <v>577</v>
      </c>
      <c r="AX488" s="433" t="s">
        <v>577</v>
      </c>
      <c r="AY488" s="433" t="str">
        <f t="shared" ref="AY488:AZ488" si="415">IF(AY192&gt;=5%,"Medium","High")</f>
        <v>High</v>
      </c>
      <c r="AZ488" s="433" t="str">
        <f t="shared" si="415"/>
        <v>High</v>
      </c>
      <c r="BA488" s="433" t="str">
        <f t="shared" ref="BA488:BA491" si="416">IF(BA192&gt;=5%,"Medium","High")</f>
        <v>High</v>
      </c>
      <c r="BB488" s="433" t="s">
        <v>577</v>
      </c>
      <c r="BC488" s="433" t="s">
        <v>577</v>
      </c>
      <c r="BD488" s="433" t="s">
        <v>577</v>
      </c>
      <c r="BE488" s="433" t="s">
        <v>577</v>
      </c>
      <c r="BF488" s="433" t="s">
        <v>577</v>
      </c>
      <c r="BG488" s="433" t="s">
        <v>577</v>
      </c>
      <c r="BH488" s="433" t="s">
        <v>577</v>
      </c>
      <c r="BI488" s="433" t="s">
        <v>577</v>
      </c>
      <c r="BJ488" s="433" t="s">
        <v>577</v>
      </c>
      <c r="BK488" s="433" t="str">
        <f t="shared" ref="BK488:BK491" si="417">IF(BK192&gt;=5%,"Medium","High")</f>
        <v>High</v>
      </c>
      <c r="BL488" s="433" t="s">
        <v>577</v>
      </c>
      <c r="BM488" s="433" t="str">
        <f t="shared" ref="BM488:BM491" si="418">IF(BM192&gt;=5%,"Medium","High")</f>
        <v>High</v>
      </c>
      <c r="BN488" s="433" t="s">
        <v>577</v>
      </c>
      <c r="BO488" s="433" t="str">
        <f t="shared" ref="BO488:BO491" si="419">IF(BO192&gt;=5%,"Medium","High")</f>
        <v>High</v>
      </c>
      <c r="BP488" s="433" t="s">
        <v>577</v>
      </c>
      <c r="BQ488" s="433" t="str">
        <f t="shared" ref="BQ488:BQ491" si="420">IF(BQ192&gt;=5%,"Medium","High")</f>
        <v>High</v>
      </c>
      <c r="BR488" s="433" t="s">
        <v>577</v>
      </c>
      <c r="BS488" s="433" t="str">
        <f t="shared" ref="BS488:BS491" si="421">IF(BS192&gt;=5%,"Medium","High")</f>
        <v>High</v>
      </c>
      <c r="BT488" s="433" t="s">
        <v>577</v>
      </c>
      <c r="BU488" s="433" t="str">
        <f t="shared" ref="BU488:BU491" si="422">IF(BU192&gt;=5%,"Medium","High")</f>
        <v>High</v>
      </c>
      <c r="BV488" s="433" t="s">
        <v>577</v>
      </c>
      <c r="BW488" s="433" t="str">
        <f t="shared" ref="BW488:BY491" si="423">IF(BW192&gt;=5%,"Medium","High")</f>
        <v>High</v>
      </c>
      <c r="BX488" s="433" t="s">
        <v>577</v>
      </c>
      <c r="BY488" s="433" t="str">
        <f t="shared" si="423"/>
        <v>High</v>
      </c>
      <c r="BZ488" s="433" t="s">
        <v>577</v>
      </c>
      <c r="CA488" s="433" t="str">
        <f t="shared" ref="CA488" si="424">IF(CA192&gt;=5%,"Medium","High")</f>
        <v>High</v>
      </c>
      <c r="CB488" s="433" t="s">
        <v>577</v>
      </c>
      <c r="CC488" s="433" t="str">
        <f t="shared" ref="CC488" si="425">IF(CC192&gt;=5%,"Medium","High")</f>
        <v>High</v>
      </c>
      <c r="CD488" s="433" t="s">
        <v>577</v>
      </c>
      <c r="CE488" s="433" t="str">
        <f t="shared" ref="CE488:CE491" si="426">IF(CE192&gt;=5%,"Medium","High")</f>
        <v>High</v>
      </c>
      <c r="CF488" s="433" t="s">
        <v>577</v>
      </c>
      <c r="CG488" s="433" t="str">
        <f t="shared" ref="CG488:CG491" si="427">IF(CG192&gt;=5%,"Medium","High")</f>
        <v>High</v>
      </c>
      <c r="CH488" s="433" t="s">
        <v>577</v>
      </c>
      <c r="CI488" s="433" t="str">
        <f t="shared" ref="CI488:CI491" si="428">IF(CI192&gt;=5%,"Medium","High")</f>
        <v>High</v>
      </c>
      <c r="CJ488" s="433" t="s">
        <v>577</v>
      </c>
      <c r="CK488" s="433" t="str">
        <f t="shared" ref="CK488:CK491" si="429">IF(CK192&gt;=5%,"Medium","High")</f>
        <v>High</v>
      </c>
      <c r="CL488" s="433" t="s">
        <v>577</v>
      </c>
      <c r="CM488" s="433" t="str">
        <f t="shared" ref="CM488:CM491" si="430">IF(CM192&gt;=5%,"Medium","High")</f>
        <v>High</v>
      </c>
      <c r="CN488" s="433" t="s">
        <v>577</v>
      </c>
      <c r="CO488" s="433" t="str">
        <f t="shared" ref="CO488:CO491" si="431">IF(CO192&gt;=5%,"Medium","High")</f>
        <v>High</v>
      </c>
      <c r="CP488" s="433" t="s">
        <v>577</v>
      </c>
      <c r="CQ488" s="433" t="str">
        <f t="shared" ref="CQ488" si="432">IF(CQ192&gt;=5%,"Medium","High")</f>
        <v>High</v>
      </c>
      <c r="CR488" s="433" t="s">
        <v>577</v>
      </c>
      <c r="CS488" s="433" t="str">
        <f t="shared" ref="CS488" si="433">IF(CS192&gt;=5%,"Medium","High")</f>
        <v>High</v>
      </c>
      <c r="CT488" s="433" t="s">
        <v>577</v>
      </c>
      <c r="CU488" s="433" t="str">
        <f t="shared" ref="CU488:CU491" si="434">IF(CU192&gt;=5%,"Medium","High")</f>
        <v>High</v>
      </c>
      <c r="CV488" s="433" t="s">
        <v>577</v>
      </c>
      <c r="CW488" s="433" t="str">
        <f t="shared" ref="CW488:CW491" si="435">IF(CW192&gt;=5%,"Medium","High")</f>
        <v>High</v>
      </c>
      <c r="CX488" s="433" t="s">
        <v>577</v>
      </c>
      <c r="CY488" s="433" t="str">
        <f t="shared" ref="CY488:CY491" si="436">IF(CY192&gt;=5%,"Medium","High")</f>
        <v>High</v>
      </c>
      <c r="CZ488" s="433" t="s">
        <v>577</v>
      </c>
      <c r="DA488" s="433" t="str">
        <f t="shared" ref="DA488:DA491" si="437">IF(DA192&gt;=5%,"Medium","High")</f>
        <v>High</v>
      </c>
      <c r="DB488" s="433" t="s">
        <v>577</v>
      </c>
      <c r="DC488" s="433" t="str">
        <f t="shared" ref="DC488:DC491" si="438">IF(DC192&gt;=5%,"Medium","High")</f>
        <v>High</v>
      </c>
      <c r="DD488" s="433" t="s">
        <v>577</v>
      </c>
      <c r="DE488" s="433" t="str">
        <f t="shared" ref="DE488:DE491" si="439">IF(DE192&gt;=5%,"Medium","High")</f>
        <v>High</v>
      </c>
      <c r="DF488" s="433" t="s">
        <v>577</v>
      </c>
      <c r="DG488" s="433" t="str">
        <f t="shared" ref="DG488" si="440">IF(DG192&gt;=5%,"Medium","High")</f>
        <v>High</v>
      </c>
      <c r="DH488" s="433" t="s">
        <v>577</v>
      </c>
      <c r="DI488" s="433" t="str">
        <f t="shared" ref="DI488" si="441">IF(DI192&gt;=5%,"Medium","High")</f>
        <v>High</v>
      </c>
      <c r="DJ488" s="433" t="s">
        <v>577</v>
      </c>
      <c r="DK488" s="433" t="str">
        <f t="shared" ref="DK488:DK491" si="442">IF(DK192&gt;=5%,"Medium","High")</f>
        <v>High</v>
      </c>
      <c r="DL488" s="433" t="s">
        <v>577</v>
      </c>
      <c r="DM488" s="433" t="str">
        <f t="shared" ref="DM488:DM491" si="443">IF(DM192&gt;=5%,"Medium","High")</f>
        <v>High</v>
      </c>
      <c r="DN488" s="433" t="s">
        <v>577</v>
      </c>
      <c r="DO488" s="433" t="str">
        <f t="shared" ref="DO488:DO491" si="444">IF(DO192&gt;=5%,"Medium","High")</f>
        <v>High</v>
      </c>
      <c r="DP488" s="433" t="s">
        <v>577</v>
      </c>
      <c r="DQ488" s="433" t="str">
        <f t="shared" ref="DQ488:DQ491" si="445">IF(DQ192&gt;=5%,"Medium","High")</f>
        <v>High</v>
      </c>
      <c r="DR488" s="433" t="s">
        <v>577</v>
      </c>
      <c r="DS488" s="433" t="str">
        <f t="shared" ref="DS488:DS491" si="446">IF(DS192&gt;=5%,"Medium","High")</f>
        <v>High</v>
      </c>
      <c r="DT488" s="433" t="s">
        <v>577</v>
      </c>
      <c r="DU488" s="433" t="str">
        <f t="shared" ref="DU488:DU491" si="447">IF(DU192&gt;=5%,"Medium","High")</f>
        <v>High</v>
      </c>
      <c r="DV488" s="433" t="s">
        <v>577</v>
      </c>
      <c r="DW488" s="433" t="str">
        <f t="shared" ref="DW488" si="448">IF(DW192&gt;=5%,"Medium","High")</f>
        <v>High</v>
      </c>
      <c r="DX488" s="433" t="s">
        <v>577</v>
      </c>
      <c r="DY488" s="433" t="str">
        <f t="shared" ref="DY488" si="449">IF(DY192&gt;=5%,"Medium","High")</f>
        <v>High</v>
      </c>
      <c r="DZ488" s="433" t="s">
        <v>577</v>
      </c>
      <c r="EA488" s="433" t="str">
        <f t="shared" ref="EA488:EA491" si="450">IF(EA192&gt;=5%,"Medium","High")</f>
        <v>High</v>
      </c>
      <c r="EB488" s="433" t="s">
        <v>577</v>
      </c>
      <c r="EC488" s="433" t="str">
        <f t="shared" ref="EC488:EC491" si="451">IF(EC192&gt;=5%,"Medium","High")</f>
        <v>High</v>
      </c>
      <c r="ED488" s="433" t="s">
        <v>577</v>
      </c>
      <c r="EE488" s="116" t="s">
        <v>577</v>
      </c>
      <c r="EF488" s="116" t="s">
        <v>577</v>
      </c>
      <c r="EG488" s="116" t="s">
        <v>577</v>
      </c>
      <c r="EH488" s="116" t="s">
        <v>577</v>
      </c>
      <c r="EI488" s="116" t="s">
        <v>577</v>
      </c>
      <c r="EJ488" s="116" t="s">
        <v>577</v>
      </c>
      <c r="EK488" s="116" t="s">
        <v>577</v>
      </c>
      <c r="EL488" s="116" t="s">
        <v>577</v>
      </c>
      <c r="EM488" s="116" t="s">
        <v>577</v>
      </c>
      <c r="EN488" s="116" t="s">
        <v>577</v>
      </c>
      <c r="EO488" s="116" t="s">
        <v>577</v>
      </c>
      <c r="EP488" s="116" t="s">
        <v>577</v>
      </c>
      <c r="EQ488" s="116" t="s">
        <v>577</v>
      </c>
      <c r="ER488" s="116" t="s">
        <v>577</v>
      </c>
      <c r="ES488" s="116" t="s">
        <v>577</v>
      </c>
      <c r="ET488" s="116" t="s">
        <v>577</v>
      </c>
      <c r="EU488" s="116" t="s">
        <v>577</v>
      </c>
      <c r="EV488" s="116" t="s">
        <v>577</v>
      </c>
      <c r="EW488" s="116" t="s">
        <v>577</v>
      </c>
      <c r="EX488" s="116" t="s">
        <v>577</v>
      </c>
      <c r="EY488" s="116" t="s">
        <v>577</v>
      </c>
      <c r="EZ488" s="116" t="s">
        <v>577</v>
      </c>
    </row>
    <row r="489" spans="2:156" ht="12.75" customHeight="1">
      <c r="B489" s="207">
        <v>0</v>
      </c>
      <c r="C489" s="139">
        <v>12</v>
      </c>
      <c r="D489" s="14"/>
      <c r="E489" s="433" t="s">
        <v>577</v>
      </c>
      <c r="F489" s="433" t="s">
        <v>577</v>
      </c>
      <c r="G489" s="433" t="str">
        <f t="shared" ref="G489:M489" si="452">IF(G193&gt;=5%,"Medium","High")</f>
        <v>High</v>
      </c>
      <c r="H489" s="433" t="str">
        <f t="shared" si="452"/>
        <v>High</v>
      </c>
      <c r="I489" s="433" t="str">
        <f t="shared" si="452"/>
        <v>High</v>
      </c>
      <c r="J489" s="433" t="str">
        <f t="shared" si="452"/>
        <v>High</v>
      </c>
      <c r="K489" s="433" t="str">
        <f t="shared" si="452"/>
        <v>High</v>
      </c>
      <c r="L489" s="433" t="str">
        <f t="shared" si="452"/>
        <v>High</v>
      </c>
      <c r="M489" s="433" t="str">
        <f t="shared" si="452"/>
        <v>High</v>
      </c>
      <c r="N489" s="433" t="s">
        <v>577</v>
      </c>
      <c r="O489" s="433" t="s">
        <v>577</v>
      </c>
      <c r="P489" s="433" t="s">
        <v>577</v>
      </c>
      <c r="Q489" s="433" t="s">
        <v>577</v>
      </c>
      <c r="R489" s="433" t="s">
        <v>577</v>
      </c>
      <c r="S489" s="433" t="s">
        <v>577</v>
      </c>
      <c r="T489" s="433" t="s">
        <v>577</v>
      </c>
      <c r="U489" s="433" t="str">
        <f t="shared" ref="U489:V489" si="453">IF(U193&gt;=5%,"Medium","High")</f>
        <v>High</v>
      </c>
      <c r="V489" s="433" t="str">
        <f t="shared" si="453"/>
        <v>High</v>
      </c>
      <c r="W489" s="433" t="s">
        <v>577</v>
      </c>
      <c r="X489" s="433" t="s">
        <v>577</v>
      </c>
      <c r="Y489" s="433" t="s">
        <v>577</v>
      </c>
      <c r="Z489" s="433" t="s">
        <v>577</v>
      </c>
      <c r="AA489" s="433" t="s">
        <v>577</v>
      </c>
      <c r="AB489" s="433" t="s">
        <v>577</v>
      </c>
      <c r="AC489" s="433" t="s">
        <v>577</v>
      </c>
      <c r="AD489" s="433" t="str">
        <f t="shared" ref="AD489:AK489" si="454">IF(AD193&gt;=5%,"Medium","High")</f>
        <v>High</v>
      </c>
      <c r="AE489" s="433" t="str">
        <f t="shared" si="454"/>
        <v>High</v>
      </c>
      <c r="AF489" s="433" t="str">
        <f t="shared" si="454"/>
        <v>High</v>
      </c>
      <c r="AG489" s="433" t="str">
        <f t="shared" si="454"/>
        <v>High</v>
      </c>
      <c r="AH489" s="433" t="str">
        <f t="shared" si="454"/>
        <v>High</v>
      </c>
      <c r="AI489" s="433" t="str">
        <f t="shared" si="454"/>
        <v>High</v>
      </c>
      <c r="AJ489" s="433" t="str">
        <f t="shared" si="454"/>
        <v>High</v>
      </c>
      <c r="AK489" s="433" t="str">
        <f t="shared" si="454"/>
        <v>High</v>
      </c>
      <c r="AL489" s="433" t="str">
        <f t="shared" si="410"/>
        <v>High</v>
      </c>
      <c r="AM489" s="433" t="str">
        <f t="shared" ref="AM489:AO489" si="455">IF(AM193&gt;=5%,"Medium","High")</f>
        <v>High</v>
      </c>
      <c r="AN489" s="433" t="str">
        <f t="shared" si="455"/>
        <v>High</v>
      </c>
      <c r="AO489" s="433" t="str">
        <f t="shared" si="455"/>
        <v>High</v>
      </c>
      <c r="AP489" s="433" t="s">
        <v>577</v>
      </c>
      <c r="AQ489" s="433" t="str">
        <f t="shared" ref="AQ489:AS489" si="456">IF(AQ193&gt;=5%,"Medium","High")</f>
        <v>High</v>
      </c>
      <c r="AR489" s="433" t="str">
        <f t="shared" si="456"/>
        <v>High</v>
      </c>
      <c r="AS489" s="433" t="str">
        <f t="shared" si="456"/>
        <v>High</v>
      </c>
      <c r="AT489" s="433" t="str">
        <f t="shared" si="414"/>
        <v>High</v>
      </c>
      <c r="AU489" s="433" t="s">
        <v>577</v>
      </c>
      <c r="AV489" s="433" t="s">
        <v>577</v>
      </c>
      <c r="AW489" s="433" t="s">
        <v>577</v>
      </c>
      <c r="AX489" s="433" t="s">
        <v>577</v>
      </c>
      <c r="AY489" s="433" t="str">
        <f t="shared" ref="AY489:AZ489" si="457">IF(AY193&gt;=5%,"Medium","High")</f>
        <v>High</v>
      </c>
      <c r="AZ489" s="433" t="str">
        <f t="shared" si="457"/>
        <v>High</v>
      </c>
      <c r="BA489" s="433" t="str">
        <f t="shared" si="416"/>
        <v>High</v>
      </c>
      <c r="BB489" s="433" t="s">
        <v>577</v>
      </c>
      <c r="BC489" s="433" t="s">
        <v>577</v>
      </c>
      <c r="BD489" s="433" t="s">
        <v>577</v>
      </c>
      <c r="BE489" s="433" t="s">
        <v>577</v>
      </c>
      <c r="BF489" s="433" t="s">
        <v>577</v>
      </c>
      <c r="BG489" s="433" t="s">
        <v>577</v>
      </c>
      <c r="BH489" s="433" t="s">
        <v>577</v>
      </c>
      <c r="BI489" s="433" t="s">
        <v>577</v>
      </c>
      <c r="BJ489" s="433" t="s">
        <v>577</v>
      </c>
      <c r="BK489" s="433" t="str">
        <f t="shared" si="417"/>
        <v>High</v>
      </c>
      <c r="BL489" s="433" t="s">
        <v>577</v>
      </c>
      <c r="BM489" s="433" t="str">
        <f t="shared" si="418"/>
        <v>High</v>
      </c>
      <c r="BN489" s="433" t="s">
        <v>577</v>
      </c>
      <c r="BO489" s="433" t="str">
        <f t="shared" si="419"/>
        <v>High</v>
      </c>
      <c r="BP489" s="433" t="s">
        <v>577</v>
      </c>
      <c r="BQ489" s="433" t="str">
        <f t="shared" si="420"/>
        <v>High</v>
      </c>
      <c r="BR489" s="433" t="s">
        <v>577</v>
      </c>
      <c r="BS489" s="433" t="str">
        <f t="shared" si="421"/>
        <v>High</v>
      </c>
      <c r="BT489" s="433" t="s">
        <v>577</v>
      </c>
      <c r="BU489" s="433" t="str">
        <f t="shared" si="422"/>
        <v>High</v>
      </c>
      <c r="BV489" s="433" t="s">
        <v>577</v>
      </c>
      <c r="BW489" s="433" t="str">
        <f t="shared" si="423"/>
        <v>High</v>
      </c>
      <c r="BX489" s="433" t="s">
        <v>577</v>
      </c>
      <c r="BY489" s="433" t="str">
        <f t="shared" si="423"/>
        <v>High</v>
      </c>
      <c r="BZ489" s="433" t="s">
        <v>577</v>
      </c>
      <c r="CA489" s="433" t="str">
        <f t="shared" ref="CA489" si="458">IF(CA193&gt;=5%,"Medium","High")</f>
        <v>High</v>
      </c>
      <c r="CB489" s="433" t="s">
        <v>577</v>
      </c>
      <c r="CC489" s="433" t="str">
        <f t="shared" ref="CC489" si="459">IF(CC193&gt;=5%,"Medium","High")</f>
        <v>High</v>
      </c>
      <c r="CD489" s="433" t="s">
        <v>577</v>
      </c>
      <c r="CE489" s="433" t="str">
        <f t="shared" si="426"/>
        <v>High</v>
      </c>
      <c r="CF489" s="433" t="s">
        <v>577</v>
      </c>
      <c r="CG489" s="433" t="str">
        <f t="shared" si="427"/>
        <v>High</v>
      </c>
      <c r="CH489" s="433" t="s">
        <v>577</v>
      </c>
      <c r="CI489" s="433" t="str">
        <f t="shared" si="428"/>
        <v>High</v>
      </c>
      <c r="CJ489" s="433" t="s">
        <v>577</v>
      </c>
      <c r="CK489" s="433" t="str">
        <f t="shared" si="429"/>
        <v>High</v>
      </c>
      <c r="CL489" s="433" t="s">
        <v>577</v>
      </c>
      <c r="CM489" s="433" t="str">
        <f t="shared" si="430"/>
        <v>High</v>
      </c>
      <c r="CN489" s="433" t="s">
        <v>577</v>
      </c>
      <c r="CO489" s="433" t="str">
        <f t="shared" si="431"/>
        <v>High</v>
      </c>
      <c r="CP489" s="433" t="s">
        <v>577</v>
      </c>
      <c r="CQ489" s="433" t="str">
        <f t="shared" ref="CQ489" si="460">IF(CQ193&gt;=5%,"Medium","High")</f>
        <v>High</v>
      </c>
      <c r="CR489" s="433" t="s">
        <v>577</v>
      </c>
      <c r="CS489" s="433" t="str">
        <f t="shared" ref="CS489" si="461">IF(CS193&gt;=5%,"Medium","High")</f>
        <v>High</v>
      </c>
      <c r="CT489" s="433" t="s">
        <v>577</v>
      </c>
      <c r="CU489" s="433" t="str">
        <f t="shared" si="434"/>
        <v>High</v>
      </c>
      <c r="CV489" s="433" t="s">
        <v>577</v>
      </c>
      <c r="CW489" s="433" t="str">
        <f t="shared" si="435"/>
        <v>High</v>
      </c>
      <c r="CX489" s="433" t="s">
        <v>577</v>
      </c>
      <c r="CY489" s="433" t="str">
        <f t="shared" si="436"/>
        <v>High</v>
      </c>
      <c r="CZ489" s="433" t="s">
        <v>577</v>
      </c>
      <c r="DA489" s="433" t="str">
        <f t="shared" si="437"/>
        <v>High</v>
      </c>
      <c r="DB489" s="433" t="s">
        <v>577</v>
      </c>
      <c r="DC489" s="433" t="str">
        <f t="shared" si="438"/>
        <v>High</v>
      </c>
      <c r="DD489" s="433" t="s">
        <v>577</v>
      </c>
      <c r="DE489" s="433" t="str">
        <f t="shared" si="439"/>
        <v>High</v>
      </c>
      <c r="DF489" s="433" t="s">
        <v>577</v>
      </c>
      <c r="DG489" s="433" t="str">
        <f t="shared" ref="DG489" si="462">IF(DG193&gt;=5%,"Medium","High")</f>
        <v>High</v>
      </c>
      <c r="DH489" s="433" t="s">
        <v>577</v>
      </c>
      <c r="DI489" s="433" t="str">
        <f t="shared" ref="DI489" si="463">IF(DI193&gt;=5%,"Medium","High")</f>
        <v>High</v>
      </c>
      <c r="DJ489" s="433" t="s">
        <v>577</v>
      </c>
      <c r="DK489" s="433" t="str">
        <f t="shared" si="442"/>
        <v>High</v>
      </c>
      <c r="DL489" s="433" t="s">
        <v>577</v>
      </c>
      <c r="DM489" s="433" t="str">
        <f t="shared" si="443"/>
        <v>High</v>
      </c>
      <c r="DN489" s="433" t="s">
        <v>577</v>
      </c>
      <c r="DO489" s="433" t="str">
        <f t="shared" si="444"/>
        <v>High</v>
      </c>
      <c r="DP489" s="433" t="s">
        <v>577</v>
      </c>
      <c r="DQ489" s="433" t="str">
        <f t="shared" si="445"/>
        <v>High</v>
      </c>
      <c r="DR489" s="433" t="s">
        <v>577</v>
      </c>
      <c r="DS489" s="433" t="str">
        <f t="shared" si="446"/>
        <v>High</v>
      </c>
      <c r="DT489" s="433" t="s">
        <v>577</v>
      </c>
      <c r="DU489" s="433" t="str">
        <f t="shared" si="447"/>
        <v>High</v>
      </c>
      <c r="DV489" s="433" t="s">
        <v>577</v>
      </c>
      <c r="DW489" s="433" t="str">
        <f t="shared" ref="DW489" si="464">IF(DW193&gt;=5%,"Medium","High")</f>
        <v>High</v>
      </c>
      <c r="DX489" s="433" t="s">
        <v>577</v>
      </c>
      <c r="DY489" s="433" t="str">
        <f t="shared" ref="DY489" si="465">IF(DY193&gt;=5%,"Medium","High")</f>
        <v>High</v>
      </c>
      <c r="DZ489" s="433" t="s">
        <v>577</v>
      </c>
      <c r="EA489" s="433" t="str">
        <f t="shared" si="450"/>
        <v>High</v>
      </c>
      <c r="EB489" s="433" t="s">
        <v>577</v>
      </c>
      <c r="EC489" s="433" t="str">
        <f t="shared" si="451"/>
        <v>High</v>
      </c>
      <c r="ED489" s="433" t="s">
        <v>577</v>
      </c>
      <c r="EE489" s="116" t="s">
        <v>577</v>
      </c>
      <c r="EF489" s="116" t="s">
        <v>577</v>
      </c>
      <c r="EG489" s="116" t="s">
        <v>577</v>
      </c>
      <c r="EH489" s="116" t="s">
        <v>577</v>
      </c>
      <c r="EI489" s="116" t="s">
        <v>577</v>
      </c>
      <c r="EJ489" s="116" t="s">
        <v>577</v>
      </c>
      <c r="EK489" s="116" t="s">
        <v>577</v>
      </c>
      <c r="EL489" s="116" t="s">
        <v>577</v>
      </c>
      <c r="EM489" s="116" t="s">
        <v>577</v>
      </c>
      <c r="EN489" s="116" t="s">
        <v>577</v>
      </c>
      <c r="EO489" s="116" t="s">
        <v>577</v>
      </c>
      <c r="EP489" s="116" t="s">
        <v>577</v>
      </c>
      <c r="EQ489" s="116" t="s">
        <v>577</v>
      </c>
      <c r="ER489" s="116" t="s">
        <v>577</v>
      </c>
      <c r="ES489" s="116" t="s">
        <v>577</v>
      </c>
      <c r="ET489" s="116" t="s">
        <v>577</v>
      </c>
      <c r="EU489" s="116" t="s">
        <v>577</v>
      </c>
      <c r="EV489" s="116" t="s">
        <v>577</v>
      </c>
      <c r="EW489" s="116" t="s">
        <v>577</v>
      </c>
      <c r="EX489" s="116" t="s">
        <v>577</v>
      </c>
      <c r="EY489" s="116" t="s">
        <v>577</v>
      </c>
      <c r="EZ489" s="116" t="s">
        <v>577</v>
      </c>
    </row>
    <row r="490" spans="2:156" ht="12.75" customHeight="1">
      <c r="B490" s="207">
        <v>0</v>
      </c>
      <c r="C490" s="139">
        <v>13</v>
      </c>
      <c r="D490" s="14"/>
      <c r="E490" s="433" t="s">
        <v>577</v>
      </c>
      <c r="F490" s="433" t="s">
        <v>577</v>
      </c>
      <c r="G490" s="433" t="str">
        <f t="shared" ref="G490:M490" si="466">IF(G194&gt;=5%,"Medium","High")</f>
        <v>High</v>
      </c>
      <c r="H490" s="433" t="str">
        <f t="shared" si="466"/>
        <v>High</v>
      </c>
      <c r="I490" s="433" t="str">
        <f t="shared" si="466"/>
        <v>High</v>
      </c>
      <c r="J490" s="433" t="str">
        <f t="shared" si="466"/>
        <v>High</v>
      </c>
      <c r="K490" s="433" t="str">
        <f t="shared" si="466"/>
        <v>High</v>
      </c>
      <c r="L490" s="433" t="str">
        <f t="shared" si="466"/>
        <v>High</v>
      </c>
      <c r="M490" s="433" t="str">
        <f t="shared" si="466"/>
        <v>High</v>
      </c>
      <c r="N490" s="433" t="s">
        <v>577</v>
      </c>
      <c r="O490" s="433" t="s">
        <v>577</v>
      </c>
      <c r="P490" s="433" t="s">
        <v>577</v>
      </c>
      <c r="Q490" s="433" t="s">
        <v>577</v>
      </c>
      <c r="R490" s="433" t="s">
        <v>577</v>
      </c>
      <c r="S490" s="433" t="s">
        <v>577</v>
      </c>
      <c r="T490" s="433" t="s">
        <v>577</v>
      </c>
      <c r="U490" s="433" t="str">
        <f t="shared" ref="U490:V490" si="467">IF(U194&gt;=5%,"Medium","High")</f>
        <v>High</v>
      </c>
      <c r="V490" s="433" t="str">
        <f t="shared" si="467"/>
        <v>High</v>
      </c>
      <c r="W490" s="433" t="s">
        <v>577</v>
      </c>
      <c r="X490" s="433" t="s">
        <v>577</v>
      </c>
      <c r="Y490" s="433" t="s">
        <v>577</v>
      </c>
      <c r="Z490" s="433" t="s">
        <v>577</v>
      </c>
      <c r="AA490" s="433" t="s">
        <v>577</v>
      </c>
      <c r="AB490" s="433" t="s">
        <v>577</v>
      </c>
      <c r="AC490" s="433" t="s">
        <v>577</v>
      </c>
      <c r="AD490" s="433" t="str">
        <f t="shared" ref="AD490:AK490" si="468">IF(AD194&gt;=5%,"Medium","High")</f>
        <v>High</v>
      </c>
      <c r="AE490" s="433" t="str">
        <f t="shared" si="468"/>
        <v>High</v>
      </c>
      <c r="AF490" s="433" t="str">
        <f t="shared" si="468"/>
        <v>High</v>
      </c>
      <c r="AG490" s="433" t="str">
        <f t="shared" si="468"/>
        <v>High</v>
      </c>
      <c r="AH490" s="433" t="str">
        <f t="shared" si="468"/>
        <v>High</v>
      </c>
      <c r="AI490" s="433" t="str">
        <f t="shared" si="468"/>
        <v>High</v>
      </c>
      <c r="AJ490" s="433" t="str">
        <f t="shared" si="468"/>
        <v>High</v>
      </c>
      <c r="AK490" s="433" t="str">
        <f t="shared" si="468"/>
        <v>High</v>
      </c>
      <c r="AL490" s="433" t="str">
        <f t="shared" si="410"/>
        <v>High</v>
      </c>
      <c r="AM490" s="433" t="str">
        <f t="shared" ref="AM490:AO490" si="469">IF(AM194&gt;=5%,"Medium","High")</f>
        <v>High</v>
      </c>
      <c r="AN490" s="433" t="str">
        <f t="shared" si="469"/>
        <v>High</v>
      </c>
      <c r="AO490" s="433" t="str">
        <f t="shared" si="469"/>
        <v>High</v>
      </c>
      <c r="AP490" s="433" t="s">
        <v>577</v>
      </c>
      <c r="AQ490" s="433" t="str">
        <f t="shared" ref="AQ490:AS490" si="470">IF(AQ194&gt;=5%,"Medium","High")</f>
        <v>High</v>
      </c>
      <c r="AR490" s="433" t="str">
        <f t="shared" si="470"/>
        <v>High</v>
      </c>
      <c r="AS490" s="433" t="str">
        <f t="shared" si="470"/>
        <v>High</v>
      </c>
      <c r="AT490" s="433" t="str">
        <f t="shared" si="414"/>
        <v>High</v>
      </c>
      <c r="AU490" s="433" t="s">
        <v>577</v>
      </c>
      <c r="AV490" s="433" t="s">
        <v>577</v>
      </c>
      <c r="AW490" s="433" t="s">
        <v>577</v>
      </c>
      <c r="AX490" s="433" t="s">
        <v>577</v>
      </c>
      <c r="AY490" s="433" t="str">
        <f t="shared" ref="AY490:AZ490" si="471">IF(AY194&gt;=5%,"Medium","High")</f>
        <v>High</v>
      </c>
      <c r="AZ490" s="433" t="str">
        <f t="shared" si="471"/>
        <v>High</v>
      </c>
      <c r="BA490" s="433" t="str">
        <f t="shared" si="416"/>
        <v>High</v>
      </c>
      <c r="BB490" s="433" t="s">
        <v>577</v>
      </c>
      <c r="BC490" s="433" t="s">
        <v>577</v>
      </c>
      <c r="BD490" s="433" t="s">
        <v>577</v>
      </c>
      <c r="BE490" s="433" t="s">
        <v>577</v>
      </c>
      <c r="BF490" s="433" t="s">
        <v>577</v>
      </c>
      <c r="BG490" s="433" t="s">
        <v>577</v>
      </c>
      <c r="BH490" s="433" t="s">
        <v>577</v>
      </c>
      <c r="BI490" s="433" t="s">
        <v>577</v>
      </c>
      <c r="BJ490" s="433" t="s">
        <v>577</v>
      </c>
      <c r="BK490" s="433" t="str">
        <f t="shared" si="417"/>
        <v>High</v>
      </c>
      <c r="BL490" s="433" t="s">
        <v>577</v>
      </c>
      <c r="BM490" s="433" t="str">
        <f t="shared" si="418"/>
        <v>High</v>
      </c>
      <c r="BN490" s="433" t="s">
        <v>577</v>
      </c>
      <c r="BO490" s="433" t="str">
        <f t="shared" si="419"/>
        <v>High</v>
      </c>
      <c r="BP490" s="433" t="s">
        <v>577</v>
      </c>
      <c r="BQ490" s="433" t="str">
        <f t="shared" si="420"/>
        <v>High</v>
      </c>
      <c r="BR490" s="433" t="s">
        <v>577</v>
      </c>
      <c r="BS490" s="433" t="str">
        <f t="shared" si="421"/>
        <v>High</v>
      </c>
      <c r="BT490" s="433" t="s">
        <v>577</v>
      </c>
      <c r="BU490" s="433" t="str">
        <f t="shared" si="422"/>
        <v>High</v>
      </c>
      <c r="BV490" s="433" t="s">
        <v>577</v>
      </c>
      <c r="BW490" s="433" t="str">
        <f t="shared" si="423"/>
        <v>High</v>
      </c>
      <c r="BX490" s="433" t="s">
        <v>577</v>
      </c>
      <c r="BY490" s="433" t="str">
        <f t="shared" si="423"/>
        <v>High</v>
      </c>
      <c r="BZ490" s="433" t="s">
        <v>577</v>
      </c>
      <c r="CA490" s="433" t="str">
        <f t="shared" ref="CA490" si="472">IF(CA194&gt;=5%,"Medium","High")</f>
        <v>High</v>
      </c>
      <c r="CB490" s="433" t="s">
        <v>577</v>
      </c>
      <c r="CC490" s="433" t="str">
        <f t="shared" ref="CC490" si="473">IF(CC194&gt;=5%,"Medium","High")</f>
        <v>High</v>
      </c>
      <c r="CD490" s="433" t="s">
        <v>577</v>
      </c>
      <c r="CE490" s="433" t="str">
        <f t="shared" si="426"/>
        <v>High</v>
      </c>
      <c r="CF490" s="433" t="s">
        <v>577</v>
      </c>
      <c r="CG490" s="433" t="str">
        <f t="shared" si="427"/>
        <v>High</v>
      </c>
      <c r="CH490" s="433" t="s">
        <v>577</v>
      </c>
      <c r="CI490" s="433" t="str">
        <f t="shared" si="428"/>
        <v>High</v>
      </c>
      <c r="CJ490" s="433" t="s">
        <v>577</v>
      </c>
      <c r="CK490" s="433" t="str">
        <f t="shared" si="429"/>
        <v>High</v>
      </c>
      <c r="CL490" s="433" t="s">
        <v>577</v>
      </c>
      <c r="CM490" s="433" t="str">
        <f t="shared" si="430"/>
        <v>High</v>
      </c>
      <c r="CN490" s="433" t="s">
        <v>577</v>
      </c>
      <c r="CO490" s="433" t="str">
        <f t="shared" si="431"/>
        <v>High</v>
      </c>
      <c r="CP490" s="433" t="s">
        <v>577</v>
      </c>
      <c r="CQ490" s="433" t="str">
        <f t="shared" ref="CQ490" si="474">IF(CQ194&gt;=5%,"Medium","High")</f>
        <v>High</v>
      </c>
      <c r="CR490" s="433" t="s">
        <v>577</v>
      </c>
      <c r="CS490" s="433" t="str">
        <f t="shared" ref="CS490" si="475">IF(CS194&gt;=5%,"Medium","High")</f>
        <v>High</v>
      </c>
      <c r="CT490" s="433" t="s">
        <v>577</v>
      </c>
      <c r="CU490" s="433" t="str">
        <f t="shared" si="434"/>
        <v>High</v>
      </c>
      <c r="CV490" s="433" t="s">
        <v>577</v>
      </c>
      <c r="CW490" s="433" t="str">
        <f t="shared" si="435"/>
        <v>High</v>
      </c>
      <c r="CX490" s="433" t="s">
        <v>577</v>
      </c>
      <c r="CY490" s="433" t="str">
        <f t="shared" si="436"/>
        <v>High</v>
      </c>
      <c r="CZ490" s="433" t="s">
        <v>577</v>
      </c>
      <c r="DA490" s="433" t="str">
        <f t="shared" si="437"/>
        <v>High</v>
      </c>
      <c r="DB490" s="433" t="s">
        <v>577</v>
      </c>
      <c r="DC490" s="433" t="str">
        <f t="shared" si="438"/>
        <v>High</v>
      </c>
      <c r="DD490" s="433" t="s">
        <v>577</v>
      </c>
      <c r="DE490" s="433" t="str">
        <f t="shared" si="439"/>
        <v>High</v>
      </c>
      <c r="DF490" s="433" t="s">
        <v>577</v>
      </c>
      <c r="DG490" s="433" t="str">
        <f t="shared" ref="DG490" si="476">IF(DG194&gt;=5%,"Medium","High")</f>
        <v>High</v>
      </c>
      <c r="DH490" s="433" t="s">
        <v>577</v>
      </c>
      <c r="DI490" s="433" t="str">
        <f t="shared" ref="DI490" si="477">IF(DI194&gt;=5%,"Medium","High")</f>
        <v>High</v>
      </c>
      <c r="DJ490" s="433" t="s">
        <v>577</v>
      </c>
      <c r="DK490" s="433" t="str">
        <f t="shared" si="442"/>
        <v>High</v>
      </c>
      <c r="DL490" s="433" t="s">
        <v>577</v>
      </c>
      <c r="DM490" s="433" t="str">
        <f t="shared" si="443"/>
        <v>High</v>
      </c>
      <c r="DN490" s="433" t="s">
        <v>577</v>
      </c>
      <c r="DO490" s="433" t="str">
        <f t="shared" si="444"/>
        <v>High</v>
      </c>
      <c r="DP490" s="433" t="s">
        <v>577</v>
      </c>
      <c r="DQ490" s="433" t="str">
        <f t="shared" si="445"/>
        <v>High</v>
      </c>
      <c r="DR490" s="433" t="s">
        <v>577</v>
      </c>
      <c r="DS490" s="433" t="str">
        <f t="shared" si="446"/>
        <v>High</v>
      </c>
      <c r="DT490" s="433" t="s">
        <v>577</v>
      </c>
      <c r="DU490" s="433" t="str">
        <f t="shared" si="447"/>
        <v>High</v>
      </c>
      <c r="DV490" s="433" t="s">
        <v>577</v>
      </c>
      <c r="DW490" s="433" t="str">
        <f t="shared" ref="DW490" si="478">IF(DW194&gt;=5%,"Medium","High")</f>
        <v>High</v>
      </c>
      <c r="DX490" s="433" t="s">
        <v>577</v>
      </c>
      <c r="DY490" s="433" t="str">
        <f t="shared" ref="DY490" si="479">IF(DY194&gt;=5%,"Medium","High")</f>
        <v>High</v>
      </c>
      <c r="DZ490" s="433" t="s">
        <v>577</v>
      </c>
      <c r="EA490" s="433" t="str">
        <f t="shared" si="450"/>
        <v>High</v>
      </c>
      <c r="EB490" s="433" t="s">
        <v>577</v>
      </c>
      <c r="EC490" s="433" t="str">
        <f t="shared" si="451"/>
        <v>High</v>
      </c>
      <c r="ED490" s="433" t="s">
        <v>577</v>
      </c>
      <c r="EE490" s="116" t="s">
        <v>577</v>
      </c>
      <c r="EF490" s="116" t="s">
        <v>577</v>
      </c>
      <c r="EG490" s="116" t="s">
        <v>577</v>
      </c>
      <c r="EH490" s="116" t="s">
        <v>577</v>
      </c>
      <c r="EI490" s="116" t="s">
        <v>577</v>
      </c>
      <c r="EJ490" s="116" t="s">
        <v>577</v>
      </c>
      <c r="EK490" s="116" t="s">
        <v>577</v>
      </c>
      <c r="EL490" s="116" t="s">
        <v>577</v>
      </c>
      <c r="EM490" s="116" t="s">
        <v>577</v>
      </c>
      <c r="EN490" s="116" t="s">
        <v>577</v>
      </c>
      <c r="EO490" s="116" t="s">
        <v>577</v>
      </c>
      <c r="EP490" s="116" t="s">
        <v>577</v>
      </c>
      <c r="EQ490" s="116" t="s">
        <v>577</v>
      </c>
      <c r="ER490" s="116" t="s">
        <v>577</v>
      </c>
      <c r="ES490" s="116" t="s">
        <v>577</v>
      </c>
      <c r="ET490" s="116" t="s">
        <v>577</v>
      </c>
      <c r="EU490" s="116" t="s">
        <v>577</v>
      </c>
      <c r="EV490" s="116" t="s">
        <v>577</v>
      </c>
      <c r="EW490" s="116" t="s">
        <v>577</v>
      </c>
      <c r="EX490" s="116" t="s">
        <v>577</v>
      </c>
      <c r="EY490" s="116" t="s">
        <v>577</v>
      </c>
      <c r="EZ490" s="116" t="s">
        <v>577</v>
      </c>
    </row>
    <row r="491" spans="2:156" ht="12.75" customHeight="1">
      <c r="B491" s="207">
        <v>0</v>
      </c>
      <c r="C491" s="139">
        <v>14</v>
      </c>
      <c r="D491" s="14"/>
      <c r="E491" s="433" t="s">
        <v>577</v>
      </c>
      <c r="F491" s="433" t="s">
        <v>577</v>
      </c>
      <c r="G491" s="433" t="str">
        <f t="shared" ref="G491:M491" si="480">IF(G195&gt;=5%,"Medium","High")</f>
        <v>High</v>
      </c>
      <c r="H491" s="433" t="str">
        <f t="shared" si="480"/>
        <v>High</v>
      </c>
      <c r="I491" s="433" t="str">
        <f t="shared" si="480"/>
        <v>High</v>
      </c>
      <c r="J491" s="433" t="str">
        <f t="shared" si="480"/>
        <v>High</v>
      </c>
      <c r="K491" s="433" t="str">
        <f t="shared" si="480"/>
        <v>High</v>
      </c>
      <c r="L491" s="433" t="str">
        <f t="shared" si="480"/>
        <v>High</v>
      </c>
      <c r="M491" s="433" t="str">
        <f t="shared" si="480"/>
        <v>High</v>
      </c>
      <c r="N491" s="433" t="s">
        <v>577</v>
      </c>
      <c r="O491" s="433" t="s">
        <v>577</v>
      </c>
      <c r="P491" s="433" t="s">
        <v>577</v>
      </c>
      <c r="Q491" s="433" t="s">
        <v>577</v>
      </c>
      <c r="R491" s="433" t="s">
        <v>577</v>
      </c>
      <c r="S491" s="433" t="s">
        <v>577</v>
      </c>
      <c r="T491" s="433" t="s">
        <v>577</v>
      </c>
      <c r="U491" s="433" t="str">
        <f t="shared" ref="U491:V491" si="481">IF(U195&gt;=5%,"Medium","High")</f>
        <v>High</v>
      </c>
      <c r="V491" s="433" t="str">
        <f t="shared" si="481"/>
        <v>High</v>
      </c>
      <c r="W491" s="433" t="s">
        <v>577</v>
      </c>
      <c r="X491" s="433" t="s">
        <v>577</v>
      </c>
      <c r="Y491" s="433" t="s">
        <v>577</v>
      </c>
      <c r="Z491" s="433" t="s">
        <v>577</v>
      </c>
      <c r="AA491" s="433" t="s">
        <v>577</v>
      </c>
      <c r="AB491" s="433" t="s">
        <v>577</v>
      </c>
      <c r="AC491" s="433" t="s">
        <v>577</v>
      </c>
      <c r="AD491" s="433" t="str">
        <f t="shared" ref="AD491:AK491" si="482">IF(AD195&gt;=5%,"Medium","High")</f>
        <v>High</v>
      </c>
      <c r="AE491" s="433" t="str">
        <f t="shared" si="482"/>
        <v>High</v>
      </c>
      <c r="AF491" s="433" t="str">
        <f t="shared" si="482"/>
        <v>High</v>
      </c>
      <c r="AG491" s="433" t="str">
        <f t="shared" si="482"/>
        <v>High</v>
      </c>
      <c r="AH491" s="433" t="str">
        <f t="shared" si="482"/>
        <v>High</v>
      </c>
      <c r="AI491" s="433" t="str">
        <f t="shared" si="482"/>
        <v>High</v>
      </c>
      <c r="AJ491" s="433" t="str">
        <f t="shared" si="482"/>
        <v>High</v>
      </c>
      <c r="AK491" s="433" t="str">
        <f t="shared" si="482"/>
        <v>High</v>
      </c>
      <c r="AL491" s="433" t="str">
        <f t="shared" si="410"/>
        <v>High</v>
      </c>
      <c r="AM491" s="433" t="str">
        <f t="shared" ref="AM491:AO491" si="483">IF(AM195&gt;=5%,"Medium","High")</f>
        <v>High</v>
      </c>
      <c r="AN491" s="433" t="str">
        <f t="shared" si="483"/>
        <v>High</v>
      </c>
      <c r="AO491" s="433" t="str">
        <f t="shared" si="483"/>
        <v>High</v>
      </c>
      <c r="AP491" s="433" t="s">
        <v>577</v>
      </c>
      <c r="AQ491" s="433" t="str">
        <f t="shared" ref="AQ491:AS491" si="484">IF(AQ195&gt;=5%,"Medium","High")</f>
        <v>High</v>
      </c>
      <c r="AR491" s="433" t="str">
        <f t="shared" si="484"/>
        <v>High</v>
      </c>
      <c r="AS491" s="433" t="str">
        <f t="shared" si="484"/>
        <v>High</v>
      </c>
      <c r="AT491" s="433" t="str">
        <f t="shared" si="414"/>
        <v>High</v>
      </c>
      <c r="AU491" s="433" t="s">
        <v>577</v>
      </c>
      <c r="AV491" s="433" t="s">
        <v>577</v>
      </c>
      <c r="AW491" s="433" t="s">
        <v>577</v>
      </c>
      <c r="AX491" s="433" t="s">
        <v>577</v>
      </c>
      <c r="AY491" s="433" t="str">
        <f t="shared" ref="AY491:AZ491" si="485">IF(AY195&gt;=5%,"Medium","High")</f>
        <v>High</v>
      </c>
      <c r="AZ491" s="433" t="str">
        <f t="shared" si="485"/>
        <v>High</v>
      </c>
      <c r="BA491" s="433" t="str">
        <f t="shared" si="416"/>
        <v>High</v>
      </c>
      <c r="BB491" s="433" t="s">
        <v>577</v>
      </c>
      <c r="BC491" s="433" t="s">
        <v>577</v>
      </c>
      <c r="BD491" s="433" t="s">
        <v>577</v>
      </c>
      <c r="BE491" s="433" t="s">
        <v>577</v>
      </c>
      <c r="BF491" s="433" t="s">
        <v>577</v>
      </c>
      <c r="BG491" s="433" t="s">
        <v>577</v>
      </c>
      <c r="BH491" s="433" t="s">
        <v>577</v>
      </c>
      <c r="BI491" s="433" t="s">
        <v>577</v>
      </c>
      <c r="BJ491" s="433" t="s">
        <v>577</v>
      </c>
      <c r="BK491" s="433" t="str">
        <f t="shared" si="417"/>
        <v>High</v>
      </c>
      <c r="BL491" s="433" t="s">
        <v>577</v>
      </c>
      <c r="BM491" s="433" t="str">
        <f t="shared" si="418"/>
        <v>High</v>
      </c>
      <c r="BN491" s="433" t="s">
        <v>577</v>
      </c>
      <c r="BO491" s="433" t="str">
        <f t="shared" si="419"/>
        <v>High</v>
      </c>
      <c r="BP491" s="433" t="s">
        <v>577</v>
      </c>
      <c r="BQ491" s="433" t="str">
        <f t="shared" si="420"/>
        <v>High</v>
      </c>
      <c r="BR491" s="433" t="s">
        <v>577</v>
      </c>
      <c r="BS491" s="433" t="str">
        <f t="shared" si="421"/>
        <v>High</v>
      </c>
      <c r="BT491" s="433" t="s">
        <v>577</v>
      </c>
      <c r="BU491" s="433" t="str">
        <f t="shared" si="422"/>
        <v>High</v>
      </c>
      <c r="BV491" s="433" t="s">
        <v>577</v>
      </c>
      <c r="BW491" s="433" t="str">
        <f t="shared" si="423"/>
        <v>High</v>
      </c>
      <c r="BX491" s="433" t="s">
        <v>577</v>
      </c>
      <c r="BY491" s="433" t="str">
        <f t="shared" si="423"/>
        <v>High</v>
      </c>
      <c r="BZ491" s="433" t="s">
        <v>577</v>
      </c>
      <c r="CA491" s="433" t="str">
        <f t="shared" ref="CA491" si="486">IF(CA195&gt;=5%,"Medium","High")</f>
        <v>High</v>
      </c>
      <c r="CB491" s="433" t="s">
        <v>577</v>
      </c>
      <c r="CC491" s="433" t="str">
        <f t="shared" ref="CC491" si="487">IF(CC195&gt;=5%,"Medium","High")</f>
        <v>High</v>
      </c>
      <c r="CD491" s="433" t="s">
        <v>577</v>
      </c>
      <c r="CE491" s="433" t="str">
        <f t="shared" si="426"/>
        <v>High</v>
      </c>
      <c r="CF491" s="433" t="s">
        <v>577</v>
      </c>
      <c r="CG491" s="433" t="str">
        <f t="shared" si="427"/>
        <v>High</v>
      </c>
      <c r="CH491" s="433" t="s">
        <v>577</v>
      </c>
      <c r="CI491" s="433" t="str">
        <f t="shared" si="428"/>
        <v>High</v>
      </c>
      <c r="CJ491" s="433" t="s">
        <v>577</v>
      </c>
      <c r="CK491" s="433" t="str">
        <f t="shared" si="429"/>
        <v>High</v>
      </c>
      <c r="CL491" s="433" t="s">
        <v>577</v>
      </c>
      <c r="CM491" s="433" t="str">
        <f t="shared" si="430"/>
        <v>High</v>
      </c>
      <c r="CN491" s="433" t="s">
        <v>577</v>
      </c>
      <c r="CO491" s="433" t="str">
        <f t="shared" si="431"/>
        <v>High</v>
      </c>
      <c r="CP491" s="433" t="s">
        <v>577</v>
      </c>
      <c r="CQ491" s="433" t="str">
        <f t="shared" ref="CQ491" si="488">IF(CQ195&gt;=5%,"Medium","High")</f>
        <v>High</v>
      </c>
      <c r="CR491" s="433" t="s">
        <v>577</v>
      </c>
      <c r="CS491" s="433" t="str">
        <f t="shared" ref="CS491" si="489">IF(CS195&gt;=5%,"Medium","High")</f>
        <v>High</v>
      </c>
      <c r="CT491" s="433" t="s">
        <v>577</v>
      </c>
      <c r="CU491" s="433" t="str">
        <f t="shared" si="434"/>
        <v>High</v>
      </c>
      <c r="CV491" s="433" t="s">
        <v>577</v>
      </c>
      <c r="CW491" s="433" t="str">
        <f t="shared" si="435"/>
        <v>High</v>
      </c>
      <c r="CX491" s="433" t="s">
        <v>577</v>
      </c>
      <c r="CY491" s="433" t="str">
        <f t="shared" si="436"/>
        <v>High</v>
      </c>
      <c r="CZ491" s="433" t="s">
        <v>577</v>
      </c>
      <c r="DA491" s="433" t="str">
        <f t="shared" si="437"/>
        <v>High</v>
      </c>
      <c r="DB491" s="433" t="s">
        <v>577</v>
      </c>
      <c r="DC491" s="433" t="str">
        <f t="shared" si="438"/>
        <v>High</v>
      </c>
      <c r="DD491" s="433" t="s">
        <v>577</v>
      </c>
      <c r="DE491" s="433" t="str">
        <f t="shared" si="439"/>
        <v>High</v>
      </c>
      <c r="DF491" s="433" t="s">
        <v>577</v>
      </c>
      <c r="DG491" s="433" t="str">
        <f t="shared" ref="DG491" si="490">IF(DG195&gt;=5%,"Medium","High")</f>
        <v>High</v>
      </c>
      <c r="DH491" s="433" t="s">
        <v>577</v>
      </c>
      <c r="DI491" s="433" t="str">
        <f t="shared" ref="DI491" si="491">IF(DI195&gt;=5%,"Medium","High")</f>
        <v>High</v>
      </c>
      <c r="DJ491" s="433" t="s">
        <v>577</v>
      </c>
      <c r="DK491" s="433" t="str">
        <f t="shared" si="442"/>
        <v>High</v>
      </c>
      <c r="DL491" s="433" t="s">
        <v>577</v>
      </c>
      <c r="DM491" s="433" t="str">
        <f t="shared" si="443"/>
        <v>High</v>
      </c>
      <c r="DN491" s="433" t="s">
        <v>577</v>
      </c>
      <c r="DO491" s="433" t="str">
        <f t="shared" si="444"/>
        <v>High</v>
      </c>
      <c r="DP491" s="433" t="s">
        <v>577</v>
      </c>
      <c r="DQ491" s="433" t="str">
        <f t="shared" si="445"/>
        <v>High</v>
      </c>
      <c r="DR491" s="433" t="s">
        <v>577</v>
      </c>
      <c r="DS491" s="433" t="str">
        <f t="shared" si="446"/>
        <v>High</v>
      </c>
      <c r="DT491" s="433" t="s">
        <v>577</v>
      </c>
      <c r="DU491" s="433" t="str">
        <f t="shared" si="447"/>
        <v>High</v>
      </c>
      <c r="DV491" s="433" t="s">
        <v>577</v>
      </c>
      <c r="DW491" s="433" t="str">
        <f t="shared" ref="DW491" si="492">IF(DW195&gt;=5%,"Medium","High")</f>
        <v>High</v>
      </c>
      <c r="DX491" s="433" t="s">
        <v>577</v>
      </c>
      <c r="DY491" s="433" t="str">
        <f t="shared" ref="DY491" si="493">IF(DY195&gt;=5%,"Medium","High")</f>
        <v>High</v>
      </c>
      <c r="DZ491" s="433" t="s">
        <v>577</v>
      </c>
      <c r="EA491" s="433" t="str">
        <f t="shared" si="450"/>
        <v>High</v>
      </c>
      <c r="EB491" s="433" t="s">
        <v>577</v>
      </c>
      <c r="EC491" s="433" t="str">
        <f t="shared" si="451"/>
        <v>High</v>
      </c>
      <c r="ED491" s="433" t="s">
        <v>577</v>
      </c>
      <c r="EE491" s="116" t="s">
        <v>577</v>
      </c>
      <c r="EF491" s="116" t="s">
        <v>577</v>
      </c>
      <c r="EG491" s="116" t="s">
        <v>577</v>
      </c>
      <c r="EH491" s="116" t="s">
        <v>577</v>
      </c>
      <c r="EI491" s="116" t="s">
        <v>577</v>
      </c>
      <c r="EJ491" s="116" t="s">
        <v>577</v>
      </c>
      <c r="EK491" s="116" t="s">
        <v>577</v>
      </c>
      <c r="EL491" s="116" t="s">
        <v>577</v>
      </c>
      <c r="EM491" s="116" t="s">
        <v>577</v>
      </c>
      <c r="EN491" s="116" t="s">
        <v>577</v>
      </c>
      <c r="EO491" s="116" t="s">
        <v>577</v>
      </c>
      <c r="EP491" s="116" t="s">
        <v>577</v>
      </c>
      <c r="EQ491" s="116" t="s">
        <v>577</v>
      </c>
      <c r="ER491" s="116" t="s">
        <v>577</v>
      </c>
      <c r="ES491" s="116" t="s">
        <v>577</v>
      </c>
      <c r="ET491" s="116" t="s">
        <v>577</v>
      </c>
      <c r="EU491" s="116" t="s">
        <v>577</v>
      </c>
      <c r="EV491" s="116" t="s">
        <v>577</v>
      </c>
      <c r="EW491" s="116" t="s">
        <v>577</v>
      </c>
      <c r="EX491" s="116" t="s">
        <v>577</v>
      </c>
      <c r="EY491" s="116" t="s">
        <v>577</v>
      </c>
      <c r="EZ491" s="116" t="s">
        <v>577</v>
      </c>
    </row>
    <row r="492" spans="2:156" ht="12.6" customHeight="1">
      <c r="B492" s="207">
        <v>1</v>
      </c>
      <c r="C492" s="139">
        <v>0</v>
      </c>
      <c r="D492" s="14"/>
      <c r="E492" s="433" t="s">
        <v>576</v>
      </c>
      <c r="F492" s="433" t="s">
        <v>576</v>
      </c>
      <c r="G492" s="433" t="s">
        <v>578</v>
      </c>
      <c r="H492" s="433" t="s">
        <v>578</v>
      </c>
      <c r="I492" s="433" t="s">
        <v>578</v>
      </c>
      <c r="J492" s="433" t="s">
        <v>578</v>
      </c>
      <c r="K492" s="433" t="s">
        <v>578</v>
      </c>
      <c r="L492" s="433" t="s">
        <v>578</v>
      </c>
      <c r="M492" s="433" t="s">
        <v>578</v>
      </c>
      <c r="N492" s="433" t="s">
        <v>576</v>
      </c>
      <c r="O492" s="433" t="s">
        <v>576</v>
      </c>
      <c r="P492" s="433" t="s">
        <v>576</v>
      </c>
      <c r="Q492" s="433" t="s">
        <v>576</v>
      </c>
      <c r="R492" s="433" t="s">
        <v>576</v>
      </c>
      <c r="S492" s="433" t="s">
        <v>576</v>
      </c>
      <c r="T492" s="433" t="s">
        <v>576</v>
      </c>
      <c r="U492" s="433" t="s">
        <v>578</v>
      </c>
      <c r="V492" s="433" t="s">
        <v>578</v>
      </c>
      <c r="W492" s="433" t="s">
        <v>576</v>
      </c>
      <c r="X492" s="433" t="s">
        <v>576</v>
      </c>
      <c r="Y492" s="433" t="s">
        <v>576</v>
      </c>
      <c r="Z492" s="433" t="s">
        <v>576</v>
      </c>
      <c r="AA492" s="433" t="s">
        <v>576</v>
      </c>
      <c r="AB492" s="433" t="s">
        <v>576</v>
      </c>
      <c r="AC492" s="433" t="s">
        <v>576</v>
      </c>
      <c r="AD492" s="433" t="s">
        <v>578</v>
      </c>
      <c r="AE492" s="433" t="s">
        <v>578</v>
      </c>
      <c r="AF492" s="433" t="s">
        <v>578</v>
      </c>
      <c r="AG492" s="433" t="s">
        <v>576</v>
      </c>
      <c r="AH492" s="433" t="s">
        <v>578</v>
      </c>
      <c r="AI492" s="433" t="s">
        <v>578</v>
      </c>
      <c r="AJ492" s="433" t="s">
        <v>578</v>
      </c>
      <c r="AK492" s="433" t="s">
        <v>578</v>
      </c>
      <c r="AL492" s="433" t="s">
        <v>576</v>
      </c>
      <c r="AM492" s="433" t="s">
        <v>578</v>
      </c>
      <c r="AN492" s="433" t="s">
        <v>578</v>
      </c>
      <c r="AO492" s="433" t="s">
        <v>578</v>
      </c>
      <c r="AP492" s="433" t="s">
        <v>576</v>
      </c>
      <c r="AQ492" s="433" t="s">
        <v>578</v>
      </c>
      <c r="AR492" s="433" t="s">
        <v>578</v>
      </c>
      <c r="AS492" s="433" t="s">
        <v>578</v>
      </c>
      <c r="AT492" s="433" t="s">
        <v>578</v>
      </c>
      <c r="AU492" s="433" t="s">
        <v>576</v>
      </c>
      <c r="AV492" s="433" t="s">
        <v>576</v>
      </c>
      <c r="AW492" s="433" t="s">
        <v>576</v>
      </c>
      <c r="AX492" s="433" t="s">
        <v>576</v>
      </c>
      <c r="AY492" s="433" t="s">
        <v>578</v>
      </c>
      <c r="AZ492" s="433" t="s">
        <v>578</v>
      </c>
      <c r="BA492" s="433" t="s">
        <v>578</v>
      </c>
      <c r="BB492" s="433" t="s">
        <v>576</v>
      </c>
      <c r="BC492" s="433" t="s">
        <v>576</v>
      </c>
      <c r="BD492" s="433" t="s">
        <v>576</v>
      </c>
      <c r="BE492" s="433" t="s">
        <v>576</v>
      </c>
      <c r="BF492" s="433" t="s">
        <v>576</v>
      </c>
      <c r="BG492" s="433" t="s">
        <v>576</v>
      </c>
      <c r="BH492" s="433" t="s">
        <v>576</v>
      </c>
      <c r="BI492" s="433" t="s">
        <v>576</v>
      </c>
      <c r="BJ492" s="433" t="s">
        <v>576</v>
      </c>
      <c r="BK492" s="433" t="s">
        <v>578</v>
      </c>
      <c r="BL492" s="433" t="s">
        <v>576</v>
      </c>
      <c r="BM492" s="433" t="s">
        <v>578</v>
      </c>
      <c r="BN492" s="433" t="s">
        <v>576</v>
      </c>
      <c r="BO492" s="433" t="s">
        <v>578</v>
      </c>
      <c r="BP492" s="433" t="s">
        <v>576</v>
      </c>
      <c r="BQ492" s="433" t="s">
        <v>578</v>
      </c>
      <c r="BR492" s="433" t="s">
        <v>576</v>
      </c>
      <c r="BS492" s="433" t="s">
        <v>578</v>
      </c>
      <c r="BT492" s="433" t="s">
        <v>576</v>
      </c>
      <c r="BU492" s="433" t="s">
        <v>578</v>
      </c>
      <c r="BV492" s="433" t="s">
        <v>576</v>
      </c>
      <c r="BW492" s="433" t="s">
        <v>578</v>
      </c>
      <c r="BX492" s="433" t="s">
        <v>576</v>
      </c>
      <c r="BY492" s="433" t="s">
        <v>578</v>
      </c>
      <c r="BZ492" s="433" t="s">
        <v>576</v>
      </c>
      <c r="CA492" s="433" t="s">
        <v>578</v>
      </c>
      <c r="CB492" s="433" t="s">
        <v>576</v>
      </c>
      <c r="CC492" s="433" t="s">
        <v>578</v>
      </c>
      <c r="CD492" s="433" t="s">
        <v>576</v>
      </c>
      <c r="CE492" s="433" t="s">
        <v>578</v>
      </c>
      <c r="CF492" s="433" t="s">
        <v>576</v>
      </c>
      <c r="CG492" s="433" t="s">
        <v>578</v>
      </c>
      <c r="CH492" s="433" t="s">
        <v>576</v>
      </c>
      <c r="CI492" s="433" t="s">
        <v>578</v>
      </c>
      <c r="CJ492" s="433" t="s">
        <v>576</v>
      </c>
      <c r="CK492" s="433" t="s">
        <v>578</v>
      </c>
      <c r="CL492" s="433" t="s">
        <v>576</v>
      </c>
      <c r="CM492" s="433" t="s">
        <v>578</v>
      </c>
      <c r="CN492" s="433" t="s">
        <v>576</v>
      </c>
      <c r="CO492" s="433" t="s">
        <v>578</v>
      </c>
      <c r="CP492" s="433" t="s">
        <v>576</v>
      </c>
      <c r="CQ492" s="433" t="s">
        <v>578</v>
      </c>
      <c r="CR492" s="433" t="s">
        <v>576</v>
      </c>
      <c r="CS492" s="433" t="s">
        <v>578</v>
      </c>
      <c r="CT492" s="433" t="s">
        <v>576</v>
      </c>
      <c r="CU492" s="433" t="s">
        <v>578</v>
      </c>
      <c r="CV492" s="433" t="s">
        <v>576</v>
      </c>
      <c r="CW492" s="433" t="s">
        <v>578</v>
      </c>
      <c r="CX492" s="433" t="s">
        <v>576</v>
      </c>
      <c r="CY492" s="433" t="s">
        <v>578</v>
      </c>
      <c r="CZ492" s="433" t="s">
        <v>576</v>
      </c>
      <c r="DA492" s="433" t="s">
        <v>578</v>
      </c>
      <c r="DB492" s="433" t="s">
        <v>576</v>
      </c>
      <c r="DC492" s="433" t="s">
        <v>578</v>
      </c>
      <c r="DD492" s="433" t="s">
        <v>576</v>
      </c>
      <c r="DE492" s="433" t="s">
        <v>578</v>
      </c>
      <c r="DF492" s="433" t="s">
        <v>576</v>
      </c>
      <c r="DG492" s="433" t="s">
        <v>578</v>
      </c>
      <c r="DH492" s="433" t="s">
        <v>576</v>
      </c>
      <c r="DI492" s="433" t="s">
        <v>578</v>
      </c>
      <c r="DJ492" s="433" t="s">
        <v>576</v>
      </c>
      <c r="DK492" s="433" t="s">
        <v>578</v>
      </c>
      <c r="DL492" s="433" t="s">
        <v>576</v>
      </c>
      <c r="DM492" s="433" t="s">
        <v>578</v>
      </c>
      <c r="DN492" s="433" t="s">
        <v>576</v>
      </c>
      <c r="DO492" s="433" t="s">
        <v>578</v>
      </c>
      <c r="DP492" s="433" t="s">
        <v>576</v>
      </c>
      <c r="DQ492" s="433" t="s">
        <v>578</v>
      </c>
      <c r="DR492" s="433" t="s">
        <v>576</v>
      </c>
      <c r="DS492" s="433" t="s">
        <v>578</v>
      </c>
      <c r="DT492" s="433" t="s">
        <v>576</v>
      </c>
      <c r="DU492" s="433" t="s">
        <v>578</v>
      </c>
      <c r="DV492" s="433" t="s">
        <v>576</v>
      </c>
      <c r="DW492" s="433" t="s">
        <v>578</v>
      </c>
      <c r="DX492" s="433" t="s">
        <v>576</v>
      </c>
      <c r="DY492" s="433" t="s">
        <v>578</v>
      </c>
      <c r="DZ492" s="433" t="s">
        <v>576</v>
      </c>
      <c r="EA492" s="433" t="s">
        <v>578</v>
      </c>
      <c r="EB492" s="433" t="s">
        <v>576</v>
      </c>
      <c r="EC492" s="433" t="s">
        <v>578</v>
      </c>
      <c r="ED492" s="433" t="s">
        <v>576</v>
      </c>
      <c r="EE492" s="116" t="s">
        <v>576</v>
      </c>
      <c r="EF492" s="116" t="s">
        <v>576</v>
      </c>
      <c r="EG492" s="116" t="s">
        <v>576</v>
      </c>
      <c r="EH492" s="116" t="s">
        <v>578</v>
      </c>
      <c r="EI492" s="116" t="s">
        <v>578</v>
      </c>
      <c r="EJ492" s="116" t="s">
        <v>578</v>
      </c>
      <c r="EK492" s="116" t="s">
        <v>576</v>
      </c>
      <c r="EL492" s="116" t="s">
        <v>576</v>
      </c>
      <c r="EM492" s="116" t="s">
        <v>576</v>
      </c>
      <c r="EN492" s="116" t="s">
        <v>576</v>
      </c>
      <c r="EO492" s="116" t="s">
        <v>576</v>
      </c>
      <c r="EP492" s="116" t="s">
        <v>576</v>
      </c>
      <c r="EQ492" s="462" t="s">
        <v>576</v>
      </c>
      <c r="ER492" s="462" t="s">
        <v>576</v>
      </c>
      <c r="ES492" s="116" t="s">
        <v>576</v>
      </c>
      <c r="ET492" s="116" t="s">
        <v>576</v>
      </c>
      <c r="EU492" s="116" t="s">
        <v>576</v>
      </c>
      <c r="EV492" s="116" t="s">
        <v>576</v>
      </c>
      <c r="EW492" s="116" t="s">
        <v>576</v>
      </c>
      <c r="EX492" s="462" t="s">
        <v>576</v>
      </c>
      <c r="EY492" s="116" t="s">
        <v>576</v>
      </c>
      <c r="EZ492" s="116" t="s">
        <v>576</v>
      </c>
    </row>
    <row r="493" spans="2:156" ht="12.6" customHeight="1">
      <c r="B493" s="207">
        <v>1</v>
      </c>
      <c r="C493" s="139">
        <v>1</v>
      </c>
      <c r="D493" s="432"/>
      <c r="E493" s="433" t="s">
        <v>576</v>
      </c>
      <c r="F493" s="433" t="s">
        <v>576</v>
      </c>
      <c r="G493" s="433" t="s">
        <v>578</v>
      </c>
      <c r="H493" s="433" t="s">
        <v>578</v>
      </c>
      <c r="I493" s="433" t="s">
        <v>578</v>
      </c>
      <c r="J493" s="433" t="s">
        <v>578</v>
      </c>
      <c r="K493" s="433" t="s">
        <v>578</v>
      </c>
      <c r="L493" s="433" t="s">
        <v>578</v>
      </c>
      <c r="M493" s="433" t="s">
        <v>578</v>
      </c>
      <c r="N493" s="433" t="s">
        <v>576</v>
      </c>
      <c r="O493" s="433" t="s">
        <v>576</v>
      </c>
      <c r="P493" s="433" t="s">
        <v>576</v>
      </c>
      <c r="Q493" s="433" t="s">
        <v>576</v>
      </c>
      <c r="R493" s="433" t="s">
        <v>576</v>
      </c>
      <c r="S493" s="433" t="s">
        <v>576</v>
      </c>
      <c r="T493" s="433" t="s">
        <v>576</v>
      </c>
      <c r="U493" s="433" t="s">
        <v>578</v>
      </c>
      <c r="V493" s="433" t="s">
        <v>578</v>
      </c>
      <c r="W493" s="433" t="s">
        <v>576</v>
      </c>
      <c r="X493" s="433" t="s">
        <v>576</v>
      </c>
      <c r="Y493" s="433" t="s">
        <v>576</v>
      </c>
      <c r="Z493" s="433" t="s">
        <v>576</v>
      </c>
      <c r="AA493" s="433" t="s">
        <v>576</v>
      </c>
      <c r="AB493" s="433" t="s">
        <v>576</v>
      </c>
      <c r="AC493" s="433" t="s">
        <v>576</v>
      </c>
      <c r="AD493" s="433" t="s">
        <v>578</v>
      </c>
      <c r="AE493" s="433" t="s">
        <v>578</v>
      </c>
      <c r="AF493" s="433" t="s">
        <v>578</v>
      </c>
      <c r="AG493" s="433" t="s">
        <v>576</v>
      </c>
      <c r="AH493" s="433" t="s">
        <v>578</v>
      </c>
      <c r="AI493" s="433" t="s">
        <v>578</v>
      </c>
      <c r="AJ493" s="433" t="s">
        <v>578</v>
      </c>
      <c r="AK493" s="433" t="s">
        <v>578</v>
      </c>
      <c r="AL493" s="433" t="s">
        <v>576</v>
      </c>
      <c r="AM493" s="433" t="s">
        <v>578</v>
      </c>
      <c r="AN493" s="433" t="s">
        <v>578</v>
      </c>
      <c r="AO493" s="433" t="s">
        <v>578</v>
      </c>
      <c r="AP493" s="433" t="s">
        <v>576</v>
      </c>
      <c r="AQ493" s="433" t="s">
        <v>578</v>
      </c>
      <c r="AR493" s="433" t="s">
        <v>578</v>
      </c>
      <c r="AS493" s="433" t="s">
        <v>578</v>
      </c>
      <c r="AT493" s="433" t="s">
        <v>578</v>
      </c>
      <c r="AU493" s="433" t="s">
        <v>576</v>
      </c>
      <c r="AV493" s="433" t="s">
        <v>576</v>
      </c>
      <c r="AW493" s="433" t="s">
        <v>576</v>
      </c>
      <c r="AX493" s="433" t="s">
        <v>576</v>
      </c>
      <c r="AY493" s="433" t="s">
        <v>578</v>
      </c>
      <c r="AZ493" s="433" t="s">
        <v>578</v>
      </c>
      <c r="BA493" s="433" t="s">
        <v>578</v>
      </c>
      <c r="BB493" s="433" t="s">
        <v>576</v>
      </c>
      <c r="BC493" s="433" t="s">
        <v>576</v>
      </c>
      <c r="BD493" s="433" t="s">
        <v>576</v>
      </c>
      <c r="BE493" s="433" t="s">
        <v>576</v>
      </c>
      <c r="BF493" s="433" t="s">
        <v>576</v>
      </c>
      <c r="BG493" s="433" t="s">
        <v>576</v>
      </c>
      <c r="BH493" s="433" t="s">
        <v>576</v>
      </c>
      <c r="BI493" s="433" t="s">
        <v>576</v>
      </c>
      <c r="BJ493" s="433" t="s">
        <v>576</v>
      </c>
      <c r="BK493" s="433" t="s">
        <v>578</v>
      </c>
      <c r="BL493" s="433" t="s">
        <v>576</v>
      </c>
      <c r="BM493" s="433" t="s">
        <v>578</v>
      </c>
      <c r="BN493" s="433" t="s">
        <v>576</v>
      </c>
      <c r="BO493" s="433" t="s">
        <v>578</v>
      </c>
      <c r="BP493" s="433" t="s">
        <v>576</v>
      </c>
      <c r="BQ493" s="433" t="s">
        <v>578</v>
      </c>
      <c r="BR493" s="433" t="s">
        <v>576</v>
      </c>
      <c r="BS493" s="433" t="s">
        <v>578</v>
      </c>
      <c r="BT493" s="433" t="s">
        <v>576</v>
      </c>
      <c r="BU493" s="433" t="s">
        <v>578</v>
      </c>
      <c r="BV493" s="433" t="s">
        <v>576</v>
      </c>
      <c r="BW493" s="433" t="s">
        <v>578</v>
      </c>
      <c r="BX493" s="433" t="s">
        <v>576</v>
      </c>
      <c r="BY493" s="433" t="s">
        <v>578</v>
      </c>
      <c r="BZ493" s="433" t="s">
        <v>576</v>
      </c>
      <c r="CA493" s="433" t="s">
        <v>578</v>
      </c>
      <c r="CB493" s="433" t="s">
        <v>576</v>
      </c>
      <c r="CC493" s="433" t="s">
        <v>578</v>
      </c>
      <c r="CD493" s="433" t="s">
        <v>576</v>
      </c>
      <c r="CE493" s="433" t="s">
        <v>578</v>
      </c>
      <c r="CF493" s="433" t="s">
        <v>576</v>
      </c>
      <c r="CG493" s="433" t="s">
        <v>578</v>
      </c>
      <c r="CH493" s="433" t="s">
        <v>576</v>
      </c>
      <c r="CI493" s="433" t="s">
        <v>578</v>
      </c>
      <c r="CJ493" s="433" t="s">
        <v>576</v>
      </c>
      <c r="CK493" s="433" t="s">
        <v>578</v>
      </c>
      <c r="CL493" s="433" t="s">
        <v>576</v>
      </c>
      <c r="CM493" s="433" t="s">
        <v>578</v>
      </c>
      <c r="CN493" s="433" t="s">
        <v>576</v>
      </c>
      <c r="CO493" s="433" t="s">
        <v>578</v>
      </c>
      <c r="CP493" s="433" t="s">
        <v>576</v>
      </c>
      <c r="CQ493" s="433" t="s">
        <v>578</v>
      </c>
      <c r="CR493" s="433" t="s">
        <v>576</v>
      </c>
      <c r="CS493" s="433" t="s">
        <v>578</v>
      </c>
      <c r="CT493" s="433" t="s">
        <v>576</v>
      </c>
      <c r="CU493" s="433" t="s">
        <v>578</v>
      </c>
      <c r="CV493" s="433" t="s">
        <v>576</v>
      </c>
      <c r="CW493" s="433" t="s">
        <v>578</v>
      </c>
      <c r="CX493" s="433" t="s">
        <v>576</v>
      </c>
      <c r="CY493" s="433" t="s">
        <v>578</v>
      </c>
      <c r="CZ493" s="433" t="s">
        <v>576</v>
      </c>
      <c r="DA493" s="433" t="s">
        <v>578</v>
      </c>
      <c r="DB493" s="433" t="s">
        <v>576</v>
      </c>
      <c r="DC493" s="433" t="s">
        <v>578</v>
      </c>
      <c r="DD493" s="433" t="s">
        <v>576</v>
      </c>
      <c r="DE493" s="433" t="s">
        <v>578</v>
      </c>
      <c r="DF493" s="433" t="s">
        <v>576</v>
      </c>
      <c r="DG493" s="433" t="s">
        <v>578</v>
      </c>
      <c r="DH493" s="433" t="s">
        <v>576</v>
      </c>
      <c r="DI493" s="433" t="s">
        <v>578</v>
      </c>
      <c r="DJ493" s="433" t="s">
        <v>576</v>
      </c>
      <c r="DK493" s="433" t="s">
        <v>578</v>
      </c>
      <c r="DL493" s="433" t="s">
        <v>576</v>
      </c>
      <c r="DM493" s="433" t="s">
        <v>578</v>
      </c>
      <c r="DN493" s="433" t="s">
        <v>576</v>
      </c>
      <c r="DO493" s="433" t="s">
        <v>578</v>
      </c>
      <c r="DP493" s="433" t="s">
        <v>576</v>
      </c>
      <c r="DQ493" s="433" t="s">
        <v>578</v>
      </c>
      <c r="DR493" s="433" t="s">
        <v>576</v>
      </c>
      <c r="DS493" s="433" t="s">
        <v>578</v>
      </c>
      <c r="DT493" s="433" t="s">
        <v>576</v>
      </c>
      <c r="DU493" s="433" t="s">
        <v>578</v>
      </c>
      <c r="DV493" s="433" t="s">
        <v>576</v>
      </c>
      <c r="DW493" s="433" t="s">
        <v>578</v>
      </c>
      <c r="DX493" s="433" t="s">
        <v>576</v>
      </c>
      <c r="DY493" s="433" t="s">
        <v>578</v>
      </c>
      <c r="DZ493" s="433" t="s">
        <v>576</v>
      </c>
      <c r="EA493" s="433" t="s">
        <v>578</v>
      </c>
      <c r="EB493" s="433" t="s">
        <v>576</v>
      </c>
      <c r="EC493" s="433" t="s">
        <v>578</v>
      </c>
      <c r="ED493" s="433" t="s">
        <v>576</v>
      </c>
      <c r="EE493" s="116" t="s">
        <v>576</v>
      </c>
      <c r="EF493" s="116" t="s">
        <v>576</v>
      </c>
      <c r="EG493" s="116" t="s">
        <v>576</v>
      </c>
      <c r="EH493" s="116" t="s">
        <v>578</v>
      </c>
      <c r="EI493" s="116" t="s">
        <v>578</v>
      </c>
      <c r="EJ493" s="116" t="s">
        <v>578</v>
      </c>
      <c r="EK493" s="116" t="s">
        <v>576</v>
      </c>
      <c r="EL493" s="116" t="s">
        <v>576</v>
      </c>
      <c r="EM493" s="116" t="s">
        <v>576</v>
      </c>
      <c r="EN493" s="116" t="s">
        <v>576</v>
      </c>
      <c r="EO493" s="116" t="s">
        <v>576</v>
      </c>
      <c r="EP493" s="116" t="s">
        <v>576</v>
      </c>
      <c r="EQ493" s="462" t="s">
        <v>576</v>
      </c>
      <c r="ER493" s="462" t="s">
        <v>576</v>
      </c>
      <c r="ES493" s="116" t="s">
        <v>576</v>
      </c>
      <c r="ET493" s="116" t="s">
        <v>576</v>
      </c>
      <c r="EU493" s="116" t="s">
        <v>576</v>
      </c>
      <c r="EV493" s="116" t="s">
        <v>576</v>
      </c>
      <c r="EW493" s="116" t="s">
        <v>576</v>
      </c>
      <c r="EX493" s="462" t="s">
        <v>576</v>
      </c>
      <c r="EY493" s="116" t="s">
        <v>576</v>
      </c>
      <c r="EZ493" s="116" t="s">
        <v>576</v>
      </c>
    </row>
    <row r="494" spans="2:156" ht="12.6" customHeight="1">
      <c r="B494" s="207">
        <v>1</v>
      </c>
      <c r="C494" s="139">
        <v>2</v>
      </c>
      <c r="D494" s="432"/>
      <c r="E494" s="433" t="s">
        <v>576</v>
      </c>
      <c r="F494" s="433" t="s">
        <v>576</v>
      </c>
      <c r="G494" s="433" t="s">
        <v>578</v>
      </c>
      <c r="H494" s="433" t="s">
        <v>578</v>
      </c>
      <c r="I494" s="433" t="s">
        <v>578</v>
      </c>
      <c r="J494" s="433" t="s">
        <v>578</v>
      </c>
      <c r="K494" s="433" t="s">
        <v>578</v>
      </c>
      <c r="L494" s="433" t="s">
        <v>578</v>
      </c>
      <c r="M494" s="433" t="s">
        <v>578</v>
      </c>
      <c r="N494" s="433" t="s">
        <v>576</v>
      </c>
      <c r="O494" s="433" t="s">
        <v>576</v>
      </c>
      <c r="P494" s="433" t="s">
        <v>576</v>
      </c>
      <c r="Q494" s="433" t="s">
        <v>576</v>
      </c>
      <c r="R494" s="433" t="s">
        <v>576</v>
      </c>
      <c r="S494" s="433" t="s">
        <v>576</v>
      </c>
      <c r="T494" s="433" t="s">
        <v>576</v>
      </c>
      <c r="U494" s="433" t="s">
        <v>578</v>
      </c>
      <c r="V494" s="433" t="s">
        <v>578</v>
      </c>
      <c r="W494" s="433" t="s">
        <v>576</v>
      </c>
      <c r="X494" s="433" t="s">
        <v>576</v>
      </c>
      <c r="Y494" s="433" t="s">
        <v>576</v>
      </c>
      <c r="Z494" s="433" t="s">
        <v>576</v>
      </c>
      <c r="AA494" s="433" t="s">
        <v>576</v>
      </c>
      <c r="AB494" s="433" t="s">
        <v>576</v>
      </c>
      <c r="AC494" s="433" t="s">
        <v>576</v>
      </c>
      <c r="AD494" s="433" t="s">
        <v>578</v>
      </c>
      <c r="AE494" s="433" t="s">
        <v>578</v>
      </c>
      <c r="AF494" s="433" t="s">
        <v>578</v>
      </c>
      <c r="AG494" s="433" t="s">
        <v>576</v>
      </c>
      <c r="AH494" s="433" t="s">
        <v>578</v>
      </c>
      <c r="AI494" s="433" t="s">
        <v>578</v>
      </c>
      <c r="AJ494" s="433" t="s">
        <v>578</v>
      </c>
      <c r="AK494" s="433" t="s">
        <v>578</v>
      </c>
      <c r="AL494" s="433" t="s">
        <v>576</v>
      </c>
      <c r="AM494" s="433" t="s">
        <v>578</v>
      </c>
      <c r="AN494" s="433" t="s">
        <v>578</v>
      </c>
      <c r="AO494" s="433" t="s">
        <v>578</v>
      </c>
      <c r="AP494" s="433" t="s">
        <v>576</v>
      </c>
      <c r="AQ494" s="433" t="s">
        <v>578</v>
      </c>
      <c r="AR494" s="433" t="s">
        <v>578</v>
      </c>
      <c r="AS494" s="433" t="s">
        <v>578</v>
      </c>
      <c r="AT494" s="433" t="s">
        <v>578</v>
      </c>
      <c r="AU494" s="433" t="s">
        <v>576</v>
      </c>
      <c r="AV494" s="433" t="s">
        <v>576</v>
      </c>
      <c r="AW494" s="433" t="s">
        <v>576</v>
      </c>
      <c r="AX494" s="433" t="s">
        <v>576</v>
      </c>
      <c r="AY494" s="433" t="s">
        <v>578</v>
      </c>
      <c r="AZ494" s="433" t="s">
        <v>578</v>
      </c>
      <c r="BA494" s="433" t="s">
        <v>578</v>
      </c>
      <c r="BB494" s="433" t="s">
        <v>576</v>
      </c>
      <c r="BC494" s="433" t="s">
        <v>576</v>
      </c>
      <c r="BD494" s="433" t="s">
        <v>576</v>
      </c>
      <c r="BE494" s="433" t="s">
        <v>576</v>
      </c>
      <c r="BF494" s="433" t="s">
        <v>576</v>
      </c>
      <c r="BG494" s="433" t="s">
        <v>576</v>
      </c>
      <c r="BH494" s="433" t="s">
        <v>576</v>
      </c>
      <c r="BI494" s="433" t="s">
        <v>576</v>
      </c>
      <c r="BJ494" s="433" t="s">
        <v>576</v>
      </c>
      <c r="BK494" s="433" t="s">
        <v>578</v>
      </c>
      <c r="BL494" s="433" t="s">
        <v>576</v>
      </c>
      <c r="BM494" s="433" t="s">
        <v>578</v>
      </c>
      <c r="BN494" s="433" t="s">
        <v>576</v>
      </c>
      <c r="BO494" s="433" t="s">
        <v>578</v>
      </c>
      <c r="BP494" s="433" t="s">
        <v>576</v>
      </c>
      <c r="BQ494" s="433" t="s">
        <v>578</v>
      </c>
      <c r="BR494" s="433" t="s">
        <v>576</v>
      </c>
      <c r="BS494" s="433" t="s">
        <v>578</v>
      </c>
      <c r="BT494" s="433" t="s">
        <v>576</v>
      </c>
      <c r="BU494" s="433" t="s">
        <v>578</v>
      </c>
      <c r="BV494" s="433" t="s">
        <v>576</v>
      </c>
      <c r="BW494" s="433" t="s">
        <v>578</v>
      </c>
      <c r="BX494" s="433" t="s">
        <v>576</v>
      </c>
      <c r="BY494" s="433" t="s">
        <v>578</v>
      </c>
      <c r="BZ494" s="433" t="s">
        <v>576</v>
      </c>
      <c r="CA494" s="433" t="s">
        <v>578</v>
      </c>
      <c r="CB494" s="433" t="s">
        <v>576</v>
      </c>
      <c r="CC494" s="433" t="s">
        <v>578</v>
      </c>
      <c r="CD494" s="433" t="s">
        <v>576</v>
      </c>
      <c r="CE494" s="433" t="s">
        <v>578</v>
      </c>
      <c r="CF494" s="433" t="s">
        <v>576</v>
      </c>
      <c r="CG494" s="433" t="s">
        <v>578</v>
      </c>
      <c r="CH494" s="433" t="s">
        <v>576</v>
      </c>
      <c r="CI494" s="433" t="s">
        <v>578</v>
      </c>
      <c r="CJ494" s="433" t="s">
        <v>576</v>
      </c>
      <c r="CK494" s="433" t="s">
        <v>578</v>
      </c>
      <c r="CL494" s="433" t="s">
        <v>576</v>
      </c>
      <c r="CM494" s="433" t="s">
        <v>578</v>
      </c>
      <c r="CN494" s="433" t="s">
        <v>576</v>
      </c>
      <c r="CO494" s="433" t="s">
        <v>578</v>
      </c>
      <c r="CP494" s="433" t="s">
        <v>576</v>
      </c>
      <c r="CQ494" s="433" t="s">
        <v>578</v>
      </c>
      <c r="CR494" s="433" t="s">
        <v>576</v>
      </c>
      <c r="CS494" s="433" t="s">
        <v>578</v>
      </c>
      <c r="CT494" s="433" t="s">
        <v>576</v>
      </c>
      <c r="CU494" s="433" t="s">
        <v>578</v>
      </c>
      <c r="CV494" s="433" t="s">
        <v>576</v>
      </c>
      <c r="CW494" s="433" t="s">
        <v>578</v>
      </c>
      <c r="CX494" s="433" t="s">
        <v>576</v>
      </c>
      <c r="CY494" s="433" t="s">
        <v>578</v>
      </c>
      <c r="CZ494" s="433" t="s">
        <v>576</v>
      </c>
      <c r="DA494" s="433" t="s">
        <v>578</v>
      </c>
      <c r="DB494" s="433" t="s">
        <v>576</v>
      </c>
      <c r="DC494" s="433" t="s">
        <v>578</v>
      </c>
      <c r="DD494" s="433" t="s">
        <v>576</v>
      </c>
      <c r="DE494" s="433" t="s">
        <v>578</v>
      </c>
      <c r="DF494" s="433" t="s">
        <v>576</v>
      </c>
      <c r="DG494" s="433" t="s">
        <v>578</v>
      </c>
      <c r="DH494" s="433" t="s">
        <v>576</v>
      </c>
      <c r="DI494" s="433" t="s">
        <v>578</v>
      </c>
      <c r="DJ494" s="433" t="s">
        <v>576</v>
      </c>
      <c r="DK494" s="433" t="s">
        <v>578</v>
      </c>
      <c r="DL494" s="433" t="s">
        <v>576</v>
      </c>
      <c r="DM494" s="433" t="s">
        <v>578</v>
      </c>
      <c r="DN494" s="433" t="s">
        <v>576</v>
      </c>
      <c r="DO494" s="433" t="s">
        <v>578</v>
      </c>
      <c r="DP494" s="433" t="s">
        <v>576</v>
      </c>
      <c r="DQ494" s="433" t="s">
        <v>578</v>
      </c>
      <c r="DR494" s="433" t="s">
        <v>576</v>
      </c>
      <c r="DS494" s="433" t="s">
        <v>578</v>
      </c>
      <c r="DT494" s="433" t="s">
        <v>576</v>
      </c>
      <c r="DU494" s="433" t="s">
        <v>578</v>
      </c>
      <c r="DV494" s="433" t="s">
        <v>576</v>
      </c>
      <c r="DW494" s="433" t="s">
        <v>578</v>
      </c>
      <c r="DX494" s="433" t="s">
        <v>576</v>
      </c>
      <c r="DY494" s="433" t="s">
        <v>578</v>
      </c>
      <c r="DZ494" s="433" t="s">
        <v>576</v>
      </c>
      <c r="EA494" s="433" t="s">
        <v>578</v>
      </c>
      <c r="EB494" s="433" t="s">
        <v>576</v>
      </c>
      <c r="EC494" s="433" t="s">
        <v>578</v>
      </c>
      <c r="ED494" s="433" t="s">
        <v>576</v>
      </c>
      <c r="EE494" s="116" t="s">
        <v>576</v>
      </c>
      <c r="EF494" s="116" t="s">
        <v>576</v>
      </c>
      <c r="EG494" s="116" t="s">
        <v>576</v>
      </c>
      <c r="EH494" s="116" t="s">
        <v>578</v>
      </c>
      <c r="EI494" s="116" t="s">
        <v>578</v>
      </c>
      <c r="EJ494" s="116" t="s">
        <v>578</v>
      </c>
      <c r="EK494" s="116" t="s">
        <v>576</v>
      </c>
      <c r="EL494" s="116" t="s">
        <v>576</v>
      </c>
      <c r="EM494" s="116" t="s">
        <v>576</v>
      </c>
      <c r="EN494" s="116" t="s">
        <v>576</v>
      </c>
      <c r="EO494" s="116" t="s">
        <v>576</v>
      </c>
      <c r="EP494" s="116" t="s">
        <v>576</v>
      </c>
      <c r="EQ494" s="462" t="s">
        <v>576</v>
      </c>
      <c r="ER494" s="462" t="s">
        <v>576</v>
      </c>
      <c r="ES494" s="116" t="s">
        <v>576</v>
      </c>
      <c r="ET494" s="116" t="s">
        <v>576</v>
      </c>
      <c r="EU494" s="116" t="s">
        <v>576</v>
      </c>
      <c r="EV494" s="116" t="s">
        <v>576</v>
      </c>
      <c r="EW494" s="116" t="s">
        <v>576</v>
      </c>
      <c r="EX494" s="462" t="s">
        <v>576</v>
      </c>
      <c r="EY494" s="116" t="s">
        <v>576</v>
      </c>
      <c r="EZ494" s="116" t="s">
        <v>576</v>
      </c>
    </row>
    <row r="495" spans="2:156" ht="12.6" customHeight="1">
      <c r="B495" s="207">
        <v>1</v>
      </c>
      <c r="C495" s="139">
        <v>3</v>
      </c>
      <c r="D495" s="432"/>
      <c r="E495" s="433" t="s">
        <v>576</v>
      </c>
      <c r="F495" s="433" t="s">
        <v>576</v>
      </c>
      <c r="G495" s="433" t="s">
        <v>578</v>
      </c>
      <c r="H495" s="433" t="s">
        <v>578</v>
      </c>
      <c r="I495" s="433" t="s">
        <v>578</v>
      </c>
      <c r="J495" s="433" t="s">
        <v>578</v>
      </c>
      <c r="K495" s="433" t="s">
        <v>578</v>
      </c>
      <c r="L495" s="433" t="s">
        <v>578</v>
      </c>
      <c r="M495" s="433" t="s">
        <v>578</v>
      </c>
      <c r="N495" s="433" t="s">
        <v>576</v>
      </c>
      <c r="O495" s="433" t="s">
        <v>576</v>
      </c>
      <c r="P495" s="433" t="s">
        <v>576</v>
      </c>
      <c r="Q495" s="433" t="s">
        <v>576</v>
      </c>
      <c r="R495" s="433" t="s">
        <v>576</v>
      </c>
      <c r="S495" s="433" t="s">
        <v>576</v>
      </c>
      <c r="T495" s="433" t="s">
        <v>576</v>
      </c>
      <c r="U495" s="433" t="s">
        <v>578</v>
      </c>
      <c r="V495" s="433" t="s">
        <v>578</v>
      </c>
      <c r="W495" s="433" t="s">
        <v>576</v>
      </c>
      <c r="X495" s="433" t="s">
        <v>576</v>
      </c>
      <c r="Y495" s="433" t="s">
        <v>576</v>
      </c>
      <c r="Z495" s="433" t="s">
        <v>576</v>
      </c>
      <c r="AA495" s="433" t="s">
        <v>576</v>
      </c>
      <c r="AB495" s="433" t="s">
        <v>576</v>
      </c>
      <c r="AC495" s="433" t="s">
        <v>576</v>
      </c>
      <c r="AD495" s="433" t="s">
        <v>578</v>
      </c>
      <c r="AE495" s="433" t="s">
        <v>578</v>
      </c>
      <c r="AF495" s="433" t="s">
        <v>578</v>
      </c>
      <c r="AG495" s="433" t="s">
        <v>576</v>
      </c>
      <c r="AH495" s="433" t="s">
        <v>578</v>
      </c>
      <c r="AI495" s="433" t="s">
        <v>578</v>
      </c>
      <c r="AJ495" s="433" t="s">
        <v>578</v>
      </c>
      <c r="AK495" s="433" t="s">
        <v>578</v>
      </c>
      <c r="AL495" s="433" t="s">
        <v>576</v>
      </c>
      <c r="AM495" s="433" t="s">
        <v>578</v>
      </c>
      <c r="AN495" s="433" t="s">
        <v>578</v>
      </c>
      <c r="AO495" s="433" t="s">
        <v>578</v>
      </c>
      <c r="AP495" s="433" t="s">
        <v>576</v>
      </c>
      <c r="AQ495" s="433" t="s">
        <v>578</v>
      </c>
      <c r="AR495" s="433" t="s">
        <v>578</v>
      </c>
      <c r="AS495" s="433" t="s">
        <v>578</v>
      </c>
      <c r="AT495" s="433" t="s">
        <v>578</v>
      </c>
      <c r="AU495" s="433" t="s">
        <v>576</v>
      </c>
      <c r="AV495" s="433" t="s">
        <v>576</v>
      </c>
      <c r="AW495" s="433" t="s">
        <v>576</v>
      </c>
      <c r="AX495" s="433" t="s">
        <v>576</v>
      </c>
      <c r="AY495" s="433" t="s">
        <v>578</v>
      </c>
      <c r="AZ495" s="433" t="s">
        <v>578</v>
      </c>
      <c r="BA495" s="433" t="s">
        <v>578</v>
      </c>
      <c r="BB495" s="433" t="s">
        <v>576</v>
      </c>
      <c r="BC495" s="433" t="s">
        <v>576</v>
      </c>
      <c r="BD495" s="433" t="s">
        <v>576</v>
      </c>
      <c r="BE495" s="433" t="s">
        <v>576</v>
      </c>
      <c r="BF495" s="433" t="s">
        <v>576</v>
      </c>
      <c r="BG495" s="433" t="s">
        <v>576</v>
      </c>
      <c r="BH495" s="433" t="s">
        <v>576</v>
      </c>
      <c r="BI495" s="433" t="s">
        <v>576</v>
      </c>
      <c r="BJ495" s="433" t="s">
        <v>576</v>
      </c>
      <c r="BK495" s="433" t="s">
        <v>578</v>
      </c>
      <c r="BL495" s="433" t="s">
        <v>576</v>
      </c>
      <c r="BM495" s="433" t="s">
        <v>578</v>
      </c>
      <c r="BN495" s="433" t="s">
        <v>576</v>
      </c>
      <c r="BO495" s="433" t="s">
        <v>578</v>
      </c>
      <c r="BP495" s="433" t="s">
        <v>576</v>
      </c>
      <c r="BQ495" s="433" t="s">
        <v>578</v>
      </c>
      <c r="BR495" s="433" t="s">
        <v>576</v>
      </c>
      <c r="BS495" s="433" t="s">
        <v>578</v>
      </c>
      <c r="BT495" s="433" t="s">
        <v>576</v>
      </c>
      <c r="BU495" s="433" t="s">
        <v>578</v>
      </c>
      <c r="BV495" s="433" t="s">
        <v>576</v>
      </c>
      <c r="BW495" s="433" t="s">
        <v>578</v>
      </c>
      <c r="BX495" s="433" t="s">
        <v>576</v>
      </c>
      <c r="BY495" s="433" t="s">
        <v>578</v>
      </c>
      <c r="BZ495" s="433" t="s">
        <v>576</v>
      </c>
      <c r="CA495" s="433" t="s">
        <v>578</v>
      </c>
      <c r="CB495" s="433" t="s">
        <v>576</v>
      </c>
      <c r="CC495" s="433" t="s">
        <v>578</v>
      </c>
      <c r="CD495" s="433" t="s">
        <v>576</v>
      </c>
      <c r="CE495" s="433" t="s">
        <v>578</v>
      </c>
      <c r="CF495" s="433" t="s">
        <v>576</v>
      </c>
      <c r="CG495" s="433" t="s">
        <v>578</v>
      </c>
      <c r="CH495" s="433" t="s">
        <v>576</v>
      </c>
      <c r="CI495" s="433" t="s">
        <v>578</v>
      </c>
      <c r="CJ495" s="433" t="s">
        <v>576</v>
      </c>
      <c r="CK495" s="433" t="s">
        <v>578</v>
      </c>
      <c r="CL495" s="433" t="s">
        <v>576</v>
      </c>
      <c r="CM495" s="433" t="s">
        <v>578</v>
      </c>
      <c r="CN495" s="433" t="s">
        <v>576</v>
      </c>
      <c r="CO495" s="433" t="s">
        <v>578</v>
      </c>
      <c r="CP495" s="433" t="s">
        <v>576</v>
      </c>
      <c r="CQ495" s="433" t="s">
        <v>578</v>
      </c>
      <c r="CR495" s="433" t="s">
        <v>576</v>
      </c>
      <c r="CS495" s="433" t="s">
        <v>578</v>
      </c>
      <c r="CT495" s="433" t="s">
        <v>576</v>
      </c>
      <c r="CU495" s="433" t="s">
        <v>578</v>
      </c>
      <c r="CV495" s="433" t="s">
        <v>576</v>
      </c>
      <c r="CW495" s="433" t="s">
        <v>578</v>
      </c>
      <c r="CX495" s="433" t="s">
        <v>576</v>
      </c>
      <c r="CY495" s="433" t="s">
        <v>578</v>
      </c>
      <c r="CZ495" s="433" t="s">
        <v>576</v>
      </c>
      <c r="DA495" s="433" t="s">
        <v>578</v>
      </c>
      <c r="DB495" s="433" t="s">
        <v>576</v>
      </c>
      <c r="DC495" s="433" t="s">
        <v>578</v>
      </c>
      <c r="DD495" s="433" t="s">
        <v>576</v>
      </c>
      <c r="DE495" s="433" t="s">
        <v>578</v>
      </c>
      <c r="DF495" s="433" t="s">
        <v>576</v>
      </c>
      <c r="DG495" s="433" t="s">
        <v>578</v>
      </c>
      <c r="DH495" s="433" t="s">
        <v>576</v>
      </c>
      <c r="DI495" s="433" t="s">
        <v>578</v>
      </c>
      <c r="DJ495" s="433" t="s">
        <v>576</v>
      </c>
      <c r="DK495" s="433" t="s">
        <v>578</v>
      </c>
      <c r="DL495" s="433" t="s">
        <v>576</v>
      </c>
      <c r="DM495" s="433" t="s">
        <v>578</v>
      </c>
      <c r="DN495" s="433" t="s">
        <v>576</v>
      </c>
      <c r="DO495" s="433" t="s">
        <v>578</v>
      </c>
      <c r="DP495" s="433" t="s">
        <v>576</v>
      </c>
      <c r="DQ495" s="433" t="s">
        <v>578</v>
      </c>
      <c r="DR495" s="433" t="s">
        <v>576</v>
      </c>
      <c r="DS495" s="433" t="s">
        <v>578</v>
      </c>
      <c r="DT495" s="433" t="s">
        <v>576</v>
      </c>
      <c r="DU495" s="433" t="s">
        <v>578</v>
      </c>
      <c r="DV495" s="433" t="s">
        <v>576</v>
      </c>
      <c r="DW495" s="433" t="s">
        <v>578</v>
      </c>
      <c r="DX495" s="433" t="s">
        <v>576</v>
      </c>
      <c r="DY495" s="433" t="s">
        <v>578</v>
      </c>
      <c r="DZ495" s="433" t="s">
        <v>576</v>
      </c>
      <c r="EA495" s="433" t="s">
        <v>578</v>
      </c>
      <c r="EB495" s="433" t="s">
        <v>576</v>
      </c>
      <c r="EC495" s="433" t="s">
        <v>578</v>
      </c>
      <c r="ED495" s="433" t="s">
        <v>576</v>
      </c>
      <c r="EE495" s="116" t="s">
        <v>576</v>
      </c>
      <c r="EF495" s="116" t="s">
        <v>576</v>
      </c>
      <c r="EG495" s="116" t="s">
        <v>576</v>
      </c>
      <c r="EH495" s="116" t="s">
        <v>578</v>
      </c>
      <c r="EI495" s="116" t="s">
        <v>578</v>
      </c>
      <c r="EJ495" s="116" t="s">
        <v>578</v>
      </c>
      <c r="EK495" s="116" t="s">
        <v>576</v>
      </c>
      <c r="EL495" s="116" t="s">
        <v>576</v>
      </c>
      <c r="EM495" s="116" t="s">
        <v>576</v>
      </c>
      <c r="EN495" s="116" t="s">
        <v>576</v>
      </c>
      <c r="EO495" s="116" t="s">
        <v>576</v>
      </c>
      <c r="EP495" s="116" t="s">
        <v>576</v>
      </c>
      <c r="EQ495" s="462" t="s">
        <v>576</v>
      </c>
      <c r="ER495" s="462" t="s">
        <v>576</v>
      </c>
      <c r="ES495" s="116" t="s">
        <v>576</v>
      </c>
      <c r="ET495" s="116" t="s">
        <v>576</v>
      </c>
      <c r="EU495" s="116" t="s">
        <v>576</v>
      </c>
      <c r="EV495" s="116" t="s">
        <v>576</v>
      </c>
      <c r="EW495" s="116" t="s">
        <v>576</v>
      </c>
      <c r="EX495" s="462" t="s">
        <v>576</v>
      </c>
      <c r="EY495" s="116" t="s">
        <v>576</v>
      </c>
      <c r="EZ495" s="116" t="s">
        <v>576</v>
      </c>
    </row>
    <row r="496" spans="2:156" ht="12.75" customHeight="1">
      <c r="B496" s="207">
        <v>1</v>
      </c>
      <c r="C496" s="139">
        <v>4</v>
      </c>
      <c r="D496" s="14"/>
      <c r="E496" s="433" t="s">
        <v>577</v>
      </c>
      <c r="F496" s="433" t="s">
        <v>576</v>
      </c>
      <c r="G496" s="433" t="s">
        <v>577</v>
      </c>
      <c r="H496" s="433" t="s">
        <v>578</v>
      </c>
      <c r="I496" s="433" t="s">
        <v>578</v>
      </c>
      <c r="J496" s="433" t="s">
        <v>578</v>
      </c>
      <c r="K496" s="433" t="s">
        <v>577</v>
      </c>
      <c r="L496" s="433" t="s">
        <v>578</v>
      </c>
      <c r="M496" s="433" t="s">
        <v>578</v>
      </c>
      <c r="N496" s="433" t="s">
        <v>576</v>
      </c>
      <c r="O496" s="433" t="s">
        <v>576</v>
      </c>
      <c r="P496" s="433" t="s">
        <v>576</v>
      </c>
      <c r="Q496" s="433" t="s">
        <v>576</v>
      </c>
      <c r="R496" s="433" t="s">
        <v>577</v>
      </c>
      <c r="S496" s="433" t="s">
        <v>576</v>
      </c>
      <c r="T496" s="433" t="s">
        <v>576</v>
      </c>
      <c r="U496" s="433" t="s">
        <v>577</v>
      </c>
      <c r="V496" s="433" t="s">
        <v>577</v>
      </c>
      <c r="W496" s="433" t="s">
        <v>576</v>
      </c>
      <c r="X496" s="433" t="s">
        <v>576</v>
      </c>
      <c r="Y496" s="433" t="s">
        <v>576</v>
      </c>
      <c r="Z496" s="433" t="s">
        <v>576</v>
      </c>
      <c r="AA496" s="433" t="s">
        <v>576</v>
      </c>
      <c r="AB496" s="433" t="s">
        <v>576</v>
      </c>
      <c r="AC496" s="433" t="s">
        <v>576</v>
      </c>
      <c r="AD496" s="433" t="s">
        <v>578</v>
      </c>
      <c r="AE496" s="433" t="s">
        <v>578</v>
      </c>
      <c r="AF496" s="433" t="s">
        <v>578</v>
      </c>
      <c r="AG496" s="433" t="s">
        <v>576</v>
      </c>
      <c r="AH496" s="433" t="s">
        <v>578</v>
      </c>
      <c r="AI496" s="433" t="s">
        <v>578</v>
      </c>
      <c r="AJ496" s="433" t="s">
        <v>578</v>
      </c>
      <c r="AK496" s="433" t="s">
        <v>578</v>
      </c>
      <c r="AL496" s="433" t="s">
        <v>576</v>
      </c>
      <c r="AM496" s="433" t="s">
        <v>578</v>
      </c>
      <c r="AN496" s="433" t="s">
        <v>578</v>
      </c>
      <c r="AO496" s="433" t="s">
        <v>578</v>
      </c>
      <c r="AP496" s="433" t="s">
        <v>576</v>
      </c>
      <c r="AQ496" s="433" t="s">
        <v>578</v>
      </c>
      <c r="AR496" s="433" t="s">
        <v>578</v>
      </c>
      <c r="AS496" s="433" t="s">
        <v>578</v>
      </c>
      <c r="AT496" s="433" t="s">
        <v>578</v>
      </c>
      <c r="AU496" s="433" t="s">
        <v>576</v>
      </c>
      <c r="AV496" s="433" t="s">
        <v>577</v>
      </c>
      <c r="AW496" s="433" t="s">
        <v>576</v>
      </c>
      <c r="AX496" s="433" t="s">
        <v>576</v>
      </c>
      <c r="AY496" s="433" t="s">
        <v>577</v>
      </c>
      <c r="AZ496" s="433" t="s">
        <v>578</v>
      </c>
      <c r="BA496" s="433" t="s">
        <v>578</v>
      </c>
      <c r="BB496" s="433" t="s">
        <v>576</v>
      </c>
      <c r="BC496" s="433" t="s">
        <v>576</v>
      </c>
      <c r="BD496" s="433" t="s">
        <v>576</v>
      </c>
      <c r="BE496" s="433" t="s">
        <v>576</v>
      </c>
      <c r="BF496" s="433" t="s">
        <v>576</v>
      </c>
      <c r="BG496" s="433" t="s">
        <v>576</v>
      </c>
      <c r="BH496" s="433" t="s">
        <v>576</v>
      </c>
      <c r="BI496" s="433" t="s">
        <v>576</v>
      </c>
      <c r="BJ496" s="433" t="s">
        <v>576</v>
      </c>
      <c r="BK496" s="433" t="s">
        <v>577</v>
      </c>
      <c r="BL496" s="433" t="s">
        <v>577</v>
      </c>
      <c r="BM496" s="433" t="s">
        <v>577</v>
      </c>
      <c r="BN496" s="433" t="s">
        <v>577</v>
      </c>
      <c r="BO496" s="433" t="s">
        <v>578</v>
      </c>
      <c r="BP496" s="433" t="s">
        <v>576</v>
      </c>
      <c r="BQ496" s="433" t="s">
        <v>578</v>
      </c>
      <c r="BR496" s="433" t="s">
        <v>576</v>
      </c>
      <c r="BS496" s="433" t="s">
        <v>578</v>
      </c>
      <c r="BT496" s="433" t="s">
        <v>576</v>
      </c>
      <c r="BU496" s="433" t="s">
        <v>578</v>
      </c>
      <c r="BV496" s="433" t="s">
        <v>576</v>
      </c>
      <c r="BW496" s="433" t="s">
        <v>578</v>
      </c>
      <c r="BX496" s="433" t="s">
        <v>576</v>
      </c>
      <c r="BY496" s="433" t="s">
        <v>578</v>
      </c>
      <c r="BZ496" s="433" t="s">
        <v>576</v>
      </c>
      <c r="CA496" s="433" t="s">
        <v>578</v>
      </c>
      <c r="CB496" s="433" t="s">
        <v>576</v>
      </c>
      <c r="CC496" s="433" t="s">
        <v>578</v>
      </c>
      <c r="CD496" s="433" t="s">
        <v>576</v>
      </c>
      <c r="CE496" s="433" t="s">
        <v>577</v>
      </c>
      <c r="CF496" s="433" t="s">
        <v>577</v>
      </c>
      <c r="CG496" s="433" t="s">
        <v>577</v>
      </c>
      <c r="CH496" s="433" t="s">
        <v>577</v>
      </c>
      <c r="CI496" s="433" t="s">
        <v>578</v>
      </c>
      <c r="CJ496" s="433" t="s">
        <v>576</v>
      </c>
      <c r="CK496" s="433" t="s">
        <v>578</v>
      </c>
      <c r="CL496" s="433" t="s">
        <v>576</v>
      </c>
      <c r="CM496" s="433" t="s">
        <v>578</v>
      </c>
      <c r="CN496" s="433" t="s">
        <v>576</v>
      </c>
      <c r="CO496" s="433" t="s">
        <v>578</v>
      </c>
      <c r="CP496" s="433" t="s">
        <v>576</v>
      </c>
      <c r="CQ496" s="433" t="s">
        <v>578</v>
      </c>
      <c r="CR496" s="433" t="s">
        <v>576</v>
      </c>
      <c r="CS496" s="433" t="s">
        <v>578</v>
      </c>
      <c r="CT496" s="433" t="s">
        <v>576</v>
      </c>
      <c r="CU496" s="433" t="s">
        <v>577</v>
      </c>
      <c r="CV496" s="433" t="s">
        <v>577</v>
      </c>
      <c r="CW496" s="433" t="s">
        <v>577</v>
      </c>
      <c r="CX496" s="433" t="s">
        <v>577</v>
      </c>
      <c r="CY496" s="433" t="s">
        <v>577</v>
      </c>
      <c r="CZ496" s="433" t="s">
        <v>576</v>
      </c>
      <c r="DA496" s="433" t="s">
        <v>577</v>
      </c>
      <c r="DB496" s="433" t="s">
        <v>576</v>
      </c>
      <c r="DC496" s="433" t="s">
        <v>577</v>
      </c>
      <c r="DD496" s="433" t="s">
        <v>576</v>
      </c>
      <c r="DE496" s="433" t="s">
        <v>577</v>
      </c>
      <c r="DF496" s="433" t="s">
        <v>576</v>
      </c>
      <c r="DG496" s="433" t="s">
        <v>577</v>
      </c>
      <c r="DH496" s="433" t="s">
        <v>576</v>
      </c>
      <c r="DI496" s="433" t="s">
        <v>577</v>
      </c>
      <c r="DJ496" s="433" t="s">
        <v>576</v>
      </c>
      <c r="DK496" s="433" t="s">
        <v>577</v>
      </c>
      <c r="DL496" s="433" t="s">
        <v>577</v>
      </c>
      <c r="DM496" s="433" t="s">
        <v>577</v>
      </c>
      <c r="DN496" s="433" t="s">
        <v>577</v>
      </c>
      <c r="DO496" s="433" t="s">
        <v>578</v>
      </c>
      <c r="DP496" s="433" t="s">
        <v>576</v>
      </c>
      <c r="DQ496" s="433" t="s">
        <v>578</v>
      </c>
      <c r="DR496" s="433" t="s">
        <v>576</v>
      </c>
      <c r="DS496" s="433" t="s">
        <v>578</v>
      </c>
      <c r="DT496" s="433" t="s">
        <v>576</v>
      </c>
      <c r="DU496" s="433" t="s">
        <v>578</v>
      </c>
      <c r="DV496" s="433" t="s">
        <v>576</v>
      </c>
      <c r="DW496" s="433" t="s">
        <v>578</v>
      </c>
      <c r="DX496" s="433" t="s">
        <v>576</v>
      </c>
      <c r="DY496" s="433" t="s">
        <v>578</v>
      </c>
      <c r="DZ496" s="433" t="s">
        <v>576</v>
      </c>
      <c r="EA496" s="433" t="s">
        <v>578</v>
      </c>
      <c r="EB496" s="433" t="s">
        <v>576</v>
      </c>
      <c r="EC496" s="433" t="s">
        <v>578</v>
      </c>
      <c r="ED496" s="433" t="s">
        <v>576</v>
      </c>
      <c r="EE496" s="116" t="s">
        <v>576</v>
      </c>
      <c r="EF496" s="116" t="s">
        <v>576</v>
      </c>
      <c r="EG496" s="116" t="s">
        <v>576</v>
      </c>
      <c r="EH496" s="116" t="s">
        <v>578</v>
      </c>
      <c r="EI496" s="116" t="s">
        <v>578</v>
      </c>
      <c r="EJ496" s="116" t="s">
        <v>578</v>
      </c>
      <c r="EK496" s="116" t="s">
        <v>576</v>
      </c>
      <c r="EL496" s="116" t="s">
        <v>576</v>
      </c>
      <c r="EM496" s="116" t="s">
        <v>576</v>
      </c>
      <c r="EN496" s="116" t="s">
        <v>576</v>
      </c>
      <c r="EO496" s="116" t="s">
        <v>576</v>
      </c>
      <c r="EP496" s="116" t="s">
        <v>576</v>
      </c>
      <c r="EQ496" s="462" t="s">
        <v>576</v>
      </c>
      <c r="ER496" s="462" t="s">
        <v>576</v>
      </c>
      <c r="ES496" s="116" t="s">
        <v>576</v>
      </c>
      <c r="ET496" s="116" t="s">
        <v>576</v>
      </c>
      <c r="EU496" s="116" t="s">
        <v>576</v>
      </c>
      <c r="EV496" s="116" t="s">
        <v>576</v>
      </c>
      <c r="EW496" s="116" t="s">
        <v>576</v>
      </c>
      <c r="EX496" s="462" t="s">
        <v>576</v>
      </c>
      <c r="EY496" s="116" t="s">
        <v>576</v>
      </c>
      <c r="EZ496" s="116" t="s">
        <v>576</v>
      </c>
    </row>
    <row r="497" spans="1:156" ht="12.75" customHeight="1">
      <c r="B497" s="207">
        <v>1</v>
      </c>
      <c r="C497" s="139">
        <v>5</v>
      </c>
      <c r="D497" s="14"/>
      <c r="E497" s="433" t="s">
        <v>577</v>
      </c>
      <c r="F497" s="433" t="s">
        <v>577</v>
      </c>
      <c r="G497" s="433" t="s">
        <v>577</v>
      </c>
      <c r="H497" s="433" t="s">
        <v>577</v>
      </c>
      <c r="I497" s="433" t="s">
        <v>578</v>
      </c>
      <c r="J497" s="433" t="s">
        <v>578</v>
      </c>
      <c r="K497" s="433" t="s">
        <v>577</v>
      </c>
      <c r="L497" s="433" t="s">
        <v>578</v>
      </c>
      <c r="M497" s="433" t="s">
        <v>578</v>
      </c>
      <c r="N497" s="433" t="s">
        <v>577</v>
      </c>
      <c r="O497" s="433" t="s">
        <v>576</v>
      </c>
      <c r="P497" s="433" t="s">
        <v>576</v>
      </c>
      <c r="Q497" s="433" t="s">
        <v>576</v>
      </c>
      <c r="R497" s="433" t="s">
        <v>577</v>
      </c>
      <c r="S497" s="433" t="s">
        <v>576</v>
      </c>
      <c r="T497" s="433" t="s">
        <v>577</v>
      </c>
      <c r="U497" s="433" t="s">
        <v>577</v>
      </c>
      <c r="V497" s="433" t="s">
        <v>577</v>
      </c>
      <c r="W497" s="433" t="s">
        <v>576</v>
      </c>
      <c r="X497" s="433" t="s">
        <v>576</v>
      </c>
      <c r="Y497" s="433" t="s">
        <v>578</v>
      </c>
      <c r="Z497" s="433" t="s">
        <v>576</v>
      </c>
      <c r="AA497" s="433" t="s">
        <v>576</v>
      </c>
      <c r="AB497" s="433" t="s">
        <v>576</v>
      </c>
      <c r="AC497" s="433" t="s">
        <v>576</v>
      </c>
      <c r="AD497" s="433" t="s">
        <v>578</v>
      </c>
      <c r="AE497" s="433" t="s">
        <v>578</v>
      </c>
      <c r="AF497" s="433" t="s">
        <v>578</v>
      </c>
      <c r="AG497" s="433" t="s">
        <v>576</v>
      </c>
      <c r="AH497" s="433" t="s">
        <v>578</v>
      </c>
      <c r="AI497" s="433" t="s">
        <v>578</v>
      </c>
      <c r="AJ497" s="433" t="s">
        <v>578</v>
      </c>
      <c r="AK497" s="433" t="s">
        <v>578</v>
      </c>
      <c r="AL497" s="433" t="s">
        <v>576</v>
      </c>
      <c r="AM497" s="433" t="s">
        <v>578</v>
      </c>
      <c r="AN497" s="433" t="s">
        <v>578</v>
      </c>
      <c r="AO497" s="433" t="s">
        <v>578</v>
      </c>
      <c r="AP497" s="433" t="s">
        <v>576</v>
      </c>
      <c r="AQ497" s="433" t="s">
        <v>578</v>
      </c>
      <c r="AR497" s="433" t="s">
        <v>578</v>
      </c>
      <c r="AS497" s="433" t="s">
        <v>578</v>
      </c>
      <c r="AT497" s="433" t="s">
        <v>578</v>
      </c>
      <c r="AU497" s="433" t="s">
        <v>576</v>
      </c>
      <c r="AV497" s="433" t="s">
        <v>577</v>
      </c>
      <c r="AW497" s="433" t="s">
        <v>576</v>
      </c>
      <c r="AX497" s="433" t="s">
        <v>576</v>
      </c>
      <c r="AY497" s="433" t="s">
        <v>577</v>
      </c>
      <c r="AZ497" s="433" t="s">
        <v>578</v>
      </c>
      <c r="BA497" s="433" t="s">
        <v>578</v>
      </c>
      <c r="BB497" s="433" t="s">
        <v>576</v>
      </c>
      <c r="BC497" s="433" t="s">
        <v>576</v>
      </c>
      <c r="BD497" s="433" t="s">
        <v>576</v>
      </c>
      <c r="BE497" s="433" t="s">
        <v>576</v>
      </c>
      <c r="BF497" s="433" t="s">
        <v>576</v>
      </c>
      <c r="BG497" s="433" t="s">
        <v>576</v>
      </c>
      <c r="BH497" s="433" t="s">
        <v>577</v>
      </c>
      <c r="BI497" s="433" t="s">
        <v>576</v>
      </c>
      <c r="BJ497" s="433" t="s">
        <v>576</v>
      </c>
      <c r="BK497" s="433" t="s">
        <v>577</v>
      </c>
      <c r="BL497" s="433" t="s">
        <v>577</v>
      </c>
      <c r="BM497" s="433" t="s">
        <v>577</v>
      </c>
      <c r="BN497" s="433" t="s">
        <v>577</v>
      </c>
      <c r="BO497" s="433" t="s">
        <v>577</v>
      </c>
      <c r="BP497" s="433" t="s">
        <v>577</v>
      </c>
      <c r="BQ497" s="433" t="s">
        <v>577</v>
      </c>
      <c r="BR497" s="433" t="s">
        <v>577</v>
      </c>
      <c r="BS497" s="433" t="s">
        <v>578</v>
      </c>
      <c r="BT497" s="433" t="s">
        <v>576</v>
      </c>
      <c r="BU497" s="433" t="s">
        <v>578</v>
      </c>
      <c r="BV497" s="433" t="s">
        <v>576</v>
      </c>
      <c r="BW497" s="433" t="s">
        <v>578</v>
      </c>
      <c r="BX497" s="433" t="s">
        <v>576</v>
      </c>
      <c r="BY497" s="433" t="s">
        <v>578</v>
      </c>
      <c r="BZ497" s="433" t="s">
        <v>576</v>
      </c>
      <c r="CA497" s="433" t="s">
        <v>578</v>
      </c>
      <c r="CB497" s="433" t="s">
        <v>576</v>
      </c>
      <c r="CC497" s="433" t="s">
        <v>578</v>
      </c>
      <c r="CD497" s="433" t="s">
        <v>576</v>
      </c>
      <c r="CE497" s="433" t="s">
        <v>577</v>
      </c>
      <c r="CF497" s="433" t="s">
        <v>577</v>
      </c>
      <c r="CG497" s="433" t="s">
        <v>577</v>
      </c>
      <c r="CH497" s="433" t="s">
        <v>577</v>
      </c>
      <c r="CI497" s="433" t="s">
        <v>577</v>
      </c>
      <c r="CJ497" s="433" t="s">
        <v>577</v>
      </c>
      <c r="CK497" s="433" t="s">
        <v>577</v>
      </c>
      <c r="CL497" s="433" t="s">
        <v>577</v>
      </c>
      <c r="CM497" s="433" t="s">
        <v>578</v>
      </c>
      <c r="CN497" s="433" t="s">
        <v>576</v>
      </c>
      <c r="CO497" s="433" t="s">
        <v>578</v>
      </c>
      <c r="CP497" s="433" t="s">
        <v>576</v>
      </c>
      <c r="CQ497" s="433" t="s">
        <v>578</v>
      </c>
      <c r="CR497" s="433" t="s">
        <v>576</v>
      </c>
      <c r="CS497" s="433" t="s">
        <v>578</v>
      </c>
      <c r="CT497" s="433" t="s">
        <v>576</v>
      </c>
      <c r="CU497" s="433" t="s">
        <v>577</v>
      </c>
      <c r="CV497" s="433" t="s">
        <v>577</v>
      </c>
      <c r="CW497" s="433" t="s">
        <v>577</v>
      </c>
      <c r="CX497" s="433" t="s">
        <v>577</v>
      </c>
      <c r="CY497" s="433" t="s">
        <v>577</v>
      </c>
      <c r="CZ497" s="433" t="s">
        <v>577</v>
      </c>
      <c r="DA497" s="433" t="s">
        <v>577</v>
      </c>
      <c r="DB497" s="433" t="s">
        <v>577</v>
      </c>
      <c r="DC497" s="433" t="s">
        <v>577</v>
      </c>
      <c r="DD497" s="433" t="s">
        <v>576</v>
      </c>
      <c r="DE497" s="433" t="s">
        <v>577</v>
      </c>
      <c r="DF497" s="433" t="s">
        <v>576</v>
      </c>
      <c r="DG497" s="433" t="s">
        <v>577</v>
      </c>
      <c r="DH497" s="433" t="s">
        <v>576</v>
      </c>
      <c r="DI497" s="433" t="s">
        <v>577</v>
      </c>
      <c r="DJ497" s="433" t="s">
        <v>576</v>
      </c>
      <c r="DK497" s="433" t="s">
        <v>577</v>
      </c>
      <c r="DL497" s="433" t="s">
        <v>577</v>
      </c>
      <c r="DM497" s="433" t="s">
        <v>577</v>
      </c>
      <c r="DN497" s="433" t="s">
        <v>577</v>
      </c>
      <c r="DO497" s="433" t="s">
        <v>577</v>
      </c>
      <c r="DP497" s="433" t="s">
        <v>577</v>
      </c>
      <c r="DQ497" s="433" t="s">
        <v>577</v>
      </c>
      <c r="DR497" s="433" t="s">
        <v>577</v>
      </c>
      <c r="DS497" s="433" t="s">
        <v>578</v>
      </c>
      <c r="DT497" s="433" t="s">
        <v>576</v>
      </c>
      <c r="DU497" s="433" t="s">
        <v>578</v>
      </c>
      <c r="DV497" s="433" t="s">
        <v>576</v>
      </c>
      <c r="DW497" s="433" t="s">
        <v>578</v>
      </c>
      <c r="DX497" s="433" t="s">
        <v>576</v>
      </c>
      <c r="DY497" s="433" t="s">
        <v>578</v>
      </c>
      <c r="DZ497" s="433" t="s">
        <v>576</v>
      </c>
      <c r="EA497" s="433" t="s">
        <v>578</v>
      </c>
      <c r="EB497" s="433" t="s">
        <v>576</v>
      </c>
      <c r="EC497" s="433" t="s">
        <v>578</v>
      </c>
      <c r="ED497" s="433" t="s">
        <v>576</v>
      </c>
      <c r="EE497" s="462" t="s">
        <v>576</v>
      </c>
      <c r="EF497" s="462" t="s">
        <v>576</v>
      </c>
      <c r="EG497" s="462" t="s">
        <v>576</v>
      </c>
      <c r="EH497" s="116" t="s">
        <v>578</v>
      </c>
      <c r="EI497" s="116" t="s">
        <v>578</v>
      </c>
      <c r="EJ497" s="116" t="s">
        <v>577</v>
      </c>
      <c r="EK497" s="462" t="s">
        <v>576</v>
      </c>
      <c r="EL497" s="462" t="s">
        <v>576</v>
      </c>
      <c r="EM497" s="116" t="s">
        <v>576</v>
      </c>
      <c r="EN497" s="462" t="s">
        <v>576</v>
      </c>
      <c r="EO497" s="462" t="s">
        <v>576</v>
      </c>
      <c r="EP497" s="462" t="s">
        <v>576</v>
      </c>
      <c r="EQ497" s="462" t="s">
        <v>576</v>
      </c>
      <c r="ER497" s="462" t="s">
        <v>576</v>
      </c>
      <c r="ES497" s="462" t="s">
        <v>576</v>
      </c>
      <c r="ET497" s="116" t="s">
        <v>576</v>
      </c>
      <c r="EU497" s="116" t="s">
        <v>576</v>
      </c>
      <c r="EV497" s="116" t="s">
        <v>576</v>
      </c>
      <c r="EW497" s="116" t="s">
        <v>576</v>
      </c>
      <c r="EX497" s="462" t="s">
        <v>576</v>
      </c>
      <c r="EY497" s="116" t="s">
        <v>576</v>
      </c>
      <c r="EZ497" s="462" t="s">
        <v>576</v>
      </c>
    </row>
    <row r="498" spans="1:156" ht="12.75" customHeight="1">
      <c r="B498" s="207">
        <v>1</v>
      </c>
      <c r="C498" s="139">
        <v>6</v>
      </c>
      <c r="D498" s="14"/>
      <c r="E498" s="433" t="s">
        <v>577</v>
      </c>
      <c r="F498" s="433" t="s">
        <v>577</v>
      </c>
      <c r="G498" s="433" t="s">
        <v>577</v>
      </c>
      <c r="H498" s="433" t="s">
        <v>577</v>
      </c>
      <c r="I498" s="433" t="s">
        <v>577</v>
      </c>
      <c r="J498" s="433" t="s">
        <v>577</v>
      </c>
      <c r="K498" s="433" t="s">
        <v>577</v>
      </c>
      <c r="L498" s="433" t="s">
        <v>577</v>
      </c>
      <c r="M498" s="433" t="s">
        <v>577</v>
      </c>
      <c r="N498" s="433" t="s">
        <v>577</v>
      </c>
      <c r="O498" s="433" t="s">
        <v>577</v>
      </c>
      <c r="P498" s="433" t="s">
        <v>576</v>
      </c>
      <c r="Q498" s="433" t="s">
        <v>576</v>
      </c>
      <c r="R498" s="433" t="s">
        <v>577</v>
      </c>
      <c r="S498" s="433" t="s">
        <v>577</v>
      </c>
      <c r="T498" s="433" t="s">
        <v>577</v>
      </c>
      <c r="U498" s="433" t="s">
        <v>577</v>
      </c>
      <c r="V498" s="433" t="s">
        <v>577</v>
      </c>
      <c r="W498" s="433" t="s">
        <v>577</v>
      </c>
      <c r="X498" s="433" t="s">
        <v>577</v>
      </c>
      <c r="Y498" s="433" t="s">
        <v>578</v>
      </c>
      <c r="Z498" s="433" t="s">
        <v>578</v>
      </c>
      <c r="AA498" s="433" t="s">
        <v>576</v>
      </c>
      <c r="AB498" s="433" t="s">
        <v>576</v>
      </c>
      <c r="AC498" s="433" t="s">
        <v>576</v>
      </c>
      <c r="AD498" s="433" t="s">
        <v>577</v>
      </c>
      <c r="AE498" s="433" t="s">
        <v>577</v>
      </c>
      <c r="AF498" s="433" t="s">
        <v>577</v>
      </c>
      <c r="AG498" s="433" t="s">
        <v>577</v>
      </c>
      <c r="AH498" s="433" t="s">
        <v>577</v>
      </c>
      <c r="AI498" s="433" t="s">
        <v>577</v>
      </c>
      <c r="AJ498" s="433" t="s">
        <v>577</v>
      </c>
      <c r="AK498" s="433" t="s">
        <v>577</v>
      </c>
      <c r="AL498" s="433" t="s">
        <v>576</v>
      </c>
      <c r="AM498" s="433" t="s">
        <v>577</v>
      </c>
      <c r="AN498" s="433" t="s">
        <v>577</v>
      </c>
      <c r="AO498" s="433" t="s">
        <v>577</v>
      </c>
      <c r="AP498" s="433" t="s">
        <v>577</v>
      </c>
      <c r="AQ498" s="433" t="s">
        <v>577</v>
      </c>
      <c r="AR498" s="433" t="s">
        <v>577</v>
      </c>
      <c r="AS498" s="433" t="s">
        <v>577</v>
      </c>
      <c r="AT498" s="433" t="s">
        <v>577</v>
      </c>
      <c r="AU498" s="433" t="s">
        <v>576</v>
      </c>
      <c r="AV498" s="433" t="s">
        <v>577</v>
      </c>
      <c r="AW498" s="433" t="s">
        <v>577</v>
      </c>
      <c r="AX498" s="433" t="s">
        <v>576</v>
      </c>
      <c r="AY498" s="433" t="s">
        <v>577</v>
      </c>
      <c r="AZ498" s="433" t="s">
        <v>577</v>
      </c>
      <c r="BA498" s="433" t="s">
        <v>577</v>
      </c>
      <c r="BB498" s="433" t="s">
        <v>577</v>
      </c>
      <c r="BC498" s="433" t="s">
        <v>576</v>
      </c>
      <c r="BD498" s="433" t="s">
        <v>577</v>
      </c>
      <c r="BE498" s="433" t="s">
        <v>576</v>
      </c>
      <c r="BF498" s="433" t="s">
        <v>576</v>
      </c>
      <c r="BG498" s="433" t="s">
        <v>576</v>
      </c>
      <c r="BH498" s="433" t="s">
        <v>577</v>
      </c>
      <c r="BI498" s="433" t="s">
        <v>576</v>
      </c>
      <c r="BJ498" s="433" t="s">
        <v>576</v>
      </c>
      <c r="BK498" s="433" t="s">
        <v>577</v>
      </c>
      <c r="BL498" s="433" t="s">
        <v>577</v>
      </c>
      <c r="BM498" s="433" t="s">
        <v>577</v>
      </c>
      <c r="BN498" s="433" t="s">
        <v>577</v>
      </c>
      <c r="BO498" s="433" t="s">
        <v>577</v>
      </c>
      <c r="BP498" s="433" t="s">
        <v>577</v>
      </c>
      <c r="BQ498" s="433" t="s">
        <v>577</v>
      </c>
      <c r="BR498" s="433" t="s">
        <v>577</v>
      </c>
      <c r="BS498" s="433" t="s">
        <v>577</v>
      </c>
      <c r="BT498" s="433" t="s">
        <v>577</v>
      </c>
      <c r="BU498" s="433" t="s">
        <v>577</v>
      </c>
      <c r="BV498" s="433" t="s">
        <v>577</v>
      </c>
      <c r="BW498" s="433" t="s">
        <v>577</v>
      </c>
      <c r="BX498" s="433" t="s">
        <v>576</v>
      </c>
      <c r="BY498" s="433" t="s">
        <v>577</v>
      </c>
      <c r="BZ498" s="433" t="s">
        <v>576</v>
      </c>
      <c r="CA498" s="433" t="s">
        <v>577</v>
      </c>
      <c r="CB498" s="433" t="s">
        <v>576</v>
      </c>
      <c r="CC498" s="433" t="s">
        <v>577</v>
      </c>
      <c r="CD498" s="433" t="s">
        <v>576</v>
      </c>
      <c r="CE498" s="433" t="s">
        <v>577</v>
      </c>
      <c r="CF498" s="433" t="s">
        <v>577</v>
      </c>
      <c r="CG498" s="433" t="s">
        <v>577</v>
      </c>
      <c r="CH498" s="433" t="s">
        <v>577</v>
      </c>
      <c r="CI498" s="433" t="s">
        <v>577</v>
      </c>
      <c r="CJ498" s="433" t="s">
        <v>577</v>
      </c>
      <c r="CK498" s="433" t="s">
        <v>577</v>
      </c>
      <c r="CL498" s="433" t="s">
        <v>577</v>
      </c>
      <c r="CM498" s="433" t="s">
        <v>577</v>
      </c>
      <c r="CN498" s="433" t="s">
        <v>577</v>
      </c>
      <c r="CO498" s="433" t="s">
        <v>577</v>
      </c>
      <c r="CP498" s="433" t="s">
        <v>577</v>
      </c>
      <c r="CQ498" s="433" t="s">
        <v>577</v>
      </c>
      <c r="CR498" s="433" t="s">
        <v>576</v>
      </c>
      <c r="CS498" s="433" t="s">
        <v>577</v>
      </c>
      <c r="CT498" s="433" t="s">
        <v>576</v>
      </c>
      <c r="CU498" s="433" t="s">
        <v>577</v>
      </c>
      <c r="CV498" s="433" t="s">
        <v>577</v>
      </c>
      <c r="CW498" s="433" t="s">
        <v>577</v>
      </c>
      <c r="CX498" s="433" t="s">
        <v>577</v>
      </c>
      <c r="CY498" s="433" t="s">
        <v>577</v>
      </c>
      <c r="CZ498" s="433" t="s">
        <v>577</v>
      </c>
      <c r="DA498" s="433" t="s">
        <v>577</v>
      </c>
      <c r="DB498" s="433" t="s">
        <v>577</v>
      </c>
      <c r="DC498" s="433" t="s">
        <v>577</v>
      </c>
      <c r="DD498" s="433" t="s">
        <v>577</v>
      </c>
      <c r="DE498" s="433" t="s">
        <v>577</v>
      </c>
      <c r="DF498" s="433" t="s">
        <v>577</v>
      </c>
      <c r="DG498" s="433" t="s">
        <v>577</v>
      </c>
      <c r="DH498" s="433" t="s">
        <v>576</v>
      </c>
      <c r="DI498" s="433" t="s">
        <v>577</v>
      </c>
      <c r="DJ498" s="433" t="s">
        <v>576</v>
      </c>
      <c r="DK498" s="433" t="s">
        <v>577</v>
      </c>
      <c r="DL498" s="433" t="s">
        <v>577</v>
      </c>
      <c r="DM498" s="433" t="s">
        <v>577</v>
      </c>
      <c r="DN498" s="433" t="s">
        <v>577</v>
      </c>
      <c r="DO498" s="433" t="s">
        <v>577</v>
      </c>
      <c r="DP498" s="433" t="s">
        <v>577</v>
      </c>
      <c r="DQ498" s="433" t="s">
        <v>577</v>
      </c>
      <c r="DR498" s="433" t="s">
        <v>577</v>
      </c>
      <c r="DS498" s="433" t="s">
        <v>577</v>
      </c>
      <c r="DT498" s="433" t="s">
        <v>577</v>
      </c>
      <c r="DU498" s="433" t="s">
        <v>577</v>
      </c>
      <c r="DV498" s="433" t="s">
        <v>577</v>
      </c>
      <c r="DW498" s="433" t="s">
        <v>577</v>
      </c>
      <c r="DX498" s="433" t="s">
        <v>576</v>
      </c>
      <c r="DY498" s="433" t="s">
        <v>577</v>
      </c>
      <c r="DZ498" s="433" t="s">
        <v>576</v>
      </c>
      <c r="EA498" s="433" t="s">
        <v>577</v>
      </c>
      <c r="EB498" s="433" t="s">
        <v>576</v>
      </c>
      <c r="EC498" s="433" t="s">
        <v>577</v>
      </c>
      <c r="ED498" s="433" t="s">
        <v>576</v>
      </c>
      <c r="EE498" s="116" t="s">
        <v>577</v>
      </c>
      <c r="EF498" s="116" t="s">
        <v>577</v>
      </c>
      <c r="EG498" s="116" t="s">
        <v>577</v>
      </c>
      <c r="EH498" s="116" t="s">
        <v>577</v>
      </c>
      <c r="EI498" s="116" t="s">
        <v>577</v>
      </c>
      <c r="EJ498" s="116" t="s">
        <v>577</v>
      </c>
      <c r="EK498" s="462" t="s">
        <v>576</v>
      </c>
      <c r="EL498" s="462" t="s">
        <v>576</v>
      </c>
      <c r="EM498" s="116" t="s">
        <v>576</v>
      </c>
      <c r="EN498" s="462" t="s">
        <v>576</v>
      </c>
      <c r="EO498" s="462" t="s">
        <v>576</v>
      </c>
      <c r="EP498" s="116" t="s">
        <v>577</v>
      </c>
      <c r="EQ498" s="462" t="s">
        <v>576</v>
      </c>
      <c r="ER498" s="462" t="s">
        <v>577</v>
      </c>
      <c r="ES498" s="462" t="s">
        <v>576</v>
      </c>
      <c r="ET498" s="116" t="s">
        <v>576</v>
      </c>
      <c r="EU498" s="116" t="s">
        <v>576</v>
      </c>
      <c r="EV498" s="116" t="s">
        <v>576</v>
      </c>
      <c r="EW498" s="116" t="s">
        <v>576</v>
      </c>
      <c r="EX498" s="462" t="s">
        <v>576</v>
      </c>
      <c r="EY498" s="116" t="s">
        <v>576</v>
      </c>
      <c r="EZ498" s="116" t="s">
        <v>577</v>
      </c>
    </row>
    <row r="499" spans="1:156" ht="12.75" customHeight="1">
      <c r="B499" s="207">
        <v>1</v>
      </c>
      <c r="C499" s="139">
        <v>7</v>
      </c>
      <c r="D499" s="14"/>
      <c r="E499" s="433" t="s">
        <v>577</v>
      </c>
      <c r="F499" s="433" t="s">
        <v>577</v>
      </c>
      <c r="G499" s="433" t="s">
        <v>577</v>
      </c>
      <c r="H499" s="433" t="s">
        <v>577</v>
      </c>
      <c r="I499" s="433" t="s">
        <v>577</v>
      </c>
      <c r="J499" s="433" t="s">
        <v>577</v>
      </c>
      <c r="K499" s="433" t="s">
        <v>577</v>
      </c>
      <c r="L499" s="433" t="s">
        <v>577</v>
      </c>
      <c r="M499" s="433" t="s">
        <v>577</v>
      </c>
      <c r="N499" s="433" t="s">
        <v>577</v>
      </c>
      <c r="O499" s="433" t="s">
        <v>577</v>
      </c>
      <c r="P499" s="433" t="s">
        <v>576</v>
      </c>
      <c r="Q499" s="433" t="s">
        <v>576</v>
      </c>
      <c r="R499" s="433" t="s">
        <v>577</v>
      </c>
      <c r="S499" s="433" t="s">
        <v>577</v>
      </c>
      <c r="T499" s="433" t="s">
        <v>577</v>
      </c>
      <c r="U499" s="433" t="s">
        <v>577</v>
      </c>
      <c r="V499" s="433" t="s">
        <v>577</v>
      </c>
      <c r="W499" s="433" t="s">
        <v>577</v>
      </c>
      <c r="X499" s="433" t="s">
        <v>577</v>
      </c>
      <c r="Y499" s="433" t="s">
        <v>577</v>
      </c>
      <c r="Z499" s="433" t="s">
        <v>577</v>
      </c>
      <c r="AA499" s="433" t="s">
        <v>577</v>
      </c>
      <c r="AB499" s="433" t="s">
        <v>576</v>
      </c>
      <c r="AC499" s="433" t="s">
        <v>576</v>
      </c>
      <c r="AD499" s="433" t="s">
        <v>577</v>
      </c>
      <c r="AE499" s="433" t="s">
        <v>577</v>
      </c>
      <c r="AF499" s="433" t="s">
        <v>577</v>
      </c>
      <c r="AG499" s="433" t="s">
        <v>577</v>
      </c>
      <c r="AH499" s="433" t="s">
        <v>577</v>
      </c>
      <c r="AI499" s="433" t="s">
        <v>577</v>
      </c>
      <c r="AJ499" s="433" t="s">
        <v>577</v>
      </c>
      <c r="AK499" s="433" t="s">
        <v>577</v>
      </c>
      <c r="AL499" s="433" t="s">
        <v>576</v>
      </c>
      <c r="AM499" s="433" t="s">
        <v>577</v>
      </c>
      <c r="AN499" s="433" t="s">
        <v>577</v>
      </c>
      <c r="AO499" s="433" t="s">
        <v>577</v>
      </c>
      <c r="AP499" s="433" t="s">
        <v>577</v>
      </c>
      <c r="AQ499" s="433" t="s">
        <v>577</v>
      </c>
      <c r="AR499" s="433" t="s">
        <v>577</v>
      </c>
      <c r="AS499" s="433" t="s">
        <v>577</v>
      </c>
      <c r="AT499" s="433" t="s">
        <v>577</v>
      </c>
      <c r="AU499" s="433" t="s">
        <v>576</v>
      </c>
      <c r="AV499" s="433" t="s">
        <v>577</v>
      </c>
      <c r="AW499" s="433" t="s">
        <v>577</v>
      </c>
      <c r="AX499" s="433" t="s">
        <v>576</v>
      </c>
      <c r="AY499" s="433" t="s">
        <v>577</v>
      </c>
      <c r="AZ499" s="433" t="s">
        <v>577</v>
      </c>
      <c r="BA499" s="433" t="s">
        <v>577</v>
      </c>
      <c r="BB499" s="433" t="s">
        <v>577</v>
      </c>
      <c r="BC499" s="433" t="s">
        <v>576</v>
      </c>
      <c r="BD499" s="433" t="s">
        <v>577</v>
      </c>
      <c r="BE499" s="433" t="s">
        <v>576</v>
      </c>
      <c r="BF499" s="433" t="s">
        <v>576</v>
      </c>
      <c r="BG499" s="433" t="s">
        <v>576</v>
      </c>
      <c r="BH499" s="433" t="s">
        <v>577</v>
      </c>
      <c r="BI499" s="433" t="s">
        <v>576</v>
      </c>
      <c r="BJ499" s="433" t="s">
        <v>576</v>
      </c>
      <c r="BK499" s="433" t="s">
        <v>577</v>
      </c>
      <c r="BL499" s="433" t="s">
        <v>577</v>
      </c>
      <c r="BM499" s="433" t="s">
        <v>577</v>
      </c>
      <c r="BN499" s="433" t="s">
        <v>577</v>
      </c>
      <c r="BO499" s="433" t="s">
        <v>577</v>
      </c>
      <c r="BP499" s="433" t="s">
        <v>577</v>
      </c>
      <c r="BQ499" s="433" t="s">
        <v>577</v>
      </c>
      <c r="BR499" s="433" t="s">
        <v>577</v>
      </c>
      <c r="BS499" s="433" t="s">
        <v>577</v>
      </c>
      <c r="BT499" s="433" t="s">
        <v>577</v>
      </c>
      <c r="BU499" s="433" t="s">
        <v>577</v>
      </c>
      <c r="BV499" s="433" t="s">
        <v>577</v>
      </c>
      <c r="BW499" s="433" t="s">
        <v>577</v>
      </c>
      <c r="BX499" s="433" t="s">
        <v>576</v>
      </c>
      <c r="BY499" s="433" t="s">
        <v>577</v>
      </c>
      <c r="BZ499" s="433" t="s">
        <v>576</v>
      </c>
      <c r="CA499" s="433" t="s">
        <v>577</v>
      </c>
      <c r="CB499" s="433" t="s">
        <v>576</v>
      </c>
      <c r="CC499" s="433" t="s">
        <v>577</v>
      </c>
      <c r="CD499" s="433" t="s">
        <v>576</v>
      </c>
      <c r="CE499" s="433" t="s">
        <v>577</v>
      </c>
      <c r="CF499" s="433" t="s">
        <v>577</v>
      </c>
      <c r="CG499" s="433" t="s">
        <v>577</v>
      </c>
      <c r="CH499" s="433" t="s">
        <v>577</v>
      </c>
      <c r="CI499" s="433" t="s">
        <v>577</v>
      </c>
      <c r="CJ499" s="433" t="s">
        <v>577</v>
      </c>
      <c r="CK499" s="433" t="s">
        <v>577</v>
      </c>
      <c r="CL499" s="433" t="s">
        <v>577</v>
      </c>
      <c r="CM499" s="433" t="s">
        <v>577</v>
      </c>
      <c r="CN499" s="433" t="s">
        <v>577</v>
      </c>
      <c r="CO499" s="433" t="s">
        <v>577</v>
      </c>
      <c r="CP499" s="433" t="s">
        <v>577</v>
      </c>
      <c r="CQ499" s="433" t="s">
        <v>577</v>
      </c>
      <c r="CR499" s="433" t="s">
        <v>576</v>
      </c>
      <c r="CS499" s="433" t="s">
        <v>577</v>
      </c>
      <c r="CT499" s="433" t="s">
        <v>576</v>
      </c>
      <c r="CU499" s="433" t="s">
        <v>577</v>
      </c>
      <c r="CV499" s="433" t="s">
        <v>577</v>
      </c>
      <c r="CW499" s="433" t="s">
        <v>577</v>
      </c>
      <c r="CX499" s="433" t="s">
        <v>577</v>
      </c>
      <c r="CY499" s="433" t="s">
        <v>577</v>
      </c>
      <c r="CZ499" s="433" t="s">
        <v>577</v>
      </c>
      <c r="DA499" s="433" t="s">
        <v>577</v>
      </c>
      <c r="DB499" s="433" t="s">
        <v>577</v>
      </c>
      <c r="DC499" s="433" t="s">
        <v>577</v>
      </c>
      <c r="DD499" s="433" t="s">
        <v>577</v>
      </c>
      <c r="DE499" s="433" t="s">
        <v>577</v>
      </c>
      <c r="DF499" s="433" t="s">
        <v>577</v>
      </c>
      <c r="DG499" s="433" t="s">
        <v>577</v>
      </c>
      <c r="DH499" s="433" t="s">
        <v>576</v>
      </c>
      <c r="DI499" s="433" t="s">
        <v>577</v>
      </c>
      <c r="DJ499" s="433" t="s">
        <v>576</v>
      </c>
      <c r="DK499" s="433" t="s">
        <v>577</v>
      </c>
      <c r="DL499" s="433" t="s">
        <v>577</v>
      </c>
      <c r="DM499" s="433" t="s">
        <v>577</v>
      </c>
      <c r="DN499" s="433" t="s">
        <v>577</v>
      </c>
      <c r="DO499" s="433" t="s">
        <v>577</v>
      </c>
      <c r="DP499" s="433" t="s">
        <v>577</v>
      </c>
      <c r="DQ499" s="433" t="s">
        <v>577</v>
      </c>
      <c r="DR499" s="433" t="s">
        <v>577</v>
      </c>
      <c r="DS499" s="433" t="s">
        <v>577</v>
      </c>
      <c r="DT499" s="433" t="s">
        <v>577</v>
      </c>
      <c r="DU499" s="433" t="s">
        <v>577</v>
      </c>
      <c r="DV499" s="433" t="s">
        <v>577</v>
      </c>
      <c r="DW499" s="433" t="s">
        <v>577</v>
      </c>
      <c r="DX499" s="433" t="s">
        <v>576</v>
      </c>
      <c r="DY499" s="433" t="s">
        <v>577</v>
      </c>
      <c r="DZ499" s="433" t="s">
        <v>576</v>
      </c>
      <c r="EA499" s="433" t="s">
        <v>577</v>
      </c>
      <c r="EB499" s="433" t="s">
        <v>576</v>
      </c>
      <c r="EC499" s="433" t="s">
        <v>577</v>
      </c>
      <c r="ED499" s="433" t="s">
        <v>576</v>
      </c>
      <c r="EE499" s="116" t="s">
        <v>577</v>
      </c>
      <c r="EF499" s="116" t="s">
        <v>577</v>
      </c>
      <c r="EG499" s="116" t="s">
        <v>577</v>
      </c>
      <c r="EH499" s="116" t="s">
        <v>577</v>
      </c>
      <c r="EI499" s="116" t="s">
        <v>577</v>
      </c>
      <c r="EJ499" s="116" t="s">
        <v>577</v>
      </c>
      <c r="EK499" s="462" t="s">
        <v>576</v>
      </c>
      <c r="EL499" s="462" t="s">
        <v>576</v>
      </c>
      <c r="EM499" s="116" t="s">
        <v>576</v>
      </c>
      <c r="EN499" s="462" t="s">
        <v>576</v>
      </c>
      <c r="EO499" s="462" t="s">
        <v>576</v>
      </c>
      <c r="EP499" s="116" t="s">
        <v>577</v>
      </c>
      <c r="EQ499" s="462" t="s">
        <v>576</v>
      </c>
      <c r="ER499" s="462" t="s">
        <v>577</v>
      </c>
      <c r="ES499" s="462" t="s">
        <v>576</v>
      </c>
      <c r="ET499" s="462" t="s">
        <v>576</v>
      </c>
      <c r="EU499" s="462" t="s">
        <v>576</v>
      </c>
      <c r="EV499" s="462" t="s">
        <v>576</v>
      </c>
      <c r="EW499" s="462" t="s">
        <v>576</v>
      </c>
      <c r="EX499" s="462" t="s">
        <v>576</v>
      </c>
      <c r="EY499" s="462" t="s">
        <v>576</v>
      </c>
      <c r="EZ499" s="116" t="s">
        <v>577</v>
      </c>
    </row>
    <row r="500" spans="1:156" ht="12.75" customHeight="1">
      <c r="B500" s="207">
        <v>1</v>
      </c>
      <c r="C500" s="139">
        <v>8</v>
      </c>
      <c r="D500" s="14"/>
      <c r="E500" s="433" t="s">
        <v>577</v>
      </c>
      <c r="F500" s="433" t="s">
        <v>577</v>
      </c>
      <c r="G500" s="433" t="s">
        <v>577</v>
      </c>
      <c r="H500" s="433" t="s">
        <v>577</v>
      </c>
      <c r="I500" s="433" t="s">
        <v>577</v>
      </c>
      <c r="J500" s="433" t="s">
        <v>577</v>
      </c>
      <c r="K500" s="433" t="s">
        <v>577</v>
      </c>
      <c r="L500" s="433" t="s">
        <v>577</v>
      </c>
      <c r="M500" s="433" t="s">
        <v>577</v>
      </c>
      <c r="N500" s="433" t="s">
        <v>577</v>
      </c>
      <c r="O500" s="433" t="s">
        <v>577</v>
      </c>
      <c r="P500" s="433" t="s">
        <v>577</v>
      </c>
      <c r="Q500" s="433" t="s">
        <v>576</v>
      </c>
      <c r="R500" s="433" t="s">
        <v>577</v>
      </c>
      <c r="S500" s="433" t="s">
        <v>577</v>
      </c>
      <c r="T500" s="433" t="s">
        <v>577</v>
      </c>
      <c r="U500" s="433" t="s">
        <v>577</v>
      </c>
      <c r="V500" s="433" t="s">
        <v>577</v>
      </c>
      <c r="W500" s="433" t="s">
        <v>577</v>
      </c>
      <c r="X500" s="433" t="s">
        <v>577</v>
      </c>
      <c r="Y500" s="433" t="s">
        <v>577</v>
      </c>
      <c r="Z500" s="433" t="s">
        <v>577</v>
      </c>
      <c r="AA500" s="433" t="s">
        <v>577</v>
      </c>
      <c r="AB500" s="433" t="s">
        <v>577</v>
      </c>
      <c r="AC500" s="433" t="s">
        <v>576</v>
      </c>
      <c r="AD500" s="433" t="s">
        <v>577</v>
      </c>
      <c r="AE500" s="433" t="s">
        <v>577</v>
      </c>
      <c r="AF500" s="433" t="s">
        <v>577</v>
      </c>
      <c r="AG500" s="433" t="s">
        <v>577</v>
      </c>
      <c r="AH500" s="433" t="s">
        <v>577</v>
      </c>
      <c r="AI500" s="433" t="s">
        <v>577</v>
      </c>
      <c r="AJ500" s="433" t="s">
        <v>577</v>
      </c>
      <c r="AK500" s="433" t="s">
        <v>577</v>
      </c>
      <c r="AL500" s="433" t="s">
        <v>577</v>
      </c>
      <c r="AM500" s="433" t="s">
        <v>577</v>
      </c>
      <c r="AN500" s="433" t="s">
        <v>577</v>
      </c>
      <c r="AO500" s="433" t="s">
        <v>577</v>
      </c>
      <c r="AP500" s="433" t="s">
        <v>577</v>
      </c>
      <c r="AQ500" s="433" t="s">
        <v>577</v>
      </c>
      <c r="AR500" s="433" t="s">
        <v>577</v>
      </c>
      <c r="AS500" s="433" t="s">
        <v>577</v>
      </c>
      <c r="AT500" s="433" t="s">
        <v>577</v>
      </c>
      <c r="AU500" s="433" t="s">
        <v>577</v>
      </c>
      <c r="AV500" s="433" t="s">
        <v>577</v>
      </c>
      <c r="AW500" s="433" t="s">
        <v>577</v>
      </c>
      <c r="AX500" s="433" t="s">
        <v>577</v>
      </c>
      <c r="AY500" s="433" t="s">
        <v>577</v>
      </c>
      <c r="AZ500" s="433" t="s">
        <v>577</v>
      </c>
      <c r="BA500" s="433" t="s">
        <v>577</v>
      </c>
      <c r="BB500" s="433" t="s">
        <v>577</v>
      </c>
      <c r="BC500" s="433" t="s">
        <v>577</v>
      </c>
      <c r="BD500" s="433" t="s">
        <v>577</v>
      </c>
      <c r="BE500" s="433" t="s">
        <v>577</v>
      </c>
      <c r="BF500" s="433" t="s">
        <v>576</v>
      </c>
      <c r="BG500" s="433" t="s">
        <v>577</v>
      </c>
      <c r="BH500" s="433" t="s">
        <v>577</v>
      </c>
      <c r="BI500" s="433" t="s">
        <v>577</v>
      </c>
      <c r="BJ500" s="433" t="s">
        <v>577</v>
      </c>
      <c r="BK500" s="433" t="s">
        <v>577</v>
      </c>
      <c r="BL500" s="433" t="s">
        <v>577</v>
      </c>
      <c r="BM500" s="433" t="s">
        <v>577</v>
      </c>
      <c r="BN500" s="433" t="s">
        <v>577</v>
      </c>
      <c r="BO500" s="433" t="s">
        <v>577</v>
      </c>
      <c r="BP500" s="433" t="s">
        <v>577</v>
      </c>
      <c r="BQ500" s="433" t="s">
        <v>577</v>
      </c>
      <c r="BR500" s="433" t="s">
        <v>577</v>
      </c>
      <c r="BS500" s="433" t="s">
        <v>577</v>
      </c>
      <c r="BT500" s="433" t="s">
        <v>577</v>
      </c>
      <c r="BU500" s="433" t="s">
        <v>577</v>
      </c>
      <c r="BV500" s="433" t="s">
        <v>577</v>
      </c>
      <c r="BW500" s="433" t="s">
        <v>577</v>
      </c>
      <c r="BX500" s="433" t="s">
        <v>577</v>
      </c>
      <c r="BY500" s="433" t="s">
        <v>577</v>
      </c>
      <c r="BZ500" s="433" t="s">
        <v>577</v>
      </c>
      <c r="CA500" s="433" t="s">
        <v>577</v>
      </c>
      <c r="CB500" s="433" t="s">
        <v>576</v>
      </c>
      <c r="CC500" s="433" t="s">
        <v>577</v>
      </c>
      <c r="CD500" s="433" t="s">
        <v>576</v>
      </c>
      <c r="CE500" s="433" t="s">
        <v>577</v>
      </c>
      <c r="CF500" s="433" t="s">
        <v>577</v>
      </c>
      <c r="CG500" s="433" t="s">
        <v>577</v>
      </c>
      <c r="CH500" s="433" t="s">
        <v>577</v>
      </c>
      <c r="CI500" s="433" t="s">
        <v>577</v>
      </c>
      <c r="CJ500" s="433" t="s">
        <v>577</v>
      </c>
      <c r="CK500" s="433" t="s">
        <v>577</v>
      </c>
      <c r="CL500" s="433" t="s">
        <v>577</v>
      </c>
      <c r="CM500" s="433" t="s">
        <v>577</v>
      </c>
      <c r="CN500" s="433" t="s">
        <v>577</v>
      </c>
      <c r="CO500" s="433" t="s">
        <v>577</v>
      </c>
      <c r="CP500" s="433" t="s">
        <v>577</v>
      </c>
      <c r="CQ500" s="433" t="s">
        <v>577</v>
      </c>
      <c r="CR500" s="433" t="s">
        <v>577</v>
      </c>
      <c r="CS500" s="433" t="s">
        <v>577</v>
      </c>
      <c r="CT500" s="433" t="s">
        <v>577</v>
      </c>
      <c r="CU500" s="433" t="s">
        <v>577</v>
      </c>
      <c r="CV500" s="433" t="s">
        <v>577</v>
      </c>
      <c r="CW500" s="433" t="s">
        <v>577</v>
      </c>
      <c r="CX500" s="433" t="s">
        <v>577</v>
      </c>
      <c r="CY500" s="433" t="s">
        <v>577</v>
      </c>
      <c r="CZ500" s="433" t="s">
        <v>577</v>
      </c>
      <c r="DA500" s="433" t="s">
        <v>577</v>
      </c>
      <c r="DB500" s="433" t="s">
        <v>577</v>
      </c>
      <c r="DC500" s="433" t="s">
        <v>577</v>
      </c>
      <c r="DD500" s="433" t="s">
        <v>577</v>
      </c>
      <c r="DE500" s="433" t="s">
        <v>577</v>
      </c>
      <c r="DF500" s="433" t="s">
        <v>577</v>
      </c>
      <c r="DG500" s="433" t="s">
        <v>577</v>
      </c>
      <c r="DH500" s="433" t="s">
        <v>577</v>
      </c>
      <c r="DI500" s="433" t="s">
        <v>577</v>
      </c>
      <c r="DJ500" s="433" t="s">
        <v>577</v>
      </c>
      <c r="DK500" s="433" t="s">
        <v>577</v>
      </c>
      <c r="DL500" s="433" t="s">
        <v>577</v>
      </c>
      <c r="DM500" s="433" t="s">
        <v>577</v>
      </c>
      <c r="DN500" s="433" t="s">
        <v>577</v>
      </c>
      <c r="DO500" s="433" t="s">
        <v>577</v>
      </c>
      <c r="DP500" s="433" t="s">
        <v>577</v>
      </c>
      <c r="DQ500" s="433" t="s">
        <v>577</v>
      </c>
      <c r="DR500" s="433" t="s">
        <v>577</v>
      </c>
      <c r="DS500" s="433" t="s">
        <v>577</v>
      </c>
      <c r="DT500" s="433" t="s">
        <v>577</v>
      </c>
      <c r="DU500" s="433" t="s">
        <v>577</v>
      </c>
      <c r="DV500" s="433" t="s">
        <v>577</v>
      </c>
      <c r="DW500" s="433" t="s">
        <v>577</v>
      </c>
      <c r="DX500" s="433" t="s">
        <v>577</v>
      </c>
      <c r="DY500" s="433" t="s">
        <v>577</v>
      </c>
      <c r="DZ500" s="433" t="s">
        <v>577</v>
      </c>
      <c r="EA500" s="433" t="s">
        <v>577</v>
      </c>
      <c r="EB500" s="433" t="s">
        <v>576</v>
      </c>
      <c r="EC500" s="433" t="s">
        <v>577</v>
      </c>
      <c r="ED500" s="433" t="s">
        <v>576</v>
      </c>
      <c r="EE500" s="116" t="s">
        <v>577</v>
      </c>
      <c r="EF500" s="116" t="s">
        <v>577</v>
      </c>
      <c r="EG500" s="116" t="s">
        <v>577</v>
      </c>
      <c r="EH500" s="116" t="s">
        <v>577</v>
      </c>
      <c r="EI500" s="116" t="s">
        <v>577</v>
      </c>
      <c r="EJ500" s="116" t="s">
        <v>577</v>
      </c>
      <c r="EK500" s="116" t="s">
        <v>577</v>
      </c>
      <c r="EL500" s="116" t="s">
        <v>577</v>
      </c>
      <c r="EM500" s="116" t="s">
        <v>577</v>
      </c>
      <c r="EN500" s="116" t="s">
        <v>577</v>
      </c>
      <c r="EO500" s="116" t="s">
        <v>577</v>
      </c>
      <c r="EP500" s="116" t="s">
        <v>577</v>
      </c>
      <c r="EQ500" s="116" t="s">
        <v>577</v>
      </c>
      <c r="ER500" s="116" t="s">
        <v>577</v>
      </c>
      <c r="ES500" s="116" t="s">
        <v>577</v>
      </c>
      <c r="ET500" s="462" t="s">
        <v>576</v>
      </c>
      <c r="EU500" s="462" t="s">
        <v>576</v>
      </c>
      <c r="EV500" s="462" t="s">
        <v>576</v>
      </c>
      <c r="EW500" s="462" t="s">
        <v>576</v>
      </c>
      <c r="EX500" s="116" t="s">
        <v>577</v>
      </c>
      <c r="EY500" s="462" t="s">
        <v>576</v>
      </c>
      <c r="EZ500" s="116" t="s">
        <v>577</v>
      </c>
    </row>
    <row r="501" spans="1:156" ht="12.75" customHeight="1">
      <c r="B501" s="207">
        <v>1</v>
      </c>
      <c r="C501" s="139">
        <v>9</v>
      </c>
      <c r="D501" s="14"/>
      <c r="E501" s="433" t="s">
        <v>577</v>
      </c>
      <c r="F501" s="433" t="s">
        <v>577</v>
      </c>
      <c r="G501" s="433" t="s">
        <v>577</v>
      </c>
      <c r="H501" s="433" t="s">
        <v>577</v>
      </c>
      <c r="I501" s="433" t="s">
        <v>577</v>
      </c>
      <c r="J501" s="433" t="s">
        <v>577</v>
      </c>
      <c r="K501" s="433" t="s">
        <v>577</v>
      </c>
      <c r="L501" s="433" t="s">
        <v>577</v>
      </c>
      <c r="M501" s="433" t="s">
        <v>577</v>
      </c>
      <c r="N501" s="433" t="s">
        <v>577</v>
      </c>
      <c r="O501" s="433" t="s">
        <v>577</v>
      </c>
      <c r="P501" s="433" t="s">
        <v>577</v>
      </c>
      <c r="Q501" s="433" t="s">
        <v>576</v>
      </c>
      <c r="R501" s="433" t="s">
        <v>577</v>
      </c>
      <c r="S501" s="433" t="s">
        <v>577</v>
      </c>
      <c r="T501" s="433" t="s">
        <v>577</v>
      </c>
      <c r="U501" s="433" t="s">
        <v>577</v>
      </c>
      <c r="V501" s="433" t="s">
        <v>577</v>
      </c>
      <c r="W501" s="433" t="s">
        <v>577</v>
      </c>
      <c r="X501" s="433" t="s">
        <v>577</v>
      </c>
      <c r="Y501" s="433" t="s">
        <v>577</v>
      </c>
      <c r="Z501" s="433" t="s">
        <v>577</v>
      </c>
      <c r="AA501" s="433" t="s">
        <v>577</v>
      </c>
      <c r="AB501" s="433" t="s">
        <v>577</v>
      </c>
      <c r="AC501" s="433" t="s">
        <v>576</v>
      </c>
      <c r="AD501" s="433" t="s">
        <v>577</v>
      </c>
      <c r="AE501" s="433" t="s">
        <v>577</v>
      </c>
      <c r="AF501" s="433" t="s">
        <v>577</v>
      </c>
      <c r="AG501" s="433" t="s">
        <v>577</v>
      </c>
      <c r="AH501" s="433" t="s">
        <v>577</v>
      </c>
      <c r="AI501" s="433" t="s">
        <v>577</v>
      </c>
      <c r="AJ501" s="433" t="s">
        <v>577</v>
      </c>
      <c r="AK501" s="433" t="s">
        <v>577</v>
      </c>
      <c r="AL501" s="433" t="s">
        <v>577</v>
      </c>
      <c r="AM501" s="433" t="s">
        <v>577</v>
      </c>
      <c r="AN501" s="433" t="s">
        <v>577</v>
      </c>
      <c r="AO501" s="433" t="s">
        <v>577</v>
      </c>
      <c r="AP501" s="433" t="s">
        <v>577</v>
      </c>
      <c r="AQ501" s="433" t="s">
        <v>577</v>
      </c>
      <c r="AR501" s="433" t="s">
        <v>577</v>
      </c>
      <c r="AS501" s="433" t="s">
        <v>577</v>
      </c>
      <c r="AT501" s="433" t="s">
        <v>577</v>
      </c>
      <c r="AU501" s="433" t="s">
        <v>577</v>
      </c>
      <c r="AV501" s="433" t="s">
        <v>577</v>
      </c>
      <c r="AW501" s="433" t="s">
        <v>577</v>
      </c>
      <c r="AX501" s="433" t="s">
        <v>577</v>
      </c>
      <c r="AY501" s="433" t="s">
        <v>577</v>
      </c>
      <c r="AZ501" s="433" t="s">
        <v>577</v>
      </c>
      <c r="BA501" s="433" t="s">
        <v>577</v>
      </c>
      <c r="BB501" s="433" t="s">
        <v>577</v>
      </c>
      <c r="BC501" s="433" t="s">
        <v>577</v>
      </c>
      <c r="BD501" s="433" t="s">
        <v>577</v>
      </c>
      <c r="BE501" s="433" t="s">
        <v>577</v>
      </c>
      <c r="BF501" s="433" t="s">
        <v>576</v>
      </c>
      <c r="BG501" s="433" t="s">
        <v>577</v>
      </c>
      <c r="BH501" s="433" t="s">
        <v>577</v>
      </c>
      <c r="BI501" s="433" t="s">
        <v>577</v>
      </c>
      <c r="BJ501" s="433" t="s">
        <v>577</v>
      </c>
      <c r="BK501" s="433" t="s">
        <v>577</v>
      </c>
      <c r="BL501" s="433" t="s">
        <v>577</v>
      </c>
      <c r="BM501" s="433" t="s">
        <v>577</v>
      </c>
      <c r="BN501" s="433" t="s">
        <v>577</v>
      </c>
      <c r="BO501" s="433" t="s">
        <v>577</v>
      </c>
      <c r="BP501" s="433" t="s">
        <v>577</v>
      </c>
      <c r="BQ501" s="433" t="s">
        <v>577</v>
      </c>
      <c r="BR501" s="433" t="s">
        <v>577</v>
      </c>
      <c r="BS501" s="433" t="s">
        <v>577</v>
      </c>
      <c r="BT501" s="433" t="s">
        <v>577</v>
      </c>
      <c r="BU501" s="433" t="s">
        <v>577</v>
      </c>
      <c r="BV501" s="433" t="s">
        <v>577</v>
      </c>
      <c r="BW501" s="433" t="s">
        <v>577</v>
      </c>
      <c r="BX501" s="433" t="s">
        <v>577</v>
      </c>
      <c r="BY501" s="433" t="s">
        <v>577</v>
      </c>
      <c r="BZ501" s="433" t="s">
        <v>577</v>
      </c>
      <c r="CA501" s="433" t="s">
        <v>577</v>
      </c>
      <c r="CB501" s="433" t="s">
        <v>576</v>
      </c>
      <c r="CC501" s="433" t="s">
        <v>577</v>
      </c>
      <c r="CD501" s="433" t="s">
        <v>576</v>
      </c>
      <c r="CE501" s="433" t="s">
        <v>577</v>
      </c>
      <c r="CF501" s="433" t="s">
        <v>577</v>
      </c>
      <c r="CG501" s="433" t="s">
        <v>577</v>
      </c>
      <c r="CH501" s="433" t="s">
        <v>577</v>
      </c>
      <c r="CI501" s="433" t="s">
        <v>577</v>
      </c>
      <c r="CJ501" s="433" t="s">
        <v>577</v>
      </c>
      <c r="CK501" s="433" t="s">
        <v>577</v>
      </c>
      <c r="CL501" s="433" t="s">
        <v>577</v>
      </c>
      <c r="CM501" s="433" t="s">
        <v>577</v>
      </c>
      <c r="CN501" s="433" t="s">
        <v>577</v>
      </c>
      <c r="CO501" s="433" t="s">
        <v>577</v>
      </c>
      <c r="CP501" s="433" t="s">
        <v>577</v>
      </c>
      <c r="CQ501" s="433" t="s">
        <v>577</v>
      </c>
      <c r="CR501" s="433" t="s">
        <v>577</v>
      </c>
      <c r="CS501" s="433" t="s">
        <v>577</v>
      </c>
      <c r="CT501" s="433" t="s">
        <v>577</v>
      </c>
      <c r="CU501" s="433" t="s">
        <v>577</v>
      </c>
      <c r="CV501" s="433" t="s">
        <v>577</v>
      </c>
      <c r="CW501" s="433" t="s">
        <v>577</v>
      </c>
      <c r="CX501" s="433" t="s">
        <v>577</v>
      </c>
      <c r="CY501" s="433" t="s">
        <v>577</v>
      </c>
      <c r="CZ501" s="433" t="s">
        <v>577</v>
      </c>
      <c r="DA501" s="433" t="s">
        <v>577</v>
      </c>
      <c r="DB501" s="433" t="s">
        <v>577</v>
      </c>
      <c r="DC501" s="433" t="s">
        <v>577</v>
      </c>
      <c r="DD501" s="433" t="s">
        <v>577</v>
      </c>
      <c r="DE501" s="433" t="s">
        <v>577</v>
      </c>
      <c r="DF501" s="433" t="s">
        <v>577</v>
      </c>
      <c r="DG501" s="433" t="s">
        <v>577</v>
      </c>
      <c r="DH501" s="433" t="s">
        <v>577</v>
      </c>
      <c r="DI501" s="433" t="s">
        <v>577</v>
      </c>
      <c r="DJ501" s="433" t="s">
        <v>577</v>
      </c>
      <c r="DK501" s="433" t="s">
        <v>577</v>
      </c>
      <c r="DL501" s="433" t="s">
        <v>577</v>
      </c>
      <c r="DM501" s="433" t="s">
        <v>577</v>
      </c>
      <c r="DN501" s="433" t="s">
        <v>577</v>
      </c>
      <c r="DO501" s="433" t="s">
        <v>577</v>
      </c>
      <c r="DP501" s="433" t="s">
        <v>577</v>
      </c>
      <c r="DQ501" s="433" t="s">
        <v>577</v>
      </c>
      <c r="DR501" s="433" t="s">
        <v>577</v>
      </c>
      <c r="DS501" s="433" t="s">
        <v>577</v>
      </c>
      <c r="DT501" s="433" t="s">
        <v>577</v>
      </c>
      <c r="DU501" s="433" t="s">
        <v>577</v>
      </c>
      <c r="DV501" s="433" t="s">
        <v>577</v>
      </c>
      <c r="DW501" s="433" t="s">
        <v>577</v>
      </c>
      <c r="DX501" s="433" t="s">
        <v>577</v>
      </c>
      <c r="DY501" s="433" t="s">
        <v>577</v>
      </c>
      <c r="DZ501" s="433" t="s">
        <v>577</v>
      </c>
      <c r="EA501" s="433" t="s">
        <v>577</v>
      </c>
      <c r="EB501" s="433" t="s">
        <v>576</v>
      </c>
      <c r="EC501" s="433" t="s">
        <v>577</v>
      </c>
      <c r="ED501" s="433" t="s">
        <v>576</v>
      </c>
      <c r="EE501" s="116" t="s">
        <v>577</v>
      </c>
      <c r="EF501" s="116" t="s">
        <v>577</v>
      </c>
      <c r="EG501" s="116" t="s">
        <v>577</v>
      </c>
      <c r="EH501" s="116" t="s">
        <v>577</v>
      </c>
      <c r="EI501" s="116" t="s">
        <v>577</v>
      </c>
      <c r="EJ501" s="116" t="s">
        <v>577</v>
      </c>
      <c r="EK501" s="116" t="s">
        <v>577</v>
      </c>
      <c r="EL501" s="116" t="s">
        <v>577</v>
      </c>
      <c r="EM501" s="116" t="s">
        <v>577</v>
      </c>
      <c r="EN501" s="116" t="s">
        <v>577</v>
      </c>
      <c r="EO501" s="116" t="s">
        <v>577</v>
      </c>
      <c r="EP501" s="116" t="s">
        <v>577</v>
      </c>
      <c r="EQ501" s="116" t="s">
        <v>577</v>
      </c>
      <c r="ER501" s="116" t="s">
        <v>577</v>
      </c>
      <c r="ES501" s="116" t="s">
        <v>577</v>
      </c>
      <c r="ET501" s="462" t="s">
        <v>576</v>
      </c>
      <c r="EU501" s="462" t="s">
        <v>576</v>
      </c>
      <c r="EV501" s="462" t="s">
        <v>576</v>
      </c>
      <c r="EW501" s="462" t="s">
        <v>576</v>
      </c>
      <c r="EX501" s="116" t="s">
        <v>577</v>
      </c>
      <c r="EY501" s="462" t="s">
        <v>576</v>
      </c>
      <c r="EZ501" s="116" t="s">
        <v>577</v>
      </c>
    </row>
    <row r="502" spans="1:156" ht="12.75" customHeight="1">
      <c r="B502" s="207">
        <v>1</v>
      </c>
      <c r="C502" s="139">
        <v>10</v>
      </c>
      <c r="D502" s="14"/>
      <c r="E502" s="433" t="s">
        <v>577</v>
      </c>
      <c r="F502" s="433" t="s">
        <v>577</v>
      </c>
      <c r="G502" s="433" t="s">
        <v>577</v>
      </c>
      <c r="H502" s="433" t="s">
        <v>577</v>
      </c>
      <c r="I502" s="433" t="s">
        <v>577</v>
      </c>
      <c r="J502" s="433" t="s">
        <v>577</v>
      </c>
      <c r="K502" s="433" t="s">
        <v>577</v>
      </c>
      <c r="L502" s="433" t="s">
        <v>577</v>
      </c>
      <c r="M502" s="433" t="s">
        <v>577</v>
      </c>
      <c r="N502" s="433" t="s">
        <v>577</v>
      </c>
      <c r="O502" s="433" t="s">
        <v>577</v>
      </c>
      <c r="P502" s="433" t="s">
        <v>577</v>
      </c>
      <c r="Q502" s="433" t="s">
        <v>576</v>
      </c>
      <c r="R502" s="433" t="s">
        <v>577</v>
      </c>
      <c r="S502" s="433" t="s">
        <v>577</v>
      </c>
      <c r="T502" s="433" t="s">
        <v>577</v>
      </c>
      <c r="U502" s="433" t="s">
        <v>577</v>
      </c>
      <c r="V502" s="433" t="s">
        <v>577</v>
      </c>
      <c r="W502" s="433" t="s">
        <v>577</v>
      </c>
      <c r="X502" s="433" t="s">
        <v>577</v>
      </c>
      <c r="Y502" s="433" t="s">
        <v>577</v>
      </c>
      <c r="Z502" s="433" t="s">
        <v>577</v>
      </c>
      <c r="AA502" s="433" t="s">
        <v>577</v>
      </c>
      <c r="AB502" s="433" t="s">
        <v>577</v>
      </c>
      <c r="AC502" s="433" t="s">
        <v>576</v>
      </c>
      <c r="AD502" s="433" t="s">
        <v>577</v>
      </c>
      <c r="AE502" s="433" t="s">
        <v>577</v>
      </c>
      <c r="AF502" s="433" t="s">
        <v>577</v>
      </c>
      <c r="AG502" s="433" t="s">
        <v>577</v>
      </c>
      <c r="AH502" s="433" t="s">
        <v>577</v>
      </c>
      <c r="AI502" s="433" t="s">
        <v>577</v>
      </c>
      <c r="AJ502" s="433" t="s">
        <v>577</v>
      </c>
      <c r="AK502" s="433" t="s">
        <v>577</v>
      </c>
      <c r="AL502" s="433" t="s">
        <v>577</v>
      </c>
      <c r="AM502" s="433" t="s">
        <v>577</v>
      </c>
      <c r="AN502" s="433" t="s">
        <v>577</v>
      </c>
      <c r="AO502" s="433" t="s">
        <v>577</v>
      </c>
      <c r="AP502" s="433" t="s">
        <v>577</v>
      </c>
      <c r="AQ502" s="433" t="s">
        <v>577</v>
      </c>
      <c r="AR502" s="433" t="s">
        <v>577</v>
      </c>
      <c r="AS502" s="433" t="s">
        <v>577</v>
      </c>
      <c r="AT502" s="433" t="s">
        <v>577</v>
      </c>
      <c r="AU502" s="433" t="s">
        <v>577</v>
      </c>
      <c r="AV502" s="433" t="s">
        <v>577</v>
      </c>
      <c r="AW502" s="433" t="s">
        <v>577</v>
      </c>
      <c r="AX502" s="433" t="s">
        <v>577</v>
      </c>
      <c r="AY502" s="433" t="s">
        <v>577</v>
      </c>
      <c r="AZ502" s="433" t="s">
        <v>577</v>
      </c>
      <c r="BA502" s="433" t="s">
        <v>577</v>
      </c>
      <c r="BB502" s="433" t="s">
        <v>577</v>
      </c>
      <c r="BC502" s="433" t="s">
        <v>577</v>
      </c>
      <c r="BD502" s="433" t="s">
        <v>577</v>
      </c>
      <c r="BE502" s="433" t="s">
        <v>577</v>
      </c>
      <c r="BF502" s="433" t="s">
        <v>576</v>
      </c>
      <c r="BG502" s="433" t="s">
        <v>577</v>
      </c>
      <c r="BH502" s="433" t="s">
        <v>577</v>
      </c>
      <c r="BI502" s="433" t="s">
        <v>577</v>
      </c>
      <c r="BJ502" s="433" t="s">
        <v>577</v>
      </c>
      <c r="BK502" s="433" t="s">
        <v>577</v>
      </c>
      <c r="BL502" s="433" t="s">
        <v>577</v>
      </c>
      <c r="BM502" s="433" t="s">
        <v>577</v>
      </c>
      <c r="BN502" s="433" t="s">
        <v>577</v>
      </c>
      <c r="BO502" s="433" t="s">
        <v>577</v>
      </c>
      <c r="BP502" s="433" t="s">
        <v>577</v>
      </c>
      <c r="BQ502" s="433" t="s">
        <v>577</v>
      </c>
      <c r="BR502" s="433" t="s">
        <v>577</v>
      </c>
      <c r="BS502" s="433" t="s">
        <v>577</v>
      </c>
      <c r="BT502" s="433" t="s">
        <v>577</v>
      </c>
      <c r="BU502" s="433" t="s">
        <v>577</v>
      </c>
      <c r="BV502" s="433" t="s">
        <v>577</v>
      </c>
      <c r="BW502" s="433" t="s">
        <v>577</v>
      </c>
      <c r="BX502" s="433" t="s">
        <v>577</v>
      </c>
      <c r="BY502" s="433" t="s">
        <v>577</v>
      </c>
      <c r="BZ502" s="433" t="s">
        <v>577</v>
      </c>
      <c r="CA502" s="433" t="s">
        <v>577</v>
      </c>
      <c r="CB502" s="433" t="s">
        <v>576</v>
      </c>
      <c r="CC502" s="433" t="s">
        <v>577</v>
      </c>
      <c r="CD502" s="433" t="s">
        <v>576</v>
      </c>
      <c r="CE502" s="433" t="s">
        <v>577</v>
      </c>
      <c r="CF502" s="433" t="s">
        <v>577</v>
      </c>
      <c r="CG502" s="433" t="s">
        <v>577</v>
      </c>
      <c r="CH502" s="433" t="s">
        <v>577</v>
      </c>
      <c r="CI502" s="433" t="s">
        <v>577</v>
      </c>
      <c r="CJ502" s="433" t="s">
        <v>577</v>
      </c>
      <c r="CK502" s="433" t="s">
        <v>577</v>
      </c>
      <c r="CL502" s="433" t="s">
        <v>577</v>
      </c>
      <c r="CM502" s="433" t="s">
        <v>577</v>
      </c>
      <c r="CN502" s="433" t="s">
        <v>577</v>
      </c>
      <c r="CO502" s="433" t="s">
        <v>577</v>
      </c>
      <c r="CP502" s="433" t="s">
        <v>577</v>
      </c>
      <c r="CQ502" s="433" t="s">
        <v>577</v>
      </c>
      <c r="CR502" s="433" t="s">
        <v>577</v>
      </c>
      <c r="CS502" s="433" t="s">
        <v>577</v>
      </c>
      <c r="CT502" s="433" t="s">
        <v>577</v>
      </c>
      <c r="CU502" s="433" t="s">
        <v>577</v>
      </c>
      <c r="CV502" s="433" t="s">
        <v>577</v>
      </c>
      <c r="CW502" s="433" t="s">
        <v>577</v>
      </c>
      <c r="CX502" s="433" t="s">
        <v>577</v>
      </c>
      <c r="CY502" s="433" t="s">
        <v>577</v>
      </c>
      <c r="CZ502" s="433" t="s">
        <v>577</v>
      </c>
      <c r="DA502" s="433" t="s">
        <v>577</v>
      </c>
      <c r="DB502" s="433" t="s">
        <v>577</v>
      </c>
      <c r="DC502" s="433" t="s">
        <v>577</v>
      </c>
      <c r="DD502" s="433" t="s">
        <v>577</v>
      </c>
      <c r="DE502" s="433" t="s">
        <v>577</v>
      </c>
      <c r="DF502" s="433" t="s">
        <v>577</v>
      </c>
      <c r="DG502" s="433" t="s">
        <v>577</v>
      </c>
      <c r="DH502" s="433" t="s">
        <v>577</v>
      </c>
      <c r="DI502" s="433" t="s">
        <v>577</v>
      </c>
      <c r="DJ502" s="433" t="s">
        <v>577</v>
      </c>
      <c r="DK502" s="433" t="s">
        <v>577</v>
      </c>
      <c r="DL502" s="433" t="s">
        <v>577</v>
      </c>
      <c r="DM502" s="433" t="s">
        <v>577</v>
      </c>
      <c r="DN502" s="433" t="s">
        <v>577</v>
      </c>
      <c r="DO502" s="433" t="s">
        <v>577</v>
      </c>
      <c r="DP502" s="433" t="s">
        <v>577</v>
      </c>
      <c r="DQ502" s="433" t="s">
        <v>577</v>
      </c>
      <c r="DR502" s="433" t="s">
        <v>577</v>
      </c>
      <c r="DS502" s="433" t="s">
        <v>577</v>
      </c>
      <c r="DT502" s="433" t="s">
        <v>577</v>
      </c>
      <c r="DU502" s="433" t="s">
        <v>577</v>
      </c>
      <c r="DV502" s="433" t="s">
        <v>577</v>
      </c>
      <c r="DW502" s="433" t="s">
        <v>577</v>
      </c>
      <c r="DX502" s="433" t="s">
        <v>577</v>
      </c>
      <c r="DY502" s="433" t="s">
        <v>577</v>
      </c>
      <c r="DZ502" s="433" t="s">
        <v>577</v>
      </c>
      <c r="EA502" s="433" t="s">
        <v>577</v>
      </c>
      <c r="EB502" s="433" t="s">
        <v>576</v>
      </c>
      <c r="EC502" s="433" t="s">
        <v>577</v>
      </c>
      <c r="ED502" s="433" t="s">
        <v>576</v>
      </c>
      <c r="EE502" s="116" t="s">
        <v>577</v>
      </c>
      <c r="EF502" s="116" t="s">
        <v>577</v>
      </c>
      <c r="EG502" s="116" t="s">
        <v>577</v>
      </c>
      <c r="EH502" s="116" t="s">
        <v>577</v>
      </c>
      <c r="EI502" s="116" t="s">
        <v>577</v>
      </c>
      <c r="EJ502" s="116" t="s">
        <v>577</v>
      </c>
      <c r="EK502" s="116" t="s">
        <v>577</v>
      </c>
      <c r="EL502" s="116" t="s">
        <v>577</v>
      </c>
      <c r="EM502" s="116" t="s">
        <v>577</v>
      </c>
      <c r="EN502" s="116" t="s">
        <v>577</v>
      </c>
      <c r="EO502" s="116" t="s">
        <v>577</v>
      </c>
      <c r="EP502" s="116" t="s">
        <v>577</v>
      </c>
      <c r="EQ502" s="116" t="s">
        <v>577</v>
      </c>
      <c r="ER502" s="116" t="s">
        <v>577</v>
      </c>
      <c r="ES502" s="116" t="s">
        <v>577</v>
      </c>
      <c r="ET502" s="462" t="s">
        <v>576</v>
      </c>
      <c r="EU502" s="462" t="s">
        <v>576</v>
      </c>
      <c r="EV502" s="462" t="s">
        <v>576</v>
      </c>
      <c r="EW502" s="462" t="s">
        <v>576</v>
      </c>
      <c r="EX502" s="116" t="s">
        <v>577</v>
      </c>
      <c r="EY502" s="462" t="s">
        <v>576</v>
      </c>
      <c r="EZ502" s="116" t="s">
        <v>577</v>
      </c>
    </row>
    <row r="503" spans="1:156" ht="12.75" customHeight="1">
      <c r="B503" s="207">
        <v>1</v>
      </c>
      <c r="C503" s="139">
        <v>11</v>
      </c>
      <c r="D503" s="14"/>
      <c r="E503" s="433" t="s">
        <v>577</v>
      </c>
      <c r="F503" s="433" t="s">
        <v>577</v>
      </c>
      <c r="G503" s="433" t="s">
        <v>577</v>
      </c>
      <c r="H503" s="433" t="s">
        <v>577</v>
      </c>
      <c r="I503" s="433" t="s">
        <v>577</v>
      </c>
      <c r="J503" s="433" t="s">
        <v>577</v>
      </c>
      <c r="K503" s="433" t="s">
        <v>577</v>
      </c>
      <c r="L503" s="433" t="s">
        <v>577</v>
      </c>
      <c r="M503" s="433" t="s">
        <v>577</v>
      </c>
      <c r="N503" s="433" t="s">
        <v>577</v>
      </c>
      <c r="O503" s="433" t="s">
        <v>577</v>
      </c>
      <c r="P503" s="433" t="s">
        <v>577</v>
      </c>
      <c r="Q503" s="433" t="s">
        <v>577</v>
      </c>
      <c r="R503" s="433" t="s">
        <v>577</v>
      </c>
      <c r="S503" s="433" t="s">
        <v>577</v>
      </c>
      <c r="T503" s="433" t="s">
        <v>577</v>
      </c>
      <c r="U503" s="433" t="s">
        <v>577</v>
      </c>
      <c r="V503" s="433" t="s">
        <v>577</v>
      </c>
      <c r="W503" s="433" t="s">
        <v>577</v>
      </c>
      <c r="X503" s="433" t="s">
        <v>577</v>
      </c>
      <c r="Y503" s="433" t="s">
        <v>577</v>
      </c>
      <c r="Z503" s="433" t="s">
        <v>577</v>
      </c>
      <c r="AA503" s="433" t="s">
        <v>577</v>
      </c>
      <c r="AB503" s="433" t="s">
        <v>577</v>
      </c>
      <c r="AC503" s="433" t="s">
        <v>577</v>
      </c>
      <c r="AD503" s="433" t="s">
        <v>577</v>
      </c>
      <c r="AE503" s="433" t="s">
        <v>577</v>
      </c>
      <c r="AF503" s="433" t="s">
        <v>577</v>
      </c>
      <c r="AG503" s="433" t="s">
        <v>577</v>
      </c>
      <c r="AH503" s="433" t="s">
        <v>577</v>
      </c>
      <c r="AI503" s="433" t="s">
        <v>577</v>
      </c>
      <c r="AJ503" s="433" t="s">
        <v>577</v>
      </c>
      <c r="AK503" s="433" t="s">
        <v>577</v>
      </c>
      <c r="AL503" s="433" t="s">
        <v>577</v>
      </c>
      <c r="AM503" s="433" t="s">
        <v>577</v>
      </c>
      <c r="AN503" s="433" t="s">
        <v>577</v>
      </c>
      <c r="AO503" s="433" t="s">
        <v>577</v>
      </c>
      <c r="AP503" s="433" t="s">
        <v>577</v>
      </c>
      <c r="AQ503" s="433" t="s">
        <v>577</v>
      </c>
      <c r="AR503" s="433" t="s">
        <v>577</v>
      </c>
      <c r="AS503" s="433" t="s">
        <v>577</v>
      </c>
      <c r="AT503" s="433" t="s">
        <v>577</v>
      </c>
      <c r="AU503" s="433" t="s">
        <v>577</v>
      </c>
      <c r="AV503" s="433" t="s">
        <v>577</v>
      </c>
      <c r="AW503" s="433" t="s">
        <v>577</v>
      </c>
      <c r="AX503" s="433" t="s">
        <v>577</v>
      </c>
      <c r="AY503" s="433" t="s">
        <v>577</v>
      </c>
      <c r="AZ503" s="433" t="s">
        <v>577</v>
      </c>
      <c r="BA503" s="433" t="s">
        <v>577</v>
      </c>
      <c r="BB503" s="433" t="s">
        <v>577</v>
      </c>
      <c r="BC503" s="433" t="s">
        <v>577</v>
      </c>
      <c r="BD503" s="433" t="s">
        <v>577</v>
      </c>
      <c r="BE503" s="433" t="s">
        <v>577</v>
      </c>
      <c r="BF503" s="433" t="s">
        <v>577</v>
      </c>
      <c r="BG503" s="433" t="s">
        <v>577</v>
      </c>
      <c r="BH503" s="433" t="s">
        <v>577</v>
      </c>
      <c r="BI503" s="433" t="s">
        <v>577</v>
      </c>
      <c r="BJ503" s="433" t="s">
        <v>577</v>
      </c>
      <c r="BK503" s="433" t="s">
        <v>577</v>
      </c>
      <c r="BL503" s="433" t="s">
        <v>577</v>
      </c>
      <c r="BM503" s="433" t="s">
        <v>577</v>
      </c>
      <c r="BN503" s="433" t="s">
        <v>577</v>
      </c>
      <c r="BO503" s="433" t="s">
        <v>577</v>
      </c>
      <c r="BP503" s="433" t="s">
        <v>577</v>
      </c>
      <c r="BQ503" s="433" t="s">
        <v>577</v>
      </c>
      <c r="BR503" s="433" t="s">
        <v>577</v>
      </c>
      <c r="BS503" s="433" t="s">
        <v>577</v>
      </c>
      <c r="BT503" s="433" t="s">
        <v>577</v>
      </c>
      <c r="BU503" s="433" t="s">
        <v>577</v>
      </c>
      <c r="BV503" s="433" t="s">
        <v>577</v>
      </c>
      <c r="BW503" s="433" t="s">
        <v>577</v>
      </c>
      <c r="BX503" s="433" t="s">
        <v>577</v>
      </c>
      <c r="BY503" s="433" t="s">
        <v>577</v>
      </c>
      <c r="BZ503" s="433" t="s">
        <v>577</v>
      </c>
      <c r="CA503" s="433" t="s">
        <v>577</v>
      </c>
      <c r="CB503" s="433" t="s">
        <v>577</v>
      </c>
      <c r="CC503" s="433" t="s">
        <v>577</v>
      </c>
      <c r="CD503" s="433" t="s">
        <v>577</v>
      </c>
      <c r="CE503" s="433" t="s">
        <v>577</v>
      </c>
      <c r="CF503" s="433" t="s">
        <v>577</v>
      </c>
      <c r="CG503" s="433" t="s">
        <v>577</v>
      </c>
      <c r="CH503" s="433" t="s">
        <v>577</v>
      </c>
      <c r="CI503" s="433" t="s">
        <v>577</v>
      </c>
      <c r="CJ503" s="433" t="s">
        <v>577</v>
      </c>
      <c r="CK503" s="433" t="s">
        <v>577</v>
      </c>
      <c r="CL503" s="433" t="s">
        <v>577</v>
      </c>
      <c r="CM503" s="433" t="s">
        <v>577</v>
      </c>
      <c r="CN503" s="433" t="s">
        <v>577</v>
      </c>
      <c r="CO503" s="433" t="s">
        <v>577</v>
      </c>
      <c r="CP503" s="433" t="s">
        <v>577</v>
      </c>
      <c r="CQ503" s="433" t="s">
        <v>577</v>
      </c>
      <c r="CR503" s="433" t="s">
        <v>577</v>
      </c>
      <c r="CS503" s="433" t="s">
        <v>577</v>
      </c>
      <c r="CT503" s="433" t="s">
        <v>577</v>
      </c>
      <c r="CU503" s="433" t="s">
        <v>577</v>
      </c>
      <c r="CV503" s="433" t="s">
        <v>577</v>
      </c>
      <c r="CW503" s="433" t="s">
        <v>577</v>
      </c>
      <c r="CX503" s="433" t="s">
        <v>577</v>
      </c>
      <c r="CY503" s="433" t="s">
        <v>577</v>
      </c>
      <c r="CZ503" s="433" t="s">
        <v>577</v>
      </c>
      <c r="DA503" s="433" t="s">
        <v>577</v>
      </c>
      <c r="DB503" s="433" t="s">
        <v>577</v>
      </c>
      <c r="DC503" s="433" t="s">
        <v>577</v>
      </c>
      <c r="DD503" s="433" t="s">
        <v>577</v>
      </c>
      <c r="DE503" s="433" t="s">
        <v>577</v>
      </c>
      <c r="DF503" s="433" t="s">
        <v>577</v>
      </c>
      <c r="DG503" s="433" t="s">
        <v>577</v>
      </c>
      <c r="DH503" s="433" t="s">
        <v>577</v>
      </c>
      <c r="DI503" s="433" t="s">
        <v>577</v>
      </c>
      <c r="DJ503" s="433" t="s">
        <v>577</v>
      </c>
      <c r="DK503" s="433" t="s">
        <v>577</v>
      </c>
      <c r="DL503" s="433" t="s">
        <v>577</v>
      </c>
      <c r="DM503" s="433" t="s">
        <v>577</v>
      </c>
      <c r="DN503" s="433" t="s">
        <v>577</v>
      </c>
      <c r="DO503" s="433" t="s">
        <v>577</v>
      </c>
      <c r="DP503" s="433" t="s">
        <v>577</v>
      </c>
      <c r="DQ503" s="433" t="s">
        <v>577</v>
      </c>
      <c r="DR503" s="433" t="s">
        <v>577</v>
      </c>
      <c r="DS503" s="433" t="s">
        <v>577</v>
      </c>
      <c r="DT503" s="433" t="s">
        <v>577</v>
      </c>
      <c r="DU503" s="433" t="s">
        <v>577</v>
      </c>
      <c r="DV503" s="433" t="s">
        <v>577</v>
      </c>
      <c r="DW503" s="433" t="s">
        <v>577</v>
      </c>
      <c r="DX503" s="433" t="s">
        <v>577</v>
      </c>
      <c r="DY503" s="433" t="s">
        <v>577</v>
      </c>
      <c r="DZ503" s="433" t="s">
        <v>577</v>
      </c>
      <c r="EA503" s="433" t="s">
        <v>577</v>
      </c>
      <c r="EB503" s="433" t="s">
        <v>577</v>
      </c>
      <c r="EC503" s="433" t="s">
        <v>577</v>
      </c>
      <c r="ED503" s="433" t="s">
        <v>577</v>
      </c>
      <c r="EE503" s="116" t="s">
        <v>577</v>
      </c>
      <c r="EF503" s="116" t="s">
        <v>577</v>
      </c>
      <c r="EG503" s="116" t="s">
        <v>577</v>
      </c>
      <c r="EH503" s="116" t="s">
        <v>577</v>
      </c>
      <c r="EI503" s="116" t="s">
        <v>577</v>
      </c>
      <c r="EJ503" s="116" t="s">
        <v>577</v>
      </c>
      <c r="EK503" s="116" t="s">
        <v>577</v>
      </c>
      <c r="EL503" s="116" t="s">
        <v>577</v>
      </c>
      <c r="EM503" s="116" t="s">
        <v>577</v>
      </c>
      <c r="EN503" s="116" t="s">
        <v>577</v>
      </c>
      <c r="EO503" s="116" t="s">
        <v>577</v>
      </c>
      <c r="EP503" s="116" t="s">
        <v>577</v>
      </c>
      <c r="EQ503" s="116" t="s">
        <v>577</v>
      </c>
      <c r="ER503" s="116" t="s">
        <v>577</v>
      </c>
      <c r="ES503" s="116" t="s">
        <v>577</v>
      </c>
      <c r="ET503" s="116" t="s">
        <v>577</v>
      </c>
      <c r="EU503" s="116" t="s">
        <v>577</v>
      </c>
      <c r="EV503" s="116" t="s">
        <v>577</v>
      </c>
      <c r="EW503" s="116" t="s">
        <v>577</v>
      </c>
      <c r="EX503" s="116" t="s">
        <v>577</v>
      </c>
      <c r="EY503" s="116" t="s">
        <v>577</v>
      </c>
      <c r="EZ503" s="116" t="s">
        <v>577</v>
      </c>
    </row>
    <row r="504" spans="1:156" ht="12.75" customHeight="1">
      <c r="B504" s="207">
        <v>1</v>
      </c>
      <c r="C504" s="139">
        <v>12</v>
      </c>
      <c r="D504" s="14"/>
      <c r="E504" s="433" t="s">
        <v>577</v>
      </c>
      <c r="F504" s="433" t="s">
        <v>577</v>
      </c>
      <c r="G504" s="433" t="s">
        <v>577</v>
      </c>
      <c r="H504" s="433" t="s">
        <v>577</v>
      </c>
      <c r="I504" s="433" t="s">
        <v>577</v>
      </c>
      <c r="J504" s="433" t="s">
        <v>577</v>
      </c>
      <c r="K504" s="433" t="s">
        <v>577</v>
      </c>
      <c r="L504" s="433" t="s">
        <v>577</v>
      </c>
      <c r="M504" s="433" t="s">
        <v>577</v>
      </c>
      <c r="N504" s="433" t="s">
        <v>577</v>
      </c>
      <c r="O504" s="433" t="s">
        <v>577</v>
      </c>
      <c r="P504" s="433" t="s">
        <v>577</v>
      </c>
      <c r="Q504" s="433" t="s">
        <v>577</v>
      </c>
      <c r="R504" s="433" t="s">
        <v>577</v>
      </c>
      <c r="S504" s="433" t="s">
        <v>577</v>
      </c>
      <c r="T504" s="433" t="s">
        <v>577</v>
      </c>
      <c r="U504" s="433" t="s">
        <v>577</v>
      </c>
      <c r="V504" s="433" t="s">
        <v>577</v>
      </c>
      <c r="W504" s="433" t="s">
        <v>577</v>
      </c>
      <c r="X504" s="433" t="s">
        <v>577</v>
      </c>
      <c r="Y504" s="433" t="s">
        <v>577</v>
      </c>
      <c r="Z504" s="433" t="s">
        <v>577</v>
      </c>
      <c r="AA504" s="433" t="s">
        <v>577</v>
      </c>
      <c r="AB504" s="433" t="s">
        <v>577</v>
      </c>
      <c r="AC504" s="433" t="s">
        <v>577</v>
      </c>
      <c r="AD504" s="433" t="s">
        <v>577</v>
      </c>
      <c r="AE504" s="433" t="s">
        <v>577</v>
      </c>
      <c r="AF504" s="433" t="s">
        <v>577</v>
      </c>
      <c r="AG504" s="433" t="s">
        <v>577</v>
      </c>
      <c r="AH504" s="433" t="s">
        <v>577</v>
      </c>
      <c r="AI504" s="433" t="s">
        <v>577</v>
      </c>
      <c r="AJ504" s="433" t="s">
        <v>577</v>
      </c>
      <c r="AK504" s="433" t="s">
        <v>577</v>
      </c>
      <c r="AL504" s="433" t="s">
        <v>577</v>
      </c>
      <c r="AM504" s="433" t="s">
        <v>577</v>
      </c>
      <c r="AN504" s="433" t="s">
        <v>577</v>
      </c>
      <c r="AO504" s="433" t="s">
        <v>577</v>
      </c>
      <c r="AP504" s="433" t="s">
        <v>577</v>
      </c>
      <c r="AQ504" s="433" t="s">
        <v>577</v>
      </c>
      <c r="AR504" s="433" t="s">
        <v>577</v>
      </c>
      <c r="AS504" s="433" t="s">
        <v>577</v>
      </c>
      <c r="AT504" s="433" t="s">
        <v>577</v>
      </c>
      <c r="AU504" s="433" t="s">
        <v>577</v>
      </c>
      <c r="AV504" s="433" t="s">
        <v>577</v>
      </c>
      <c r="AW504" s="433" t="s">
        <v>577</v>
      </c>
      <c r="AX504" s="433" t="s">
        <v>577</v>
      </c>
      <c r="AY504" s="433" t="s">
        <v>577</v>
      </c>
      <c r="AZ504" s="433" t="s">
        <v>577</v>
      </c>
      <c r="BA504" s="433" t="s">
        <v>577</v>
      </c>
      <c r="BB504" s="433" t="s">
        <v>577</v>
      </c>
      <c r="BC504" s="433" t="s">
        <v>577</v>
      </c>
      <c r="BD504" s="433" t="s">
        <v>577</v>
      </c>
      <c r="BE504" s="433" t="s">
        <v>577</v>
      </c>
      <c r="BF504" s="433" t="s">
        <v>577</v>
      </c>
      <c r="BG504" s="433" t="s">
        <v>577</v>
      </c>
      <c r="BH504" s="433" t="s">
        <v>577</v>
      </c>
      <c r="BI504" s="433" t="s">
        <v>577</v>
      </c>
      <c r="BJ504" s="433" t="s">
        <v>577</v>
      </c>
      <c r="BK504" s="433" t="s">
        <v>577</v>
      </c>
      <c r="BL504" s="433" t="s">
        <v>577</v>
      </c>
      <c r="BM504" s="433" t="s">
        <v>577</v>
      </c>
      <c r="BN504" s="433" t="s">
        <v>577</v>
      </c>
      <c r="BO504" s="433" t="s">
        <v>577</v>
      </c>
      <c r="BP504" s="433" t="s">
        <v>577</v>
      </c>
      <c r="BQ504" s="433" t="s">
        <v>577</v>
      </c>
      <c r="BR504" s="433" t="s">
        <v>577</v>
      </c>
      <c r="BS504" s="433" t="s">
        <v>577</v>
      </c>
      <c r="BT504" s="433" t="s">
        <v>577</v>
      </c>
      <c r="BU504" s="433" t="s">
        <v>577</v>
      </c>
      <c r="BV504" s="433" t="s">
        <v>577</v>
      </c>
      <c r="BW504" s="433" t="s">
        <v>577</v>
      </c>
      <c r="BX504" s="433" t="s">
        <v>577</v>
      </c>
      <c r="BY504" s="433" t="s">
        <v>577</v>
      </c>
      <c r="BZ504" s="433" t="s">
        <v>577</v>
      </c>
      <c r="CA504" s="433" t="s">
        <v>577</v>
      </c>
      <c r="CB504" s="433" t="s">
        <v>577</v>
      </c>
      <c r="CC504" s="433" t="s">
        <v>577</v>
      </c>
      <c r="CD504" s="433" t="s">
        <v>577</v>
      </c>
      <c r="CE504" s="433" t="s">
        <v>577</v>
      </c>
      <c r="CF504" s="433" t="s">
        <v>577</v>
      </c>
      <c r="CG504" s="433" t="s">
        <v>577</v>
      </c>
      <c r="CH504" s="433" t="s">
        <v>577</v>
      </c>
      <c r="CI504" s="433" t="s">
        <v>577</v>
      </c>
      <c r="CJ504" s="433" t="s">
        <v>577</v>
      </c>
      <c r="CK504" s="433" t="s">
        <v>577</v>
      </c>
      <c r="CL504" s="433" t="s">
        <v>577</v>
      </c>
      <c r="CM504" s="433" t="s">
        <v>577</v>
      </c>
      <c r="CN504" s="433" t="s">
        <v>577</v>
      </c>
      <c r="CO504" s="433" t="s">
        <v>577</v>
      </c>
      <c r="CP504" s="433" t="s">
        <v>577</v>
      </c>
      <c r="CQ504" s="433" t="s">
        <v>577</v>
      </c>
      <c r="CR504" s="433" t="s">
        <v>577</v>
      </c>
      <c r="CS504" s="433" t="s">
        <v>577</v>
      </c>
      <c r="CT504" s="433" t="s">
        <v>577</v>
      </c>
      <c r="CU504" s="433" t="s">
        <v>577</v>
      </c>
      <c r="CV504" s="433" t="s">
        <v>577</v>
      </c>
      <c r="CW504" s="433" t="s">
        <v>577</v>
      </c>
      <c r="CX504" s="433" t="s">
        <v>577</v>
      </c>
      <c r="CY504" s="433" t="s">
        <v>577</v>
      </c>
      <c r="CZ504" s="433" t="s">
        <v>577</v>
      </c>
      <c r="DA504" s="433" t="s">
        <v>577</v>
      </c>
      <c r="DB504" s="433" t="s">
        <v>577</v>
      </c>
      <c r="DC504" s="433" t="s">
        <v>577</v>
      </c>
      <c r="DD504" s="433" t="s">
        <v>577</v>
      </c>
      <c r="DE504" s="433" t="s">
        <v>577</v>
      </c>
      <c r="DF504" s="433" t="s">
        <v>577</v>
      </c>
      <c r="DG504" s="433" t="s">
        <v>577</v>
      </c>
      <c r="DH504" s="433" t="s">
        <v>577</v>
      </c>
      <c r="DI504" s="433" t="s">
        <v>577</v>
      </c>
      <c r="DJ504" s="433" t="s">
        <v>577</v>
      </c>
      <c r="DK504" s="433" t="s">
        <v>577</v>
      </c>
      <c r="DL504" s="433" t="s">
        <v>577</v>
      </c>
      <c r="DM504" s="433" t="s">
        <v>577</v>
      </c>
      <c r="DN504" s="433" t="s">
        <v>577</v>
      </c>
      <c r="DO504" s="433" t="s">
        <v>577</v>
      </c>
      <c r="DP504" s="433" t="s">
        <v>577</v>
      </c>
      <c r="DQ504" s="433" t="s">
        <v>577</v>
      </c>
      <c r="DR504" s="433" t="s">
        <v>577</v>
      </c>
      <c r="DS504" s="433" t="s">
        <v>577</v>
      </c>
      <c r="DT504" s="433" t="s">
        <v>577</v>
      </c>
      <c r="DU504" s="433" t="s">
        <v>577</v>
      </c>
      <c r="DV504" s="433" t="s">
        <v>577</v>
      </c>
      <c r="DW504" s="433" t="s">
        <v>577</v>
      </c>
      <c r="DX504" s="433" t="s">
        <v>577</v>
      </c>
      <c r="DY504" s="433" t="s">
        <v>577</v>
      </c>
      <c r="DZ504" s="433" t="s">
        <v>577</v>
      </c>
      <c r="EA504" s="433" t="s">
        <v>577</v>
      </c>
      <c r="EB504" s="433" t="s">
        <v>577</v>
      </c>
      <c r="EC504" s="433" t="s">
        <v>577</v>
      </c>
      <c r="ED504" s="433" t="s">
        <v>577</v>
      </c>
      <c r="EE504" s="116" t="s">
        <v>577</v>
      </c>
      <c r="EF504" s="116" t="s">
        <v>577</v>
      </c>
      <c r="EG504" s="116" t="s">
        <v>577</v>
      </c>
      <c r="EH504" s="116" t="s">
        <v>577</v>
      </c>
      <c r="EI504" s="116" t="s">
        <v>577</v>
      </c>
      <c r="EJ504" s="116" t="s">
        <v>577</v>
      </c>
      <c r="EK504" s="116" t="s">
        <v>577</v>
      </c>
      <c r="EL504" s="116" t="s">
        <v>577</v>
      </c>
      <c r="EM504" s="116" t="s">
        <v>577</v>
      </c>
      <c r="EN504" s="116" t="s">
        <v>577</v>
      </c>
      <c r="EO504" s="116" t="s">
        <v>577</v>
      </c>
      <c r="EP504" s="116" t="s">
        <v>577</v>
      </c>
      <c r="EQ504" s="116" t="s">
        <v>577</v>
      </c>
      <c r="ER504" s="116" t="s">
        <v>577</v>
      </c>
      <c r="ES504" s="116" t="s">
        <v>577</v>
      </c>
      <c r="ET504" s="116" t="s">
        <v>577</v>
      </c>
      <c r="EU504" s="116" t="s">
        <v>577</v>
      </c>
      <c r="EV504" s="116" t="s">
        <v>577</v>
      </c>
      <c r="EW504" s="116" t="s">
        <v>577</v>
      </c>
      <c r="EX504" s="116" t="s">
        <v>577</v>
      </c>
      <c r="EY504" s="116" t="s">
        <v>577</v>
      </c>
      <c r="EZ504" s="116" t="s">
        <v>577</v>
      </c>
    </row>
    <row r="505" spans="1:156" ht="12.75" customHeight="1">
      <c r="B505" s="207">
        <v>1</v>
      </c>
      <c r="C505" s="139">
        <v>13</v>
      </c>
      <c r="D505" s="14"/>
      <c r="E505" s="433" t="s">
        <v>577</v>
      </c>
      <c r="F505" s="433" t="s">
        <v>577</v>
      </c>
      <c r="G505" s="433" t="s">
        <v>577</v>
      </c>
      <c r="H505" s="433" t="s">
        <v>577</v>
      </c>
      <c r="I505" s="433" t="s">
        <v>577</v>
      </c>
      <c r="J505" s="433" t="s">
        <v>577</v>
      </c>
      <c r="K505" s="433" t="s">
        <v>577</v>
      </c>
      <c r="L505" s="433" t="s">
        <v>577</v>
      </c>
      <c r="M505" s="433" t="s">
        <v>577</v>
      </c>
      <c r="N505" s="433" t="s">
        <v>577</v>
      </c>
      <c r="O505" s="433" t="s">
        <v>577</v>
      </c>
      <c r="P505" s="433" t="s">
        <v>577</v>
      </c>
      <c r="Q505" s="433" t="s">
        <v>577</v>
      </c>
      <c r="R505" s="433" t="s">
        <v>577</v>
      </c>
      <c r="S505" s="433" t="s">
        <v>577</v>
      </c>
      <c r="T505" s="433" t="s">
        <v>577</v>
      </c>
      <c r="U505" s="433" t="s">
        <v>577</v>
      </c>
      <c r="V505" s="433" t="s">
        <v>577</v>
      </c>
      <c r="W505" s="433" t="s">
        <v>577</v>
      </c>
      <c r="X505" s="433" t="s">
        <v>577</v>
      </c>
      <c r="Y505" s="433" t="s">
        <v>577</v>
      </c>
      <c r="Z505" s="433" t="s">
        <v>577</v>
      </c>
      <c r="AA505" s="433" t="s">
        <v>577</v>
      </c>
      <c r="AB505" s="433" t="s">
        <v>577</v>
      </c>
      <c r="AC505" s="433" t="s">
        <v>577</v>
      </c>
      <c r="AD505" s="433" t="s">
        <v>577</v>
      </c>
      <c r="AE505" s="433" t="s">
        <v>577</v>
      </c>
      <c r="AF505" s="433" t="s">
        <v>577</v>
      </c>
      <c r="AG505" s="433" t="s">
        <v>577</v>
      </c>
      <c r="AH505" s="433" t="s">
        <v>577</v>
      </c>
      <c r="AI505" s="433" t="s">
        <v>577</v>
      </c>
      <c r="AJ505" s="433" t="s">
        <v>577</v>
      </c>
      <c r="AK505" s="433" t="s">
        <v>577</v>
      </c>
      <c r="AL505" s="433" t="s">
        <v>577</v>
      </c>
      <c r="AM505" s="433" t="s">
        <v>577</v>
      </c>
      <c r="AN505" s="433" t="s">
        <v>577</v>
      </c>
      <c r="AO505" s="433" t="s">
        <v>577</v>
      </c>
      <c r="AP505" s="433" t="s">
        <v>577</v>
      </c>
      <c r="AQ505" s="433" t="s">
        <v>577</v>
      </c>
      <c r="AR505" s="433" t="s">
        <v>577</v>
      </c>
      <c r="AS505" s="433" t="s">
        <v>577</v>
      </c>
      <c r="AT505" s="433" t="s">
        <v>577</v>
      </c>
      <c r="AU505" s="433" t="s">
        <v>577</v>
      </c>
      <c r="AV505" s="433" t="s">
        <v>577</v>
      </c>
      <c r="AW505" s="433" t="s">
        <v>577</v>
      </c>
      <c r="AX505" s="433" t="s">
        <v>577</v>
      </c>
      <c r="AY505" s="433" t="s">
        <v>577</v>
      </c>
      <c r="AZ505" s="433" t="s">
        <v>577</v>
      </c>
      <c r="BA505" s="433" t="s">
        <v>577</v>
      </c>
      <c r="BB505" s="433" t="s">
        <v>577</v>
      </c>
      <c r="BC505" s="433" t="s">
        <v>577</v>
      </c>
      <c r="BD505" s="433" t="s">
        <v>577</v>
      </c>
      <c r="BE505" s="433" t="s">
        <v>577</v>
      </c>
      <c r="BF505" s="433" t="s">
        <v>577</v>
      </c>
      <c r="BG505" s="433" t="s">
        <v>577</v>
      </c>
      <c r="BH505" s="433" t="s">
        <v>577</v>
      </c>
      <c r="BI505" s="433" t="s">
        <v>577</v>
      </c>
      <c r="BJ505" s="433" t="s">
        <v>577</v>
      </c>
      <c r="BK505" s="433" t="s">
        <v>577</v>
      </c>
      <c r="BL505" s="433" t="s">
        <v>577</v>
      </c>
      <c r="BM505" s="433" t="s">
        <v>577</v>
      </c>
      <c r="BN505" s="433" t="s">
        <v>577</v>
      </c>
      <c r="BO505" s="433" t="s">
        <v>577</v>
      </c>
      <c r="BP505" s="433" t="s">
        <v>577</v>
      </c>
      <c r="BQ505" s="433" t="s">
        <v>577</v>
      </c>
      <c r="BR505" s="433" t="s">
        <v>577</v>
      </c>
      <c r="BS505" s="433" t="s">
        <v>577</v>
      </c>
      <c r="BT505" s="433" t="s">
        <v>577</v>
      </c>
      <c r="BU505" s="433" t="s">
        <v>577</v>
      </c>
      <c r="BV505" s="433" t="s">
        <v>577</v>
      </c>
      <c r="BW505" s="433" t="s">
        <v>577</v>
      </c>
      <c r="BX505" s="433" t="s">
        <v>577</v>
      </c>
      <c r="BY505" s="433" t="s">
        <v>577</v>
      </c>
      <c r="BZ505" s="433" t="s">
        <v>577</v>
      </c>
      <c r="CA505" s="433" t="s">
        <v>577</v>
      </c>
      <c r="CB505" s="433" t="s">
        <v>577</v>
      </c>
      <c r="CC505" s="433" t="s">
        <v>577</v>
      </c>
      <c r="CD505" s="433" t="s">
        <v>577</v>
      </c>
      <c r="CE505" s="433" t="s">
        <v>577</v>
      </c>
      <c r="CF505" s="433" t="s">
        <v>577</v>
      </c>
      <c r="CG505" s="433" t="s">
        <v>577</v>
      </c>
      <c r="CH505" s="433" t="s">
        <v>577</v>
      </c>
      <c r="CI505" s="433" t="s">
        <v>577</v>
      </c>
      <c r="CJ505" s="433" t="s">
        <v>577</v>
      </c>
      <c r="CK505" s="433" t="s">
        <v>577</v>
      </c>
      <c r="CL505" s="433" t="s">
        <v>577</v>
      </c>
      <c r="CM505" s="433" t="s">
        <v>577</v>
      </c>
      <c r="CN505" s="433" t="s">
        <v>577</v>
      </c>
      <c r="CO505" s="433" t="s">
        <v>577</v>
      </c>
      <c r="CP505" s="433" t="s">
        <v>577</v>
      </c>
      <c r="CQ505" s="433" t="s">
        <v>577</v>
      </c>
      <c r="CR505" s="433" t="s">
        <v>577</v>
      </c>
      <c r="CS505" s="433" t="s">
        <v>577</v>
      </c>
      <c r="CT505" s="433" t="s">
        <v>577</v>
      </c>
      <c r="CU505" s="433" t="s">
        <v>577</v>
      </c>
      <c r="CV505" s="433" t="s">
        <v>577</v>
      </c>
      <c r="CW505" s="433" t="s">
        <v>577</v>
      </c>
      <c r="CX505" s="433" t="s">
        <v>577</v>
      </c>
      <c r="CY505" s="433" t="s">
        <v>577</v>
      </c>
      <c r="CZ505" s="433" t="s">
        <v>577</v>
      </c>
      <c r="DA505" s="433" t="s">
        <v>577</v>
      </c>
      <c r="DB505" s="433" t="s">
        <v>577</v>
      </c>
      <c r="DC505" s="433" t="s">
        <v>577</v>
      </c>
      <c r="DD505" s="433" t="s">
        <v>577</v>
      </c>
      <c r="DE505" s="433" t="s">
        <v>577</v>
      </c>
      <c r="DF505" s="433" t="s">
        <v>577</v>
      </c>
      <c r="DG505" s="433" t="s">
        <v>577</v>
      </c>
      <c r="DH505" s="433" t="s">
        <v>577</v>
      </c>
      <c r="DI505" s="433" t="s">
        <v>577</v>
      </c>
      <c r="DJ505" s="433" t="s">
        <v>577</v>
      </c>
      <c r="DK505" s="433" t="s">
        <v>577</v>
      </c>
      <c r="DL505" s="433" t="s">
        <v>577</v>
      </c>
      <c r="DM505" s="433" t="s">
        <v>577</v>
      </c>
      <c r="DN505" s="433" t="s">
        <v>577</v>
      </c>
      <c r="DO505" s="433" t="s">
        <v>577</v>
      </c>
      <c r="DP505" s="433" t="s">
        <v>577</v>
      </c>
      <c r="DQ505" s="433" t="s">
        <v>577</v>
      </c>
      <c r="DR505" s="433" t="s">
        <v>577</v>
      </c>
      <c r="DS505" s="433" t="s">
        <v>577</v>
      </c>
      <c r="DT505" s="433" t="s">
        <v>577</v>
      </c>
      <c r="DU505" s="433" t="s">
        <v>577</v>
      </c>
      <c r="DV505" s="433" t="s">
        <v>577</v>
      </c>
      <c r="DW505" s="433" t="s">
        <v>577</v>
      </c>
      <c r="DX505" s="433" t="s">
        <v>577</v>
      </c>
      <c r="DY505" s="433" t="s">
        <v>577</v>
      </c>
      <c r="DZ505" s="433" t="s">
        <v>577</v>
      </c>
      <c r="EA505" s="433" t="s">
        <v>577</v>
      </c>
      <c r="EB505" s="433" t="s">
        <v>577</v>
      </c>
      <c r="EC505" s="433" t="s">
        <v>577</v>
      </c>
      <c r="ED505" s="433" t="s">
        <v>577</v>
      </c>
      <c r="EE505" s="116" t="s">
        <v>577</v>
      </c>
      <c r="EF505" s="116" t="s">
        <v>577</v>
      </c>
      <c r="EG505" s="116" t="s">
        <v>577</v>
      </c>
      <c r="EH505" s="116" t="s">
        <v>577</v>
      </c>
      <c r="EI505" s="116" t="s">
        <v>577</v>
      </c>
      <c r="EJ505" s="116" t="s">
        <v>577</v>
      </c>
      <c r="EK505" s="116" t="s">
        <v>577</v>
      </c>
      <c r="EL505" s="116" t="s">
        <v>577</v>
      </c>
      <c r="EM505" s="116" t="s">
        <v>577</v>
      </c>
      <c r="EN505" s="116" t="s">
        <v>577</v>
      </c>
      <c r="EO505" s="116" t="s">
        <v>577</v>
      </c>
      <c r="EP505" s="116" t="s">
        <v>577</v>
      </c>
      <c r="EQ505" s="116" t="s">
        <v>577</v>
      </c>
      <c r="ER505" s="116" t="s">
        <v>577</v>
      </c>
      <c r="ES505" s="116" t="s">
        <v>577</v>
      </c>
      <c r="ET505" s="116" t="s">
        <v>577</v>
      </c>
      <c r="EU505" s="116" t="s">
        <v>577</v>
      </c>
      <c r="EV505" s="116" t="s">
        <v>577</v>
      </c>
      <c r="EW505" s="116" t="s">
        <v>577</v>
      </c>
      <c r="EX505" s="116" t="s">
        <v>577</v>
      </c>
      <c r="EY505" s="116" t="s">
        <v>577</v>
      </c>
      <c r="EZ505" s="116" t="s">
        <v>577</v>
      </c>
    </row>
    <row r="506" spans="1:156" ht="12.75" customHeight="1">
      <c r="B506" s="207">
        <v>1</v>
      </c>
      <c r="C506" s="139">
        <v>14</v>
      </c>
      <c r="D506" s="14"/>
      <c r="E506" s="433" t="s">
        <v>577</v>
      </c>
      <c r="F506" s="433" t="s">
        <v>577</v>
      </c>
      <c r="G506" s="433" t="s">
        <v>577</v>
      </c>
      <c r="H506" s="433" t="s">
        <v>577</v>
      </c>
      <c r="I506" s="433" t="s">
        <v>577</v>
      </c>
      <c r="J506" s="433" t="s">
        <v>577</v>
      </c>
      <c r="K506" s="433" t="s">
        <v>577</v>
      </c>
      <c r="L506" s="433" t="s">
        <v>577</v>
      </c>
      <c r="M506" s="433" t="s">
        <v>577</v>
      </c>
      <c r="N506" s="433" t="s">
        <v>577</v>
      </c>
      <c r="O506" s="433" t="s">
        <v>577</v>
      </c>
      <c r="P506" s="433" t="s">
        <v>577</v>
      </c>
      <c r="Q506" s="433" t="s">
        <v>577</v>
      </c>
      <c r="R506" s="433" t="s">
        <v>577</v>
      </c>
      <c r="S506" s="433" t="s">
        <v>577</v>
      </c>
      <c r="T506" s="433" t="s">
        <v>577</v>
      </c>
      <c r="U506" s="433" t="s">
        <v>577</v>
      </c>
      <c r="V506" s="433" t="s">
        <v>577</v>
      </c>
      <c r="W506" s="433" t="s">
        <v>577</v>
      </c>
      <c r="X506" s="433" t="s">
        <v>577</v>
      </c>
      <c r="Y506" s="433" t="s">
        <v>577</v>
      </c>
      <c r="Z506" s="433" t="s">
        <v>577</v>
      </c>
      <c r="AA506" s="433" t="s">
        <v>577</v>
      </c>
      <c r="AB506" s="433" t="s">
        <v>577</v>
      </c>
      <c r="AC506" s="433" t="s">
        <v>577</v>
      </c>
      <c r="AD506" s="433" t="s">
        <v>577</v>
      </c>
      <c r="AE506" s="433" t="s">
        <v>577</v>
      </c>
      <c r="AF506" s="433" t="s">
        <v>577</v>
      </c>
      <c r="AG506" s="433" t="s">
        <v>577</v>
      </c>
      <c r="AH506" s="433" t="s">
        <v>577</v>
      </c>
      <c r="AI506" s="433" t="s">
        <v>577</v>
      </c>
      <c r="AJ506" s="433" t="s">
        <v>577</v>
      </c>
      <c r="AK506" s="433" t="s">
        <v>577</v>
      </c>
      <c r="AL506" s="433" t="s">
        <v>577</v>
      </c>
      <c r="AM506" s="433" t="s">
        <v>577</v>
      </c>
      <c r="AN506" s="433" t="s">
        <v>577</v>
      </c>
      <c r="AO506" s="433" t="s">
        <v>577</v>
      </c>
      <c r="AP506" s="433" t="s">
        <v>577</v>
      </c>
      <c r="AQ506" s="433" t="s">
        <v>577</v>
      </c>
      <c r="AR506" s="433" t="s">
        <v>577</v>
      </c>
      <c r="AS506" s="433" t="s">
        <v>577</v>
      </c>
      <c r="AT506" s="433" t="s">
        <v>577</v>
      </c>
      <c r="AU506" s="433" t="s">
        <v>577</v>
      </c>
      <c r="AV506" s="433" t="s">
        <v>577</v>
      </c>
      <c r="AW506" s="433" t="s">
        <v>577</v>
      </c>
      <c r="AX506" s="433" t="s">
        <v>577</v>
      </c>
      <c r="AY506" s="433" t="s">
        <v>577</v>
      </c>
      <c r="AZ506" s="433" t="s">
        <v>577</v>
      </c>
      <c r="BA506" s="433" t="s">
        <v>577</v>
      </c>
      <c r="BB506" s="433" t="s">
        <v>577</v>
      </c>
      <c r="BC506" s="433" t="s">
        <v>577</v>
      </c>
      <c r="BD506" s="433" t="s">
        <v>577</v>
      </c>
      <c r="BE506" s="433" t="s">
        <v>577</v>
      </c>
      <c r="BF506" s="433" t="s">
        <v>577</v>
      </c>
      <c r="BG506" s="433" t="s">
        <v>577</v>
      </c>
      <c r="BH506" s="433" t="s">
        <v>577</v>
      </c>
      <c r="BI506" s="433" t="s">
        <v>577</v>
      </c>
      <c r="BJ506" s="433" t="s">
        <v>577</v>
      </c>
      <c r="BK506" s="433" t="s">
        <v>577</v>
      </c>
      <c r="BL506" s="433" t="s">
        <v>577</v>
      </c>
      <c r="BM506" s="433" t="s">
        <v>577</v>
      </c>
      <c r="BN506" s="433" t="s">
        <v>577</v>
      </c>
      <c r="BO506" s="433" t="s">
        <v>577</v>
      </c>
      <c r="BP506" s="433" t="s">
        <v>577</v>
      </c>
      <c r="BQ506" s="433" t="s">
        <v>577</v>
      </c>
      <c r="BR506" s="433" t="s">
        <v>577</v>
      </c>
      <c r="BS506" s="433" t="s">
        <v>577</v>
      </c>
      <c r="BT506" s="433" t="s">
        <v>577</v>
      </c>
      <c r="BU506" s="433" t="s">
        <v>577</v>
      </c>
      <c r="BV506" s="433" t="s">
        <v>577</v>
      </c>
      <c r="BW506" s="433" t="s">
        <v>577</v>
      </c>
      <c r="BX506" s="433" t="s">
        <v>577</v>
      </c>
      <c r="BY506" s="433" t="s">
        <v>577</v>
      </c>
      <c r="BZ506" s="433" t="s">
        <v>577</v>
      </c>
      <c r="CA506" s="433" t="s">
        <v>577</v>
      </c>
      <c r="CB506" s="433" t="s">
        <v>577</v>
      </c>
      <c r="CC506" s="433" t="s">
        <v>577</v>
      </c>
      <c r="CD506" s="433" t="s">
        <v>577</v>
      </c>
      <c r="CE506" s="433" t="s">
        <v>577</v>
      </c>
      <c r="CF506" s="433" t="s">
        <v>577</v>
      </c>
      <c r="CG506" s="433" t="s">
        <v>577</v>
      </c>
      <c r="CH506" s="433" t="s">
        <v>577</v>
      </c>
      <c r="CI506" s="433" t="s">
        <v>577</v>
      </c>
      <c r="CJ506" s="433" t="s">
        <v>577</v>
      </c>
      <c r="CK506" s="433" t="s">
        <v>577</v>
      </c>
      <c r="CL506" s="433" t="s">
        <v>577</v>
      </c>
      <c r="CM506" s="433" t="s">
        <v>577</v>
      </c>
      <c r="CN506" s="433" t="s">
        <v>577</v>
      </c>
      <c r="CO506" s="433" t="s">
        <v>577</v>
      </c>
      <c r="CP506" s="433" t="s">
        <v>577</v>
      </c>
      <c r="CQ506" s="433" t="s">
        <v>577</v>
      </c>
      <c r="CR506" s="433" t="s">
        <v>577</v>
      </c>
      <c r="CS506" s="433" t="s">
        <v>577</v>
      </c>
      <c r="CT506" s="433" t="s">
        <v>577</v>
      </c>
      <c r="CU506" s="433" t="s">
        <v>577</v>
      </c>
      <c r="CV506" s="433" t="s">
        <v>577</v>
      </c>
      <c r="CW506" s="433" t="s">
        <v>577</v>
      </c>
      <c r="CX506" s="433" t="s">
        <v>577</v>
      </c>
      <c r="CY506" s="433" t="s">
        <v>577</v>
      </c>
      <c r="CZ506" s="433" t="s">
        <v>577</v>
      </c>
      <c r="DA506" s="433" t="s">
        <v>577</v>
      </c>
      <c r="DB506" s="433" t="s">
        <v>577</v>
      </c>
      <c r="DC506" s="433" t="s">
        <v>577</v>
      </c>
      <c r="DD506" s="433" t="s">
        <v>577</v>
      </c>
      <c r="DE506" s="433" t="s">
        <v>577</v>
      </c>
      <c r="DF506" s="433" t="s">
        <v>577</v>
      </c>
      <c r="DG506" s="433" t="s">
        <v>577</v>
      </c>
      <c r="DH506" s="433" t="s">
        <v>577</v>
      </c>
      <c r="DI506" s="433" t="s">
        <v>577</v>
      </c>
      <c r="DJ506" s="433" t="s">
        <v>577</v>
      </c>
      <c r="DK506" s="433" t="s">
        <v>577</v>
      </c>
      <c r="DL506" s="433" t="s">
        <v>577</v>
      </c>
      <c r="DM506" s="433" t="s">
        <v>577</v>
      </c>
      <c r="DN506" s="433" t="s">
        <v>577</v>
      </c>
      <c r="DO506" s="433" t="s">
        <v>577</v>
      </c>
      <c r="DP506" s="433" t="s">
        <v>577</v>
      </c>
      <c r="DQ506" s="433" t="s">
        <v>577</v>
      </c>
      <c r="DR506" s="433" t="s">
        <v>577</v>
      </c>
      <c r="DS506" s="433" t="s">
        <v>577</v>
      </c>
      <c r="DT506" s="433" t="s">
        <v>577</v>
      </c>
      <c r="DU506" s="433" t="s">
        <v>577</v>
      </c>
      <c r="DV506" s="433" t="s">
        <v>577</v>
      </c>
      <c r="DW506" s="433" t="s">
        <v>577</v>
      </c>
      <c r="DX506" s="433" t="s">
        <v>577</v>
      </c>
      <c r="DY506" s="433" t="s">
        <v>577</v>
      </c>
      <c r="DZ506" s="433" t="s">
        <v>577</v>
      </c>
      <c r="EA506" s="433" t="s">
        <v>577</v>
      </c>
      <c r="EB506" s="433" t="s">
        <v>577</v>
      </c>
      <c r="EC506" s="433" t="s">
        <v>577</v>
      </c>
      <c r="ED506" s="433" t="s">
        <v>577</v>
      </c>
      <c r="EE506" s="116" t="s">
        <v>577</v>
      </c>
      <c r="EF506" s="116" t="s">
        <v>577</v>
      </c>
      <c r="EG506" s="116" t="s">
        <v>577</v>
      </c>
      <c r="EH506" s="116" t="s">
        <v>577</v>
      </c>
      <c r="EI506" s="116" t="s">
        <v>577</v>
      </c>
      <c r="EJ506" s="116" t="s">
        <v>577</v>
      </c>
      <c r="EK506" s="116" t="s">
        <v>577</v>
      </c>
      <c r="EL506" s="116" t="s">
        <v>577</v>
      </c>
      <c r="EM506" s="116" t="s">
        <v>577</v>
      </c>
      <c r="EN506" s="116" t="s">
        <v>577</v>
      </c>
      <c r="EO506" s="116" t="s">
        <v>577</v>
      </c>
      <c r="EP506" s="116" t="s">
        <v>577</v>
      </c>
      <c r="EQ506" s="116" t="s">
        <v>577</v>
      </c>
      <c r="ER506" s="116" t="s">
        <v>577</v>
      </c>
      <c r="ES506" s="116" t="s">
        <v>577</v>
      </c>
      <c r="ET506" s="116" t="s">
        <v>577</v>
      </c>
      <c r="EU506" s="116" t="s">
        <v>577</v>
      </c>
      <c r="EV506" s="116" t="s">
        <v>577</v>
      </c>
      <c r="EW506" s="116" t="s">
        <v>577</v>
      </c>
      <c r="EX506" s="116" t="s">
        <v>577</v>
      </c>
      <c r="EY506" s="116" t="s">
        <v>577</v>
      </c>
      <c r="EZ506" s="116" t="s">
        <v>577</v>
      </c>
    </row>
    <row r="507" spans="1:156" ht="12.75" customHeight="1">
      <c r="B507" t="str">
        <f ca="1">GetNameRange(B508)</f>
        <v>SNFL_Prospective_aig</v>
      </c>
    </row>
    <row r="508" spans="1:156" ht="12.75" customHeight="1">
      <c r="B508" s="93"/>
      <c r="C508" s="146" t="s">
        <v>47</v>
      </c>
      <c r="D508" s="3" t="str">
        <f>D$4</f>
        <v>Value</v>
      </c>
      <c r="E508" s="372" t="str">
        <f>E$4</f>
        <v>AP3</v>
      </c>
      <c r="F508" s="372" t="str">
        <f t="shared" ref="F508:BI508" si="494">F$4</f>
        <v>AP4</v>
      </c>
      <c r="G508" s="372" t="str">
        <f t="shared" si="494"/>
        <v>Chase3</v>
      </c>
      <c r="H508" s="372" t="str">
        <f t="shared" si="494"/>
        <v>Chase4</v>
      </c>
      <c r="I508" s="372" t="str">
        <f>I$4</f>
        <v>Chase5</v>
      </c>
      <c r="J508" s="372" t="str">
        <f>J$4</f>
        <v>Chase7</v>
      </c>
      <c r="K508" s="372" t="str">
        <f t="shared" si="494"/>
        <v>Chase3NG</v>
      </c>
      <c r="L508" s="372" t="str">
        <f t="shared" ref="L508:R508" si="495">L$4</f>
        <v>Chase5NG</v>
      </c>
      <c r="M508" s="372" t="str">
        <f t="shared" si="495"/>
        <v>Chase7NG</v>
      </c>
      <c r="N508" s="372" t="str">
        <f t="shared" si="495"/>
        <v>EJ4</v>
      </c>
      <c r="O508" s="372" t="str">
        <f t="shared" si="495"/>
        <v>EJ5</v>
      </c>
      <c r="P508" s="372" t="str">
        <f t="shared" si="495"/>
        <v>EJ7</v>
      </c>
      <c r="Q508" s="372" t="str">
        <f t="shared" si="495"/>
        <v>EJ10</v>
      </c>
      <c r="R508" s="372" t="str">
        <f t="shared" si="495"/>
        <v>HSBC3</v>
      </c>
      <c r="S508" s="372" t="str">
        <f t="shared" si="494"/>
        <v>HSBC5</v>
      </c>
      <c r="T508" s="372" t="str">
        <f>T$4</f>
        <v>WF4</v>
      </c>
      <c r="U508" s="372" t="str">
        <f>U$4</f>
        <v>WF5G</v>
      </c>
      <c r="V508" s="372" t="str">
        <f>V$4</f>
        <v>WF5NG</v>
      </c>
      <c r="W508" s="372" t="str">
        <f t="shared" ref="W508:AC508" si="496">W$4</f>
        <v>WF5MVAG</v>
      </c>
      <c r="X508" s="372" t="str">
        <f t="shared" si="496"/>
        <v>WF5MVANG</v>
      </c>
      <c r="Y508" s="372" t="str">
        <f t="shared" si="496"/>
        <v>VMYG4</v>
      </c>
      <c r="Z508" s="372" t="str">
        <f t="shared" si="496"/>
        <v>VMYG5</v>
      </c>
      <c r="AA508" s="372" t="str">
        <f t="shared" si="496"/>
        <v>VMYG6</v>
      </c>
      <c r="AB508" s="372" t="str">
        <f t="shared" si="496"/>
        <v>VMYG7</v>
      </c>
      <c r="AC508" s="372" t="str">
        <f t="shared" si="496"/>
        <v>VMYG10</v>
      </c>
      <c r="AD508" s="372" t="str">
        <f t="shared" si="494"/>
        <v>WNL1</v>
      </c>
      <c r="AE508" s="372" t="str">
        <f t="shared" si="494"/>
        <v>WNL2</v>
      </c>
      <c r="AF508" s="372" t="str">
        <f t="shared" si="494"/>
        <v>WNL3</v>
      </c>
      <c r="AG508" s="372" t="str">
        <f t="shared" si="494"/>
        <v>WNL4</v>
      </c>
      <c r="AH508" s="372" t="str">
        <f t="shared" si="494"/>
        <v>WNL5</v>
      </c>
      <c r="AI508" s="372" t="str">
        <f t="shared" si="494"/>
        <v>WNL6</v>
      </c>
      <c r="AJ508" s="372" t="str">
        <f t="shared" si="494"/>
        <v>WNL7</v>
      </c>
      <c r="AK508" s="372" t="str">
        <f t="shared" si="494"/>
        <v>WNL8</v>
      </c>
      <c r="AL508" s="372" t="str">
        <f t="shared" si="494"/>
        <v>WNL9</v>
      </c>
      <c r="AM508" s="372" t="str">
        <f t="shared" si="494"/>
        <v>WNL10</v>
      </c>
      <c r="AN508" s="372" t="str">
        <f t="shared" si="494"/>
        <v>WNL11</v>
      </c>
      <c r="AO508" s="372" t="str">
        <f t="shared" si="494"/>
        <v>WNL12</v>
      </c>
      <c r="AP508" s="372" t="str">
        <f t="shared" si="494"/>
        <v>WNL13</v>
      </c>
      <c r="AQ508" s="372" t="str">
        <f t="shared" si="494"/>
        <v>WNL14</v>
      </c>
      <c r="AR508" s="372" t="str">
        <f t="shared" si="494"/>
        <v>WNL15</v>
      </c>
      <c r="AS508" s="372" t="str">
        <f t="shared" si="494"/>
        <v>WNL16</v>
      </c>
      <c r="AT508" s="372" t="str">
        <f t="shared" si="494"/>
        <v>WNL17</v>
      </c>
      <c r="AU508" s="372" t="str">
        <f t="shared" si="494"/>
        <v>WNL18</v>
      </c>
      <c r="AV508" s="372" t="str">
        <f t="shared" si="494"/>
        <v>APA3</v>
      </c>
      <c r="AW508" s="372" t="str">
        <f t="shared" si="494"/>
        <v>APA5</v>
      </c>
      <c r="AX508" s="372" t="str">
        <f t="shared" si="494"/>
        <v>APA7</v>
      </c>
      <c r="AY508" s="372" t="str">
        <f t="shared" ref="AY508:BG508" si="497">AY$4</f>
        <v>PNC3</v>
      </c>
      <c r="AZ508" s="372" t="str">
        <f t="shared" si="497"/>
        <v>PNC5</v>
      </c>
      <c r="BA508" s="372" t="str">
        <f t="shared" si="497"/>
        <v>PNC7</v>
      </c>
      <c r="BB508" s="372" t="str">
        <f t="shared" si="497"/>
        <v>PF5</v>
      </c>
      <c r="BC508" s="372" t="str">
        <f t="shared" si="497"/>
        <v>AE7</v>
      </c>
      <c r="BD508" s="372" t="str">
        <f t="shared" si="497"/>
        <v>AE7NY</v>
      </c>
      <c r="BE508" s="372" t="str">
        <f t="shared" si="497"/>
        <v>AEP7</v>
      </c>
      <c r="BF508" s="372" t="str">
        <f t="shared" si="497"/>
        <v>AE10IMO</v>
      </c>
      <c r="BG508" s="372" t="str">
        <f t="shared" si="497"/>
        <v>AE7ADV</v>
      </c>
      <c r="BH508" s="372" t="str">
        <f t="shared" si="494"/>
        <v>VAL1</v>
      </c>
      <c r="BI508" s="372" t="str">
        <f t="shared" si="494"/>
        <v>VAL11</v>
      </c>
      <c r="BJ508" s="372" t="str">
        <f>BJ$4</f>
        <v>VALAE</v>
      </c>
      <c r="BK508" s="372" t="str">
        <f>BK$4</f>
        <v>CPC1</v>
      </c>
      <c r="BL508" s="372" t="str">
        <f t="shared" ref="BL508:ED508" si="498">BL$4</f>
        <v>CPC2</v>
      </c>
      <c r="BM508" s="372" t="str">
        <f t="shared" si="498"/>
        <v>CPC3</v>
      </c>
      <c r="BN508" s="372" t="str">
        <f t="shared" si="498"/>
        <v>CPC4</v>
      </c>
      <c r="BO508" s="372" t="str">
        <f t="shared" si="498"/>
        <v>CPC5</v>
      </c>
      <c r="BP508" s="372" t="str">
        <f t="shared" si="498"/>
        <v>CPC6</v>
      </c>
      <c r="BQ508" s="372" t="str">
        <f t="shared" si="498"/>
        <v>CPC7</v>
      </c>
      <c r="BR508" s="372" t="str">
        <f t="shared" si="498"/>
        <v>CPC8</v>
      </c>
      <c r="BS508" s="372" t="str">
        <f t="shared" si="498"/>
        <v>CPC9</v>
      </c>
      <c r="BT508" s="372" t="str">
        <f t="shared" si="498"/>
        <v>CPC10</v>
      </c>
      <c r="BU508" s="372" t="str">
        <f t="shared" si="498"/>
        <v>CPC11</v>
      </c>
      <c r="BV508" s="372" t="str">
        <f t="shared" si="498"/>
        <v>CPC12</v>
      </c>
      <c r="BW508" s="372" t="str">
        <f t="shared" si="498"/>
        <v>CPC13</v>
      </c>
      <c r="BX508" s="372" t="str">
        <f t="shared" si="498"/>
        <v>CPC14</v>
      </c>
      <c r="BY508" s="372" t="str">
        <f t="shared" si="498"/>
        <v>CPC15</v>
      </c>
      <c r="BZ508" s="372" t="str">
        <f t="shared" si="498"/>
        <v>CPC16</v>
      </c>
      <c r="CA508" s="372" t="str">
        <f t="shared" si="498"/>
        <v>CPC17</v>
      </c>
      <c r="CB508" s="372" t="str">
        <f t="shared" si="498"/>
        <v>CPC18</v>
      </c>
      <c r="CC508" s="372" t="str">
        <f t="shared" si="498"/>
        <v>CPC19</v>
      </c>
      <c r="CD508" s="372" t="str">
        <f t="shared" si="498"/>
        <v>CPC20</v>
      </c>
      <c r="CE508" s="372" t="str">
        <f>CE$4</f>
        <v>CPCP1_USL</v>
      </c>
      <c r="CF508" s="372" t="str">
        <f t="shared" si="498"/>
        <v>CPCP2_USL</v>
      </c>
      <c r="CG508" s="372" t="str">
        <f t="shared" si="498"/>
        <v>CPCP3_USL</v>
      </c>
      <c r="CH508" s="372" t="str">
        <f t="shared" si="498"/>
        <v>CPCP4_USL</v>
      </c>
      <c r="CI508" s="372" t="str">
        <f t="shared" si="498"/>
        <v>CPCP5_USL</v>
      </c>
      <c r="CJ508" s="372" t="str">
        <f t="shared" si="498"/>
        <v>CPCP6_USL</v>
      </c>
      <c r="CK508" s="372" t="str">
        <f t="shared" si="498"/>
        <v>CPCP7_USL</v>
      </c>
      <c r="CL508" s="372" t="str">
        <f t="shared" si="498"/>
        <v>CPCP8_USL</v>
      </c>
      <c r="CM508" s="372" t="str">
        <f t="shared" si="498"/>
        <v>CPCP9_USL</v>
      </c>
      <c r="CN508" s="372" t="str">
        <f t="shared" si="498"/>
        <v>CPCP10_USL</v>
      </c>
      <c r="CO508" s="372" t="str">
        <f t="shared" si="498"/>
        <v>CPCP11_USL</v>
      </c>
      <c r="CP508" s="372" t="str">
        <f t="shared" si="498"/>
        <v>CPCP12_USL</v>
      </c>
      <c r="CQ508" s="372" t="str">
        <f t="shared" si="498"/>
        <v>CPCP13_USL</v>
      </c>
      <c r="CR508" s="372" t="str">
        <f t="shared" si="498"/>
        <v>CPCP14_USL</v>
      </c>
      <c r="CS508" s="372" t="str">
        <f t="shared" si="498"/>
        <v>CPCP15_USL</v>
      </c>
      <c r="CT508" s="372" t="str">
        <f t="shared" si="498"/>
        <v>CPCP16_USL</v>
      </c>
      <c r="CU508" s="372" t="str">
        <f>CU$4</f>
        <v>CPCF1_USL</v>
      </c>
      <c r="CV508" s="372" t="str">
        <f t="shared" si="498"/>
        <v>CPCF2_USL</v>
      </c>
      <c r="CW508" s="372" t="str">
        <f t="shared" si="498"/>
        <v>CPCF3_USL</v>
      </c>
      <c r="CX508" s="372" t="str">
        <f t="shared" si="498"/>
        <v>CPCF4_USL</v>
      </c>
      <c r="CY508" s="372" t="str">
        <f t="shared" si="498"/>
        <v>CPCF5_USL</v>
      </c>
      <c r="CZ508" s="372" t="str">
        <f t="shared" si="498"/>
        <v>CPCF6_USL</v>
      </c>
      <c r="DA508" s="372" t="str">
        <f t="shared" si="498"/>
        <v>CPCF7_USL</v>
      </c>
      <c r="DB508" s="372" t="str">
        <f t="shared" si="498"/>
        <v>CPCF8_USL</v>
      </c>
      <c r="DC508" s="372" t="str">
        <f t="shared" si="498"/>
        <v>CPCF9_USL</v>
      </c>
      <c r="DD508" s="372" t="str">
        <f t="shared" si="498"/>
        <v>CPCF10_USL</v>
      </c>
      <c r="DE508" s="372" t="str">
        <f t="shared" si="498"/>
        <v>CPCF11_USL</v>
      </c>
      <c r="DF508" s="372" t="str">
        <f t="shared" si="498"/>
        <v>CPCF12_USL</v>
      </c>
      <c r="DG508" s="372" t="str">
        <f t="shared" si="498"/>
        <v>CPCF13_USL</v>
      </c>
      <c r="DH508" s="372" t="str">
        <f t="shared" si="498"/>
        <v>CPCF14_USL</v>
      </c>
      <c r="DI508" s="372" t="str">
        <f t="shared" si="498"/>
        <v>CPCF15_USL</v>
      </c>
      <c r="DJ508" s="372" t="str">
        <f t="shared" si="498"/>
        <v>CPCF16_USL</v>
      </c>
      <c r="DK508" s="372" t="str">
        <f>DK$4</f>
        <v>CPC1_VAL</v>
      </c>
      <c r="DL508" s="372" t="str">
        <f t="shared" si="498"/>
        <v>CPC2_VAL</v>
      </c>
      <c r="DM508" s="372" t="str">
        <f t="shared" si="498"/>
        <v>CPC3_VAL</v>
      </c>
      <c r="DN508" s="372" t="str">
        <f t="shared" si="498"/>
        <v>CPC4_VAL</v>
      </c>
      <c r="DO508" s="372" t="str">
        <f t="shared" si="498"/>
        <v>CPC5_VAL</v>
      </c>
      <c r="DP508" s="372" t="str">
        <f t="shared" si="498"/>
        <v>CPC6_VAL</v>
      </c>
      <c r="DQ508" s="372" t="str">
        <f t="shared" si="498"/>
        <v>CPC7_VAL</v>
      </c>
      <c r="DR508" s="372" t="str">
        <f t="shared" si="498"/>
        <v>CPC8_VAL</v>
      </c>
      <c r="DS508" s="372" t="str">
        <f t="shared" si="498"/>
        <v>CPC9_VAL</v>
      </c>
      <c r="DT508" s="372" t="str">
        <f t="shared" si="498"/>
        <v>CPC10_VAL</v>
      </c>
      <c r="DU508" s="372" t="str">
        <f t="shared" si="498"/>
        <v>CPC11_VAL</v>
      </c>
      <c r="DV508" s="372" t="str">
        <f t="shared" si="498"/>
        <v>CPC12_VAL</v>
      </c>
      <c r="DW508" s="372" t="str">
        <f t="shared" si="498"/>
        <v>CPC13_VAL</v>
      </c>
      <c r="DX508" s="372" t="str">
        <f t="shared" si="498"/>
        <v>CPC14_VAL</v>
      </c>
      <c r="DY508" s="372" t="str">
        <f t="shared" si="498"/>
        <v>CPC15_VAL</v>
      </c>
      <c r="DZ508" s="372" t="str">
        <f t="shared" si="498"/>
        <v>CPC16_VAL</v>
      </c>
      <c r="EA508" s="372" t="str">
        <f t="shared" si="498"/>
        <v>CPC17_VAL</v>
      </c>
      <c r="EB508" s="372" t="str">
        <f t="shared" si="498"/>
        <v>CPC18_VAL</v>
      </c>
      <c r="EC508" s="372" t="str">
        <f t="shared" si="498"/>
        <v>CPC19_VAL</v>
      </c>
      <c r="ED508" s="372" t="str">
        <f t="shared" si="498"/>
        <v>CPC20_VAL</v>
      </c>
      <c r="EE508" s="58" t="str">
        <f t="shared" ref="EE508:EZ508" si="499">EE$4</f>
        <v>WF5</v>
      </c>
      <c r="EF508" s="58" t="str">
        <f t="shared" si="499"/>
        <v>PI5P</v>
      </c>
      <c r="EG508" s="58" t="str">
        <f t="shared" si="499"/>
        <v>P5P</v>
      </c>
      <c r="EH508" s="58" t="str">
        <f t="shared" si="499"/>
        <v>NYIA</v>
      </c>
      <c r="EI508" s="58" t="str">
        <f t="shared" si="499"/>
        <v>NYIAG</v>
      </c>
      <c r="EJ508" s="58" t="str">
        <f t="shared" si="499"/>
        <v>NYIA5</v>
      </c>
      <c r="EK508" s="58" t="str">
        <f t="shared" si="499"/>
        <v>PIPREF</v>
      </c>
      <c r="EL508" s="58" t="str">
        <f t="shared" si="499"/>
        <v>WF7</v>
      </c>
      <c r="EM508" s="58" t="str">
        <f t="shared" si="499"/>
        <v>PIP</v>
      </c>
      <c r="EN508" s="58" t="str">
        <f t="shared" si="499"/>
        <v>P7P</v>
      </c>
      <c r="EO508" s="58" t="str">
        <f t="shared" si="499"/>
        <v>VALIC</v>
      </c>
      <c r="EP508" s="58" t="str">
        <f t="shared" si="499"/>
        <v>VALIC5</v>
      </c>
      <c r="EQ508" s="58" t="str">
        <f t="shared" si="499"/>
        <v>ADV7</v>
      </c>
      <c r="ER508" s="58" t="str">
        <f t="shared" si="499"/>
        <v>ADV5</v>
      </c>
      <c r="ES508" s="58" t="str">
        <f t="shared" si="499"/>
        <v>PRIM7</v>
      </c>
      <c r="ET508" s="58" t="str">
        <f t="shared" si="499"/>
        <v>PRIM10</v>
      </c>
      <c r="EU508" s="58" t="str">
        <f t="shared" si="499"/>
        <v>AG10</v>
      </c>
      <c r="EV508" s="58" t="str">
        <f t="shared" si="499"/>
        <v>GSIA</v>
      </c>
      <c r="EW508" s="58" t="str">
        <f t="shared" si="499"/>
        <v>P10P</v>
      </c>
      <c r="EX508" s="58" t="str">
        <f t="shared" si="499"/>
        <v>ADVMSG</v>
      </c>
      <c r="EY508" s="58" t="str">
        <f t="shared" si="499"/>
        <v>PS</v>
      </c>
      <c r="EZ508" s="58" t="str">
        <f t="shared" si="499"/>
        <v>AICO</v>
      </c>
    </row>
    <row r="509" spans="1:156" ht="12.75" customHeight="1">
      <c r="A509" s="30">
        <v>70</v>
      </c>
      <c r="B509" t="s">
        <v>668</v>
      </c>
      <c r="E509" s="30">
        <v>70</v>
      </c>
      <c r="F509" s="30">
        <v>70</v>
      </c>
      <c r="G509" s="30">
        <v>70</v>
      </c>
      <c r="H509" s="30">
        <v>70</v>
      </c>
      <c r="I509" s="30">
        <v>70</v>
      </c>
      <c r="J509" s="30">
        <v>70</v>
      </c>
      <c r="K509" s="30">
        <v>70</v>
      </c>
      <c r="L509" s="30">
        <v>70</v>
      </c>
      <c r="M509" s="30">
        <v>70</v>
      </c>
      <c r="N509" s="30">
        <v>70</v>
      </c>
      <c r="O509" s="30">
        <v>70</v>
      </c>
      <c r="P509" s="30">
        <v>70</v>
      </c>
      <c r="Q509" s="30">
        <v>70</v>
      </c>
      <c r="R509" s="30">
        <v>70</v>
      </c>
      <c r="S509" s="30">
        <v>70</v>
      </c>
      <c r="T509" s="30">
        <v>70</v>
      </c>
      <c r="U509" s="30">
        <v>70</v>
      </c>
      <c r="V509" s="30">
        <v>70</v>
      </c>
      <c r="W509" s="30">
        <v>70</v>
      </c>
      <c r="X509" s="30">
        <v>70</v>
      </c>
      <c r="Y509" s="30">
        <v>70</v>
      </c>
      <c r="Z509" s="30">
        <v>70</v>
      </c>
      <c r="AA509" s="30">
        <v>70</v>
      </c>
      <c r="AB509" s="30">
        <v>70</v>
      </c>
      <c r="AC509" s="30">
        <v>70</v>
      </c>
      <c r="AD509" s="30">
        <v>70</v>
      </c>
      <c r="AE509" s="30">
        <v>70</v>
      </c>
      <c r="AF509" s="30">
        <v>70</v>
      </c>
      <c r="AG509" s="30">
        <v>70</v>
      </c>
      <c r="AH509" s="30">
        <v>70</v>
      </c>
      <c r="AI509" s="30">
        <v>70</v>
      </c>
      <c r="AJ509" s="30">
        <v>70</v>
      </c>
      <c r="AK509" s="30">
        <v>70</v>
      </c>
      <c r="AL509" s="30">
        <v>70</v>
      </c>
      <c r="AM509" s="30">
        <v>70</v>
      </c>
      <c r="AN509" s="30">
        <v>70</v>
      </c>
      <c r="AO509" s="30">
        <v>70</v>
      </c>
      <c r="AP509" s="30">
        <v>70</v>
      </c>
      <c r="AQ509" s="30">
        <v>70</v>
      </c>
      <c r="AR509" s="30">
        <v>70</v>
      </c>
      <c r="AS509" s="30">
        <v>70</v>
      </c>
      <c r="AT509" s="30">
        <v>70</v>
      </c>
      <c r="AU509" s="30">
        <v>70</v>
      </c>
      <c r="AV509" s="30">
        <v>70</v>
      </c>
      <c r="AW509" s="30">
        <v>70</v>
      </c>
      <c r="AX509" s="30">
        <v>70</v>
      </c>
      <c r="AY509" s="30">
        <v>70</v>
      </c>
      <c r="AZ509" s="30">
        <v>70</v>
      </c>
      <c r="BA509" s="30">
        <v>70</v>
      </c>
      <c r="BB509" s="30">
        <v>70</v>
      </c>
      <c r="BC509" s="30">
        <v>70</v>
      </c>
      <c r="BD509" s="30">
        <v>70</v>
      </c>
      <c r="BE509" s="30">
        <v>70</v>
      </c>
      <c r="BF509" s="30">
        <v>70</v>
      </c>
      <c r="BG509" s="30">
        <v>70</v>
      </c>
      <c r="BH509" s="30">
        <v>70</v>
      </c>
      <c r="BI509" s="30">
        <v>70</v>
      </c>
      <c r="BJ509" s="30">
        <v>70</v>
      </c>
      <c r="BK509" s="30">
        <v>70</v>
      </c>
      <c r="BL509" s="30">
        <v>70</v>
      </c>
      <c r="BM509" s="30">
        <v>70</v>
      </c>
      <c r="BN509" s="30">
        <v>70</v>
      </c>
      <c r="BO509" s="30">
        <v>70</v>
      </c>
      <c r="BP509" s="30">
        <v>70</v>
      </c>
      <c r="BQ509" s="30">
        <v>70</v>
      </c>
      <c r="BR509" s="30">
        <v>70</v>
      </c>
      <c r="BS509" s="30">
        <v>70</v>
      </c>
      <c r="BT509" s="30">
        <v>70</v>
      </c>
      <c r="BU509" s="30">
        <v>70</v>
      </c>
      <c r="BV509" s="30">
        <v>70</v>
      </c>
      <c r="BW509" s="30">
        <v>70</v>
      </c>
      <c r="BX509" s="30">
        <v>70</v>
      </c>
      <c r="BY509" s="30">
        <v>70</v>
      </c>
      <c r="BZ509" s="30">
        <v>70</v>
      </c>
      <c r="CA509" s="30">
        <v>70</v>
      </c>
      <c r="CB509" s="30">
        <v>70</v>
      </c>
      <c r="CC509" s="30">
        <v>70</v>
      </c>
      <c r="CD509" s="30">
        <v>70</v>
      </c>
      <c r="CE509" s="30">
        <v>70</v>
      </c>
      <c r="CF509" s="30">
        <v>70</v>
      </c>
      <c r="CG509" s="30">
        <v>70</v>
      </c>
      <c r="CH509" s="30">
        <v>70</v>
      </c>
      <c r="CI509" s="30">
        <v>70</v>
      </c>
      <c r="CJ509" s="30">
        <v>70</v>
      </c>
      <c r="CK509" s="30">
        <v>70</v>
      </c>
      <c r="CL509" s="30">
        <v>70</v>
      </c>
      <c r="CM509" s="30">
        <v>70</v>
      </c>
      <c r="CN509" s="30">
        <v>70</v>
      </c>
      <c r="CO509" s="30">
        <v>70</v>
      </c>
      <c r="CP509" s="30">
        <v>70</v>
      </c>
      <c r="CQ509" s="30">
        <v>70</v>
      </c>
      <c r="CR509" s="30">
        <v>70</v>
      </c>
      <c r="CS509" s="30">
        <v>70</v>
      </c>
      <c r="CT509" s="30">
        <v>70</v>
      </c>
      <c r="CU509" s="30">
        <v>70</v>
      </c>
      <c r="CV509" s="30">
        <v>70</v>
      </c>
      <c r="CW509" s="30">
        <v>70</v>
      </c>
      <c r="CX509" s="30">
        <v>70</v>
      </c>
      <c r="CY509" s="30">
        <v>70</v>
      </c>
      <c r="CZ509" s="30">
        <v>70</v>
      </c>
      <c r="DA509" s="30">
        <v>70</v>
      </c>
      <c r="DB509" s="30">
        <v>70</v>
      </c>
      <c r="DC509" s="30">
        <v>70</v>
      </c>
      <c r="DD509" s="30">
        <v>70</v>
      </c>
      <c r="DE509" s="30">
        <v>70</v>
      </c>
      <c r="DF509" s="30">
        <v>70</v>
      </c>
      <c r="DG509" s="30">
        <v>70</v>
      </c>
      <c r="DH509" s="30">
        <v>70</v>
      </c>
      <c r="DI509" s="30">
        <v>70</v>
      </c>
      <c r="DJ509" s="30">
        <v>70</v>
      </c>
      <c r="DK509" s="30">
        <v>70</v>
      </c>
      <c r="DL509" s="30">
        <v>70</v>
      </c>
      <c r="DM509" s="30">
        <v>70</v>
      </c>
      <c r="DN509" s="30">
        <v>70</v>
      </c>
      <c r="DO509" s="30">
        <v>70</v>
      </c>
      <c r="DP509" s="30">
        <v>70</v>
      </c>
      <c r="DQ509" s="30">
        <v>70</v>
      </c>
      <c r="DR509" s="30">
        <v>70</v>
      </c>
      <c r="DS509" s="30">
        <v>70</v>
      </c>
      <c r="DT509" s="30">
        <v>70</v>
      </c>
      <c r="DU509" s="30">
        <v>70</v>
      </c>
      <c r="DV509" s="30">
        <v>70</v>
      </c>
      <c r="DW509" s="30">
        <v>70</v>
      </c>
      <c r="DX509" s="30">
        <v>70</v>
      </c>
      <c r="DY509" s="30">
        <v>70</v>
      </c>
      <c r="DZ509" s="30">
        <v>70</v>
      </c>
      <c r="EA509" s="30">
        <v>70</v>
      </c>
      <c r="EB509" s="30">
        <v>70</v>
      </c>
      <c r="EC509" s="30">
        <v>70</v>
      </c>
      <c r="ED509" s="30">
        <v>70</v>
      </c>
      <c r="EE509" s="30">
        <v>70</v>
      </c>
      <c r="EF509" s="30">
        <v>70</v>
      </c>
      <c r="EG509" s="30">
        <v>70</v>
      </c>
      <c r="EH509" s="30">
        <v>70</v>
      </c>
      <c r="EI509" s="30">
        <v>70</v>
      </c>
      <c r="EJ509" s="30">
        <v>70</v>
      </c>
      <c r="EK509" s="30">
        <v>70</v>
      </c>
      <c r="EL509" s="30">
        <v>70</v>
      </c>
      <c r="EM509" s="30">
        <v>70</v>
      </c>
      <c r="EN509" s="30">
        <v>70</v>
      </c>
      <c r="EO509" s="30">
        <v>70</v>
      </c>
      <c r="EP509" s="30">
        <v>70</v>
      </c>
      <c r="EQ509" s="30">
        <v>70</v>
      </c>
      <c r="ER509" s="30">
        <v>70</v>
      </c>
      <c r="ES509" s="30">
        <v>70</v>
      </c>
      <c r="ET509" s="30">
        <v>70</v>
      </c>
      <c r="EU509" s="30">
        <v>70</v>
      </c>
      <c r="EV509" s="30">
        <v>70</v>
      </c>
      <c r="EW509" s="30">
        <v>70</v>
      </c>
      <c r="EX509" s="30">
        <v>70</v>
      </c>
      <c r="EY509" s="30">
        <v>70</v>
      </c>
      <c r="EZ509" s="30">
        <v>70</v>
      </c>
    </row>
    <row r="510" spans="1:156" ht="12.75" customHeight="1">
      <c r="A510" s="30">
        <v>10</v>
      </c>
      <c r="B510" t="s">
        <v>669</v>
      </c>
      <c r="E510" s="30">
        <v>10</v>
      </c>
      <c r="F510" s="30">
        <v>10</v>
      </c>
      <c r="G510" s="30">
        <v>10</v>
      </c>
      <c r="H510" s="30">
        <v>10</v>
      </c>
      <c r="I510" s="30">
        <v>10</v>
      </c>
      <c r="J510" s="30">
        <v>10</v>
      </c>
      <c r="K510" s="30">
        <v>10</v>
      </c>
      <c r="L510" s="30">
        <v>10</v>
      </c>
      <c r="M510" s="30">
        <v>10</v>
      </c>
      <c r="N510" s="30">
        <v>10</v>
      </c>
      <c r="O510" s="30">
        <v>10</v>
      </c>
      <c r="P510" s="30">
        <v>10</v>
      </c>
      <c r="Q510" s="30">
        <v>10</v>
      </c>
      <c r="R510" s="30">
        <v>10</v>
      </c>
      <c r="S510" s="30">
        <v>10</v>
      </c>
      <c r="T510" s="30">
        <v>10</v>
      </c>
      <c r="U510" s="30">
        <v>10</v>
      </c>
      <c r="V510" s="30">
        <v>10</v>
      </c>
      <c r="W510" s="30">
        <v>10</v>
      </c>
      <c r="X510" s="30">
        <v>10</v>
      </c>
      <c r="Y510" s="30">
        <v>10</v>
      </c>
      <c r="Z510" s="30">
        <v>10</v>
      </c>
      <c r="AA510" s="30">
        <v>10</v>
      </c>
      <c r="AB510" s="30">
        <v>10</v>
      </c>
      <c r="AC510" s="30">
        <v>10</v>
      </c>
      <c r="AD510" s="30">
        <v>10</v>
      </c>
      <c r="AE510" s="30">
        <v>10</v>
      </c>
      <c r="AF510" s="30">
        <v>10</v>
      </c>
      <c r="AG510" s="30">
        <v>10</v>
      </c>
      <c r="AH510" s="30">
        <v>10</v>
      </c>
      <c r="AI510" s="30">
        <v>10</v>
      </c>
      <c r="AJ510" s="30">
        <v>10</v>
      </c>
      <c r="AK510" s="30">
        <v>10</v>
      </c>
      <c r="AL510" s="30">
        <v>10</v>
      </c>
      <c r="AM510" s="30">
        <v>10</v>
      </c>
      <c r="AN510" s="30">
        <v>10</v>
      </c>
      <c r="AO510" s="30">
        <v>10</v>
      </c>
      <c r="AP510" s="30">
        <v>10</v>
      </c>
      <c r="AQ510" s="30">
        <v>10</v>
      </c>
      <c r="AR510" s="30">
        <v>10</v>
      </c>
      <c r="AS510" s="30">
        <v>10</v>
      </c>
      <c r="AT510" s="30">
        <v>10</v>
      </c>
      <c r="AU510" s="30">
        <v>10</v>
      </c>
      <c r="AV510" s="30">
        <v>10</v>
      </c>
      <c r="AW510" s="30">
        <v>10</v>
      </c>
      <c r="AX510" s="30">
        <v>10</v>
      </c>
      <c r="AY510" s="30">
        <v>10</v>
      </c>
      <c r="AZ510" s="30">
        <v>10</v>
      </c>
      <c r="BA510" s="30">
        <v>10</v>
      </c>
      <c r="BB510" s="30">
        <v>10</v>
      </c>
      <c r="BC510" s="30">
        <v>10</v>
      </c>
      <c r="BD510" s="30">
        <v>10</v>
      </c>
      <c r="BE510" s="30">
        <v>10</v>
      </c>
      <c r="BF510" s="30">
        <v>10</v>
      </c>
      <c r="BG510" s="30">
        <v>10</v>
      </c>
      <c r="BH510" s="30">
        <v>10</v>
      </c>
      <c r="BI510" s="30">
        <v>10</v>
      </c>
      <c r="BJ510" s="30">
        <v>10</v>
      </c>
      <c r="BK510" s="30">
        <v>10</v>
      </c>
      <c r="BL510" s="30">
        <v>10</v>
      </c>
      <c r="BM510" s="30">
        <v>10</v>
      </c>
      <c r="BN510" s="30">
        <v>10</v>
      </c>
      <c r="BO510" s="30">
        <v>10</v>
      </c>
      <c r="BP510" s="30">
        <v>10</v>
      </c>
      <c r="BQ510" s="30">
        <v>10</v>
      </c>
      <c r="BR510" s="30">
        <v>10</v>
      </c>
      <c r="BS510" s="30">
        <v>10</v>
      </c>
      <c r="BT510" s="30">
        <v>10</v>
      </c>
      <c r="BU510" s="30">
        <v>10</v>
      </c>
      <c r="BV510" s="30">
        <v>10</v>
      </c>
      <c r="BW510" s="30">
        <v>10</v>
      </c>
      <c r="BX510" s="30">
        <v>10</v>
      </c>
      <c r="BY510" s="30">
        <v>10</v>
      </c>
      <c r="BZ510" s="30">
        <v>10</v>
      </c>
      <c r="CA510" s="30">
        <v>10</v>
      </c>
      <c r="CB510" s="30">
        <v>10</v>
      </c>
      <c r="CC510" s="30">
        <v>10</v>
      </c>
      <c r="CD510" s="30">
        <v>10</v>
      </c>
      <c r="CE510" s="30">
        <v>10</v>
      </c>
      <c r="CF510" s="30">
        <v>10</v>
      </c>
      <c r="CG510" s="30">
        <v>10</v>
      </c>
      <c r="CH510" s="30">
        <v>10</v>
      </c>
      <c r="CI510" s="30">
        <v>10</v>
      </c>
      <c r="CJ510" s="30">
        <v>10</v>
      </c>
      <c r="CK510" s="30">
        <v>10</v>
      </c>
      <c r="CL510" s="30">
        <v>10</v>
      </c>
      <c r="CM510" s="30">
        <v>10</v>
      </c>
      <c r="CN510" s="30">
        <v>10</v>
      </c>
      <c r="CO510" s="30">
        <v>10</v>
      </c>
      <c r="CP510" s="30">
        <v>10</v>
      </c>
      <c r="CQ510" s="30">
        <v>10</v>
      </c>
      <c r="CR510" s="30">
        <v>10</v>
      </c>
      <c r="CS510" s="30">
        <v>10</v>
      </c>
      <c r="CT510" s="30">
        <v>10</v>
      </c>
      <c r="CU510" s="30">
        <v>10</v>
      </c>
      <c r="CV510" s="30">
        <v>10</v>
      </c>
      <c r="CW510" s="30">
        <v>10</v>
      </c>
      <c r="CX510" s="30">
        <v>10</v>
      </c>
      <c r="CY510" s="30">
        <v>10</v>
      </c>
      <c r="CZ510" s="30">
        <v>10</v>
      </c>
      <c r="DA510" s="30">
        <v>10</v>
      </c>
      <c r="DB510" s="30">
        <v>10</v>
      </c>
      <c r="DC510" s="30">
        <v>10</v>
      </c>
      <c r="DD510" s="30">
        <v>10</v>
      </c>
      <c r="DE510" s="30">
        <v>10</v>
      </c>
      <c r="DF510" s="30">
        <v>10</v>
      </c>
      <c r="DG510" s="30">
        <v>10</v>
      </c>
      <c r="DH510" s="30">
        <v>10</v>
      </c>
      <c r="DI510" s="30">
        <v>10</v>
      </c>
      <c r="DJ510" s="30">
        <v>10</v>
      </c>
      <c r="DK510" s="30">
        <v>10</v>
      </c>
      <c r="DL510" s="30">
        <v>10</v>
      </c>
      <c r="DM510" s="30">
        <v>10</v>
      </c>
      <c r="DN510" s="30">
        <v>10</v>
      </c>
      <c r="DO510" s="30">
        <v>10</v>
      </c>
      <c r="DP510" s="30">
        <v>10</v>
      </c>
      <c r="DQ510" s="30">
        <v>10</v>
      </c>
      <c r="DR510" s="30">
        <v>10</v>
      </c>
      <c r="DS510" s="30">
        <v>10</v>
      </c>
      <c r="DT510" s="30">
        <v>10</v>
      </c>
      <c r="DU510" s="30">
        <v>10</v>
      </c>
      <c r="DV510" s="30">
        <v>10</v>
      </c>
      <c r="DW510" s="30">
        <v>10</v>
      </c>
      <c r="DX510" s="30">
        <v>10</v>
      </c>
      <c r="DY510" s="30">
        <v>10</v>
      </c>
      <c r="DZ510" s="30">
        <v>10</v>
      </c>
      <c r="EA510" s="30">
        <v>10</v>
      </c>
      <c r="EB510" s="30">
        <v>10</v>
      </c>
      <c r="EC510" s="30">
        <v>10</v>
      </c>
      <c r="ED510" s="30">
        <v>10</v>
      </c>
      <c r="EE510" s="30">
        <v>10</v>
      </c>
      <c r="EF510" s="30">
        <v>10</v>
      </c>
      <c r="EG510" s="30">
        <v>10</v>
      </c>
      <c r="EH510" s="30">
        <v>10</v>
      </c>
      <c r="EI510" s="30">
        <v>10</v>
      </c>
      <c r="EJ510" s="30">
        <v>10</v>
      </c>
      <c r="EK510" s="30">
        <v>10</v>
      </c>
      <c r="EL510" s="30">
        <v>10</v>
      </c>
      <c r="EM510" s="30">
        <v>10</v>
      </c>
      <c r="EN510" s="30">
        <v>10</v>
      </c>
      <c r="EO510" s="30">
        <v>10</v>
      </c>
      <c r="EP510" s="30">
        <v>10</v>
      </c>
      <c r="EQ510" s="30">
        <v>10</v>
      </c>
      <c r="ER510" s="30">
        <v>10</v>
      </c>
      <c r="ES510" s="30">
        <v>10</v>
      </c>
      <c r="ET510" s="30">
        <v>10</v>
      </c>
      <c r="EU510" s="30">
        <v>10</v>
      </c>
      <c r="EV510" s="30">
        <v>10</v>
      </c>
      <c r="EW510" s="30">
        <v>10</v>
      </c>
      <c r="EX510" s="30">
        <v>10</v>
      </c>
      <c r="EY510" s="30">
        <v>10</v>
      </c>
      <c r="EZ510" s="30">
        <v>10</v>
      </c>
    </row>
    <row r="511" spans="1:156" ht="12.75" customHeight="1">
      <c r="A511" s="324">
        <v>0.01</v>
      </c>
      <c r="B511" t="s">
        <v>670</v>
      </c>
      <c r="E511" s="30">
        <v>0.01</v>
      </c>
      <c r="F511" s="30">
        <v>0.01</v>
      </c>
      <c r="G511" s="30">
        <v>0.01</v>
      </c>
      <c r="H511" s="30">
        <v>0.01</v>
      </c>
      <c r="I511" s="30">
        <v>0.01</v>
      </c>
      <c r="J511" s="30">
        <v>0.01</v>
      </c>
      <c r="K511" s="30">
        <v>0.01</v>
      </c>
      <c r="L511" s="30">
        <v>0.01</v>
      </c>
      <c r="M511" s="30">
        <v>0.01</v>
      </c>
      <c r="N511" s="30">
        <v>0.01</v>
      </c>
      <c r="O511" s="30">
        <v>0.01</v>
      </c>
      <c r="P511" s="30">
        <v>0.01</v>
      </c>
      <c r="Q511" s="30">
        <v>0.01</v>
      </c>
      <c r="R511" s="30">
        <v>0.01</v>
      </c>
      <c r="S511" s="30">
        <v>0.01</v>
      </c>
      <c r="T511" s="30">
        <v>0.01</v>
      </c>
      <c r="U511" s="30">
        <v>0.01</v>
      </c>
      <c r="V511" s="30">
        <v>0.01</v>
      </c>
      <c r="W511" s="30">
        <v>0.01</v>
      </c>
      <c r="X511" s="30">
        <v>0.01</v>
      </c>
      <c r="Y511" s="30">
        <v>0.01</v>
      </c>
      <c r="Z511" s="30">
        <v>0.01</v>
      </c>
      <c r="AA511" s="30">
        <v>0.01</v>
      </c>
      <c r="AB511" s="30">
        <v>0.01</v>
      </c>
      <c r="AC511" s="30">
        <v>0.01</v>
      </c>
      <c r="AD511" s="30">
        <v>0.01</v>
      </c>
      <c r="AE511" s="30">
        <v>0.01</v>
      </c>
      <c r="AF511" s="30">
        <v>0.01</v>
      </c>
      <c r="AG511" s="30">
        <v>0.01</v>
      </c>
      <c r="AH511" s="30">
        <v>0.01</v>
      </c>
      <c r="AI511" s="30">
        <v>0.01</v>
      </c>
      <c r="AJ511" s="30">
        <v>0.01</v>
      </c>
      <c r="AK511" s="30">
        <v>0.01</v>
      </c>
      <c r="AL511" s="30">
        <v>0.01</v>
      </c>
      <c r="AM511" s="30">
        <v>0.01</v>
      </c>
      <c r="AN511" s="30">
        <v>0.01</v>
      </c>
      <c r="AO511" s="30">
        <v>0.01</v>
      </c>
      <c r="AP511" s="30">
        <v>0.01</v>
      </c>
      <c r="AQ511" s="30">
        <v>0.01</v>
      </c>
      <c r="AR511" s="30">
        <v>0.01</v>
      </c>
      <c r="AS511" s="30">
        <v>0.01</v>
      </c>
      <c r="AT511" s="30">
        <v>0.01</v>
      </c>
      <c r="AU511" s="30">
        <v>0.01</v>
      </c>
      <c r="AV511" s="30">
        <v>0.01</v>
      </c>
      <c r="AW511" s="30">
        <v>0.01</v>
      </c>
      <c r="AX511" s="30">
        <v>0.01</v>
      </c>
      <c r="AY511" s="30">
        <v>0.01</v>
      </c>
      <c r="AZ511" s="30">
        <v>0.01</v>
      </c>
      <c r="BA511" s="30">
        <v>0.01</v>
      </c>
      <c r="BB511" s="30">
        <v>0.01</v>
      </c>
      <c r="BC511" s="30">
        <v>0.01</v>
      </c>
      <c r="BD511" s="30">
        <v>0.01</v>
      </c>
      <c r="BE511" s="30">
        <v>0.01</v>
      </c>
      <c r="BF511" s="30">
        <v>0.01</v>
      </c>
      <c r="BG511" s="30">
        <v>0.01</v>
      </c>
      <c r="BH511" s="30">
        <v>0.01</v>
      </c>
      <c r="BI511" s="30">
        <v>0.01</v>
      </c>
      <c r="BJ511" s="30">
        <v>0.01</v>
      </c>
      <c r="BK511" s="30">
        <v>0.01</v>
      </c>
      <c r="BL511" s="30">
        <v>0.01</v>
      </c>
      <c r="BM511" s="30">
        <v>0.01</v>
      </c>
      <c r="BN511" s="30">
        <v>0.01</v>
      </c>
      <c r="BO511" s="30">
        <v>0.01</v>
      </c>
      <c r="BP511" s="30">
        <v>0.01</v>
      </c>
      <c r="BQ511" s="30">
        <v>0.01</v>
      </c>
      <c r="BR511" s="30">
        <v>0.01</v>
      </c>
      <c r="BS511" s="30">
        <v>0.01</v>
      </c>
      <c r="BT511" s="30">
        <v>0.01</v>
      </c>
      <c r="BU511" s="30">
        <v>0.01</v>
      </c>
      <c r="BV511" s="30">
        <v>0.01</v>
      </c>
      <c r="BW511" s="30">
        <v>0.01</v>
      </c>
      <c r="BX511" s="30">
        <v>0.01</v>
      </c>
      <c r="BY511" s="30">
        <v>0.01</v>
      </c>
      <c r="BZ511" s="30">
        <v>0.01</v>
      </c>
      <c r="CA511" s="30">
        <v>0.01</v>
      </c>
      <c r="CB511" s="30">
        <v>0.01</v>
      </c>
      <c r="CC511" s="30">
        <v>0.01</v>
      </c>
      <c r="CD511" s="30">
        <v>0.01</v>
      </c>
      <c r="CE511" s="30">
        <v>0.01</v>
      </c>
      <c r="CF511" s="30">
        <v>0.01</v>
      </c>
      <c r="CG511" s="30">
        <v>0.01</v>
      </c>
      <c r="CH511" s="30">
        <v>0.01</v>
      </c>
      <c r="CI511" s="30">
        <v>0.01</v>
      </c>
      <c r="CJ511" s="30">
        <v>0.01</v>
      </c>
      <c r="CK511" s="30">
        <v>0.01</v>
      </c>
      <c r="CL511" s="30">
        <v>0.01</v>
      </c>
      <c r="CM511" s="30">
        <v>0.01</v>
      </c>
      <c r="CN511" s="30">
        <v>0.01</v>
      </c>
      <c r="CO511" s="30">
        <v>0.01</v>
      </c>
      <c r="CP511" s="30">
        <v>0.01</v>
      </c>
      <c r="CQ511" s="30">
        <v>0.01</v>
      </c>
      <c r="CR511" s="30">
        <v>0.01</v>
      </c>
      <c r="CS511" s="30">
        <v>0.01</v>
      </c>
      <c r="CT511" s="30">
        <v>0.01</v>
      </c>
      <c r="CU511" s="30">
        <v>0.01</v>
      </c>
      <c r="CV511" s="30">
        <v>0.01</v>
      </c>
      <c r="CW511" s="30">
        <v>0.01</v>
      </c>
      <c r="CX511" s="30">
        <v>0.01</v>
      </c>
      <c r="CY511" s="30">
        <v>0.01</v>
      </c>
      <c r="CZ511" s="30">
        <v>0.01</v>
      </c>
      <c r="DA511" s="30">
        <v>0.01</v>
      </c>
      <c r="DB511" s="30">
        <v>0.01</v>
      </c>
      <c r="DC511" s="30">
        <v>0.01</v>
      </c>
      <c r="DD511" s="30">
        <v>0.01</v>
      </c>
      <c r="DE511" s="30">
        <v>0.01</v>
      </c>
      <c r="DF511" s="30">
        <v>0.01</v>
      </c>
      <c r="DG511" s="30">
        <v>0.01</v>
      </c>
      <c r="DH511" s="30">
        <v>0.01</v>
      </c>
      <c r="DI511" s="30">
        <v>0.01</v>
      </c>
      <c r="DJ511" s="30">
        <v>0.01</v>
      </c>
      <c r="DK511" s="30">
        <v>0.01</v>
      </c>
      <c r="DL511" s="30">
        <v>0.01</v>
      </c>
      <c r="DM511" s="30">
        <v>0.01</v>
      </c>
      <c r="DN511" s="30">
        <v>0.01</v>
      </c>
      <c r="DO511" s="30">
        <v>0.01</v>
      </c>
      <c r="DP511" s="30">
        <v>0.01</v>
      </c>
      <c r="DQ511" s="30">
        <v>0.01</v>
      </c>
      <c r="DR511" s="30">
        <v>0.01</v>
      </c>
      <c r="DS511" s="30">
        <v>0.01</v>
      </c>
      <c r="DT511" s="30">
        <v>0.01</v>
      </c>
      <c r="DU511" s="30">
        <v>0.01</v>
      </c>
      <c r="DV511" s="30">
        <v>0.01</v>
      </c>
      <c r="DW511" s="30">
        <v>0.01</v>
      </c>
      <c r="DX511" s="30">
        <v>0.01</v>
      </c>
      <c r="DY511" s="30">
        <v>0.01</v>
      </c>
      <c r="DZ511" s="30">
        <v>0.01</v>
      </c>
      <c r="EA511" s="30">
        <v>0.01</v>
      </c>
      <c r="EB511" s="30">
        <v>0.01</v>
      </c>
      <c r="EC511" s="30">
        <v>0.01</v>
      </c>
      <c r="ED511" s="30">
        <v>0.01</v>
      </c>
      <c r="EE511" s="30">
        <v>0.01</v>
      </c>
      <c r="EF511" s="30">
        <v>0.01</v>
      </c>
      <c r="EG511" s="30">
        <v>0.01</v>
      </c>
      <c r="EH511" s="30">
        <v>0.01</v>
      </c>
      <c r="EI511" s="30">
        <v>0.01</v>
      </c>
      <c r="EJ511" s="30">
        <v>0.01</v>
      </c>
      <c r="EK511" s="30">
        <v>0.01</v>
      </c>
      <c r="EL511" s="30">
        <v>0.01</v>
      </c>
      <c r="EM511" s="30">
        <v>0.01</v>
      </c>
      <c r="EN511" s="30">
        <v>0.01</v>
      </c>
      <c r="EO511" s="30">
        <v>0.01</v>
      </c>
      <c r="EP511" s="30">
        <v>0.01</v>
      </c>
      <c r="EQ511" s="30">
        <v>0.01</v>
      </c>
      <c r="ER511" s="30">
        <v>0.01</v>
      </c>
      <c r="ES511" s="30">
        <v>0.01</v>
      </c>
      <c r="ET511" s="30">
        <v>0.01</v>
      </c>
      <c r="EU511" s="30">
        <v>0.01</v>
      </c>
      <c r="EV511" s="30">
        <v>0.01</v>
      </c>
      <c r="EW511" s="30">
        <v>0.01</v>
      </c>
      <c r="EX511" s="30">
        <v>0.01</v>
      </c>
      <c r="EY511" s="30">
        <v>0.01</v>
      </c>
      <c r="EZ511" s="30">
        <v>0.01</v>
      </c>
    </row>
    <row r="513" spans="2:156" ht="12.75" customHeight="1">
      <c r="B513" t="s">
        <v>697</v>
      </c>
      <c r="C513" s="429"/>
    </row>
    <row r="514" spans="2:156" ht="12.75" customHeight="1">
      <c r="B514" s="59"/>
      <c r="C514" s="59" t="s">
        <v>47</v>
      </c>
      <c r="D514" s="3" t="str">
        <f>D$4</f>
        <v>Value</v>
      </c>
      <c r="E514" s="372" t="str">
        <f>E$4</f>
        <v>AP3</v>
      </c>
      <c r="F514" s="372" t="str">
        <f t="shared" ref="F514:BI514" si="500">F$4</f>
        <v>AP4</v>
      </c>
      <c r="G514" s="372" t="str">
        <f t="shared" si="500"/>
        <v>Chase3</v>
      </c>
      <c r="H514" s="372" t="str">
        <f t="shared" si="500"/>
        <v>Chase4</v>
      </c>
      <c r="I514" s="372" t="str">
        <f>I$4</f>
        <v>Chase5</v>
      </c>
      <c r="J514" s="372" t="str">
        <f>J$4</f>
        <v>Chase7</v>
      </c>
      <c r="K514" s="372" t="str">
        <f t="shared" si="500"/>
        <v>Chase3NG</v>
      </c>
      <c r="L514" s="372" t="str">
        <f t="shared" ref="L514:R514" si="501">L$4</f>
        <v>Chase5NG</v>
      </c>
      <c r="M514" s="372" t="str">
        <f t="shared" si="501"/>
        <v>Chase7NG</v>
      </c>
      <c r="N514" s="372" t="str">
        <f t="shared" si="501"/>
        <v>EJ4</v>
      </c>
      <c r="O514" s="372" t="str">
        <f t="shared" si="501"/>
        <v>EJ5</v>
      </c>
      <c r="P514" s="372" t="str">
        <f t="shared" si="501"/>
        <v>EJ7</v>
      </c>
      <c r="Q514" s="372" t="str">
        <f t="shared" si="501"/>
        <v>EJ10</v>
      </c>
      <c r="R514" s="372" t="str">
        <f t="shared" si="501"/>
        <v>HSBC3</v>
      </c>
      <c r="S514" s="372" t="str">
        <f t="shared" si="500"/>
        <v>HSBC5</v>
      </c>
      <c r="T514" s="372" t="str">
        <f>T$4</f>
        <v>WF4</v>
      </c>
      <c r="U514" s="372" t="str">
        <f>U$4</f>
        <v>WF5G</v>
      </c>
      <c r="V514" s="372" t="str">
        <f>V$4</f>
        <v>WF5NG</v>
      </c>
      <c r="W514" s="372" t="str">
        <f t="shared" ref="W514:AC514" si="502">W$4</f>
        <v>WF5MVAG</v>
      </c>
      <c r="X514" s="372" t="str">
        <f t="shared" si="502"/>
        <v>WF5MVANG</v>
      </c>
      <c r="Y514" s="372" t="str">
        <f t="shared" si="502"/>
        <v>VMYG4</v>
      </c>
      <c r="Z514" s="372" t="str">
        <f t="shared" si="502"/>
        <v>VMYG5</v>
      </c>
      <c r="AA514" s="372" t="str">
        <f t="shared" si="502"/>
        <v>VMYG6</v>
      </c>
      <c r="AB514" s="372" t="str">
        <f t="shared" si="502"/>
        <v>VMYG7</v>
      </c>
      <c r="AC514" s="372" t="str">
        <f t="shared" si="502"/>
        <v>VMYG10</v>
      </c>
      <c r="AD514" s="372" t="str">
        <f t="shared" si="500"/>
        <v>WNL1</v>
      </c>
      <c r="AE514" s="372" t="str">
        <f t="shared" si="500"/>
        <v>WNL2</v>
      </c>
      <c r="AF514" s="372" t="str">
        <f t="shared" si="500"/>
        <v>WNL3</v>
      </c>
      <c r="AG514" s="372" t="str">
        <f t="shared" si="500"/>
        <v>WNL4</v>
      </c>
      <c r="AH514" s="372" t="str">
        <f t="shared" si="500"/>
        <v>WNL5</v>
      </c>
      <c r="AI514" s="372" t="str">
        <f t="shared" si="500"/>
        <v>WNL6</v>
      </c>
      <c r="AJ514" s="372" t="str">
        <f t="shared" si="500"/>
        <v>WNL7</v>
      </c>
      <c r="AK514" s="372" t="str">
        <f t="shared" si="500"/>
        <v>WNL8</v>
      </c>
      <c r="AL514" s="372" t="str">
        <f t="shared" si="500"/>
        <v>WNL9</v>
      </c>
      <c r="AM514" s="372" t="str">
        <f t="shared" si="500"/>
        <v>WNL10</v>
      </c>
      <c r="AN514" s="372" t="str">
        <f t="shared" si="500"/>
        <v>WNL11</v>
      </c>
      <c r="AO514" s="372" t="str">
        <f t="shared" si="500"/>
        <v>WNL12</v>
      </c>
      <c r="AP514" s="372" t="str">
        <f t="shared" si="500"/>
        <v>WNL13</v>
      </c>
      <c r="AQ514" s="372" t="str">
        <f t="shared" si="500"/>
        <v>WNL14</v>
      </c>
      <c r="AR514" s="372" t="str">
        <f t="shared" si="500"/>
        <v>WNL15</v>
      </c>
      <c r="AS514" s="372" t="str">
        <f t="shared" si="500"/>
        <v>WNL16</v>
      </c>
      <c r="AT514" s="372" t="str">
        <f t="shared" si="500"/>
        <v>WNL17</v>
      </c>
      <c r="AU514" s="372" t="str">
        <f t="shared" si="500"/>
        <v>WNL18</v>
      </c>
      <c r="AV514" s="372" t="str">
        <f t="shared" si="500"/>
        <v>APA3</v>
      </c>
      <c r="AW514" s="372" t="str">
        <f t="shared" si="500"/>
        <v>APA5</v>
      </c>
      <c r="AX514" s="372" t="str">
        <f t="shared" si="500"/>
        <v>APA7</v>
      </c>
      <c r="AY514" s="372" t="str">
        <f t="shared" ref="AY514:BG514" si="503">AY$4</f>
        <v>PNC3</v>
      </c>
      <c r="AZ514" s="372" t="str">
        <f t="shared" si="503"/>
        <v>PNC5</v>
      </c>
      <c r="BA514" s="372" t="str">
        <f t="shared" si="503"/>
        <v>PNC7</v>
      </c>
      <c r="BB514" s="372" t="str">
        <f t="shared" si="503"/>
        <v>PF5</v>
      </c>
      <c r="BC514" s="372" t="str">
        <f t="shared" si="503"/>
        <v>AE7</v>
      </c>
      <c r="BD514" s="372" t="str">
        <f t="shared" si="503"/>
        <v>AE7NY</v>
      </c>
      <c r="BE514" s="372" t="str">
        <f t="shared" si="503"/>
        <v>AEP7</v>
      </c>
      <c r="BF514" s="372" t="str">
        <f t="shared" si="503"/>
        <v>AE10IMO</v>
      </c>
      <c r="BG514" s="372" t="str">
        <f t="shared" si="503"/>
        <v>AE7ADV</v>
      </c>
      <c r="BH514" s="372" t="str">
        <f t="shared" si="500"/>
        <v>VAL1</v>
      </c>
      <c r="BI514" s="372" t="str">
        <f t="shared" si="500"/>
        <v>VAL11</v>
      </c>
      <c r="BJ514" s="372" t="str">
        <f>BJ$4</f>
        <v>VALAE</v>
      </c>
      <c r="BK514" s="372" t="str">
        <f>BK$4</f>
        <v>CPC1</v>
      </c>
      <c r="BL514" s="372" t="str">
        <f t="shared" ref="BL514:ED514" si="504">BL$4</f>
        <v>CPC2</v>
      </c>
      <c r="BM514" s="372" t="str">
        <f t="shared" si="504"/>
        <v>CPC3</v>
      </c>
      <c r="BN514" s="372" t="str">
        <f t="shared" si="504"/>
        <v>CPC4</v>
      </c>
      <c r="BO514" s="372" t="str">
        <f t="shared" si="504"/>
        <v>CPC5</v>
      </c>
      <c r="BP514" s="372" t="str">
        <f t="shared" si="504"/>
        <v>CPC6</v>
      </c>
      <c r="BQ514" s="372" t="str">
        <f t="shared" si="504"/>
        <v>CPC7</v>
      </c>
      <c r="BR514" s="372" t="str">
        <f t="shared" si="504"/>
        <v>CPC8</v>
      </c>
      <c r="BS514" s="372" t="str">
        <f t="shared" si="504"/>
        <v>CPC9</v>
      </c>
      <c r="BT514" s="372" t="str">
        <f t="shared" si="504"/>
        <v>CPC10</v>
      </c>
      <c r="BU514" s="372" t="str">
        <f t="shared" si="504"/>
        <v>CPC11</v>
      </c>
      <c r="BV514" s="372" t="str">
        <f t="shared" si="504"/>
        <v>CPC12</v>
      </c>
      <c r="BW514" s="372" t="str">
        <f t="shared" si="504"/>
        <v>CPC13</v>
      </c>
      <c r="BX514" s="372" t="str">
        <f t="shared" si="504"/>
        <v>CPC14</v>
      </c>
      <c r="BY514" s="372" t="str">
        <f t="shared" si="504"/>
        <v>CPC15</v>
      </c>
      <c r="BZ514" s="372" t="str">
        <f t="shared" si="504"/>
        <v>CPC16</v>
      </c>
      <c r="CA514" s="372" t="str">
        <f t="shared" si="504"/>
        <v>CPC17</v>
      </c>
      <c r="CB514" s="372" t="str">
        <f t="shared" si="504"/>
        <v>CPC18</v>
      </c>
      <c r="CC514" s="372" t="str">
        <f t="shared" si="504"/>
        <v>CPC19</v>
      </c>
      <c r="CD514" s="372" t="str">
        <f t="shared" si="504"/>
        <v>CPC20</v>
      </c>
      <c r="CE514" s="372" t="str">
        <f>CE$4</f>
        <v>CPCP1_USL</v>
      </c>
      <c r="CF514" s="372" t="str">
        <f t="shared" si="504"/>
        <v>CPCP2_USL</v>
      </c>
      <c r="CG514" s="372" t="str">
        <f t="shared" si="504"/>
        <v>CPCP3_USL</v>
      </c>
      <c r="CH514" s="372" t="str">
        <f t="shared" si="504"/>
        <v>CPCP4_USL</v>
      </c>
      <c r="CI514" s="372" t="str">
        <f t="shared" si="504"/>
        <v>CPCP5_USL</v>
      </c>
      <c r="CJ514" s="372" t="str">
        <f t="shared" si="504"/>
        <v>CPCP6_USL</v>
      </c>
      <c r="CK514" s="372" t="str">
        <f t="shared" si="504"/>
        <v>CPCP7_USL</v>
      </c>
      <c r="CL514" s="372" t="str">
        <f t="shared" si="504"/>
        <v>CPCP8_USL</v>
      </c>
      <c r="CM514" s="372" t="str">
        <f t="shared" si="504"/>
        <v>CPCP9_USL</v>
      </c>
      <c r="CN514" s="372" t="str">
        <f t="shared" si="504"/>
        <v>CPCP10_USL</v>
      </c>
      <c r="CO514" s="372" t="str">
        <f t="shared" si="504"/>
        <v>CPCP11_USL</v>
      </c>
      <c r="CP514" s="372" t="str">
        <f t="shared" si="504"/>
        <v>CPCP12_USL</v>
      </c>
      <c r="CQ514" s="372" t="str">
        <f t="shared" si="504"/>
        <v>CPCP13_USL</v>
      </c>
      <c r="CR514" s="372" t="str">
        <f t="shared" si="504"/>
        <v>CPCP14_USL</v>
      </c>
      <c r="CS514" s="372" t="str">
        <f t="shared" si="504"/>
        <v>CPCP15_USL</v>
      </c>
      <c r="CT514" s="372" t="str">
        <f t="shared" si="504"/>
        <v>CPCP16_USL</v>
      </c>
      <c r="CU514" s="372" t="str">
        <f>CU$4</f>
        <v>CPCF1_USL</v>
      </c>
      <c r="CV514" s="372" t="str">
        <f t="shared" si="504"/>
        <v>CPCF2_USL</v>
      </c>
      <c r="CW514" s="372" t="str">
        <f t="shared" si="504"/>
        <v>CPCF3_USL</v>
      </c>
      <c r="CX514" s="372" t="str">
        <f t="shared" si="504"/>
        <v>CPCF4_USL</v>
      </c>
      <c r="CY514" s="372" t="str">
        <f t="shared" si="504"/>
        <v>CPCF5_USL</v>
      </c>
      <c r="CZ514" s="372" t="str">
        <f t="shared" si="504"/>
        <v>CPCF6_USL</v>
      </c>
      <c r="DA514" s="372" t="str">
        <f t="shared" si="504"/>
        <v>CPCF7_USL</v>
      </c>
      <c r="DB514" s="372" t="str">
        <f t="shared" si="504"/>
        <v>CPCF8_USL</v>
      </c>
      <c r="DC514" s="372" t="str">
        <f t="shared" si="504"/>
        <v>CPCF9_USL</v>
      </c>
      <c r="DD514" s="372" t="str">
        <f t="shared" si="504"/>
        <v>CPCF10_USL</v>
      </c>
      <c r="DE514" s="372" t="str">
        <f t="shared" si="504"/>
        <v>CPCF11_USL</v>
      </c>
      <c r="DF514" s="372" t="str">
        <f t="shared" si="504"/>
        <v>CPCF12_USL</v>
      </c>
      <c r="DG514" s="372" t="str">
        <f t="shared" si="504"/>
        <v>CPCF13_USL</v>
      </c>
      <c r="DH514" s="372" t="str">
        <f t="shared" si="504"/>
        <v>CPCF14_USL</v>
      </c>
      <c r="DI514" s="372" t="str">
        <f t="shared" si="504"/>
        <v>CPCF15_USL</v>
      </c>
      <c r="DJ514" s="372" t="str">
        <f t="shared" si="504"/>
        <v>CPCF16_USL</v>
      </c>
      <c r="DK514" s="372" t="str">
        <f>DK$4</f>
        <v>CPC1_VAL</v>
      </c>
      <c r="DL514" s="372" t="str">
        <f t="shared" si="504"/>
        <v>CPC2_VAL</v>
      </c>
      <c r="DM514" s="372" t="str">
        <f t="shared" si="504"/>
        <v>CPC3_VAL</v>
      </c>
      <c r="DN514" s="372" t="str">
        <f t="shared" si="504"/>
        <v>CPC4_VAL</v>
      </c>
      <c r="DO514" s="372" t="str">
        <f t="shared" si="504"/>
        <v>CPC5_VAL</v>
      </c>
      <c r="DP514" s="372" t="str">
        <f t="shared" si="504"/>
        <v>CPC6_VAL</v>
      </c>
      <c r="DQ514" s="372" t="str">
        <f t="shared" si="504"/>
        <v>CPC7_VAL</v>
      </c>
      <c r="DR514" s="372" t="str">
        <f t="shared" si="504"/>
        <v>CPC8_VAL</v>
      </c>
      <c r="DS514" s="372" t="str">
        <f t="shared" si="504"/>
        <v>CPC9_VAL</v>
      </c>
      <c r="DT514" s="372" t="str">
        <f t="shared" si="504"/>
        <v>CPC10_VAL</v>
      </c>
      <c r="DU514" s="372" t="str">
        <f t="shared" si="504"/>
        <v>CPC11_VAL</v>
      </c>
      <c r="DV514" s="372" t="str">
        <f t="shared" si="504"/>
        <v>CPC12_VAL</v>
      </c>
      <c r="DW514" s="372" t="str">
        <f t="shared" si="504"/>
        <v>CPC13_VAL</v>
      </c>
      <c r="DX514" s="372" t="str">
        <f t="shared" si="504"/>
        <v>CPC14_VAL</v>
      </c>
      <c r="DY514" s="372" t="str">
        <f t="shared" si="504"/>
        <v>CPC15_VAL</v>
      </c>
      <c r="DZ514" s="372" t="str">
        <f t="shared" si="504"/>
        <v>CPC16_VAL</v>
      </c>
      <c r="EA514" s="372" t="str">
        <f t="shared" si="504"/>
        <v>CPC17_VAL</v>
      </c>
      <c r="EB514" s="372" t="str">
        <f t="shared" si="504"/>
        <v>CPC18_VAL</v>
      </c>
      <c r="EC514" s="372" t="str">
        <f t="shared" si="504"/>
        <v>CPC19_VAL</v>
      </c>
      <c r="ED514" s="372" t="str">
        <f t="shared" si="504"/>
        <v>CPC20_VAL</v>
      </c>
      <c r="EE514" s="58" t="str">
        <f t="shared" ref="EE514:EZ514" si="505">EE$4</f>
        <v>WF5</v>
      </c>
      <c r="EF514" s="58" t="str">
        <f t="shared" si="505"/>
        <v>PI5P</v>
      </c>
      <c r="EG514" s="58" t="str">
        <f t="shared" si="505"/>
        <v>P5P</v>
      </c>
      <c r="EH514" s="58" t="str">
        <f t="shared" si="505"/>
        <v>NYIA</v>
      </c>
      <c r="EI514" s="58" t="str">
        <f t="shared" si="505"/>
        <v>NYIAG</v>
      </c>
      <c r="EJ514" s="58" t="str">
        <f t="shared" si="505"/>
        <v>NYIA5</v>
      </c>
      <c r="EK514" s="58" t="str">
        <f t="shared" si="505"/>
        <v>PIPREF</v>
      </c>
      <c r="EL514" s="58" t="str">
        <f t="shared" si="505"/>
        <v>WF7</v>
      </c>
      <c r="EM514" s="58" t="str">
        <f t="shared" si="505"/>
        <v>PIP</v>
      </c>
      <c r="EN514" s="58" t="str">
        <f t="shared" si="505"/>
        <v>P7P</v>
      </c>
      <c r="EO514" s="58" t="str">
        <f t="shared" si="505"/>
        <v>VALIC</v>
      </c>
      <c r="EP514" s="58" t="str">
        <f t="shared" si="505"/>
        <v>VALIC5</v>
      </c>
      <c r="EQ514" s="58" t="str">
        <f t="shared" si="505"/>
        <v>ADV7</v>
      </c>
      <c r="ER514" s="58" t="str">
        <f t="shared" si="505"/>
        <v>ADV5</v>
      </c>
      <c r="ES514" s="58" t="str">
        <f t="shared" si="505"/>
        <v>PRIM7</v>
      </c>
      <c r="ET514" s="58" t="str">
        <f t="shared" si="505"/>
        <v>PRIM10</v>
      </c>
      <c r="EU514" s="58" t="str">
        <f t="shared" si="505"/>
        <v>AG10</v>
      </c>
      <c r="EV514" s="58" t="str">
        <f t="shared" si="505"/>
        <v>GSIA</v>
      </c>
      <c r="EW514" s="58" t="str">
        <f t="shared" si="505"/>
        <v>P10P</v>
      </c>
      <c r="EX514" s="58" t="str">
        <f t="shared" si="505"/>
        <v>ADVMSG</v>
      </c>
      <c r="EY514" s="58" t="str">
        <f t="shared" si="505"/>
        <v>PS</v>
      </c>
      <c r="EZ514" s="58" t="str">
        <f t="shared" si="505"/>
        <v>AICO</v>
      </c>
    </row>
    <row r="515" spans="2:156" ht="12.75" customHeight="1">
      <c r="B515" s="93" t="s">
        <v>338</v>
      </c>
      <c r="C515" s="231" t="s">
        <v>696</v>
      </c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73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  <c r="AA515" s="88"/>
      <c r="AB515" s="88"/>
      <c r="AC515" s="88"/>
      <c r="AD515" s="88"/>
      <c r="AE515" s="88"/>
      <c r="AF515" s="88"/>
      <c r="AG515" s="88"/>
      <c r="AH515" s="88"/>
      <c r="AI515" s="88"/>
      <c r="AJ515" s="88"/>
      <c r="AK515" s="88"/>
      <c r="AL515" s="88"/>
      <c r="AM515" s="88"/>
      <c r="AN515" s="88"/>
      <c r="AO515" s="88"/>
      <c r="AP515" s="88"/>
      <c r="AQ515" s="88"/>
      <c r="AR515" s="88"/>
      <c r="AS515" s="88"/>
      <c r="AT515" s="88"/>
      <c r="AU515" s="88"/>
      <c r="AV515" s="88"/>
      <c r="AW515" s="88"/>
      <c r="AX515" s="88"/>
      <c r="AY515" s="88"/>
      <c r="AZ515" s="88"/>
      <c r="BA515" s="88"/>
      <c r="BB515" s="88"/>
      <c r="BC515" s="88"/>
      <c r="BD515" s="88"/>
      <c r="BE515" s="88"/>
      <c r="BF515" s="88"/>
      <c r="BG515" s="88"/>
      <c r="BH515" s="88"/>
      <c r="BI515" s="88"/>
      <c r="BJ515" s="88"/>
      <c r="BK515" s="88"/>
      <c r="BL515" s="88"/>
      <c r="BM515" s="88"/>
      <c r="BN515" s="88"/>
      <c r="BO515" s="88"/>
      <c r="BP515" s="88"/>
      <c r="BQ515" s="88"/>
      <c r="BR515" s="88"/>
      <c r="BS515" s="88"/>
      <c r="BT515" s="88"/>
      <c r="BU515" s="88"/>
      <c r="BV515" s="88"/>
      <c r="BW515" s="88"/>
      <c r="BX515" s="88"/>
      <c r="BY515" s="88"/>
      <c r="BZ515" s="88"/>
      <c r="CA515" s="88"/>
      <c r="CB515" s="88"/>
      <c r="CC515" s="88"/>
      <c r="CD515" s="88"/>
      <c r="CE515" s="88"/>
      <c r="CF515" s="88"/>
      <c r="CG515" s="88"/>
      <c r="CH515" s="88"/>
      <c r="CI515" s="88"/>
      <c r="CJ515" s="88"/>
      <c r="CK515" s="88"/>
      <c r="CL515" s="88"/>
      <c r="CM515" s="88"/>
      <c r="CN515" s="88"/>
      <c r="CO515" s="88"/>
      <c r="CP515" s="88"/>
      <c r="CQ515" s="88"/>
      <c r="CR515" s="88"/>
      <c r="CS515" s="88"/>
      <c r="CT515" s="88"/>
      <c r="CU515" s="88"/>
      <c r="CV515" s="88"/>
      <c r="CW515" s="88"/>
      <c r="CX515" s="88"/>
      <c r="CY515" s="88"/>
      <c r="CZ515" s="88"/>
      <c r="DA515" s="88"/>
      <c r="DB515" s="88"/>
      <c r="DC515" s="88"/>
      <c r="DD515" s="88"/>
      <c r="DE515" s="88"/>
      <c r="DF515" s="88"/>
      <c r="DG515" s="88"/>
      <c r="DH515" s="88"/>
      <c r="DI515" s="88"/>
      <c r="DJ515" s="88"/>
      <c r="DK515" s="88"/>
      <c r="DL515" s="88"/>
      <c r="DM515" s="88"/>
      <c r="DN515" s="88"/>
      <c r="DO515" s="88"/>
      <c r="DP515" s="88"/>
      <c r="DQ515" s="88"/>
      <c r="DR515" s="88"/>
      <c r="DS515" s="88"/>
      <c r="DT515" s="88"/>
      <c r="DU515" s="88"/>
      <c r="DV515" s="88"/>
      <c r="DW515" s="88"/>
      <c r="DX515" s="88"/>
      <c r="DY515" s="88"/>
      <c r="DZ515" s="88"/>
      <c r="EA515" s="88"/>
      <c r="EB515" s="88"/>
      <c r="EC515" s="88"/>
      <c r="ED515" s="88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</row>
    <row r="516" spans="2:156" ht="12.75" customHeight="1">
      <c r="B516" s="207" t="s">
        <v>336</v>
      </c>
      <c r="C516" s="139">
        <v>1</v>
      </c>
      <c r="D516" s="14"/>
      <c r="E516" s="341">
        <v>1E-3</v>
      </c>
      <c r="F516" s="341">
        <v>1E-3</v>
      </c>
      <c r="G516" s="341">
        <v>1E-3</v>
      </c>
      <c r="H516" s="341">
        <v>1E-3</v>
      </c>
      <c r="I516" s="341">
        <v>1E-3</v>
      </c>
      <c r="J516" s="341">
        <v>1E-3</v>
      </c>
      <c r="K516" s="341">
        <v>1E-3</v>
      </c>
      <c r="L516" s="341">
        <v>1E-3</v>
      </c>
      <c r="M516" s="341">
        <v>1E-3</v>
      </c>
      <c r="N516" s="341">
        <v>1E-3</v>
      </c>
      <c r="O516" s="341">
        <v>1E-3</v>
      </c>
      <c r="P516" s="341">
        <v>1E-3</v>
      </c>
      <c r="Q516" s="341">
        <v>1E-3</v>
      </c>
      <c r="R516" s="341">
        <v>1E-3</v>
      </c>
      <c r="S516" s="341">
        <v>1E-3</v>
      </c>
      <c r="T516" s="341">
        <v>1E-3</v>
      </c>
      <c r="U516" s="341">
        <v>1E-3</v>
      </c>
      <c r="V516" s="341">
        <v>1E-3</v>
      </c>
      <c r="W516" s="341">
        <v>1E-3</v>
      </c>
      <c r="X516" s="341">
        <v>1E-3</v>
      </c>
      <c r="Y516" s="341">
        <v>1E-3</v>
      </c>
      <c r="Z516" s="341">
        <v>1E-3</v>
      </c>
      <c r="AA516" s="341">
        <v>1E-3</v>
      </c>
      <c r="AB516" s="341">
        <v>1E-3</v>
      </c>
      <c r="AC516" s="341">
        <v>1E-3</v>
      </c>
      <c r="AD516" s="341">
        <v>1E-3</v>
      </c>
      <c r="AE516" s="341">
        <v>1E-3</v>
      </c>
      <c r="AF516" s="341">
        <v>1E-3</v>
      </c>
      <c r="AG516" s="341">
        <v>1E-3</v>
      </c>
      <c r="AH516" s="341">
        <v>1E-3</v>
      </c>
      <c r="AI516" s="341">
        <v>1E-3</v>
      </c>
      <c r="AJ516" s="341">
        <v>1E-3</v>
      </c>
      <c r="AK516" s="341">
        <v>1E-3</v>
      </c>
      <c r="AL516" s="341">
        <v>1E-3</v>
      </c>
      <c r="AM516" s="341">
        <v>1E-3</v>
      </c>
      <c r="AN516" s="341">
        <v>1E-3</v>
      </c>
      <c r="AO516" s="341">
        <v>1E-3</v>
      </c>
      <c r="AP516" s="341">
        <v>1E-3</v>
      </c>
      <c r="AQ516" s="341">
        <v>1E-3</v>
      </c>
      <c r="AR516" s="341">
        <v>1E-3</v>
      </c>
      <c r="AS516" s="341">
        <v>1E-3</v>
      </c>
      <c r="AT516" s="341">
        <v>1E-3</v>
      </c>
      <c r="AU516" s="341">
        <v>1E-3</v>
      </c>
      <c r="AV516" s="341">
        <v>1E-3</v>
      </c>
      <c r="AW516" s="341">
        <v>1E-3</v>
      </c>
      <c r="AX516" s="341">
        <v>1E-3</v>
      </c>
      <c r="AY516" s="341">
        <v>1E-3</v>
      </c>
      <c r="AZ516" s="341">
        <v>1E-3</v>
      </c>
      <c r="BA516" s="341">
        <v>1E-3</v>
      </c>
      <c r="BB516" s="341">
        <v>1E-3</v>
      </c>
      <c r="BC516" s="341">
        <v>1E-3</v>
      </c>
      <c r="BD516" s="341">
        <v>1E-3</v>
      </c>
      <c r="BE516" s="341">
        <v>1E-3</v>
      </c>
      <c r="BF516" s="341">
        <v>1E-3</v>
      </c>
      <c r="BG516" s="341">
        <v>1E-3</v>
      </c>
      <c r="BH516" s="341">
        <v>1E-3</v>
      </c>
      <c r="BI516" s="341">
        <v>1E-3</v>
      </c>
      <c r="BJ516" s="341">
        <v>1E-3</v>
      </c>
      <c r="BK516" s="341">
        <v>1E-3</v>
      </c>
      <c r="BL516" s="341">
        <v>1E-3</v>
      </c>
      <c r="BM516" s="341">
        <v>1E-3</v>
      </c>
      <c r="BN516" s="341">
        <v>1E-3</v>
      </c>
      <c r="BO516" s="341">
        <v>1E-3</v>
      </c>
      <c r="BP516" s="341">
        <v>1E-3</v>
      </c>
      <c r="BQ516" s="341">
        <v>1E-3</v>
      </c>
      <c r="BR516" s="341">
        <v>1E-3</v>
      </c>
      <c r="BS516" s="341">
        <v>1E-3</v>
      </c>
      <c r="BT516" s="341">
        <v>1E-3</v>
      </c>
      <c r="BU516" s="341">
        <v>1E-3</v>
      </c>
      <c r="BV516" s="341">
        <v>1E-3</v>
      </c>
      <c r="BW516" s="341">
        <v>1E-3</v>
      </c>
      <c r="BX516" s="341">
        <v>1E-3</v>
      </c>
      <c r="BY516" s="341">
        <v>1E-3</v>
      </c>
      <c r="BZ516" s="341">
        <v>1E-3</v>
      </c>
      <c r="CA516" s="341">
        <v>1E-3</v>
      </c>
      <c r="CB516" s="341">
        <v>1E-3</v>
      </c>
      <c r="CC516" s="341">
        <v>1E-3</v>
      </c>
      <c r="CD516" s="341">
        <v>1E-3</v>
      </c>
      <c r="CE516" s="341">
        <v>1E-3</v>
      </c>
      <c r="CF516" s="341">
        <v>1E-3</v>
      </c>
      <c r="CG516" s="341">
        <v>1E-3</v>
      </c>
      <c r="CH516" s="341">
        <v>1E-3</v>
      </c>
      <c r="CI516" s="341">
        <v>1E-3</v>
      </c>
      <c r="CJ516" s="341">
        <v>1E-3</v>
      </c>
      <c r="CK516" s="341">
        <v>1E-3</v>
      </c>
      <c r="CL516" s="341">
        <v>1E-3</v>
      </c>
      <c r="CM516" s="341">
        <v>1E-3</v>
      </c>
      <c r="CN516" s="341">
        <v>1E-3</v>
      </c>
      <c r="CO516" s="341">
        <v>1E-3</v>
      </c>
      <c r="CP516" s="341">
        <v>1E-3</v>
      </c>
      <c r="CQ516" s="341">
        <v>1E-3</v>
      </c>
      <c r="CR516" s="341">
        <v>1E-3</v>
      </c>
      <c r="CS516" s="341">
        <v>1E-3</v>
      </c>
      <c r="CT516" s="341">
        <v>1E-3</v>
      </c>
      <c r="CU516" s="341">
        <v>1E-3</v>
      </c>
      <c r="CV516" s="341">
        <v>1E-3</v>
      </c>
      <c r="CW516" s="341">
        <v>1E-3</v>
      </c>
      <c r="CX516" s="341">
        <v>1E-3</v>
      </c>
      <c r="CY516" s="341">
        <v>1E-3</v>
      </c>
      <c r="CZ516" s="341">
        <v>1E-3</v>
      </c>
      <c r="DA516" s="341">
        <v>1E-3</v>
      </c>
      <c r="DB516" s="341">
        <v>1E-3</v>
      </c>
      <c r="DC516" s="341">
        <v>1E-3</v>
      </c>
      <c r="DD516" s="341">
        <v>1E-3</v>
      </c>
      <c r="DE516" s="341">
        <v>1E-3</v>
      </c>
      <c r="DF516" s="341">
        <v>1E-3</v>
      </c>
      <c r="DG516" s="341">
        <v>1E-3</v>
      </c>
      <c r="DH516" s="341">
        <v>1E-3</v>
      </c>
      <c r="DI516" s="341">
        <v>1E-3</v>
      </c>
      <c r="DJ516" s="341">
        <v>1E-3</v>
      </c>
      <c r="DK516" s="341">
        <v>1E-3</v>
      </c>
      <c r="DL516" s="341">
        <v>1E-3</v>
      </c>
      <c r="DM516" s="341">
        <v>1E-3</v>
      </c>
      <c r="DN516" s="341">
        <v>1E-3</v>
      </c>
      <c r="DO516" s="341">
        <v>1E-3</v>
      </c>
      <c r="DP516" s="341">
        <v>1E-3</v>
      </c>
      <c r="DQ516" s="341">
        <v>1E-3</v>
      </c>
      <c r="DR516" s="341">
        <v>1E-3</v>
      </c>
      <c r="DS516" s="341">
        <v>1E-3</v>
      </c>
      <c r="DT516" s="341">
        <v>1E-3</v>
      </c>
      <c r="DU516" s="341">
        <v>1E-3</v>
      </c>
      <c r="DV516" s="341">
        <v>1E-3</v>
      </c>
      <c r="DW516" s="341">
        <v>1E-3</v>
      </c>
      <c r="DX516" s="341">
        <v>1E-3</v>
      </c>
      <c r="DY516" s="341">
        <v>1E-3</v>
      </c>
      <c r="DZ516" s="341">
        <v>1E-3</v>
      </c>
      <c r="EA516" s="341">
        <v>1E-3</v>
      </c>
      <c r="EB516" s="341">
        <v>1E-3</v>
      </c>
      <c r="EC516" s="341">
        <v>1E-3</v>
      </c>
      <c r="ED516" s="341">
        <v>1E-3</v>
      </c>
      <c r="EE516" s="463">
        <v>1E-3</v>
      </c>
      <c r="EF516" s="463">
        <v>1E-3</v>
      </c>
      <c r="EG516" s="463">
        <v>1.4999999999999999E-2</v>
      </c>
      <c r="EH516" s="463">
        <v>1E-3</v>
      </c>
      <c r="EI516" s="463">
        <v>1E-3</v>
      </c>
      <c r="EJ516" s="463">
        <v>1E-3</v>
      </c>
      <c r="EK516" s="463">
        <v>1E-3</v>
      </c>
      <c r="EL516" s="463">
        <v>1E-3</v>
      </c>
      <c r="EM516" s="463">
        <v>1E-3</v>
      </c>
      <c r="EN516" s="463">
        <v>1.4999999999999999E-2</v>
      </c>
      <c r="EO516" s="463">
        <v>1E-3</v>
      </c>
      <c r="EP516" s="463">
        <v>1E-3</v>
      </c>
      <c r="EQ516" s="463">
        <v>1E-3</v>
      </c>
      <c r="ER516" s="463">
        <v>1E-3</v>
      </c>
      <c r="ES516" s="463">
        <v>1E-3</v>
      </c>
      <c r="ET516" s="463">
        <v>1E-3</v>
      </c>
      <c r="EU516" s="463">
        <v>1E-3</v>
      </c>
      <c r="EV516" s="463">
        <v>1E-3</v>
      </c>
      <c r="EW516" s="463">
        <v>1.4999999999999999E-2</v>
      </c>
      <c r="EX516" s="463">
        <v>1E-3</v>
      </c>
      <c r="EY516" s="463">
        <v>0.01</v>
      </c>
      <c r="EZ516" s="463">
        <v>1.4999999999999999E-2</v>
      </c>
    </row>
    <row r="517" spans="2:156" ht="12.75" customHeight="1">
      <c r="B517" s="207" t="s">
        <v>336</v>
      </c>
      <c r="C517" s="139">
        <v>2</v>
      </c>
      <c r="D517" s="14"/>
      <c r="E517" s="341">
        <v>1E-3</v>
      </c>
      <c r="F517" s="341">
        <v>1E-3</v>
      </c>
      <c r="G517" s="341">
        <v>1E-3</v>
      </c>
      <c r="H517" s="341">
        <v>1E-3</v>
      </c>
      <c r="I517" s="341">
        <v>1E-3</v>
      </c>
      <c r="J517" s="341">
        <v>1E-3</v>
      </c>
      <c r="K517" s="341">
        <v>1E-3</v>
      </c>
      <c r="L517" s="341">
        <v>1E-3</v>
      </c>
      <c r="M517" s="341">
        <v>1E-3</v>
      </c>
      <c r="N517" s="341">
        <v>1E-3</v>
      </c>
      <c r="O517" s="341">
        <v>1E-3</v>
      </c>
      <c r="P517" s="341">
        <v>1E-3</v>
      </c>
      <c r="Q517" s="341">
        <v>1E-3</v>
      </c>
      <c r="R517" s="341">
        <v>1E-3</v>
      </c>
      <c r="S517" s="341">
        <v>1E-3</v>
      </c>
      <c r="T517" s="341">
        <v>1E-3</v>
      </c>
      <c r="U517" s="341">
        <v>1E-3</v>
      </c>
      <c r="V517" s="341">
        <v>1E-3</v>
      </c>
      <c r="W517" s="341">
        <v>1E-3</v>
      </c>
      <c r="X517" s="341">
        <v>1E-3</v>
      </c>
      <c r="Y517" s="341">
        <v>1E-3</v>
      </c>
      <c r="Z517" s="341">
        <v>1E-3</v>
      </c>
      <c r="AA517" s="341">
        <v>1E-3</v>
      </c>
      <c r="AB517" s="341">
        <v>1E-3</v>
      </c>
      <c r="AC517" s="341">
        <v>1E-3</v>
      </c>
      <c r="AD517" s="341">
        <v>1E-3</v>
      </c>
      <c r="AE517" s="341">
        <v>1E-3</v>
      </c>
      <c r="AF517" s="341">
        <v>1E-3</v>
      </c>
      <c r="AG517" s="341">
        <v>1E-3</v>
      </c>
      <c r="AH517" s="341">
        <v>1E-3</v>
      </c>
      <c r="AI517" s="341">
        <v>1E-3</v>
      </c>
      <c r="AJ517" s="341">
        <v>1E-3</v>
      </c>
      <c r="AK517" s="341">
        <v>1E-3</v>
      </c>
      <c r="AL517" s="341">
        <v>1E-3</v>
      </c>
      <c r="AM517" s="341">
        <v>1E-3</v>
      </c>
      <c r="AN517" s="341">
        <v>1E-3</v>
      </c>
      <c r="AO517" s="341">
        <v>1E-3</v>
      </c>
      <c r="AP517" s="341">
        <v>1E-3</v>
      </c>
      <c r="AQ517" s="341">
        <v>1E-3</v>
      </c>
      <c r="AR517" s="341">
        <v>1E-3</v>
      </c>
      <c r="AS517" s="341">
        <v>1E-3</v>
      </c>
      <c r="AT517" s="341">
        <v>1E-3</v>
      </c>
      <c r="AU517" s="341">
        <v>1E-3</v>
      </c>
      <c r="AV517" s="341">
        <v>1E-3</v>
      </c>
      <c r="AW517" s="341">
        <v>1E-3</v>
      </c>
      <c r="AX517" s="341">
        <v>1E-3</v>
      </c>
      <c r="AY517" s="341">
        <v>1E-3</v>
      </c>
      <c r="AZ517" s="341">
        <v>1E-3</v>
      </c>
      <c r="BA517" s="341">
        <v>1E-3</v>
      </c>
      <c r="BB517" s="341">
        <v>1E-3</v>
      </c>
      <c r="BC517" s="341">
        <v>1E-3</v>
      </c>
      <c r="BD517" s="341">
        <v>1E-3</v>
      </c>
      <c r="BE517" s="341">
        <v>1E-3</v>
      </c>
      <c r="BF517" s="341">
        <v>1E-3</v>
      </c>
      <c r="BG517" s="341">
        <v>1E-3</v>
      </c>
      <c r="BH517" s="341">
        <v>1E-3</v>
      </c>
      <c r="BI517" s="341">
        <v>1E-3</v>
      </c>
      <c r="BJ517" s="341">
        <v>1E-3</v>
      </c>
      <c r="BK517" s="341">
        <v>1E-3</v>
      </c>
      <c r="BL517" s="341">
        <v>1E-3</v>
      </c>
      <c r="BM517" s="341">
        <v>1E-3</v>
      </c>
      <c r="BN517" s="341">
        <v>1E-3</v>
      </c>
      <c r="BO517" s="341">
        <v>1E-3</v>
      </c>
      <c r="BP517" s="341">
        <v>1E-3</v>
      </c>
      <c r="BQ517" s="341">
        <v>1E-3</v>
      </c>
      <c r="BR517" s="341">
        <v>1E-3</v>
      </c>
      <c r="BS517" s="341">
        <v>1E-3</v>
      </c>
      <c r="BT517" s="341">
        <v>1E-3</v>
      </c>
      <c r="BU517" s="341">
        <v>1E-3</v>
      </c>
      <c r="BV517" s="341">
        <v>1E-3</v>
      </c>
      <c r="BW517" s="341">
        <v>1E-3</v>
      </c>
      <c r="BX517" s="341">
        <v>1E-3</v>
      </c>
      <c r="BY517" s="341">
        <v>1E-3</v>
      </c>
      <c r="BZ517" s="341">
        <v>1E-3</v>
      </c>
      <c r="CA517" s="341">
        <v>1E-3</v>
      </c>
      <c r="CB517" s="341">
        <v>1E-3</v>
      </c>
      <c r="CC517" s="341">
        <v>1E-3</v>
      </c>
      <c r="CD517" s="341">
        <v>1E-3</v>
      </c>
      <c r="CE517" s="341">
        <v>1E-3</v>
      </c>
      <c r="CF517" s="341">
        <v>1E-3</v>
      </c>
      <c r="CG517" s="341">
        <v>1E-3</v>
      </c>
      <c r="CH517" s="341">
        <v>1E-3</v>
      </c>
      <c r="CI517" s="341">
        <v>1E-3</v>
      </c>
      <c r="CJ517" s="341">
        <v>1E-3</v>
      </c>
      <c r="CK517" s="341">
        <v>1E-3</v>
      </c>
      <c r="CL517" s="341">
        <v>1E-3</v>
      </c>
      <c r="CM517" s="341">
        <v>1E-3</v>
      </c>
      <c r="CN517" s="341">
        <v>1E-3</v>
      </c>
      <c r="CO517" s="341">
        <v>1E-3</v>
      </c>
      <c r="CP517" s="341">
        <v>1E-3</v>
      </c>
      <c r="CQ517" s="341">
        <v>1E-3</v>
      </c>
      <c r="CR517" s="341">
        <v>1E-3</v>
      </c>
      <c r="CS517" s="341">
        <v>1E-3</v>
      </c>
      <c r="CT517" s="341">
        <v>1E-3</v>
      </c>
      <c r="CU517" s="341">
        <v>1E-3</v>
      </c>
      <c r="CV517" s="341">
        <v>1E-3</v>
      </c>
      <c r="CW517" s="341">
        <v>1E-3</v>
      </c>
      <c r="CX517" s="341">
        <v>1E-3</v>
      </c>
      <c r="CY517" s="341">
        <v>1E-3</v>
      </c>
      <c r="CZ517" s="341">
        <v>1E-3</v>
      </c>
      <c r="DA517" s="341">
        <v>1E-3</v>
      </c>
      <c r="DB517" s="341">
        <v>1E-3</v>
      </c>
      <c r="DC517" s="341">
        <v>1E-3</v>
      </c>
      <c r="DD517" s="341">
        <v>1E-3</v>
      </c>
      <c r="DE517" s="341">
        <v>1E-3</v>
      </c>
      <c r="DF517" s="341">
        <v>1E-3</v>
      </c>
      <c r="DG517" s="341">
        <v>1E-3</v>
      </c>
      <c r="DH517" s="341">
        <v>1E-3</v>
      </c>
      <c r="DI517" s="341">
        <v>1E-3</v>
      </c>
      <c r="DJ517" s="341">
        <v>1E-3</v>
      </c>
      <c r="DK517" s="341">
        <v>1E-3</v>
      </c>
      <c r="DL517" s="341">
        <v>1E-3</v>
      </c>
      <c r="DM517" s="341">
        <v>1E-3</v>
      </c>
      <c r="DN517" s="341">
        <v>1E-3</v>
      </c>
      <c r="DO517" s="341">
        <v>1E-3</v>
      </c>
      <c r="DP517" s="341">
        <v>1E-3</v>
      </c>
      <c r="DQ517" s="341">
        <v>1E-3</v>
      </c>
      <c r="DR517" s="341">
        <v>1E-3</v>
      </c>
      <c r="DS517" s="341">
        <v>1E-3</v>
      </c>
      <c r="DT517" s="341">
        <v>1E-3</v>
      </c>
      <c r="DU517" s="341">
        <v>1E-3</v>
      </c>
      <c r="DV517" s="341">
        <v>1E-3</v>
      </c>
      <c r="DW517" s="341">
        <v>1E-3</v>
      </c>
      <c r="DX517" s="341">
        <v>1E-3</v>
      </c>
      <c r="DY517" s="341">
        <v>1E-3</v>
      </c>
      <c r="DZ517" s="341">
        <v>1E-3</v>
      </c>
      <c r="EA517" s="341">
        <v>1E-3</v>
      </c>
      <c r="EB517" s="341">
        <v>1E-3</v>
      </c>
      <c r="EC517" s="341">
        <v>1E-3</v>
      </c>
      <c r="ED517" s="341">
        <v>1E-3</v>
      </c>
      <c r="EE517" s="463">
        <v>1E-3</v>
      </c>
      <c r="EF517" s="463">
        <v>1E-3</v>
      </c>
      <c r="EG517" s="463">
        <v>0</v>
      </c>
      <c r="EH517" s="463">
        <v>1E-3</v>
      </c>
      <c r="EI517" s="463">
        <v>1E-3</v>
      </c>
      <c r="EJ517" s="463">
        <v>1E-3</v>
      </c>
      <c r="EK517" s="463">
        <v>1E-3</v>
      </c>
      <c r="EL517" s="463">
        <v>1E-3</v>
      </c>
      <c r="EM517" s="463">
        <v>1E-3</v>
      </c>
      <c r="EN517" s="463">
        <v>0</v>
      </c>
      <c r="EO517" s="463">
        <v>1E-3</v>
      </c>
      <c r="EP517" s="463">
        <v>1E-3</v>
      </c>
      <c r="EQ517" s="463">
        <v>1E-3</v>
      </c>
      <c r="ER517" s="463">
        <v>1E-3</v>
      </c>
      <c r="ES517" s="463">
        <v>1E-3</v>
      </c>
      <c r="ET517" s="463">
        <v>1E-3</v>
      </c>
      <c r="EU517" s="463">
        <v>1E-3</v>
      </c>
      <c r="EV517" s="463">
        <v>1E-3</v>
      </c>
      <c r="EW517" s="463">
        <v>0</v>
      </c>
      <c r="EX517" s="463">
        <v>1E-3</v>
      </c>
      <c r="EY517" s="463">
        <v>0.02</v>
      </c>
      <c r="EZ517" s="463">
        <v>0</v>
      </c>
    </row>
    <row r="518" spans="2:156" ht="12.75" customHeight="1">
      <c r="B518" s="207" t="s">
        <v>310</v>
      </c>
      <c r="C518" s="139">
        <v>1</v>
      </c>
      <c r="D518" s="14"/>
      <c r="E518" s="341">
        <v>1E-3</v>
      </c>
      <c r="F518" s="341">
        <v>1E-3</v>
      </c>
      <c r="G518" s="341">
        <v>1E-3</v>
      </c>
      <c r="H518" s="341">
        <v>1E-3</v>
      </c>
      <c r="I518" s="341">
        <v>1E-3</v>
      </c>
      <c r="J518" s="341">
        <v>1E-3</v>
      </c>
      <c r="K518" s="341">
        <v>1E-3</v>
      </c>
      <c r="L518" s="341">
        <v>1E-3</v>
      </c>
      <c r="M518" s="341">
        <v>1E-3</v>
      </c>
      <c r="N518" s="341">
        <v>1E-3</v>
      </c>
      <c r="O518" s="341">
        <v>1E-3</v>
      </c>
      <c r="P518" s="341">
        <v>1E-3</v>
      </c>
      <c r="Q518" s="341">
        <v>1E-3</v>
      </c>
      <c r="R518" s="341">
        <v>1E-3</v>
      </c>
      <c r="S518" s="341">
        <v>1E-3</v>
      </c>
      <c r="T518" s="341">
        <v>1E-3</v>
      </c>
      <c r="U518" s="341">
        <v>1E-3</v>
      </c>
      <c r="V518" s="341">
        <v>1E-3</v>
      </c>
      <c r="W518" s="341">
        <v>1E-3</v>
      </c>
      <c r="X518" s="341">
        <v>1E-3</v>
      </c>
      <c r="Y518" s="341">
        <v>1E-3</v>
      </c>
      <c r="Z518" s="341">
        <v>1E-3</v>
      </c>
      <c r="AA518" s="341">
        <v>1E-3</v>
      </c>
      <c r="AB518" s="341">
        <v>1E-3</v>
      </c>
      <c r="AC518" s="341">
        <v>1E-3</v>
      </c>
      <c r="AD518" s="341">
        <v>1E-3</v>
      </c>
      <c r="AE518" s="341">
        <v>1E-3</v>
      </c>
      <c r="AF518" s="341">
        <v>1E-3</v>
      </c>
      <c r="AG518" s="341">
        <v>1E-3</v>
      </c>
      <c r="AH518" s="341">
        <v>1E-3</v>
      </c>
      <c r="AI518" s="341">
        <v>1E-3</v>
      </c>
      <c r="AJ518" s="341">
        <v>1E-3</v>
      </c>
      <c r="AK518" s="341">
        <v>1E-3</v>
      </c>
      <c r="AL518" s="341">
        <v>1E-3</v>
      </c>
      <c r="AM518" s="341">
        <v>1E-3</v>
      </c>
      <c r="AN518" s="341">
        <v>1E-3</v>
      </c>
      <c r="AO518" s="341">
        <v>1E-3</v>
      </c>
      <c r="AP518" s="341">
        <v>1E-3</v>
      </c>
      <c r="AQ518" s="341">
        <v>1E-3</v>
      </c>
      <c r="AR518" s="341">
        <v>1E-3</v>
      </c>
      <c r="AS518" s="341">
        <v>1E-3</v>
      </c>
      <c r="AT518" s="341">
        <v>1E-3</v>
      </c>
      <c r="AU518" s="341">
        <v>1E-3</v>
      </c>
      <c r="AV518" s="341">
        <v>1E-3</v>
      </c>
      <c r="AW518" s="341">
        <v>1E-3</v>
      </c>
      <c r="AX518" s="341">
        <v>1E-3</v>
      </c>
      <c r="AY518" s="341">
        <v>1E-3</v>
      </c>
      <c r="AZ518" s="341">
        <v>1E-3</v>
      </c>
      <c r="BA518" s="341">
        <v>1E-3</v>
      </c>
      <c r="BB518" s="341">
        <v>1E-3</v>
      </c>
      <c r="BC518" s="341">
        <v>1E-3</v>
      </c>
      <c r="BD518" s="341">
        <v>1E-3</v>
      </c>
      <c r="BE518" s="341">
        <v>1E-3</v>
      </c>
      <c r="BF518" s="341">
        <v>1E-3</v>
      </c>
      <c r="BG518" s="341">
        <v>1E-3</v>
      </c>
      <c r="BH518" s="341">
        <v>1E-3</v>
      </c>
      <c r="BI518" s="341">
        <v>1E-3</v>
      </c>
      <c r="BJ518" s="341">
        <v>1E-3</v>
      </c>
      <c r="BK518" s="341">
        <v>1E-3</v>
      </c>
      <c r="BL518" s="341">
        <v>1E-3</v>
      </c>
      <c r="BM518" s="341">
        <v>1E-3</v>
      </c>
      <c r="BN518" s="341">
        <v>1E-3</v>
      </c>
      <c r="BO518" s="341">
        <v>1E-3</v>
      </c>
      <c r="BP518" s="341">
        <v>1E-3</v>
      </c>
      <c r="BQ518" s="341">
        <v>1E-3</v>
      </c>
      <c r="BR518" s="341">
        <v>1E-3</v>
      </c>
      <c r="BS518" s="341">
        <v>1E-3</v>
      </c>
      <c r="BT518" s="341">
        <v>1E-3</v>
      </c>
      <c r="BU518" s="341">
        <v>1E-3</v>
      </c>
      <c r="BV518" s="341">
        <v>1E-3</v>
      </c>
      <c r="BW518" s="341">
        <v>1E-3</v>
      </c>
      <c r="BX518" s="341">
        <v>1E-3</v>
      </c>
      <c r="BY518" s="341">
        <v>1E-3</v>
      </c>
      <c r="BZ518" s="341">
        <v>1E-3</v>
      </c>
      <c r="CA518" s="341">
        <v>1E-3</v>
      </c>
      <c r="CB518" s="341">
        <v>1E-3</v>
      </c>
      <c r="CC518" s="341">
        <v>1E-3</v>
      </c>
      <c r="CD518" s="341">
        <v>1E-3</v>
      </c>
      <c r="CE518" s="341">
        <v>1E-3</v>
      </c>
      <c r="CF518" s="341">
        <v>1E-3</v>
      </c>
      <c r="CG518" s="341">
        <v>1E-3</v>
      </c>
      <c r="CH518" s="341">
        <v>1E-3</v>
      </c>
      <c r="CI518" s="341">
        <v>1E-3</v>
      </c>
      <c r="CJ518" s="341">
        <v>1E-3</v>
      </c>
      <c r="CK518" s="341">
        <v>1E-3</v>
      </c>
      <c r="CL518" s="341">
        <v>1E-3</v>
      </c>
      <c r="CM518" s="341">
        <v>1E-3</v>
      </c>
      <c r="CN518" s="341">
        <v>1E-3</v>
      </c>
      <c r="CO518" s="341">
        <v>1E-3</v>
      </c>
      <c r="CP518" s="341">
        <v>1E-3</v>
      </c>
      <c r="CQ518" s="341">
        <v>1E-3</v>
      </c>
      <c r="CR518" s="341">
        <v>1E-3</v>
      </c>
      <c r="CS518" s="341">
        <v>1E-3</v>
      </c>
      <c r="CT518" s="341">
        <v>1E-3</v>
      </c>
      <c r="CU518" s="341">
        <v>1E-3</v>
      </c>
      <c r="CV518" s="341">
        <v>1E-3</v>
      </c>
      <c r="CW518" s="341">
        <v>1E-3</v>
      </c>
      <c r="CX518" s="341">
        <v>1E-3</v>
      </c>
      <c r="CY518" s="341">
        <v>1E-3</v>
      </c>
      <c r="CZ518" s="341">
        <v>1E-3</v>
      </c>
      <c r="DA518" s="341">
        <v>1E-3</v>
      </c>
      <c r="DB518" s="341">
        <v>1E-3</v>
      </c>
      <c r="DC518" s="341">
        <v>1E-3</v>
      </c>
      <c r="DD518" s="341">
        <v>1E-3</v>
      </c>
      <c r="DE518" s="341">
        <v>1E-3</v>
      </c>
      <c r="DF518" s="341">
        <v>1E-3</v>
      </c>
      <c r="DG518" s="341">
        <v>1E-3</v>
      </c>
      <c r="DH518" s="341">
        <v>1E-3</v>
      </c>
      <c r="DI518" s="341">
        <v>1E-3</v>
      </c>
      <c r="DJ518" s="341">
        <v>1E-3</v>
      </c>
      <c r="DK518" s="341">
        <v>1E-3</v>
      </c>
      <c r="DL518" s="341">
        <v>1E-3</v>
      </c>
      <c r="DM518" s="341">
        <v>1E-3</v>
      </c>
      <c r="DN518" s="341">
        <v>1E-3</v>
      </c>
      <c r="DO518" s="341">
        <v>1E-3</v>
      </c>
      <c r="DP518" s="341">
        <v>1E-3</v>
      </c>
      <c r="DQ518" s="341">
        <v>1E-3</v>
      </c>
      <c r="DR518" s="341">
        <v>1E-3</v>
      </c>
      <c r="DS518" s="341">
        <v>1E-3</v>
      </c>
      <c r="DT518" s="341">
        <v>1E-3</v>
      </c>
      <c r="DU518" s="341">
        <v>1E-3</v>
      </c>
      <c r="DV518" s="341">
        <v>1E-3</v>
      </c>
      <c r="DW518" s="341">
        <v>1E-3</v>
      </c>
      <c r="DX518" s="341">
        <v>1E-3</v>
      </c>
      <c r="DY518" s="341">
        <v>1E-3</v>
      </c>
      <c r="DZ518" s="341">
        <v>1E-3</v>
      </c>
      <c r="EA518" s="341">
        <v>1E-3</v>
      </c>
      <c r="EB518" s="341">
        <v>1E-3</v>
      </c>
      <c r="EC518" s="341">
        <v>1E-3</v>
      </c>
      <c r="ED518" s="341">
        <v>1E-3</v>
      </c>
      <c r="EE518" s="463">
        <v>1E-3</v>
      </c>
      <c r="EF518" s="463">
        <v>1E-3</v>
      </c>
      <c r="EG518" s="463">
        <v>0</v>
      </c>
      <c r="EH518" s="463">
        <v>1E-3</v>
      </c>
      <c r="EI518" s="463">
        <v>1E-3</v>
      </c>
      <c r="EJ518" s="463">
        <v>1E-3</v>
      </c>
      <c r="EK518" s="463">
        <v>1E-3</v>
      </c>
      <c r="EL518" s="463">
        <v>1E-3</v>
      </c>
      <c r="EM518" s="463">
        <v>1E-3</v>
      </c>
      <c r="EN518" s="463">
        <v>1.4999999999999999E-2</v>
      </c>
      <c r="EO518" s="463">
        <v>1E-3</v>
      </c>
      <c r="EP518" s="463">
        <v>1E-3</v>
      </c>
      <c r="EQ518" s="463">
        <v>1E-3</v>
      </c>
      <c r="ER518" s="463">
        <v>1E-3</v>
      </c>
      <c r="ES518" s="463">
        <v>1E-3</v>
      </c>
      <c r="ET518" s="463">
        <v>1E-3</v>
      </c>
      <c r="EU518" s="463">
        <v>1E-3</v>
      </c>
      <c r="EV518" s="463">
        <v>1E-3</v>
      </c>
      <c r="EW518" s="463">
        <v>1.4999999999999999E-2</v>
      </c>
      <c r="EX518" s="463">
        <v>1E-3</v>
      </c>
      <c r="EY518" s="463">
        <v>0</v>
      </c>
      <c r="EZ518" s="463">
        <v>0</v>
      </c>
    </row>
    <row r="519" spans="2:156" ht="12.75" customHeight="1">
      <c r="B519" s="207" t="s">
        <v>310</v>
      </c>
      <c r="C519" s="139">
        <v>2</v>
      </c>
      <c r="D519" s="14"/>
      <c r="E519" s="341">
        <v>1E-3</v>
      </c>
      <c r="F519" s="341">
        <v>1E-3</v>
      </c>
      <c r="G519" s="341">
        <v>1E-3</v>
      </c>
      <c r="H519" s="341">
        <v>1E-3</v>
      </c>
      <c r="I519" s="341">
        <v>1E-3</v>
      </c>
      <c r="J519" s="341">
        <v>1E-3</v>
      </c>
      <c r="K519" s="341">
        <v>1E-3</v>
      </c>
      <c r="L519" s="341">
        <v>1E-3</v>
      </c>
      <c r="M519" s="341">
        <v>1E-3</v>
      </c>
      <c r="N519" s="341">
        <v>1E-3</v>
      </c>
      <c r="O519" s="341">
        <v>1E-3</v>
      </c>
      <c r="P519" s="341">
        <v>1E-3</v>
      </c>
      <c r="Q519" s="341">
        <v>1E-3</v>
      </c>
      <c r="R519" s="341">
        <v>1E-3</v>
      </c>
      <c r="S519" s="341">
        <v>1E-3</v>
      </c>
      <c r="T519" s="341">
        <v>1E-3</v>
      </c>
      <c r="U519" s="341">
        <v>1E-3</v>
      </c>
      <c r="V519" s="341">
        <v>1E-3</v>
      </c>
      <c r="W519" s="341">
        <v>1E-3</v>
      </c>
      <c r="X519" s="341">
        <v>1E-3</v>
      </c>
      <c r="Y519" s="341">
        <v>1E-3</v>
      </c>
      <c r="Z519" s="341">
        <v>1E-3</v>
      </c>
      <c r="AA519" s="341">
        <v>1E-3</v>
      </c>
      <c r="AB519" s="341">
        <v>1E-3</v>
      </c>
      <c r="AC519" s="341">
        <v>1E-3</v>
      </c>
      <c r="AD519" s="341">
        <v>1E-3</v>
      </c>
      <c r="AE519" s="341">
        <v>1E-3</v>
      </c>
      <c r="AF519" s="341">
        <v>1E-3</v>
      </c>
      <c r="AG519" s="341">
        <v>1E-3</v>
      </c>
      <c r="AH519" s="341">
        <v>1E-3</v>
      </c>
      <c r="AI519" s="341">
        <v>1E-3</v>
      </c>
      <c r="AJ519" s="341">
        <v>1E-3</v>
      </c>
      <c r="AK519" s="341">
        <v>1E-3</v>
      </c>
      <c r="AL519" s="341">
        <v>1E-3</v>
      </c>
      <c r="AM519" s="341">
        <v>1E-3</v>
      </c>
      <c r="AN519" s="341">
        <v>1E-3</v>
      </c>
      <c r="AO519" s="341">
        <v>1E-3</v>
      </c>
      <c r="AP519" s="341">
        <v>1E-3</v>
      </c>
      <c r="AQ519" s="341">
        <v>1E-3</v>
      </c>
      <c r="AR519" s="341">
        <v>1E-3</v>
      </c>
      <c r="AS519" s="341">
        <v>1E-3</v>
      </c>
      <c r="AT519" s="341">
        <v>1E-3</v>
      </c>
      <c r="AU519" s="341">
        <v>1E-3</v>
      </c>
      <c r="AV519" s="341">
        <v>1E-3</v>
      </c>
      <c r="AW519" s="341">
        <v>1E-3</v>
      </c>
      <c r="AX519" s="341">
        <v>1E-3</v>
      </c>
      <c r="AY519" s="341">
        <v>1E-3</v>
      </c>
      <c r="AZ519" s="341">
        <v>1E-3</v>
      </c>
      <c r="BA519" s="341">
        <v>1E-3</v>
      </c>
      <c r="BB519" s="341">
        <v>1E-3</v>
      </c>
      <c r="BC519" s="341">
        <v>1E-3</v>
      </c>
      <c r="BD519" s="341">
        <v>1E-3</v>
      </c>
      <c r="BE519" s="341">
        <v>1E-3</v>
      </c>
      <c r="BF519" s="341">
        <v>1E-3</v>
      </c>
      <c r="BG519" s="341">
        <v>1E-3</v>
      </c>
      <c r="BH519" s="341">
        <v>1E-3</v>
      </c>
      <c r="BI519" s="341">
        <v>1E-3</v>
      </c>
      <c r="BJ519" s="341">
        <v>1E-3</v>
      </c>
      <c r="BK519" s="341">
        <v>1E-3</v>
      </c>
      <c r="BL519" s="341">
        <v>1E-3</v>
      </c>
      <c r="BM519" s="341">
        <v>1E-3</v>
      </c>
      <c r="BN519" s="341">
        <v>1E-3</v>
      </c>
      <c r="BO519" s="341">
        <v>1E-3</v>
      </c>
      <c r="BP519" s="341">
        <v>1E-3</v>
      </c>
      <c r="BQ519" s="341">
        <v>1E-3</v>
      </c>
      <c r="BR519" s="341">
        <v>1E-3</v>
      </c>
      <c r="BS519" s="341">
        <v>1E-3</v>
      </c>
      <c r="BT519" s="341">
        <v>1E-3</v>
      </c>
      <c r="BU519" s="341">
        <v>1E-3</v>
      </c>
      <c r="BV519" s="341">
        <v>1E-3</v>
      </c>
      <c r="BW519" s="341">
        <v>1E-3</v>
      </c>
      <c r="BX519" s="341">
        <v>1E-3</v>
      </c>
      <c r="BY519" s="341">
        <v>1E-3</v>
      </c>
      <c r="BZ519" s="341">
        <v>1E-3</v>
      </c>
      <c r="CA519" s="341">
        <v>1E-3</v>
      </c>
      <c r="CB519" s="341">
        <v>1E-3</v>
      </c>
      <c r="CC519" s="341">
        <v>1E-3</v>
      </c>
      <c r="CD519" s="341">
        <v>1E-3</v>
      </c>
      <c r="CE519" s="341">
        <v>1E-3</v>
      </c>
      <c r="CF519" s="341">
        <v>1E-3</v>
      </c>
      <c r="CG519" s="341">
        <v>1E-3</v>
      </c>
      <c r="CH519" s="341">
        <v>1E-3</v>
      </c>
      <c r="CI519" s="341">
        <v>1E-3</v>
      </c>
      <c r="CJ519" s="341">
        <v>1E-3</v>
      </c>
      <c r="CK519" s="341">
        <v>1E-3</v>
      </c>
      <c r="CL519" s="341">
        <v>1E-3</v>
      </c>
      <c r="CM519" s="341">
        <v>1E-3</v>
      </c>
      <c r="CN519" s="341">
        <v>1E-3</v>
      </c>
      <c r="CO519" s="341">
        <v>1E-3</v>
      </c>
      <c r="CP519" s="341">
        <v>1E-3</v>
      </c>
      <c r="CQ519" s="341">
        <v>1E-3</v>
      </c>
      <c r="CR519" s="341">
        <v>1E-3</v>
      </c>
      <c r="CS519" s="341">
        <v>1E-3</v>
      </c>
      <c r="CT519" s="341">
        <v>1E-3</v>
      </c>
      <c r="CU519" s="341">
        <v>1E-3</v>
      </c>
      <c r="CV519" s="341">
        <v>1E-3</v>
      </c>
      <c r="CW519" s="341">
        <v>1E-3</v>
      </c>
      <c r="CX519" s="341">
        <v>1E-3</v>
      </c>
      <c r="CY519" s="341">
        <v>1E-3</v>
      </c>
      <c r="CZ519" s="341">
        <v>1E-3</v>
      </c>
      <c r="DA519" s="341">
        <v>1E-3</v>
      </c>
      <c r="DB519" s="341">
        <v>1E-3</v>
      </c>
      <c r="DC519" s="341">
        <v>1E-3</v>
      </c>
      <c r="DD519" s="341">
        <v>1E-3</v>
      </c>
      <c r="DE519" s="341">
        <v>1E-3</v>
      </c>
      <c r="DF519" s="341">
        <v>1E-3</v>
      </c>
      <c r="DG519" s="341">
        <v>1E-3</v>
      </c>
      <c r="DH519" s="341">
        <v>1E-3</v>
      </c>
      <c r="DI519" s="341">
        <v>1E-3</v>
      </c>
      <c r="DJ519" s="341">
        <v>1E-3</v>
      </c>
      <c r="DK519" s="341">
        <v>1E-3</v>
      </c>
      <c r="DL519" s="341">
        <v>1E-3</v>
      </c>
      <c r="DM519" s="341">
        <v>1E-3</v>
      </c>
      <c r="DN519" s="341">
        <v>1E-3</v>
      </c>
      <c r="DO519" s="341">
        <v>1E-3</v>
      </c>
      <c r="DP519" s="341">
        <v>1E-3</v>
      </c>
      <c r="DQ519" s="341">
        <v>1E-3</v>
      </c>
      <c r="DR519" s="341">
        <v>1E-3</v>
      </c>
      <c r="DS519" s="341">
        <v>1E-3</v>
      </c>
      <c r="DT519" s="341">
        <v>1E-3</v>
      </c>
      <c r="DU519" s="341">
        <v>1E-3</v>
      </c>
      <c r="DV519" s="341">
        <v>1E-3</v>
      </c>
      <c r="DW519" s="341">
        <v>1E-3</v>
      </c>
      <c r="DX519" s="341">
        <v>1E-3</v>
      </c>
      <c r="DY519" s="341">
        <v>1E-3</v>
      </c>
      <c r="DZ519" s="341">
        <v>1E-3</v>
      </c>
      <c r="EA519" s="341">
        <v>1E-3</v>
      </c>
      <c r="EB519" s="341">
        <v>1E-3</v>
      </c>
      <c r="EC519" s="341">
        <v>1E-3</v>
      </c>
      <c r="ED519" s="341">
        <v>1E-3</v>
      </c>
      <c r="EE519" s="463">
        <v>1E-3</v>
      </c>
      <c r="EF519" s="463">
        <v>1E-3</v>
      </c>
      <c r="EG519" s="463">
        <v>0</v>
      </c>
      <c r="EH519" s="463">
        <v>1E-3</v>
      </c>
      <c r="EI519" s="463">
        <v>1E-3</v>
      </c>
      <c r="EJ519" s="463">
        <v>1E-3</v>
      </c>
      <c r="EK519" s="463">
        <v>1E-3</v>
      </c>
      <c r="EL519" s="463">
        <v>1E-3</v>
      </c>
      <c r="EM519" s="463">
        <v>1E-3</v>
      </c>
      <c r="EN519" s="463">
        <v>0</v>
      </c>
      <c r="EO519" s="463">
        <v>1E-3</v>
      </c>
      <c r="EP519" s="463">
        <v>1E-3</v>
      </c>
      <c r="EQ519" s="463">
        <v>1E-3</v>
      </c>
      <c r="ER519" s="463">
        <v>1E-3</v>
      </c>
      <c r="ES519" s="463">
        <v>1E-3</v>
      </c>
      <c r="ET519" s="463">
        <v>1E-3</v>
      </c>
      <c r="EU519" s="463">
        <v>1E-3</v>
      </c>
      <c r="EV519" s="463">
        <v>1E-3</v>
      </c>
      <c r="EW519" s="463">
        <v>0</v>
      </c>
      <c r="EX519" s="463">
        <v>1E-3</v>
      </c>
      <c r="EY519" s="463">
        <v>0</v>
      </c>
      <c r="EZ519" s="463">
        <v>0</v>
      </c>
    </row>
    <row r="520" spans="2:156" ht="12.75" customHeight="1">
      <c r="B520" s="207" t="s">
        <v>311</v>
      </c>
      <c r="C520" s="139">
        <v>1</v>
      </c>
      <c r="D520" s="14"/>
      <c r="E520" s="341">
        <v>1E-3</v>
      </c>
      <c r="F520" s="341">
        <v>1E-3</v>
      </c>
      <c r="G520" s="341">
        <v>1E-3</v>
      </c>
      <c r="H520" s="341">
        <v>1E-3</v>
      </c>
      <c r="I520" s="341">
        <v>1E-3</v>
      </c>
      <c r="J520" s="341">
        <v>1E-3</v>
      </c>
      <c r="K520" s="341">
        <v>1E-3</v>
      </c>
      <c r="L520" s="341">
        <v>1E-3</v>
      </c>
      <c r="M520" s="341">
        <v>1E-3</v>
      </c>
      <c r="N520" s="341">
        <v>1E-3</v>
      </c>
      <c r="O520" s="341">
        <v>1E-3</v>
      </c>
      <c r="P520" s="341">
        <v>1E-3</v>
      </c>
      <c r="Q520" s="341">
        <v>1E-3</v>
      </c>
      <c r="R520" s="341">
        <v>1E-3</v>
      </c>
      <c r="S520" s="341">
        <v>1E-3</v>
      </c>
      <c r="T520" s="341">
        <v>1E-3</v>
      </c>
      <c r="U520" s="341">
        <v>1E-3</v>
      </c>
      <c r="V520" s="341">
        <v>1E-3</v>
      </c>
      <c r="W520" s="341">
        <v>1E-3</v>
      </c>
      <c r="X520" s="341">
        <v>1E-3</v>
      </c>
      <c r="Y520" s="341">
        <v>1E-3</v>
      </c>
      <c r="Z520" s="341">
        <v>1E-3</v>
      </c>
      <c r="AA520" s="341">
        <v>1E-3</v>
      </c>
      <c r="AB520" s="341">
        <v>1E-3</v>
      </c>
      <c r="AC520" s="341">
        <v>1E-3</v>
      </c>
      <c r="AD520" s="341">
        <v>1E-3</v>
      </c>
      <c r="AE520" s="341">
        <v>1E-3</v>
      </c>
      <c r="AF520" s="341">
        <v>1E-3</v>
      </c>
      <c r="AG520" s="341">
        <v>1E-3</v>
      </c>
      <c r="AH520" s="341">
        <v>1E-3</v>
      </c>
      <c r="AI520" s="341">
        <v>1E-3</v>
      </c>
      <c r="AJ520" s="341">
        <v>1E-3</v>
      </c>
      <c r="AK520" s="341">
        <v>1E-3</v>
      </c>
      <c r="AL520" s="341">
        <v>1E-3</v>
      </c>
      <c r="AM520" s="341">
        <v>1E-3</v>
      </c>
      <c r="AN520" s="341">
        <v>1E-3</v>
      </c>
      <c r="AO520" s="341">
        <v>1E-3</v>
      </c>
      <c r="AP520" s="341">
        <v>1E-3</v>
      </c>
      <c r="AQ520" s="341">
        <v>1E-3</v>
      </c>
      <c r="AR520" s="341">
        <v>1E-3</v>
      </c>
      <c r="AS520" s="341">
        <v>1E-3</v>
      </c>
      <c r="AT520" s="341">
        <v>1E-3</v>
      </c>
      <c r="AU520" s="341">
        <v>1E-3</v>
      </c>
      <c r="AV520" s="341">
        <v>1E-3</v>
      </c>
      <c r="AW520" s="341">
        <v>1E-3</v>
      </c>
      <c r="AX520" s="341">
        <v>1E-3</v>
      </c>
      <c r="AY520" s="341">
        <v>1E-3</v>
      </c>
      <c r="AZ520" s="341">
        <v>1E-3</v>
      </c>
      <c r="BA520" s="341">
        <v>1E-3</v>
      </c>
      <c r="BB520" s="341">
        <v>1E-3</v>
      </c>
      <c r="BC520" s="341">
        <v>1E-3</v>
      </c>
      <c r="BD520" s="341">
        <v>1E-3</v>
      </c>
      <c r="BE520" s="341">
        <v>1E-3</v>
      </c>
      <c r="BF520" s="341">
        <v>1E-3</v>
      </c>
      <c r="BG520" s="341">
        <v>1E-3</v>
      </c>
      <c r="BH520" s="341">
        <v>1E-3</v>
      </c>
      <c r="BI520" s="341">
        <v>1E-3</v>
      </c>
      <c r="BJ520" s="341">
        <v>1E-3</v>
      </c>
      <c r="BK520" s="341">
        <v>1E-3</v>
      </c>
      <c r="BL520" s="341">
        <v>1E-3</v>
      </c>
      <c r="BM520" s="341">
        <v>1E-3</v>
      </c>
      <c r="BN520" s="341">
        <v>1E-3</v>
      </c>
      <c r="BO520" s="341">
        <v>1E-3</v>
      </c>
      <c r="BP520" s="341">
        <v>1E-3</v>
      </c>
      <c r="BQ520" s="341">
        <v>1E-3</v>
      </c>
      <c r="BR520" s="341">
        <v>1E-3</v>
      </c>
      <c r="BS520" s="341">
        <v>1E-3</v>
      </c>
      <c r="BT520" s="341">
        <v>1E-3</v>
      </c>
      <c r="BU520" s="341">
        <v>1E-3</v>
      </c>
      <c r="BV520" s="341">
        <v>1E-3</v>
      </c>
      <c r="BW520" s="341">
        <v>1E-3</v>
      </c>
      <c r="BX520" s="341">
        <v>1E-3</v>
      </c>
      <c r="BY520" s="341">
        <v>1E-3</v>
      </c>
      <c r="BZ520" s="341">
        <v>1E-3</v>
      </c>
      <c r="CA520" s="341">
        <v>1E-3</v>
      </c>
      <c r="CB520" s="341">
        <v>1E-3</v>
      </c>
      <c r="CC520" s="341">
        <v>1E-3</v>
      </c>
      <c r="CD520" s="341">
        <v>1E-3</v>
      </c>
      <c r="CE520" s="341">
        <v>1E-3</v>
      </c>
      <c r="CF520" s="341">
        <v>1E-3</v>
      </c>
      <c r="CG520" s="341">
        <v>1E-3</v>
      </c>
      <c r="CH520" s="341">
        <v>1E-3</v>
      </c>
      <c r="CI520" s="341">
        <v>1E-3</v>
      </c>
      <c r="CJ520" s="341">
        <v>1E-3</v>
      </c>
      <c r="CK520" s="341">
        <v>1E-3</v>
      </c>
      <c r="CL520" s="341">
        <v>1E-3</v>
      </c>
      <c r="CM520" s="341">
        <v>1E-3</v>
      </c>
      <c r="CN520" s="341">
        <v>1E-3</v>
      </c>
      <c r="CO520" s="341">
        <v>1E-3</v>
      </c>
      <c r="CP520" s="341">
        <v>1E-3</v>
      </c>
      <c r="CQ520" s="341">
        <v>1E-3</v>
      </c>
      <c r="CR520" s="341">
        <v>1E-3</v>
      </c>
      <c r="CS520" s="341">
        <v>1E-3</v>
      </c>
      <c r="CT520" s="341">
        <v>1E-3</v>
      </c>
      <c r="CU520" s="341">
        <v>1E-3</v>
      </c>
      <c r="CV520" s="341">
        <v>1E-3</v>
      </c>
      <c r="CW520" s="341">
        <v>1E-3</v>
      </c>
      <c r="CX520" s="341">
        <v>1E-3</v>
      </c>
      <c r="CY520" s="341">
        <v>1E-3</v>
      </c>
      <c r="CZ520" s="341">
        <v>1E-3</v>
      </c>
      <c r="DA520" s="341">
        <v>1E-3</v>
      </c>
      <c r="DB520" s="341">
        <v>1E-3</v>
      </c>
      <c r="DC520" s="341">
        <v>1E-3</v>
      </c>
      <c r="DD520" s="341">
        <v>1E-3</v>
      </c>
      <c r="DE520" s="341">
        <v>1E-3</v>
      </c>
      <c r="DF520" s="341">
        <v>1E-3</v>
      </c>
      <c r="DG520" s="341">
        <v>1E-3</v>
      </c>
      <c r="DH520" s="341">
        <v>1E-3</v>
      </c>
      <c r="DI520" s="341">
        <v>1E-3</v>
      </c>
      <c r="DJ520" s="341">
        <v>1E-3</v>
      </c>
      <c r="DK520" s="341">
        <v>1E-3</v>
      </c>
      <c r="DL520" s="341">
        <v>1E-3</v>
      </c>
      <c r="DM520" s="341">
        <v>1E-3</v>
      </c>
      <c r="DN520" s="341">
        <v>1E-3</v>
      </c>
      <c r="DO520" s="341">
        <v>1E-3</v>
      </c>
      <c r="DP520" s="341">
        <v>1E-3</v>
      </c>
      <c r="DQ520" s="341">
        <v>1E-3</v>
      </c>
      <c r="DR520" s="341">
        <v>1E-3</v>
      </c>
      <c r="DS520" s="341">
        <v>1E-3</v>
      </c>
      <c r="DT520" s="341">
        <v>1E-3</v>
      </c>
      <c r="DU520" s="341">
        <v>1E-3</v>
      </c>
      <c r="DV520" s="341">
        <v>1E-3</v>
      </c>
      <c r="DW520" s="341">
        <v>1E-3</v>
      </c>
      <c r="DX520" s="341">
        <v>1E-3</v>
      </c>
      <c r="DY520" s="341">
        <v>1E-3</v>
      </c>
      <c r="DZ520" s="341">
        <v>1E-3</v>
      </c>
      <c r="EA520" s="341">
        <v>1E-3</v>
      </c>
      <c r="EB520" s="341">
        <v>1E-3</v>
      </c>
      <c r="EC520" s="341">
        <v>1E-3</v>
      </c>
      <c r="ED520" s="341">
        <v>1E-3</v>
      </c>
      <c r="EE520" s="463">
        <v>1E-3</v>
      </c>
      <c r="EF520" s="463">
        <v>1E-3</v>
      </c>
      <c r="EG520" s="463">
        <v>0</v>
      </c>
      <c r="EH520" s="463">
        <v>1E-3</v>
      </c>
      <c r="EI520" s="463">
        <v>1E-3</v>
      </c>
      <c r="EJ520" s="463">
        <v>1E-3</v>
      </c>
      <c r="EK520" s="463">
        <v>1E-3</v>
      </c>
      <c r="EL520" s="463">
        <v>1E-3</v>
      </c>
      <c r="EM520" s="463">
        <v>1E-3</v>
      </c>
      <c r="EN520" s="463">
        <v>0</v>
      </c>
      <c r="EO520" s="463">
        <v>1E-3</v>
      </c>
      <c r="EP520" s="463">
        <v>1E-3</v>
      </c>
      <c r="EQ520" s="463">
        <v>1E-3</v>
      </c>
      <c r="ER520" s="463">
        <v>1E-3</v>
      </c>
      <c r="ES520" s="463">
        <v>1E-3</v>
      </c>
      <c r="ET520" s="463">
        <v>1E-3</v>
      </c>
      <c r="EU520" s="463">
        <v>1E-3</v>
      </c>
      <c r="EV520" s="463">
        <v>1E-3</v>
      </c>
      <c r="EW520" s="463">
        <v>0</v>
      </c>
      <c r="EX520" s="463">
        <v>1E-3</v>
      </c>
      <c r="EY520" s="463">
        <v>0</v>
      </c>
      <c r="EZ520" s="463">
        <v>0</v>
      </c>
    </row>
    <row r="521" spans="2:156" ht="12.75" customHeight="1">
      <c r="B521" s="207" t="s">
        <v>311</v>
      </c>
      <c r="C521" s="139">
        <v>2</v>
      </c>
      <c r="D521" s="14"/>
      <c r="E521" s="341">
        <v>1E-3</v>
      </c>
      <c r="F521" s="341">
        <v>1E-3</v>
      </c>
      <c r="G521" s="341">
        <v>1E-3</v>
      </c>
      <c r="H521" s="341">
        <v>1E-3</v>
      </c>
      <c r="I521" s="341">
        <v>1E-3</v>
      </c>
      <c r="J521" s="341">
        <v>1E-3</v>
      </c>
      <c r="K521" s="341">
        <v>1E-3</v>
      </c>
      <c r="L521" s="341">
        <v>1E-3</v>
      </c>
      <c r="M521" s="341">
        <v>1E-3</v>
      </c>
      <c r="N521" s="341">
        <v>1E-3</v>
      </c>
      <c r="O521" s="341">
        <v>1E-3</v>
      </c>
      <c r="P521" s="341">
        <v>1E-3</v>
      </c>
      <c r="Q521" s="341">
        <v>1E-3</v>
      </c>
      <c r="R521" s="341">
        <v>1E-3</v>
      </c>
      <c r="S521" s="341">
        <v>1E-3</v>
      </c>
      <c r="T521" s="341">
        <v>1E-3</v>
      </c>
      <c r="U521" s="341">
        <v>1E-3</v>
      </c>
      <c r="V521" s="341">
        <v>1E-3</v>
      </c>
      <c r="W521" s="341">
        <v>1E-3</v>
      </c>
      <c r="X521" s="341">
        <v>1E-3</v>
      </c>
      <c r="Y521" s="341">
        <v>1E-3</v>
      </c>
      <c r="Z521" s="341">
        <v>1E-3</v>
      </c>
      <c r="AA521" s="341">
        <v>1E-3</v>
      </c>
      <c r="AB521" s="341">
        <v>1E-3</v>
      </c>
      <c r="AC521" s="341">
        <v>1E-3</v>
      </c>
      <c r="AD521" s="341">
        <v>1E-3</v>
      </c>
      <c r="AE521" s="341">
        <v>1E-3</v>
      </c>
      <c r="AF521" s="341">
        <v>1E-3</v>
      </c>
      <c r="AG521" s="341">
        <v>1E-3</v>
      </c>
      <c r="AH521" s="341">
        <v>1E-3</v>
      </c>
      <c r="AI521" s="341">
        <v>1E-3</v>
      </c>
      <c r="AJ521" s="341">
        <v>1E-3</v>
      </c>
      <c r="AK521" s="341">
        <v>1E-3</v>
      </c>
      <c r="AL521" s="341">
        <v>1E-3</v>
      </c>
      <c r="AM521" s="341">
        <v>1E-3</v>
      </c>
      <c r="AN521" s="341">
        <v>1E-3</v>
      </c>
      <c r="AO521" s="341">
        <v>1E-3</v>
      </c>
      <c r="AP521" s="341">
        <v>1E-3</v>
      </c>
      <c r="AQ521" s="341">
        <v>1E-3</v>
      </c>
      <c r="AR521" s="341">
        <v>1E-3</v>
      </c>
      <c r="AS521" s="341">
        <v>1E-3</v>
      </c>
      <c r="AT521" s="341">
        <v>1E-3</v>
      </c>
      <c r="AU521" s="341">
        <v>1E-3</v>
      </c>
      <c r="AV521" s="341">
        <v>1E-3</v>
      </c>
      <c r="AW521" s="341">
        <v>1E-3</v>
      </c>
      <c r="AX521" s="341">
        <v>1E-3</v>
      </c>
      <c r="AY521" s="341">
        <v>1E-3</v>
      </c>
      <c r="AZ521" s="341">
        <v>1E-3</v>
      </c>
      <c r="BA521" s="341">
        <v>1E-3</v>
      </c>
      <c r="BB521" s="341">
        <v>1E-3</v>
      </c>
      <c r="BC521" s="341">
        <v>1E-3</v>
      </c>
      <c r="BD521" s="341">
        <v>1E-3</v>
      </c>
      <c r="BE521" s="341">
        <v>1E-3</v>
      </c>
      <c r="BF521" s="341">
        <v>1E-3</v>
      </c>
      <c r="BG521" s="341">
        <v>1E-3</v>
      </c>
      <c r="BH521" s="341">
        <v>1E-3</v>
      </c>
      <c r="BI521" s="341">
        <v>1E-3</v>
      </c>
      <c r="BJ521" s="341">
        <v>1E-3</v>
      </c>
      <c r="BK521" s="341">
        <v>1E-3</v>
      </c>
      <c r="BL521" s="341">
        <v>1E-3</v>
      </c>
      <c r="BM521" s="341">
        <v>1E-3</v>
      </c>
      <c r="BN521" s="341">
        <v>1E-3</v>
      </c>
      <c r="BO521" s="341">
        <v>1E-3</v>
      </c>
      <c r="BP521" s="341">
        <v>1E-3</v>
      </c>
      <c r="BQ521" s="341">
        <v>1E-3</v>
      </c>
      <c r="BR521" s="341">
        <v>1E-3</v>
      </c>
      <c r="BS521" s="341">
        <v>1E-3</v>
      </c>
      <c r="BT521" s="341">
        <v>1E-3</v>
      </c>
      <c r="BU521" s="341">
        <v>1E-3</v>
      </c>
      <c r="BV521" s="341">
        <v>1E-3</v>
      </c>
      <c r="BW521" s="341">
        <v>1E-3</v>
      </c>
      <c r="BX521" s="341">
        <v>1E-3</v>
      </c>
      <c r="BY521" s="341">
        <v>1E-3</v>
      </c>
      <c r="BZ521" s="341">
        <v>1E-3</v>
      </c>
      <c r="CA521" s="341">
        <v>1E-3</v>
      </c>
      <c r="CB521" s="341">
        <v>1E-3</v>
      </c>
      <c r="CC521" s="341">
        <v>1E-3</v>
      </c>
      <c r="CD521" s="341">
        <v>1E-3</v>
      </c>
      <c r="CE521" s="341">
        <v>1E-3</v>
      </c>
      <c r="CF521" s="341">
        <v>1E-3</v>
      </c>
      <c r="CG521" s="341">
        <v>1E-3</v>
      </c>
      <c r="CH521" s="341">
        <v>1E-3</v>
      </c>
      <c r="CI521" s="341">
        <v>1E-3</v>
      </c>
      <c r="CJ521" s="341">
        <v>1E-3</v>
      </c>
      <c r="CK521" s="341">
        <v>1E-3</v>
      </c>
      <c r="CL521" s="341">
        <v>1E-3</v>
      </c>
      <c r="CM521" s="341">
        <v>1E-3</v>
      </c>
      <c r="CN521" s="341">
        <v>1E-3</v>
      </c>
      <c r="CO521" s="341">
        <v>1E-3</v>
      </c>
      <c r="CP521" s="341">
        <v>1E-3</v>
      </c>
      <c r="CQ521" s="341">
        <v>1E-3</v>
      </c>
      <c r="CR521" s="341">
        <v>1E-3</v>
      </c>
      <c r="CS521" s="341">
        <v>1E-3</v>
      </c>
      <c r="CT521" s="341">
        <v>1E-3</v>
      </c>
      <c r="CU521" s="341">
        <v>1E-3</v>
      </c>
      <c r="CV521" s="341">
        <v>1E-3</v>
      </c>
      <c r="CW521" s="341">
        <v>1E-3</v>
      </c>
      <c r="CX521" s="341">
        <v>1E-3</v>
      </c>
      <c r="CY521" s="341">
        <v>1E-3</v>
      </c>
      <c r="CZ521" s="341">
        <v>1E-3</v>
      </c>
      <c r="DA521" s="341">
        <v>1E-3</v>
      </c>
      <c r="DB521" s="341">
        <v>1E-3</v>
      </c>
      <c r="DC521" s="341">
        <v>1E-3</v>
      </c>
      <c r="DD521" s="341">
        <v>1E-3</v>
      </c>
      <c r="DE521" s="341">
        <v>1E-3</v>
      </c>
      <c r="DF521" s="341">
        <v>1E-3</v>
      </c>
      <c r="DG521" s="341">
        <v>1E-3</v>
      </c>
      <c r="DH521" s="341">
        <v>1E-3</v>
      </c>
      <c r="DI521" s="341">
        <v>1E-3</v>
      </c>
      <c r="DJ521" s="341">
        <v>1E-3</v>
      </c>
      <c r="DK521" s="341">
        <v>1E-3</v>
      </c>
      <c r="DL521" s="341">
        <v>1E-3</v>
      </c>
      <c r="DM521" s="341">
        <v>1E-3</v>
      </c>
      <c r="DN521" s="341">
        <v>1E-3</v>
      </c>
      <c r="DO521" s="341">
        <v>1E-3</v>
      </c>
      <c r="DP521" s="341">
        <v>1E-3</v>
      </c>
      <c r="DQ521" s="341">
        <v>1E-3</v>
      </c>
      <c r="DR521" s="341">
        <v>1E-3</v>
      </c>
      <c r="DS521" s="341">
        <v>1E-3</v>
      </c>
      <c r="DT521" s="341">
        <v>1E-3</v>
      </c>
      <c r="DU521" s="341">
        <v>1E-3</v>
      </c>
      <c r="DV521" s="341">
        <v>1E-3</v>
      </c>
      <c r="DW521" s="341">
        <v>1E-3</v>
      </c>
      <c r="DX521" s="341">
        <v>1E-3</v>
      </c>
      <c r="DY521" s="341">
        <v>1E-3</v>
      </c>
      <c r="DZ521" s="341">
        <v>1E-3</v>
      </c>
      <c r="EA521" s="341">
        <v>1E-3</v>
      </c>
      <c r="EB521" s="341">
        <v>1E-3</v>
      </c>
      <c r="EC521" s="341">
        <v>1E-3</v>
      </c>
      <c r="ED521" s="341">
        <v>1E-3</v>
      </c>
      <c r="EE521" s="463">
        <v>1E-3</v>
      </c>
      <c r="EF521" s="463">
        <v>1E-3</v>
      </c>
      <c r="EG521" s="463">
        <v>0</v>
      </c>
      <c r="EH521" s="463">
        <v>1E-3</v>
      </c>
      <c r="EI521" s="463">
        <v>1E-3</v>
      </c>
      <c r="EJ521" s="463">
        <v>1E-3</v>
      </c>
      <c r="EK521" s="463">
        <v>1E-3</v>
      </c>
      <c r="EL521" s="463">
        <v>1E-3</v>
      </c>
      <c r="EM521" s="463">
        <v>1E-3</v>
      </c>
      <c r="EN521" s="463">
        <v>0</v>
      </c>
      <c r="EO521" s="463">
        <v>1E-3</v>
      </c>
      <c r="EP521" s="463">
        <v>1E-3</v>
      </c>
      <c r="EQ521" s="463">
        <v>1E-3</v>
      </c>
      <c r="ER521" s="463">
        <v>1E-3</v>
      </c>
      <c r="ES521" s="463">
        <v>1E-3</v>
      </c>
      <c r="ET521" s="463">
        <v>1E-3</v>
      </c>
      <c r="EU521" s="463">
        <v>1E-3</v>
      </c>
      <c r="EV521" s="463">
        <v>1E-3</v>
      </c>
      <c r="EW521" s="463">
        <v>0</v>
      </c>
      <c r="EX521" s="463">
        <v>1E-3</v>
      </c>
      <c r="EY521" s="463">
        <v>0</v>
      </c>
      <c r="EZ521" s="463">
        <v>0</v>
      </c>
    </row>
    <row r="523" spans="2:156" ht="12.75" customHeight="1">
      <c r="B523" t="str">
        <f ca="1">GetNameRange(B524)</f>
        <v>xol_deal_switch_aig</v>
      </c>
      <c r="C523" s="429"/>
    </row>
    <row r="524" spans="2:156" ht="12.75" customHeight="1">
      <c r="B524" s="59"/>
      <c r="C524" s="59" t="s">
        <v>47</v>
      </c>
      <c r="D524" s="3" t="str">
        <f>D$4</f>
        <v>Value</v>
      </c>
      <c r="E524" s="372" t="str">
        <f>E$4</f>
        <v>AP3</v>
      </c>
      <c r="F524" s="372" t="str">
        <f t="shared" ref="F524:BI524" si="506">F$4</f>
        <v>AP4</v>
      </c>
      <c r="G524" s="372" t="str">
        <f t="shared" si="506"/>
        <v>Chase3</v>
      </c>
      <c r="H524" s="372" t="str">
        <f t="shared" si="506"/>
        <v>Chase4</v>
      </c>
      <c r="I524" s="372" t="str">
        <f>I$4</f>
        <v>Chase5</v>
      </c>
      <c r="J524" s="372" t="str">
        <f>J$4</f>
        <v>Chase7</v>
      </c>
      <c r="K524" s="372" t="str">
        <f t="shared" si="506"/>
        <v>Chase3NG</v>
      </c>
      <c r="L524" s="372" t="str">
        <f t="shared" ref="L524:R524" si="507">L$4</f>
        <v>Chase5NG</v>
      </c>
      <c r="M524" s="372" t="str">
        <f t="shared" si="507"/>
        <v>Chase7NG</v>
      </c>
      <c r="N524" s="372" t="str">
        <f t="shared" si="507"/>
        <v>EJ4</v>
      </c>
      <c r="O524" s="372" t="str">
        <f t="shared" si="507"/>
        <v>EJ5</v>
      </c>
      <c r="P524" s="372" t="str">
        <f t="shared" si="507"/>
        <v>EJ7</v>
      </c>
      <c r="Q524" s="372" t="str">
        <f t="shared" si="507"/>
        <v>EJ10</v>
      </c>
      <c r="R524" s="372" t="str">
        <f t="shared" si="507"/>
        <v>HSBC3</v>
      </c>
      <c r="S524" s="372" t="str">
        <f t="shared" si="506"/>
        <v>HSBC5</v>
      </c>
      <c r="T524" s="372" t="str">
        <f>T$4</f>
        <v>WF4</v>
      </c>
      <c r="U524" s="372" t="str">
        <f>U$4</f>
        <v>WF5G</v>
      </c>
      <c r="V524" s="372" t="str">
        <f>V$4</f>
        <v>WF5NG</v>
      </c>
      <c r="W524" s="372" t="str">
        <f t="shared" ref="W524:AC524" si="508">W$4</f>
        <v>WF5MVAG</v>
      </c>
      <c r="X524" s="372" t="str">
        <f t="shared" si="508"/>
        <v>WF5MVANG</v>
      </c>
      <c r="Y524" s="372" t="str">
        <f t="shared" si="508"/>
        <v>VMYG4</v>
      </c>
      <c r="Z524" s="372" t="str">
        <f t="shared" si="508"/>
        <v>VMYG5</v>
      </c>
      <c r="AA524" s="372" t="str">
        <f t="shared" si="508"/>
        <v>VMYG6</v>
      </c>
      <c r="AB524" s="372" t="str">
        <f t="shared" si="508"/>
        <v>VMYG7</v>
      </c>
      <c r="AC524" s="372" t="str">
        <f t="shared" si="508"/>
        <v>VMYG10</v>
      </c>
      <c r="AD524" s="372" t="str">
        <f t="shared" si="506"/>
        <v>WNL1</v>
      </c>
      <c r="AE524" s="372" t="str">
        <f t="shared" si="506"/>
        <v>WNL2</v>
      </c>
      <c r="AF524" s="372" t="str">
        <f t="shared" si="506"/>
        <v>WNL3</v>
      </c>
      <c r="AG524" s="372" t="str">
        <f t="shared" si="506"/>
        <v>WNL4</v>
      </c>
      <c r="AH524" s="372" t="str">
        <f t="shared" si="506"/>
        <v>WNL5</v>
      </c>
      <c r="AI524" s="372" t="str">
        <f t="shared" si="506"/>
        <v>WNL6</v>
      </c>
      <c r="AJ524" s="372" t="str">
        <f t="shared" si="506"/>
        <v>WNL7</v>
      </c>
      <c r="AK524" s="372" t="str">
        <f t="shared" si="506"/>
        <v>WNL8</v>
      </c>
      <c r="AL524" s="372" t="str">
        <f t="shared" si="506"/>
        <v>WNL9</v>
      </c>
      <c r="AM524" s="372" t="str">
        <f t="shared" si="506"/>
        <v>WNL10</v>
      </c>
      <c r="AN524" s="372" t="str">
        <f t="shared" si="506"/>
        <v>WNL11</v>
      </c>
      <c r="AO524" s="372" t="str">
        <f t="shared" si="506"/>
        <v>WNL12</v>
      </c>
      <c r="AP524" s="372" t="str">
        <f t="shared" si="506"/>
        <v>WNL13</v>
      </c>
      <c r="AQ524" s="372" t="str">
        <f t="shared" si="506"/>
        <v>WNL14</v>
      </c>
      <c r="AR524" s="372" t="str">
        <f t="shared" si="506"/>
        <v>WNL15</v>
      </c>
      <c r="AS524" s="372" t="str">
        <f t="shared" si="506"/>
        <v>WNL16</v>
      </c>
      <c r="AT524" s="372" t="str">
        <f t="shared" si="506"/>
        <v>WNL17</v>
      </c>
      <c r="AU524" s="372" t="str">
        <f t="shared" si="506"/>
        <v>WNL18</v>
      </c>
      <c r="AV524" s="372" t="str">
        <f t="shared" si="506"/>
        <v>APA3</v>
      </c>
      <c r="AW524" s="372" t="str">
        <f t="shared" si="506"/>
        <v>APA5</v>
      </c>
      <c r="AX524" s="372" t="str">
        <f t="shared" si="506"/>
        <v>APA7</v>
      </c>
      <c r="AY524" s="372" t="str">
        <f t="shared" ref="AY524:BG524" si="509">AY$4</f>
        <v>PNC3</v>
      </c>
      <c r="AZ524" s="372" t="str">
        <f t="shared" si="509"/>
        <v>PNC5</v>
      </c>
      <c r="BA524" s="372" t="str">
        <f t="shared" si="509"/>
        <v>PNC7</v>
      </c>
      <c r="BB524" s="372" t="str">
        <f t="shared" si="509"/>
        <v>PF5</v>
      </c>
      <c r="BC524" s="372" t="str">
        <f t="shared" si="509"/>
        <v>AE7</v>
      </c>
      <c r="BD524" s="372" t="str">
        <f t="shared" si="509"/>
        <v>AE7NY</v>
      </c>
      <c r="BE524" s="372" t="str">
        <f t="shared" si="509"/>
        <v>AEP7</v>
      </c>
      <c r="BF524" s="372" t="str">
        <f t="shared" si="509"/>
        <v>AE10IMO</v>
      </c>
      <c r="BG524" s="372" t="str">
        <f t="shared" si="509"/>
        <v>AE7ADV</v>
      </c>
      <c r="BH524" s="372" t="str">
        <f t="shared" si="506"/>
        <v>VAL1</v>
      </c>
      <c r="BI524" s="372" t="str">
        <f t="shared" si="506"/>
        <v>VAL11</v>
      </c>
      <c r="BJ524" s="372" t="str">
        <f>BJ$4</f>
        <v>VALAE</v>
      </c>
      <c r="BK524" s="372" t="str">
        <f>BK$4</f>
        <v>CPC1</v>
      </c>
      <c r="BL524" s="372" t="str">
        <f t="shared" ref="BL524:ED524" si="510">BL$4</f>
        <v>CPC2</v>
      </c>
      <c r="BM524" s="372" t="str">
        <f t="shared" si="510"/>
        <v>CPC3</v>
      </c>
      <c r="BN524" s="372" t="str">
        <f t="shared" si="510"/>
        <v>CPC4</v>
      </c>
      <c r="BO524" s="372" t="str">
        <f t="shared" si="510"/>
        <v>CPC5</v>
      </c>
      <c r="BP524" s="372" t="str">
        <f t="shared" si="510"/>
        <v>CPC6</v>
      </c>
      <c r="BQ524" s="372" t="str">
        <f t="shared" si="510"/>
        <v>CPC7</v>
      </c>
      <c r="BR524" s="372" t="str">
        <f t="shared" si="510"/>
        <v>CPC8</v>
      </c>
      <c r="BS524" s="372" t="str">
        <f t="shared" si="510"/>
        <v>CPC9</v>
      </c>
      <c r="BT524" s="372" t="str">
        <f t="shared" si="510"/>
        <v>CPC10</v>
      </c>
      <c r="BU524" s="372" t="str">
        <f t="shared" si="510"/>
        <v>CPC11</v>
      </c>
      <c r="BV524" s="372" t="str">
        <f t="shared" si="510"/>
        <v>CPC12</v>
      </c>
      <c r="BW524" s="372" t="str">
        <f t="shared" si="510"/>
        <v>CPC13</v>
      </c>
      <c r="BX524" s="372" t="str">
        <f t="shared" si="510"/>
        <v>CPC14</v>
      </c>
      <c r="BY524" s="372" t="str">
        <f t="shared" si="510"/>
        <v>CPC15</v>
      </c>
      <c r="BZ524" s="372" t="str">
        <f t="shared" si="510"/>
        <v>CPC16</v>
      </c>
      <c r="CA524" s="372" t="str">
        <f t="shared" si="510"/>
        <v>CPC17</v>
      </c>
      <c r="CB524" s="372" t="str">
        <f t="shared" si="510"/>
        <v>CPC18</v>
      </c>
      <c r="CC524" s="372" t="str">
        <f t="shared" si="510"/>
        <v>CPC19</v>
      </c>
      <c r="CD524" s="372" t="str">
        <f t="shared" si="510"/>
        <v>CPC20</v>
      </c>
      <c r="CE524" s="372" t="str">
        <f>CE$4</f>
        <v>CPCP1_USL</v>
      </c>
      <c r="CF524" s="372" t="str">
        <f t="shared" si="510"/>
        <v>CPCP2_USL</v>
      </c>
      <c r="CG524" s="372" t="str">
        <f t="shared" si="510"/>
        <v>CPCP3_USL</v>
      </c>
      <c r="CH524" s="372" t="str">
        <f t="shared" si="510"/>
        <v>CPCP4_USL</v>
      </c>
      <c r="CI524" s="372" t="str">
        <f t="shared" si="510"/>
        <v>CPCP5_USL</v>
      </c>
      <c r="CJ524" s="372" t="str">
        <f t="shared" si="510"/>
        <v>CPCP6_USL</v>
      </c>
      <c r="CK524" s="372" t="str">
        <f t="shared" si="510"/>
        <v>CPCP7_USL</v>
      </c>
      <c r="CL524" s="372" t="str">
        <f t="shared" si="510"/>
        <v>CPCP8_USL</v>
      </c>
      <c r="CM524" s="372" t="str">
        <f t="shared" si="510"/>
        <v>CPCP9_USL</v>
      </c>
      <c r="CN524" s="372" t="str">
        <f t="shared" si="510"/>
        <v>CPCP10_USL</v>
      </c>
      <c r="CO524" s="372" t="str">
        <f t="shared" si="510"/>
        <v>CPCP11_USL</v>
      </c>
      <c r="CP524" s="372" t="str">
        <f t="shared" si="510"/>
        <v>CPCP12_USL</v>
      </c>
      <c r="CQ524" s="372" t="str">
        <f t="shared" si="510"/>
        <v>CPCP13_USL</v>
      </c>
      <c r="CR524" s="372" t="str">
        <f t="shared" si="510"/>
        <v>CPCP14_USL</v>
      </c>
      <c r="CS524" s="372" t="str">
        <f t="shared" si="510"/>
        <v>CPCP15_USL</v>
      </c>
      <c r="CT524" s="372" t="str">
        <f t="shared" si="510"/>
        <v>CPCP16_USL</v>
      </c>
      <c r="CU524" s="372" t="str">
        <f>CU$4</f>
        <v>CPCF1_USL</v>
      </c>
      <c r="CV524" s="372" t="str">
        <f t="shared" si="510"/>
        <v>CPCF2_USL</v>
      </c>
      <c r="CW524" s="372" t="str">
        <f t="shared" si="510"/>
        <v>CPCF3_USL</v>
      </c>
      <c r="CX524" s="372" t="str">
        <f t="shared" si="510"/>
        <v>CPCF4_USL</v>
      </c>
      <c r="CY524" s="372" t="str">
        <f t="shared" si="510"/>
        <v>CPCF5_USL</v>
      </c>
      <c r="CZ524" s="372" t="str">
        <f t="shared" si="510"/>
        <v>CPCF6_USL</v>
      </c>
      <c r="DA524" s="372" t="str">
        <f t="shared" si="510"/>
        <v>CPCF7_USL</v>
      </c>
      <c r="DB524" s="372" t="str">
        <f t="shared" si="510"/>
        <v>CPCF8_USL</v>
      </c>
      <c r="DC524" s="372" t="str">
        <f t="shared" si="510"/>
        <v>CPCF9_USL</v>
      </c>
      <c r="DD524" s="372" t="str">
        <f t="shared" si="510"/>
        <v>CPCF10_USL</v>
      </c>
      <c r="DE524" s="372" t="str">
        <f t="shared" si="510"/>
        <v>CPCF11_USL</v>
      </c>
      <c r="DF524" s="372" t="str">
        <f t="shared" si="510"/>
        <v>CPCF12_USL</v>
      </c>
      <c r="DG524" s="372" t="str">
        <f t="shared" si="510"/>
        <v>CPCF13_USL</v>
      </c>
      <c r="DH524" s="372" t="str">
        <f t="shared" si="510"/>
        <v>CPCF14_USL</v>
      </c>
      <c r="DI524" s="372" t="str">
        <f t="shared" si="510"/>
        <v>CPCF15_USL</v>
      </c>
      <c r="DJ524" s="372" t="str">
        <f t="shared" si="510"/>
        <v>CPCF16_USL</v>
      </c>
      <c r="DK524" s="372" t="str">
        <f>DK$4</f>
        <v>CPC1_VAL</v>
      </c>
      <c r="DL524" s="372" t="str">
        <f t="shared" si="510"/>
        <v>CPC2_VAL</v>
      </c>
      <c r="DM524" s="372" t="str">
        <f t="shared" si="510"/>
        <v>CPC3_VAL</v>
      </c>
      <c r="DN524" s="372" t="str">
        <f t="shared" si="510"/>
        <v>CPC4_VAL</v>
      </c>
      <c r="DO524" s="372" t="str">
        <f t="shared" si="510"/>
        <v>CPC5_VAL</v>
      </c>
      <c r="DP524" s="372" t="str">
        <f t="shared" si="510"/>
        <v>CPC6_VAL</v>
      </c>
      <c r="DQ524" s="372" t="str">
        <f t="shared" si="510"/>
        <v>CPC7_VAL</v>
      </c>
      <c r="DR524" s="372" t="str">
        <f t="shared" si="510"/>
        <v>CPC8_VAL</v>
      </c>
      <c r="DS524" s="372" t="str">
        <f t="shared" si="510"/>
        <v>CPC9_VAL</v>
      </c>
      <c r="DT524" s="372" t="str">
        <f t="shared" si="510"/>
        <v>CPC10_VAL</v>
      </c>
      <c r="DU524" s="372" t="str">
        <f t="shared" si="510"/>
        <v>CPC11_VAL</v>
      </c>
      <c r="DV524" s="372" t="str">
        <f t="shared" si="510"/>
        <v>CPC12_VAL</v>
      </c>
      <c r="DW524" s="372" t="str">
        <f t="shared" si="510"/>
        <v>CPC13_VAL</v>
      </c>
      <c r="DX524" s="372" t="str">
        <f t="shared" si="510"/>
        <v>CPC14_VAL</v>
      </c>
      <c r="DY524" s="372" t="str">
        <f t="shared" si="510"/>
        <v>CPC15_VAL</v>
      </c>
      <c r="DZ524" s="372" t="str">
        <f t="shared" si="510"/>
        <v>CPC16_VAL</v>
      </c>
      <c r="EA524" s="372" t="str">
        <f t="shared" si="510"/>
        <v>CPC17_VAL</v>
      </c>
      <c r="EB524" s="372" t="str">
        <f t="shared" si="510"/>
        <v>CPC18_VAL</v>
      </c>
      <c r="EC524" s="372" t="str">
        <f t="shared" si="510"/>
        <v>CPC19_VAL</v>
      </c>
      <c r="ED524" s="372" t="str">
        <f t="shared" si="510"/>
        <v>CPC20_VAL</v>
      </c>
      <c r="EE524" s="58" t="str">
        <f t="shared" ref="EE524:EZ524" si="511">EE$4</f>
        <v>WF5</v>
      </c>
      <c r="EF524" s="58" t="str">
        <f t="shared" si="511"/>
        <v>PI5P</v>
      </c>
      <c r="EG524" s="58" t="str">
        <f t="shared" si="511"/>
        <v>P5P</v>
      </c>
      <c r="EH524" s="58" t="str">
        <f t="shared" si="511"/>
        <v>NYIA</v>
      </c>
      <c r="EI524" s="58" t="str">
        <f t="shared" si="511"/>
        <v>NYIAG</v>
      </c>
      <c r="EJ524" s="58" t="str">
        <f t="shared" si="511"/>
        <v>NYIA5</v>
      </c>
      <c r="EK524" s="58" t="str">
        <f t="shared" si="511"/>
        <v>PIPREF</v>
      </c>
      <c r="EL524" s="58" t="str">
        <f t="shared" si="511"/>
        <v>WF7</v>
      </c>
      <c r="EM524" s="58" t="str">
        <f t="shared" si="511"/>
        <v>PIP</v>
      </c>
      <c r="EN524" s="58" t="str">
        <f t="shared" si="511"/>
        <v>P7P</v>
      </c>
      <c r="EO524" s="58" t="str">
        <f t="shared" si="511"/>
        <v>VALIC</v>
      </c>
      <c r="EP524" s="58" t="str">
        <f t="shared" si="511"/>
        <v>VALIC5</v>
      </c>
      <c r="EQ524" s="58" t="str">
        <f t="shared" si="511"/>
        <v>ADV7</v>
      </c>
      <c r="ER524" s="58" t="str">
        <f t="shared" si="511"/>
        <v>ADV5</v>
      </c>
      <c r="ES524" s="58" t="str">
        <f t="shared" si="511"/>
        <v>PRIM7</v>
      </c>
      <c r="ET524" s="58" t="str">
        <f t="shared" si="511"/>
        <v>PRIM10</v>
      </c>
      <c r="EU524" s="58" t="str">
        <f t="shared" si="511"/>
        <v>AG10</v>
      </c>
      <c r="EV524" s="58" t="str">
        <f t="shared" si="511"/>
        <v>GSIA</v>
      </c>
      <c r="EW524" s="58" t="str">
        <f t="shared" si="511"/>
        <v>P10P</v>
      </c>
      <c r="EX524" s="58" t="str">
        <f t="shared" si="511"/>
        <v>ADVMSG</v>
      </c>
      <c r="EY524" s="58" t="str">
        <f t="shared" si="511"/>
        <v>PS</v>
      </c>
      <c r="EZ524" s="58" t="str">
        <f t="shared" si="511"/>
        <v>AICO</v>
      </c>
    </row>
    <row r="525" spans="2:156" ht="12.75" customHeight="1">
      <c r="B525" s="93" t="s">
        <v>338</v>
      </c>
      <c r="C525" s="93" t="s">
        <v>562</v>
      </c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73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  <c r="AA525" s="88"/>
      <c r="AB525" s="88"/>
      <c r="AC525" s="88"/>
      <c r="AD525" s="88"/>
      <c r="AE525" s="88"/>
      <c r="AF525" s="88"/>
      <c r="AG525" s="88"/>
      <c r="AH525" s="88"/>
      <c r="AI525" s="88"/>
      <c r="AJ525" s="88"/>
      <c r="AK525" s="88"/>
      <c r="AL525" s="88"/>
      <c r="AM525" s="88"/>
      <c r="AN525" s="88"/>
      <c r="AO525" s="88"/>
      <c r="AP525" s="88"/>
      <c r="AQ525" s="88"/>
      <c r="AR525" s="88"/>
      <c r="AS525" s="88"/>
      <c r="AT525" s="88"/>
      <c r="AU525" s="88"/>
      <c r="AV525" s="88"/>
      <c r="AW525" s="88"/>
      <c r="AX525" s="88"/>
      <c r="AY525" s="88"/>
      <c r="AZ525" s="88"/>
      <c r="BA525" s="88"/>
      <c r="BB525" s="88"/>
      <c r="BC525" s="88"/>
      <c r="BD525" s="88"/>
      <c r="BE525" s="88"/>
      <c r="BF525" s="88"/>
      <c r="BG525" s="88"/>
      <c r="BH525" s="88"/>
      <c r="BI525" s="88"/>
      <c r="BJ525" s="88"/>
      <c r="BK525" s="88"/>
      <c r="BL525" s="88"/>
      <c r="BM525" s="88"/>
      <c r="BN525" s="88"/>
      <c r="BO525" s="88"/>
      <c r="BP525" s="88"/>
      <c r="BQ525" s="88"/>
      <c r="BR525" s="88"/>
      <c r="BS525" s="88"/>
      <c r="BT525" s="88"/>
      <c r="BU525" s="88"/>
      <c r="BV525" s="88"/>
      <c r="BW525" s="88"/>
      <c r="BX525" s="88"/>
      <c r="BY525" s="88"/>
      <c r="BZ525" s="88"/>
      <c r="CA525" s="88"/>
      <c r="CB525" s="88"/>
      <c r="CC525" s="88"/>
      <c r="CD525" s="88"/>
      <c r="CE525" s="88"/>
      <c r="CF525" s="88"/>
      <c r="CG525" s="88"/>
      <c r="CH525" s="88"/>
      <c r="CI525" s="88"/>
      <c r="CJ525" s="88"/>
      <c r="CK525" s="88"/>
      <c r="CL525" s="88"/>
      <c r="CM525" s="88"/>
      <c r="CN525" s="88"/>
      <c r="CO525" s="88"/>
      <c r="CP525" s="88"/>
      <c r="CQ525" s="88"/>
      <c r="CR525" s="88"/>
      <c r="CS525" s="88"/>
      <c r="CT525" s="88"/>
      <c r="CU525" s="88"/>
      <c r="CV525" s="88"/>
      <c r="CW525" s="88"/>
      <c r="CX525" s="88"/>
      <c r="CY525" s="88"/>
      <c r="CZ525" s="88"/>
      <c r="DA525" s="88"/>
      <c r="DB525" s="88"/>
      <c r="DC525" s="88"/>
      <c r="DD525" s="88"/>
      <c r="DE525" s="88"/>
      <c r="DF525" s="88"/>
      <c r="DG525" s="88"/>
      <c r="DH525" s="88"/>
      <c r="DI525" s="88"/>
      <c r="DJ525" s="88"/>
      <c r="DK525" s="88"/>
      <c r="DL525" s="88"/>
      <c r="DM525" s="88"/>
      <c r="DN525" s="88"/>
      <c r="DO525" s="88"/>
      <c r="DP525" s="88"/>
      <c r="DQ525" s="88"/>
      <c r="DR525" s="88"/>
      <c r="DS525" s="88"/>
      <c r="DT525" s="88"/>
      <c r="DU525" s="88"/>
      <c r="DV525" s="88"/>
      <c r="DW525" s="88"/>
      <c r="DX525" s="88"/>
      <c r="DY525" s="88"/>
      <c r="DZ525" s="88"/>
      <c r="EA525" s="88"/>
      <c r="EB525" s="88"/>
      <c r="EC525" s="88"/>
      <c r="ED525" s="88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</row>
    <row r="526" spans="2:156" ht="12.75" customHeight="1">
      <c r="B526" s="207" t="s">
        <v>336</v>
      </c>
      <c r="C526" s="207" t="s">
        <v>563</v>
      </c>
      <c r="D526" s="92"/>
      <c r="E526" s="34" t="s">
        <v>39</v>
      </c>
      <c r="F526" s="34" t="s">
        <v>39</v>
      </c>
      <c r="G526" s="34" t="s">
        <v>39</v>
      </c>
      <c r="H526" s="34" t="s">
        <v>39</v>
      </c>
      <c r="I526" s="34" t="s">
        <v>39</v>
      </c>
      <c r="J526" s="34" t="s">
        <v>39</v>
      </c>
      <c r="K526" s="34" t="s">
        <v>39</v>
      </c>
      <c r="L526" s="34" t="s">
        <v>39</v>
      </c>
      <c r="M526" s="34" t="s">
        <v>39</v>
      </c>
      <c r="N526" s="34" t="s">
        <v>39</v>
      </c>
      <c r="O526" s="34" t="s">
        <v>39</v>
      </c>
      <c r="P526" s="34" t="s">
        <v>39</v>
      </c>
      <c r="Q526" s="34" t="s">
        <v>39</v>
      </c>
      <c r="R526" s="34" t="s">
        <v>39</v>
      </c>
      <c r="S526" s="34" t="s">
        <v>39</v>
      </c>
      <c r="T526" s="34" t="s">
        <v>39</v>
      </c>
      <c r="U526" s="34" t="s">
        <v>39</v>
      </c>
      <c r="V526" s="34" t="s">
        <v>39</v>
      </c>
      <c r="W526" s="34" t="s">
        <v>39</v>
      </c>
      <c r="X526" s="34" t="s">
        <v>39</v>
      </c>
      <c r="Y526" s="34" t="s">
        <v>39</v>
      </c>
      <c r="Z526" s="34" t="s">
        <v>39</v>
      </c>
      <c r="AA526" s="34" t="s">
        <v>39</v>
      </c>
      <c r="AB526" s="34" t="s">
        <v>39</v>
      </c>
      <c r="AC526" s="34" t="s">
        <v>39</v>
      </c>
      <c r="AD526" s="34" t="s">
        <v>39</v>
      </c>
      <c r="AE526" s="34" t="s">
        <v>39</v>
      </c>
      <c r="AF526" s="34" t="s">
        <v>39</v>
      </c>
      <c r="AG526" s="34" t="s">
        <v>39</v>
      </c>
      <c r="AH526" s="34" t="s">
        <v>39</v>
      </c>
      <c r="AI526" s="34" t="s">
        <v>39</v>
      </c>
      <c r="AJ526" s="34" t="s">
        <v>39</v>
      </c>
      <c r="AK526" s="34" t="s">
        <v>39</v>
      </c>
      <c r="AL526" s="34" t="s">
        <v>39</v>
      </c>
      <c r="AM526" s="34" t="s">
        <v>39</v>
      </c>
      <c r="AN526" s="34" t="s">
        <v>39</v>
      </c>
      <c r="AO526" s="34" t="s">
        <v>39</v>
      </c>
      <c r="AP526" s="34" t="s">
        <v>39</v>
      </c>
      <c r="AQ526" s="34" t="s">
        <v>39</v>
      </c>
      <c r="AR526" s="34" t="s">
        <v>39</v>
      </c>
      <c r="AS526" s="34" t="s">
        <v>39</v>
      </c>
      <c r="AT526" s="34" t="s">
        <v>39</v>
      </c>
      <c r="AU526" s="34" t="s">
        <v>39</v>
      </c>
      <c r="AV526" s="34" t="s">
        <v>39</v>
      </c>
      <c r="AW526" s="34" t="s">
        <v>39</v>
      </c>
      <c r="AX526" s="34" t="s">
        <v>39</v>
      </c>
      <c r="AY526" s="34" t="s">
        <v>39</v>
      </c>
      <c r="AZ526" s="34" t="s">
        <v>39</v>
      </c>
      <c r="BA526" s="34" t="s">
        <v>39</v>
      </c>
      <c r="BB526" s="34" t="s">
        <v>39</v>
      </c>
      <c r="BC526" s="34" t="s">
        <v>39</v>
      </c>
      <c r="BD526" s="34" t="s">
        <v>39</v>
      </c>
      <c r="BE526" s="34" t="s">
        <v>39</v>
      </c>
      <c r="BF526" s="34" t="s">
        <v>39</v>
      </c>
      <c r="BG526" s="34" t="s">
        <v>39</v>
      </c>
      <c r="BH526" s="34" t="s">
        <v>39</v>
      </c>
      <c r="BI526" s="34" t="s">
        <v>39</v>
      </c>
      <c r="BJ526" s="34" t="s">
        <v>39</v>
      </c>
      <c r="BK526" s="34" t="s">
        <v>39</v>
      </c>
      <c r="BL526" s="34" t="s">
        <v>39</v>
      </c>
      <c r="BM526" s="34" t="s">
        <v>39</v>
      </c>
      <c r="BN526" s="34" t="s">
        <v>39</v>
      </c>
      <c r="BO526" s="34" t="s">
        <v>39</v>
      </c>
      <c r="BP526" s="34" t="s">
        <v>39</v>
      </c>
      <c r="BQ526" s="34" t="s">
        <v>39</v>
      </c>
      <c r="BR526" s="34" t="s">
        <v>39</v>
      </c>
      <c r="BS526" s="34" t="s">
        <v>39</v>
      </c>
      <c r="BT526" s="34" t="s">
        <v>39</v>
      </c>
      <c r="BU526" s="34" t="s">
        <v>39</v>
      </c>
      <c r="BV526" s="34" t="s">
        <v>39</v>
      </c>
      <c r="BW526" s="34" t="s">
        <v>39</v>
      </c>
      <c r="BX526" s="34" t="s">
        <v>39</v>
      </c>
      <c r="BY526" s="34" t="s">
        <v>39</v>
      </c>
      <c r="BZ526" s="34" t="s">
        <v>39</v>
      </c>
      <c r="CA526" s="34" t="s">
        <v>39</v>
      </c>
      <c r="CB526" s="34" t="s">
        <v>39</v>
      </c>
      <c r="CC526" s="34" t="s">
        <v>39</v>
      </c>
      <c r="CD526" s="34" t="s">
        <v>39</v>
      </c>
      <c r="CE526" s="34" t="s">
        <v>39</v>
      </c>
      <c r="CF526" s="34" t="s">
        <v>39</v>
      </c>
      <c r="CG526" s="34" t="s">
        <v>39</v>
      </c>
      <c r="CH526" s="34" t="s">
        <v>39</v>
      </c>
      <c r="CI526" s="34" t="s">
        <v>39</v>
      </c>
      <c r="CJ526" s="34" t="s">
        <v>39</v>
      </c>
      <c r="CK526" s="34" t="s">
        <v>39</v>
      </c>
      <c r="CL526" s="34" t="s">
        <v>39</v>
      </c>
      <c r="CM526" s="34" t="s">
        <v>39</v>
      </c>
      <c r="CN526" s="34" t="s">
        <v>39</v>
      </c>
      <c r="CO526" s="34" t="s">
        <v>39</v>
      </c>
      <c r="CP526" s="34" t="s">
        <v>39</v>
      </c>
      <c r="CQ526" s="34" t="s">
        <v>39</v>
      </c>
      <c r="CR526" s="34" t="s">
        <v>39</v>
      </c>
      <c r="CS526" s="34" t="s">
        <v>39</v>
      </c>
      <c r="CT526" s="34" t="s">
        <v>39</v>
      </c>
      <c r="CU526" s="34" t="s">
        <v>39</v>
      </c>
      <c r="CV526" s="34" t="s">
        <v>39</v>
      </c>
      <c r="CW526" s="34" t="s">
        <v>39</v>
      </c>
      <c r="CX526" s="34" t="s">
        <v>39</v>
      </c>
      <c r="CY526" s="34" t="s">
        <v>39</v>
      </c>
      <c r="CZ526" s="34" t="s">
        <v>39</v>
      </c>
      <c r="DA526" s="34" t="s">
        <v>39</v>
      </c>
      <c r="DB526" s="34" t="s">
        <v>39</v>
      </c>
      <c r="DC526" s="34" t="s">
        <v>39</v>
      </c>
      <c r="DD526" s="34" t="s">
        <v>39</v>
      </c>
      <c r="DE526" s="34" t="s">
        <v>39</v>
      </c>
      <c r="DF526" s="34" t="s">
        <v>39</v>
      </c>
      <c r="DG526" s="34" t="s">
        <v>39</v>
      </c>
      <c r="DH526" s="34" t="s">
        <v>39</v>
      </c>
      <c r="DI526" s="34" t="s">
        <v>39</v>
      </c>
      <c r="DJ526" s="34" t="s">
        <v>39</v>
      </c>
      <c r="DK526" s="34" t="s">
        <v>39</v>
      </c>
      <c r="DL526" s="34" t="s">
        <v>39</v>
      </c>
      <c r="DM526" s="34" t="s">
        <v>39</v>
      </c>
      <c r="DN526" s="34" t="s">
        <v>39</v>
      </c>
      <c r="DO526" s="34" t="s">
        <v>39</v>
      </c>
      <c r="DP526" s="34" t="s">
        <v>39</v>
      </c>
      <c r="DQ526" s="34" t="s">
        <v>39</v>
      </c>
      <c r="DR526" s="34" t="s">
        <v>39</v>
      </c>
      <c r="DS526" s="34" t="s">
        <v>39</v>
      </c>
      <c r="DT526" s="34" t="s">
        <v>39</v>
      </c>
      <c r="DU526" s="34" t="s">
        <v>39</v>
      </c>
      <c r="DV526" s="34" t="s">
        <v>39</v>
      </c>
      <c r="DW526" s="34" t="s">
        <v>39</v>
      </c>
      <c r="DX526" s="34" t="s">
        <v>39</v>
      </c>
      <c r="DY526" s="34" t="s">
        <v>39</v>
      </c>
      <c r="DZ526" s="34" t="s">
        <v>39</v>
      </c>
      <c r="EA526" s="34" t="s">
        <v>39</v>
      </c>
      <c r="EB526" s="34" t="s">
        <v>39</v>
      </c>
      <c r="EC526" s="34" t="s">
        <v>39</v>
      </c>
      <c r="ED526" s="34" t="s">
        <v>39</v>
      </c>
      <c r="EE526" s="34" t="s">
        <v>39</v>
      </c>
      <c r="EF526" s="34" t="s">
        <v>39</v>
      </c>
      <c r="EG526" s="34" t="s">
        <v>39</v>
      </c>
      <c r="EH526" s="34" t="s">
        <v>39</v>
      </c>
      <c r="EI526" s="34" t="s">
        <v>39</v>
      </c>
      <c r="EJ526" s="34" t="s">
        <v>39</v>
      </c>
      <c r="EK526" s="34" t="s">
        <v>39</v>
      </c>
      <c r="EL526" s="34" t="s">
        <v>39</v>
      </c>
      <c r="EM526" s="34" t="s">
        <v>39</v>
      </c>
      <c r="EN526" s="34" t="s">
        <v>39</v>
      </c>
      <c r="EO526" s="34" t="s">
        <v>39</v>
      </c>
      <c r="EP526" s="34" t="s">
        <v>39</v>
      </c>
      <c r="EQ526" s="34" t="s">
        <v>39</v>
      </c>
      <c r="ER526" s="34" t="s">
        <v>39</v>
      </c>
      <c r="ES526" s="34" t="s">
        <v>39</v>
      </c>
      <c r="ET526" s="34" t="s">
        <v>39</v>
      </c>
      <c r="EU526" s="34" t="s">
        <v>39</v>
      </c>
      <c r="EV526" s="34" t="s">
        <v>39</v>
      </c>
      <c r="EW526" s="34" t="s">
        <v>39</v>
      </c>
      <c r="EX526" s="34" t="s">
        <v>39</v>
      </c>
      <c r="EY526" s="34" t="s">
        <v>39</v>
      </c>
      <c r="EZ526" s="34" t="s">
        <v>39</v>
      </c>
    </row>
    <row r="527" spans="2:156" ht="12.75" customHeight="1">
      <c r="B527" s="207" t="s">
        <v>310</v>
      </c>
      <c r="C527" s="207" t="s">
        <v>564</v>
      </c>
      <c r="D527" s="14"/>
      <c r="E527" s="34" t="s">
        <v>39</v>
      </c>
      <c r="F527" s="34" t="s">
        <v>39</v>
      </c>
      <c r="G527" s="34" t="s">
        <v>39</v>
      </c>
      <c r="H527" s="34" t="s">
        <v>39</v>
      </c>
      <c r="I527" s="34" t="s">
        <v>39</v>
      </c>
      <c r="J527" s="34" t="s">
        <v>39</v>
      </c>
      <c r="K527" s="34" t="s">
        <v>39</v>
      </c>
      <c r="L527" s="34" t="s">
        <v>39</v>
      </c>
      <c r="M527" s="34" t="s">
        <v>39</v>
      </c>
      <c r="N527" s="34" t="s">
        <v>39</v>
      </c>
      <c r="O527" s="34" t="s">
        <v>39</v>
      </c>
      <c r="P527" s="34" t="s">
        <v>39</v>
      </c>
      <c r="Q527" s="34" t="s">
        <v>39</v>
      </c>
      <c r="R527" s="34" t="s">
        <v>39</v>
      </c>
      <c r="S527" s="34" t="s">
        <v>39</v>
      </c>
      <c r="T527" s="34" t="s">
        <v>39</v>
      </c>
      <c r="U527" s="34" t="s">
        <v>39</v>
      </c>
      <c r="V527" s="34" t="s">
        <v>39</v>
      </c>
      <c r="W527" s="34" t="s">
        <v>39</v>
      </c>
      <c r="X527" s="34" t="s">
        <v>39</v>
      </c>
      <c r="Y527" s="34" t="s">
        <v>39</v>
      </c>
      <c r="Z527" s="34" t="s">
        <v>39</v>
      </c>
      <c r="AA527" s="34" t="s">
        <v>39</v>
      </c>
      <c r="AB527" s="34" t="s">
        <v>39</v>
      </c>
      <c r="AC527" s="34" t="s">
        <v>39</v>
      </c>
      <c r="AD527" s="34" t="s">
        <v>39</v>
      </c>
      <c r="AE527" s="34" t="s">
        <v>39</v>
      </c>
      <c r="AF527" s="34" t="s">
        <v>39</v>
      </c>
      <c r="AG527" s="34" t="s">
        <v>39</v>
      </c>
      <c r="AH527" s="34" t="s">
        <v>39</v>
      </c>
      <c r="AI527" s="34" t="s">
        <v>39</v>
      </c>
      <c r="AJ527" s="34" t="s">
        <v>39</v>
      </c>
      <c r="AK527" s="34" t="s">
        <v>39</v>
      </c>
      <c r="AL527" s="34" t="s">
        <v>39</v>
      </c>
      <c r="AM527" s="34" t="s">
        <v>39</v>
      </c>
      <c r="AN527" s="34" t="s">
        <v>39</v>
      </c>
      <c r="AO527" s="34" t="s">
        <v>39</v>
      </c>
      <c r="AP527" s="34" t="s">
        <v>39</v>
      </c>
      <c r="AQ527" s="34" t="s">
        <v>39</v>
      </c>
      <c r="AR527" s="34" t="s">
        <v>39</v>
      </c>
      <c r="AS527" s="34" t="s">
        <v>39</v>
      </c>
      <c r="AT527" s="34" t="s">
        <v>39</v>
      </c>
      <c r="AU527" s="34" t="s">
        <v>39</v>
      </c>
      <c r="AV527" s="34" t="s">
        <v>39</v>
      </c>
      <c r="AW527" s="34" t="s">
        <v>39</v>
      </c>
      <c r="AX527" s="34" t="s">
        <v>39</v>
      </c>
      <c r="AY527" s="34" t="s">
        <v>39</v>
      </c>
      <c r="AZ527" s="34" t="s">
        <v>39</v>
      </c>
      <c r="BA527" s="34" t="s">
        <v>39</v>
      </c>
      <c r="BB527" s="34" t="s">
        <v>39</v>
      </c>
      <c r="BC527" s="34" t="s">
        <v>39</v>
      </c>
      <c r="BD527" s="34" t="s">
        <v>39</v>
      </c>
      <c r="BE527" s="34" t="s">
        <v>39</v>
      </c>
      <c r="BF527" s="34" t="s">
        <v>39</v>
      </c>
      <c r="BG527" s="34" t="s">
        <v>39</v>
      </c>
      <c r="BH527" s="34" t="s">
        <v>39</v>
      </c>
      <c r="BI527" s="34" t="s">
        <v>39</v>
      </c>
      <c r="BJ527" s="34" t="s">
        <v>39</v>
      </c>
      <c r="BK527" s="34" t="s">
        <v>39</v>
      </c>
      <c r="BL527" s="34" t="s">
        <v>39</v>
      </c>
      <c r="BM527" s="34" t="s">
        <v>39</v>
      </c>
      <c r="BN527" s="34" t="s">
        <v>39</v>
      </c>
      <c r="BO527" s="34" t="s">
        <v>39</v>
      </c>
      <c r="BP527" s="34" t="s">
        <v>39</v>
      </c>
      <c r="BQ527" s="34" t="s">
        <v>39</v>
      </c>
      <c r="BR527" s="34" t="s">
        <v>39</v>
      </c>
      <c r="BS527" s="34" t="s">
        <v>39</v>
      </c>
      <c r="BT527" s="34" t="s">
        <v>39</v>
      </c>
      <c r="BU527" s="34" t="s">
        <v>39</v>
      </c>
      <c r="BV527" s="34" t="s">
        <v>39</v>
      </c>
      <c r="BW527" s="34" t="s">
        <v>39</v>
      </c>
      <c r="BX527" s="34" t="s">
        <v>39</v>
      </c>
      <c r="BY527" s="34" t="s">
        <v>39</v>
      </c>
      <c r="BZ527" s="34" t="s">
        <v>39</v>
      </c>
      <c r="CA527" s="34" t="s">
        <v>39</v>
      </c>
      <c r="CB527" s="34" t="s">
        <v>39</v>
      </c>
      <c r="CC527" s="34" t="s">
        <v>39</v>
      </c>
      <c r="CD527" s="34" t="s">
        <v>39</v>
      </c>
      <c r="CE527" s="34" t="s">
        <v>39</v>
      </c>
      <c r="CF527" s="34" t="s">
        <v>39</v>
      </c>
      <c r="CG527" s="34" t="s">
        <v>39</v>
      </c>
      <c r="CH527" s="34" t="s">
        <v>39</v>
      </c>
      <c r="CI527" s="34" t="s">
        <v>39</v>
      </c>
      <c r="CJ527" s="34" t="s">
        <v>39</v>
      </c>
      <c r="CK527" s="34" t="s">
        <v>39</v>
      </c>
      <c r="CL527" s="34" t="s">
        <v>39</v>
      </c>
      <c r="CM527" s="34" t="s">
        <v>39</v>
      </c>
      <c r="CN527" s="34" t="s">
        <v>39</v>
      </c>
      <c r="CO527" s="34" t="s">
        <v>39</v>
      </c>
      <c r="CP527" s="34" t="s">
        <v>39</v>
      </c>
      <c r="CQ527" s="34" t="s">
        <v>39</v>
      </c>
      <c r="CR527" s="34" t="s">
        <v>39</v>
      </c>
      <c r="CS527" s="34" t="s">
        <v>39</v>
      </c>
      <c r="CT527" s="34" t="s">
        <v>39</v>
      </c>
      <c r="CU527" s="34" t="s">
        <v>39</v>
      </c>
      <c r="CV527" s="34" t="s">
        <v>39</v>
      </c>
      <c r="CW527" s="34" t="s">
        <v>39</v>
      </c>
      <c r="CX527" s="34" t="s">
        <v>39</v>
      </c>
      <c r="CY527" s="34" t="s">
        <v>39</v>
      </c>
      <c r="CZ527" s="34" t="s">
        <v>39</v>
      </c>
      <c r="DA527" s="34" t="s">
        <v>39</v>
      </c>
      <c r="DB527" s="34" t="s">
        <v>39</v>
      </c>
      <c r="DC527" s="34" t="s">
        <v>39</v>
      </c>
      <c r="DD527" s="34" t="s">
        <v>39</v>
      </c>
      <c r="DE527" s="34" t="s">
        <v>39</v>
      </c>
      <c r="DF527" s="34" t="s">
        <v>39</v>
      </c>
      <c r="DG527" s="34" t="s">
        <v>39</v>
      </c>
      <c r="DH527" s="34" t="s">
        <v>39</v>
      </c>
      <c r="DI527" s="34" t="s">
        <v>39</v>
      </c>
      <c r="DJ527" s="34" t="s">
        <v>39</v>
      </c>
      <c r="DK527" s="34" t="s">
        <v>39</v>
      </c>
      <c r="DL527" s="34" t="s">
        <v>39</v>
      </c>
      <c r="DM527" s="34" t="s">
        <v>39</v>
      </c>
      <c r="DN527" s="34" t="s">
        <v>39</v>
      </c>
      <c r="DO527" s="34" t="s">
        <v>39</v>
      </c>
      <c r="DP527" s="34" t="s">
        <v>39</v>
      </c>
      <c r="DQ527" s="34" t="s">
        <v>39</v>
      </c>
      <c r="DR527" s="34" t="s">
        <v>39</v>
      </c>
      <c r="DS527" s="34" t="s">
        <v>39</v>
      </c>
      <c r="DT527" s="34" t="s">
        <v>39</v>
      </c>
      <c r="DU527" s="34" t="s">
        <v>39</v>
      </c>
      <c r="DV527" s="34" t="s">
        <v>39</v>
      </c>
      <c r="DW527" s="34" t="s">
        <v>39</v>
      </c>
      <c r="DX527" s="34" t="s">
        <v>39</v>
      </c>
      <c r="DY527" s="34" t="s">
        <v>39</v>
      </c>
      <c r="DZ527" s="34" t="s">
        <v>39</v>
      </c>
      <c r="EA527" s="34" t="s">
        <v>39</v>
      </c>
      <c r="EB527" s="34" t="s">
        <v>39</v>
      </c>
      <c r="EC527" s="34" t="s">
        <v>39</v>
      </c>
      <c r="ED527" s="34" t="s">
        <v>39</v>
      </c>
      <c r="EE527" s="160" t="s">
        <v>34</v>
      </c>
      <c r="EF527" s="34" t="s">
        <v>39</v>
      </c>
      <c r="EG527" s="34" t="s">
        <v>39</v>
      </c>
      <c r="EH527" s="34" t="s">
        <v>39</v>
      </c>
      <c r="EI527" s="34" t="s">
        <v>39</v>
      </c>
      <c r="EJ527" s="34" t="s">
        <v>39</v>
      </c>
      <c r="EK527" s="160" t="s">
        <v>34</v>
      </c>
      <c r="EL527" s="160" t="s">
        <v>34</v>
      </c>
      <c r="EM527" s="160" t="s">
        <v>34</v>
      </c>
      <c r="EN527" s="160" t="s">
        <v>34</v>
      </c>
      <c r="EO527" s="34" t="s">
        <v>39</v>
      </c>
      <c r="EP527" s="34" t="s">
        <v>39</v>
      </c>
      <c r="EQ527" s="160" t="s">
        <v>34</v>
      </c>
      <c r="ER527" s="34" t="s">
        <v>39</v>
      </c>
      <c r="ES527" s="160" t="s">
        <v>34</v>
      </c>
      <c r="ET527" s="160" t="s">
        <v>34</v>
      </c>
      <c r="EU527" s="160" t="s">
        <v>34</v>
      </c>
      <c r="EV527" s="34" t="s">
        <v>39</v>
      </c>
      <c r="EW527" s="160" t="s">
        <v>34</v>
      </c>
      <c r="EX527" s="160" t="s">
        <v>34</v>
      </c>
      <c r="EY527" s="160" t="s">
        <v>34</v>
      </c>
      <c r="EZ527" s="34" t="s">
        <v>39</v>
      </c>
    </row>
    <row r="528" spans="2:156" ht="12.75" customHeight="1">
      <c r="B528" s="207" t="s">
        <v>310</v>
      </c>
      <c r="C528" s="207" t="s">
        <v>565</v>
      </c>
      <c r="D528" s="14"/>
      <c r="E528" s="34" t="s">
        <v>39</v>
      </c>
      <c r="F528" s="34" t="s">
        <v>39</v>
      </c>
      <c r="G528" s="34" t="s">
        <v>39</v>
      </c>
      <c r="H528" s="34" t="s">
        <v>39</v>
      </c>
      <c r="I528" s="34" t="s">
        <v>39</v>
      </c>
      <c r="J528" s="34" t="s">
        <v>39</v>
      </c>
      <c r="K528" s="34" t="s">
        <v>39</v>
      </c>
      <c r="L528" s="34" t="s">
        <v>39</v>
      </c>
      <c r="M528" s="34" t="s">
        <v>39</v>
      </c>
      <c r="N528" s="34" t="s">
        <v>39</v>
      </c>
      <c r="O528" s="34" t="s">
        <v>39</v>
      </c>
      <c r="P528" s="34" t="s">
        <v>39</v>
      </c>
      <c r="Q528" s="34" t="s">
        <v>39</v>
      </c>
      <c r="R528" s="34" t="s">
        <v>39</v>
      </c>
      <c r="S528" s="34" t="s">
        <v>39</v>
      </c>
      <c r="T528" s="34" t="s">
        <v>39</v>
      </c>
      <c r="U528" s="34" t="s">
        <v>39</v>
      </c>
      <c r="V528" s="34" t="s">
        <v>39</v>
      </c>
      <c r="W528" s="34" t="s">
        <v>39</v>
      </c>
      <c r="X528" s="34" t="s">
        <v>39</v>
      </c>
      <c r="Y528" s="34" t="s">
        <v>39</v>
      </c>
      <c r="Z528" s="34" t="s">
        <v>39</v>
      </c>
      <c r="AA528" s="34" t="s">
        <v>39</v>
      </c>
      <c r="AB528" s="34" t="s">
        <v>39</v>
      </c>
      <c r="AC528" s="34" t="s">
        <v>39</v>
      </c>
      <c r="AD528" s="34" t="s">
        <v>39</v>
      </c>
      <c r="AE528" s="34" t="s">
        <v>39</v>
      </c>
      <c r="AF528" s="34" t="s">
        <v>39</v>
      </c>
      <c r="AG528" s="34" t="s">
        <v>39</v>
      </c>
      <c r="AH528" s="34" t="s">
        <v>39</v>
      </c>
      <c r="AI528" s="34" t="s">
        <v>39</v>
      </c>
      <c r="AJ528" s="34" t="s">
        <v>39</v>
      </c>
      <c r="AK528" s="34" t="s">
        <v>39</v>
      </c>
      <c r="AL528" s="34" t="s">
        <v>39</v>
      </c>
      <c r="AM528" s="34" t="s">
        <v>39</v>
      </c>
      <c r="AN528" s="34" t="s">
        <v>39</v>
      </c>
      <c r="AO528" s="34" t="s">
        <v>39</v>
      </c>
      <c r="AP528" s="34" t="s">
        <v>39</v>
      </c>
      <c r="AQ528" s="34" t="s">
        <v>39</v>
      </c>
      <c r="AR528" s="34" t="s">
        <v>39</v>
      </c>
      <c r="AS528" s="34" t="s">
        <v>39</v>
      </c>
      <c r="AT528" s="34" t="s">
        <v>39</v>
      </c>
      <c r="AU528" s="34" t="s">
        <v>39</v>
      </c>
      <c r="AV528" s="34" t="s">
        <v>39</v>
      </c>
      <c r="AW528" s="34" t="s">
        <v>39</v>
      </c>
      <c r="AX528" s="34" t="s">
        <v>39</v>
      </c>
      <c r="AY528" s="34" t="s">
        <v>39</v>
      </c>
      <c r="AZ528" s="34" t="s">
        <v>39</v>
      </c>
      <c r="BA528" s="34" t="s">
        <v>39</v>
      </c>
      <c r="BB528" s="34" t="s">
        <v>39</v>
      </c>
      <c r="BC528" s="34" t="s">
        <v>39</v>
      </c>
      <c r="BD528" s="34" t="s">
        <v>39</v>
      </c>
      <c r="BE528" s="34" t="s">
        <v>39</v>
      </c>
      <c r="BF528" s="34" t="s">
        <v>39</v>
      </c>
      <c r="BG528" s="34" t="s">
        <v>39</v>
      </c>
      <c r="BH528" s="34" t="s">
        <v>39</v>
      </c>
      <c r="BI528" s="34" t="s">
        <v>39</v>
      </c>
      <c r="BJ528" s="34" t="s">
        <v>39</v>
      </c>
      <c r="BK528" s="34" t="s">
        <v>39</v>
      </c>
      <c r="BL528" s="34" t="s">
        <v>39</v>
      </c>
      <c r="BM528" s="34" t="s">
        <v>39</v>
      </c>
      <c r="BN528" s="34" t="s">
        <v>39</v>
      </c>
      <c r="BO528" s="34" t="s">
        <v>39</v>
      </c>
      <c r="BP528" s="34" t="s">
        <v>39</v>
      </c>
      <c r="BQ528" s="34" t="s">
        <v>39</v>
      </c>
      <c r="BR528" s="34" t="s">
        <v>39</v>
      </c>
      <c r="BS528" s="34" t="s">
        <v>39</v>
      </c>
      <c r="BT528" s="34" t="s">
        <v>39</v>
      </c>
      <c r="BU528" s="34" t="s">
        <v>39</v>
      </c>
      <c r="BV528" s="34" t="s">
        <v>39</v>
      </c>
      <c r="BW528" s="34" t="s">
        <v>39</v>
      </c>
      <c r="BX528" s="34" t="s">
        <v>39</v>
      </c>
      <c r="BY528" s="34" t="s">
        <v>39</v>
      </c>
      <c r="BZ528" s="34" t="s">
        <v>39</v>
      </c>
      <c r="CA528" s="34" t="s">
        <v>39</v>
      </c>
      <c r="CB528" s="34" t="s">
        <v>39</v>
      </c>
      <c r="CC528" s="34" t="s">
        <v>39</v>
      </c>
      <c r="CD528" s="34" t="s">
        <v>39</v>
      </c>
      <c r="CE528" s="34" t="s">
        <v>39</v>
      </c>
      <c r="CF528" s="34" t="s">
        <v>39</v>
      </c>
      <c r="CG528" s="34" t="s">
        <v>39</v>
      </c>
      <c r="CH528" s="34" t="s">
        <v>39</v>
      </c>
      <c r="CI528" s="34" t="s">
        <v>39</v>
      </c>
      <c r="CJ528" s="34" t="s">
        <v>39</v>
      </c>
      <c r="CK528" s="34" t="s">
        <v>39</v>
      </c>
      <c r="CL528" s="34" t="s">
        <v>39</v>
      </c>
      <c r="CM528" s="34" t="s">
        <v>39</v>
      </c>
      <c r="CN528" s="34" t="s">
        <v>39</v>
      </c>
      <c r="CO528" s="34" t="s">
        <v>39</v>
      </c>
      <c r="CP528" s="34" t="s">
        <v>39</v>
      </c>
      <c r="CQ528" s="34" t="s">
        <v>39</v>
      </c>
      <c r="CR528" s="34" t="s">
        <v>39</v>
      </c>
      <c r="CS528" s="34" t="s">
        <v>39</v>
      </c>
      <c r="CT528" s="34" t="s">
        <v>39</v>
      </c>
      <c r="CU528" s="34" t="s">
        <v>39</v>
      </c>
      <c r="CV528" s="34" t="s">
        <v>39</v>
      </c>
      <c r="CW528" s="34" t="s">
        <v>39</v>
      </c>
      <c r="CX528" s="34" t="s">
        <v>39</v>
      </c>
      <c r="CY528" s="34" t="s">
        <v>39</v>
      </c>
      <c r="CZ528" s="34" t="s">
        <v>39</v>
      </c>
      <c r="DA528" s="34" t="s">
        <v>39</v>
      </c>
      <c r="DB528" s="34" t="s">
        <v>39</v>
      </c>
      <c r="DC528" s="34" t="s">
        <v>39</v>
      </c>
      <c r="DD528" s="34" t="s">
        <v>39</v>
      </c>
      <c r="DE528" s="34" t="s">
        <v>39</v>
      </c>
      <c r="DF528" s="34" t="s">
        <v>39</v>
      </c>
      <c r="DG528" s="34" t="s">
        <v>39</v>
      </c>
      <c r="DH528" s="34" t="s">
        <v>39</v>
      </c>
      <c r="DI528" s="34" t="s">
        <v>39</v>
      </c>
      <c r="DJ528" s="34" t="s">
        <v>39</v>
      </c>
      <c r="DK528" s="34" t="s">
        <v>39</v>
      </c>
      <c r="DL528" s="34" t="s">
        <v>39</v>
      </c>
      <c r="DM528" s="34" t="s">
        <v>39</v>
      </c>
      <c r="DN528" s="34" t="s">
        <v>39</v>
      </c>
      <c r="DO528" s="34" t="s">
        <v>39</v>
      </c>
      <c r="DP528" s="34" t="s">
        <v>39</v>
      </c>
      <c r="DQ528" s="34" t="s">
        <v>39</v>
      </c>
      <c r="DR528" s="34" t="s">
        <v>39</v>
      </c>
      <c r="DS528" s="34" t="s">
        <v>39</v>
      </c>
      <c r="DT528" s="34" t="s">
        <v>39</v>
      </c>
      <c r="DU528" s="34" t="s">
        <v>39</v>
      </c>
      <c r="DV528" s="34" t="s">
        <v>39</v>
      </c>
      <c r="DW528" s="34" t="s">
        <v>39</v>
      </c>
      <c r="DX528" s="34" t="s">
        <v>39</v>
      </c>
      <c r="DY528" s="34" t="s">
        <v>39</v>
      </c>
      <c r="DZ528" s="34" t="s">
        <v>39</v>
      </c>
      <c r="EA528" s="34" t="s">
        <v>39</v>
      </c>
      <c r="EB528" s="34" t="s">
        <v>39</v>
      </c>
      <c r="EC528" s="34" t="s">
        <v>39</v>
      </c>
      <c r="ED528" s="34" t="s">
        <v>39</v>
      </c>
      <c r="EE528" s="34" t="s">
        <v>39</v>
      </c>
      <c r="EF528" s="34" t="s">
        <v>39</v>
      </c>
      <c r="EG528" s="34" t="s">
        <v>39</v>
      </c>
      <c r="EH528" s="34" t="s">
        <v>39</v>
      </c>
      <c r="EI528" s="34" t="s">
        <v>39</v>
      </c>
      <c r="EJ528" s="34" t="s">
        <v>39</v>
      </c>
      <c r="EK528" s="34" t="s">
        <v>39</v>
      </c>
      <c r="EL528" s="34" t="s">
        <v>39</v>
      </c>
      <c r="EM528" s="34" t="s">
        <v>39</v>
      </c>
      <c r="EN528" s="160" t="s">
        <v>34</v>
      </c>
      <c r="EO528" s="34" t="s">
        <v>39</v>
      </c>
      <c r="EP528" s="34" t="s">
        <v>39</v>
      </c>
      <c r="EQ528" s="34" t="s">
        <v>39</v>
      </c>
      <c r="ER528" s="34" t="s">
        <v>39</v>
      </c>
      <c r="ES528" s="34" t="s">
        <v>39</v>
      </c>
      <c r="ET528" s="34" t="s">
        <v>39</v>
      </c>
      <c r="EU528" s="34" t="s">
        <v>39</v>
      </c>
      <c r="EV528" s="34" t="s">
        <v>39</v>
      </c>
      <c r="EW528" s="160" t="s">
        <v>34</v>
      </c>
      <c r="EX528" s="34" t="s">
        <v>39</v>
      </c>
      <c r="EY528" s="34" t="s">
        <v>39</v>
      </c>
      <c r="EZ528" s="34" t="s">
        <v>39</v>
      </c>
    </row>
    <row r="529" spans="2:156" ht="12.75" customHeight="1">
      <c r="B529" s="207" t="s">
        <v>311</v>
      </c>
      <c r="C529" s="207" t="s">
        <v>564</v>
      </c>
      <c r="D529" s="14"/>
      <c r="E529" s="34" t="s">
        <v>39</v>
      </c>
      <c r="F529" s="34" t="s">
        <v>39</v>
      </c>
      <c r="G529" s="34" t="s">
        <v>39</v>
      </c>
      <c r="H529" s="34" t="s">
        <v>39</v>
      </c>
      <c r="I529" s="34" t="s">
        <v>39</v>
      </c>
      <c r="J529" s="34" t="s">
        <v>39</v>
      </c>
      <c r="K529" s="34" t="s">
        <v>39</v>
      </c>
      <c r="L529" s="34" t="s">
        <v>39</v>
      </c>
      <c r="M529" s="34" t="s">
        <v>39</v>
      </c>
      <c r="N529" s="34" t="s">
        <v>39</v>
      </c>
      <c r="O529" s="34" t="s">
        <v>39</v>
      </c>
      <c r="P529" s="34" t="s">
        <v>39</v>
      </c>
      <c r="Q529" s="34" t="s">
        <v>39</v>
      </c>
      <c r="R529" s="34" t="s">
        <v>39</v>
      </c>
      <c r="S529" s="34" t="s">
        <v>39</v>
      </c>
      <c r="T529" s="34" t="s">
        <v>39</v>
      </c>
      <c r="U529" s="34" t="s">
        <v>39</v>
      </c>
      <c r="V529" s="34" t="s">
        <v>39</v>
      </c>
      <c r="W529" s="34" t="s">
        <v>39</v>
      </c>
      <c r="X529" s="34" t="s">
        <v>39</v>
      </c>
      <c r="Y529" s="34" t="s">
        <v>39</v>
      </c>
      <c r="Z529" s="34" t="s">
        <v>39</v>
      </c>
      <c r="AA529" s="34" t="s">
        <v>39</v>
      </c>
      <c r="AB529" s="34" t="s">
        <v>39</v>
      </c>
      <c r="AC529" s="34" t="s">
        <v>39</v>
      </c>
      <c r="AD529" s="34" t="s">
        <v>39</v>
      </c>
      <c r="AE529" s="34" t="s">
        <v>39</v>
      </c>
      <c r="AF529" s="34" t="s">
        <v>39</v>
      </c>
      <c r="AG529" s="34" t="s">
        <v>39</v>
      </c>
      <c r="AH529" s="34" t="s">
        <v>39</v>
      </c>
      <c r="AI529" s="34" t="s">
        <v>39</v>
      </c>
      <c r="AJ529" s="34" t="s">
        <v>39</v>
      </c>
      <c r="AK529" s="34" t="s">
        <v>39</v>
      </c>
      <c r="AL529" s="34" t="s">
        <v>39</v>
      </c>
      <c r="AM529" s="34" t="s">
        <v>39</v>
      </c>
      <c r="AN529" s="34" t="s">
        <v>39</v>
      </c>
      <c r="AO529" s="34" t="s">
        <v>39</v>
      </c>
      <c r="AP529" s="34" t="s">
        <v>39</v>
      </c>
      <c r="AQ529" s="34" t="s">
        <v>39</v>
      </c>
      <c r="AR529" s="34" t="s">
        <v>39</v>
      </c>
      <c r="AS529" s="34" t="s">
        <v>39</v>
      </c>
      <c r="AT529" s="34" t="s">
        <v>39</v>
      </c>
      <c r="AU529" s="34" t="s">
        <v>39</v>
      </c>
      <c r="AV529" s="34" t="s">
        <v>39</v>
      </c>
      <c r="AW529" s="34" t="s">
        <v>39</v>
      </c>
      <c r="AX529" s="34" t="s">
        <v>39</v>
      </c>
      <c r="AY529" s="34" t="s">
        <v>39</v>
      </c>
      <c r="AZ529" s="34" t="s">
        <v>39</v>
      </c>
      <c r="BA529" s="34" t="s">
        <v>39</v>
      </c>
      <c r="BB529" s="34" t="s">
        <v>39</v>
      </c>
      <c r="BC529" s="34" t="s">
        <v>39</v>
      </c>
      <c r="BD529" s="34" t="s">
        <v>39</v>
      </c>
      <c r="BE529" s="34" t="s">
        <v>39</v>
      </c>
      <c r="BF529" s="34" t="s">
        <v>39</v>
      </c>
      <c r="BG529" s="34" t="s">
        <v>39</v>
      </c>
      <c r="BH529" s="34" t="s">
        <v>39</v>
      </c>
      <c r="BI529" s="34" t="s">
        <v>39</v>
      </c>
      <c r="BJ529" s="34" t="s">
        <v>39</v>
      </c>
      <c r="BK529" s="34" t="s">
        <v>39</v>
      </c>
      <c r="BL529" s="34" t="s">
        <v>39</v>
      </c>
      <c r="BM529" s="34" t="s">
        <v>39</v>
      </c>
      <c r="BN529" s="34" t="s">
        <v>39</v>
      </c>
      <c r="BO529" s="34" t="s">
        <v>39</v>
      </c>
      <c r="BP529" s="34" t="s">
        <v>39</v>
      </c>
      <c r="BQ529" s="34" t="s">
        <v>39</v>
      </c>
      <c r="BR529" s="34" t="s">
        <v>39</v>
      </c>
      <c r="BS529" s="34" t="s">
        <v>39</v>
      </c>
      <c r="BT529" s="34" t="s">
        <v>39</v>
      </c>
      <c r="BU529" s="34" t="s">
        <v>39</v>
      </c>
      <c r="BV529" s="34" t="s">
        <v>39</v>
      </c>
      <c r="BW529" s="34" t="s">
        <v>39</v>
      </c>
      <c r="BX529" s="34" t="s">
        <v>39</v>
      </c>
      <c r="BY529" s="34" t="s">
        <v>39</v>
      </c>
      <c r="BZ529" s="34" t="s">
        <v>39</v>
      </c>
      <c r="CA529" s="34" t="s">
        <v>39</v>
      </c>
      <c r="CB529" s="34" t="s">
        <v>39</v>
      </c>
      <c r="CC529" s="34" t="s">
        <v>39</v>
      </c>
      <c r="CD529" s="34" t="s">
        <v>39</v>
      </c>
      <c r="CE529" s="34" t="s">
        <v>39</v>
      </c>
      <c r="CF529" s="34" t="s">
        <v>39</v>
      </c>
      <c r="CG529" s="34" t="s">
        <v>39</v>
      </c>
      <c r="CH529" s="34" t="s">
        <v>39</v>
      </c>
      <c r="CI529" s="34" t="s">
        <v>39</v>
      </c>
      <c r="CJ529" s="34" t="s">
        <v>39</v>
      </c>
      <c r="CK529" s="34" t="s">
        <v>39</v>
      </c>
      <c r="CL529" s="34" t="s">
        <v>39</v>
      </c>
      <c r="CM529" s="34" t="s">
        <v>39</v>
      </c>
      <c r="CN529" s="34" t="s">
        <v>39</v>
      </c>
      <c r="CO529" s="34" t="s">
        <v>39</v>
      </c>
      <c r="CP529" s="34" t="s">
        <v>39</v>
      </c>
      <c r="CQ529" s="34" t="s">
        <v>39</v>
      </c>
      <c r="CR529" s="34" t="s">
        <v>39</v>
      </c>
      <c r="CS529" s="34" t="s">
        <v>39</v>
      </c>
      <c r="CT529" s="34" t="s">
        <v>39</v>
      </c>
      <c r="CU529" s="34" t="s">
        <v>39</v>
      </c>
      <c r="CV529" s="34" t="s">
        <v>39</v>
      </c>
      <c r="CW529" s="34" t="s">
        <v>39</v>
      </c>
      <c r="CX529" s="34" t="s">
        <v>39</v>
      </c>
      <c r="CY529" s="34" t="s">
        <v>39</v>
      </c>
      <c r="CZ529" s="34" t="s">
        <v>39</v>
      </c>
      <c r="DA529" s="34" t="s">
        <v>39</v>
      </c>
      <c r="DB529" s="34" t="s">
        <v>39</v>
      </c>
      <c r="DC529" s="34" t="s">
        <v>39</v>
      </c>
      <c r="DD529" s="34" t="s">
        <v>39</v>
      </c>
      <c r="DE529" s="34" t="s">
        <v>39</v>
      </c>
      <c r="DF529" s="34" t="s">
        <v>39</v>
      </c>
      <c r="DG529" s="34" t="s">
        <v>39</v>
      </c>
      <c r="DH529" s="34" t="s">
        <v>39</v>
      </c>
      <c r="DI529" s="34" t="s">
        <v>39</v>
      </c>
      <c r="DJ529" s="34" t="s">
        <v>39</v>
      </c>
      <c r="DK529" s="34" t="s">
        <v>39</v>
      </c>
      <c r="DL529" s="34" t="s">
        <v>39</v>
      </c>
      <c r="DM529" s="34" t="s">
        <v>39</v>
      </c>
      <c r="DN529" s="34" t="s">
        <v>39</v>
      </c>
      <c r="DO529" s="34" t="s">
        <v>39</v>
      </c>
      <c r="DP529" s="34" t="s">
        <v>39</v>
      </c>
      <c r="DQ529" s="34" t="s">
        <v>39</v>
      </c>
      <c r="DR529" s="34" t="s">
        <v>39</v>
      </c>
      <c r="DS529" s="34" t="s">
        <v>39</v>
      </c>
      <c r="DT529" s="34" t="s">
        <v>39</v>
      </c>
      <c r="DU529" s="34" t="s">
        <v>39</v>
      </c>
      <c r="DV529" s="34" t="s">
        <v>39</v>
      </c>
      <c r="DW529" s="34" t="s">
        <v>39</v>
      </c>
      <c r="DX529" s="34" t="s">
        <v>39</v>
      </c>
      <c r="DY529" s="34" t="s">
        <v>39</v>
      </c>
      <c r="DZ529" s="34" t="s">
        <v>39</v>
      </c>
      <c r="EA529" s="34" t="s">
        <v>39</v>
      </c>
      <c r="EB529" s="34" t="s">
        <v>39</v>
      </c>
      <c r="EC529" s="34" t="s">
        <v>39</v>
      </c>
      <c r="ED529" s="34" t="s">
        <v>39</v>
      </c>
      <c r="EE529" s="160" t="s">
        <v>34</v>
      </c>
      <c r="EF529" s="34" t="s">
        <v>39</v>
      </c>
      <c r="EG529" s="34" t="s">
        <v>39</v>
      </c>
      <c r="EH529" s="34" t="s">
        <v>39</v>
      </c>
      <c r="EI529" s="34" t="s">
        <v>39</v>
      </c>
      <c r="EJ529" s="34" t="s">
        <v>39</v>
      </c>
      <c r="EK529" s="160" t="s">
        <v>34</v>
      </c>
      <c r="EL529" s="160" t="s">
        <v>34</v>
      </c>
      <c r="EM529" s="160" t="s">
        <v>34</v>
      </c>
      <c r="EN529" s="34" t="s">
        <v>39</v>
      </c>
      <c r="EO529" s="34" t="s">
        <v>39</v>
      </c>
      <c r="EP529" s="34" t="s">
        <v>39</v>
      </c>
      <c r="EQ529" s="160" t="s">
        <v>34</v>
      </c>
      <c r="ER529" s="34" t="s">
        <v>39</v>
      </c>
      <c r="ES529" s="160" t="s">
        <v>34</v>
      </c>
      <c r="ET529" s="160" t="s">
        <v>34</v>
      </c>
      <c r="EU529" s="160" t="s">
        <v>34</v>
      </c>
      <c r="EV529" s="34" t="s">
        <v>39</v>
      </c>
      <c r="EW529" s="34" t="s">
        <v>39</v>
      </c>
      <c r="EX529" s="160" t="s">
        <v>34</v>
      </c>
      <c r="EY529" s="160" t="s">
        <v>34</v>
      </c>
      <c r="EZ529" s="34" t="s">
        <v>39</v>
      </c>
    </row>
    <row r="530" spans="2:156" ht="12.75" customHeight="1">
      <c r="B530" s="207" t="s">
        <v>494</v>
      </c>
      <c r="C530" s="207" t="s">
        <v>564</v>
      </c>
      <c r="D530" s="14"/>
      <c r="E530" s="34" t="s">
        <v>39</v>
      </c>
      <c r="F530" s="34" t="s">
        <v>39</v>
      </c>
      <c r="G530" s="34" t="s">
        <v>39</v>
      </c>
      <c r="H530" s="34" t="s">
        <v>39</v>
      </c>
      <c r="I530" s="34" t="s">
        <v>39</v>
      </c>
      <c r="J530" s="34" t="s">
        <v>39</v>
      </c>
      <c r="K530" s="34" t="s">
        <v>39</v>
      </c>
      <c r="L530" s="34" t="s">
        <v>39</v>
      </c>
      <c r="M530" s="34" t="s">
        <v>39</v>
      </c>
      <c r="N530" s="34" t="s">
        <v>39</v>
      </c>
      <c r="O530" s="34" t="s">
        <v>39</v>
      </c>
      <c r="P530" s="34" t="s">
        <v>39</v>
      </c>
      <c r="Q530" s="34" t="s">
        <v>39</v>
      </c>
      <c r="R530" s="34" t="s">
        <v>39</v>
      </c>
      <c r="S530" s="34" t="s">
        <v>39</v>
      </c>
      <c r="T530" s="34" t="s">
        <v>39</v>
      </c>
      <c r="U530" s="34" t="s">
        <v>39</v>
      </c>
      <c r="V530" s="34" t="s">
        <v>39</v>
      </c>
      <c r="W530" s="34" t="s">
        <v>39</v>
      </c>
      <c r="X530" s="34" t="s">
        <v>39</v>
      </c>
      <c r="Y530" s="34" t="s">
        <v>39</v>
      </c>
      <c r="Z530" s="34" t="s">
        <v>39</v>
      </c>
      <c r="AA530" s="34" t="s">
        <v>39</v>
      </c>
      <c r="AB530" s="34" t="s">
        <v>39</v>
      </c>
      <c r="AC530" s="34" t="s">
        <v>39</v>
      </c>
      <c r="AD530" s="34" t="s">
        <v>39</v>
      </c>
      <c r="AE530" s="34" t="s">
        <v>39</v>
      </c>
      <c r="AF530" s="34" t="s">
        <v>39</v>
      </c>
      <c r="AG530" s="34" t="s">
        <v>39</v>
      </c>
      <c r="AH530" s="34" t="s">
        <v>39</v>
      </c>
      <c r="AI530" s="34" t="s">
        <v>39</v>
      </c>
      <c r="AJ530" s="34" t="s">
        <v>39</v>
      </c>
      <c r="AK530" s="34" t="s">
        <v>39</v>
      </c>
      <c r="AL530" s="34" t="s">
        <v>39</v>
      </c>
      <c r="AM530" s="34" t="s">
        <v>39</v>
      </c>
      <c r="AN530" s="34" t="s">
        <v>39</v>
      </c>
      <c r="AO530" s="34" t="s">
        <v>39</v>
      </c>
      <c r="AP530" s="34" t="s">
        <v>39</v>
      </c>
      <c r="AQ530" s="34" t="s">
        <v>39</v>
      </c>
      <c r="AR530" s="34" t="s">
        <v>39</v>
      </c>
      <c r="AS530" s="34" t="s">
        <v>39</v>
      </c>
      <c r="AT530" s="34" t="s">
        <v>39</v>
      </c>
      <c r="AU530" s="34" t="s">
        <v>39</v>
      </c>
      <c r="AV530" s="34" t="s">
        <v>39</v>
      </c>
      <c r="AW530" s="34" t="s">
        <v>39</v>
      </c>
      <c r="AX530" s="34" t="s">
        <v>39</v>
      </c>
      <c r="AY530" s="34" t="s">
        <v>39</v>
      </c>
      <c r="AZ530" s="34" t="s">
        <v>39</v>
      </c>
      <c r="BA530" s="34" t="s">
        <v>39</v>
      </c>
      <c r="BB530" s="34" t="s">
        <v>39</v>
      </c>
      <c r="BC530" s="34" t="s">
        <v>39</v>
      </c>
      <c r="BD530" s="34" t="s">
        <v>39</v>
      </c>
      <c r="BE530" s="34" t="s">
        <v>39</v>
      </c>
      <c r="BF530" s="34" t="s">
        <v>39</v>
      </c>
      <c r="BG530" s="34" t="s">
        <v>39</v>
      </c>
      <c r="BH530" s="34" t="s">
        <v>39</v>
      </c>
      <c r="BI530" s="34" t="s">
        <v>39</v>
      </c>
      <c r="BJ530" s="34" t="s">
        <v>39</v>
      </c>
      <c r="BK530" s="34" t="s">
        <v>39</v>
      </c>
      <c r="BL530" s="34" t="s">
        <v>39</v>
      </c>
      <c r="BM530" s="34" t="s">
        <v>39</v>
      </c>
      <c r="BN530" s="34" t="s">
        <v>39</v>
      </c>
      <c r="BO530" s="34" t="s">
        <v>39</v>
      </c>
      <c r="BP530" s="34" t="s">
        <v>39</v>
      </c>
      <c r="BQ530" s="34" t="s">
        <v>39</v>
      </c>
      <c r="BR530" s="34" t="s">
        <v>39</v>
      </c>
      <c r="BS530" s="34" t="s">
        <v>39</v>
      </c>
      <c r="BT530" s="34" t="s">
        <v>39</v>
      </c>
      <c r="BU530" s="34" t="s">
        <v>39</v>
      </c>
      <c r="BV530" s="34" t="s">
        <v>39</v>
      </c>
      <c r="BW530" s="34" t="s">
        <v>39</v>
      </c>
      <c r="BX530" s="34" t="s">
        <v>39</v>
      </c>
      <c r="BY530" s="34" t="s">
        <v>39</v>
      </c>
      <c r="BZ530" s="34" t="s">
        <v>39</v>
      </c>
      <c r="CA530" s="34" t="s">
        <v>39</v>
      </c>
      <c r="CB530" s="34" t="s">
        <v>39</v>
      </c>
      <c r="CC530" s="34" t="s">
        <v>39</v>
      </c>
      <c r="CD530" s="34" t="s">
        <v>39</v>
      </c>
      <c r="CE530" s="34" t="s">
        <v>39</v>
      </c>
      <c r="CF530" s="34" t="s">
        <v>39</v>
      </c>
      <c r="CG530" s="34" t="s">
        <v>39</v>
      </c>
      <c r="CH530" s="34" t="s">
        <v>39</v>
      </c>
      <c r="CI530" s="34" t="s">
        <v>39</v>
      </c>
      <c r="CJ530" s="34" t="s">
        <v>39</v>
      </c>
      <c r="CK530" s="34" t="s">
        <v>39</v>
      </c>
      <c r="CL530" s="34" t="s">
        <v>39</v>
      </c>
      <c r="CM530" s="34" t="s">
        <v>39</v>
      </c>
      <c r="CN530" s="34" t="s">
        <v>39</v>
      </c>
      <c r="CO530" s="34" t="s">
        <v>39</v>
      </c>
      <c r="CP530" s="34" t="s">
        <v>39</v>
      </c>
      <c r="CQ530" s="34" t="s">
        <v>39</v>
      </c>
      <c r="CR530" s="34" t="s">
        <v>39</v>
      </c>
      <c r="CS530" s="34" t="s">
        <v>39</v>
      </c>
      <c r="CT530" s="34" t="s">
        <v>39</v>
      </c>
      <c r="CU530" s="34" t="s">
        <v>39</v>
      </c>
      <c r="CV530" s="34" t="s">
        <v>39</v>
      </c>
      <c r="CW530" s="34" t="s">
        <v>39</v>
      </c>
      <c r="CX530" s="34" t="s">
        <v>39</v>
      </c>
      <c r="CY530" s="34" t="s">
        <v>39</v>
      </c>
      <c r="CZ530" s="34" t="s">
        <v>39</v>
      </c>
      <c r="DA530" s="34" t="s">
        <v>39</v>
      </c>
      <c r="DB530" s="34" t="s">
        <v>39</v>
      </c>
      <c r="DC530" s="34" t="s">
        <v>39</v>
      </c>
      <c r="DD530" s="34" t="s">
        <v>39</v>
      </c>
      <c r="DE530" s="34" t="s">
        <v>39</v>
      </c>
      <c r="DF530" s="34" t="s">
        <v>39</v>
      </c>
      <c r="DG530" s="34" t="s">
        <v>39</v>
      </c>
      <c r="DH530" s="34" t="s">
        <v>39</v>
      </c>
      <c r="DI530" s="34" t="s">
        <v>39</v>
      </c>
      <c r="DJ530" s="34" t="s">
        <v>39</v>
      </c>
      <c r="DK530" s="34" t="s">
        <v>39</v>
      </c>
      <c r="DL530" s="34" t="s">
        <v>39</v>
      </c>
      <c r="DM530" s="34" t="s">
        <v>39</v>
      </c>
      <c r="DN530" s="34" t="s">
        <v>39</v>
      </c>
      <c r="DO530" s="34" t="s">
        <v>39</v>
      </c>
      <c r="DP530" s="34" t="s">
        <v>39</v>
      </c>
      <c r="DQ530" s="34" t="s">
        <v>39</v>
      </c>
      <c r="DR530" s="34" t="s">
        <v>39</v>
      </c>
      <c r="DS530" s="34" t="s">
        <v>39</v>
      </c>
      <c r="DT530" s="34" t="s">
        <v>39</v>
      </c>
      <c r="DU530" s="34" t="s">
        <v>39</v>
      </c>
      <c r="DV530" s="34" t="s">
        <v>39</v>
      </c>
      <c r="DW530" s="34" t="s">
        <v>39</v>
      </c>
      <c r="DX530" s="34" t="s">
        <v>39</v>
      </c>
      <c r="DY530" s="34" t="s">
        <v>39</v>
      </c>
      <c r="DZ530" s="34" t="s">
        <v>39</v>
      </c>
      <c r="EA530" s="34" t="s">
        <v>39</v>
      </c>
      <c r="EB530" s="34" t="s">
        <v>39</v>
      </c>
      <c r="EC530" s="34" t="s">
        <v>39</v>
      </c>
      <c r="ED530" s="34" t="s">
        <v>39</v>
      </c>
      <c r="EE530" s="34" t="s">
        <v>39</v>
      </c>
      <c r="EF530" s="34" t="s">
        <v>39</v>
      </c>
      <c r="EG530" s="34" t="s">
        <v>39</v>
      </c>
      <c r="EH530" s="34" t="s">
        <v>39</v>
      </c>
      <c r="EI530" s="34" t="s">
        <v>39</v>
      </c>
      <c r="EJ530" s="34" t="s">
        <v>39</v>
      </c>
      <c r="EK530" s="34" t="s">
        <v>39</v>
      </c>
      <c r="EL530" s="34" t="s">
        <v>39</v>
      </c>
      <c r="EM530" s="34" t="s">
        <v>39</v>
      </c>
      <c r="EN530" s="34" t="s">
        <v>39</v>
      </c>
      <c r="EO530" s="34" t="s">
        <v>39</v>
      </c>
      <c r="EP530" s="34" t="s">
        <v>39</v>
      </c>
      <c r="EQ530" s="34" t="s">
        <v>39</v>
      </c>
      <c r="ER530" s="34" t="s">
        <v>39</v>
      </c>
      <c r="ES530" s="34" t="s">
        <v>39</v>
      </c>
      <c r="ET530" s="34" t="s">
        <v>39</v>
      </c>
      <c r="EU530" s="34" t="s">
        <v>39</v>
      </c>
      <c r="EV530" s="34" t="s">
        <v>39</v>
      </c>
      <c r="EW530" s="34" t="s">
        <v>39</v>
      </c>
      <c r="EX530" s="34" t="s">
        <v>39</v>
      </c>
      <c r="EY530" s="34" t="s">
        <v>39</v>
      </c>
      <c r="EZ530" s="34" t="s">
        <v>39</v>
      </c>
    </row>
    <row r="531" spans="2:156" ht="12.75" customHeight="1">
      <c r="B531" s="207" t="s">
        <v>741</v>
      </c>
      <c r="C531" s="207" t="s">
        <v>564</v>
      </c>
      <c r="D531" s="432"/>
      <c r="E531" s="406" t="s">
        <v>39</v>
      </c>
      <c r="F531" s="406" t="s">
        <v>39</v>
      </c>
      <c r="G531" s="406" t="s">
        <v>39</v>
      </c>
      <c r="H531" s="406" t="s">
        <v>39</v>
      </c>
      <c r="I531" s="406" t="s">
        <v>39</v>
      </c>
      <c r="J531" s="406" t="s">
        <v>39</v>
      </c>
      <c r="K531" s="406" t="s">
        <v>39</v>
      </c>
      <c r="L531" s="406" t="s">
        <v>39</v>
      </c>
      <c r="M531" s="406" t="s">
        <v>39</v>
      </c>
      <c r="N531" s="406" t="s">
        <v>39</v>
      </c>
      <c r="O531" s="406" t="s">
        <v>39</v>
      </c>
      <c r="P531" s="406" t="s">
        <v>39</v>
      </c>
      <c r="Q531" s="406" t="s">
        <v>39</v>
      </c>
      <c r="R531" s="406" t="s">
        <v>39</v>
      </c>
      <c r="S531" s="406" t="s">
        <v>39</v>
      </c>
      <c r="T531" s="406" t="s">
        <v>39</v>
      </c>
      <c r="U531" s="406" t="s">
        <v>39</v>
      </c>
      <c r="V531" s="406" t="s">
        <v>39</v>
      </c>
      <c r="W531" s="406" t="s">
        <v>39</v>
      </c>
      <c r="X531" s="406" t="s">
        <v>39</v>
      </c>
      <c r="Y531" s="406" t="s">
        <v>39</v>
      </c>
      <c r="Z531" s="406" t="s">
        <v>39</v>
      </c>
      <c r="AA531" s="406" t="s">
        <v>39</v>
      </c>
      <c r="AB531" s="406" t="s">
        <v>39</v>
      </c>
      <c r="AC531" s="406" t="s">
        <v>39</v>
      </c>
      <c r="AD531" s="406" t="s">
        <v>39</v>
      </c>
      <c r="AE531" s="406" t="s">
        <v>39</v>
      </c>
      <c r="AF531" s="406" t="s">
        <v>39</v>
      </c>
      <c r="AG531" s="406" t="s">
        <v>39</v>
      </c>
      <c r="AH531" s="406" t="s">
        <v>39</v>
      </c>
      <c r="AI531" s="406" t="s">
        <v>39</v>
      </c>
      <c r="AJ531" s="406" t="s">
        <v>39</v>
      </c>
      <c r="AK531" s="406" t="s">
        <v>39</v>
      </c>
      <c r="AL531" s="406" t="s">
        <v>39</v>
      </c>
      <c r="AM531" s="406" t="s">
        <v>39</v>
      </c>
      <c r="AN531" s="406" t="s">
        <v>39</v>
      </c>
      <c r="AO531" s="406" t="s">
        <v>39</v>
      </c>
      <c r="AP531" s="406" t="s">
        <v>39</v>
      </c>
      <c r="AQ531" s="406" t="s">
        <v>39</v>
      </c>
      <c r="AR531" s="406" t="s">
        <v>39</v>
      </c>
      <c r="AS531" s="406" t="s">
        <v>39</v>
      </c>
      <c r="AT531" s="406" t="s">
        <v>39</v>
      </c>
      <c r="AU531" s="406" t="s">
        <v>39</v>
      </c>
      <c r="AV531" s="406" t="s">
        <v>39</v>
      </c>
      <c r="AW531" s="406" t="s">
        <v>39</v>
      </c>
      <c r="AX531" s="406" t="s">
        <v>39</v>
      </c>
      <c r="AY531" s="406" t="s">
        <v>39</v>
      </c>
      <c r="AZ531" s="406" t="s">
        <v>39</v>
      </c>
      <c r="BA531" s="406" t="s">
        <v>39</v>
      </c>
      <c r="BB531" s="406" t="s">
        <v>39</v>
      </c>
      <c r="BC531" s="160" t="s">
        <v>34</v>
      </c>
      <c r="BD531" s="406" t="s">
        <v>39</v>
      </c>
      <c r="BE531" s="160" t="s">
        <v>34</v>
      </c>
      <c r="BF531" s="160" t="s">
        <v>34</v>
      </c>
      <c r="BG531" s="160" t="s">
        <v>34</v>
      </c>
      <c r="BH531" s="406" t="s">
        <v>39</v>
      </c>
      <c r="BI531" s="406" t="s">
        <v>39</v>
      </c>
      <c r="BJ531" s="406" t="s">
        <v>39</v>
      </c>
      <c r="BK531" s="406" t="s">
        <v>39</v>
      </c>
      <c r="BL531" s="406" t="s">
        <v>39</v>
      </c>
      <c r="BM531" s="406" t="s">
        <v>39</v>
      </c>
      <c r="BN531" s="406" t="s">
        <v>39</v>
      </c>
      <c r="BO531" s="406" t="s">
        <v>39</v>
      </c>
      <c r="BP531" s="406" t="s">
        <v>39</v>
      </c>
      <c r="BQ531" s="406" t="s">
        <v>39</v>
      </c>
      <c r="BR531" s="406" t="s">
        <v>39</v>
      </c>
      <c r="BS531" s="406" t="s">
        <v>39</v>
      </c>
      <c r="BT531" s="406" t="s">
        <v>39</v>
      </c>
      <c r="BU531" s="406" t="s">
        <v>39</v>
      </c>
      <c r="BV531" s="406" t="s">
        <v>39</v>
      </c>
      <c r="BW531" s="406" t="s">
        <v>39</v>
      </c>
      <c r="BX531" s="406" t="s">
        <v>39</v>
      </c>
      <c r="BY531" s="406" t="s">
        <v>39</v>
      </c>
      <c r="BZ531" s="406" t="s">
        <v>39</v>
      </c>
      <c r="CA531" s="406" t="s">
        <v>39</v>
      </c>
      <c r="CB531" s="406" t="s">
        <v>39</v>
      </c>
      <c r="CC531" s="406" t="s">
        <v>39</v>
      </c>
      <c r="CD531" s="406" t="s">
        <v>39</v>
      </c>
      <c r="CE531" s="406" t="s">
        <v>39</v>
      </c>
      <c r="CF531" s="406" t="s">
        <v>39</v>
      </c>
      <c r="CG531" s="406" t="s">
        <v>39</v>
      </c>
      <c r="CH531" s="406" t="s">
        <v>39</v>
      </c>
      <c r="CI531" s="406" t="s">
        <v>39</v>
      </c>
      <c r="CJ531" s="406" t="s">
        <v>39</v>
      </c>
      <c r="CK531" s="406" t="s">
        <v>39</v>
      </c>
      <c r="CL531" s="406" t="s">
        <v>39</v>
      </c>
      <c r="CM531" s="406" t="s">
        <v>39</v>
      </c>
      <c r="CN531" s="406" t="s">
        <v>39</v>
      </c>
      <c r="CO531" s="406" t="s">
        <v>39</v>
      </c>
      <c r="CP531" s="406" t="s">
        <v>39</v>
      </c>
      <c r="CQ531" s="406" t="s">
        <v>39</v>
      </c>
      <c r="CR531" s="406" t="s">
        <v>39</v>
      </c>
      <c r="CS531" s="406" t="s">
        <v>39</v>
      </c>
      <c r="CT531" s="406" t="s">
        <v>39</v>
      </c>
      <c r="CU531" s="406" t="s">
        <v>39</v>
      </c>
      <c r="CV531" s="406" t="s">
        <v>39</v>
      </c>
      <c r="CW531" s="406" t="s">
        <v>39</v>
      </c>
      <c r="CX531" s="406" t="s">
        <v>39</v>
      </c>
      <c r="CY531" s="406" t="s">
        <v>39</v>
      </c>
      <c r="CZ531" s="406" t="s">
        <v>39</v>
      </c>
      <c r="DA531" s="406" t="s">
        <v>39</v>
      </c>
      <c r="DB531" s="406" t="s">
        <v>39</v>
      </c>
      <c r="DC531" s="406" t="s">
        <v>39</v>
      </c>
      <c r="DD531" s="406" t="s">
        <v>39</v>
      </c>
      <c r="DE531" s="406" t="s">
        <v>39</v>
      </c>
      <c r="DF531" s="406" t="s">
        <v>39</v>
      </c>
      <c r="DG531" s="406" t="s">
        <v>39</v>
      </c>
      <c r="DH531" s="406" t="s">
        <v>39</v>
      </c>
      <c r="DI531" s="406" t="s">
        <v>39</v>
      </c>
      <c r="DJ531" s="406" t="s">
        <v>39</v>
      </c>
      <c r="DK531" s="406" t="s">
        <v>39</v>
      </c>
      <c r="DL531" s="406" t="s">
        <v>39</v>
      </c>
      <c r="DM531" s="406" t="s">
        <v>39</v>
      </c>
      <c r="DN531" s="406" t="s">
        <v>39</v>
      </c>
      <c r="DO531" s="406" t="s">
        <v>39</v>
      </c>
      <c r="DP531" s="406" t="s">
        <v>39</v>
      </c>
      <c r="DQ531" s="406" t="s">
        <v>39</v>
      </c>
      <c r="DR531" s="406" t="s">
        <v>39</v>
      </c>
      <c r="DS531" s="406" t="s">
        <v>39</v>
      </c>
      <c r="DT531" s="406" t="s">
        <v>39</v>
      </c>
      <c r="DU531" s="406" t="s">
        <v>39</v>
      </c>
      <c r="DV531" s="406" t="s">
        <v>39</v>
      </c>
      <c r="DW531" s="406" t="s">
        <v>39</v>
      </c>
      <c r="DX531" s="406" t="s">
        <v>39</v>
      </c>
      <c r="DY531" s="406" t="s">
        <v>39</v>
      </c>
      <c r="DZ531" s="406" t="s">
        <v>39</v>
      </c>
      <c r="EA531" s="406" t="s">
        <v>39</v>
      </c>
      <c r="EB531" s="406" t="s">
        <v>39</v>
      </c>
      <c r="EC531" s="406" t="s">
        <v>39</v>
      </c>
      <c r="ED531" s="406" t="s">
        <v>39</v>
      </c>
      <c r="EE531" s="34" t="s">
        <v>39</v>
      </c>
      <c r="EF531" s="34" t="s">
        <v>39</v>
      </c>
      <c r="EG531" s="34" t="s">
        <v>39</v>
      </c>
      <c r="EH531" s="34" t="s">
        <v>39</v>
      </c>
      <c r="EI531" s="34" t="s">
        <v>39</v>
      </c>
      <c r="EJ531" s="34" t="s">
        <v>39</v>
      </c>
      <c r="EK531" s="34" t="s">
        <v>39</v>
      </c>
      <c r="EL531" s="34" t="s">
        <v>39</v>
      </c>
      <c r="EM531" s="34" t="s">
        <v>39</v>
      </c>
      <c r="EN531" s="34" t="s">
        <v>39</v>
      </c>
      <c r="EO531" s="34" t="s">
        <v>39</v>
      </c>
      <c r="EP531" s="34" t="s">
        <v>39</v>
      </c>
      <c r="EQ531" s="34" t="s">
        <v>39</v>
      </c>
      <c r="ER531" s="34" t="s">
        <v>39</v>
      </c>
      <c r="ES531" s="34" t="s">
        <v>39</v>
      </c>
      <c r="ET531" s="34" t="s">
        <v>39</v>
      </c>
      <c r="EU531" s="34" t="s">
        <v>39</v>
      </c>
      <c r="EV531" s="34" t="s">
        <v>39</v>
      </c>
      <c r="EW531" s="34" t="s">
        <v>39</v>
      </c>
      <c r="EX531" s="34" t="s">
        <v>39</v>
      </c>
      <c r="EY531" s="34" t="s">
        <v>39</v>
      </c>
      <c r="EZ531" s="34" t="s">
        <v>39</v>
      </c>
    </row>
    <row r="532" spans="2:156" ht="12.75" customHeight="1">
      <c r="B532" s="207" t="s">
        <v>742</v>
      </c>
      <c r="C532" s="207" t="s">
        <v>564</v>
      </c>
      <c r="D532" s="432"/>
      <c r="E532" s="406" t="s">
        <v>39</v>
      </c>
      <c r="F532" s="406" t="s">
        <v>39</v>
      </c>
      <c r="G532" s="406" t="s">
        <v>39</v>
      </c>
      <c r="H532" s="406" t="s">
        <v>39</v>
      </c>
      <c r="I532" s="406" t="s">
        <v>39</v>
      </c>
      <c r="J532" s="406" t="s">
        <v>39</v>
      </c>
      <c r="K532" s="406" t="s">
        <v>39</v>
      </c>
      <c r="L532" s="406" t="s">
        <v>39</v>
      </c>
      <c r="M532" s="406" t="s">
        <v>39</v>
      </c>
      <c r="N532" s="406" t="s">
        <v>39</v>
      </c>
      <c r="O532" s="406" t="s">
        <v>39</v>
      </c>
      <c r="P532" s="406" t="s">
        <v>39</v>
      </c>
      <c r="Q532" s="406" t="s">
        <v>39</v>
      </c>
      <c r="R532" s="406" t="s">
        <v>39</v>
      </c>
      <c r="S532" s="406" t="s">
        <v>39</v>
      </c>
      <c r="T532" s="406" t="s">
        <v>39</v>
      </c>
      <c r="U532" s="406" t="s">
        <v>39</v>
      </c>
      <c r="V532" s="406" t="s">
        <v>39</v>
      </c>
      <c r="W532" s="406" t="s">
        <v>39</v>
      </c>
      <c r="X532" s="406" t="s">
        <v>39</v>
      </c>
      <c r="Y532" s="406" t="s">
        <v>39</v>
      </c>
      <c r="Z532" s="406" t="s">
        <v>39</v>
      </c>
      <c r="AA532" s="406" t="s">
        <v>39</v>
      </c>
      <c r="AB532" s="406" t="s">
        <v>39</v>
      </c>
      <c r="AC532" s="406" t="s">
        <v>39</v>
      </c>
      <c r="AD532" s="406" t="s">
        <v>39</v>
      </c>
      <c r="AE532" s="406" t="s">
        <v>39</v>
      </c>
      <c r="AF532" s="406" t="s">
        <v>39</v>
      </c>
      <c r="AG532" s="406" t="s">
        <v>39</v>
      </c>
      <c r="AH532" s="406" t="s">
        <v>39</v>
      </c>
      <c r="AI532" s="406" t="s">
        <v>39</v>
      </c>
      <c r="AJ532" s="406" t="s">
        <v>39</v>
      </c>
      <c r="AK532" s="406" t="s">
        <v>39</v>
      </c>
      <c r="AL532" s="406" t="s">
        <v>39</v>
      </c>
      <c r="AM532" s="406" t="s">
        <v>39</v>
      </c>
      <c r="AN532" s="406" t="s">
        <v>39</v>
      </c>
      <c r="AO532" s="406" t="s">
        <v>39</v>
      </c>
      <c r="AP532" s="406" t="s">
        <v>39</v>
      </c>
      <c r="AQ532" s="406" t="s">
        <v>39</v>
      </c>
      <c r="AR532" s="406" t="s">
        <v>39</v>
      </c>
      <c r="AS532" s="406" t="s">
        <v>39</v>
      </c>
      <c r="AT532" s="406" t="s">
        <v>39</v>
      </c>
      <c r="AU532" s="406" t="s">
        <v>39</v>
      </c>
      <c r="AV532" s="406" t="s">
        <v>39</v>
      </c>
      <c r="AW532" s="406" t="s">
        <v>39</v>
      </c>
      <c r="AX532" s="406" t="s">
        <v>39</v>
      </c>
      <c r="AY532" s="406" t="s">
        <v>39</v>
      </c>
      <c r="AZ532" s="406" t="s">
        <v>39</v>
      </c>
      <c r="BA532" s="406" t="s">
        <v>39</v>
      </c>
      <c r="BB532" s="406" t="s">
        <v>39</v>
      </c>
      <c r="BC532" s="406" t="s">
        <v>39</v>
      </c>
      <c r="BD532" s="406" t="s">
        <v>39</v>
      </c>
      <c r="BE532" s="406" t="s">
        <v>39</v>
      </c>
      <c r="BF532" s="406" t="s">
        <v>39</v>
      </c>
      <c r="BG532" s="406" t="s">
        <v>39</v>
      </c>
      <c r="BH532" s="406" t="s">
        <v>39</v>
      </c>
      <c r="BI532" s="406" t="s">
        <v>39</v>
      </c>
      <c r="BJ532" s="406" t="s">
        <v>39</v>
      </c>
      <c r="BK532" s="406" t="s">
        <v>39</v>
      </c>
      <c r="BL532" s="406" t="s">
        <v>39</v>
      </c>
      <c r="BM532" s="406" t="s">
        <v>39</v>
      </c>
      <c r="BN532" s="406" t="s">
        <v>39</v>
      </c>
      <c r="BO532" s="406" t="s">
        <v>39</v>
      </c>
      <c r="BP532" s="406" t="s">
        <v>39</v>
      </c>
      <c r="BQ532" s="406" t="s">
        <v>39</v>
      </c>
      <c r="BR532" s="406" t="s">
        <v>39</v>
      </c>
      <c r="BS532" s="406" t="s">
        <v>39</v>
      </c>
      <c r="BT532" s="406" t="s">
        <v>39</v>
      </c>
      <c r="BU532" s="406" t="s">
        <v>39</v>
      </c>
      <c r="BV532" s="406" t="s">
        <v>39</v>
      </c>
      <c r="BW532" s="406" t="s">
        <v>39</v>
      </c>
      <c r="BX532" s="406" t="s">
        <v>39</v>
      </c>
      <c r="BY532" s="406" t="s">
        <v>39</v>
      </c>
      <c r="BZ532" s="406" t="s">
        <v>39</v>
      </c>
      <c r="CA532" s="406" t="s">
        <v>39</v>
      </c>
      <c r="CB532" s="406" t="s">
        <v>39</v>
      </c>
      <c r="CC532" s="406" t="s">
        <v>39</v>
      </c>
      <c r="CD532" s="406" t="s">
        <v>39</v>
      </c>
      <c r="CE532" s="406" t="s">
        <v>39</v>
      </c>
      <c r="CF532" s="406" t="s">
        <v>39</v>
      </c>
      <c r="CG532" s="406" t="s">
        <v>39</v>
      </c>
      <c r="CH532" s="406" t="s">
        <v>39</v>
      </c>
      <c r="CI532" s="406" t="s">
        <v>39</v>
      </c>
      <c r="CJ532" s="406" t="s">
        <v>39</v>
      </c>
      <c r="CK532" s="406" t="s">
        <v>39</v>
      </c>
      <c r="CL532" s="406" t="s">
        <v>39</v>
      </c>
      <c r="CM532" s="406" t="s">
        <v>39</v>
      </c>
      <c r="CN532" s="406" t="s">
        <v>39</v>
      </c>
      <c r="CO532" s="406" t="s">
        <v>39</v>
      </c>
      <c r="CP532" s="406" t="s">
        <v>39</v>
      </c>
      <c r="CQ532" s="406" t="s">
        <v>39</v>
      </c>
      <c r="CR532" s="406" t="s">
        <v>39</v>
      </c>
      <c r="CS532" s="406" t="s">
        <v>39</v>
      </c>
      <c r="CT532" s="406" t="s">
        <v>39</v>
      </c>
      <c r="CU532" s="406" t="s">
        <v>39</v>
      </c>
      <c r="CV532" s="406" t="s">
        <v>39</v>
      </c>
      <c r="CW532" s="406" t="s">
        <v>39</v>
      </c>
      <c r="CX532" s="406" t="s">
        <v>39</v>
      </c>
      <c r="CY532" s="406" t="s">
        <v>39</v>
      </c>
      <c r="CZ532" s="406" t="s">
        <v>39</v>
      </c>
      <c r="DA532" s="406" t="s">
        <v>39</v>
      </c>
      <c r="DB532" s="406" t="s">
        <v>39</v>
      </c>
      <c r="DC532" s="406" t="s">
        <v>39</v>
      </c>
      <c r="DD532" s="406" t="s">
        <v>39</v>
      </c>
      <c r="DE532" s="406" t="s">
        <v>39</v>
      </c>
      <c r="DF532" s="406" t="s">
        <v>39</v>
      </c>
      <c r="DG532" s="406" t="s">
        <v>39</v>
      </c>
      <c r="DH532" s="406" t="s">
        <v>39</v>
      </c>
      <c r="DI532" s="406" t="s">
        <v>39</v>
      </c>
      <c r="DJ532" s="406" t="s">
        <v>39</v>
      </c>
      <c r="DK532" s="406" t="s">
        <v>39</v>
      </c>
      <c r="DL532" s="406" t="s">
        <v>39</v>
      </c>
      <c r="DM532" s="406" t="s">
        <v>39</v>
      </c>
      <c r="DN532" s="406" t="s">
        <v>39</v>
      </c>
      <c r="DO532" s="406" t="s">
        <v>39</v>
      </c>
      <c r="DP532" s="406" t="s">
        <v>39</v>
      </c>
      <c r="DQ532" s="406" t="s">
        <v>39</v>
      </c>
      <c r="DR532" s="406" t="s">
        <v>39</v>
      </c>
      <c r="DS532" s="406" t="s">
        <v>39</v>
      </c>
      <c r="DT532" s="406" t="s">
        <v>39</v>
      </c>
      <c r="DU532" s="406" t="s">
        <v>39</v>
      </c>
      <c r="DV532" s="406" t="s">
        <v>39</v>
      </c>
      <c r="DW532" s="406" t="s">
        <v>39</v>
      </c>
      <c r="DX532" s="406" t="s">
        <v>39</v>
      </c>
      <c r="DY532" s="406" t="s">
        <v>39</v>
      </c>
      <c r="DZ532" s="406" t="s">
        <v>39</v>
      </c>
      <c r="EA532" s="406" t="s">
        <v>39</v>
      </c>
      <c r="EB532" s="406" t="s">
        <v>39</v>
      </c>
      <c r="EC532" s="406" t="s">
        <v>39</v>
      </c>
      <c r="ED532" s="406" t="s">
        <v>39</v>
      </c>
      <c r="EE532" s="34" t="s">
        <v>39</v>
      </c>
      <c r="EF532" s="34" t="s">
        <v>39</v>
      </c>
      <c r="EG532" s="34" t="s">
        <v>39</v>
      </c>
      <c r="EH532" s="34" t="s">
        <v>39</v>
      </c>
      <c r="EI532" s="34" t="s">
        <v>39</v>
      </c>
      <c r="EJ532" s="34" t="s">
        <v>39</v>
      </c>
      <c r="EK532" s="34" t="s">
        <v>39</v>
      </c>
      <c r="EL532" s="34" t="s">
        <v>39</v>
      </c>
      <c r="EM532" s="34" t="s">
        <v>39</v>
      </c>
      <c r="EN532" s="34" t="s">
        <v>39</v>
      </c>
      <c r="EO532" s="34" t="s">
        <v>39</v>
      </c>
      <c r="EP532" s="34" t="s">
        <v>39</v>
      </c>
      <c r="EQ532" s="34" t="s">
        <v>39</v>
      </c>
      <c r="ER532" s="34" t="s">
        <v>39</v>
      </c>
      <c r="ES532" s="34" t="s">
        <v>39</v>
      </c>
      <c r="ET532" s="34" t="s">
        <v>39</v>
      </c>
      <c r="EU532" s="34" t="s">
        <v>39</v>
      </c>
      <c r="EV532" s="34" t="s">
        <v>39</v>
      </c>
      <c r="EW532" s="34" t="s">
        <v>39</v>
      </c>
      <c r="EX532" s="34" t="s">
        <v>39</v>
      </c>
      <c r="EY532" s="34" t="s">
        <v>39</v>
      </c>
      <c r="EZ532" s="34" t="s">
        <v>39</v>
      </c>
    </row>
    <row r="534" spans="2:156" ht="12.75" customHeight="1">
      <c r="B534" s="18" t="str">
        <f ca="1">GetNameRange(C535)</f>
        <v>xol_nb_eco_res_ratio_aig</v>
      </c>
    </row>
    <row r="535" spans="2:156" ht="12.75" customHeight="1">
      <c r="B535" s="59"/>
      <c r="C535" s="59"/>
      <c r="D535" s="59" t="s">
        <v>47</v>
      </c>
      <c r="E535" s="372" t="str">
        <f>E$4</f>
        <v>AP3</v>
      </c>
      <c r="F535" s="372" t="str">
        <f t="shared" ref="F535:BI535" si="512">F$4</f>
        <v>AP4</v>
      </c>
      <c r="G535" s="372" t="str">
        <f t="shared" si="512"/>
        <v>Chase3</v>
      </c>
      <c r="H535" s="372" t="str">
        <f t="shared" si="512"/>
        <v>Chase4</v>
      </c>
      <c r="I535" s="372" t="str">
        <f>I$4</f>
        <v>Chase5</v>
      </c>
      <c r="J535" s="372" t="str">
        <f>J$4</f>
        <v>Chase7</v>
      </c>
      <c r="K535" s="372" t="str">
        <f t="shared" si="512"/>
        <v>Chase3NG</v>
      </c>
      <c r="L535" s="372" t="str">
        <f t="shared" ref="L535:R535" si="513">L$4</f>
        <v>Chase5NG</v>
      </c>
      <c r="M535" s="372" t="str">
        <f t="shared" si="513"/>
        <v>Chase7NG</v>
      </c>
      <c r="N535" s="372" t="str">
        <f t="shared" si="513"/>
        <v>EJ4</v>
      </c>
      <c r="O535" s="372" t="str">
        <f t="shared" si="513"/>
        <v>EJ5</v>
      </c>
      <c r="P535" s="372" t="str">
        <f t="shared" si="513"/>
        <v>EJ7</v>
      </c>
      <c r="Q535" s="372" t="str">
        <f t="shared" si="513"/>
        <v>EJ10</v>
      </c>
      <c r="R535" s="372" t="str">
        <f t="shared" si="513"/>
        <v>HSBC3</v>
      </c>
      <c r="S535" s="372" t="str">
        <f t="shared" si="512"/>
        <v>HSBC5</v>
      </c>
      <c r="T535" s="372" t="str">
        <f>T$4</f>
        <v>WF4</v>
      </c>
      <c r="U535" s="372" t="str">
        <f>U$4</f>
        <v>WF5G</v>
      </c>
      <c r="V535" s="372" t="str">
        <f>V$4</f>
        <v>WF5NG</v>
      </c>
      <c r="W535" s="372" t="str">
        <f t="shared" ref="W535:AC535" si="514">W$4</f>
        <v>WF5MVAG</v>
      </c>
      <c r="X535" s="372" t="str">
        <f t="shared" si="514"/>
        <v>WF5MVANG</v>
      </c>
      <c r="Y535" s="372" t="str">
        <f t="shared" si="514"/>
        <v>VMYG4</v>
      </c>
      <c r="Z535" s="372" t="str">
        <f t="shared" si="514"/>
        <v>VMYG5</v>
      </c>
      <c r="AA535" s="372" t="str">
        <f t="shared" si="514"/>
        <v>VMYG6</v>
      </c>
      <c r="AB535" s="372" t="str">
        <f t="shared" si="514"/>
        <v>VMYG7</v>
      </c>
      <c r="AC535" s="372" t="str">
        <f t="shared" si="514"/>
        <v>VMYG10</v>
      </c>
      <c r="AD535" s="372" t="str">
        <f t="shared" si="512"/>
        <v>WNL1</v>
      </c>
      <c r="AE535" s="372" t="str">
        <f t="shared" si="512"/>
        <v>WNL2</v>
      </c>
      <c r="AF535" s="372" t="str">
        <f t="shared" si="512"/>
        <v>WNL3</v>
      </c>
      <c r="AG535" s="372" t="str">
        <f t="shared" si="512"/>
        <v>WNL4</v>
      </c>
      <c r="AH535" s="372" t="str">
        <f t="shared" si="512"/>
        <v>WNL5</v>
      </c>
      <c r="AI535" s="372" t="str">
        <f t="shared" si="512"/>
        <v>WNL6</v>
      </c>
      <c r="AJ535" s="372" t="str">
        <f t="shared" si="512"/>
        <v>WNL7</v>
      </c>
      <c r="AK535" s="372" t="str">
        <f t="shared" si="512"/>
        <v>WNL8</v>
      </c>
      <c r="AL535" s="372" t="str">
        <f t="shared" si="512"/>
        <v>WNL9</v>
      </c>
      <c r="AM535" s="372" t="str">
        <f t="shared" si="512"/>
        <v>WNL10</v>
      </c>
      <c r="AN535" s="372" t="str">
        <f t="shared" si="512"/>
        <v>WNL11</v>
      </c>
      <c r="AO535" s="372" t="str">
        <f t="shared" si="512"/>
        <v>WNL12</v>
      </c>
      <c r="AP535" s="372" t="str">
        <f t="shared" si="512"/>
        <v>WNL13</v>
      </c>
      <c r="AQ535" s="372" t="str">
        <f t="shared" si="512"/>
        <v>WNL14</v>
      </c>
      <c r="AR535" s="372" t="str">
        <f t="shared" si="512"/>
        <v>WNL15</v>
      </c>
      <c r="AS535" s="372" t="str">
        <f t="shared" si="512"/>
        <v>WNL16</v>
      </c>
      <c r="AT535" s="372" t="str">
        <f t="shared" si="512"/>
        <v>WNL17</v>
      </c>
      <c r="AU535" s="372" t="str">
        <f t="shared" si="512"/>
        <v>WNL18</v>
      </c>
      <c r="AV535" s="372" t="str">
        <f t="shared" si="512"/>
        <v>APA3</v>
      </c>
      <c r="AW535" s="372" t="str">
        <f t="shared" si="512"/>
        <v>APA5</v>
      </c>
      <c r="AX535" s="372" t="str">
        <f t="shared" si="512"/>
        <v>APA7</v>
      </c>
      <c r="AY535" s="372" t="str">
        <f t="shared" ref="AY535:BG535" si="515">AY$4</f>
        <v>PNC3</v>
      </c>
      <c r="AZ535" s="372" t="str">
        <f t="shared" si="515"/>
        <v>PNC5</v>
      </c>
      <c r="BA535" s="372" t="str">
        <f t="shared" si="515"/>
        <v>PNC7</v>
      </c>
      <c r="BB535" s="372" t="str">
        <f t="shared" si="515"/>
        <v>PF5</v>
      </c>
      <c r="BC535" s="372" t="str">
        <f t="shared" si="515"/>
        <v>AE7</v>
      </c>
      <c r="BD535" s="372" t="str">
        <f t="shared" si="515"/>
        <v>AE7NY</v>
      </c>
      <c r="BE535" s="372" t="str">
        <f t="shared" si="515"/>
        <v>AEP7</v>
      </c>
      <c r="BF535" s="372" t="str">
        <f t="shared" si="515"/>
        <v>AE10IMO</v>
      </c>
      <c r="BG535" s="372" t="str">
        <f t="shared" si="515"/>
        <v>AE7ADV</v>
      </c>
      <c r="BH535" s="372" t="str">
        <f t="shared" si="512"/>
        <v>VAL1</v>
      </c>
      <c r="BI535" s="372" t="str">
        <f t="shared" si="512"/>
        <v>VAL11</v>
      </c>
      <c r="BJ535" s="372" t="str">
        <f>BJ$4</f>
        <v>VALAE</v>
      </c>
      <c r="BK535" s="372" t="str">
        <f>BK$4</f>
        <v>CPC1</v>
      </c>
      <c r="BL535" s="372" t="str">
        <f t="shared" ref="BL535:ED535" si="516">BL$4</f>
        <v>CPC2</v>
      </c>
      <c r="BM535" s="372" t="str">
        <f t="shared" si="516"/>
        <v>CPC3</v>
      </c>
      <c r="BN535" s="372" t="str">
        <f t="shared" si="516"/>
        <v>CPC4</v>
      </c>
      <c r="BO535" s="372" t="str">
        <f t="shared" si="516"/>
        <v>CPC5</v>
      </c>
      <c r="BP535" s="372" t="str">
        <f t="shared" si="516"/>
        <v>CPC6</v>
      </c>
      <c r="BQ535" s="372" t="str">
        <f t="shared" si="516"/>
        <v>CPC7</v>
      </c>
      <c r="BR535" s="372" t="str">
        <f t="shared" si="516"/>
        <v>CPC8</v>
      </c>
      <c r="BS535" s="372" t="str">
        <f t="shared" si="516"/>
        <v>CPC9</v>
      </c>
      <c r="BT535" s="372" t="str">
        <f t="shared" si="516"/>
        <v>CPC10</v>
      </c>
      <c r="BU535" s="372" t="str">
        <f t="shared" si="516"/>
        <v>CPC11</v>
      </c>
      <c r="BV535" s="372" t="str">
        <f t="shared" si="516"/>
        <v>CPC12</v>
      </c>
      <c r="BW535" s="372" t="str">
        <f t="shared" si="516"/>
        <v>CPC13</v>
      </c>
      <c r="BX535" s="372" t="str">
        <f t="shared" si="516"/>
        <v>CPC14</v>
      </c>
      <c r="BY535" s="372" t="str">
        <f t="shared" si="516"/>
        <v>CPC15</v>
      </c>
      <c r="BZ535" s="372" t="str">
        <f t="shared" si="516"/>
        <v>CPC16</v>
      </c>
      <c r="CA535" s="372" t="str">
        <f t="shared" si="516"/>
        <v>CPC17</v>
      </c>
      <c r="CB535" s="372" t="str">
        <f t="shared" si="516"/>
        <v>CPC18</v>
      </c>
      <c r="CC535" s="372" t="str">
        <f t="shared" si="516"/>
        <v>CPC19</v>
      </c>
      <c r="CD535" s="372" t="str">
        <f t="shared" si="516"/>
        <v>CPC20</v>
      </c>
      <c r="CE535" s="372" t="str">
        <f>CE$4</f>
        <v>CPCP1_USL</v>
      </c>
      <c r="CF535" s="372" t="str">
        <f t="shared" si="516"/>
        <v>CPCP2_USL</v>
      </c>
      <c r="CG535" s="372" t="str">
        <f t="shared" si="516"/>
        <v>CPCP3_USL</v>
      </c>
      <c r="CH535" s="372" t="str">
        <f t="shared" si="516"/>
        <v>CPCP4_USL</v>
      </c>
      <c r="CI535" s="372" t="str">
        <f t="shared" si="516"/>
        <v>CPCP5_USL</v>
      </c>
      <c r="CJ535" s="372" t="str">
        <f t="shared" si="516"/>
        <v>CPCP6_USL</v>
      </c>
      <c r="CK535" s="372" t="str">
        <f t="shared" si="516"/>
        <v>CPCP7_USL</v>
      </c>
      <c r="CL535" s="372" t="str">
        <f t="shared" si="516"/>
        <v>CPCP8_USL</v>
      </c>
      <c r="CM535" s="372" t="str">
        <f t="shared" si="516"/>
        <v>CPCP9_USL</v>
      </c>
      <c r="CN535" s="372" t="str">
        <f t="shared" si="516"/>
        <v>CPCP10_USL</v>
      </c>
      <c r="CO535" s="372" t="str">
        <f t="shared" si="516"/>
        <v>CPCP11_USL</v>
      </c>
      <c r="CP535" s="372" t="str">
        <f t="shared" si="516"/>
        <v>CPCP12_USL</v>
      </c>
      <c r="CQ535" s="372" t="str">
        <f t="shared" si="516"/>
        <v>CPCP13_USL</v>
      </c>
      <c r="CR535" s="372" t="str">
        <f t="shared" si="516"/>
        <v>CPCP14_USL</v>
      </c>
      <c r="CS535" s="372" t="str">
        <f t="shared" si="516"/>
        <v>CPCP15_USL</v>
      </c>
      <c r="CT535" s="372" t="str">
        <f t="shared" si="516"/>
        <v>CPCP16_USL</v>
      </c>
      <c r="CU535" s="372" t="str">
        <f>CU$4</f>
        <v>CPCF1_USL</v>
      </c>
      <c r="CV535" s="372" t="str">
        <f t="shared" si="516"/>
        <v>CPCF2_USL</v>
      </c>
      <c r="CW535" s="372" t="str">
        <f t="shared" si="516"/>
        <v>CPCF3_USL</v>
      </c>
      <c r="CX535" s="372" t="str">
        <f t="shared" si="516"/>
        <v>CPCF4_USL</v>
      </c>
      <c r="CY535" s="372" t="str">
        <f t="shared" si="516"/>
        <v>CPCF5_USL</v>
      </c>
      <c r="CZ535" s="372" t="str">
        <f t="shared" si="516"/>
        <v>CPCF6_USL</v>
      </c>
      <c r="DA535" s="372" t="str">
        <f t="shared" si="516"/>
        <v>CPCF7_USL</v>
      </c>
      <c r="DB535" s="372" t="str">
        <f t="shared" si="516"/>
        <v>CPCF8_USL</v>
      </c>
      <c r="DC535" s="372" t="str">
        <f t="shared" si="516"/>
        <v>CPCF9_USL</v>
      </c>
      <c r="DD535" s="372" t="str">
        <f t="shared" si="516"/>
        <v>CPCF10_USL</v>
      </c>
      <c r="DE535" s="372" t="str">
        <f t="shared" si="516"/>
        <v>CPCF11_USL</v>
      </c>
      <c r="DF535" s="372" t="str">
        <f t="shared" si="516"/>
        <v>CPCF12_USL</v>
      </c>
      <c r="DG535" s="372" t="str">
        <f t="shared" si="516"/>
        <v>CPCF13_USL</v>
      </c>
      <c r="DH535" s="372" t="str">
        <f t="shared" si="516"/>
        <v>CPCF14_USL</v>
      </c>
      <c r="DI535" s="372" t="str">
        <f t="shared" si="516"/>
        <v>CPCF15_USL</v>
      </c>
      <c r="DJ535" s="372" t="str">
        <f t="shared" si="516"/>
        <v>CPCF16_USL</v>
      </c>
      <c r="DK535" s="372" t="str">
        <f>DK$4</f>
        <v>CPC1_VAL</v>
      </c>
      <c r="DL535" s="372" t="str">
        <f t="shared" si="516"/>
        <v>CPC2_VAL</v>
      </c>
      <c r="DM535" s="372" t="str">
        <f t="shared" si="516"/>
        <v>CPC3_VAL</v>
      </c>
      <c r="DN535" s="372" t="str">
        <f t="shared" si="516"/>
        <v>CPC4_VAL</v>
      </c>
      <c r="DO535" s="372" t="str">
        <f t="shared" si="516"/>
        <v>CPC5_VAL</v>
      </c>
      <c r="DP535" s="372" t="str">
        <f t="shared" si="516"/>
        <v>CPC6_VAL</v>
      </c>
      <c r="DQ535" s="372" t="str">
        <f t="shared" si="516"/>
        <v>CPC7_VAL</v>
      </c>
      <c r="DR535" s="372" t="str">
        <f t="shared" si="516"/>
        <v>CPC8_VAL</v>
      </c>
      <c r="DS535" s="372" t="str">
        <f t="shared" si="516"/>
        <v>CPC9_VAL</v>
      </c>
      <c r="DT535" s="372" t="str">
        <f t="shared" si="516"/>
        <v>CPC10_VAL</v>
      </c>
      <c r="DU535" s="372" t="str">
        <f t="shared" si="516"/>
        <v>CPC11_VAL</v>
      </c>
      <c r="DV535" s="372" t="str">
        <f t="shared" si="516"/>
        <v>CPC12_VAL</v>
      </c>
      <c r="DW535" s="372" t="str">
        <f t="shared" si="516"/>
        <v>CPC13_VAL</v>
      </c>
      <c r="DX535" s="372" t="str">
        <f t="shared" si="516"/>
        <v>CPC14_VAL</v>
      </c>
      <c r="DY535" s="372" t="str">
        <f t="shared" si="516"/>
        <v>CPC15_VAL</v>
      </c>
      <c r="DZ535" s="372" t="str">
        <f t="shared" si="516"/>
        <v>CPC16_VAL</v>
      </c>
      <c r="EA535" s="372" t="str">
        <f t="shared" si="516"/>
        <v>CPC17_VAL</v>
      </c>
      <c r="EB535" s="372" t="str">
        <f t="shared" si="516"/>
        <v>CPC18_VAL</v>
      </c>
      <c r="EC535" s="372" t="str">
        <f t="shared" si="516"/>
        <v>CPC19_VAL</v>
      </c>
      <c r="ED535" s="372" t="str">
        <f t="shared" si="516"/>
        <v>CPC20_VAL</v>
      </c>
      <c r="EE535" s="58" t="str">
        <f t="shared" ref="EE535:EZ535" si="517">EE$4</f>
        <v>WF5</v>
      </c>
      <c r="EF535" s="58" t="str">
        <f t="shared" si="517"/>
        <v>PI5P</v>
      </c>
      <c r="EG535" s="58" t="str">
        <f t="shared" si="517"/>
        <v>P5P</v>
      </c>
      <c r="EH535" s="58" t="str">
        <f t="shared" si="517"/>
        <v>NYIA</v>
      </c>
      <c r="EI535" s="58" t="str">
        <f t="shared" si="517"/>
        <v>NYIAG</v>
      </c>
      <c r="EJ535" s="58" t="str">
        <f t="shared" si="517"/>
        <v>NYIA5</v>
      </c>
      <c r="EK535" s="58" t="str">
        <f t="shared" si="517"/>
        <v>PIPREF</v>
      </c>
      <c r="EL535" s="58" t="str">
        <f t="shared" si="517"/>
        <v>WF7</v>
      </c>
      <c r="EM535" s="58" t="str">
        <f t="shared" si="517"/>
        <v>PIP</v>
      </c>
      <c r="EN535" s="58" t="str">
        <f t="shared" si="517"/>
        <v>P7P</v>
      </c>
      <c r="EO535" s="58" t="str">
        <f t="shared" si="517"/>
        <v>VALIC</v>
      </c>
      <c r="EP535" s="58" t="str">
        <f t="shared" si="517"/>
        <v>VALIC5</v>
      </c>
      <c r="EQ535" s="58" t="str">
        <f t="shared" si="517"/>
        <v>ADV7</v>
      </c>
      <c r="ER535" s="58" t="str">
        <f t="shared" si="517"/>
        <v>ADV5</v>
      </c>
      <c r="ES535" s="58" t="str">
        <f t="shared" si="517"/>
        <v>PRIM7</v>
      </c>
      <c r="ET535" s="58" t="str">
        <f t="shared" si="517"/>
        <v>PRIM10</v>
      </c>
      <c r="EU535" s="58" t="str">
        <f t="shared" si="517"/>
        <v>AG10</v>
      </c>
      <c r="EV535" s="58" t="str">
        <f t="shared" si="517"/>
        <v>GSIA</v>
      </c>
      <c r="EW535" s="58" t="str">
        <f t="shared" si="517"/>
        <v>P10P</v>
      </c>
      <c r="EX535" s="58" t="str">
        <f t="shared" si="517"/>
        <v>ADVMSG</v>
      </c>
      <c r="EY535" s="58" t="str">
        <f t="shared" si="517"/>
        <v>PS</v>
      </c>
      <c r="EZ535" s="58" t="str">
        <f t="shared" si="517"/>
        <v>AICO</v>
      </c>
    </row>
    <row r="536" spans="2:156" ht="12.75" customHeight="1">
      <c r="B536" s="93" t="s">
        <v>724</v>
      </c>
      <c r="C536" s="93" t="s">
        <v>725</v>
      </c>
      <c r="D536" s="201"/>
      <c r="E536" s="201"/>
      <c r="F536" s="201"/>
      <c r="G536" s="201"/>
      <c r="H536" s="201"/>
      <c r="I536" s="201"/>
      <c r="J536" s="201"/>
      <c r="K536" s="201"/>
      <c r="L536" s="201"/>
      <c r="M536" s="201"/>
      <c r="N536" s="201"/>
      <c r="O536" s="73"/>
      <c r="P536" s="201"/>
      <c r="Q536" s="201"/>
      <c r="R536" s="201"/>
      <c r="S536" s="201"/>
      <c r="T536" s="201"/>
      <c r="U536" s="201"/>
      <c r="V536" s="201"/>
      <c r="W536" s="201"/>
      <c r="X536" s="201"/>
      <c r="Y536" s="201"/>
      <c r="Z536" s="201"/>
      <c r="AA536" s="201"/>
      <c r="AB536" s="201"/>
      <c r="AC536" s="201"/>
      <c r="AD536" s="201"/>
      <c r="AE536" s="201"/>
      <c r="AF536" s="201"/>
      <c r="AG536" s="201"/>
      <c r="AH536" s="201"/>
      <c r="AI536" s="201"/>
      <c r="AJ536" s="201"/>
      <c r="AK536" s="201"/>
      <c r="AL536" s="201"/>
      <c r="AM536" s="201"/>
      <c r="AN536" s="201"/>
      <c r="AO536" s="201"/>
      <c r="AP536" s="201"/>
      <c r="AQ536" s="201"/>
      <c r="AR536" s="201"/>
      <c r="AS536" s="201"/>
      <c r="AT536" s="201"/>
      <c r="AU536" s="201"/>
      <c r="AV536" s="201"/>
      <c r="AW536" s="201"/>
      <c r="AX536" s="201"/>
      <c r="AY536" s="201"/>
      <c r="AZ536" s="201"/>
      <c r="BA536" s="201"/>
      <c r="BB536" s="201"/>
      <c r="BC536" s="201"/>
      <c r="BD536" s="201"/>
      <c r="BE536" s="201"/>
      <c r="BF536" s="201"/>
      <c r="BG536" s="201"/>
      <c r="BH536" s="201"/>
      <c r="BI536" s="201"/>
      <c r="BJ536" s="201"/>
      <c r="BK536" s="201"/>
      <c r="BL536" s="201"/>
      <c r="BM536" s="201"/>
      <c r="BN536" s="201"/>
      <c r="BO536" s="201"/>
      <c r="BP536" s="201"/>
      <c r="BQ536" s="201"/>
      <c r="BR536" s="201"/>
      <c r="BS536" s="201"/>
      <c r="BT536" s="201"/>
      <c r="BU536" s="201"/>
      <c r="BV536" s="201"/>
      <c r="BW536" s="201"/>
      <c r="BX536" s="201"/>
      <c r="BY536" s="201"/>
      <c r="BZ536" s="201"/>
      <c r="CA536" s="201"/>
      <c r="CB536" s="201"/>
      <c r="CC536" s="201"/>
      <c r="CD536" s="201"/>
      <c r="CE536" s="201"/>
      <c r="CF536" s="201"/>
      <c r="CG536" s="201"/>
      <c r="CH536" s="201"/>
      <c r="CI536" s="201"/>
      <c r="CJ536" s="201"/>
      <c r="CK536" s="201"/>
      <c r="CL536" s="201"/>
      <c r="CM536" s="201"/>
      <c r="CN536" s="201"/>
      <c r="CO536" s="201"/>
      <c r="CP536" s="201"/>
      <c r="CQ536" s="201"/>
      <c r="CR536" s="201"/>
      <c r="CS536" s="201"/>
      <c r="CT536" s="201"/>
      <c r="CU536" s="201"/>
      <c r="CV536" s="201"/>
      <c r="CW536" s="201"/>
      <c r="CX536" s="201"/>
      <c r="CY536" s="201"/>
      <c r="CZ536" s="201"/>
      <c r="DA536" s="201"/>
      <c r="DB536" s="201"/>
      <c r="DC536" s="201"/>
      <c r="DD536" s="201"/>
      <c r="DE536" s="201"/>
      <c r="DF536" s="201"/>
      <c r="DG536" s="201"/>
      <c r="DH536" s="201"/>
      <c r="DI536" s="201"/>
      <c r="DJ536" s="201"/>
      <c r="DK536" s="201"/>
      <c r="DL536" s="201"/>
      <c r="DM536" s="201"/>
      <c r="DN536" s="201"/>
      <c r="DO536" s="201"/>
      <c r="DP536" s="201"/>
      <c r="DQ536" s="201"/>
      <c r="DR536" s="201"/>
      <c r="DS536" s="201"/>
      <c r="DT536" s="201"/>
      <c r="DU536" s="201"/>
      <c r="DV536" s="201"/>
      <c r="DW536" s="201"/>
      <c r="DX536" s="201"/>
      <c r="DY536" s="201"/>
      <c r="DZ536" s="201"/>
      <c r="EA536" s="201"/>
      <c r="EB536" s="201"/>
      <c r="EC536" s="201"/>
      <c r="ED536" s="201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</row>
    <row r="537" spans="2:156" ht="12.75" customHeight="1">
      <c r="B537" s="207">
        <v>2020</v>
      </c>
      <c r="C537" s="209">
        <v>4</v>
      </c>
      <c r="D537" s="139"/>
      <c r="E537" s="347">
        <v>0.03</v>
      </c>
      <c r="F537" s="347">
        <v>0.03</v>
      </c>
      <c r="G537" s="347">
        <v>0.03</v>
      </c>
      <c r="H537" s="347">
        <v>0.03</v>
      </c>
      <c r="I537" s="347">
        <v>0.03</v>
      </c>
      <c r="J537" s="347">
        <v>0.03</v>
      </c>
      <c r="K537" s="347">
        <v>0.03</v>
      </c>
      <c r="L537" s="347">
        <v>0.03</v>
      </c>
      <c r="M537" s="347">
        <v>0.03</v>
      </c>
      <c r="N537" s="347">
        <v>0.03</v>
      </c>
      <c r="O537" s="347">
        <v>0.03</v>
      </c>
      <c r="P537" s="347">
        <v>0.03</v>
      </c>
      <c r="Q537" s="347">
        <v>0.03</v>
      </c>
      <c r="R537" s="347">
        <v>0.03</v>
      </c>
      <c r="S537" s="347">
        <v>0.03</v>
      </c>
      <c r="T537" s="347">
        <v>0.03</v>
      </c>
      <c r="U537" s="347">
        <v>0.03</v>
      </c>
      <c r="V537" s="347">
        <v>0.03</v>
      </c>
      <c r="W537" s="347">
        <v>0.03</v>
      </c>
      <c r="X537" s="347">
        <v>0.03</v>
      </c>
      <c r="Y537" s="347">
        <v>0.03</v>
      </c>
      <c r="Z537" s="347">
        <v>0.03</v>
      </c>
      <c r="AA537" s="347">
        <v>0.03</v>
      </c>
      <c r="AB537" s="347">
        <v>0.03</v>
      </c>
      <c r="AC537" s="347">
        <v>0.03</v>
      </c>
      <c r="AD537" s="347">
        <v>0.03</v>
      </c>
      <c r="AE537" s="347">
        <v>0.03</v>
      </c>
      <c r="AF537" s="347">
        <v>0.03</v>
      </c>
      <c r="AG537" s="347">
        <v>0.03</v>
      </c>
      <c r="AH537" s="347">
        <v>0.03</v>
      </c>
      <c r="AI537" s="347">
        <v>0.03</v>
      </c>
      <c r="AJ537" s="347">
        <v>0.03</v>
      </c>
      <c r="AK537" s="347">
        <v>0.03</v>
      </c>
      <c r="AL537" s="347">
        <v>0.03</v>
      </c>
      <c r="AM537" s="347">
        <v>0.03</v>
      </c>
      <c r="AN537" s="347">
        <v>0.03</v>
      </c>
      <c r="AO537" s="347">
        <v>0.03</v>
      </c>
      <c r="AP537" s="347">
        <v>0.03</v>
      </c>
      <c r="AQ537" s="347">
        <v>0.03</v>
      </c>
      <c r="AR537" s="347">
        <v>0.03</v>
      </c>
      <c r="AS537" s="347">
        <v>0.03</v>
      </c>
      <c r="AT537" s="347">
        <v>0.03</v>
      </c>
      <c r="AU537" s="347">
        <v>0.03</v>
      </c>
      <c r="AV537" s="347">
        <v>0.03</v>
      </c>
      <c r="AW537" s="347">
        <v>0.03</v>
      </c>
      <c r="AX537" s="347">
        <v>0.03</v>
      </c>
      <c r="AY537" s="347">
        <v>0.03</v>
      </c>
      <c r="AZ537" s="347">
        <v>0.03</v>
      </c>
      <c r="BA537" s="347">
        <v>0.03</v>
      </c>
      <c r="BB537" s="347">
        <v>0.03</v>
      </c>
      <c r="BC537" s="418">
        <v>0</v>
      </c>
      <c r="BD537" s="347">
        <v>0.03</v>
      </c>
      <c r="BE537" s="418">
        <v>0</v>
      </c>
      <c r="BF537" s="418">
        <v>0</v>
      </c>
      <c r="BG537" s="418">
        <v>0</v>
      </c>
      <c r="BH537" s="347">
        <v>0.03</v>
      </c>
      <c r="BI537" s="347">
        <v>0.03</v>
      </c>
      <c r="BJ537" s="418">
        <v>0</v>
      </c>
      <c r="BK537" s="347">
        <v>0.03</v>
      </c>
      <c r="BL537" s="347">
        <v>0.03</v>
      </c>
      <c r="BM537" s="347">
        <v>0.03</v>
      </c>
      <c r="BN537" s="347">
        <v>0.03</v>
      </c>
      <c r="BO537" s="347">
        <v>0.03</v>
      </c>
      <c r="BP537" s="347">
        <v>0.03</v>
      </c>
      <c r="BQ537" s="347">
        <v>0.03</v>
      </c>
      <c r="BR537" s="347">
        <v>0.03</v>
      </c>
      <c r="BS537" s="347">
        <v>0.03</v>
      </c>
      <c r="BT537" s="347">
        <v>0.03</v>
      </c>
      <c r="BU537" s="347">
        <v>0.03</v>
      </c>
      <c r="BV537" s="347">
        <v>0.03</v>
      </c>
      <c r="BW537" s="347">
        <v>0.03</v>
      </c>
      <c r="BX537" s="347">
        <v>0.03</v>
      </c>
      <c r="BY537" s="347">
        <v>0.03</v>
      </c>
      <c r="BZ537" s="347">
        <v>0.03</v>
      </c>
      <c r="CA537" s="347">
        <v>0.03</v>
      </c>
      <c r="CB537" s="347">
        <v>0.03</v>
      </c>
      <c r="CC537" s="347">
        <v>0.03</v>
      </c>
      <c r="CD537" s="347">
        <v>0.03</v>
      </c>
      <c r="CE537" s="347">
        <v>0.03</v>
      </c>
      <c r="CF537" s="347">
        <v>0.03</v>
      </c>
      <c r="CG537" s="347">
        <v>0.03</v>
      </c>
      <c r="CH537" s="347">
        <v>0.03</v>
      </c>
      <c r="CI537" s="347">
        <v>0.03</v>
      </c>
      <c r="CJ537" s="347">
        <v>0.03</v>
      </c>
      <c r="CK537" s="347">
        <v>0.03</v>
      </c>
      <c r="CL537" s="347">
        <v>0.03</v>
      </c>
      <c r="CM537" s="347">
        <v>0.03</v>
      </c>
      <c r="CN537" s="347">
        <v>0.03</v>
      </c>
      <c r="CO537" s="347">
        <v>0.03</v>
      </c>
      <c r="CP537" s="347">
        <v>0.03</v>
      </c>
      <c r="CQ537" s="347">
        <v>0.03</v>
      </c>
      <c r="CR537" s="347">
        <v>0.03</v>
      </c>
      <c r="CS537" s="347">
        <v>0.03</v>
      </c>
      <c r="CT537" s="347">
        <v>0.03</v>
      </c>
      <c r="CU537" s="347">
        <v>0.03</v>
      </c>
      <c r="CV537" s="347">
        <v>0.03</v>
      </c>
      <c r="CW537" s="347">
        <v>0.03</v>
      </c>
      <c r="CX537" s="347">
        <v>0.03</v>
      </c>
      <c r="CY537" s="347">
        <v>0.03</v>
      </c>
      <c r="CZ537" s="347">
        <v>0.03</v>
      </c>
      <c r="DA537" s="347">
        <v>0.03</v>
      </c>
      <c r="DB537" s="347">
        <v>0.03</v>
      </c>
      <c r="DC537" s="347">
        <v>0.03</v>
      </c>
      <c r="DD537" s="347">
        <v>0.03</v>
      </c>
      <c r="DE537" s="347">
        <v>0.03</v>
      </c>
      <c r="DF537" s="347">
        <v>0.03</v>
      </c>
      <c r="DG537" s="347">
        <v>0.03</v>
      </c>
      <c r="DH537" s="347">
        <v>0.03</v>
      </c>
      <c r="DI537" s="347">
        <v>0.03</v>
      </c>
      <c r="DJ537" s="347">
        <v>0.03</v>
      </c>
      <c r="DK537" s="347">
        <v>0.03</v>
      </c>
      <c r="DL537" s="347">
        <v>0.03</v>
      </c>
      <c r="DM537" s="347">
        <v>0.03</v>
      </c>
      <c r="DN537" s="347">
        <v>0.03</v>
      </c>
      <c r="DO537" s="347">
        <v>0.03</v>
      </c>
      <c r="DP537" s="347">
        <v>0.03</v>
      </c>
      <c r="DQ537" s="347">
        <v>0.03</v>
      </c>
      <c r="DR537" s="347">
        <v>0.03</v>
      </c>
      <c r="DS537" s="347">
        <v>0.03</v>
      </c>
      <c r="DT537" s="347">
        <v>0.03</v>
      </c>
      <c r="DU537" s="347">
        <v>0.03</v>
      </c>
      <c r="DV537" s="347">
        <v>0.03</v>
      </c>
      <c r="DW537" s="347">
        <v>0.03</v>
      </c>
      <c r="DX537" s="347">
        <v>0.03</v>
      </c>
      <c r="DY537" s="347">
        <v>0.03</v>
      </c>
      <c r="DZ537" s="347">
        <v>0.03</v>
      </c>
      <c r="EA537" s="347">
        <v>0.03</v>
      </c>
      <c r="EB537" s="347">
        <v>0.03</v>
      </c>
      <c r="EC537" s="347">
        <v>0.03</v>
      </c>
      <c r="ED537" s="347">
        <v>0.03</v>
      </c>
      <c r="EE537" s="347">
        <v>0.03</v>
      </c>
      <c r="EF537" s="347">
        <v>0.03</v>
      </c>
      <c r="EG537" s="347">
        <v>0.03</v>
      </c>
      <c r="EH537" s="347">
        <v>0.03</v>
      </c>
      <c r="EI537" s="347">
        <v>0.03</v>
      </c>
      <c r="EJ537" s="347">
        <v>0.03</v>
      </c>
      <c r="EK537" s="347">
        <v>0.03</v>
      </c>
      <c r="EL537" s="347">
        <v>0.03</v>
      </c>
      <c r="EM537" s="347">
        <v>0.03</v>
      </c>
      <c r="EN537" s="347">
        <v>0.03</v>
      </c>
      <c r="EO537" s="347">
        <v>0.03</v>
      </c>
      <c r="EP537" s="347">
        <v>0.03</v>
      </c>
      <c r="EQ537" s="347">
        <v>0.03</v>
      </c>
      <c r="ER537" s="347">
        <v>0.03</v>
      </c>
      <c r="ES537" s="347">
        <v>0.03</v>
      </c>
      <c r="ET537" s="347">
        <v>0.03</v>
      </c>
      <c r="EU537" s="347">
        <v>0.03</v>
      </c>
      <c r="EV537" s="347">
        <v>0.03</v>
      </c>
      <c r="EW537" s="347">
        <v>0.03</v>
      </c>
      <c r="EX537" s="347">
        <v>0.03</v>
      </c>
      <c r="EY537" s="347">
        <v>0.03</v>
      </c>
      <c r="EZ537" s="347">
        <v>0.03</v>
      </c>
    </row>
    <row r="538" spans="2:156" ht="12.75" customHeight="1">
      <c r="B538" s="207">
        <v>2021</v>
      </c>
      <c r="C538" s="209">
        <v>1</v>
      </c>
      <c r="D538" s="139"/>
      <c r="E538" s="347">
        <v>3.04E-2</v>
      </c>
      <c r="F538" s="347">
        <v>3.04E-2</v>
      </c>
      <c r="G538" s="347">
        <v>3.04E-2</v>
      </c>
      <c r="H538" s="347">
        <v>3.04E-2</v>
      </c>
      <c r="I538" s="347">
        <v>3.04E-2</v>
      </c>
      <c r="J538" s="347">
        <v>3.04E-2</v>
      </c>
      <c r="K538" s="347">
        <v>3.04E-2</v>
      </c>
      <c r="L538" s="347">
        <v>3.04E-2</v>
      </c>
      <c r="M538" s="347">
        <v>3.04E-2</v>
      </c>
      <c r="N538" s="347">
        <v>3.04E-2</v>
      </c>
      <c r="O538" s="347">
        <v>3.04E-2</v>
      </c>
      <c r="P538" s="347">
        <v>3.04E-2</v>
      </c>
      <c r="Q538" s="347">
        <v>3.04E-2</v>
      </c>
      <c r="R538" s="347">
        <v>3.04E-2</v>
      </c>
      <c r="S538" s="347">
        <v>3.04E-2</v>
      </c>
      <c r="T538" s="347">
        <v>3.04E-2</v>
      </c>
      <c r="U538" s="347">
        <v>3.04E-2</v>
      </c>
      <c r="V538" s="347">
        <v>3.04E-2</v>
      </c>
      <c r="W538" s="347">
        <v>3.04E-2</v>
      </c>
      <c r="X538" s="347">
        <v>3.04E-2</v>
      </c>
      <c r="Y538" s="347">
        <v>3.04E-2</v>
      </c>
      <c r="Z538" s="347">
        <v>3.04E-2</v>
      </c>
      <c r="AA538" s="347">
        <v>3.04E-2</v>
      </c>
      <c r="AB538" s="347">
        <v>3.04E-2</v>
      </c>
      <c r="AC538" s="347">
        <v>3.04E-2</v>
      </c>
      <c r="AD538" s="347">
        <v>3.04E-2</v>
      </c>
      <c r="AE538" s="347">
        <v>3.04E-2</v>
      </c>
      <c r="AF538" s="347">
        <v>3.04E-2</v>
      </c>
      <c r="AG538" s="347">
        <v>3.04E-2</v>
      </c>
      <c r="AH538" s="347">
        <v>3.04E-2</v>
      </c>
      <c r="AI538" s="347">
        <v>3.04E-2</v>
      </c>
      <c r="AJ538" s="347">
        <v>3.04E-2</v>
      </c>
      <c r="AK538" s="347">
        <v>3.04E-2</v>
      </c>
      <c r="AL538" s="347">
        <v>3.04E-2</v>
      </c>
      <c r="AM538" s="347">
        <v>3.04E-2</v>
      </c>
      <c r="AN538" s="347">
        <v>3.04E-2</v>
      </c>
      <c r="AO538" s="347">
        <v>3.04E-2</v>
      </c>
      <c r="AP538" s="347">
        <v>3.04E-2</v>
      </c>
      <c r="AQ538" s="347">
        <v>3.04E-2</v>
      </c>
      <c r="AR538" s="347">
        <v>3.04E-2</v>
      </c>
      <c r="AS538" s="347">
        <v>3.04E-2</v>
      </c>
      <c r="AT538" s="347">
        <v>3.04E-2</v>
      </c>
      <c r="AU538" s="347">
        <v>3.04E-2</v>
      </c>
      <c r="AV538" s="347">
        <v>3.04E-2</v>
      </c>
      <c r="AW538" s="347">
        <v>3.04E-2</v>
      </c>
      <c r="AX538" s="347">
        <v>3.04E-2</v>
      </c>
      <c r="AY538" s="347">
        <v>3.04E-2</v>
      </c>
      <c r="AZ538" s="347">
        <v>3.04E-2</v>
      </c>
      <c r="BA538" s="347">
        <v>3.04E-2</v>
      </c>
      <c r="BB538" s="347">
        <v>3.04E-2</v>
      </c>
      <c r="BC538" s="418">
        <v>0</v>
      </c>
      <c r="BD538" s="347">
        <v>3.04E-2</v>
      </c>
      <c r="BE538" s="418">
        <v>0</v>
      </c>
      <c r="BF538" s="418">
        <v>0</v>
      </c>
      <c r="BG538" s="418">
        <v>0</v>
      </c>
      <c r="BH538" s="347">
        <v>3.04E-2</v>
      </c>
      <c r="BI538" s="347">
        <v>3.04E-2</v>
      </c>
      <c r="BJ538" s="418">
        <v>0</v>
      </c>
      <c r="BK538" s="347">
        <v>3.04E-2</v>
      </c>
      <c r="BL538" s="347">
        <v>3.04E-2</v>
      </c>
      <c r="BM538" s="347">
        <v>3.04E-2</v>
      </c>
      <c r="BN538" s="347">
        <v>3.04E-2</v>
      </c>
      <c r="BO538" s="347">
        <v>3.04E-2</v>
      </c>
      <c r="BP538" s="347">
        <v>3.04E-2</v>
      </c>
      <c r="BQ538" s="347">
        <v>3.04E-2</v>
      </c>
      <c r="BR538" s="347">
        <v>3.04E-2</v>
      </c>
      <c r="BS538" s="347">
        <v>3.04E-2</v>
      </c>
      <c r="BT538" s="347">
        <v>3.04E-2</v>
      </c>
      <c r="BU538" s="347">
        <v>3.04E-2</v>
      </c>
      <c r="BV538" s="347">
        <v>3.04E-2</v>
      </c>
      <c r="BW538" s="347">
        <v>3.04E-2</v>
      </c>
      <c r="BX538" s="347">
        <v>3.04E-2</v>
      </c>
      <c r="BY538" s="347">
        <v>3.04E-2</v>
      </c>
      <c r="BZ538" s="347">
        <v>3.04E-2</v>
      </c>
      <c r="CA538" s="347">
        <v>3.04E-2</v>
      </c>
      <c r="CB538" s="347">
        <v>3.04E-2</v>
      </c>
      <c r="CC538" s="347">
        <v>3.04E-2</v>
      </c>
      <c r="CD538" s="347">
        <v>3.04E-2</v>
      </c>
      <c r="CE538" s="347">
        <v>3.04E-2</v>
      </c>
      <c r="CF538" s="347">
        <v>3.04E-2</v>
      </c>
      <c r="CG538" s="347">
        <v>3.04E-2</v>
      </c>
      <c r="CH538" s="347">
        <v>3.04E-2</v>
      </c>
      <c r="CI538" s="347">
        <v>3.04E-2</v>
      </c>
      <c r="CJ538" s="347">
        <v>3.04E-2</v>
      </c>
      <c r="CK538" s="347">
        <v>3.04E-2</v>
      </c>
      <c r="CL538" s="347">
        <v>3.04E-2</v>
      </c>
      <c r="CM538" s="347">
        <v>3.04E-2</v>
      </c>
      <c r="CN538" s="347">
        <v>3.04E-2</v>
      </c>
      <c r="CO538" s="347">
        <v>3.04E-2</v>
      </c>
      <c r="CP538" s="347">
        <v>3.04E-2</v>
      </c>
      <c r="CQ538" s="347">
        <v>3.04E-2</v>
      </c>
      <c r="CR538" s="347">
        <v>3.04E-2</v>
      </c>
      <c r="CS538" s="347">
        <v>3.04E-2</v>
      </c>
      <c r="CT538" s="347">
        <v>3.04E-2</v>
      </c>
      <c r="CU538" s="347">
        <v>3.04E-2</v>
      </c>
      <c r="CV538" s="347">
        <v>3.04E-2</v>
      </c>
      <c r="CW538" s="347">
        <v>3.04E-2</v>
      </c>
      <c r="CX538" s="347">
        <v>3.04E-2</v>
      </c>
      <c r="CY538" s="347">
        <v>3.04E-2</v>
      </c>
      <c r="CZ538" s="347">
        <v>3.04E-2</v>
      </c>
      <c r="DA538" s="347">
        <v>3.04E-2</v>
      </c>
      <c r="DB538" s="347">
        <v>3.04E-2</v>
      </c>
      <c r="DC538" s="347">
        <v>3.04E-2</v>
      </c>
      <c r="DD538" s="347">
        <v>3.04E-2</v>
      </c>
      <c r="DE538" s="347">
        <v>3.04E-2</v>
      </c>
      <c r="DF538" s="347">
        <v>3.04E-2</v>
      </c>
      <c r="DG538" s="347">
        <v>3.04E-2</v>
      </c>
      <c r="DH538" s="347">
        <v>3.04E-2</v>
      </c>
      <c r="DI538" s="347">
        <v>3.04E-2</v>
      </c>
      <c r="DJ538" s="347">
        <v>3.04E-2</v>
      </c>
      <c r="DK538" s="347">
        <v>3.04E-2</v>
      </c>
      <c r="DL538" s="347">
        <v>3.04E-2</v>
      </c>
      <c r="DM538" s="347">
        <v>3.04E-2</v>
      </c>
      <c r="DN538" s="347">
        <v>3.04E-2</v>
      </c>
      <c r="DO538" s="347">
        <v>3.04E-2</v>
      </c>
      <c r="DP538" s="347">
        <v>3.04E-2</v>
      </c>
      <c r="DQ538" s="347">
        <v>3.04E-2</v>
      </c>
      <c r="DR538" s="347">
        <v>3.04E-2</v>
      </c>
      <c r="DS538" s="347">
        <v>3.04E-2</v>
      </c>
      <c r="DT538" s="347">
        <v>3.04E-2</v>
      </c>
      <c r="DU538" s="347">
        <v>3.04E-2</v>
      </c>
      <c r="DV538" s="347">
        <v>3.04E-2</v>
      </c>
      <c r="DW538" s="347">
        <v>3.04E-2</v>
      </c>
      <c r="DX538" s="347">
        <v>3.04E-2</v>
      </c>
      <c r="DY538" s="347">
        <v>3.04E-2</v>
      </c>
      <c r="DZ538" s="347">
        <v>3.04E-2</v>
      </c>
      <c r="EA538" s="347">
        <v>3.04E-2</v>
      </c>
      <c r="EB538" s="347">
        <v>3.04E-2</v>
      </c>
      <c r="EC538" s="347">
        <v>3.04E-2</v>
      </c>
      <c r="ED538" s="347">
        <v>3.04E-2</v>
      </c>
      <c r="EE538" s="347">
        <v>3.04E-2</v>
      </c>
      <c r="EF538" s="347">
        <v>3.04E-2</v>
      </c>
      <c r="EG538" s="347">
        <v>3.04E-2</v>
      </c>
      <c r="EH538" s="347">
        <v>3.04E-2</v>
      </c>
      <c r="EI538" s="347">
        <v>3.04E-2</v>
      </c>
      <c r="EJ538" s="347">
        <v>3.04E-2</v>
      </c>
      <c r="EK538" s="347">
        <v>3.04E-2</v>
      </c>
      <c r="EL538" s="347">
        <v>3.04E-2</v>
      </c>
      <c r="EM538" s="347">
        <v>3.04E-2</v>
      </c>
      <c r="EN538" s="347">
        <v>3.04E-2</v>
      </c>
      <c r="EO538" s="347">
        <v>3.04E-2</v>
      </c>
      <c r="EP538" s="347">
        <v>3.04E-2</v>
      </c>
      <c r="EQ538" s="347">
        <v>3.04E-2</v>
      </c>
      <c r="ER538" s="347">
        <v>3.04E-2</v>
      </c>
      <c r="ES538" s="347">
        <v>3.04E-2</v>
      </c>
      <c r="ET538" s="347">
        <v>3.04E-2</v>
      </c>
      <c r="EU538" s="347">
        <v>3.04E-2</v>
      </c>
      <c r="EV538" s="347">
        <v>3.04E-2</v>
      </c>
      <c r="EW538" s="347">
        <v>3.04E-2</v>
      </c>
      <c r="EX538" s="347">
        <v>3.04E-2</v>
      </c>
      <c r="EY538" s="347">
        <v>3.04E-2</v>
      </c>
      <c r="EZ538" s="347">
        <v>3.04E-2</v>
      </c>
    </row>
    <row r="539" spans="2:156" ht="12.75" customHeight="1">
      <c r="B539" s="207">
        <v>2021</v>
      </c>
      <c r="C539" s="209">
        <v>2</v>
      </c>
      <c r="D539" s="139"/>
      <c r="E539" s="347">
        <v>3.0700000000000002E-2</v>
      </c>
      <c r="F539" s="347">
        <v>3.0700000000000002E-2</v>
      </c>
      <c r="G539" s="347">
        <v>3.0700000000000002E-2</v>
      </c>
      <c r="H539" s="347">
        <v>3.0700000000000002E-2</v>
      </c>
      <c r="I539" s="347">
        <v>3.0700000000000002E-2</v>
      </c>
      <c r="J539" s="347">
        <v>3.0700000000000002E-2</v>
      </c>
      <c r="K539" s="347">
        <v>3.0700000000000002E-2</v>
      </c>
      <c r="L539" s="347">
        <v>3.0700000000000002E-2</v>
      </c>
      <c r="M539" s="347">
        <v>3.0700000000000002E-2</v>
      </c>
      <c r="N539" s="347">
        <v>3.0700000000000002E-2</v>
      </c>
      <c r="O539" s="347">
        <v>3.0700000000000002E-2</v>
      </c>
      <c r="P539" s="347">
        <v>3.0700000000000002E-2</v>
      </c>
      <c r="Q539" s="347">
        <v>3.0700000000000002E-2</v>
      </c>
      <c r="R539" s="347">
        <v>3.0700000000000002E-2</v>
      </c>
      <c r="S539" s="347">
        <v>3.0700000000000002E-2</v>
      </c>
      <c r="T539" s="347">
        <v>3.0700000000000002E-2</v>
      </c>
      <c r="U539" s="347">
        <v>3.0700000000000002E-2</v>
      </c>
      <c r="V539" s="347">
        <v>3.0700000000000002E-2</v>
      </c>
      <c r="W539" s="347">
        <v>3.0700000000000002E-2</v>
      </c>
      <c r="X539" s="347">
        <v>3.0700000000000002E-2</v>
      </c>
      <c r="Y539" s="347">
        <v>3.0700000000000002E-2</v>
      </c>
      <c r="Z539" s="347">
        <v>3.0700000000000002E-2</v>
      </c>
      <c r="AA539" s="347">
        <v>3.0700000000000002E-2</v>
      </c>
      <c r="AB539" s="347">
        <v>3.0700000000000002E-2</v>
      </c>
      <c r="AC539" s="347">
        <v>3.0700000000000002E-2</v>
      </c>
      <c r="AD539" s="347">
        <v>3.0700000000000002E-2</v>
      </c>
      <c r="AE539" s="347">
        <v>3.0700000000000002E-2</v>
      </c>
      <c r="AF539" s="347">
        <v>3.0700000000000002E-2</v>
      </c>
      <c r="AG539" s="347">
        <v>3.0700000000000002E-2</v>
      </c>
      <c r="AH539" s="347">
        <v>3.0700000000000002E-2</v>
      </c>
      <c r="AI539" s="347">
        <v>3.0700000000000002E-2</v>
      </c>
      <c r="AJ539" s="347">
        <v>3.0700000000000002E-2</v>
      </c>
      <c r="AK539" s="347">
        <v>3.0700000000000002E-2</v>
      </c>
      <c r="AL539" s="347">
        <v>3.0700000000000002E-2</v>
      </c>
      <c r="AM539" s="347">
        <v>3.0700000000000002E-2</v>
      </c>
      <c r="AN539" s="347">
        <v>3.0700000000000002E-2</v>
      </c>
      <c r="AO539" s="347">
        <v>3.0700000000000002E-2</v>
      </c>
      <c r="AP539" s="347">
        <v>3.0700000000000002E-2</v>
      </c>
      <c r="AQ539" s="347">
        <v>3.0700000000000002E-2</v>
      </c>
      <c r="AR539" s="347">
        <v>3.0700000000000002E-2</v>
      </c>
      <c r="AS539" s="347">
        <v>3.0700000000000002E-2</v>
      </c>
      <c r="AT539" s="347">
        <v>3.0700000000000002E-2</v>
      </c>
      <c r="AU539" s="347">
        <v>3.0700000000000002E-2</v>
      </c>
      <c r="AV539" s="347">
        <v>3.0700000000000002E-2</v>
      </c>
      <c r="AW539" s="347">
        <v>3.0700000000000002E-2</v>
      </c>
      <c r="AX539" s="347">
        <v>3.0700000000000002E-2</v>
      </c>
      <c r="AY539" s="347">
        <v>3.0700000000000002E-2</v>
      </c>
      <c r="AZ539" s="347">
        <v>3.0700000000000002E-2</v>
      </c>
      <c r="BA539" s="347">
        <v>3.0700000000000002E-2</v>
      </c>
      <c r="BB539" s="347">
        <v>3.0700000000000002E-2</v>
      </c>
      <c r="BC539" s="418">
        <v>0</v>
      </c>
      <c r="BD539" s="347">
        <v>3.0700000000000002E-2</v>
      </c>
      <c r="BE539" s="418">
        <v>0</v>
      </c>
      <c r="BF539" s="418">
        <v>0</v>
      </c>
      <c r="BG539" s="418">
        <v>0</v>
      </c>
      <c r="BH539" s="347">
        <v>3.0700000000000002E-2</v>
      </c>
      <c r="BI539" s="347">
        <v>3.0700000000000002E-2</v>
      </c>
      <c r="BJ539" s="418">
        <v>0</v>
      </c>
      <c r="BK539" s="347">
        <v>3.0700000000000002E-2</v>
      </c>
      <c r="BL539" s="347">
        <v>3.0700000000000002E-2</v>
      </c>
      <c r="BM539" s="347">
        <v>3.0700000000000002E-2</v>
      </c>
      <c r="BN539" s="347">
        <v>3.0700000000000002E-2</v>
      </c>
      <c r="BO539" s="347">
        <v>3.0700000000000002E-2</v>
      </c>
      <c r="BP539" s="347">
        <v>3.0700000000000002E-2</v>
      </c>
      <c r="BQ539" s="347">
        <v>3.0700000000000002E-2</v>
      </c>
      <c r="BR539" s="347">
        <v>3.0700000000000002E-2</v>
      </c>
      <c r="BS539" s="347">
        <v>3.0700000000000002E-2</v>
      </c>
      <c r="BT539" s="347">
        <v>3.0700000000000002E-2</v>
      </c>
      <c r="BU539" s="347">
        <v>3.0700000000000002E-2</v>
      </c>
      <c r="BV539" s="347">
        <v>3.0700000000000002E-2</v>
      </c>
      <c r="BW539" s="347">
        <v>3.0700000000000002E-2</v>
      </c>
      <c r="BX539" s="347">
        <v>3.0700000000000002E-2</v>
      </c>
      <c r="BY539" s="347">
        <v>3.0700000000000002E-2</v>
      </c>
      <c r="BZ539" s="347">
        <v>3.0700000000000002E-2</v>
      </c>
      <c r="CA539" s="347">
        <v>3.0700000000000002E-2</v>
      </c>
      <c r="CB539" s="347">
        <v>3.0700000000000002E-2</v>
      </c>
      <c r="CC539" s="347">
        <v>3.0700000000000002E-2</v>
      </c>
      <c r="CD539" s="347">
        <v>3.0700000000000002E-2</v>
      </c>
      <c r="CE539" s="347">
        <v>3.0700000000000002E-2</v>
      </c>
      <c r="CF539" s="347">
        <v>3.0700000000000002E-2</v>
      </c>
      <c r="CG539" s="347">
        <v>3.0700000000000002E-2</v>
      </c>
      <c r="CH539" s="347">
        <v>3.0700000000000002E-2</v>
      </c>
      <c r="CI539" s="347">
        <v>3.0700000000000002E-2</v>
      </c>
      <c r="CJ539" s="347">
        <v>3.0700000000000002E-2</v>
      </c>
      <c r="CK539" s="347">
        <v>3.0700000000000002E-2</v>
      </c>
      <c r="CL539" s="347">
        <v>3.0700000000000002E-2</v>
      </c>
      <c r="CM539" s="347">
        <v>3.0700000000000002E-2</v>
      </c>
      <c r="CN539" s="347">
        <v>3.0700000000000002E-2</v>
      </c>
      <c r="CO539" s="347">
        <v>3.0700000000000002E-2</v>
      </c>
      <c r="CP539" s="347">
        <v>3.0700000000000002E-2</v>
      </c>
      <c r="CQ539" s="347">
        <v>3.0700000000000002E-2</v>
      </c>
      <c r="CR539" s="347">
        <v>3.0700000000000002E-2</v>
      </c>
      <c r="CS539" s="347">
        <v>3.0700000000000002E-2</v>
      </c>
      <c r="CT539" s="347">
        <v>3.0700000000000002E-2</v>
      </c>
      <c r="CU539" s="347">
        <v>3.0700000000000002E-2</v>
      </c>
      <c r="CV539" s="347">
        <v>3.0700000000000002E-2</v>
      </c>
      <c r="CW539" s="347">
        <v>3.0700000000000002E-2</v>
      </c>
      <c r="CX539" s="347">
        <v>3.0700000000000002E-2</v>
      </c>
      <c r="CY539" s="347">
        <v>3.0700000000000002E-2</v>
      </c>
      <c r="CZ539" s="347">
        <v>3.0700000000000002E-2</v>
      </c>
      <c r="DA539" s="347">
        <v>3.0700000000000002E-2</v>
      </c>
      <c r="DB539" s="347">
        <v>3.0700000000000002E-2</v>
      </c>
      <c r="DC539" s="347">
        <v>3.0700000000000002E-2</v>
      </c>
      <c r="DD539" s="347">
        <v>3.0700000000000002E-2</v>
      </c>
      <c r="DE539" s="347">
        <v>3.0700000000000002E-2</v>
      </c>
      <c r="DF539" s="347">
        <v>3.0700000000000002E-2</v>
      </c>
      <c r="DG539" s="347">
        <v>3.0700000000000002E-2</v>
      </c>
      <c r="DH539" s="347">
        <v>3.0700000000000002E-2</v>
      </c>
      <c r="DI539" s="347">
        <v>3.0700000000000002E-2</v>
      </c>
      <c r="DJ539" s="347">
        <v>3.0700000000000002E-2</v>
      </c>
      <c r="DK539" s="347">
        <v>3.0700000000000002E-2</v>
      </c>
      <c r="DL539" s="347">
        <v>3.0700000000000002E-2</v>
      </c>
      <c r="DM539" s="347">
        <v>3.0700000000000002E-2</v>
      </c>
      <c r="DN539" s="347">
        <v>3.0700000000000002E-2</v>
      </c>
      <c r="DO539" s="347">
        <v>3.0700000000000002E-2</v>
      </c>
      <c r="DP539" s="347">
        <v>3.0700000000000002E-2</v>
      </c>
      <c r="DQ539" s="347">
        <v>3.0700000000000002E-2</v>
      </c>
      <c r="DR539" s="347">
        <v>3.0700000000000002E-2</v>
      </c>
      <c r="DS539" s="347">
        <v>3.0700000000000002E-2</v>
      </c>
      <c r="DT539" s="347">
        <v>3.0700000000000002E-2</v>
      </c>
      <c r="DU539" s="347">
        <v>3.0700000000000002E-2</v>
      </c>
      <c r="DV539" s="347">
        <v>3.0700000000000002E-2</v>
      </c>
      <c r="DW539" s="347">
        <v>3.0700000000000002E-2</v>
      </c>
      <c r="DX539" s="347">
        <v>3.0700000000000002E-2</v>
      </c>
      <c r="DY539" s="347">
        <v>3.0700000000000002E-2</v>
      </c>
      <c r="DZ539" s="347">
        <v>3.0700000000000002E-2</v>
      </c>
      <c r="EA539" s="347">
        <v>3.0700000000000002E-2</v>
      </c>
      <c r="EB539" s="347">
        <v>3.0700000000000002E-2</v>
      </c>
      <c r="EC539" s="347">
        <v>3.0700000000000002E-2</v>
      </c>
      <c r="ED539" s="347">
        <v>3.0700000000000002E-2</v>
      </c>
      <c r="EE539" s="347">
        <v>3.0700000000000002E-2</v>
      </c>
      <c r="EF539" s="347">
        <v>3.0700000000000002E-2</v>
      </c>
      <c r="EG539" s="347">
        <v>3.0700000000000002E-2</v>
      </c>
      <c r="EH539" s="347">
        <v>3.0700000000000002E-2</v>
      </c>
      <c r="EI539" s="347">
        <v>3.0700000000000002E-2</v>
      </c>
      <c r="EJ539" s="347">
        <v>3.0700000000000002E-2</v>
      </c>
      <c r="EK539" s="347">
        <v>3.0700000000000002E-2</v>
      </c>
      <c r="EL539" s="347">
        <v>3.0700000000000002E-2</v>
      </c>
      <c r="EM539" s="347">
        <v>3.0700000000000002E-2</v>
      </c>
      <c r="EN539" s="347">
        <v>3.0700000000000002E-2</v>
      </c>
      <c r="EO539" s="347">
        <v>3.0700000000000002E-2</v>
      </c>
      <c r="EP539" s="347">
        <v>3.0700000000000002E-2</v>
      </c>
      <c r="EQ539" s="347">
        <v>3.0700000000000002E-2</v>
      </c>
      <c r="ER539" s="347">
        <v>3.0700000000000002E-2</v>
      </c>
      <c r="ES539" s="347">
        <v>3.0700000000000002E-2</v>
      </c>
      <c r="ET539" s="347">
        <v>3.0700000000000002E-2</v>
      </c>
      <c r="EU539" s="347">
        <v>3.0700000000000002E-2</v>
      </c>
      <c r="EV539" s="347">
        <v>3.0700000000000002E-2</v>
      </c>
      <c r="EW539" s="347">
        <v>3.0700000000000002E-2</v>
      </c>
      <c r="EX539" s="347">
        <v>3.0700000000000002E-2</v>
      </c>
      <c r="EY539" s="347">
        <v>3.0700000000000002E-2</v>
      </c>
      <c r="EZ539" s="347">
        <v>3.0700000000000002E-2</v>
      </c>
    </row>
    <row r="540" spans="2:156" ht="12.75" customHeight="1">
      <c r="B540" s="207">
        <v>2021</v>
      </c>
      <c r="C540" s="209">
        <v>3</v>
      </c>
      <c r="D540" s="139"/>
      <c r="E540" s="347">
        <v>3.1099999999999999E-2</v>
      </c>
      <c r="F540" s="347">
        <v>3.1099999999999999E-2</v>
      </c>
      <c r="G540" s="347">
        <v>3.1099999999999999E-2</v>
      </c>
      <c r="H540" s="347">
        <v>3.1099999999999999E-2</v>
      </c>
      <c r="I540" s="347">
        <v>3.1099999999999999E-2</v>
      </c>
      <c r="J540" s="347">
        <v>3.1099999999999999E-2</v>
      </c>
      <c r="K540" s="347">
        <v>3.1099999999999999E-2</v>
      </c>
      <c r="L540" s="347">
        <v>3.1099999999999999E-2</v>
      </c>
      <c r="M540" s="347">
        <v>3.1099999999999999E-2</v>
      </c>
      <c r="N540" s="347">
        <v>3.1099999999999999E-2</v>
      </c>
      <c r="O540" s="347">
        <v>3.1099999999999999E-2</v>
      </c>
      <c r="P540" s="347">
        <v>3.1099999999999999E-2</v>
      </c>
      <c r="Q540" s="347">
        <v>3.1099999999999999E-2</v>
      </c>
      <c r="R540" s="347">
        <v>3.1099999999999999E-2</v>
      </c>
      <c r="S540" s="347">
        <v>3.1099999999999999E-2</v>
      </c>
      <c r="T540" s="347">
        <v>3.1099999999999999E-2</v>
      </c>
      <c r="U540" s="347">
        <v>3.1099999999999999E-2</v>
      </c>
      <c r="V540" s="347">
        <v>3.1099999999999999E-2</v>
      </c>
      <c r="W540" s="347">
        <v>3.1099999999999999E-2</v>
      </c>
      <c r="X540" s="347">
        <v>3.1099999999999999E-2</v>
      </c>
      <c r="Y540" s="347">
        <v>3.1099999999999999E-2</v>
      </c>
      <c r="Z540" s="347">
        <v>3.1099999999999999E-2</v>
      </c>
      <c r="AA540" s="347">
        <v>3.1099999999999999E-2</v>
      </c>
      <c r="AB540" s="347">
        <v>3.1099999999999999E-2</v>
      </c>
      <c r="AC540" s="347">
        <v>3.1099999999999999E-2</v>
      </c>
      <c r="AD540" s="347">
        <v>3.1099999999999999E-2</v>
      </c>
      <c r="AE540" s="347">
        <v>3.1099999999999999E-2</v>
      </c>
      <c r="AF540" s="347">
        <v>3.1099999999999999E-2</v>
      </c>
      <c r="AG540" s="347">
        <v>3.1099999999999999E-2</v>
      </c>
      <c r="AH540" s="347">
        <v>3.1099999999999999E-2</v>
      </c>
      <c r="AI540" s="347">
        <v>3.1099999999999999E-2</v>
      </c>
      <c r="AJ540" s="347">
        <v>3.1099999999999999E-2</v>
      </c>
      <c r="AK540" s="347">
        <v>3.1099999999999999E-2</v>
      </c>
      <c r="AL540" s="347">
        <v>3.1099999999999999E-2</v>
      </c>
      <c r="AM540" s="347">
        <v>3.1099999999999999E-2</v>
      </c>
      <c r="AN540" s="347">
        <v>3.1099999999999999E-2</v>
      </c>
      <c r="AO540" s="347">
        <v>3.1099999999999999E-2</v>
      </c>
      <c r="AP540" s="347">
        <v>3.1099999999999999E-2</v>
      </c>
      <c r="AQ540" s="347">
        <v>3.1099999999999999E-2</v>
      </c>
      <c r="AR540" s="347">
        <v>3.1099999999999999E-2</v>
      </c>
      <c r="AS540" s="347">
        <v>3.1099999999999999E-2</v>
      </c>
      <c r="AT540" s="347">
        <v>3.1099999999999999E-2</v>
      </c>
      <c r="AU540" s="347">
        <v>3.1099999999999999E-2</v>
      </c>
      <c r="AV540" s="347">
        <v>3.1099999999999999E-2</v>
      </c>
      <c r="AW540" s="347">
        <v>3.1099999999999999E-2</v>
      </c>
      <c r="AX540" s="347">
        <v>3.1099999999999999E-2</v>
      </c>
      <c r="AY540" s="347">
        <v>3.1099999999999999E-2</v>
      </c>
      <c r="AZ540" s="347">
        <v>3.1099999999999999E-2</v>
      </c>
      <c r="BA540" s="347">
        <v>3.1099999999999999E-2</v>
      </c>
      <c r="BB540" s="347">
        <v>3.1099999999999999E-2</v>
      </c>
      <c r="BC540" s="418">
        <v>0</v>
      </c>
      <c r="BD540" s="347">
        <v>3.1099999999999999E-2</v>
      </c>
      <c r="BE540" s="418">
        <v>0</v>
      </c>
      <c r="BF540" s="418">
        <v>0</v>
      </c>
      <c r="BG540" s="418">
        <v>0</v>
      </c>
      <c r="BH540" s="347">
        <v>3.1099999999999999E-2</v>
      </c>
      <c r="BI540" s="347">
        <v>3.1099999999999999E-2</v>
      </c>
      <c r="BJ540" s="418">
        <v>0</v>
      </c>
      <c r="BK540" s="347">
        <v>3.1099999999999999E-2</v>
      </c>
      <c r="BL540" s="347">
        <v>3.1099999999999999E-2</v>
      </c>
      <c r="BM540" s="347">
        <v>3.1099999999999999E-2</v>
      </c>
      <c r="BN540" s="347">
        <v>3.1099999999999999E-2</v>
      </c>
      <c r="BO540" s="347">
        <v>3.1099999999999999E-2</v>
      </c>
      <c r="BP540" s="347">
        <v>3.1099999999999999E-2</v>
      </c>
      <c r="BQ540" s="347">
        <v>3.1099999999999999E-2</v>
      </c>
      <c r="BR540" s="347">
        <v>3.1099999999999999E-2</v>
      </c>
      <c r="BS540" s="347">
        <v>3.1099999999999999E-2</v>
      </c>
      <c r="BT540" s="347">
        <v>3.1099999999999999E-2</v>
      </c>
      <c r="BU540" s="347">
        <v>3.1099999999999999E-2</v>
      </c>
      <c r="BV540" s="347">
        <v>3.1099999999999999E-2</v>
      </c>
      <c r="BW540" s="347">
        <v>3.1099999999999999E-2</v>
      </c>
      <c r="BX540" s="347">
        <v>3.1099999999999999E-2</v>
      </c>
      <c r="BY540" s="347">
        <v>3.1099999999999999E-2</v>
      </c>
      <c r="BZ540" s="347">
        <v>3.1099999999999999E-2</v>
      </c>
      <c r="CA540" s="347">
        <v>3.1099999999999999E-2</v>
      </c>
      <c r="CB540" s="347">
        <v>3.1099999999999999E-2</v>
      </c>
      <c r="CC540" s="347">
        <v>3.1099999999999999E-2</v>
      </c>
      <c r="CD540" s="347">
        <v>3.1099999999999999E-2</v>
      </c>
      <c r="CE540" s="347">
        <v>3.1099999999999999E-2</v>
      </c>
      <c r="CF540" s="347">
        <v>3.1099999999999999E-2</v>
      </c>
      <c r="CG540" s="347">
        <v>3.1099999999999999E-2</v>
      </c>
      <c r="CH540" s="347">
        <v>3.1099999999999999E-2</v>
      </c>
      <c r="CI540" s="347">
        <v>3.1099999999999999E-2</v>
      </c>
      <c r="CJ540" s="347">
        <v>3.1099999999999999E-2</v>
      </c>
      <c r="CK540" s="347">
        <v>3.1099999999999999E-2</v>
      </c>
      <c r="CL540" s="347">
        <v>3.1099999999999999E-2</v>
      </c>
      <c r="CM540" s="347">
        <v>3.1099999999999999E-2</v>
      </c>
      <c r="CN540" s="347">
        <v>3.1099999999999999E-2</v>
      </c>
      <c r="CO540" s="347">
        <v>3.1099999999999999E-2</v>
      </c>
      <c r="CP540" s="347">
        <v>3.1099999999999999E-2</v>
      </c>
      <c r="CQ540" s="347">
        <v>3.1099999999999999E-2</v>
      </c>
      <c r="CR540" s="347">
        <v>3.1099999999999999E-2</v>
      </c>
      <c r="CS540" s="347">
        <v>3.1099999999999999E-2</v>
      </c>
      <c r="CT540" s="347">
        <v>3.1099999999999999E-2</v>
      </c>
      <c r="CU540" s="347">
        <v>3.1099999999999999E-2</v>
      </c>
      <c r="CV540" s="347">
        <v>3.1099999999999999E-2</v>
      </c>
      <c r="CW540" s="347">
        <v>3.1099999999999999E-2</v>
      </c>
      <c r="CX540" s="347">
        <v>3.1099999999999999E-2</v>
      </c>
      <c r="CY540" s="347">
        <v>3.1099999999999999E-2</v>
      </c>
      <c r="CZ540" s="347">
        <v>3.1099999999999999E-2</v>
      </c>
      <c r="DA540" s="347">
        <v>3.1099999999999999E-2</v>
      </c>
      <c r="DB540" s="347">
        <v>3.1099999999999999E-2</v>
      </c>
      <c r="DC540" s="347">
        <v>3.1099999999999999E-2</v>
      </c>
      <c r="DD540" s="347">
        <v>3.1099999999999999E-2</v>
      </c>
      <c r="DE540" s="347">
        <v>3.1099999999999999E-2</v>
      </c>
      <c r="DF540" s="347">
        <v>3.1099999999999999E-2</v>
      </c>
      <c r="DG540" s="347">
        <v>3.1099999999999999E-2</v>
      </c>
      <c r="DH540" s="347">
        <v>3.1099999999999999E-2</v>
      </c>
      <c r="DI540" s="347">
        <v>3.1099999999999999E-2</v>
      </c>
      <c r="DJ540" s="347">
        <v>3.1099999999999999E-2</v>
      </c>
      <c r="DK540" s="347">
        <v>3.1099999999999999E-2</v>
      </c>
      <c r="DL540" s="347">
        <v>3.1099999999999999E-2</v>
      </c>
      <c r="DM540" s="347">
        <v>3.1099999999999999E-2</v>
      </c>
      <c r="DN540" s="347">
        <v>3.1099999999999999E-2</v>
      </c>
      <c r="DO540" s="347">
        <v>3.1099999999999999E-2</v>
      </c>
      <c r="DP540" s="347">
        <v>3.1099999999999999E-2</v>
      </c>
      <c r="DQ540" s="347">
        <v>3.1099999999999999E-2</v>
      </c>
      <c r="DR540" s="347">
        <v>3.1099999999999999E-2</v>
      </c>
      <c r="DS540" s="347">
        <v>3.1099999999999999E-2</v>
      </c>
      <c r="DT540" s="347">
        <v>3.1099999999999999E-2</v>
      </c>
      <c r="DU540" s="347">
        <v>3.1099999999999999E-2</v>
      </c>
      <c r="DV540" s="347">
        <v>3.1099999999999999E-2</v>
      </c>
      <c r="DW540" s="347">
        <v>3.1099999999999999E-2</v>
      </c>
      <c r="DX540" s="347">
        <v>3.1099999999999999E-2</v>
      </c>
      <c r="DY540" s="347">
        <v>3.1099999999999999E-2</v>
      </c>
      <c r="DZ540" s="347">
        <v>3.1099999999999999E-2</v>
      </c>
      <c r="EA540" s="347">
        <v>3.1099999999999999E-2</v>
      </c>
      <c r="EB540" s="347">
        <v>3.1099999999999999E-2</v>
      </c>
      <c r="EC540" s="347">
        <v>3.1099999999999999E-2</v>
      </c>
      <c r="ED540" s="347">
        <v>3.1099999999999999E-2</v>
      </c>
      <c r="EE540" s="347">
        <v>3.1099999999999999E-2</v>
      </c>
      <c r="EF540" s="347">
        <v>3.1099999999999999E-2</v>
      </c>
      <c r="EG540" s="347">
        <v>3.1099999999999999E-2</v>
      </c>
      <c r="EH540" s="347">
        <v>3.1099999999999999E-2</v>
      </c>
      <c r="EI540" s="347">
        <v>3.1099999999999999E-2</v>
      </c>
      <c r="EJ540" s="347">
        <v>3.1099999999999999E-2</v>
      </c>
      <c r="EK540" s="347">
        <v>3.1099999999999999E-2</v>
      </c>
      <c r="EL540" s="347">
        <v>3.1099999999999999E-2</v>
      </c>
      <c r="EM540" s="347">
        <v>3.1099999999999999E-2</v>
      </c>
      <c r="EN540" s="347">
        <v>3.1099999999999999E-2</v>
      </c>
      <c r="EO540" s="347">
        <v>3.1099999999999999E-2</v>
      </c>
      <c r="EP540" s="347">
        <v>3.1099999999999999E-2</v>
      </c>
      <c r="EQ540" s="347">
        <v>3.1099999999999999E-2</v>
      </c>
      <c r="ER540" s="347">
        <v>3.1099999999999999E-2</v>
      </c>
      <c r="ES540" s="347">
        <v>3.1099999999999999E-2</v>
      </c>
      <c r="ET540" s="347">
        <v>3.1099999999999999E-2</v>
      </c>
      <c r="EU540" s="347">
        <v>3.1099999999999999E-2</v>
      </c>
      <c r="EV540" s="347">
        <v>3.1099999999999999E-2</v>
      </c>
      <c r="EW540" s="347">
        <v>3.1099999999999999E-2</v>
      </c>
      <c r="EX540" s="347">
        <v>3.1099999999999999E-2</v>
      </c>
      <c r="EY540" s="347">
        <v>3.1099999999999999E-2</v>
      </c>
      <c r="EZ540" s="347">
        <v>3.1099999999999999E-2</v>
      </c>
    </row>
    <row r="541" spans="2:156" ht="12.75" customHeight="1">
      <c r="B541" s="207">
        <v>2021</v>
      </c>
      <c r="C541" s="209">
        <v>4</v>
      </c>
      <c r="D541" s="139"/>
      <c r="E541" s="347">
        <v>3.9300000000000002E-2</v>
      </c>
      <c r="F541" s="347">
        <v>3.9300000000000002E-2</v>
      </c>
      <c r="G541" s="347">
        <v>3.9300000000000002E-2</v>
      </c>
      <c r="H541" s="347">
        <v>3.9300000000000002E-2</v>
      </c>
      <c r="I541" s="347">
        <v>3.9300000000000002E-2</v>
      </c>
      <c r="J541" s="347">
        <v>3.9300000000000002E-2</v>
      </c>
      <c r="K541" s="347">
        <v>3.9300000000000002E-2</v>
      </c>
      <c r="L541" s="347">
        <v>3.9300000000000002E-2</v>
      </c>
      <c r="M541" s="347">
        <v>3.9300000000000002E-2</v>
      </c>
      <c r="N541" s="347">
        <v>3.9300000000000002E-2</v>
      </c>
      <c r="O541" s="347">
        <v>3.9300000000000002E-2</v>
      </c>
      <c r="P541" s="347">
        <v>3.9300000000000002E-2</v>
      </c>
      <c r="Q541" s="347">
        <v>3.9300000000000002E-2</v>
      </c>
      <c r="R541" s="347">
        <v>3.9300000000000002E-2</v>
      </c>
      <c r="S541" s="347">
        <v>3.9300000000000002E-2</v>
      </c>
      <c r="T541" s="347">
        <v>3.9300000000000002E-2</v>
      </c>
      <c r="U541" s="347">
        <v>3.9300000000000002E-2</v>
      </c>
      <c r="V541" s="347">
        <v>3.9300000000000002E-2</v>
      </c>
      <c r="W541" s="347">
        <v>3.9300000000000002E-2</v>
      </c>
      <c r="X541" s="347">
        <v>3.9300000000000002E-2</v>
      </c>
      <c r="Y541" s="347">
        <v>3.9300000000000002E-2</v>
      </c>
      <c r="Z541" s="347">
        <v>3.9300000000000002E-2</v>
      </c>
      <c r="AA541" s="347">
        <v>3.9300000000000002E-2</v>
      </c>
      <c r="AB541" s="347">
        <v>3.9300000000000002E-2</v>
      </c>
      <c r="AC541" s="347">
        <v>3.9300000000000002E-2</v>
      </c>
      <c r="AD541" s="347">
        <v>3.9300000000000002E-2</v>
      </c>
      <c r="AE541" s="347">
        <v>3.9300000000000002E-2</v>
      </c>
      <c r="AF541" s="347">
        <v>3.9300000000000002E-2</v>
      </c>
      <c r="AG541" s="347">
        <v>3.9300000000000002E-2</v>
      </c>
      <c r="AH541" s="347">
        <v>3.9300000000000002E-2</v>
      </c>
      <c r="AI541" s="347">
        <v>3.9300000000000002E-2</v>
      </c>
      <c r="AJ541" s="347">
        <v>3.9300000000000002E-2</v>
      </c>
      <c r="AK541" s="347">
        <v>3.9300000000000002E-2</v>
      </c>
      <c r="AL541" s="347">
        <v>3.9300000000000002E-2</v>
      </c>
      <c r="AM541" s="347">
        <v>3.9300000000000002E-2</v>
      </c>
      <c r="AN541" s="347">
        <v>3.9300000000000002E-2</v>
      </c>
      <c r="AO541" s="347">
        <v>3.9300000000000002E-2</v>
      </c>
      <c r="AP541" s="347">
        <v>3.9300000000000002E-2</v>
      </c>
      <c r="AQ541" s="347">
        <v>3.9300000000000002E-2</v>
      </c>
      <c r="AR541" s="347">
        <v>3.9300000000000002E-2</v>
      </c>
      <c r="AS541" s="347">
        <v>3.9300000000000002E-2</v>
      </c>
      <c r="AT541" s="347">
        <v>3.9300000000000002E-2</v>
      </c>
      <c r="AU541" s="347">
        <v>3.9300000000000002E-2</v>
      </c>
      <c r="AV541" s="347">
        <v>3.9300000000000002E-2</v>
      </c>
      <c r="AW541" s="347">
        <v>3.9300000000000002E-2</v>
      </c>
      <c r="AX541" s="347">
        <v>3.9300000000000002E-2</v>
      </c>
      <c r="AY541" s="347">
        <v>3.9300000000000002E-2</v>
      </c>
      <c r="AZ541" s="347">
        <v>3.9300000000000002E-2</v>
      </c>
      <c r="BA541" s="347">
        <v>3.9300000000000002E-2</v>
      </c>
      <c r="BB541" s="347">
        <v>3.9300000000000002E-2</v>
      </c>
      <c r="BC541" s="418">
        <v>0</v>
      </c>
      <c r="BD541" s="347">
        <v>3.9300000000000002E-2</v>
      </c>
      <c r="BE541" s="418">
        <v>0</v>
      </c>
      <c r="BF541" s="418">
        <v>0</v>
      </c>
      <c r="BG541" s="418">
        <v>0</v>
      </c>
      <c r="BH541" s="347">
        <v>3.9300000000000002E-2</v>
      </c>
      <c r="BI541" s="347">
        <v>3.9300000000000002E-2</v>
      </c>
      <c r="BJ541" s="418">
        <v>0</v>
      </c>
      <c r="BK541" s="347">
        <v>3.9300000000000002E-2</v>
      </c>
      <c r="BL541" s="347">
        <v>3.9300000000000002E-2</v>
      </c>
      <c r="BM541" s="347">
        <v>3.9300000000000002E-2</v>
      </c>
      <c r="BN541" s="347">
        <v>3.9300000000000002E-2</v>
      </c>
      <c r="BO541" s="347">
        <v>3.9300000000000002E-2</v>
      </c>
      <c r="BP541" s="347">
        <v>3.9300000000000002E-2</v>
      </c>
      <c r="BQ541" s="347">
        <v>3.9300000000000002E-2</v>
      </c>
      <c r="BR541" s="347">
        <v>3.9300000000000002E-2</v>
      </c>
      <c r="BS541" s="347">
        <v>3.9300000000000002E-2</v>
      </c>
      <c r="BT541" s="347">
        <v>3.9300000000000002E-2</v>
      </c>
      <c r="BU541" s="347">
        <v>3.9300000000000002E-2</v>
      </c>
      <c r="BV541" s="347">
        <v>3.9300000000000002E-2</v>
      </c>
      <c r="BW541" s="347">
        <v>3.9300000000000002E-2</v>
      </c>
      <c r="BX541" s="347">
        <v>3.9300000000000002E-2</v>
      </c>
      <c r="BY541" s="347">
        <v>3.9300000000000002E-2</v>
      </c>
      <c r="BZ541" s="347">
        <v>3.9300000000000002E-2</v>
      </c>
      <c r="CA541" s="347">
        <v>3.9300000000000002E-2</v>
      </c>
      <c r="CB541" s="347">
        <v>3.9300000000000002E-2</v>
      </c>
      <c r="CC541" s="347">
        <v>3.9300000000000002E-2</v>
      </c>
      <c r="CD541" s="347">
        <v>3.9300000000000002E-2</v>
      </c>
      <c r="CE541" s="347">
        <v>3.9300000000000002E-2</v>
      </c>
      <c r="CF541" s="347">
        <v>3.9300000000000002E-2</v>
      </c>
      <c r="CG541" s="347">
        <v>3.9300000000000002E-2</v>
      </c>
      <c r="CH541" s="347">
        <v>3.9300000000000002E-2</v>
      </c>
      <c r="CI541" s="347">
        <v>3.9300000000000002E-2</v>
      </c>
      <c r="CJ541" s="347">
        <v>3.9300000000000002E-2</v>
      </c>
      <c r="CK541" s="347">
        <v>3.9300000000000002E-2</v>
      </c>
      <c r="CL541" s="347">
        <v>3.9300000000000002E-2</v>
      </c>
      <c r="CM541" s="347">
        <v>3.9300000000000002E-2</v>
      </c>
      <c r="CN541" s="347">
        <v>3.9300000000000002E-2</v>
      </c>
      <c r="CO541" s="347">
        <v>3.9300000000000002E-2</v>
      </c>
      <c r="CP541" s="347">
        <v>3.9300000000000002E-2</v>
      </c>
      <c r="CQ541" s="347">
        <v>3.9300000000000002E-2</v>
      </c>
      <c r="CR541" s="347">
        <v>3.9300000000000002E-2</v>
      </c>
      <c r="CS541" s="347">
        <v>3.9300000000000002E-2</v>
      </c>
      <c r="CT541" s="347">
        <v>3.9300000000000002E-2</v>
      </c>
      <c r="CU541" s="347">
        <v>3.9300000000000002E-2</v>
      </c>
      <c r="CV541" s="347">
        <v>3.9300000000000002E-2</v>
      </c>
      <c r="CW541" s="347">
        <v>3.9300000000000002E-2</v>
      </c>
      <c r="CX541" s="347">
        <v>3.9300000000000002E-2</v>
      </c>
      <c r="CY541" s="347">
        <v>3.9300000000000002E-2</v>
      </c>
      <c r="CZ541" s="347">
        <v>3.9300000000000002E-2</v>
      </c>
      <c r="DA541" s="347">
        <v>3.9300000000000002E-2</v>
      </c>
      <c r="DB541" s="347">
        <v>3.9300000000000002E-2</v>
      </c>
      <c r="DC541" s="347">
        <v>3.9300000000000002E-2</v>
      </c>
      <c r="DD541" s="347">
        <v>3.9300000000000002E-2</v>
      </c>
      <c r="DE541" s="347">
        <v>3.9300000000000002E-2</v>
      </c>
      <c r="DF541" s="347">
        <v>3.9300000000000002E-2</v>
      </c>
      <c r="DG541" s="347">
        <v>3.9300000000000002E-2</v>
      </c>
      <c r="DH541" s="347">
        <v>3.9300000000000002E-2</v>
      </c>
      <c r="DI541" s="347">
        <v>3.9300000000000002E-2</v>
      </c>
      <c r="DJ541" s="347">
        <v>3.9300000000000002E-2</v>
      </c>
      <c r="DK541" s="347">
        <v>3.9300000000000002E-2</v>
      </c>
      <c r="DL541" s="347">
        <v>3.9300000000000002E-2</v>
      </c>
      <c r="DM541" s="347">
        <v>3.9300000000000002E-2</v>
      </c>
      <c r="DN541" s="347">
        <v>3.9300000000000002E-2</v>
      </c>
      <c r="DO541" s="347">
        <v>3.9300000000000002E-2</v>
      </c>
      <c r="DP541" s="347">
        <v>3.9300000000000002E-2</v>
      </c>
      <c r="DQ541" s="347">
        <v>3.9300000000000002E-2</v>
      </c>
      <c r="DR541" s="347">
        <v>3.9300000000000002E-2</v>
      </c>
      <c r="DS541" s="347">
        <v>3.9300000000000002E-2</v>
      </c>
      <c r="DT541" s="347">
        <v>3.9300000000000002E-2</v>
      </c>
      <c r="DU541" s="347">
        <v>3.9300000000000002E-2</v>
      </c>
      <c r="DV541" s="347">
        <v>3.9300000000000002E-2</v>
      </c>
      <c r="DW541" s="347">
        <v>3.9300000000000002E-2</v>
      </c>
      <c r="DX541" s="347">
        <v>3.9300000000000002E-2</v>
      </c>
      <c r="DY541" s="347">
        <v>3.9300000000000002E-2</v>
      </c>
      <c r="DZ541" s="347">
        <v>3.9300000000000002E-2</v>
      </c>
      <c r="EA541" s="347">
        <v>3.9300000000000002E-2</v>
      </c>
      <c r="EB541" s="347">
        <v>3.9300000000000002E-2</v>
      </c>
      <c r="EC541" s="347">
        <v>3.9300000000000002E-2</v>
      </c>
      <c r="ED541" s="347">
        <v>3.9300000000000002E-2</v>
      </c>
      <c r="EE541" s="347">
        <v>3.9300000000000002E-2</v>
      </c>
      <c r="EF541" s="347">
        <v>3.9300000000000002E-2</v>
      </c>
      <c r="EG541" s="347">
        <v>3.9300000000000002E-2</v>
      </c>
      <c r="EH541" s="347">
        <v>3.9300000000000002E-2</v>
      </c>
      <c r="EI541" s="347">
        <v>3.9300000000000002E-2</v>
      </c>
      <c r="EJ541" s="347">
        <v>3.9300000000000002E-2</v>
      </c>
      <c r="EK541" s="347">
        <v>3.9300000000000002E-2</v>
      </c>
      <c r="EL541" s="347">
        <v>3.9300000000000002E-2</v>
      </c>
      <c r="EM541" s="347">
        <v>3.9300000000000002E-2</v>
      </c>
      <c r="EN541" s="347">
        <v>3.9300000000000002E-2</v>
      </c>
      <c r="EO541" s="347">
        <v>3.9300000000000002E-2</v>
      </c>
      <c r="EP541" s="347">
        <v>3.9300000000000002E-2</v>
      </c>
      <c r="EQ541" s="347">
        <v>3.9300000000000002E-2</v>
      </c>
      <c r="ER541" s="347">
        <v>3.9300000000000002E-2</v>
      </c>
      <c r="ES541" s="347">
        <v>3.9300000000000002E-2</v>
      </c>
      <c r="ET541" s="347">
        <v>3.9300000000000002E-2</v>
      </c>
      <c r="EU541" s="347">
        <v>3.9300000000000002E-2</v>
      </c>
      <c r="EV541" s="347">
        <v>3.9300000000000002E-2</v>
      </c>
      <c r="EW541" s="347">
        <v>3.9300000000000002E-2</v>
      </c>
      <c r="EX541" s="347">
        <v>3.9300000000000002E-2</v>
      </c>
      <c r="EY541" s="347">
        <v>3.9300000000000002E-2</v>
      </c>
      <c r="EZ541" s="347">
        <v>3.9300000000000002E-2</v>
      </c>
    </row>
    <row r="542" spans="2:156" ht="12.75" customHeight="1">
      <c r="B542" s="207">
        <v>2022</v>
      </c>
      <c r="C542" s="209">
        <v>1</v>
      </c>
      <c r="D542" s="139"/>
      <c r="E542" s="347">
        <v>3.9800000000000002E-2</v>
      </c>
      <c r="F542" s="347">
        <v>3.9800000000000002E-2</v>
      </c>
      <c r="G542" s="347">
        <v>3.9800000000000002E-2</v>
      </c>
      <c r="H542" s="347">
        <v>3.9800000000000002E-2</v>
      </c>
      <c r="I542" s="347">
        <v>3.9800000000000002E-2</v>
      </c>
      <c r="J542" s="347">
        <v>3.9800000000000002E-2</v>
      </c>
      <c r="K542" s="347">
        <v>3.9800000000000002E-2</v>
      </c>
      <c r="L542" s="347">
        <v>3.9800000000000002E-2</v>
      </c>
      <c r="M542" s="347">
        <v>3.9800000000000002E-2</v>
      </c>
      <c r="N542" s="347">
        <v>3.9800000000000002E-2</v>
      </c>
      <c r="O542" s="347">
        <v>3.9800000000000002E-2</v>
      </c>
      <c r="P542" s="347">
        <v>3.9800000000000002E-2</v>
      </c>
      <c r="Q542" s="347">
        <v>3.9800000000000002E-2</v>
      </c>
      <c r="R542" s="347">
        <v>3.9800000000000002E-2</v>
      </c>
      <c r="S542" s="347">
        <v>3.9800000000000002E-2</v>
      </c>
      <c r="T542" s="347">
        <v>3.9800000000000002E-2</v>
      </c>
      <c r="U542" s="347">
        <v>3.9800000000000002E-2</v>
      </c>
      <c r="V542" s="347">
        <v>3.9800000000000002E-2</v>
      </c>
      <c r="W542" s="347">
        <v>3.9800000000000002E-2</v>
      </c>
      <c r="X542" s="347">
        <v>3.9800000000000002E-2</v>
      </c>
      <c r="Y542" s="347">
        <v>3.9800000000000002E-2</v>
      </c>
      <c r="Z542" s="347">
        <v>3.9800000000000002E-2</v>
      </c>
      <c r="AA542" s="347">
        <v>3.9800000000000002E-2</v>
      </c>
      <c r="AB542" s="347">
        <v>3.9800000000000002E-2</v>
      </c>
      <c r="AC542" s="347">
        <v>3.9800000000000002E-2</v>
      </c>
      <c r="AD542" s="347">
        <v>3.9800000000000002E-2</v>
      </c>
      <c r="AE542" s="347">
        <v>3.9800000000000002E-2</v>
      </c>
      <c r="AF542" s="347">
        <v>3.9800000000000002E-2</v>
      </c>
      <c r="AG542" s="347">
        <v>3.9800000000000002E-2</v>
      </c>
      <c r="AH542" s="347">
        <v>3.9800000000000002E-2</v>
      </c>
      <c r="AI542" s="347">
        <v>3.9800000000000002E-2</v>
      </c>
      <c r="AJ542" s="347">
        <v>3.9800000000000002E-2</v>
      </c>
      <c r="AK542" s="347">
        <v>3.9800000000000002E-2</v>
      </c>
      <c r="AL542" s="347">
        <v>3.9800000000000002E-2</v>
      </c>
      <c r="AM542" s="347">
        <v>3.9800000000000002E-2</v>
      </c>
      <c r="AN542" s="347">
        <v>3.9800000000000002E-2</v>
      </c>
      <c r="AO542" s="347">
        <v>3.9800000000000002E-2</v>
      </c>
      <c r="AP542" s="347">
        <v>3.9800000000000002E-2</v>
      </c>
      <c r="AQ542" s="347">
        <v>3.9800000000000002E-2</v>
      </c>
      <c r="AR542" s="347">
        <v>3.9800000000000002E-2</v>
      </c>
      <c r="AS542" s="347">
        <v>3.9800000000000002E-2</v>
      </c>
      <c r="AT542" s="347">
        <v>3.9800000000000002E-2</v>
      </c>
      <c r="AU542" s="347">
        <v>3.9800000000000002E-2</v>
      </c>
      <c r="AV542" s="347">
        <v>3.9800000000000002E-2</v>
      </c>
      <c r="AW542" s="347">
        <v>3.9800000000000002E-2</v>
      </c>
      <c r="AX542" s="347">
        <v>3.9800000000000002E-2</v>
      </c>
      <c r="AY542" s="347">
        <v>3.9800000000000002E-2</v>
      </c>
      <c r="AZ542" s="347">
        <v>3.9800000000000002E-2</v>
      </c>
      <c r="BA542" s="347">
        <v>3.9800000000000002E-2</v>
      </c>
      <c r="BB542" s="347">
        <v>3.9800000000000002E-2</v>
      </c>
      <c r="BC542" s="418">
        <v>0</v>
      </c>
      <c r="BD542" s="347">
        <v>3.9800000000000002E-2</v>
      </c>
      <c r="BE542" s="418">
        <v>0</v>
      </c>
      <c r="BF542" s="418">
        <v>0</v>
      </c>
      <c r="BG542" s="418">
        <v>0</v>
      </c>
      <c r="BH542" s="347">
        <v>3.9800000000000002E-2</v>
      </c>
      <c r="BI542" s="347">
        <v>3.9800000000000002E-2</v>
      </c>
      <c r="BJ542" s="418">
        <v>0</v>
      </c>
      <c r="BK542" s="347">
        <v>3.9800000000000002E-2</v>
      </c>
      <c r="BL542" s="347">
        <v>3.9800000000000002E-2</v>
      </c>
      <c r="BM542" s="347">
        <v>3.9800000000000002E-2</v>
      </c>
      <c r="BN542" s="347">
        <v>3.9800000000000002E-2</v>
      </c>
      <c r="BO542" s="347">
        <v>3.9800000000000002E-2</v>
      </c>
      <c r="BP542" s="347">
        <v>3.9800000000000002E-2</v>
      </c>
      <c r="BQ542" s="347">
        <v>3.9800000000000002E-2</v>
      </c>
      <c r="BR542" s="347">
        <v>3.9800000000000002E-2</v>
      </c>
      <c r="BS542" s="347">
        <v>3.9800000000000002E-2</v>
      </c>
      <c r="BT542" s="347">
        <v>3.9800000000000002E-2</v>
      </c>
      <c r="BU542" s="347">
        <v>3.9800000000000002E-2</v>
      </c>
      <c r="BV542" s="347">
        <v>3.9800000000000002E-2</v>
      </c>
      <c r="BW542" s="347">
        <v>3.9800000000000002E-2</v>
      </c>
      <c r="BX542" s="347">
        <v>3.9800000000000002E-2</v>
      </c>
      <c r="BY542" s="347">
        <v>3.9800000000000002E-2</v>
      </c>
      <c r="BZ542" s="347">
        <v>3.9800000000000002E-2</v>
      </c>
      <c r="CA542" s="347">
        <v>3.9800000000000002E-2</v>
      </c>
      <c r="CB542" s="347">
        <v>3.9800000000000002E-2</v>
      </c>
      <c r="CC542" s="347">
        <v>3.9800000000000002E-2</v>
      </c>
      <c r="CD542" s="347">
        <v>3.9800000000000002E-2</v>
      </c>
      <c r="CE542" s="347">
        <v>3.9800000000000002E-2</v>
      </c>
      <c r="CF542" s="347">
        <v>3.9800000000000002E-2</v>
      </c>
      <c r="CG542" s="347">
        <v>3.9800000000000002E-2</v>
      </c>
      <c r="CH542" s="347">
        <v>3.9800000000000002E-2</v>
      </c>
      <c r="CI542" s="347">
        <v>3.9800000000000002E-2</v>
      </c>
      <c r="CJ542" s="347">
        <v>3.9800000000000002E-2</v>
      </c>
      <c r="CK542" s="347">
        <v>3.9800000000000002E-2</v>
      </c>
      <c r="CL542" s="347">
        <v>3.9800000000000002E-2</v>
      </c>
      <c r="CM542" s="347">
        <v>3.9800000000000002E-2</v>
      </c>
      <c r="CN542" s="347">
        <v>3.9800000000000002E-2</v>
      </c>
      <c r="CO542" s="347">
        <v>3.9800000000000002E-2</v>
      </c>
      <c r="CP542" s="347">
        <v>3.9800000000000002E-2</v>
      </c>
      <c r="CQ542" s="347">
        <v>3.9800000000000002E-2</v>
      </c>
      <c r="CR542" s="347">
        <v>3.9800000000000002E-2</v>
      </c>
      <c r="CS542" s="347">
        <v>3.9800000000000002E-2</v>
      </c>
      <c r="CT542" s="347">
        <v>3.9800000000000002E-2</v>
      </c>
      <c r="CU542" s="347">
        <v>3.9800000000000002E-2</v>
      </c>
      <c r="CV542" s="347">
        <v>3.9800000000000002E-2</v>
      </c>
      <c r="CW542" s="347">
        <v>3.9800000000000002E-2</v>
      </c>
      <c r="CX542" s="347">
        <v>3.9800000000000002E-2</v>
      </c>
      <c r="CY542" s="347">
        <v>3.9800000000000002E-2</v>
      </c>
      <c r="CZ542" s="347">
        <v>3.9800000000000002E-2</v>
      </c>
      <c r="DA542" s="347">
        <v>3.9800000000000002E-2</v>
      </c>
      <c r="DB542" s="347">
        <v>3.9800000000000002E-2</v>
      </c>
      <c r="DC542" s="347">
        <v>3.9800000000000002E-2</v>
      </c>
      <c r="DD542" s="347">
        <v>3.9800000000000002E-2</v>
      </c>
      <c r="DE542" s="347">
        <v>3.9800000000000002E-2</v>
      </c>
      <c r="DF542" s="347">
        <v>3.9800000000000002E-2</v>
      </c>
      <c r="DG542" s="347">
        <v>3.9800000000000002E-2</v>
      </c>
      <c r="DH542" s="347">
        <v>3.9800000000000002E-2</v>
      </c>
      <c r="DI542" s="347">
        <v>3.9800000000000002E-2</v>
      </c>
      <c r="DJ542" s="347">
        <v>3.9800000000000002E-2</v>
      </c>
      <c r="DK542" s="347">
        <v>3.9800000000000002E-2</v>
      </c>
      <c r="DL542" s="347">
        <v>3.9800000000000002E-2</v>
      </c>
      <c r="DM542" s="347">
        <v>3.9800000000000002E-2</v>
      </c>
      <c r="DN542" s="347">
        <v>3.9800000000000002E-2</v>
      </c>
      <c r="DO542" s="347">
        <v>3.9800000000000002E-2</v>
      </c>
      <c r="DP542" s="347">
        <v>3.9800000000000002E-2</v>
      </c>
      <c r="DQ542" s="347">
        <v>3.9800000000000002E-2</v>
      </c>
      <c r="DR542" s="347">
        <v>3.9800000000000002E-2</v>
      </c>
      <c r="DS542" s="347">
        <v>3.9800000000000002E-2</v>
      </c>
      <c r="DT542" s="347">
        <v>3.9800000000000002E-2</v>
      </c>
      <c r="DU542" s="347">
        <v>3.9800000000000002E-2</v>
      </c>
      <c r="DV542" s="347">
        <v>3.9800000000000002E-2</v>
      </c>
      <c r="DW542" s="347">
        <v>3.9800000000000002E-2</v>
      </c>
      <c r="DX542" s="347">
        <v>3.9800000000000002E-2</v>
      </c>
      <c r="DY542" s="347">
        <v>3.9800000000000002E-2</v>
      </c>
      <c r="DZ542" s="347">
        <v>3.9800000000000002E-2</v>
      </c>
      <c r="EA542" s="347">
        <v>3.9800000000000002E-2</v>
      </c>
      <c r="EB542" s="347">
        <v>3.9800000000000002E-2</v>
      </c>
      <c r="EC542" s="347">
        <v>3.9800000000000002E-2</v>
      </c>
      <c r="ED542" s="347">
        <v>3.9800000000000002E-2</v>
      </c>
      <c r="EE542" s="347">
        <v>3.9800000000000002E-2</v>
      </c>
      <c r="EF542" s="347">
        <v>3.9800000000000002E-2</v>
      </c>
      <c r="EG542" s="347">
        <v>3.9800000000000002E-2</v>
      </c>
      <c r="EH542" s="347">
        <v>3.9800000000000002E-2</v>
      </c>
      <c r="EI542" s="347">
        <v>3.9800000000000002E-2</v>
      </c>
      <c r="EJ542" s="347">
        <v>3.9800000000000002E-2</v>
      </c>
      <c r="EK542" s="347">
        <v>3.9800000000000002E-2</v>
      </c>
      <c r="EL542" s="347">
        <v>3.9800000000000002E-2</v>
      </c>
      <c r="EM542" s="347">
        <v>3.9800000000000002E-2</v>
      </c>
      <c r="EN542" s="347">
        <v>3.9800000000000002E-2</v>
      </c>
      <c r="EO542" s="347">
        <v>3.9800000000000002E-2</v>
      </c>
      <c r="EP542" s="347">
        <v>3.9800000000000002E-2</v>
      </c>
      <c r="EQ542" s="347">
        <v>3.9800000000000002E-2</v>
      </c>
      <c r="ER542" s="347">
        <v>3.9800000000000002E-2</v>
      </c>
      <c r="ES542" s="347">
        <v>3.9800000000000002E-2</v>
      </c>
      <c r="ET542" s="347">
        <v>3.9800000000000002E-2</v>
      </c>
      <c r="EU542" s="347">
        <v>3.9800000000000002E-2</v>
      </c>
      <c r="EV542" s="347">
        <v>3.9800000000000002E-2</v>
      </c>
      <c r="EW542" s="347">
        <v>3.9800000000000002E-2</v>
      </c>
      <c r="EX542" s="347">
        <v>3.9800000000000002E-2</v>
      </c>
      <c r="EY542" s="347">
        <v>3.9800000000000002E-2</v>
      </c>
      <c r="EZ542" s="347">
        <v>3.9800000000000002E-2</v>
      </c>
    </row>
    <row r="543" spans="2:156" ht="12.75" customHeight="1">
      <c r="B543" s="207">
        <v>2022</v>
      </c>
      <c r="C543" s="209">
        <v>2</v>
      </c>
      <c r="D543" s="139"/>
      <c r="E543" s="347">
        <v>4.0300000000000002E-2</v>
      </c>
      <c r="F543" s="347">
        <v>4.0300000000000002E-2</v>
      </c>
      <c r="G543" s="347">
        <v>4.0300000000000002E-2</v>
      </c>
      <c r="H543" s="347">
        <v>4.0300000000000002E-2</v>
      </c>
      <c r="I543" s="347">
        <v>4.0300000000000002E-2</v>
      </c>
      <c r="J543" s="347">
        <v>4.0300000000000002E-2</v>
      </c>
      <c r="K543" s="347">
        <v>4.0300000000000002E-2</v>
      </c>
      <c r="L543" s="347">
        <v>4.0300000000000002E-2</v>
      </c>
      <c r="M543" s="347">
        <v>4.0300000000000002E-2</v>
      </c>
      <c r="N543" s="347">
        <v>4.0300000000000002E-2</v>
      </c>
      <c r="O543" s="347">
        <v>4.0300000000000002E-2</v>
      </c>
      <c r="P543" s="347">
        <v>4.0300000000000002E-2</v>
      </c>
      <c r="Q543" s="347">
        <v>4.0300000000000002E-2</v>
      </c>
      <c r="R543" s="347">
        <v>4.0300000000000002E-2</v>
      </c>
      <c r="S543" s="347">
        <v>4.0300000000000002E-2</v>
      </c>
      <c r="T543" s="347">
        <v>4.0300000000000002E-2</v>
      </c>
      <c r="U543" s="347">
        <v>4.0300000000000002E-2</v>
      </c>
      <c r="V543" s="347">
        <v>4.0300000000000002E-2</v>
      </c>
      <c r="W543" s="347">
        <v>4.0300000000000002E-2</v>
      </c>
      <c r="X543" s="347">
        <v>4.0300000000000002E-2</v>
      </c>
      <c r="Y543" s="347">
        <v>4.0300000000000002E-2</v>
      </c>
      <c r="Z543" s="347">
        <v>4.0300000000000002E-2</v>
      </c>
      <c r="AA543" s="347">
        <v>4.0300000000000002E-2</v>
      </c>
      <c r="AB543" s="347">
        <v>4.0300000000000002E-2</v>
      </c>
      <c r="AC543" s="347">
        <v>4.0300000000000002E-2</v>
      </c>
      <c r="AD543" s="347">
        <v>4.0300000000000002E-2</v>
      </c>
      <c r="AE543" s="347">
        <v>4.0300000000000002E-2</v>
      </c>
      <c r="AF543" s="347">
        <v>4.0300000000000002E-2</v>
      </c>
      <c r="AG543" s="347">
        <v>4.0300000000000002E-2</v>
      </c>
      <c r="AH543" s="347">
        <v>4.0300000000000002E-2</v>
      </c>
      <c r="AI543" s="347">
        <v>4.0300000000000002E-2</v>
      </c>
      <c r="AJ543" s="347">
        <v>4.0300000000000002E-2</v>
      </c>
      <c r="AK543" s="347">
        <v>4.0300000000000002E-2</v>
      </c>
      <c r="AL543" s="347">
        <v>4.0300000000000002E-2</v>
      </c>
      <c r="AM543" s="347">
        <v>4.0300000000000002E-2</v>
      </c>
      <c r="AN543" s="347">
        <v>4.0300000000000002E-2</v>
      </c>
      <c r="AO543" s="347">
        <v>4.0300000000000002E-2</v>
      </c>
      <c r="AP543" s="347">
        <v>4.0300000000000002E-2</v>
      </c>
      <c r="AQ543" s="347">
        <v>4.0300000000000002E-2</v>
      </c>
      <c r="AR543" s="347">
        <v>4.0300000000000002E-2</v>
      </c>
      <c r="AS543" s="347">
        <v>4.0300000000000002E-2</v>
      </c>
      <c r="AT543" s="347">
        <v>4.0300000000000002E-2</v>
      </c>
      <c r="AU543" s="347">
        <v>4.0300000000000002E-2</v>
      </c>
      <c r="AV543" s="347">
        <v>4.0300000000000002E-2</v>
      </c>
      <c r="AW543" s="347">
        <v>4.0300000000000002E-2</v>
      </c>
      <c r="AX543" s="347">
        <v>4.0300000000000002E-2</v>
      </c>
      <c r="AY543" s="347">
        <v>4.0300000000000002E-2</v>
      </c>
      <c r="AZ543" s="347">
        <v>4.0300000000000002E-2</v>
      </c>
      <c r="BA543" s="347">
        <v>4.0300000000000002E-2</v>
      </c>
      <c r="BB543" s="347">
        <v>4.0300000000000002E-2</v>
      </c>
      <c r="BC543" s="418">
        <v>0</v>
      </c>
      <c r="BD543" s="347">
        <v>4.0300000000000002E-2</v>
      </c>
      <c r="BE543" s="418">
        <v>0</v>
      </c>
      <c r="BF543" s="418">
        <v>0</v>
      </c>
      <c r="BG543" s="418">
        <v>0</v>
      </c>
      <c r="BH543" s="347">
        <v>4.0300000000000002E-2</v>
      </c>
      <c r="BI543" s="347">
        <v>4.0300000000000002E-2</v>
      </c>
      <c r="BJ543" s="418">
        <v>0</v>
      </c>
      <c r="BK543" s="347">
        <v>4.0300000000000002E-2</v>
      </c>
      <c r="BL543" s="347">
        <v>4.0300000000000002E-2</v>
      </c>
      <c r="BM543" s="347">
        <v>4.0300000000000002E-2</v>
      </c>
      <c r="BN543" s="347">
        <v>4.0300000000000002E-2</v>
      </c>
      <c r="BO543" s="347">
        <v>4.0300000000000002E-2</v>
      </c>
      <c r="BP543" s="347">
        <v>4.0300000000000002E-2</v>
      </c>
      <c r="BQ543" s="347">
        <v>4.0300000000000002E-2</v>
      </c>
      <c r="BR543" s="347">
        <v>4.0300000000000002E-2</v>
      </c>
      <c r="BS543" s="347">
        <v>4.0300000000000002E-2</v>
      </c>
      <c r="BT543" s="347">
        <v>4.0300000000000002E-2</v>
      </c>
      <c r="BU543" s="347">
        <v>4.0300000000000002E-2</v>
      </c>
      <c r="BV543" s="347">
        <v>4.0300000000000002E-2</v>
      </c>
      <c r="BW543" s="347">
        <v>4.0300000000000002E-2</v>
      </c>
      <c r="BX543" s="347">
        <v>4.0300000000000002E-2</v>
      </c>
      <c r="BY543" s="347">
        <v>4.0300000000000002E-2</v>
      </c>
      <c r="BZ543" s="347">
        <v>4.0300000000000002E-2</v>
      </c>
      <c r="CA543" s="347">
        <v>4.0300000000000002E-2</v>
      </c>
      <c r="CB543" s="347">
        <v>4.0300000000000002E-2</v>
      </c>
      <c r="CC543" s="347">
        <v>4.0300000000000002E-2</v>
      </c>
      <c r="CD543" s="347">
        <v>4.0300000000000002E-2</v>
      </c>
      <c r="CE543" s="347">
        <v>4.0300000000000002E-2</v>
      </c>
      <c r="CF543" s="347">
        <v>4.0300000000000002E-2</v>
      </c>
      <c r="CG543" s="347">
        <v>4.0300000000000002E-2</v>
      </c>
      <c r="CH543" s="347">
        <v>4.0300000000000002E-2</v>
      </c>
      <c r="CI543" s="347">
        <v>4.0300000000000002E-2</v>
      </c>
      <c r="CJ543" s="347">
        <v>4.0300000000000002E-2</v>
      </c>
      <c r="CK543" s="347">
        <v>4.0300000000000002E-2</v>
      </c>
      <c r="CL543" s="347">
        <v>4.0300000000000002E-2</v>
      </c>
      <c r="CM543" s="347">
        <v>4.0300000000000002E-2</v>
      </c>
      <c r="CN543" s="347">
        <v>4.0300000000000002E-2</v>
      </c>
      <c r="CO543" s="347">
        <v>4.0300000000000002E-2</v>
      </c>
      <c r="CP543" s="347">
        <v>4.0300000000000002E-2</v>
      </c>
      <c r="CQ543" s="347">
        <v>4.0300000000000002E-2</v>
      </c>
      <c r="CR543" s="347">
        <v>4.0300000000000002E-2</v>
      </c>
      <c r="CS543" s="347">
        <v>4.0300000000000002E-2</v>
      </c>
      <c r="CT543" s="347">
        <v>4.0300000000000002E-2</v>
      </c>
      <c r="CU543" s="347">
        <v>4.0300000000000002E-2</v>
      </c>
      <c r="CV543" s="347">
        <v>4.0300000000000002E-2</v>
      </c>
      <c r="CW543" s="347">
        <v>4.0300000000000002E-2</v>
      </c>
      <c r="CX543" s="347">
        <v>4.0300000000000002E-2</v>
      </c>
      <c r="CY543" s="347">
        <v>4.0300000000000002E-2</v>
      </c>
      <c r="CZ543" s="347">
        <v>4.0300000000000002E-2</v>
      </c>
      <c r="DA543" s="347">
        <v>4.0300000000000002E-2</v>
      </c>
      <c r="DB543" s="347">
        <v>4.0300000000000002E-2</v>
      </c>
      <c r="DC543" s="347">
        <v>4.0300000000000002E-2</v>
      </c>
      <c r="DD543" s="347">
        <v>4.0300000000000002E-2</v>
      </c>
      <c r="DE543" s="347">
        <v>4.0300000000000002E-2</v>
      </c>
      <c r="DF543" s="347">
        <v>4.0300000000000002E-2</v>
      </c>
      <c r="DG543" s="347">
        <v>4.0300000000000002E-2</v>
      </c>
      <c r="DH543" s="347">
        <v>4.0300000000000002E-2</v>
      </c>
      <c r="DI543" s="347">
        <v>4.0300000000000002E-2</v>
      </c>
      <c r="DJ543" s="347">
        <v>4.0300000000000002E-2</v>
      </c>
      <c r="DK543" s="347">
        <v>4.0300000000000002E-2</v>
      </c>
      <c r="DL543" s="347">
        <v>4.0300000000000002E-2</v>
      </c>
      <c r="DM543" s="347">
        <v>4.0300000000000002E-2</v>
      </c>
      <c r="DN543" s="347">
        <v>4.0300000000000002E-2</v>
      </c>
      <c r="DO543" s="347">
        <v>4.0300000000000002E-2</v>
      </c>
      <c r="DP543" s="347">
        <v>4.0300000000000002E-2</v>
      </c>
      <c r="DQ543" s="347">
        <v>4.0300000000000002E-2</v>
      </c>
      <c r="DR543" s="347">
        <v>4.0300000000000002E-2</v>
      </c>
      <c r="DS543" s="347">
        <v>4.0300000000000002E-2</v>
      </c>
      <c r="DT543" s="347">
        <v>4.0300000000000002E-2</v>
      </c>
      <c r="DU543" s="347">
        <v>4.0300000000000002E-2</v>
      </c>
      <c r="DV543" s="347">
        <v>4.0300000000000002E-2</v>
      </c>
      <c r="DW543" s="347">
        <v>4.0300000000000002E-2</v>
      </c>
      <c r="DX543" s="347">
        <v>4.0300000000000002E-2</v>
      </c>
      <c r="DY543" s="347">
        <v>4.0300000000000002E-2</v>
      </c>
      <c r="DZ543" s="347">
        <v>4.0300000000000002E-2</v>
      </c>
      <c r="EA543" s="347">
        <v>4.0300000000000002E-2</v>
      </c>
      <c r="EB543" s="347">
        <v>4.0300000000000002E-2</v>
      </c>
      <c r="EC543" s="347">
        <v>4.0300000000000002E-2</v>
      </c>
      <c r="ED543" s="347">
        <v>4.0300000000000002E-2</v>
      </c>
      <c r="EE543" s="347">
        <v>4.0300000000000002E-2</v>
      </c>
      <c r="EF543" s="347">
        <v>4.0300000000000002E-2</v>
      </c>
      <c r="EG543" s="347">
        <v>4.0300000000000002E-2</v>
      </c>
      <c r="EH543" s="347">
        <v>4.0300000000000002E-2</v>
      </c>
      <c r="EI543" s="347">
        <v>4.0300000000000002E-2</v>
      </c>
      <c r="EJ543" s="347">
        <v>4.0300000000000002E-2</v>
      </c>
      <c r="EK543" s="347">
        <v>4.0300000000000002E-2</v>
      </c>
      <c r="EL543" s="347">
        <v>4.0300000000000002E-2</v>
      </c>
      <c r="EM543" s="347">
        <v>4.0300000000000002E-2</v>
      </c>
      <c r="EN543" s="347">
        <v>4.0300000000000002E-2</v>
      </c>
      <c r="EO543" s="347">
        <v>4.0300000000000002E-2</v>
      </c>
      <c r="EP543" s="347">
        <v>4.0300000000000002E-2</v>
      </c>
      <c r="EQ543" s="347">
        <v>4.0300000000000002E-2</v>
      </c>
      <c r="ER543" s="347">
        <v>4.0300000000000002E-2</v>
      </c>
      <c r="ES543" s="347">
        <v>4.0300000000000002E-2</v>
      </c>
      <c r="ET543" s="347">
        <v>4.0300000000000002E-2</v>
      </c>
      <c r="EU543" s="347">
        <v>4.0300000000000002E-2</v>
      </c>
      <c r="EV543" s="347">
        <v>4.0300000000000002E-2</v>
      </c>
      <c r="EW543" s="347">
        <v>4.0300000000000002E-2</v>
      </c>
      <c r="EX543" s="347">
        <v>4.0300000000000002E-2</v>
      </c>
      <c r="EY543" s="347">
        <v>4.0300000000000002E-2</v>
      </c>
      <c r="EZ543" s="347">
        <v>4.0300000000000002E-2</v>
      </c>
    </row>
    <row r="544" spans="2:156" ht="12.75" customHeight="1">
      <c r="B544" s="207">
        <v>2022</v>
      </c>
      <c r="C544" s="209">
        <v>3</v>
      </c>
      <c r="D544" s="139"/>
      <c r="E544" s="347">
        <v>4.0800000000000003E-2</v>
      </c>
      <c r="F544" s="347">
        <v>4.0800000000000003E-2</v>
      </c>
      <c r="G544" s="347">
        <v>4.0800000000000003E-2</v>
      </c>
      <c r="H544" s="347">
        <v>4.0800000000000003E-2</v>
      </c>
      <c r="I544" s="347">
        <v>4.0800000000000003E-2</v>
      </c>
      <c r="J544" s="347">
        <v>4.0800000000000003E-2</v>
      </c>
      <c r="K544" s="347">
        <v>4.0800000000000003E-2</v>
      </c>
      <c r="L544" s="347">
        <v>4.0800000000000003E-2</v>
      </c>
      <c r="M544" s="347">
        <v>4.0800000000000003E-2</v>
      </c>
      <c r="N544" s="347">
        <v>4.0800000000000003E-2</v>
      </c>
      <c r="O544" s="347">
        <v>4.0800000000000003E-2</v>
      </c>
      <c r="P544" s="347">
        <v>4.0800000000000003E-2</v>
      </c>
      <c r="Q544" s="347">
        <v>4.0800000000000003E-2</v>
      </c>
      <c r="R544" s="347">
        <v>4.0800000000000003E-2</v>
      </c>
      <c r="S544" s="347">
        <v>4.0800000000000003E-2</v>
      </c>
      <c r="T544" s="347">
        <v>4.0800000000000003E-2</v>
      </c>
      <c r="U544" s="347">
        <v>4.0800000000000003E-2</v>
      </c>
      <c r="V544" s="347">
        <v>4.0800000000000003E-2</v>
      </c>
      <c r="W544" s="347">
        <v>4.0800000000000003E-2</v>
      </c>
      <c r="X544" s="347">
        <v>4.0800000000000003E-2</v>
      </c>
      <c r="Y544" s="347">
        <v>4.0800000000000003E-2</v>
      </c>
      <c r="Z544" s="347">
        <v>4.0800000000000003E-2</v>
      </c>
      <c r="AA544" s="347">
        <v>4.0800000000000003E-2</v>
      </c>
      <c r="AB544" s="347">
        <v>4.0800000000000003E-2</v>
      </c>
      <c r="AC544" s="347">
        <v>4.0800000000000003E-2</v>
      </c>
      <c r="AD544" s="347">
        <v>4.0800000000000003E-2</v>
      </c>
      <c r="AE544" s="347">
        <v>4.0800000000000003E-2</v>
      </c>
      <c r="AF544" s="347">
        <v>4.0800000000000003E-2</v>
      </c>
      <c r="AG544" s="347">
        <v>4.0800000000000003E-2</v>
      </c>
      <c r="AH544" s="347">
        <v>4.0800000000000003E-2</v>
      </c>
      <c r="AI544" s="347">
        <v>4.0800000000000003E-2</v>
      </c>
      <c r="AJ544" s="347">
        <v>4.0800000000000003E-2</v>
      </c>
      <c r="AK544" s="347">
        <v>4.0800000000000003E-2</v>
      </c>
      <c r="AL544" s="347">
        <v>4.0800000000000003E-2</v>
      </c>
      <c r="AM544" s="347">
        <v>4.0800000000000003E-2</v>
      </c>
      <c r="AN544" s="347">
        <v>4.0800000000000003E-2</v>
      </c>
      <c r="AO544" s="347">
        <v>4.0800000000000003E-2</v>
      </c>
      <c r="AP544" s="347">
        <v>4.0800000000000003E-2</v>
      </c>
      <c r="AQ544" s="347">
        <v>4.0800000000000003E-2</v>
      </c>
      <c r="AR544" s="347">
        <v>4.0800000000000003E-2</v>
      </c>
      <c r="AS544" s="347">
        <v>4.0800000000000003E-2</v>
      </c>
      <c r="AT544" s="347">
        <v>4.0800000000000003E-2</v>
      </c>
      <c r="AU544" s="347">
        <v>4.0800000000000003E-2</v>
      </c>
      <c r="AV544" s="347">
        <v>4.0800000000000003E-2</v>
      </c>
      <c r="AW544" s="347">
        <v>4.0800000000000003E-2</v>
      </c>
      <c r="AX544" s="347">
        <v>4.0800000000000003E-2</v>
      </c>
      <c r="AY544" s="347">
        <v>4.0800000000000003E-2</v>
      </c>
      <c r="AZ544" s="347">
        <v>4.0800000000000003E-2</v>
      </c>
      <c r="BA544" s="347">
        <v>4.0800000000000003E-2</v>
      </c>
      <c r="BB544" s="347">
        <v>4.0800000000000003E-2</v>
      </c>
      <c r="BC544" s="418">
        <v>0</v>
      </c>
      <c r="BD544" s="347">
        <v>4.0800000000000003E-2</v>
      </c>
      <c r="BE544" s="418">
        <v>0</v>
      </c>
      <c r="BF544" s="418">
        <v>0</v>
      </c>
      <c r="BG544" s="418">
        <v>0</v>
      </c>
      <c r="BH544" s="347">
        <v>4.0800000000000003E-2</v>
      </c>
      <c r="BI544" s="347">
        <v>4.0800000000000003E-2</v>
      </c>
      <c r="BJ544" s="418">
        <v>0</v>
      </c>
      <c r="BK544" s="347">
        <v>4.0800000000000003E-2</v>
      </c>
      <c r="BL544" s="347">
        <v>4.0800000000000003E-2</v>
      </c>
      <c r="BM544" s="347">
        <v>4.0800000000000003E-2</v>
      </c>
      <c r="BN544" s="347">
        <v>4.0800000000000003E-2</v>
      </c>
      <c r="BO544" s="347">
        <v>4.0800000000000003E-2</v>
      </c>
      <c r="BP544" s="347">
        <v>4.0800000000000003E-2</v>
      </c>
      <c r="BQ544" s="347">
        <v>4.0800000000000003E-2</v>
      </c>
      <c r="BR544" s="347">
        <v>4.0800000000000003E-2</v>
      </c>
      <c r="BS544" s="347">
        <v>4.0800000000000003E-2</v>
      </c>
      <c r="BT544" s="347">
        <v>4.0800000000000003E-2</v>
      </c>
      <c r="BU544" s="347">
        <v>4.0800000000000003E-2</v>
      </c>
      <c r="BV544" s="347">
        <v>4.0800000000000003E-2</v>
      </c>
      <c r="BW544" s="347">
        <v>4.0800000000000003E-2</v>
      </c>
      <c r="BX544" s="347">
        <v>4.0800000000000003E-2</v>
      </c>
      <c r="BY544" s="347">
        <v>4.0800000000000003E-2</v>
      </c>
      <c r="BZ544" s="347">
        <v>4.0800000000000003E-2</v>
      </c>
      <c r="CA544" s="347">
        <v>4.0800000000000003E-2</v>
      </c>
      <c r="CB544" s="347">
        <v>4.0800000000000003E-2</v>
      </c>
      <c r="CC544" s="347">
        <v>4.0800000000000003E-2</v>
      </c>
      <c r="CD544" s="347">
        <v>4.0800000000000003E-2</v>
      </c>
      <c r="CE544" s="347">
        <v>4.0800000000000003E-2</v>
      </c>
      <c r="CF544" s="347">
        <v>4.0800000000000003E-2</v>
      </c>
      <c r="CG544" s="347">
        <v>4.0800000000000003E-2</v>
      </c>
      <c r="CH544" s="347">
        <v>4.0800000000000003E-2</v>
      </c>
      <c r="CI544" s="347">
        <v>4.0800000000000003E-2</v>
      </c>
      <c r="CJ544" s="347">
        <v>4.0800000000000003E-2</v>
      </c>
      <c r="CK544" s="347">
        <v>4.0800000000000003E-2</v>
      </c>
      <c r="CL544" s="347">
        <v>4.0800000000000003E-2</v>
      </c>
      <c r="CM544" s="347">
        <v>4.0800000000000003E-2</v>
      </c>
      <c r="CN544" s="347">
        <v>4.0800000000000003E-2</v>
      </c>
      <c r="CO544" s="347">
        <v>4.0800000000000003E-2</v>
      </c>
      <c r="CP544" s="347">
        <v>4.0800000000000003E-2</v>
      </c>
      <c r="CQ544" s="347">
        <v>4.0800000000000003E-2</v>
      </c>
      <c r="CR544" s="347">
        <v>4.0800000000000003E-2</v>
      </c>
      <c r="CS544" s="347">
        <v>4.0800000000000003E-2</v>
      </c>
      <c r="CT544" s="347">
        <v>4.0800000000000003E-2</v>
      </c>
      <c r="CU544" s="347">
        <v>4.0800000000000003E-2</v>
      </c>
      <c r="CV544" s="347">
        <v>4.0800000000000003E-2</v>
      </c>
      <c r="CW544" s="347">
        <v>4.0800000000000003E-2</v>
      </c>
      <c r="CX544" s="347">
        <v>4.0800000000000003E-2</v>
      </c>
      <c r="CY544" s="347">
        <v>4.0800000000000003E-2</v>
      </c>
      <c r="CZ544" s="347">
        <v>4.0800000000000003E-2</v>
      </c>
      <c r="DA544" s="347">
        <v>4.0800000000000003E-2</v>
      </c>
      <c r="DB544" s="347">
        <v>4.0800000000000003E-2</v>
      </c>
      <c r="DC544" s="347">
        <v>4.0800000000000003E-2</v>
      </c>
      <c r="DD544" s="347">
        <v>4.0800000000000003E-2</v>
      </c>
      <c r="DE544" s="347">
        <v>4.0800000000000003E-2</v>
      </c>
      <c r="DF544" s="347">
        <v>4.0800000000000003E-2</v>
      </c>
      <c r="DG544" s="347">
        <v>4.0800000000000003E-2</v>
      </c>
      <c r="DH544" s="347">
        <v>4.0800000000000003E-2</v>
      </c>
      <c r="DI544" s="347">
        <v>4.0800000000000003E-2</v>
      </c>
      <c r="DJ544" s="347">
        <v>4.0800000000000003E-2</v>
      </c>
      <c r="DK544" s="347">
        <v>4.0800000000000003E-2</v>
      </c>
      <c r="DL544" s="347">
        <v>4.0800000000000003E-2</v>
      </c>
      <c r="DM544" s="347">
        <v>4.0800000000000003E-2</v>
      </c>
      <c r="DN544" s="347">
        <v>4.0800000000000003E-2</v>
      </c>
      <c r="DO544" s="347">
        <v>4.0800000000000003E-2</v>
      </c>
      <c r="DP544" s="347">
        <v>4.0800000000000003E-2</v>
      </c>
      <c r="DQ544" s="347">
        <v>4.0800000000000003E-2</v>
      </c>
      <c r="DR544" s="347">
        <v>4.0800000000000003E-2</v>
      </c>
      <c r="DS544" s="347">
        <v>4.0800000000000003E-2</v>
      </c>
      <c r="DT544" s="347">
        <v>4.0800000000000003E-2</v>
      </c>
      <c r="DU544" s="347">
        <v>4.0800000000000003E-2</v>
      </c>
      <c r="DV544" s="347">
        <v>4.0800000000000003E-2</v>
      </c>
      <c r="DW544" s="347">
        <v>4.0800000000000003E-2</v>
      </c>
      <c r="DX544" s="347">
        <v>4.0800000000000003E-2</v>
      </c>
      <c r="DY544" s="347">
        <v>4.0800000000000003E-2</v>
      </c>
      <c r="DZ544" s="347">
        <v>4.0800000000000003E-2</v>
      </c>
      <c r="EA544" s="347">
        <v>4.0800000000000003E-2</v>
      </c>
      <c r="EB544" s="347">
        <v>4.0800000000000003E-2</v>
      </c>
      <c r="EC544" s="347">
        <v>4.0800000000000003E-2</v>
      </c>
      <c r="ED544" s="347">
        <v>4.0800000000000003E-2</v>
      </c>
      <c r="EE544" s="347">
        <v>4.0800000000000003E-2</v>
      </c>
      <c r="EF544" s="347">
        <v>4.0800000000000003E-2</v>
      </c>
      <c r="EG544" s="347">
        <v>4.0800000000000003E-2</v>
      </c>
      <c r="EH544" s="347">
        <v>4.0800000000000003E-2</v>
      </c>
      <c r="EI544" s="347">
        <v>4.0800000000000003E-2</v>
      </c>
      <c r="EJ544" s="347">
        <v>4.0800000000000003E-2</v>
      </c>
      <c r="EK544" s="347">
        <v>4.0800000000000003E-2</v>
      </c>
      <c r="EL544" s="347">
        <v>4.0800000000000003E-2</v>
      </c>
      <c r="EM544" s="347">
        <v>4.0800000000000003E-2</v>
      </c>
      <c r="EN544" s="347">
        <v>4.0800000000000003E-2</v>
      </c>
      <c r="EO544" s="347">
        <v>4.0800000000000003E-2</v>
      </c>
      <c r="EP544" s="347">
        <v>4.0800000000000003E-2</v>
      </c>
      <c r="EQ544" s="347">
        <v>4.0800000000000003E-2</v>
      </c>
      <c r="ER544" s="347">
        <v>4.0800000000000003E-2</v>
      </c>
      <c r="ES544" s="347">
        <v>4.0800000000000003E-2</v>
      </c>
      <c r="ET544" s="347">
        <v>4.0800000000000003E-2</v>
      </c>
      <c r="EU544" s="347">
        <v>4.0800000000000003E-2</v>
      </c>
      <c r="EV544" s="347">
        <v>4.0800000000000003E-2</v>
      </c>
      <c r="EW544" s="347">
        <v>4.0800000000000003E-2</v>
      </c>
      <c r="EX544" s="347">
        <v>4.0800000000000003E-2</v>
      </c>
      <c r="EY544" s="347">
        <v>4.0800000000000003E-2</v>
      </c>
      <c r="EZ544" s="347">
        <v>4.0800000000000003E-2</v>
      </c>
    </row>
    <row r="545" spans="2:156" ht="12.75" customHeight="1">
      <c r="B545" s="207">
        <v>2022</v>
      </c>
      <c r="C545" s="209">
        <v>4</v>
      </c>
      <c r="D545" s="139"/>
      <c r="E545" s="347">
        <v>4.8899999999999999E-2</v>
      </c>
      <c r="F545" s="347">
        <v>4.8899999999999999E-2</v>
      </c>
      <c r="G545" s="347">
        <v>4.8899999999999999E-2</v>
      </c>
      <c r="H545" s="347">
        <v>4.8899999999999999E-2</v>
      </c>
      <c r="I545" s="347">
        <v>4.8899999999999999E-2</v>
      </c>
      <c r="J545" s="347">
        <v>4.8899999999999999E-2</v>
      </c>
      <c r="K545" s="347">
        <v>4.8899999999999999E-2</v>
      </c>
      <c r="L545" s="347">
        <v>4.8899999999999999E-2</v>
      </c>
      <c r="M545" s="347">
        <v>4.8899999999999999E-2</v>
      </c>
      <c r="N545" s="347">
        <v>4.8899999999999999E-2</v>
      </c>
      <c r="O545" s="347">
        <v>4.8899999999999999E-2</v>
      </c>
      <c r="P545" s="347">
        <v>4.8899999999999999E-2</v>
      </c>
      <c r="Q545" s="347">
        <v>4.8899999999999999E-2</v>
      </c>
      <c r="R545" s="347">
        <v>4.8899999999999999E-2</v>
      </c>
      <c r="S545" s="347">
        <v>4.8899999999999999E-2</v>
      </c>
      <c r="T545" s="347">
        <v>4.8899999999999999E-2</v>
      </c>
      <c r="U545" s="347">
        <v>4.8899999999999999E-2</v>
      </c>
      <c r="V545" s="347">
        <v>4.8899999999999999E-2</v>
      </c>
      <c r="W545" s="347">
        <v>4.8899999999999999E-2</v>
      </c>
      <c r="X545" s="347">
        <v>4.8899999999999999E-2</v>
      </c>
      <c r="Y545" s="347">
        <v>4.8899999999999999E-2</v>
      </c>
      <c r="Z545" s="347">
        <v>4.8899999999999999E-2</v>
      </c>
      <c r="AA545" s="347">
        <v>4.8899999999999999E-2</v>
      </c>
      <c r="AB545" s="347">
        <v>4.8899999999999999E-2</v>
      </c>
      <c r="AC545" s="347">
        <v>4.8899999999999999E-2</v>
      </c>
      <c r="AD545" s="347">
        <v>4.8899999999999999E-2</v>
      </c>
      <c r="AE545" s="347">
        <v>4.8899999999999999E-2</v>
      </c>
      <c r="AF545" s="347">
        <v>4.8899999999999999E-2</v>
      </c>
      <c r="AG545" s="347">
        <v>4.8899999999999999E-2</v>
      </c>
      <c r="AH545" s="347">
        <v>4.8899999999999999E-2</v>
      </c>
      <c r="AI545" s="347">
        <v>4.8899999999999999E-2</v>
      </c>
      <c r="AJ545" s="347">
        <v>4.8899999999999999E-2</v>
      </c>
      <c r="AK545" s="347">
        <v>4.8899999999999999E-2</v>
      </c>
      <c r="AL545" s="347">
        <v>4.8899999999999999E-2</v>
      </c>
      <c r="AM545" s="347">
        <v>4.8899999999999999E-2</v>
      </c>
      <c r="AN545" s="347">
        <v>4.8899999999999999E-2</v>
      </c>
      <c r="AO545" s="347">
        <v>4.8899999999999999E-2</v>
      </c>
      <c r="AP545" s="347">
        <v>4.8899999999999999E-2</v>
      </c>
      <c r="AQ545" s="347">
        <v>4.8899999999999999E-2</v>
      </c>
      <c r="AR545" s="347">
        <v>4.8899999999999999E-2</v>
      </c>
      <c r="AS545" s="347">
        <v>4.8899999999999999E-2</v>
      </c>
      <c r="AT545" s="347">
        <v>4.8899999999999999E-2</v>
      </c>
      <c r="AU545" s="347">
        <v>4.8899999999999999E-2</v>
      </c>
      <c r="AV545" s="347">
        <v>4.8899999999999999E-2</v>
      </c>
      <c r="AW545" s="347">
        <v>4.8899999999999999E-2</v>
      </c>
      <c r="AX545" s="347">
        <v>4.8899999999999999E-2</v>
      </c>
      <c r="AY545" s="347">
        <v>4.8899999999999999E-2</v>
      </c>
      <c r="AZ545" s="347">
        <v>4.8899999999999999E-2</v>
      </c>
      <c r="BA545" s="347">
        <v>4.8899999999999999E-2</v>
      </c>
      <c r="BB545" s="347">
        <v>4.8899999999999999E-2</v>
      </c>
      <c r="BC545" s="418">
        <v>0.86899999999999999</v>
      </c>
      <c r="BD545" s="347">
        <v>4.8899999999999999E-2</v>
      </c>
      <c r="BE545" s="418">
        <v>0.9345</v>
      </c>
      <c r="BF545" s="418">
        <v>0.86899999999999999</v>
      </c>
      <c r="BG545" s="418">
        <v>0.86899999999999999</v>
      </c>
      <c r="BH545" s="347">
        <v>4.8899999999999999E-2</v>
      </c>
      <c r="BI545" s="347">
        <v>4.8899999999999999E-2</v>
      </c>
      <c r="BJ545" s="418">
        <v>0.9345</v>
      </c>
      <c r="BK545" s="347">
        <v>4.8899999999999999E-2</v>
      </c>
      <c r="BL545" s="347">
        <v>4.8899999999999999E-2</v>
      </c>
      <c r="BM545" s="347">
        <v>4.8899999999999999E-2</v>
      </c>
      <c r="BN545" s="347">
        <v>4.8899999999999999E-2</v>
      </c>
      <c r="BO545" s="347">
        <v>4.8899999999999999E-2</v>
      </c>
      <c r="BP545" s="347">
        <v>4.8899999999999999E-2</v>
      </c>
      <c r="BQ545" s="347">
        <v>4.8899999999999999E-2</v>
      </c>
      <c r="BR545" s="347">
        <v>4.8899999999999999E-2</v>
      </c>
      <c r="BS545" s="347">
        <v>4.8899999999999999E-2</v>
      </c>
      <c r="BT545" s="347">
        <v>4.8899999999999999E-2</v>
      </c>
      <c r="BU545" s="347">
        <v>4.8899999999999999E-2</v>
      </c>
      <c r="BV545" s="347">
        <v>4.8899999999999999E-2</v>
      </c>
      <c r="BW545" s="347">
        <v>4.8899999999999999E-2</v>
      </c>
      <c r="BX545" s="347">
        <v>4.8899999999999999E-2</v>
      </c>
      <c r="BY545" s="347">
        <v>4.8899999999999999E-2</v>
      </c>
      <c r="BZ545" s="347">
        <v>4.8899999999999999E-2</v>
      </c>
      <c r="CA545" s="347">
        <v>4.8899999999999999E-2</v>
      </c>
      <c r="CB545" s="347">
        <v>4.8899999999999999E-2</v>
      </c>
      <c r="CC545" s="347">
        <v>4.8899999999999999E-2</v>
      </c>
      <c r="CD545" s="347">
        <v>4.8899999999999999E-2</v>
      </c>
      <c r="CE545" s="347">
        <v>4.8899999999999999E-2</v>
      </c>
      <c r="CF545" s="347">
        <v>4.8899999999999999E-2</v>
      </c>
      <c r="CG545" s="347">
        <v>4.8899999999999999E-2</v>
      </c>
      <c r="CH545" s="347">
        <v>4.8899999999999999E-2</v>
      </c>
      <c r="CI545" s="347">
        <v>4.8899999999999999E-2</v>
      </c>
      <c r="CJ545" s="347">
        <v>4.8899999999999999E-2</v>
      </c>
      <c r="CK545" s="347">
        <v>4.8899999999999999E-2</v>
      </c>
      <c r="CL545" s="347">
        <v>4.8899999999999999E-2</v>
      </c>
      <c r="CM545" s="347">
        <v>4.8899999999999999E-2</v>
      </c>
      <c r="CN545" s="347">
        <v>4.8899999999999999E-2</v>
      </c>
      <c r="CO545" s="347">
        <v>4.8899999999999999E-2</v>
      </c>
      <c r="CP545" s="347">
        <v>4.8899999999999999E-2</v>
      </c>
      <c r="CQ545" s="347">
        <v>4.8899999999999999E-2</v>
      </c>
      <c r="CR545" s="347">
        <v>4.8899999999999999E-2</v>
      </c>
      <c r="CS545" s="347">
        <v>4.8899999999999999E-2</v>
      </c>
      <c r="CT545" s="347">
        <v>4.8899999999999999E-2</v>
      </c>
      <c r="CU545" s="347">
        <v>4.8899999999999999E-2</v>
      </c>
      <c r="CV545" s="347">
        <v>4.8899999999999999E-2</v>
      </c>
      <c r="CW545" s="347">
        <v>4.8899999999999999E-2</v>
      </c>
      <c r="CX545" s="347">
        <v>4.8899999999999999E-2</v>
      </c>
      <c r="CY545" s="347">
        <v>4.8899999999999999E-2</v>
      </c>
      <c r="CZ545" s="347">
        <v>4.8899999999999999E-2</v>
      </c>
      <c r="DA545" s="347">
        <v>4.8899999999999999E-2</v>
      </c>
      <c r="DB545" s="347">
        <v>4.8899999999999999E-2</v>
      </c>
      <c r="DC545" s="347">
        <v>4.8899999999999999E-2</v>
      </c>
      <c r="DD545" s="347">
        <v>4.8899999999999999E-2</v>
      </c>
      <c r="DE545" s="347">
        <v>4.8899999999999999E-2</v>
      </c>
      <c r="DF545" s="347">
        <v>4.8899999999999999E-2</v>
      </c>
      <c r="DG545" s="347">
        <v>4.8899999999999999E-2</v>
      </c>
      <c r="DH545" s="347">
        <v>4.8899999999999999E-2</v>
      </c>
      <c r="DI545" s="347">
        <v>4.8899999999999999E-2</v>
      </c>
      <c r="DJ545" s="347">
        <v>4.8899999999999999E-2</v>
      </c>
      <c r="DK545" s="347">
        <v>4.8899999999999999E-2</v>
      </c>
      <c r="DL545" s="347">
        <v>4.8899999999999999E-2</v>
      </c>
      <c r="DM545" s="347">
        <v>4.8899999999999999E-2</v>
      </c>
      <c r="DN545" s="347">
        <v>4.8899999999999999E-2</v>
      </c>
      <c r="DO545" s="347">
        <v>4.8899999999999999E-2</v>
      </c>
      <c r="DP545" s="347">
        <v>4.8899999999999999E-2</v>
      </c>
      <c r="DQ545" s="347">
        <v>4.8899999999999999E-2</v>
      </c>
      <c r="DR545" s="347">
        <v>4.8899999999999999E-2</v>
      </c>
      <c r="DS545" s="347">
        <v>4.8899999999999999E-2</v>
      </c>
      <c r="DT545" s="347">
        <v>4.8899999999999999E-2</v>
      </c>
      <c r="DU545" s="347">
        <v>4.8899999999999999E-2</v>
      </c>
      <c r="DV545" s="347">
        <v>4.8899999999999999E-2</v>
      </c>
      <c r="DW545" s="347">
        <v>4.8899999999999999E-2</v>
      </c>
      <c r="DX545" s="347">
        <v>4.8899999999999999E-2</v>
      </c>
      <c r="DY545" s="347">
        <v>4.8899999999999999E-2</v>
      </c>
      <c r="DZ545" s="347">
        <v>4.8899999999999999E-2</v>
      </c>
      <c r="EA545" s="347">
        <v>4.8899999999999999E-2</v>
      </c>
      <c r="EB545" s="347">
        <v>4.8899999999999999E-2</v>
      </c>
      <c r="EC545" s="347">
        <v>4.8899999999999999E-2</v>
      </c>
      <c r="ED545" s="347">
        <v>4.8899999999999999E-2</v>
      </c>
      <c r="EE545" s="347">
        <v>4.8899999999999999E-2</v>
      </c>
      <c r="EF545" s="347">
        <v>4.8899999999999999E-2</v>
      </c>
      <c r="EG545" s="347">
        <v>4.8899999999999999E-2</v>
      </c>
      <c r="EH545" s="347">
        <v>4.8899999999999999E-2</v>
      </c>
      <c r="EI545" s="347">
        <v>4.8899999999999999E-2</v>
      </c>
      <c r="EJ545" s="347">
        <v>4.8899999999999999E-2</v>
      </c>
      <c r="EK545" s="347">
        <v>4.8899999999999999E-2</v>
      </c>
      <c r="EL545" s="347">
        <v>4.8899999999999999E-2</v>
      </c>
      <c r="EM545" s="347">
        <v>4.8899999999999999E-2</v>
      </c>
      <c r="EN545" s="347">
        <v>4.8899999999999999E-2</v>
      </c>
      <c r="EO545" s="347">
        <v>4.8899999999999999E-2</v>
      </c>
      <c r="EP545" s="347">
        <v>4.8899999999999999E-2</v>
      </c>
      <c r="EQ545" s="347">
        <v>4.8899999999999999E-2</v>
      </c>
      <c r="ER545" s="347">
        <v>4.8899999999999999E-2</v>
      </c>
      <c r="ES545" s="347">
        <v>4.8899999999999999E-2</v>
      </c>
      <c r="ET545" s="347">
        <v>4.8899999999999999E-2</v>
      </c>
      <c r="EU545" s="347">
        <v>4.8899999999999999E-2</v>
      </c>
      <c r="EV545" s="347">
        <v>4.8899999999999999E-2</v>
      </c>
      <c r="EW545" s="347">
        <v>4.8899999999999999E-2</v>
      </c>
      <c r="EX545" s="347">
        <v>4.8899999999999999E-2</v>
      </c>
      <c r="EY545" s="347">
        <v>4.8899999999999999E-2</v>
      </c>
      <c r="EZ545" s="347">
        <v>4.8899999999999999E-2</v>
      </c>
    </row>
    <row r="546" spans="2:156" ht="12.75" customHeight="1">
      <c r="B546" s="207">
        <v>2023</v>
      </c>
      <c r="C546" s="209">
        <v>1</v>
      </c>
      <c r="D546" s="139"/>
      <c r="E546" s="347">
        <v>4.9500000000000002E-2</v>
      </c>
      <c r="F546" s="347">
        <v>4.9500000000000002E-2</v>
      </c>
      <c r="G546" s="347">
        <v>4.9500000000000002E-2</v>
      </c>
      <c r="H546" s="347">
        <v>4.9500000000000002E-2</v>
      </c>
      <c r="I546" s="347">
        <v>4.9500000000000002E-2</v>
      </c>
      <c r="J546" s="347">
        <v>4.9500000000000002E-2</v>
      </c>
      <c r="K546" s="347">
        <v>4.9500000000000002E-2</v>
      </c>
      <c r="L546" s="347">
        <v>4.9500000000000002E-2</v>
      </c>
      <c r="M546" s="347">
        <v>4.9500000000000002E-2</v>
      </c>
      <c r="N546" s="347">
        <v>4.9500000000000002E-2</v>
      </c>
      <c r="O546" s="347">
        <v>4.9500000000000002E-2</v>
      </c>
      <c r="P546" s="347">
        <v>4.9500000000000002E-2</v>
      </c>
      <c r="Q546" s="347">
        <v>4.9500000000000002E-2</v>
      </c>
      <c r="R546" s="347">
        <v>4.9500000000000002E-2</v>
      </c>
      <c r="S546" s="347">
        <v>4.9500000000000002E-2</v>
      </c>
      <c r="T546" s="347">
        <v>4.9500000000000002E-2</v>
      </c>
      <c r="U546" s="347">
        <v>4.9500000000000002E-2</v>
      </c>
      <c r="V546" s="347">
        <v>4.9500000000000002E-2</v>
      </c>
      <c r="W546" s="347">
        <v>4.9500000000000002E-2</v>
      </c>
      <c r="X546" s="347">
        <v>4.9500000000000002E-2</v>
      </c>
      <c r="Y546" s="347">
        <v>4.9500000000000002E-2</v>
      </c>
      <c r="Z546" s="347">
        <v>4.9500000000000002E-2</v>
      </c>
      <c r="AA546" s="347">
        <v>4.9500000000000002E-2</v>
      </c>
      <c r="AB546" s="347">
        <v>4.9500000000000002E-2</v>
      </c>
      <c r="AC546" s="347">
        <v>4.9500000000000002E-2</v>
      </c>
      <c r="AD546" s="347">
        <v>4.9500000000000002E-2</v>
      </c>
      <c r="AE546" s="347">
        <v>4.9500000000000002E-2</v>
      </c>
      <c r="AF546" s="347">
        <v>4.9500000000000002E-2</v>
      </c>
      <c r="AG546" s="347">
        <v>4.9500000000000002E-2</v>
      </c>
      <c r="AH546" s="347">
        <v>4.9500000000000002E-2</v>
      </c>
      <c r="AI546" s="347">
        <v>4.9500000000000002E-2</v>
      </c>
      <c r="AJ546" s="347">
        <v>4.9500000000000002E-2</v>
      </c>
      <c r="AK546" s="347">
        <v>4.9500000000000002E-2</v>
      </c>
      <c r="AL546" s="347">
        <v>4.9500000000000002E-2</v>
      </c>
      <c r="AM546" s="347">
        <v>4.9500000000000002E-2</v>
      </c>
      <c r="AN546" s="347">
        <v>4.9500000000000002E-2</v>
      </c>
      <c r="AO546" s="347">
        <v>4.9500000000000002E-2</v>
      </c>
      <c r="AP546" s="347">
        <v>4.9500000000000002E-2</v>
      </c>
      <c r="AQ546" s="347">
        <v>4.9500000000000002E-2</v>
      </c>
      <c r="AR546" s="347">
        <v>4.9500000000000002E-2</v>
      </c>
      <c r="AS546" s="347">
        <v>4.9500000000000002E-2</v>
      </c>
      <c r="AT546" s="347">
        <v>4.9500000000000002E-2</v>
      </c>
      <c r="AU546" s="347">
        <v>4.9500000000000002E-2</v>
      </c>
      <c r="AV546" s="347">
        <v>4.9500000000000002E-2</v>
      </c>
      <c r="AW546" s="347">
        <v>4.9500000000000002E-2</v>
      </c>
      <c r="AX546" s="347">
        <v>4.9500000000000002E-2</v>
      </c>
      <c r="AY546" s="347">
        <v>4.9500000000000002E-2</v>
      </c>
      <c r="AZ546" s="347">
        <v>4.9500000000000002E-2</v>
      </c>
      <c r="BA546" s="347">
        <v>4.9500000000000002E-2</v>
      </c>
      <c r="BB546" s="347">
        <v>4.9500000000000002E-2</v>
      </c>
      <c r="BC546" s="418">
        <v>0.87339999999999995</v>
      </c>
      <c r="BD546" s="347">
        <v>4.9500000000000002E-2</v>
      </c>
      <c r="BE546" s="418">
        <v>0.93669999999999998</v>
      </c>
      <c r="BF546" s="418">
        <v>0.87339999999999995</v>
      </c>
      <c r="BG546" s="418">
        <v>0.87339999999999995</v>
      </c>
      <c r="BH546" s="347">
        <v>4.9500000000000002E-2</v>
      </c>
      <c r="BI546" s="347">
        <v>4.9500000000000002E-2</v>
      </c>
      <c r="BJ546" s="418">
        <v>0.93669999999999998</v>
      </c>
      <c r="BK546" s="347">
        <v>4.9500000000000002E-2</v>
      </c>
      <c r="BL546" s="347">
        <v>4.9500000000000002E-2</v>
      </c>
      <c r="BM546" s="347">
        <v>4.9500000000000002E-2</v>
      </c>
      <c r="BN546" s="347">
        <v>4.9500000000000002E-2</v>
      </c>
      <c r="BO546" s="347">
        <v>4.9500000000000002E-2</v>
      </c>
      <c r="BP546" s="347">
        <v>4.9500000000000002E-2</v>
      </c>
      <c r="BQ546" s="347">
        <v>4.9500000000000002E-2</v>
      </c>
      <c r="BR546" s="347">
        <v>4.9500000000000002E-2</v>
      </c>
      <c r="BS546" s="347">
        <v>4.9500000000000002E-2</v>
      </c>
      <c r="BT546" s="347">
        <v>4.9500000000000002E-2</v>
      </c>
      <c r="BU546" s="347">
        <v>4.9500000000000002E-2</v>
      </c>
      <c r="BV546" s="347">
        <v>4.9500000000000002E-2</v>
      </c>
      <c r="BW546" s="347">
        <v>4.9500000000000002E-2</v>
      </c>
      <c r="BX546" s="347">
        <v>4.9500000000000002E-2</v>
      </c>
      <c r="BY546" s="347">
        <v>4.9500000000000002E-2</v>
      </c>
      <c r="BZ546" s="347">
        <v>4.9500000000000002E-2</v>
      </c>
      <c r="CA546" s="347">
        <v>4.9500000000000002E-2</v>
      </c>
      <c r="CB546" s="347">
        <v>4.9500000000000002E-2</v>
      </c>
      <c r="CC546" s="347">
        <v>4.9500000000000002E-2</v>
      </c>
      <c r="CD546" s="347">
        <v>4.9500000000000002E-2</v>
      </c>
      <c r="CE546" s="347">
        <v>4.9500000000000002E-2</v>
      </c>
      <c r="CF546" s="347">
        <v>4.9500000000000002E-2</v>
      </c>
      <c r="CG546" s="347">
        <v>4.9500000000000002E-2</v>
      </c>
      <c r="CH546" s="347">
        <v>4.9500000000000002E-2</v>
      </c>
      <c r="CI546" s="347">
        <v>4.9500000000000002E-2</v>
      </c>
      <c r="CJ546" s="347">
        <v>4.9500000000000002E-2</v>
      </c>
      <c r="CK546" s="347">
        <v>4.9500000000000002E-2</v>
      </c>
      <c r="CL546" s="347">
        <v>4.9500000000000002E-2</v>
      </c>
      <c r="CM546" s="347">
        <v>4.9500000000000002E-2</v>
      </c>
      <c r="CN546" s="347">
        <v>4.9500000000000002E-2</v>
      </c>
      <c r="CO546" s="347">
        <v>4.9500000000000002E-2</v>
      </c>
      <c r="CP546" s="347">
        <v>4.9500000000000002E-2</v>
      </c>
      <c r="CQ546" s="347">
        <v>4.9500000000000002E-2</v>
      </c>
      <c r="CR546" s="347">
        <v>4.9500000000000002E-2</v>
      </c>
      <c r="CS546" s="347">
        <v>4.9500000000000002E-2</v>
      </c>
      <c r="CT546" s="347">
        <v>4.9500000000000002E-2</v>
      </c>
      <c r="CU546" s="347">
        <v>4.9500000000000002E-2</v>
      </c>
      <c r="CV546" s="347">
        <v>4.9500000000000002E-2</v>
      </c>
      <c r="CW546" s="347">
        <v>4.9500000000000002E-2</v>
      </c>
      <c r="CX546" s="347">
        <v>4.9500000000000002E-2</v>
      </c>
      <c r="CY546" s="347">
        <v>4.9500000000000002E-2</v>
      </c>
      <c r="CZ546" s="347">
        <v>4.9500000000000002E-2</v>
      </c>
      <c r="DA546" s="347">
        <v>4.9500000000000002E-2</v>
      </c>
      <c r="DB546" s="347">
        <v>4.9500000000000002E-2</v>
      </c>
      <c r="DC546" s="347">
        <v>4.9500000000000002E-2</v>
      </c>
      <c r="DD546" s="347">
        <v>4.9500000000000002E-2</v>
      </c>
      <c r="DE546" s="347">
        <v>4.9500000000000002E-2</v>
      </c>
      <c r="DF546" s="347">
        <v>4.9500000000000002E-2</v>
      </c>
      <c r="DG546" s="347">
        <v>4.9500000000000002E-2</v>
      </c>
      <c r="DH546" s="347">
        <v>4.9500000000000002E-2</v>
      </c>
      <c r="DI546" s="347">
        <v>4.9500000000000002E-2</v>
      </c>
      <c r="DJ546" s="347">
        <v>4.9500000000000002E-2</v>
      </c>
      <c r="DK546" s="347">
        <v>4.9500000000000002E-2</v>
      </c>
      <c r="DL546" s="347">
        <v>4.9500000000000002E-2</v>
      </c>
      <c r="DM546" s="347">
        <v>4.9500000000000002E-2</v>
      </c>
      <c r="DN546" s="347">
        <v>4.9500000000000002E-2</v>
      </c>
      <c r="DO546" s="347">
        <v>4.9500000000000002E-2</v>
      </c>
      <c r="DP546" s="347">
        <v>4.9500000000000002E-2</v>
      </c>
      <c r="DQ546" s="347">
        <v>4.9500000000000002E-2</v>
      </c>
      <c r="DR546" s="347">
        <v>4.9500000000000002E-2</v>
      </c>
      <c r="DS546" s="347">
        <v>4.9500000000000002E-2</v>
      </c>
      <c r="DT546" s="347">
        <v>4.9500000000000002E-2</v>
      </c>
      <c r="DU546" s="347">
        <v>4.9500000000000002E-2</v>
      </c>
      <c r="DV546" s="347">
        <v>4.9500000000000002E-2</v>
      </c>
      <c r="DW546" s="347">
        <v>4.9500000000000002E-2</v>
      </c>
      <c r="DX546" s="347">
        <v>4.9500000000000002E-2</v>
      </c>
      <c r="DY546" s="347">
        <v>4.9500000000000002E-2</v>
      </c>
      <c r="DZ546" s="347">
        <v>4.9500000000000002E-2</v>
      </c>
      <c r="EA546" s="347">
        <v>4.9500000000000002E-2</v>
      </c>
      <c r="EB546" s="347">
        <v>4.9500000000000002E-2</v>
      </c>
      <c r="EC546" s="347">
        <v>4.9500000000000002E-2</v>
      </c>
      <c r="ED546" s="347">
        <v>4.9500000000000002E-2</v>
      </c>
      <c r="EE546" s="347">
        <v>4.9500000000000002E-2</v>
      </c>
      <c r="EF546" s="347">
        <v>4.9500000000000002E-2</v>
      </c>
      <c r="EG546" s="347">
        <v>4.9500000000000002E-2</v>
      </c>
      <c r="EH546" s="347">
        <v>4.9500000000000002E-2</v>
      </c>
      <c r="EI546" s="347">
        <v>4.9500000000000002E-2</v>
      </c>
      <c r="EJ546" s="347">
        <v>4.9500000000000002E-2</v>
      </c>
      <c r="EK546" s="347">
        <v>4.9500000000000002E-2</v>
      </c>
      <c r="EL546" s="347">
        <v>4.9500000000000002E-2</v>
      </c>
      <c r="EM546" s="347">
        <v>4.9500000000000002E-2</v>
      </c>
      <c r="EN546" s="347">
        <v>4.9500000000000002E-2</v>
      </c>
      <c r="EO546" s="347">
        <v>4.9500000000000002E-2</v>
      </c>
      <c r="EP546" s="347">
        <v>4.9500000000000002E-2</v>
      </c>
      <c r="EQ546" s="347">
        <v>4.9500000000000002E-2</v>
      </c>
      <c r="ER546" s="347">
        <v>4.9500000000000002E-2</v>
      </c>
      <c r="ES546" s="347">
        <v>4.9500000000000002E-2</v>
      </c>
      <c r="ET546" s="347">
        <v>4.9500000000000002E-2</v>
      </c>
      <c r="EU546" s="347">
        <v>4.9500000000000002E-2</v>
      </c>
      <c r="EV546" s="347">
        <v>4.9500000000000002E-2</v>
      </c>
      <c r="EW546" s="347">
        <v>4.9500000000000002E-2</v>
      </c>
      <c r="EX546" s="347">
        <v>4.9500000000000002E-2</v>
      </c>
      <c r="EY546" s="347">
        <v>4.9500000000000002E-2</v>
      </c>
      <c r="EZ546" s="347">
        <v>4.9500000000000002E-2</v>
      </c>
    </row>
    <row r="547" spans="2:156" ht="12.75" customHeight="1">
      <c r="B547" s="207">
        <v>2023</v>
      </c>
      <c r="C547" s="209">
        <v>2</v>
      </c>
      <c r="D547" s="139"/>
      <c r="E547" s="347">
        <v>5.0200000000000002E-2</v>
      </c>
      <c r="F547" s="347">
        <v>5.0200000000000002E-2</v>
      </c>
      <c r="G547" s="347">
        <v>5.0200000000000002E-2</v>
      </c>
      <c r="H547" s="347">
        <v>5.0200000000000002E-2</v>
      </c>
      <c r="I547" s="347">
        <v>5.0200000000000002E-2</v>
      </c>
      <c r="J547" s="347">
        <v>5.0200000000000002E-2</v>
      </c>
      <c r="K547" s="347">
        <v>5.0200000000000002E-2</v>
      </c>
      <c r="L547" s="347">
        <v>5.0200000000000002E-2</v>
      </c>
      <c r="M547" s="347">
        <v>5.0200000000000002E-2</v>
      </c>
      <c r="N547" s="347">
        <v>5.0200000000000002E-2</v>
      </c>
      <c r="O547" s="347">
        <v>5.0200000000000002E-2</v>
      </c>
      <c r="P547" s="347">
        <v>5.0200000000000002E-2</v>
      </c>
      <c r="Q547" s="347">
        <v>5.0200000000000002E-2</v>
      </c>
      <c r="R547" s="347">
        <v>5.0200000000000002E-2</v>
      </c>
      <c r="S547" s="347">
        <v>5.0200000000000002E-2</v>
      </c>
      <c r="T547" s="347">
        <v>5.0200000000000002E-2</v>
      </c>
      <c r="U547" s="347">
        <v>5.0200000000000002E-2</v>
      </c>
      <c r="V547" s="347">
        <v>5.0200000000000002E-2</v>
      </c>
      <c r="W547" s="347">
        <v>5.0200000000000002E-2</v>
      </c>
      <c r="X547" s="347">
        <v>5.0200000000000002E-2</v>
      </c>
      <c r="Y547" s="347">
        <v>5.0200000000000002E-2</v>
      </c>
      <c r="Z547" s="347">
        <v>5.0200000000000002E-2</v>
      </c>
      <c r="AA547" s="347">
        <v>5.0200000000000002E-2</v>
      </c>
      <c r="AB547" s="347">
        <v>5.0200000000000002E-2</v>
      </c>
      <c r="AC547" s="347">
        <v>5.0200000000000002E-2</v>
      </c>
      <c r="AD547" s="347">
        <v>5.0200000000000002E-2</v>
      </c>
      <c r="AE547" s="347">
        <v>5.0200000000000002E-2</v>
      </c>
      <c r="AF547" s="347">
        <v>5.0200000000000002E-2</v>
      </c>
      <c r="AG547" s="347">
        <v>5.0200000000000002E-2</v>
      </c>
      <c r="AH547" s="347">
        <v>5.0200000000000002E-2</v>
      </c>
      <c r="AI547" s="347">
        <v>5.0200000000000002E-2</v>
      </c>
      <c r="AJ547" s="347">
        <v>5.0200000000000002E-2</v>
      </c>
      <c r="AK547" s="347">
        <v>5.0200000000000002E-2</v>
      </c>
      <c r="AL547" s="347">
        <v>5.0200000000000002E-2</v>
      </c>
      <c r="AM547" s="347">
        <v>5.0200000000000002E-2</v>
      </c>
      <c r="AN547" s="347">
        <v>5.0200000000000002E-2</v>
      </c>
      <c r="AO547" s="347">
        <v>5.0200000000000002E-2</v>
      </c>
      <c r="AP547" s="347">
        <v>5.0200000000000002E-2</v>
      </c>
      <c r="AQ547" s="347">
        <v>5.0200000000000002E-2</v>
      </c>
      <c r="AR547" s="347">
        <v>5.0200000000000002E-2</v>
      </c>
      <c r="AS547" s="347">
        <v>5.0200000000000002E-2</v>
      </c>
      <c r="AT547" s="347">
        <v>5.0200000000000002E-2</v>
      </c>
      <c r="AU547" s="347">
        <v>5.0200000000000002E-2</v>
      </c>
      <c r="AV547" s="347">
        <v>5.0200000000000002E-2</v>
      </c>
      <c r="AW547" s="347">
        <v>5.0200000000000002E-2</v>
      </c>
      <c r="AX547" s="347">
        <v>5.0200000000000002E-2</v>
      </c>
      <c r="AY547" s="347">
        <v>5.0200000000000002E-2</v>
      </c>
      <c r="AZ547" s="347">
        <v>5.0200000000000002E-2</v>
      </c>
      <c r="BA547" s="347">
        <v>5.0200000000000002E-2</v>
      </c>
      <c r="BB547" s="347">
        <v>5.0200000000000002E-2</v>
      </c>
      <c r="BC547" s="418">
        <v>0.87780000000000002</v>
      </c>
      <c r="BD547" s="347">
        <v>5.0200000000000002E-2</v>
      </c>
      <c r="BE547" s="418">
        <v>0.93890000000000007</v>
      </c>
      <c r="BF547" s="418">
        <v>0.87780000000000002</v>
      </c>
      <c r="BG547" s="418">
        <v>0.87780000000000002</v>
      </c>
      <c r="BH547" s="347">
        <v>5.0200000000000002E-2</v>
      </c>
      <c r="BI547" s="347">
        <v>5.0200000000000002E-2</v>
      </c>
      <c r="BJ547" s="418">
        <v>0.93890000000000007</v>
      </c>
      <c r="BK547" s="347">
        <v>5.0200000000000002E-2</v>
      </c>
      <c r="BL547" s="347">
        <v>5.0200000000000002E-2</v>
      </c>
      <c r="BM547" s="347">
        <v>5.0200000000000002E-2</v>
      </c>
      <c r="BN547" s="347">
        <v>5.0200000000000002E-2</v>
      </c>
      <c r="BO547" s="347">
        <v>5.0200000000000002E-2</v>
      </c>
      <c r="BP547" s="347">
        <v>5.0200000000000002E-2</v>
      </c>
      <c r="BQ547" s="347">
        <v>5.0200000000000002E-2</v>
      </c>
      <c r="BR547" s="347">
        <v>5.0200000000000002E-2</v>
      </c>
      <c r="BS547" s="347">
        <v>5.0200000000000002E-2</v>
      </c>
      <c r="BT547" s="347">
        <v>5.0200000000000002E-2</v>
      </c>
      <c r="BU547" s="347">
        <v>5.0200000000000002E-2</v>
      </c>
      <c r="BV547" s="347">
        <v>5.0200000000000002E-2</v>
      </c>
      <c r="BW547" s="347">
        <v>5.0200000000000002E-2</v>
      </c>
      <c r="BX547" s="347">
        <v>5.0200000000000002E-2</v>
      </c>
      <c r="BY547" s="347">
        <v>5.0200000000000002E-2</v>
      </c>
      <c r="BZ547" s="347">
        <v>5.0200000000000002E-2</v>
      </c>
      <c r="CA547" s="347">
        <v>5.0200000000000002E-2</v>
      </c>
      <c r="CB547" s="347">
        <v>5.0200000000000002E-2</v>
      </c>
      <c r="CC547" s="347">
        <v>5.0200000000000002E-2</v>
      </c>
      <c r="CD547" s="347">
        <v>5.0200000000000002E-2</v>
      </c>
      <c r="CE547" s="347">
        <v>5.0200000000000002E-2</v>
      </c>
      <c r="CF547" s="347">
        <v>5.0200000000000002E-2</v>
      </c>
      <c r="CG547" s="347">
        <v>5.0200000000000002E-2</v>
      </c>
      <c r="CH547" s="347">
        <v>5.0200000000000002E-2</v>
      </c>
      <c r="CI547" s="347">
        <v>5.0200000000000002E-2</v>
      </c>
      <c r="CJ547" s="347">
        <v>5.0200000000000002E-2</v>
      </c>
      <c r="CK547" s="347">
        <v>5.0200000000000002E-2</v>
      </c>
      <c r="CL547" s="347">
        <v>5.0200000000000002E-2</v>
      </c>
      <c r="CM547" s="347">
        <v>5.0200000000000002E-2</v>
      </c>
      <c r="CN547" s="347">
        <v>5.0200000000000002E-2</v>
      </c>
      <c r="CO547" s="347">
        <v>5.0200000000000002E-2</v>
      </c>
      <c r="CP547" s="347">
        <v>5.0200000000000002E-2</v>
      </c>
      <c r="CQ547" s="347">
        <v>5.0200000000000002E-2</v>
      </c>
      <c r="CR547" s="347">
        <v>5.0200000000000002E-2</v>
      </c>
      <c r="CS547" s="347">
        <v>5.0200000000000002E-2</v>
      </c>
      <c r="CT547" s="347">
        <v>5.0200000000000002E-2</v>
      </c>
      <c r="CU547" s="347">
        <v>5.0200000000000002E-2</v>
      </c>
      <c r="CV547" s="347">
        <v>5.0200000000000002E-2</v>
      </c>
      <c r="CW547" s="347">
        <v>5.0200000000000002E-2</v>
      </c>
      <c r="CX547" s="347">
        <v>5.0200000000000002E-2</v>
      </c>
      <c r="CY547" s="347">
        <v>5.0200000000000002E-2</v>
      </c>
      <c r="CZ547" s="347">
        <v>5.0200000000000002E-2</v>
      </c>
      <c r="DA547" s="347">
        <v>5.0200000000000002E-2</v>
      </c>
      <c r="DB547" s="347">
        <v>5.0200000000000002E-2</v>
      </c>
      <c r="DC547" s="347">
        <v>5.0200000000000002E-2</v>
      </c>
      <c r="DD547" s="347">
        <v>5.0200000000000002E-2</v>
      </c>
      <c r="DE547" s="347">
        <v>5.0200000000000002E-2</v>
      </c>
      <c r="DF547" s="347">
        <v>5.0200000000000002E-2</v>
      </c>
      <c r="DG547" s="347">
        <v>5.0200000000000002E-2</v>
      </c>
      <c r="DH547" s="347">
        <v>5.0200000000000002E-2</v>
      </c>
      <c r="DI547" s="347">
        <v>5.0200000000000002E-2</v>
      </c>
      <c r="DJ547" s="347">
        <v>5.0200000000000002E-2</v>
      </c>
      <c r="DK547" s="347">
        <v>5.0200000000000002E-2</v>
      </c>
      <c r="DL547" s="347">
        <v>5.0200000000000002E-2</v>
      </c>
      <c r="DM547" s="347">
        <v>5.0200000000000002E-2</v>
      </c>
      <c r="DN547" s="347">
        <v>5.0200000000000002E-2</v>
      </c>
      <c r="DO547" s="347">
        <v>5.0200000000000002E-2</v>
      </c>
      <c r="DP547" s="347">
        <v>5.0200000000000002E-2</v>
      </c>
      <c r="DQ547" s="347">
        <v>5.0200000000000002E-2</v>
      </c>
      <c r="DR547" s="347">
        <v>5.0200000000000002E-2</v>
      </c>
      <c r="DS547" s="347">
        <v>5.0200000000000002E-2</v>
      </c>
      <c r="DT547" s="347">
        <v>5.0200000000000002E-2</v>
      </c>
      <c r="DU547" s="347">
        <v>5.0200000000000002E-2</v>
      </c>
      <c r="DV547" s="347">
        <v>5.0200000000000002E-2</v>
      </c>
      <c r="DW547" s="347">
        <v>5.0200000000000002E-2</v>
      </c>
      <c r="DX547" s="347">
        <v>5.0200000000000002E-2</v>
      </c>
      <c r="DY547" s="347">
        <v>5.0200000000000002E-2</v>
      </c>
      <c r="DZ547" s="347">
        <v>5.0200000000000002E-2</v>
      </c>
      <c r="EA547" s="347">
        <v>5.0200000000000002E-2</v>
      </c>
      <c r="EB547" s="347">
        <v>5.0200000000000002E-2</v>
      </c>
      <c r="EC547" s="347">
        <v>5.0200000000000002E-2</v>
      </c>
      <c r="ED547" s="347">
        <v>5.0200000000000002E-2</v>
      </c>
      <c r="EE547" s="347">
        <v>5.0200000000000002E-2</v>
      </c>
      <c r="EF547" s="347">
        <v>5.0200000000000002E-2</v>
      </c>
      <c r="EG547" s="347">
        <v>5.0200000000000002E-2</v>
      </c>
      <c r="EH547" s="347">
        <v>5.0200000000000002E-2</v>
      </c>
      <c r="EI547" s="347">
        <v>5.0200000000000002E-2</v>
      </c>
      <c r="EJ547" s="347">
        <v>5.0200000000000002E-2</v>
      </c>
      <c r="EK547" s="347">
        <v>5.0200000000000002E-2</v>
      </c>
      <c r="EL547" s="347">
        <v>5.0200000000000002E-2</v>
      </c>
      <c r="EM547" s="347">
        <v>5.0200000000000002E-2</v>
      </c>
      <c r="EN547" s="347">
        <v>5.0200000000000002E-2</v>
      </c>
      <c r="EO547" s="347">
        <v>5.0200000000000002E-2</v>
      </c>
      <c r="EP547" s="347">
        <v>5.0200000000000002E-2</v>
      </c>
      <c r="EQ547" s="347">
        <v>5.0200000000000002E-2</v>
      </c>
      <c r="ER547" s="347">
        <v>5.0200000000000002E-2</v>
      </c>
      <c r="ES547" s="347">
        <v>5.0200000000000002E-2</v>
      </c>
      <c r="ET547" s="347">
        <v>5.0200000000000002E-2</v>
      </c>
      <c r="EU547" s="347">
        <v>5.0200000000000002E-2</v>
      </c>
      <c r="EV547" s="347">
        <v>5.0200000000000002E-2</v>
      </c>
      <c r="EW547" s="347">
        <v>5.0200000000000002E-2</v>
      </c>
      <c r="EX547" s="347">
        <v>5.0200000000000002E-2</v>
      </c>
      <c r="EY547" s="347">
        <v>5.0200000000000002E-2</v>
      </c>
      <c r="EZ547" s="347">
        <v>5.0200000000000002E-2</v>
      </c>
    </row>
    <row r="548" spans="2:156" ht="12.75" customHeight="1">
      <c r="B548" s="207">
        <v>2023</v>
      </c>
      <c r="C548" s="209">
        <v>3</v>
      </c>
      <c r="D548" s="139"/>
      <c r="E548" s="347">
        <v>5.0799999999999998E-2</v>
      </c>
      <c r="F548" s="347">
        <v>5.0799999999999998E-2</v>
      </c>
      <c r="G548" s="347">
        <v>5.0799999999999998E-2</v>
      </c>
      <c r="H548" s="347">
        <v>5.0799999999999998E-2</v>
      </c>
      <c r="I548" s="347">
        <v>5.0799999999999998E-2</v>
      </c>
      <c r="J548" s="347">
        <v>5.0799999999999998E-2</v>
      </c>
      <c r="K548" s="347">
        <v>5.0799999999999998E-2</v>
      </c>
      <c r="L548" s="347">
        <v>5.0799999999999998E-2</v>
      </c>
      <c r="M548" s="347">
        <v>5.0799999999999998E-2</v>
      </c>
      <c r="N548" s="347">
        <v>5.0799999999999998E-2</v>
      </c>
      <c r="O548" s="347">
        <v>5.0799999999999998E-2</v>
      </c>
      <c r="P548" s="347">
        <v>5.0799999999999998E-2</v>
      </c>
      <c r="Q548" s="347">
        <v>5.0799999999999998E-2</v>
      </c>
      <c r="R548" s="347">
        <v>5.0799999999999998E-2</v>
      </c>
      <c r="S548" s="347">
        <v>5.0799999999999998E-2</v>
      </c>
      <c r="T548" s="347">
        <v>5.0799999999999998E-2</v>
      </c>
      <c r="U548" s="347">
        <v>5.0799999999999998E-2</v>
      </c>
      <c r="V548" s="347">
        <v>5.0799999999999998E-2</v>
      </c>
      <c r="W548" s="347">
        <v>5.0799999999999998E-2</v>
      </c>
      <c r="X548" s="347">
        <v>5.0799999999999998E-2</v>
      </c>
      <c r="Y548" s="347">
        <v>5.0799999999999998E-2</v>
      </c>
      <c r="Z548" s="347">
        <v>5.0799999999999998E-2</v>
      </c>
      <c r="AA548" s="347">
        <v>5.0799999999999998E-2</v>
      </c>
      <c r="AB548" s="347">
        <v>5.0799999999999998E-2</v>
      </c>
      <c r="AC548" s="347">
        <v>5.0799999999999998E-2</v>
      </c>
      <c r="AD548" s="347">
        <v>5.0799999999999998E-2</v>
      </c>
      <c r="AE548" s="347">
        <v>5.0799999999999998E-2</v>
      </c>
      <c r="AF548" s="347">
        <v>5.0799999999999998E-2</v>
      </c>
      <c r="AG548" s="347">
        <v>5.0799999999999998E-2</v>
      </c>
      <c r="AH548" s="347">
        <v>5.0799999999999998E-2</v>
      </c>
      <c r="AI548" s="347">
        <v>5.0799999999999998E-2</v>
      </c>
      <c r="AJ548" s="347">
        <v>5.0799999999999998E-2</v>
      </c>
      <c r="AK548" s="347">
        <v>5.0799999999999998E-2</v>
      </c>
      <c r="AL548" s="347">
        <v>5.0799999999999998E-2</v>
      </c>
      <c r="AM548" s="347">
        <v>5.0799999999999998E-2</v>
      </c>
      <c r="AN548" s="347">
        <v>5.0799999999999998E-2</v>
      </c>
      <c r="AO548" s="347">
        <v>5.0799999999999998E-2</v>
      </c>
      <c r="AP548" s="347">
        <v>5.0799999999999998E-2</v>
      </c>
      <c r="AQ548" s="347">
        <v>5.0799999999999998E-2</v>
      </c>
      <c r="AR548" s="347">
        <v>5.0799999999999998E-2</v>
      </c>
      <c r="AS548" s="347">
        <v>5.0799999999999998E-2</v>
      </c>
      <c r="AT548" s="347">
        <v>5.0799999999999998E-2</v>
      </c>
      <c r="AU548" s="347">
        <v>5.0799999999999998E-2</v>
      </c>
      <c r="AV548" s="347">
        <v>5.0799999999999998E-2</v>
      </c>
      <c r="AW548" s="347">
        <v>5.0799999999999998E-2</v>
      </c>
      <c r="AX548" s="347">
        <v>5.0799999999999998E-2</v>
      </c>
      <c r="AY548" s="347">
        <v>5.0799999999999998E-2</v>
      </c>
      <c r="AZ548" s="347">
        <v>5.0799999999999998E-2</v>
      </c>
      <c r="BA548" s="347">
        <v>5.0799999999999998E-2</v>
      </c>
      <c r="BB548" s="347">
        <v>5.0799999999999998E-2</v>
      </c>
      <c r="BC548" s="418">
        <v>0.84509999999999996</v>
      </c>
      <c r="BD548" s="347">
        <v>5.0799999999999998E-2</v>
      </c>
      <c r="BE548" s="418">
        <v>0.92254999999999998</v>
      </c>
      <c r="BF548" s="418">
        <v>0.84509999999999996</v>
      </c>
      <c r="BG548" s="418">
        <v>0.84509999999999996</v>
      </c>
      <c r="BH548" s="347">
        <v>5.0799999999999998E-2</v>
      </c>
      <c r="BI548" s="347">
        <v>5.0799999999999998E-2</v>
      </c>
      <c r="BJ548" s="418">
        <v>0.92254999999999998</v>
      </c>
      <c r="BK548" s="347">
        <v>5.0799999999999998E-2</v>
      </c>
      <c r="BL548" s="347">
        <v>5.0799999999999998E-2</v>
      </c>
      <c r="BM548" s="347">
        <v>5.0799999999999998E-2</v>
      </c>
      <c r="BN548" s="347">
        <v>5.0799999999999998E-2</v>
      </c>
      <c r="BO548" s="347">
        <v>5.0799999999999998E-2</v>
      </c>
      <c r="BP548" s="347">
        <v>5.0799999999999998E-2</v>
      </c>
      <c r="BQ548" s="347">
        <v>5.0799999999999998E-2</v>
      </c>
      <c r="BR548" s="347">
        <v>5.0799999999999998E-2</v>
      </c>
      <c r="BS548" s="347">
        <v>5.0799999999999998E-2</v>
      </c>
      <c r="BT548" s="347">
        <v>5.0799999999999998E-2</v>
      </c>
      <c r="BU548" s="347">
        <v>5.0799999999999998E-2</v>
      </c>
      <c r="BV548" s="347">
        <v>5.0799999999999998E-2</v>
      </c>
      <c r="BW548" s="347">
        <v>5.0799999999999998E-2</v>
      </c>
      <c r="BX548" s="347">
        <v>5.0799999999999998E-2</v>
      </c>
      <c r="BY548" s="347">
        <v>5.0799999999999998E-2</v>
      </c>
      <c r="BZ548" s="347">
        <v>5.0799999999999998E-2</v>
      </c>
      <c r="CA548" s="347">
        <v>5.0799999999999998E-2</v>
      </c>
      <c r="CB548" s="347">
        <v>5.0799999999999998E-2</v>
      </c>
      <c r="CC548" s="347">
        <v>5.0799999999999998E-2</v>
      </c>
      <c r="CD548" s="347">
        <v>5.0799999999999998E-2</v>
      </c>
      <c r="CE548" s="347">
        <v>5.0799999999999998E-2</v>
      </c>
      <c r="CF548" s="347">
        <v>5.0799999999999998E-2</v>
      </c>
      <c r="CG548" s="347">
        <v>5.0799999999999998E-2</v>
      </c>
      <c r="CH548" s="347">
        <v>5.0799999999999998E-2</v>
      </c>
      <c r="CI548" s="347">
        <v>5.0799999999999998E-2</v>
      </c>
      <c r="CJ548" s="347">
        <v>5.0799999999999998E-2</v>
      </c>
      <c r="CK548" s="347">
        <v>5.0799999999999998E-2</v>
      </c>
      <c r="CL548" s="347">
        <v>5.0799999999999998E-2</v>
      </c>
      <c r="CM548" s="347">
        <v>5.0799999999999998E-2</v>
      </c>
      <c r="CN548" s="347">
        <v>5.0799999999999998E-2</v>
      </c>
      <c r="CO548" s="347">
        <v>5.0799999999999998E-2</v>
      </c>
      <c r="CP548" s="347">
        <v>5.0799999999999998E-2</v>
      </c>
      <c r="CQ548" s="347">
        <v>5.0799999999999998E-2</v>
      </c>
      <c r="CR548" s="347">
        <v>5.0799999999999998E-2</v>
      </c>
      <c r="CS548" s="347">
        <v>5.0799999999999998E-2</v>
      </c>
      <c r="CT548" s="347">
        <v>5.0799999999999998E-2</v>
      </c>
      <c r="CU548" s="347">
        <v>5.0799999999999998E-2</v>
      </c>
      <c r="CV548" s="347">
        <v>5.0799999999999998E-2</v>
      </c>
      <c r="CW548" s="347">
        <v>5.0799999999999998E-2</v>
      </c>
      <c r="CX548" s="347">
        <v>5.0799999999999998E-2</v>
      </c>
      <c r="CY548" s="347">
        <v>5.0799999999999998E-2</v>
      </c>
      <c r="CZ548" s="347">
        <v>5.0799999999999998E-2</v>
      </c>
      <c r="DA548" s="347">
        <v>5.0799999999999998E-2</v>
      </c>
      <c r="DB548" s="347">
        <v>5.0799999999999998E-2</v>
      </c>
      <c r="DC548" s="347">
        <v>5.0799999999999998E-2</v>
      </c>
      <c r="DD548" s="347">
        <v>5.0799999999999998E-2</v>
      </c>
      <c r="DE548" s="347">
        <v>5.0799999999999998E-2</v>
      </c>
      <c r="DF548" s="347">
        <v>5.0799999999999998E-2</v>
      </c>
      <c r="DG548" s="347">
        <v>5.0799999999999998E-2</v>
      </c>
      <c r="DH548" s="347">
        <v>5.0799999999999998E-2</v>
      </c>
      <c r="DI548" s="347">
        <v>5.0799999999999998E-2</v>
      </c>
      <c r="DJ548" s="347">
        <v>5.0799999999999998E-2</v>
      </c>
      <c r="DK548" s="347">
        <v>5.0799999999999998E-2</v>
      </c>
      <c r="DL548" s="347">
        <v>5.0799999999999998E-2</v>
      </c>
      <c r="DM548" s="347">
        <v>5.0799999999999998E-2</v>
      </c>
      <c r="DN548" s="347">
        <v>5.0799999999999998E-2</v>
      </c>
      <c r="DO548" s="347">
        <v>5.0799999999999998E-2</v>
      </c>
      <c r="DP548" s="347">
        <v>5.0799999999999998E-2</v>
      </c>
      <c r="DQ548" s="347">
        <v>5.0799999999999998E-2</v>
      </c>
      <c r="DR548" s="347">
        <v>5.0799999999999998E-2</v>
      </c>
      <c r="DS548" s="347">
        <v>5.0799999999999998E-2</v>
      </c>
      <c r="DT548" s="347">
        <v>5.0799999999999998E-2</v>
      </c>
      <c r="DU548" s="347">
        <v>5.0799999999999998E-2</v>
      </c>
      <c r="DV548" s="347">
        <v>5.0799999999999998E-2</v>
      </c>
      <c r="DW548" s="347">
        <v>5.0799999999999998E-2</v>
      </c>
      <c r="DX548" s="347">
        <v>5.0799999999999998E-2</v>
      </c>
      <c r="DY548" s="347">
        <v>5.0799999999999998E-2</v>
      </c>
      <c r="DZ548" s="347">
        <v>5.0799999999999998E-2</v>
      </c>
      <c r="EA548" s="347">
        <v>5.0799999999999998E-2</v>
      </c>
      <c r="EB548" s="347">
        <v>5.0799999999999998E-2</v>
      </c>
      <c r="EC548" s="347">
        <v>5.0799999999999998E-2</v>
      </c>
      <c r="ED548" s="347">
        <v>5.0799999999999998E-2</v>
      </c>
      <c r="EE548" s="347">
        <v>5.0799999999999998E-2</v>
      </c>
      <c r="EF548" s="347">
        <v>5.0799999999999998E-2</v>
      </c>
      <c r="EG548" s="347">
        <v>5.0799999999999998E-2</v>
      </c>
      <c r="EH548" s="347">
        <v>5.0799999999999998E-2</v>
      </c>
      <c r="EI548" s="347">
        <v>5.0799999999999998E-2</v>
      </c>
      <c r="EJ548" s="347">
        <v>5.0799999999999998E-2</v>
      </c>
      <c r="EK548" s="347">
        <v>5.0799999999999998E-2</v>
      </c>
      <c r="EL548" s="347">
        <v>5.0799999999999998E-2</v>
      </c>
      <c r="EM548" s="347">
        <v>5.0799999999999998E-2</v>
      </c>
      <c r="EN548" s="347">
        <v>5.0799999999999998E-2</v>
      </c>
      <c r="EO548" s="347">
        <v>5.0799999999999998E-2</v>
      </c>
      <c r="EP548" s="347">
        <v>5.0799999999999998E-2</v>
      </c>
      <c r="EQ548" s="347">
        <v>5.0799999999999998E-2</v>
      </c>
      <c r="ER548" s="347">
        <v>5.0799999999999998E-2</v>
      </c>
      <c r="ES548" s="347">
        <v>5.0799999999999998E-2</v>
      </c>
      <c r="ET548" s="347">
        <v>5.0799999999999998E-2</v>
      </c>
      <c r="EU548" s="347">
        <v>5.0799999999999998E-2</v>
      </c>
      <c r="EV548" s="347">
        <v>5.0799999999999998E-2</v>
      </c>
      <c r="EW548" s="347">
        <v>5.0799999999999998E-2</v>
      </c>
      <c r="EX548" s="347">
        <v>5.0799999999999998E-2</v>
      </c>
      <c r="EY548" s="347">
        <v>5.0799999999999998E-2</v>
      </c>
      <c r="EZ548" s="347">
        <v>5.0799999999999998E-2</v>
      </c>
    </row>
    <row r="549" spans="2:156" ht="12.75" customHeight="1">
      <c r="B549" s="207">
        <v>2023</v>
      </c>
      <c r="C549" s="209">
        <v>4</v>
      </c>
      <c r="D549" s="139"/>
      <c r="E549" s="347">
        <v>5.8999999999999997E-2</v>
      </c>
      <c r="F549" s="347">
        <v>5.8999999999999997E-2</v>
      </c>
      <c r="G549" s="347">
        <v>5.8999999999999997E-2</v>
      </c>
      <c r="H549" s="347">
        <v>5.8999999999999997E-2</v>
      </c>
      <c r="I549" s="347">
        <v>5.8999999999999997E-2</v>
      </c>
      <c r="J549" s="347">
        <v>5.8999999999999997E-2</v>
      </c>
      <c r="K549" s="347">
        <v>5.8999999999999997E-2</v>
      </c>
      <c r="L549" s="347">
        <v>5.8999999999999997E-2</v>
      </c>
      <c r="M549" s="347">
        <v>5.8999999999999997E-2</v>
      </c>
      <c r="N549" s="347">
        <v>5.8999999999999997E-2</v>
      </c>
      <c r="O549" s="347">
        <v>5.8999999999999997E-2</v>
      </c>
      <c r="P549" s="347">
        <v>5.8999999999999997E-2</v>
      </c>
      <c r="Q549" s="347">
        <v>5.8999999999999997E-2</v>
      </c>
      <c r="R549" s="347">
        <v>5.8999999999999997E-2</v>
      </c>
      <c r="S549" s="347">
        <v>5.8999999999999997E-2</v>
      </c>
      <c r="T549" s="347">
        <v>5.8999999999999997E-2</v>
      </c>
      <c r="U549" s="347">
        <v>5.8999999999999997E-2</v>
      </c>
      <c r="V549" s="347">
        <v>5.8999999999999997E-2</v>
      </c>
      <c r="W549" s="347">
        <v>5.8999999999999997E-2</v>
      </c>
      <c r="X549" s="347">
        <v>5.8999999999999997E-2</v>
      </c>
      <c r="Y549" s="347">
        <v>5.8999999999999997E-2</v>
      </c>
      <c r="Z549" s="347">
        <v>5.8999999999999997E-2</v>
      </c>
      <c r="AA549" s="347">
        <v>5.8999999999999997E-2</v>
      </c>
      <c r="AB549" s="347">
        <v>5.8999999999999997E-2</v>
      </c>
      <c r="AC549" s="347">
        <v>5.8999999999999997E-2</v>
      </c>
      <c r="AD549" s="347">
        <v>5.8999999999999997E-2</v>
      </c>
      <c r="AE549" s="347">
        <v>5.8999999999999997E-2</v>
      </c>
      <c r="AF549" s="347">
        <v>5.8999999999999997E-2</v>
      </c>
      <c r="AG549" s="347">
        <v>5.8999999999999997E-2</v>
      </c>
      <c r="AH549" s="347">
        <v>5.8999999999999997E-2</v>
      </c>
      <c r="AI549" s="347">
        <v>5.8999999999999997E-2</v>
      </c>
      <c r="AJ549" s="347">
        <v>5.8999999999999997E-2</v>
      </c>
      <c r="AK549" s="347">
        <v>5.8999999999999997E-2</v>
      </c>
      <c r="AL549" s="347">
        <v>5.8999999999999997E-2</v>
      </c>
      <c r="AM549" s="347">
        <v>5.8999999999999997E-2</v>
      </c>
      <c r="AN549" s="347">
        <v>5.8999999999999997E-2</v>
      </c>
      <c r="AO549" s="347">
        <v>5.8999999999999997E-2</v>
      </c>
      <c r="AP549" s="347">
        <v>5.8999999999999997E-2</v>
      </c>
      <c r="AQ549" s="347">
        <v>5.8999999999999997E-2</v>
      </c>
      <c r="AR549" s="347">
        <v>5.8999999999999997E-2</v>
      </c>
      <c r="AS549" s="347">
        <v>5.8999999999999997E-2</v>
      </c>
      <c r="AT549" s="347">
        <v>5.8999999999999997E-2</v>
      </c>
      <c r="AU549" s="347">
        <v>5.8999999999999997E-2</v>
      </c>
      <c r="AV549" s="347">
        <v>5.8999999999999997E-2</v>
      </c>
      <c r="AW549" s="347">
        <v>5.8999999999999997E-2</v>
      </c>
      <c r="AX549" s="347">
        <v>5.8999999999999997E-2</v>
      </c>
      <c r="AY549" s="347">
        <v>5.8999999999999997E-2</v>
      </c>
      <c r="AZ549" s="347">
        <v>5.8999999999999997E-2</v>
      </c>
      <c r="BA549" s="347">
        <v>5.8999999999999997E-2</v>
      </c>
      <c r="BB549" s="347">
        <v>5.8999999999999997E-2</v>
      </c>
      <c r="BC549" s="418">
        <v>0.84789999999999999</v>
      </c>
      <c r="BD549" s="347">
        <v>5.8999999999999997E-2</v>
      </c>
      <c r="BE549" s="418">
        <v>0.92395000000000005</v>
      </c>
      <c r="BF549" s="418">
        <v>0.84789999999999999</v>
      </c>
      <c r="BG549" s="418">
        <v>0.84789999999999999</v>
      </c>
      <c r="BH549" s="347">
        <v>5.8999999999999997E-2</v>
      </c>
      <c r="BI549" s="347">
        <v>5.8999999999999997E-2</v>
      </c>
      <c r="BJ549" s="418">
        <v>0.92395000000000005</v>
      </c>
      <c r="BK549" s="347">
        <v>5.8999999999999997E-2</v>
      </c>
      <c r="BL549" s="347">
        <v>5.8999999999999997E-2</v>
      </c>
      <c r="BM549" s="347">
        <v>5.8999999999999997E-2</v>
      </c>
      <c r="BN549" s="347">
        <v>5.8999999999999997E-2</v>
      </c>
      <c r="BO549" s="347">
        <v>5.8999999999999997E-2</v>
      </c>
      <c r="BP549" s="347">
        <v>5.8999999999999997E-2</v>
      </c>
      <c r="BQ549" s="347">
        <v>5.8999999999999997E-2</v>
      </c>
      <c r="BR549" s="347">
        <v>5.8999999999999997E-2</v>
      </c>
      <c r="BS549" s="347">
        <v>5.8999999999999997E-2</v>
      </c>
      <c r="BT549" s="347">
        <v>5.8999999999999997E-2</v>
      </c>
      <c r="BU549" s="347">
        <v>5.8999999999999997E-2</v>
      </c>
      <c r="BV549" s="347">
        <v>5.8999999999999997E-2</v>
      </c>
      <c r="BW549" s="347">
        <v>5.8999999999999997E-2</v>
      </c>
      <c r="BX549" s="347">
        <v>5.8999999999999997E-2</v>
      </c>
      <c r="BY549" s="347">
        <v>5.8999999999999997E-2</v>
      </c>
      <c r="BZ549" s="347">
        <v>5.8999999999999997E-2</v>
      </c>
      <c r="CA549" s="347">
        <v>5.8999999999999997E-2</v>
      </c>
      <c r="CB549" s="347">
        <v>5.8999999999999997E-2</v>
      </c>
      <c r="CC549" s="347">
        <v>5.8999999999999997E-2</v>
      </c>
      <c r="CD549" s="347">
        <v>5.8999999999999997E-2</v>
      </c>
      <c r="CE549" s="347">
        <v>5.8999999999999997E-2</v>
      </c>
      <c r="CF549" s="347">
        <v>5.8999999999999997E-2</v>
      </c>
      <c r="CG549" s="347">
        <v>5.8999999999999997E-2</v>
      </c>
      <c r="CH549" s="347">
        <v>5.8999999999999997E-2</v>
      </c>
      <c r="CI549" s="347">
        <v>5.8999999999999997E-2</v>
      </c>
      <c r="CJ549" s="347">
        <v>5.8999999999999997E-2</v>
      </c>
      <c r="CK549" s="347">
        <v>5.8999999999999997E-2</v>
      </c>
      <c r="CL549" s="347">
        <v>5.8999999999999997E-2</v>
      </c>
      <c r="CM549" s="347">
        <v>5.8999999999999997E-2</v>
      </c>
      <c r="CN549" s="347">
        <v>5.8999999999999997E-2</v>
      </c>
      <c r="CO549" s="347">
        <v>5.8999999999999997E-2</v>
      </c>
      <c r="CP549" s="347">
        <v>5.8999999999999997E-2</v>
      </c>
      <c r="CQ549" s="347">
        <v>5.8999999999999997E-2</v>
      </c>
      <c r="CR549" s="347">
        <v>5.8999999999999997E-2</v>
      </c>
      <c r="CS549" s="347">
        <v>5.8999999999999997E-2</v>
      </c>
      <c r="CT549" s="347">
        <v>5.8999999999999997E-2</v>
      </c>
      <c r="CU549" s="347">
        <v>5.8999999999999997E-2</v>
      </c>
      <c r="CV549" s="347">
        <v>5.8999999999999997E-2</v>
      </c>
      <c r="CW549" s="347">
        <v>5.8999999999999997E-2</v>
      </c>
      <c r="CX549" s="347">
        <v>5.8999999999999997E-2</v>
      </c>
      <c r="CY549" s="347">
        <v>5.8999999999999997E-2</v>
      </c>
      <c r="CZ549" s="347">
        <v>5.8999999999999997E-2</v>
      </c>
      <c r="DA549" s="347">
        <v>5.8999999999999997E-2</v>
      </c>
      <c r="DB549" s="347">
        <v>5.8999999999999997E-2</v>
      </c>
      <c r="DC549" s="347">
        <v>5.8999999999999997E-2</v>
      </c>
      <c r="DD549" s="347">
        <v>5.8999999999999997E-2</v>
      </c>
      <c r="DE549" s="347">
        <v>5.8999999999999997E-2</v>
      </c>
      <c r="DF549" s="347">
        <v>5.8999999999999997E-2</v>
      </c>
      <c r="DG549" s="347">
        <v>5.8999999999999997E-2</v>
      </c>
      <c r="DH549" s="347">
        <v>5.8999999999999997E-2</v>
      </c>
      <c r="DI549" s="347">
        <v>5.8999999999999997E-2</v>
      </c>
      <c r="DJ549" s="347">
        <v>5.8999999999999997E-2</v>
      </c>
      <c r="DK549" s="347">
        <v>5.8999999999999997E-2</v>
      </c>
      <c r="DL549" s="347">
        <v>5.8999999999999997E-2</v>
      </c>
      <c r="DM549" s="347">
        <v>5.8999999999999997E-2</v>
      </c>
      <c r="DN549" s="347">
        <v>5.8999999999999997E-2</v>
      </c>
      <c r="DO549" s="347">
        <v>5.8999999999999997E-2</v>
      </c>
      <c r="DP549" s="347">
        <v>5.8999999999999997E-2</v>
      </c>
      <c r="DQ549" s="347">
        <v>5.8999999999999997E-2</v>
      </c>
      <c r="DR549" s="347">
        <v>5.8999999999999997E-2</v>
      </c>
      <c r="DS549" s="347">
        <v>5.8999999999999997E-2</v>
      </c>
      <c r="DT549" s="347">
        <v>5.8999999999999997E-2</v>
      </c>
      <c r="DU549" s="347">
        <v>5.8999999999999997E-2</v>
      </c>
      <c r="DV549" s="347">
        <v>5.8999999999999997E-2</v>
      </c>
      <c r="DW549" s="347">
        <v>5.8999999999999997E-2</v>
      </c>
      <c r="DX549" s="347">
        <v>5.8999999999999997E-2</v>
      </c>
      <c r="DY549" s="347">
        <v>5.8999999999999997E-2</v>
      </c>
      <c r="DZ549" s="347">
        <v>5.8999999999999997E-2</v>
      </c>
      <c r="EA549" s="347">
        <v>5.8999999999999997E-2</v>
      </c>
      <c r="EB549" s="347">
        <v>5.8999999999999997E-2</v>
      </c>
      <c r="EC549" s="347">
        <v>5.8999999999999997E-2</v>
      </c>
      <c r="ED549" s="347">
        <v>5.8999999999999997E-2</v>
      </c>
      <c r="EE549" s="347">
        <v>5.8999999999999997E-2</v>
      </c>
      <c r="EF549" s="347">
        <v>5.8999999999999997E-2</v>
      </c>
      <c r="EG549" s="347">
        <v>5.8999999999999997E-2</v>
      </c>
      <c r="EH549" s="347">
        <v>5.8999999999999997E-2</v>
      </c>
      <c r="EI549" s="347">
        <v>5.8999999999999997E-2</v>
      </c>
      <c r="EJ549" s="347">
        <v>5.8999999999999997E-2</v>
      </c>
      <c r="EK549" s="347">
        <v>5.8999999999999997E-2</v>
      </c>
      <c r="EL549" s="347">
        <v>5.8999999999999997E-2</v>
      </c>
      <c r="EM549" s="347">
        <v>5.8999999999999997E-2</v>
      </c>
      <c r="EN549" s="347">
        <v>5.8999999999999997E-2</v>
      </c>
      <c r="EO549" s="347">
        <v>5.8999999999999997E-2</v>
      </c>
      <c r="EP549" s="347">
        <v>5.8999999999999997E-2</v>
      </c>
      <c r="EQ549" s="347">
        <v>5.8999999999999997E-2</v>
      </c>
      <c r="ER549" s="347">
        <v>5.8999999999999997E-2</v>
      </c>
      <c r="ES549" s="347">
        <v>5.8999999999999997E-2</v>
      </c>
      <c r="ET549" s="347">
        <v>5.8999999999999997E-2</v>
      </c>
      <c r="EU549" s="347">
        <v>5.8999999999999997E-2</v>
      </c>
      <c r="EV549" s="347">
        <v>5.8999999999999997E-2</v>
      </c>
      <c r="EW549" s="347">
        <v>5.8999999999999997E-2</v>
      </c>
      <c r="EX549" s="347">
        <v>5.8999999999999997E-2</v>
      </c>
      <c r="EY549" s="347">
        <v>5.8999999999999997E-2</v>
      </c>
      <c r="EZ549" s="347">
        <v>5.8999999999999997E-2</v>
      </c>
    </row>
    <row r="550" spans="2:156" ht="12.75" customHeight="1">
      <c r="B550" s="207">
        <v>2024</v>
      </c>
      <c r="C550" s="209">
        <v>1</v>
      </c>
      <c r="D550" s="139"/>
      <c r="E550" s="347">
        <v>5.9799999999999999E-2</v>
      </c>
      <c r="F550" s="347">
        <v>5.9799999999999999E-2</v>
      </c>
      <c r="G550" s="347">
        <v>5.9799999999999999E-2</v>
      </c>
      <c r="H550" s="347">
        <v>5.9799999999999999E-2</v>
      </c>
      <c r="I550" s="347">
        <v>5.9799999999999999E-2</v>
      </c>
      <c r="J550" s="347">
        <v>5.9799999999999999E-2</v>
      </c>
      <c r="K550" s="347">
        <v>5.9799999999999999E-2</v>
      </c>
      <c r="L550" s="347">
        <v>5.9799999999999999E-2</v>
      </c>
      <c r="M550" s="347">
        <v>5.9799999999999999E-2</v>
      </c>
      <c r="N550" s="347">
        <v>5.9799999999999999E-2</v>
      </c>
      <c r="O550" s="347">
        <v>5.9799999999999999E-2</v>
      </c>
      <c r="P550" s="347">
        <v>5.9799999999999999E-2</v>
      </c>
      <c r="Q550" s="347">
        <v>5.9799999999999999E-2</v>
      </c>
      <c r="R550" s="347">
        <v>5.9799999999999999E-2</v>
      </c>
      <c r="S550" s="347">
        <v>5.9799999999999999E-2</v>
      </c>
      <c r="T550" s="347">
        <v>5.9799999999999999E-2</v>
      </c>
      <c r="U550" s="347">
        <v>5.9799999999999999E-2</v>
      </c>
      <c r="V550" s="347">
        <v>5.9799999999999999E-2</v>
      </c>
      <c r="W550" s="347">
        <v>5.9799999999999999E-2</v>
      </c>
      <c r="X550" s="347">
        <v>5.9799999999999999E-2</v>
      </c>
      <c r="Y550" s="347">
        <v>5.9799999999999999E-2</v>
      </c>
      <c r="Z550" s="347">
        <v>5.9799999999999999E-2</v>
      </c>
      <c r="AA550" s="347">
        <v>5.9799999999999999E-2</v>
      </c>
      <c r="AB550" s="347">
        <v>5.9799999999999999E-2</v>
      </c>
      <c r="AC550" s="347">
        <v>5.9799999999999999E-2</v>
      </c>
      <c r="AD550" s="347">
        <v>5.9799999999999999E-2</v>
      </c>
      <c r="AE550" s="347">
        <v>5.9799999999999999E-2</v>
      </c>
      <c r="AF550" s="347">
        <v>5.9799999999999999E-2</v>
      </c>
      <c r="AG550" s="347">
        <v>5.9799999999999999E-2</v>
      </c>
      <c r="AH550" s="347">
        <v>5.9799999999999999E-2</v>
      </c>
      <c r="AI550" s="347">
        <v>5.9799999999999999E-2</v>
      </c>
      <c r="AJ550" s="347">
        <v>5.9799999999999999E-2</v>
      </c>
      <c r="AK550" s="347">
        <v>5.9799999999999999E-2</v>
      </c>
      <c r="AL550" s="347">
        <v>5.9799999999999999E-2</v>
      </c>
      <c r="AM550" s="347">
        <v>5.9799999999999999E-2</v>
      </c>
      <c r="AN550" s="347">
        <v>5.9799999999999999E-2</v>
      </c>
      <c r="AO550" s="347">
        <v>5.9799999999999999E-2</v>
      </c>
      <c r="AP550" s="347">
        <v>5.9799999999999999E-2</v>
      </c>
      <c r="AQ550" s="347">
        <v>5.9799999999999999E-2</v>
      </c>
      <c r="AR550" s="347">
        <v>5.9799999999999999E-2</v>
      </c>
      <c r="AS550" s="347">
        <v>5.9799999999999999E-2</v>
      </c>
      <c r="AT550" s="347">
        <v>5.9799999999999999E-2</v>
      </c>
      <c r="AU550" s="347">
        <v>5.9799999999999999E-2</v>
      </c>
      <c r="AV550" s="347">
        <v>5.9799999999999999E-2</v>
      </c>
      <c r="AW550" s="347">
        <v>5.9799999999999999E-2</v>
      </c>
      <c r="AX550" s="347">
        <v>5.9799999999999999E-2</v>
      </c>
      <c r="AY550" s="347">
        <v>5.9799999999999999E-2</v>
      </c>
      <c r="AZ550" s="347">
        <v>5.9799999999999999E-2</v>
      </c>
      <c r="BA550" s="347">
        <v>5.9799999999999999E-2</v>
      </c>
      <c r="BB550" s="347">
        <v>5.9799999999999999E-2</v>
      </c>
      <c r="BC550" s="418">
        <v>0.84970000000000001</v>
      </c>
      <c r="BD550" s="347">
        <v>5.9799999999999999E-2</v>
      </c>
      <c r="BE550" s="418">
        <v>0.92484999999999995</v>
      </c>
      <c r="BF550" s="418">
        <v>0.84970000000000001</v>
      </c>
      <c r="BG550" s="418">
        <v>0.84970000000000001</v>
      </c>
      <c r="BH550" s="347">
        <v>5.9799999999999999E-2</v>
      </c>
      <c r="BI550" s="347">
        <v>5.9799999999999999E-2</v>
      </c>
      <c r="BJ550" s="418">
        <v>0.92484999999999995</v>
      </c>
      <c r="BK550" s="347">
        <v>5.9799999999999999E-2</v>
      </c>
      <c r="BL550" s="347">
        <v>5.9799999999999999E-2</v>
      </c>
      <c r="BM550" s="347">
        <v>5.9799999999999999E-2</v>
      </c>
      <c r="BN550" s="347">
        <v>5.9799999999999999E-2</v>
      </c>
      <c r="BO550" s="347">
        <v>5.9799999999999999E-2</v>
      </c>
      <c r="BP550" s="347">
        <v>5.9799999999999999E-2</v>
      </c>
      <c r="BQ550" s="347">
        <v>5.9799999999999999E-2</v>
      </c>
      <c r="BR550" s="347">
        <v>5.9799999999999999E-2</v>
      </c>
      <c r="BS550" s="347">
        <v>5.9799999999999999E-2</v>
      </c>
      <c r="BT550" s="347">
        <v>5.9799999999999999E-2</v>
      </c>
      <c r="BU550" s="347">
        <v>5.9799999999999999E-2</v>
      </c>
      <c r="BV550" s="347">
        <v>5.9799999999999999E-2</v>
      </c>
      <c r="BW550" s="347">
        <v>5.9799999999999999E-2</v>
      </c>
      <c r="BX550" s="347">
        <v>5.9799999999999999E-2</v>
      </c>
      <c r="BY550" s="347">
        <v>5.9799999999999999E-2</v>
      </c>
      <c r="BZ550" s="347">
        <v>5.9799999999999999E-2</v>
      </c>
      <c r="CA550" s="347">
        <v>5.9799999999999999E-2</v>
      </c>
      <c r="CB550" s="347">
        <v>5.9799999999999999E-2</v>
      </c>
      <c r="CC550" s="347">
        <v>5.9799999999999999E-2</v>
      </c>
      <c r="CD550" s="347">
        <v>5.9799999999999999E-2</v>
      </c>
      <c r="CE550" s="347">
        <v>5.9799999999999999E-2</v>
      </c>
      <c r="CF550" s="347">
        <v>5.9799999999999999E-2</v>
      </c>
      <c r="CG550" s="347">
        <v>5.9799999999999999E-2</v>
      </c>
      <c r="CH550" s="347">
        <v>5.9799999999999999E-2</v>
      </c>
      <c r="CI550" s="347">
        <v>5.9799999999999999E-2</v>
      </c>
      <c r="CJ550" s="347">
        <v>5.9799999999999999E-2</v>
      </c>
      <c r="CK550" s="347">
        <v>5.9799999999999999E-2</v>
      </c>
      <c r="CL550" s="347">
        <v>5.9799999999999999E-2</v>
      </c>
      <c r="CM550" s="347">
        <v>5.9799999999999999E-2</v>
      </c>
      <c r="CN550" s="347">
        <v>5.9799999999999999E-2</v>
      </c>
      <c r="CO550" s="347">
        <v>5.9799999999999999E-2</v>
      </c>
      <c r="CP550" s="347">
        <v>5.9799999999999999E-2</v>
      </c>
      <c r="CQ550" s="347">
        <v>5.9799999999999999E-2</v>
      </c>
      <c r="CR550" s="347">
        <v>5.9799999999999999E-2</v>
      </c>
      <c r="CS550" s="347">
        <v>5.9799999999999999E-2</v>
      </c>
      <c r="CT550" s="347">
        <v>5.9799999999999999E-2</v>
      </c>
      <c r="CU550" s="347">
        <v>5.9799999999999999E-2</v>
      </c>
      <c r="CV550" s="347">
        <v>5.9799999999999999E-2</v>
      </c>
      <c r="CW550" s="347">
        <v>5.9799999999999999E-2</v>
      </c>
      <c r="CX550" s="347">
        <v>5.9799999999999999E-2</v>
      </c>
      <c r="CY550" s="347">
        <v>5.9799999999999999E-2</v>
      </c>
      <c r="CZ550" s="347">
        <v>5.9799999999999999E-2</v>
      </c>
      <c r="DA550" s="347">
        <v>5.9799999999999999E-2</v>
      </c>
      <c r="DB550" s="347">
        <v>5.9799999999999999E-2</v>
      </c>
      <c r="DC550" s="347">
        <v>5.9799999999999999E-2</v>
      </c>
      <c r="DD550" s="347">
        <v>5.9799999999999999E-2</v>
      </c>
      <c r="DE550" s="347">
        <v>5.9799999999999999E-2</v>
      </c>
      <c r="DF550" s="347">
        <v>5.9799999999999999E-2</v>
      </c>
      <c r="DG550" s="347">
        <v>5.9799999999999999E-2</v>
      </c>
      <c r="DH550" s="347">
        <v>5.9799999999999999E-2</v>
      </c>
      <c r="DI550" s="347">
        <v>5.9799999999999999E-2</v>
      </c>
      <c r="DJ550" s="347">
        <v>5.9799999999999999E-2</v>
      </c>
      <c r="DK550" s="347">
        <v>5.9799999999999999E-2</v>
      </c>
      <c r="DL550" s="347">
        <v>5.9799999999999999E-2</v>
      </c>
      <c r="DM550" s="347">
        <v>5.9799999999999999E-2</v>
      </c>
      <c r="DN550" s="347">
        <v>5.9799999999999999E-2</v>
      </c>
      <c r="DO550" s="347">
        <v>5.9799999999999999E-2</v>
      </c>
      <c r="DP550" s="347">
        <v>5.9799999999999999E-2</v>
      </c>
      <c r="DQ550" s="347">
        <v>5.9799999999999999E-2</v>
      </c>
      <c r="DR550" s="347">
        <v>5.9799999999999999E-2</v>
      </c>
      <c r="DS550" s="347">
        <v>5.9799999999999999E-2</v>
      </c>
      <c r="DT550" s="347">
        <v>5.9799999999999999E-2</v>
      </c>
      <c r="DU550" s="347">
        <v>5.9799999999999999E-2</v>
      </c>
      <c r="DV550" s="347">
        <v>5.9799999999999999E-2</v>
      </c>
      <c r="DW550" s="347">
        <v>5.9799999999999999E-2</v>
      </c>
      <c r="DX550" s="347">
        <v>5.9799999999999999E-2</v>
      </c>
      <c r="DY550" s="347">
        <v>5.9799999999999999E-2</v>
      </c>
      <c r="DZ550" s="347">
        <v>5.9799999999999999E-2</v>
      </c>
      <c r="EA550" s="347">
        <v>5.9799999999999999E-2</v>
      </c>
      <c r="EB550" s="347">
        <v>5.9799999999999999E-2</v>
      </c>
      <c r="EC550" s="347">
        <v>5.9799999999999999E-2</v>
      </c>
      <c r="ED550" s="347">
        <v>5.9799999999999999E-2</v>
      </c>
      <c r="EE550" s="347">
        <v>5.9799999999999999E-2</v>
      </c>
      <c r="EF550" s="347">
        <v>5.9799999999999999E-2</v>
      </c>
      <c r="EG550" s="347">
        <v>5.9799999999999999E-2</v>
      </c>
      <c r="EH550" s="347">
        <v>5.9799999999999999E-2</v>
      </c>
      <c r="EI550" s="347">
        <v>5.9799999999999999E-2</v>
      </c>
      <c r="EJ550" s="347">
        <v>5.9799999999999999E-2</v>
      </c>
      <c r="EK550" s="347">
        <v>5.9799999999999999E-2</v>
      </c>
      <c r="EL550" s="347">
        <v>5.9799999999999999E-2</v>
      </c>
      <c r="EM550" s="347">
        <v>5.9799999999999999E-2</v>
      </c>
      <c r="EN550" s="347">
        <v>5.9799999999999999E-2</v>
      </c>
      <c r="EO550" s="347">
        <v>5.9799999999999999E-2</v>
      </c>
      <c r="EP550" s="347">
        <v>5.9799999999999999E-2</v>
      </c>
      <c r="EQ550" s="347">
        <v>5.9799999999999999E-2</v>
      </c>
      <c r="ER550" s="347">
        <v>5.9799999999999999E-2</v>
      </c>
      <c r="ES550" s="347">
        <v>5.9799999999999999E-2</v>
      </c>
      <c r="ET550" s="347">
        <v>5.9799999999999999E-2</v>
      </c>
      <c r="EU550" s="347">
        <v>5.9799999999999999E-2</v>
      </c>
      <c r="EV550" s="347">
        <v>5.9799999999999999E-2</v>
      </c>
      <c r="EW550" s="347">
        <v>5.9799999999999999E-2</v>
      </c>
      <c r="EX550" s="347">
        <v>5.9799999999999999E-2</v>
      </c>
      <c r="EY550" s="347">
        <v>5.9799999999999999E-2</v>
      </c>
      <c r="EZ550" s="347">
        <v>5.9799999999999999E-2</v>
      </c>
    </row>
    <row r="551" spans="2:156" ht="12.75" customHeight="1">
      <c r="B551" s="207">
        <v>2024</v>
      </c>
      <c r="C551" s="209">
        <v>2</v>
      </c>
      <c r="D551" s="139"/>
      <c r="E551" s="347">
        <v>6.0600000000000001E-2</v>
      </c>
      <c r="F551" s="347">
        <v>6.0600000000000001E-2</v>
      </c>
      <c r="G551" s="347">
        <v>6.0600000000000001E-2</v>
      </c>
      <c r="H551" s="347">
        <v>6.0600000000000001E-2</v>
      </c>
      <c r="I551" s="347">
        <v>6.0600000000000001E-2</v>
      </c>
      <c r="J551" s="347">
        <v>6.0600000000000001E-2</v>
      </c>
      <c r="K551" s="347">
        <v>6.0600000000000001E-2</v>
      </c>
      <c r="L551" s="347">
        <v>6.0600000000000001E-2</v>
      </c>
      <c r="M551" s="347">
        <v>6.0600000000000001E-2</v>
      </c>
      <c r="N551" s="347">
        <v>6.0600000000000001E-2</v>
      </c>
      <c r="O551" s="347">
        <v>6.0600000000000001E-2</v>
      </c>
      <c r="P551" s="347">
        <v>6.0600000000000001E-2</v>
      </c>
      <c r="Q551" s="347">
        <v>6.0600000000000001E-2</v>
      </c>
      <c r="R551" s="347">
        <v>6.0600000000000001E-2</v>
      </c>
      <c r="S551" s="347">
        <v>6.0600000000000001E-2</v>
      </c>
      <c r="T551" s="347">
        <v>6.0600000000000001E-2</v>
      </c>
      <c r="U551" s="347">
        <v>6.0600000000000001E-2</v>
      </c>
      <c r="V551" s="347">
        <v>6.0600000000000001E-2</v>
      </c>
      <c r="W551" s="347">
        <v>6.0600000000000001E-2</v>
      </c>
      <c r="X551" s="347">
        <v>6.0600000000000001E-2</v>
      </c>
      <c r="Y551" s="347">
        <v>6.0600000000000001E-2</v>
      </c>
      <c r="Z551" s="347">
        <v>6.0600000000000001E-2</v>
      </c>
      <c r="AA551" s="347">
        <v>6.0600000000000001E-2</v>
      </c>
      <c r="AB551" s="347">
        <v>6.0600000000000001E-2</v>
      </c>
      <c r="AC551" s="347">
        <v>6.0600000000000001E-2</v>
      </c>
      <c r="AD551" s="347">
        <v>6.0600000000000001E-2</v>
      </c>
      <c r="AE551" s="347">
        <v>6.0600000000000001E-2</v>
      </c>
      <c r="AF551" s="347">
        <v>6.0600000000000001E-2</v>
      </c>
      <c r="AG551" s="347">
        <v>6.0600000000000001E-2</v>
      </c>
      <c r="AH551" s="347">
        <v>6.0600000000000001E-2</v>
      </c>
      <c r="AI551" s="347">
        <v>6.0600000000000001E-2</v>
      </c>
      <c r="AJ551" s="347">
        <v>6.0600000000000001E-2</v>
      </c>
      <c r="AK551" s="347">
        <v>6.0600000000000001E-2</v>
      </c>
      <c r="AL551" s="347">
        <v>6.0600000000000001E-2</v>
      </c>
      <c r="AM551" s="347">
        <v>6.0600000000000001E-2</v>
      </c>
      <c r="AN551" s="347">
        <v>6.0600000000000001E-2</v>
      </c>
      <c r="AO551" s="347">
        <v>6.0600000000000001E-2</v>
      </c>
      <c r="AP551" s="347">
        <v>6.0600000000000001E-2</v>
      </c>
      <c r="AQ551" s="347">
        <v>6.0600000000000001E-2</v>
      </c>
      <c r="AR551" s="347">
        <v>6.0600000000000001E-2</v>
      </c>
      <c r="AS551" s="347">
        <v>6.0600000000000001E-2</v>
      </c>
      <c r="AT551" s="347">
        <v>6.0600000000000001E-2</v>
      </c>
      <c r="AU551" s="347">
        <v>6.0600000000000001E-2</v>
      </c>
      <c r="AV551" s="347">
        <v>6.0600000000000001E-2</v>
      </c>
      <c r="AW551" s="347">
        <v>6.0600000000000001E-2</v>
      </c>
      <c r="AX551" s="347">
        <v>6.0600000000000001E-2</v>
      </c>
      <c r="AY551" s="347">
        <v>6.0600000000000001E-2</v>
      </c>
      <c r="AZ551" s="347">
        <v>6.0600000000000001E-2</v>
      </c>
      <c r="BA551" s="347">
        <v>6.0600000000000001E-2</v>
      </c>
      <c r="BB551" s="347">
        <v>6.0600000000000001E-2</v>
      </c>
      <c r="BC551" s="418">
        <v>0.85150000000000003</v>
      </c>
      <c r="BD551" s="347">
        <v>6.0600000000000001E-2</v>
      </c>
      <c r="BE551" s="418">
        <v>0.92575000000000007</v>
      </c>
      <c r="BF551" s="418">
        <v>0.85150000000000003</v>
      </c>
      <c r="BG551" s="418">
        <v>0.85150000000000003</v>
      </c>
      <c r="BH551" s="347">
        <v>6.0600000000000001E-2</v>
      </c>
      <c r="BI551" s="347">
        <v>6.0600000000000001E-2</v>
      </c>
      <c r="BJ551" s="418">
        <v>0.92575000000000007</v>
      </c>
      <c r="BK551" s="347">
        <v>6.0600000000000001E-2</v>
      </c>
      <c r="BL551" s="347">
        <v>6.0600000000000001E-2</v>
      </c>
      <c r="BM551" s="347">
        <v>6.0600000000000001E-2</v>
      </c>
      <c r="BN551" s="347">
        <v>6.0600000000000001E-2</v>
      </c>
      <c r="BO551" s="347">
        <v>6.0600000000000001E-2</v>
      </c>
      <c r="BP551" s="347">
        <v>6.0600000000000001E-2</v>
      </c>
      <c r="BQ551" s="347">
        <v>6.0600000000000001E-2</v>
      </c>
      <c r="BR551" s="347">
        <v>6.0600000000000001E-2</v>
      </c>
      <c r="BS551" s="347">
        <v>6.0600000000000001E-2</v>
      </c>
      <c r="BT551" s="347">
        <v>6.0600000000000001E-2</v>
      </c>
      <c r="BU551" s="347">
        <v>6.0600000000000001E-2</v>
      </c>
      <c r="BV551" s="347">
        <v>6.0600000000000001E-2</v>
      </c>
      <c r="BW551" s="347">
        <v>6.0600000000000001E-2</v>
      </c>
      <c r="BX551" s="347">
        <v>6.0600000000000001E-2</v>
      </c>
      <c r="BY551" s="347">
        <v>6.0600000000000001E-2</v>
      </c>
      <c r="BZ551" s="347">
        <v>6.0600000000000001E-2</v>
      </c>
      <c r="CA551" s="347">
        <v>6.0600000000000001E-2</v>
      </c>
      <c r="CB551" s="347">
        <v>6.0600000000000001E-2</v>
      </c>
      <c r="CC551" s="347">
        <v>6.0600000000000001E-2</v>
      </c>
      <c r="CD551" s="347">
        <v>6.0600000000000001E-2</v>
      </c>
      <c r="CE551" s="347">
        <v>6.0600000000000001E-2</v>
      </c>
      <c r="CF551" s="347">
        <v>6.0600000000000001E-2</v>
      </c>
      <c r="CG551" s="347">
        <v>6.0600000000000001E-2</v>
      </c>
      <c r="CH551" s="347">
        <v>6.0600000000000001E-2</v>
      </c>
      <c r="CI551" s="347">
        <v>6.0600000000000001E-2</v>
      </c>
      <c r="CJ551" s="347">
        <v>6.0600000000000001E-2</v>
      </c>
      <c r="CK551" s="347">
        <v>6.0600000000000001E-2</v>
      </c>
      <c r="CL551" s="347">
        <v>6.0600000000000001E-2</v>
      </c>
      <c r="CM551" s="347">
        <v>6.0600000000000001E-2</v>
      </c>
      <c r="CN551" s="347">
        <v>6.0600000000000001E-2</v>
      </c>
      <c r="CO551" s="347">
        <v>6.0600000000000001E-2</v>
      </c>
      <c r="CP551" s="347">
        <v>6.0600000000000001E-2</v>
      </c>
      <c r="CQ551" s="347">
        <v>6.0600000000000001E-2</v>
      </c>
      <c r="CR551" s="347">
        <v>6.0600000000000001E-2</v>
      </c>
      <c r="CS551" s="347">
        <v>6.0600000000000001E-2</v>
      </c>
      <c r="CT551" s="347">
        <v>6.0600000000000001E-2</v>
      </c>
      <c r="CU551" s="347">
        <v>6.0600000000000001E-2</v>
      </c>
      <c r="CV551" s="347">
        <v>6.0600000000000001E-2</v>
      </c>
      <c r="CW551" s="347">
        <v>6.0600000000000001E-2</v>
      </c>
      <c r="CX551" s="347">
        <v>6.0600000000000001E-2</v>
      </c>
      <c r="CY551" s="347">
        <v>6.0600000000000001E-2</v>
      </c>
      <c r="CZ551" s="347">
        <v>6.0600000000000001E-2</v>
      </c>
      <c r="DA551" s="347">
        <v>6.0600000000000001E-2</v>
      </c>
      <c r="DB551" s="347">
        <v>6.0600000000000001E-2</v>
      </c>
      <c r="DC551" s="347">
        <v>6.0600000000000001E-2</v>
      </c>
      <c r="DD551" s="347">
        <v>6.0600000000000001E-2</v>
      </c>
      <c r="DE551" s="347">
        <v>6.0600000000000001E-2</v>
      </c>
      <c r="DF551" s="347">
        <v>6.0600000000000001E-2</v>
      </c>
      <c r="DG551" s="347">
        <v>6.0600000000000001E-2</v>
      </c>
      <c r="DH551" s="347">
        <v>6.0600000000000001E-2</v>
      </c>
      <c r="DI551" s="347">
        <v>6.0600000000000001E-2</v>
      </c>
      <c r="DJ551" s="347">
        <v>6.0600000000000001E-2</v>
      </c>
      <c r="DK551" s="347">
        <v>6.0600000000000001E-2</v>
      </c>
      <c r="DL551" s="347">
        <v>6.0600000000000001E-2</v>
      </c>
      <c r="DM551" s="347">
        <v>6.0600000000000001E-2</v>
      </c>
      <c r="DN551" s="347">
        <v>6.0600000000000001E-2</v>
      </c>
      <c r="DO551" s="347">
        <v>6.0600000000000001E-2</v>
      </c>
      <c r="DP551" s="347">
        <v>6.0600000000000001E-2</v>
      </c>
      <c r="DQ551" s="347">
        <v>6.0600000000000001E-2</v>
      </c>
      <c r="DR551" s="347">
        <v>6.0600000000000001E-2</v>
      </c>
      <c r="DS551" s="347">
        <v>6.0600000000000001E-2</v>
      </c>
      <c r="DT551" s="347">
        <v>6.0600000000000001E-2</v>
      </c>
      <c r="DU551" s="347">
        <v>6.0600000000000001E-2</v>
      </c>
      <c r="DV551" s="347">
        <v>6.0600000000000001E-2</v>
      </c>
      <c r="DW551" s="347">
        <v>6.0600000000000001E-2</v>
      </c>
      <c r="DX551" s="347">
        <v>6.0600000000000001E-2</v>
      </c>
      <c r="DY551" s="347">
        <v>6.0600000000000001E-2</v>
      </c>
      <c r="DZ551" s="347">
        <v>6.0600000000000001E-2</v>
      </c>
      <c r="EA551" s="347">
        <v>6.0600000000000001E-2</v>
      </c>
      <c r="EB551" s="347">
        <v>6.0600000000000001E-2</v>
      </c>
      <c r="EC551" s="347">
        <v>6.0600000000000001E-2</v>
      </c>
      <c r="ED551" s="347">
        <v>6.0600000000000001E-2</v>
      </c>
      <c r="EE551" s="347">
        <v>6.0600000000000001E-2</v>
      </c>
      <c r="EF551" s="347">
        <v>6.0600000000000001E-2</v>
      </c>
      <c r="EG551" s="347">
        <v>6.0600000000000001E-2</v>
      </c>
      <c r="EH551" s="347">
        <v>6.0600000000000001E-2</v>
      </c>
      <c r="EI551" s="347">
        <v>6.0600000000000001E-2</v>
      </c>
      <c r="EJ551" s="347">
        <v>6.0600000000000001E-2</v>
      </c>
      <c r="EK551" s="347">
        <v>6.0600000000000001E-2</v>
      </c>
      <c r="EL551" s="347">
        <v>6.0600000000000001E-2</v>
      </c>
      <c r="EM551" s="347">
        <v>6.0600000000000001E-2</v>
      </c>
      <c r="EN551" s="347">
        <v>6.0600000000000001E-2</v>
      </c>
      <c r="EO551" s="347">
        <v>6.0600000000000001E-2</v>
      </c>
      <c r="EP551" s="347">
        <v>6.0600000000000001E-2</v>
      </c>
      <c r="EQ551" s="347">
        <v>6.0600000000000001E-2</v>
      </c>
      <c r="ER551" s="347">
        <v>6.0600000000000001E-2</v>
      </c>
      <c r="ES551" s="347">
        <v>6.0600000000000001E-2</v>
      </c>
      <c r="ET551" s="347">
        <v>6.0600000000000001E-2</v>
      </c>
      <c r="EU551" s="347">
        <v>6.0600000000000001E-2</v>
      </c>
      <c r="EV551" s="347">
        <v>6.0600000000000001E-2</v>
      </c>
      <c r="EW551" s="347">
        <v>6.0600000000000001E-2</v>
      </c>
      <c r="EX551" s="347">
        <v>6.0600000000000001E-2</v>
      </c>
      <c r="EY551" s="347">
        <v>6.0600000000000001E-2</v>
      </c>
      <c r="EZ551" s="347">
        <v>6.0600000000000001E-2</v>
      </c>
    </row>
    <row r="552" spans="2:156" ht="12.75" customHeight="1">
      <c r="B552" s="207">
        <v>2024</v>
      </c>
      <c r="C552" s="209">
        <v>3</v>
      </c>
      <c r="D552" s="139"/>
      <c r="E552" s="347">
        <v>6.1400000000000003E-2</v>
      </c>
      <c r="F552" s="347">
        <v>6.1400000000000003E-2</v>
      </c>
      <c r="G552" s="347">
        <v>6.1400000000000003E-2</v>
      </c>
      <c r="H552" s="347">
        <v>6.1400000000000003E-2</v>
      </c>
      <c r="I552" s="347">
        <v>6.1400000000000003E-2</v>
      </c>
      <c r="J552" s="347">
        <v>6.1400000000000003E-2</v>
      </c>
      <c r="K552" s="347">
        <v>6.1400000000000003E-2</v>
      </c>
      <c r="L552" s="347">
        <v>6.1400000000000003E-2</v>
      </c>
      <c r="M552" s="347">
        <v>6.1400000000000003E-2</v>
      </c>
      <c r="N552" s="347">
        <v>6.1400000000000003E-2</v>
      </c>
      <c r="O552" s="347">
        <v>6.1400000000000003E-2</v>
      </c>
      <c r="P552" s="347">
        <v>6.1400000000000003E-2</v>
      </c>
      <c r="Q552" s="347">
        <v>6.1400000000000003E-2</v>
      </c>
      <c r="R552" s="347">
        <v>6.1400000000000003E-2</v>
      </c>
      <c r="S552" s="347">
        <v>6.1400000000000003E-2</v>
      </c>
      <c r="T552" s="347">
        <v>6.1400000000000003E-2</v>
      </c>
      <c r="U552" s="347">
        <v>6.1400000000000003E-2</v>
      </c>
      <c r="V552" s="347">
        <v>6.1400000000000003E-2</v>
      </c>
      <c r="W552" s="347">
        <v>6.1400000000000003E-2</v>
      </c>
      <c r="X552" s="347">
        <v>6.1400000000000003E-2</v>
      </c>
      <c r="Y552" s="347">
        <v>6.1400000000000003E-2</v>
      </c>
      <c r="Z552" s="347">
        <v>6.1400000000000003E-2</v>
      </c>
      <c r="AA552" s="347">
        <v>6.1400000000000003E-2</v>
      </c>
      <c r="AB552" s="347">
        <v>6.1400000000000003E-2</v>
      </c>
      <c r="AC552" s="347">
        <v>6.1400000000000003E-2</v>
      </c>
      <c r="AD552" s="347">
        <v>6.1400000000000003E-2</v>
      </c>
      <c r="AE552" s="347">
        <v>6.1400000000000003E-2</v>
      </c>
      <c r="AF552" s="347">
        <v>6.1400000000000003E-2</v>
      </c>
      <c r="AG552" s="347">
        <v>6.1400000000000003E-2</v>
      </c>
      <c r="AH552" s="347">
        <v>6.1400000000000003E-2</v>
      </c>
      <c r="AI552" s="347">
        <v>6.1400000000000003E-2</v>
      </c>
      <c r="AJ552" s="347">
        <v>6.1400000000000003E-2</v>
      </c>
      <c r="AK552" s="347">
        <v>6.1400000000000003E-2</v>
      </c>
      <c r="AL552" s="347">
        <v>6.1400000000000003E-2</v>
      </c>
      <c r="AM552" s="347">
        <v>6.1400000000000003E-2</v>
      </c>
      <c r="AN552" s="347">
        <v>6.1400000000000003E-2</v>
      </c>
      <c r="AO552" s="347">
        <v>6.1400000000000003E-2</v>
      </c>
      <c r="AP552" s="347">
        <v>6.1400000000000003E-2</v>
      </c>
      <c r="AQ552" s="347">
        <v>6.1400000000000003E-2</v>
      </c>
      <c r="AR552" s="347">
        <v>6.1400000000000003E-2</v>
      </c>
      <c r="AS552" s="347">
        <v>6.1400000000000003E-2</v>
      </c>
      <c r="AT552" s="347">
        <v>6.1400000000000003E-2</v>
      </c>
      <c r="AU552" s="347">
        <v>6.1400000000000003E-2</v>
      </c>
      <c r="AV552" s="347">
        <v>6.1400000000000003E-2</v>
      </c>
      <c r="AW552" s="347">
        <v>6.1400000000000003E-2</v>
      </c>
      <c r="AX552" s="347">
        <v>6.1400000000000003E-2</v>
      </c>
      <c r="AY552" s="347">
        <v>6.1400000000000003E-2</v>
      </c>
      <c r="AZ552" s="347">
        <v>6.1400000000000003E-2</v>
      </c>
      <c r="BA552" s="347">
        <v>6.1400000000000003E-2</v>
      </c>
      <c r="BB552" s="347">
        <v>6.1400000000000003E-2</v>
      </c>
      <c r="BC552" s="418">
        <v>0.82799999999999996</v>
      </c>
      <c r="BD552" s="347">
        <v>6.1400000000000003E-2</v>
      </c>
      <c r="BE552" s="418">
        <v>0.91399999999999992</v>
      </c>
      <c r="BF552" s="418">
        <v>0.82799999999999996</v>
      </c>
      <c r="BG552" s="418">
        <v>0.82799999999999996</v>
      </c>
      <c r="BH552" s="347">
        <v>6.1400000000000003E-2</v>
      </c>
      <c r="BI552" s="347">
        <v>6.1400000000000003E-2</v>
      </c>
      <c r="BJ552" s="418">
        <v>0.91399999999999992</v>
      </c>
      <c r="BK552" s="347">
        <v>6.1400000000000003E-2</v>
      </c>
      <c r="BL552" s="347">
        <v>6.1400000000000003E-2</v>
      </c>
      <c r="BM552" s="347">
        <v>6.1400000000000003E-2</v>
      </c>
      <c r="BN552" s="347">
        <v>6.1400000000000003E-2</v>
      </c>
      <c r="BO552" s="347">
        <v>6.1400000000000003E-2</v>
      </c>
      <c r="BP552" s="347">
        <v>6.1400000000000003E-2</v>
      </c>
      <c r="BQ552" s="347">
        <v>6.1400000000000003E-2</v>
      </c>
      <c r="BR552" s="347">
        <v>6.1400000000000003E-2</v>
      </c>
      <c r="BS552" s="347">
        <v>6.1400000000000003E-2</v>
      </c>
      <c r="BT552" s="347">
        <v>6.1400000000000003E-2</v>
      </c>
      <c r="BU552" s="347">
        <v>6.1400000000000003E-2</v>
      </c>
      <c r="BV552" s="347">
        <v>6.1400000000000003E-2</v>
      </c>
      <c r="BW552" s="347">
        <v>6.1400000000000003E-2</v>
      </c>
      <c r="BX552" s="347">
        <v>6.1400000000000003E-2</v>
      </c>
      <c r="BY552" s="347">
        <v>6.1400000000000003E-2</v>
      </c>
      <c r="BZ552" s="347">
        <v>6.1400000000000003E-2</v>
      </c>
      <c r="CA552" s="347">
        <v>6.1400000000000003E-2</v>
      </c>
      <c r="CB552" s="347">
        <v>6.1400000000000003E-2</v>
      </c>
      <c r="CC552" s="347">
        <v>6.1400000000000003E-2</v>
      </c>
      <c r="CD552" s="347">
        <v>6.1400000000000003E-2</v>
      </c>
      <c r="CE552" s="347">
        <v>6.1400000000000003E-2</v>
      </c>
      <c r="CF552" s="347">
        <v>6.1400000000000003E-2</v>
      </c>
      <c r="CG552" s="347">
        <v>6.1400000000000003E-2</v>
      </c>
      <c r="CH552" s="347">
        <v>6.1400000000000003E-2</v>
      </c>
      <c r="CI552" s="347">
        <v>6.1400000000000003E-2</v>
      </c>
      <c r="CJ552" s="347">
        <v>6.1400000000000003E-2</v>
      </c>
      <c r="CK552" s="347">
        <v>6.1400000000000003E-2</v>
      </c>
      <c r="CL552" s="347">
        <v>6.1400000000000003E-2</v>
      </c>
      <c r="CM552" s="347">
        <v>6.1400000000000003E-2</v>
      </c>
      <c r="CN552" s="347">
        <v>6.1400000000000003E-2</v>
      </c>
      <c r="CO552" s="347">
        <v>6.1400000000000003E-2</v>
      </c>
      <c r="CP552" s="347">
        <v>6.1400000000000003E-2</v>
      </c>
      <c r="CQ552" s="347">
        <v>6.1400000000000003E-2</v>
      </c>
      <c r="CR552" s="347">
        <v>6.1400000000000003E-2</v>
      </c>
      <c r="CS552" s="347">
        <v>6.1400000000000003E-2</v>
      </c>
      <c r="CT552" s="347">
        <v>6.1400000000000003E-2</v>
      </c>
      <c r="CU552" s="347">
        <v>6.1400000000000003E-2</v>
      </c>
      <c r="CV552" s="347">
        <v>6.1400000000000003E-2</v>
      </c>
      <c r="CW552" s="347">
        <v>6.1400000000000003E-2</v>
      </c>
      <c r="CX552" s="347">
        <v>6.1400000000000003E-2</v>
      </c>
      <c r="CY552" s="347">
        <v>6.1400000000000003E-2</v>
      </c>
      <c r="CZ552" s="347">
        <v>6.1400000000000003E-2</v>
      </c>
      <c r="DA552" s="347">
        <v>6.1400000000000003E-2</v>
      </c>
      <c r="DB552" s="347">
        <v>6.1400000000000003E-2</v>
      </c>
      <c r="DC552" s="347">
        <v>6.1400000000000003E-2</v>
      </c>
      <c r="DD552" s="347">
        <v>6.1400000000000003E-2</v>
      </c>
      <c r="DE552" s="347">
        <v>6.1400000000000003E-2</v>
      </c>
      <c r="DF552" s="347">
        <v>6.1400000000000003E-2</v>
      </c>
      <c r="DG552" s="347">
        <v>6.1400000000000003E-2</v>
      </c>
      <c r="DH552" s="347">
        <v>6.1400000000000003E-2</v>
      </c>
      <c r="DI552" s="347">
        <v>6.1400000000000003E-2</v>
      </c>
      <c r="DJ552" s="347">
        <v>6.1400000000000003E-2</v>
      </c>
      <c r="DK552" s="347">
        <v>6.1400000000000003E-2</v>
      </c>
      <c r="DL552" s="347">
        <v>6.1400000000000003E-2</v>
      </c>
      <c r="DM552" s="347">
        <v>6.1400000000000003E-2</v>
      </c>
      <c r="DN552" s="347">
        <v>6.1400000000000003E-2</v>
      </c>
      <c r="DO552" s="347">
        <v>6.1400000000000003E-2</v>
      </c>
      <c r="DP552" s="347">
        <v>6.1400000000000003E-2</v>
      </c>
      <c r="DQ552" s="347">
        <v>6.1400000000000003E-2</v>
      </c>
      <c r="DR552" s="347">
        <v>6.1400000000000003E-2</v>
      </c>
      <c r="DS552" s="347">
        <v>6.1400000000000003E-2</v>
      </c>
      <c r="DT552" s="347">
        <v>6.1400000000000003E-2</v>
      </c>
      <c r="DU552" s="347">
        <v>6.1400000000000003E-2</v>
      </c>
      <c r="DV552" s="347">
        <v>6.1400000000000003E-2</v>
      </c>
      <c r="DW552" s="347">
        <v>6.1400000000000003E-2</v>
      </c>
      <c r="DX552" s="347">
        <v>6.1400000000000003E-2</v>
      </c>
      <c r="DY552" s="347">
        <v>6.1400000000000003E-2</v>
      </c>
      <c r="DZ552" s="347">
        <v>6.1400000000000003E-2</v>
      </c>
      <c r="EA552" s="347">
        <v>6.1400000000000003E-2</v>
      </c>
      <c r="EB552" s="347">
        <v>6.1400000000000003E-2</v>
      </c>
      <c r="EC552" s="347">
        <v>6.1400000000000003E-2</v>
      </c>
      <c r="ED552" s="347">
        <v>6.1400000000000003E-2</v>
      </c>
      <c r="EE552" s="347">
        <v>6.1400000000000003E-2</v>
      </c>
      <c r="EF552" s="347">
        <v>6.1400000000000003E-2</v>
      </c>
      <c r="EG552" s="347">
        <v>6.1400000000000003E-2</v>
      </c>
      <c r="EH552" s="347">
        <v>6.1400000000000003E-2</v>
      </c>
      <c r="EI552" s="347">
        <v>6.1400000000000003E-2</v>
      </c>
      <c r="EJ552" s="347">
        <v>6.1400000000000003E-2</v>
      </c>
      <c r="EK552" s="347">
        <v>6.1400000000000003E-2</v>
      </c>
      <c r="EL552" s="347">
        <v>6.1400000000000003E-2</v>
      </c>
      <c r="EM552" s="347">
        <v>6.1400000000000003E-2</v>
      </c>
      <c r="EN552" s="347">
        <v>6.1400000000000003E-2</v>
      </c>
      <c r="EO552" s="347">
        <v>6.1400000000000003E-2</v>
      </c>
      <c r="EP552" s="347">
        <v>6.1400000000000003E-2</v>
      </c>
      <c r="EQ552" s="347">
        <v>6.1400000000000003E-2</v>
      </c>
      <c r="ER552" s="347">
        <v>6.1400000000000003E-2</v>
      </c>
      <c r="ES552" s="347">
        <v>6.1400000000000003E-2</v>
      </c>
      <c r="ET552" s="347">
        <v>6.1400000000000003E-2</v>
      </c>
      <c r="EU552" s="347">
        <v>6.1400000000000003E-2</v>
      </c>
      <c r="EV552" s="347">
        <v>6.1400000000000003E-2</v>
      </c>
      <c r="EW552" s="347">
        <v>6.1400000000000003E-2</v>
      </c>
      <c r="EX552" s="347">
        <v>6.1400000000000003E-2</v>
      </c>
      <c r="EY552" s="347">
        <v>6.1400000000000003E-2</v>
      </c>
      <c r="EZ552" s="347">
        <v>6.1400000000000003E-2</v>
      </c>
    </row>
    <row r="553" spans="2:156" ht="12.75" customHeight="1">
      <c r="B553" s="207">
        <v>2024</v>
      </c>
      <c r="C553" s="209">
        <v>4</v>
      </c>
      <c r="D553" s="139"/>
      <c r="E553" s="347">
        <v>6.9699999999999998E-2</v>
      </c>
      <c r="F553" s="347">
        <v>6.9699999999999998E-2</v>
      </c>
      <c r="G553" s="347">
        <v>6.9699999999999998E-2</v>
      </c>
      <c r="H553" s="347">
        <v>6.9699999999999998E-2</v>
      </c>
      <c r="I553" s="347">
        <v>6.9699999999999998E-2</v>
      </c>
      <c r="J553" s="347">
        <v>6.9699999999999998E-2</v>
      </c>
      <c r="K553" s="347">
        <v>6.9699999999999998E-2</v>
      </c>
      <c r="L553" s="347">
        <v>6.9699999999999998E-2</v>
      </c>
      <c r="M553" s="347">
        <v>6.9699999999999998E-2</v>
      </c>
      <c r="N553" s="347">
        <v>6.9699999999999998E-2</v>
      </c>
      <c r="O553" s="347">
        <v>6.9699999999999998E-2</v>
      </c>
      <c r="P553" s="347">
        <v>6.9699999999999998E-2</v>
      </c>
      <c r="Q553" s="347">
        <v>6.9699999999999998E-2</v>
      </c>
      <c r="R553" s="347">
        <v>6.9699999999999998E-2</v>
      </c>
      <c r="S553" s="347">
        <v>6.9699999999999998E-2</v>
      </c>
      <c r="T553" s="347">
        <v>6.9699999999999998E-2</v>
      </c>
      <c r="U553" s="347">
        <v>6.9699999999999998E-2</v>
      </c>
      <c r="V553" s="347">
        <v>6.9699999999999998E-2</v>
      </c>
      <c r="W553" s="347">
        <v>6.9699999999999998E-2</v>
      </c>
      <c r="X553" s="347">
        <v>6.9699999999999998E-2</v>
      </c>
      <c r="Y553" s="347">
        <v>6.9699999999999998E-2</v>
      </c>
      <c r="Z553" s="347">
        <v>6.9699999999999998E-2</v>
      </c>
      <c r="AA553" s="347">
        <v>6.9699999999999998E-2</v>
      </c>
      <c r="AB553" s="347">
        <v>6.9699999999999998E-2</v>
      </c>
      <c r="AC553" s="347">
        <v>6.9699999999999998E-2</v>
      </c>
      <c r="AD553" s="347">
        <v>6.9699999999999998E-2</v>
      </c>
      <c r="AE553" s="347">
        <v>6.9699999999999998E-2</v>
      </c>
      <c r="AF553" s="347">
        <v>6.9699999999999998E-2</v>
      </c>
      <c r="AG553" s="347">
        <v>6.9699999999999998E-2</v>
      </c>
      <c r="AH553" s="347">
        <v>6.9699999999999998E-2</v>
      </c>
      <c r="AI553" s="347">
        <v>6.9699999999999998E-2</v>
      </c>
      <c r="AJ553" s="347">
        <v>6.9699999999999998E-2</v>
      </c>
      <c r="AK553" s="347">
        <v>6.9699999999999998E-2</v>
      </c>
      <c r="AL553" s="347">
        <v>6.9699999999999998E-2</v>
      </c>
      <c r="AM553" s="347">
        <v>6.9699999999999998E-2</v>
      </c>
      <c r="AN553" s="347">
        <v>6.9699999999999998E-2</v>
      </c>
      <c r="AO553" s="347">
        <v>6.9699999999999998E-2</v>
      </c>
      <c r="AP553" s="347">
        <v>6.9699999999999998E-2</v>
      </c>
      <c r="AQ553" s="347">
        <v>6.9699999999999998E-2</v>
      </c>
      <c r="AR553" s="347">
        <v>6.9699999999999998E-2</v>
      </c>
      <c r="AS553" s="347">
        <v>6.9699999999999998E-2</v>
      </c>
      <c r="AT553" s="347">
        <v>6.9699999999999998E-2</v>
      </c>
      <c r="AU553" s="347">
        <v>6.9699999999999998E-2</v>
      </c>
      <c r="AV553" s="347">
        <v>6.9699999999999998E-2</v>
      </c>
      <c r="AW553" s="347">
        <v>6.9699999999999998E-2</v>
      </c>
      <c r="AX553" s="347">
        <v>6.9699999999999998E-2</v>
      </c>
      <c r="AY553" s="347">
        <v>6.9699999999999998E-2</v>
      </c>
      <c r="AZ553" s="347">
        <v>6.9699999999999998E-2</v>
      </c>
      <c r="BA553" s="347">
        <v>6.9699999999999998E-2</v>
      </c>
      <c r="BB553" s="347">
        <v>6.9699999999999998E-2</v>
      </c>
      <c r="BC553" s="418">
        <v>0.82940000000000003</v>
      </c>
      <c r="BD553" s="347">
        <v>6.9699999999999998E-2</v>
      </c>
      <c r="BE553" s="418">
        <v>0.91470000000000007</v>
      </c>
      <c r="BF553" s="418">
        <v>0.82940000000000003</v>
      </c>
      <c r="BG553" s="418">
        <v>0.82940000000000003</v>
      </c>
      <c r="BH553" s="347">
        <v>6.9699999999999998E-2</v>
      </c>
      <c r="BI553" s="347">
        <v>6.9699999999999998E-2</v>
      </c>
      <c r="BJ553" s="418">
        <v>0.91470000000000007</v>
      </c>
      <c r="BK553" s="347">
        <v>6.9699999999999998E-2</v>
      </c>
      <c r="BL553" s="347">
        <v>6.9699999999999998E-2</v>
      </c>
      <c r="BM553" s="347">
        <v>6.9699999999999998E-2</v>
      </c>
      <c r="BN553" s="347">
        <v>6.9699999999999998E-2</v>
      </c>
      <c r="BO553" s="347">
        <v>6.9699999999999998E-2</v>
      </c>
      <c r="BP553" s="347">
        <v>6.9699999999999998E-2</v>
      </c>
      <c r="BQ553" s="347">
        <v>6.9699999999999998E-2</v>
      </c>
      <c r="BR553" s="347">
        <v>6.9699999999999998E-2</v>
      </c>
      <c r="BS553" s="347">
        <v>6.9699999999999998E-2</v>
      </c>
      <c r="BT553" s="347">
        <v>6.9699999999999998E-2</v>
      </c>
      <c r="BU553" s="347">
        <v>6.9699999999999998E-2</v>
      </c>
      <c r="BV553" s="347">
        <v>6.9699999999999998E-2</v>
      </c>
      <c r="BW553" s="347">
        <v>6.9699999999999998E-2</v>
      </c>
      <c r="BX553" s="347">
        <v>6.9699999999999998E-2</v>
      </c>
      <c r="BY553" s="347">
        <v>6.9699999999999998E-2</v>
      </c>
      <c r="BZ553" s="347">
        <v>6.9699999999999998E-2</v>
      </c>
      <c r="CA553" s="347">
        <v>6.9699999999999998E-2</v>
      </c>
      <c r="CB553" s="347">
        <v>6.9699999999999998E-2</v>
      </c>
      <c r="CC553" s="347">
        <v>6.9699999999999998E-2</v>
      </c>
      <c r="CD553" s="347">
        <v>6.9699999999999998E-2</v>
      </c>
      <c r="CE553" s="347">
        <v>6.9699999999999998E-2</v>
      </c>
      <c r="CF553" s="347">
        <v>6.9699999999999998E-2</v>
      </c>
      <c r="CG553" s="347">
        <v>6.9699999999999998E-2</v>
      </c>
      <c r="CH553" s="347">
        <v>6.9699999999999998E-2</v>
      </c>
      <c r="CI553" s="347">
        <v>6.9699999999999998E-2</v>
      </c>
      <c r="CJ553" s="347">
        <v>6.9699999999999998E-2</v>
      </c>
      <c r="CK553" s="347">
        <v>6.9699999999999998E-2</v>
      </c>
      <c r="CL553" s="347">
        <v>6.9699999999999998E-2</v>
      </c>
      <c r="CM553" s="347">
        <v>6.9699999999999998E-2</v>
      </c>
      <c r="CN553" s="347">
        <v>6.9699999999999998E-2</v>
      </c>
      <c r="CO553" s="347">
        <v>6.9699999999999998E-2</v>
      </c>
      <c r="CP553" s="347">
        <v>6.9699999999999998E-2</v>
      </c>
      <c r="CQ553" s="347">
        <v>6.9699999999999998E-2</v>
      </c>
      <c r="CR553" s="347">
        <v>6.9699999999999998E-2</v>
      </c>
      <c r="CS553" s="347">
        <v>6.9699999999999998E-2</v>
      </c>
      <c r="CT553" s="347">
        <v>6.9699999999999998E-2</v>
      </c>
      <c r="CU553" s="347">
        <v>6.9699999999999998E-2</v>
      </c>
      <c r="CV553" s="347">
        <v>6.9699999999999998E-2</v>
      </c>
      <c r="CW553" s="347">
        <v>6.9699999999999998E-2</v>
      </c>
      <c r="CX553" s="347">
        <v>6.9699999999999998E-2</v>
      </c>
      <c r="CY553" s="347">
        <v>6.9699999999999998E-2</v>
      </c>
      <c r="CZ553" s="347">
        <v>6.9699999999999998E-2</v>
      </c>
      <c r="DA553" s="347">
        <v>6.9699999999999998E-2</v>
      </c>
      <c r="DB553" s="347">
        <v>6.9699999999999998E-2</v>
      </c>
      <c r="DC553" s="347">
        <v>6.9699999999999998E-2</v>
      </c>
      <c r="DD553" s="347">
        <v>6.9699999999999998E-2</v>
      </c>
      <c r="DE553" s="347">
        <v>6.9699999999999998E-2</v>
      </c>
      <c r="DF553" s="347">
        <v>6.9699999999999998E-2</v>
      </c>
      <c r="DG553" s="347">
        <v>6.9699999999999998E-2</v>
      </c>
      <c r="DH553" s="347">
        <v>6.9699999999999998E-2</v>
      </c>
      <c r="DI553" s="347">
        <v>6.9699999999999998E-2</v>
      </c>
      <c r="DJ553" s="347">
        <v>6.9699999999999998E-2</v>
      </c>
      <c r="DK553" s="347">
        <v>6.9699999999999998E-2</v>
      </c>
      <c r="DL553" s="347">
        <v>6.9699999999999998E-2</v>
      </c>
      <c r="DM553" s="347">
        <v>6.9699999999999998E-2</v>
      </c>
      <c r="DN553" s="347">
        <v>6.9699999999999998E-2</v>
      </c>
      <c r="DO553" s="347">
        <v>6.9699999999999998E-2</v>
      </c>
      <c r="DP553" s="347">
        <v>6.9699999999999998E-2</v>
      </c>
      <c r="DQ553" s="347">
        <v>6.9699999999999998E-2</v>
      </c>
      <c r="DR553" s="347">
        <v>6.9699999999999998E-2</v>
      </c>
      <c r="DS553" s="347">
        <v>6.9699999999999998E-2</v>
      </c>
      <c r="DT553" s="347">
        <v>6.9699999999999998E-2</v>
      </c>
      <c r="DU553" s="347">
        <v>6.9699999999999998E-2</v>
      </c>
      <c r="DV553" s="347">
        <v>6.9699999999999998E-2</v>
      </c>
      <c r="DW553" s="347">
        <v>6.9699999999999998E-2</v>
      </c>
      <c r="DX553" s="347">
        <v>6.9699999999999998E-2</v>
      </c>
      <c r="DY553" s="347">
        <v>6.9699999999999998E-2</v>
      </c>
      <c r="DZ553" s="347">
        <v>6.9699999999999998E-2</v>
      </c>
      <c r="EA553" s="347">
        <v>6.9699999999999998E-2</v>
      </c>
      <c r="EB553" s="347">
        <v>6.9699999999999998E-2</v>
      </c>
      <c r="EC553" s="347">
        <v>6.9699999999999998E-2</v>
      </c>
      <c r="ED553" s="347">
        <v>6.9699999999999998E-2</v>
      </c>
      <c r="EE553" s="347">
        <v>6.9699999999999998E-2</v>
      </c>
      <c r="EF553" s="347">
        <v>6.9699999999999998E-2</v>
      </c>
      <c r="EG553" s="347">
        <v>6.9699999999999998E-2</v>
      </c>
      <c r="EH553" s="347">
        <v>6.9699999999999998E-2</v>
      </c>
      <c r="EI553" s="347">
        <v>6.9699999999999998E-2</v>
      </c>
      <c r="EJ553" s="347">
        <v>6.9699999999999998E-2</v>
      </c>
      <c r="EK553" s="347">
        <v>6.9699999999999998E-2</v>
      </c>
      <c r="EL553" s="347">
        <v>6.9699999999999998E-2</v>
      </c>
      <c r="EM553" s="347">
        <v>6.9699999999999998E-2</v>
      </c>
      <c r="EN553" s="347">
        <v>6.9699999999999998E-2</v>
      </c>
      <c r="EO553" s="347">
        <v>6.9699999999999998E-2</v>
      </c>
      <c r="EP553" s="347">
        <v>6.9699999999999998E-2</v>
      </c>
      <c r="EQ553" s="347">
        <v>6.9699999999999998E-2</v>
      </c>
      <c r="ER553" s="347">
        <v>6.9699999999999998E-2</v>
      </c>
      <c r="ES553" s="347">
        <v>6.9699999999999998E-2</v>
      </c>
      <c r="ET553" s="347">
        <v>6.9699999999999998E-2</v>
      </c>
      <c r="EU553" s="347">
        <v>6.9699999999999998E-2</v>
      </c>
      <c r="EV553" s="347">
        <v>6.9699999999999998E-2</v>
      </c>
      <c r="EW553" s="347">
        <v>6.9699999999999998E-2</v>
      </c>
      <c r="EX553" s="347">
        <v>6.9699999999999998E-2</v>
      </c>
      <c r="EY553" s="347">
        <v>6.9699999999999998E-2</v>
      </c>
      <c r="EZ553" s="347">
        <v>6.9699999999999998E-2</v>
      </c>
    </row>
    <row r="554" spans="2:156" ht="12.75" customHeight="1">
      <c r="B554" s="207">
        <v>2025</v>
      </c>
      <c r="C554" s="209">
        <v>1</v>
      </c>
      <c r="D554" s="139"/>
      <c r="E554" s="347">
        <v>7.0699999999999999E-2</v>
      </c>
      <c r="F554" s="347">
        <v>7.0699999999999999E-2</v>
      </c>
      <c r="G554" s="347">
        <v>7.0699999999999999E-2</v>
      </c>
      <c r="H554" s="347">
        <v>7.0699999999999999E-2</v>
      </c>
      <c r="I554" s="347">
        <v>7.0699999999999999E-2</v>
      </c>
      <c r="J554" s="347">
        <v>7.0699999999999999E-2</v>
      </c>
      <c r="K554" s="347">
        <v>7.0699999999999999E-2</v>
      </c>
      <c r="L554" s="347">
        <v>7.0699999999999999E-2</v>
      </c>
      <c r="M554" s="347">
        <v>7.0699999999999999E-2</v>
      </c>
      <c r="N554" s="347">
        <v>7.0699999999999999E-2</v>
      </c>
      <c r="O554" s="347">
        <v>7.0699999999999999E-2</v>
      </c>
      <c r="P554" s="347">
        <v>7.0699999999999999E-2</v>
      </c>
      <c r="Q554" s="347">
        <v>7.0699999999999999E-2</v>
      </c>
      <c r="R554" s="347">
        <v>7.0699999999999999E-2</v>
      </c>
      <c r="S554" s="347">
        <v>7.0699999999999999E-2</v>
      </c>
      <c r="T554" s="347">
        <v>7.0699999999999999E-2</v>
      </c>
      <c r="U554" s="347">
        <v>7.0699999999999999E-2</v>
      </c>
      <c r="V554" s="347">
        <v>7.0699999999999999E-2</v>
      </c>
      <c r="W554" s="347">
        <v>7.0699999999999999E-2</v>
      </c>
      <c r="X554" s="347">
        <v>7.0699999999999999E-2</v>
      </c>
      <c r="Y554" s="347">
        <v>7.0699999999999999E-2</v>
      </c>
      <c r="Z554" s="347">
        <v>7.0699999999999999E-2</v>
      </c>
      <c r="AA554" s="347">
        <v>7.0699999999999999E-2</v>
      </c>
      <c r="AB554" s="347">
        <v>7.0699999999999999E-2</v>
      </c>
      <c r="AC554" s="347">
        <v>7.0699999999999999E-2</v>
      </c>
      <c r="AD554" s="347">
        <v>7.0699999999999999E-2</v>
      </c>
      <c r="AE554" s="347">
        <v>7.0699999999999999E-2</v>
      </c>
      <c r="AF554" s="347">
        <v>7.0699999999999999E-2</v>
      </c>
      <c r="AG554" s="347">
        <v>7.0699999999999999E-2</v>
      </c>
      <c r="AH554" s="347">
        <v>7.0699999999999999E-2</v>
      </c>
      <c r="AI554" s="347">
        <v>7.0699999999999999E-2</v>
      </c>
      <c r="AJ554" s="347">
        <v>7.0699999999999999E-2</v>
      </c>
      <c r="AK554" s="347">
        <v>7.0699999999999999E-2</v>
      </c>
      <c r="AL554" s="347">
        <v>7.0699999999999999E-2</v>
      </c>
      <c r="AM554" s="347">
        <v>7.0699999999999999E-2</v>
      </c>
      <c r="AN554" s="347">
        <v>7.0699999999999999E-2</v>
      </c>
      <c r="AO554" s="347">
        <v>7.0699999999999999E-2</v>
      </c>
      <c r="AP554" s="347">
        <v>7.0699999999999999E-2</v>
      </c>
      <c r="AQ554" s="347">
        <v>7.0699999999999999E-2</v>
      </c>
      <c r="AR554" s="347">
        <v>7.0699999999999999E-2</v>
      </c>
      <c r="AS554" s="347">
        <v>7.0699999999999999E-2</v>
      </c>
      <c r="AT554" s="347">
        <v>7.0699999999999999E-2</v>
      </c>
      <c r="AU554" s="347">
        <v>7.0699999999999999E-2</v>
      </c>
      <c r="AV554" s="347">
        <v>7.0699999999999999E-2</v>
      </c>
      <c r="AW554" s="347">
        <v>7.0699999999999999E-2</v>
      </c>
      <c r="AX554" s="347">
        <v>7.0699999999999999E-2</v>
      </c>
      <c r="AY554" s="347">
        <v>7.0699999999999999E-2</v>
      </c>
      <c r="AZ554" s="347">
        <v>7.0699999999999999E-2</v>
      </c>
      <c r="BA554" s="347">
        <v>7.0699999999999999E-2</v>
      </c>
      <c r="BB554" s="347">
        <v>7.0699999999999999E-2</v>
      </c>
      <c r="BC554" s="418">
        <v>0.83069999999999999</v>
      </c>
      <c r="BD554" s="347">
        <v>7.0699999999999999E-2</v>
      </c>
      <c r="BE554" s="418">
        <v>0.91535</v>
      </c>
      <c r="BF554" s="418">
        <v>0.83069999999999999</v>
      </c>
      <c r="BG554" s="418">
        <v>0.83069999999999999</v>
      </c>
      <c r="BH554" s="347">
        <v>7.0699999999999999E-2</v>
      </c>
      <c r="BI554" s="347">
        <v>7.0699999999999999E-2</v>
      </c>
      <c r="BJ554" s="418">
        <v>0.91535</v>
      </c>
      <c r="BK554" s="347">
        <v>7.0699999999999999E-2</v>
      </c>
      <c r="BL554" s="347">
        <v>7.0699999999999999E-2</v>
      </c>
      <c r="BM554" s="347">
        <v>7.0699999999999999E-2</v>
      </c>
      <c r="BN554" s="347">
        <v>7.0699999999999999E-2</v>
      </c>
      <c r="BO554" s="347">
        <v>7.0699999999999999E-2</v>
      </c>
      <c r="BP554" s="347">
        <v>7.0699999999999999E-2</v>
      </c>
      <c r="BQ554" s="347">
        <v>7.0699999999999999E-2</v>
      </c>
      <c r="BR554" s="347">
        <v>7.0699999999999999E-2</v>
      </c>
      <c r="BS554" s="347">
        <v>7.0699999999999999E-2</v>
      </c>
      <c r="BT554" s="347">
        <v>7.0699999999999999E-2</v>
      </c>
      <c r="BU554" s="347">
        <v>7.0699999999999999E-2</v>
      </c>
      <c r="BV554" s="347">
        <v>7.0699999999999999E-2</v>
      </c>
      <c r="BW554" s="347">
        <v>7.0699999999999999E-2</v>
      </c>
      <c r="BX554" s="347">
        <v>7.0699999999999999E-2</v>
      </c>
      <c r="BY554" s="347">
        <v>7.0699999999999999E-2</v>
      </c>
      <c r="BZ554" s="347">
        <v>7.0699999999999999E-2</v>
      </c>
      <c r="CA554" s="347">
        <v>7.0699999999999999E-2</v>
      </c>
      <c r="CB554" s="347">
        <v>7.0699999999999999E-2</v>
      </c>
      <c r="CC554" s="347">
        <v>7.0699999999999999E-2</v>
      </c>
      <c r="CD554" s="347">
        <v>7.0699999999999999E-2</v>
      </c>
      <c r="CE554" s="347">
        <v>7.0699999999999999E-2</v>
      </c>
      <c r="CF554" s="347">
        <v>7.0699999999999999E-2</v>
      </c>
      <c r="CG554" s="347">
        <v>7.0699999999999999E-2</v>
      </c>
      <c r="CH554" s="347">
        <v>7.0699999999999999E-2</v>
      </c>
      <c r="CI554" s="347">
        <v>7.0699999999999999E-2</v>
      </c>
      <c r="CJ554" s="347">
        <v>7.0699999999999999E-2</v>
      </c>
      <c r="CK554" s="347">
        <v>7.0699999999999999E-2</v>
      </c>
      <c r="CL554" s="347">
        <v>7.0699999999999999E-2</v>
      </c>
      <c r="CM554" s="347">
        <v>7.0699999999999999E-2</v>
      </c>
      <c r="CN554" s="347">
        <v>7.0699999999999999E-2</v>
      </c>
      <c r="CO554" s="347">
        <v>7.0699999999999999E-2</v>
      </c>
      <c r="CP554" s="347">
        <v>7.0699999999999999E-2</v>
      </c>
      <c r="CQ554" s="347">
        <v>7.0699999999999999E-2</v>
      </c>
      <c r="CR554" s="347">
        <v>7.0699999999999999E-2</v>
      </c>
      <c r="CS554" s="347">
        <v>7.0699999999999999E-2</v>
      </c>
      <c r="CT554" s="347">
        <v>7.0699999999999999E-2</v>
      </c>
      <c r="CU554" s="347">
        <v>7.0699999999999999E-2</v>
      </c>
      <c r="CV554" s="347">
        <v>7.0699999999999999E-2</v>
      </c>
      <c r="CW554" s="347">
        <v>7.0699999999999999E-2</v>
      </c>
      <c r="CX554" s="347">
        <v>7.0699999999999999E-2</v>
      </c>
      <c r="CY554" s="347">
        <v>7.0699999999999999E-2</v>
      </c>
      <c r="CZ554" s="347">
        <v>7.0699999999999999E-2</v>
      </c>
      <c r="DA554" s="347">
        <v>7.0699999999999999E-2</v>
      </c>
      <c r="DB554" s="347">
        <v>7.0699999999999999E-2</v>
      </c>
      <c r="DC554" s="347">
        <v>7.0699999999999999E-2</v>
      </c>
      <c r="DD554" s="347">
        <v>7.0699999999999999E-2</v>
      </c>
      <c r="DE554" s="347">
        <v>7.0699999999999999E-2</v>
      </c>
      <c r="DF554" s="347">
        <v>7.0699999999999999E-2</v>
      </c>
      <c r="DG554" s="347">
        <v>7.0699999999999999E-2</v>
      </c>
      <c r="DH554" s="347">
        <v>7.0699999999999999E-2</v>
      </c>
      <c r="DI554" s="347">
        <v>7.0699999999999999E-2</v>
      </c>
      <c r="DJ554" s="347">
        <v>7.0699999999999999E-2</v>
      </c>
      <c r="DK554" s="347">
        <v>7.0699999999999999E-2</v>
      </c>
      <c r="DL554" s="347">
        <v>7.0699999999999999E-2</v>
      </c>
      <c r="DM554" s="347">
        <v>7.0699999999999999E-2</v>
      </c>
      <c r="DN554" s="347">
        <v>7.0699999999999999E-2</v>
      </c>
      <c r="DO554" s="347">
        <v>7.0699999999999999E-2</v>
      </c>
      <c r="DP554" s="347">
        <v>7.0699999999999999E-2</v>
      </c>
      <c r="DQ554" s="347">
        <v>7.0699999999999999E-2</v>
      </c>
      <c r="DR554" s="347">
        <v>7.0699999999999999E-2</v>
      </c>
      <c r="DS554" s="347">
        <v>7.0699999999999999E-2</v>
      </c>
      <c r="DT554" s="347">
        <v>7.0699999999999999E-2</v>
      </c>
      <c r="DU554" s="347">
        <v>7.0699999999999999E-2</v>
      </c>
      <c r="DV554" s="347">
        <v>7.0699999999999999E-2</v>
      </c>
      <c r="DW554" s="347">
        <v>7.0699999999999999E-2</v>
      </c>
      <c r="DX554" s="347">
        <v>7.0699999999999999E-2</v>
      </c>
      <c r="DY554" s="347">
        <v>7.0699999999999999E-2</v>
      </c>
      <c r="DZ554" s="347">
        <v>7.0699999999999999E-2</v>
      </c>
      <c r="EA554" s="347">
        <v>7.0699999999999999E-2</v>
      </c>
      <c r="EB554" s="347">
        <v>7.0699999999999999E-2</v>
      </c>
      <c r="EC554" s="347">
        <v>7.0699999999999999E-2</v>
      </c>
      <c r="ED554" s="347">
        <v>7.0699999999999999E-2</v>
      </c>
      <c r="EE554" s="347">
        <v>7.0699999999999999E-2</v>
      </c>
      <c r="EF554" s="347">
        <v>7.0699999999999999E-2</v>
      </c>
      <c r="EG554" s="347">
        <v>7.0699999999999999E-2</v>
      </c>
      <c r="EH554" s="347">
        <v>7.0699999999999999E-2</v>
      </c>
      <c r="EI554" s="347">
        <v>7.0699999999999999E-2</v>
      </c>
      <c r="EJ554" s="347">
        <v>7.0699999999999999E-2</v>
      </c>
      <c r="EK554" s="347">
        <v>7.0699999999999999E-2</v>
      </c>
      <c r="EL554" s="347">
        <v>7.0699999999999999E-2</v>
      </c>
      <c r="EM554" s="347">
        <v>7.0699999999999999E-2</v>
      </c>
      <c r="EN554" s="347">
        <v>7.0699999999999999E-2</v>
      </c>
      <c r="EO554" s="347">
        <v>7.0699999999999999E-2</v>
      </c>
      <c r="EP554" s="347">
        <v>7.0699999999999999E-2</v>
      </c>
      <c r="EQ554" s="347">
        <v>7.0699999999999999E-2</v>
      </c>
      <c r="ER554" s="347">
        <v>7.0699999999999999E-2</v>
      </c>
      <c r="ES554" s="347">
        <v>7.0699999999999999E-2</v>
      </c>
      <c r="ET554" s="347">
        <v>7.0699999999999999E-2</v>
      </c>
      <c r="EU554" s="347">
        <v>7.0699999999999999E-2</v>
      </c>
      <c r="EV554" s="347">
        <v>7.0699999999999999E-2</v>
      </c>
      <c r="EW554" s="347">
        <v>7.0699999999999999E-2</v>
      </c>
      <c r="EX554" s="347">
        <v>7.0699999999999999E-2</v>
      </c>
      <c r="EY554" s="347">
        <v>7.0699999999999999E-2</v>
      </c>
      <c r="EZ554" s="347">
        <v>7.0699999999999999E-2</v>
      </c>
    </row>
    <row r="555" spans="2:156" ht="12.75" customHeight="1">
      <c r="B555" s="207">
        <v>2025</v>
      </c>
      <c r="C555" s="209">
        <v>2</v>
      </c>
      <c r="D555" s="139"/>
      <c r="E555" s="347">
        <v>7.17E-2</v>
      </c>
      <c r="F555" s="347">
        <v>7.17E-2</v>
      </c>
      <c r="G555" s="347">
        <v>7.17E-2</v>
      </c>
      <c r="H555" s="347">
        <v>7.17E-2</v>
      </c>
      <c r="I555" s="347">
        <v>7.17E-2</v>
      </c>
      <c r="J555" s="347">
        <v>7.17E-2</v>
      </c>
      <c r="K555" s="347">
        <v>7.17E-2</v>
      </c>
      <c r="L555" s="347">
        <v>7.17E-2</v>
      </c>
      <c r="M555" s="347">
        <v>7.17E-2</v>
      </c>
      <c r="N555" s="347">
        <v>7.17E-2</v>
      </c>
      <c r="O555" s="347">
        <v>7.17E-2</v>
      </c>
      <c r="P555" s="347">
        <v>7.17E-2</v>
      </c>
      <c r="Q555" s="347">
        <v>7.17E-2</v>
      </c>
      <c r="R555" s="347">
        <v>7.17E-2</v>
      </c>
      <c r="S555" s="347">
        <v>7.17E-2</v>
      </c>
      <c r="T555" s="347">
        <v>7.17E-2</v>
      </c>
      <c r="U555" s="347">
        <v>7.17E-2</v>
      </c>
      <c r="V555" s="347">
        <v>7.17E-2</v>
      </c>
      <c r="W555" s="347">
        <v>7.17E-2</v>
      </c>
      <c r="X555" s="347">
        <v>7.17E-2</v>
      </c>
      <c r="Y555" s="347">
        <v>7.17E-2</v>
      </c>
      <c r="Z555" s="347">
        <v>7.17E-2</v>
      </c>
      <c r="AA555" s="347">
        <v>7.17E-2</v>
      </c>
      <c r="AB555" s="347">
        <v>7.17E-2</v>
      </c>
      <c r="AC555" s="347">
        <v>7.17E-2</v>
      </c>
      <c r="AD555" s="347">
        <v>7.17E-2</v>
      </c>
      <c r="AE555" s="347">
        <v>7.17E-2</v>
      </c>
      <c r="AF555" s="347">
        <v>7.17E-2</v>
      </c>
      <c r="AG555" s="347">
        <v>7.17E-2</v>
      </c>
      <c r="AH555" s="347">
        <v>7.17E-2</v>
      </c>
      <c r="AI555" s="347">
        <v>7.17E-2</v>
      </c>
      <c r="AJ555" s="347">
        <v>7.17E-2</v>
      </c>
      <c r="AK555" s="347">
        <v>7.17E-2</v>
      </c>
      <c r="AL555" s="347">
        <v>7.17E-2</v>
      </c>
      <c r="AM555" s="347">
        <v>7.17E-2</v>
      </c>
      <c r="AN555" s="347">
        <v>7.17E-2</v>
      </c>
      <c r="AO555" s="347">
        <v>7.17E-2</v>
      </c>
      <c r="AP555" s="347">
        <v>7.17E-2</v>
      </c>
      <c r="AQ555" s="347">
        <v>7.17E-2</v>
      </c>
      <c r="AR555" s="347">
        <v>7.17E-2</v>
      </c>
      <c r="AS555" s="347">
        <v>7.17E-2</v>
      </c>
      <c r="AT555" s="347">
        <v>7.17E-2</v>
      </c>
      <c r="AU555" s="347">
        <v>7.17E-2</v>
      </c>
      <c r="AV555" s="347">
        <v>7.17E-2</v>
      </c>
      <c r="AW555" s="347">
        <v>7.17E-2</v>
      </c>
      <c r="AX555" s="347">
        <v>7.17E-2</v>
      </c>
      <c r="AY555" s="347">
        <v>7.17E-2</v>
      </c>
      <c r="AZ555" s="347">
        <v>7.17E-2</v>
      </c>
      <c r="BA555" s="347">
        <v>7.17E-2</v>
      </c>
      <c r="BB555" s="347">
        <v>7.17E-2</v>
      </c>
      <c r="BC555" s="418">
        <v>0.83199999999999996</v>
      </c>
      <c r="BD555" s="347">
        <v>7.17E-2</v>
      </c>
      <c r="BE555" s="418">
        <v>0.91599999999999993</v>
      </c>
      <c r="BF555" s="418">
        <v>0.83199999999999996</v>
      </c>
      <c r="BG555" s="418">
        <v>0.83199999999999996</v>
      </c>
      <c r="BH555" s="347">
        <v>7.17E-2</v>
      </c>
      <c r="BI555" s="347">
        <v>7.17E-2</v>
      </c>
      <c r="BJ555" s="418">
        <v>0.91599999999999993</v>
      </c>
      <c r="BK555" s="347">
        <v>7.17E-2</v>
      </c>
      <c r="BL555" s="347">
        <v>7.17E-2</v>
      </c>
      <c r="BM555" s="347">
        <v>7.17E-2</v>
      </c>
      <c r="BN555" s="347">
        <v>7.17E-2</v>
      </c>
      <c r="BO555" s="347">
        <v>7.17E-2</v>
      </c>
      <c r="BP555" s="347">
        <v>7.17E-2</v>
      </c>
      <c r="BQ555" s="347">
        <v>7.17E-2</v>
      </c>
      <c r="BR555" s="347">
        <v>7.17E-2</v>
      </c>
      <c r="BS555" s="347">
        <v>7.17E-2</v>
      </c>
      <c r="BT555" s="347">
        <v>7.17E-2</v>
      </c>
      <c r="BU555" s="347">
        <v>7.17E-2</v>
      </c>
      <c r="BV555" s="347">
        <v>7.17E-2</v>
      </c>
      <c r="BW555" s="347">
        <v>7.17E-2</v>
      </c>
      <c r="BX555" s="347">
        <v>7.17E-2</v>
      </c>
      <c r="BY555" s="347">
        <v>7.17E-2</v>
      </c>
      <c r="BZ555" s="347">
        <v>7.17E-2</v>
      </c>
      <c r="CA555" s="347">
        <v>7.17E-2</v>
      </c>
      <c r="CB555" s="347">
        <v>7.17E-2</v>
      </c>
      <c r="CC555" s="347">
        <v>7.17E-2</v>
      </c>
      <c r="CD555" s="347">
        <v>7.17E-2</v>
      </c>
      <c r="CE555" s="347">
        <v>7.17E-2</v>
      </c>
      <c r="CF555" s="347">
        <v>7.17E-2</v>
      </c>
      <c r="CG555" s="347">
        <v>7.17E-2</v>
      </c>
      <c r="CH555" s="347">
        <v>7.17E-2</v>
      </c>
      <c r="CI555" s="347">
        <v>7.17E-2</v>
      </c>
      <c r="CJ555" s="347">
        <v>7.17E-2</v>
      </c>
      <c r="CK555" s="347">
        <v>7.17E-2</v>
      </c>
      <c r="CL555" s="347">
        <v>7.17E-2</v>
      </c>
      <c r="CM555" s="347">
        <v>7.17E-2</v>
      </c>
      <c r="CN555" s="347">
        <v>7.17E-2</v>
      </c>
      <c r="CO555" s="347">
        <v>7.17E-2</v>
      </c>
      <c r="CP555" s="347">
        <v>7.17E-2</v>
      </c>
      <c r="CQ555" s="347">
        <v>7.17E-2</v>
      </c>
      <c r="CR555" s="347">
        <v>7.17E-2</v>
      </c>
      <c r="CS555" s="347">
        <v>7.17E-2</v>
      </c>
      <c r="CT555" s="347">
        <v>7.17E-2</v>
      </c>
      <c r="CU555" s="347">
        <v>7.17E-2</v>
      </c>
      <c r="CV555" s="347">
        <v>7.17E-2</v>
      </c>
      <c r="CW555" s="347">
        <v>7.17E-2</v>
      </c>
      <c r="CX555" s="347">
        <v>7.17E-2</v>
      </c>
      <c r="CY555" s="347">
        <v>7.17E-2</v>
      </c>
      <c r="CZ555" s="347">
        <v>7.17E-2</v>
      </c>
      <c r="DA555" s="347">
        <v>7.17E-2</v>
      </c>
      <c r="DB555" s="347">
        <v>7.17E-2</v>
      </c>
      <c r="DC555" s="347">
        <v>7.17E-2</v>
      </c>
      <c r="DD555" s="347">
        <v>7.17E-2</v>
      </c>
      <c r="DE555" s="347">
        <v>7.17E-2</v>
      </c>
      <c r="DF555" s="347">
        <v>7.17E-2</v>
      </c>
      <c r="DG555" s="347">
        <v>7.17E-2</v>
      </c>
      <c r="DH555" s="347">
        <v>7.17E-2</v>
      </c>
      <c r="DI555" s="347">
        <v>7.17E-2</v>
      </c>
      <c r="DJ555" s="347">
        <v>7.17E-2</v>
      </c>
      <c r="DK555" s="347">
        <v>7.17E-2</v>
      </c>
      <c r="DL555" s="347">
        <v>7.17E-2</v>
      </c>
      <c r="DM555" s="347">
        <v>7.17E-2</v>
      </c>
      <c r="DN555" s="347">
        <v>7.17E-2</v>
      </c>
      <c r="DO555" s="347">
        <v>7.17E-2</v>
      </c>
      <c r="DP555" s="347">
        <v>7.17E-2</v>
      </c>
      <c r="DQ555" s="347">
        <v>7.17E-2</v>
      </c>
      <c r="DR555" s="347">
        <v>7.17E-2</v>
      </c>
      <c r="DS555" s="347">
        <v>7.17E-2</v>
      </c>
      <c r="DT555" s="347">
        <v>7.17E-2</v>
      </c>
      <c r="DU555" s="347">
        <v>7.17E-2</v>
      </c>
      <c r="DV555" s="347">
        <v>7.17E-2</v>
      </c>
      <c r="DW555" s="347">
        <v>7.17E-2</v>
      </c>
      <c r="DX555" s="347">
        <v>7.17E-2</v>
      </c>
      <c r="DY555" s="347">
        <v>7.17E-2</v>
      </c>
      <c r="DZ555" s="347">
        <v>7.17E-2</v>
      </c>
      <c r="EA555" s="347">
        <v>7.17E-2</v>
      </c>
      <c r="EB555" s="347">
        <v>7.17E-2</v>
      </c>
      <c r="EC555" s="347">
        <v>7.17E-2</v>
      </c>
      <c r="ED555" s="347">
        <v>7.17E-2</v>
      </c>
      <c r="EE555" s="347">
        <v>7.17E-2</v>
      </c>
      <c r="EF555" s="347">
        <v>7.17E-2</v>
      </c>
      <c r="EG555" s="347">
        <v>7.17E-2</v>
      </c>
      <c r="EH555" s="347">
        <v>7.17E-2</v>
      </c>
      <c r="EI555" s="347">
        <v>7.17E-2</v>
      </c>
      <c r="EJ555" s="347">
        <v>7.17E-2</v>
      </c>
      <c r="EK555" s="347">
        <v>7.17E-2</v>
      </c>
      <c r="EL555" s="347">
        <v>7.17E-2</v>
      </c>
      <c r="EM555" s="347">
        <v>7.17E-2</v>
      </c>
      <c r="EN555" s="347">
        <v>7.17E-2</v>
      </c>
      <c r="EO555" s="347">
        <v>7.17E-2</v>
      </c>
      <c r="EP555" s="347">
        <v>7.17E-2</v>
      </c>
      <c r="EQ555" s="347">
        <v>7.17E-2</v>
      </c>
      <c r="ER555" s="347">
        <v>7.17E-2</v>
      </c>
      <c r="ES555" s="347">
        <v>7.17E-2</v>
      </c>
      <c r="ET555" s="347">
        <v>7.17E-2</v>
      </c>
      <c r="EU555" s="347">
        <v>7.17E-2</v>
      </c>
      <c r="EV555" s="347">
        <v>7.17E-2</v>
      </c>
      <c r="EW555" s="347">
        <v>7.17E-2</v>
      </c>
      <c r="EX555" s="347">
        <v>7.17E-2</v>
      </c>
      <c r="EY555" s="347">
        <v>7.17E-2</v>
      </c>
      <c r="EZ555" s="347">
        <v>7.17E-2</v>
      </c>
    </row>
    <row r="556" spans="2:156" ht="12.75" customHeight="1">
      <c r="B556" s="207">
        <v>2025</v>
      </c>
      <c r="C556" s="209">
        <v>3</v>
      </c>
      <c r="D556" s="139"/>
      <c r="E556" s="347">
        <v>7.2700000000000001E-2</v>
      </c>
      <c r="F556" s="347">
        <v>7.2700000000000001E-2</v>
      </c>
      <c r="G556" s="347">
        <v>7.2700000000000001E-2</v>
      </c>
      <c r="H556" s="347">
        <v>7.2700000000000001E-2</v>
      </c>
      <c r="I556" s="347">
        <v>7.2700000000000001E-2</v>
      </c>
      <c r="J556" s="347">
        <v>7.2700000000000001E-2</v>
      </c>
      <c r="K556" s="347">
        <v>7.2700000000000001E-2</v>
      </c>
      <c r="L556" s="347">
        <v>7.2700000000000001E-2</v>
      </c>
      <c r="M556" s="347">
        <v>7.2700000000000001E-2</v>
      </c>
      <c r="N556" s="347">
        <v>7.2700000000000001E-2</v>
      </c>
      <c r="O556" s="347">
        <v>7.2700000000000001E-2</v>
      </c>
      <c r="P556" s="347">
        <v>7.2700000000000001E-2</v>
      </c>
      <c r="Q556" s="347">
        <v>7.2700000000000001E-2</v>
      </c>
      <c r="R556" s="347">
        <v>7.2700000000000001E-2</v>
      </c>
      <c r="S556" s="347">
        <v>7.2700000000000001E-2</v>
      </c>
      <c r="T556" s="347">
        <v>7.2700000000000001E-2</v>
      </c>
      <c r="U556" s="347">
        <v>7.2700000000000001E-2</v>
      </c>
      <c r="V556" s="347">
        <v>7.2700000000000001E-2</v>
      </c>
      <c r="W556" s="347">
        <v>7.2700000000000001E-2</v>
      </c>
      <c r="X556" s="347">
        <v>7.2700000000000001E-2</v>
      </c>
      <c r="Y556" s="347">
        <v>7.2700000000000001E-2</v>
      </c>
      <c r="Z556" s="347">
        <v>7.2700000000000001E-2</v>
      </c>
      <c r="AA556" s="347">
        <v>7.2700000000000001E-2</v>
      </c>
      <c r="AB556" s="347">
        <v>7.2700000000000001E-2</v>
      </c>
      <c r="AC556" s="347">
        <v>7.2700000000000001E-2</v>
      </c>
      <c r="AD556" s="347">
        <v>7.2700000000000001E-2</v>
      </c>
      <c r="AE556" s="347">
        <v>7.2700000000000001E-2</v>
      </c>
      <c r="AF556" s="347">
        <v>7.2700000000000001E-2</v>
      </c>
      <c r="AG556" s="347">
        <v>7.2700000000000001E-2</v>
      </c>
      <c r="AH556" s="347">
        <v>7.2700000000000001E-2</v>
      </c>
      <c r="AI556" s="347">
        <v>7.2700000000000001E-2</v>
      </c>
      <c r="AJ556" s="347">
        <v>7.2700000000000001E-2</v>
      </c>
      <c r="AK556" s="347">
        <v>7.2700000000000001E-2</v>
      </c>
      <c r="AL556" s="347">
        <v>7.2700000000000001E-2</v>
      </c>
      <c r="AM556" s="347">
        <v>7.2700000000000001E-2</v>
      </c>
      <c r="AN556" s="347">
        <v>7.2700000000000001E-2</v>
      </c>
      <c r="AO556" s="347">
        <v>7.2700000000000001E-2</v>
      </c>
      <c r="AP556" s="347">
        <v>7.2700000000000001E-2</v>
      </c>
      <c r="AQ556" s="347">
        <v>7.2700000000000001E-2</v>
      </c>
      <c r="AR556" s="347">
        <v>7.2700000000000001E-2</v>
      </c>
      <c r="AS556" s="347">
        <v>7.2700000000000001E-2</v>
      </c>
      <c r="AT556" s="347">
        <v>7.2700000000000001E-2</v>
      </c>
      <c r="AU556" s="347">
        <v>7.2700000000000001E-2</v>
      </c>
      <c r="AV556" s="347">
        <v>7.2700000000000001E-2</v>
      </c>
      <c r="AW556" s="347">
        <v>7.2700000000000001E-2</v>
      </c>
      <c r="AX556" s="347">
        <v>7.2700000000000001E-2</v>
      </c>
      <c r="AY556" s="347">
        <v>7.2700000000000001E-2</v>
      </c>
      <c r="AZ556" s="347">
        <v>7.2700000000000001E-2</v>
      </c>
      <c r="BA556" s="347">
        <v>7.2700000000000001E-2</v>
      </c>
      <c r="BB556" s="347">
        <v>7.2700000000000001E-2</v>
      </c>
      <c r="BC556" s="418">
        <v>0.81130000000000002</v>
      </c>
      <c r="BD556" s="347">
        <v>7.2700000000000001E-2</v>
      </c>
      <c r="BE556" s="418">
        <v>0.90565000000000007</v>
      </c>
      <c r="BF556" s="418">
        <v>0.81130000000000002</v>
      </c>
      <c r="BG556" s="418">
        <v>0.81130000000000002</v>
      </c>
      <c r="BH556" s="347">
        <v>7.2700000000000001E-2</v>
      </c>
      <c r="BI556" s="347">
        <v>7.2700000000000001E-2</v>
      </c>
      <c r="BJ556" s="418">
        <v>0.90565000000000007</v>
      </c>
      <c r="BK556" s="347">
        <v>7.2700000000000001E-2</v>
      </c>
      <c r="BL556" s="347">
        <v>7.2700000000000001E-2</v>
      </c>
      <c r="BM556" s="347">
        <v>7.2700000000000001E-2</v>
      </c>
      <c r="BN556" s="347">
        <v>7.2700000000000001E-2</v>
      </c>
      <c r="BO556" s="347">
        <v>7.2700000000000001E-2</v>
      </c>
      <c r="BP556" s="347">
        <v>7.2700000000000001E-2</v>
      </c>
      <c r="BQ556" s="347">
        <v>7.2700000000000001E-2</v>
      </c>
      <c r="BR556" s="347">
        <v>7.2700000000000001E-2</v>
      </c>
      <c r="BS556" s="347">
        <v>7.2700000000000001E-2</v>
      </c>
      <c r="BT556" s="347">
        <v>7.2700000000000001E-2</v>
      </c>
      <c r="BU556" s="347">
        <v>7.2700000000000001E-2</v>
      </c>
      <c r="BV556" s="347">
        <v>7.2700000000000001E-2</v>
      </c>
      <c r="BW556" s="347">
        <v>7.2700000000000001E-2</v>
      </c>
      <c r="BX556" s="347">
        <v>7.2700000000000001E-2</v>
      </c>
      <c r="BY556" s="347">
        <v>7.2700000000000001E-2</v>
      </c>
      <c r="BZ556" s="347">
        <v>7.2700000000000001E-2</v>
      </c>
      <c r="CA556" s="347">
        <v>7.2700000000000001E-2</v>
      </c>
      <c r="CB556" s="347">
        <v>7.2700000000000001E-2</v>
      </c>
      <c r="CC556" s="347">
        <v>7.2700000000000001E-2</v>
      </c>
      <c r="CD556" s="347">
        <v>7.2700000000000001E-2</v>
      </c>
      <c r="CE556" s="347">
        <v>7.2700000000000001E-2</v>
      </c>
      <c r="CF556" s="347">
        <v>7.2700000000000001E-2</v>
      </c>
      <c r="CG556" s="347">
        <v>7.2700000000000001E-2</v>
      </c>
      <c r="CH556" s="347">
        <v>7.2700000000000001E-2</v>
      </c>
      <c r="CI556" s="347">
        <v>7.2700000000000001E-2</v>
      </c>
      <c r="CJ556" s="347">
        <v>7.2700000000000001E-2</v>
      </c>
      <c r="CK556" s="347">
        <v>7.2700000000000001E-2</v>
      </c>
      <c r="CL556" s="347">
        <v>7.2700000000000001E-2</v>
      </c>
      <c r="CM556" s="347">
        <v>7.2700000000000001E-2</v>
      </c>
      <c r="CN556" s="347">
        <v>7.2700000000000001E-2</v>
      </c>
      <c r="CO556" s="347">
        <v>7.2700000000000001E-2</v>
      </c>
      <c r="CP556" s="347">
        <v>7.2700000000000001E-2</v>
      </c>
      <c r="CQ556" s="347">
        <v>7.2700000000000001E-2</v>
      </c>
      <c r="CR556" s="347">
        <v>7.2700000000000001E-2</v>
      </c>
      <c r="CS556" s="347">
        <v>7.2700000000000001E-2</v>
      </c>
      <c r="CT556" s="347">
        <v>7.2700000000000001E-2</v>
      </c>
      <c r="CU556" s="347">
        <v>7.2700000000000001E-2</v>
      </c>
      <c r="CV556" s="347">
        <v>7.2700000000000001E-2</v>
      </c>
      <c r="CW556" s="347">
        <v>7.2700000000000001E-2</v>
      </c>
      <c r="CX556" s="347">
        <v>7.2700000000000001E-2</v>
      </c>
      <c r="CY556" s="347">
        <v>7.2700000000000001E-2</v>
      </c>
      <c r="CZ556" s="347">
        <v>7.2700000000000001E-2</v>
      </c>
      <c r="DA556" s="347">
        <v>7.2700000000000001E-2</v>
      </c>
      <c r="DB556" s="347">
        <v>7.2700000000000001E-2</v>
      </c>
      <c r="DC556" s="347">
        <v>7.2700000000000001E-2</v>
      </c>
      <c r="DD556" s="347">
        <v>7.2700000000000001E-2</v>
      </c>
      <c r="DE556" s="347">
        <v>7.2700000000000001E-2</v>
      </c>
      <c r="DF556" s="347">
        <v>7.2700000000000001E-2</v>
      </c>
      <c r="DG556" s="347">
        <v>7.2700000000000001E-2</v>
      </c>
      <c r="DH556" s="347">
        <v>7.2700000000000001E-2</v>
      </c>
      <c r="DI556" s="347">
        <v>7.2700000000000001E-2</v>
      </c>
      <c r="DJ556" s="347">
        <v>7.2700000000000001E-2</v>
      </c>
      <c r="DK556" s="347">
        <v>7.2700000000000001E-2</v>
      </c>
      <c r="DL556" s="347">
        <v>7.2700000000000001E-2</v>
      </c>
      <c r="DM556" s="347">
        <v>7.2700000000000001E-2</v>
      </c>
      <c r="DN556" s="347">
        <v>7.2700000000000001E-2</v>
      </c>
      <c r="DO556" s="347">
        <v>7.2700000000000001E-2</v>
      </c>
      <c r="DP556" s="347">
        <v>7.2700000000000001E-2</v>
      </c>
      <c r="DQ556" s="347">
        <v>7.2700000000000001E-2</v>
      </c>
      <c r="DR556" s="347">
        <v>7.2700000000000001E-2</v>
      </c>
      <c r="DS556" s="347">
        <v>7.2700000000000001E-2</v>
      </c>
      <c r="DT556" s="347">
        <v>7.2700000000000001E-2</v>
      </c>
      <c r="DU556" s="347">
        <v>7.2700000000000001E-2</v>
      </c>
      <c r="DV556" s="347">
        <v>7.2700000000000001E-2</v>
      </c>
      <c r="DW556" s="347">
        <v>7.2700000000000001E-2</v>
      </c>
      <c r="DX556" s="347">
        <v>7.2700000000000001E-2</v>
      </c>
      <c r="DY556" s="347">
        <v>7.2700000000000001E-2</v>
      </c>
      <c r="DZ556" s="347">
        <v>7.2700000000000001E-2</v>
      </c>
      <c r="EA556" s="347">
        <v>7.2700000000000001E-2</v>
      </c>
      <c r="EB556" s="347">
        <v>7.2700000000000001E-2</v>
      </c>
      <c r="EC556" s="347">
        <v>7.2700000000000001E-2</v>
      </c>
      <c r="ED556" s="347">
        <v>7.2700000000000001E-2</v>
      </c>
      <c r="EE556" s="347">
        <v>7.2700000000000001E-2</v>
      </c>
      <c r="EF556" s="347">
        <v>7.2700000000000001E-2</v>
      </c>
      <c r="EG556" s="347">
        <v>7.2700000000000001E-2</v>
      </c>
      <c r="EH556" s="347">
        <v>7.2700000000000001E-2</v>
      </c>
      <c r="EI556" s="347">
        <v>7.2700000000000001E-2</v>
      </c>
      <c r="EJ556" s="347">
        <v>7.2700000000000001E-2</v>
      </c>
      <c r="EK556" s="347">
        <v>7.2700000000000001E-2</v>
      </c>
      <c r="EL556" s="347">
        <v>7.2700000000000001E-2</v>
      </c>
      <c r="EM556" s="347">
        <v>7.2700000000000001E-2</v>
      </c>
      <c r="EN556" s="347">
        <v>7.2700000000000001E-2</v>
      </c>
      <c r="EO556" s="347">
        <v>7.2700000000000001E-2</v>
      </c>
      <c r="EP556" s="347">
        <v>7.2700000000000001E-2</v>
      </c>
      <c r="EQ556" s="347">
        <v>7.2700000000000001E-2</v>
      </c>
      <c r="ER556" s="347">
        <v>7.2700000000000001E-2</v>
      </c>
      <c r="ES556" s="347">
        <v>7.2700000000000001E-2</v>
      </c>
      <c r="ET556" s="347">
        <v>7.2700000000000001E-2</v>
      </c>
      <c r="EU556" s="347">
        <v>7.2700000000000001E-2</v>
      </c>
      <c r="EV556" s="347">
        <v>7.2700000000000001E-2</v>
      </c>
      <c r="EW556" s="347">
        <v>7.2700000000000001E-2</v>
      </c>
      <c r="EX556" s="347">
        <v>7.2700000000000001E-2</v>
      </c>
      <c r="EY556" s="347">
        <v>7.2700000000000001E-2</v>
      </c>
      <c r="EZ556" s="347">
        <v>7.2700000000000001E-2</v>
      </c>
    </row>
    <row r="557" spans="2:156" ht="12.75" customHeight="1">
      <c r="B557" s="207">
        <v>2025</v>
      </c>
      <c r="C557" s="209">
        <v>4</v>
      </c>
      <c r="D557" s="139"/>
      <c r="E557" s="347">
        <v>8.1100000000000005E-2</v>
      </c>
      <c r="F557" s="347">
        <v>8.1100000000000005E-2</v>
      </c>
      <c r="G557" s="347">
        <v>8.1100000000000005E-2</v>
      </c>
      <c r="H557" s="347">
        <v>8.1100000000000005E-2</v>
      </c>
      <c r="I557" s="347">
        <v>8.1100000000000005E-2</v>
      </c>
      <c r="J557" s="347">
        <v>8.1100000000000005E-2</v>
      </c>
      <c r="K557" s="347">
        <v>8.1100000000000005E-2</v>
      </c>
      <c r="L557" s="347">
        <v>8.1100000000000005E-2</v>
      </c>
      <c r="M557" s="347">
        <v>8.1100000000000005E-2</v>
      </c>
      <c r="N557" s="347">
        <v>8.1100000000000005E-2</v>
      </c>
      <c r="O557" s="347">
        <v>8.1100000000000005E-2</v>
      </c>
      <c r="P557" s="347">
        <v>8.1100000000000005E-2</v>
      </c>
      <c r="Q557" s="347">
        <v>8.1100000000000005E-2</v>
      </c>
      <c r="R557" s="347">
        <v>8.1100000000000005E-2</v>
      </c>
      <c r="S557" s="347">
        <v>8.1100000000000005E-2</v>
      </c>
      <c r="T557" s="347">
        <v>8.1100000000000005E-2</v>
      </c>
      <c r="U557" s="347">
        <v>8.1100000000000005E-2</v>
      </c>
      <c r="V557" s="347">
        <v>8.1100000000000005E-2</v>
      </c>
      <c r="W557" s="347">
        <v>8.1100000000000005E-2</v>
      </c>
      <c r="X557" s="347">
        <v>8.1100000000000005E-2</v>
      </c>
      <c r="Y557" s="347">
        <v>8.1100000000000005E-2</v>
      </c>
      <c r="Z557" s="347">
        <v>8.1100000000000005E-2</v>
      </c>
      <c r="AA557" s="347">
        <v>8.1100000000000005E-2</v>
      </c>
      <c r="AB557" s="347">
        <v>8.1100000000000005E-2</v>
      </c>
      <c r="AC557" s="347">
        <v>8.1100000000000005E-2</v>
      </c>
      <c r="AD557" s="347">
        <v>8.1100000000000005E-2</v>
      </c>
      <c r="AE557" s="347">
        <v>8.1100000000000005E-2</v>
      </c>
      <c r="AF557" s="347">
        <v>8.1100000000000005E-2</v>
      </c>
      <c r="AG557" s="347">
        <v>8.1100000000000005E-2</v>
      </c>
      <c r="AH557" s="347">
        <v>8.1100000000000005E-2</v>
      </c>
      <c r="AI557" s="347">
        <v>8.1100000000000005E-2</v>
      </c>
      <c r="AJ557" s="347">
        <v>8.1100000000000005E-2</v>
      </c>
      <c r="AK557" s="347">
        <v>8.1100000000000005E-2</v>
      </c>
      <c r="AL557" s="347">
        <v>8.1100000000000005E-2</v>
      </c>
      <c r="AM557" s="347">
        <v>8.1100000000000005E-2</v>
      </c>
      <c r="AN557" s="347">
        <v>8.1100000000000005E-2</v>
      </c>
      <c r="AO557" s="347">
        <v>8.1100000000000005E-2</v>
      </c>
      <c r="AP557" s="347">
        <v>8.1100000000000005E-2</v>
      </c>
      <c r="AQ557" s="347">
        <v>8.1100000000000005E-2</v>
      </c>
      <c r="AR557" s="347">
        <v>8.1100000000000005E-2</v>
      </c>
      <c r="AS557" s="347">
        <v>8.1100000000000005E-2</v>
      </c>
      <c r="AT557" s="347">
        <v>8.1100000000000005E-2</v>
      </c>
      <c r="AU557" s="347">
        <v>8.1100000000000005E-2</v>
      </c>
      <c r="AV557" s="347">
        <v>8.1100000000000005E-2</v>
      </c>
      <c r="AW557" s="347">
        <v>8.1100000000000005E-2</v>
      </c>
      <c r="AX557" s="347">
        <v>8.1100000000000005E-2</v>
      </c>
      <c r="AY557" s="347">
        <v>8.1100000000000005E-2</v>
      </c>
      <c r="AZ557" s="347">
        <v>8.1100000000000005E-2</v>
      </c>
      <c r="BA557" s="347">
        <v>8.1100000000000005E-2</v>
      </c>
      <c r="BB557" s="347">
        <v>8.1100000000000005E-2</v>
      </c>
      <c r="BC557" s="418">
        <v>0.81220000000000003</v>
      </c>
      <c r="BD557" s="347">
        <v>8.1100000000000005E-2</v>
      </c>
      <c r="BE557" s="418">
        <v>0.90610000000000002</v>
      </c>
      <c r="BF557" s="418">
        <v>0.81220000000000003</v>
      </c>
      <c r="BG557" s="418">
        <v>0.81220000000000003</v>
      </c>
      <c r="BH557" s="347">
        <v>8.1100000000000005E-2</v>
      </c>
      <c r="BI557" s="347">
        <v>8.1100000000000005E-2</v>
      </c>
      <c r="BJ557" s="418">
        <v>0.90610000000000002</v>
      </c>
      <c r="BK557" s="347">
        <v>8.1100000000000005E-2</v>
      </c>
      <c r="BL557" s="347">
        <v>8.1100000000000005E-2</v>
      </c>
      <c r="BM557" s="347">
        <v>8.1100000000000005E-2</v>
      </c>
      <c r="BN557" s="347">
        <v>8.1100000000000005E-2</v>
      </c>
      <c r="BO557" s="347">
        <v>8.1100000000000005E-2</v>
      </c>
      <c r="BP557" s="347">
        <v>8.1100000000000005E-2</v>
      </c>
      <c r="BQ557" s="347">
        <v>8.1100000000000005E-2</v>
      </c>
      <c r="BR557" s="347">
        <v>8.1100000000000005E-2</v>
      </c>
      <c r="BS557" s="347">
        <v>8.1100000000000005E-2</v>
      </c>
      <c r="BT557" s="347">
        <v>8.1100000000000005E-2</v>
      </c>
      <c r="BU557" s="347">
        <v>8.1100000000000005E-2</v>
      </c>
      <c r="BV557" s="347">
        <v>8.1100000000000005E-2</v>
      </c>
      <c r="BW557" s="347">
        <v>8.1100000000000005E-2</v>
      </c>
      <c r="BX557" s="347">
        <v>8.1100000000000005E-2</v>
      </c>
      <c r="BY557" s="347">
        <v>8.1100000000000005E-2</v>
      </c>
      <c r="BZ557" s="347">
        <v>8.1100000000000005E-2</v>
      </c>
      <c r="CA557" s="347">
        <v>8.1100000000000005E-2</v>
      </c>
      <c r="CB557" s="347">
        <v>8.1100000000000005E-2</v>
      </c>
      <c r="CC557" s="347">
        <v>8.1100000000000005E-2</v>
      </c>
      <c r="CD557" s="347">
        <v>8.1100000000000005E-2</v>
      </c>
      <c r="CE557" s="347">
        <v>8.1100000000000005E-2</v>
      </c>
      <c r="CF557" s="347">
        <v>8.1100000000000005E-2</v>
      </c>
      <c r="CG557" s="347">
        <v>8.1100000000000005E-2</v>
      </c>
      <c r="CH557" s="347">
        <v>8.1100000000000005E-2</v>
      </c>
      <c r="CI557" s="347">
        <v>8.1100000000000005E-2</v>
      </c>
      <c r="CJ557" s="347">
        <v>8.1100000000000005E-2</v>
      </c>
      <c r="CK557" s="347">
        <v>8.1100000000000005E-2</v>
      </c>
      <c r="CL557" s="347">
        <v>8.1100000000000005E-2</v>
      </c>
      <c r="CM557" s="347">
        <v>8.1100000000000005E-2</v>
      </c>
      <c r="CN557" s="347">
        <v>8.1100000000000005E-2</v>
      </c>
      <c r="CO557" s="347">
        <v>8.1100000000000005E-2</v>
      </c>
      <c r="CP557" s="347">
        <v>8.1100000000000005E-2</v>
      </c>
      <c r="CQ557" s="347">
        <v>8.1100000000000005E-2</v>
      </c>
      <c r="CR557" s="347">
        <v>8.1100000000000005E-2</v>
      </c>
      <c r="CS557" s="347">
        <v>8.1100000000000005E-2</v>
      </c>
      <c r="CT557" s="347">
        <v>8.1100000000000005E-2</v>
      </c>
      <c r="CU557" s="347">
        <v>8.1100000000000005E-2</v>
      </c>
      <c r="CV557" s="347">
        <v>8.1100000000000005E-2</v>
      </c>
      <c r="CW557" s="347">
        <v>8.1100000000000005E-2</v>
      </c>
      <c r="CX557" s="347">
        <v>8.1100000000000005E-2</v>
      </c>
      <c r="CY557" s="347">
        <v>8.1100000000000005E-2</v>
      </c>
      <c r="CZ557" s="347">
        <v>8.1100000000000005E-2</v>
      </c>
      <c r="DA557" s="347">
        <v>8.1100000000000005E-2</v>
      </c>
      <c r="DB557" s="347">
        <v>8.1100000000000005E-2</v>
      </c>
      <c r="DC557" s="347">
        <v>8.1100000000000005E-2</v>
      </c>
      <c r="DD557" s="347">
        <v>8.1100000000000005E-2</v>
      </c>
      <c r="DE557" s="347">
        <v>8.1100000000000005E-2</v>
      </c>
      <c r="DF557" s="347">
        <v>8.1100000000000005E-2</v>
      </c>
      <c r="DG557" s="347">
        <v>8.1100000000000005E-2</v>
      </c>
      <c r="DH557" s="347">
        <v>8.1100000000000005E-2</v>
      </c>
      <c r="DI557" s="347">
        <v>8.1100000000000005E-2</v>
      </c>
      <c r="DJ557" s="347">
        <v>8.1100000000000005E-2</v>
      </c>
      <c r="DK557" s="347">
        <v>8.1100000000000005E-2</v>
      </c>
      <c r="DL557" s="347">
        <v>8.1100000000000005E-2</v>
      </c>
      <c r="DM557" s="347">
        <v>8.1100000000000005E-2</v>
      </c>
      <c r="DN557" s="347">
        <v>8.1100000000000005E-2</v>
      </c>
      <c r="DO557" s="347">
        <v>8.1100000000000005E-2</v>
      </c>
      <c r="DP557" s="347">
        <v>8.1100000000000005E-2</v>
      </c>
      <c r="DQ557" s="347">
        <v>8.1100000000000005E-2</v>
      </c>
      <c r="DR557" s="347">
        <v>8.1100000000000005E-2</v>
      </c>
      <c r="DS557" s="347">
        <v>8.1100000000000005E-2</v>
      </c>
      <c r="DT557" s="347">
        <v>8.1100000000000005E-2</v>
      </c>
      <c r="DU557" s="347">
        <v>8.1100000000000005E-2</v>
      </c>
      <c r="DV557" s="347">
        <v>8.1100000000000005E-2</v>
      </c>
      <c r="DW557" s="347">
        <v>8.1100000000000005E-2</v>
      </c>
      <c r="DX557" s="347">
        <v>8.1100000000000005E-2</v>
      </c>
      <c r="DY557" s="347">
        <v>8.1100000000000005E-2</v>
      </c>
      <c r="DZ557" s="347">
        <v>8.1100000000000005E-2</v>
      </c>
      <c r="EA557" s="347">
        <v>8.1100000000000005E-2</v>
      </c>
      <c r="EB557" s="347">
        <v>8.1100000000000005E-2</v>
      </c>
      <c r="EC557" s="347">
        <v>8.1100000000000005E-2</v>
      </c>
      <c r="ED557" s="347">
        <v>8.1100000000000005E-2</v>
      </c>
      <c r="EE557" s="347">
        <v>8.1100000000000005E-2</v>
      </c>
      <c r="EF557" s="347">
        <v>8.1100000000000005E-2</v>
      </c>
      <c r="EG557" s="347">
        <v>8.1100000000000005E-2</v>
      </c>
      <c r="EH557" s="347">
        <v>8.1100000000000005E-2</v>
      </c>
      <c r="EI557" s="347">
        <v>8.1100000000000005E-2</v>
      </c>
      <c r="EJ557" s="347">
        <v>8.1100000000000005E-2</v>
      </c>
      <c r="EK557" s="347">
        <v>8.1100000000000005E-2</v>
      </c>
      <c r="EL557" s="347">
        <v>8.1100000000000005E-2</v>
      </c>
      <c r="EM557" s="347">
        <v>8.1100000000000005E-2</v>
      </c>
      <c r="EN557" s="347">
        <v>8.1100000000000005E-2</v>
      </c>
      <c r="EO557" s="347">
        <v>8.1100000000000005E-2</v>
      </c>
      <c r="EP557" s="347">
        <v>8.1100000000000005E-2</v>
      </c>
      <c r="EQ557" s="347">
        <v>8.1100000000000005E-2</v>
      </c>
      <c r="ER557" s="347">
        <v>8.1100000000000005E-2</v>
      </c>
      <c r="ES557" s="347">
        <v>8.1100000000000005E-2</v>
      </c>
      <c r="ET557" s="347">
        <v>8.1100000000000005E-2</v>
      </c>
      <c r="EU557" s="347">
        <v>8.1100000000000005E-2</v>
      </c>
      <c r="EV557" s="347">
        <v>8.1100000000000005E-2</v>
      </c>
      <c r="EW557" s="347">
        <v>8.1100000000000005E-2</v>
      </c>
      <c r="EX557" s="347">
        <v>8.1100000000000005E-2</v>
      </c>
      <c r="EY557" s="347">
        <v>8.1100000000000005E-2</v>
      </c>
      <c r="EZ557" s="347">
        <v>8.1100000000000005E-2</v>
      </c>
    </row>
    <row r="558" spans="2:156" ht="12.75" customHeight="1">
      <c r="B558" s="207">
        <v>2026</v>
      </c>
      <c r="C558" s="209">
        <v>1</v>
      </c>
      <c r="D558" s="139"/>
      <c r="E558" s="347">
        <v>8.2299999999999998E-2</v>
      </c>
      <c r="F558" s="347">
        <v>8.2299999999999998E-2</v>
      </c>
      <c r="G558" s="347">
        <v>8.2299999999999998E-2</v>
      </c>
      <c r="H558" s="347">
        <v>8.2299999999999998E-2</v>
      </c>
      <c r="I558" s="347">
        <v>8.2299999999999998E-2</v>
      </c>
      <c r="J558" s="347">
        <v>8.2299999999999998E-2</v>
      </c>
      <c r="K558" s="347">
        <v>8.2299999999999998E-2</v>
      </c>
      <c r="L558" s="347">
        <v>8.2299999999999998E-2</v>
      </c>
      <c r="M558" s="347">
        <v>8.2299999999999998E-2</v>
      </c>
      <c r="N558" s="347">
        <v>8.2299999999999998E-2</v>
      </c>
      <c r="O558" s="347">
        <v>8.2299999999999998E-2</v>
      </c>
      <c r="P558" s="347">
        <v>8.2299999999999998E-2</v>
      </c>
      <c r="Q558" s="347">
        <v>8.2299999999999998E-2</v>
      </c>
      <c r="R558" s="347">
        <v>8.2299999999999998E-2</v>
      </c>
      <c r="S558" s="347">
        <v>8.2299999999999998E-2</v>
      </c>
      <c r="T558" s="347">
        <v>8.2299999999999998E-2</v>
      </c>
      <c r="U558" s="347">
        <v>8.2299999999999998E-2</v>
      </c>
      <c r="V558" s="347">
        <v>8.2299999999999998E-2</v>
      </c>
      <c r="W558" s="347">
        <v>8.2299999999999998E-2</v>
      </c>
      <c r="X558" s="347">
        <v>8.2299999999999998E-2</v>
      </c>
      <c r="Y558" s="347">
        <v>8.2299999999999998E-2</v>
      </c>
      <c r="Z558" s="347">
        <v>8.2299999999999998E-2</v>
      </c>
      <c r="AA558" s="347">
        <v>8.2299999999999998E-2</v>
      </c>
      <c r="AB558" s="347">
        <v>8.2299999999999998E-2</v>
      </c>
      <c r="AC558" s="347">
        <v>8.2299999999999998E-2</v>
      </c>
      <c r="AD558" s="347">
        <v>8.2299999999999998E-2</v>
      </c>
      <c r="AE558" s="347">
        <v>8.2299999999999998E-2</v>
      </c>
      <c r="AF558" s="347">
        <v>8.2299999999999998E-2</v>
      </c>
      <c r="AG558" s="347">
        <v>8.2299999999999998E-2</v>
      </c>
      <c r="AH558" s="347">
        <v>8.2299999999999998E-2</v>
      </c>
      <c r="AI558" s="347">
        <v>8.2299999999999998E-2</v>
      </c>
      <c r="AJ558" s="347">
        <v>8.2299999999999998E-2</v>
      </c>
      <c r="AK558" s="347">
        <v>8.2299999999999998E-2</v>
      </c>
      <c r="AL558" s="347">
        <v>8.2299999999999998E-2</v>
      </c>
      <c r="AM558" s="347">
        <v>8.2299999999999998E-2</v>
      </c>
      <c r="AN558" s="347">
        <v>8.2299999999999998E-2</v>
      </c>
      <c r="AO558" s="347">
        <v>8.2299999999999998E-2</v>
      </c>
      <c r="AP558" s="347">
        <v>8.2299999999999998E-2</v>
      </c>
      <c r="AQ558" s="347">
        <v>8.2299999999999998E-2</v>
      </c>
      <c r="AR558" s="347">
        <v>8.2299999999999998E-2</v>
      </c>
      <c r="AS558" s="347">
        <v>8.2299999999999998E-2</v>
      </c>
      <c r="AT558" s="347">
        <v>8.2299999999999998E-2</v>
      </c>
      <c r="AU558" s="347">
        <v>8.2299999999999998E-2</v>
      </c>
      <c r="AV558" s="347">
        <v>8.2299999999999998E-2</v>
      </c>
      <c r="AW558" s="347">
        <v>8.2299999999999998E-2</v>
      </c>
      <c r="AX558" s="347">
        <v>8.2299999999999998E-2</v>
      </c>
      <c r="AY558" s="347">
        <v>8.2299999999999998E-2</v>
      </c>
      <c r="AZ558" s="347">
        <v>8.2299999999999998E-2</v>
      </c>
      <c r="BA558" s="347">
        <v>8.2299999999999998E-2</v>
      </c>
      <c r="BB558" s="347">
        <v>8.2299999999999998E-2</v>
      </c>
      <c r="BC558" s="418">
        <v>0.81269999999999998</v>
      </c>
      <c r="BD558" s="347">
        <v>8.2299999999999998E-2</v>
      </c>
      <c r="BE558" s="418">
        <v>0.90634999999999999</v>
      </c>
      <c r="BF558" s="418">
        <v>0.81269999999999998</v>
      </c>
      <c r="BG558" s="418">
        <v>0.81269999999999998</v>
      </c>
      <c r="BH558" s="347">
        <v>8.2299999999999998E-2</v>
      </c>
      <c r="BI558" s="347">
        <v>8.2299999999999998E-2</v>
      </c>
      <c r="BJ558" s="418">
        <v>0.90634999999999999</v>
      </c>
      <c r="BK558" s="347">
        <v>8.2299999999999998E-2</v>
      </c>
      <c r="BL558" s="347">
        <v>8.2299999999999998E-2</v>
      </c>
      <c r="BM558" s="347">
        <v>8.2299999999999998E-2</v>
      </c>
      <c r="BN558" s="347">
        <v>8.2299999999999998E-2</v>
      </c>
      <c r="BO558" s="347">
        <v>8.2299999999999998E-2</v>
      </c>
      <c r="BP558" s="347">
        <v>8.2299999999999998E-2</v>
      </c>
      <c r="BQ558" s="347">
        <v>8.2299999999999998E-2</v>
      </c>
      <c r="BR558" s="347">
        <v>8.2299999999999998E-2</v>
      </c>
      <c r="BS558" s="347">
        <v>8.2299999999999998E-2</v>
      </c>
      <c r="BT558" s="347">
        <v>8.2299999999999998E-2</v>
      </c>
      <c r="BU558" s="347">
        <v>8.2299999999999998E-2</v>
      </c>
      <c r="BV558" s="347">
        <v>8.2299999999999998E-2</v>
      </c>
      <c r="BW558" s="347">
        <v>8.2299999999999998E-2</v>
      </c>
      <c r="BX558" s="347">
        <v>8.2299999999999998E-2</v>
      </c>
      <c r="BY558" s="347">
        <v>8.2299999999999998E-2</v>
      </c>
      <c r="BZ558" s="347">
        <v>8.2299999999999998E-2</v>
      </c>
      <c r="CA558" s="347">
        <v>8.2299999999999998E-2</v>
      </c>
      <c r="CB558" s="347">
        <v>8.2299999999999998E-2</v>
      </c>
      <c r="CC558" s="347">
        <v>8.2299999999999998E-2</v>
      </c>
      <c r="CD558" s="347">
        <v>8.2299999999999998E-2</v>
      </c>
      <c r="CE558" s="347">
        <v>8.2299999999999998E-2</v>
      </c>
      <c r="CF558" s="347">
        <v>8.2299999999999998E-2</v>
      </c>
      <c r="CG558" s="347">
        <v>8.2299999999999998E-2</v>
      </c>
      <c r="CH558" s="347">
        <v>8.2299999999999998E-2</v>
      </c>
      <c r="CI558" s="347">
        <v>8.2299999999999998E-2</v>
      </c>
      <c r="CJ558" s="347">
        <v>8.2299999999999998E-2</v>
      </c>
      <c r="CK558" s="347">
        <v>8.2299999999999998E-2</v>
      </c>
      <c r="CL558" s="347">
        <v>8.2299999999999998E-2</v>
      </c>
      <c r="CM558" s="347">
        <v>8.2299999999999998E-2</v>
      </c>
      <c r="CN558" s="347">
        <v>8.2299999999999998E-2</v>
      </c>
      <c r="CO558" s="347">
        <v>8.2299999999999998E-2</v>
      </c>
      <c r="CP558" s="347">
        <v>8.2299999999999998E-2</v>
      </c>
      <c r="CQ558" s="347">
        <v>8.2299999999999998E-2</v>
      </c>
      <c r="CR558" s="347">
        <v>8.2299999999999998E-2</v>
      </c>
      <c r="CS558" s="347">
        <v>8.2299999999999998E-2</v>
      </c>
      <c r="CT558" s="347">
        <v>8.2299999999999998E-2</v>
      </c>
      <c r="CU558" s="347">
        <v>8.2299999999999998E-2</v>
      </c>
      <c r="CV558" s="347">
        <v>8.2299999999999998E-2</v>
      </c>
      <c r="CW558" s="347">
        <v>8.2299999999999998E-2</v>
      </c>
      <c r="CX558" s="347">
        <v>8.2299999999999998E-2</v>
      </c>
      <c r="CY558" s="347">
        <v>8.2299999999999998E-2</v>
      </c>
      <c r="CZ558" s="347">
        <v>8.2299999999999998E-2</v>
      </c>
      <c r="DA558" s="347">
        <v>8.2299999999999998E-2</v>
      </c>
      <c r="DB558" s="347">
        <v>8.2299999999999998E-2</v>
      </c>
      <c r="DC558" s="347">
        <v>8.2299999999999998E-2</v>
      </c>
      <c r="DD558" s="347">
        <v>8.2299999999999998E-2</v>
      </c>
      <c r="DE558" s="347">
        <v>8.2299999999999998E-2</v>
      </c>
      <c r="DF558" s="347">
        <v>8.2299999999999998E-2</v>
      </c>
      <c r="DG558" s="347">
        <v>8.2299999999999998E-2</v>
      </c>
      <c r="DH558" s="347">
        <v>8.2299999999999998E-2</v>
      </c>
      <c r="DI558" s="347">
        <v>8.2299999999999998E-2</v>
      </c>
      <c r="DJ558" s="347">
        <v>8.2299999999999998E-2</v>
      </c>
      <c r="DK558" s="347">
        <v>8.2299999999999998E-2</v>
      </c>
      <c r="DL558" s="347">
        <v>8.2299999999999998E-2</v>
      </c>
      <c r="DM558" s="347">
        <v>8.2299999999999998E-2</v>
      </c>
      <c r="DN558" s="347">
        <v>8.2299999999999998E-2</v>
      </c>
      <c r="DO558" s="347">
        <v>8.2299999999999998E-2</v>
      </c>
      <c r="DP558" s="347">
        <v>8.2299999999999998E-2</v>
      </c>
      <c r="DQ558" s="347">
        <v>8.2299999999999998E-2</v>
      </c>
      <c r="DR558" s="347">
        <v>8.2299999999999998E-2</v>
      </c>
      <c r="DS558" s="347">
        <v>8.2299999999999998E-2</v>
      </c>
      <c r="DT558" s="347">
        <v>8.2299999999999998E-2</v>
      </c>
      <c r="DU558" s="347">
        <v>8.2299999999999998E-2</v>
      </c>
      <c r="DV558" s="347">
        <v>8.2299999999999998E-2</v>
      </c>
      <c r="DW558" s="347">
        <v>8.2299999999999998E-2</v>
      </c>
      <c r="DX558" s="347">
        <v>8.2299999999999998E-2</v>
      </c>
      <c r="DY558" s="347">
        <v>8.2299999999999998E-2</v>
      </c>
      <c r="DZ558" s="347">
        <v>8.2299999999999998E-2</v>
      </c>
      <c r="EA558" s="347">
        <v>8.2299999999999998E-2</v>
      </c>
      <c r="EB558" s="347">
        <v>8.2299999999999998E-2</v>
      </c>
      <c r="EC558" s="347">
        <v>8.2299999999999998E-2</v>
      </c>
      <c r="ED558" s="347">
        <v>8.2299999999999998E-2</v>
      </c>
      <c r="EE558" s="347">
        <v>8.2299999999999998E-2</v>
      </c>
      <c r="EF558" s="347">
        <v>8.2299999999999998E-2</v>
      </c>
      <c r="EG558" s="347">
        <v>8.2299999999999998E-2</v>
      </c>
      <c r="EH558" s="347">
        <v>8.2299999999999998E-2</v>
      </c>
      <c r="EI558" s="347">
        <v>8.2299999999999998E-2</v>
      </c>
      <c r="EJ558" s="347">
        <v>8.2299999999999998E-2</v>
      </c>
      <c r="EK558" s="347">
        <v>8.2299999999999998E-2</v>
      </c>
      <c r="EL558" s="347">
        <v>8.2299999999999998E-2</v>
      </c>
      <c r="EM558" s="347">
        <v>8.2299999999999998E-2</v>
      </c>
      <c r="EN558" s="347">
        <v>8.2299999999999998E-2</v>
      </c>
      <c r="EO558" s="347">
        <v>8.2299999999999998E-2</v>
      </c>
      <c r="EP558" s="347">
        <v>8.2299999999999998E-2</v>
      </c>
      <c r="EQ558" s="347">
        <v>8.2299999999999998E-2</v>
      </c>
      <c r="ER558" s="347">
        <v>8.2299999999999998E-2</v>
      </c>
      <c r="ES558" s="347">
        <v>8.2299999999999998E-2</v>
      </c>
      <c r="ET558" s="347">
        <v>8.2299999999999998E-2</v>
      </c>
      <c r="EU558" s="347">
        <v>8.2299999999999998E-2</v>
      </c>
      <c r="EV558" s="347">
        <v>8.2299999999999998E-2</v>
      </c>
      <c r="EW558" s="347">
        <v>8.2299999999999998E-2</v>
      </c>
      <c r="EX558" s="347">
        <v>8.2299999999999998E-2</v>
      </c>
      <c r="EY558" s="347">
        <v>8.2299999999999998E-2</v>
      </c>
      <c r="EZ558" s="347">
        <v>8.2299999999999998E-2</v>
      </c>
    </row>
    <row r="559" spans="2:156" ht="12.75" customHeight="1">
      <c r="B559" s="207">
        <v>2026</v>
      </c>
      <c r="C559" s="209">
        <v>2</v>
      </c>
      <c r="D559" s="139"/>
      <c r="E559" s="347">
        <v>8.3500000000000005E-2</v>
      </c>
      <c r="F559" s="347">
        <v>8.3500000000000005E-2</v>
      </c>
      <c r="G559" s="347">
        <v>8.3500000000000005E-2</v>
      </c>
      <c r="H559" s="347">
        <v>8.3500000000000005E-2</v>
      </c>
      <c r="I559" s="347">
        <v>8.3500000000000005E-2</v>
      </c>
      <c r="J559" s="347">
        <v>8.3500000000000005E-2</v>
      </c>
      <c r="K559" s="347">
        <v>8.3500000000000005E-2</v>
      </c>
      <c r="L559" s="347">
        <v>8.3500000000000005E-2</v>
      </c>
      <c r="M559" s="347">
        <v>8.3500000000000005E-2</v>
      </c>
      <c r="N559" s="347">
        <v>8.3500000000000005E-2</v>
      </c>
      <c r="O559" s="347">
        <v>8.3500000000000005E-2</v>
      </c>
      <c r="P559" s="347">
        <v>8.3500000000000005E-2</v>
      </c>
      <c r="Q559" s="347">
        <v>8.3500000000000005E-2</v>
      </c>
      <c r="R559" s="347">
        <v>8.3500000000000005E-2</v>
      </c>
      <c r="S559" s="347">
        <v>8.3500000000000005E-2</v>
      </c>
      <c r="T559" s="347">
        <v>8.3500000000000005E-2</v>
      </c>
      <c r="U559" s="347">
        <v>8.3500000000000005E-2</v>
      </c>
      <c r="V559" s="347">
        <v>8.3500000000000005E-2</v>
      </c>
      <c r="W559" s="347">
        <v>8.3500000000000005E-2</v>
      </c>
      <c r="X559" s="347">
        <v>8.3500000000000005E-2</v>
      </c>
      <c r="Y559" s="347">
        <v>8.3500000000000005E-2</v>
      </c>
      <c r="Z559" s="347">
        <v>8.3500000000000005E-2</v>
      </c>
      <c r="AA559" s="347">
        <v>8.3500000000000005E-2</v>
      </c>
      <c r="AB559" s="347">
        <v>8.3500000000000005E-2</v>
      </c>
      <c r="AC559" s="347">
        <v>8.3500000000000005E-2</v>
      </c>
      <c r="AD559" s="347">
        <v>8.3500000000000005E-2</v>
      </c>
      <c r="AE559" s="347">
        <v>8.3500000000000005E-2</v>
      </c>
      <c r="AF559" s="347">
        <v>8.3500000000000005E-2</v>
      </c>
      <c r="AG559" s="347">
        <v>8.3500000000000005E-2</v>
      </c>
      <c r="AH559" s="347">
        <v>8.3500000000000005E-2</v>
      </c>
      <c r="AI559" s="347">
        <v>8.3500000000000005E-2</v>
      </c>
      <c r="AJ559" s="347">
        <v>8.3500000000000005E-2</v>
      </c>
      <c r="AK559" s="347">
        <v>8.3500000000000005E-2</v>
      </c>
      <c r="AL559" s="347">
        <v>8.3500000000000005E-2</v>
      </c>
      <c r="AM559" s="347">
        <v>8.3500000000000005E-2</v>
      </c>
      <c r="AN559" s="347">
        <v>8.3500000000000005E-2</v>
      </c>
      <c r="AO559" s="347">
        <v>8.3500000000000005E-2</v>
      </c>
      <c r="AP559" s="347">
        <v>8.3500000000000005E-2</v>
      </c>
      <c r="AQ559" s="347">
        <v>8.3500000000000005E-2</v>
      </c>
      <c r="AR559" s="347">
        <v>8.3500000000000005E-2</v>
      </c>
      <c r="AS559" s="347">
        <v>8.3500000000000005E-2</v>
      </c>
      <c r="AT559" s="347">
        <v>8.3500000000000005E-2</v>
      </c>
      <c r="AU559" s="347">
        <v>8.3500000000000005E-2</v>
      </c>
      <c r="AV559" s="347">
        <v>8.3500000000000005E-2</v>
      </c>
      <c r="AW559" s="347">
        <v>8.3500000000000005E-2</v>
      </c>
      <c r="AX559" s="347">
        <v>8.3500000000000005E-2</v>
      </c>
      <c r="AY559" s="347">
        <v>8.3500000000000005E-2</v>
      </c>
      <c r="AZ559" s="347">
        <v>8.3500000000000005E-2</v>
      </c>
      <c r="BA559" s="347">
        <v>8.3500000000000005E-2</v>
      </c>
      <c r="BB559" s="347">
        <v>8.3500000000000005E-2</v>
      </c>
      <c r="BC559" s="418">
        <v>0.81320000000000003</v>
      </c>
      <c r="BD559" s="347">
        <v>8.3500000000000005E-2</v>
      </c>
      <c r="BE559" s="418">
        <v>0.90660000000000007</v>
      </c>
      <c r="BF559" s="418">
        <v>0.81320000000000003</v>
      </c>
      <c r="BG559" s="418">
        <v>0.81320000000000003</v>
      </c>
      <c r="BH559" s="347">
        <v>8.3500000000000005E-2</v>
      </c>
      <c r="BI559" s="347">
        <v>8.3500000000000005E-2</v>
      </c>
      <c r="BJ559" s="418">
        <v>0.90660000000000007</v>
      </c>
      <c r="BK559" s="347">
        <v>8.3500000000000005E-2</v>
      </c>
      <c r="BL559" s="347">
        <v>8.3500000000000005E-2</v>
      </c>
      <c r="BM559" s="347">
        <v>8.3500000000000005E-2</v>
      </c>
      <c r="BN559" s="347">
        <v>8.3500000000000005E-2</v>
      </c>
      <c r="BO559" s="347">
        <v>8.3500000000000005E-2</v>
      </c>
      <c r="BP559" s="347">
        <v>8.3500000000000005E-2</v>
      </c>
      <c r="BQ559" s="347">
        <v>8.3500000000000005E-2</v>
      </c>
      <c r="BR559" s="347">
        <v>8.3500000000000005E-2</v>
      </c>
      <c r="BS559" s="347">
        <v>8.3500000000000005E-2</v>
      </c>
      <c r="BT559" s="347">
        <v>8.3500000000000005E-2</v>
      </c>
      <c r="BU559" s="347">
        <v>8.3500000000000005E-2</v>
      </c>
      <c r="BV559" s="347">
        <v>8.3500000000000005E-2</v>
      </c>
      <c r="BW559" s="347">
        <v>8.3500000000000005E-2</v>
      </c>
      <c r="BX559" s="347">
        <v>8.3500000000000005E-2</v>
      </c>
      <c r="BY559" s="347">
        <v>8.3500000000000005E-2</v>
      </c>
      <c r="BZ559" s="347">
        <v>8.3500000000000005E-2</v>
      </c>
      <c r="CA559" s="347">
        <v>8.3500000000000005E-2</v>
      </c>
      <c r="CB559" s="347">
        <v>8.3500000000000005E-2</v>
      </c>
      <c r="CC559" s="347">
        <v>8.3500000000000005E-2</v>
      </c>
      <c r="CD559" s="347">
        <v>8.3500000000000005E-2</v>
      </c>
      <c r="CE559" s="347">
        <v>8.3500000000000005E-2</v>
      </c>
      <c r="CF559" s="347">
        <v>8.3500000000000005E-2</v>
      </c>
      <c r="CG559" s="347">
        <v>8.3500000000000005E-2</v>
      </c>
      <c r="CH559" s="347">
        <v>8.3500000000000005E-2</v>
      </c>
      <c r="CI559" s="347">
        <v>8.3500000000000005E-2</v>
      </c>
      <c r="CJ559" s="347">
        <v>8.3500000000000005E-2</v>
      </c>
      <c r="CK559" s="347">
        <v>8.3500000000000005E-2</v>
      </c>
      <c r="CL559" s="347">
        <v>8.3500000000000005E-2</v>
      </c>
      <c r="CM559" s="347">
        <v>8.3500000000000005E-2</v>
      </c>
      <c r="CN559" s="347">
        <v>8.3500000000000005E-2</v>
      </c>
      <c r="CO559" s="347">
        <v>8.3500000000000005E-2</v>
      </c>
      <c r="CP559" s="347">
        <v>8.3500000000000005E-2</v>
      </c>
      <c r="CQ559" s="347">
        <v>8.3500000000000005E-2</v>
      </c>
      <c r="CR559" s="347">
        <v>8.3500000000000005E-2</v>
      </c>
      <c r="CS559" s="347">
        <v>8.3500000000000005E-2</v>
      </c>
      <c r="CT559" s="347">
        <v>8.3500000000000005E-2</v>
      </c>
      <c r="CU559" s="347">
        <v>8.3500000000000005E-2</v>
      </c>
      <c r="CV559" s="347">
        <v>8.3500000000000005E-2</v>
      </c>
      <c r="CW559" s="347">
        <v>8.3500000000000005E-2</v>
      </c>
      <c r="CX559" s="347">
        <v>8.3500000000000005E-2</v>
      </c>
      <c r="CY559" s="347">
        <v>8.3500000000000005E-2</v>
      </c>
      <c r="CZ559" s="347">
        <v>8.3500000000000005E-2</v>
      </c>
      <c r="DA559" s="347">
        <v>8.3500000000000005E-2</v>
      </c>
      <c r="DB559" s="347">
        <v>8.3500000000000005E-2</v>
      </c>
      <c r="DC559" s="347">
        <v>8.3500000000000005E-2</v>
      </c>
      <c r="DD559" s="347">
        <v>8.3500000000000005E-2</v>
      </c>
      <c r="DE559" s="347">
        <v>8.3500000000000005E-2</v>
      </c>
      <c r="DF559" s="347">
        <v>8.3500000000000005E-2</v>
      </c>
      <c r="DG559" s="347">
        <v>8.3500000000000005E-2</v>
      </c>
      <c r="DH559" s="347">
        <v>8.3500000000000005E-2</v>
      </c>
      <c r="DI559" s="347">
        <v>8.3500000000000005E-2</v>
      </c>
      <c r="DJ559" s="347">
        <v>8.3500000000000005E-2</v>
      </c>
      <c r="DK559" s="347">
        <v>8.3500000000000005E-2</v>
      </c>
      <c r="DL559" s="347">
        <v>8.3500000000000005E-2</v>
      </c>
      <c r="DM559" s="347">
        <v>8.3500000000000005E-2</v>
      </c>
      <c r="DN559" s="347">
        <v>8.3500000000000005E-2</v>
      </c>
      <c r="DO559" s="347">
        <v>8.3500000000000005E-2</v>
      </c>
      <c r="DP559" s="347">
        <v>8.3500000000000005E-2</v>
      </c>
      <c r="DQ559" s="347">
        <v>8.3500000000000005E-2</v>
      </c>
      <c r="DR559" s="347">
        <v>8.3500000000000005E-2</v>
      </c>
      <c r="DS559" s="347">
        <v>8.3500000000000005E-2</v>
      </c>
      <c r="DT559" s="347">
        <v>8.3500000000000005E-2</v>
      </c>
      <c r="DU559" s="347">
        <v>8.3500000000000005E-2</v>
      </c>
      <c r="DV559" s="347">
        <v>8.3500000000000005E-2</v>
      </c>
      <c r="DW559" s="347">
        <v>8.3500000000000005E-2</v>
      </c>
      <c r="DX559" s="347">
        <v>8.3500000000000005E-2</v>
      </c>
      <c r="DY559" s="347">
        <v>8.3500000000000005E-2</v>
      </c>
      <c r="DZ559" s="347">
        <v>8.3500000000000005E-2</v>
      </c>
      <c r="EA559" s="347">
        <v>8.3500000000000005E-2</v>
      </c>
      <c r="EB559" s="347">
        <v>8.3500000000000005E-2</v>
      </c>
      <c r="EC559" s="347">
        <v>8.3500000000000005E-2</v>
      </c>
      <c r="ED559" s="347">
        <v>8.3500000000000005E-2</v>
      </c>
      <c r="EE559" s="347">
        <v>8.3500000000000005E-2</v>
      </c>
      <c r="EF559" s="347">
        <v>8.3500000000000005E-2</v>
      </c>
      <c r="EG559" s="347">
        <v>8.3500000000000005E-2</v>
      </c>
      <c r="EH559" s="347">
        <v>8.3500000000000005E-2</v>
      </c>
      <c r="EI559" s="347">
        <v>8.3500000000000005E-2</v>
      </c>
      <c r="EJ559" s="347">
        <v>8.3500000000000005E-2</v>
      </c>
      <c r="EK559" s="347">
        <v>8.3500000000000005E-2</v>
      </c>
      <c r="EL559" s="347">
        <v>8.3500000000000005E-2</v>
      </c>
      <c r="EM559" s="347">
        <v>8.3500000000000005E-2</v>
      </c>
      <c r="EN559" s="347">
        <v>8.3500000000000005E-2</v>
      </c>
      <c r="EO559" s="347">
        <v>8.3500000000000005E-2</v>
      </c>
      <c r="EP559" s="347">
        <v>8.3500000000000005E-2</v>
      </c>
      <c r="EQ559" s="347">
        <v>8.3500000000000005E-2</v>
      </c>
      <c r="ER559" s="347">
        <v>8.3500000000000005E-2</v>
      </c>
      <c r="ES559" s="347">
        <v>8.3500000000000005E-2</v>
      </c>
      <c r="ET559" s="347">
        <v>8.3500000000000005E-2</v>
      </c>
      <c r="EU559" s="347">
        <v>8.3500000000000005E-2</v>
      </c>
      <c r="EV559" s="347">
        <v>8.3500000000000005E-2</v>
      </c>
      <c r="EW559" s="347">
        <v>8.3500000000000005E-2</v>
      </c>
      <c r="EX559" s="347">
        <v>8.3500000000000005E-2</v>
      </c>
      <c r="EY559" s="347">
        <v>8.3500000000000005E-2</v>
      </c>
      <c r="EZ559" s="347">
        <v>8.3500000000000005E-2</v>
      </c>
    </row>
    <row r="560" spans="2:156" ht="12.75" customHeight="1">
      <c r="B560" s="207">
        <v>2026</v>
      </c>
      <c r="C560" s="209">
        <v>3</v>
      </c>
      <c r="D560" s="139"/>
      <c r="E560" s="347">
        <v>8.48E-2</v>
      </c>
      <c r="F560" s="347">
        <v>8.48E-2</v>
      </c>
      <c r="G560" s="347">
        <v>8.48E-2</v>
      </c>
      <c r="H560" s="347">
        <v>8.48E-2</v>
      </c>
      <c r="I560" s="347">
        <v>8.48E-2</v>
      </c>
      <c r="J560" s="347">
        <v>8.48E-2</v>
      </c>
      <c r="K560" s="347">
        <v>8.48E-2</v>
      </c>
      <c r="L560" s="347">
        <v>8.48E-2</v>
      </c>
      <c r="M560" s="347">
        <v>8.48E-2</v>
      </c>
      <c r="N560" s="347">
        <v>8.48E-2</v>
      </c>
      <c r="O560" s="347">
        <v>8.48E-2</v>
      </c>
      <c r="P560" s="347">
        <v>8.48E-2</v>
      </c>
      <c r="Q560" s="347">
        <v>8.48E-2</v>
      </c>
      <c r="R560" s="347">
        <v>8.48E-2</v>
      </c>
      <c r="S560" s="347">
        <v>8.48E-2</v>
      </c>
      <c r="T560" s="347">
        <v>8.48E-2</v>
      </c>
      <c r="U560" s="347">
        <v>8.48E-2</v>
      </c>
      <c r="V560" s="347">
        <v>8.48E-2</v>
      </c>
      <c r="W560" s="347">
        <v>8.48E-2</v>
      </c>
      <c r="X560" s="347">
        <v>8.48E-2</v>
      </c>
      <c r="Y560" s="347">
        <v>8.48E-2</v>
      </c>
      <c r="Z560" s="347">
        <v>8.48E-2</v>
      </c>
      <c r="AA560" s="347">
        <v>8.48E-2</v>
      </c>
      <c r="AB560" s="347">
        <v>8.48E-2</v>
      </c>
      <c r="AC560" s="347">
        <v>8.48E-2</v>
      </c>
      <c r="AD560" s="347">
        <v>8.48E-2</v>
      </c>
      <c r="AE560" s="347">
        <v>8.48E-2</v>
      </c>
      <c r="AF560" s="347">
        <v>8.48E-2</v>
      </c>
      <c r="AG560" s="347">
        <v>8.48E-2</v>
      </c>
      <c r="AH560" s="347">
        <v>8.48E-2</v>
      </c>
      <c r="AI560" s="347">
        <v>8.48E-2</v>
      </c>
      <c r="AJ560" s="347">
        <v>8.48E-2</v>
      </c>
      <c r="AK560" s="347">
        <v>8.48E-2</v>
      </c>
      <c r="AL560" s="347">
        <v>8.48E-2</v>
      </c>
      <c r="AM560" s="347">
        <v>8.48E-2</v>
      </c>
      <c r="AN560" s="347">
        <v>8.48E-2</v>
      </c>
      <c r="AO560" s="347">
        <v>8.48E-2</v>
      </c>
      <c r="AP560" s="347">
        <v>8.48E-2</v>
      </c>
      <c r="AQ560" s="347">
        <v>8.48E-2</v>
      </c>
      <c r="AR560" s="347">
        <v>8.48E-2</v>
      </c>
      <c r="AS560" s="347">
        <v>8.48E-2</v>
      </c>
      <c r="AT560" s="347">
        <v>8.48E-2</v>
      </c>
      <c r="AU560" s="347">
        <v>8.48E-2</v>
      </c>
      <c r="AV560" s="347">
        <v>8.48E-2</v>
      </c>
      <c r="AW560" s="347">
        <v>8.48E-2</v>
      </c>
      <c r="AX560" s="347">
        <v>8.48E-2</v>
      </c>
      <c r="AY560" s="347">
        <v>8.48E-2</v>
      </c>
      <c r="AZ560" s="347">
        <v>8.48E-2</v>
      </c>
      <c r="BA560" s="347">
        <v>8.48E-2</v>
      </c>
      <c r="BB560" s="347">
        <v>8.48E-2</v>
      </c>
      <c r="BC560" s="418">
        <v>0.79530000000000001</v>
      </c>
      <c r="BD560" s="347">
        <v>8.48E-2</v>
      </c>
      <c r="BE560" s="418">
        <v>0.89765000000000006</v>
      </c>
      <c r="BF560" s="418">
        <v>0.79530000000000001</v>
      </c>
      <c r="BG560" s="418">
        <v>0.79530000000000001</v>
      </c>
      <c r="BH560" s="347">
        <v>8.48E-2</v>
      </c>
      <c r="BI560" s="347">
        <v>8.48E-2</v>
      </c>
      <c r="BJ560" s="418">
        <v>0.89765000000000006</v>
      </c>
      <c r="BK560" s="347">
        <v>8.48E-2</v>
      </c>
      <c r="BL560" s="347">
        <v>8.48E-2</v>
      </c>
      <c r="BM560" s="347">
        <v>8.48E-2</v>
      </c>
      <c r="BN560" s="347">
        <v>8.48E-2</v>
      </c>
      <c r="BO560" s="347">
        <v>8.48E-2</v>
      </c>
      <c r="BP560" s="347">
        <v>8.48E-2</v>
      </c>
      <c r="BQ560" s="347">
        <v>8.48E-2</v>
      </c>
      <c r="BR560" s="347">
        <v>8.48E-2</v>
      </c>
      <c r="BS560" s="347">
        <v>8.48E-2</v>
      </c>
      <c r="BT560" s="347">
        <v>8.48E-2</v>
      </c>
      <c r="BU560" s="347">
        <v>8.48E-2</v>
      </c>
      <c r="BV560" s="347">
        <v>8.48E-2</v>
      </c>
      <c r="BW560" s="347">
        <v>8.48E-2</v>
      </c>
      <c r="BX560" s="347">
        <v>8.48E-2</v>
      </c>
      <c r="BY560" s="347">
        <v>8.48E-2</v>
      </c>
      <c r="BZ560" s="347">
        <v>8.48E-2</v>
      </c>
      <c r="CA560" s="347">
        <v>8.48E-2</v>
      </c>
      <c r="CB560" s="347">
        <v>8.48E-2</v>
      </c>
      <c r="CC560" s="347">
        <v>8.48E-2</v>
      </c>
      <c r="CD560" s="347">
        <v>8.48E-2</v>
      </c>
      <c r="CE560" s="347">
        <v>8.48E-2</v>
      </c>
      <c r="CF560" s="347">
        <v>8.48E-2</v>
      </c>
      <c r="CG560" s="347">
        <v>8.48E-2</v>
      </c>
      <c r="CH560" s="347">
        <v>8.48E-2</v>
      </c>
      <c r="CI560" s="347">
        <v>8.48E-2</v>
      </c>
      <c r="CJ560" s="347">
        <v>8.48E-2</v>
      </c>
      <c r="CK560" s="347">
        <v>8.48E-2</v>
      </c>
      <c r="CL560" s="347">
        <v>8.48E-2</v>
      </c>
      <c r="CM560" s="347">
        <v>8.48E-2</v>
      </c>
      <c r="CN560" s="347">
        <v>8.48E-2</v>
      </c>
      <c r="CO560" s="347">
        <v>8.48E-2</v>
      </c>
      <c r="CP560" s="347">
        <v>8.48E-2</v>
      </c>
      <c r="CQ560" s="347">
        <v>8.48E-2</v>
      </c>
      <c r="CR560" s="347">
        <v>8.48E-2</v>
      </c>
      <c r="CS560" s="347">
        <v>8.48E-2</v>
      </c>
      <c r="CT560" s="347">
        <v>8.48E-2</v>
      </c>
      <c r="CU560" s="347">
        <v>8.48E-2</v>
      </c>
      <c r="CV560" s="347">
        <v>8.48E-2</v>
      </c>
      <c r="CW560" s="347">
        <v>8.48E-2</v>
      </c>
      <c r="CX560" s="347">
        <v>8.48E-2</v>
      </c>
      <c r="CY560" s="347">
        <v>8.48E-2</v>
      </c>
      <c r="CZ560" s="347">
        <v>8.48E-2</v>
      </c>
      <c r="DA560" s="347">
        <v>8.48E-2</v>
      </c>
      <c r="DB560" s="347">
        <v>8.48E-2</v>
      </c>
      <c r="DC560" s="347">
        <v>8.48E-2</v>
      </c>
      <c r="DD560" s="347">
        <v>8.48E-2</v>
      </c>
      <c r="DE560" s="347">
        <v>8.48E-2</v>
      </c>
      <c r="DF560" s="347">
        <v>8.48E-2</v>
      </c>
      <c r="DG560" s="347">
        <v>8.48E-2</v>
      </c>
      <c r="DH560" s="347">
        <v>8.48E-2</v>
      </c>
      <c r="DI560" s="347">
        <v>8.48E-2</v>
      </c>
      <c r="DJ560" s="347">
        <v>8.48E-2</v>
      </c>
      <c r="DK560" s="347">
        <v>8.48E-2</v>
      </c>
      <c r="DL560" s="347">
        <v>8.48E-2</v>
      </c>
      <c r="DM560" s="347">
        <v>8.48E-2</v>
      </c>
      <c r="DN560" s="347">
        <v>8.48E-2</v>
      </c>
      <c r="DO560" s="347">
        <v>8.48E-2</v>
      </c>
      <c r="DP560" s="347">
        <v>8.48E-2</v>
      </c>
      <c r="DQ560" s="347">
        <v>8.48E-2</v>
      </c>
      <c r="DR560" s="347">
        <v>8.48E-2</v>
      </c>
      <c r="DS560" s="347">
        <v>8.48E-2</v>
      </c>
      <c r="DT560" s="347">
        <v>8.48E-2</v>
      </c>
      <c r="DU560" s="347">
        <v>8.48E-2</v>
      </c>
      <c r="DV560" s="347">
        <v>8.48E-2</v>
      </c>
      <c r="DW560" s="347">
        <v>8.48E-2</v>
      </c>
      <c r="DX560" s="347">
        <v>8.48E-2</v>
      </c>
      <c r="DY560" s="347">
        <v>8.48E-2</v>
      </c>
      <c r="DZ560" s="347">
        <v>8.48E-2</v>
      </c>
      <c r="EA560" s="347">
        <v>8.48E-2</v>
      </c>
      <c r="EB560" s="347">
        <v>8.48E-2</v>
      </c>
      <c r="EC560" s="347">
        <v>8.48E-2</v>
      </c>
      <c r="ED560" s="347">
        <v>8.48E-2</v>
      </c>
      <c r="EE560" s="347">
        <v>8.48E-2</v>
      </c>
      <c r="EF560" s="347">
        <v>8.48E-2</v>
      </c>
      <c r="EG560" s="347">
        <v>8.48E-2</v>
      </c>
      <c r="EH560" s="347">
        <v>8.48E-2</v>
      </c>
      <c r="EI560" s="347">
        <v>8.48E-2</v>
      </c>
      <c r="EJ560" s="347">
        <v>8.48E-2</v>
      </c>
      <c r="EK560" s="347">
        <v>8.48E-2</v>
      </c>
      <c r="EL560" s="347">
        <v>8.48E-2</v>
      </c>
      <c r="EM560" s="347">
        <v>8.48E-2</v>
      </c>
      <c r="EN560" s="347">
        <v>8.48E-2</v>
      </c>
      <c r="EO560" s="347">
        <v>8.48E-2</v>
      </c>
      <c r="EP560" s="347">
        <v>8.48E-2</v>
      </c>
      <c r="EQ560" s="347">
        <v>8.48E-2</v>
      </c>
      <c r="ER560" s="347">
        <v>8.48E-2</v>
      </c>
      <c r="ES560" s="347">
        <v>8.48E-2</v>
      </c>
      <c r="ET560" s="347">
        <v>8.48E-2</v>
      </c>
      <c r="EU560" s="347">
        <v>8.48E-2</v>
      </c>
      <c r="EV560" s="347">
        <v>8.48E-2</v>
      </c>
      <c r="EW560" s="347">
        <v>8.48E-2</v>
      </c>
      <c r="EX560" s="347">
        <v>8.48E-2</v>
      </c>
      <c r="EY560" s="347">
        <v>8.48E-2</v>
      </c>
      <c r="EZ560" s="347">
        <v>8.48E-2</v>
      </c>
    </row>
    <row r="561" spans="2:156" ht="12.75" customHeight="1">
      <c r="B561" s="207">
        <v>2026</v>
      </c>
      <c r="C561" s="209">
        <v>4</v>
      </c>
      <c r="D561" s="139"/>
      <c r="E561" s="347">
        <v>9.3299999999999994E-2</v>
      </c>
      <c r="F561" s="347">
        <v>9.3299999999999994E-2</v>
      </c>
      <c r="G561" s="347">
        <v>9.3299999999999994E-2</v>
      </c>
      <c r="H561" s="347">
        <v>9.3299999999999994E-2</v>
      </c>
      <c r="I561" s="347">
        <v>9.3299999999999994E-2</v>
      </c>
      <c r="J561" s="347">
        <v>9.3299999999999994E-2</v>
      </c>
      <c r="K561" s="347">
        <v>9.3299999999999994E-2</v>
      </c>
      <c r="L561" s="347">
        <v>9.3299999999999994E-2</v>
      </c>
      <c r="M561" s="347">
        <v>9.3299999999999994E-2</v>
      </c>
      <c r="N561" s="347">
        <v>9.3299999999999994E-2</v>
      </c>
      <c r="O561" s="347">
        <v>9.3299999999999994E-2</v>
      </c>
      <c r="P561" s="347">
        <v>9.3299999999999994E-2</v>
      </c>
      <c r="Q561" s="347">
        <v>9.3299999999999994E-2</v>
      </c>
      <c r="R561" s="347">
        <v>9.3299999999999994E-2</v>
      </c>
      <c r="S561" s="347">
        <v>9.3299999999999994E-2</v>
      </c>
      <c r="T561" s="347">
        <v>9.3299999999999994E-2</v>
      </c>
      <c r="U561" s="347">
        <v>9.3299999999999994E-2</v>
      </c>
      <c r="V561" s="347">
        <v>9.3299999999999994E-2</v>
      </c>
      <c r="W561" s="347">
        <v>9.3299999999999994E-2</v>
      </c>
      <c r="X561" s="347">
        <v>9.3299999999999994E-2</v>
      </c>
      <c r="Y561" s="347">
        <v>9.3299999999999994E-2</v>
      </c>
      <c r="Z561" s="347">
        <v>9.3299999999999994E-2</v>
      </c>
      <c r="AA561" s="347">
        <v>9.3299999999999994E-2</v>
      </c>
      <c r="AB561" s="347">
        <v>9.3299999999999994E-2</v>
      </c>
      <c r="AC561" s="347">
        <v>9.3299999999999994E-2</v>
      </c>
      <c r="AD561" s="347">
        <v>9.3299999999999994E-2</v>
      </c>
      <c r="AE561" s="347">
        <v>9.3299999999999994E-2</v>
      </c>
      <c r="AF561" s="347">
        <v>9.3299999999999994E-2</v>
      </c>
      <c r="AG561" s="347">
        <v>9.3299999999999994E-2</v>
      </c>
      <c r="AH561" s="347">
        <v>9.3299999999999994E-2</v>
      </c>
      <c r="AI561" s="347">
        <v>9.3299999999999994E-2</v>
      </c>
      <c r="AJ561" s="347">
        <v>9.3299999999999994E-2</v>
      </c>
      <c r="AK561" s="347">
        <v>9.3299999999999994E-2</v>
      </c>
      <c r="AL561" s="347">
        <v>9.3299999999999994E-2</v>
      </c>
      <c r="AM561" s="347">
        <v>9.3299999999999994E-2</v>
      </c>
      <c r="AN561" s="347">
        <v>9.3299999999999994E-2</v>
      </c>
      <c r="AO561" s="347">
        <v>9.3299999999999994E-2</v>
      </c>
      <c r="AP561" s="347">
        <v>9.3299999999999994E-2</v>
      </c>
      <c r="AQ561" s="347">
        <v>9.3299999999999994E-2</v>
      </c>
      <c r="AR561" s="347">
        <v>9.3299999999999994E-2</v>
      </c>
      <c r="AS561" s="347">
        <v>9.3299999999999994E-2</v>
      </c>
      <c r="AT561" s="347">
        <v>9.3299999999999994E-2</v>
      </c>
      <c r="AU561" s="347">
        <v>9.3299999999999994E-2</v>
      </c>
      <c r="AV561" s="347">
        <v>9.3299999999999994E-2</v>
      </c>
      <c r="AW561" s="347">
        <v>9.3299999999999994E-2</v>
      </c>
      <c r="AX561" s="347">
        <v>9.3299999999999994E-2</v>
      </c>
      <c r="AY561" s="347">
        <v>9.3299999999999994E-2</v>
      </c>
      <c r="AZ561" s="347">
        <v>9.3299999999999994E-2</v>
      </c>
      <c r="BA561" s="347">
        <v>9.3299999999999994E-2</v>
      </c>
      <c r="BB561" s="347">
        <v>9.3299999999999994E-2</v>
      </c>
      <c r="BC561" s="418">
        <v>0.79549999999999998</v>
      </c>
      <c r="BD561" s="347">
        <v>9.3299999999999994E-2</v>
      </c>
      <c r="BE561" s="418">
        <v>0.89775000000000005</v>
      </c>
      <c r="BF561" s="418">
        <v>0.79549999999999998</v>
      </c>
      <c r="BG561" s="418">
        <v>0.79549999999999998</v>
      </c>
      <c r="BH561" s="347">
        <v>9.3299999999999994E-2</v>
      </c>
      <c r="BI561" s="347">
        <v>9.3299999999999994E-2</v>
      </c>
      <c r="BJ561" s="418">
        <v>0.89775000000000005</v>
      </c>
      <c r="BK561" s="347">
        <v>9.3299999999999994E-2</v>
      </c>
      <c r="BL561" s="347">
        <v>9.3299999999999994E-2</v>
      </c>
      <c r="BM561" s="347">
        <v>9.3299999999999994E-2</v>
      </c>
      <c r="BN561" s="347">
        <v>9.3299999999999994E-2</v>
      </c>
      <c r="BO561" s="347">
        <v>9.3299999999999994E-2</v>
      </c>
      <c r="BP561" s="347">
        <v>9.3299999999999994E-2</v>
      </c>
      <c r="BQ561" s="347">
        <v>9.3299999999999994E-2</v>
      </c>
      <c r="BR561" s="347">
        <v>9.3299999999999994E-2</v>
      </c>
      <c r="BS561" s="347">
        <v>9.3299999999999994E-2</v>
      </c>
      <c r="BT561" s="347">
        <v>9.3299999999999994E-2</v>
      </c>
      <c r="BU561" s="347">
        <v>9.3299999999999994E-2</v>
      </c>
      <c r="BV561" s="347">
        <v>9.3299999999999994E-2</v>
      </c>
      <c r="BW561" s="347">
        <v>9.3299999999999994E-2</v>
      </c>
      <c r="BX561" s="347">
        <v>9.3299999999999994E-2</v>
      </c>
      <c r="BY561" s="347">
        <v>9.3299999999999994E-2</v>
      </c>
      <c r="BZ561" s="347">
        <v>9.3299999999999994E-2</v>
      </c>
      <c r="CA561" s="347">
        <v>9.3299999999999994E-2</v>
      </c>
      <c r="CB561" s="347">
        <v>9.3299999999999994E-2</v>
      </c>
      <c r="CC561" s="347">
        <v>9.3299999999999994E-2</v>
      </c>
      <c r="CD561" s="347">
        <v>9.3299999999999994E-2</v>
      </c>
      <c r="CE561" s="347">
        <v>9.3299999999999994E-2</v>
      </c>
      <c r="CF561" s="347">
        <v>9.3299999999999994E-2</v>
      </c>
      <c r="CG561" s="347">
        <v>9.3299999999999994E-2</v>
      </c>
      <c r="CH561" s="347">
        <v>9.3299999999999994E-2</v>
      </c>
      <c r="CI561" s="347">
        <v>9.3299999999999994E-2</v>
      </c>
      <c r="CJ561" s="347">
        <v>9.3299999999999994E-2</v>
      </c>
      <c r="CK561" s="347">
        <v>9.3299999999999994E-2</v>
      </c>
      <c r="CL561" s="347">
        <v>9.3299999999999994E-2</v>
      </c>
      <c r="CM561" s="347">
        <v>9.3299999999999994E-2</v>
      </c>
      <c r="CN561" s="347">
        <v>9.3299999999999994E-2</v>
      </c>
      <c r="CO561" s="347">
        <v>9.3299999999999994E-2</v>
      </c>
      <c r="CP561" s="347">
        <v>9.3299999999999994E-2</v>
      </c>
      <c r="CQ561" s="347">
        <v>9.3299999999999994E-2</v>
      </c>
      <c r="CR561" s="347">
        <v>9.3299999999999994E-2</v>
      </c>
      <c r="CS561" s="347">
        <v>9.3299999999999994E-2</v>
      </c>
      <c r="CT561" s="347">
        <v>9.3299999999999994E-2</v>
      </c>
      <c r="CU561" s="347">
        <v>9.3299999999999994E-2</v>
      </c>
      <c r="CV561" s="347">
        <v>9.3299999999999994E-2</v>
      </c>
      <c r="CW561" s="347">
        <v>9.3299999999999994E-2</v>
      </c>
      <c r="CX561" s="347">
        <v>9.3299999999999994E-2</v>
      </c>
      <c r="CY561" s="347">
        <v>9.3299999999999994E-2</v>
      </c>
      <c r="CZ561" s="347">
        <v>9.3299999999999994E-2</v>
      </c>
      <c r="DA561" s="347">
        <v>9.3299999999999994E-2</v>
      </c>
      <c r="DB561" s="347">
        <v>9.3299999999999994E-2</v>
      </c>
      <c r="DC561" s="347">
        <v>9.3299999999999994E-2</v>
      </c>
      <c r="DD561" s="347">
        <v>9.3299999999999994E-2</v>
      </c>
      <c r="DE561" s="347">
        <v>9.3299999999999994E-2</v>
      </c>
      <c r="DF561" s="347">
        <v>9.3299999999999994E-2</v>
      </c>
      <c r="DG561" s="347">
        <v>9.3299999999999994E-2</v>
      </c>
      <c r="DH561" s="347">
        <v>9.3299999999999994E-2</v>
      </c>
      <c r="DI561" s="347">
        <v>9.3299999999999994E-2</v>
      </c>
      <c r="DJ561" s="347">
        <v>9.3299999999999994E-2</v>
      </c>
      <c r="DK561" s="347">
        <v>9.3299999999999994E-2</v>
      </c>
      <c r="DL561" s="347">
        <v>9.3299999999999994E-2</v>
      </c>
      <c r="DM561" s="347">
        <v>9.3299999999999994E-2</v>
      </c>
      <c r="DN561" s="347">
        <v>9.3299999999999994E-2</v>
      </c>
      <c r="DO561" s="347">
        <v>9.3299999999999994E-2</v>
      </c>
      <c r="DP561" s="347">
        <v>9.3299999999999994E-2</v>
      </c>
      <c r="DQ561" s="347">
        <v>9.3299999999999994E-2</v>
      </c>
      <c r="DR561" s="347">
        <v>9.3299999999999994E-2</v>
      </c>
      <c r="DS561" s="347">
        <v>9.3299999999999994E-2</v>
      </c>
      <c r="DT561" s="347">
        <v>9.3299999999999994E-2</v>
      </c>
      <c r="DU561" s="347">
        <v>9.3299999999999994E-2</v>
      </c>
      <c r="DV561" s="347">
        <v>9.3299999999999994E-2</v>
      </c>
      <c r="DW561" s="347">
        <v>9.3299999999999994E-2</v>
      </c>
      <c r="DX561" s="347">
        <v>9.3299999999999994E-2</v>
      </c>
      <c r="DY561" s="347">
        <v>9.3299999999999994E-2</v>
      </c>
      <c r="DZ561" s="347">
        <v>9.3299999999999994E-2</v>
      </c>
      <c r="EA561" s="347">
        <v>9.3299999999999994E-2</v>
      </c>
      <c r="EB561" s="347">
        <v>9.3299999999999994E-2</v>
      </c>
      <c r="EC561" s="347">
        <v>9.3299999999999994E-2</v>
      </c>
      <c r="ED561" s="347">
        <v>9.3299999999999994E-2</v>
      </c>
      <c r="EE561" s="347">
        <v>9.3299999999999994E-2</v>
      </c>
      <c r="EF561" s="347">
        <v>9.3299999999999994E-2</v>
      </c>
      <c r="EG561" s="347">
        <v>9.3299999999999994E-2</v>
      </c>
      <c r="EH561" s="347">
        <v>9.3299999999999994E-2</v>
      </c>
      <c r="EI561" s="347">
        <v>9.3299999999999994E-2</v>
      </c>
      <c r="EJ561" s="347">
        <v>9.3299999999999994E-2</v>
      </c>
      <c r="EK561" s="347">
        <v>9.3299999999999994E-2</v>
      </c>
      <c r="EL561" s="347">
        <v>9.3299999999999994E-2</v>
      </c>
      <c r="EM561" s="347">
        <v>9.3299999999999994E-2</v>
      </c>
      <c r="EN561" s="347">
        <v>9.3299999999999994E-2</v>
      </c>
      <c r="EO561" s="347">
        <v>9.3299999999999994E-2</v>
      </c>
      <c r="EP561" s="347">
        <v>9.3299999999999994E-2</v>
      </c>
      <c r="EQ561" s="347">
        <v>9.3299999999999994E-2</v>
      </c>
      <c r="ER561" s="347">
        <v>9.3299999999999994E-2</v>
      </c>
      <c r="ES561" s="347">
        <v>9.3299999999999994E-2</v>
      </c>
      <c r="ET561" s="347">
        <v>9.3299999999999994E-2</v>
      </c>
      <c r="EU561" s="347">
        <v>9.3299999999999994E-2</v>
      </c>
      <c r="EV561" s="347">
        <v>9.3299999999999994E-2</v>
      </c>
      <c r="EW561" s="347">
        <v>9.3299999999999994E-2</v>
      </c>
      <c r="EX561" s="347">
        <v>9.3299999999999994E-2</v>
      </c>
      <c r="EY561" s="347">
        <v>9.3299999999999994E-2</v>
      </c>
      <c r="EZ561" s="347">
        <v>9.3299999999999994E-2</v>
      </c>
    </row>
    <row r="562" spans="2:156" ht="12.75" customHeight="1">
      <c r="B562" s="207">
        <v>2027</v>
      </c>
      <c r="C562" s="209">
        <v>1</v>
      </c>
      <c r="D562" s="139"/>
      <c r="E562" s="347">
        <v>9.4899999999999998E-2</v>
      </c>
      <c r="F562" s="347">
        <v>9.4899999999999998E-2</v>
      </c>
      <c r="G562" s="347">
        <v>9.4899999999999998E-2</v>
      </c>
      <c r="H562" s="347">
        <v>9.4899999999999998E-2</v>
      </c>
      <c r="I562" s="347">
        <v>9.4899999999999998E-2</v>
      </c>
      <c r="J562" s="347">
        <v>9.4899999999999998E-2</v>
      </c>
      <c r="K562" s="347">
        <v>9.4899999999999998E-2</v>
      </c>
      <c r="L562" s="347">
        <v>9.4899999999999998E-2</v>
      </c>
      <c r="M562" s="347">
        <v>9.4899999999999998E-2</v>
      </c>
      <c r="N562" s="347">
        <v>9.4899999999999998E-2</v>
      </c>
      <c r="O562" s="347">
        <v>9.4899999999999998E-2</v>
      </c>
      <c r="P562" s="347">
        <v>9.4899999999999998E-2</v>
      </c>
      <c r="Q562" s="347">
        <v>9.4899999999999998E-2</v>
      </c>
      <c r="R562" s="347">
        <v>9.4899999999999998E-2</v>
      </c>
      <c r="S562" s="347">
        <v>9.4899999999999998E-2</v>
      </c>
      <c r="T562" s="347">
        <v>9.4899999999999998E-2</v>
      </c>
      <c r="U562" s="347">
        <v>9.4899999999999998E-2</v>
      </c>
      <c r="V562" s="347">
        <v>9.4899999999999998E-2</v>
      </c>
      <c r="W562" s="347">
        <v>9.4899999999999998E-2</v>
      </c>
      <c r="X562" s="347">
        <v>9.4899999999999998E-2</v>
      </c>
      <c r="Y562" s="347">
        <v>9.4899999999999998E-2</v>
      </c>
      <c r="Z562" s="347">
        <v>9.4899999999999998E-2</v>
      </c>
      <c r="AA562" s="347">
        <v>9.4899999999999998E-2</v>
      </c>
      <c r="AB562" s="347">
        <v>9.4899999999999998E-2</v>
      </c>
      <c r="AC562" s="347">
        <v>9.4899999999999998E-2</v>
      </c>
      <c r="AD562" s="347">
        <v>9.4899999999999998E-2</v>
      </c>
      <c r="AE562" s="347">
        <v>9.4899999999999998E-2</v>
      </c>
      <c r="AF562" s="347">
        <v>9.4899999999999998E-2</v>
      </c>
      <c r="AG562" s="347">
        <v>9.4899999999999998E-2</v>
      </c>
      <c r="AH562" s="347">
        <v>9.4899999999999998E-2</v>
      </c>
      <c r="AI562" s="347">
        <v>9.4899999999999998E-2</v>
      </c>
      <c r="AJ562" s="347">
        <v>9.4899999999999998E-2</v>
      </c>
      <c r="AK562" s="347">
        <v>9.4899999999999998E-2</v>
      </c>
      <c r="AL562" s="347">
        <v>9.4899999999999998E-2</v>
      </c>
      <c r="AM562" s="347">
        <v>9.4899999999999998E-2</v>
      </c>
      <c r="AN562" s="347">
        <v>9.4899999999999998E-2</v>
      </c>
      <c r="AO562" s="347">
        <v>9.4899999999999998E-2</v>
      </c>
      <c r="AP562" s="347">
        <v>9.4899999999999998E-2</v>
      </c>
      <c r="AQ562" s="347">
        <v>9.4899999999999998E-2</v>
      </c>
      <c r="AR562" s="347">
        <v>9.4899999999999998E-2</v>
      </c>
      <c r="AS562" s="347">
        <v>9.4899999999999998E-2</v>
      </c>
      <c r="AT562" s="347">
        <v>9.4899999999999998E-2</v>
      </c>
      <c r="AU562" s="347">
        <v>9.4899999999999998E-2</v>
      </c>
      <c r="AV562" s="347">
        <v>9.4899999999999998E-2</v>
      </c>
      <c r="AW562" s="347">
        <v>9.4899999999999998E-2</v>
      </c>
      <c r="AX562" s="347">
        <v>9.4899999999999998E-2</v>
      </c>
      <c r="AY562" s="347">
        <v>9.4899999999999998E-2</v>
      </c>
      <c r="AZ562" s="347">
        <v>9.4899999999999998E-2</v>
      </c>
      <c r="BA562" s="347">
        <v>9.4899999999999998E-2</v>
      </c>
      <c r="BB562" s="347">
        <v>9.4899999999999998E-2</v>
      </c>
      <c r="BC562" s="418">
        <v>0.79579999999999995</v>
      </c>
      <c r="BD562" s="347">
        <v>9.4899999999999998E-2</v>
      </c>
      <c r="BE562" s="418">
        <v>0.89789999999999992</v>
      </c>
      <c r="BF562" s="418">
        <v>0.79579999999999995</v>
      </c>
      <c r="BG562" s="418">
        <v>0.79579999999999995</v>
      </c>
      <c r="BH562" s="347">
        <v>9.4899999999999998E-2</v>
      </c>
      <c r="BI562" s="347">
        <v>9.4899999999999998E-2</v>
      </c>
      <c r="BJ562" s="418">
        <v>0.89789999999999992</v>
      </c>
      <c r="BK562" s="347">
        <v>9.4899999999999998E-2</v>
      </c>
      <c r="BL562" s="347">
        <v>9.4899999999999998E-2</v>
      </c>
      <c r="BM562" s="347">
        <v>9.4899999999999998E-2</v>
      </c>
      <c r="BN562" s="347">
        <v>9.4899999999999998E-2</v>
      </c>
      <c r="BO562" s="347">
        <v>9.4899999999999998E-2</v>
      </c>
      <c r="BP562" s="347">
        <v>9.4899999999999998E-2</v>
      </c>
      <c r="BQ562" s="347">
        <v>9.4899999999999998E-2</v>
      </c>
      <c r="BR562" s="347">
        <v>9.4899999999999998E-2</v>
      </c>
      <c r="BS562" s="347">
        <v>9.4899999999999998E-2</v>
      </c>
      <c r="BT562" s="347">
        <v>9.4899999999999998E-2</v>
      </c>
      <c r="BU562" s="347">
        <v>9.4899999999999998E-2</v>
      </c>
      <c r="BV562" s="347">
        <v>9.4899999999999998E-2</v>
      </c>
      <c r="BW562" s="347">
        <v>9.4899999999999998E-2</v>
      </c>
      <c r="BX562" s="347">
        <v>9.4899999999999998E-2</v>
      </c>
      <c r="BY562" s="347">
        <v>9.4899999999999998E-2</v>
      </c>
      <c r="BZ562" s="347">
        <v>9.4899999999999998E-2</v>
      </c>
      <c r="CA562" s="347">
        <v>9.4899999999999998E-2</v>
      </c>
      <c r="CB562" s="347">
        <v>9.4899999999999998E-2</v>
      </c>
      <c r="CC562" s="347">
        <v>9.4899999999999998E-2</v>
      </c>
      <c r="CD562" s="347">
        <v>9.4899999999999998E-2</v>
      </c>
      <c r="CE562" s="347">
        <v>9.4899999999999998E-2</v>
      </c>
      <c r="CF562" s="347">
        <v>9.4899999999999998E-2</v>
      </c>
      <c r="CG562" s="347">
        <v>9.4899999999999998E-2</v>
      </c>
      <c r="CH562" s="347">
        <v>9.4899999999999998E-2</v>
      </c>
      <c r="CI562" s="347">
        <v>9.4899999999999998E-2</v>
      </c>
      <c r="CJ562" s="347">
        <v>9.4899999999999998E-2</v>
      </c>
      <c r="CK562" s="347">
        <v>9.4899999999999998E-2</v>
      </c>
      <c r="CL562" s="347">
        <v>9.4899999999999998E-2</v>
      </c>
      <c r="CM562" s="347">
        <v>9.4899999999999998E-2</v>
      </c>
      <c r="CN562" s="347">
        <v>9.4899999999999998E-2</v>
      </c>
      <c r="CO562" s="347">
        <v>9.4899999999999998E-2</v>
      </c>
      <c r="CP562" s="347">
        <v>9.4899999999999998E-2</v>
      </c>
      <c r="CQ562" s="347">
        <v>9.4899999999999998E-2</v>
      </c>
      <c r="CR562" s="347">
        <v>9.4899999999999998E-2</v>
      </c>
      <c r="CS562" s="347">
        <v>9.4899999999999998E-2</v>
      </c>
      <c r="CT562" s="347">
        <v>9.4899999999999998E-2</v>
      </c>
      <c r="CU562" s="347">
        <v>9.4899999999999998E-2</v>
      </c>
      <c r="CV562" s="347">
        <v>9.4899999999999998E-2</v>
      </c>
      <c r="CW562" s="347">
        <v>9.4899999999999998E-2</v>
      </c>
      <c r="CX562" s="347">
        <v>9.4899999999999998E-2</v>
      </c>
      <c r="CY562" s="347">
        <v>9.4899999999999998E-2</v>
      </c>
      <c r="CZ562" s="347">
        <v>9.4899999999999998E-2</v>
      </c>
      <c r="DA562" s="347">
        <v>9.4899999999999998E-2</v>
      </c>
      <c r="DB562" s="347">
        <v>9.4899999999999998E-2</v>
      </c>
      <c r="DC562" s="347">
        <v>9.4899999999999998E-2</v>
      </c>
      <c r="DD562" s="347">
        <v>9.4899999999999998E-2</v>
      </c>
      <c r="DE562" s="347">
        <v>9.4899999999999998E-2</v>
      </c>
      <c r="DF562" s="347">
        <v>9.4899999999999998E-2</v>
      </c>
      <c r="DG562" s="347">
        <v>9.4899999999999998E-2</v>
      </c>
      <c r="DH562" s="347">
        <v>9.4899999999999998E-2</v>
      </c>
      <c r="DI562" s="347">
        <v>9.4899999999999998E-2</v>
      </c>
      <c r="DJ562" s="347">
        <v>9.4899999999999998E-2</v>
      </c>
      <c r="DK562" s="347">
        <v>9.4899999999999998E-2</v>
      </c>
      <c r="DL562" s="347">
        <v>9.4899999999999998E-2</v>
      </c>
      <c r="DM562" s="347">
        <v>9.4899999999999998E-2</v>
      </c>
      <c r="DN562" s="347">
        <v>9.4899999999999998E-2</v>
      </c>
      <c r="DO562" s="347">
        <v>9.4899999999999998E-2</v>
      </c>
      <c r="DP562" s="347">
        <v>9.4899999999999998E-2</v>
      </c>
      <c r="DQ562" s="347">
        <v>9.4899999999999998E-2</v>
      </c>
      <c r="DR562" s="347">
        <v>9.4899999999999998E-2</v>
      </c>
      <c r="DS562" s="347">
        <v>9.4899999999999998E-2</v>
      </c>
      <c r="DT562" s="347">
        <v>9.4899999999999998E-2</v>
      </c>
      <c r="DU562" s="347">
        <v>9.4899999999999998E-2</v>
      </c>
      <c r="DV562" s="347">
        <v>9.4899999999999998E-2</v>
      </c>
      <c r="DW562" s="347">
        <v>9.4899999999999998E-2</v>
      </c>
      <c r="DX562" s="347">
        <v>9.4899999999999998E-2</v>
      </c>
      <c r="DY562" s="347">
        <v>9.4899999999999998E-2</v>
      </c>
      <c r="DZ562" s="347">
        <v>9.4899999999999998E-2</v>
      </c>
      <c r="EA562" s="347">
        <v>9.4899999999999998E-2</v>
      </c>
      <c r="EB562" s="347">
        <v>9.4899999999999998E-2</v>
      </c>
      <c r="EC562" s="347">
        <v>9.4899999999999998E-2</v>
      </c>
      <c r="ED562" s="347">
        <v>9.4899999999999998E-2</v>
      </c>
      <c r="EE562" s="347">
        <v>9.4899999999999998E-2</v>
      </c>
      <c r="EF562" s="347">
        <v>9.4899999999999998E-2</v>
      </c>
      <c r="EG562" s="347">
        <v>9.4899999999999998E-2</v>
      </c>
      <c r="EH562" s="347">
        <v>9.4899999999999998E-2</v>
      </c>
      <c r="EI562" s="347">
        <v>9.4899999999999998E-2</v>
      </c>
      <c r="EJ562" s="347">
        <v>9.4899999999999998E-2</v>
      </c>
      <c r="EK562" s="347">
        <v>9.4899999999999998E-2</v>
      </c>
      <c r="EL562" s="347">
        <v>9.4899999999999998E-2</v>
      </c>
      <c r="EM562" s="347">
        <v>9.4899999999999998E-2</v>
      </c>
      <c r="EN562" s="347">
        <v>9.4899999999999998E-2</v>
      </c>
      <c r="EO562" s="347">
        <v>9.4899999999999998E-2</v>
      </c>
      <c r="EP562" s="347">
        <v>9.4899999999999998E-2</v>
      </c>
      <c r="EQ562" s="347">
        <v>9.4899999999999998E-2</v>
      </c>
      <c r="ER562" s="347">
        <v>9.4899999999999998E-2</v>
      </c>
      <c r="ES562" s="347">
        <v>9.4899999999999998E-2</v>
      </c>
      <c r="ET562" s="347">
        <v>9.4899999999999998E-2</v>
      </c>
      <c r="EU562" s="347">
        <v>9.4899999999999998E-2</v>
      </c>
      <c r="EV562" s="347">
        <v>9.4899999999999998E-2</v>
      </c>
      <c r="EW562" s="347">
        <v>9.4899999999999998E-2</v>
      </c>
      <c r="EX562" s="347">
        <v>9.4899999999999998E-2</v>
      </c>
      <c r="EY562" s="347">
        <v>9.4899999999999998E-2</v>
      </c>
      <c r="EZ562" s="347">
        <v>9.4899999999999998E-2</v>
      </c>
    </row>
    <row r="563" spans="2:156" ht="12.75" customHeight="1">
      <c r="B563" s="207">
        <v>2027</v>
      </c>
      <c r="C563" s="209">
        <v>2</v>
      </c>
      <c r="D563" s="139"/>
      <c r="E563" s="347">
        <v>9.6500000000000002E-2</v>
      </c>
      <c r="F563" s="347">
        <v>9.6500000000000002E-2</v>
      </c>
      <c r="G563" s="347">
        <v>9.6500000000000002E-2</v>
      </c>
      <c r="H563" s="347">
        <v>9.6500000000000002E-2</v>
      </c>
      <c r="I563" s="347">
        <v>9.6500000000000002E-2</v>
      </c>
      <c r="J563" s="347">
        <v>9.6500000000000002E-2</v>
      </c>
      <c r="K563" s="347">
        <v>9.6500000000000002E-2</v>
      </c>
      <c r="L563" s="347">
        <v>9.6500000000000002E-2</v>
      </c>
      <c r="M563" s="347">
        <v>9.6500000000000002E-2</v>
      </c>
      <c r="N563" s="347">
        <v>9.6500000000000002E-2</v>
      </c>
      <c r="O563" s="347">
        <v>9.6500000000000002E-2</v>
      </c>
      <c r="P563" s="347">
        <v>9.6500000000000002E-2</v>
      </c>
      <c r="Q563" s="347">
        <v>9.6500000000000002E-2</v>
      </c>
      <c r="R563" s="347">
        <v>9.6500000000000002E-2</v>
      </c>
      <c r="S563" s="347">
        <v>9.6500000000000002E-2</v>
      </c>
      <c r="T563" s="347">
        <v>9.6500000000000002E-2</v>
      </c>
      <c r="U563" s="347">
        <v>9.6500000000000002E-2</v>
      </c>
      <c r="V563" s="347">
        <v>9.6500000000000002E-2</v>
      </c>
      <c r="W563" s="347">
        <v>9.6500000000000002E-2</v>
      </c>
      <c r="X563" s="347">
        <v>9.6500000000000002E-2</v>
      </c>
      <c r="Y563" s="347">
        <v>9.6500000000000002E-2</v>
      </c>
      <c r="Z563" s="347">
        <v>9.6500000000000002E-2</v>
      </c>
      <c r="AA563" s="347">
        <v>9.6500000000000002E-2</v>
      </c>
      <c r="AB563" s="347">
        <v>9.6500000000000002E-2</v>
      </c>
      <c r="AC563" s="347">
        <v>9.6500000000000002E-2</v>
      </c>
      <c r="AD563" s="347">
        <v>9.6500000000000002E-2</v>
      </c>
      <c r="AE563" s="347">
        <v>9.6500000000000002E-2</v>
      </c>
      <c r="AF563" s="347">
        <v>9.6500000000000002E-2</v>
      </c>
      <c r="AG563" s="347">
        <v>9.6500000000000002E-2</v>
      </c>
      <c r="AH563" s="347">
        <v>9.6500000000000002E-2</v>
      </c>
      <c r="AI563" s="347">
        <v>9.6500000000000002E-2</v>
      </c>
      <c r="AJ563" s="347">
        <v>9.6500000000000002E-2</v>
      </c>
      <c r="AK563" s="347">
        <v>9.6500000000000002E-2</v>
      </c>
      <c r="AL563" s="347">
        <v>9.6500000000000002E-2</v>
      </c>
      <c r="AM563" s="347">
        <v>9.6500000000000002E-2</v>
      </c>
      <c r="AN563" s="347">
        <v>9.6500000000000002E-2</v>
      </c>
      <c r="AO563" s="347">
        <v>9.6500000000000002E-2</v>
      </c>
      <c r="AP563" s="347">
        <v>9.6500000000000002E-2</v>
      </c>
      <c r="AQ563" s="347">
        <v>9.6500000000000002E-2</v>
      </c>
      <c r="AR563" s="347">
        <v>9.6500000000000002E-2</v>
      </c>
      <c r="AS563" s="347">
        <v>9.6500000000000002E-2</v>
      </c>
      <c r="AT563" s="347">
        <v>9.6500000000000002E-2</v>
      </c>
      <c r="AU563" s="347">
        <v>9.6500000000000002E-2</v>
      </c>
      <c r="AV563" s="347">
        <v>9.6500000000000002E-2</v>
      </c>
      <c r="AW563" s="347">
        <v>9.6500000000000002E-2</v>
      </c>
      <c r="AX563" s="347">
        <v>9.6500000000000002E-2</v>
      </c>
      <c r="AY563" s="347">
        <v>9.6500000000000002E-2</v>
      </c>
      <c r="AZ563" s="347">
        <v>9.6500000000000002E-2</v>
      </c>
      <c r="BA563" s="347">
        <v>9.6500000000000002E-2</v>
      </c>
      <c r="BB563" s="347">
        <v>9.6500000000000002E-2</v>
      </c>
      <c r="BC563" s="418">
        <v>0.79600000000000004</v>
      </c>
      <c r="BD563" s="347">
        <v>9.6500000000000002E-2</v>
      </c>
      <c r="BE563" s="418">
        <v>0.89800000000000002</v>
      </c>
      <c r="BF563" s="418">
        <v>0.79600000000000004</v>
      </c>
      <c r="BG563" s="418">
        <v>0.79600000000000004</v>
      </c>
      <c r="BH563" s="347">
        <v>9.6500000000000002E-2</v>
      </c>
      <c r="BI563" s="347">
        <v>9.6500000000000002E-2</v>
      </c>
      <c r="BJ563" s="418">
        <v>0.89800000000000002</v>
      </c>
      <c r="BK563" s="347">
        <v>9.6500000000000002E-2</v>
      </c>
      <c r="BL563" s="347">
        <v>9.6500000000000002E-2</v>
      </c>
      <c r="BM563" s="347">
        <v>9.6500000000000002E-2</v>
      </c>
      <c r="BN563" s="347">
        <v>9.6500000000000002E-2</v>
      </c>
      <c r="BO563" s="347">
        <v>9.6500000000000002E-2</v>
      </c>
      <c r="BP563" s="347">
        <v>9.6500000000000002E-2</v>
      </c>
      <c r="BQ563" s="347">
        <v>9.6500000000000002E-2</v>
      </c>
      <c r="BR563" s="347">
        <v>9.6500000000000002E-2</v>
      </c>
      <c r="BS563" s="347">
        <v>9.6500000000000002E-2</v>
      </c>
      <c r="BT563" s="347">
        <v>9.6500000000000002E-2</v>
      </c>
      <c r="BU563" s="347">
        <v>9.6500000000000002E-2</v>
      </c>
      <c r="BV563" s="347">
        <v>9.6500000000000002E-2</v>
      </c>
      <c r="BW563" s="347">
        <v>9.6500000000000002E-2</v>
      </c>
      <c r="BX563" s="347">
        <v>9.6500000000000002E-2</v>
      </c>
      <c r="BY563" s="347">
        <v>9.6500000000000002E-2</v>
      </c>
      <c r="BZ563" s="347">
        <v>9.6500000000000002E-2</v>
      </c>
      <c r="CA563" s="347">
        <v>9.6500000000000002E-2</v>
      </c>
      <c r="CB563" s="347">
        <v>9.6500000000000002E-2</v>
      </c>
      <c r="CC563" s="347">
        <v>9.6500000000000002E-2</v>
      </c>
      <c r="CD563" s="347">
        <v>9.6500000000000002E-2</v>
      </c>
      <c r="CE563" s="347">
        <v>9.6500000000000002E-2</v>
      </c>
      <c r="CF563" s="347">
        <v>9.6500000000000002E-2</v>
      </c>
      <c r="CG563" s="347">
        <v>9.6500000000000002E-2</v>
      </c>
      <c r="CH563" s="347">
        <v>9.6500000000000002E-2</v>
      </c>
      <c r="CI563" s="347">
        <v>9.6500000000000002E-2</v>
      </c>
      <c r="CJ563" s="347">
        <v>9.6500000000000002E-2</v>
      </c>
      <c r="CK563" s="347">
        <v>9.6500000000000002E-2</v>
      </c>
      <c r="CL563" s="347">
        <v>9.6500000000000002E-2</v>
      </c>
      <c r="CM563" s="347">
        <v>9.6500000000000002E-2</v>
      </c>
      <c r="CN563" s="347">
        <v>9.6500000000000002E-2</v>
      </c>
      <c r="CO563" s="347">
        <v>9.6500000000000002E-2</v>
      </c>
      <c r="CP563" s="347">
        <v>9.6500000000000002E-2</v>
      </c>
      <c r="CQ563" s="347">
        <v>9.6500000000000002E-2</v>
      </c>
      <c r="CR563" s="347">
        <v>9.6500000000000002E-2</v>
      </c>
      <c r="CS563" s="347">
        <v>9.6500000000000002E-2</v>
      </c>
      <c r="CT563" s="347">
        <v>9.6500000000000002E-2</v>
      </c>
      <c r="CU563" s="347">
        <v>9.6500000000000002E-2</v>
      </c>
      <c r="CV563" s="347">
        <v>9.6500000000000002E-2</v>
      </c>
      <c r="CW563" s="347">
        <v>9.6500000000000002E-2</v>
      </c>
      <c r="CX563" s="347">
        <v>9.6500000000000002E-2</v>
      </c>
      <c r="CY563" s="347">
        <v>9.6500000000000002E-2</v>
      </c>
      <c r="CZ563" s="347">
        <v>9.6500000000000002E-2</v>
      </c>
      <c r="DA563" s="347">
        <v>9.6500000000000002E-2</v>
      </c>
      <c r="DB563" s="347">
        <v>9.6500000000000002E-2</v>
      </c>
      <c r="DC563" s="347">
        <v>9.6500000000000002E-2</v>
      </c>
      <c r="DD563" s="347">
        <v>9.6500000000000002E-2</v>
      </c>
      <c r="DE563" s="347">
        <v>9.6500000000000002E-2</v>
      </c>
      <c r="DF563" s="347">
        <v>9.6500000000000002E-2</v>
      </c>
      <c r="DG563" s="347">
        <v>9.6500000000000002E-2</v>
      </c>
      <c r="DH563" s="347">
        <v>9.6500000000000002E-2</v>
      </c>
      <c r="DI563" s="347">
        <v>9.6500000000000002E-2</v>
      </c>
      <c r="DJ563" s="347">
        <v>9.6500000000000002E-2</v>
      </c>
      <c r="DK563" s="347">
        <v>9.6500000000000002E-2</v>
      </c>
      <c r="DL563" s="347">
        <v>9.6500000000000002E-2</v>
      </c>
      <c r="DM563" s="347">
        <v>9.6500000000000002E-2</v>
      </c>
      <c r="DN563" s="347">
        <v>9.6500000000000002E-2</v>
      </c>
      <c r="DO563" s="347">
        <v>9.6500000000000002E-2</v>
      </c>
      <c r="DP563" s="347">
        <v>9.6500000000000002E-2</v>
      </c>
      <c r="DQ563" s="347">
        <v>9.6500000000000002E-2</v>
      </c>
      <c r="DR563" s="347">
        <v>9.6500000000000002E-2</v>
      </c>
      <c r="DS563" s="347">
        <v>9.6500000000000002E-2</v>
      </c>
      <c r="DT563" s="347">
        <v>9.6500000000000002E-2</v>
      </c>
      <c r="DU563" s="347">
        <v>9.6500000000000002E-2</v>
      </c>
      <c r="DV563" s="347">
        <v>9.6500000000000002E-2</v>
      </c>
      <c r="DW563" s="347">
        <v>9.6500000000000002E-2</v>
      </c>
      <c r="DX563" s="347">
        <v>9.6500000000000002E-2</v>
      </c>
      <c r="DY563" s="347">
        <v>9.6500000000000002E-2</v>
      </c>
      <c r="DZ563" s="347">
        <v>9.6500000000000002E-2</v>
      </c>
      <c r="EA563" s="347">
        <v>9.6500000000000002E-2</v>
      </c>
      <c r="EB563" s="347">
        <v>9.6500000000000002E-2</v>
      </c>
      <c r="EC563" s="347">
        <v>9.6500000000000002E-2</v>
      </c>
      <c r="ED563" s="347">
        <v>9.6500000000000002E-2</v>
      </c>
      <c r="EE563" s="347">
        <v>9.6500000000000002E-2</v>
      </c>
      <c r="EF563" s="347">
        <v>9.6500000000000002E-2</v>
      </c>
      <c r="EG563" s="347">
        <v>9.6500000000000002E-2</v>
      </c>
      <c r="EH563" s="347">
        <v>9.6500000000000002E-2</v>
      </c>
      <c r="EI563" s="347">
        <v>9.6500000000000002E-2</v>
      </c>
      <c r="EJ563" s="347">
        <v>9.6500000000000002E-2</v>
      </c>
      <c r="EK563" s="347">
        <v>9.6500000000000002E-2</v>
      </c>
      <c r="EL563" s="347">
        <v>9.6500000000000002E-2</v>
      </c>
      <c r="EM563" s="347">
        <v>9.6500000000000002E-2</v>
      </c>
      <c r="EN563" s="347">
        <v>9.6500000000000002E-2</v>
      </c>
      <c r="EO563" s="347">
        <v>9.6500000000000002E-2</v>
      </c>
      <c r="EP563" s="347">
        <v>9.6500000000000002E-2</v>
      </c>
      <c r="EQ563" s="347">
        <v>9.6500000000000002E-2</v>
      </c>
      <c r="ER563" s="347">
        <v>9.6500000000000002E-2</v>
      </c>
      <c r="ES563" s="347">
        <v>9.6500000000000002E-2</v>
      </c>
      <c r="ET563" s="347">
        <v>9.6500000000000002E-2</v>
      </c>
      <c r="EU563" s="347">
        <v>9.6500000000000002E-2</v>
      </c>
      <c r="EV563" s="347">
        <v>9.6500000000000002E-2</v>
      </c>
      <c r="EW563" s="347">
        <v>9.6500000000000002E-2</v>
      </c>
      <c r="EX563" s="347">
        <v>9.6500000000000002E-2</v>
      </c>
      <c r="EY563" s="347">
        <v>9.6500000000000002E-2</v>
      </c>
      <c r="EZ563" s="347">
        <v>9.6500000000000002E-2</v>
      </c>
    </row>
    <row r="564" spans="2:156" ht="12.75" customHeight="1">
      <c r="B564" s="207">
        <v>2027</v>
      </c>
      <c r="C564" s="209">
        <v>3</v>
      </c>
      <c r="D564" s="139"/>
      <c r="E564" s="347">
        <v>9.8100000000000007E-2</v>
      </c>
      <c r="F564" s="347">
        <v>9.8100000000000007E-2</v>
      </c>
      <c r="G564" s="347">
        <v>9.8100000000000007E-2</v>
      </c>
      <c r="H564" s="347">
        <v>9.8100000000000007E-2</v>
      </c>
      <c r="I564" s="347">
        <v>9.8100000000000007E-2</v>
      </c>
      <c r="J564" s="347">
        <v>9.8100000000000007E-2</v>
      </c>
      <c r="K564" s="347">
        <v>9.8100000000000007E-2</v>
      </c>
      <c r="L564" s="347">
        <v>9.8100000000000007E-2</v>
      </c>
      <c r="M564" s="347">
        <v>9.8100000000000007E-2</v>
      </c>
      <c r="N564" s="347">
        <v>9.8100000000000007E-2</v>
      </c>
      <c r="O564" s="347">
        <v>9.8100000000000007E-2</v>
      </c>
      <c r="P564" s="347">
        <v>9.8100000000000007E-2</v>
      </c>
      <c r="Q564" s="347">
        <v>9.8100000000000007E-2</v>
      </c>
      <c r="R564" s="347">
        <v>9.8100000000000007E-2</v>
      </c>
      <c r="S564" s="347">
        <v>9.8100000000000007E-2</v>
      </c>
      <c r="T564" s="347">
        <v>9.8100000000000007E-2</v>
      </c>
      <c r="U564" s="347">
        <v>9.8100000000000007E-2</v>
      </c>
      <c r="V564" s="347">
        <v>9.8100000000000007E-2</v>
      </c>
      <c r="W564" s="347">
        <v>9.8100000000000007E-2</v>
      </c>
      <c r="X564" s="347">
        <v>9.8100000000000007E-2</v>
      </c>
      <c r="Y564" s="347">
        <v>9.8100000000000007E-2</v>
      </c>
      <c r="Z564" s="347">
        <v>9.8100000000000007E-2</v>
      </c>
      <c r="AA564" s="347">
        <v>9.8100000000000007E-2</v>
      </c>
      <c r="AB564" s="347">
        <v>9.8100000000000007E-2</v>
      </c>
      <c r="AC564" s="347">
        <v>9.8100000000000007E-2</v>
      </c>
      <c r="AD564" s="347">
        <v>9.8100000000000007E-2</v>
      </c>
      <c r="AE564" s="347">
        <v>9.8100000000000007E-2</v>
      </c>
      <c r="AF564" s="347">
        <v>9.8100000000000007E-2</v>
      </c>
      <c r="AG564" s="347">
        <v>9.8100000000000007E-2</v>
      </c>
      <c r="AH564" s="347">
        <v>9.8100000000000007E-2</v>
      </c>
      <c r="AI564" s="347">
        <v>9.8100000000000007E-2</v>
      </c>
      <c r="AJ564" s="347">
        <v>9.8100000000000007E-2</v>
      </c>
      <c r="AK564" s="347">
        <v>9.8100000000000007E-2</v>
      </c>
      <c r="AL564" s="347">
        <v>9.8100000000000007E-2</v>
      </c>
      <c r="AM564" s="347">
        <v>9.8100000000000007E-2</v>
      </c>
      <c r="AN564" s="347">
        <v>9.8100000000000007E-2</v>
      </c>
      <c r="AO564" s="347">
        <v>9.8100000000000007E-2</v>
      </c>
      <c r="AP564" s="347">
        <v>9.8100000000000007E-2</v>
      </c>
      <c r="AQ564" s="347">
        <v>9.8100000000000007E-2</v>
      </c>
      <c r="AR564" s="347">
        <v>9.8100000000000007E-2</v>
      </c>
      <c r="AS564" s="347">
        <v>9.8100000000000007E-2</v>
      </c>
      <c r="AT564" s="347">
        <v>9.8100000000000007E-2</v>
      </c>
      <c r="AU564" s="347">
        <v>9.8100000000000007E-2</v>
      </c>
      <c r="AV564" s="347">
        <v>9.8100000000000007E-2</v>
      </c>
      <c r="AW564" s="347">
        <v>9.8100000000000007E-2</v>
      </c>
      <c r="AX564" s="347">
        <v>9.8100000000000007E-2</v>
      </c>
      <c r="AY564" s="347">
        <v>9.8100000000000007E-2</v>
      </c>
      <c r="AZ564" s="347">
        <v>9.8100000000000007E-2</v>
      </c>
      <c r="BA564" s="347">
        <v>9.8100000000000007E-2</v>
      </c>
      <c r="BB564" s="347">
        <v>9.8100000000000007E-2</v>
      </c>
      <c r="BC564" s="418">
        <v>0.77949999999999997</v>
      </c>
      <c r="BD564" s="347">
        <v>9.8100000000000007E-2</v>
      </c>
      <c r="BE564" s="418">
        <v>0.88975000000000004</v>
      </c>
      <c r="BF564" s="418">
        <v>0.77949999999999997</v>
      </c>
      <c r="BG564" s="418">
        <v>0.77949999999999997</v>
      </c>
      <c r="BH564" s="347">
        <v>9.8100000000000007E-2</v>
      </c>
      <c r="BI564" s="347">
        <v>9.8100000000000007E-2</v>
      </c>
      <c r="BJ564" s="418">
        <v>0.88975000000000004</v>
      </c>
      <c r="BK564" s="347">
        <v>9.8100000000000007E-2</v>
      </c>
      <c r="BL564" s="347">
        <v>9.8100000000000007E-2</v>
      </c>
      <c r="BM564" s="347">
        <v>9.8100000000000007E-2</v>
      </c>
      <c r="BN564" s="347">
        <v>9.8100000000000007E-2</v>
      </c>
      <c r="BO564" s="347">
        <v>9.8100000000000007E-2</v>
      </c>
      <c r="BP564" s="347">
        <v>9.8100000000000007E-2</v>
      </c>
      <c r="BQ564" s="347">
        <v>9.8100000000000007E-2</v>
      </c>
      <c r="BR564" s="347">
        <v>9.8100000000000007E-2</v>
      </c>
      <c r="BS564" s="347">
        <v>9.8100000000000007E-2</v>
      </c>
      <c r="BT564" s="347">
        <v>9.8100000000000007E-2</v>
      </c>
      <c r="BU564" s="347">
        <v>9.8100000000000007E-2</v>
      </c>
      <c r="BV564" s="347">
        <v>9.8100000000000007E-2</v>
      </c>
      <c r="BW564" s="347">
        <v>9.8100000000000007E-2</v>
      </c>
      <c r="BX564" s="347">
        <v>9.8100000000000007E-2</v>
      </c>
      <c r="BY564" s="347">
        <v>9.8100000000000007E-2</v>
      </c>
      <c r="BZ564" s="347">
        <v>9.8100000000000007E-2</v>
      </c>
      <c r="CA564" s="347">
        <v>9.8100000000000007E-2</v>
      </c>
      <c r="CB564" s="347">
        <v>9.8100000000000007E-2</v>
      </c>
      <c r="CC564" s="347">
        <v>9.8100000000000007E-2</v>
      </c>
      <c r="CD564" s="347">
        <v>9.8100000000000007E-2</v>
      </c>
      <c r="CE564" s="347">
        <v>9.8100000000000007E-2</v>
      </c>
      <c r="CF564" s="347">
        <v>9.8100000000000007E-2</v>
      </c>
      <c r="CG564" s="347">
        <v>9.8100000000000007E-2</v>
      </c>
      <c r="CH564" s="347">
        <v>9.8100000000000007E-2</v>
      </c>
      <c r="CI564" s="347">
        <v>9.8100000000000007E-2</v>
      </c>
      <c r="CJ564" s="347">
        <v>9.8100000000000007E-2</v>
      </c>
      <c r="CK564" s="347">
        <v>9.8100000000000007E-2</v>
      </c>
      <c r="CL564" s="347">
        <v>9.8100000000000007E-2</v>
      </c>
      <c r="CM564" s="347">
        <v>9.8100000000000007E-2</v>
      </c>
      <c r="CN564" s="347">
        <v>9.8100000000000007E-2</v>
      </c>
      <c r="CO564" s="347">
        <v>9.8100000000000007E-2</v>
      </c>
      <c r="CP564" s="347">
        <v>9.8100000000000007E-2</v>
      </c>
      <c r="CQ564" s="347">
        <v>9.8100000000000007E-2</v>
      </c>
      <c r="CR564" s="347">
        <v>9.8100000000000007E-2</v>
      </c>
      <c r="CS564" s="347">
        <v>9.8100000000000007E-2</v>
      </c>
      <c r="CT564" s="347">
        <v>9.8100000000000007E-2</v>
      </c>
      <c r="CU564" s="347">
        <v>9.8100000000000007E-2</v>
      </c>
      <c r="CV564" s="347">
        <v>9.8100000000000007E-2</v>
      </c>
      <c r="CW564" s="347">
        <v>9.8100000000000007E-2</v>
      </c>
      <c r="CX564" s="347">
        <v>9.8100000000000007E-2</v>
      </c>
      <c r="CY564" s="347">
        <v>9.8100000000000007E-2</v>
      </c>
      <c r="CZ564" s="347">
        <v>9.8100000000000007E-2</v>
      </c>
      <c r="DA564" s="347">
        <v>9.8100000000000007E-2</v>
      </c>
      <c r="DB564" s="347">
        <v>9.8100000000000007E-2</v>
      </c>
      <c r="DC564" s="347">
        <v>9.8100000000000007E-2</v>
      </c>
      <c r="DD564" s="347">
        <v>9.8100000000000007E-2</v>
      </c>
      <c r="DE564" s="347">
        <v>9.8100000000000007E-2</v>
      </c>
      <c r="DF564" s="347">
        <v>9.8100000000000007E-2</v>
      </c>
      <c r="DG564" s="347">
        <v>9.8100000000000007E-2</v>
      </c>
      <c r="DH564" s="347">
        <v>9.8100000000000007E-2</v>
      </c>
      <c r="DI564" s="347">
        <v>9.8100000000000007E-2</v>
      </c>
      <c r="DJ564" s="347">
        <v>9.8100000000000007E-2</v>
      </c>
      <c r="DK564" s="347">
        <v>9.8100000000000007E-2</v>
      </c>
      <c r="DL564" s="347">
        <v>9.8100000000000007E-2</v>
      </c>
      <c r="DM564" s="347">
        <v>9.8100000000000007E-2</v>
      </c>
      <c r="DN564" s="347">
        <v>9.8100000000000007E-2</v>
      </c>
      <c r="DO564" s="347">
        <v>9.8100000000000007E-2</v>
      </c>
      <c r="DP564" s="347">
        <v>9.8100000000000007E-2</v>
      </c>
      <c r="DQ564" s="347">
        <v>9.8100000000000007E-2</v>
      </c>
      <c r="DR564" s="347">
        <v>9.8100000000000007E-2</v>
      </c>
      <c r="DS564" s="347">
        <v>9.8100000000000007E-2</v>
      </c>
      <c r="DT564" s="347">
        <v>9.8100000000000007E-2</v>
      </c>
      <c r="DU564" s="347">
        <v>9.8100000000000007E-2</v>
      </c>
      <c r="DV564" s="347">
        <v>9.8100000000000007E-2</v>
      </c>
      <c r="DW564" s="347">
        <v>9.8100000000000007E-2</v>
      </c>
      <c r="DX564" s="347">
        <v>9.8100000000000007E-2</v>
      </c>
      <c r="DY564" s="347">
        <v>9.8100000000000007E-2</v>
      </c>
      <c r="DZ564" s="347">
        <v>9.8100000000000007E-2</v>
      </c>
      <c r="EA564" s="347">
        <v>9.8100000000000007E-2</v>
      </c>
      <c r="EB564" s="347">
        <v>9.8100000000000007E-2</v>
      </c>
      <c r="EC564" s="347">
        <v>9.8100000000000007E-2</v>
      </c>
      <c r="ED564" s="347">
        <v>9.8100000000000007E-2</v>
      </c>
      <c r="EE564" s="347">
        <v>9.8100000000000007E-2</v>
      </c>
      <c r="EF564" s="347">
        <v>9.8100000000000007E-2</v>
      </c>
      <c r="EG564" s="347">
        <v>9.8100000000000007E-2</v>
      </c>
      <c r="EH564" s="347">
        <v>9.8100000000000007E-2</v>
      </c>
      <c r="EI564" s="347">
        <v>9.8100000000000007E-2</v>
      </c>
      <c r="EJ564" s="347">
        <v>9.8100000000000007E-2</v>
      </c>
      <c r="EK564" s="347">
        <v>9.8100000000000007E-2</v>
      </c>
      <c r="EL564" s="347">
        <v>9.8100000000000007E-2</v>
      </c>
      <c r="EM564" s="347">
        <v>9.8100000000000007E-2</v>
      </c>
      <c r="EN564" s="347">
        <v>9.8100000000000007E-2</v>
      </c>
      <c r="EO564" s="347">
        <v>9.8100000000000007E-2</v>
      </c>
      <c r="EP564" s="347">
        <v>9.8100000000000007E-2</v>
      </c>
      <c r="EQ564" s="347">
        <v>9.8100000000000007E-2</v>
      </c>
      <c r="ER564" s="347">
        <v>9.8100000000000007E-2</v>
      </c>
      <c r="ES564" s="347">
        <v>9.8100000000000007E-2</v>
      </c>
      <c r="ET564" s="347">
        <v>9.8100000000000007E-2</v>
      </c>
      <c r="EU564" s="347">
        <v>9.8100000000000007E-2</v>
      </c>
      <c r="EV564" s="347">
        <v>9.8100000000000007E-2</v>
      </c>
      <c r="EW564" s="347">
        <v>9.8100000000000007E-2</v>
      </c>
      <c r="EX564" s="347">
        <v>9.8100000000000007E-2</v>
      </c>
      <c r="EY564" s="347">
        <v>9.8100000000000007E-2</v>
      </c>
      <c r="EZ564" s="347">
        <v>9.8100000000000007E-2</v>
      </c>
    </row>
    <row r="565" spans="2:156" ht="12.75" customHeight="1">
      <c r="B565" s="207">
        <v>2027</v>
      </c>
      <c r="C565" s="209">
        <v>4</v>
      </c>
      <c r="D565" s="139"/>
      <c r="E565" s="347">
        <v>0.107</v>
      </c>
      <c r="F565" s="347">
        <v>0.107</v>
      </c>
      <c r="G565" s="347">
        <v>0.107</v>
      </c>
      <c r="H565" s="347">
        <v>0.107</v>
      </c>
      <c r="I565" s="347">
        <v>0.107</v>
      </c>
      <c r="J565" s="347">
        <v>0.107</v>
      </c>
      <c r="K565" s="347">
        <v>0.107</v>
      </c>
      <c r="L565" s="347">
        <v>0.107</v>
      </c>
      <c r="M565" s="347">
        <v>0.107</v>
      </c>
      <c r="N565" s="347">
        <v>0.107</v>
      </c>
      <c r="O565" s="347">
        <v>0.107</v>
      </c>
      <c r="P565" s="347">
        <v>0.107</v>
      </c>
      <c r="Q565" s="347">
        <v>0.107</v>
      </c>
      <c r="R565" s="347">
        <v>0.107</v>
      </c>
      <c r="S565" s="347">
        <v>0.107</v>
      </c>
      <c r="T565" s="347">
        <v>0.107</v>
      </c>
      <c r="U565" s="347">
        <v>0.107</v>
      </c>
      <c r="V565" s="347">
        <v>0.107</v>
      </c>
      <c r="W565" s="347">
        <v>0.107</v>
      </c>
      <c r="X565" s="347">
        <v>0.107</v>
      </c>
      <c r="Y565" s="347">
        <v>0.107</v>
      </c>
      <c r="Z565" s="347">
        <v>0.107</v>
      </c>
      <c r="AA565" s="347">
        <v>0.107</v>
      </c>
      <c r="AB565" s="347">
        <v>0.107</v>
      </c>
      <c r="AC565" s="347">
        <v>0.107</v>
      </c>
      <c r="AD565" s="347">
        <v>0.107</v>
      </c>
      <c r="AE565" s="347">
        <v>0.107</v>
      </c>
      <c r="AF565" s="347">
        <v>0.107</v>
      </c>
      <c r="AG565" s="347">
        <v>0.107</v>
      </c>
      <c r="AH565" s="347">
        <v>0.107</v>
      </c>
      <c r="AI565" s="347">
        <v>0.107</v>
      </c>
      <c r="AJ565" s="347">
        <v>0.107</v>
      </c>
      <c r="AK565" s="347">
        <v>0.107</v>
      </c>
      <c r="AL565" s="347">
        <v>0.107</v>
      </c>
      <c r="AM565" s="347">
        <v>0.107</v>
      </c>
      <c r="AN565" s="347">
        <v>0.107</v>
      </c>
      <c r="AO565" s="347">
        <v>0.107</v>
      </c>
      <c r="AP565" s="347">
        <v>0.107</v>
      </c>
      <c r="AQ565" s="347">
        <v>0.107</v>
      </c>
      <c r="AR565" s="347">
        <v>0.107</v>
      </c>
      <c r="AS565" s="347">
        <v>0.107</v>
      </c>
      <c r="AT565" s="347">
        <v>0.107</v>
      </c>
      <c r="AU565" s="347">
        <v>0.107</v>
      </c>
      <c r="AV565" s="347">
        <v>0.107</v>
      </c>
      <c r="AW565" s="347">
        <v>0.107</v>
      </c>
      <c r="AX565" s="347">
        <v>0.107</v>
      </c>
      <c r="AY565" s="347">
        <v>0.107</v>
      </c>
      <c r="AZ565" s="347">
        <v>0.107</v>
      </c>
      <c r="BA565" s="347">
        <v>0.107</v>
      </c>
      <c r="BB565" s="347">
        <v>0.107</v>
      </c>
      <c r="BC565" s="418">
        <v>0.77910000000000001</v>
      </c>
      <c r="BD565" s="347">
        <v>0.107</v>
      </c>
      <c r="BE565" s="418">
        <v>0.88955000000000006</v>
      </c>
      <c r="BF565" s="418">
        <v>0.77910000000000001</v>
      </c>
      <c r="BG565" s="418">
        <v>0.77910000000000001</v>
      </c>
      <c r="BH565" s="347">
        <v>0.107</v>
      </c>
      <c r="BI565" s="347">
        <v>0.107</v>
      </c>
      <c r="BJ565" s="418">
        <v>0.88955000000000006</v>
      </c>
      <c r="BK565" s="347">
        <v>0.107</v>
      </c>
      <c r="BL565" s="347">
        <v>0.107</v>
      </c>
      <c r="BM565" s="347">
        <v>0.107</v>
      </c>
      <c r="BN565" s="347">
        <v>0.107</v>
      </c>
      <c r="BO565" s="347">
        <v>0.107</v>
      </c>
      <c r="BP565" s="347">
        <v>0.107</v>
      </c>
      <c r="BQ565" s="347">
        <v>0.107</v>
      </c>
      <c r="BR565" s="347">
        <v>0.107</v>
      </c>
      <c r="BS565" s="347">
        <v>0.107</v>
      </c>
      <c r="BT565" s="347">
        <v>0.107</v>
      </c>
      <c r="BU565" s="347">
        <v>0.107</v>
      </c>
      <c r="BV565" s="347">
        <v>0.107</v>
      </c>
      <c r="BW565" s="347">
        <v>0.107</v>
      </c>
      <c r="BX565" s="347">
        <v>0.107</v>
      </c>
      <c r="BY565" s="347">
        <v>0.107</v>
      </c>
      <c r="BZ565" s="347">
        <v>0.107</v>
      </c>
      <c r="CA565" s="347">
        <v>0.107</v>
      </c>
      <c r="CB565" s="347">
        <v>0.107</v>
      </c>
      <c r="CC565" s="347">
        <v>0.107</v>
      </c>
      <c r="CD565" s="347">
        <v>0.107</v>
      </c>
      <c r="CE565" s="347">
        <v>0.107</v>
      </c>
      <c r="CF565" s="347">
        <v>0.107</v>
      </c>
      <c r="CG565" s="347">
        <v>0.107</v>
      </c>
      <c r="CH565" s="347">
        <v>0.107</v>
      </c>
      <c r="CI565" s="347">
        <v>0.107</v>
      </c>
      <c r="CJ565" s="347">
        <v>0.107</v>
      </c>
      <c r="CK565" s="347">
        <v>0.107</v>
      </c>
      <c r="CL565" s="347">
        <v>0.107</v>
      </c>
      <c r="CM565" s="347">
        <v>0.107</v>
      </c>
      <c r="CN565" s="347">
        <v>0.107</v>
      </c>
      <c r="CO565" s="347">
        <v>0.107</v>
      </c>
      <c r="CP565" s="347">
        <v>0.107</v>
      </c>
      <c r="CQ565" s="347">
        <v>0.107</v>
      </c>
      <c r="CR565" s="347">
        <v>0.107</v>
      </c>
      <c r="CS565" s="347">
        <v>0.107</v>
      </c>
      <c r="CT565" s="347">
        <v>0.107</v>
      </c>
      <c r="CU565" s="347">
        <v>0.107</v>
      </c>
      <c r="CV565" s="347">
        <v>0.107</v>
      </c>
      <c r="CW565" s="347">
        <v>0.107</v>
      </c>
      <c r="CX565" s="347">
        <v>0.107</v>
      </c>
      <c r="CY565" s="347">
        <v>0.107</v>
      </c>
      <c r="CZ565" s="347">
        <v>0.107</v>
      </c>
      <c r="DA565" s="347">
        <v>0.107</v>
      </c>
      <c r="DB565" s="347">
        <v>0.107</v>
      </c>
      <c r="DC565" s="347">
        <v>0.107</v>
      </c>
      <c r="DD565" s="347">
        <v>0.107</v>
      </c>
      <c r="DE565" s="347">
        <v>0.107</v>
      </c>
      <c r="DF565" s="347">
        <v>0.107</v>
      </c>
      <c r="DG565" s="347">
        <v>0.107</v>
      </c>
      <c r="DH565" s="347">
        <v>0.107</v>
      </c>
      <c r="DI565" s="347">
        <v>0.107</v>
      </c>
      <c r="DJ565" s="347">
        <v>0.107</v>
      </c>
      <c r="DK565" s="347">
        <v>0.107</v>
      </c>
      <c r="DL565" s="347">
        <v>0.107</v>
      </c>
      <c r="DM565" s="347">
        <v>0.107</v>
      </c>
      <c r="DN565" s="347">
        <v>0.107</v>
      </c>
      <c r="DO565" s="347">
        <v>0.107</v>
      </c>
      <c r="DP565" s="347">
        <v>0.107</v>
      </c>
      <c r="DQ565" s="347">
        <v>0.107</v>
      </c>
      <c r="DR565" s="347">
        <v>0.107</v>
      </c>
      <c r="DS565" s="347">
        <v>0.107</v>
      </c>
      <c r="DT565" s="347">
        <v>0.107</v>
      </c>
      <c r="DU565" s="347">
        <v>0.107</v>
      </c>
      <c r="DV565" s="347">
        <v>0.107</v>
      </c>
      <c r="DW565" s="347">
        <v>0.107</v>
      </c>
      <c r="DX565" s="347">
        <v>0.107</v>
      </c>
      <c r="DY565" s="347">
        <v>0.107</v>
      </c>
      <c r="DZ565" s="347">
        <v>0.107</v>
      </c>
      <c r="EA565" s="347">
        <v>0.107</v>
      </c>
      <c r="EB565" s="347">
        <v>0.107</v>
      </c>
      <c r="EC565" s="347">
        <v>0.107</v>
      </c>
      <c r="ED565" s="347">
        <v>0.107</v>
      </c>
      <c r="EE565" s="347">
        <v>0.107</v>
      </c>
      <c r="EF565" s="347">
        <v>0.107</v>
      </c>
      <c r="EG565" s="347">
        <v>0.107</v>
      </c>
      <c r="EH565" s="347">
        <v>0.107</v>
      </c>
      <c r="EI565" s="347">
        <v>0.107</v>
      </c>
      <c r="EJ565" s="347">
        <v>0.107</v>
      </c>
      <c r="EK565" s="347">
        <v>0.107</v>
      </c>
      <c r="EL565" s="347">
        <v>0.107</v>
      </c>
      <c r="EM565" s="347">
        <v>0.107</v>
      </c>
      <c r="EN565" s="347">
        <v>0.107</v>
      </c>
      <c r="EO565" s="347">
        <v>0.107</v>
      </c>
      <c r="EP565" s="347">
        <v>0.107</v>
      </c>
      <c r="EQ565" s="347">
        <v>0.107</v>
      </c>
      <c r="ER565" s="347">
        <v>0.107</v>
      </c>
      <c r="ES565" s="347">
        <v>0.107</v>
      </c>
      <c r="ET565" s="347">
        <v>0.107</v>
      </c>
      <c r="EU565" s="347">
        <v>0.107</v>
      </c>
      <c r="EV565" s="347">
        <v>0.107</v>
      </c>
      <c r="EW565" s="347">
        <v>0.107</v>
      </c>
      <c r="EX565" s="347">
        <v>0.107</v>
      </c>
      <c r="EY565" s="347">
        <v>0.107</v>
      </c>
      <c r="EZ565" s="347">
        <v>0.107</v>
      </c>
    </row>
    <row r="566" spans="2:156" ht="12.75" customHeight="1">
      <c r="B566" s="207">
        <v>2028</v>
      </c>
      <c r="C566" s="209">
        <v>1</v>
      </c>
      <c r="D566" s="139"/>
      <c r="E566" s="347">
        <v>0.10929999999999999</v>
      </c>
      <c r="F566" s="347">
        <v>0.10929999999999999</v>
      </c>
      <c r="G566" s="347">
        <v>0.10929999999999999</v>
      </c>
      <c r="H566" s="347">
        <v>0.10929999999999999</v>
      </c>
      <c r="I566" s="347">
        <v>0.10929999999999999</v>
      </c>
      <c r="J566" s="347">
        <v>0.10929999999999999</v>
      </c>
      <c r="K566" s="347">
        <v>0.10929999999999999</v>
      </c>
      <c r="L566" s="347">
        <v>0.10929999999999999</v>
      </c>
      <c r="M566" s="347">
        <v>0.10929999999999999</v>
      </c>
      <c r="N566" s="347">
        <v>0.10929999999999999</v>
      </c>
      <c r="O566" s="347">
        <v>0.10929999999999999</v>
      </c>
      <c r="P566" s="347">
        <v>0.10929999999999999</v>
      </c>
      <c r="Q566" s="347">
        <v>0.10929999999999999</v>
      </c>
      <c r="R566" s="347">
        <v>0.10929999999999999</v>
      </c>
      <c r="S566" s="347">
        <v>0.10929999999999999</v>
      </c>
      <c r="T566" s="347">
        <v>0.10929999999999999</v>
      </c>
      <c r="U566" s="347">
        <v>0.10929999999999999</v>
      </c>
      <c r="V566" s="347">
        <v>0.10929999999999999</v>
      </c>
      <c r="W566" s="347">
        <v>0.10929999999999999</v>
      </c>
      <c r="X566" s="347">
        <v>0.10929999999999999</v>
      </c>
      <c r="Y566" s="347">
        <v>0.10929999999999999</v>
      </c>
      <c r="Z566" s="347">
        <v>0.10929999999999999</v>
      </c>
      <c r="AA566" s="347">
        <v>0.10929999999999999</v>
      </c>
      <c r="AB566" s="347">
        <v>0.10929999999999999</v>
      </c>
      <c r="AC566" s="347">
        <v>0.10929999999999999</v>
      </c>
      <c r="AD566" s="347">
        <v>0.10929999999999999</v>
      </c>
      <c r="AE566" s="347">
        <v>0.10929999999999999</v>
      </c>
      <c r="AF566" s="347">
        <v>0.10929999999999999</v>
      </c>
      <c r="AG566" s="347">
        <v>0.10929999999999999</v>
      </c>
      <c r="AH566" s="347">
        <v>0.10929999999999999</v>
      </c>
      <c r="AI566" s="347">
        <v>0.10929999999999999</v>
      </c>
      <c r="AJ566" s="347">
        <v>0.10929999999999999</v>
      </c>
      <c r="AK566" s="347">
        <v>0.10929999999999999</v>
      </c>
      <c r="AL566" s="347">
        <v>0.10929999999999999</v>
      </c>
      <c r="AM566" s="347">
        <v>0.10929999999999999</v>
      </c>
      <c r="AN566" s="347">
        <v>0.10929999999999999</v>
      </c>
      <c r="AO566" s="347">
        <v>0.10929999999999999</v>
      </c>
      <c r="AP566" s="347">
        <v>0.10929999999999999</v>
      </c>
      <c r="AQ566" s="347">
        <v>0.10929999999999999</v>
      </c>
      <c r="AR566" s="347">
        <v>0.10929999999999999</v>
      </c>
      <c r="AS566" s="347">
        <v>0.10929999999999999</v>
      </c>
      <c r="AT566" s="347">
        <v>0.10929999999999999</v>
      </c>
      <c r="AU566" s="347">
        <v>0.10929999999999999</v>
      </c>
      <c r="AV566" s="347">
        <v>0.10929999999999999</v>
      </c>
      <c r="AW566" s="347">
        <v>0.10929999999999999</v>
      </c>
      <c r="AX566" s="347">
        <v>0.10929999999999999</v>
      </c>
      <c r="AY566" s="347">
        <v>0.10929999999999999</v>
      </c>
      <c r="AZ566" s="347">
        <v>0.10929999999999999</v>
      </c>
      <c r="BA566" s="347">
        <v>0.10929999999999999</v>
      </c>
      <c r="BB566" s="347">
        <v>0.10929999999999999</v>
      </c>
      <c r="BC566" s="418">
        <v>0.77880000000000005</v>
      </c>
      <c r="BD566" s="347">
        <v>0.10929999999999999</v>
      </c>
      <c r="BE566" s="418">
        <v>0.88939999999999997</v>
      </c>
      <c r="BF566" s="418">
        <v>0.77880000000000005</v>
      </c>
      <c r="BG566" s="418">
        <v>0.77880000000000005</v>
      </c>
      <c r="BH566" s="347">
        <v>0.10929999999999999</v>
      </c>
      <c r="BI566" s="347">
        <v>0.10929999999999999</v>
      </c>
      <c r="BJ566" s="418">
        <v>0.88939999999999997</v>
      </c>
      <c r="BK566" s="347">
        <v>0.10929999999999999</v>
      </c>
      <c r="BL566" s="347">
        <v>0.10929999999999999</v>
      </c>
      <c r="BM566" s="347">
        <v>0.10929999999999999</v>
      </c>
      <c r="BN566" s="347">
        <v>0.10929999999999999</v>
      </c>
      <c r="BO566" s="347">
        <v>0.10929999999999999</v>
      </c>
      <c r="BP566" s="347">
        <v>0.10929999999999999</v>
      </c>
      <c r="BQ566" s="347">
        <v>0.10929999999999999</v>
      </c>
      <c r="BR566" s="347">
        <v>0.10929999999999999</v>
      </c>
      <c r="BS566" s="347">
        <v>0.10929999999999999</v>
      </c>
      <c r="BT566" s="347">
        <v>0.10929999999999999</v>
      </c>
      <c r="BU566" s="347">
        <v>0.10929999999999999</v>
      </c>
      <c r="BV566" s="347">
        <v>0.10929999999999999</v>
      </c>
      <c r="BW566" s="347">
        <v>0.10929999999999999</v>
      </c>
      <c r="BX566" s="347">
        <v>0.10929999999999999</v>
      </c>
      <c r="BY566" s="347">
        <v>0.10929999999999999</v>
      </c>
      <c r="BZ566" s="347">
        <v>0.10929999999999999</v>
      </c>
      <c r="CA566" s="347">
        <v>0.10929999999999999</v>
      </c>
      <c r="CB566" s="347">
        <v>0.10929999999999999</v>
      </c>
      <c r="CC566" s="347">
        <v>0.10929999999999999</v>
      </c>
      <c r="CD566" s="347">
        <v>0.10929999999999999</v>
      </c>
      <c r="CE566" s="347">
        <v>0.10929999999999999</v>
      </c>
      <c r="CF566" s="347">
        <v>0.10929999999999999</v>
      </c>
      <c r="CG566" s="347">
        <v>0.10929999999999999</v>
      </c>
      <c r="CH566" s="347">
        <v>0.10929999999999999</v>
      </c>
      <c r="CI566" s="347">
        <v>0.10929999999999999</v>
      </c>
      <c r="CJ566" s="347">
        <v>0.10929999999999999</v>
      </c>
      <c r="CK566" s="347">
        <v>0.10929999999999999</v>
      </c>
      <c r="CL566" s="347">
        <v>0.10929999999999999</v>
      </c>
      <c r="CM566" s="347">
        <v>0.10929999999999999</v>
      </c>
      <c r="CN566" s="347">
        <v>0.10929999999999999</v>
      </c>
      <c r="CO566" s="347">
        <v>0.10929999999999999</v>
      </c>
      <c r="CP566" s="347">
        <v>0.10929999999999999</v>
      </c>
      <c r="CQ566" s="347">
        <v>0.10929999999999999</v>
      </c>
      <c r="CR566" s="347">
        <v>0.10929999999999999</v>
      </c>
      <c r="CS566" s="347">
        <v>0.10929999999999999</v>
      </c>
      <c r="CT566" s="347">
        <v>0.10929999999999999</v>
      </c>
      <c r="CU566" s="347">
        <v>0.10929999999999999</v>
      </c>
      <c r="CV566" s="347">
        <v>0.10929999999999999</v>
      </c>
      <c r="CW566" s="347">
        <v>0.10929999999999999</v>
      </c>
      <c r="CX566" s="347">
        <v>0.10929999999999999</v>
      </c>
      <c r="CY566" s="347">
        <v>0.10929999999999999</v>
      </c>
      <c r="CZ566" s="347">
        <v>0.10929999999999999</v>
      </c>
      <c r="DA566" s="347">
        <v>0.10929999999999999</v>
      </c>
      <c r="DB566" s="347">
        <v>0.10929999999999999</v>
      </c>
      <c r="DC566" s="347">
        <v>0.10929999999999999</v>
      </c>
      <c r="DD566" s="347">
        <v>0.10929999999999999</v>
      </c>
      <c r="DE566" s="347">
        <v>0.10929999999999999</v>
      </c>
      <c r="DF566" s="347">
        <v>0.10929999999999999</v>
      </c>
      <c r="DG566" s="347">
        <v>0.10929999999999999</v>
      </c>
      <c r="DH566" s="347">
        <v>0.10929999999999999</v>
      </c>
      <c r="DI566" s="347">
        <v>0.10929999999999999</v>
      </c>
      <c r="DJ566" s="347">
        <v>0.10929999999999999</v>
      </c>
      <c r="DK566" s="347">
        <v>0.10929999999999999</v>
      </c>
      <c r="DL566" s="347">
        <v>0.10929999999999999</v>
      </c>
      <c r="DM566" s="347">
        <v>0.10929999999999999</v>
      </c>
      <c r="DN566" s="347">
        <v>0.10929999999999999</v>
      </c>
      <c r="DO566" s="347">
        <v>0.10929999999999999</v>
      </c>
      <c r="DP566" s="347">
        <v>0.10929999999999999</v>
      </c>
      <c r="DQ566" s="347">
        <v>0.10929999999999999</v>
      </c>
      <c r="DR566" s="347">
        <v>0.10929999999999999</v>
      </c>
      <c r="DS566" s="347">
        <v>0.10929999999999999</v>
      </c>
      <c r="DT566" s="347">
        <v>0.10929999999999999</v>
      </c>
      <c r="DU566" s="347">
        <v>0.10929999999999999</v>
      </c>
      <c r="DV566" s="347">
        <v>0.10929999999999999</v>
      </c>
      <c r="DW566" s="347">
        <v>0.10929999999999999</v>
      </c>
      <c r="DX566" s="347">
        <v>0.10929999999999999</v>
      </c>
      <c r="DY566" s="347">
        <v>0.10929999999999999</v>
      </c>
      <c r="DZ566" s="347">
        <v>0.10929999999999999</v>
      </c>
      <c r="EA566" s="347">
        <v>0.10929999999999999</v>
      </c>
      <c r="EB566" s="347">
        <v>0.10929999999999999</v>
      </c>
      <c r="EC566" s="347">
        <v>0.10929999999999999</v>
      </c>
      <c r="ED566" s="347">
        <v>0.10929999999999999</v>
      </c>
      <c r="EE566" s="347">
        <v>0.10929999999999999</v>
      </c>
      <c r="EF566" s="347">
        <v>0.10929999999999999</v>
      </c>
      <c r="EG566" s="347">
        <v>0.10929999999999999</v>
      </c>
      <c r="EH566" s="347">
        <v>0.10929999999999999</v>
      </c>
      <c r="EI566" s="347">
        <v>0.10929999999999999</v>
      </c>
      <c r="EJ566" s="347">
        <v>0.10929999999999999</v>
      </c>
      <c r="EK566" s="347">
        <v>0.10929999999999999</v>
      </c>
      <c r="EL566" s="347">
        <v>0.10929999999999999</v>
      </c>
      <c r="EM566" s="347">
        <v>0.10929999999999999</v>
      </c>
      <c r="EN566" s="347">
        <v>0.10929999999999999</v>
      </c>
      <c r="EO566" s="347">
        <v>0.10929999999999999</v>
      </c>
      <c r="EP566" s="347">
        <v>0.10929999999999999</v>
      </c>
      <c r="EQ566" s="347">
        <v>0.10929999999999999</v>
      </c>
      <c r="ER566" s="347">
        <v>0.10929999999999999</v>
      </c>
      <c r="ES566" s="347">
        <v>0.10929999999999999</v>
      </c>
      <c r="ET566" s="347">
        <v>0.10929999999999999</v>
      </c>
      <c r="EU566" s="347">
        <v>0.10929999999999999</v>
      </c>
      <c r="EV566" s="347">
        <v>0.10929999999999999</v>
      </c>
      <c r="EW566" s="347">
        <v>0.10929999999999999</v>
      </c>
      <c r="EX566" s="347">
        <v>0.10929999999999999</v>
      </c>
      <c r="EY566" s="347">
        <v>0.10929999999999999</v>
      </c>
      <c r="EZ566" s="347">
        <v>0.10929999999999999</v>
      </c>
    </row>
    <row r="567" spans="2:156" ht="12.75" customHeight="1">
      <c r="B567" s="207">
        <v>2028</v>
      </c>
      <c r="C567" s="209">
        <v>2</v>
      </c>
      <c r="D567" s="139"/>
      <c r="E567" s="347">
        <v>0.11169999999999999</v>
      </c>
      <c r="F567" s="347">
        <v>0.11169999999999999</v>
      </c>
      <c r="G567" s="347">
        <v>0.11169999999999999</v>
      </c>
      <c r="H567" s="347">
        <v>0.11169999999999999</v>
      </c>
      <c r="I567" s="347">
        <v>0.11169999999999999</v>
      </c>
      <c r="J567" s="347">
        <v>0.11169999999999999</v>
      </c>
      <c r="K567" s="347">
        <v>0.11169999999999999</v>
      </c>
      <c r="L567" s="347">
        <v>0.11169999999999999</v>
      </c>
      <c r="M567" s="347">
        <v>0.11169999999999999</v>
      </c>
      <c r="N567" s="347">
        <v>0.11169999999999999</v>
      </c>
      <c r="O567" s="347">
        <v>0.11169999999999999</v>
      </c>
      <c r="P567" s="347">
        <v>0.11169999999999999</v>
      </c>
      <c r="Q567" s="347">
        <v>0.11169999999999999</v>
      </c>
      <c r="R567" s="347">
        <v>0.11169999999999999</v>
      </c>
      <c r="S567" s="347">
        <v>0.11169999999999999</v>
      </c>
      <c r="T567" s="347">
        <v>0.11169999999999999</v>
      </c>
      <c r="U567" s="347">
        <v>0.11169999999999999</v>
      </c>
      <c r="V567" s="347">
        <v>0.11169999999999999</v>
      </c>
      <c r="W567" s="347">
        <v>0.11169999999999999</v>
      </c>
      <c r="X567" s="347">
        <v>0.11169999999999999</v>
      </c>
      <c r="Y567" s="347">
        <v>0.11169999999999999</v>
      </c>
      <c r="Z567" s="347">
        <v>0.11169999999999999</v>
      </c>
      <c r="AA567" s="347">
        <v>0.11169999999999999</v>
      </c>
      <c r="AB567" s="347">
        <v>0.11169999999999999</v>
      </c>
      <c r="AC567" s="347">
        <v>0.11169999999999999</v>
      </c>
      <c r="AD567" s="347">
        <v>0.11169999999999999</v>
      </c>
      <c r="AE567" s="347">
        <v>0.11169999999999999</v>
      </c>
      <c r="AF567" s="347">
        <v>0.11169999999999999</v>
      </c>
      <c r="AG567" s="347">
        <v>0.11169999999999999</v>
      </c>
      <c r="AH567" s="347">
        <v>0.11169999999999999</v>
      </c>
      <c r="AI567" s="347">
        <v>0.11169999999999999</v>
      </c>
      <c r="AJ567" s="347">
        <v>0.11169999999999999</v>
      </c>
      <c r="AK567" s="347">
        <v>0.11169999999999999</v>
      </c>
      <c r="AL567" s="347">
        <v>0.11169999999999999</v>
      </c>
      <c r="AM567" s="347">
        <v>0.11169999999999999</v>
      </c>
      <c r="AN567" s="347">
        <v>0.11169999999999999</v>
      </c>
      <c r="AO567" s="347">
        <v>0.11169999999999999</v>
      </c>
      <c r="AP567" s="347">
        <v>0.11169999999999999</v>
      </c>
      <c r="AQ567" s="347">
        <v>0.11169999999999999</v>
      </c>
      <c r="AR567" s="347">
        <v>0.11169999999999999</v>
      </c>
      <c r="AS567" s="347">
        <v>0.11169999999999999</v>
      </c>
      <c r="AT567" s="347">
        <v>0.11169999999999999</v>
      </c>
      <c r="AU567" s="347">
        <v>0.11169999999999999</v>
      </c>
      <c r="AV567" s="347">
        <v>0.11169999999999999</v>
      </c>
      <c r="AW567" s="347">
        <v>0.11169999999999999</v>
      </c>
      <c r="AX567" s="347">
        <v>0.11169999999999999</v>
      </c>
      <c r="AY567" s="347">
        <v>0.11169999999999999</v>
      </c>
      <c r="AZ567" s="347">
        <v>0.11169999999999999</v>
      </c>
      <c r="BA567" s="347">
        <v>0.11169999999999999</v>
      </c>
      <c r="BB567" s="347">
        <v>0.11169999999999999</v>
      </c>
      <c r="BC567" s="418">
        <v>0.77849999999999997</v>
      </c>
      <c r="BD567" s="347">
        <v>0.11169999999999999</v>
      </c>
      <c r="BE567" s="418">
        <v>0.88924999999999998</v>
      </c>
      <c r="BF567" s="418">
        <v>0.77849999999999997</v>
      </c>
      <c r="BG567" s="418">
        <v>0.77849999999999997</v>
      </c>
      <c r="BH567" s="347">
        <v>0.11169999999999999</v>
      </c>
      <c r="BI567" s="347">
        <v>0.11169999999999999</v>
      </c>
      <c r="BJ567" s="418">
        <v>0.88924999999999998</v>
      </c>
      <c r="BK567" s="347">
        <v>0.11169999999999999</v>
      </c>
      <c r="BL567" s="347">
        <v>0.11169999999999999</v>
      </c>
      <c r="BM567" s="347">
        <v>0.11169999999999999</v>
      </c>
      <c r="BN567" s="347">
        <v>0.11169999999999999</v>
      </c>
      <c r="BO567" s="347">
        <v>0.11169999999999999</v>
      </c>
      <c r="BP567" s="347">
        <v>0.11169999999999999</v>
      </c>
      <c r="BQ567" s="347">
        <v>0.11169999999999999</v>
      </c>
      <c r="BR567" s="347">
        <v>0.11169999999999999</v>
      </c>
      <c r="BS567" s="347">
        <v>0.11169999999999999</v>
      </c>
      <c r="BT567" s="347">
        <v>0.11169999999999999</v>
      </c>
      <c r="BU567" s="347">
        <v>0.11169999999999999</v>
      </c>
      <c r="BV567" s="347">
        <v>0.11169999999999999</v>
      </c>
      <c r="BW567" s="347">
        <v>0.11169999999999999</v>
      </c>
      <c r="BX567" s="347">
        <v>0.11169999999999999</v>
      </c>
      <c r="BY567" s="347">
        <v>0.11169999999999999</v>
      </c>
      <c r="BZ567" s="347">
        <v>0.11169999999999999</v>
      </c>
      <c r="CA567" s="347">
        <v>0.11169999999999999</v>
      </c>
      <c r="CB567" s="347">
        <v>0.11169999999999999</v>
      </c>
      <c r="CC567" s="347">
        <v>0.11169999999999999</v>
      </c>
      <c r="CD567" s="347">
        <v>0.11169999999999999</v>
      </c>
      <c r="CE567" s="347">
        <v>0.11169999999999999</v>
      </c>
      <c r="CF567" s="347">
        <v>0.11169999999999999</v>
      </c>
      <c r="CG567" s="347">
        <v>0.11169999999999999</v>
      </c>
      <c r="CH567" s="347">
        <v>0.11169999999999999</v>
      </c>
      <c r="CI567" s="347">
        <v>0.11169999999999999</v>
      </c>
      <c r="CJ567" s="347">
        <v>0.11169999999999999</v>
      </c>
      <c r="CK567" s="347">
        <v>0.11169999999999999</v>
      </c>
      <c r="CL567" s="347">
        <v>0.11169999999999999</v>
      </c>
      <c r="CM567" s="347">
        <v>0.11169999999999999</v>
      </c>
      <c r="CN567" s="347">
        <v>0.11169999999999999</v>
      </c>
      <c r="CO567" s="347">
        <v>0.11169999999999999</v>
      </c>
      <c r="CP567" s="347">
        <v>0.11169999999999999</v>
      </c>
      <c r="CQ567" s="347">
        <v>0.11169999999999999</v>
      </c>
      <c r="CR567" s="347">
        <v>0.11169999999999999</v>
      </c>
      <c r="CS567" s="347">
        <v>0.11169999999999999</v>
      </c>
      <c r="CT567" s="347">
        <v>0.11169999999999999</v>
      </c>
      <c r="CU567" s="347">
        <v>0.11169999999999999</v>
      </c>
      <c r="CV567" s="347">
        <v>0.11169999999999999</v>
      </c>
      <c r="CW567" s="347">
        <v>0.11169999999999999</v>
      </c>
      <c r="CX567" s="347">
        <v>0.11169999999999999</v>
      </c>
      <c r="CY567" s="347">
        <v>0.11169999999999999</v>
      </c>
      <c r="CZ567" s="347">
        <v>0.11169999999999999</v>
      </c>
      <c r="DA567" s="347">
        <v>0.11169999999999999</v>
      </c>
      <c r="DB567" s="347">
        <v>0.11169999999999999</v>
      </c>
      <c r="DC567" s="347">
        <v>0.11169999999999999</v>
      </c>
      <c r="DD567" s="347">
        <v>0.11169999999999999</v>
      </c>
      <c r="DE567" s="347">
        <v>0.11169999999999999</v>
      </c>
      <c r="DF567" s="347">
        <v>0.11169999999999999</v>
      </c>
      <c r="DG567" s="347">
        <v>0.11169999999999999</v>
      </c>
      <c r="DH567" s="347">
        <v>0.11169999999999999</v>
      </c>
      <c r="DI567" s="347">
        <v>0.11169999999999999</v>
      </c>
      <c r="DJ567" s="347">
        <v>0.11169999999999999</v>
      </c>
      <c r="DK567" s="347">
        <v>0.11169999999999999</v>
      </c>
      <c r="DL567" s="347">
        <v>0.11169999999999999</v>
      </c>
      <c r="DM567" s="347">
        <v>0.11169999999999999</v>
      </c>
      <c r="DN567" s="347">
        <v>0.11169999999999999</v>
      </c>
      <c r="DO567" s="347">
        <v>0.11169999999999999</v>
      </c>
      <c r="DP567" s="347">
        <v>0.11169999999999999</v>
      </c>
      <c r="DQ567" s="347">
        <v>0.11169999999999999</v>
      </c>
      <c r="DR567" s="347">
        <v>0.11169999999999999</v>
      </c>
      <c r="DS567" s="347">
        <v>0.11169999999999999</v>
      </c>
      <c r="DT567" s="347">
        <v>0.11169999999999999</v>
      </c>
      <c r="DU567" s="347">
        <v>0.11169999999999999</v>
      </c>
      <c r="DV567" s="347">
        <v>0.11169999999999999</v>
      </c>
      <c r="DW567" s="347">
        <v>0.11169999999999999</v>
      </c>
      <c r="DX567" s="347">
        <v>0.11169999999999999</v>
      </c>
      <c r="DY567" s="347">
        <v>0.11169999999999999</v>
      </c>
      <c r="DZ567" s="347">
        <v>0.11169999999999999</v>
      </c>
      <c r="EA567" s="347">
        <v>0.11169999999999999</v>
      </c>
      <c r="EB567" s="347">
        <v>0.11169999999999999</v>
      </c>
      <c r="EC567" s="347">
        <v>0.11169999999999999</v>
      </c>
      <c r="ED567" s="347">
        <v>0.11169999999999999</v>
      </c>
      <c r="EE567" s="347">
        <v>0.11169999999999999</v>
      </c>
      <c r="EF567" s="347">
        <v>0.11169999999999999</v>
      </c>
      <c r="EG567" s="347">
        <v>0.11169999999999999</v>
      </c>
      <c r="EH567" s="347">
        <v>0.11169999999999999</v>
      </c>
      <c r="EI567" s="347">
        <v>0.11169999999999999</v>
      </c>
      <c r="EJ567" s="347">
        <v>0.11169999999999999</v>
      </c>
      <c r="EK567" s="347">
        <v>0.11169999999999999</v>
      </c>
      <c r="EL567" s="347">
        <v>0.11169999999999999</v>
      </c>
      <c r="EM567" s="347">
        <v>0.11169999999999999</v>
      </c>
      <c r="EN567" s="347">
        <v>0.11169999999999999</v>
      </c>
      <c r="EO567" s="347">
        <v>0.11169999999999999</v>
      </c>
      <c r="EP567" s="347">
        <v>0.11169999999999999</v>
      </c>
      <c r="EQ567" s="347">
        <v>0.11169999999999999</v>
      </c>
      <c r="ER567" s="347">
        <v>0.11169999999999999</v>
      </c>
      <c r="ES567" s="347">
        <v>0.11169999999999999</v>
      </c>
      <c r="ET567" s="347">
        <v>0.11169999999999999</v>
      </c>
      <c r="EU567" s="347">
        <v>0.11169999999999999</v>
      </c>
      <c r="EV567" s="347">
        <v>0.11169999999999999</v>
      </c>
      <c r="EW567" s="347">
        <v>0.11169999999999999</v>
      </c>
      <c r="EX567" s="347">
        <v>0.11169999999999999</v>
      </c>
      <c r="EY567" s="347">
        <v>0.11169999999999999</v>
      </c>
      <c r="EZ567" s="347">
        <v>0.11169999999999999</v>
      </c>
    </row>
    <row r="568" spans="2:156" ht="12.75" customHeight="1">
      <c r="B568" s="207">
        <v>2028</v>
      </c>
      <c r="C568" s="209">
        <v>3</v>
      </c>
      <c r="D568" s="139"/>
      <c r="E568" s="347">
        <v>0.1142</v>
      </c>
      <c r="F568" s="347">
        <v>0.1142</v>
      </c>
      <c r="G568" s="347">
        <v>0.1142</v>
      </c>
      <c r="H568" s="347">
        <v>0.1142</v>
      </c>
      <c r="I568" s="347">
        <v>0.1142</v>
      </c>
      <c r="J568" s="347">
        <v>0.1142</v>
      </c>
      <c r="K568" s="347">
        <v>0.1142</v>
      </c>
      <c r="L568" s="347">
        <v>0.1142</v>
      </c>
      <c r="M568" s="347">
        <v>0.1142</v>
      </c>
      <c r="N568" s="347">
        <v>0.1142</v>
      </c>
      <c r="O568" s="347">
        <v>0.1142</v>
      </c>
      <c r="P568" s="347">
        <v>0.1142</v>
      </c>
      <c r="Q568" s="347">
        <v>0.1142</v>
      </c>
      <c r="R568" s="347">
        <v>0.1142</v>
      </c>
      <c r="S568" s="347">
        <v>0.1142</v>
      </c>
      <c r="T568" s="347">
        <v>0.1142</v>
      </c>
      <c r="U568" s="347">
        <v>0.1142</v>
      </c>
      <c r="V568" s="347">
        <v>0.1142</v>
      </c>
      <c r="W568" s="347">
        <v>0.1142</v>
      </c>
      <c r="X568" s="347">
        <v>0.1142</v>
      </c>
      <c r="Y568" s="347">
        <v>0.1142</v>
      </c>
      <c r="Z568" s="347">
        <v>0.1142</v>
      </c>
      <c r="AA568" s="347">
        <v>0.1142</v>
      </c>
      <c r="AB568" s="347">
        <v>0.1142</v>
      </c>
      <c r="AC568" s="347">
        <v>0.1142</v>
      </c>
      <c r="AD568" s="347">
        <v>0.1142</v>
      </c>
      <c r="AE568" s="347">
        <v>0.1142</v>
      </c>
      <c r="AF568" s="347">
        <v>0.1142</v>
      </c>
      <c r="AG568" s="347">
        <v>0.1142</v>
      </c>
      <c r="AH568" s="347">
        <v>0.1142</v>
      </c>
      <c r="AI568" s="347">
        <v>0.1142</v>
      </c>
      <c r="AJ568" s="347">
        <v>0.1142</v>
      </c>
      <c r="AK568" s="347">
        <v>0.1142</v>
      </c>
      <c r="AL568" s="347">
        <v>0.1142</v>
      </c>
      <c r="AM568" s="347">
        <v>0.1142</v>
      </c>
      <c r="AN568" s="347">
        <v>0.1142</v>
      </c>
      <c r="AO568" s="347">
        <v>0.1142</v>
      </c>
      <c r="AP568" s="347">
        <v>0.1142</v>
      </c>
      <c r="AQ568" s="347">
        <v>0.1142</v>
      </c>
      <c r="AR568" s="347">
        <v>0.1142</v>
      </c>
      <c r="AS568" s="347">
        <v>0.1142</v>
      </c>
      <c r="AT568" s="347">
        <v>0.1142</v>
      </c>
      <c r="AU568" s="347">
        <v>0.1142</v>
      </c>
      <c r="AV568" s="347">
        <v>0.1142</v>
      </c>
      <c r="AW568" s="347">
        <v>0.1142</v>
      </c>
      <c r="AX568" s="347">
        <v>0.1142</v>
      </c>
      <c r="AY568" s="347">
        <v>0.1142</v>
      </c>
      <c r="AZ568" s="347">
        <v>0.1142</v>
      </c>
      <c r="BA568" s="347">
        <v>0.1142</v>
      </c>
      <c r="BB568" s="347">
        <v>0.1142</v>
      </c>
      <c r="BC568" s="418">
        <v>0.76429999999999998</v>
      </c>
      <c r="BD568" s="347">
        <v>0.1142</v>
      </c>
      <c r="BE568" s="418">
        <v>0.88214999999999999</v>
      </c>
      <c r="BF568" s="418">
        <v>0.76429999999999998</v>
      </c>
      <c r="BG568" s="418">
        <v>0.76429999999999998</v>
      </c>
      <c r="BH568" s="347">
        <v>0.1142</v>
      </c>
      <c r="BI568" s="347">
        <v>0.1142</v>
      </c>
      <c r="BJ568" s="418">
        <v>0.88214999999999999</v>
      </c>
      <c r="BK568" s="347">
        <v>0.1142</v>
      </c>
      <c r="BL568" s="347">
        <v>0.1142</v>
      </c>
      <c r="BM568" s="347">
        <v>0.1142</v>
      </c>
      <c r="BN568" s="347">
        <v>0.1142</v>
      </c>
      <c r="BO568" s="347">
        <v>0.1142</v>
      </c>
      <c r="BP568" s="347">
        <v>0.1142</v>
      </c>
      <c r="BQ568" s="347">
        <v>0.1142</v>
      </c>
      <c r="BR568" s="347">
        <v>0.1142</v>
      </c>
      <c r="BS568" s="347">
        <v>0.1142</v>
      </c>
      <c r="BT568" s="347">
        <v>0.1142</v>
      </c>
      <c r="BU568" s="347">
        <v>0.1142</v>
      </c>
      <c r="BV568" s="347">
        <v>0.1142</v>
      </c>
      <c r="BW568" s="347">
        <v>0.1142</v>
      </c>
      <c r="BX568" s="347">
        <v>0.1142</v>
      </c>
      <c r="BY568" s="347">
        <v>0.1142</v>
      </c>
      <c r="BZ568" s="347">
        <v>0.1142</v>
      </c>
      <c r="CA568" s="347">
        <v>0.1142</v>
      </c>
      <c r="CB568" s="347">
        <v>0.1142</v>
      </c>
      <c r="CC568" s="347">
        <v>0.1142</v>
      </c>
      <c r="CD568" s="347">
        <v>0.1142</v>
      </c>
      <c r="CE568" s="347">
        <v>0.1142</v>
      </c>
      <c r="CF568" s="347">
        <v>0.1142</v>
      </c>
      <c r="CG568" s="347">
        <v>0.1142</v>
      </c>
      <c r="CH568" s="347">
        <v>0.1142</v>
      </c>
      <c r="CI568" s="347">
        <v>0.1142</v>
      </c>
      <c r="CJ568" s="347">
        <v>0.1142</v>
      </c>
      <c r="CK568" s="347">
        <v>0.1142</v>
      </c>
      <c r="CL568" s="347">
        <v>0.1142</v>
      </c>
      <c r="CM568" s="347">
        <v>0.1142</v>
      </c>
      <c r="CN568" s="347">
        <v>0.1142</v>
      </c>
      <c r="CO568" s="347">
        <v>0.1142</v>
      </c>
      <c r="CP568" s="347">
        <v>0.1142</v>
      </c>
      <c r="CQ568" s="347">
        <v>0.1142</v>
      </c>
      <c r="CR568" s="347">
        <v>0.1142</v>
      </c>
      <c r="CS568" s="347">
        <v>0.1142</v>
      </c>
      <c r="CT568" s="347">
        <v>0.1142</v>
      </c>
      <c r="CU568" s="347">
        <v>0.1142</v>
      </c>
      <c r="CV568" s="347">
        <v>0.1142</v>
      </c>
      <c r="CW568" s="347">
        <v>0.1142</v>
      </c>
      <c r="CX568" s="347">
        <v>0.1142</v>
      </c>
      <c r="CY568" s="347">
        <v>0.1142</v>
      </c>
      <c r="CZ568" s="347">
        <v>0.1142</v>
      </c>
      <c r="DA568" s="347">
        <v>0.1142</v>
      </c>
      <c r="DB568" s="347">
        <v>0.1142</v>
      </c>
      <c r="DC568" s="347">
        <v>0.1142</v>
      </c>
      <c r="DD568" s="347">
        <v>0.1142</v>
      </c>
      <c r="DE568" s="347">
        <v>0.1142</v>
      </c>
      <c r="DF568" s="347">
        <v>0.1142</v>
      </c>
      <c r="DG568" s="347">
        <v>0.1142</v>
      </c>
      <c r="DH568" s="347">
        <v>0.1142</v>
      </c>
      <c r="DI568" s="347">
        <v>0.1142</v>
      </c>
      <c r="DJ568" s="347">
        <v>0.1142</v>
      </c>
      <c r="DK568" s="347">
        <v>0.1142</v>
      </c>
      <c r="DL568" s="347">
        <v>0.1142</v>
      </c>
      <c r="DM568" s="347">
        <v>0.1142</v>
      </c>
      <c r="DN568" s="347">
        <v>0.1142</v>
      </c>
      <c r="DO568" s="347">
        <v>0.1142</v>
      </c>
      <c r="DP568" s="347">
        <v>0.1142</v>
      </c>
      <c r="DQ568" s="347">
        <v>0.1142</v>
      </c>
      <c r="DR568" s="347">
        <v>0.1142</v>
      </c>
      <c r="DS568" s="347">
        <v>0.1142</v>
      </c>
      <c r="DT568" s="347">
        <v>0.1142</v>
      </c>
      <c r="DU568" s="347">
        <v>0.1142</v>
      </c>
      <c r="DV568" s="347">
        <v>0.1142</v>
      </c>
      <c r="DW568" s="347">
        <v>0.1142</v>
      </c>
      <c r="DX568" s="347">
        <v>0.1142</v>
      </c>
      <c r="DY568" s="347">
        <v>0.1142</v>
      </c>
      <c r="DZ568" s="347">
        <v>0.1142</v>
      </c>
      <c r="EA568" s="347">
        <v>0.1142</v>
      </c>
      <c r="EB568" s="347">
        <v>0.1142</v>
      </c>
      <c r="EC568" s="347">
        <v>0.1142</v>
      </c>
      <c r="ED568" s="347">
        <v>0.1142</v>
      </c>
      <c r="EE568" s="347">
        <v>0.1142</v>
      </c>
      <c r="EF568" s="347">
        <v>0.1142</v>
      </c>
      <c r="EG568" s="347">
        <v>0.1142</v>
      </c>
      <c r="EH568" s="347">
        <v>0.1142</v>
      </c>
      <c r="EI568" s="347">
        <v>0.1142</v>
      </c>
      <c r="EJ568" s="347">
        <v>0.1142</v>
      </c>
      <c r="EK568" s="347">
        <v>0.1142</v>
      </c>
      <c r="EL568" s="347">
        <v>0.1142</v>
      </c>
      <c r="EM568" s="347">
        <v>0.1142</v>
      </c>
      <c r="EN568" s="347">
        <v>0.1142</v>
      </c>
      <c r="EO568" s="347">
        <v>0.1142</v>
      </c>
      <c r="EP568" s="347">
        <v>0.1142</v>
      </c>
      <c r="EQ568" s="347">
        <v>0.1142</v>
      </c>
      <c r="ER568" s="347">
        <v>0.1142</v>
      </c>
      <c r="ES568" s="347">
        <v>0.1142</v>
      </c>
      <c r="ET568" s="347">
        <v>0.1142</v>
      </c>
      <c r="EU568" s="347">
        <v>0.1142</v>
      </c>
      <c r="EV568" s="347">
        <v>0.1142</v>
      </c>
      <c r="EW568" s="347">
        <v>0.1142</v>
      </c>
      <c r="EX568" s="347">
        <v>0.1142</v>
      </c>
      <c r="EY568" s="347">
        <v>0.1142</v>
      </c>
      <c r="EZ568" s="347">
        <v>0.1142</v>
      </c>
    </row>
    <row r="569" spans="2:156" ht="12.75" customHeight="1">
      <c r="B569" s="207">
        <v>2028</v>
      </c>
      <c r="C569" s="209">
        <v>4</v>
      </c>
      <c r="D569" s="139"/>
      <c r="E569" s="347">
        <v>0.1235</v>
      </c>
      <c r="F569" s="347">
        <v>0.1235</v>
      </c>
      <c r="G569" s="347">
        <v>0.1235</v>
      </c>
      <c r="H569" s="347">
        <v>0.1235</v>
      </c>
      <c r="I569" s="347">
        <v>0.1235</v>
      </c>
      <c r="J569" s="347">
        <v>0.1235</v>
      </c>
      <c r="K569" s="347">
        <v>0.1235</v>
      </c>
      <c r="L569" s="347">
        <v>0.1235</v>
      </c>
      <c r="M569" s="347">
        <v>0.1235</v>
      </c>
      <c r="N569" s="347">
        <v>0.1235</v>
      </c>
      <c r="O569" s="347">
        <v>0.1235</v>
      </c>
      <c r="P569" s="347">
        <v>0.1235</v>
      </c>
      <c r="Q569" s="347">
        <v>0.1235</v>
      </c>
      <c r="R569" s="347">
        <v>0.1235</v>
      </c>
      <c r="S569" s="347">
        <v>0.1235</v>
      </c>
      <c r="T569" s="347">
        <v>0.1235</v>
      </c>
      <c r="U569" s="347">
        <v>0.1235</v>
      </c>
      <c r="V569" s="347">
        <v>0.1235</v>
      </c>
      <c r="W569" s="347">
        <v>0.1235</v>
      </c>
      <c r="X569" s="347">
        <v>0.1235</v>
      </c>
      <c r="Y569" s="347">
        <v>0.1235</v>
      </c>
      <c r="Z569" s="347">
        <v>0.1235</v>
      </c>
      <c r="AA569" s="347">
        <v>0.1235</v>
      </c>
      <c r="AB569" s="347">
        <v>0.1235</v>
      </c>
      <c r="AC569" s="347">
        <v>0.1235</v>
      </c>
      <c r="AD569" s="347">
        <v>0.1235</v>
      </c>
      <c r="AE569" s="347">
        <v>0.1235</v>
      </c>
      <c r="AF569" s="347">
        <v>0.1235</v>
      </c>
      <c r="AG569" s="347">
        <v>0.1235</v>
      </c>
      <c r="AH569" s="347">
        <v>0.1235</v>
      </c>
      <c r="AI569" s="347">
        <v>0.1235</v>
      </c>
      <c r="AJ569" s="347">
        <v>0.1235</v>
      </c>
      <c r="AK569" s="347">
        <v>0.1235</v>
      </c>
      <c r="AL569" s="347">
        <v>0.1235</v>
      </c>
      <c r="AM569" s="347">
        <v>0.1235</v>
      </c>
      <c r="AN569" s="347">
        <v>0.1235</v>
      </c>
      <c r="AO569" s="347">
        <v>0.1235</v>
      </c>
      <c r="AP569" s="347">
        <v>0.1235</v>
      </c>
      <c r="AQ569" s="347">
        <v>0.1235</v>
      </c>
      <c r="AR569" s="347">
        <v>0.1235</v>
      </c>
      <c r="AS569" s="347">
        <v>0.1235</v>
      </c>
      <c r="AT569" s="347">
        <v>0.1235</v>
      </c>
      <c r="AU569" s="347">
        <v>0.1235</v>
      </c>
      <c r="AV569" s="347">
        <v>0.1235</v>
      </c>
      <c r="AW569" s="347">
        <v>0.1235</v>
      </c>
      <c r="AX569" s="347">
        <v>0.1235</v>
      </c>
      <c r="AY569" s="347">
        <v>0.1235</v>
      </c>
      <c r="AZ569" s="347">
        <v>0.1235</v>
      </c>
      <c r="BA569" s="347">
        <v>0.1235</v>
      </c>
      <c r="BB569" s="347">
        <v>0.1235</v>
      </c>
      <c r="BC569" s="418">
        <v>0.76419999999999999</v>
      </c>
      <c r="BD569" s="347">
        <v>0.1235</v>
      </c>
      <c r="BE569" s="418">
        <v>0.8821</v>
      </c>
      <c r="BF569" s="418">
        <v>0.76419999999999999</v>
      </c>
      <c r="BG569" s="418">
        <v>0.76419999999999999</v>
      </c>
      <c r="BH569" s="347">
        <v>0.1235</v>
      </c>
      <c r="BI569" s="347">
        <v>0.1235</v>
      </c>
      <c r="BJ569" s="418">
        <v>0.8821</v>
      </c>
      <c r="BK569" s="347">
        <v>0.1235</v>
      </c>
      <c r="BL569" s="347">
        <v>0.1235</v>
      </c>
      <c r="BM569" s="347">
        <v>0.1235</v>
      </c>
      <c r="BN569" s="347">
        <v>0.1235</v>
      </c>
      <c r="BO569" s="347">
        <v>0.1235</v>
      </c>
      <c r="BP569" s="347">
        <v>0.1235</v>
      </c>
      <c r="BQ569" s="347">
        <v>0.1235</v>
      </c>
      <c r="BR569" s="347">
        <v>0.1235</v>
      </c>
      <c r="BS569" s="347">
        <v>0.1235</v>
      </c>
      <c r="BT569" s="347">
        <v>0.1235</v>
      </c>
      <c r="BU569" s="347">
        <v>0.1235</v>
      </c>
      <c r="BV569" s="347">
        <v>0.1235</v>
      </c>
      <c r="BW569" s="347">
        <v>0.1235</v>
      </c>
      <c r="BX569" s="347">
        <v>0.1235</v>
      </c>
      <c r="BY569" s="347">
        <v>0.1235</v>
      </c>
      <c r="BZ569" s="347">
        <v>0.1235</v>
      </c>
      <c r="CA569" s="347">
        <v>0.1235</v>
      </c>
      <c r="CB569" s="347">
        <v>0.1235</v>
      </c>
      <c r="CC569" s="347">
        <v>0.1235</v>
      </c>
      <c r="CD569" s="347">
        <v>0.1235</v>
      </c>
      <c r="CE569" s="347">
        <v>0.1235</v>
      </c>
      <c r="CF569" s="347">
        <v>0.1235</v>
      </c>
      <c r="CG569" s="347">
        <v>0.1235</v>
      </c>
      <c r="CH569" s="347">
        <v>0.1235</v>
      </c>
      <c r="CI569" s="347">
        <v>0.1235</v>
      </c>
      <c r="CJ569" s="347">
        <v>0.1235</v>
      </c>
      <c r="CK569" s="347">
        <v>0.1235</v>
      </c>
      <c r="CL569" s="347">
        <v>0.1235</v>
      </c>
      <c r="CM569" s="347">
        <v>0.1235</v>
      </c>
      <c r="CN569" s="347">
        <v>0.1235</v>
      </c>
      <c r="CO569" s="347">
        <v>0.1235</v>
      </c>
      <c r="CP569" s="347">
        <v>0.1235</v>
      </c>
      <c r="CQ569" s="347">
        <v>0.1235</v>
      </c>
      <c r="CR569" s="347">
        <v>0.1235</v>
      </c>
      <c r="CS569" s="347">
        <v>0.1235</v>
      </c>
      <c r="CT569" s="347">
        <v>0.1235</v>
      </c>
      <c r="CU569" s="347">
        <v>0.1235</v>
      </c>
      <c r="CV569" s="347">
        <v>0.1235</v>
      </c>
      <c r="CW569" s="347">
        <v>0.1235</v>
      </c>
      <c r="CX569" s="347">
        <v>0.1235</v>
      </c>
      <c r="CY569" s="347">
        <v>0.1235</v>
      </c>
      <c r="CZ569" s="347">
        <v>0.1235</v>
      </c>
      <c r="DA569" s="347">
        <v>0.1235</v>
      </c>
      <c r="DB569" s="347">
        <v>0.1235</v>
      </c>
      <c r="DC569" s="347">
        <v>0.1235</v>
      </c>
      <c r="DD569" s="347">
        <v>0.1235</v>
      </c>
      <c r="DE569" s="347">
        <v>0.1235</v>
      </c>
      <c r="DF569" s="347">
        <v>0.1235</v>
      </c>
      <c r="DG569" s="347">
        <v>0.1235</v>
      </c>
      <c r="DH569" s="347">
        <v>0.1235</v>
      </c>
      <c r="DI569" s="347">
        <v>0.1235</v>
      </c>
      <c r="DJ569" s="347">
        <v>0.1235</v>
      </c>
      <c r="DK569" s="347">
        <v>0.1235</v>
      </c>
      <c r="DL569" s="347">
        <v>0.1235</v>
      </c>
      <c r="DM569" s="347">
        <v>0.1235</v>
      </c>
      <c r="DN569" s="347">
        <v>0.1235</v>
      </c>
      <c r="DO569" s="347">
        <v>0.1235</v>
      </c>
      <c r="DP569" s="347">
        <v>0.1235</v>
      </c>
      <c r="DQ569" s="347">
        <v>0.1235</v>
      </c>
      <c r="DR569" s="347">
        <v>0.1235</v>
      </c>
      <c r="DS569" s="347">
        <v>0.1235</v>
      </c>
      <c r="DT569" s="347">
        <v>0.1235</v>
      </c>
      <c r="DU569" s="347">
        <v>0.1235</v>
      </c>
      <c r="DV569" s="347">
        <v>0.1235</v>
      </c>
      <c r="DW569" s="347">
        <v>0.1235</v>
      </c>
      <c r="DX569" s="347">
        <v>0.1235</v>
      </c>
      <c r="DY569" s="347">
        <v>0.1235</v>
      </c>
      <c r="DZ569" s="347">
        <v>0.1235</v>
      </c>
      <c r="EA569" s="347">
        <v>0.1235</v>
      </c>
      <c r="EB569" s="347">
        <v>0.1235</v>
      </c>
      <c r="EC569" s="347">
        <v>0.1235</v>
      </c>
      <c r="ED569" s="347">
        <v>0.1235</v>
      </c>
      <c r="EE569" s="347">
        <v>0.1235</v>
      </c>
      <c r="EF569" s="347">
        <v>0.1235</v>
      </c>
      <c r="EG569" s="347">
        <v>0.1235</v>
      </c>
      <c r="EH569" s="347">
        <v>0.1235</v>
      </c>
      <c r="EI569" s="347">
        <v>0.1235</v>
      </c>
      <c r="EJ569" s="347">
        <v>0.1235</v>
      </c>
      <c r="EK569" s="347">
        <v>0.1235</v>
      </c>
      <c r="EL569" s="347">
        <v>0.1235</v>
      </c>
      <c r="EM569" s="347">
        <v>0.1235</v>
      </c>
      <c r="EN569" s="347">
        <v>0.1235</v>
      </c>
      <c r="EO569" s="347">
        <v>0.1235</v>
      </c>
      <c r="EP569" s="347">
        <v>0.1235</v>
      </c>
      <c r="EQ569" s="347">
        <v>0.1235</v>
      </c>
      <c r="ER569" s="347">
        <v>0.1235</v>
      </c>
      <c r="ES569" s="347">
        <v>0.1235</v>
      </c>
      <c r="ET569" s="347">
        <v>0.1235</v>
      </c>
      <c r="EU569" s="347">
        <v>0.1235</v>
      </c>
      <c r="EV569" s="347">
        <v>0.1235</v>
      </c>
      <c r="EW569" s="347">
        <v>0.1235</v>
      </c>
      <c r="EX569" s="347">
        <v>0.1235</v>
      </c>
      <c r="EY569" s="347">
        <v>0.1235</v>
      </c>
      <c r="EZ569" s="347">
        <v>0.1235</v>
      </c>
    </row>
    <row r="570" spans="2:156" ht="12.75" customHeight="1">
      <c r="B570" s="207">
        <v>2029</v>
      </c>
      <c r="C570" s="209">
        <v>1</v>
      </c>
      <c r="D570" s="139"/>
      <c r="E570" s="347">
        <v>0.12570000000000001</v>
      </c>
      <c r="F570" s="347">
        <v>0.12570000000000001</v>
      </c>
      <c r="G570" s="347">
        <v>0.12570000000000001</v>
      </c>
      <c r="H570" s="347">
        <v>0.12570000000000001</v>
      </c>
      <c r="I570" s="347">
        <v>0.12570000000000001</v>
      </c>
      <c r="J570" s="347">
        <v>0.12570000000000001</v>
      </c>
      <c r="K570" s="347">
        <v>0.12570000000000001</v>
      </c>
      <c r="L570" s="347">
        <v>0.12570000000000001</v>
      </c>
      <c r="M570" s="347">
        <v>0.12570000000000001</v>
      </c>
      <c r="N570" s="347">
        <v>0.12570000000000001</v>
      </c>
      <c r="O570" s="347">
        <v>0.12570000000000001</v>
      </c>
      <c r="P570" s="347">
        <v>0.12570000000000001</v>
      </c>
      <c r="Q570" s="347">
        <v>0.12570000000000001</v>
      </c>
      <c r="R570" s="347">
        <v>0.12570000000000001</v>
      </c>
      <c r="S570" s="347">
        <v>0.12570000000000001</v>
      </c>
      <c r="T570" s="347">
        <v>0.12570000000000001</v>
      </c>
      <c r="U570" s="347">
        <v>0.12570000000000001</v>
      </c>
      <c r="V570" s="347">
        <v>0.12570000000000001</v>
      </c>
      <c r="W570" s="347">
        <v>0.12570000000000001</v>
      </c>
      <c r="X570" s="347">
        <v>0.12570000000000001</v>
      </c>
      <c r="Y570" s="347">
        <v>0.12570000000000001</v>
      </c>
      <c r="Z570" s="347">
        <v>0.12570000000000001</v>
      </c>
      <c r="AA570" s="347">
        <v>0.12570000000000001</v>
      </c>
      <c r="AB570" s="347">
        <v>0.12570000000000001</v>
      </c>
      <c r="AC570" s="347">
        <v>0.12570000000000001</v>
      </c>
      <c r="AD570" s="347">
        <v>0.12570000000000001</v>
      </c>
      <c r="AE570" s="347">
        <v>0.12570000000000001</v>
      </c>
      <c r="AF570" s="347">
        <v>0.12570000000000001</v>
      </c>
      <c r="AG570" s="347">
        <v>0.12570000000000001</v>
      </c>
      <c r="AH570" s="347">
        <v>0.12570000000000001</v>
      </c>
      <c r="AI570" s="347">
        <v>0.12570000000000001</v>
      </c>
      <c r="AJ570" s="347">
        <v>0.12570000000000001</v>
      </c>
      <c r="AK570" s="347">
        <v>0.12570000000000001</v>
      </c>
      <c r="AL570" s="347">
        <v>0.12570000000000001</v>
      </c>
      <c r="AM570" s="347">
        <v>0.12570000000000001</v>
      </c>
      <c r="AN570" s="347">
        <v>0.12570000000000001</v>
      </c>
      <c r="AO570" s="347">
        <v>0.12570000000000001</v>
      </c>
      <c r="AP570" s="347">
        <v>0.12570000000000001</v>
      </c>
      <c r="AQ570" s="347">
        <v>0.12570000000000001</v>
      </c>
      <c r="AR570" s="347">
        <v>0.12570000000000001</v>
      </c>
      <c r="AS570" s="347">
        <v>0.12570000000000001</v>
      </c>
      <c r="AT570" s="347">
        <v>0.12570000000000001</v>
      </c>
      <c r="AU570" s="347">
        <v>0.12570000000000001</v>
      </c>
      <c r="AV570" s="347">
        <v>0.12570000000000001</v>
      </c>
      <c r="AW570" s="347">
        <v>0.12570000000000001</v>
      </c>
      <c r="AX570" s="347">
        <v>0.12570000000000001</v>
      </c>
      <c r="AY570" s="347">
        <v>0.12570000000000001</v>
      </c>
      <c r="AZ570" s="347">
        <v>0.12570000000000001</v>
      </c>
      <c r="BA570" s="347">
        <v>0.12570000000000001</v>
      </c>
      <c r="BB570" s="347">
        <v>0.12570000000000001</v>
      </c>
      <c r="BC570" s="418">
        <v>0.76319999999999999</v>
      </c>
      <c r="BD570" s="347">
        <v>0.12570000000000001</v>
      </c>
      <c r="BE570" s="418">
        <v>0.88159999999999994</v>
      </c>
      <c r="BF570" s="418">
        <v>0.76319999999999999</v>
      </c>
      <c r="BG570" s="418">
        <v>0.76319999999999999</v>
      </c>
      <c r="BH570" s="347">
        <v>0.12570000000000001</v>
      </c>
      <c r="BI570" s="347">
        <v>0.12570000000000001</v>
      </c>
      <c r="BJ570" s="418">
        <v>0.88159999999999994</v>
      </c>
      <c r="BK570" s="347">
        <v>0.12570000000000001</v>
      </c>
      <c r="BL570" s="347">
        <v>0.12570000000000001</v>
      </c>
      <c r="BM570" s="347">
        <v>0.12570000000000001</v>
      </c>
      <c r="BN570" s="347">
        <v>0.12570000000000001</v>
      </c>
      <c r="BO570" s="347">
        <v>0.12570000000000001</v>
      </c>
      <c r="BP570" s="347">
        <v>0.12570000000000001</v>
      </c>
      <c r="BQ570" s="347">
        <v>0.12570000000000001</v>
      </c>
      <c r="BR570" s="347">
        <v>0.12570000000000001</v>
      </c>
      <c r="BS570" s="347">
        <v>0.12570000000000001</v>
      </c>
      <c r="BT570" s="347">
        <v>0.12570000000000001</v>
      </c>
      <c r="BU570" s="347">
        <v>0.12570000000000001</v>
      </c>
      <c r="BV570" s="347">
        <v>0.12570000000000001</v>
      </c>
      <c r="BW570" s="347">
        <v>0.12570000000000001</v>
      </c>
      <c r="BX570" s="347">
        <v>0.12570000000000001</v>
      </c>
      <c r="BY570" s="347">
        <v>0.12570000000000001</v>
      </c>
      <c r="BZ570" s="347">
        <v>0.12570000000000001</v>
      </c>
      <c r="CA570" s="347">
        <v>0.12570000000000001</v>
      </c>
      <c r="CB570" s="347">
        <v>0.12570000000000001</v>
      </c>
      <c r="CC570" s="347">
        <v>0.12570000000000001</v>
      </c>
      <c r="CD570" s="347">
        <v>0.12570000000000001</v>
      </c>
      <c r="CE570" s="347">
        <v>0.12570000000000001</v>
      </c>
      <c r="CF570" s="347">
        <v>0.12570000000000001</v>
      </c>
      <c r="CG570" s="347">
        <v>0.12570000000000001</v>
      </c>
      <c r="CH570" s="347">
        <v>0.12570000000000001</v>
      </c>
      <c r="CI570" s="347">
        <v>0.12570000000000001</v>
      </c>
      <c r="CJ570" s="347">
        <v>0.12570000000000001</v>
      </c>
      <c r="CK570" s="347">
        <v>0.12570000000000001</v>
      </c>
      <c r="CL570" s="347">
        <v>0.12570000000000001</v>
      </c>
      <c r="CM570" s="347">
        <v>0.12570000000000001</v>
      </c>
      <c r="CN570" s="347">
        <v>0.12570000000000001</v>
      </c>
      <c r="CO570" s="347">
        <v>0.12570000000000001</v>
      </c>
      <c r="CP570" s="347">
        <v>0.12570000000000001</v>
      </c>
      <c r="CQ570" s="347">
        <v>0.12570000000000001</v>
      </c>
      <c r="CR570" s="347">
        <v>0.12570000000000001</v>
      </c>
      <c r="CS570" s="347">
        <v>0.12570000000000001</v>
      </c>
      <c r="CT570" s="347">
        <v>0.12570000000000001</v>
      </c>
      <c r="CU570" s="347">
        <v>0.12570000000000001</v>
      </c>
      <c r="CV570" s="347">
        <v>0.12570000000000001</v>
      </c>
      <c r="CW570" s="347">
        <v>0.12570000000000001</v>
      </c>
      <c r="CX570" s="347">
        <v>0.12570000000000001</v>
      </c>
      <c r="CY570" s="347">
        <v>0.12570000000000001</v>
      </c>
      <c r="CZ570" s="347">
        <v>0.12570000000000001</v>
      </c>
      <c r="DA570" s="347">
        <v>0.12570000000000001</v>
      </c>
      <c r="DB570" s="347">
        <v>0.12570000000000001</v>
      </c>
      <c r="DC570" s="347">
        <v>0.12570000000000001</v>
      </c>
      <c r="DD570" s="347">
        <v>0.12570000000000001</v>
      </c>
      <c r="DE570" s="347">
        <v>0.12570000000000001</v>
      </c>
      <c r="DF570" s="347">
        <v>0.12570000000000001</v>
      </c>
      <c r="DG570" s="347">
        <v>0.12570000000000001</v>
      </c>
      <c r="DH570" s="347">
        <v>0.12570000000000001</v>
      </c>
      <c r="DI570" s="347">
        <v>0.12570000000000001</v>
      </c>
      <c r="DJ570" s="347">
        <v>0.12570000000000001</v>
      </c>
      <c r="DK570" s="347">
        <v>0.12570000000000001</v>
      </c>
      <c r="DL570" s="347">
        <v>0.12570000000000001</v>
      </c>
      <c r="DM570" s="347">
        <v>0.12570000000000001</v>
      </c>
      <c r="DN570" s="347">
        <v>0.12570000000000001</v>
      </c>
      <c r="DO570" s="347">
        <v>0.12570000000000001</v>
      </c>
      <c r="DP570" s="347">
        <v>0.12570000000000001</v>
      </c>
      <c r="DQ570" s="347">
        <v>0.12570000000000001</v>
      </c>
      <c r="DR570" s="347">
        <v>0.12570000000000001</v>
      </c>
      <c r="DS570" s="347">
        <v>0.12570000000000001</v>
      </c>
      <c r="DT570" s="347">
        <v>0.12570000000000001</v>
      </c>
      <c r="DU570" s="347">
        <v>0.12570000000000001</v>
      </c>
      <c r="DV570" s="347">
        <v>0.12570000000000001</v>
      </c>
      <c r="DW570" s="347">
        <v>0.12570000000000001</v>
      </c>
      <c r="DX570" s="347">
        <v>0.12570000000000001</v>
      </c>
      <c r="DY570" s="347">
        <v>0.12570000000000001</v>
      </c>
      <c r="DZ570" s="347">
        <v>0.12570000000000001</v>
      </c>
      <c r="EA570" s="347">
        <v>0.12570000000000001</v>
      </c>
      <c r="EB570" s="347">
        <v>0.12570000000000001</v>
      </c>
      <c r="EC570" s="347">
        <v>0.12570000000000001</v>
      </c>
      <c r="ED570" s="347">
        <v>0.12570000000000001</v>
      </c>
      <c r="EE570" s="347">
        <v>0.12570000000000001</v>
      </c>
      <c r="EF570" s="347">
        <v>0.12570000000000001</v>
      </c>
      <c r="EG570" s="347">
        <v>0.12570000000000001</v>
      </c>
      <c r="EH570" s="347">
        <v>0.12570000000000001</v>
      </c>
      <c r="EI570" s="347">
        <v>0.12570000000000001</v>
      </c>
      <c r="EJ570" s="347">
        <v>0.12570000000000001</v>
      </c>
      <c r="EK570" s="347">
        <v>0.12570000000000001</v>
      </c>
      <c r="EL570" s="347">
        <v>0.12570000000000001</v>
      </c>
      <c r="EM570" s="347">
        <v>0.12570000000000001</v>
      </c>
      <c r="EN570" s="347">
        <v>0.12570000000000001</v>
      </c>
      <c r="EO570" s="347">
        <v>0.12570000000000001</v>
      </c>
      <c r="EP570" s="347">
        <v>0.12570000000000001</v>
      </c>
      <c r="EQ570" s="347">
        <v>0.12570000000000001</v>
      </c>
      <c r="ER570" s="347">
        <v>0.12570000000000001</v>
      </c>
      <c r="ES570" s="347">
        <v>0.12570000000000001</v>
      </c>
      <c r="ET570" s="347">
        <v>0.12570000000000001</v>
      </c>
      <c r="EU570" s="347">
        <v>0.12570000000000001</v>
      </c>
      <c r="EV570" s="347">
        <v>0.12570000000000001</v>
      </c>
      <c r="EW570" s="347">
        <v>0.12570000000000001</v>
      </c>
      <c r="EX570" s="347">
        <v>0.12570000000000001</v>
      </c>
      <c r="EY570" s="347">
        <v>0.12570000000000001</v>
      </c>
      <c r="EZ570" s="347">
        <v>0.12570000000000001</v>
      </c>
    </row>
    <row r="571" spans="2:156" ht="12.75" customHeight="1">
      <c r="B571" s="207">
        <v>2029</v>
      </c>
      <c r="C571" s="209">
        <v>2</v>
      </c>
      <c r="D571" s="139"/>
      <c r="E571" s="347">
        <v>0.12809999999999999</v>
      </c>
      <c r="F571" s="347">
        <v>0.12809999999999999</v>
      </c>
      <c r="G571" s="347">
        <v>0.12809999999999999</v>
      </c>
      <c r="H571" s="347">
        <v>0.12809999999999999</v>
      </c>
      <c r="I571" s="347">
        <v>0.12809999999999999</v>
      </c>
      <c r="J571" s="347">
        <v>0.12809999999999999</v>
      </c>
      <c r="K571" s="347">
        <v>0.12809999999999999</v>
      </c>
      <c r="L571" s="347">
        <v>0.12809999999999999</v>
      </c>
      <c r="M571" s="347">
        <v>0.12809999999999999</v>
      </c>
      <c r="N571" s="347">
        <v>0.12809999999999999</v>
      </c>
      <c r="O571" s="347">
        <v>0.12809999999999999</v>
      </c>
      <c r="P571" s="347">
        <v>0.12809999999999999</v>
      </c>
      <c r="Q571" s="347">
        <v>0.12809999999999999</v>
      </c>
      <c r="R571" s="347">
        <v>0.12809999999999999</v>
      </c>
      <c r="S571" s="347">
        <v>0.12809999999999999</v>
      </c>
      <c r="T571" s="347">
        <v>0.12809999999999999</v>
      </c>
      <c r="U571" s="347">
        <v>0.12809999999999999</v>
      </c>
      <c r="V571" s="347">
        <v>0.12809999999999999</v>
      </c>
      <c r="W571" s="347">
        <v>0.12809999999999999</v>
      </c>
      <c r="X571" s="347">
        <v>0.12809999999999999</v>
      </c>
      <c r="Y571" s="347">
        <v>0.12809999999999999</v>
      </c>
      <c r="Z571" s="347">
        <v>0.12809999999999999</v>
      </c>
      <c r="AA571" s="347">
        <v>0.12809999999999999</v>
      </c>
      <c r="AB571" s="347">
        <v>0.12809999999999999</v>
      </c>
      <c r="AC571" s="347">
        <v>0.12809999999999999</v>
      </c>
      <c r="AD571" s="347">
        <v>0.12809999999999999</v>
      </c>
      <c r="AE571" s="347">
        <v>0.12809999999999999</v>
      </c>
      <c r="AF571" s="347">
        <v>0.12809999999999999</v>
      </c>
      <c r="AG571" s="347">
        <v>0.12809999999999999</v>
      </c>
      <c r="AH571" s="347">
        <v>0.12809999999999999</v>
      </c>
      <c r="AI571" s="347">
        <v>0.12809999999999999</v>
      </c>
      <c r="AJ571" s="347">
        <v>0.12809999999999999</v>
      </c>
      <c r="AK571" s="347">
        <v>0.12809999999999999</v>
      </c>
      <c r="AL571" s="347">
        <v>0.12809999999999999</v>
      </c>
      <c r="AM571" s="347">
        <v>0.12809999999999999</v>
      </c>
      <c r="AN571" s="347">
        <v>0.12809999999999999</v>
      </c>
      <c r="AO571" s="347">
        <v>0.12809999999999999</v>
      </c>
      <c r="AP571" s="347">
        <v>0.12809999999999999</v>
      </c>
      <c r="AQ571" s="347">
        <v>0.12809999999999999</v>
      </c>
      <c r="AR571" s="347">
        <v>0.12809999999999999</v>
      </c>
      <c r="AS571" s="347">
        <v>0.12809999999999999</v>
      </c>
      <c r="AT571" s="347">
        <v>0.12809999999999999</v>
      </c>
      <c r="AU571" s="347">
        <v>0.12809999999999999</v>
      </c>
      <c r="AV571" s="347">
        <v>0.12809999999999999</v>
      </c>
      <c r="AW571" s="347">
        <v>0.12809999999999999</v>
      </c>
      <c r="AX571" s="347">
        <v>0.12809999999999999</v>
      </c>
      <c r="AY571" s="347">
        <v>0.12809999999999999</v>
      </c>
      <c r="AZ571" s="347">
        <v>0.12809999999999999</v>
      </c>
      <c r="BA571" s="347">
        <v>0.12809999999999999</v>
      </c>
      <c r="BB571" s="347">
        <v>0.12809999999999999</v>
      </c>
      <c r="BC571" s="418">
        <v>0.76219999999999999</v>
      </c>
      <c r="BD571" s="347">
        <v>0.12809999999999999</v>
      </c>
      <c r="BE571" s="418">
        <v>0.88109999999999999</v>
      </c>
      <c r="BF571" s="418">
        <v>0.76219999999999999</v>
      </c>
      <c r="BG571" s="418">
        <v>0.76219999999999999</v>
      </c>
      <c r="BH571" s="347">
        <v>0.12809999999999999</v>
      </c>
      <c r="BI571" s="347">
        <v>0.12809999999999999</v>
      </c>
      <c r="BJ571" s="418">
        <v>0.88109999999999999</v>
      </c>
      <c r="BK571" s="347">
        <v>0.12809999999999999</v>
      </c>
      <c r="BL571" s="347">
        <v>0.12809999999999999</v>
      </c>
      <c r="BM571" s="347">
        <v>0.12809999999999999</v>
      </c>
      <c r="BN571" s="347">
        <v>0.12809999999999999</v>
      </c>
      <c r="BO571" s="347">
        <v>0.12809999999999999</v>
      </c>
      <c r="BP571" s="347">
        <v>0.12809999999999999</v>
      </c>
      <c r="BQ571" s="347">
        <v>0.12809999999999999</v>
      </c>
      <c r="BR571" s="347">
        <v>0.12809999999999999</v>
      </c>
      <c r="BS571" s="347">
        <v>0.12809999999999999</v>
      </c>
      <c r="BT571" s="347">
        <v>0.12809999999999999</v>
      </c>
      <c r="BU571" s="347">
        <v>0.12809999999999999</v>
      </c>
      <c r="BV571" s="347">
        <v>0.12809999999999999</v>
      </c>
      <c r="BW571" s="347">
        <v>0.12809999999999999</v>
      </c>
      <c r="BX571" s="347">
        <v>0.12809999999999999</v>
      </c>
      <c r="BY571" s="347">
        <v>0.12809999999999999</v>
      </c>
      <c r="BZ571" s="347">
        <v>0.12809999999999999</v>
      </c>
      <c r="CA571" s="347">
        <v>0.12809999999999999</v>
      </c>
      <c r="CB571" s="347">
        <v>0.12809999999999999</v>
      </c>
      <c r="CC571" s="347">
        <v>0.12809999999999999</v>
      </c>
      <c r="CD571" s="347">
        <v>0.12809999999999999</v>
      </c>
      <c r="CE571" s="347">
        <v>0.12809999999999999</v>
      </c>
      <c r="CF571" s="347">
        <v>0.12809999999999999</v>
      </c>
      <c r="CG571" s="347">
        <v>0.12809999999999999</v>
      </c>
      <c r="CH571" s="347">
        <v>0.12809999999999999</v>
      </c>
      <c r="CI571" s="347">
        <v>0.12809999999999999</v>
      </c>
      <c r="CJ571" s="347">
        <v>0.12809999999999999</v>
      </c>
      <c r="CK571" s="347">
        <v>0.12809999999999999</v>
      </c>
      <c r="CL571" s="347">
        <v>0.12809999999999999</v>
      </c>
      <c r="CM571" s="347">
        <v>0.12809999999999999</v>
      </c>
      <c r="CN571" s="347">
        <v>0.12809999999999999</v>
      </c>
      <c r="CO571" s="347">
        <v>0.12809999999999999</v>
      </c>
      <c r="CP571" s="347">
        <v>0.12809999999999999</v>
      </c>
      <c r="CQ571" s="347">
        <v>0.12809999999999999</v>
      </c>
      <c r="CR571" s="347">
        <v>0.12809999999999999</v>
      </c>
      <c r="CS571" s="347">
        <v>0.12809999999999999</v>
      </c>
      <c r="CT571" s="347">
        <v>0.12809999999999999</v>
      </c>
      <c r="CU571" s="347">
        <v>0.12809999999999999</v>
      </c>
      <c r="CV571" s="347">
        <v>0.12809999999999999</v>
      </c>
      <c r="CW571" s="347">
        <v>0.12809999999999999</v>
      </c>
      <c r="CX571" s="347">
        <v>0.12809999999999999</v>
      </c>
      <c r="CY571" s="347">
        <v>0.12809999999999999</v>
      </c>
      <c r="CZ571" s="347">
        <v>0.12809999999999999</v>
      </c>
      <c r="DA571" s="347">
        <v>0.12809999999999999</v>
      </c>
      <c r="DB571" s="347">
        <v>0.12809999999999999</v>
      </c>
      <c r="DC571" s="347">
        <v>0.12809999999999999</v>
      </c>
      <c r="DD571" s="347">
        <v>0.12809999999999999</v>
      </c>
      <c r="DE571" s="347">
        <v>0.12809999999999999</v>
      </c>
      <c r="DF571" s="347">
        <v>0.12809999999999999</v>
      </c>
      <c r="DG571" s="347">
        <v>0.12809999999999999</v>
      </c>
      <c r="DH571" s="347">
        <v>0.12809999999999999</v>
      </c>
      <c r="DI571" s="347">
        <v>0.12809999999999999</v>
      </c>
      <c r="DJ571" s="347">
        <v>0.12809999999999999</v>
      </c>
      <c r="DK571" s="347">
        <v>0.12809999999999999</v>
      </c>
      <c r="DL571" s="347">
        <v>0.12809999999999999</v>
      </c>
      <c r="DM571" s="347">
        <v>0.12809999999999999</v>
      </c>
      <c r="DN571" s="347">
        <v>0.12809999999999999</v>
      </c>
      <c r="DO571" s="347">
        <v>0.12809999999999999</v>
      </c>
      <c r="DP571" s="347">
        <v>0.12809999999999999</v>
      </c>
      <c r="DQ571" s="347">
        <v>0.12809999999999999</v>
      </c>
      <c r="DR571" s="347">
        <v>0.12809999999999999</v>
      </c>
      <c r="DS571" s="347">
        <v>0.12809999999999999</v>
      </c>
      <c r="DT571" s="347">
        <v>0.12809999999999999</v>
      </c>
      <c r="DU571" s="347">
        <v>0.12809999999999999</v>
      </c>
      <c r="DV571" s="347">
        <v>0.12809999999999999</v>
      </c>
      <c r="DW571" s="347">
        <v>0.12809999999999999</v>
      </c>
      <c r="DX571" s="347">
        <v>0.12809999999999999</v>
      </c>
      <c r="DY571" s="347">
        <v>0.12809999999999999</v>
      </c>
      <c r="DZ571" s="347">
        <v>0.12809999999999999</v>
      </c>
      <c r="EA571" s="347">
        <v>0.12809999999999999</v>
      </c>
      <c r="EB571" s="347">
        <v>0.12809999999999999</v>
      </c>
      <c r="EC571" s="347">
        <v>0.12809999999999999</v>
      </c>
      <c r="ED571" s="347">
        <v>0.12809999999999999</v>
      </c>
      <c r="EE571" s="347">
        <v>0.12809999999999999</v>
      </c>
      <c r="EF571" s="347">
        <v>0.12809999999999999</v>
      </c>
      <c r="EG571" s="347">
        <v>0.12809999999999999</v>
      </c>
      <c r="EH571" s="347">
        <v>0.12809999999999999</v>
      </c>
      <c r="EI571" s="347">
        <v>0.12809999999999999</v>
      </c>
      <c r="EJ571" s="347">
        <v>0.12809999999999999</v>
      </c>
      <c r="EK571" s="347">
        <v>0.12809999999999999</v>
      </c>
      <c r="EL571" s="347">
        <v>0.12809999999999999</v>
      </c>
      <c r="EM571" s="347">
        <v>0.12809999999999999</v>
      </c>
      <c r="EN571" s="347">
        <v>0.12809999999999999</v>
      </c>
      <c r="EO571" s="347">
        <v>0.12809999999999999</v>
      </c>
      <c r="EP571" s="347">
        <v>0.12809999999999999</v>
      </c>
      <c r="EQ571" s="347">
        <v>0.12809999999999999</v>
      </c>
      <c r="ER571" s="347">
        <v>0.12809999999999999</v>
      </c>
      <c r="ES571" s="347">
        <v>0.12809999999999999</v>
      </c>
      <c r="ET571" s="347">
        <v>0.12809999999999999</v>
      </c>
      <c r="EU571" s="347">
        <v>0.12809999999999999</v>
      </c>
      <c r="EV571" s="347">
        <v>0.12809999999999999</v>
      </c>
      <c r="EW571" s="347">
        <v>0.12809999999999999</v>
      </c>
      <c r="EX571" s="347">
        <v>0.12809999999999999</v>
      </c>
      <c r="EY571" s="347">
        <v>0.12809999999999999</v>
      </c>
      <c r="EZ571" s="347">
        <v>0.12809999999999999</v>
      </c>
    </row>
    <row r="572" spans="2:156" ht="12.75" customHeight="1">
      <c r="B572" s="207">
        <v>2029</v>
      </c>
      <c r="C572" s="209">
        <v>3</v>
      </c>
      <c r="D572" s="139"/>
      <c r="E572" s="347">
        <v>0.1305</v>
      </c>
      <c r="F572" s="347">
        <v>0.1305</v>
      </c>
      <c r="G572" s="347">
        <v>0.1305</v>
      </c>
      <c r="H572" s="347">
        <v>0.1305</v>
      </c>
      <c r="I572" s="347">
        <v>0.1305</v>
      </c>
      <c r="J572" s="347">
        <v>0.1305</v>
      </c>
      <c r="K572" s="347">
        <v>0.1305</v>
      </c>
      <c r="L572" s="347">
        <v>0.1305</v>
      </c>
      <c r="M572" s="347">
        <v>0.1305</v>
      </c>
      <c r="N572" s="347">
        <v>0.1305</v>
      </c>
      <c r="O572" s="347">
        <v>0.1305</v>
      </c>
      <c r="P572" s="347">
        <v>0.1305</v>
      </c>
      <c r="Q572" s="347">
        <v>0.1305</v>
      </c>
      <c r="R572" s="347">
        <v>0.1305</v>
      </c>
      <c r="S572" s="347">
        <v>0.1305</v>
      </c>
      <c r="T572" s="347">
        <v>0.1305</v>
      </c>
      <c r="U572" s="347">
        <v>0.1305</v>
      </c>
      <c r="V572" s="347">
        <v>0.1305</v>
      </c>
      <c r="W572" s="347">
        <v>0.1305</v>
      </c>
      <c r="X572" s="347">
        <v>0.1305</v>
      </c>
      <c r="Y572" s="347">
        <v>0.1305</v>
      </c>
      <c r="Z572" s="347">
        <v>0.1305</v>
      </c>
      <c r="AA572" s="347">
        <v>0.1305</v>
      </c>
      <c r="AB572" s="347">
        <v>0.1305</v>
      </c>
      <c r="AC572" s="347">
        <v>0.1305</v>
      </c>
      <c r="AD572" s="347">
        <v>0.1305</v>
      </c>
      <c r="AE572" s="347">
        <v>0.1305</v>
      </c>
      <c r="AF572" s="347">
        <v>0.1305</v>
      </c>
      <c r="AG572" s="347">
        <v>0.1305</v>
      </c>
      <c r="AH572" s="347">
        <v>0.1305</v>
      </c>
      <c r="AI572" s="347">
        <v>0.1305</v>
      </c>
      <c r="AJ572" s="347">
        <v>0.1305</v>
      </c>
      <c r="AK572" s="347">
        <v>0.1305</v>
      </c>
      <c r="AL572" s="347">
        <v>0.1305</v>
      </c>
      <c r="AM572" s="347">
        <v>0.1305</v>
      </c>
      <c r="AN572" s="347">
        <v>0.1305</v>
      </c>
      <c r="AO572" s="347">
        <v>0.1305</v>
      </c>
      <c r="AP572" s="347">
        <v>0.1305</v>
      </c>
      <c r="AQ572" s="347">
        <v>0.1305</v>
      </c>
      <c r="AR572" s="347">
        <v>0.1305</v>
      </c>
      <c r="AS572" s="347">
        <v>0.1305</v>
      </c>
      <c r="AT572" s="347">
        <v>0.1305</v>
      </c>
      <c r="AU572" s="347">
        <v>0.1305</v>
      </c>
      <c r="AV572" s="347">
        <v>0.1305</v>
      </c>
      <c r="AW572" s="347">
        <v>0.1305</v>
      </c>
      <c r="AX572" s="347">
        <v>0.1305</v>
      </c>
      <c r="AY572" s="347">
        <v>0.1305</v>
      </c>
      <c r="AZ572" s="347">
        <v>0.1305</v>
      </c>
      <c r="BA572" s="347">
        <v>0.1305</v>
      </c>
      <c r="BB572" s="347">
        <v>0.1305</v>
      </c>
      <c r="BC572" s="418">
        <v>0.75180000000000002</v>
      </c>
      <c r="BD572" s="347">
        <v>0.1305</v>
      </c>
      <c r="BE572" s="418">
        <v>0.87590000000000001</v>
      </c>
      <c r="BF572" s="418">
        <v>0.75180000000000002</v>
      </c>
      <c r="BG572" s="418">
        <v>0.75180000000000002</v>
      </c>
      <c r="BH572" s="347">
        <v>0.1305</v>
      </c>
      <c r="BI572" s="347">
        <v>0.1305</v>
      </c>
      <c r="BJ572" s="418">
        <v>0.87590000000000001</v>
      </c>
      <c r="BK572" s="347">
        <v>0.1305</v>
      </c>
      <c r="BL572" s="347">
        <v>0.1305</v>
      </c>
      <c r="BM572" s="347">
        <v>0.1305</v>
      </c>
      <c r="BN572" s="347">
        <v>0.1305</v>
      </c>
      <c r="BO572" s="347">
        <v>0.1305</v>
      </c>
      <c r="BP572" s="347">
        <v>0.1305</v>
      </c>
      <c r="BQ572" s="347">
        <v>0.1305</v>
      </c>
      <c r="BR572" s="347">
        <v>0.1305</v>
      </c>
      <c r="BS572" s="347">
        <v>0.1305</v>
      </c>
      <c r="BT572" s="347">
        <v>0.1305</v>
      </c>
      <c r="BU572" s="347">
        <v>0.1305</v>
      </c>
      <c r="BV572" s="347">
        <v>0.1305</v>
      </c>
      <c r="BW572" s="347">
        <v>0.1305</v>
      </c>
      <c r="BX572" s="347">
        <v>0.1305</v>
      </c>
      <c r="BY572" s="347">
        <v>0.1305</v>
      </c>
      <c r="BZ572" s="347">
        <v>0.1305</v>
      </c>
      <c r="CA572" s="347">
        <v>0.1305</v>
      </c>
      <c r="CB572" s="347">
        <v>0.1305</v>
      </c>
      <c r="CC572" s="347">
        <v>0.1305</v>
      </c>
      <c r="CD572" s="347">
        <v>0.1305</v>
      </c>
      <c r="CE572" s="347">
        <v>0.1305</v>
      </c>
      <c r="CF572" s="347">
        <v>0.1305</v>
      </c>
      <c r="CG572" s="347">
        <v>0.1305</v>
      </c>
      <c r="CH572" s="347">
        <v>0.1305</v>
      </c>
      <c r="CI572" s="347">
        <v>0.1305</v>
      </c>
      <c r="CJ572" s="347">
        <v>0.1305</v>
      </c>
      <c r="CK572" s="347">
        <v>0.1305</v>
      </c>
      <c r="CL572" s="347">
        <v>0.1305</v>
      </c>
      <c r="CM572" s="347">
        <v>0.1305</v>
      </c>
      <c r="CN572" s="347">
        <v>0.1305</v>
      </c>
      <c r="CO572" s="347">
        <v>0.1305</v>
      </c>
      <c r="CP572" s="347">
        <v>0.1305</v>
      </c>
      <c r="CQ572" s="347">
        <v>0.1305</v>
      </c>
      <c r="CR572" s="347">
        <v>0.1305</v>
      </c>
      <c r="CS572" s="347">
        <v>0.1305</v>
      </c>
      <c r="CT572" s="347">
        <v>0.1305</v>
      </c>
      <c r="CU572" s="347">
        <v>0.1305</v>
      </c>
      <c r="CV572" s="347">
        <v>0.1305</v>
      </c>
      <c r="CW572" s="347">
        <v>0.1305</v>
      </c>
      <c r="CX572" s="347">
        <v>0.1305</v>
      </c>
      <c r="CY572" s="347">
        <v>0.1305</v>
      </c>
      <c r="CZ572" s="347">
        <v>0.1305</v>
      </c>
      <c r="DA572" s="347">
        <v>0.1305</v>
      </c>
      <c r="DB572" s="347">
        <v>0.1305</v>
      </c>
      <c r="DC572" s="347">
        <v>0.1305</v>
      </c>
      <c r="DD572" s="347">
        <v>0.1305</v>
      </c>
      <c r="DE572" s="347">
        <v>0.1305</v>
      </c>
      <c r="DF572" s="347">
        <v>0.1305</v>
      </c>
      <c r="DG572" s="347">
        <v>0.1305</v>
      </c>
      <c r="DH572" s="347">
        <v>0.1305</v>
      </c>
      <c r="DI572" s="347">
        <v>0.1305</v>
      </c>
      <c r="DJ572" s="347">
        <v>0.1305</v>
      </c>
      <c r="DK572" s="347">
        <v>0.1305</v>
      </c>
      <c r="DL572" s="347">
        <v>0.1305</v>
      </c>
      <c r="DM572" s="347">
        <v>0.1305</v>
      </c>
      <c r="DN572" s="347">
        <v>0.1305</v>
      </c>
      <c r="DO572" s="347">
        <v>0.1305</v>
      </c>
      <c r="DP572" s="347">
        <v>0.1305</v>
      </c>
      <c r="DQ572" s="347">
        <v>0.1305</v>
      </c>
      <c r="DR572" s="347">
        <v>0.1305</v>
      </c>
      <c r="DS572" s="347">
        <v>0.1305</v>
      </c>
      <c r="DT572" s="347">
        <v>0.1305</v>
      </c>
      <c r="DU572" s="347">
        <v>0.1305</v>
      </c>
      <c r="DV572" s="347">
        <v>0.1305</v>
      </c>
      <c r="DW572" s="347">
        <v>0.1305</v>
      </c>
      <c r="DX572" s="347">
        <v>0.1305</v>
      </c>
      <c r="DY572" s="347">
        <v>0.1305</v>
      </c>
      <c r="DZ572" s="347">
        <v>0.1305</v>
      </c>
      <c r="EA572" s="347">
        <v>0.1305</v>
      </c>
      <c r="EB572" s="347">
        <v>0.1305</v>
      </c>
      <c r="EC572" s="347">
        <v>0.1305</v>
      </c>
      <c r="ED572" s="347">
        <v>0.1305</v>
      </c>
      <c r="EE572" s="347">
        <v>0.1305</v>
      </c>
      <c r="EF572" s="347">
        <v>0.1305</v>
      </c>
      <c r="EG572" s="347">
        <v>0.1305</v>
      </c>
      <c r="EH572" s="347">
        <v>0.1305</v>
      </c>
      <c r="EI572" s="347">
        <v>0.1305</v>
      </c>
      <c r="EJ572" s="347">
        <v>0.1305</v>
      </c>
      <c r="EK572" s="347">
        <v>0.1305</v>
      </c>
      <c r="EL572" s="347">
        <v>0.1305</v>
      </c>
      <c r="EM572" s="347">
        <v>0.1305</v>
      </c>
      <c r="EN572" s="347">
        <v>0.1305</v>
      </c>
      <c r="EO572" s="347">
        <v>0.1305</v>
      </c>
      <c r="EP572" s="347">
        <v>0.1305</v>
      </c>
      <c r="EQ572" s="347">
        <v>0.1305</v>
      </c>
      <c r="ER572" s="347">
        <v>0.1305</v>
      </c>
      <c r="ES572" s="347">
        <v>0.1305</v>
      </c>
      <c r="ET572" s="347">
        <v>0.1305</v>
      </c>
      <c r="EU572" s="347">
        <v>0.1305</v>
      </c>
      <c r="EV572" s="347">
        <v>0.1305</v>
      </c>
      <c r="EW572" s="347">
        <v>0.1305</v>
      </c>
      <c r="EX572" s="347">
        <v>0.1305</v>
      </c>
      <c r="EY572" s="347">
        <v>0.1305</v>
      </c>
      <c r="EZ572" s="347">
        <v>0.1305</v>
      </c>
    </row>
    <row r="573" spans="2:156" ht="12.75" customHeight="1">
      <c r="B573" s="207">
        <v>2029</v>
      </c>
      <c r="C573" s="209">
        <v>4</v>
      </c>
      <c r="D573" s="139"/>
      <c r="E573" s="347">
        <v>0.13980000000000001</v>
      </c>
      <c r="F573" s="347">
        <v>0.13980000000000001</v>
      </c>
      <c r="G573" s="347">
        <v>0.13980000000000001</v>
      </c>
      <c r="H573" s="347">
        <v>0.13980000000000001</v>
      </c>
      <c r="I573" s="347">
        <v>0.13980000000000001</v>
      </c>
      <c r="J573" s="347">
        <v>0.13980000000000001</v>
      </c>
      <c r="K573" s="347">
        <v>0.13980000000000001</v>
      </c>
      <c r="L573" s="347">
        <v>0.13980000000000001</v>
      </c>
      <c r="M573" s="347">
        <v>0.13980000000000001</v>
      </c>
      <c r="N573" s="347">
        <v>0.13980000000000001</v>
      </c>
      <c r="O573" s="347">
        <v>0.13980000000000001</v>
      </c>
      <c r="P573" s="347">
        <v>0.13980000000000001</v>
      </c>
      <c r="Q573" s="347">
        <v>0.13980000000000001</v>
      </c>
      <c r="R573" s="347">
        <v>0.13980000000000001</v>
      </c>
      <c r="S573" s="347">
        <v>0.13980000000000001</v>
      </c>
      <c r="T573" s="347">
        <v>0.13980000000000001</v>
      </c>
      <c r="U573" s="347">
        <v>0.13980000000000001</v>
      </c>
      <c r="V573" s="347">
        <v>0.13980000000000001</v>
      </c>
      <c r="W573" s="347">
        <v>0.13980000000000001</v>
      </c>
      <c r="X573" s="347">
        <v>0.13980000000000001</v>
      </c>
      <c r="Y573" s="347">
        <v>0.13980000000000001</v>
      </c>
      <c r="Z573" s="347">
        <v>0.13980000000000001</v>
      </c>
      <c r="AA573" s="347">
        <v>0.13980000000000001</v>
      </c>
      <c r="AB573" s="347">
        <v>0.13980000000000001</v>
      </c>
      <c r="AC573" s="347">
        <v>0.13980000000000001</v>
      </c>
      <c r="AD573" s="347">
        <v>0.13980000000000001</v>
      </c>
      <c r="AE573" s="347">
        <v>0.13980000000000001</v>
      </c>
      <c r="AF573" s="347">
        <v>0.13980000000000001</v>
      </c>
      <c r="AG573" s="347">
        <v>0.13980000000000001</v>
      </c>
      <c r="AH573" s="347">
        <v>0.13980000000000001</v>
      </c>
      <c r="AI573" s="347">
        <v>0.13980000000000001</v>
      </c>
      <c r="AJ573" s="347">
        <v>0.13980000000000001</v>
      </c>
      <c r="AK573" s="347">
        <v>0.13980000000000001</v>
      </c>
      <c r="AL573" s="347">
        <v>0.13980000000000001</v>
      </c>
      <c r="AM573" s="347">
        <v>0.13980000000000001</v>
      </c>
      <c r="AN573" s="347">
        <v>0.13980000000000001</v>
      </c>
      <c r="AO573" s="347">
        <v>0.13980000000000001</v>
      </c>
      <c r="AP573" s="347">
        <v>0.13980000000000001</v>
      </c>
      <c r="AQ573" s="347">
        <v>0.13980000000000001</v>
      </c>
      <c r="AR573" s="347">
        <v>0.13980000000000001</v>
      </c>
      <c r="AS573" s="347">
        <v>0.13980000000000001</v>
      </c>
      <c r="AT573" s="347">
        <v>0.13980000000000001</v>
      </c>
      <c r="AU573" s="347">
        <v>0.13980000000000001</v>
      </c>
      <c r="AV573" s="347">
        <v>0.13980000000000001</v>
      </c>
      <c r="AW573" s="347">
        <v>0.13980000000000001</v>
      </c>
      <c r="AX573" s="347">
        <v>0.13980000000000001</v>
      </c>
      <c r="AY573" s="347">
        <v>0.13980000000000001</v>
      </c>
      <c r="AZ573" s="347">
        <v>0.13980000000000001</v>
      </c>
      <c r="BA573" s="347">
        <v>0.13980000000000001</v>
      </c>
      <c r="BB573" s="347">
        <v>0.13980000000000001</v>
      </c>
      <c r="BC573" s="418">
        <v>0.75319999999999998</v>
      </c>
      <c r="BD573" s="347">
        <v>0.13980000000000001</v>
      </c>
      <c r="BE573" s="418">
        <v>0.87660000000000005</v>
      </c>
      <c r="BF573" s="418">
        <v>0.75319999999999998</v>
      </c>
      <c r="BG573" s="418">
        <v>0.75319999999999998</v>
      </c>
      <c r="BH573" s="347">
        <v>0.13980000000000001</v>
      </c>
      <c r="BI573" s="347">
        <v>0.13980000000000001</v>
      </c>
      <c r="BJ573" s="418">
        <v>0.87660000000000005</v>
      </c>
      <c r="BK573" s="347">
        <v>0.13980000000000001</v>
      </c>
      <c r="BL573" s="347">
        <v>0.13980000000000001</v>
      </c>
      <c r="BM573" s="347">
        <v>0.13980000000000001</v>
      </c>
      <c r="BN573" s="347">
        <v>0.13980000000000001</v>
      </c>
      <c r="BO573" s="347">
        <v>0.13980000000000001</v>
      </c>
      <c r="BP573" s="347">
        <v>0.13980000000000001</v>
      </c>
      <c r="BQ573" s="347">
        <v>0.13980000000000001</v>
      </c>
      <c r="BR573" s="347">
        <v>0.13980000000000001</v>
      </c>
      <c r="BS573" s="347">
        <v>0.13980000000000001</v>
      </c>
      <c r="BT573" s="347">
        <v>0.13980000000000001</v>
      </c>
      <c r="BU573" s="347">
        <v>0.13980000000000001</v>
      </c>
      <c r="BV573" s="347">
        <v>0.13980000000000001</v>
      </c>
      <c r="BW573" s="347">
        <v>0.13980000000000001</v>
      </c>
      <c r="BX573" s="347">
        <v>0.13980000000000001</v>
      </c>
      <c r="BY573" s="347">
        <v>0.13980000000000001</v>
      </c>
      <c r="BZ573" s="347">
        <v>0.13980000000000001</v>
      </c>
      <c r="CA573" s="347">
        <v>0.13980000000000001</v>
      </c>
      <c r="CB573" s="347">
        <v>0.13980000000000001</v>
      </c>
      <c r="CC573" s="347">
        <v>0.13980000000000001</v>
      </c>
      <c r="CD573" s="347">
        <v>0.13980000000000001</v>
      </c>
      <c r="CE573" s="347">
        <v>0.13980000000000001</v>
      </c>
      <c r="CF573" s="347">
        <v>0.13980000000000001</v>
      </c>
      <c r="CG573" s="347">
        <v>0.13980000000000001</v>
      </c>
      <c r="CH573" s="347">
        <v>0.13980000000000001</v>
      </c>
      <c r="CI573" s="347">
        <v>0.13980000000000001</v>
      </c>
      <c r="CJ573" s="347">
        <v>0.13980000000000001</v>
      </c>
      <c r="CK573" s="347">
        <v>0.13980000000000001</v>
      </c>
      <c r="CL573" s="347">
        <v>0.13980000000000001</v>
      </c>
      <c r="CM573" s="347">
        <v>0.13980000000000001</v>
      </c>
      <c r="CN573" s="347">
        <v>0.13980000000000001</v>
      </c>
      <c r="CO573" s="347">
        <v>0.13980000000000001</v>
      </c>
      <c r="CP573" s="347">
        <v>0.13980000000000001</v>
      </c>
      <c r="CQ573" s="347">
        <v>0.13980000000000001</v>
      </c>
      <c r="CR573" s="347">
        <v>0.13980000000000001</v>
      </c>
      <c r="CS573" s="347">
        <v>0.13980000000000001</v>
      </c>
      <c r="CT573" s="347">
        <v>0.13980000000000001</v>
      </c>
      <c r="CU573" s="347">
        <v>0.13980000000000001</v>
      </c>
      <c r="CV573" s="347">
        <v>0.13980000000000001</v>
      </c>
      <c r="CW573" s="347">
        <v>0.13980000000000001</v>
      </c>
      <c r="CX573" s="347">
        <v>0.13980000000000001</v>
      </c>
      <c r="CY573" s="347">
        <v>0.13980000000000001</v>
      </c>
      <c r="CZ573" s="347">
        <v>0.13980000000000001</v>
      </c>
      <c r="DA573" s="347">
        <v>0.13980000000000001</v>
      </c>
      <c r="DB573" s="347">
        <v>0.13980000000000001</v>
      </c>
      <c r="DC573" s="347">
        <v>0.13980000000000001</v>
      </c>
      <c r="DD573" s="347">
        <v>0.13980000000000001</v>
      </c>
      <c r="DE573" s="347">
        <v>0.13980000000000001</v>
      </c>
      <c r="DF573" s="347">
        <v>0.13980000000000001</v>
      </c>
      <c r="DG573" s="347">
        <v>0.13980000000000001</v>
      </c>
      <c r="DH573" s="347">
        <v>0.13980000000000001</v>
      </c>
      <c r="DI573" s="347">
        <v>0.13980000000000001</v>
      </c>
      <c r="DJ573" s="347">
        <v>0.13980000000000001</v>
      </c>
      <c r="DK573" s="347">
        <v>0.13980000000000001</v>
      </c>
      <c r="DL573" s="347">
        <v>0.13980000000000001</v>
      </c>
      <c r="DM573" s="347">
        <v>0.13980000000000001</v>
      </c>
      <c r="DN573" s="347">
        <v>0.13980000000000001</v>
      </c>
      <c r="DO573" s="347">
        <v>0.13980000000000001</v>
      </c>
      <c r="DP573" s="347">
        <v>0.13980000000000001</v>
      </c>
      <c r="DQ573" s="347">
        <v>0.13980000000000001</v>
      </c>
      <c r="DR573" s="347">
        <v>0.13980000000000001</v>
      </c>
      <c r="DS573" s="347">
        <v>0.13980000000000001</v>
      </c>
      <c r="DT573" s="347">
        <v>0.13980000000000001</v>
      </c>
      <c r="DU573" s="347">
        <v>0.13980000000000001</v>
      </c>
      <c r="DV573" s="347">
        <v>0.13980000000000001</v>
      </c>
      <c r="DW573" s="347">
        <v>0.13980000000000001</v>
      </c>
      <c r="DX573" s="347">
        <v>0.13980000000000001</v>
      </c>
      <c r="DY573" s="347">
        <v>0.13980000000000001</v>
      </c>
      <c r="DZ573" s="347">
        <v>0.13980000000000001</v>
      </c>
      <c r="EA573" s="347">
        <v>0.13980000000000001</v>
      </c>
      <c r="EB573" s="347">
        <v>0.13980000000000001</v>
      </c>
      <c r="EC573" s="347">
        <v>0.13980000000000001</v>
      </c>
      <c r="ED573" s="347">
        <v>0.13980000000000001</v>
      </c>
      <c r="EE573" s="347">
        <v>0.13980000000000001</v>
      </c>
      <c r="EF573" s="347">
        <v>0.13980000000000001</v>
      </c>
      <c r="EG573" s="347">
        <v>0.13980000000000001</v>
      </c>
      <c r="EH573" s="347">
        <v>0.13980000000000001</v>
      </c>
      <c r="EI573" s="347">
        <v>0.13980000000000001</v>
      </c>
      <c r="EJ573" s="347">
        <v>0.13980000000000001</v>
      </c>
      <c r="EK573" s="347">
        <v>0.13980000000000001</v>
      </c>
      <c r="EL573" s="347">
        <v>0.13980000000000001</v>
      </c>
      <c r="EM573" s="347">
        <v>0.13980000000000001</v>
      </c>
      <c r="EN573" s="347">
        <v>0.13980000000000001</v>
      </c>
      <c r="EO573" s="347">
        <v>0.13980000000000001</v>
      </c>
      <c r="EP573" s="347">
        <v>0.13980000000000001</v>
      </c>
      <c r="EQ573" s="347">
        <v>0.13980000000000001</v>
      </c>
      <c r="ER573" s="347">
        <v>0.13980000000000001</v>
      </c>
      <c r="ES573" s="347">
        <v>0.13980000000000001</v>
      </c>
      <c r="ET573" s="347">
        <v>0.13980000000000001</v>
      </c>
      <c r="EU573" s="347">
        <v>0.13980000000000001</v>
      </c>
      <c r="EV573" s="347">
        <v>0.13980000000000001</v>
      </c>
      <c r="EW573" s="347">
        <v>0.13980000000000001</v>
      </c>
      <c r="EX573" s="347">
        <v>0.13980000000000001</v>
      </c>
      <c r="EY573" s="347">
        <v>0.13980000000000001</v>
      </c>
      <c r="EZ573" s="347">
        <v>0.13980000000000001</v>
      </c>
    </row>
    <row r="574" spans="2:156" ht="12.75" customHeight="1">
      <c r="B574" s="207">
        <v>2030</v>
      </c>
      <c r="C574" s="209">
        <v>1</v>
      </c>
      <c r="D574" s="139"/>
      <c r="E574" s="347">
        <v>0.14249999999999999</v>
      </c>
      <c r="F574" s="347">
        <v>0.14249999999999999</v>
      </c>
      <c r="G574" s="347">
        <v>0.14249999999999999</v>
      </c>
      <c r="H574" s="347">
        <v>0.14249999999999999</v>
      </c>
      <c r="I574" s="347">
        <v>0.14249999999999999</v>
      </c>
      <c r="J574" s="347">
        <v>0.14249999999999999</v>
      </c>
      <c r="K574" s="347">
        <v>0.14249999999999999</v>
      </c>
      <c r="L574" s="347">
        <v>0.14249999999999999</v>
      </c>
      <c r="M574" s="347">
        <v>0.14249999999999999</v>
      </c>
      <c r="N574" s="347">
        <v>0.14249999999999999</v>
      </c>
      <c r="O574" s="347">
        <v>0.14249999999999999</v>
      </c>
      <c r="P574" s="347">
        <v>0.14249999999999999</v>
      </c>
      <c r="Q574" s="347">
        <v>0.14249999999999999</v>
      </c>
      <c r="R574" s="347">
        <v>0.14249999999999999</v>
      </c>
      <c r="S574" s="347">
        <v>0.14249999999999999</v>
      </c>
      <c r="T574" s="347">
        <v>0.14249999999999999</v>
      </c>
      <c r="U574" s="347">
        <v>0.14249999999999999</v>
      </c>
      <c r="V574" s="347">
        <v>0.14249999999999999</v>
      </c>
      <c r="W574" s="347">
        <v>0.14249999999999999</v>
      </c>
      <c r="X574" s="347">
        <v>0.14249999999999999</v>
      </c>
      <c r="Y574" s="347">
        <v>0.14249999999999999</v>
      </c>
      <c r="Z574" s="347">
        <v>0.14249999999999999</v>
      </c>
      <c r="AA574" s="347">
        <v>0.14249999999999999</v>
      </c>
      <c r="AB574" s="347">
        <v>0.14249999999999999</v>
      </c>
      <c r="AC574" s="347">
        <v>0.14249999999999999</v>
      </c>
      <c r="AD574" s="347">
        <v>0.14249999999999999</v>
      </c>
      <c r="AE574" s="347">
        <v>0.14249999999999999</v>
      </c>
      <c r="AF574" s="347">
        <v>0.14249999999999999</v>
      </c>
      <c r="AG574" s="347">
        <v>0.14249999999999999</v>
      </c>
      <c r="AH574" s="347">
        <v>0.14249999999999999</v>
      </c>
      <c r="AI574" s="347">
        <v>0.14249999999999999</v>
      </c>
      <c r="AJ574" s="347">
        <v>0.14249999999999999</v>
      </c>
      <c r="AK574" s="347">
        <v>0.14249999999999999</v>
      </c>
      <c r="AL574" s="347">
        <v>0.14249999999999999</v>
      </c>
      <c r="AM574" s="347">
        <v>0.14249999999999999</v>
      </c>
      <c r="AN574" s="347">
        <v>0.14249999999999999</v>
      </c>
      <c r="AO574" s="347">
        <v>0.14249999999999999</v>
      </c>
      <c r="AP574" s="347">
        <v>0.14249999999999999</v>
      </c>
      <c r="AQ574" s="347">
        <v>0.14249999999999999</v>
      </c>
      <c r="AR574" s="347">
        <v>0.14249999999999999</v>
      </c>
      <c r="AS574" s="347">
        <v>0.14249999999999999</v>
      </c>
      <c r="AT574" s="347">
        <v>0.14249999999999999</v>
      </c>
      <c r="AU574" s="347">
        <v>0.14249999999999999</v>
      </c>
      <c r="AV574" s="347">
        <v>0.14249999999999999</v>
      </c>
      <c r="AW574" s="347">
        <v>0.14249999999999999</v>
      </c>
      <c r="AX574" s="347">
        <v>0.14249999999999999</v>
      </c>
      <c r="AY574" s="347">
        <v>0.14249999999999999</v>
      </c>
      <c r="AZ574" s="347">
        <v>0.14249999999999999</v>
      </c>
      <c r="BA574" s="347">
        <v>0.14249999999999999</v>
      </c>
      <c r="BB574" s="347">
        <v>0.14249999999999999</v>
      </c>
      <c r="BC574" s="418">
        <v>0.75149999999999995</v>
      </c>
      <c r="BD574" s="347">
        <v>0.14249999999999999</v>
      </c>
      <c r="BE574" s="418">
        <v>0.87575000000000003</v>
      </c>
      <c r="BF574" s="418">
        <v>0.75149999999999995</v>
      </c>
      <c r="BG574" s="418">
        <v>0.75149999999999995</v>
      </c>
      <c r="BH574" s="347">
        <v>0.14249999999999999</v>
      </c>
      <c r="BI574" s="347">
        <v>0.14249999999999999</v>
      </c>
      <c r="BJ574" s="418">
        <v>0.87575000000000003</v>
      </c>
      <c r="BK574" s="347">
        <v>0.14249999999999999</v>
      </c>
      <c r="BL574" s="347">
        <v>0.14249999999999999</v>
      </c>
      <c r="BM574" s="347">
        <v>0.14249999999999999</v>
      </c>
      <c r="BN574" s="347">
        <v>0.14249999999999999</v>
      </c>
      <c r="BO574" s="347">
        <v>0.14249999999999999</v>
      </c>
      <c r="BP574" s="347">
        <v>0.14249999999999999</v>
      </c>
      <c r="BQ574" s="347">
        <v>0.14249999999999999</v>
      </c>
      <c r="BR574" s="347">
        <v>0.14249999999999999</v>
      </c>
      <c r="BS574" s="347">
        <v>0.14249999999999999</v>
      </c>
      <c r="BT574" s="347">
        <v>0.14249999999999999</v>
      </c>
      <c r="BU574" s="347">
        <v>0.14249999999999999</v>
      </c>
      <c r="BV574" s="347">
        <v>0.14249999999999999</v>
      </c>
      <c r="BW574" s="347">
        <v>0.14249999999999999</v>
      </c>
      <c r="BX574" s="347">
        <v>0.14249999999999999</v>
      </c>
      <c r="BY574" s="347">
        <v>0.14249999999999999</v>
      </c>
      <c r="BZ574" s="347">
        <v>0.14249999999999999</v>
      </c>
      <c r="CA574" s="347">
        <v>0.14249999999999999</v>
      </c>
      <c r="CB574" s="347">
        <v>0.14249999999999999</v>
      </c>
      <c r="CC574" s="347">
        <v>0.14249999999999999</v>
      </c>
      <c r="CD574" s="347">
        <v>0.14249999999999999</v>
      </c>
      <c r="CE574" s="347">
        <v>0.14249999999999999</v>
      </c>
      <c r="CF574" s="347">
        <v>0.14249999999999999</v>
      </c>
      <c r="CG574" s="347">
        <v>0.14249999999999999</v>
      </c>
      <c r="CH574" s="347">
        <v>0.14249999999999999</v>
      </c>
      <c r="CI574" s="347">
        <v>0.14249999999999999</v>
      </c>
      <c r="CJ574" s="347">
        <v>0.14249999999999999</v>
      </c>
      <c r="CK574" s="347">
        <v>0.14249999999999999</v>
      </c>
      <c r="CL574" s="347">
        <v>0.14249999999999999</v>
      </c>
      <c r="CM574" s="347">
        <v>0.14249999999999999</v>
      </c>
      <c r="CN574" s="347">
        <v>0.14249999999999999</v>
      </c>
      <c r="CO574" s="347">
        <v>0.14249999999999999</v>
      </c>
      <c r="CP574" s="347">
        <v>0.14249999999999999</v>
      </c>
      <c r="CQ574" s="347">
        <v>0.14249999999999999</v>
      </c>
      <c r="CR574" s="347">
        <v>0.14249999999999999</v>
      </c>
      <c r="CS574" s="347">
        <v>0.14249999999999999</v>
      </c>
      <c r="CT574" s="347">
        <v>0.14249999999999999</v>
      </c>
      <c r="CU574" s="347">
        <v>0.14249999999999999</v>
      </c>
      <c r="CV574" s="347">
        <v>0.14249999999999999</v>
      </c>
      <c r="CW574" s="347">
        <v>0.14249999999999999</v>
      </c>
      <c r="CX574" s="347">
        <v>0.14249999999999999</v>
      </c>
      <c r="CY574" s="347">
        <v>0.14249999999999999</v>
      </c>
      <c r="CZ574" s="347">
        <v>0.14249999999999999</v>
      </c>
      <c r="DA574" s="347">
        <v>0.14249999999999999</v>
      </c>
      <c r="DB574" s="347">
        <v>0.14249999999999999</v>
      </c>
      <c r="DC574" s="347">
        <v>0.14249999999999999</v>
      </c>
      <c r="DD574" s="347">
        <v>0.14249999999999999</v>
      </c>
      <c r="DE574" s="347">
        <v>0.14249999999999999</v>
      </c>
      <c r="DF574" s="347">
        <v>0.14249999999999999</v>
      </c>
      <c r="DG574" s="347">
        <v>0.14249999999999999</v>
      </c>
      <c r="DH574" s="347">
        <v>0.14249999999999999</v>
      </c>
      <c r="DI574" s="347">
        <v>0.14249999999999999</v>
      </c>
      <c r="DJ574" s="347">
        <v>0.14249999999999999</v>
      </c>
      <c r="DK574" s="347">
        <v>0.14249999999999999</v>
      </c>
      <c r="DL574" s="347">
        <v>0.14249999999999999</v>
      </c>
      <c r="DM574" s="347">
        <v>0.14249999999999999</v>
      </c>
      <c r="DN574" s="347">
        <v>0.14249999999999999</v>
      </c>
      <c r="DO574" s="347">
        <v>0.14249999999999999</v>
      </c>
      <c r="DP574" s="347">
        <v>0.14249999999999999</v>
      </c>
      <c r="DQ574" s="347">
        <v>0.14249999999999999</v>
      </c>
      <c r="DR574" s="347">
        <v>0.14249999999999999</v>
      </c>
      <c r="DS574" s="347">
        <v>0.14249999999999999</v>
      </c>
      <c r="DT574" s="347">
        <v>0.14249999999999999</v>
      </c>
      <c r="DU574" s="347">
        <v>0.14249999999999999</v>
      </c>
      <c r="DV574" s="347">
        <v>0.14249999999999999</v>
      </c>
      <c r="DW574" s="347">
        <v>0.14249999999999999</v>
      </c>
      <c r="DX574" s="347">
        <v>0.14249999999999999</v>
      </c>
      <c r="DY574" s="347">
        <v>0.14249999999999999</v>
      </c>
      <c r="DZ574" s="347">
        <v>0.14249999999999999</v>
      </c>
      <c r="EA574" s="347">
        <v>0.14249999999999999</v>
      </c>
      <c r="EB574" s="347">
        <v>0.14249999999999999</v>
      </c>
      <c r="EC574" s="347">
        <v>0.14249999999999999</v>
      </c>
      <c r="ED574" s="347">
        <v>0.14249999999999999</v>
      </c>
      <c r="EE574" s="347">
        <v>0.14249999999999999</v>
      </c>
      <c r="EF574" s="347">
        <v>0.14249999999999999</v>
      </c>
      <c r="EG574" s="347">
        <v>0.14249999999999999</v>
      </c>
      <c r="EH574" s="347">
        <v>0.14249999999999999</v>
      </c>
      <c r="EI574" s="347">
        <v>0.14249999999999999</v>
      </c>
      <c r="EJ574" s="347">
        <v>0.14249999999999999</v>
      </c>
      <c r="EK574" s="347">
        <v>0.14249999999999999</v>
      </c>
      <c r="EL574" s="347">
        <v>0.14249999999999999</v>
      </c>
      <c r="EM574" s="347">
        <v>0.14249999999999999</v>
      </c>
      <c r="EN574" s="347">
        <v>0.14249999999999999</v>
      </c>
      <c r="EO574" s="347">
        <v>0.14249999999999999</v>
      </c>
      <c r="EP574" s="347">
        <v>0.14249999999999999</v>
      </c>
      <c r="EQ574" s="347">
        <v>0.14249999999999999</v>
      </c>
      <c r="ER574" s="347">
        <v>0.14249999999999999</v>
      </c>
      <c r="ES574" s="347">
        <v>0.14249999999999999</v>
      </c>
      <c r="ET574" s="347">
        <v>0.14249999999999999</v>
      </c>
      <c r="EU574" s="347">
        <v>0.14249999999999999</v>
      </c>
      <c r="EV574" s="347">
        <v>0.14249999999999999</v>
      </c>
      <c r="EW574" s="347">
        <v>0.14249999999999999</v>
      </c>
      <c r="EX574" s="347">
        <v>0.14249999999999999</v>
      </c>
      <c r="EY574" s="347">
        <v>0.14249999999999999</v>
      </c>
      <c r="EZ574" s="347">
        <v>0.14249999999999999</v>
      </c>
    </row>
    <row r="575" spans="2:156" ht="12.75" customHeight="1">
      <c r="B575" s="207">
        <v>2030</v>
      </c>
      <c r="C575" s="209">
        <v>2</v>
      </c>
      <c r="D575" s="139"/>
      <c r="E575" s="347">
        <v>0.14530000000000001</v>
      </c>
      <c r="F575" s="347">
        <v>0.14530000000000001</v>
      </c>
      <c r="G575" s="347">
        <v>0.14530000000000001</v>
      </c>
      <c r="H575" s="347">
        <v>0.14530000000000001</v>
      </c>
      <c r="I575" s="347">
        <v>0.14530000000000001</v>
      </c>
      <c r="J575" s="347">
        <v>0.14530000000000001</v>
      </c>
      <c r="K575" s="347">
        <v>0.14530000000000001</v>
      </c>
      <c r="L575" s="347">
        <v>0.14530000000000001</v>
      </c>
      <c r="M575" s="347">
        <v>0.14530000000000001</v>
      </c>
      <c r="N575" s="347">
        <v>0.14530000000000001</v>
      </c>
      <c r="O575" s="347">
        <v>0.14530000000000001</v>
      </c>
      <c r="P575" s="347">
        <v>0.14530000000000001</v>
      </c>
      <c r="Q575" s="347">
        <v>0.14530000000000001</v>
      </c>
      <c r="R575" s="347">
        <v>0.14530000000000001</v>
      </c>
      <c r="S575" s="347">
        <v>0.14530000000000001</v>
      </c>
      <c r="T575" s="347">
        <v>0.14530000000000001</v>
      </c>
      <c r="U575" s="347">
        <v>0.14530000000000001</v>
      </c>
      <c r="V575" s="347">
        <v>0.14530000000000001</v>
      </c>
      <c r="W575" s="347">
        <v>0.14530000000000001</v>
      </c>
      <c r="X575" s="347">
        <v>0.14530000000000001</v>
      </c>
      <c r="Y575" s="347">
        <v>0.14530000000000001</v>
      </c>
      <c r="Z575" s="347">
        <v>0.14530000000000001</v>
      </c>
      <c r="AA575" s="347">
        <v>0.14530000000000001</v>
      </c>
      <c r="AB575" s="347">
        <v>0.14530000000000001</v>
      </c>
      <c r="AC575" s="347">
        <v>0.14530000000000001</v>
      </c>
      <c r="AD575" s="347">
        <v>0.14530000000000001</v>
      </c>
      <c r="AE575" s="347">
        <v>0.14530000000000001</v>
      </c>
      <c r="AF575" s="347">
        <v>0.14530000000000001</v>
      </c>
      <c r="AG575" s="347">
        <v>0.14530000000000001</v>
      </c>
      <c r="AH575" s="347">
        <v>0.14530000000000001</v>
      </c>
      <c r="AI575" s="347">
        <v>0.14530000000000001</v>
      </c>
      <c r="AJ575" s="347">
        <v>0.14530000000000001</v>
      </c>
      <c r="AK575" s="347">
        <v>0.14530000000000001</v>
      </c>
      <c r="AL575" s="347">
        <v>0.14530000000000001</v>
      </c>
      <c r="AM575" s="347">
        <v>0.14530000000000001</v>
      </c>
      <c r="AN575" s="347">
        <v>0.14530000000000001</v>
      </c>
      <c r="AO575" s="347">
        <v>0.14530000000000001</v>
      </c>
      <c r="AP575" s="347">
        <v>0.14530000000000001</v>
      </c>
      <c r="AQ575" s="347">
        <v>0.14530000000000001</v>
      </c>
      <c r="AR575" s="347">
        <v>0.14530000000000001</v>
      </c>
      <c r="AS575" s="347">
        <v>0.14530000000000001</v>
      </c>
      <c r="AT575" s="347">
        <v>0.14530000000000001</v>
      </c>
      <c r="AU575" s="347">
        <v>0.14530000000000001</v>
      </c>
      <c r="AV575" s="347">
        <v>0.14530000000000001</v>
      </c>
      <c r="AW575" s="347">
        <v>0.14530000000000001</v>
      </c>
      <c r="AX575" s="347">
        <v>0.14530000000000001</v>
      </c>
      <c r="AY575" s="347">
        <v>0.14530000000000001</v>
      </c>
      <c r="AZ575" s="347">
        <v>0.14530000000000001</v>
      </c>
      <c r="BA575" s="347">
        <v>0.14530000000000001</v>
      </c>
      <c r="BB575" s="347">
        <v>0.14530000000000001</v>
      </c>
      <c r="BC575" s="418">
        <v>0.74960000000000004</v>
      </c>
      <c r="BD575" s="347">
        <v>0.14530000000000001</v>
      </c>
      <c r="BE575" s="418">
        <v>0.87480000000000002</v>
      </c>
      <c r="BF575" s="418">
        <v>0.74960000000000004</v>
      </c>
      <c r="BG575" s="418">
        <v>0.74960000000000004</v>
      </c>
      <c r="BH575" s="347">
        <v>0.14530000000000001</v>
      </c>
      <c r="BI575" s="347">
        <v>0.14530000000000001</v>
      </c>
      <c r="BJ575" s="418">
        <v>0.87480000000000002</v>
      </c>
      <c r="BK575" s="347">
        <v>0.14530000000000001</v>
      </c>
      <c r="BL575" s="347">
        <v>0.14530000000000001</v>
      </c>
      <c r="BM575" s="347">
        <v>0.14530000000000001</v>
      </c>
      <c r="BN575" s="347">
        <v>0.14530000000000001</v>
      </c>
      <c r="BO575" s="347">
        <v>0.14530000000000001</v>
      </c>
      <c r="BP575" s="347">
        <v>0.14530000000000001</v>
      </c>
      <c r="BQ575" s="347">
        <v>0.14530000000000001</v>
      </c>
      <c r="BR575" s="347">
        <v>0.14530000000000001</v>
      </c>
      <c r="BS575" s="347">
        <v>0.14530000000000001</v>
      </c>
      <c r="BT575" s="347">
        <v>0.14530000000000001</v>
      </c>
      <c r="BU575" s="347">
        <v>0.14530000000000001</v>
      </c>
      <c r="BV575" s="347">
        <v>0.14530000000000001</v>
      </c>
      <c r="BW575" s="347">
        <v>0.14530000000000001</v>
      </c>
      <c r="BX575" s="347">
        <v>0.14530000000000001</v>
      </c>
      <c r="BY575" s="347">
        <v>0.14530000000000001</v>
      </c>
      <c r="BZ575" s="347">
        <v>0.14530000000000001</v>
      </c>
      <c r="CA575" s="347">
        <v>0.14530000000000001</v>
      </c>
      <c r="CB575" s="347">
        <v>0.14530000000000001</v>
      </c>
      <c r="CC575" s="347">
        <v>0.14530000000000001</v>
      </c>
      <c r="CD575" s="347">
        <v>0.14530000000000001</v>
      </c>
      <c r="CE575" s="347">
        <v>0.14530000000000001</v>
      </c>
      <c r="CF575" s="347">
        <v>0.14530000000000001</v>
      </c>
      <c r="CG575" s="347">
        <v>0.14530000000000001</v>
      </c>
      <c r="CH575" s="347">
        <v>0.14530000000000001</v>
      </c>
      <c r="CI575" s="347">
        <v>0.14530000000000001</v>
      </c>
      <c r="CJ575" s="347">
        <v>0.14530000000000001</v>
      </c>
      <c r="CK575" s="347">
        <v>0.14530000000000001</v>
      </c>
      <c r="CL575" s="347">
        <v>0.14530000000000001</v>
      </c>
      <c r="CM575" s="347">
        <v>0.14530000000000001</v>
      </c>
      <c r="CN575" s="347">
        <v>0.14530000000000001</v>
      </c>
      <c r="CO575" s="347">
        <v>0.14530000000000001</v>
      </c>
      <c r="CP575" s="347">
        <v>0.14530000000000001</v>
      </c>
      <c r="CQ575" s="347">
        <v>0.14530000000000001</v>
      </c>
      <c r="CR575" s="347">
        <v>0.14530000000000001</v>
      </c>
      <c r="CS575" s="347">
        <v>0.14530000000000001</v>
      </c>
      <c r="CT575" s="347">
        <v>0.14530000000000001</v>
      </c>
      <c r="CU575" s="347">
        <v>0.14530000000000001</v>
      </c>
      <c r="CV575" s="347">
        <v>0.14530000000000001</v>
      </c>
      <c r="CW575" s="347">
        <v>0.14530000000000001</v>
      </c>
      <c r="CX575" s="347">
        <v>0.14530000000000001</v>
      </c>
      <c r="CY575" s="347">
        <v>0.14530000000000001</v>
      </c>
      <c r="CZ575" s="347">
        <v>0.14530000000000001</v>
      </c>
      <c r="DA575" s="347">
        <v>0.14530000000000001</v>
      </c>
      <c r="DB575" s="347">
        <v>0.14530000000000001</v>
      </c>
      <c r="DC575" s="347">
        <v>0.14530000000000001</v>
      </c>
      <c r="DD575" s="347">
        <v>0.14530000000000001</v>
      </c>
      <c r="DE575" s="347">
        <v>0.14530000000000001</v>
      </c>
      <c r="DF575" s="347">
        <v>0.14530000000000001</v>
      </c>
      <c r="DG575" s="347">
        <v>0.14530000000000001</v>
      </c>
      <c r="DH575" s="347">
        <v>0.14530000000000001</v>
      </c>
      <c r="DI575" s="347">
        <v>0.14530000000000001</v>
      </c>
      <c r="DJ575" s="347">
        <v>0.14530000000000001</v>
      </c>
      <c r="DK575" s="347">
        <v>0.14530000000000001</v>
      </c>
      <c r="DL575" s="347">
        <v>0.14530000000000001</v>
      </c>
      <c r="DM575" s="347">
        <v>0.14530000000000001</v>
      </c>
      <c r="DN575" s="347">
        <v>0.14530000000000001</v>
      </c>
      <c r="DO575" s="347">
        <v>0.14530000000000001</v>
      </c>
      <c r="DP575" s="347">
        <v>0.14530000000000001</v>
      </c>
      <c r="DQ575" s="347">
        <v>0.14530000000000001</v>
      </c>
      <c r="DR575" s="347">
        <v>0.14530000000000001</v>
      </c>
      <c r="DS575" s="347">
        <v>0.14530000000000001</v>
      </c>
      <c r="DT575" s="347">
        <v>0.14530000000000001</v>
      </c>
      <c r="DU575" s="347">
        <v>0.14530000000000001</v>
      </c>
      <c r="DV575" s="347">
        <v>0.14530000000000001</v>
      </c>
      <c r="DW575" s="347">
        <v>0.14530000000000001</v>
      </c>
      <c r="DX575" s="347">
        <v>0.14530000000000001</v>
      </c>
      <c r="DY575" s="347">
        <v>0.14530000000000001</v>
      </c>
      <c r="DZ575" s="347">
        <v>0.14530000000000001</v>
      </c>
      <c r="EA575" s="347">
        <v>0.14530000000000001</v>
      </c>
      <c r="EB575" s="347">
        <v>0.14530000000000001</v>
      </c>
      <c r="EC575" s="347">
        <v>0.14530000000000001</v>
      </c>
      <c r="ED575" s="347">
        <v>0.14530000000000001</v>
      </c>
      <c r="EE575" s="347">
        <v>0.14530000000000001</v>
      </c>
      <c r="EF575" s="347">
        <v>0.14530000000000001</v>
      </c>
      <c r="EG575" s="347">
        <v>0.14530000000000001</v>
      </c>
      <c r="EH575" s="347">
        <v>0.14530000000000001</v>
      </c>
      <c r="EI575" s="347">
        <v>0.14530000000000001</v>
      </c>
      <c r="EJ575" s="347">
        <v>0.14530000000000001</v>
      </c>
      <c r="EK575" s="347">
        <v>0.14530000000000001</v>
      </c>
      <c r="EL575" s="347">
        <v>0.14530000000000001</v>
      </c>
      <c r="EM575" s="347">
        <v>0.14530000000000001</v>
      </c>
      <c r="EN575" s="347">
        <v>0.14530000000000001</v>
      </c>
      <c r="EO575" s="347">
        <v>0.14530000000000001</v>
      </c>
      <c r="EP575" s="347">
        <v>0.14530000000000001</v>
      </c>
      <c r="EQ575" s="347">
        <v>0.14530000000000001</v>
      </c>
      <c r="ER575" s="347">
        <v>0.14530000000000001</v>
      </c>
      <c r="ES575" s="347">
        <v>0.14530000000000001</v>
      </c>
      <c r="ET575" s="347">
        <v>0.14530000000000001</v>
      </c>
      <c r="EU575" s="347">
        <v>0.14530000000000001</v>
      </c>
      <c r="EV575" s="347">
        <v>0.14530000000000001</v>
      </c>
      <c r="EW575" s="347">
        <v>0.14530000000000001</v>
      </c>
      <c r="EX575" s="347">
        <v>0.14530000000000001</v>
      </c>
      <c r="EY575" s="347">
        <v>0.14530000000000001</v>
      </c>
      <c r="EZ575" s="347">
        <v>0.14530000000000001</v>
      </c>
    </row>
    <row r="576" spans="2:156" ht="12.75" customHeight="1">
      <c r="B576" s="207">
        <v>2030</v>
      </c>
      <c r="C576" s="209">
        <v>3</v>
      </c>
      <c r="D576" s="139"/>
      <c r="E576" s="347">
        <v>0.1482</v>
      </c>
      <c r="F576" s="347">
        <v>0.1482</v>
      </c>
      <c r="G576" s="347">
        <v>0.1482</v>
      </c>
      <c r="H576" s="347">
        <v>0.1482</v>
      </c>
      <c r="I576" s="347">
        <v>0.1482</v>
      </c>
      <c r="J576" s="347">
        <v>0.1482</v>
      </c>
      <c r="K576" s="347">
        <v>0.1482</v>
      </c>
      <c r="L576" s="347">
        <v>0.1482</v>
      </c>
      <c r="M576" s="347">
        <v>0.1482</v>
      </c>
      <c r="N576" s="347">
        <v>0.1482</v>
      </c>
      <c r="O576" s="347">
        <v>0.1482</v>
      </c>
      <c r="P576" s="347">
        <v>0.1482</v>
      </c>
      <c r="Q576" s="347">
        <v>0.1482</v>
      </c>
      <c r="R576" s="347">
        <v>0.1482</v>
      </c>
      <c r="S576" s="347">
        <v>0.1482</v>
      </c>
      <c r="T576" s="347">
        <v>0.1482</v>
      </c>
      <c r="U576" s="347">
        <v>0.1482</v>
      </c>
      <c r="V576" s="347">
        <v>0.1482</v>
      </c>
      <c r="W576" s="347">
        <v>0.1482</v>
      </c>
      <c r="X576" s="347">
        <v>0.1482</v>
      </c>
      <c r="Y576" s="347">
        <v>0.1482</v>
      </c>
      <c r="Z576" s="347">
        <v>0.1482</v>
      </c>
      <c r="AA576" s="347">
        <v>0.1482</v>
      </c>
      <c r="AB576" s="347">
        <v>0.1482</v>
      </c>
      <c r="AC576" s="347">
        <v>0.1482</v>
      </c>
      <c r="AD576" s="347">
        <v>0.1482</v>
      </c>
      <c r="AE576" s="347">
        <v>0.1482</v>
      </c>
      <c r="AF576" s="347">
        <v>0.1482</v>
      </c>
      <c r="AG576" s="347">
        <v>0.1482</v>
      </c>
      <c r="AH576" s="347">
        <v>0.1482</v>
      </c>
      <c r="AI576" s="347">
        <v>0.1482</v>
      </c>
      <c r="AJ576" s="347">
        <v>0.1482</v>
      </c>
      <c r="AK576" s="347">
        <v>0.1482</v>
      </c>
      <c r="AL576" s="347">
        <v>0.1482</v>
      </c>
      <c r="AM576" s="347">
        <v>0.1482</v>
      </c>
      <c r="AN576" s="347">
        <v>0.1482</v>
      </c>
      <c r="AO576" s="347">
        <v>0.1482</v>
      </c>
      <c r="AP576" s="347">
        <v>0.1482</v>
      </c>
      <c r="AQ576" s="347">
        <v>0.1482</v>
      </c>
      <c r="AR576" s="347">
        <v>0.1482</v>
      </c>
      <c r="AS576" s="347">
        <v>0.1482</v>
      </c>
      <c r="AT576" s="347">
        <v>0.1482</v>
      </c>
      <c r="AU576" s="347">
        <v>0.1482</v>
      </c>
      <c r="AV576" s="347">
        <v>0.1482</v>
      </c>
      <c r="AW576" s="347">
        <v>0.1482</v>
      </c>
      <c r="AX576" s="347">
        <v>0.1482</v>
      </c>
      <c r="AY576" s="347">
        <v>0.1482</v>
      </c>
      <c r="AZ576" s="347">
        <v>0.1482</v>
      </c>
      <c r="BA576" s="347">
        <v>0.1482</v>
      </c>
      <c r="BB576" s="347">
        <v>0.1482</v>
      </c>
      <c r="BC576" s="418">
        <v>0.73650000000000004</v>
      </c>
      <c r="BD576" s="347">
        <v>0.1482</v>
      </c>
      <c r="BE576" s="418">
        <v>0.86824999999999997</v>
      </c>
      <c r="BF576" s="418">
        <v>0.73650000000000004</v>
      </c>
      <c r="BG576" s="418">
        <v>0.73650000000000004</v>
      </c>
      <c r="BH576" s="347">
        <v>0.1482</v>
      </c>
      <c r="BI576" s="347">
        <v>0.1482</v>
      </c>
      <c r="BJ576" s="418">
        <v>0.86824999999999997</v>
      </c>
      <c r="BK576" s="347">
        <v>0.1482</v>
      </c>
      <c r="BL576" s="347">
        <v>0.1482</v>
      </c>
      <c r="BM576" s="347">
        <v>0.1482</v>
      </c>
      <c r="BN576" s="347">
        <v>0.1482</v>
      </c>
      <c r="BO576" s="347">
        <v>0.1482</v>
      </c>
      <c r="BP576" s="347">
        <v>0.1482</v>
      </c>
      <c r="BQ576" s="347">
        <v>0.1482</v>
      </c>
      <c r="BR576" s="347">
        <v>0.1482</v>
      </c>
      <c r="BS576" s="347">
        <v>0.1482</v>
      </c>
      <c r="BT576" s="347">
        <v>0.1482</v>
      </c>
      <c r="BU576" s="347">
        <v>0.1482</v>
      </c>
      <c r="BV576" s="347">
        <v>0.1482</v>
      </c>
      <c r="BW576" s="347">
        <v>0.1482</v>
      </c>
      <c r="BX576" s="347">
        <v>0.1482</v>
      </c>
      <c r="BY576" s="347">
        <v>0.1482</v>
      </c>
      <c r="BZ576" s="347">
        <v>0.1482</v>
      </c>
      <c r="CA576" s="347">
        <v>0.1482</v>
      </c>
      <c r="CB576" s="347">
        <v>0.1482</v>
      </c>
      <c r="CC576" s="347">
        <v>0.1482</v>
      </c>
      <c r="CD576" s="347">
        <v>0.1482</v>
      </c>
      <c r="CE576" s="347">
        <v>0.1482</v>
      </c>
      <c r="CF576" s="347">
        <v>0.1482</v>
      </c>
      <c r="CG576" s="347">
        <v>0.1482</v>
      </c>
      <c r="CH576" s="347">
        <v>0.1482</v>
      </c>
      <c r="CI576" s="347">
        <v>0.1482</v>
      </c>
      <c r="CJ576" s="347">
        <v>0.1482</v>
      </c>
      <c r="CK576" s="347">
        <v>0.1482</v>
      </c>
      <c r="CL576" s="347">
        <v>0.1482</v>
      </c>
      <c r="CM576" s="347">
        <v>0.1482</v>
      </c>
      <c r="CN576" s="347">
        <v>0.1482</v>
      </c>
      <c r="CO576" s="347">
        <v>0.1482</v>
      </c>
      <c r="CP576" s="347">
        <v>0.1482</v>
      </c>
      <c r="CQ576" s="347">
        <v>0.1482</v>
      </c>
      <c r="CR576" s="347">
        <v>0.1482</v>
      </c>
      <c r="CS576" s="347">
        <v>0.1482</v>
      </c>
      <c r="CT576" s="347">
        <v>0.1482</v>
      </c>
      <c r="CU576" s="347">
        <v>0.1482</v>
      </c>
      <c r="CV576" s="347">
        <v>0.1482</v>
      </c>
      <c r="CW576" s="347">
        <v>0.1482</v>
      </c>
      <c r="CX576" s="347">
        <v>0.1482</v>
      </c>
      <c r="CY576" s="347">
        <v>0.1482</v>
      </c>
      <c r="CZ576" s="347">
        <v>0.1482</v>
      </c>
      <c r="DA576" s="347">
        <v>0.1482</v>
      </c>
      <c r="DB576" s="347">
        <v>0.1482</v>
      </c>
      <c r="DC576" s="347">
        <v>0.1482</v>
      </c>
      <c r="DD576" s="347">
        <v>0.1482</v>
      </c>
      <c r="DE576" s="347">
        <v>0.1482</v>
      </c>
      <c r="DF576" s="347">
        <v>0.1482</v>
      </c>
      <c r="DG576" s="347">
        <v>0.1482</v>
      </c>
      <c r="DH576" s="347">
        <v>0.1482</v>
      </c>
      <c r="DI576" s="347">
        <v>0.1482</v>
      </c>
      <c r="DJ576" s="347">
        <v>0.1482</v>
      </c>
      <c r="DK576" s="347">
        <v>0.1482</v>
      </c>
      <c r="DL576" s="347">
        <v>0.1482</v>
      </c>
      <c r="DM576" s="347">
        <v>0.1482</v>
      </c>
      <c r="DN576" s="347">
        <v>0.1482</v>
      </c>
      <c r="DO576" s="347">
        <v>0.1482</v>
      </c>
      <c r="DP576" s="347">
        <v>0.1482</v>
      </c>
      <c r="DQ576" s="347">
        <v>0.1482</v>
      </c>
      <c r="DR576" s="347">
        <v>0.1482</v>
      </c>
      <c r="DS576" s="347">
        <v>0.1482</v>
      </c>
      <c r="DT576" s="347">
        <v>0.1482</v>
      </c>
      <c r="DU576" s="347">
        <v>0.1482</v>
      </c>
      <c r="DV576" s="347">
        <v>0.1482</v>
      </c>
      <c r="DW576" s="347">
        <v>0.1482</v>
      </c>
      <c r="DX576" s="347">
        <v>0.1482</v>
      </c>
      <c r="DY576" s="347">
        <v>0.1482</v>
      </c>
      <c r="DZ576" s="347">
        <v>0.1482</v>
      </c>
      <c r="EA576" s="347">
        <v>0.1482</v>
      </c>
      <c r="EB576" s="347">
        <v>0.1482</v>
      </c>
      <c r="EC576" s="347">
        <v>0.1482</v>
      </c>
      <c r="ED576" s="347">
        <v>0.1482</v>
      </c>
      <c r="EE576" s="347">
        <v>0.1482</v>
      </c>
      <c r="EF576" s="347">
        <v>0.1482</v>
      </c>
      <c r="EG576" s="347">
        <v>0.1482</v>
      </c>
      <c r="EH576" s="347">
        <v>0.1482</v>
      </c>
      <c r="EI576" s="347">
        <v>0.1482</v>
      </c>
      <c r="EJ576" s="347">
        <v>0.1482</v>
      </c>
      <c r="EK576" s="347">
        <v>0.1482</v>
      </c>
      <c r="EL576" s="347">
        <v>0.1482</v>
      </c>
      <c r="EM576" s="347">
        <v>0.1482</v>
      </c>
      <c r="EN576" s="347">
        <v>0.1482</v>
      </c>
      <c r="EO576" s="347">
        <v>0.1482</v>
      </c>
      <c r="EP576" s="347">
        <v>0.1482</v>
      </c>
      <c r="EQ576" s="347">
        <v>0.1482</v>
      </c>
      <c r="ER576" s="347">
        <v>0.1482</v>
      </c>
      <c r="ES576" s="347">
        <v>0.1482</v>
      </c>
      <c r="ET576" s="347">
        <v>0.1482</v>
      </c>
      <c r="EU576" s="347">
        <v>0.1482</v>
      </c>
      <c r="EV576" s="347">
        <v>0.1482</v>
      </c>
      <c r="EW576" s="347">
        <v>0.1482</v>
      </c>
      <c r="EX576" s="347">
        <v>0.1482</v>
      </c>
      <c r="EY576" s="347">
        <v>0.1482</v>
      </c>
      <c r="EZ576" s="347">
        <v>0.1482</v>
      </c>
    </row>
    <row r="577" spans="2:156" ht="12.75" customHeight="1">
      <c r="B577" s="207">
        <v>2030</v>
      </c>
      <c r="C577" s="209">
        <v>4</v>
      </c>
      <c r="D577" s="139"/>
      <c r="E577" s="347">
        <v>0.15060000000000001</v>
      </c>
      <c r="F577" s="347">
        <v>0.15060000000000001</v>
      </c>
      <c r="G577" s="347">
        <v>0.15060000000000001</v>
      </c>
      <c r="H577" s="347">
        <v>0.15060000000000001</v>
      </c>
      <c r="I577" s="347">
        <v>0.15060000000000001</v>
      </c>
      <c r="J577" s="347">
        <v>0.15060000000000001</v>
      </c>
      <c r="K577" s="347">
        <v>0.15060000000000001</v>
      </c>
      <c r="L577" s="347">
        <v>0.15060000000000001</v>
      </c>
      <c r="M577" s="347">
        <v>0.15060000000000001</v>
      </c>
      <c r="N577" s="347">
        <v>0.15060000000000001</v>
      </c>
      <c r="O577" s="347">
        <v>0.15060000000000001</v>
      </c>
      <c r="P577" s="347">
        <v>0.15060000000000001</v>
      </c>
      <c r="Q577" s="347">
        <v>0.15060000000000001</v>
      </c>
      <c r="R577" s="347">
        <v>0.15060000000000001</v>
      </c>
      <c r="S577" s="347">
        <v>0.15060000000000001</v>
      </c>
      <c r="T577" s="347">
        <v>0.15060000000000001</v>
      </c>
      <c r="U577" s="347">
        <v>0.15060000000000001</v>
      </c>
      <c r="V577" s="347">
        <v>0.15060000000000001</v>
      </c>
      <c r="W577" s="347">
        <v>0.15060000000000001</v>
      </c>
      <c r="X577" s="347">
        <v>0.15060000000000001</v>
      </c>
      <c r="Y577" s="347">
        <v>0.15060000000000001</v>
      </c>
      <c r="Z577" s="347">
        <v>0.15060000000000001</v>
      </c>
      <c r="AA577" s="347">
        <v>0.15060000000000001</v>
      </c>
      <c r="AB577" s="347">
        <v>0.15060000000000001</v>
      </c>
      <c r="AC577" s="347">
        <v>0.15060000000000001</v>
      </c>
      <c r="AD577" s="347">
        <v>0.15060000000000001</v>
      </c>
      <c r="AE577" s="347">
        <v>0.15060000000000001</v>
      </c>
      <c r="AF577" s="347">
        <v>0.15060000000000001</v>
      </c>
      <c r="AG577" s="347">
        <v>0.15060000000000001</v>
      </c>
      <c r="AH577" s="347">
        <v>0.15060000000000001</v>
      </c>
      <c r="AI577" s="347">
        <v>0.15060000000000001</v>
      </c>
      <c r="AJ577" s="347">
        <v>0.15060000000000001</v>
      </c>
      <c r="AK577" s="347">
        <v>0.15060000000000001</v>
      </c>
      <c r="AL577" s="347">
        <v>0.15060000000000001</v>
      </c>
      <c r="AM577" s="347">
        <v>0.15060000000000001</v>
      </c>
      <c r="AN577" s="347">
        <v>0.15060000000000001</v>
      </c>
      <c r="AO577" s="347">
        <v>0.15060000000000001</v>
      </c>
      <c r="AP577" s="347">
        <v>0.15060000000000001</v>
      </c>
      <c r="AQ577" s="347">
        <v>0.15060000000000001</v>
      </c>
      <c r="AR577" s="347">
        <v>0.15060000000000001</v>
      </c>
      <c r="AS577" s="347">
        <v>0.15060000000000001</v>
      </c>
      <c r="AT577" s="347">
        <v>0.15060000000000001</v>
      </c>
      <c r="AU577" s="347">
        <v>0.15060000000000001</v>
      </c>
      <c r="AV577" s="347">
        <v>0.15060000000000001</v>
      </c>
      <c r="AW577" s="347">
        <v>0.15060000000000001</v>
      </c>
      <c r="AX577" s="347">
        <v>0.15060000000000001</v>
      </c>
      <c r="AY577" s="347">
        <v>0.15060000000000001</v>
      </c>
      <c r="AZ577" s="347">
        <v>0.15060000000000001</v>
      </c>
      <c r="BA577" s="347">
        <v>0.15060000000000001</v>
      </c>
      <c r="BB577" s="347">
        <v>0.15060000000000001</v>
      </c>
      <c r="BC577" s="418">
        <v>0.73119999999999996</v>
      </c>
      <c r="BD577" s="347">
        <v>0.15060000000000001</v>
      </c>
      <c r="BE577" s="418">
        <v>0.86559999999999993</v>
      </c>
      <c r="BF577" s="418">
        <v>0.73119999999999996</v>
      </c>
      <c r="BG577" s="418">
        <v>0.73119999999999996</v>
      </c>
      <c r="BH577" s="347">
        <v>0.15060000000000001</v>
      </c>
      <c r="BI577" s="347">
        <v>0.15060000000000001</v>
      </c>
      <c r="BJ577" s="418">
        <v>0.86559999999999993</v>
      </c>
      <c r="BK577" s="347">
        <v>0.15060000000000001</v>
      </c>
      <c r="BL577" s="347">
        <v>0.15060000000000001</v>
      </c>
      <c r="BM577" s="347">
        <v>0.15060000000000001</v>
      </c>
      <c r="BN577" s="347">
        <v>0.15060000000000001</v>
      </c>
      <c r="BO577" s="347">
        <v>0.15060000000000001</v>
      </c>
      <c r="BP577" s="347">
        <v>0.15060000000000001</v>
      </c>
      <c r="BQ577" s="347">
        <v>0.15060000000000001</v>
      </c>
      <c r="BR577" s="347">
        <v>0.15060000000000001</v>
      </c>
      <c r="BS577" s="347">
        <v>0.15060000000000001</v>
      </c>
      <c r="BT577" s="347">
        <v>0.15060000000000001</v>
      </c>
      <c r="BU577" s="347">
        <v>0.15060000000000001</v>
      </c>
      <c r="BV577" s="347">
        <v>0.15060000000000001</v>
      </c>
      <c r="BW577" s="347">
        <v>0.15060000000000001</v>
      </c>
      <c r="BX577" s="347">
        <v>0.15060000000000001</v>
      </c>
      <c r="BY577" s="347">
        <v>0.15060000000000001</v>
      </c>
      <c r="BZ577" s="347">
        <v>0.15060000000000001</v>
      </c>
      <c r="CA577" s="347">
        <v>0.15060000000000001</v>
      </c>
      <c r="CB577" s="347">
        <v>0.15060000000000001</v>
      </c>
      <c r="CC577" s="347">
        <v>0.15060000000000001</v>
      </c>
      <c r="CD577" s="347">
        <v>0.15060000000000001</v>
      </c>
      <c r="CE577" s="347">
        <v>0.15060000000000001</v>
      </c>
      <c r="CF577" s="347">
        <v>0.15060000000000001</v>
      </c>
      <c r="CG577" s="347">
        <v>0.15060000000000001</v>
      </c>
      <c r="CH577" s="347">
        <v>0.15060000000000001</v>
      </c>
      <c r="CI577" s="347">
        <v>0.15060000000000001</v>
      </c>
      <c r="CJ577" s="347">
        <v>0.15060000000000001</v>
      </c>
      <c r="CK577" s="347">
        <v>0.15060000000000001</v>
      </c>
      <c r="CL577" s="347">
        <v>0.15060000000000001</v>
      </c>
      <c r="CM577" s="347">
        <v>0.15060000000000001</v>
      </c>
      <c r="CN577" s="347">
        <v>0.15060000000000001</v>
      </c>
      <c r="CO577" s="347">
        <v>0.15060000000000001</v>
      </c>
      <c r="CP577" s="347">
        <v>0.15060000000000001</v>
      </c>
      <c r="CQ577" s="347">
        <v>0.15060000000000001</v>
      </c>
      <c r="CR577" s="347">
        <v>0.15060000000000001</v>
      </c>
      <c r="CS577" s="347">
        <v>0.15060000000000001</v>
      </c>
      <c r="CT577" s="347">
        <v>0.15060000000000001</v>
      </c>
      <c r="CU577" s="347">
        <v>0.15060000000000001</v>
      </c>
      <c r="CV577" s="347">
        <v>0.15060000000000001</v>
      </c>
      <c r="CW577" s="347">
        <v>0.15060000000000001</v>
      </c>
      <c r="CX577" s="347">
        <v>0.15060000000000001</v>
      </c>
      <c r="CY577" s="347">
        <v>0.15060000000000001</v>
      </c>
      <c r="CZ577" s="347">
        <v>0.15060000000000001</v>
      </c>
      <c r="DA577" s="347">
        <v>0.15060000000000001</v>
      </c>
      <c r="DB577" s="347">
        <v>0.15060000000000001</v>
      </c>
      <c r="DC577" s="347">
        <v>0.15060000000000001</v>
      </c>
      <c r="DD577" s="347">
        <v>0.15060000000000001</v>
      </c>
      <c r="DE577" s="347">
        <v>0.15060000000000001</v>
      </c>
      <c r="DF577" s="347">
        <v>0.15060000000000001</v>
      </c>
      <c r="DG577" s="347">
        <v>0.15060000000000001</v>
      </c>
      <c r="DH577" s="347">
        <v>0.15060000000000001</v>
      </c>
      <c r="DI577" s="347">
        <v>0.15060000000000001</v>
      </c>
      <c r="DJ577" s="347">
        <v>0.15060000000000001</v>
      </c>
      <c r="DK577" s="347">
        <v>0.15060000000000001</v>
      </c>
      <c r="DL577" s="347">
        <v>0.15060000000000001</v>
      </c>
      <c r="DM577" s="347">
        <v>0.15060000000000001</v>
      </c>
      <c r="DN577" s="347">
        <v>0.15060000000000001</v>
      </c>
      <c r="DO577" s="347">
        <v>0.15060000000000001</v>
      </c>
      <c r="DP577" s="347">
        <v>0.15060000000000001</v>
      </c>
      <c r="DQ577" s="347">
        <v>0.15060000000000001</v>
      </c>
      <c r="DR577" s="347">
        <v>0.15060000000000001</v>
      </c>
      <c r="DS577" s="347">
        <v>0.15060000000000001</v>
      </c>
      <c r="DT577" s="347">
        <v>0.15060000000000001</v>
      </c>
      <c r="DU577" s="347">
        <v>0.15060000000000001</v>
      </c>
      <c r="DV577" s="347">
        <v>0.15060000000000001</v>
      </c>
      <c r="DW577" s="347">
        <v>0.15060000000000001</v>
      </c>
      <c r="DX577" s="347">
        <v>0.15060000000000001</v>
      </c>
      <c r="DY577" s="347">
        <v>0.15060000000000001</v>
      </c>
      <c r="DZ577" s="347">
        <v>0.15060000000000001</v>
      </c>
      <c r="EA577" s="347">
        <v>0.15060000000000001</v>
      </c>
      <c r="EB577" s="347">
        <v>0.15060000000000001</v>
      </c>
      <c r="EC577" s="347">
        <v>0.15060000000000001</v>
      </c>
      <c r="ED577" s="347">
        <v>0.15060000000000001</v>
      </c>
      <c r="EE577" s="347">
        <v>0.15060000000000001</v>
      </c>
      <c r="EF577" s="347">
        <v>0.15060000000000001</v>
      </c>
      <c r="EG577" s="347">
        <v>0.15060000000000001</v>
      </c>
      <c r="EH577" s="347">
        <v>0.15060000000000001</v>
      </c>
      <c r="EI577" s="347">
        <v>0.15060000000000001</v>
      </c>
      <c r="EJ577" s="347">
        <v>0.15060000000000001</v>
      </c>
      <c r="EK577" s="347">
        <v>0.15060000000000001</v>
      </c>
      <c r="EL577" s="347">
        <v>0.15060000000000001</v>
      </c>
      <c r="EM577" s="347">
        <v>0.15060000000000001</v>
      </c>
      <c r="EN577" s="347">
        <v>0.15060000000000001</v>
      </c>
      <c r="EO577" s="347">
        <v>0.15060000000000001</v>
      </c>
      <c r="EP577" s="347">
        <v>0.15060000000000001</v>
      </c>
      <c r="EQ577" s="347">
        <v>0.15060000000000001</v>
      </c>
      <c r="ER577" s="347">
        <v>0.15060000000000001</v>
      </c>
      <c r="ES577" s="347">
        <v>0.15060000000000001</v>
      </c>
      <c r="ET577" s="347">
        <v>0.15060000000000001</v>
      </c>
      <c r="EU577" s="347">
        <v>0.15060000000000001</v>
      </c>
      <c r="EV577" s="347">
        <v>0.15060000000000001</v>
      </c>
      <c r="EW577" s="347">
        <v>0.15060000000000001</v>
      </c>
      <c r="EX577" s="347">
        <v>0.15060000000000001</v>
      </c>
      <c r="EY577" s="347">
        <v>0.15060000000000001</v>
      </c>
      <c r="EZ577" s="347">
        <v>0.15060000000000001</v>
      </c>
    </row>
    <row r="578" spans="2:156" ht="12.75" customHeight="1">
      <c r="B578" s="207">
        <v>2031</v>
      </c>
      <c r="C578" s="209">
        <v>1</v>
      </c>
      <c r="D578" s="139"/>
      <c r="E578" s="347">
        <v>0.15459999999999999</v>
      </c>
      <c r="F578" s="347">
        <v>0.15459999999999999</v>
      </c>
      <c r="G578" s="347">
        <v>0.15459999999999999</v>
      </c>
      <c r="H578" s="347">
        <v>0.15459999999999999</v>
      </c>
      <c r="I578" s="347">
        <v>0.15459999999999999</v>
      </c>
      <c r="J578" s="347">
        <v>0.15459999999999999</v>
      </c>
      <c r="K578" s="347">
        <v>0.15459999999999999</v>
      </c>
      <c r="L578" s="347">
        <v>0.15459999999999999</v>
      </c>
      <c r="M578" s="347">
        <v>0.15459999999999999</v>
      </c>
      <c r="N578" s="347">
        <v>0.15459999999999999</v>
      </c>
      <c r="O578" s="347">
        <v>0.15459999999999999</v>
      </c>
      <c r="P578" s="347">
        <v>0.15459999999999999</v>
      </c>
      <c r="Q578" s="347">
        <v>0.15459999999999999</v>
      </c>
      <c r="R578" s="347">
        <v>0.15459999999999999</v>
      </c>
      <c r="S578" s="347">
        <v>0.15459999999999999</v>
      </c>
      <c r="T578" s="347">
        <v>0.15459999999999999</v>
      </c>
      <c r="U578" s="347">
        <v>0.15459999999999999</v>
      </c>
      <c r="V578" s="347">
        <v>0.15459999999999999</v>
      </c>
      <c r="W578" s="347">
        <v>0.15459999999999999</v>
      </c>
      <c r="X578" s="347">
        <v>0.15459999999999999</v>
      </c>
      <c r="Y578" s="347">
        <v>0.15459999999999999</v>
      </c>
      <c r="Z578" s="347">
        <v>0.15459999999999999</v>
      </c>
      <c r="AA578" s="347">
        <v>0.15459999999999999</v>
      </c>
      <c r="AB578" s="347">
        <v>0.15459999999999999</v>
      </c>
      <c r="AC578" s="347">
        <v>0.15459999999999999</v>
      </c>
      <c r="AD578" s="347">
        <v>0.15459999999999999</v>
      </c>
      <c r="AE578" s="347">
        <v>0.15459999999999999</v>
      </c>
      <c r="AF578" s="347">
        <v>0.15459999999999999</v>
      </c>
      <c r="AG578" s="347">
        <v>0.15459999999999999</v>
      </c>
      <c r="AH578" s="347">
        <v>0.15459999999999999</v>
      </c>
      <c r="AI578" s="347">
        <v>0.15459999999999999</v>
      </c>
      <c r="AJ578" s="347">
        <v>0.15459999999999999</v>
      </c>
      <c r="AK578" s="347">
        <v>0.15459999999999999</v>
      </c>
      <c r="AL578" s="347">
        <v>0.15459999999999999</v>
      </c>
      <c r="AM578" s="347">
        <v>0.15459999999999999</v>
      </c>
      <c r="AN578" s="347">
        <v>0.15459999999999999</v>
      </c>
      <c r="AO578" s="347">
        <v>0.15459999999999999</v>
      </c>
      <c r="AP578" s="347">
        <v>0.15459999999999999</v>
      </c>
      <c r="AQ578" s="347">
        <v>0.15459999999999999</v>
      </c>
      <c r="AR578" s="347">
        <v>0.15459999999999999</v>
      </c>
      <c r="AS578" s="347">
        <v>0.15459999999999999</v>
      </c>
      <c r="AT578" s="347">
        <v>0.15459999999999999</v>
      </c>
      <c r="AU578" s="347">
        <v>0.15459999999999999</v>
      </c>
      <c r="AV578" s="347">
        <v>0.15459999999999999</v>
      </c>
      <c r="AW578" s="347">
        <v>0.15459999999999999</v>
      </c>
      <c r="AX578" s="347">
        <v>0.15459999999999999</v>
      </c>
      <c r="AY578" s="347">
        <v>0.15459999999999999</v>
      </c>
      <c r="AZ578" s="347">
        <v>0.15459999999999999</v>
      </c>
      <c r="BA578" s="347">
        <v>0.15459999999999999</v>
      </c>
      <c r="BB578" s="347">
        <v>0.15459999999999999</v>
      </c>
      <c r="BC578" s="418">
        <v>0.72850000000000004</v>
      </c>
      <c r="BD578" s="347">
        <v>0.15459999999999999</v>
      </c>
      <c r="BE578" s="418">
        <v>0.86424999999999996</v>
      </c>
      <c r="BF578" s="418">
        <v>0.72850000000000004</v>
      </c>
      <c r="BG578" s="418">
        <v>0.72850000000000004</v>
      </c>
      <c r="BH578" s="347">
        <v>0.15459999999999999</v>
      </c>
      <c r="BI578" s="347">
        <v>0.15459999999999999</v>
      </c>
      <c r="BJ578" s="418">
        <v>0.86424999999999996</v>
      </c>
      <c r="BK578" s="347">
        <v>0.15459999999999999</v>
      </c>
      <c r="BL578" s="347">
        <v>0.15459999999999999</v>
      </c>
      <c r="BM578" s="347">
        <v>0.15459999999999999</v>
      </c>
      <c r="BN578" s="347">
        <v>0.15459999999999999</v>
      </c>
      <c r="BO578" s="347">
        <v>0.15459999999999999</v>
      </c>
      <c r="BP578" s="347">
        <v>0.15459999999999999</v>
      </c>
      <c r="BQ578" s="347">
        <v>0.15459999999999999</v>
      </c>
      <c r="BR578" s="347">
        <v>0.15459999999999999</v>
      </c>
      <c r="BS578" s="347">
        <v>0.15459999999999999</v>
      </c>
      <c r="BT578" s="347">
        <v>0.15459999999999999</v>
      </c>
      <c r="BU578" s="347">
        <v>0.15459999999999999</v>
      </c>
      <c r="BV578" s="347">
        <v>0.15459999999999999</v>
      </c>
      <c r="BW578" s="347">
        <v>0.15459999999999999</v>
      </c>
      <c r="BX578" s="347">
        <v>0.15459999999999999</v>
      </c>
      <c r="BY578" s="347">
        <v>0.15459999999999999</v>
      </c>
      <c r="BZ578" s="347">
        <v>0.15459999999999999</v>
      </c>
      <c r="CA578" s="347">
        <v>0.15459999999999999</v>
      </c>
      <c r="CB578" s="347">
        <v>0.15459999999999999</v>
      </c>
      <c r="CC578" s="347">
        <v>0.15459999999999999</v>
      </c>
      <c r="CD578" s="347">
        <v>0.15459999999999999</v>
      </c>
      <c r="CE578" s="347">
        <v>0.15459999999999999</v>
      </c>
      <c r="CF578" s="347">
        <v>0.15459999999999999</v>
      </c>
      <c r="CG578" s="347">
        <v>0.15459999999999999</v>
      </c>
      <c r="CH578" s="347">
        <v>0.15459999999999999</v>
      </c>
      <c r="CI578" s="347">
        <v>0.15459999999999999</v>
      </c>
      <c r="CJ578" s="347">
        <v>0.15459999999999999</v>
      </c>
      <c r="CK578" s="347">
        <v>0.15459999999999999</v>
      </c>
      <c r="CL578" s="347">
        <v>0.15459999999999999</v>
      </c>
      <c r="CM578" s="347">
        <v>0.15459999999999999</v>
      </c>
      <c r="CN578" s="347">
        <v>0.15459999999999999</v>
      </c>
      <c r="CO578" s="347">
        <v>0.15459999999999999</v>
      </c>
      <c r="CP578" s="347">
        <v>0.15459999999999999</v>
      </c>
      <c r="CQ578" s="347">
        <v>0.15459999999999999</v>
      </c>
      <c r="CR578" s="347">
        <v>0.15459999999999999</v>
      </c>
      <c r="CS578" s="347">
        <v>0.15459999999999999</v>
      </c>
      <c r="CT578" s="347">
        <v>0.15459999999999999</v>
      </c>
      <c r="CU578" s="347">
        <v>0.15459999999999999</v>
      </c>
      <c r="CV578" s="347">
        <v>0.15459999999999999</v>
      </c>
      <c r="CW578" s="347">
        <v>0.15459999999999999</v>
      </c>
      <c r="CX578" s="347">
        <v>0.15459999999999999</v>
      </c>
      <c r="CY578" s="347">
        <v>0.15459999999999999</v>
      </c>
      <c r="CZ578" s="347">
        <v>0.15459999999999999</v>
      </c>
      <c r="DA578" s="347">
        <v>0.15459999999999999</v>
      </c>
      <c r="DB578" s="347">
        <v>0.15459999999999999</v>
      </c>
      <c r="DC578" s="347">
        <v>0.15459999999999999</v>
      </c>
      <c r="DD578" s="347">
        <v>0.15459999999999999</v>
      </c>
      <c r="DE578" s="347">
        <v>0.15459999999999999</v>
      </c>
      <c r="DF578" s="347">
        <v>0.15459999999999999</v>
      </c>
      <c r="DG578" s="347">
        <v>0.15459999999999999</v>
      </c>
      <c r="DH578" s="347">
        <v>0.15459999999999999</v>
      </c>
      <c r="DI578" s="347">
        <v>0.15459999999999999</v>
      </c>
      <c r="DJ578" s="347">
        <v>0.15459999999999999</v>
      </c>
      <c r="DK578" s="347">
        <v>0.15459999999999999</v>
      </c>
      <c r="DL578" s="347">
        <v>0.15459999999999999</v>
      </c>
      <c r="DM578" s="347">
        <v>0.15459999999999999</v>
      </c>
      <c r="DN578" s="347">
        <v>0.15459999999999999</v>
      </c>
      <c r="DO578" s="347">
        <v>0.15459999999999999</v>
      </c>
      <c r="DP578" s="347">
        <v>0.15459999999999999</v>
      </c>
      <c r="DQ578" s="347">
        <v>0.15459999999999999</v>
      </c>
      <c r="DR578" s="347">
        <v>0.15459999999999999</v>
      </c>
      <c r="DS578" s="347">
        <v>0.15459999999999999</v>
      </c>
      <c r="DT578" s="347">
        <v>0.15459999999999999</v>
      </c>
      <c r="DU578" s="347">
        <v>0.15459999999999999</v>
      </c>
      <c r="DV578" s="347">
        <v>0.15459999999999999</v>
      </c>
      <c r="DW578" s="347">
        <v>0.15459999999999999</v>
      </c>
      <c r="DX578" s="347">
        <v>0.15459999999999999</v>
      </c>
      <c r="DY578" s="347">
        <v>0.15459999999999999</v>
      </c>
      <c r="DZ578" s="347">
        <v>0.15459999999999999</v>
      </c>
      <c r="EA578" s="347">
        <v>0.15459999999999999</v>
      </c>
      <c r="EB578" s="347">
        <v>0.15459999999999999</v>
      </c>
      <c r="EC578" s="347">
        <v>0.15459999999999999</v>
      </c>
      <c r="ED578" s="347">
        <v>0.15459999999999999</v>
      </c>
      <c r="EE578" s="347">
        <v>0.15459999999999999</v>
      </c>
      <c r="EF578" s="347">
        <v>0.15459999999999999</v>
      </c>
      <c r="EG578" s="347">
        <v>0.15459999999999999</v>
      </c>
      <c r="EH578" s="347">
        <v>0.15459999999999999</v>
      </c>
      <c r="EI578" s="347">
        <v>0.15459999999999999</v>
      </c>
      <c r="EJ578" s="347">
        <v>0.15459999999999999</v>
      </c>
      <c r="EK578" s="347">
        <v>0.15459999999999999</v>
      </c>
      <c r="EL578" s="347">
        <v>0.15459999999999999</v>
      </c>
      <c r="EM578" s="347">
        <v>0.15459999999999999</v>
      </c>
      <c r="EN578" s="347">
        <v>0.15459999999999999</v>
      </c>
      <c r="EO578" s="347">
        <v>0.15459999999999999</v>
      </c>
      <c r="EP578" s="347">
        <v>0.15459999999999999</v>
      </c>
      <c r="EQ578" s="347">
        <v>0.15459999999999999</v>
      </c>
      <c r="ER578" s="347">
        <v>0.15459999999999999</v>
      </c>
      <c r="ES578" s="347">
        <v>0.15459999999999999</v>
      </c>
      <c r="ET578" s="347">
        <v>0.15459999999999999</v>
      </c>
      <c r="EU578" s="347">
        <v>0.15459999999999999</v>
      </c>
      <c r="EV578" s="347">
        <v>0.15459999999999999</v>
      </c>
      <c r="EW578" s="347">
        <v>0.15459999999999999</v>
      </c>
      <c r="EX578" s="347">
        <v>0.15459999999999999</v>
      </c>
      <c r="EY578" s="347">
        <v>0.15459999999999999</v>
      </c>
      <c r="EZ578" s="347">
        <v>0.15459999999999999</v>
      </c>
    </row>
    <row r="579" spans="2:156" ht="12.75" customHeight="1">
      <c r="B579" s="207">
        <v>2031</v>
      </c>
      <c r="C579" s="209">
        <v>2</v>
      </c>
      <c r="D579" s="139"/>
      <c r="E579" s="347">
        <v>0.1588</v>
      </c>
      <c r="F579" s="347">
        <v>0.1588</v>
      </c>
      <c r="G579" s="347">
        <v>0.1588</v>
      </c>
      <c r="H579" s="347">
        <v>0.1588</v>
      </c>
      <c r="I579" s="347">
        <v>0.1588</v>
      </c>
      <c r="J579" s="347">
        <v>0.1588</v>
      </c>
      <c r="K579" s="347">
        <v>0.1588</v>
      </c>
      <c r="L579" s="347">
        <v>0.1588</v>
      </c>
      <c r="M579" s="347">
        <v>0.1588</v>
      </c>
      <c r="N579" s="347">
        <v>0.1588</v>
      </c>
      <c r="O579" s="347">
        <v>0.1588</v>
      </c>
      <c r="P579" s="347">
        <v>0.1588</v>
      </c>
      <c r="Q579" s="347">
        <v>0.1588</v>
      </c>
      <c r="R579" s="347">
        <v>0.1588</v>
      </c>
      <c r="S579" s="347">
        <v>0.1588</v>
      </c>
      <c r="T579" s="347">
        <v>0.1588</v>
      </c>
      <c r="U579" s="347">
        <v>0.1588</v>
      </c>
      <c r="V579" s="347">
        <v>0.1588</v>
      </c>
      <c r="W579" s="347">
        <v>0.1588</v>
      </c>
      <c r="X579" s="347">
        <v>0.1588</v>
      </c>
      <c r="Y579" s="347">
        <v>0.1588</v>
      </c>
      <c r="Z579" s="347">
        <v>0.1588</v>
      </c>
      <c r="AA579" s="347">
        <v>0.1588</v>
      </c>
      <c r="AB579" s="347">
        <v>0.1588</v>
      </c>
      <c r="AC579" s="347">
        <v>0.1588</v>
      </c>
      <c r="AD579" s="347">
        <v>0.1588</v>
      </c>
      <c r="AE579" s="347">
        <v>0.1588</v>
      </c>
      <c r="AF579" s="347">
        <v>0.1588</v>
      </c>
      <c r="AG579" s="347">
        <v>0.1588</v>
      </c>
      <c r="AH579" s="347">
        <v>0.1588</v>
      </c>
      <c r="AI579" s="347">
        <v>0.1588</v>
      </c>
      <c r="AJ579" s="347">
        <v>0.1588</v>
      </c>
      <c r="AK579" s="347">
        <v>0.1588</v>
      </c>
      <c r="AL579" s="347">
        <v>0.1588</v>
      </c>
      <c r="AM579" s="347">
        <v>0.1588</v>
      </c>
      <c r="AN579" s="347">
        <v>0.1588</v>
      </c>
      <c r="AO579" s="347">
        <v>0.1588</v>
      </c>
      <c r="AP579" s="347">
        <v>0.1588</v>
      </c>
      <c r="AQ579" s="347">
        <v>0.1588</v>
      </c>
      <c r="AR579" s="347">
        <v>0.1588</v>
      </c>
      <c r="AS579" s="347">
        <v>0.1588</v>
      </c>
      <c r="AT579" s="347">
        <v>0.1588</v>
      </c>
      <c r="AU579" s="347">
        <v>0.1588</v>
      </c>
      <c r="AV579" s="347">
        <v>0.1588</v>
      </c>
      <c r="AW579" s="347">
        <v>0.1588</v>
      </c>
      <c r="AX579" s="347">
        <v>0.1588</v>
      </c>
      <c r="AY579" s="347">
        <v>0.1588</v>
      </c>
      <c r="AZ579" s="347">
        <v>0.1588</v>
      </c>
      <c r="BA579" s="347">
        <v>0.1588</v>
      </c>
      <c r="BB579" s="347">
        <v>0.1588</v>
      </c>
      <c r="BC579" s="418">
        <v>0.72589999999999999</v>
      </c>
      <c r="BD579" s="347">
        <v>0.1588</v>
      </c>
      <c r="BE579" s="418">
        <v>0.86294999999999999</v>
      </c>
      <c r="BF579" s="418">
        <v>0.72589999999999999</v>
      </c>
      <c r="BG579" s="418">
        <v>0.72589999999999999</v>
      </c>
      <c r="BH579" s="347">
        <v>0.1588</v>
      </c>
      <c r="BI579" s="347">
        <v>0.1588</v>
      </c>
      <c r="BJ579" s="418">
        <v>0.86294999999999999</v>
      </c>
      <c r="BK579" s="347">
        <v>0.1588</v>
      </c>
      <c r="BL579" s="347">
        <v>0.1588</v>
      </c>
      <c r="BM579" s="347">
        <v>0.1588</v>
      </c>
      <c r="BN579" s="347">
        <v>0.1588</v>
      </c>
      <c r="BO579" s="347">
        <v>0.1588</v>
      </c>
      <c r="BP579" s="347">
        <v>0.1588</v>
      </c>
      <c r="BQ579" s="347">
        <v>0.1588</v>
      </c>
      <c r="BR579" s="347">
        <v>0.1588</v>
      </c>
      <c r="BS579" s="347">
        <v>0.1588</v>
      </c>
      <c r="BT579" s="347">
        <v>0.1588</v>
      </c>
      <c r="BU579" s="347">
        <v>0.1588</v>
      </c>
      <c r="BV579" s="347">
        <v>0.1588</v>
      </c>
      <c r="BW579" s="347">
        <v>0.1588</v>
      </c>
      <c r="BX579" s="347">
        <v>0.1588</v>
      </c>
      <c r="BY579" s="347">
        <v>0.1588</v>
      </c>
      <c r="BZ579" s="347">
        <v>0.1588</v>
      </c>
      <c r="CA579" s="347">
        <v>0.1588</v>
      </c>
      <c r="CB579" s="347">
        <v>0.1588</v>
      </c>
      <c r="CC579" s="347">
        <v>0.1588</v>
      </c>
      <c r="CD579" s="347">
        <v>0.1588</v>
      </c>
      <c r="CE579" s="347">
        <v>0.1588</v>
      </c>
      <c r="CF579" s="347">
        <v>0.1588</v>
      </c>
      <c r="CG579" s="347">
        <v>0.1588</v>
      </c>
      <c r="CH579" s="347">
        <v>0.1588</v>
      </c>
      <c r="CI579" s="347">
        <v>0.1588</v>
      </c>
      <c r="CJ579" s="347">
        <v>0.1588</v>
      </c>
      <c r="CK579" s="347">
        <v>0.1588</v>
      </c>
      <c r="CL579" s="347">
        <v>0.1588</v>
      </c>
      <c r="CM579" s="347">
        <v>0.1588</v>
      </c>
      <c r="CN579" s="347">
        <v>0.1588</v>
      </c>
      <c r="CO579" s="347">
        <v>0.1588</v>
      </c>
      <c r="CP579" s="347">
        <v>0.1588</v>
      </c>
      <c r="CQ579" s="347">
        <v>0.1588</v>
      </c>
      <c r="CR579" s="347">
        <v>0.1588</v>
      </c>
      <c r="CS579" s="347">
        <v>0.1588</v>
      </c>
      <c r="CT579" s="347">
        <v>0.1588</v>
      </c>
      <c r="CU579" s="347">
        <v>0.1588</v>
      </c>
      <c r="CV579" s="347">
        <v>0.1588</v>
      </c>
      <c r="CW579" s="347">
        <v>0.1588</v>
      </c>
      <c r="CX579" s="347">
        <v>0.1588</v>
      </c>
      <c r="CY579" s="347">
        <v>0.1588</v>
      </c>
      <c r="CZ579" s="347">
        <v>0.1588</v>
      </c>
      <c r="DA579" s="347">
        <v>0.1588</v>
      </c>
      <c r="DB579" s="347">
        <v>0.1588</v>
      </c>
      <c r="DC579" s="347">
        <v>0.1588</v>
      </c>
      <c r="DD579" s="347">
        <v>0.1588</v>
      </c>
      <c r="DE579" s="347">
        <v>0.1588</v>
      </c>
      <c r="DF579" s="347">
        <v>0.1588</v>
      </c>
      <c r="DG579" s="347">
        <v>0.1588</v>
      </c>
      <c r="DH579" s="347">
        <v>0.1588</v>
      </c>
      <c r="DI579" s="347">
        <v>0.1588</v>
      </c>
      <c r="DJ579" s="347">
        <v>0.1588</v>
      </c>
      <c r="DK579" s="347">
        <v>0.1588</v>
      </c>
      <c r="DL579" s="347">
        <v>0.1588</v>
      </c>
      <c r="DM579" s="347">
        <v>0.1588</v>
      </c>
      <c r="DN579" s="347">
        <v>0.1588</v>
      </c>
      <c r="DO579" s="347">
        <v>0.1588</v>
      </c>
      <c r="DP579" s="347">
        <v>0.1588</v>
      </c>
      <c r="DQ579" s="347">
        <v>0.1588</v>
      </c>
      <c r="DR579" s="347">
        <v>0.1588</v>
      </c>
      <c r="DS579" s="347">
        <v>0.1588</v>
      </c>
      <c r="DT579" s="347">
        <v>0.1588</v>
      </c>
      <c r="DU579" s="347">
        <v>0.1588</v>
      </c>
      <c r="DV579" s="347">
        <v>0.1588</v>
      </c>
      <c r="DW579" s="347">
        <v>0.1588</v>
      </c>
      <c r="DX579" s="347">
        <v>0.1588</v>
      </c>
      <c r="DY579" s="347">
        <v>0.1588</v>
      </c>
      <c r="DZ579" s="347">
        <v>0.1588</v>
      </c>
      <c r="EA579" s="347">
        <v>0.1588</v>
      </c>
      <c r="EB579" s="347">
        <v>0.1588</v>
      </c>
      <c r="EC579" s="347">
        <v>0.1588</v>
      </c>
      <c r="ED579" s="347">
        <v>0.1588</v>
      </c>
      <c r="EE579" s="347">
        <v>0.1588</v>
      </c>
      <c r="EF579" s="347">
        <v>0.1588</v>
      </c>
      <c r="EG579" s="347">
        <v>0.1588</v>
      </c>
      <c r="EH579" s="347">
        <v>0.1588</v>
      </c>
      <c r="EI579" s="347">
        <v>0.1588</v>
      </c>
      <c r="EJ579" s="347">
        <v>0.1588</v>
      </c>
      <c r="EK579" s="347">
        <v>0.1588</v>
      </c>
      <c r="EL579" s="347">
        <v>0.1588</v>
      </c>
      <c r="EM579" s="347">
        <v>0.1588</v>
      </c>
      <c r="EN579" s="347">
        <v>0.1588</v>
      </c>
      <c r="EO579" s="347">
        <v>0.1588</v>
      </c>
      <c r="EP579" s="347">
        <v>0.1588</v>
      </c>
      <c r="EQ579" s="347">
        <v>0.1588</v>
      </c>
      <c r="ER579" s="347">
        <v>0.1588</v>
      </c>
      <c r="ES579" s="347">
        <v>0.1588</v>
      </c>
      <c r="ET579" s="347">
        <v>0.1588</v>
      </c>
      <c r="EU579" s="347">
        <v>0.1588</v>
      </c>
      <c r="EV579" s="347">
        <v>0.1588</v>
      </c>
      <c r="EW579" s="347">
        <v>0.1588</v>
      </c>
      <c r="EX579" s="347">
        <v>0.1588</v>
      </c>
      <c r="EY579" s="347">
        <v>0.1588</v>
      </c>
      <c r="EZ579" s="347">
        <v>0.1588</v>
      </c>
    </row>
    <row r="580" spans="2:156" ht="12.75" customHeight="1">
      <c r="B580" s="207">
        <v>2031</v>
      </c>
      <c r="C580" s="209">
        <v>3</v>
      </c>
      <c r="D580" s="139"/>
      <c r="E580" s="347">
        <v>0.16309999999999999</v>
      </c>
      <c r="F580" s="347">
        <v>0.16309999999999999</v>
      </c>
      <c r="G580" s="347">
        <v>0.16309999999999999</v>
      </c>
      <c r="H580" s="347">
        <v>0.16309999999999999</v>
      </c>
      <c r="I580" s="347">
        <v>0.16309999999999999</v>
      </c>
      <c r="J580" s="347">
        <v>0.16309999999999999</v>
      </c>
      <c r="K580" s="347">
        <v>0.16309999999999999</v>
      </c>
      <c r="L580" s="347">
        <v>0.16309999999999999</v>
      </c>
      <c r="M580" s="347">
        <v>0.16309999999999999</v>
      </c>
      <c r="N580" s="347">
        <v>0.16309999999999999</v>
      </c>
      <c r="O580" s="347">
        <v>0.16309999999999999</v>
      </c>
      <c r="P580" s="347">
        <v>0.16309999999999999</v>
      </c>
      <c r="Q580" s="347">
        <v>0.16309999999999999</v>
      </c>
      <c r="R580" s="347">
        <v>0.16309999999999999</v>
      </c>
      <c r="S580" s="347">
        <v>0.16309999999999999</v>
      </c>
      <c r="T580" s="347">
        <v>0.16309999999999999</v>
      </c>
      <c r="U580" s="347">
        <v>0.16309999999999999</v>
      </c>
      <c r="V580" s="347">
        <v>0.16309999999999999</v>
      </c>
      <c r="W580" s="347">
        <v>0.16309999999999999</v>
      </c>
      <c r="X580" s="347">
        <v>0.16309999999999999</v>
      </c>
      <c r="Y580" s="347">
        <v>0.16309999999999999</v>
      </c>
      <c r="Z580" s="347">
        <v>0.16309999999999999</v>
      </c>
      <c r="AA580" s="347">
        <v>0.16309999999999999</v>
      </c>
      <c r="AB580" s="347">
        <v>0.16309999999999999</v>
      </c>
      <c r="AC580" s="347">
        <v>0.16309999999999999</v>
      </c>
      <c r="AD580" s="347">
        <v>0.16309999999999999</v>
      </c>
      <c r="AE580" s="347">
        <v>0.16309999999999999</v>
      </c>
      <c r="AF580" s="347">
        <v>0.16309999999999999</v>
      </c>
      <c r="AG580" s="347">
        <v>0.16309999999999999</v>
      </c>
      <c r="AH580" s="347">
        <v>0.16309999999999999</v>
      </c>
      <c r="AI580" s="347">
        <v>0.16309999999999999</v>
      </c>
      <c r="AJ580" s="347">
        <v>0.16309999999999999</v>
      </c>
      <c r="AK580" s="347">
        <v>0.16309999999999999</v>
      </c>
      <c r="AL580" s="347">
        <v>0.16309999999999999</v>
      </c>
      <c r="AM580" s="347">
        <v>0.16309999999999999</v>
      </c>
      <c r="AN580" s="347">
        <v>0.16309999999999999</v>
      </c>
      <c r="AO580" s="347">
        <v>0.16309999999999999</v>
      </c>
      <c r="AP580" s="347">
        <v>0.16309999999999999</v>
      </c>
      <c r="AQ580" s="347">
        <v>0.16309999999999999</v>
      </c>
      <c r="AR580" s="347">
        <v>0.16309999999999999</v>
      </c>
      <c r="AS580" s="347">
        <v>0.16309999999999999</v>
      </c>
      <c r="AT580" s="347">
        <v>0.16309999999999999</v>
      </c>
      <c r="AU580" s="347">
        <v>0.16309999999999999</v>
      </c>
      <c r="AV580" s="347">
        <v>0.16309999999999999</v>
      </c>
      <c r="AW580" s="347">
        <v>0.16309999999999999</v>
      </c>
      <c r="AX580" s="347">
        <v>0.16309999999999999</v>
      </c>
      <c r="AY580" s="347">
        <v>0.16309999999999999</v>
      </c>
      <c r="AZ580" s="347">
        <v>0.16309999999999999</v>
      </c>
      <c r="BA580" s="347">
        <v>0.16309999999999999</v>
      </c>
      <c r="BB580" s="347">
        <v>0.16309999999999999</v>
      </c>
      <c r="BC580" s="418">
        <v>0.71689999999999998</v>
      </c>
      <c r="BD580" s="347">
        <v>0.16309999999999999</v>
      </c>
      <c r="BE580" s="418">
        <v>0.85844999999999994</v>
      </c>
      <c r="BF580" s="418">
        <v>0.71689999999999998</v>
      </c>
      <c r="BG580" s="418">
        <v>0.71689999999999998</v>
      </c>
      <c r="BH580" s="347">
        <v>0.16309999999999999</v>
      </c>
      <c r="BI580" s="347">
        <v>0.16309999999999999</v>
      </c>
      <c r="BJ580" s="418">
        <v>0.85844999999999994</v>
      </c>
      <c r="BK580" s="347">
        <v>0.16309999999999999</v>
      </c>
      <c r="BL580" s="347">
        <v>0.16309999999999999</v>
      </c>
      <c r="BM580" s="347">
        <v>0.16309999999999999</v>
      </c>
      <c r="BN580" s="347">
        <v>0.16309999999999999</v>
      </c>
      <c r="BO580" s="347">
        <v>0.16309999999999999</v>
      </c>
      <c r="BP580" s="347">
        <v>0.16309999999999999</v>
      </c>
      <c r="BQ580" s="347">
        <v>0.16309999999999999</v>
      </c>
      <c r="BR580" s="347">
        <v>0.16309999999999999</v>
      </c>
      <c r="BS580" s="347">
        <v>0.16309999999999999</v>
      </c>
      <c r="BT580" s="347">
        <v>0.16309999999999999</v>
      </c>
      <c r="BU580" s="347">
        <v>0.16309999999999999</v>
      </c>
      <c r="BV580" s="347">
        <v>0.16309999999999999</v>
      </c>
      <c r="BW580" s="347">
        <v>0.16309999999999999</v>
      </c>
      <c r="BX580" s="347">
        <v>0.16309999999999999</v>
      </c>
      <c r="BY580" s="347">
        <v>0.16309999999999999</v>
      </c>
      <c r="BZ580" s="347">
        <v>0.16309999999999999</v>
      </c>
      <c r="CA580" s="347">
        <v>0.16309999999999999</v>
      </c>
      <c r="CB580" s="347">
        <v>0.16309999999999999</v>
      </c>
      <c r="CC580" s="347">
        <v>0.16309999999999999</v>
      </c>
      <c r="CD580" s="347">
        <v>0.16309999999999999</v>
      </c>
      <c r="CE580" s="347">
        <v>0.16309999999999999</v>
      </c>
      <c r="CF580" s="347">
        <v>0.16309999999999999</v>
      </c>
      <c r="CG580" s="347">
        <v>0.16309999999999999</v>
      </c>
      <c r="CH580" s="347">
        <v>0.16309999999999999</v>
      </c>
      <c r="CI580" s="347">
        <v>0.16309999999999999</v>
      </c>
      <c r="CJ580" s="347">
        <v>0.16309999999999999</v>
      </c>
      <c r="CK580" s="347">
        <v>0.16309999999999999</v>
      </c>
      <c r="CL580" s="347">
        <v>0.16309999999999999</v>
      </c>
      <c r="CM580" s="347">
        <v>0.16309999999999999</v>
      </c>
      <c r="CN580" s="347">
        <v>0.16309999999999999</v>
      </c>
      <c r="CO580" s="347">
        <v>0.16309999999999999</v>
      </c>
      <c r="CP580" s="347">
        <v>0.16309999999999999</v>
      </c>
      <c r="CQ580" s="347">
        <v>0.16309999999999999</v>
      </c>
      <c r="CR580" s="347">
        <v>0.16309999999999999</v>
      </c>
      <c r="CS580" s="347">
        <v>0.16309999999999999</v>
      </c>
      <c r="CT580" s="347">
        <v>0.16309999999999999</v>
      </c>
      <c r="CU580" s="347">
        <v>0.16309999999999999</v>
      </c>
      <c r="CV580" s="347">
        <v>0.16309999999999999</v>
      </c>
      <c r="CW580" s="347">
        <v>0.16309999999999999</v>
      </c>
      <c r="CX580" s="347">
        <v>0.16309999999999999</v>
      </c>
      <c r="CY580" s="347">
        <v>0.16309999999999999</v>
      </c>
      <c r="CZ580" s="347">
        <v>0.16309999999999999</v>
      </c>
      <c r="DA580" s="347">
        <v>0.16309999999999999</v>
      </c>
      <c r="DB580" s="347">
        <v>0.16309999999999999</v>
      </c>
      <c r="DC580" s="347">
        <v>0.16309999999999999</v>
      </c>
      <c r="DD580" s="347">
        <v>0.16309999999999999</v>
      </c>
      <c r="DE580" s="347">
        <v>0.16309999999999999</v>
      </c>
      <c r="DF580" s="347">
        <v>0.16309999999999999</v>
      </c>
      <c r="DG580" s="347">
        <v>0.16309999999999999</v>
      </c>
      <c r="DH580" s="347">
        <v>0.16309999999999999</v>
      </c>
      <c r="DI580" s="347">
        <v>0.16309999999999999</v>
      </c>
      <c r="DJ580" s="347">
        <v>0.16309999999999999</v>
      </c>
      <c r="DK580" s="347">
        <v>0.16309999999999999</v>
      </c>
      <c r="DL580" s="347">
        <v>0.16309999999999999</v>
      </c>
      <c r="DM580" s="347">
        <v>0.16309999999999999</v>
      </c>
      <c r="DN580" s="347">
        <v>0.16309999999999999</v>
      </c>
      <c r="DO580" s="347">
        <v>0.16309999999999999</v>
      </c>
      <c r="DP580" s="347">
        <v>0.16309999999999999</v>
      </c>
      <c r="DQ580" s="347">
        <v>0.16309999999999999</v>
      </c>
      <c r="DR580" s="347">
        <v>0.16309999999999999</v>
      </c>
      <c r="DS580" s="347">
        <v>0.16309999999999999</v>
      </c>
      <c r="DT580" s="347">
        <v>0.16309999999999999</v>
      </c>
      <c r="DU580" s="347">
        <v>0.16309999999999999</v>
      </c>
      <c r="DV580" s="347">
        <v>0.16309999999999999</v>
      </c>
      <c r="DW580" s="347">
        <v>0.16309999999999999</v>
      </c>
      <c r="DX580" s="347">
        <v>0.16309999999999999</v>
      </c>
      <c r="DY580" s="347">
        <v>0.16309999999999999</v>
      </c>
      <c r="DZ580" s="347">
        <v>0.16309999999999999</v>
      </c>
      <c r="EA580" s="347">
        <v>0.16309999999999999</v>
      </c>
      <c r="EB580" s="347">
        <v>0.16309999999999999</v>
      </c>
      <c r="EC580" s="347">
        <v>0.16309999999999999</v>
      </c>
      <c r="ED580" s="347">
        <v>0.16309999999999999</v>
      </c>
      <c r="EE580" s="347">
        <v>0.16309999999999999</v>
      </c>
      <c r="EF580" s="347">
        <v>0.16309999999999999</v>
      </c>
      <c r="EG580" s="347">
        <v>0.16309999999999999</v>
      </c>
      <c r="EH580" s="347">
        <v>0.16309999999999999</v>
      </c>
      <c r="EI580" s="347">
        <v>0.16309999999999999</v>
      </c>
      <c r="EJ580" s="347">
        <v>0.16309999999999999</v>
      </c>
      <c r="EK580" s="347">
        <v>0.16309999999999999</v>
      </c>
      <c r="EL580" s="347">
        <v>0.16309999999999999</v>
      </c>
      <c r="EM580" s="347">
        <v>0.16309999999999999</v>
      </c>
      <c r="EN580" s="347">
        <v>0.16309999999999999</v>
      </c>
      <c r="EO580" s="347">
        <v>0.16309999999999999</v>
      </c>
      <c r="EP580" s="347">
        <v>0.16309999999999999</v>
      </c>
      <c r="EQ580" s="347">
        <v>0.16309999999999999</v>
      </c>
      <c r="ER580" s="347">
        <v>0.16309999999999999</v>
      </c>
      <c r="ES580" s="347">
        <v>0.16309999999999999</v>
      </c>
      <c r="ET580" s="347">
        <v>0.16309999999999999</v>
      </c>
      <c r="EU580" s="347">
        <v>0.16309999999999999</v>
      </c>
      <c r="EV580" s="347">
        <v>0.16309999999999999</v>
      </c>
      <c r="EW580" s="347">
        <v>0.16309999999999999</v>
      </c>
      <c r="EX580" s="347">
        <v>0.16309999999999999</v>
      </c>
      <c r="EY580" s="347">
        <v>0.16309999999999999</v>
      </c>
      <c r="EZ580" s="347">
        <v>0.16309999999999999</v>
      </c>
    </row>
    <row r="581" spans="2:156" ht="12.75" customHeight="1">
      <c r="B581" s="207">
        <v>2031</v>
      </c>
      <c r="C581" s="209">
        <v>4</v>
      </c>
      <c r="D581" s="139"/>
      <c r="E581" s="347">
        <v>0.1774</v>
      </c>
      <c r="F581" s="347">
        <v>0.1774</v>
      </c>
      <c r="G581" s="347">
        <v>0.1774</v>
      </c>
      <c r="H581" s="347">
        <v>0.1774</v>
      </c>
      <c r="I581" s="347">
        <v>0.1774</v>
      </c>
      <c r="J581" s="347">
        <v>0.1774</v>
      </c>
      <c r="K581" s="347">
        <v>0.1774</v>
      </c>
      <c r="L581" s="347">
        <v>0.1774</v>
      </c>
      <c r="M581" s="347">
        <v>0.1774</v>
      </c>
      <c r="N581" s="347">
        <v>0.1774</v>
      </c>
      <c r="O581" s="347">
        <v>0.1774</v>
      </c>
      <c r="P581" s="347">
        <v>0.1774</v>
      </c>
      <c r="Q581" s="347">
        <v>0.1774</v>
      </c>
      <c r="R581" s="347">
        <v>0.1774</v>
      </c>
      <c r="S581" s="347">
        <v>0.1774</v>
      </c>
      <c r="T581" s="347">
        <v>0.1774</v>
      </c>
      <c r="U581" s="347">
        <v>0.1774</v>
      </c>
      <c r="V581" s="347">
        <v>0.1774</v>
      </c>
      <c r="W581" s="347">
        <v>0.1774</v>
      </c>
      <c r="X581" s="347">
        <v>0.1774</v>
      </c>
      <c r="Y581" s="347">
        <v>0.1774</v>
      </c>
      <c r="Z581" s="347">
        <v>0.1774</v>
      </c>
      <c r="AA581" s="347">
        <v>0.1774</v>
      </c>
      <c r="AB581" s="347">
        <v>0.1774</v>
      </c>
      <c r="AC581" s="347">
        <v>0.1774</v>
      </c>
      <c r="AD581" s="347">
        <v>0.1774</v>
      </c>
      <c r="AE581" s="347">
        <v>0.1774</v>
      </c>
      <c r="AF581" s="347">
        <v>0.1774</v>
      </c>
      <c r="AG581" s="347">
        <v>0.1774</v>
      </c>
      <c r="AH581" s="347">
        <v>0.1774</v>
      </c>
      <c r="AI581" s="347">
        <v>0.1774</v>
      </c>
      <c r="AJ581" s="347">
        <v>0.1774</v>
      </c>
      <c r="AK581" s="347">
        <v>0.1774</v>
      </c>
      <c r="AL581" s="347">
        <v>0.1774</v>
      </c>
      <c r="AM581" s="347">
        <v>0.1774</v>
      </c>
      <c r="AN581" s="347">
        <v>0.1774</v>
      </c>
      <c r="AO581" s="347">
        <v>0.1774</v>
      </c>
      <c r="AP581" s="347">
        <v>0.1774</v>
      </c>
      <c r="AQ581" s="347">
        <v>0.1774</v>
      </c>
      <c r="AR581" s="347">
        <v>0.1774</v>
      </c>
      <c r="AS581" s="347">
        <v>0.1774</v>
      </c>
      <c r="AT581" s="347">
        <v>0.1774</v>
      </c>
      <c r="AU581" s="347">
        <v>0.1774</v>
      </c>
      <c r="AV581" s="347">
        <v>0.1774</v>
      </c>
      <c r="AW581" s="347">
        <v>0.1774</v>
      </c>
      <c r="AX581" s="347">
        <v>0.1774</v>
      </c>
      <c r="AY581" s="347">
        <v>0.1774</v>
      </c>
      <c r="AZ581" s="347">
        <v>0.1774</v>
      </c>
      <c r="BA581" s="347">
        <v>0.1774</v>
      </c>
      <c r="BB581" s="347">
        <v>0.1774</v>
      </c>
      <c r="BC581" s="418">
        <v>0.7137</v>
      </c>
      <c r="BD581" s="347">
        <v>0.1774</v>
      </c>
      <c r="BE581" s="418">
        <v>0.85685</v>
      </c>
      <c r="BF581" s="418">
        <v>0.7137</v>
      </c>
      <c r="BG581" s="418">
        <v>0.7137</v>
      </c>
      <c r="BH581" s="347">
        <v>0.1774</v>
      </c>
      <c r="BI581" s="347">
        <v>0.1774</v>
      </c>
      <c r="BJ581" s="418">
        <v>0.85685</v>
      </c>
      <c r="BK581" s="347">
        <v>0.1774</v>
      </c>
      <c r="BL581" s="347">
        <v>0.1774</v>
      </c>
      <c r="BM581" s="347">
        <v>0.1774</v>
      </c>
      <c r="BN581" s="347">
        <v>0.1774</v>
      </c>
      <c r="BO581" s="347">
        <v>0.1774</v>
      </c>
      <c r="BP581" s="347">
        <v>0.1774</v>
      </c>
      <c r="BQ581" s="347">
        <v>0.1774</v>
      </c>
      <c r="BR581" s="347">
        <v>0.1774</v>
      </c>
      <c r="BS581" s="347">
        <v>0.1774</v>
      </c>
      <c r="BT581" s="347">
        <v>0.1774</v>
      </c>
      <c r="BU581" s="347">
        <v>0.1774</v>
      </c>
      <c r="BV581" s="347">
        <v>0.1774</v>
      </c>
      <c r="BW581" s="347">
        <v>0.1774</v>
      </c>
      <c r="BX581" s="347">
        <v>0.1774</v>
      </c>
      <c r="BY581" s="347">
        <v>0.1774</v>
      </c>
      <c r="BZ581" s="347">
        <v>0.1774</v>
      </c>
      <c r="CA581" s="347">
        <v>0.1774</v>
      </c>
      <c r="CB581" s="347">
        <v>0.1774</v>
      </c>
      <c r="CC581" s="347">
        <v>0.1774</v>
      </c>
      <c r="CD581" s="347">
        <v>0.1774</v>
      </c>
      <c r="CE581" s="347">
        <v>0.1774</v>
      </c>
      <c r="CF581" s="347">
        <v>0.1774</v>
      </c>
      <c r="CG581" s="347">
        <v>0.1774</v>
      </c>
      <c r="CH581" s="347">
        <v>0.1774</v>
      </c>
      <c r="CI581" s="347">
        <v>0.1774</v>
      </c>
      <c r="CJ581" s="347">
        <v>0.1774</v>
      </c>
      <c r="CK581" s="347">
        <v>0.1774</v>
      </c>
      <c r="CL581" s="347">
        <v>0.1774</v>
      </c>
      <c r="CM581" s="347">
        <v>0.1774</v>
      </c>
      <c r="CN581" s="347">
        <v>0.1774</v>
      </c>
      <c r="CO581" s="347">
        <v>0.1774</v>
      </c>
      <c r="CP581" s="347">
        <v>0.1774</v>
      </c>
      <c r="CQ581" s="347">
        <v>0.1774</v>
      </c>
      <c r="CR581" s="347">
        <v>0.1774</v>
      </c>
      <c r="CS581" s="347">
        <v>0.1774</v>
      </c>
      <c r="CT581" s="347">
        <v>0.1774</v>
      </c>
      <c r="CU581" s="347">
        <v>0.1774</v>
      </c>
      <c r="CV581" s="347">
        <v>0.1774</v>
      </c>
      <c r="CW581" s="347">
        <v>0.1774</v>
      </c>
      <c r="CX581" s="347">
        <v>0.1774</v>
      </c>
      <c r="CY581" s="347">
        <v>0.1774</v>
      </c>
      <c r="CZ581" s="347">
        <v>0.1774</v>
      </c>
      <c r="DA581" s="347">
        <v>0.1774</v>
      </c>
      <c r="DB581" s="347">
        <v>0.1774</v>
      </c>
      <c r="DC581" s="347">
        <v>0.1774</v>
      </c>
      <c r="DD581" s="347">
        <v>0.1774</v>
      </c>
      <c r="DE581" s="347">
        <v>0.1774</v>
      </c>
      <c r="DF581" s="347">
        <v>0.1774</v>
      </c>
      <c r="DG581" s="347">
        <v>0.1774</v>
      </c>
      <c r="DH581" s="347">
        <v>0.1774</v>
      </c>
      <c r="DI581" s="347">
        <v>0.1774</v>
      </c>
      <c r="DJ581" s="347">
        <v>0.1774</v>
      </c>
      <c r="DK581" s="347">
        <v>0.1774</v>
      </c>
      <c r="DL581" s="347">
        <v>0.1774</v>
      </c>
      <c r="DM581" s="347">
        <v>0.1774</v>
      </c>
      <c r="DN581" s="347">
        <v>0.1774</v>
      </c>
      <c r="DO581" s="347">
        <v>0.1774</v>
      </c>
      <c r="DP581" s="347">
        <v>0.1774</v>
      </c>
      <c r="DQ581" s="347">
        <v>0.1774</v>
      </c>
      <c r="DR581" s="347">
        <v>0.1774</v>
      </c>
      <c r="DS581" s="347">
        <v>0.1774</v>
      </c>
      <c r="DT581" s="347">
        <v>0.1774</v>
      </c>
      <c r="DU581" s="347">
        <v>0.1774</v>
      </c>
      <c r="DV581" s="347">
        <v>0.1774</v>
      </c>
      <c r="DW581" s="347">
        <v>0.1774</v>
      </c>
      <c r="DX581" s="347">
        <v>0.1774</v>
      </c>
      <c r="DY581" s="347">
        <v>0.1774</v>
      </c>
      <c r="DZ581" s="347">
        <v>0.1774</v>
      </c>
      <c r="EA581" s="347">
        <v>0.1774</v>
      </c>
      <c r="EB581" s="347">
        <v>0.1774</v>
      </c>
      <c r="EC581" s="347">
        <v>0.1774</v>
      </c>
      <c r="ED581" s="347">
        <v>0.1774</v>
      </c>
      <c r="EE581" s="347">
        <v>0.1774</v>
      </c>
      <c r="EF581" s="347">
        <v>0.1774</v>
      </c>
      <c r="EG581" s="347">
        <v>0.1774</v>
      </c>
      <c r="EH581" s="347">
        <v>0.1774</v>
      </c>
      <c r="EI581" s="347">
        <v>0.1774</v>
      </c>
      <c r="EJ581" s="347">
        <v>0.1774</v>
      </c>
      <c r="EK581" s="347">
        <v>0.1774</v>
      </c>
      <c r="EL581" s="347">
        <v>0.1774</v>
      </c>
      <c r="EM581" s="347">
        <v>0.1774</v>
      </c>
      <c r="EN581" s="347">
        <v>0.1774</v>
      </c>
      <c r="EO581" s="347">
        <v>0.1774</v>
      </c>
      <c r="EP581" s="347">
        <v>0.1774</v>
      </c>
      <c r="EQ581" s="347">
        <v>0.1774</v>
      </c>
      <c r="ER581" s="347">
        <v>0.1774</v>
      </c>
      <c r="ES581" s="347">
        <v>0.1774</v>
      </c>
      <c r="ET581" s="347">
        <v>0.1774</v>
      </c>
      <c r="EU581" s="347">
        <v>0.1774</v>
      </c>
      <c r="EV581" s="347">
        <v>0.1774</v>
      </c>
      <c r="EW581" s="347">
        <v>0.1774</v>
      </c>
      <c r="EX581" s="347">
        <v>0.1774</v>
      </c>
      <c r="EY581" s="347">
        <v>0.1774</v>
      </c>
      <c r="EZ581" s="347">
        <v>0.1774</v>
      </c>
    </row>
    <row r="582" spans="2:156" ht="12.75" customHeight="1">
      <c r="B582" s="207">
        <v>2032</v>
      </c>
      <c r="C582" s="209">
        <v>1</v>
      </c>
      <c r="D582" s="139"/>
      <c r="E582" s="347">
        <v>0.1804</v>
      </c>
      <c r="F582" s="347">
        <v>0.1804</v>
      </c>
      <c r="G582" s="347">
        <v>0.1804</v>
      </c>
      <c r="H582" s="347">
        <v>0.1804</v>
      </c>
      <c r="I582" s="347">
        <v>0.1804</v>
      </c>
      <c r="J582" s="347">
        <v>0.1804</v>
      </c>
      <c r="K582" s="347">
        <v>0.1804</v>
      </c>
      <c r="L582" s="347">
        <v>0.1804</v>
      </c>
      <c r="M582" s="347">
        <v>0.1804</v>
      </c>
      <c r="N582" s="347">
        <v>0.1804</v>
      </c>
      <c r="O582" s="347">
        <v>0.1804</v>
      </c>
      <c r="P582" s="347">
        <v>0.1804</v>
      </c>
      <c r="Q582" s="347">
        <v>0.1804</v>
      </c>
      <c r="R582" s="347">
        <v>0.1804</v>
      </c>
      <c r="S582" s="347">
        <v>0.1804</v>
      </c>
      <c r="T582" s="347">
        <v>0.1804</v>
      </c>
      <c r="U582" s="347">
        <v>0.1804</v>
      </c>
      <c r="V582" s="347">
        <v>0.1804</v>
      </c>
      <c r="W582" s="347">
        <v>0.1804</v>
      </c>
      <c r="X582" s="347">
        <v>0.1804</v>
      </c>
      <c r="Y582" s="347">
        <v>0.1804</v>
      </c>
      <c r="Z582" s="347">
        <v>0.1804</v>
      </c>
      <c r="AA582" s="347">
        <v>0.1804</v>
      </c>
      <c r="AB582" s="347">
        <v>0.1804</v>
      </c>
      <c r="AC582" s="347">
        <v>0.1804</v>
      </c>
      <c r="AD582" s="347">
        <v>0.1804</v>
      </c>
      <c r="AE582" s="347">
        <v>0.1804</v>
      </c>
      <c r="AF582" s="347">
        <v>0.1804</v>
      </c>
      <c r="AG582" s="347">
        <v>0.1804</v>
      </c>
      <c r="AH582" s="347">
        <v>0.1804</v>
      </c>
      <c r="AI582" s="347">
        <v>0.1804</v>
      </c>
      <c r="AJ582" s="347">
        <v>0.1804</v>
      </c>
      <c r="AK582" s="347">
        <v>0.1804</v>
      </c>
      <c r="AL582" s="347">
        <v>0.1804</v>
      </c>
      <c r="AM582" s="347">
        <v>0.1804</v>
      </c>
      <c r="AN582" s="347">
        <v>0.1804</v>
      </c>
      <c r="AO582" s="347">
        <v>0.1804</v>
      </c>
      <c r="AP582" s="347">
        <v>0.1804</v>
      </c>
      <c r="AQ582" s="347">
        <v>0.1804</v>
      </c>
      <c r="AR582" s="347">
        <v>0.1804</v>
      </c>
      <c r="AS582" s="347">
        <v>0.1804</v>
      </c>
      <c r="AT582" s="347">
        <v>0.1804</v>
      </c>
      <c r="AU582" s="347">
        <v>0.1804</v>
      </c>
      <c r="AV582" s="347">
        <v>0.1804</v>
      </c>
      <c r="AW582" s="347">
        <v>0.1804</v>
      </c>
      <c r="AX582" s="347">
        <v>0.1804</v>
      </c>
      <c r="AY582" s="347">
        <v>0.1804</v>
      </c>
      <c r="AZ582" s="347">
        <v>0.1804</v>
      </c>
      <c r="BA582" s="347">
        <v>0.1804</v>
      </c>
      <c r="BB582" s="347">
        <v>0.1804</v>
      </c>
      <c r="BC582" s="418">
        <v>0.7107</v>
      </c>
      <c r="BD582" s="347">
        <v>0.1804</v>
      </c>
      <c r="BE582" s="418">
        <v>0.85535000000000005</v>
      </c>
      <c r="BF582" s="418">
        <v>0.7107</v>
      </c>
      <c r="BG582" s="418">
        <v>0.7107</v>
      </c>
      <c r="BH582" s="347">
        <v>0.1804</v>
      </c>
      <c r="BI582" s="347">
        <v>0.1804</v>
      </c>
      <c r="BJ582" s="418">
        <v>0.85535000000000005</v>
      </c>
      <c r="BK582" s="347">
        <v>0.1804</v>
      </c>
      <c r="BL582" s="347">
        <v>0.1804</v>
      </c>
      <c r="BM582" s="347">
        <v>0.1804</v>
      </c>
      <c r="BN582" s="347">
        <v>0.1804</v>
      </c>
      <c r="BO582" s="347">
        <v>0.1804</v>
      </c>
      <c r="BP582" s="347">
        <v>0.1804</v>
      </c>
      <c r="BQ582" s="347">
        <v>0.1804</v>
      </c>
      <c r="BR582" s="347">
        <v>0.1804</v>
      </c>
      <c r="BS582" s="347">
        <v>0.1804</v>
      </c>
      <c r="BT582" s="347">
        <v>0.1804</v>
      </c>
      <c r="BU582" s="347">
        <v>0.1804</v>
      </c>
      <c r="BV582" s="347">
        <v>0.1804</v>
      </c>
      <c r="BW582" s="347">
        <v>0.1804</v>
      </c>
      <c r="BX582" s="347">
        <v>0.1804</v>
      </c>
      <c r="BY582" s="347">
        <v>0.1804</v>
      </c>
      <c r="BZ582" s="347">
        <v>0.1804</v>
      </c>
      <c r="CA582" s="347">
        <v>0.1804</v>
      </c>
      <c r="CB582" s="347">
        <v>0.1804</v>
      </c>
      <c r="CC582" s="347">
        <v>0.1804</v>
      </c>
      <c r="CD582" s="347">
        <v>0.1804</v>
      </c>
      <c r="CE582" s="347">
        <v>0.1804</v>
      </c>
      <c r="CF582" s="347">
        <v>0.1804</v>
      </c>
      <c r="CG582" s="347">
        <v>0.1804</v>
      </c>
      <c r="CH582" s="347">
        <v>0.1804</v>
      </c>
      <c r="CI582" s="347">
        <v>0.1804</v>
      </c>
      <c r="CJ582" s="347">
        <v>0.1804</v>
      </c>
      <c r="CK582" s="347">
        <v>0.1804</v>
      </c>
      <c r="CL582" s="347">
        <v>0.1804</v>
      </c>
      <c r="CM582" s="347">
        <v>0.1804</v>
      </c>
      <c r="CN582" s="347">
        <v>0.1804</v>
      </c>
      <c r="CO582" s="347">
        <v>0.1804</v>
      </c>
      <c r="CP582" s="347">
        <v>0.1804</v>
      </c>
      <c r="CQ582" s="347">
        <v>0.1804</v>
      </c>
      <c r="CR582" s="347">
        <v>0.1804</v>
      </c>
      <c r="CS582" s="347">
        <v>0.1804</v>
      </c>
      <c r="CT582" s="347">
        <v>0.1804</v>
      </c>
      <c r="CU582" s="347">
        <v>0.1804</v>
      </c>
      <c r="CV582" s="347">
        <v>0.1804</v>
      </c>
      <c r="CW582" s="347">
        <v>0.1804</v>
      </c>
      <c r="CX582" s="347">
        <v>0.1804</v>
      </c>
      <c r="CY582" s="347">
        <v>0.1804</v>
      </c>
      <c r="CZ582" s="347">
        <v>0.1804</v>
      </c>
      <c r="DA582" s="347">
        <v>0.1804</v>
      </c>
      <c r="DB582" s="347">
        <v>0.1804</v>
      </c>
      <c r="DC582" s="347">
        <v>0.1804</v>
      </c>
      <c r="DD582" s="347">
        <v>0.1804</v>
      </c>
      <c r="DE582" s="347">
        <v>0.1804</v>
      </c>
      <c r="DF582" s="347">
        <v>0.1804</v>
      </c>
      <c r="DG582" s="347">
        <v>0.1804</v>
      </c>
      <c r="DH582" s="347">
        <v>0.1804</v>
      </c>
      <c r="DI582" s="347">
        <v>0.1804</v>
      </c>
      <c r="DJ582" s="347">
        <v>0.1804</v>
      </c>
      <c r="DK582" s="347">
        <v>0.1804</v>
      </c>
      <c r="DL582" s="347">
        <v>0.1804</v>
      </c>
      <c r="DM582" s="347">
        <v>0.1804</v>
      </c>
      <c r="DN582" s="347">
        <v>0.1804</v>
      </c>
      <c r="DO582" s="347">
        <v>0.1804</v>
      </c>
      <c r="DP582" s="347">
        <v>0.1804</v>
      </c>
      <c r="DQ582" s="347">
        <v>0.1804</v>
      </c>
      <c r="DR582" s="347">
        <v>0.1804</v>
      </c>
      <c r="DS582" s="347">
        <v>0.1804</v>
      </c>
      <c r="DT582" s="347">
        <v>0.1804</v>
      </c>
      <c r="DU582" s="347">
        <v>0.1804</v>
      </c>
      <c r="DV582" s="347">
        <v>0.1804</v>
      </c>
      <c r="DW582" s="347">
        <v>0.1804</v>
      </c>
      <c r="DX582" s="347">
        <v>0.1804</v>
      </c>
      <c r="DY582" s="347">
        <v>0.1804</v>
      </c>
      <c r="DZ582" s="347">
        <v>0.1804</v>
      </c>
      <c r="EA582" s="347">
        <v>0.1804</v>
      </c>
      <c r="EB582" s="347">
        <v>0.1804</v>
      </c>
      <c r="EC582" s="347">
        <v>0.1804</v>
      </c>
      <c r="ED582" s="347">
        <v>0.1804</v>
      </c>
      <c r="EE582" s="347">
        <v>0.1804</v>
      </c>
      <c r="EF582" s="347">
        <v>0.1804</v>
      </c>
      <c r="EG582" s="347">
        <v>0.1804</v>
      </c>
      <c r="EH582" s="347">
        <v>0.1804</v>
      </c>
      <c r="EI582" s="347">
        <v>0.1804</v>
      </c>
      <c r="EJ582" s="347">
        <v>0.1804</v>
      </c>
      <c r="EK582" s="347">
        <v>0.1804</v>
      </c>
      <c r="EL582" s="347">
        <v>0.1804</v>
      </c>
      <c r="EM582" s="347">
        <v>0.1804</v>
      </c>
      <c r="EN582" s="347">
        <v>0.1804</v>
      </c>
      <c r="EO582" s="347">
        <v>0.1804</v>
      </c>
      <c r="EP582" s="347">
        <v>0.1804</v>
      </c>
      <c r="EQ582" s="347">
        <v>0.1804</v>
      </c>
      <c r="ER582" s="347">
        <v>0.1804</v>
      </c>
      <c r="ES582" s="347">
        <v>0.1804</v>
      </c>
      <c r="ET582" s="347">
        <v>0.1804</v>
      </c>
      <c r="EU582" s="347">
        <v>0.1804</v>
      </c>
      <c r="EV582" s="347">
        <v>0.1804</v>
      </c>
      <c r="EW582" s="347">
        <v>0.1804</v>
      </c>
      <c r="EX582" s="347">
        <v>0.1804</v>
      </c>
      <c r="EY582" s="347">
        <v>0.1804</v>
      </c>
      <c r="EZ582" s="347">
        <v>0.1804</v>
      </c>
    </row>
    <row r="583" spans="2:156" ht="12.75" customHeight="1">
      <c r="B583" s="207">
        <v>2032</v>
      </c>
      <c r="C583" s="209">
        <v>2</v>
      </c>
      <c r="D583" s="139"/>
      <c r="E583" s="347">
        <v>0.1835</v>
      </c>
      <c r="F583" s="347">
        <v>0.1835</v>
      </c>
      <c r="G583" s="347">
        <v>0.1835</v>
      </c>
      <c r="H583" s="347">
        <v>0.1835</v>
      </c>
      <c r="I583" s="347">
        <v>0.1835</v>
      </c>
      <c r="J583" s="347">
        <v>0.1835</v>
      </c>
      <c r="K583" s="347">
        <v>0.1835</v>
      </c>
      <c r="L583" s="347">
        <v>0.1835</v>
      </c>
      <c r="M583" s="347">
        <v>0.1835</v>
      </c>
      <c r="N583" s="347">
        <v>0.1835</v>
      </c>
      <c r="O583" s="347">
        <v>0.1835</v>
      </c>
      <c r="P583" s="347">
        <v>0.1835</v>
      </c>
      <c r="Q583" s="347">
        <v>0.1835</v>
      </c>
      <c r="R583" s="347">
        <v>0.1835</v>
      </c>
      <c r="S583" s="347">
        <v>0.1835</v>
      </c>
      <c r="T583" s="347">
        <v>0.1835</v>
      </c>
      <c r="U583" s="347">
        <v>0.1835</v>
      </c>
      <c r="V583" s="347">
        <v>0.1835</v>
      </c>
      <c r="W583" s="347">
        <v>0.1835</v>
      </c>
      <c r="X583" s="347">
        <v>0.1835</v>
      </c>
      <c r="Y583" s="347">
        <v>0.1835</v>
      </c>
      <c r="Z583" s="347">
        <v>0.1835</v>
      </c>
      <c r="AA583" s="347">
        <v>0.1835</v>
      </c>
      <c r="AB583" s="347">
        <v>0.1835</v>
      </c>
      <c r="AC583" s="347">
        <v>0.1835</v>
      </c>
      <c r="AD583" s="347">
        <v>0.1835</v>
      </c>
      <c r="AE583" s="347">
        <v>0.1835</v>
      </c>
      <c r="AF583" s="347">
        <v>0.1835</v>
      </c>
      <c r="AG583" s="347">
        <v>0.1835</v>
      </c>
      <c r="AH583" s="347">
        <v>0.1835</v>
      </c>
      <c r="AI583" s="347">
        <v>0.1835</v>
      </c>
      <c r="AJ583" s="347">
        <v>0.1835</v>
      </c>
      <c r="AK583" s="347">
        <v>0.1835</v>
      </c>
      <c r="AL583" s="347">
        <v>0.1835</v>
      </c>
      <c r="AM583" s="347">
        <v>0.1835</v>
      </c>
      <c r="AN583" s="347">
        <v>0.1835</v>
      </c>
      <c r="AO583" s="347">
        <v>0.1835</v>
      </c>
      <c r="AP583" s="347">
        <v>0.1835</v>
      </c>
      <c r="AQ583" s="347">
        <v>0.1835</v>
      </c>
      <c r="AR583" s="347">
        <v>0.1835</v>
      </c>
      <c r="AS583" s="347">
        <v>0.1835</v>
      </c>
      <c r="AT583" s="347">
        <v>0.1835</v>
      </c>
      <c r="AU583" s="347">
        <v>0.1835</v>
      </c>
      <c r="AV583" s="347">
        <v>0.1835</v>
      </c>
      <c r="AW583" s="347">
        <v>0.1835</v>
      </c>
      <c r="AX583" s="347">
        <v>0.1835</v>
      </c>
      <c r="AY583" s="347">
        <v>0.1835</v>
      </c>
      <c r="AZ583" s="347">
        <v>0.1835</v>
      </c>
      <c r="BA583" s="347">
        <v>0.1835</v>
      </c>
      <c r="BB583" s="347">
        <v>0.1835</v>
      </c>
      <c r="BC583" s="418">
        <v>0.70760000000000001</v>
      </c>
      <c r="BD583" s="347">
        <v>0.1835</v>
      </c>
      <c r="BE583" s="418">
        <v>0.8538</v>
      </c>
      <c r="BF583" s="418">
        <v>0.70760000000000001</v>
      </c>
      <c r="BG583" s="418">
        <v>0.70760000000000001</v>
      </c>
      <c r="BH583" s="347">
        <v>0.1835</v>
      </c>
      <c r="BI583" s="347">
        <v>0.1835</v>
      </c>
      <c r="BJ583" s="418">
        <v>0.8538</v>
      </c>
      <c r="BK583" s="347">
        <v>0.1835</v>
      </c>
      <c r="BL583" s="347">
        <v>0.1835</v>
      </c>
      <c r="BM583" s="347">
        <v>0.1835</v>
      </c>
      <c r="BN583" s="347">
        <v>0.1835</v>
      </c>
      <c r="BO583" s="347">
        <v>0.1835</v>
      </c>
      <c r="BP583" s="347">
        <v>0.1835</v>
      </c>
      <c r="BQ583" s="347">
        <v>0.1835</v>
      </c>
      <c r="BR583" s="347">
        <v>0.1835</v>
      </c>
      <c r="BS583" s="347">
        <v>0.1835</v>
      </c>
      <c r="BT583" s="347">
        <v>0.1835</v>
      </c>
      <c r="BU583" s="347">
        <v>0.1835</v>
      </c>
      <c r="BV583" s="347">
        <v>0.1835</v>
      </c>
      <c r="BW583" s="347">
        <v>0.1835</v>
      </c>
      <c r="BX583" s="347">
        <v>0.1835</v>
      </c>
      <c r="BY583" s="347">
        <v>0.1835</v>
      </c>
      <c r="BZ583" s="347">
        <v>0.1835</v>
      </c>
      <c r="CA583" s="347">
        <v>0.1835</v>
      </c>
      <c r="CB583" s="347">
        <v>0.1835</v>
      </c>
      <c r="CC583" s="347">
        <v>0.1835</v>
      </c>
      <c r="CD583" s="347">
        <v>0.1835</v>
      </c>
      <c r="CE583" s="347">
        <v>0.1835</v>
      </c>
      <c r="CF583" s="347">
        <v>0.1835</v>
      </c>
      <c r="CG583" s="347">
        <v>0.1835</v>
      </c>
      <c r="CH583" s="347">
        <v>0.1835</v>
      </c>
      <c r="CI583" s="347">
        <v>0.1835</v>
      </c>
      <c r="CJ583" s="347">
        <v>0.1835</v>
      </c>
      <c r="CK583" s="347">
        <v>0.1835</v>
      </c>
      <c r="CL583" s="347">
        <v>0.1835</v>
      </c>
      <c r="CM583" s="347">
        <v>0.1835</v>
      </c>
      <c r="CN583" s="347">
        <v>0.1835</v>
      </c>
      <c r="CO583" s="347">
        <v>0.1835</v>
      </c>
      <c r="CP583" s="347">
        <v>0.1835</v>
      </c>
      <c r="CQ583" s="347">
        <v>0.1835</v>
      </c>
      <c r="CR583" s="347">
        <v>0.1835</v>
      </c>
      <c r="CS583" s="347">
        <v>0.1835</v>
      </c>
      <c r="CT583" s="347">
        <v>0.1835</v>
      </c>
      <c r="CU583" s="347">
        <v>0.1835</v>
      </c>
      <c r="CV583" s="347">
        <v>0.1835</v>
      </c>
      <c r="CW583" s="347">
        <v>0.1835</v>
      </c>
      <c r="CX583" s="347">
        <v>0.1835</v>
      </c>
      <c r="CY583" s="347">
        <v>0.1835</v>
      </c>
      <c r="CZ583" s="347">
        <v>0.1835</v>
      </c>
      <c r="DA583" s="347">
        <v>0.1835</v>
      </c>
      <c r="DB583" s="347">
        <v>0.1835</v>
      </c>
      <c r="DC583" s="347">
        <v>0.1835</v>
      </c>
      <c r="DD583" s="347">
        <v>0.1835</v>
      </c>
      <c r="DE583" s="347">
        <v>0.1835</v>
      </c>
      <c r="DF583" s="347">
        <v>0.1835</v>
      </c>
      <c r="DG583" s="347">
        <v>0.1835</v>
      </c>
      <c r="DH583" s="347">
        <v>0.1835</v>
      </c>
      <c r="DI583" s="347">
        <v>0.1835</v>
      </c>
      <c r="DJ583" s="347">
        <v>0.1835</v>
      </c>
      <c r="DK583" s="347">
        <v>0.1835</v>
      </c>
      <c r="DL583" s="347">
        <v>0.1835</v>
      </c>
      <c r="DM583" s="347">
        <v>0.1835</v>
      </c>
      <c r="DN583" s="347">
        <v>0.1835</v>
      </c>
      <c r="DO583" s="347">
        <v>0.1835</v>
      </c>
      <c r="DP583" s="347">
        <v>0.1835</v>
      </c>
      <c r="DQ583" s="347">
        <v>0.1835</v>
      </c>
      <c r="DR583" s="347">
        <v>0.1835</v>
      </c>
      <c r="DS583" s="347">
        <v>0.1835</v>
      </c>
      <c r="DT583" s="347">
        <v>0.1835</v>
      </c>
      <c r="DU583" s="347">
        <v>0.1835</v>
      </c>
      <c r="DV583" s="347">
        <v>0.1835</v>
      </c>
      <c r="DW583" s="347">
        <v>0.1835</v>
      </c>
      <c r="DX583" s="347">
        <v>0.1835</v>
      </c>
      <c r="DY583" s="347">
        <v>0.1835</v>
      </c>
      <c r="DZ583" s="347">
        <v>0.1835</v>
      </c>
      <c r="EA583" s="347">
        <v>0.1835</v>
      </c>
      <c r="EB583" s="347">
        <v>0.1835</v>
      </c>
      <c r="EC583" s="347">
        <v>0.1835</v>
      </c>
      <c r="ED583" s="347">
        <v>0.1835</v>
      </c>
      <c r="EE583" s="347">
        <v>0.1835</v>
      </c>
      <c r="EF583" s="347">
        <v>0.1835</v>
      </c>
      <c r="EG583" s="347">
        <v>0.1835</v>
      </c>
      <c r="EH583" s="347">
        <v>0.1835</v>
      </c>
      <c r="EI583" s="347">
        <v>0.1835</v>
      </c>
      <c r="EJ583" s="347">
        <v>0.1835</v>
      </c>
      <c r="EK583" s="347">
        <v>0.1835</v>
      </c>
      <c r="EL583" s="347">
        <v>0.1835</v>
      </c>
      <c r="EM583" s="347">
        <v>0.1835</v>
      </c>
      <c r="EN583" s="347">
        <v>0.1835</v>
      </c>
      <c r="EO583" s="347">
        <v>0.1835</v>
      </c>
      <c r="EP583" s="347">
        <v>0.1835</v>
      </c>
      <c r="EQ583" s="347">
        <v>0.1835</v>
      </c>
      <c r="ER583" s="347">
        <v>0.1835</v>
      </c>
      <c r="ES583" s="347">
        <v>0.1835</v>
      </c>
      <c r="ET583" s="347">
        <v>0.1835</v>
      </c>
      <c r="EU583" s="347">
        <v>0.1835</v>
      </c>
      <c r="EV583" s="347">
        <v>0.1835</v>
      </c>
      <c r="EW583" s="347">
        <v>0.1835</v>
      </c>
      <c r="EX583" s="347">
        <v>0.1835</v>
      </c>
      <c r="EY583" s="347">
        <v>0.1835</v>
      </c>
      <c r="EZ583" s="347">
        <v>0.1835</v>
      </c>
    </row>
    <row r="584" spans="2:156" ht="12.75" customHeight="1">
      <c r="B584" s="207">
        <v>2032</v>
      </c>
      <c r="C584" s="209">
        <v>3</v>
      </c>
      <c r="D584" s="139"/>
      <c r="E584" s="347">
        <v>0.18659999999999999</v>
      </c>
      <c r="F584" s="347">
        <v>0.18659999999999999</v>
      </c>
      <c r="G584" s="347">
        <v>0.18659999999999999</v>
      </c>
      <c r="H584" s="347">
        <v>0.18659999999999999</v>
      </c>
      <c r="I584" s="347">
        <v>0.18659999999999999</v>
      </c>
      <c r="J584" s="347">
        <v>0.18659999999999999</v>
      </c>
      <c r="K584" s="347">
        <v>0.18659999999999999</v>
      </c>
      <c r="L584" s="347">
        <v>0.18659999999999999</v>
      </c>
      <c r="M584" s="347">
        <v>0.18659999999999999</v>
      </c>
      <c r="N584" s="347">
        <v>0.18659999999999999</v>
      </c>
      <c r="O584" s="347">
        <v>0.18659999999999999</v>
      </c>
      <c r="P584" s="347">
        <v>0.18659999999999999</v>
      </c>
      <c r="Q584" s="347">
        <v>0.18659999999999999</v>
      </c>
      <c r="R584" s="347">
        <v>0.18659999999999999</v>
      </c>
      <c r="S584" s="347">
        <v>0.18659999999999999</v>
      </c>
      <c r="T584" s="347">
        <v>0.18659999999999999</v>
      </c>
      <c r="U584" s="347">
        <v>0.18659999999999999</v>
      </c>
      <c r="V584" s="347">
        <v>0.18659999999999999</v>
      </c>
      <c r="W584" s="347">
        <v>0.18659999999999999</v>
      </c>
      <c r="X584" s="347">
        <v>0.18659999999999999</v>
      </c>
      <c r="Y584" s="347">
        <v>0.18659999999999999</v>
      </c>
      <c r="Z584" s="347">
        <v>0.18659999999999999</v>
      </c>
      <c r="AA584" s="347">
        <v>0.18659999999999999</v>
      </c>
      <c r="AB584" s="347">
        <v>0.18659999999999999</v>
      </c>
      <c r="AC584" s="347">
        <v>0.18659999999999999</v>
      </c>
      <c r="AD584" s="347">
        <v>0.18659999999999999</v>
      </c>
      <c r="AE584" s="347">
        <v>0.18659999999999999</v>
      </c>
      <c r="AF584" s="347">
        <v>0.18659999999999999</v>
      </c>
      <c r="AG584" s="347">
        <v>0.18659999999999999</v>
      </c>
      <c r="AH584" s="347">
        <v>0.18659999999999999</v>
      </c>
      <c r="AI584" s="347">
        <v>0.18659999999999999</v>
      </c>
      <c r="AJ584" s="347">
        <v>0.18659999999999999</v>
      </c>
      <c r="AK584" s="347">
        <v>0.18659999999999999</v>
      </c>
      <c r="AL584" s="347">
        <v>0.18659999999999999</v>
      </c>
      <c r="AM584" s="347">
        <v>0.18659999999999999</v>
      </c>
      <c r="AN584" s="347">
        <v>0.18659999999999999</v>
      </c>
      <c r="AO584" s="347">
        <v>0.18659999999999999</v>
      </c>
      <c r="AP584" s="347">
        <v>0.18659999999999999</v>
      </c>
      <c r="AQ584" s="347">
        <v>0.18659999999999999</v>
      </c>
      <c r="AR584" s="347">
        <v>0.18659999999999999</v>
      </c>
      <c r="AS584" s="347">
        <v>0.18659999999999999</v>
      </c>
      <c r="AT584" s="347">
        <v>0.18659999999999999</v>
      </c>
      <c r="AU584" s="347">
        <v>0.18659999999999999</v>
      </c>
      <c r="AV584" s="347">
        <v>0.18659999999999999</v>
      </c>
      <c r="AW584" s="347">
        <v>0.18659999999999999</v>
      </c>
      <c r="AX584" s="347">
        <v>0.18659999999999999</v>
      </c>
      <c r="AY584" s="347">
        <v>0.18659999999999999</v>
      </c>
      <c r="AZ584" s="347">
        <v>0.18659999999999999</v>
      </c>
      <c r="BA584" s="347">
        <v>0.18659999999999999</v>
      </c>
      <c r="BB584" s="347">
        <v>0.18659999999999999</v>
      </c>
      <c r="BC584" s="418">
        <v>0.69969999999999999</v>
      </c>
      <c r="BD584" s="347">
        <v>0.18659999999999999</v>
      </c>
      <c r="BE584" s="418">
        <v>0.84984999999999999</v>
      </c>
      <c r="BF584" s="418">
        <v>0.69969999999999999</v>
      </c>
      <c r="BG584" s="418">
        <v>0.69969999999999999</v>
      </c>
      <c r="BH584" s="347">
        <v>0.18659999999999999</v>
      </c>
      <c r="BI584" s="347">
        <v>0.18659999999999999</v>
      </c>
      <c r="BJ584" s="418">
        <v>0.84984999999999999</v>
      </c>
      <c r="BK584" s="347">
        <v>0.18659999999999999</v>
      </c>
      <c r="BL584" s="347">
        <v>0.18659999999999999</v>
      </c>
      <c r="BM584" s="347">
        <v>0.18659999999999999</v>
      </c>
      <c r="BN584" s="347">
        <v>0.18659999999999999</v>
      </c>
      <c r="BO584" s="347">
        <v>0.18659999999999999</v>
      </c>
      <c r="BP584" s="347">
        <v>0.18659999999999999</v>
      </c>
      <c r="BQ584" s="347">
        <v>0.18659999999999999</v>
      </c>
      <c r="BR584" s="347">
        <v>0.18659999999999999</v>
      </c>
      <c r="BS584" s="347">
        <v>0.18659999999999999</v>
      </c>
      <c r="BT584" s="347">
        <v>0.18659999999999999</v>
      </c>
      <c r="BU584" s="347">
        <v>0.18659999999999999</v>
      </c>
      <c r="BV584" s="347">
        <v>0.18659999999999999</v>
      </c>
      <c r="BW584" s="347">
        <v>0.18659999999999999</v>
      </c>
      <c r="BX584" s="347">
        <v>0.18659999999999999</v>
      </c>
      <c r="BY584" s="347">
        <v>0.18659999999999999</v>
      </c>
      <c r="BZ584" s="347">
        <v>0.18659999999999999</v>
      </c>
      <c r="CA584" s="347">
        <v>0.18659999999999999</v>
      </c>
      <c r="CB584" s="347">
        <v>0.18659999999999999</v>
      </c>
      <c r="CC584" s="347">
        <v>0.18659999999999999</v>
      </c>
      <c r="CD584" s="347">
        <v>0.18659999999999999</v>
      </c>
      <c r="CE584" s="347">
        <v>0.18659999999999999</v>
      </c>
      <c r="CF584" s="347">
        <v>0.18659999999999999</v>
      </c>
      <c r="CG584" s="347">
        <v>0.18659999999999999</v>
      </c>
      <c r="CH584" s="347">
        <v>0.18659999999999999</v>
      </c>
      <c r="CI584" s="347">
        <v>0.18659999999999999</v>
      </c>
      <c r="CJ584" s="347">
        <v>0.18659999999999999</v>
      </c>
      <c r="CK584" s="347">
        <v>0.18659999999999999</v>
      </c>
      <c r="CL584" s="347">
        <v>0.18659999999999999</v>
      </c>
      <c r="CM584" s="347">
        <v>0.18659999999999999</v>
      </c>
      <c r="CN584" s="347">
        <v>0.18659999999999999</v>
      </c>
      <c r="CO584" s="347">
        <v>0.18659999999999999</v>
      </c>
      <c r="CP584" s="347">
        <v>0.18659999999999999</v>
      </c>
      <c r="CQ584" s="347">
        <v>0.18659999999999999</v>
      </c>
      <c r="CR584" s="347">
        <v>0.18659999999999999</v>
      </c>
      <c r="CS584" s="347">
        <v>0.18659999999999999</v>
      </c>
      <c r="CT584" s="347">
        <v>0.18659999999999999</v>
      </c>
      <c r="CU584" s="347">
        <v>0.18659999999999999</v>
      </c>
      <c r="CV584" s="347">
        <v>0.18659999999999999</v>
      </c>
      <c r="CW584" s="347">
        <v>0.18659999999999999</v>
      </c>
      <c r="CX584" s="347">
        <v>0.18659999999999999</v>
      </c>
      <c r="CY584" s="347">
        <v>0.18659999999999999</v>
      </c>
      <c r="CZ584" s="347">
        <v>0.18659999999999999</v>
      </c>
      <c r="DA584" s="347">
        <v>0.18659999999999999</v>
      </c>
      <c r="DB584" s="347">
        <v>0.18659999999999999</v>
      </c>
      <c r="DC584" s="347">
        <v>0.18659999999999999</v>
      </c>
      <c r="DD584" s="347">
        <v>0.18659999999999999</v>
      </c>
      <c r="DE584" s="347">
        <v>0.18659999999999999</v>
      </c>
      <c r="DF584" s="347">
        <v>0.18659999999999999</v>
      </c>
      <c r="DG584" s="347">
        <v>0.18659999999999999</v>
      </c>
      <c r="DH584" s="347">
        <v>0.18659999999999999</v>
      </c>
      <c r="DI584" s="347">
        <v>0.18659999999999999</v>
      </c>
      <c r="DJ584" s="347">
        <v>0.18659999999999999</v>
      </c>
      <c r="DK584" s="347">
        <v>0.18659999999999999</v>
      </c>
      <c r="DL584" s="347">
        <v>0.18659999999999999</v>
      </c>
      <c r="DM584" s="347">
        <v>0.18659999999999999</v>
      </c>
      <c r="DN584" s="347">
        <v>0.18659999999999999</v>
      </c>
      <c r="DO584" s="347">
        <v>0.18659999999999999</v>
      </c>
      <c r="DP584" s="347">
        <v>0.18659999999999999</v>
      </c>
      <c r="DQ584" s="347">
        <v>0.18659999999999999</v>
      </c>
      <c r="DR584" s="347">
        <v>0.18659999999999999</v>
      </c>
      <c r="DS584" s="347">
        <v>0.18659999999999999</v>
      </c>
      <c r="DT584" s="347">
        <v>0.18659999999999999</v>
      </c>
      <c r="DU584" s="347">
        <v>0.18659999999999999</v>
      </c>
      <c r="DV584" s="347">
        <v>0.18659999999999999</v>
      </c>
      <c r="DW584" s="347">
        <v>0.18659999999999999</v>
      </c>
      <c r="DX584" s="347">
        <v>0.18659999999999999</v>
      </c>
      <c r="DY584" s="347">
        <v>0.18659999999999999</v>
      </c>
      <c r="DZ584" s="347">
        <v>0.18659999999999999</v>
      </c>
      <c r="EA584" s="347">
        <v>0.18659999999999999</v>
      </c>
      <c r="EB584" s="347">
        <v>0.18659999999999999</v>
      </c>
      <c r="EC584" s="347">
        <v>0.18659999999999999</v>
      </c>
      <c r="ED584" s="347">
        <v>0.18659999999999999</v>
      </c>
      <c r="EE584" s="347">
        <v>0.18659999999999999</v>
      </c>
      <c r="EF584" s="347">
        <v>0.18659999999999999</v>
      </c>
      <c r="EG584" s="347">
        <v>0.18659999999999999</v>
      </c>
      <c r="EH584" s="347">
        <v>0.18659999999999999</v>
      </c>
      <c r="EI584" s="347">
        <v>0.18659999999999999</v>
      </c>
      <c r="EJ584" s="347">
        <v>0.18659999999999999</v>
      </c>
      <c r="EK584" s="347">
        <v>0.18659999999999999</v>
      </c>
      <c r="EL584" s="347">
        <v>0.18659999999999999</v>
      </c>
      <c r="EM584" s="347">
        <v>0.18659999999999999</v>
      </c>
      <c r="EN584" s="347">
        <v>0.18659999999999999</v>
      </c>
      <c r="EO584" s="347">
        <v>0.18659999999999999</v>
      </c>
      <c r="EP584" s="347">
        <v>0.18659999999999999</v>
      </c>
      <c r="EQ584" s="347">
        <v>0.18659999999999999</v>
      </c>
      <c r="ER584" s="347">
        <v>0.18659999999999999</v>
      </c>
      <c r="ES584" s="347">
        <v>0.18659999999999999</v>
      </c>
      <c r="ET584" s="347">
        <v>0.18659999999999999</v>
      </c>
      <c r="EU584" s="347">
        <v>0.18659999999999999</v>
      </c>
      <c r="EV584" s="347">
        <v>0.18659999999999999</v>
      </c>
      <c r="EW584" s="347">
        <v>0.18659999999999999</v>
      </c>
      <c r="EX584" s="347">
        <v>0.18659999999999999</v>
      </c>
      <c r="EY584" s="347">
        <v>0.18659999999999999</v>
      </c>
      <c r="EZ584" s="347">
        <v>0.18659999999999999</v>
      </c>
    </row>
    <row r="585" spans="2:156" ht="12.75" customHeight="1">
      <c r="B585" s="207">
        <v>2032</v>
      </c>
      <c r="C585" s="209">
        <v>4</v>
      </c>
      <c r="D585" s="139"/>
      <c r="E585" s="347">
        <v>0.20019999999999999</v>
      </c>
      <c r="F585" s="347">
        <v>0.20019999999999999</v>
      </c>
      <c r="G585" s="347">
        <v>0.20019999999999999</v>
      </c>
      <c r="H585" s="347">
        <v>0.20019999999999999</v>
      </c>
      <c r="I585" s="347">
        <v>0.20019999999999999</v>
      </c>
      <c r="J585" s="347">
        <v>0.20019999999999999</v>
      </c>
      <c r="K585" s="347">
        <v>0.20019999999999999</v>
      </c>
      <c r="L585" s="347">
        <v>0.20019999999999999</v>
      </c>
      <c r="M585" s="347">
        <v>0.20019999999999999</v>
      </c>
      <c r="N585" s="347">
        <v>0.20019999999999999</v>
      </c>
      <c r="O585" s="347">
        <v>0.20019999999999999</v>
      </c>
      <c r="P585" s="347">
        <v>0.20019999999999999</v>
      </c>
      <c r="Q585" s="347">
        <v>0.20019999999999999</v>
      </c>
      <c r="R585" s="347">
        <v>0.20019999999999999</v>
      </c>
      <c r="S585" s="347">
        <v>0.20019999999999999</v>
      </c>
      <c r="T585" s="347">
        <v>0.20019999999999999</v>
      </c>
      <c r="U585" s="347">
        <v>0.20019999999999999</v>
      </c>
      <c r="V585" s="347">
        <v>0.20019999999999999</v>
      </c>
      <c r="W585" s="347">
        <v>0.20019999999999999</v>
      </c>
      <c r="X585" s="347">
        <v>0.20019999999999999</v>
      </c>
      <c r="Y585" s="347">
        <v>0.20019999999999999</v>
      </c>
      <c r="Z585" s="347">
        <v>0.20019999999999999</v>
      </c>
      <c r="AA585" s="347">
        <v>0.20019999999999999</v>
      </c>
      <c r="AB585" s="347">
        <v>0.20019999999999999</v>
      </c>
      <c r="AC585" s="347">
        <v>0.20019999999999999</v>
      </c>
      <c r="AD585" s="347">
        <v>0.20019999999999999</v>
      </c>
      <c r="AE585" s="347">
        <v>0.20019999999999999</v>
      </c>
      <c r="AF585" s="347">
        <v>0.20019999999999999</v>
      </c>
      <c r="AG585" s="347">
        <v>0.20019999999999999</v>
      </c>
      <c r="AH585" s="347">
        <v>0.20019999999999999</v>
      </c>
      <c r="AI585" s="347">
        <v>0.20019999999999999</v>
      </c>
      <c r="AJ585" s="347">
        <v>0.20019999999999999</v>
      </c>
      <c r="AK585" s="347">
        <v>0.20019999999999999</v>
      </c>
      <c r="AL585" s="347">
        <v>0.20019999999999999</v>
      </c>
      <c r="AM585" s="347">
        <v>0.20019999999999999</v>
      </c>
      <c r="AN585" s="347">
        <v>0.20019999999999999</v>
      </c>
      <c r="AO585" s="347">
        <v>0.20019999999999999</v>
      </c>
      <c r="AP585" s="347">
        <v>0.20019999999999999</v>
      </c>
      <c r="AQ585" s="347">
        <v>0.20019999999999999</v>
      </c>
      <c r="AR585" s="347">
        <v>0.20019999999999999</v>
      </c>
      <c r="AS585" s="347">
        <v>0.20019999999999999</v>
      </c>
      <c r="AT585" s="347">
        <v>0.20019999999999999</v>
      </c>
      <c r="AU585" s="347">
        <v>0.20019999999999999</v>
      </c>
      <c r="AV585" s="347">
        <v>0.20019999999999999</v>
      </c>
      <c r="AW585" s="347">
        <v>0.20019999999999999</v>
      </c>
      <c r="AX585" s="347">
        <v>0.20019999999999999</v>
      </c>
      <c r="AY585" s="347">
        <v>0.20019999999999999</v>
      </c>
      <c r="AZ585" s="347">
        <v>0.20019999999999999</v>
      </c>
      <c r="BA585" s="347">
        <v>0.20019999999999999</v>
      </c>
      <c r="BB585" s="347">
        <v>0.20019999999999999</v>
      </c>
      <c r="BC585" s="418">
        <v>0.69679999999999997</v>
      </c>
      <c r="BD585" s="347">
        <v>0.20019999999999999</v>
      </c>
      <c r="BE585" s="418">
        <v>0.84840000000000004</v>
      </c>
      <c r="BF585" s="418">
        <v>0.69679999999999997</v>
      </c>
      <c r="BG585" s="418">
        <v>0.69679999999999997</v>
      </c>
      <c r="BH585" s="347">
        <v>0.20019999999999999</v>
      </c>
      <c r="BI585" s="347">
        <v>0.20019999999999999</v>
      </c>
      <c r="BJ585" s="418">
        <v>0.84840000000000004</v>
      </c>
      <c r="BK585" s="347">
        <v>0.20019999999999999</v>
      </c>
      <c r="BL585" s="347">
        <v>0.20019999999999999</v>
      </c>
      <c r="BM585" s="347">
        <v>0.20019999999999999</v>
      </c>
      <c r="BN585" s="347">
        <v>0.20019999999999999</v>
      </c>
      <c r="BO585" s="347">
        <v>0.20019999999999999</v>
      </c>
      <c r="BP585" s="347">
        <v>0.20019999999999999</v>
      </c>
      <c r="BQ585" s="347">
        <v>0.20019999999999999</v>
      </c>
      <c r="BR585" s="347">
        <v>0.20019999999999999</v>
      </c>
      <c r="BS585" s="347">
        <v>0.20019999999999999</v>
      </c>
      <c r="BT585" s="347">
        <v>0.20019999999999999</v>
      </c>
      <c r="BU585" s="347">
        <v>0.20019999999999999</v>
      </c>
      <c r="BV585" s="347">
        <v>0.20019999999999999</v>
      </c>
      <c r="BW585" s="347">
        <v>0.20019999999999999</v>
      </c>
      <c r="BX585" s="347">
        <v>0.20019999999999999</v>
      </c>
      <c r="BY585" s="347">
        <v>0.20019999999999999</v>
      </c>
      <c r="BZ585" s="347">
        <v>0.20019999999999999</v>
      </c>
      <c r="CA585" s="347">
        <v>0.20019999999999999</v>
      </c>
      <c r="CB585" s="347">
        <v>0.20019999999999999</v>
      </c>
      <c r="CC585" s="347">
        <v>0.20019999999999999</v>
      </c>
      <c r="CD585" s="347">
        <v>0.20019999999999999</v>
      </c>
      <c r="CE585" s="347">
        <v>0.20019999999999999</v>
      </c>
      <c r="CF585" s="347">
        <v>0.20019999999999999</v>
      </c>
      <c r="CG585" s="347">
        <v>0.20019999999999999</v>
      </c>
      <c r="CH585" s="347">
        <v>0.20019999999999999</v>
      </c>
      <c r="CI585" s="347">
        <v>0.20019999999999999</v>
      </c>
      <c r="CJ585" s="347">
        <v>0.20019999999999999</v>
      </c>
      <c r="CK585" s="347">
        <v>0.20019999999999999</v>
      </c>
      <c r="CL585" s="347">
        <v>0.20019999999999999</v>
      </c>
      <c r="CM585" s="347">
        <v>0.20019999999999999</v>
      </c>
      <c r="CN585" s="347">
        <v>0.20019999999999999</v>
      </c>
      <c r="CO585" s="347">
        <v>0.20019999999999999</v>
      </c>
      <c r="CP585" s="347">
        <v>0.20019999999999999</v>
      </c>
      <c r="CQ585" s="347">
        <v>0.20019999999999999</v>
      </c>
      <c r="CR585" s="347">
        <v>0.20019999999999999</v>
      </c>
      <c r="CS585" s="347">
        <v>0.20019999999999999</v>
      </c>
      <c r="CT585" s="347">
        <v>0.20019999999999999</v>
      </c>
      <c r="CU585" s="347">
        <v>0.20019999999999999</v>
      </c>
      <c r="CV585" s="347">
        <v>0.20019999999999999</v>
      </c>
      <c r="CW585" s="347">
        <v>0.20019999999999999</v>
      </c>
      <c r="CX585" s="347">
        <v>0.20019999999999999</v>
      </c>
      <c r="CY585" s="347">
        <v>0.20019999999999999</v>
      </c>
      <c r="CZ585" s="347">
        <v>0.20019999999999999</v>
      </c>
      <c r="DA585" s="347">
        <v>0.20019999999999999</v>
      </c>
      <c r="DB585" s="347">
        <v>0.20019999999999999</v>
      </c>
      <c r="DC585" s="347">
        <v>0.20019999999999999</v>
      </c>
      <c r="DD585" s="347">
        <v>0.20019999999999999</v>
      </c>
      <c r="DE585" s="347">
        <v>0.20019999999999999</v>
      </c>
      <c r="DF585" s="347">
        <v>0.20019999999999999</v>
      </c>
      <c r="DG585" s="347">
        <v>0.20019999999999999</v>
      </c>
      <c r="DH585" s="347">
        <v>0.20019999999999999</v>
      </c>
      <c r="DI585" s="347">
        <v>0.20019999999999999</v>
      </c>
      <c r="DJ585" s="347">
        <v>0.20019999999999999</v>
      </c>
      <c r="DK585" s="347">
        <v>0.20019999999999999</v>
      </c>
      <c r="DL585" s="347">
        <v>0.20019999999999999</v>
      </c>
      <c r="DM585" s="347">
        <v>0.20019999999999999</v>
      </c>
      <c r="DN585" s="347">
        <v>0.20019999999999999</v>
      </c>
      <c r="DO585" s="347">
        <v>0.20019999999999999</v>
      </c>
      <c r="DP585" s="347">
        <v>0.20019999999999999</v>
      </c>
      <c r="DQ585" s="347">
        <v>0.20019999999999999</v>
      </c>
      <c r="DR585" s="347">
        <v>0.20019999999999999</v>
      </c>
      <c r="DS585" s="347">
        <v>0.20019999999999999</v>
      </c>
      <c r="DT585" s="347">
        <v>0.20019999999999999</v>
      </c>
      <c r="DU585" s="347">
        <v>0.20019999999999999</v>
      </c>
      <c r="DV585" s="347">
        <v>0.20019999999999999</v>
      </c>
      <c r="DW585" s="347">
        <v>0.20019999999999999</v>
      </c>
      <c r="DX585" s="347">
        <v>0.20019999999999999</v>
      </c>
      <c r="DY585" s="347">
        <v>0.20019999999999999</v>
      </c>
      <c r="DZ585" s="347">
        <v>0.20019999999999999</v>
      </c>
      <c r="EA585" s="347">
        <v>0.20019999999999999</v>
      </c>
      <c r="EB585" s="347">
        <v>0.20019999999999999</v>
      </c>
      <c r="EC585" s="347">
        <v>0.20019999999999999</v>
      </c>
      <c r="ED585" s="347">
        <v>0.20019999999999999</v>
      </c>
      <c r="EE585" s="347">
        <v>0.20019999999999999</v>
      </c>
      <c r="EF585" s="347">
        <v>0.20019999999999999</v>
      </c>
      <c r="EG585" s="347">
        <v>0.20019999999999999</v>
      </c>
      <c r="EH585" s="347">
        <v>0.20019999999999999</v>
      </c>
      <c r="EI585" s="347">
        <v>0.20019999999999999</v>
      </c>
      <c r="EJ585" s="347">
        <v>0.20019999999999999</v>
      </c>
      <c r="EK585" s="347">
        <v>0.20019999999999999</v>
      </c>
      <c r="EL585" s="347">
        <v>0.20019999999999999</v>
      </c>
      <c r="EM585" s="347">
        <v>0.20019999999999999</v>
      </c>
      <c r="EN585" s="347">
        <v>0.20019999999999999</v>
      </c>
      <c r="EO585" s="347">
        <v>0.20019999999999999</v>
      </c>
      <c r="EP585" s="347">
        <v>0.20019999999999999</v>
      </c>
      <c r="EQ585" s="347">
        <v>0.20019999999999999</v>
      </c>
      <c r="ER585" s="347">
        <v>0.20019999999999999</v>
      </c>
      <c r="ES585" s="347">
        <v>0.20019999999999999</v>
      </c>
      <c r="ET585" s="347">
        <v>0.20019999999999999</v>
      </c>
      <c r="EU585" s="347">
        <v>0.20019999999999999</v>
      </c>
      <c r="EV585" s="347">
        <v>0.20019999999999999</v>
      </c>
      <c r="EW585" s="347">
        <v>0.20019999999999999</v>
      </c>
      <c r="EX585" s="347">
        <v>0.20019999999999999</v>
      </c>
      <c r="EY585" s="347">
        <v>0.20019999999999999</v>
      </c>
      <c r="EZ585" s="347">
        <v>0.20019999999999999</v>
      </c>
    </row>
    <row r="586" spans="2:156" ht="12.75" customHeight="1">
      <c r="B586" s="207">
        <v>2033</v>
      </c>
      <c r="C586" s="209">
        <v>1</v>
      </c>
      <c r="D586" s="139"/>
      <c r="E586" s="347">
        <v>0.2036</v>
      </c>
      <c r="F586" s="347">
        <v>0.2036</v>
      </c>
      <c r="G586" s="347">
        <v>0.2036</v>
      </c>
      <c r="H586" s="347">
        <v>0.2036</v>
      </c>
      <c r="I586" s="347">
        <v>0.2036</v>
      </c>
      <c r="J586" s="347">
        <v>0.2036</v>
      </c>
      <c r="K586" s="347">
        <v>0.2036</v>
      </c>
      <c r="L586" s="347">
        <v>0.2036</v>
      </c>
      <c r="M586" s="347">
        <v>0.2036</v>
      </c>
      <c r="N586" s="347">
        <v>0.2036</v>
      </c>
      <c r="O586" s="347">
        <v>0.2036</v>
      </c>
      <c r="P586" s="347">
        <v>0.2036</v>
      </c>
      <c r="Q586" s="347">
        <v>0.2036</v>
      </c>
      <c r="R586" s="347">
        <v>0.2036</v>
      </c>
      <c r="S586" s="347">
        <v>0.2036</v>
      </c>
      <c r="T586" s="347">
        <v>0.2036</v>
      </c>
      <c r="U586" s="347">
        <v>0.2036</v>
      </c>
      <c r="V586" s="347">
        <v>0.2036</v>
      </c>
      <c r="W586" s="347">
        <v>0.2036</v>
      </c>
      <c r="X586" s="347">
        <v>0.2036</v>
      </c>
      <c r="Y586" s="347">
        <v>0.2036</v>
      </c>
      <c r="Z586" s="347">
        <v>0.2036</v>
      </c>
      <c r="AA586" s="347">
        <v>0.2036</v>
      </c>
      <c r="AB586" s="347">
        <v>0.2036</v>
      </c>
      <c r="AC586" s="347">
        <v>0.2036</v>
      </c>
      <c r="AD586" s="347">
        <v>0.2036</v>
      </c>
      <c r="AE586" s="347">
        <v>0.2036</v>
      </c>
      <c r="AF586" s="347">
        <v>0.2036</v>
      </c>
      <c r="AG586" s="347">
        <v>0.2036</v>
      </c>
      <c r="AH586" s="347">
        <v>0.2036</v>
      </c>
      <c r="AI586" s="347">
        <v>0.2036</v>
      </c>
      <c r="AJ586" s="347">
        <v>0.2036</v>
      </c>
      <c r="AK586" s="347">
        <v>0.2036</v>
      </c>
      <c r="AL586" s="347">
        <v>0.2036</v>
      </c>
      <c r="AM586" s="347">
        <v>0.2036</v>
      </c>
      <c r="AN586" s="347">
        <v>0.2036</v>
      </c>
      <c r="AO586" s="347">
        <v>0.2036</v>
      </c>
      <c r="AP586" s="347">
        <v>0.2036</v>
      </c>
      <c r="AQ586" s="347">
        <v>0.2036</v>
      </c>
      <c r="AR586" s="347">
        <v>0.2036</v>
      </c>
      <c r="AS586" s="347">
        <v>0.2036</v>
      </c>
      <c r="AT586" s="347">
        <v>0.2036</v>
      </c>
      <c r="AU586" s="347">
        <v>0.2036</v>
      </c>
      <c r="AV586" s="347">
        <v>0.2036</v>
      </c>
      <c r="AW586" s="347">
        <v>0.2036</v>
      </c>
      <c r="AX586" s="347">
        <v>0.2036</v>
      </c>
      <c r="AY586" s="347">
        <v>0.2036</v>
      </c>
      <c r="AZ586" s="347">
        <v>0.2036</v>
      </c>
      <c r="BA586" s="347">
        <v>0.2036</v>
      </c>
      <c r="BB586" s="347">
        <v>0.2036</v>
      </c>
      <c r="BC586" s="418">
        <v>0.69320000000000004</v>
      </c>
      <c r="BD586" s="347">
        <v>0.2036</v>
      </c>
      <c r="BE586" s="418">
        <v>0.84660000000000002</v>
      </c>
      <c r="BF586" s="418">
        <v>0.69320000000000004</v>
      </c>
      <c r="BG586" s="418">
        <v>0.69320000000000004</v>
      </c>
      <c r="BH586" s="347">
        <v>0.2036</v>
      </c>
      <c r="BI586" s="347">
        <v>0.2036</v>
      </c>
      <c r="BJ586" s="418">
        <v>0.84660000000000002</v>
      </c>
      <c r="BK586" s="347">
        <v>0.2036</v>
      </c>
      <c r="BL586" s="347">
        <v>0.2036</v>
      </c>
      <c r="BM586" s="347">
        <v>0.2036</v>
      </c>
      <c r="BN586" s="347">
        <v>0.2036</v>
      </c>
      <c r="BO586" s="347">
        <v>0.2036</v>
      </c>
      <c r="BP586" s="347">
        <v>0.2036</v>
      </c>
      <c r="BQ586" s="347">
        <v>0.2036</v>
      </c>
      <c r="BR586" s="347">
        <v>0.2036</v>
      </c>
      <c r="BS586" s="347">
        <v>0.2036</v>
      </c>
      <c r="BT586" s="347">
        <v>0.2036</v>
      </c>
      <c r="BU586" s="347">
        <v>0.2036</v>
      </c>
      <c r="BV586" s="347">
        <v>0.2036</v>
      </c>
      <c r="BW586" s="347">
        <v>0.2036</v>
      </c>
      <c r="BX586" s="347">
        <v>0.2036</v>
      </c>
      <c r="BY586" s="347">
        <v>0.2036</v>
      </c>
      <c r="BZ586" s="347">
        <v>0.2036</v>
      </c>
      <c r="CA586" s="347">
        <v>0.2036</v>
      </c>
      <c r="CB586" s="347">
        <v>0.2036</v>
      </c>
      <c r="CC586" s="347">
        <v>0.2036</v>
      </c>
      <c r="CD586" s="347">
        <v>0.2036</v>
      </c>
      <c r="CE586" s="347">
        <v>0.2036</v>
      </c>
      <c r="CF586" s="347">
        <v>0.2036</v>
      </c>
      <c r="CG586" s="347">
        <v>0.2036</v>
      </c>
      <c r="CH586" s="347">
        <v>0.2036</v>
      </c>
      <c r="CI586" s="347">
        <v>0.2036</v>
      </c>
      <c r="CJ586" s="347">
        <v>0.2036</v>
      </c>
      <c r="CK586" s="347">
        <v>0.2036</v>
      </c>
      <c r="CL586" s="347">
        <v>0.2036</v>
      </c>
      <c r="CM586" s="347">
        <v>0.2036</v>
      </c>
      <c r="CN586" s="347">
        <v>0.2036</v>
      </c>
      <c r="CO586" s="347">
        <v>0.2036</v>
      </c>
      <c r="CP586" s="347">
        <v>0.2036</v>
      </c>
      <c r="CQ586" s="347">
        <v>0.2036</v>
      </c>
      <c r="CR586" s="347">
        <v>0.2036</v>
      </c>
      <c r="CS586" s="347">
        <v>0.2036</v>
      </c>
      <c r="CT586" s="347">
        <v>0.2036</v>
      </c>
      <c r="CU586" s="347">
        <v>0.2036</v>
      </c>
      <c r="CV586" s="347">
        <v>0.2036</v>
      </c>
      <c r="CW586" s="347">
        <v>0.2036</v>
      </c>
      <c r="CX586" s="347">
        <v>0.2036</v>
      </c>
      <c r="CY586" s="347">
        <v>0.2036</v>
      </c>
      <c r="CZ586" s="347">
        <v>0.2036</v>
      </c>
      <c r="DA586" s="347">
        <v>0.2036</v>
      </c>
      <c r="DB586" s="347">
        <v>0.2036</v>
      </c>
      <c r="DC586" s="347">
        <v>0.2036</v>
      </c>
      <c r="DD586" s="347">
        <v>0.2036</v>
      </c>
      <c r="DE586" s="347">
        <v>0.2036</v>
      </c>
      <c r="DF586" s="347">
        <v>0.2036</v>
      </c>
      <c r="DG586" s="347">
        <v>0.2036</v>
      </c>
      <c r="DH586" s="347">
        <v>0.2036</v>
      </c>
      <c r="DI586" s="347">
        <v>0.2036</v>
      </c>
      <c r="DJ586" s="347">
        <v>0.2036</v>
      </c>
      <c r="DK586" s="347">
        <v>0.2036</v>
      </c>
      <c r="DL586" s="347">
        <v>0.2036</v>
      </c>
      <c r="DM586" s="347">
        <v>0.2036</v>
      </c>
      <c r="DN586" s="347">
        <v>0.2036</v>
      </c>
      <c r="DO586" s="347">
        <v>0.2036</v>
      </c>
      <c r="DP586" s="347">
        <v>0.2036</v>
      </c>
      <c r="DQ586" s="347">
        <v>0.2036</v>
      </c>
      <c r="DR586" s="347">
        <v>0.2036</v>
      </c>
      <c r="DS586" s="347">
        <v>0.2036</v>
      </c>
      <c r="DT586" s="347">
        <v>0.2036</v>
      </c>
      <c r="DU586" s="347">
        <v>0.2036</v>
      </c>
      <c r="DV586" s="347">
        <v>0.2036</v>
      </c>
      <c r="DW586" s="347">
        <v>0.2036</v>
      </c>
      <c r="DX586" s="347">
        <v>0.2036</v>
      </c>
      <c r="DY586" s="347">
        <v>0.2036</v>
      </c>
      <c r="DZ586" s="347">
        <v>0.2036</v>
      </c>
      <c r="EA586" s="347">
        <v>0.2036</v>
      </c>
      <c r="EB586" s="347">
        <v>0.2036</v>
      </c>
      <c r="EC586" s="347">
        <v>0.2036</v>
      </c>
      <c r="ED586" s="347">
        <v>0.2036</v>
      </c>
      <c r="EE586" s="347">
        <v>0.2036</v>
      </c>
      <c r="EF586" s="347">
        <v>0.2036</v>
      </c>
      <c r="EG586" s="347">
        <v>0.2036</v>
      </c>
      <c r="EH586" s="347">
        <v>0.2036</v>
      </c>
      <c r="EI586" s="347">
        <v>0.2036</v>
      </c>
      <c r="EJ586" s="347">
        <v>0.2036</v>
      </c>
      <c r="EK586" s="347">
        <v>0.2036</v>
      </c>
      <c r="EL586" s="347">
        <v>0.2036</v>
      </c>
      <c r="EM586" s="347">
        <v>0.2036</v>
      </c>
      <c r="EN586" s="347">
        <v>0.2036</v>
      </c>
      <c r="EO586" s="347">
        <v>0.2036</v>
      </c>
      <c r="EP586" s="347">
        <v>0.2036</v>
      </c>
      <c r="EQ586" s="347">
        <v>0.2036</v>
      </c>
      <c r="ER586" s="347">
        <v>0.2036</v>
      </c>
      <c r="ES586" s="347">
        <v>0.2036</v>
      </c>
      <c r="ET586" s="347">
        <v>0.2036</v>
      </c>
      <c r="EU586" s="347">
        <v>0.2036</v>
      </c>
      <c r="EV586" s="347">
        <v>0.2036</v>
      </c>
      <c r="EW586" s="347">
        <v>0.2036</v>
      </c>
      <c r="EX586" s="347">
        <v>0.2036</v>
      </c>
      <c r="EY586" s="347">
        <v>0.2036</v>
      </c>
      <c r="EZ586" s="347">
        <v>0.2036</v>
      </c>
    </row>
    <row r="587" spans="2:156" ht="12.75" customHeight="1">
      <c r="B587" s="207">
        <v>2033</v>
      </c>
      <c r="C587" s="209">
        <v>2</v>
      </c>
      <c r="D587" s="139"/>
      <c r="E587" s="347">
        <v>0.20699999999999999</v>
      </c>
      <c r="F587" s="347">
        <v>0.20699999999999999</v>
      </c>
      <c r="G587" s="347">
        <v>0.20699999999999999</v>
      </c>
      <c r="H587" s="347">
        <v>0.20699999999999999</v>
      </c>
      <c r="I587" s="347">
        <v>0.20699999999999999</v>
      </c>
      <c r="J587" s="347">
        <v>0.20699999999999999</v>
      </c>
      <c r="K587" s="347">
        <v>0.20699999999999999</v>
      </c>
      <c r="L587" s="347">
        <v>0.20699999999999999</v>
      </c>
      <c r="M587" s="347">
        <v>0.20699999999999999</v>
      </c>
      <c r="N587" s="347">
        <v>0.20699999999999999</v>
      </c>
      <c r="O587" s="347">
        <v>0.20699999999999999</v>
      </c>
      <c r="P587" s="347">
        <v>0.20699999999999999</v>
      </c>
      <c r="Q587" s="347">
        <v>0.20699999999999999</v>
      </c>
      <c r="R587" s="347">
        <v>0.20699999999999999</v>
      </c>
      <c r="S587" s="347">
        <v>0.20699999999999999</v>
      </c>
      <c r="T587" s="347">
        <v>0.20699999999999999</v>
      </c>
      <c r="U587" s="347">
        <v>0.20699999999999999</v>
      </c>
      <c r="V587" s="347">
        <v>0.20699999999999999</v>
      </c>
      <c r="W587" s="347">
        <v>0.20699999999999999</v>
      </c>
      <c r="X587" s="347">
        <v>0.20699999999999999</v>
      </c>
      <c r="Y587" s="347">
        <v>0.20699999999999999</v>
      </c>
      <c r="Z587" s="347">
        <v>0.20699999999999999</v>
      </c>
      <c r="AA587" s="347">
        <v>0.20699999999999999</v>
      </c>
      <c r="AB587" s="347">
        <v>0.20699999999999999</v>
      </c>
      <c r="AC587" s="347">
        <v>0.20699999999999999</v>
      </c>
      <c r="AD587" s="347">
        <v>0.20699999999999999</v>
      </c>
      <c r="AE587" s="347">
        <v>0.20699999999999999</v>
      </c>
      <c r="AF587" s="347">
        <v>0.20699999999999999</v>
      </c>
      <c r="AG587" s="347">
        <v>0.20699999999999999</v>
      </c>
      <c r="AH587" s="347">
        <v>0.20699999999999999</v>
      </c>
      <c r="AI587" s="347">
        <v>0.20699999999999999</v>
      </c>
      <c r="AJ587" s="347">
        <v>0.20699999999999999</v>
      </c>
      <c r="AK587" s="347">
        <v>0.20699999999999999</v>
      </c>
      <c r="AL587" s="347">
        <v>0.20699999999999999</v>
      </c>
      <c r="AM587" s="347">
        <v>0.20699999999999999</v>
      </c>
      <c r="AN587" s="347">
        <v>0.20699999999999999</v>
      </c>
      <c r="AO587" s="347">
        <v>0.20699999999999999</v>
      </c>
      <c r="AP587" s="347">
        <v>0.20699999999999999</v>
      </c>
      <c r="AQ587" s="347">
        <v>0.20699999999999999</v>
      </c>
      <c r="AR587" s="347">
        <v>0.20699999999999999</v>
      </c>
      <c r="AS587" s="347">
        <v>0.20699999999999999</v>
      </c>
      <c r="AT587" s="347">
        <v>0.20699999999999999</v>
      </c>
      <c r="AU587" s="347">
        <v>0.20699999999999999</v>
      </c>
      <c r="AV587" s="347">
        <v>0.20699999999999999</v>
      </c>
      <c r="AW587" s="347">
        <v>0.20699999999999999</v>
      </c>
      <c r="AX587" s="347">
        <v>0.20699999999999999</v>
      </c>
      <c r="AY587" s="347">
        <v>0.20699999999999999</v>
      </c>
      <c r="AZ587" s="347">
        <v>0.20699999999999999</v>
      </c>
      <c r="BA587" s="347">
        <v>0.20699999999999999</v>
      </c>
      <c r="BB587" s="347">
        <v>0.20699999999999999</v>
      </c>
      <c r="BC587" s="418">
        <v>0.68959999999999999</v>
      </c>
      <c r="BD587" s="347">
        <v>0.20699999999999999</v>
      </c>
      <c r="BE587" s="418">
        <v>0.8448</v>
      </c>
      <c r="BF587" s="418">
        <v>0.68959999999999999</v>
      </c>
      <c r="BG587" s="418">
        <v>0.68959999999999999</v>
      </c>
      <c r="BH587" s="347">
        <v>0.20699999999999999</v>
      </c>
      <c r="BI587" s="347">
        <v>0.20699999999999999</v>
      </c>
      <c r="BJ587" s="418">
        <v>0.8448</v>
      </c>
      <c r="BK587" s="347">
        <v>0.20699999999999999</v>
      </c>
      <c r="BL587" s="347">
        <v>0.20699999999999999</v>
      </c>
      <c r="BM587" s="347">
        <v>0.20699999999999999</v>
      </c>
      <c r="BN587" s="347">
        <v>0.20699999999999999</v>
      </c>
      <c r="BO587" s="347">
        <v>0.20699999999999999</v>
      </c>
      <c r="BP587" s="347">
        <v>0.20699999999999999</v>
      </c>
      <c r="BQ587" s="347">
        <v>0.20699999999999999</v>
      </c>
      <c r="BR587" s="347">
        <v>0.20699999999999999</v>
      </c>
      <c r="BS587" s="347">
        <v>0.20699999999999999</v>
      </c>
      <c r="BT587" s="347">
        <v>0.20699999999999999</v>
      </c>
      <c r="BU587" s="347">
        <v>0.20699999999999999</v>
      </c>
      <c r="BV587" s="347">
        <v>0.20699999999999999</v>
      </c>
      <c r="BW587" s="347">
        <v>0.20699999999999999</v>
      </c>
      <c r="BX587" s="347">
        <v>0.20699999999999999</v>
      </c>
      <c r="BY587" s="347">
        <v>0.20699999999999999</v>
      </c>
      <c r="BZ587" s="347">
        <v>0.20699999999999999</v>
      </c>
      <c r="CA587" s="347">
        <v>0.20699999999999999</v>
      </c>
      <c r="CB587" s="347">
        <v>0.20699999999999999</v>
      </c>
      <c r="CC587" s="347">
        <v>0.20699999999999999</v>
      </c>
      <c r="CD587" s="347">
        <v>0.20699999999999999</v>
      </c>
      <c r="CE587" s="347">
        <v>0.20699999999999999</v>
      </c>
      <c r="CF587" s="347">
        <v>0.20699999999999999</v>
      </c>
      <c r="CG587" s="347">
        <v>0.20699999999999999</v>
      </c>
      <c r="CH587" s="347">
        <v>0.20699999999999999</v>
      </c>
      <c r="CI587" s="347">
        <v>0.20699999999999999</v>
      </c>
      <c r="CJ587" s="347">
        <v>0.20699999999999999</v>
      </c>
      <c r="CK587" s="347">
        <v>0.20699999999999999</v>
      </c>
      <c r="CL587" s="347">
        <v>0.20699999999999999</v>
      </c>
      <c r="CM587" s="347">
        <v>0.20699999999999999</v>
      </c>
      <c r="CN587" s="347">
        <v>0.20699999999999999</v>
      </c>
      <c r="CO587" s="347">
        <v>0.20699999999999999</v>
      </c>
      <c r="CP587" s="347">
        <v>0.20699999999999999</v>
      </c>
      <c r="CQ587" s="347">
        <v>0.20699999999999999</v>
      </c>
      <c r="CR587" s="347">
        <v>0.20699999999999999</v>
      </c>
      <c r="CS587" s="347">
        <v>0.20699999999999999</v>
      </c>
      <c r="CT587" s="347">
        <v>0.20699999999999999</v>
      </c>
      <c r="CU587" s="347">
        <v>0.20699999999999999</v>
      </c>
      <c r="CV587" s="347">
        <v>0.20699999999999999</v>
      </c>
      <c r="CW587" s="347">
        <v>0.20699999999999999</v>
      </c>
      <c r="CX587" s="347">
        <v>0.20699999999999999</v>
      </c>
      <c r="CY587" s="347">
        <v>0.20699999999999999</v>
      </c>
      <c r="CZ587" s="347">
        <v>0.20699999999999999</v>
      </c>
      <c r="DA587" s="347">
        <v>0.20699999999999999</v>
      </c>
      <c r="DB587" s="347">
        <v>0.20699999999999999</v>
      </c>
      <c r="DC587" s="347">
        <v>0.20699999999999999</v>
      </c>
      <c r="DD587" s="347">
        <v>0.20699999999999999</v>
      </c>
      <c r="DE587" s="347">
        <v>0.20699999999999999</v>
      </c>
      <c r="DF587" s="347">
        <v>0.20699999999999999</v>
      </c>
      <c r="DG587" s="347">
        <v>0.20699999999999999</v>
      </c>
      <c r="DH587" s="347">
        <v>0.20699999999999999</v>
      </c>
      <c r="DI587" s="347">
        <v>0.20699999999999999</v>
      </c>
      <c r="DJ587" s="347">
        <v>0.20699999999999999</v>
      </c>
      <c r="DK587" s="347">
        <v>0.20699999999999999</v>
      </c>
      <c r="DL587" s="347">
        <v>0.20699999999999999</v>
      </c>
      <c r="DM587" s="347">
        <v>0.20699999999999999</v>
      </c>
      <c r="DN587" s="347">
        <v>0.20699999999999999</v>
      </c>
      <c r="DO587" s="347">
        <v>0.20699999999999999</v>
      </c>
      <c r="DP587" s="347">
        <v>0.20699999999999999</v>
      </c>
      <c r="DQ587" s="347">
        <v>0.20699999999999999</v>
      </c>
      <c r="DR587" s="347">
        <v>0.20699999999999999</v>
      </c>
      <c r="DS587" s="347">
        <v>0.20699999999999999</v>
      </c>
      <c r="DT587" s="347">
        <v>0.20699999999999999</v>
      </c>
      <c r="DU587" s="347">
        <v>0.20699999999999999</v>
      </c>
      <c r="DV587" s="347">
        <v>0.20699999999999999</v>
      </c>
      <c r="DW587" s="347">
        <v>0.20699999999999999</v>
      </c>
      <c r="DX587" s="347">
        <v>0.20699999999999999</v>
      </c>
      <c r="DY587" s="347">
        <v>0.20699999999999999</v>
      </c>
      <c r="DZ587" s="347">
        <v>0.20699999999999999</v>
      </c>
      <c r="EA587" s="347">
        <v>0.20699999999999999</v>
      </c>
      <c r="EB587" s="347">
        <v>0.20699999999999999</v>
      </c>
      <c r="EC587" s="347">
        <v>0.20699999999999999</v>
      </c>
      <c r="ED587" s="347">
        <v>0.20699999999999999</v>
      </c>
      <c r="EE587" s="347">
        <v>0.20699999999999999</v>
      </c>
      <c r="EF587" s="347">
        <v>0.20699999999999999</v>
      </c>
      <c r="EG587" s="347">
        <v>0.20699999999999999</v>
      </c>
      <c r="EH587" s="347">
        <v>0.20699999999999999</v>
      </c>
      <c r="EI587" s="347">
        <v>0.20699999999999999</v>
      </c>
      <c r="EJ587" s="347">
        <v>0.20699999999999999</v>
      </c>
      <c r="EK587" s="347">
        <v>0.20699999999999999</v>
      </c>
      <c r="EL587" s="347">
        <v>0.20699999999999999</v>
      </c>
      <c r="EM587" s="347">
        <v>0.20699999999999999</v>
      </c>
      <c r="EN587" s="347">
        <v>0.20699999999999999</v>
      </c>
      <c r="EO587" s="347">
        <v>0.20699999999999999</v>
      </c>
      <c r="EP587" s="347">
        <v>0.20699999999999999</v>
      </c>
      <c r="EQ587" s="347">
        <v>0.20699999999999999</v>
      </c>
      <c r="ER587" s="347">
        <v>0.20699999999999999</v>
      </c>
      <c r="ES587" s="347">
        <v>0.20699999999999999</v>
      </c>
      <c r="ET587" s="347">
        <v>0.20699999999999999</v>
      </c>
      <c r="EU587" s="347">
        <v>0.20699999999999999</v>
      </c>
      <c r="EV587" s="347">
        <v>0.20699999999999999</v>
      </c>
      <c r="EW587" s="347">
        <v>0.20699999999999999</v>
      </c>
      <c r="EX587" s="347">
        <v>0.20699999999999999</v>
      </c>
      <c r="EY587" s="347">
        <v>0.20699999999999999</v>
      </c>
      <c r="EZ587" s="347">
        <v>0.20699999999999999</v>
      </c>
    </row>
    <row r="588" spans="2:156" ht="12.75" customHeight="1">
      <c r="B588" s="207">
        <v>2033</v>
      </c>
      <c r="C588" s="209">
        <v>3</v>
      </c>
      <c r="D588" s="139"/>
      <c r="E588" s="347">
        <v>0.21049999999999999</v>
      </c>
      <c r="F588" s="347">
        <v>0.21049999999999999</v>
      </c>
      <c r="G588" s="347">
        <v>0.21049999999999999</v>
      </c>
      <c r="H588" s="347">
        <v>0.21049999999999999</v>
      </c>
      <c r="I588" s="347">
        <v>0.21049999999999999</v>
      </c>
      <c r="J588" s="347">
        <v>0.21049999999999999</v>
      </c>
      <c r="K588" s="347">
        <v>0.21049999999999999</v>
      </c>
      <c r="L588" s="347">
        <v>0.21049999999999999</v>
      </c>
      <c r="M588" s="347">
        <v>0.21049999999999999</v>
      </c>
      <c r="N588" s="347">
        <v>0.21049999999999999</v>
      </c>
      <c r="O588" s="347">
        <v>0.21049999999999999</v>
      </c>
      <c r="P588" s="347">
        <v>0.21049999999999999</v>
      </c>
      <c r="Q588" s="347">
        <v>0.21049999999999999</v>
      </c>
      <c r="R588" s="347">
        <v>0.21049999999999999</v>
      </c>
      <c r="S588" s="347">
        <v>0.21049999999999999</v>
      </c>
      <c r="T588" s="347">
        <v>0.21049999999999999</v>
      </c>
      <c r="U588" s="347">
        <v>0.21049999999999999</v>
      </c>
      <c r="V588" s="347">
        <v>0.21049999999999999</v>
      </c>
      <c r="W588" s="347">
        <v>0.21049999999999999</v>
      </c>
      <c r="X588" s="347">
        <v>0.21049999999999999</v>
      </c>
      <c r="Y588" s="347">
        <v>0.21049999999999999</v>
      </c>
      <c r="Z588" s="347">
        <v>0.21049999999999999</v>
      </c>
      <c r="AA588" s="347">
        <v>0.21049999999999999</v>
      </c>
      <c r="AB588" s="347">
        <v>0.21049999999999999</v>
      </c>
      <c r="AC588" s="347">
        <v>0.21049999999999999</v>
      </c>
      <c r="AD588" s="347">
        <v>0.21049999999999999</v>
      </c>
      <c r="AE588" s="347">
        <v>0.21049999999999999</v>
      </c>
      <c r="AF588" s="347">
        <v>0.21049999999999999</v>
      </c>
      <c r="AG588" s="347">
        <v>0.21049999999999999</v>
      </c>
      <c r="AH588" s="347">
        <v>0.21049999999999999</v>
      </c>
      <c r="AI588" s="347">
        <v>0.21049999999999999</v>
      </c>
      <c r="AJ588" s="347">
        <v>0.21049999999999999</v>
      </c>
      <c r="AK588" s="347">
        <v>0.21049999999999999</v>
      </c>
      <c r="AL588" s="347">
        <v>0.21049999999999999</v>
      </c>
      <c r="AM588" s="347">
        <v>0.21049999999999999</v>
      </c>
      <c r="AN588" s="347">
        <v>0.21049999999999999</v>
      </c>
      <c r="AO588" s="347">
        <v>0.21049999999999999</v>
      </c>
      <c r="AP588" s="347">
        <v>0.21049999999999999</v>
      </c>
      <c r="AQ588" s="347">
        <v>0.21049999999999999</v>
      </c>
      <c r="AR588" s="347">
        <v>0.21049999999999999</v>
      </c>
      <c r="AS588" s="347">
        <v>0.21049999999999999</v>
      </c>
      <c r="AT588" s="347">
        <v>0.21049999999999999</v>
      </c>
      <c r="AU588" s="347">
        <v>0.21049999999999999</v>
      </c>
      <c r="AV588" s="347">
        <v>0.21049999999999999</v>
      </c>
      <c r="AW588" s="347">
        <v>0.21049999999999999</v>
      </c>
      <c r="AX588" s="347">
        <v>0.21049999999999999</v>
      </c>
      <c r="AY588" s="347">
        <v>0.21049999999999999</v>
      </c>
      <c r="AZ588" s="347">
        <v>0.21049999999999999</v>
      </c>
      <c r="BA588" s="347">
        <v>0.21049999999999999</v>
      </c>
      <c r="BB588" s="347">
        <v>0.21049999999999999</v>
      </c>
      <c r="BC588" s="418">
        <v>0.68120000000000003</v>
      </c>
      <c r="BD588" s="347">
        <v>0.21049999999999999</v>
      </c>
      <c r="BE588" s="418">
        <v>0.84060000000000001</v>
      </c>
      <c r="BF588" s="418">
        <v>0.68120000000000003</v>
      </c>
      <c r="BG588" s="418">
        <v>0.68120000000000003</v>
      </c>
      <c r="BH588" s="347">
        <v>0.21049999999999999</v>
      </c>
      <c r="BI588" s="347">
        <v>0.21049999999999999</v>
      </c>
      <c r="BJ588" s="418">
        <v>0.84060000000000001</v>
      </c>
      <c r="BK588" s="347">
        <v>0.21049999999999999</v>
      </c>
      <c r="BL588" s="347">
        <v>0.21049999999999999</v>
      </c>
      <c r="BM588" s="347">
        <v>0.21049999999999999</v>
      </c>
      <c r="BN588" s="347">
        <v>0.21049999999999999</v>
      </c>
      <c r="BO588" s="347">
        <v>0.21049999999999999</v>
      </c>
      <c r="BP588" s="347">
        <v>0.21049999999999999</v>
      </c>
      <c r="BQ588" s="347">
        <v>0.21049999999999999</v>
      </c>
      <c r="BR588" s="347">
        <v>0.21049999999999999</v>
      </c>
      <c r="BS588" s="347">
        <v>0.21049999999999999</v>
      </c>
      <c r="BT588" s="347">
        <v>0.21049999999999999</v>
      </c>
      <c r="BU588" s="347">
        <v>0.21049999999999999</v>
      </c>
      <c r="BV588" s="347">
        <v>0.21049999999999999</v>
      </c>
      <c r="BW588" s="347">
        <v>0.21049999999999999</v>
      </c>
      <c r="BX588" s="347">
        <v>0.21049999999999999</v>
      </c>
      <c r="BY588" s="347">
        <v>0.21049999999999999</v>
      </c>
      <c r="BZ588" s="347">
        <v>0.21049999999999999</v>
      </c>
      <c r="CA588" s="347">
        <v>0.21049999999999999</v>
      </c>
      <c r="CB588" s="347">
        <v>0.21049999999999999</v>
      </c>
      <c r="CC588" s="347">
        <v>0.21049999999999999</v>
      </c>
      <c r="CD588" s="347">
        <v>0.21049999999999999</v>
      </c>
      <c r="CE588" s="347">
        <v>0.21049999999999999</v>
      </c>
      <c r="CF588" s="347">
        <v>0.21049999999999999</v>
      </c>
      <c r="CG588" s="347">
        <v>0.21049999999999999</v>
      </c>
      <c r="CH588" s="347">
        <v>0.21049999999999999</v>
      </c>
      <c r="CI588" s="347">
        <v>0.21049999999999999</v>
      </c>
      <c r="CJ588" s="347">
        <v>0.21049999999999999</v>
      </c>
      <c r="CK588" s="347">
        <v>0.21049999999999999</v>
      </c>
      <c r="CL588" s="347">
        <v>0.21049999999999999</v>
      </c>
      <c r="CM588" s="347">
        <v>0.21049999999999999</v>
      </c>
      <c r="CN588" s="347">
        <v>0.21049999999999999</v>
      </c>
      <c r="CO588" s="347">
        <v>0.21049999999999999</v>
      </c>
      <c r="CP588" s="347">
        <v>0.21049999999999999</v>
      </c>
      <c r="CQ588" s="347">
        <v>0.21049999999999999</v>
      </c>
      <c r="CR588" s="347">
        <v>0.21049999999999999</v>
      </c>
      <c r="CS588" s="347">
        <v>0.21049999999999999</v>
      </c>
      <c r="CT588" s="347">
        <v>0.21049999999999999</v>
      </c>
      <c r="CU588" s="347">
        <v>0.21049999999999999</v>
      </c>
      <c r="CV588" s="347">
        <v>0.21049999999999999</v>
      </c>
      <c r="CW588" s="347">
        <v>0.21049999999999999</v>
      </c>
      <c r="CX588" s="347">
        <v>0.21049999999999999</v>
      </c>
      <c r="CY588" s="347">
        <v>0.21049999999999999</v>
      </c>
      <c r="CZ588" s="347">
        <v>0.21049999999999999</v>
      </c>
      <c r="DA588" s="347">
        <v>0.21049999999999999</v>
      </c>
      <c r="DB588" s="347">
        <v>0.21049999999999999</v>
      </c>
      <c r="DC588" s="347">
        <v>0.21049999999999999</v>
      </c>
      <c r="DD588" s="347">
        <v>0.21049999999999999</v>
      </c>
      <c r="DE588" s="347">
        <v>0.21049999999999999</v>
      </c>
      <c r="DF588" s="347">
        <v>0.21049999999999999</v>
      </c>
      <c r="DG588" s="347">
        <v>0.21049999999999999</v>
      </c>
      <c r="DH588" s="347">
        <v>0.21049999999999999</v>
      </c>
      <c r="DI588" s="347">
        <v>0.21049999999999999</v>
      </c>
      <c r="DJ588" s="347">
        <v>0.21049999999999999</v>
      </c>
      <c r="DK588" s="347">
        <v>0.21049999999999999</v>
      </c>
      <c r="DL588" s="347">
        <v>0.21049999999999999</v>
      </c>
      <c r="DM588" s="347">
        <v>0.21049999999999999</v>
      </c>
      <c r="DN588" s="347">
        <v>0.21049999999999999</v>
      </c>
      <c r="DO588" s="347">
        <v>0.21049999999999999</v>
      </c>
      <c r="DP588" s="347">
        <v>0.21049999999999999</v>
      </c>
      <c r="DQ588" s="347">
        <v>0.21049999999999999</v>
      </c>
      <c r="DR588" s="347">
        <v>0.21049999999999999</v>
      </c>
      <c r="DS588" s="347">
        <v>0.21049999999999999</v>
      </c>
      <c r="DT588" s="347">
        <v>0.21049999999999999</v>
      </c>
      <c r="DU588" s="347">
        <v>0.21049999999999999</v>
      </c>
      <c r="DV588" s="347">
        <v>0.21049999999999999</v>
      </c>
      <c r="DW588" s="347">
        <v>0.21049999999999999</v>
      </c>
      <c r="DX588" s="347">
        <v>0.21049999999999999</v>
      </c>
      <c r="DY588" s="347">
        <v>0.21049999999999999</v>
      </c>
      <c r="DZ588" s="347">
        <v>0.21049999999999999</v>
      </c>
      <c r="EA588" s="347">
        <v>0.21049999999999999</v>
      </c>
      <c r="EB588" s="347">
        <v>0.21049999999999999</v>
      </c>
      <c r="EC588" s="347">
        <v>0.21049999999999999</v>
      </c>
      <c r="ED588" s="347">
        <v>0.21049999999999999</v>
      </c>
      <c r="EE588" s="347">
        <v>0.21049999999999999</v>
      </c>
      <c r="EF588" s="347">
        <v>0.21049999999999999</v>
      </c>
      <c r="EG588" s="347">
        <v>0.21049999999999999</v>
      </c>
      <c r="EH588" s="347">
        <v>0.21049999999999999</v>
      </c>
      <c r="EI588" s="347">
        <v>0.21049999999999999</v>
      </c>
      <c r="EJ588" s="347">
        <v>0.21049999999999999</v>
      </c>
      <c r="EK588" s="347">
        <v>0.21049999999999999</v>
      </c>
      <c r="EL588" s="347">
        <v>0.21049999999999999</v>
      </c>
      <c r="EM588" s="347">
        <v>0.21049999999999999</v>
      </c>
      <c r="EN588" s="347">
        <v>0.21049999999999999</v>
      </c>
      <c r="EO588" s="347">
        <v>0.21049999999999999</v>
      </c>
      <c r="EP588" s="347">
        <v>0.21049999999999999</v>
      </c>
      <c r="EQ588" s="347">
        <v>0.21049999999999999</v>
      </c>
      <c r="ER588" s="347">
        <v>0.21049999999999999</v>
      </c>
      <c r="ES588" s="347">
        <v>0.21049999999999999</v>
      </c>
      <c r="ET588" s="347">
        <v>0.21049999999999999</v>
      </c>
      <c r="EU588" s="347">
        <v>0.21049999999999999</v>
      </c>
      <c r="EV588" s="347">
        <v>0.21049999999999999</v>
      </c>
      <c r="EW588" s="347">
        <v>0.21049999999999999</v>
      </c>
      <c r="EX588" s="347">
        <v>0.21049999999999999</v>
      </c>
      <c r="EY588" s="347">
        <v>0.21049999999999999</v>
      </c>
      <c r="EZ588" s="347">
        <v>0.21049999999999999</v>
      </c>
    </row>
    <row r="589" spans="2:156" ht="12.75" customHeight="1">
      <c r="B589" s="207">
        <v>2033</v>
      </c>
      <c r="C589" s="209">
        <v>4</v>
      </c>
      <c r="D589" s="139"/>
      <c r="E589" s="347">
        <v>0.22439999999999999</v>
      </c>
      <c r="F589" s="347">
        <v>0.22439999999999999</v>
      </c>
      <c r="G589" s="347">
        <v>0.22439999999999999</v>
      </c>
      <c r="H589" s="347">
        <v>0.22439999999999999</v>
      </c>
      <c r="I589" s="347">
        <v>0.22439999999999999</v>
      </c>
      <c r="J589" s="347">
        <v>0.22439999999999999</v>
      </c>
      <c r="K589" s="347">
        <v>0.22439999999999999</v>
      </c>
      <c r="L589" s="347">
        <v>0.22439999999999999</v>
      </c>
      <c r="M589" s="347">
        <v>0.22439999999999999</v>
      </c>
      <c r="N589" s="347">
        <v>0.22439999999999999</v>
      </c>
      <c r="O589" s="347">
        <v>0.22439999999999999</v>
      </c>
      <c r="P589" s="347">
        <v>0.22439999999999999</v>
      </c>
      <c r="Q589" s="347">
        <v>0.22439999999999999</v>
      </c>
      <c r="R589" s="347">
        <v>0.22439999999999999</v>
      </c>
      <c r="S589" s="347">
        <v>0.22439999999999999</v>
      </c>
      <c r="T589" s="347">
        <v>0.22439999999999999</v>
      </c>
      <c r="U589" s="347">
        <v>0.22439999999999999</v>
      </c>
      <c r="V589" s="347">
        <v>0.22439999999999999</v>
      </c>
      <c r="W589" s="347">
        <v>0.22439999999999999</v>
      </c>
      <c r="X589" s="347">
        <v>0.22439999999999999</v>
      </c>
      <c r="Y589" s="347">
        <v>0.22439999999999999</v>
      </c>
      <c r="Z589" s="347">
        <v>0.22439999999999999</v>
      </c>
      <c r="AA589" s="347">
        <v>0.22439999999999999</v>
      </c>
      <c r="AB589" s="347">
        <v>0.22439999999999999</v>
      </c>
      <c r="AC589" s="347">
        <v>0.22439999999999999</v>
      </c>
      <c r="AD589" s="347">
        <v>0.22439999999999999</v>
      </c>
      <c r="AE589" s="347">
        <v>0.22439999999999999</v>
      </c>
      <c r="AF589" s="347">
        <v>0.22439999999999999</v>
      </c>
      <c r="AG589" s="347">
        <v>0.22439999999999999</v>
      </c>
      <c r="AH589" s="347">
        <v>0.22439999999999999</v>
      </c>
      <c r="AI589" s="347">
        <v>0.22439999999999999</v>
      </c>
      <c r="AJ589" s="347">
        <v>0.22439999999999999</v>
      </c>
      <c r="AK589" s="347">
        <v>0.22439999999999999</v>
      </c>
      <c r="AL589" s="347">
        <v>0.22439999999999999</v>
      </c>
      <c r="AM589" s="347">
        <v>0.22439999999999999</v>
      </c>
      <c r="AN589" s="347">
        <v>0.22439999999999999</v>
      </c>
      <c r="AO589" s="347">
        <v>0.22439999999999999</v>
      </c>
      <c r="AP589" s="347">
        <v>0.22439999999999999</v>
      </c>
      <c r="AQ589" s="347">
        <v>0.22439999999999999</v>
      </c>
      <c r="AR589" s="347">
        <v>0.22439999999999999</v>
      </c>
      <c r="AS589" s="347">
        <v>0.22439999999999999</v>
      </c>
      <c r="AT589" s="347">
        <v>0.22439999999999999</v>
      </c>
      <c r="AU589" s="347">
        <v>0.22439999999999999</v>
      </c>
      <c r="AV589" s="347">
        <v>0.22439999999999999</v>
      </c>
      <c r="AW589" s="347">
        <v>0.22439999999999999</v>
      </c>
      <c r="AX589" s="347">
        <v>0.22439999999999999</v>
      </c>
      <c r="AY589" s="347">
        <v>0.22439999999999999</v>
      </c>
      <c r="AZ589" s="347">
        <v>0.22439999999999999</v>
      </c>
      <c r="BA589" s="347">
        <v>0.22439999999999999</v>
      </c>
      <c r="BB589" s="347">
        <v>0.22439999999999999</v>
      </c>
      <c r="BC589" s="418">
        <v>0.67579999999999996</v>
      </c>
      <c r="BD589" s="347">
        <v>0.22439999999999999</v>
      </c>
      <c r="BE589" s="418">
        <v>0.83789999999999998</v>
      </c>
      <c r="BF589" s="418">
        <v>0.67579999999999996</v>
      </c>
      <c r="BG589" s="418">
        <v>0.67579999999999996</v>
      </c>
      <c r="BH589" s="347">
        <v>0.22439999999999999</v>
      </c>
      <c r="BI589" s="347">
        <v>0.22439999999999999</v>
      </c>
      <c r="BJ589" s="418">
        <v>0.83789999999999998</v>
      </c>
      <c r="BK589" s="347">
        <v>0.22439999999999999</v>
      </c>
      <c r="BL589" s="347">
        <v>0.22439999999999999</v>
      </c>
      <c r="BM589" s="347">
        <v>0.22439999999999999</v>
      </c>
      <c r="BN589" s="347">
        <v>0.22439999999999999</v>
      </c>
      <c r="BO589" s="347">
        <v>0.22439999999999999</v>
      </c>
      <c r="BP589" s="347">
        <v>0.22439999999999999</v>
      </c>
      <c r="BQ589" s="347">
        <v>0.22439999999999999</v>
      </c>
      <c r="BR589" s="347">
        <v>0.22439999999999999</v>
      </c>
      <c r="BS589" s="347">
        <v>0.22439999999999999</v>
      </c>
      <c r="BT589" s="347">
        <v>0.22439999999999999</v>
      </c>
      <c r="BU589" s="347">
        <v>0.22439999999999999</v>
      </c>
      <c r="BV589" s="347">
        <v>0.22439999999999999</v>
      </c>
      <c r="BW589" s="347">
        <v>0.22439999999999999</v>
      </c>
      <c r="BX589" s="347">
        <v>0.22439999999999999</v>
      </c>
      <c r="BY589" s="347">
        <v>0.22439999999999999</v>
      </c>
      <c r="BZ589" s="347">
        <v>0.22439999999999999</v>
      </c>
      <c r="CA589" s="347">
        <v>0.22439999999999999</v>
      </c>
      <c r="CB589" s="347">
        <v>0.22439999999999999</v>
      </c>
      <c r="CC589" s="347">
        <v>0.22439999999999999</v>
      </c>
      <c r="CD589" s="347">
        <v>0.22439999999999999</v>
      </c>
      <c r="CE589" s="347">
        <v>0.22439999999999999</v>
      </c>
      <c r="CF589" s="347">
        <v>0.22439999999999999</v>
      </c>
      <c r="CG589" s="347">
        <v>0.22439999999999999</v>
      </c>
      <c r="CH589" s="347">
        <v>0.22439999999999999</v>
      </c>
      <c r="CI589" s="347">
        <v>0.22439999999999999</v>
      </c>
      <c r="CJ589" s="347">
        <v>0.22439999999999999</v>
      </c>
      <c r="CK589" s="347">
        <v>0.22439999999999999</v>
      </c>
      <c r="CL589" s="347">
        <v>0.22439999999999999</v>
      </c>
      <c r="CM589" s="347">
        <v>0.22439999999999999</v>
      </c>
      <c r="CN589" s="347">
        <v>0.22439999999999999</v>
      </c>
      <c r="CO589" s="347">
        <v>0.22439999999999999</v>
      </c>
      <c r="CP589" s="347">
        <v>0.22439999999999999</v>
      </c>
      <c r="CQ589" s="347">
        <v>0.22439999999999999</v>
      </c>
      <c r="CR589" s="347">
        <v>0.22439999999999999</v>
      </c>
      <c r="CS589" s="347">
        <v>0.22439999999999999</v>
      </c>
      <c r="CT589" s="347">
        <v>0.22439999999999999</v>
      </c>
      <c r="CU589" s="347">
        <v>0.22439999999999999</v>
      </c>
      <c r="CV589" s="347">
        <v>0.22439999999999999</v>
      </c>
      <c r="CW589" s="347">
        <v>0.22439999999999999</v>
      </c>
      <c r="CX589" s="347">
        <v>0.22439999999999999</v>
      </c>
      <c r="CY589" s="347">
        <v>0.22439999999999999</v>
      </c>
      <c r="CZ589" s="347">
        <v>0.22439999999999999</v>
      </c>
      <c r="DA589" s="347">
        <v>0.22439999999999999</v>
      </c>
      <c r="DB589" s="347">
        <v>0.22439999999999999</v>
      </c>
      <c r="DC589" s="347">
        <v>0.22439999999999999</v>
      </c>
      <c r="DD589" s="347">
        <v>0.22439999999999999</v>
      </c>
      <c r="DE589" s="347">
        <v>0.22439999999999999</v>
      </c>
      <c r="DF589" s="347">
        <v>0.22439999999999999</v>
      </c>
      <c r="DG589" s="347">
        <v>0.22439999999999999</v>
      </c>
      <c r="DH589" s="347">
        <v>0.22439999999999999</v>
      </c>
      <c r="DI589" s="347">
        <v>0.22439999999999999</v>
      </c>
      <c r="DJ589" s="347">
        <v>0.22439999999999999</v>
      </c>
      <c r="DK589" s="347">
        <v>0.22439999999999999</v>
      </c>
      <c r="DL589" s="347">
        <v>0.22439999999999999</v>
      </c>
      <c r="DM589" s="347">
        <v>0.22439999999999999</v>
      </c>
      <c r="DN589" s="347">
        <v>0.22439999999999999</v>
      </c>
      <c r="DO589" s="347">
        <v>0.22439999999999999</v>
      </c>
      <c r="DP589" s="347">
        <v>0.22439999999999999</v>
      </c>
      <c r="DQ589" s="347">
        <v>0.22439999999999999</v>
      </c>
      <c r="DR589" s="347">
        <v>0.22439999999999999</v>
      </c>
      <c r="DS589" s="347">
        <v>0.22439999999999999</v>
      </c>
      <c r="DT589" s="347">
        <v>0.22439999999999999</v>
      </c>
      <c r="DU589" s="347">
        <v>0.22439999999999999</v>
      </c>
      <c r="DV589" s="347">
        <v>0.22439999999999999</v>
      </c>
      <c r="DW589" s="347">
        <v>0.22439999999999999</v>
      </c>
      <c r="DX589" s="347">
        <v>0.22439999999999999</v>
      </c>
      <c r="DY589" s="347">
        <v>0.22439999999999999</v>
      </c>
      <c r="DZ589" s="347">
        <v>0.22439999999999999</v>
      </c>
      <c r="EA589" s="347">
        <v>0.22439999999999999</v>
      </c>
      <c r="EB589" s="347">
        <v>0.22439999999999999</v>
      </c>
      <c r="EC589" s="347">
        <v>0.22439999999999999</v>
      </c>
      <c r="ED589" s="347">
        <v>0.22439999999999999</v>
      </c>
      <c r="EE589" s="347">
        <v>0.22439999999999999</v>
      </c>
      <c r="EF589" s="347">
        <v>0.22439999999999999</v>
      </c>
      <c r="EG589" s="347">
        <v>0.22439999999999999</v>
      </c>
      <c r="EH589" s="347">
        <v>0.22439999999999999</v>
      </c>
      <c r="EI589" s="347">
        <v>0.22439999999999999</v>
      </c>
      <c r="EJ589" s="347">
        <v>0.22439999999999999</v>
      </c>
      <c r="EK589" s="347">
        <v>0.22439999999999999</v>
      </c>
      <c r="EL589" s="347">
        <v>0.22439999999999999</v>
      </c>
      <c r="EM589" s="347">
        <v>0.22439999999999999</v>
      </c>
      <c r="EN589" s="347">
        <v>0.22439999999999999</v>
      </c>
      <c r="EO589" s="347">
        <v>0.22439999999999999</v>
      </c>
      <c r="EP589" s="347">
        <v>0.22439999999999999</v>
      </c>
      <c r="EQ589" s="347">
        <v>0.22439999999999999</v>
      </c>
      <c r="ER589" s="347">
        <v>0.22439999999999999</v>
      </c>
      <c r="ES589" s="347">
        <v>0.22439999999999999</v>
      </c>
      <c r="ET589" s="347">
        <v>0.22439999999999999</v>
      </c>
      <c r="EU589" s="347">
        <v>0.22439999999999999</v>
      </c>
      <c r="EV589" s="347">
        <v>0.22439999999999999</v>
      </c>
      <c r="EW589" s="347">
        <v>0.22439999999999999</v>
      </c>
      <c r="EX589" s="347">
        <v>0.22439999999999999</v>
      </c>
      <c r="EY589" s="347">
        <v>0.22439999999999999</v>
      </c>
      <c r="EZ589" s="347">
        <v>0.22439999999999999</v>
      </c>
    </row>
    <row r="590" spans="2:156" ht="12.75" customHeight="1">
      <c r="B590" s="207">
        <v>2034</v>
      </c>
      <c r="C590" s="209">
        <v>1</v>
      </c>
      <c r="D590" s="139"/>
      <c r="E590" s="347">
        <v>0.2281</v>
      </c>
      <c r="F590" s="347">
        <v>0.2281</v>
      </c>
      <c r="G590" s="347">
        <v>0.2281</v>
      </c>
      <c r="H590" s="347">
        <v>0.2281</v>
      </c>
      <c r="I590" s="347">
        <v>0.2281</v>
      </c>
      <c r="J590" s="347">
        <v>0.2281</v>
      </c>
      <c r="K590" s="347">
        <v>0.2281</v>
      </c>
      <c r="L590" s="347">
        <v>0.2281</v>
      </c>
      <c r="M590" s="347">
        <v>0.2281</v>
      </c>
      <c r="N590" s="347">
        <v>0.2281</v>
      </c>
      <c r="O590" s="347">
        <v>0.2281</v>
      </c>
      <c r="P590" s="347">
        <v>0.2281</v>
      </c>
      <c r="Q590" s="347">
        <v>0.2281</v>
      </c>
      <c r="R590" s="347">
        <v>0.2281</v>
      </c>
      <c r="S590" s="347">
        <v>0.2281</v>
      </c>
      <c r="T590" s="347">
        <v>0.2281</v>
      </c>
      <c r="U590" s="347">
        <v>0.2281</v>
      </c>
      <c r="V590" s="347">
        <v>0.2281</v>
      </c>
      <c r="W590" s="347">
        <v>0.2281</v>
      </c>
      <c r="X590" s="347">
        <v>0.2281</v>
      </c>
      <c r="Y590" s="347">
        <v>0.2281</v>
      </c>
      <c r="Z590" s="347">
        <v>0.2281</v>
      </c>
      <c r="AA590" s="347">
        <v>0.2281</v>
      </c>
      <c r="AB590" s="347">
        <v>0.2281</v>
      </c>
      <c r="AC590" s="347">
        <v>0.2281</v>
      </c>
      <c r="AD590" s="347">
        <v>0.2281</v>
      </c>
      <c r="AE590" s="347">
        <v>0.2281</v>
      </c>
      <c r="AF590" s="347">
        <v>0.2281</v>
      </c>
      <c r="AG590" s="347">
        <v>0.2281</v>
      </c>
      <c r="AH590" s="347">
        <v>0.2281</v>
      </c>
      <c r="AI590" s="347">
        <v>0.2281</v>
      </c>
      <c r="AJ590" s="347">
        <v>0.2281</v>
      </c>
      <c r="AK590" s="347">
        <v>0.2281</v>
      </c>
      <c r="AL590" s="347">
        <v>0.2281</v>
      </c>
      <c r="AM590" s="347">
        <v>0.2281</v>
      </c>
      <c r="AN590" s="347">
        <v>0.2281</v>
      </c>
      <c r="AO590" s="347">
        <v>0.2281</v>
      </c>
      <c r="AP590" s="347">
        <v>0.2281</v>
      </c>
      <c r="AQ590" s="347">
        <v>0.2281</v>
      </c>
      <c r="AR590" s="347">
        <v>0.2281</v>
      </c>
      <c r="AS590" s="347">
        <v>0.2281</v>
      </c>
      <c r="AT590" s="347">
        <v>0.2281</v>
      </c>
      <c r="AU590" s="347">
        <v>0.2281</v>
      </c>
      <c r="AV590" s="347">
        <v>0.2281</v>
      </c>
      <c r="AW590" s="347">
        <v>0.2281</v>
      </c>
      <c r="AX590" s="347">
        <v>0.2281</v>
      </c>
      <c r="AY590" s="347">
        <v>0.2281</v>
      </c>
      <c r="AZ590" s="347">
        <v>0.2281</v>
      </c>
      <c r="BA590" s="347">
        <v>0.2281</v>
      </c>
      <c r="BB590" s="347">
        <v>0.2281</v>
      </c>
      <c r="BC590" s="418">
        <v>0.67169999999999996</v>
      </c>
      <c r="BD590" s="347">
        <v>0.2281</v>
      </c>
      <c r="BE590" s="418">
        <v>0.83584999999999998</v>
      </c>
      <c r="BF590" s="418">
        <v>0.67169999999999996</v>
      </c>
      <c r="BG590" s="418">
        <v>0.67169999999999996</v>
      </c>
      <c r="BH590" s="347">
        <v>0.2281</v>
      </c>
      <c r="BI590" s="347">
        <v>0.2281</v>
      </c>
      <c r="BJ590" s="418">
        <v>0.83584999999999998</v>
      </c>
      <c r="BK590" s="347">
        <v>0.2281</v>
      </c>
      <c r="BL590" s="347">
        <v>0.2281</v>
      </c>
      <c r="BM590" s="347">
        <v>0.2281</v>
      </c>
      <c r="BN590" s="347">
        <v>0.2281</v>
      </c>
      <c r="BO590" s="347">
        <v>0.2281</v>
      </c>
      <c r="BP590" s="347">
        <v>0.2281</v>
      </c>
      <c r="BQ590" s="347">
        <v>0.2281</v>
      </c>
      <c r="BR590" s="347">
        <v>0.2281</v>
      </c>
      <c r="BS590" s="347">
        <v>0.2281</v>
      </c>
      <c r="BT590" s="347">
        <v>0.2281</v>
      </c>
      <c r="BU590" s="347">
        <v>0.2281</v>
      </c>
      <c r="BV590" s="347">
        <v>0.2281</v>
      </c>
      <c r="BW590" s="347">
        <v>0.2281</v>
      </c>
      <c r="BX590" s="347">
        <v>0.2281</v>
      </c>
      <c r="BY590" s="347">
        <v>0.2281</v>
      </c>
      <c r="BZ590" s="347">
        <v>0.2281</v>
      </c>
      <c r="CA590" s="347">
        <v>0.2281</v>
      </c>
      <c r="CB590" s="347">
        <v>0.2281</v>
      </c>
      <c r="CC590" s="347">
        <v>0.2281</v>
      </c>
      <c r="CD590" s="347">
        <v>0.2281</v>
      </c>
      <c r="CE590" s="347">
        <v>0.2281</v>
      </c>
      <c r="CF590" s="347">
        <v>0.2281</v>
      </c>
      <c r="CG590" s="347">
        <v>0.2281</v>
      </c>
      <c r="CH590" s="347">
        <v>0.2281</v>
      </c>
      <c r="CI590" s="347">
        <v>0.2281</v>
      </c>
      <c r="CJ590" s="347">
        <v>0.2281</v>
      </c>
      <c r="CK590" s="347">
        <v>0.2281</v>
      </c>
      <c r="CL590" s="347">
        <v>0.2281</v>
      </c>
      <c r="CM590" s="347">
        <v>0.2281</v>
      </c>
      <c r="CN590" s="347">
        <v>0.2281</v>
      </c>
      <c r="CO590" s="347">
        <v>0.2281</v>
      </c>
      <c r="CP590" s="347">
        <v>0.2281</v>
      </c>
      <c r="CQ590" s="347">
        <v>0.2281</v>
      </c>
      <c r="CR590" s="347">
        <v>0.2281</v>
      </c>
      <c r="CS590" s="347">
        <v>0.2281</v>
      </c>
      <c r="CT590" s="347">
        <v>0.2281</v>
      </c>
      <c r="CU590" s="347">
        <v>0.2281</v>
      </c>
      <c r="CV590" s="347">
        <v>0.2281</v>
      </c>
      <c r="CW590" s="347">
        <v>0.2281</v>
      </c>
      <c r="CX590" s="347">
        <v>0.2281</v>
      </c>
      <c r="CY590" s="347">
        <v>0.2281</v>
      </c>
      <c r="CZ590" s="347">
        <v>0.2281</v>
      </c>
      <c r="DA590" s="347">
        <v>0.2281</v>
      </c>
      <c r="DB590" s="347">
        <v>0.2281</v>
      </c>
      <c r="DC590" s="347">
        <v>0.2281</v>
      </c>
      <c r="DD590" s="347">
        <v>0.2281</v>
      </c>
      <c r="DE590" s="347">
        <v>0.2281</v>
      </c>
      <c r="DF590" s="347">
        <v>0.2281</v>
      </c>
      <c r="DG590" s="347">
        <v>0.2281</v>
      </c>
      <c r="DH590" s="347">
        <v>0.2281</v>
      </c>
      <c r="DI590" s="347">
        <v>0.2281</v>
      </c>
      <c r="DJ590" s="347">
        <v>0.2281</v>
      </c>
      <c r="DK590" s="347">
        <v>0.2281</v>
      </c>
      <c r="DL590" s="347">
        <v>0.2281</v>
      </c>
      <c r="DM590" s="347">
        <v>0.2281</v>
      </c>
      <c r="DN590" s="347">
        <v>0.2281</v>
      </c>
      <c r="DO590" s="347">
        <v>0.2281</v>
      </c>
      <c r="DP590" s="347">
        <v>0.2281</v>
      </c>
      <c r="DQ590" s="347">
        <v>0.2281</v>
      </c>
      <c r="DR590" s="347">
        <v>0.2281</v>
      </c>
      <c r="DS590" s="347">
        <v>0.2281</v>
      </c>
      <c r="DT590" s="347">
        <v>0.2281</v>
      </c>
      <c r="DU590" s="347">
        <v>0.2281</v>
      </c>
      <c r="DV590" s="347">
        <v>0.2281</v>
      </c>
      <c r="DW590" s="347">
        <v>0.2281</v>
      </c>
      <c r="DX590" s="347">
        <v>0.2281</v>
      </c>
      <c r="DY590" s="347">
        <v>0.2281</v>
      </c>
      <c r="DZ590" s="347">
        <v>0.2281</v>
      </c>
      <c r="EA590" s="347">
        <v>0.2281</v>
      </c>
      <c r="EB590" s="347">
        <v>0.2281</v>
      </c>
      <c r="EC590" s="347">
        <v>0.2281</v>
      </c>
      <c r="ED590" s="347">
        <v>0.2281</v>
      </c>
      <c r="EE590" s="347">
        <v>0.2281</v>
      </c>
      <c r="EF590" s="347">
        <v>0.2281</v>
      </c>
      <c r="EG590" s="347">
        <v>0.2281</v>
      </c>
      <c r="EH590" s="347">
        <v>0.2281</v>
      </c>
      <c r="EI590" s="347">
        <v>0.2281</v>
      </c>
      <c r="EJ590" s="347">
        <v>0.2281</v>
      </c>
      <c r="EK590" s="347">
        <v>0.2281</v>
      </c>
      <c r="EL590" s="347">
        <v>0.2281</v>
      </c>
      <c r="EM590" s="347">
        <v>0.2281</v>
      </c>
      <c r="EN590" s="347">
        <v>0.2281</v>
      </c>
      <c r="EO590" s="347">
        <v>0.2281</v>
      </c>
      <c r="EP590" s="347">
        <v>0.2281</v>
      </c>
      <c r="EQ590" s="347">
        <v>0.2281</v>
      </c>
      <c r="ER590" s="347">
        <v>0.2281</v>
      </c>
      <c r="ES590" s="347">
        <v>0.2281</v>
      </c>
      <c r="ET590" s="347">
        <v>0.2281</v>
      </c>
      <c r="EU590" s="347">
        <v>0.2281</v>
      </c>
      <c r="EV590" s="347">
        <v>0.2281</v>
      </c>
      <c r="EW590" s="347">
        <v>0.2281</v>
      </c>
      <c r="EX590" s="347">
        <v>0.2281</v>
      </c>
      <c r="EY590" s="347">
        <v>0.2281</v>
      </c>
      <c r="EZ590" s="347">
        <v>0.2281</v>
      </c>
    </row>
    <row r="591" spans="2:156" ht="12.75" customHeight="1">
      <c r="B591" s="207">
        <v>2034</v>
      </c>
      <c r="C591" s="209">
        <v>2</v>
      </c>
      <c r="D591" s="139"/>
      <c r="E591" s="347">
        <v>0.2319</v>
      </c>
      <c r="F591" s="347">
        <v>0.2319</v>
      </c>
      <c r="G591" s="347">
        <v>0.2319</v>
      </c>
      <c r="H591" s="347">
        <v>0.2319</v>
      </c>
      <c r="I591" s="347">
        <v>0.2319</v>
      </c>
      <c r="J591" s="347">
        <v>0.2319</v>
      </c>
      <c r="K591" s="347">
        <v>0.2319</v>
      </c>
      <c r="L591" s="347">
        <v>0.2319</v>
      </c>
      <c r="M591" s="347">
        <v>0.2319</v>
      </c>
      <c r="N591" s="347">
        <v>0.2319</v>
      </c>
      <c r="O591" s="347">
        <v>0.2319</v>
      </c>
      <c r="P591" s="347">
        <v>0.2319</v>
      </c>
      <c r="Q591" s="347">
        <v>0.2319</v>
      </c>
      <c r="R591" s="347">
        <v>0.2319</v>
      </c>
      <c r="S591" s="347">
        <v>0.2319</v>
      </c>
      <c r="T591" s="347">
        <v>0.2319</v>
      </c>
      <c r="U591" s="347">
        <v>0.2319</v>
      </c>
      <c r="V591" s="347">
        <v>0.2319</v>
      </c>
      <c r="W591" s="347">
        <v>0.2319</v>
      </c>
      <c r="X591" s="347">
        <v>0.2319</v>
      </c>
      <c r="Y591" s="347">
        <v>0.2319</v>
      </c>
      <c r="Z591" s="347">
        <v>0.2319</v>
      </c>
      <c r="AA591" s="347">
        <v>0.2319</v>
      </c>
      <c r="AB591" s="347">
        <v>0.2319</v>
      </c>
      <c r="AC591" s="347">
        <v>0.2319</v>
      </c>
      <c r="AD591" s="347">
        <v>0.2319</v>
      </c>
      <c r="AE591" s="347">
        <v>0.2319</v>
      </c>
      <c r="AF591" s="347">
        <v>0.2319</v>
      </c>
      <c r="AG591" s="347">
        <v>0.2319</v>
      </c>
      <c r="AH591" s="347">
        <v>0.2319</v>
      </c>
      <c r="AI591" s="347">
        <v>0.2319</v>
      </c>
      <c r="AJ591" s="347">
        <v>0.2319</v>
      </c>
      <c r="AK591" s="347">
        <v>0.2319</v>
      </c>
      <c r="AL591" s="347">
        <v>0.2319</v>
      </c>
      <c r="AM591" s="347">
        <v>0.2319</v>
      </c>
      <c r="AN591" s="347">
        <v>0.2319</v>
      </c>
      <c r="AO591" s="347">
        <v>0.2319</v>
      </c>
      <c r="AP591" s="347">
        <v>0.2319</v>
      </c>
      <c r="AQ591" s="347">
        <v>0.2319</v>
      </c>
      <c r="AR591" s="347">
        <v>0.2319</v>
      </c>
      <c r="AS591" s="347">
        <v>0.2319</v>
      </c>
      <c r="AT591" s="347">
        <v>0.2319</v>
      </c>
      <c r="AU591" s="347">
        <v>0.2319</v>
      </c>
      <c r="AV591" s="347">
        <v>0.2319</v>
      </c>
      <c r="AW591" s="347">
        <v>0.2319</v>
      </c>
      <c r="AX591" s="347">
        <v>0.2319</v>
      </c>
      <c r="AY591" s="347">
        <v>0.2319</v>
      </c>
      <c r="AZ591" s="347">
        <v>0.2319</v>
      </c>
      <c r="BA591" s="347">
        <v>0.2319</v>
      </c>
      <c r="BB591" s="347">
        <v>0.2319</v>
      </c>
      <c r="BC591" s="418">
        <v>0.66749999999999998</v>
      </c>
      <c r="BD591" s="347">
        <v>0.2319</v>
      </c>
      <c r="BE591" s="418">
        <v>0.83374999999999999</v>
      </c>
      <c r="BF591" s="418">
        <v>0.66749999999999998</v>
      </c>
      <c r="BG591" s="418">
        <v>0.66749999999999998</v>
      </c>
      <c r="BH591" s="347">
        <v>0.2319</v>
      </c>
      <c r="BI591" s="347">
        <v>0.2319</v>
      </c>
      <c r="BJ591" s="418">
        <v>0.83374999999999999</v>
      </c>
      <c r="BK591" s="347">
        <v>0.2319</v>
      </c>
      <c r="BL591" s="347">
        <v>0.2319</v>
      </c>
      <c r="BM591" s="347">
        <v>0.2319</v>
      </c>
      <c r="BN591" s="347">
        <v>0.2319</v>
      </c>
      <c r="BO591" s="347">
        <v>0.2319</v>
      </c>
      <c r="BP591" s="347">
        <v>0.2319</v>
      </c>
      <c r="BQ591" s="347">
        <v>0.2319</v>
      </c>
      <c r="BR591" s="347">
        <v>0.2319</v>
      </c>
      <c r="BS591" s="347">
        <v>0.2319</v>
      </c>
      <c r="BT591" s="347">
        <v>0.2319</v>
      </c>
      <c r="BU591" s="347">
        <v>0.2319</v>
      </c>
      <c r="BV591" s="347">
        <v>0.2319</v>
      </c>
      <c r="BW591" s="347">
        <v>0.2319</v>
      </c>
      <c r="BX591" s="347">
        <v>0.2319</v>
      </c>
      <c r="BY591" s="347">
        <v>0.2319</v>
      </c>
      <c r="BZ591" s="347">
        <v>0.2319</v>
      </c>
      <c r="CA591" s="347">
        <v>0.2319</v>
      </c>
      <c r="CB591" s="347">
        <v>0.2319</v>
      </c>
      <c r="CC591" s="347">
        <v>0.2319</v>
      </c>
      <c r="CD591" s="347">
        <v>0.2319</v>
      </c>
      <c r="CE591" s="347">
        <v>0.2319</v>
      </c>
      <c r="CF591" s="347">
        <v>0.2319</v>
      </c>
      <c r="CG591" s="347">
        <v>0.2319</v>
      </c>
      <c r="CH591" s="347">
        <v>0.2319</v>
      </c>
      <c r="CI591" s="347">
        <v>0.2319</v>
      </c>
      <c r="CJ591" s="347">
        <v>0.2319</v>
      </c>
      <c r="CK591" s="347">
        <v>0.2319</v>
      </c>
      <c r="CL591" s="347">
        <v>0.2319</v>
      </c>
      <c r="CM591" s="347">
        <v>0.2319</v>
      </c>
      <c r="CN591" s="347">
        <v>0.2319</v>
      </c>
      <c r="CO591" s="347">
        <v>0.2319</v>
      </c>
      <c r="CP591" s="347">
        <v>0.2319</v>
      </c>
      <c r="CQ591" s="347">
        <v>0.2319</v>
      </c>
      <c r="CR591" s="347">
        <v>0.2319</v>
      </c>
      <c r="CS591" s="347">
        <v>0.2319</v>
      </c>
      <c r="CT591" s="347">
        <v>0.2319</v>
      </c>
      <c r="CU591" s="347">
        <v>0.2319</v>
      </c>
      <c r="CV591" s="347">
        <v>0.2319</v>
      </c>
      <c r="CW591" s="347">
        <v>0.2319</v>
      </c>
      <c r="CX591" s="347">
        <v>0.2319</v>
      </c>
      <c r="CY591" s="347">
        <v>0.2319</v>
      </c>
      <c r="CZ591" s="347">
        <v>0.2319</v>
      </c>
      <c r="DA591" s="347">
        <v>0.2319</v>
      </c>
      <c r="DB591" s="347">
        <v>0.2319</v>
      </c>
      <c r="DC591" s="347">
        <v>0.2319</v>
      </c>
      <c r="DD591" s="347">
        <v>0.2319</v>
      </c>
      <c r="DE591" s="347">
        <v>0.2319</v>
      </c>
      <c r="DF591" s="347">
        <v>0.2319</v>
      </c>
      <c r="DG591" s="347">
        <v>0.2319</v>
      </c>
      <c r="DH591" s="347">
        <v>0.2319</v>
      </c>
      <c r="DI591" s="347">
        <v>0.2319</v>
      </c>
      <c r="DJ591" s="347">
        <v>0.2319</v>
      </c>
      <c r="DK591" s="347">
        <v>0.2319</v>
      </c>
      <c r="DL591" s="347">
        <v>0.2319</v>
      </c>
      <c r="DM591" s="347">
        <v>0.2319</v>
      </c>
      <c r="DN591" s="347">
        <v>0.2319</v>
      </c>
      <c r="DO591" s="347">
        <v>0.2319</v>
      </c>
      <c r="DP591" s="347">
        <v>0.2319</v>
      </c>
      <c r="DQ591" s="347">
        <v>0.2319</v>
      </c>
      <c r="DR591" s="347">
        <v>0.2319</v>
      </c>
      <c r="DS591" s="347">
        <v>0.2319</v>
      </c>
      <c r="DT591" s="347">
        <v>0.2319</v>
      </c>
      <c r="DU591" s="347">
        <v>0.2319</v>
      </c>
      <c r="DV591" s="347">
        <v>0.2319</v>
      </c>
      <c r="DW591" s="347">
        <v>0.2319</v>
      </c>
      <c r="DX591" s="347">
        <v>0.2319</v>
      </c>
      <c r="DY591" s="347">
        <v>0.2319</v>
      </c>
      <c r="DZ591" s="347">
        <v>0.2319</v>
      </c>
      <c r="EA591" s="347">
        <v>0.2319</v>
      </c>
      <c r="EB591" s="347">
        <v>0.2319</v>
      </c>
      <c r="EC591" s="347">
        <v>0.2319</v>
      </c>
      <c r="ED591" s="347">
        <v>0.2319</v>
      </c>
      <c r="EE591" s="347">
        <v>0.2319</v>
      </c>
      <c r="EF591" s="347">
        <v>0.2319</v>
      </c>
      <c r="EG591" s="347">
        <v>0.2319</v>
      </c>
      <c r="EH591" s="347">
        <v>0.2319</v>
      </c>
      <c r="EI591" s="347">
        <v>0.2319</v>
      </c>
      <c r="EJ591" s="347">
        <v>0.2319</v>
      </c>
      <c r="EK591" s="347">
        <v>0.2319</v>
      </c>
      <c r="EL591" s="347">
        <v>0.2319</v>
      </c>
      <c r="EM591" s="347">
        <v>0.2319</v>
      </c>
      <c r="EN591" s="347">
        <v>0.2319</v>
      </c>
      <c r="EO591" s="347">
        <v>0.2319</v>
      </c>
      <c r="EP591" s="347">
        <v>0.2319</v>
      </c>
      <c r="EQ591" s="347">
        <v>0.2319</v>
      </c>
      <c r="ER591" s="347">
        <v>0.2319</v>
      </c>
      <c r="ES591" s="347">
        <v>0.2319</v>
      </c>
      <c r="ET591" s="347">
        <v>0.2319</v>
      </c>
      <c r="EU591" s="347">
        <v>0.2319</v>
      </c>
      <c r="EV591" s="347">
        <v>0.2319</v>
      </c>
      <c r="EW591" s="347">
        <v>0.2319</v>
      </c>
      <c r="EX591" s="347">
        <v>0.2319</v>
      </c>
      <c r="EY591" s="347">
        <v>0.2319</v>
      </c>
      <c r="EZ591" s="347">
        <v>0.2319</v>
      </c>
    </row>
    <row r="592" spans="2:156" ht="12.75" customHeight="1">
      <c r="B592" s="207">
        <v>2034</v>
      </c>
      <c r="C592" s="209">
        <v>3</v>
      </c>
      <c r="D592" s="139"/>
      <c r="E592" s="347">
        <v>0.23569999999999999</v>
      </c>
      <c r="F592" s="347">
        <v>0.23569999999999999</v>
      </c>
      <c r="G592" s="347">
        <v>0.23569999999999999</v>
      </c>
      <c r="H592" s="347">
        <v>0.23569999999999999</v>
      </c>
      <c r="I592" s="347">
        <v>0.23569999999999999</v>
      </c>
      <c r="J592" s="347">
        <v>0.23569999999999999</v>
      </c>
      <c r="K592" s="347">
        <v>0.23569999999999999</v>
      </c>
      <c r="L592" s="347">
        <v>0.23569999999999999</v>
      </c>
      <c r="M592" s="347">
        <v>0.23569999999999999</v>
      </c>
      <c r="N592" s="347">
        <v>0.23569999999999999</v>
      </c>
      <c r="O592" s="347">
        <v>0.23569999999999999</v>
      </c>
      <c r="P592" s="347">
        <v>0.23569999999999999</v>
      </c>
      <c r="Q592" s="347">
        <v>0.23569999999999999</v>
      </c>
      <c r="R592" s="347">
        <v>0.23569999999999999</v>
      </c>
      <c r="S592" s="347">
        <v>0.23569999999999999</v>
      </c>
      <c r="T592" s="347">
        <v>0.23569999999999999</v>
      </c>
      <c r="U592" s="347">
        <v>0.23569999999999999</v>
      </c>
      <c r="V592" s="347">
        <v>0.23569999999999999</v>
      </c>
      <c r="W592" s="347">
        <v>0.23569999999999999</v>
      </c>
      <c r="X592" s="347">
        <v>0.23569999999999999</v>
      </c>
      <c r="Y592" s="347">
        <v>0.23569999999999999</v>
      </c>
      <c r="Z592" s="347">
        <v>0.23569999999999999</v>
      </c>
      <c r="AA592" s="347">
        <v>0.23569999999999999</v>
      </c>
      <c r="AB592" s="347">
        <v>0.23569999999999999</v>
      </c>
      <c r="AC592" s="347">
        <v>0.23569999999999999</v>
      </c>
      <c r="AD592" s="347">
        <v>0.23569999999999999</v>
      </c>
      <c r="AE592" s="347">
        <v>0.23569999999999999</v>
      </c>
      <c r="AF592" s="347">
        <v>0.23569999999999999</v>
      </c>
      <c r="AG592" s="347">
        <v>0.23569999999999999</v>
      </c>
      <c r="AH592" s="347">
        <v>0.23569999999999999</v>
      </c>
      <c r="AI592" s="347">
        <v>0.23569999999999999</v>
      </c>
      <c r="AJ592" s="347">
        <v>0.23569999999999999</v>
      </c>
      <c r="AK592" s="347">
        <v>0.23569999999999999</v>
      </c>
      <c r="AL592" s="347">
        <v>0.23569999999999999</v>
      </c>
      <c r="AM592" s="347">
        <v>0.23569999999999999</v>
      </c>
      <c r="AN592" s="347">
        <v>0.23569999999999999</v>
      </c>
      <c r="AO592" s="347">
        <v>0.23569999999999999</v>
      </c>
      <c r="AP592" s="347">
        <v>0.23569999999999999</v>
      </c>
      <c r="AQ592" s="347">
        <v>0.23569999999999999</v>
      </c>
      <c r="AR592" s="347">
        <v>0.23569999999999999</v>
      </c>
      <c r="AS592" s="347">
        <v>0.23569999999999999</v>
      </c>
      <c r="AT592" s="347">
        <v>0.23569999999999999</v>
      </c>
      <c r="AU592" s="347">
        <v>0.23569999999999999</v>
      </c>
      <c r="AV592" s="347">
        <v>0.23569999999999999</v>
      </c>
      <c r="AW592" s="347">
        <v>0.23569999999999999</v>
      </c>
      <c r="AX592" s="347">
        <v>0.23569999999999999</v>
      </c>
      <c r="AY592" s="347">
        <v>0.23569999999999999</v>
      </c>
      <c r="AZ592" s="347">
        <v>0.23569999999999999</v>
      </c>
      <c r="BA592" s="347">
        <v>0.23569999999999999</v>
      </c>
      <c r="BB592" s="347">
        <v>0.23569999999999999</v>
      </c>
      <c r="BC592" s="418">
        <v>0.66020000000000001</v>
      </c>
      <c r="BD592" s="347">
        <v>0.23569999999999999</v>
      </c>
      <c r="BE592" s="418">
        <v>0.83010000000000006</v>
      </c>
      <c r="BF592" s="418">
        <v>0.66020000000000001</v>
      </c>
      <c r="BG592" s="418">
        <v>0.66020000000000001</v>
      </c>
      <c r="BH592" s="347">
        <v>0.23569999999999999</v>
      </c>
      <c r="BI592" s="347">
        <v>0.23569999999999999</v>
      </c>
      <c r="BJ592" s="418">
        <v>0.83010000000000006</v>
      </c>
      <c r="BK592" s="347">
        <v>0.23569999999999999</v>
      </c>
      <c r="BL592" s="347">
        <v>0.23569999999999999</v>
      </c>
      <c r="BM592" s="347">
        <v>0.23569999999999999</v>
      </c>
      <c r="BN592" s="347">
        <v>0.23569999999999999</v>
      </c>
      <c r="BO592" s="347">
        <v>0.23569999999999999</v>
      </c>
      <c r="BP592" s="347">
        <v>0.23569999999999999</v>
      </c>
      <c r="BQ592" s="347">
        <v>0.23569999999999999</v>
      </c>
      <c r="BR592" s="347">
        <v>0.23569999999999999</v>
      </c>
      <c r="BS592" s="347">
        <v>0.23569999999999999</v>
      </c>
      <c r="BT592" s="347">
        <v>0.23569999999999999</v>
      </c>
      <c r="BU592" s="347">
        <v>0.23569999999999999</v>
      </c>
      <c r="BV592" s="347">
        <v>0.23569999999999999</v>
      </c>
      <c r="BW592" s="347">
        <v>0.23569999999999999</v>
      </c>
      <c r="BX592" s="347">
        <v>0.23569999999999999</v>
      </c>
      <c r="BY592" s="347">
        <v>0.23569999999999999</v>
      </c>
      <c r="BZ592" s="347">
        <v>0.23569999999999999</v>
      </c>
      <c r="CA592" s="347">
        <v>0.23569999999999999</v>
      </c>
      <c r="CB592" s="347">
        <v>0.23569999999999999</v>
      </c>
      <c r="CC592" s="347">
        <v>0.23569999999999999</v>
      </c>
      <c r="CD592" s="347">
        <v>0.23569999999999999</v>
      </c>
      <c r="CE592" s="347">
        <v>0.23569999999999999</v>
      </c>
      <c r="CF592" s="347">
        <v>0.23569999999999999</v>
      </c>
      <c r="CG592" s="347">
        <v>0.23569999999999999</v>
      </c>
      <c r="CH592" s="347">
        <v>0.23569999999999999</v>
      </c>
      <c r="CI592" s="347">
        <v>0.23569999999999999</v>
      </c>
      <c r="CJ592" s="347">
        <v>0.23569999999999999</v>
      </c>
      <c r="CK592" s="347">
        <v>0.23569999999999999</v>
      </c>
      <c r="CL592" s="347">
        <v>0.23569999999999999</v>
      </c>
      <c r="CM592" s="347">
        <v>0.23569999999999999</v>
      </c>
      <c r="CN592" s="347">
        <v>0.23569999999999999</v>
      </c>
      <c r="CO592" s="347">
        <v>0.23569999999999999</v>
      </c>
      <c r="CP592" s="347">
        <v>0.23569999999999999</v>
      </c>
      <c r="CQ592" s="347">
        <v>0.23569999999999999</v>
      </c>
      <c r="CR592" s="347">
        <v>0.23569999999999999</v>
      </c>
      <c r="CS592" s="347">
        <v>0.23569999999999999</v>
      </c>
      <c r="CT592" s="347">
        <v>0.23569999999999999</v>
      </c>
      <c r="CU592" s="347">
        <v>0.23569999999999999</v>
      </c>
      <c r="CV592" s="347">
        <v>0.23569999999999999</v>
      </c>
      <c r="CW592" s="347">
        <v>0.23569999999999999</v>
      </c>
      <c r="CX592" s="347">
        <v>0.23569999999999999</v>
      </c>
      <c r="CY592" s="347">
        <v>0.23569999999999999</v>
      </c>
      <c r="CZ592" s="347">
        <v>0.23569999999999999</v>
      </c>
      <c r="DA592" s="347">
        <v>0.23569999999999999</v>
      </c>
      <c r="DB592" s="347">
        <v>0.23569999999999999</v>
      </c>
      <c r="DC592" s="347">
        <v>0.23569999999999999</v>
      </c>
      <c r="DD592" s="347">
        <v>0.23569999999999999</v>
      </c>
      <c r="DE592" s="347">
        <v>0.23569999999999999</v>
      </c>
      <c r="DF592" s="347">
        <v>0.23569999999999999</v>
      </c>
      <c r="DG592" s="347">
        <v>0.23569999999999999</v>
      </c>
      <c r="DH592" s="347">
        <v>0.23569999999999999</v>
      </c>
      <c r="DI592" s="347">
        <v>0.23569999999999999</v>
      </c>
      <c r="DJ592" s="347">
        <v>0.23569999999999999</v>
      </c>
      <c r="DK592" s="347">
        <v>0.23569999999999999</v>
      </c>
      <c r="DL592" s="347">
        <v>0.23569999999999999</v>
      </c>
      <c r="DM592" s="347">
        <v>0.23569999999999999</v>
      </c>
      <c r="DN592" s="347">
        <v>0.23569999999999999</v>
      </c>
      <c r="DO592" s="347">
        <v>0.23569999999999999</v>
      </c>
      <c r="DP592" s="347">
        <v>0.23569999999999999</v>
      </c>
      <c r="DQ592" s="347">
        <v>0.23569999999999999</v>
      </c>
      <c r="DR592" s="347">
        <v>0.23569999999999999</v>
      </c>
      <c r="DS592" s="347">
        <v>0.23569999999999999</v>
      </c>
      <c r="DT592" s="347">
        <v>0.23569999999999999</v>
      </c>
      <c r="DU592" s="347">
        <v>0.23569999999999999</v>
      </c>
      <c r="DV592" s="347">
        <v>0.23569999999999999</v>
      </c>
      <c r="DW592" s="347">
        <v>0.23569999999999999</v>
      </c>
      <c r="DX592" s="347">
        <v>0.23569999999999999</v>
      </c>
      <c r="DY592" s="347">
        <v>0.23569999999999999</v>
      </c>
      <c r="DZ592" s="347">
        <v>0.23569999999999999</v>
      </c>
      <c r="EA592" s="347">
        <v>0.23569999999999999</v>
      </c>
      <c r="EB592" s="347">
        <v>0.23569999999999999</v>
      </c>
      <c r="EC592" s="347">
        <v>0.23569999999999999</v>
      </c>
      <c r="ED592" s="347">
        <v>0.23569999999999999</v>
      </c>
      <c r="EE592" s="347">
        <v>0.23569999999999999</v>
      </c>
      <c r="EF592" s="347">
        <v>0.23569999999999999</v>
      </c>
      <c r="EG592" s="347">
        <v>0.23569999999999999</v>
      </c>
      <c r="EH592" s="347">
        <v>0.23569999999999999</v>
      </c>
      <c r="EI592" s="347">
        <v>0.23569999999999999</v>
      </c>
      <c r="EJ592" s="347">
        <v>0.23569999999999999</v>
      </c>
      <c r="EK592" s="347">
        <v>0.23569999999999999</v>
      </c>
      <c r="EL592" s="347">
        <v>0.23569999999999999</v>
      </c>
      <c r="EM592" s="347">
        <v>0.23569999999999999</v>
      </c>
      <c r="EN592" s="347">
        <v>0.23569999999999999</v>
      </c>
      <c r="EO592" s="347">
        <v>0.23569999999999999</v>
      </c>
      <c r="EP592" s="347">
        <v>0.23569999999999999</v>
      </c>
      <c r="EQ592" s="347">
        <v>0.23569999999999999</v>
      </c>
      <c r="ER592" s="347">
        <v>0.23569999999999999</v>
      </c>
      <c r="ES592" s="347">
        <v>0.23569999999999999</v>
      </c>
      <c r="ET592" s="347">
        <v>0.23569999999999999</v>
      </c>
      <c r="EU592" s="347">
        <v>0.23569999999999999</v>
      </c>
      <c r="EV592" s="347">
        <v>0.23569999999999999</v>
      </c>
      <c r="EW592" s="347">
        <v>0.23569999999999999</v>
      </c>
      <c r="EX592" s="347">
        <v>0.23569999999999999</v>
      </c>
      <c r="EY592" s="347">
        <v>0.23569999999999999</v>
      </c>
      <c r="EZ592" s="347">
        <v>0.23569999999999999</v>
      </c>
    </row>
    <row r="593" spans="2:156" ht="12.75" customHeight="1">
      <c r="B593" s="207">
        <v>2034</v>
      </c>
      <c r="C593" s="209">
        <v>4</v>
      </c>
      <c r="D593" s="139"/>
      <c r="E593" s="347">
        <v>0.24990000000000001</v>
      </c>
      <c r="F593" s="347">
        <v>0.24990000000000001</v>
      </c>
      <c r="G593" s="347">
        <v>0.24990000000000001</v>
      </c>
      <c r="H593" s="347">
        <v>0.24990000000000001</v>
      </c>
      <c r="I593" s="347">
        <v>0.24990000000000001</v>
      </c>
      <c r="J593" s="347">
        <v>0.24990000000000001</v>
      </c>
      <c r="K593" s="347">
        <v>0.24990000000000001</v>
      </c>
      <c r="L593" s="347">
        <v>0.24990000000000001</v>
      </c>
      <c r="M593" s="347">
        <v>0.24990000000000001</v>
      </c>
      <c r="N593" s="347">
        <v>0.24990000000000001</v>
      </c>
      <c r="O593" s="347">
        <v>0.24990000000000001</v>
      </c>
      <c r="P593" s="347">
        <v>0.24990000000000001</v>
      </c>
      <c r="Q593" s="347">
        <v>0.24990000000000001</v>
      </c>
      <c r="R593" s="347">
        <v>0.24990000000000001</v>
      </c>
      <c r="S593" s="347">
        <v>0.24990000000000001</v>
      </c>
      <c r="T593" s="347">
        <v>0.24990000000000001</v>
      </c>
      <c r="U593" s="347">
        <v>0.24990000000000001</v>
      </c>
      <c r="V593" s="347">
        <v>0.24990000000000001</v>
      </c>
      <c r="W593" s="347">
        <v>0.24990000000000001</v>
      </c>
      <c r="X593" s="347">
        <v>0.24990000000000001</v>
      </c>
      <c r="Y593" s="347">
        <v>0.24990000000000001</v>
      </c>
      <c r="Z593" s="347">
        <v>0.24990000000000001</v>
      </c>
      <c r="AA593" s="347">
        <v>0.24990000000000001</v>
      </c>
      <c r="AB593" s="347">
        <v>0.24990000000000001</v>
      </c>
      <c r="AC593" s="347">
        <v>0.24990000000000001</v>
      </c>
      <c r="AD593" s="347">
        <v>0.24990000000000001</v>
      </c>
      <c r="AE593" s="347">
        <v>0.24990000000000001</v>
      </c>
      <c r="AF593" s="347">
        <v>0.24990000000000001</v>
      </c>
      <c r="AG593" s="347">
        <v>0.24990000000000001</v>
      </c>
      <c r="AH593" s="347">
        <v>0.24990000000000001</v>
      </c>
      <c r="AI593" s="347">
        <v>0.24990000000000001</v>
      </c>
      <c r="AJ593" s="347">
        <v>0.24990000000000001</v>
      </c>
      <c r="AK593" s="347">
        <v>0.24990000000000001</v>
      </c>
      <c r="AL593" s="347">
        <v>0.24990000000000001</v>
      </c>
      <c r="AM593" s="347">
        <v>0.24990000000000001</v>
      </c>
      <c r="AN593" s="347">
        <v>0.24990000000000001</v>
      </c>
      <c r="AO593" s="347">
        <v>0.24990000000000001</v>
      </c>
      <c r="AP593" s="347">
        <v>0.24990000000000001</v>
      </c>
      <c r="AQ593" s="347">
        <v>0.24990000000000001</v>
      </c>
      <c r="AR593" s="347">
        <v>0.24990000000000001</v>
      </c>
      <c r="AS593" s="347">
        <v>0.24990000000000001</v>
      </c>
      <c r="AT593" s="347">
        <v>0.24990000000000001</v>
      </c>
      <c r="AU593" s="347">
        <v>0.24990000000000001</v>
      </c>
      <c r="AV593" s="347">
        <v>0.24990000000000001</v>
      </c>
      <c r="AW593" s="347">
        <v>0.24990000000000001</v>
      </c>
      <c r="AX593" s="347">
        <v>0.24990000000000001</v>
      </c>
      <c r="AY593" s="347">
        <v>0.24990000000000001</v>
      </c>
      <c r="AZ593" s="347">
        <v>0.24990000000000001</v>
      </c>
      <c r="BA593" s="347">
        <v>0.24990000000000001</v>
      </c>
      <c r="BB593" s="347">
        <v>0.24990000000000001</v>
      </c>
      <c r="BC593" s="418">
        <v>0.6552</v>
      </c>
      <c r="BD593" s="347">
        <v>0.24990000000000001</v>
      </c>
      <c r="BE593" s="418">
        <v>0.8276</v>
      </c>
      <c r="BF593" s="418">
        <v>0.6552</v>
      </c>
      <c r="BG593" s="418">
        <v>0.6552</v>
      </c>
      <c r="BH593" s="347">
        <v>0.24990000000000001</v>
      </c>
      <c r="BI593" s="347">
        <v>0.24990000000000001</v>
      </c>
      <c r="BJ593" s="418">
        <v>0.8276</v>
      </c>
      <c r="BK593" s="347">
        <v>0.24990000000000001</v>
      </c>
      <c r="BL593" s="347">
        <v>0.24990000000000001</v>
      </c>
      <c r="BM593" s="347">
        <v>0.24990000000000001</v>
      </c>
      <c r="BN593" s="347">
        <v>0.24990000000000001</v>
      </c>
      <c r="BO593" s="347">
        <v>0.24990000000000001</v>
      </c>
      <c r="BP593" s="347">
        <v>0.24990000000000001</v>
      </c>
      <c r="BQ593" s="347">
        <v>0.24990000000000001</v>
      </c>
      <c r="BR593" s="347">
        <v>0.24990000000000001</v>
      </c>
      <c r="BS593" s="347">
        <v>0.24990000000000001</v>
      </c>
      <c r="BT593" s="347">
        <v>0.24990000000000001</v>
      </c>
      <c r="BU593" s="347">
        <v>0.24990000000000001</v>
      </c>
      <c r="BV593" s="347">
        <v>0.24990000000000001</v>
      </c>
      <c r="BW593" s="347">
        <v>0.24990000000000001</v>
      </c>
      <c r="BX593" s="347">
        <v>0.24990000000000001</v>
      </c>
      <c r="BY593" s="347">
        <v>0.24990000000000001</v>
      </c>
      <c r="BZ593" s="347">
        <v>0.24990000000000001</v>
      </c>
      <c r="CA593" s="347">
        <v>0.24990000000000001</v>
      </c>
      <c r="CB593" s="347">
        <v>0.24990000000000001</v>
      </c>
      <c r="CC593" s="347">
        <v>0.24990000000000001</v>
      </c>
      <c r="CD593" s="347">
        <v>0.24990000000000001</v>
      </c>
      <c r="CE593" s="347">
        <v>0.24990000000000001</v>
      </c>
      <c r="CF593" s="347">
        <v>0.24990000000000001</v>
      </c>
      <c r="CG593" s="347">
        <v>0.24990000000000001</v>
      </c>
      <c r="CH593" s="347">
        <v>0.24990000000000001</v>
      </c>
      <c r="CI593" s="347">
        <v>0.24990000000000001</v>
      </c>
      <c r="CJ593" s="347">
        <v>0.24990000000000001</v>
      </c>
      <c r="CK593" s="347">
        <v>0.24990000000000001</v>
      </c>
      <c r="CL593" s="347">
        <v>0.24990000000000001</v>
      </c>
      <c r="CM593" s="347">
        <v>0.24990000000000001</v>
      </c>
      <c r="CN593" s="347">
        <v>0.24990000000000001</v>
      </c>
      <c r="CO593" s="347">
        <v>0.24990000000000001</v>
      </c>
      <c r="CP593" s="347">
        <v>0.24990000000000001</v>
      </c>
      <c r="CQ593" s="347">
        <v>0.24990000000000001</v>
      </c>
      <c r="CR593" s="347">
        <v>0.24990000000000001</v>
      </c>
      <c r="CS593" s="347">
        <v>0.24990000000000001</v>
      </c>
      <c r="CT593" s="347">
        <v>0.24990000000000001</v>
      </c>
      <c r="CU593" s="347">
        <v>0.24990000000000001</v>
      </c>
      <c r="CV593" s="347">
        <v>0.24990000000000001</v>
      </c>
      <c r="CW593" s="347">
        <v>0.24990000000000001</v>
      </c>
      <c r="CX593" s="347">
        <v>0.24990000000000001</v>
      </c>
      <c r="CY593" s="347">
        <v>0.24990000000000001</v>
      </c>
      <c r="CZ593" s="347">
        <v>0.24990000000000001</v>
      </c>
      <c r="DA593" s="347">
        <v>0.24990000000000001</v>
      </c>
      <c r="DB593" s="347">
        <v>0.24990000000000001</v>
      </c>
      <c r="DC593" s="347">
        <v>0.24990000000000001</v>
      </c>
      <c r="DD593" s="347">
        <v>0.24990000000000001</v>
      </c>
      <c r="DE593" s="347">
        <v>0.24990000000000001</v>
      </c>
      <c r="DF593" s="347">
        <v>0.24990000000000001</v>
      </c>
      <c r="DG593" s="347">
        <v>0.24990000000000001</v>
      </c>
      <c r="DH593" s="347">
        <v>0.24990000000000001</v>
      </c>
      <c r="DI593" s="347">
        <v>0.24990000000000001</v>
      </c>
      <c r="DJ593" s="347">
        <v>0.24990000000000001</v>
      </c>
      <c r="DK593" s="347">
        <v>0.24990000000000001</v>
      </c>
      <c r="DL593" s="347">
        <v>0.24990000000000001</v>
      </c>
      <c r="DM593" s="347">
        <v>0.24990000000000001</v>
      </c>
      <c r="DN593" s="347">
        <v>0.24990000000000001</v>
      </c>
      <c r="DO593" s="347">
        <v>0.24990000000000001</v>
      </c>
      <c r="DP593" s="347">
        <v>0.24990000000000001</v>
      </c>
      <c r="DQ593" s="347">
        <v>0.24990000000000001</v>
      </c>
      <c r="DR593" s="347">
        <v>0.24990000000000001</v>
      </c>
      <c r="DS593" s="347">
        <v>0.24990000000000001</v>
      </c>
      <c r="DT593" s="347">
        <v>0.24990000000000001</v>
      </c>
      <c r="DU593" s="347">
        <v>0.24990000000000001</v>
      </c>
      <c r="DV593" s="347">
        <v>0.24990000000000001</v>
      </c>
      <c r="DW593" s="347">
        <v>0.24990000000000001</v>
      </c>
      <c r="DX593" s="347">
        <v>0.24990000000000001</v>
      </c>
      <c r="DY593" s="347">
        <v>0.24990000000000001</v>
      </c>
      <c r="DZ593" s="347">
        <v>0.24990000000000001</v>
      </c>
      <c r="EA593" s="347">
        <v>0.24990000000000001</v>
      </c>
      <c r="EB593" s="347">
        <v>0.24990000000000001</v>
      </c>
      <c r="EC593" s="347">
        <v>0.24990000000000001</v>
      </c>
      <c r="ED593" s="347">
        <v>0.24990000000000001</v>
      </c>
      <c r="EE593" s="347">
        <v>0.24990000000000001</v>
      </c>
      <c r="EF593" s="347">
        <v>0.24990000000000001</v>
      </c>
      <c r="EG593" s="347">
        <v>0.24990000000000001</v>
      </c>
      <c r="EH593" s="347">
        <v>0.24990000000000001</v>
      </c>
      <c r="EI593" s="347">
        <v>0.24990000000000001</v>
      </c>
      <c r="EJ593" s="347">
        <v>0.24990000000000001</v>
      </c>
      <c r="EK593" s="347">
        <v>0.24990000000000001</v>
      </c>
      <c r="EL593" s="347">
        <v>0.24990000000000001</v>
      </c>
      <c r="EM593" s="347">
        <v>0.24990000000000001</v>
      </c>
      <c r="EN593" s="347">
        <v>0.24990000000000001</v>
      </c>
      <c r="EO593" s="347">
        <v>0.24990000000000001</v>
      </c>
      <c r="EP593" s="347">
        <v>0.24990000000000001</v>
      </c>
      <c r="EQ593" s="347">
        <v>0.24990000000000001</v>
      </c>
      <c r="ER593" s="347">
        <v>0.24990000000000001</v>
      </c>
      <c r="ES593" s="347">
        <v>0.24990000000000001</v>
      </c>
      <c r="ET593" s="347">
        <v>0.24990000000000001</v>
      </c>
      <c r="EU593" s="347">
        <v>0.24990000000000001</v>
      </c>
      <c r="EV593" s="347">
        <v>0.24990000000000001</v>
      </c>
      <c r="EW593" s="347">
        <v>0.24990000000000001</v>
      </c>
      <c r="EX593" s="347">
        <v>0.24990000000000001</v>
      </c>
      <c r="EY593" s="347">
        <v>0.24990000000000001</v>
      </c>
      <c r="EZ593" s="347">
        <v>0.24990000000000001</v>
      </c>
    </row>
    <row r="594" spans="2:156" ht="12.75" customHeight="1">
      <c r="B594" s="207">
        <v>2035</v>
      </c>
      <c r="C594" s="209">
        <v>1</v>
      </c>
      <c r="D594" s="139"/>
      <c r="E594" s="347">
        <v>0.254</v>
      </c>
      <c r="F594" s="347">
        <v>0.254</v>
      </c>
      <c r="G594" s="347">
        <v>0.254</v>
      </c>
      <c r="H594" s="347">
        <v>0.254</v>
      </c>
      <c r="I594" s="347">
        <v>0.254</v>
      </c>
      <c r="J594" s="347">
        <v>0.254</v>
      </c>
      <c r="K594" s="347">
        <v>0.254</v>
      </c>
      <c r="L594" s="347">
        <v>0.254</v>
      </c>
      <c r="M594" s="347">
        <v>0.254</v>
      </c>
      <c r="N594" s="347">
        <v>0.254</v>
      </c>
      <c r="O594" s="347">
        <v>0.254</v>
      </c>
      <c r="P594" s="347">
        <v>0.254</v>
      </c>
      <c r="Q594" s="347">
        <v>0.254</v>
      </c>
      <c r="R594" s="347">
        <v>0.254</v>
      </c>
      <c r="S594" s="347">
        <v>0.254</v>
      </c>
      <c r="T594" s="347">
        <v>0.254</v>
      </c>
      <c r="U594" s="347">
        <v>0.254</v>
      </c>
      <c r="V594" s="347">
        <v>0.254</v>
      </c>
      <c r="W594" s="347">
        <v>0.254</v>
      </c>
      <c r="X594" s="347">
        <v>0.254</v>
      </c>
      <c r="Y594" s="347">
        <v>0.254</v>
      </c>
      <c r="Z594" s="347">
        <v>0.254</v>
      </c>
      <c r="AA594" s="347">
        <v>0.254</v>
      </c>
      <c r="AB594" s="347">
        <v>0.254</v>
      </c>
      <c r="AC594" s="347">
        <v>0.254</v>
      </c>
      <c r="AD594" s="347">
        <v>0.254</v>
      </c>
      <c r="AE594" s="347">
        <v>0.254</v>
      </c>
      <c r="AF594" s="347">
        <v>0.254</v>
      </c>
      <c r="AG594" s="347">
        <v>0.254</v>
      </c>
      <c r="AH594" s="347">
        <v>0.254</v>
      </c>
      <c r="AI594" s="347">
        <v>0.254</v>
      </c>
      <c r="AJ594" s="347">
        <v>0.254</v>
      </c>
      <c r="AK594" s="347">
        <v>0.254</v>
      </c>
      <c r="AL594" s="347">
        <v>0.254</v>
      </c>
      <c r="AM594" s="347">
        <v>0.254</v>
      </c>
      <c r="AN594" s="347">
        <v>0.254</v>
      </c>
      <c r="AO594" s="347">
        <v>0.254</v>
      </c>
      <c r="AP594" s="347">
        <v>0.254</v>
      </c>
      <c r="AQ594" s="347">
        <v>0.254</v>
      </c>
      <c r="AR594" s="347">
        <v>0.254</v>
      </c>
      <c r="AS594" s="347">
        <v>0.254</v>
      </c>
      <c r="AT594" s="347">
        <v>0.254</v>
      </c>
      <c r="AU594" s="347">
        <v>0.254</v>
      </c>
      <c r="AV594" s="347">
        <v>0.254</v>
      </c>
      <c r="AW594" s="347">
        <v>0.254</v>
      </c>
      <c r="AX594" s="347">
        <v>0.254</v>
      </c>
      <c r="AY594" s="347">
        <v>0.254</v>
      </c>
      <c r="AZ594" s="347">
        <v>0.254</v>
      </c>
      <c r="BA594" s="347">
        <v>0.254</v>
      </c>
      <c r="BB594" s="347">
        <v>0.254</v>
      </c>
      <c r="BC594" s="418">
        <v>0.65010000000000001</v>
      </c>
      <c r="BD594" s="347">
        <v>0.254</v>
      </c>
      <c r="BE594" s="418">
        <v>0.82505000000000006</v>
      </c>
      <c r="BF594" s="418">
        <v>0.65010000000000001</v>
      </c>
      <c r="BG594" s="418">
        <v>0.65010000000000001</v>
      </c>
      <c r="BH594" s="347">
        <v>0.254</v>
      </c>
      <c r="BI594" s="347">
        <v>0.254</v>
      </c>
      <c r="BJ594" s="418">
        <v>0.82505000000000006</v>
      </c>
      <c r="BK594" s="347">
        <v>0.254</v>
      </c>
      <c r="BL594" s="347">
        <v>0.254</v>
      </c>
      <c r="BM594" s="347">
        <v>0.254</v>
      </c>
      <c r="BN594" s="347">
        <v>0.254</v>
      </c>
      <c r="BO594" s="347">
        <v>0.254</v>
      </c>
      <c r="BP594" s="347">
        <v>0.254</v>
      </c>
      <c r="BQ594" s="347">
        <v>0.254</v>
      </c>
      <c r="BR594" s="347">
        <v>0.254</v>
      </c>
      <c r="BS594" s="347">
        <v>0.254</v>
      </c>
      <c r="BT594" s="347">
        <v>0.254</v>
      </c>
      <c r="BU594" s="347">
        <v>0.254</v>
      </c>
      <c r="BV594" s="347">
        <v>0.254</v>
      </c>
      <c r="BW594" s="347">
        <v>0.254</v>
      </c>
      <c r="BX594" s="347">
        <v>0.254</v>
      </c>
      <c r="BY594" s="347">
        <v>0.254</v>
      </c>
      <c r="BZ594" s="347">
        <v>0.254</v>
      </c>
      <c r="CA594" s="347">
        <v>0.254</v>
      </c>
      <c r="CB594" s="347">
        <v>0.254</v>
      </c>
      <c r="CC594" s="347">
        <v>0.254</v>
      </c>
      <c r="CD594" s="347">
        <v>0.254</v>
      </c>
      <c r="CE594" s="347">
        <v>0.254</v>
      </c>
      <c r="CF594" s="347">
        <v>0.254</v>
      </c>
      <c r="CG594" s="347">
        <v>0.254</v>
      </c>
      <c r="CH594" s="347">
        <v>0.254</v>
      </c>
      <c r="CI594" s="347">
        <v>0.254</v>
      </c>
      <c r="CJ594" s="347">
        <v>0.254</v>
      </c>
      <c r="CK594" s="347">
        <v>0.254</v>
      </c>
      <c r="CL594" s="347">
        <v>0.254</v>
      </c>
      <c r="CM594" s="347">
        <v>0.254</v>
      </c>
      <c r="CN594" s="347">
        <v>0.254</v>
      </c>
      <c r="CO594" s="347">
        <v>0.254</v>
      </c>
      <c r="CP594" s="347">
        <v>0.254</v>
      </c>
      <c r="CQ594" s="347">
        <v>0.254</v>
      </c>
      <c r="CR594" s="347">
        <v>0.254</v>
      </c>
      <c r="CS594" s="347">
        <v>0.254</v>
      </c>
      <c r="CT594" s="347">
        <v>0.254</v>
      </c>
      <c r="CU594" s="347">
        <v>0.254</v>
      </c>
      <c r="CV594" s="347">
        <v>0.254</v>
      </c>
      <c r="CW594" s="347">
        <v>0.254</v>
      </c>
      <c r="CX594" s="347">
        <v>0.254</v>
      </c>
      <c r="CY594" s="347">
        <v>0.254</v>
      </c>
      <c r="CZ594" s="347">
        <v>0.254</v>
      </c>
      <c r="DA594" s="347">
        <v>0.254</v>
      </c>
      <c r="DB594" s="347">
        <v>0.254</v>
      </c>
      <c r="DC594" s="347">
        <v>0.254</v>
      </c>
      <c r="DD594" s="347">
        <v>0.254</v>
      </c>
      <c r="DE594" s="347">
        <v>0.254</v>
      </c>
      <c r="DF594" s="347">
        <v>0.254</v>
      </c>
      <c r="DG594" s="347">
        <v>0.254</v>
      </c>
      <c r="DH594" s="347">
        <v>0.254</v>
      </c>
      <c r="DI594" s="347">
        <v>0.254</v>
      </c>
      <c r="DJ594" s="347">
        <v>0.254</v>
      </c>
      <c r="DK594" s="347">
        <v>0.254</v>
      </c>
      <c r="DL594" s="347">
        <v>0.254</v>
      </c>
      <c r="DM594" s="347">
        <v>0.254</v>
      </c>
      <c r="DN594" s="347">
        <v>0.254</v>
      </c>
      <c r="DO594" s="347">
        <v>0.254</v>
      </c>
      <c r="DP594" s="347">
        <v>0.254</v>
      </c>
      <c r="DQ594" s="347">
        <v>0.254</v>
      </c>
      <c r="DR594" s="347">
        <v>0.254</v>
      </c>
      <c r="DS594" s="347">
        <v>0.254</v>
      </c>
      <c r="DT594" s="347">
        <v>0.254</v>
      </c>
      <c r="DU594" s="347">
        <v>0.254</v>
      </c>
      <c r="DV594" s="347">
        <v>0.254</v>
      </c>
      <c r="DW594" s="347">
        <v>0.254</v>
      </c>
      <c r="DX594" s="347">
        <v>0.254</v>
      </c>
      <c r="DY594" s="347">
        <v>0.254</v>
      </c>
      <c r="DZ594" s="347">
        <v>0.254</v>
      </c>
      <c r="EA594" s="347">
        <v>0.254</v>
      </c>
      <c r="EB594" s="347">
        <v>0.254</v>
      </c>
      <c r="EC594" s="347">
        <v>0.254</v>
      </c>
      <c r="ED594" s="347">
        <v>0.254</v>
      </c>
      <c r="EE594" s="347">
        <v>0.254</v>
      </c>
      <c r="EF594" s="347">
        <v>0.254</v>
      </c>
      <c r="EG594" s="347">
        <v>0.254</v>
      </c>
      <c r="EH594" s="347">
        <v>0.254</v>
      </c>
      <c r="EI594" s="347">
        <v>0.254</v>
      </c>
      <c r="EJ594" s="347">
        <v>0.254</v>
      </c>
      <c r="EK594" s="347">
        <v>0.254</v>
      </c>
      <c r="EL594" s="347">
        <v>0.254</v>
      </c>
      <c r="EM594" s="347">
        <v>0.254</v>
      </c>
      <c r="EN594" s="347">
        <v>0.254</v>
      </c>
      <c r="EO594" s="347">
        <v>0.254</v>
      </c>
      <c r="EP594" s="347">
        <v>0.254</v>
      </c>
      <c r="EQ594" s="347">
        <v>0.254</v>
      </c>
      <c r="ER594" s="347">
        <v>0.254</v>
      </c>
      <c r="ES594" s="347">
        <v>0.254</v>
      </c>
      <c r="ET594" s="347">
        <v>0.254</v>
      </c>
      <c r="EU594" s="347">
        <v>0.254</v>
      </c>
      <c r="EV594" s="347">
        <v>0.254</v>
      </c>
      <c r="EW594" s="347">
        <v>0.254</v>
      </c>
      <c r="EX594" s="347">
        <v>0.254</v>
      </c>
      <c r="EY594" s="347">
        <v>0.254</v>
      </c>
      <c r="EZ594" s="347">
        <v>0.254</v>
      </c>
    </row>
    <row r="595" spans="2:156" ht="12.75" customHeight="1">
      <c r="B595" s="207">
        <v>2035</v>
      </c>
      <c r="C595" s="209">
        <v>2</v>
      </c>
      <c r="D595" s="139"/>
      <c r="E595" s="347">
        <v>0.2581</v>
      </c>
      <c r="F595" s="347">
        <v>0.2581</v>
      </c>
      <c r="G595" s="347">
        <v>0.2581</v>
      </c>
      <c r="H595" s="347">
        <v>0.2581</v>
      </c>
      <c r="I595" s="347">
        <v>0.2581</v>
      </c>
      <c r="J595" s="347">
        <v>0.2581</v>
      </c>
      <c r="K595" s="347">
        <v>0.2581</v>
      </c>
      <c r="L595" s="347">
        <v>0.2581</v>
      </c>
      <c r="M595" s="347">
        <v>0.2581</v>
      </c>
      <c r="N595" s="347">
        <v>0.2581</v>
      </c>
      <c r="O595" s="347">
        <v>0.2581</v>
      </c>
      <c r="P595" s="347">
        <v>0.2581</v>
      </c>
      <c r="Q595" s="347">
        <v>0.2581</v>
      </c>
      <c r="R595" s="347">
        <v>0.2581</v>
      </c>
      <c r="S595" s="347">
        <v>0.2581</v>
      </c>
      <c r="T595" s="347">
        <v>0.2581</v>
      </c>
      <c r="U595" s="347">
        <v>0.2581</v>
      </c>
      <c r="V595" s="347">
        <v>0.2581</v>
      </c>
      <c r="W595" s="347">
        <v>0.2581</v>
      </c>
      <c r="X595" s="347">
        <v>0.2581</v>
      </c>
      <c r="Y595" s="347">
        <v>0.2581</v>
      </c>
      <c r="Z595" s="347">
        <v>0.2581</v>
      </c>
      <c r="AA595" s="347">
        <v>0.2581</v>
      </c>
      <c r="AB595" s="347">
        <v>0.2581</v>
      </c>
      <c r="AC595" s="347">
        <v>0.2581</v>
      </c>
      <c r="AD595" s="347">
        <v>0.2581</v>
      </c>
      <c r="AE595" s="347">
        <v>0.2581</v>
      </c>
      <c r="AF595" s="347">
        <v>0.2581</v>
      </c>
      <c r="AG595" s="347">
        <v>0.2581</v>
      </c>
      <c r="AH595" s="347">
        <v>0.2581</v>
      </c>
      <c r="AI595" s="347">
        <v>0.2581</v>
      </c>
      <c r="AJ595" s="347">
        <v>0.2581</v>
      </c>
      <c r="AK595" s="347">
        <v>0.2581</v>
      </c>
      <c r="AL595" s="347">
        <v>0.2581</v>
      </c>
      <c r="AM595" s="347">
        <v>0.2581</v>
      </c>
      <c r="AN595" s="347">
        <v>0.2581</v>
      </c>
      <c r="AO595" s="347">
        <v>0.2581</v>
      </c>
      <c r="AP595" s="347">
        <v>0.2581</v>
      </c>
      <c r="AQ595" s="347">
        <v>0.2581</v>
      </c>
      <c r="AR595" s="347">
        <v>0.2581</v>
      </c>
      <c r="AS595" s="347">
        <v>0.2581</v>
      </c>
      <c r="AT595" s="347">
        <v>0.2581</v>
      </c>
      <c r="AU595" s="347">
        <v>0.2581</v>
      </c>
      <c r="AV595" s="347">
        <v>0.2581</v>
      </c>
      <c r="AW595" s="347">
        <v>0.2581</v>
      </c>
      <c r="AX595" s="347">
        <v>0.2581</v>
      </c>
      <c r="AY595" s="347">
        <v>0.2581</v>
      </c>
      <c r="AZ595" s="347">
        <v>0.2581</v>
      </c>
      <c r="BA595" s="347">
        <v>0.2581</v>
      </c>
      <c r="BB595" s="347">
        <v>0.2581</v>
      </c>
      <c r="BC595" s="418">
        <v>0.64500000000000002</v>
      </c>
      <c r="BD595" s="347">
        <v>0.2581</v>
      </c>
      <c r="BE595" s="418">
        <v>0.82250000000000001</v>
      </c>
      <c r="BF595" s="418">
        <v>0.64500000000000002</v>
      </c>
      <c r="BG595" s="418">
        <v>0.64500000000000002</v>
      </c>
      <c r="BH595" s="347">
        <v>0.2581</v>
      </c>
      <c r="BI595" s="347">
        <v>0.2581</v>
      </c>
      <c r="BJ595" s="418">
        <v>0.82250000000000001</v>
      </c>
      <c r="BK595" s="347">
        <v>0.2581</v>
      </c>
      <c r="BL595" s="347">
        <v>0.2581</v>
      </c>
      <c r="BM595" s="347">
        <v>0.2581</v>
      </c>
      <c r="BN595" s="347">
        <v>0.2581</v>
      </c>
      <c r="BO595" s="347">
        <v>0.2581</v>
      </c>
      <c r="BP595" s="347">
        <v>0.2581</v>
      </c>
      <c r="BQ595" s="347">
        <v>0.2581</v>
      </c>
      <c r="BR595" s="347">
        <v>0.2581</v>
      </c>
      <c r="BS595" s="347">
        <v>0.2581</v>
      </c>
      <c r="BT595" s="347">
        <v>0.2581</v>
      </c>
      <c r="BU595" s="347">
        <v>0.2581</v>
      </c>
      <c r="BV595" s="347">
        <v>0.2581</v>
      </c>
      <c r="BW595" s="347">
        <v>0.2581</v>
      </c>
      <c r="BX595" s="347">
        <v>0.2581</v>
      </c>
      <c r="BY595" s="347">
        <v>0.2581</v>
      </c>
      <c r="BZ595" s="347">
        <v>0.2581</v>
      </c>
      <c r="CA595" s="347">
        <v>0.2581</v>
      </c>
      <c r="CB595" s="347">
        <v>0.2581</v>
      </c>
      <c r="CC595" s="347">
        <v>0.2581</v>
      </c>
      <c r="CD595" s="347">
        <v>0.2581</v>
      </c>
      <c r="CE595" s="347">
        <v>0.2581</v>
      </c>
      <c r="CF595" s="347">
        <v>0.2581</v>
      </c>
      <c r="CG595" s="347">
        <v>0.2581</v>
      </c>
      <c r="CH595" s="347">
        <v>0.2581</v>
      </c>
      <c r="CI595" s="347">
        <v>0.2581</v>
      </c>
      <c r="CJ595" s="347">
        <v>0.2581</v>
      </c>
      <c r="CK595" s="347">
        <v>0.2581</v>
      </c>
      <c r="CL595" s="347">
        <v>0.2581</v>
      </c>
      <c r="CM595" s="347">
        <v>0.2581</v>
      </c>
      <c r="CN595" s="347">
        <v>0.2581</v>
      </c>
      <c r="CO595" s="347">
        <v>0.2581</v>
      </c>
      <c r="CP595" s="347">
        <v>0.2581</v>
      </c>
      <c r="CQ595" s="347">
        <v>0.2581</v>
      </c>
      <c r="CR595" s="347">
        <v>0.2581</v>
      </c>
      <c r="CS595" s="347">
        <v>0.2581</v>
      </c>
      <c r="CT595" s="347">
        <v>0.2581</v>
      </c>
      <c r="CU595" s="347">
        <v>0.2581</v>
      </c>
      <c r="CV595" s="347">
        <v>0.2581</v>
      </c>
      <c r="CW595" s="347">
        <v>0.2581</v>
      </c>
      <c r="CX595" s="347">
        <v>0.2581</v>
      </c>
      <c r="CY595" s="347">
        <v>0.2581</v>
      </c>
      <c r="CZ595" s="347">
        <v>0.2581</v>
      </c>
      <c r="DA595" s="347">
        <v>0.2581</v>
      </c>
      <c r="DB595" s="347">
        <v>0.2581</v>
      </c>
      <c r="DC595" s="347">
        <v>0.2581</v>
      </c>
      <c r="DD595" s="347">
        <v>0.2581</v>
      </c>
      <c r="DE595" s="347">
        <v>0.2581</v>
      </c>
      <c r="DF595" s="347">
        <v>0.2581</v>
      </c>
      <c r="DG595" s="347">
        <v>0.2581</v>
      </c>
      <c r="DH595" s="347">
        <v>0.2581</v>
      </c>
      <c r="DI595" s="347">
        <v>0.2581</v>
      </c>
      <c r="DJ595" s="347">
        <v>0.2581</v>
      </c>
      <c r="DK595" s="347">
        <v>0.2581</v>
      </c>
      <c r="DL595" s="347">
        <v>0.2581</v>
      </c>
      <c r="DM595" s="347">
        <v>0.2581</v>
      </c>
      <c r="DN595" s="347">
        <v>0.2581</v>
      </c>
      <c r="DO595" s="347">
        <v>0.2581</v>
      </c>
      <c r="DP595" s="347">
        <v>0.2581</v>
      </c>
      <c r="DQ595" s="347">
        <v>0.2581</v>
      </c>
      <c r="DR595" s="347">
        <v>0.2581</v>
      </c>
      <c r="DS595" s="347">
        <v>0.2581</v>
      </c>
      <c r="DT595" s="347">
        <v>0.2581</v>
      </c>
      <c r="DU595" s="347">
        <v>0.2581</v>
      </c>
      <c r="DV595" s="347">
        <v>0.2581</v>
      </c>
      <c r="DW595" s="347">
        <v>0.2581</v>
      </c>
      <c r="DX595" s="347">
        <v>0.2581</v>
      </c>
      <c r="DY595" s="347">
        <v>0.2581</v>
      </c>
      <c r="DZ595" s="347">
        <v>0.2581</v>
      </c>
      <c r="EA595" s="347">
        <v>0.2581</v>
      </c>
      <c r="EB595" s="347">
        <v>0.2581</v>
      </c>
      <c r="EC595" s="347">
        <v>0.2581</v>
      </c>
      <c r="ED595" s="347">
        <v>0.2581</v>
      </c>
      <c r="EE595" s="347">
        <v>0.2581</v>
      </c>
      <c r="EF595" s="347">
        <v>0.2581</v>
      </c>
      <c r="EG595" s="347">
        <v>0.2581</v>
      </c>
      <c r="EH595" s="347">
        <v>0.2581</v>
      </c>
      <c r="EI595" s="347">
        <v>0.2581</v>
      </c>
      <c r="EJ595" s="347">
        <v>0.2581</v>
      </c>
      <c r="EK595" s="347">
        <v>0.2581</v>
      </c>
      <c r="EL595" s="347">
        <v>0.2581</v>
      </c>
      <c r="EM595" s="347">
        <v>0.2581</v>
      </c>
      <c r="EN595" s="347">
        <v>0.2581</v>
      </c>
      <c r="EO595" s="347">
        <v>0.2581</v>
      </c>
      <c r="EP595" s="347">
        <v>0.2581</v>
      </c>
      <c r="EQ595" s="347">
        <v>0.2581</v>
      </c>
      <c r="ER595" s="347">
        <v>0.2581</v>
      </c>
      <c r="ES595" s="347">
        <v>0.2581</v>
      </c>
      <c r="ET595" s="347">
        <v>0.2581</v>
      </c>
      <c r="EU595" s="347">
        <v>0.2581</v>
      </c>
      <c r="EV595" s="347">
        <v>0.2581</v>
      </c>
      <c r="EW595" s="347">
        <v>0.2581</v>
      </c>
      <c r="EX595" s="347">
        <v>0.2581</v>
      </c>
      <c r="EY595" s="347">
        <v>0.2581</v>
      </c>
      <c r="EZ595" s="347">
        <v>0.2581</v>
      </c>
    </row>
    <row r="596" spans="2:156" ht="12.75" customHeight="1">
      <c r="B596" s="207">
        <v>2035</v>
      </c>
      <c r="C596" s="209">
        <v>3</v>
      </c>
      <c r="D596" s="139"/>
      <c r="E596" s="347">
        <v>0.26229999999999998</v>
      </c>
      <c r="F596" s="347">
        <v>0.26229999999999998</v>
      </c>
      <c r="G596" s="347">
        <v>0.26229999999999998</v>
      </c>
      <c r="H596" s="347">
        <v>0.26229999999999998</v>
      </c>
      <c r="I596" s="347">
        <v>0.26229999999999998</v>
      </c>
      <c r="J596" s="347">
        <v>0.26229999999999998</v>
      </c>
      <c r="K596" s="347">
        <v>0.26229999999999998</v>
      </c>
      <c r="L596" s="347">
        <v>0.26229999999999998</v>
      </c>
      <c r="M596" s="347">
        <v>0.26229999999999998</v>
      </c>
      <c r="N596" s="347">
        <v>0.26229999999999998</v>
      </c>
      <c r="O596" s="347">
        <v>0.26229999999999998</v>
      </c>
      <c r="P596" s="347">
        <v>0.26229999999999998</v>
      </c>
      <c r="Q596" s="347">
        <v>0.26229999999999998</v>
      </c>
      <c r="R596" s="347">
        <v>0.26229999999999998</v>
      </c>
      <c r="S596" s="347">
        <v>0.26229999999999998</v>
      </c>
      <c r="T596" s="347">
        <v>0.26229999999999998</v>
      </c>
      <c r="U596" s="347">
        <v>0.26229999999999998</v>
      </c>
      <c r="V596" s="347">
        <v>0.26229999999999998</v>
      </c>
      <c r="W596" s="347">
        <v>0.26229999999999998</v>
      </c>
      <c r="X596" s="347">
        <v>0.26229999999999998</v>
      </c>
      <c r="Y596" s="347">
        <v>0.26229999999999998</v>
      </c>
      <c r="Z596" s="347">
        <v>0.26229999999999998</v>
      </c>
      <c r="AA596" s="347">
        <v>0.26229999999999998</v>
      </c>
      <c r="AB596" s="347">
        <v>0.26229999999999998</v>
      </c>
      <c r="AC596" s="347">
        <v>0.26229999999999998</v>
      </c>
      <c r="AD596" s="347">
        <v>0.26229999999999998</v>
      </c>
      <c r="AE596" s="347">
        <v>0.26229999999999998</v>
      </c>
      <c r="AF596" s="347">
        <v>0.26229999999999998</v>
      </c>
      <c r="AG596" s="347">
        <v>0.26229999999999998</v>
      </c>
      <c r="AH596" s="347">
        <v>0.26229999999999998</v>
      </c>
      <c r="AI596" s="347">
        <v>0.26229999999999998</v>
      </c>
      <c r="AJ596" s="347">
        <v>0.26229999999999998</v>
      </c>
      <c r="AK596" s="347">
        <v>0.26229999999999998</v>
      </c>
      <c r="AL596" s="347">
        <v>0.26229999999999998</v>
      </c>
      <c r="AM596" s="347">
        <v>0.26229999999999998</v>
      </c>
      <c r="AN596" s="347">
        <v>0.26229999999999998</v>
      </c>
      <c r="AO596" s="347">
        <v>0.26229999999999998</v>
      </c>
      <c r="AP596" s="347">
        <v>0.26229999999999998</v>
      </c>
      <c r="AQ596" s="347">
        <v>0.26229999999999998</v>
      </c>
      <c r="AR596" s="347">
        <v>0.26229999999999998</v>
      </c>
      <c r="AS596" s="347">
        <v>0.26229999999999998</v>
      </c>
      <c r="AT596" s="347">
        <v>0.26229999999999998</v>
      </c>
      <c r="AU596" s="347">
        <v>0.26229999999999998</v>
      </c>
      <c r="AV596" s="347">
        <v>0.26229999999999998</v>
      </c>
      <c r="AW596" s="347">
        <v>0.26229999999999998</v>
      </c>
      <c r="AX596" s="347">
        <v>0.26229999999999998</v>
      </c>
      <c r="AY596" s="347">
        <v>0.26229999999999998</v>
      </c>
      <c r="AZ596" s="347">
        <v>0.26229999999999998</v>
      </c>
      <c r="BA596" s="347">
        <v>0.26229999999999998</v>
      </c>
      <c r="BB596" s="347">
        <v>0.26229999999999998</v>
      </c>
      <c r="BC596" s="418">
        <v>0.63929999999999998</v>
      </c>
      <c r="BD596" s="347">
        <v>0.26229999999999998</v>
      </c>
      <c r="BE596" s="418">
        <v>0.81964999999999999</v>
      </c>
      <c r="BF596" s="418">
        <v>0.63929999999999998</v>
      </c>
      <c r="BG596" s="418">
        <v>0.63929999999999998</v>
      </c>
      <c r="BH596" s="347">
        <v>0.26229999999999998</v>
      </c>
      <c r="BI596" s="347">
        <v>0.26229999999999998</v>
      </c>
      <c r="BJ596" s="418">
        <v>0.81964999999999999</v>
      </c>
      <c r="BK596" s="347">
        <v>0.26229999999999998</v>
      </c>
      <c r="BL596" s="347">
        <v>0.26229999999999998</v>
      </c>
      <c r="BM596" s="347">
        <v>0.26229999999999998</v>
      </c>
      <c r="BN596" s="347">
        <v>0.26229999999999998</v>
      </c>
      <c r="BO596" s="347">
        <v>0.26229999999999998</v>
      </c>
      <c r="BP596" s="347">
        <v>0.26229999999999998</v>
      </c>
      <c r="BQ596" s="347">
        <v>0.26229999999999998</v>
      </c>
      <c r="BR596" s="347">
        <v>0.26229999999999998</v>
      </c>
      <c r="BS596" s="347">
        <v>0.26229999999999998</v>
      </c>
      <c r="BT596" s="347">
        <v>0.26229999999999998</v>
      </c>
      <c r="BU596" s="347">
        <v>0.26229999999999998</v>
      </c>
      <c r="BV596" s="347">
        <v>0.26229999999999998</v>
      </c>
      <c r="BW596" s="347">
        <v>0.26229999999999998</v>
      </c>
      <c r="BX596" s="347">
        <v>0.26229999999999998</v>
      </c>
      <c r="BY596" s="347">
        <v>0.26229999999999998</v>
      </c>
      <c r="BZ596" s="347">
        <v>0.26229999999999998</v>
      </c>
      <c r="CA596" s="347">
        <v>0.26229999999999998</v>
      </c>
      <c r="CB596" s="347">
        <v>0.26229999999999998</v>
      </c>
      <c r="CC596" s="347">
        <v>0.26229999999999998</v>
      </c>
      <c r="CD596" s="347">
        <v>0.26229999999999998</v>
      </c>
      <c r="CE596" s="347">
        <v>0.26229999999999998</v>
      </c>
      <c r="CF596" s="347">
        <v>0.26229999999999998</v>
      </c>
      <c r="CG596" s="347">
        <v>0.26229999999999998</v>
      </c>
      <c r="CH596" s="347">
        <v>0.26229999999999998</v>
      </c>
      <c r="CI596" s="347">
        <v>0.26229999999999998</v>
      </c>
      <c r="CJ596" s="347">
        <v>0.26229999999999998</v>
      </c>
      <c r="CK596" s="347">
        <v>0.26229999999999998</v>
      </c>
      <c r="CL596" s="347">
        <v>0.26229999999999998</v>
      </c>
      <c r="CM596" s="347">
        <v>0.26229999999999998</v>
      </c>
      <c r="CN596" s="347">
        <v>0.26229999999999998</v>
      </c>
      <c r="CO596" s="347">
        <v>0.26229999999999998</v>
      </c>
      <c r="CP596" s="347">
        <v>0.26229999999999998</v>
      </c>
      <c r="CQ596" s="347">
        <v>0.26229999999999998</v>
      </c>
      <c r="CR596" s="347">
        <v>0.26229999999999998</v>
      </c>
      <c r="CS596" s="347">
        <v>0.26229999999999998</v>
      </c>
      <c r="CT596" s="347">
        <v>0.26229999999999998</v>
      </c>
      <c r="CU596" s="347">
        <v>0.26229999999999998</v>
      </c>
      <c r="CV596" s="347">
        <v>0.26229999999999998</v>
      </c>
      <c r="CW596" s="347">
        <v>0.26229999999999998</v>
      </c>
      <c r="CX596" s="347">
        <v>0.26229999999999998</v>
      </c>
      <c r="CY596" s="347">
        <v>0.26229999999999998</v>
      </c>
      <c r="CZ596" s="347">
        <v>0.26229999999999998</v>
      </c>
      <c r="DA596" s="347">
        <v>0.26229999999999998</v>
      </c>
      <c r="DB596" s="347">
        <v>0.26229999999999998</v>
      </c>
      <c r="DC596" s="347">
        <v>0.26229999999999998</v>
      </c>
      <c r="DD596" s="347">
        <v>0.26229999999999998</v>
      </c>
      <c r="DE596" s="347">
        <v>0.26229999999999998</v>
      </c>
      <c r="DF596" s="347">
        <v>0.26229999999999998</v>
      </c>
      <c r="DG596" s="347">
        <v>0.26229999999999998</v>
      </c>
      <c r="DH596" s="347">
        <v>0.26229999999999998</v>
      </c>
      <c r="DI596" s="347">
        <v>0.26229999999999998</v>
      </c>
      <c r="DJ596" s="347">
        <v>0.26229999999999998</v>
      </c>
      <c r="DK596" s="347">
        <v>0.26229999999999998</v>
      </c>
      <c r="DL596" s="347">
        <v>0.26229999999999998</v>
      </c>
      <c r="DM596" s="347">
        <v>0.26229999999999998</v>
      </c>
      <c r="DN596" s="347">
        <v>0.26229999999999998</v>
      </c>
      <c r="DO596" s="347">
        <v>0.26229999999999998</v>
      </c>
      <c r="DP596" s="347">
        <v>0.26229999999999998</v>
      </c>
      <c r="DQ596" s="347">
        <v>0.26229999999999998</v>
      </c>
      <c r="DR596" s="347">
        <v>0.26229999999999998</v>
      </c>
      <c r="DS596" s="347">
        <v>0.26229999999999998</v>
      </c>
      <c r="DT596" s="347">
        <v>0.26229999999999998</v>
      </c>
      <c r="DU596" s="347">
        <v>0.26229999999999998</v>
      </c>
      <c r="DV596" s="347">
        <v>0.26229999999999998</v>
      </c>
      <c r="DW596" s="347">
        <v>0.26229999999999998</v>
      </c>
      <c r="DX596" s="347">
        <v>0.26229999999999998</v>
      </c>
      <c r="DY596" s="347">
        <v>0.26229999999999998</v>
      </c>
      <c r="DZ596" s="347">
        <v>0.26229999999999998</v>
      </c>
      <c r="EA596" s="347">
        <v>0.26229999999999998</v>
      </c>
      <c r="EB596" s="347">
        <v>0.26229999999999998</v>
      </c>
      <c r="EC596" s="347">
        <v>0.26229999999999998</v>
      </c>
      <c r="ED596" s="347">
        <v>0.26229999999999998</v>
      </c>
      <c r="EE596" s="347">
        <v>0.26229999999999998</v>
      </c>
      <c r="EF596" s="347">
        <v>0.26229999999999998</v>
      </c>
      <c r="EG596" s="347">
        <v>0.26229999999999998</v>
      </c>
      <c r="EH596" s="347">
        <v>0.26229999999999998</v>
      </c>
      <c r="EI596" s="347">
        <v>0.26229999999999998</v>
      </c>
      <c r="EJ596" s="347">
        <v>0.26229999999999998</v>
      </c>
      <c r="EK596" s="347">
        <v>0.26229999999999998</v>
      </c>
      <c r="EL596" s="347">
        <v>0.26229999999999998</v>
      </c>
      <c r="EM596" s="347">
        <v>0.26229999999999998</v>
      </c>
      <c r="EN596" s="347">
        <v>0.26229999999999998</v>
      </c>
      <c r="EO596" s="347">
        <v>0.26229999999999998</v>
      </c>
      <c r="EP596" s="347">
        <v>0.26229999999999998</v>
      </c>
      <c r="EQ596" s="347">
        <v>0.26229999999999998</v>
      </c>
      <c r="ER596" s="347">
        <v>0.26229999999999998</v>
      </c>
      <c r="ES596" s="347">
        <v>0.26229999999999998</v>
      </c>
      <c r="ET596" s="347">
        <v>0.26229999999999998</v>
      </c>
      <c r="EU596" s="347">
        <v>0.26229999999999998</v>
      </c>
      <c r="EV596" s="347">
        <v>0.26229999999999998</v>
      </c>
      <c r="EW596" s="347">
        <v>0.26229999999999998</v>
      </c>
      <c r="EX596" s="347">
        <v>0.26229999999999998</v>
      </c>
      <c r="EY596" s="347">
        <v>0.26229999999999998</v>
      </c>
      <c r="EZ596" s="347">
        <v>0.26229999999999998</v>
      </c>
    </row>
    <row r="597" spans="2:156" ht="12.75" customHeight="1">
      <c r="B597" s="207">
        <v>2035</v>
      </c>
      <c r="C597" s="209">
        <v>4</v>
      </c>
      <c r="D597" s="139"/>
      <c r="E597" s="347">
        <v>0.2767</v>
      </c>
      <c r="F597" s="347">
        <v>0.2767</v>
      </c>
      <c r="G597" s="347">
        <v>0.2767</v>
      </c>
      <c r="H597" s="347">
        <v>0.2767</v>
      </c>
      <c r="I597" s="347">
        <v>0.2767</v>
      </c>
      <c r="J597" s="347">
        <v>0.2767</v>
      </c>
      <c r="K597" s="347">
        <v>0.2767</v>
      </c>
      <c r="L597" s="347">
        <v>0.2767</v>
      </c>
      <c r="M597" s="347">
        <v>0.2767</v>
      </c>
      <c r="N597" s="347">
        <v>0.2767</v>
      </c>
      <c r="O597" s="347">
        <v>0.2767</v>
      </c>
      <c r="P597" s="347">
        <v>0.2767</v>
      </c>
      <c r="Q597" s="347">
        <v>0.2767</v>
      </c>
      <c r="R597" s="347">
        <v>0.2767</v>
      </c>
      <c r="S597" s="347">
        <v>0.2767</v>
      </c>
      <c r="T597" s="347">
        <v>0.2767</v>
      </c>
      <c r="U597" s="347">
        <v>0.2767</v>
      </c>
      <c r="V597" s="347">
        <v>0.2767</v>
      </c>
      <c r="W597" s="347">
        <v>0.2767</v>
      </c>
      <c r="X597" s="347">
        <v>0.2767</v>
      </c>
      <c r="Y597" s="347">
        <v>0.2767</v>
      </c>
      <c r="Z597" s="347">
        <v>0.2767</v>
      </c>
      <c r="AA597" s="347">
        <v>0.2767</v>
      </c>
      <c r="AB597" s="347">
        <v>0.2767</v>
      </c>
      <c r="AC597" s="347">
        <v>0.2767</v>
      </c>
      <c r="AD597" s="347">
        <v>0.2767</v>
      </c>
      <c r="AE597" s="347">
        <v>0.2767</v>
      </c>
      <c r="AF597" s="347">
        <v>0.2767</v>
      </c>
      <c r="AG597" s="347">
        <v>0.2767</v>
      </c>
      <c r="AH597" s="347">
        <v>0.2767</v>
      </c>
      <c r="AI597" s="347">
        <v>0.2767</v>
      </c>
      <c r="AJ597" s="347">
        <v>0.2767</v>
      </c>
      <c r="AK597" s="347">
        <v>0.2767</v>
      </c>
      <c r="AL597" s="347">
        <v>0.2767</v>
      </c>
      <c r="AM597" s="347">
        <v>0.2767</v>
      </c>
      <c r="AN597" s="347">
        <v>0.2767</v>
      </c>
      <c r="AO597" s="347">
        <v>0.2767</v>
      </c>
      <c r="AP597" s="347">
        <v>0.2767</v>
      </c>
      <c r="AQ597" s="347">
        <v>0.2767</v>
      </c>
      <c r="AR597" s="347">
        <v>0.2767</v>
      </c>
      <c r="AS597" s="347">
        <v>0.2767</v>
      </c>
      <c r="AT597" s="347">
        <v>0.2767</v>
      </c>
      <c r="AU597" s="347">
        <v>0.2767</v>
      </c>
      <c r="AV597" s="347">
        <v>0.2767</v>
      </c>
      <c r="AW597" s="347">
        <v>0.2767</v>
      </c>
      <c r="AX597" s="347">
        <v>0.2767</v>
      </c>
      <c r="AY597" s="347">
        <v>0.2767</v>
      </c>
      <c r="AZ597" s="347">
        <v>0.2767</v>
      </c>
      <c r="BA597" s="347">
        <v>0.2767</v>
      </c>
      <c r="BB597" s="347">
        <v>0.2767</v>
      </c>
      <c r="BC597" s="418">
        <v>0.63360000000000005</v>
      </c>
      <c r="BD597" s="347">
        <v>0.2767</v>
      </c>
      <c r="BE597" s="418">
        <v>0.81679999999999997</v>
      </c>
      <c r="BF597" s="418">
        <v>0.63360000000000005</v>
      </c>
      <c r="BG597" s="418">
        <v>0.63360000000000005</v>
      </c>
      <c r="BH597" s="347">
        <v>0.2767</v>
      </c>
      <c r="BI597" s="347">
        <v>0.2767</v>
      </c>
      <c r="BJ597" s="418">
        <v>0.81679999999999997</v>
      </c>
      <c r="BK597" s="347">
        <v>0.2767</v>
      </c>
      <c r="BL597" s="347">
        <v>0.2767</v>
      </c>
      <c r="BM597" s="347">
        <v>0.2767</v>
      </c>
      <c r="BN597" s="347">
        <v>0.2767</v>
      </c>
      <c r="BO597" s="347">
        <v>0.2767</v>
      </c>
      <c r="BP597" s="347">
        <v>0.2767</v>
      </c>
      <c r="BQ597" s="347">
        <v>0.2767</v>
      </c>
      <c r="BR597" s="347">
        <v>0.2767</v>
      </c>
      <c r="BS597" s="347">
        <v>0.2767</v>
      </c>
      <c r="BT597" s="347">
        <v>0.2767</v>
      </c>
      <c r="BU597" s="347">
        <v>0.2767</v>
      </c>
      <c r="BV597" s="347">
        <v>0.2767</v>
      </c>
      <c r="BW597" s="347">
        <v>0.2767</v>
      </c>
      <c r="BX597" s="347">
        <v>0.2767</v>
      </c>
      <c r="BY597" s="347">
        <v>0.2767</v>
      </c>
      <c r="BZ597" s="347">
        <v>0.2767</v>
      </c>
      <c r="CA597" s="347">
        <v>0.2767</v>
      </c>
      <c r="CB597" s="347">
        <v>0.2767</v>
      </c>
      <c r="CC597" s="347">
        <v>0.2767</v>
      </c>
      <c r="CD597" s="347">
        <v>0.2767</v>
      </c>
      <c r="CE597" s="347">
        <v>0.2767</v>
      </c>
      <c r="CF597" s="347">
        <v>0.2767</v>
      </c>
      <c r="CG597" s="347">
        <v>0.2767</v>
      </c>
      <c r="CH597" s="347">
        <v>0.2767</v>
      </c>
      <c r="CI597" s="347">
        <v>0.2767</v>
      </c>
      <c r="CJ597" s="347">
        <v>0.2767</v>
      </c>
      <c r="CK597" s="347">
        <v>0.2767</v>
      </c>
      <c r="CL597" s="347">
        <v>0.2767</v>
      </c>
      <c r="CM597" s="347">
        <v>0.2767</v>
      </c>
      <c r="CN597" s="347">
        <v>0.2767</v>
      </c>
      <c r="CO597" s="347">
        <v>0.2767</v>
      </c>
      <c r="CP597" s="347">
        <v>0.2767</v>
      </c>
      <c r="CQ597" s="347">
        <v>0.2767</v>
      </c>
      <c r="CR597" s="347">
        <v>0.2767</v>
      </c>
      <c r="CS597" s="347">
        <v>0.2767</v>
      </c>
      <c r="CT597" s="347">
        <v>0.2767</v>
      </c>
      <c r="CU597" s="347">
        <v>0.2767</v>
      </c>
      <c r="CV597" s="347">
        <v>0.2767</v>
      </c>
      <c r="CW597" s="347">
        <v>0.2767</v>
      </c>
      <c r="CX597" s="347">
        <v>0.2767</v>
      </c>
      <c r="CY597" s="347">
        <v>0.2767</v>
      </c>
      <c r="CZ597" s="347">
        <v>0.2767</v>
      </c>
      <c r="DA597" s="347">
        <v>0.2767</v>
      </c>
      <c r="DB597" s="347">
        <v>0.2767</v>
      </c>
      <c r="DC597" s="347">
        <v>0.2767</v>
      </c>
      <c r="DD597" s="347">
        <v>0.2767</v>
      </c>
      <c r="DE597" s="347">
        <v>0.2767</v>
      </c>
      <c r="DF597" s="347">
        <v>0.2767</v>
      </c>
      <c r="DG597" s="347">
        <v>0.2767</v>
      </c>
      <c r="DH597" s="347">
        <v>0.2767</v>
      </c>
      <c r="DI597" s="347">
        <v>0.2767</v>
      </c>
      <c r="DJ597" s="347">
        <v>0.2767</v>
      </c>
      <c r="DK597" s="347">
        <v>0.2767</v>
      </c>
      <c r="DL597" s="347">
        <v>0.2767</v>
      </c>
      <c r="DM597" s="347">
        <v>0.2767</v>
      </c>
      <c r="DN597" s="347">
        <v>0.2767</v>
      </c>
      <c r="DO597" s="347">
        <v>0.2767</v>
      </c>
      <c r="DP597" s="347">
        <v>0.2767</v>
      </c>
      <c r="DQ597" s="347">
        <v>0.2767</v>
      </c>
      <c r="DR597" s="347">
        <v>0.2767</v>
      </c>
      <c r="DS597" s="347">
        <v>0.2767</v>
      </c>
      <c r="DT597" s="347">
        <v>0.2767</v>
      </c>
      <c r="DU597" s="347">
        <v>0.2767</v>
      </c>
      <c r="DV597" s="347">
        <v>0.2767</v>
      </c>
      <c r="DW597" s="347">
        <v>0.2767</v>
      </c>
      <c r="DX597" s="347">
        <v>0.2767</v>
      </c>
      <c r="DY597" s="347">
        <v>0.2767</v>
      </c>
      <c r="DZ597" s="347">
        <v>0.2767</v>
      </c>
      <c r="EA597" s="347">
        <v>0.2767</v>
      </c>
      <c r="EB597" s="347">
        <v>0.2767</v>
      </c>
      <c r="EC597" s="347">
        <v>0.2767</v>
      </c>
      <c r="ED597" s="347">
        <v>0.2767</v>
      </c>
      <c r="EE597" s="347">
        <v>0.2767</v>
      </c>
      <c r="EF597" s="347">
        <v>0.2767</v>
      </c>
      <c r="EG597" s="347">
        <v>0.2767</v>
      </c>
      <c r="EH597" s="347">
        <v>0.2767</v>
      </c>
      <c r="EI597" s="347">
        <v>0.2767</v>
      </c>
      <c r="EJ597" s="347">
        <v>0.2767</v>
      </c>
      <c r="EK597" s="347">
        <v>0.2767</v>
      </c>
      <c r="EL597" s="347">
        <v>0.2767</v>
      </c>
      <c r="EM597" s="347">
        <v>0.2767</v>
      </c>
      <c r="EN597" s="347">
        <v>0.2767</v>
      </c>
      <c r="EO597" s="347">
        <v>0.2767</v>
      </c>
      <c r="EP597" s="347">
        <v>0.2767</v>
      </c>
      <c r="EQ597" s="347">
        <v>0.2767</v>
      </c>
      <c r="ER597" s="347">
        <v>0.2767</v>
      </c>
      <c r="ES597" s="347">
        <v>0.2767</v>
      </c>
      <c r="ET597" s="347">
        <v>0.2767</v>
      </c>
      <c r="EU597" s="347">
        <v>0.2767</v>
      </c>
      <c r="EV597" s="347">
        <v>0.2767</v>
      </c>
      <c r="EW597" s="347">
        <v>0.2767</v>
      </c>
      <c r="EX597" s="347">
        <v>0.2767</v>
      </c>
      <c r="EY597" s="347">
        <v>0.2767</v>
      </c>
      <c r="EZ597" s="347">
        <v>0.2767</v>
      </c>
    </row>
    <row r="598" spans="2:156" ht="12.75" customHeight="1">
      <c r="B598" s="207">
        <v>2036</v>
      </c>
      <c r="C598" s="209">
        <v>1</v>
      </c>
      <c r="D598" s="139"/>
      <c r="E598" s="347">
        <v>0.28089999999999998</v>
      </c>
      <c r="F598" s="347">
        <v>0.28089999999999998</v>
      </c>
      <c r="G598" s="347">
        <v>0.28089999999999998</v>
      </c>
      <c r="H598" s="347">
        <v>0.28089999999999998</v>
      </c>
      <c r="I598" s="347">
        <v>0.28089999999999998</v>
      </c>
      <c r="J598" s="347">
        <v>0.28089999999999998</v>
      </c>
      <c r="K598" s="347">
        <v>0.28089999999999998</v>
      </c>
      <c r="L598" s="347">
        <v>0.28089999999999998</v>
      </c>
      <c r="M598" s="347">
        <v>0.28089999999999998</v>
      </c>
      <c r="N598" s="347">
        <v>0.28089999999999998</v>
      </c>
      <c r="O598" s="347">
        <v>0.28089999999999998</v>
      </c>
      <c r="P598" s="347">
        <v>0.28089999999999998</v>
      </c>
      <c r="Q598" s="347">
        <v>0.28089999999999998</v>
      </c>
      <c r="R598" s="347">
        <v>0.28089999999999998</v>
      </c>
      <c r="S598" s="347">
        <v>0.28089999999999998</v>
      </c>
      <c r="T598" s="347">
        <v>0.28089999999999998</v>
      </c>
      <c r="U598" s="347">
        <v>0.28089999999999998</v>
      </c>
      <c r="V598" s="347">
        <v>0.28089999999999998</v>
      </c>
      <c r="W598" s="347">
        <v>0.28089999999999998</v>
      </c>
      <c r="X598" s="347">
        <v>0.28089999999999998</v>
      </c>
      <c r="Y598" s="347">
        <v>0.28089999999999998</v>
      </c>
      <c r="Z598" s="347">
        <v>0.28089999999999998</v>
      </c>
      <c r="AA598" s="347">
        <v>0.28089999999999998</v>
      </c>
      <c r="AB598" s="347">
        <v>0.28089999999999998</v>
      </c>
      <c r="AC598" s="347">
        <v>0.28089999999999998</v>
      </c>
      <c r="AD598" s="347">
        <v>0.28089999999999998</v>
      </c>
      <c r="AE598" s="347">
        <v>0.28089999999999998</v>
      </c>
      <c r="AF598" s="347">
        <v>0.28089999999999998</v>
      </c>
      <c r="AG598" s="347">
        <v>0.28089999999999998</v>
      </c>
      <c r="AH598" s="347">
        <v>0.28089999999999998</v>
      </c>
      <c r="AI598" s="347">
        <v>0.28089999999999998</v>
      </c>
      <c r="AJ598" s="347">
        <v>0.28089999999999998</v>
      </c>
      <c r="AK598" s="347">
        <v>0.28089999999999998</v>
      </c>
      <c r="AL598" s="347">
        <v>0.28089999999999998</v>
      </c>
      <c r="AM598" s="347">
        <v>0.28089999999999998</v>
      </c>
      <c r="AN598" s="347">
        <v>0.28089999999999998</v>
      </c>
      <c r="AO598" s="347">
        <v>0.28089999999999998</v>
      </c>
      <c r="AP598" s="347">
        <v>0.28089999999999998</v>
      </c>
      <c r="AQ598" s="347">
        <v>0.28089999999999998</v>
      </c>
      <c r="AR598" s="347">
        <v>0.28089999999999998</v>
      </c>
      <c r="AS598" s="347">
        <v>0.28089999999999998</v>
      </c>
      <c r="AT598" s="347">
        <v>0.28089999999999998</v>
      </c>
      <c r="AU598" s="347">
        <v>0.28089999999999998</v>
      </c>
      <c r="AV598" s="347">
        <v>0.28089999999999998</v>
      </c>
      <c r="AW598" s="347">
        <v>0.28089999999999998</v>
      </c>
      <c r="AX598" s="347">
        <v>0.28089999999999998</v>
      </c>
      <c r="AY598" s="347">
        <v>0.28089999999999998</v>
      </c>
      <c r="AZ598" s="347">
        <v>0.28089999999999998</v>
      </c>
      <c r="BA598" s="347">
        <v>0.28089999999999998</v>
      </c>
      <c r="BB598" s="347">
        <v>0.28089999999999998</v>
      </c>
      <c r="BC598" s="418">
        <v>0.628</v>
      </c>
      <c r="BD598" s="347">
        <v>0.28089999999999998</v>
      </c>
      <c r="BE598" s="418">
        <v>0.81400000000000006</v>
      </c>
      <c r="BF598" s="418">
        <v>0.628</v>
      </c>
      <c r="BG598" s="418">
        <v>0.628</v>
      </c>
      <c r="BH598" s="347">
        <v>0.28089999999999998</v>
      </c>
      <c r="BI598" s="347">
        <v>0.28089999999999998</v>
      </c>
      <c r="BJ598" s="418">
        <v>0.81400000000000006</v>
      </c>
      <c r="BK598" s="347">
        <v>0.28089999999999998</v>
      </c>
      <c r="BL598" s="347">
        <v>0.28089999999999998</v>
      </c>
      <c r="BM598" s="347">
        <v>0.28089999999999998</v>
      </c>
      <c r="BN598" s="347">
        <v>0.28089999999999998</v>
      </c>
      <c r="BO598" s="347">
        <v>0.28089999999999998</v>
      </c>
      <c r="BP598" s="347">
        <v>0.28089999999999998</v>
      </c>
      <c r="BQ598" s="347">
        <v>0.28089999999999998</v>
      </c>
      <c r="BR598" s="347">
        <v>0.28089999999999998</v>
      </c>
      <c r="BS598" s="347">
        <v>0.28089999999999998</v>
      </c>
      <c r="BT598" s="347">
        <v>0.28089999999999998</v>
      </c>
      <c r="BU598" s="347">
        <v>0.28089999999999998</v>
      </c>
      <c r="BV598" s="347">
        <v>0.28089999999999998</v>
      </c>
      <c r="BW598" s="347">
        <v>0.28089999999999998</v>
      </c>
      <c r="BX598" s="347">
        <v>0.28089999999999998</v>
      </c>
      <c r="BY598" s="347">
        <v>0.28089999999999998</v>
      </c>
      <c r="BZ598" s="347">
        <v>0.28089999999999998</v>
      </c>
      <c r="CA598" s="347">
        <v>0.28089999999999998</v>
      </c>
      <c r="CB598" s="347">
        <v>0.28089999999999998</v>
      </c>
      <c r="CC598" s="347">
        <v>0.28089999999999998</v>
      </c>
      <c r="CD598" s="347">
        <v>0.28089999999999998</v>
      </c>
      <c r="CE598" s="347">
        <v>0.28089999999999998</v>
      </c>
      <c r="CF598" s="347">
        <v>0.28089999999999998</v>
      </c>
      <c r="CG598" s="347">
        <v>0.28089999999999998</v>
      </c>
      <c r="CH598" s="347">
        <v>0.28089999999999998</v>
      </c>
      <c r="CI598" s="347">
        <v>0.28089999999999998</v>
      </c>
      <c r="CJ598" s="347">
        <v>0.28089999999999998</v>
      </c>
      <c r="CK598" s="347">
        <v>0.28089999999999998</v>
      </c>
      <c r="CL598" s="347">
        <v>0.28089999999999998</v>
      </c>
      <c r="CM598" s="347">
        <v>0.28089999999999998</v>
      </c>
      <c r="CN598" s="347">
        <v>0.28089999999999998</v>
      </c>
      <c r="CO598" s="347">
        <v>0.28089999999999998</v>
      </c>
      <c r="CP598" s="347">
        <v>0.28089999999999998</v>
      </c>
      <c r="CQ598" s="347">
        <v>0.28089999999999998</v>
      </c>
      <c r="CR598" s="347">
        <v>0.28089999999999998</v>
      </c>
      <c r="CS598" s="347">
        <v>0.28089999999999998</v>
      </c>
      <c r="CT598" s="347">
        <v>0.28089999999999998</v>
      </c>
      <c r="CU598" s="347">
        <v>0.28089999999999998</v>
      </c>
      <c r="CV598" s="347">
        <v>0.28089999999999998</v>
      </c>
      <c r="CW598" s="347">
        <v>0.28089999999999998</v>
      </c>
      <c r="CX598" s="347">
        <v>0.28089999999999998</v>
      </c>
      <c r="CY598" s="347">
        <v>0.28089999999999998</v>
      </c>
      <c r="CZ598" s="347">
        <v>0.28089999999999998</v>
      </c>
      <c r="DA598" s="347">
        <v>0.28089999999999998</v>
      </c>
      <c r="DB598" s="347">
        <v>0.28089999999999998</v>
      </c>
      <c r="DC598" s="347">
        <v>0.28089999999999998</v>
      </c>
      <c r="DD598" s="347">
        <v>0.28089999999999998</v>
      </c>
      <c r="DE598" s="347">
        <v>0.28089999999999998</v>
      </c>
      <c r="DF598" s="347">
        <v>0.28089999999999998</v>
      </c>
      <c r="DG598" s="347">
        <v>0.28089999999999998</v>
      </c>
      <c r="DH598" s="347">
        <v>0.28089999999999998</v>
      </c>
      <c r="DI598" s="347">
        <v>0.28089999999999998</v>
      </c>
      <c r="DJ598" s="347">
        <v>0.28089999999999998</v>
      </c>
      <c r="DK598" s="347">
        <v>0.28089999999999998</v>
      </c>
      <c r="DL598" s="347">
        <v>0.28089999999999998</v>
      </c>
      <c r="DM598" s="347">
        <v>0.28089999999999998</v>
      </c>
      <c r="DN598" s="347">
        <v>0.28089999999999998</v>
      </c>
      <c r="DO598" s="347">
        <v>0.28089999999999998</v>
      </c>
      <c r="DP598" s="347">
        <v>0.28089999999999998</v>
      </c>
      <c r="DQ598" s="347">
        <v>0.28089999999999998</v>
      </c>
      <c r="DR598" s="347">
        <v>0.28089999999999998</v>
      </c>
      <c r="DS598" s="347">
        <v>0.28089999999999998</v>
      </c>
      <c r="DT598" s="347">
        <v>0.28089999999999998</v>
      </c>
      <c r="DU598" s="347">
        <v>0.28089999999999998</v>
      </c>
      <c r="DV598" s="347">
        <v>0.28089999999999998</v>
      </c>
      <c r="DW598" s="347">
        <v>0.28089999999999998</v>
      </c>
      <c r="DX598" s="347">
        <v>0.28089999999999998</v>
      </c>
      <c r="DY598" s="347">
        <v>0.28089999999999998</v>
      </c>
      <c r="DZ598" s="347">
        <v>0.28089999999999998</v>
      </c>
      <c r="EA598" s="347">
        <v>0.28089999999999998</v>
      </c>
      <c r="EB598" s="347">
        <v>0.28089999999999998</v>
      </c>
      <c r="EC598" s="347">
        <v>0.28089999999999998</v>
      </c>
      <c r="ED598" s="347">
        <v>0.28089999999999998</v>
      </c>
      <c r="EE598" s="347">
        <v>0.28089999999999998</v>
      </c>
      <c r="EF598" s="347">
        <v>0.28089999999999998</v>
      </c>
      <c r="EG598" s="347">
        <v>0.28089999999999998</v>
      </c>
      <c r="EH598" s="347">
        <v>0.28089999999999998</v>
      </c>
      <c r="EI598" s="347">
        <v>0.28089999999999998</v>
      </c>
      <c r="EJ598" s="347">
        <v>0.28089999999999998</v>
      </c>
      <c r="EK598" s="347">
        <v>0.28089999999999998</v>
      </c>
      <c r="EL598" s="347">
        <v>0.28089999999999998</v>
      </c>
      <c r="EM598" s="347">
        <v>0.28089999999999998</v>
      </c>
      <c r="EN598" s="347">
        <v>0.28089999999999998</v>
      </c>
      <c r="EO598" s="347">
        <v>0.28089999999999998</v>
      </c>
      <c r="EP598" s="347">
        <v>0.28089999999999998</v>
      </c>
      <c r="EQ598" s="347">
        <v>0.28089999999999998</v>
      </c>
      <c r="ER598" s="347">
        <v>0.28089999999999998</v>
      </c>
      <c r="ES598" s="347">
        <v>0.28089999999999998</v>
      </c>
      <c r="ET598" s="347">
        <v>0.28089999999999998</v>
      </c>
      <c r="EU598" s="347">
        <v>0.28089999999999998</v>
      </c>
      <c r="EV598" s="347">
        <v>0.28089999999999998</v>
      </c>
      <c r="EW598" s="347">
        <v>0.28089999999999998</v>
      </c>
      <c r="EX598" s="347">
        <v>0.28089999999999998</v>
      </c>
      <c r="EY598" s="347">
        <v>0.28089999999999998</v>
      </c>
      <c r="EZ598" s="347">
        <v>0.28089999999999998</v>
      </c>
    </row>
    <row r="599" spans="2:156" ht="12.75" customHeight="1">
      <c r="B599" s="207">
        <v>2036</v>
      </c>
      <c r="C599" s="209">
        <v>2</v>
      </c>
      <c r="D599" s="139"/>
      <c r="E599" s="347">
        <v>0.28510000000000002</v>
      </c>
      <c r="F599" s="347">
        <v>0.28510000000000002</v>
      </c>
      <c r="G599" s="347">
        <v>0.28510000000000002</v>
      </c>
      <c r="H599" s="347">
        <v>0.28510000000000002</v>
      </c>
      <c r="I599" s="347">
        <v>0.28510000000000002</v>
      </c>
      <c r="J599" s="347">
        <v>0.28510000000000002</v>
      </c>
      <c r="K599" s="347">
        <v>0.28510000000000002</v>
      </c>
      <c r="L599" s="347">
        <v>0.28510000000000002</v>
      </c>
      <c r="M599" s="347">
        <v>0.28510000000000002</v>
      </c>
      <c r="N599" s="347">
        <v>0.28510000000000002</v>
      </c>
      <c r="O599" s="347">
        <v>0.28510000000000002</v>
      </c>
      <c r="P599" s="347">
        <v>0.28510000000000002</v>
      </c>
      <c r="Q599" s="347">
        <v>0.28510000000000002</v>
      </c>
      <c r="R599" s="347">
        <v>0.28510000000000002</v>
      </c>
      <c r="S599" s="347">
        <v>0.28510000000000002</v>
      </c>
      <c r="T599" s="347">
        <v>0.28510000000000002</v>
      </c>
      <c r="U599" s="347">
        <v>0.28510000000000002</v>
      </c>
      <c r="V599" s="347">
        <v>0.28510000000000002</v>
      </c>
      <c r="W599" s="347">
        <v>0.28510000000000002</v>
      </c>
      <c r="X599" s="347">
        <v>0.28510000000000002</v>
      </c>
      <c r="Y599" s="347">
        <v>0.28510000000000002</v>
      </c>
      <c r="Z599" s="347">
        <v>0.28510000000000002</v>
      </c>
      <c r="AA599" s="347">
        <v>0.28510000000000002</v>
      </c>
      <c r="AB599" s="347">
        <v>0.28510000000000002</v>
      </c>
      <c r="AC599" s="347">
        <v>0.28510000000000002</v>
      </c>
      <c r="AD599" s="347">
        <v>0.28510000000000002</v>
      </c>
      <c r="AE599" s="347">
        <v>0.28510000000000002</v>
      </c>
      <c r="AF599" s="347">
        <v>0.28510000000000002</v>
      </c>
      <c r="AG599" s="347">
        <v>0.28510000000000002</v>
      </c>
      <c r="AH599" s="347">
        <v>0.28510000000000002</v>
      </c>
      <c r="AI599" s="347">
        <v>0.28510000000000002</v>
      </c>
      <c r="AJ599" s="347">
        <v>0.28510000000000002</v>
      </c>
      <c r="AK599" s="347">
        <v>0.28510000000000002</v>
      </c>
      <c r="AL599" s="347">
        <v>0.28510000000000002</v>
      </c>
      <c r="AM599" s="347">
        <v>0.28510000000000002</v>
      </c>
      <c r="AN599" s="347">
        <v>0.28510000000000002</v>
      </c>
      <c r="AO599" s="347">
        <v>0.28510000000000002</v>
      </c>
      <c r="AP599" s="347">
        <v>0.28510000000000002</v>
      </c>
      <c r="AQ599" s="347">
        <v>0.28510000000000002</v>
      </c>
      <c r="AR599" s="347">
        <v>0.28510000000000002</v>
      </c>
      <c r="AS599" s="347">
        <v>0.28510000000000002</v>
      </c>
      <c r="AT599" s="347">
        <v>0.28510000000000002</v>
      </c>
      <c r="AU599" s="347">
        <v>0.28510000000000002</v>
      </c>
      <c r="AV599" s="347">
        <v>0.28510000000000002</v>
      </c>
      <c r="AW599" s="347">
        <v>0.28510000000000002</v>
      </c>
      <c r="AX599" s="347">
        <v>0.28510000000000002</v>
      </c>
      <c r="AY599" s="347">
        <v>0.28510000000000002</v>
      </c>
      <c r="AZ599" s="347">
        <v>0.28510000000000002</v>
      </c>
      <c r="BA599" s="347">
        <v>0.28510000000000002</v>
      </c>
      <c r="BB599" s="347">
        <v>0.28510000000000002</v>
      </c>
      <c r="BC599" s="418">
        <v>0.62239999999999995</v>
      </c>
      <c r="BD599" s="347">
        <v>0.28510000000000002</v>
      </c>
      <c r="BE599" s="418">
        <v>0.81119999999999992</v>
      </c>
      <c r="BF599" s="418">
        <v>0.62239999999999995</v>
      </c>
      <c r="BG599" s="418">
        <v>0.62239999999999995</v>
      </c>
      <c r="BH599" s="347">
        <v>0.28510000000000002</v>
      </c>
      <c r="BI599" s="347">
        <v>0.28510000000000002</v>
      </c>
      <c r="BJ599" s="418">
        <v>0.81119999999999992</v>
      </c>
      <c r="BK599" s="347">
        <v>0.28510000000000002</v>
      </c>
      <c r="BL599" s="347">
        <v>0.28510000000000002</v>
      </c>
      <c r="BM599" s="347">
        <v>0.28510000000000002</v>
      </c>
      <c r="BN599" s="347">
        <v>0.28510000000000002</v>
      </c>
      <c r="BO599" s="347">
        <v>0.28510000000000002</v>
      </c>
      <c r="BP599" s="347">
        <v>0.28510000000000002</v>
      </c>
      <c r="BQ599" s="347">
        <v>0.28510000000000002</v>
      </c>
      <c r="BR599" s="347">
        <v>0.28510000000000002</v>
      </c>
      <c r="BS599" s="347">
        <v>0.28510000000000002</v>
      </c>
      <c r="BT599" s="347">
        <v>0.28510000000000002</v>
      </c>
      <c r="BU599" s="347">
        <v>0.28510000000000002</v>
      </c>
      <c r="BV599" s="347">
        <v>0.28510000000000002</v>
      </c>
      <c r="BW599" s="347">
        <v>0.28510000000000002</v>
      </c>
      <c r="BX599" s="347">
        <v>0.28510000000000002</v>
      </c>
      <c r="BY599" s="347">
        <v>0.28510000000000002</v>
      </c>
      <c r="BZ599" s="347">
        <v>0.28510000000000002</v>
      </c>
      <c r="CA599" s="347">
        <v>0.28510000000000002</v>
      </c>
      <c r="CB599" s="347">
        <v>0.28510000000000002</v>
      </c>
      <c r="CC599" s="347">
        <v>0.28510000000000002</v>
      </c>
      <c r="CD599" s="347">
        <v>0.28510000000000002</v>
      </c>
      <c r="CE599" s="347">
        <v>0.28510000000000002</v>
      </c>
      <c r="CF599" s="347">
        <v>0.28510000000000002</v>
      </c>
      <c r="CG599" s="347">
        <v>0.28510000000000002</v>
      </c>
      <c r="CH599" s="347">
        <v>0.28510000000000002</v>
      </c>
      <c r="CI599" s="347">
        <v>0.28510000000000002</v>
      </c>
      <c r="CJ599" s="347">
        <v>0.28510000000000002</v>
      </c>
      <c r="CK599" s="347">
        <v>0.28510000000000002</v>
      </c>
      <c r="CL599" s="347">
        <v>0.28510000000000002</v>
      </c>
      <c r="CM599" s="347">
        <v>0.28510000000000002</v>
      </c>
      <c r="CN599" s="347">
        <v>0.28510000000000002</v>
      </c>
      <c r="CO599" s="347">
        <v>0.28510000000000002</v>
      </c>
      <c r="CP599" s="347">
        <v>0.28510000000000002</v>
      </c>
      <c r="CQ599" s="347">
        <v>0.28510000000000002</v>
      </c>
      <c r="CR599" s="347">
        <v>0.28510000000000002</v>
      </c>
      <c r="CS599" s="347">
        <v>0.28510000000000002</v>
      </c>
      <c r="CT599" s="347">
        <v>0.28510000000000002</v>
      </c>
      <c r="CU599" s="347">
        <v>0.28510000000000002</v>
      </c>
      <c r="CV599" s="347">
        <v>0.28510000000000002</v>
      </c>
      <c r="CW599" s="347">
        <v>0.28510000000000002</v>
      </c>
      <c r="CX599" s="347">
        <v>0.28510000000000002</v>
      </c>
      <c r="CY599" s="347">
        <v>0.28510000000000002</v>
      </c>
      <c r="CZ599" s="347">
        <v>0.28510000000000002</v>
      </c>
      <c r="DA599" s="347">
        <v>0.28510000000000002</v>
      </c>
      <c r="DB599" s="347">
        <v>0.28510000000000002</v>
      </c>
      <c r="DC599" s="347">
        <v>0.28510000000000002</v>
      </c>
      <c r="DD599" s="347">
        <v>0.28510000000000002</v>
      </c>
      <c r="DE599" s="347">
        <v>0.28510000000000002</v>
      </c>
      <c r="DF599" s="347">
        <v>0.28510000000000002</v>
      </c>
      <c r="DG599" s="347">
        <v>0.28510000000000002</v>
      </c>
      <c r="DH599" s="347">
        <v>0.28510000000000002</v>
      </c>
      <c r="DI599" s="347">
        <v>0.28510000000000002</v>
      </c>
      <c r="DJ599" s="347">
        <v>0.28510000000000002</v>
      </c>
      <c r="DK599" s="347">
        <v>0.28510000000000002</v>
      </c>
      <c r="DL599" s="347">
        <v>0.28510000000000002</v>
      </c>
      <c r="DM599" s="347">
        <v>0.28510000000000002</v>
      </c>
      <c r="DN599" s="347">
        <v>0.28510000000000002</v>
      </c>
      <c r="DO599" s="347">
        <v>0.28510000000000002</v>
      </c>
      <c r="DP599" s="347">
        <v>0.28510000000000002</v>
      </c>
      <c r="DQ599" s="347">
        <v>0.28510000000000002</v>
      </c>
      <c r="DR599" s="347">
        <v>0.28510000000000002</v>
      </c>
      <c r="DS599" s="347">
        <v>0.28510000000000002</v>
      </c>
      <c r="DT599" s="347">
        <v>0.28510000000000002</v>
      </c>
      <c r="DU599" s="347">
        <v>0.28510000000000002</v>
      </c>
      <c r="DV599" s="347">
        <v>0.28510000000000002</v>
      </c>
      <c r="DW599" s="347">
        <v>0.28510000000000002</v>
      </c>
      <c r="DX599" s="347">
        <v>0.28510000000000002</v>
      </c>
      <c r="DY599" s="347">
        <v>0.28510000000000002</v>
      </c>
      <c r="DZ599" s="347">
        <v>0.28510000000000002</v>
      </c>
      <c r="EA599" s="347">
        <v>0.28510000000000002</v>
      </c>
      <c r="EB599" s="347">
        <v>0.28510000000000002</v>
      </c>
      <c r="EC599" s="347">
        <v>0.28510000000000002</v>
      </c>
      <c r="ED599" s="347">
        <v>0.28510000000000002</v>
      </c>
      <c r="EE599" s="347">
        <v>0.28510000000000002</v>
      </c>
      <c r="EF599" s="347">
        <v>0.28510000000000002</v>
      </c>
      <c r="EG599" s="347">
        <v>0.28510000000000002</v>
      </c>
      <c r="EH599" s="347">
        <v>0.28510000000000002</v>
      </c>
      <c r="EI599" s="347">
        <v>0.28510000000000002</v>
      </c>
      <c r="EJ599" s="347">
        <v>0.28510000000000002</v>
      </c>
      <c r="EK599" s="347">
        <v>0.28510000000000002</v>
      </c>
      <c r="EL599" s="347">
        <v>0.28510000000000002</v>
      </c>
      <c r="EM599" s="347">
        <v>0.28510000000000002</v>
      </c>
      <c r="EN599" s="347">
        <v>0.28510000000000002</v>
      </c>
      <c r="EO599" s="347">
        <v>0.28510000000000002</v>
      </c>
      <c r="EP599" s="347">
        <v>0.28510000000000002</v>
      </c>
      <c r="EQ599" s="347">
        <v>0.28510000000000002</v>
      </c>
      <c r="ER599" s="347">
        <v>0.28510000000000002</v>
      </c>
      <c r="ES599" s="347">
        <v>0.28510000000000002</v>
      </c>
      <c r="ET599" s="347">
        <v>0.28510000000000002</v>
      </c>
      <c r="EU599" s="347">
        <v>0.28510000000000002</v>
      </c>
      <c r="EV599" s="347">
        <v>0.28510000000000002</v>
      </c>
      <c r="EW599" s="347">
        <v>0.28510000000000002</v>
      </c>
      <c r="EX599" s="347">
        <v>0.28510000000000002</v>
      </c>
      <c r="EY599" s="347">
        <v>0.28510000000000002</v>
      </c>
      <c r="EZ599" s="347">
        <v>0.28510000000000002</v>
      </c>
    </row>
    <row r="600" spans="2:156" ht="12.75" customHeight="1">
      <c r="B600" s="207">
        <v>2036</v>
      </c>
      <c r="C600" s="209">
        <v>3</v>
      </c>
      <c r="D600" s="139"/>
      <c r="E600" s="347">
        <v>0.28910000000000002</v>
      </c>
      <c r="F600" s="347">
        <v>0.28910000000000002</v>
      </c>
      <c r="G600" s="347">
        <v>0.28910000000000002</v>
      </c>
      <c r="H600" s="347">
        <v>0.28910000000000002</v>
      </c>
      <c r="I600" s="347">
        <v>0.28910000000000002</v>
      </c>
      <c r="J600" s="347">
        <v>0.28910000000000002</v>
      </c>
      <c r="K600" s="347">
        <v>0.28910000000000002</v>
      </c>
      <c r="L600" s="347">
        <v>0.28910000000000002</v>
      </c>
      <c r="M600" s="347">
        <v>0.28910000000000002</v>
      </c>
      <c r="N600" s="347">
        <v>0.28910000000000002</v>
      </c>
      <c r="O600" s="347">
        <v>0.28910000000000002</v>
      </c>
      <c r="P600" s="347">
        <v>0.28910000000000002</v>
      </c>
      <c r="Q600" s="347">
        <v>0.28910000000000002</v>
      </c>
      <c r="R600" s="347">
        <v>0.28910000000000002</v>
      </c>
      <c r="S600" s="347">
        <v>0.28910000000000002</v>
      </c>
      <c r="T600" s="347">
        <v>0.28910000000000002</v>
      </c>
      <c r="U600" s="347">
        <v>0.28910000000000002</v>
      </c>
      <c r="V600" s="347">
        <v>0.28910000000000002</v>
      </c>
      <c r="W600" s="347">
        <v>0.28910000000000002</v>
      </c>
      <c r="X600" s="347">
        <v>0.28910000000000002</v>
      </c>
      <c r="Y600" s="347">
        <v>0.28910000000000002</v>
      </c>
      <c r="Z600" s="347">
        <v>0.28910000000000002</v>
      </c>
      <c r="AA600" s="347">
        <v>0.28910000000000002</v>
      </c>
      <c r="AB600" s="347">
        <v>0.28910000000000002</v>
      </c>
      <c r="AC600" s="347">
        <v>0.28910000000000002</v>
      </c>
      <c r="AD600" s="347">
        <v>0.28910000000000002</v>
      </c>
      <c r="AE600" s="347">
        <v>0.28910000000000002</v>
      </c>
      <c r="AF600" s="347">
        <v>0.28910000000000002</v>
      </c>
      <c r="AG600" s="347">
        <v>0.28910000000000002</v>
      </c>
      <c r="AH600" s="347">
        <v>0.28910000000000002</v>
      </c>
      <c r="AI600" s="347">
        <v>0.28910000000000002</v>
      </c>
      <c r="AJ600" s="347">
        <v>0.28910000000000002</v>
      </c>
      <c r="AK600" s="347">
        <v>0.28910000000000002</v>
      </c>
      <c r="AL600" s="347">
        <v>0.28910000000000002</v>
      </c>
      <c r="AM600" s="347">
        <v>0.28910000000000002</v>
      </c>
      <c r="AN600" s="347">
        <v>0.28910000000000002</v>
      </c>
      <c r="AO600" s="347">
        <v>0.28910000000000002</v>
      </c>
      <c r="AP600" s="347">
        <v>0.28910000000000002</v>
      </c>
      <c r="AQ600" s="347">
        <v>0.28910000000000002</v>
      </c>
      <c r="AR600" s="347">
        <v>0.28910000000000002</v>
      </c>
      <c r="AS600" s="347">
        <v>0.28910000000000002</v>
      </c>
      <c r="AT600" s="347">
        <v>0.28910000000000002</v>
      </c>
      <c r="AU600" s="347">
        <v>0.28910000000000002</v>
      </c>
      <c r="AV600" s="347">
        <v>0.28910000000000002</v>
      </c>
      <c r="AW600" s="347">
        <v>0.28910000000000002</v>
      </c>
      <c r="AX600" s="347">
        <v>0.28910000000000002</v>
      </c>
      <c r="AY600" s="347">
        <v>0.28910000000000002</v>
      </c>
      <c r="AZ600" s="347">
        <v>0.28910000000000002</v>
      </c>
      <c r="BA600" s="347">
        <v>0.28910000000000002</v>
      </c>
      <c r="BB600" s="347">
        <v>0.28910000000000002</v>
      </c>
      <c r="BC600" s="418">
        <v>0.62029999999999996</v>
      </c>
      <c r="BD600" s="347">
        <v>0.28910000000000002</v>
      </c>
      <c r="BE600" s="418">
        <v>0.81014999999999993</v>
      </c>
      <c r="BF600" s="418">
        <v>0.62029999999999996</v>
      </c>
      <c r="BG600" s="418">
        <v>0.62029999999999996</v>
      </c>
      <c r="BH600" s="347">
        <v>0.28910000000000002</v>
      </c>
      <c r="BI600" s="347">
        <v>0.28910000000000002</v>
      </c>
      <c r="BJ600" s="418">
        <v>0.81014999999999993</v>
      </c>
      <c r="BK600" s="347">
        <v>0.28910000000000002</v>
      </c>
      <c r="BL600" s="347">
        <v>0.28910000000000002</v>
      </c>
      <c r="BM600" s="347">
        <v>0.28910000000000002</v>
      </c>
      <c r="BN600" s="347">
        <v>0.28910000000000002</v>
      </c>
      <c r="BO600" s="347">
        <v>0.28910000000000002</v>
      </c>
      <c r="BP600" s="347">
        <v>0.28910000000000002</v>
      </c>
      <c r="BQ600" s="347">
        <v>0.28910000000000002</v>
      </c>
      <c r="BR600" s="347">
        <v>0.28910000000000002</v>
      </c>
      <c r="BS600" s="347">
        <v>0.28910000000000002</v>
      </c>
      <c r="BT600" s="347">
        <v>0.28910000000000002</v>
      </c>
      <c r="BU600" s="347">
        <v>0.28910000000000002</v>
      </c>
      <c r="BV600" s="347">
        <v>0.28910000000000002</v>
      </c>
      <c r="BW600" s="347">
        <v>0.28910000000000002</v>
      </c>
      <c r="BX600" s="347">
        <v>0.28910000000000002</v>
      </c>
      <c r="BY600" s="347">
        <v>0.28910000000000002</v>
      </c>
      <c r="BZ600" s="347">
        <v>0.28910000000000002</v>
      </c>
      <c r="CA600" s="347">
        <v>0.28910000000000002</v>
      </c>
      <c r="CB600" s="347">
        <v>0.28910000000000002</v>
      </c>
      <c r="CC600" s="347">
        <v>0.28910000000000002</v>
      </c>
      <c r="CD600" s="347">
        <v>0.28910000000000002</v>
      </c>
      <c r="CE600" s="347">
        <v>0.28910000000000002</v>
      </c>
      <c r="CF600" s="347">
        <v>0.28910000000000002</v>
      </c>
      <c r="CG600" s="347">
        <v>0.28910000000000002</v>
      </c>
      <c r="CH600" s="347">
        <v>0.28910000000000002</v>
      </c>
      <c r="CI600" s="347">
        <v>0.28910000000000002</v>
      </c>
      <c r="CJ600" s="347">
        <v>0.28910000000000002</v>
      </c>
      <c r="CK600" s="347">
        <v>0.28910000000000002</v>
      </c>
      <c r="CL600" s="347">
        <v>0.28910000000000002</v>
      </c>
      <c r="CM600" s="347">
        <v>0.28910000000000002</v>
      </c>
      <c r="CN600" s="347">
        <v>0.28910000000000002</v>
      </c>
      <c r="CO600" s="347">
        <v>0.28910000000000002</v>
      </c>
      <c r="CP600" s="347">
        <v>0.28910000000000002</v>
      </c>
      <c r="CQ600" s="347">
        <v>0.28910000000000002</v>
      </c>
      <c r="CR600" s="347">
        <v>0.28910000000000002</v>
      </c>
      <c r="CS600" s="347">
        <v>0.28910000000000002</v>
      </c>
      <c r="CT600" s="347">
        <v>0.28910000000000002</v>
      </c>
      <c r="CU600" s="347">
        <v>0.28910000000000002</v>
      </c>
      <c r="CV600" s="347">
        <v>0.28910000000000002</v>
      </c>
      <c r="CW600" s="347">
        <v>0.28910000000000002</v>
      </c>
      <c r="CX600" s="347">
        <v>0.28910000000000002</v>
      </c>
      <c r="CY600" s="347">
        <v>0.28910000000000002</v>
      </c>
      <c r="CZ600" s="347">
        <v>0.28910000000000002</v>
      </c>
      <c r="DA600" s="347">
        <v>0.28910000000000002</v>
      </c>
      <c r="DB600" s="347">
        <v>0.28910000000000002</v>
      </c>
      <c r="DC600" s="347">
        <v>0.28910000000000002</v>
      </c>
      <c r="DD600" s="347">
        <v>0.28910000000000002</v>
      </c>
      <c r="DE600" s="347">
        <v>0.28910000000000002</v>
      </c>
      <c r="DF600" s="347">
        <v>0.28910000000000002</v>
      </c>
      <c r="DG600" s="347">
        <v>0.28910000000000002</v>
      </c>
      <c r="DH600" s="347">
        <v>0.28910000000000002</v>
      </c>
      <c r="DI600" s="347">
        <v>0.28910000000000002</v>
      </c>
      <c r="DJ600" s="347">
        <v>0.28910000000000002</v>
      </c>
      <c r="DK600" s="347">
        <v>0.28910000000000002</v>
      </c>
      <c r="DL600" s="347">
        <v>0.28910000000000002</v>
      </c>
      <c r="DM600" s="347">
        <v>0.28910000000000002</v>
      </c>
      <c r="DN600" s="347">
        <v>0.28910000000000002</v>
      </c>
      <c r="DO600" s="347">
        <v>0.28910000000000002</v>
      </c>
      <c r="DP600" s="347">
        <v>0.28910000000000002</v>
      </c>
      <c r="DQ600" s="347">
        <v>0.28910000000000002</v>
      </c>
      <c r="DR600" s="347">
        <v>0.28910000000000002</v>
      </c>
      <c r="DS600" s="347">
        <v>0.28910000000000002</v>
      </c>
      <c r="DT600" s="347">
        <v>0.28910000000000002</v>
      </c>
      <c r="DU600" s="347">
        <v>0.28910000000000002</v>
      </c>
      <c r="DV600" s="347">
        <v>0.28910000000000002</v>
      </c>
      <c r="DW600" s="347">
        <v>0.28910000000000002</v>
      </c>
      <c r="DX600" s="347">
        <v>0.28910000000000002</v>
      </c>
      <c r="DY600" s="347">
        <v>0.28910000000000002</v>
      </c>
      <c r="DZ600" s="347">
        <v>0.28910000000000002</v>
      </c>
      <c r="EA600" s="347">
        <v>0.28910000000000002</v>
      </c>
      <c r="EB600" s="347">
        <v>0.28910000000000002</v>
      </c>
      <c r="EC600" s="347">
        <v>0.28910000000000002</v>
      </c>
      <c r="ED600" s="347">
        <v>0.28910000000000002</v>
      </c>
      <c r="EE600" s="347">
        <v>0.28910000000000002</v>
      </c>
      <c r="EF600" s="347">
        <v>0.28910000000000002</v>
      </c>
      <c r="EG600" s="347">
        <v>0.28910000000000002</v>
      </c>
      <c r="EH600" s="347">
        <v>0.28910000000000002</v>
      </c>
      <c r="EI600" s="347">
        <v>0.28910000000000002</v>
      </c>
      <c r="EJ600" s="347">
        <v>0.28910000000000002</v>
      </c>
      <c r="EK600" s="347">
        <v>0.28910000000000002</v>
      </c>
      <c r="EL600" s="347">
        <v>0.28910000000000002</v>
      </c>
      <c r="EM600" s="347">
        <v>0.28910000000000002</v>
      </c>
      <c r="EN600" s="347">
        <v>0.28910000000000002</v>
      </c>
      <c r="EO600" s="347">
        <v>0.28910000000000002</v>
      </c>
      <c r="EP600" s="347">
        <v>0.28910000000000002</v>
      </c>
      <c r="EQ600" s="347">
        <v>0.28910000000000002</v>
      </c>
      <c r="ER600" s="347">
        <v>0.28910000000000002</v>
      </c>
      <c r="ES600" s="347">
        <v>0.28910000000000002</v>
      </c>
      <c r="ET600" s="347">
        <v>0.28910000000000002</v>
      </c>
      <c r="EU600" s="347">
        <v>0.28910000000000002</v>
      </c>
      <c r="EV600" s="347">
        <v>0.28910000000000002</v>
      </c>
      <c r="EW600" s="347">
        <v>0.28910000000000002</v>
      </c>
      <c r="EX600" s="347">
        <v>0.28910000000000002</v>
      </c>
      <c r="EY600" s="347">
        <v>0.28910000000000002</v>
      </c>
      <c r="EZ600" s="347">
        <v>0.28910000000000002</v>
      </c>
    </row>
    <row r="601" spans="2:156" ht="12.75" customHeight="1">
      <c r="B601" s="207">
        <v>2036</v>
      </c>
      <c r="C601" s="209">
        <v>4</v>
      </c>
      <c r="D601" s="139"/>
      <c r="E601" s="347">
        <v>0.30259999999999998</v>
      </c>
      <c r="F601" s="347">
        <v>0.30259999999999998</v>
      </c>
      <c r="G601" s="347">
        <v>0.30259999999999998</v>
      </c>
      <c r="H601" s="347">
        <v>0.30259999999999998</v>
      </c>
      <c r="I601" s="347">
        <v>0.30259999999999998</v>
      </c>
      <c r="J601" s="347">
        <v>0.30259999999999998</v>
      </c>
      <c r="K601" s="347">
        <v>0.30259999999999998</v>
      </c>
      <c r="L601" s="347">
        <v>0.30259999999999998</v>
      </c>
      <c r="M601" s="347">
        <v>0.30259999999999998</v>
      </c>
      <c r="N601" s="347">
        <v>0.30259999999999998</v>
      </c>
      <c r="O601" s="347">
        <v>0.30259999999999998</v>
      </c>
      <c r="P601" s="347">
        <v>0.30259999999999998</v>
      </c>
      <c r="Q601" s="347">
        <v>0.30259999999999998</v>
      </c>
      <c r="R601" s="347">
        <v>0.30259999999999998</v>
      </c>
      <c r="S601" s="347">
        <v>0.30259999999999998</v>
      </c>
      <c r="T601" s="347">
        <v>0.30259999999999998</v>
      </c>
      <c r="U601" s="347">
        <v>0.30259999999999998</v>
      </c>
      <c r="V601" s="347">
        <v>0.30259999999999998</v>
      </c>
      <c r="W601" s="347">
        <v>0.30259999999999998</v>
      </c>
      <c r="X601" s="347">
        <v>0.30259999999999998</v>
      </c>
      <c r="Y601" s="347">
        <v>0.30259999999999998</v>
      </c>
      <c r="Z601" s="347">
        <v>0.30259999999999998</v>
      </c>
      <c r="AA601" s="347">
        <v>0.30259999999999998</v>
      </c>
      <c r="AB601" s="347">
        <v>0.30259999999999998</v>
      </c>
      <c r="AC601" s="347">
        <v>0.30259999999999998</v>
      </c>
      <c r="AD601" s="347">
        <v>0.30259999999999998</v>
      </c>
      <c r="AE601" s="347">
        <v>0.30259999999999998</v>
      </c>
      <c r="AF601" s="347">
        <v>0.30259999999999998</v>
      </c>
      <c r="AG601" s="347">
        <v>0.30259999999999998</v>
      </c>
      <c r="AH601" s="347">
        <v>0.30259999999999998</v>
      </c>
      <c r="AI601" s="347">
        <v>0.30259999999999998</v>
      </c>
      <c r="AJ601" s="347">
        <v>0.30259999999999998</v>
      </c>
      <c r="AK601" s="347">
        <v>0.30259999999999998</v>
      </c>
      <c r="AL601" s="347">
        <v>0.30259999999999998</v>
      </c>
      <c r="AM601" s="347">
        <v>0.30259999999999998</v>
      </c>
      <c r="AN601" s="347">
        <v>0.30259999999999998</v>
      </c>
      <c r="AO601" s="347">
        <v>0.30259999999999998</v>
      </c>
      <c r="AP601" s="347">
        <v>0.30259999999999998</v>
      </c>
      <c r="AQ601" s="347">
        <v>0.30259999999999998</v>
      </c>
      <c r="AR601" s="347">
        <v>0.30259999999999998</v>
      </c>
      <c r="AS601" s="347">
        <v>0.30259999999999998</v>
      </c>
      <c r="AT601" s="347">
        <v>0.30259999999999998</v>
      </c>
      <c r="AU601" s="347">
        <v>0.30259999999999998</v>
      </c>
      <c r="AV601" s="347">
        <v>0.30259999999999998</v>
      </c>
      <c r="AW601" s="347">
        <v>0.30259999999999998</v>
      </c>
      <c r="AX601" s="347">
        <v>0.30259999999999998</v>
      </c>
      <c r="AY601" s="347">
        <v>0.30259999999999998</v>
      </c>
      <c r="AZ601" s="347">
        <v>0.30259999999999998</v>
      </c>
      <c r="BA601" s="347">
        <v>0.30259999999999998</v>
      </c>
      <c r="BB601" s="347">
        <v>0.30259999999999998</v>
      </c>
      <c r="BC601" s="418">
        <v>0.61419999999999997</v>
      </c>
      <c r="BD601" s="347">
        <v>0.30259999999999998</v>
      </c>
      <c r="BE601" s="418">
        <v>0.80709999999999993</v>
      </c>
      <c r="BF601" s="418">
        <v>0.61419999999999997</v>
      </c>
      <c r="BG601" s="418">
        <v>0.61419999999999997</v>
      </c>
      <c r="BH601" s="347">
        <v>0.30259999999999998</v>
      </c>
      <c r="BI601" s="347">
        <v>0.30259999999999998</v>
      </c>
      <c r="BJ601" s="418">
        <v>0.80709999999999993</v>
      </c>
      <c r="BK601" s="347">
        <v>0.30259999999999998</v>
      </c>
      <c r="BL601" s="347">
        <v>0.30259999999999998</v>
      </c>
      <c r="BM601" s="347">
        <v>0.30259999999999998</v>
      </c>
      <c r="BN601" s="347">
        <v>0.30259999999999998</v>
      </c>
      <c r="BO601" s="347">
        <v>0.30259999999999998</v>
      </c>
      <c r="BP601" s="347">
        <v>0.30259999999999998</v>
      </c>
      <c r="BQ601" s="347">
        <v>0.30259999999999998</v>
      </c>
      <c r="BR601" s="347">
        <v>0.30259999999999998</v>
      </c>
      <c r="BS601" s="347">
        <v>0.30259999999999998</v>
      </c>
      <c r="BT601" s="347">
        <v>0.30259999999999998</v>
      </c>
      <c r="BU601" s="347">
        <v>0.30259999999999998</v>
      </c>
      <c r="BV601" s="347">
        <v>0.30259999999999998</v>
      </c>
      <c r="BW601" s="347">
        <v>0.30259999999999998</v>
      </c>
      <c r="BX601" s="347">
        <v>0.30259999999999998</v>
      </c>
      <c r="BY601" s="347">
        <v>0.30259999999999998</v>
      </c>
      <c r="BZ601" s="347">
        <v>0.30259999999999998</v>
      </c>
      <c r="CA601" s="347">
        <v>0.30259999999999998</v>
      </c>
      <c r="CB601" s="347">
        <v>0.30259999999999998</v>
      </c>
      <c r="CC601" s="347">
        <v>0.30259999999999998</v>
      </c>
      <c r="CD601" s="347">
        <v>0.30259999999999998</v>
      </c>
      <c r="CE601" s="347">
        <v>0.30259999999999998</v>
      </c>
      <c r="CF601" s="347">
        <v>0.30259999999999998</v>
      </c>
      <c r="CG601" s="347">
        <v>0.30259999999999998</v>
      </c>
      <c r="CH601" s="347">
        <v>0.30259999999999998</v>
      </c>
      <c r="CI601" s="347">
        <v>0.30259999999999998</v>
      </c>
      <c r="CJ601" s="347">
        <v>0.30259999999999998</v>
      </c>
      <c r="CK601" s="347">
        <v>0.30259999999999998</v>
      </c>
      <c r="CL601" s="347">
        <v>0.30259999999999998</v>
      </c>
      <c r="CM601" s="347">
        <v>0.30259999999999998</v>
      </c>
      <c r="CN601" s="347">
        <v>0.30259999999999998</v>
      </c>
      <c r="CO601" s="347">
        <v>0.30259999999999998</v>
      </c>
      <c r="CP601" s="347">
        <v>0.30259999999999998</v>
      </c>
      <c r="CQ601" s="347">
        <v>0.30259999999999998</v>
      </c>
      <c r="CR601" s="347">
        <v>0.30259999999999998</v>
      </c>
      <c r="CS601" s="347">
        <v>0.30259999999999998</v>
      </c>
      <c r="CT601" s="347">
        <v>0.30259999999999998</v>
      </c>
      <c r="CU601" s="347">
        <v>0.30259999999999998</v>
      </c>
      <c r="CV601" s="347">
        <v>0.30259999999999998</v>
      </c>
      <c r="CW601" s="347">
        <v>0.30259999999999998</v>
      </c>
      <c r="CX601" s="347">
        <v>0.30259999999999998</v>
      </c>
      <c r="CY601" s="347">
        <v>0.30259999999999998</v>
      </c>
      <c r="CZ601" s="347">
        <v>0.30259999999999998</v>
      </c>
      <c r="DA601" s="347">
        <v>0.30259999999999998</v>
      </c>
      <c r="DB601" s="347">
        <v>0.30259999999999998</v>
      </c>
      <c r="DC601" s="347">
        <v>0.30259999999999998</v>
      </c>
      <c r="DD601" s="347">
        <v>0.30259999999999998</v>
      </c>
      <c r="DE601" s="347">
        <v>0.30259999999999998</v>
      </c>
      <c r="DF601" s="347">
        <v>0.30259999999999998</v>
      </c>
      <c r="DG601" s="347">
        <v>0.30259999999999998</v>
      </c>
      <c r="DH601" s="347">
        <v>0.30259999999999998</v>
      </c>
      <c r="DI601" s="347">
        <v>0.30259999999999998</v>
      </c>
      <c r="DJ601" s="347">
        <v>0.30259999999999998</v>
      </c>
      <c r="DK601" s="347">
        <v>0.30259999999999998</v>
      </c>
      <c r="DL601" s="347">
        <v>0.30259999999999998</v>
      </c>
      <c r="DM601" s="347">
        <v>0.30259999999999998</v>
      </c>
      <c r="DN601" s="347">
        <v>0.30259999999999998</v>
      </c>
      <c r="DO601" s="347">
        <v>0.30259999999999998</v>
      </c>
      <c r="DP601" s="347">
        <v>0.30259999999999998</v>
      </c>
      <c r="DQ601" s="347">
        <v>0.30259999999999998</v>
      </c>
      <c r="DR601" s="347">
        <v>0.30259999999999998</v>
      </c>
      <c r="DS601" s="347">
        <v>0.30259999999999998</v>
      </c>
      <c r="DT601" s="347">
        <v>0.30259999999999998</v>
      </c>
      <c r="DU601" s="347">
        <v>0.30259999999999998</v>
      </c>
      <c r="DV601" s="347">
        <v>0.30259999999999998</v>
      </c>
      <c r="DW601" s="347">
        <v>0.30259999999999998</v>
      </c>
      <c r="DX601" s="347">
        <v>0.30259999999999998</v>
      </c>
      <c r="DY601" s="347">
        <v>0.30259999999999998</v>
      </c>
      <c r="DZ601" s="347">
        <v>0.30259999999999998</v>
      </c>
      <c r="EA601" s="347">
        <v>0.30259999999999998</v>
      </c>
      <c r="EB601" s="347">
        <v>0.30259999999999998</v>
      </c>
      <c r="EC601" s="347">
        <v>0.30259999999999998</v>
      </c>
      <c r="ED601" s="347">
        <v>0.30259999999999998</v>
      </c>
      <c r="EE601" s="347">
        <v>0.30259999999999998</v>
      </c>
      <c r="EF601" s="347">
        <v>0.30259999999999998</v>
      </c>
      <c r="EG601" s="347">
        <v>0.30259999999999998</v>
      </c>
      <c r="EH601" s="347">
        <v>0.30259999999999998</v>
      </c>
      <c r="EI601" s="347">
        <v>0.30259999999999998</v>
      </c>
      <c r="EJ601" s="347">
        <v>0.30259999999999998</v>
      </c>
      <c r="EK601" s="347">
        <v>0.30259999999999998</v>
      </c>
      <c r="EL601" s="347">
        <v>0.30259999999999998</v>
      </c>
      <c r="EM601" s="347">
        <v>0.30259999999999998</v>
      </c>
      <c r="EN601" s="347">
        <v>0.30259999999999998</v>
      </c>
      <c r="EO601" s="347">
        <v>0.30259999999999998</v>
      </c>
      <c r="EP601" s="347">
        <v>0.30259999999999998</v>
      </c>
      <c r="EQ601" s="347">
        <v>0.30259999999999998</v>
      </c>
      <c r="ER601" s="347">
        <v>0.30259999999999998</v>
      </c>
      <c r="ES601" s="347">
        <v>0.30259999999999998</v>
      </c>
      <c r="ET601" s="347">
        <v>0.30259999999999998</v>
      </c>
      <c r="EU601" s="347">
        <v>0.30259999999999998</v>
      </c>
      <c r="EV601" s="347">
        <v>0.30259999999999998</v>
      </c>
      <c r="EW601" s="347">
        <v>0.30259999999999998</v>
      </c>
      <c r="EX601" s="347">
        <v>0.30259999999999998</v>
      </c>
      <c r="EY601" s="347">
        <v>0.30259999999999998</v>
      </c>
      <c r="EZ601" s="347">
        <v>0.30259999999999998</v>
      </c>
    </row>
    <row r="602" spans="2:156" ht="12.75" customHeight="1">
      <c r="B602" s="207">
        <v>2037</v>
      </c>
      <c r="C602" s="209">
        <v>1</v>
      </c>
      <c r="D602" s="139"/>
      <c r="E602" s="347">
        <v>0.30649999999999999</v>
      </c>
      <c r="F602" s="347">
        <v>0.30649999999999999</v>
      </c>
      <c r="G602" s="347">
        <v>0.30649999999999999</v>
      </c>
      <c r="H602" s="347">
        <v>0.30649999999999999</v>
      </c>
      <c r="I602" s="347">
        <v>0.30649999999999999</v>
      </c>
      <c r="J602" s="347">
        <v>0.30649999999999999</v>
      </c>
      <c r="K602" s="347">
        <v>0.30649999999999999</v>
      </c>
      <c r="L602" s="347">
        <v>0.30649999999999999</v>
      </c>
      <c r="M602" s="347">
        <v>0.30649999999999999</v>
      </c>
      <c r="N602" s="347">
        <v>0.30649999999999999</v>
      </c>
      <c r="O602" s="347">
        <v>0.30649999999999999</v>
      </c>
      <c r="P602" s="347">
        <v>0.30649999999999999</v>
      </c>
      <c r="Q602" s="347">
        <v>0.30649999999999999</v>
      </c>
      <c r="R602" s="347">
        <v>0.30649999999999999</v>
      </c>
      <c r="S602" s="347">
        <v>0.30649999999999999</v>
      </c>
      <c r="T602" s="347">
        <v>0.30649999999999999</v>
      </c>
      <c r="U602" s="347">
        <v>0.30649999999999999</v>
      </c>
      <c r="V602" s="347">
        <v>0.30649999999999999</v>
      </c>
      <c r="W602" s="347">
        <v>0.30649999999999999</v>
      </c>
      <c r="X602" s="347">
        <v>0.30649999999999999</v>
      </c>
      <c r="Y602" s="347">
        <v>0.30649999999999999</v>
      </c>
      <c r="Z602" s="347">
        <v>0.30649999999999999</v>
      </c>
      <c r="AA602" s="347">
        <v>0.30649999999999999</v>
      </c>
      <c r="AB602" s="347">
        <v>0.30649999999999999</v>
      </c>
      <c r="AC602" s="347">
        <v>0.30649999999999999</v>
      </c>
      <c r="AD602" s="347">
        <v>0.30649999999999999</v>
      </c>
      <c r="AE602" s="347">
        <v>0.30649999999999999</v>
      </c>
      <c r="AF602" s="347">
        <v>0.30649999999999999</v>
      </c>
      <c r="AG602" s="347">
        <v>0.30649999999999999</v>
      </c>
      <c r="AH602" s="347">
        <v>0.30649999999999999</v>
      </c>
      <c r="AI602" s="347">
        <v>0.30649999999999999</v>
      </c>
      <c r="AJ602" s="347">
        <v>0.30649999999999999</v>
      </c>
      <c r="AK602" s="347">
        <v>0.30649999999999999</v>
      </c>
      <c r="AL602" s="347">
        <v>0.30649999999999999</v>
      </c>
      <c r="AM602" s="347">
        <v>0.30649999999999999</v>
      </c>
      <c r="AN602" s="347">
        <v>0.30649999999999999</v>
      </c>
      <c r="AO602" s="347">
        <v>0.30649999999999999</v>
      </c>
      <c r="AP602" s="347">
        <v>0.30649999999999999</v>
      </c>
      <c r="AQ602" s="347">
        <v>0.30649999999999999</v>
      </c>
      <c r="AR602" s="347">
        <v>0.30649999999999999</v>
      </c>
      <c r="AS602" s="347">
        <v>0.30649999999999999</v>
      </c>
      <c r="AT602" s="347">
        <v>0.30649999999999999</v>
      </c>
      <c r="AU602" s="347">
        <v>0.30649999999999999</v>
      </c>
      <c r="AV602" s="347">
        <v>0.30649999999999999</v>
      </c>
      <c r="AW602" s="347">
        <v>0.30649999999999999</v>
      </c>
      <c r="AX602" s="347">
        <v>0.30649999999999999</v>
      </c>
      <c r="AY602" s="347">
        <v>0.30649999999999999</v>
      </c>
      <c r="AZ602" s="347">
        <v>0.30649999999999999</v>
      </c>
      <c r="BA602" s="347">
        <v>0.30649999999999999</v>
      </c>
      <c r="BB602" s="347">
        <v>0.30649999999999999</v>
      </c>
      <c r="BC602" s="418">
        <v>0.60840000000000005</v>
      </c>
      <c r="BD602" s="347">
        <v>0.30649999999999999</v>
      </c>
      <c r="BE602" s="418">
        <v>0.80420000000000003</v>
      </c>
      <c r="BF602" s="418">
        <v>0.60840000000000005</v>
      </c>
      <c r="BG602" s="418">
        <v>0.60840000000000005</v>
      </c>
      <c r="BH602" s="347">
        <v>0.30649999999999999</v>
      </c>
      <c r="BI602" s="347">
        <v>0.30649999999999999</v>
      </c>
      <c r="BJ602" s="418">
        <v>0.80420000000000003</v>
      </c>
      <c r="BK602" s="347">
        <v>0.30649999999999999</v>
      </c>
      <c r="BL602" s="347">
        <v>0.30649999999999999</v>
      </c>
      <c r="BM602" s="347">
        <v>0.30649999999999999</v>
      </c>
      <c r="BN602" s="347">
        <v>0.30649999999999999</v>
      </c>
      <c r="BO602" s="347">
        <v>0.30649999999999999</v>
      </c>
      <c r="BP602" s="347">
        <v>0.30649999999999999</v>
      </c>
      <c r="BQ602" s="347">
        <v>0.30649999999999999</v>
      </c>
      <c r="BR602" s="347">
        <v>0.30649999999999999</v>
      </c>
      <c r="BS602" s="347">
        <v>0.30649999999999999</v>
      </c>
      <c r="BT602" s="347">
        <v>0.30649999999999999</v>
      </c>
      <c r="BU602" s="347">
        <v>0.30649999999999999</v>
      </c>
      <c r="BV602" s="347">
        <v>0.30649999999999999</v>
      </c>
      <c r="BW602" s="347">
        <v>0.30649999999999999</v>
      </c>
      <c r="BX602" s="347">
        <v>0.30649999999999999</v>
      </c>
      <c r="BY602" s="347">
        <v>0.30649999999999999</v>
      </c>
      <c r="BZ602" s="347">
        <v>0.30649999999999999</v>
      </c>
      <c r="CA602" s="347">
        <v>0.30649999999999999</v>
      </c>
      <c r="CB602" s="347">
        <v>0.30649999999999999</v>
      </c>
      <c r="CC602" s="347">
        <v>0.30649999999999999</v>
      </c>
      <c r="CD602" s="347">
        <v>0.30649999999999999</v>
      </c>
      <c r="CE602" s="347">
        <v>0.30649999999999999</v>
      </c>
      <c r="CF602" s="347">
        <v>0.30649999999999999</v>
      </c>
      <c r="CG602" s="347">
        <v>0.30649999999999999</v>
      </c>
      <c r="CH602" s="347">
        <v>0.30649999999999999</v>
      </c>
      <c r="CI602" s="347">
        <v>0.30649999999999999</v>
      </c>
      <c r="CJ602" s="347">
        <v>0.30649999999999999</v>
      </c>
      <c r="CK602" s="347">
        <v>0.30649999999999999</v>
      </c>
      <c r="CL602" s="347">
        <v>0.30649999999999999</v>
      </c>
      <c r="CM602" s="347">
        <v>0.30649999999999999</v>
      </c>
      <c r="CN602" s="347">
        <v>0.30649999999999999</v>
      </c>
      <c r="CO602" s="347">
        <v>0.30649999999999999</v>
      </c>
      <c r="CP602" s="347">
        <v>0.30649999999999999</v>
      </c>
      <c r="CQ602" s="347">
        <v>0.30649999999999999</v>
      </c>
      <c r="CR602" s="347">
        <v>0.30649999999999999</v>
      </c>
      <c r="CS602" s="347">
        <v>0.30649999999999999</v>
      </c>
      <c r="CT602" s="347">
        <v>0.30649999999999999</v>
      </c>
      <c r="CU602" s="347">
        <v>0.30649999999999999</v>
      </c>
      <c r="CV602" s="347">
        <v>0.30649999999999999</v>
      </c>
      <c r="CW602" s="347">
        <v>0.30649999999999999</v>
      </c>
      <c r="CX602" s="347">
        <v>0.30649999999999999</v>
      </c>
      <c r="CY602" s="347">
        <v>0.30649999999999999</v>
      </c>
      <c r="CZ602" s="347">
        <v>0.30649999999999999</v>
      </c>
      <c r="DA602" s="347">
        <v>0.30649999999999999</v>
      </c>
      <c r="DB602" s="347">
        <v>0.30649999999999999</v>
      </c>
      <c r="DC602" s="347">
        <v>0.30649999999999999</v>
      </c>
      <c r="DD602" s="347">
        <v>0.30649999999999999</v>
      </c>
      <c r="DE602" s="347">
        <v>0.30649999999999999</v>
      </c>
      <c r="DF602" s="347">
        <v>0.30649999999999999</v>
      </c>
      <c r="DG602" s="347">
        <v>0.30649999999999999</v>
      </c>
      <c r="DH602" s="347">
        <v>0.30649999999999999</v>
      </c>
      <c r="DI602" s="347">
        <v>0.30649999999999999</v>
      </c>
      <c r="DJ602" s="347">
        <v>0.30649999999999999</v>
      </c>
      <c r="DK602" s="347">
        <v>0.30649999999999999</v>
      </c>
      <c r="DL602" s="347">
        <v>0.30649999999999999</v>
      </c>
      <c r="DM602" s="347">
        <v>0.30649999999999999</v>
      </c>
      <c r="DN602" s="347">
        <v>0.30649999999999999</v>
      </c>
      <c r="DO602" s="347">
        <v>0.30649999999999999</v>
      </c>
      <c r="DP602" s="347">
        <v>0.30649999999999999</v>
      </c>
      <c r="DQ602" s="347">
        <v>0.30649999999999999</v>
      </c>
      <c r="DR602" s="347">
        <v>0.30649999999999999</v>
      </c>
      <c r="DS602" s="347">
        <v>0.30649999999999999</v>
      </c>
      <c r="DT602" s="347">
        <v>0.30649999999999999</v>
      </c>
      <c r="DU602" s="347">
        <v>0.30649999999999999</v>
      </c>
      <c r="DV602" s="347">
        <v>0.30649999999999999</v>
      </c>
      <c r="DW602" s="347">
        <v>0.30649999999999999</v>
      </c>
      <c r="DX602" s="347">
        <v>0.30649999999999999</v>
      </c>
      <c r="DY602" s="347">
        <v>0.30649999999999999</v>
      </c>
      <c r="DZ602" s="347">
        <v>0.30649999999999999</v>
      </c>
      <c r="EA602" s="347">
        <v>0.30649999999999999</v>
      </c>
      <c r="EB602" s="347">
        <v>0.30649999999999999</v>
      </c>
      <c r="EC602" s="347">
        <v>0.30649999999999999</v>
      </c>
      <c r="ED602" s="347">
        <v>0.30649999999999999</v>
      </c>
      <c r="EE602" s="347">
        <v>0.30649999999999999</v>
      </c>
      <c r="EF602" s="347">
        <v>0.30649999999999999</v>
      </c>
      <c r="EG602" s="347">
        <v>0.30649999999999999</v>
      </c>
      <c r="EH602" s="347">
        <v>0.30649999999999999</v>
      </c>
      <c r="EI602" s="347">
        <v>0.30649999999999999</v>
      </c>
      <c r="EJ602" s="347">
        <v>0.30649999999999999</v>
      </c>
      <c r="EK602" s="347">
        <v>0.30649999999999999</v>
      </c>
      <c r="EL602" s="347">
        <v>0.30649999999999999</v>
      </c>
      <c r="EM602" s="347">
        <v>0.30649999999999999</v>
      </c>
      <c r="EN602" s="347">
        <v>0.30649999999999999</v>
      </c>
      <c r="EO602" s="347">
        <v>0.30649999999999999</v>
      </c>
      <c r="EP602" s="347">
        <v>0.30649999999999999</v>
      </c>
      <c r="EQ602" s="347">
        <v>0.30649999999999999</v>
      </c>
      <c r="ER602" s="347">
        <v>0.30649999999999999</v>
      </c>
      <c r="ES602" s="347">
        <v>0.30649999999999999</v>
      </c>
      <c r="ET602" s="347">
        <v>0.30649999999999999</v>
      </c>
      <c r="EU602" s="347">
        <v>0.30649999999999999</v>
      </c>
      <c r="EV602" s="347">
        <v>0.30649999999999999</v>
      </c>
      <c r="EW602" s="347">
        <v>0.30649999999999999</v>
      </c>
      <c r="EX602" s="347">
        <v>0.30649999999999999</v>
      </c>
      <c r="EY602" s="347">
        <v>0.30649999999999999</v>
      </c>
      <c r="EZ602" s="347">
        <v>0.30649999999999999</v>
      </c>
    </row>
    <row r="603" spans="2:156" ht="12.75" customHeight="1">
      <c r="B603" s="207">
        <v>2037</v>
      </c>
      <c r="C603" s="209">
        <v>2</v>
      </c>
      <c r="D603" s="139"/>
      <c r="E603" s="347">
        <v>0.31019999999999998</v>
      </c>
      <c r="F603" s="347">
        <v>0.31019999999999998</v>
      </c>
      <c r="G603" s="347">
        <v>0.31019999999999998</v>
      </c>
      <c r="H603" s="347">
        <v>0.31019999999999998</v>
      </c>
      <c r="I603" s="347">
        <v>0.31019999999999998</v>
      </c>
      <c r="J603" s="347">
        <v>0.31019999999999998</v>
      </c>
      <c r="K603" s="347">
        <v>0.31019999999999998</v>
      </c>
      <c r="L603" s="347">
        <v>0.31019999999999998</v>
      </c>
      <c r="M603" s="347">
        <v>0.31019999999999998</v>
      </c>
      <c r="N603" s="347">
        <v>0.31019999999999998</v>
      </c>
      <c r="O603" s="347">
        <v>0.31019999999999998</v>
      </c>
      <c r="P603" s="347">
        <v>0.31019999999999998</v>
      </c>
      <c r="Q603" s="347">
        <v>0.31019999999999998</v>
      </c>
      <c r="R603" s="347">
        <v>0.31019999999999998</v>
      </c>
      <c r="S603" s="347">
        <v>0.31019999999999998</v>
      </c>
      <c r="T603" s="347">
        <v>0.31019999999999998</v>
      </c>
      <c r="U603" s="347">
        <v>0.31019999999999998</v>
      </c>
      <c r="V603" s="347">
        <v>0.31019999999999998</v>
      </c>
      <c r="W603" s="347">
        <v>0.31019999999999998</v>
      </c>
      <c r="X603" s="347">
        <v>0.31019999999999998</v>
      </c>
      <c r="Y603" s="347">
        <v>0.31019999999999998</v>
      </c>
      <c r="Z603" s="347">
        <v>0.31019999999999998</v>
      </c>
      <c r="AA603" s="347">
        <v>0.31019999999999998</v>
      </c>
      <c r="AB603" s="347">
        <v>0.31019999999999998</v>
      </c>
      <c r="AC603" s="347">
        <v>0.31019999999999998</v>
      </c>
      <c r="AD603" s="347">
        <v>0.31019999999999998</v>
      </c>
      <c r="AE603" s="347">
        <v>0.31019999999999998</v>
      </c>
      <c r="AF603" s="347">
        <v>0.31019999999999998</v>
      </c>
      <c r="AG603" s="347">
        <v>0.31019999999999998</v>
      </c>
      <c r="AH603" s="347">
        <v>0.31019999999999998</v>
      </c>
      <c r="AI603" s="347">
        <v>0.31019999999999998</v>
      </c>
      <c r="AJ603" s="347">
        <v>0.31019999999999998</v>
      </c>
      <c r="AK603" s="347">
        <v>0.31019999999999998</v>
      </c>
      <c r="AL603" s="347">
        <v>0.31019999999999998</v>
      </c>
      <c r="AM603" s="347">
        <v>0.31019999999999998</v>
      </c>
      <c r="AN603" s="347">
        <v>0.31019999999999998</v>
      </c>
      <c r="AO603" s="347">
        <v>0.31019999999999998</v>
      </c>
      <c r="AP603" s="347">
        <v>0.31019999999999998</v>
      </c>
      <c r="AQ603" s="347">
        <v>0.31019999999999998</v>
      </c>
      <c r="AR603" s="347">
        <v>0.31019999999999998</v>
      </c>
      <c r="AS603" s="347">
        <v>0.31019999999999998</v>
      </c>
      <c r="AT603" s="347">
        <v>0.31019999999999998</v>
      </c>
      <c r="AU603" s="347">
        <v>0.31019999999999998</v>
      </c>
      <c r="AV603" s="347">
        <v>0.31019999999999998</v>
      </c>
      <c r="AW603" s="347">
        <v>0.31019999999999998</v>
      </c>
      <c r="AX603" s="347">
        <v>0.31019999999999998</v>
      </c>
      <c r="AY603" s="347">
        <v>0.31019999999999998</v>
      </c>
      <c r="AZ603" s="347">
        <v>0.31019999999999998</v>
      </c>
      <c r="BA603" s="347">
        <v>0.31019999999999998</v>
      </c>
      <c r="BB603" s="347">
        <v>0.31019999999999998</v>
      </c>
      <c r="BC603" s="418">
        <v>0.60250000000000004</v>
      </c>
      <c r="BD603" s="347">
        <v>0.31019999999999998</v>
      </c>
      <c r="BE603" s="418">
        <v>0.80125000000000002</v>
      </c>
      <c r="BF603" s="418">
        <v>0.60250000000000004</v>
      </c>
      <c r="BG603" s="418">
        <v>0.60250000000000004</v>
      </c>
      <c r="BH603" s="347">
        <v>0.31019999999999998</v>
      </c>
      <c r="BI603" s="347">
        <v>0.31019999999999998</v>
      </c>
      <c r="BJ603" s="418">
        <v>0.80125000000000002</v>
      </c>
      <c r="BK603" s="347">
        <v>0.31019999999999998</v>
      </c>
      <c r="BL603" s="347">
        <v>0.31019999999999998</v>
      </c>
      <c r="BM603" s="347">
        <v>0.31019999999999998</v>
      </c>
      <c r="BN603" s="347">
        <v>0.31019999999999998</v>
      </c>
      <c r="BO603" s="347">
        <v>0.31019999999999998</v>
      </c>
      <c r="BP603" s="347">
        <v>0.31019999999999998</v>
      </c>
      <c r="BQ603" s="347">
        <v>0.31019999999999998</v>
      </c>
      <c r="BR603" s="347">
        <v>0.31019999999999998</v>
      </c>
      <c r="BS603" s="347">
        <v>0.31019999999999998</v>
      </c>
      <c r="BT603" s="347">
        <v>0.31019999999999998</v>
      </c>
      <c r="BU603" s="347">
        <v>0.31019999999999998</v>
      </c>
      <c r="BV603" s="347">
        <v>0.31019999999999998</v>
      </c>
      <c r="BW603" s="347">
        <v>0.31019999999999998</v>
      </c>
      <c r="BX603" s="347">
        <v>0.31019999999999998</v>
      </c>
      <c r="BY603" s="347">
        <v>0.31019999999999998</v>
      </c>
      <c r="BZ603" s="347">
        <v>0.31019999999999998</v>
      </c>
      <c r="CA603" s="347">
        <v>0.31019999999999998</v>
      </c>
      <c r="CB603" s="347">
        <v>0.31019999999999998</v>
      </c>
      <c r="CC603" s="347">
        <v>0.31019999999999998</v>
      </c>
      <c r="CD603" s="347">
        <v>0.31019999999999998</v>
      </c>
      <c r="CE603" s="347">
        <v>0.31019999999999998</v>
      </c>
      <c r="CF603" s="347">
        <v>0.31019999999999998</v>
      </c>
      <c r="CG603" s="347">
        <v>0.31019999999999998</v>
      </c>
      <c r="CH603" s="347">
        <v>0.31019999999999998</v>
      </c>
      <c r="CI603" s="347">
        <v>0.31019999999999998</v>
      </c>
      <c r="CJ603" s="347">
        <v>0.31019999999999998</v>
      </c>
      <c r="CK603" s="347">
        <v>0.31019999999999998</v>
      </c>
      <c r="CL603" s="347">
        <v>0.31019999999999998</v>
      </c>
      <c r="CM603" s="347">
        <v>0.31019999999999998</v>
      </c>
      <c r="CN603" s="347">
        <v>0.31019999999999998</v>
      </c>
      <c r="CO603" s="347">
        <v>0.31019999999999998</v>
      </c>
      <c r="CP603" s="347">
        <v>0.31019999999999998</v>
      </c>
      <c r="CQ603" s="347">
        <v>0.31019999999999998</v>
      </c>
      <c r="CR603" s="347">
        <v>0.31019999999999998</v>
      </c>
      <c r="CS603" s="347">
        <v>0.31019999999999998</v>
      </c>
      <c r="CT603" s="347">
        <v>0.31019999999999998</v>
      </c>
      <c r="CU603" s="347">
        <v>0.31019999999999998</v>
      </c>
      <c r="CV603" s="347">
        <v>0.31019999999999998</v>
      </c>
      <c r="CW603" s="347">
        <v>0.31019999999999998</v>
      </c>
      <c r="CX603" s="347">
        <v>0.31019999999999998</v>
      </c>
      <c r="CY603" s="347">
        <v>0.31019999999999998</v>
      </c>
      <c r="CZ603" s="347">
        <v>0.31019999999999998</v>
      </c>
      <c r="DA603" s="347">
        <v>0.31019999999999998</v>
      </c>
      <c r="DB603" s="347">
        <v>0.31019999999999998</v>
      </c>
      <c r="DC603" s="347">
        <v>0.31019999999999998</v>
      </c>
      <c r="DD603" s="347">
        <v>0.31019999999999998</v>
      </c>
      <c r="DE603" s="347">
        <v>0.31019999999999998</v>
      </c>
      <c r="DF603" s="347">
        <v>0.31019999999999998</v>
      </c>
      <c r="DG603" s="347">
        <v>0.31019999999999998</v>
      </c>
      <c r="DH603" s="347">
        <v>0.31019999999999998</v>
      </c>
      <c r="DI603" s="347">
        <v>0.31019999999999998</v>
      </c>
      <c r="DJ603" s="347">
        <v>0.31019999999999998</v>
      </c>
      <c r="DK603" s="347">
        <v>0.31019999999999998</v>
      </c>
      <c r="DL603" s="347">
        <v>0.31019999999999998</v>
      </c>
      <c r="DM603" s="347">
        <v>0.31019999999999998</v>
      </c>
      <c r="DN603" s="347">
        <v>0.31019999999999998</v>
      </c>
      <c r="DO603" s="347">
        <v>0.31019999999999998</v>
      </c>
      <c r="DP603" s="347">
        <v>0.31019999999999998</v>
      </c>
      <c r="DQ603" s="347">
        <v>0.31019999999999998</v>
      </c>
      <c r="DR603" s="347">
        <v>0.31019999999999998</v>
      </c>
      <c r="DS603" s="347">
        <v>0.31019999999999998</v>
      </c>
      <c r="DT603" s="347">
        <v>0.31019999999999998</v>
      </c>
      <c r="DU603" s="347">
        <v>0.31019999999999998</v>
      </c>
      <c r="DV603" s="347">
        <v>0.31019999999999998</v>
      </c>
      <c r="DW603" s="347">
        <v>0.31019999999999998</v>
      </c>
      <c r="DX603" s="347">
        <v>0.31019999999999998</v>
      </c>
      <c r="DY603" s="347">
        <v>0.31019999999999998</v>
      </c>
      <c r="DZ603" s="347">
        <v>0.31019999999999998</v>
      </c>
      <c r="EA603" s="347">
        <v>0.31019999999999998</v>
      </c>
      <c r="EB603" s="347">
        <v>0.31019999999999998</v>
      </c>
      <c r="EC603" s="347">
        <v>0.31019999999999998</v>
      </c>
      <c r="ED603" s="347">
        <v>0.31019999999999998</v>
      </c>
      <c r="EE603" s="347">
        <v>0.31019999999999998</v>
      </c>
      <c r="EF603" s="347">
        <v>0.31019999999999998</v>
      </c>
      <c r="EG603" s="347">
        <v>0.31019999999999998</v>
      </c>
      <c r="EH603" s="347">
        <v>0.31019999999999998</v>
      </c>
      <c r="EI603" s="347">
        <v>0.31019999999999998</v>
      </c>
      <c r="EJ603" s="347">
        <v>0.31019999999999998</v>
      </c>
      <c r="EK603" s="347">
        <v>0.31019999999999998</v>
      </c>
      <c r="EL603" s="347">
        <v>0.31019999999999998</v>
      </c>
      <c r="EM603" s="347">
        <v>0.31019999999999998</v>
      </c>
      <c r="EN603" s="347">
        <v>0.31019999999999998</v>
      </c>
      <c r="EO603" s="347">
        <v>0.31019999999999998</v>
      </c>
      <c r="EP603" s="347">
        <v>0.31019999999999998</v>
      </c>
      <c r="EQ603" s="347">
        <v>0.31019999999999998</v>
      </c>
      <c r="ER603" s="347">
        <v>0.31019999999999998</v>
      </c>
      <c r="ES603" s="347">
        <v>0.31019999999999998</v>
      </c>
      <c r="ET603" s="347">
        <v>0.31019999999999998</v>
      </c>
      <c r="EU603" s="347">
        <v>0.31019999999999998</v>
      </c>
      <c r="EV603" s="347">
        <v>0.31019999999999998</v>
      </c>
      <c r="EW603" s="347">
        <v>0.31019999999999998</v>
      </c>
      <c r="EX603" s="347">
        <v>0.31019999999999998</v>
      </c>
      <c r="EY603" s="347">
        <v>0.31019999999999998</v>
      </c>
      <c r="EZ603" s="347">
        <v>0.31019999999999998</v>
      </c>
    </row>
    <row r="604" spans="2:156" ht="12.75" customHeight="1">
      <c r="B604" s="207">
        <v>2037</v>
      </c>
      <c r="C604" s="209">
        <v>3</v>
      </c>
      <c r="D604" s="139"/>
      <c r="E604" s="347">
        <v>0.31359999999999999</v>
      </c>
      <c r="F604" s="347">
        <v>0.31359999999999999</v>
      </c>
      <c r="G604" s="347">
        <v>0.31359999999999999</v>
      </c>
      <c r="H604" s="347">
        <v>0.31359999999999999</v>
      </c>
      <c r="I604" s="347">
        <v>0.31359999999999999</v>
      </c>
      <c r="J604" s="347">
        <v>0.31359999999999999</v>
      </c>
      <c r="K604" s="347">
        <v>0.31359999999999999</v>
      </c>
      <c r="L604" s="347">
        <v>0.31359999999999999</v>
      </c>
      <c r="M604" s="347">
        <v>0.31359999999999999</v>
      </c>
      <c r="N604" s="347">
        <v>0.31359999999999999</v>
      </c>
      <c r="O604" s="347">
        <v>0.31359999999999999</v>
      </c>
      <c r="P604" s="347">
        <v>0.31359999999999999</v>
      </c>
      <c r="Q604" s="347">
        <v>0.31359999999999999</v>
      </c>
      <c r="R604" s="347">
        <v>0.31359999999999999</v>
      </c>
      <c r="S604" s="347">
        <v>0.31359999999999999</v>
      </c>
      <c r="T604" s="347">
        <v>0.31359999999999999</v>
      </c>
      <c r="U604" s="347">
        <v>0.31359999999999999</v>
      </c>
      <c r="V604" s="347">
        <v>0.31359999999999999</v>
      </c>
      <c r="W604" s="347">
        <v>0.31359999999999999</v>
      </c>
      <c r="X604" s="347">
        <v>0.31359999999999999</v>
      </c>
      <c r="Y604" s="347">
        <v>0.31359999999999999</v>
      </c>
      <c r="Z604" s="347">
        <v>0.31359999999999999</v>
      </c>
      <c r="AA604" s="347">
        <v>0.31359999999999999</v>
      </c>
      <c r="AB604" s="347">
        <v>0.31359999999999999</v>
      </c>
      <c r="AC604" s="347">
        <v>0.31359999999999999</v>
      </c>
      <c r="AD604" s="347">
        <v>0.31359999999999999</v>
      </c>
      <c r="AE604" s="347">
        <v>0.31359999999999999</v>
      </c>
      <c r="AF604" s="347">
        <v>0.31359999999999999</v>
      </c>
      <c r="AG604" s="347">
        <v>0.31359999999999999</v>
      </c>
      <c r="AH604" s="347">
        <v>0.31359999999999999</v>
      </c>
      <c r="AI604" s="347">
        <v>0.31359999999999999</v>
      </c>
      <c r="AJ604" s="347">
        <v>0.31359999999999999</v>
      </c>
      <c r="AK604" s="347">
        <v>0.31359999999999999</v>
      </c>
      <c r="AL604" s="347">
        <v>0.31359999999999999</v>
      </c>
      <c r="AM604" s="347">
        <v>0.31359999999999999</v>
      </c>
      <c r="AN604" s="347">
        <v>0.31359999999999999</v>
      </c>
      <c r="AO604" s="347">
        <v>0.31359999999999999</v>
      </c>
      <c r="AP604" s="347">
        <v>0.31359999999999999</v>
      </c>
      <c r="AQ604" s="347">
        <v>0.31359999999999999</v>
      </c>
      <c r="AR604" s="347">
        <v>0.31359999999999999</v>
      </c>
      <c r="AS604" s="347">
        <v>0.31359999999999999</v>
      </c>
      <c r="AT604" s="347">
        <v>0.31359999999999999</v>
      </c>
      <c r="AU604" s="347">
        <v>0.31359999999999999</v>
      </c>
      <c r="AV604" s="347">
        <v>0.31359999999999999</v>
      </c>
      <c r="AW604" s="347">
        <v>0.31359999999999999</v>
      </c>
      <c r="AX604" s="347">
        <v>0.31359999999999999</v>
      </c>
      <c r="AY604" s="347">
        <v>0.31359999999999999</v>
      </c>
      <c r="AZ604" s="347">
        <v>0.31359999999999999</v>
      </c>
      <c r="BA604" s="347">
        <v>0.31359999999999999</v>
      </c>
      <c r="BB604" s="347">
        <v>0.31359999999999999</v>
      </c>
      <c r="BC604" s="418">
        <v>0.60199999999999998</v>
      </c>
      <c r="BD604" s="347">
        <v>0.31359999999999999</v>
      </c>
      <c r="BE604" s="418">
        <v>0.80099999999999993</v>
      </c>
      <c r="BF604" s="418">
        <v>0.60199999999999998</v>
      </c>
      <c r="BG604" s="418">
        <v>0.60199999999999998</v>
      </c>
      <c r="BH604" s="347">
        <v>0.31359999999999999</v>
      </c>
      <c r="BI604" s="347">
        <v>0.31359999999999999</v>
      </c>
      <c r="BJ604" s="418">
        <v>0.80099999999999993</v>
      </c>
      <c r="BK604" s="347">
        <v>0.31359999999999999</v>
      </c>
      <c r="BL604" s="347">
        <v>0.31359999999999999</v>
      </c>
      <c r="BM604" s="347">
        <v>0.31359999999999999</v>
      </c>
      <c r="BN604" s="347">
        <v>0.31359999999999999</v>
      </c>
      <c r="BO604" s="347">
        <v>0.31359999999999999</v>
      </c>
      <c r="BP604" s="347">
        <v>0.31359999999999999</v>
      </c>
      <c r="BQ604" s="347">
        <v>0.31359999999999999</v>
      </c>
      <c r="BR604" s="347">
        <v>0.31359999999999999</v>
      </c>
      <c r="BS604" s="347">
        <v>0.31359999999999999</v>
      </c>
      <c r="BT604" s="347">
        <v>0.31359999999999999</v>
      </c>
      <c r="BU604" s="347">
        <v>0.31359999999999999</v>
      </c>
      <c r="BV604" s="347">
        <v>0.31359999999999999</v>
      </c>
      <c r="BW604" s="347">
        <v>0.31359999999999999</v>
      </c>
      <c r="BX604" s="347">
        <v>0.31359999999999999</v>
      </c>
      <c r="BY604" s="347">
        <v>0.31359999999999999</v>
      </c>
      <c r="BZ604" s="347">
        <v>0.31359999999999999</v>
      </c>
      <c r="CA604" s="347">
        <v>0.31359999999999999</v>
      </c>
      <c r="CB604" s="347">
        <v>0.31359999999999999</v>
      </c>
      <c r="CC604" s="347">
        <v>0.31359999999999999</v>
      </c>
      <c r="CD604" s="347">
        <v>0.31359999999999999</v>
      </c>
      <c r="CE604" s="347">
        <v>0.31359999999999999</v>
      </c>
      <c r="CF604" s="347">
        <v>0.31359999999999999</v>
      </c>
      <c r="CG604" s="347">
        <v>0.31359999999999999</v>
      </c>
      <c r="CH604" s="347">
        <v>0.31359999999999999</v>
      </c>
      <c r="CI604" s="347">
        <v>0.31359999999999999</v>
      </c>
      <c r="CJ604" s="347">
        <v>0.31359999999999999</v>
      </c>
      <c r="CK604" s="347">
        <v>0.31359999999999999</v>
      </c>
      <c r="CL604" s="347">
        <v>0.31359999999999999</v>
      </c>
      <c r="CM604" s="347">
        <v>0.31359999999999999</v>
      </c>
      <c r="CN604" s="347">
        <v>0.31359999999999999</v>
      </c>
      <c r="CO604" s="347">
        <v>0.31359999999999999</v>
      </c>
      <c r="CP604" s="347">
        <v>0.31359999999999999</v>
      </c>
      <c r="CQ604" s="347">
        <v>0.31359999999999999</v>
      </c>
      <c r="CR604" s="347">
        <v>0.31359999999999999</v>
      </c>
      <c r="CS604" s="347">
        <v>0.31359999999999999</v>
      </c>
      <c r="CT604" s="347">
        <v>0.31359999999999999</v>
      </c>
      <c r="CU604" s="347">
        <v>0.31359999999999999</v>
      </c>
      <c r="CV604" s="347">
        <v>0.31359999999999999</v>
      </c>
      <c r="CW604" s="347">
        <v>0.31359999999999999</v>
      </c>
      <c r="CX604" s="347">
        <v>0.31359999999999999</v>
      </c>
      <c r="CY604" s="347">
        <v>0.31359999999999999</v>
      </c>
      <c r="CZ604" s="347">
        <v>0.31359999999999999</v>
      </c>
      <c r="DA604" s="347">
        <v>0.31359999999999999</v>
      </c>
      <c r="DB604" s="347">
        <v>0.31359999999999999</v>
      </c>
      <c r="DC604" s="347">
        <v>0.31359999999999999</v>
      </c>
      <c r="DD604" s="347">
        <v>0.31359999999999999</v>
      </c>
      <c r="DE604" s="347">
        <v>0.31359999999999999</v>
      </c>
      <c r="DF604" s="347">
        <v>0.31359999999999999</v>
      </c>
      <c r="DG604" s="347">
        <v>0.31359999999999999</v>
      </c>
      <c r="DH604" s="347">
        <v>0.31359999999999999</v>
      </c>
      <c r="DI604" s="347">
        <v>0.31359999999999999</v>
      </c>
      <c r="DJ604" s="347">
        <v>0.31359999999999999</v>
      </c>
      <c r="DK604" s="347">
        <v>0.31359999999999999</v>
      </c>
      <c r="DL604" s="347">
        <v>0.31359999999999999</v>
      </c>
      <c r="DM604" s="347">
        <v>0.31359999999999999</v>
      </c>
      <c r="DN604" s="347">
        <v>0.31359999999999999</v>
      </c>
      <c r="DO604" s="347">
        <v>0.31359999999999999</v>
      </c>
      <c r="DP604" s="347">
        <v>0.31359999999999999</v>
      </c>
      <c r="DQ604" s="347">
        <v>0.31359999999999999</v>
      </c>
      <c r="DR604" s="347">
        <v>0.31359999999999999</v>
      </c>
      <c r="DS604" s="347">
        <v>0.31359999999999999</v>
      </c>
      <c r="DT604" s="347">
        <v>0.31359999999999999</v>
      </c>
      <c r="DU604" s="347">
        <v>0.31359999999999999</v>
      </c>
      <c r="DV604" s="347">
        <v>0.31359999999999999</v>
      </c>
      <c r="DW604" s="347">
        <v>0.31359999999999999</v>
      </c>
      <c r="DX604" s="347">
        <v>0.31359999999999999</v>
      </c>
      <c r="DY604" s="347">
        <v>0.31359999999999999</v>
      </c>
      <c r="DZ604" s="347">
        <v>0.31359999999999999</v>
      </c>
      <c r="EA604" s="347">
        <v>0.31359999999999999</v>
      </c>
      <c r="EB604" s="347">
        <v>0.31359999999999999</v>
      </c>
      <c r="EC604" s="347">
        <v>0.31359999999999999</v>
      </c>
      <c r="ED604" s="347">
        <v>0.31359999999999999</v>
      </c>
      <c r="EE604" s="347">
        <v>0.31359999999999999</v>
      </c>
      <c r="EF604" s="347">
        <v>0.31359999999999999</v>
      </c>
      <c r="EG604" s="347">
        <v>0.31359999999999999</v>
      </c>
      <c r="EH604" s="347">
        <v>0.31359999999999999</v>
      </c>
      <c r="EI604" s="347">
        <v>0.31359999999999999</v>
      </c>
      <c r="EJ604" s="347">
        <v>0.31359999999999999</v>
      </c>
      <c r="EK604" s="347">
        <v>0.31359999999999999</v>
      </c>
      <c r="EL604" s="347">
        <v>0.31359999999999999</v>
      </c>
      <c r="EM604" s="347">
        <v>0.31359999999999999</v>
      </c>
      <c r="EN604" s="347">
        <v>0.31359999999999999</v>
      </c>
      <c r="EO604" s="347">
        <v>0.31359999999999999</v>
      </c>
      <c r="EP604" s="347">
        <v>0.31359999999999999</v>
      </c>
      <c r="EQ604" s="347">
        <v>0.31359999999999999</v>
      </c>
      <c r="ER604" s="347">
        <v>0.31359999999999999</v>
      </c>
      <c r="ES604" s="347">
        <v>0.31359999999999999</v>
      </c>
      <c r="ET604" s="347">
        <v>0.31359999999999999</v>
      </c>
      <c r="EU604" s="347">
        <v>0.31359999999999999</v>
      </c>
      <c r="EV604" s="347">
        <v>0.31359999999999999</v>
      </c>
      <c r="EW604" s="347">
        <v>0.31359999999999999</v>
      </c>
      <c r="EX604" s="347">
        <v>0.31359999999999999</v>
      </c>
      <c r="EY604" s="347">
        <v>0.31359999999999999</v>
      </c>
      <c r="EZ604" s="347">
        <v>0.31359999999999999</v>
      </c>
    </row>
    <row r="605" spans="2:156" ht="12.75" customHeight="1">
      <c r="B605" s="207">
        <v>2037</v>
      </c>
      <c r="C605" s="209">
        <v>4</v>
      </c>
      <c r="D605" s="139"/>
      <c r="E605" s="347">
        <v>0.32550000000000001</v>
      </c>
      <c r="F605" s="347">
        <v>0.32550000000000001</v>
      </c>
      <c r="G605" s="347">
        <v>0.32550000000000001</v>
      </c>
      <c r="H605" s="347">
        <v>0.32550000000000001</v>
      </c>
      <c r="I605" s="347">
        <v>0.32550000000000001</v>
      </c>
      <c r="J605" s="347">
        <v>0.32550000000000001</v>
      </c>
      <c r="K605" s="347">
        <v>0.32550000000000001</v>
      </c>
      <c r="L605" s="347">
        <v>0.32550000000000001</v>
      </c>
      <c r="M605" s="347">
        <v>0.32550000000000001</v>
      </c>
      <c r="N605" s="347">
        <v>0.32550000000000001</v>
      </c>
      <c r="O605" s="347">
        <v>0.32550000000000001</v>
      </c>
      <c r="P605" s="347">
        <v>0.32550000000000001</v>
      </c>
      <c r="Q605" s="347">
        <v>0.32550000000000001</v>
      </c>
      <c r="R605" s="347">
        <v>0.32550000000000001</v>
      </c>
      <c r="S605" s="347">
        <v>0.32550000000000001</v>
      </c>
      <c r="T605" s="347">
        <v>0.32550000000000001</v>
      </c>
      <c r="U605" s="347">
        <v>0.32550000000000001</v>
      </c>
      <c r="V605" s="347">
        <v>0.32550000000000001</v>
      </c>
      <c r="W605" s="347">
        <v>0.32550000000000001</v>
      </c>
      <c r="X605" s="347">
        <v>0.32550000000000001</v>
      </c>
      <c r="Y605" s="347">
        <v>0.32550000000000001</v>
      </c>
      <c r="Z605" s="347">
        <v>0.32550000000000001</v>
      </c>
      <c r="AA605" s="347">
        <v>0.32550000000000001</v>
      </c>
      <c r="AB605" s="347">
        <v>0.32550000000000001</v>
      </c>
      <c r="AC605" s="347">
        <v>0.32550000000000001</v>
      </c>
      <c r="AD605" s="347">
        <v>0.32550000000000001</v>
      </c>
      <c r="AE605" s="347">
        <v>0.32550000000000001</v>
      </c>
      <c r="AF605" s="347">
        <v>0.32550000000000001</v>
      </c>
      <c r="AG605" s="347">
        <v>0.32550000000000001</v>
      </c>
      <c r="AH605" s="347">
        <v>0.32550000000000001</v>
      </c>
      <c r="AI605" s="347">
        <v>0.32550000000000001</v>
      </c>
      <c r="AJ605" s="347">
        <v>0.32550000000000001</v>
      </c>
      <c r="AK605" s="347">
        <v>0.32550000000000001</v>
      </c>
      <c r="AL605" s="347">
        <v>0.32550000000000001</v>
      </c>
      <c r="AM605" s="347">
        <v>0.32550000000000001</v>
      </c>
      <c r="AN605" s="347">
        <v>0.32550000000000001</v>
      </c>
      <c r="AO605" s="347">
        <v>0.32550000000000001</v>
      </c>
      <c r="AP605" s="347">
        <v>0.32550000000000001</v>
      </c>
      <c r="AQ605" s="347">
        <v>0.32550000000000001</v>
      </c>
      <c r="AR605" s="347">
        <v>0.32550000000000001</v>
      </c>
      <c r="AS605" s="347">
        <v>0.32550000000000001</v>
      </c>
      <c r="AT605" s="347">
        <v>0.32550000000000001</v>
      </c>
      <c r="AU605" s="347">
        <v>0.32550000000000001</v>
      </c>
      <c r="AV605" s="347">
        <v>0.32550000000000001</v>
      </c>
      <c r="AW605" s="347">
        <v>0.32550000000000001</v>
      </c>
      <c r="AX605" s="347">
        <v>0.32550000000000001</v>
      </c>
      <c r="AY605" s="347">
        <v>0.32550000000000001</v>
      </c>
      <c r="AZ605" s="347">
        <v>0.32550000000000001</v>
      </c>
      <c r="BA605" s="347">
        <v>0.32550000000000001</v>
      </c>
      <c r="BB605" s="347">
        <v>0.32550000000000001</v>
      </c>
      <c r="BC605" s="418">
        <v>0.59599999999999997</v>
      </c>
      <c r="BD605" s="347">
        <v>0.32550000000000001</v>
      </c>
      <c r="BE605" s="418">
        <v>0.79800000000000004</v>
      </c>
      <c r="BF605" s="418">
        <v>0.59599999999999997</v>
      </c>
      <c r="BG605" s="418">
        <v>0.59599999999999997</v>
      </c>
      <c r="BH605" s="347">
        <v>0.32550000000000001</v>
      </c>
      <c r="BI605" s="347">
        <v>0.32550000000000001</v>
      </c>
      <c r="BJ605" s="418">
        <v>0.79800000000000004</v>
      </c>
      <c r="BK605" s="347">
        <v>0.32550000000000001</v>
      </c>
      <c r="BL605" s="347">
        <v>0.32550000000000001</v>
      </c>
      <c r="BM605" s="347">
        <v>0.32550000000000001</v>
      </c>
      <c r="BN605" s="347">
        <v>0.32550000000000001</v>
      </c>
      <c r="BO605" s="347">
        <v>0.32550000000000001</v>
      </c>
      <c r="BP605" s="347">
        <v>0.32550000000000001</v>
      </c>
      <c r="BQ605" s="347">
        <v>0.32550000000000001</v>
      </c>
      <c r="BR605" s="347">
        <v>0.32550000000000001</v>
      </c>
      <c r="BS605" s="347">
        <v>0.32550000000000001</v>
      </c>
      <c r="BT605" s="347">
        <v>0.32550000000000001</v>
      </c>
      <c r="BU605" s="347">
        <v>0.32550000000000001</v>
      </c>
      <c r="BV605" s="347">
        <v>0.32550000000000001</v>
      </c>
      <c r="BW605" s="347">
        <v>0.32550000000000001</v>
      </c>
      <c r="BX605" s="347">
        <v>0.32550000000000001</v>
      </c>
      <c r="BY605" s="347">
        <v>0.32550000000000001</v>
      </c>
      <c r="BZ605" s="347">
        <v>0.32550000000000001</v>
      </c>
      <c r="CA605" s="347">
        <v>0.32550000000000001</v>
      </c>
      <c r="CB605" s="347">
        <v>0.32550000000000001</v>
      </c>
      <c r="CC605" s="347">
        <v>0.32550000000000001</v>
      </c>
      <c r="CD605" s="347">
        <v>0.32550000000000001</v>
      </c>
      <c r="CE605" s="347">
        <v>0.32550000000000001</v>
      </c>
      <c r="CF605" s="347">
        <v>0.32550000000000001</v>
      </c>
      <c r="CG605" s="347">
        <v>0.32550000000000001</v>
      </c>
      <c r="CH605" s="347">
        <v>0.32550000000000001</v>
      </c>
      <c r="CI605" s="347">
        <v>0.32550000000000001</v>
      </c>
      <c r="CJ605" s="347">
        <v>0.32550000000000001</v>
      </c>
      <c r="CK605" s="347">
        <v>0.32550000000000001</v>
      </c>
      <c r="CL605" s="347">
        <v>0.32550000000000001</v>
      </c>
      <c r="CM605" s="347">
        <v>0.32550000000000001</v>
      </c>
      <c r="CN605" s="347">
        <v>0.32550000000000001</v>
      </c>
      <c r="CO605" s="347">
        <v>0.32550000000000001</v>
      </c>
      <c r="CP605" s="347">
        <v>0.32550000000000001</v>
      </c>
      <c r="CQ605" s="347">
        <v>0.32550000000000001</v>
      </c>
      <c r="CR605" s="347">
        <v>0.32550000000000001</v>
      </c>
      <c r="CS605" s="347">
        <v>0.32550000000000001</v>
      </c>
      <c r="CT605" s="347">
        <v>0.32550000000000001</v>
      </c>
      <c r="CU605" s="347">
        <v>0.32550000000000001</v>
      </c>
      <c r="CV605" s="347">
        <v>0.32550000000000001</v>
      </c>
      <c r="CW605" s="347">
        <v>0.32550000000000001</v>
      </c>
      <c r="CX605" s="347">
        <v>0.32550000000000001</v>
      </c>
      <c r="CY605" s="347">
        <v>0.32550000000000001</v>
      </c>
      <c r="CZ605" s="347">
        <v>0.32550000000000001</v>
      </c>
      <c r="DA605" s="347">
        <v>0.32550000000000001</v>
      </c>
      <c r="DB605" s="347">
        <v>0.32550000000000001</v>
      </c>
      <c r="DC605" s="347">
        <v>0.32550000000000001</v>
      </c>
      <c r="DD605" s="347">
        <v>0.32550000000000001</v>
      </c>
      <c r="DE605" s="347">
        <v>0.32550000000000001</v>
      </c>
      <c r="DF605" s="347">
        <v>0.32550000000000001</v>
      </c>
      <c r="DG605" s="347">
        <v>0.32550000000000001</v>
      </c>
      <c r="DH605" s="347">
        <v>0.32550000000000001</v>
      </c>
      <c r="DI605" s="347">
        <v>0.32550000000000001</v>
      </c>
      <c r="DJ605" s="347">
        <v>0.32550000000000001</v>
      </c>
      <c r="DK605" s="347">
        <v>0.32550000000000001</v>
      </c>
      <c r="DL605" s="347">
        <v>0.32550000000000001</v>
      </c>
      <c r="DM605" s="347">
        <v>0.32550000000000001</v>
      </c>
      <c r="DN605" s="347">
        <v>0.32550000000000001</v>
      </c>
      <c r="DO605" s="347">
        <v>0.32550000000000001</v>
      </c>
      <c r="DP605" s="347">
        <v>0.32550000000000001</v>
      </c>
      <c r="DQ605" s="347">
        <v>0.32550000000000001</v>
      </c>
      <c r="DR605" s="347">
        <v>0.32550000000000001</v>
      </c>
      <c r="DS605" s="347">
        <v>0.32550000000000001</v>
      </c>
      <c r="DT605" s="347">
        <v>0.32550000000000001</v>
      </c>
      <c r="DU605" s="347">
        <v>0.32550000000000001</v>
      </c>
      <c r="DV605" s="347">
        <v>0.32550000000000001</v>
      </c>
      <c r="DW605" s="347">
        <v>0.32550000000000001</v>
      </c>
      <c r="DX605" s="347">
        <v>0.32550000000000001</v>
      </c>
      <c r="DY605" s="347">
        <v>0.32550000000000001</v>
      </c>
      <c r="DZ605" s="347">
        <v>0.32550000000000001</v>
      </c>
      <c r="EA605" s="347">
        <v>0.32550000000000001</v>
      </c>
      <c r="EB605" s="347">
        <v>0.32550000000000001</v>
      </c>
      <c r="EC605" s="347">
        <v>0.32550000000000001</v>
      </c>
      <c r="ED605" s="347">
        <v>0.32550000000000001</v>
      </c>
      <c r="EE605" s="347">
        <v>0.32550000000000001</v>
      </c>
      <c r="EF605" s="347">
        <v>0.32550000000000001</v>
      </c>
      <c r="EG605" s="347">
        <v>0.32550000000000001</v>
      </c>
      <c r="EH605" s="347">
        <v>0.32550000000000001</v>
      </c>
      <c r="EI605" s="347">
        <v>0.32550000000000001</v>
      </c>
      <c r="EJ605" s="347">
        <v>0.32550000000000001</v>
      </c>
      <c r="EK605" s="347">
        <v>0.32550000000000001</v>
      </c>
      <c r="EL605" s="347">
        <v>0.32550000000000001</v>
      </c>
      <c r="EM605" s="347">
        <v>0.32550000000000001</v>
      </c>
      <c r="EN605" s="347">
        <v>0.32550000000000001</v>
      </c>
      <c r="EO605" s="347">
        <v>0.32550000000000001</v>
      </c>
      <c r="EP605" s="347">
        <v>0.32550000000000001</v>
      </c>
      <c r="EQ605" s="347">
        <v>0.32550000000000001</v>
      </c>
      <c r="ER605" s="347">
        <v>0.32550000000000001</v>
      </c>
      <c r="ES605" s="347">
        <v>0.32550000000000001</v>
      </c>
      <c r="ET605" s="347">
        <v>0.32550000000000001</v>
      </c>
      <c r="EU605" s="347">
        <v>0.32550000000000001</v>
      </c>
      <c r="EV605" s="347">
        <v>0.32550000000000001</v>
      </c>
      <c r="EW605" s="347">
        <v>0.32550000000000001</v>
      </c>
      <c r="EX605" s="347">
        <v>0.32550000000000001</v>
      </c>
      <c r="EY605" s="347">
        <v>0.32550000000000001</v>
      </c>
      <c r="EZ605" s="347">
        <v>0.32550000000000001</v>
      </c>
    </row>
    <row r="606" spans="2:156" ht="12.75" customHeight="1">
      <c r="B606" s="207">
        <v>2038</v>
      </c>
      <c r="C606" s="209">
        <v>1</v>
      </c>
      <c r="D606" s="139"/>
      <c r="E606" s="347">
        <v>0.32850000000000001</v>
      </c>
      <c r="F606" s="347">
        <v>0.32850000000000001</v>
      </c>
      <c r="G606" s="347">
        <v>0.32850000000000001</v>
      </c>
      <c r="H606" s="347">
        <v>0.32850000000000001</v>
      </c>
      <c r="I606" s="347">
        <v>0.32850000000000001</v>
      </c>
      <c r="J606" s="347">
        <v>0.32850000000000001</v>
      </c>
      <c r="K606" s="347">
        <v>0.32850000000000001</v>
      </c>
      <c r="L606" s="347">
        <v>0.32850000000000001</v>
      </c>
      <c r="M606" s="347">
        <v>0.32850000000000001</v>
      </c>
      <c r="N606" s="347">
        <v>0.32850000000000001</v>
      </c>
      <c r="O606" s="347">
        <v>0.32850000000000001</v>
      </c>
      <c r="P606" s="347">
        <v>0.32850000000000001</v>
      </c>
      <c r="Q606" s="347">
        <v>0.32850000000000001</v>
      </c>
      <c r="R606" s="347">
        <v>0.32850000000000001</v>
      </c>
      <c r="S606" s="347">
        <v>0.32850000000000001</v>
      </c>
      <c r="T606" s="347">
        <v>0.32850000000000001</v>
      </c>
      <c r="U606" s="347">
        <v>0.32850000000000001</v>
      </c>
      <c r="V606" s="347">
        <v>0.32850000000000001</v>
      </c>
      <c r="W606" s="347">
        <v>0.32850000000000001</v>
      </c>
      <c r="X606" s="347">
        <v>0.32850000000000001</v>
      </c>
      <c r="Y606" s="347">
        <v>0.32850000000000001</v>
      </c>
      <c r="Z606" s="347">
        <v>0.32850000000000001</v>
      </c>
      <c r="AA606" s="347">
        <v>0.32850000000000001</v>
      </c>
      <c r="AB606" s="347">
        <v>0.32850000000000001</v>
      </c>
      <c r="AC606" s="347">
        <v>0.32850000000000001</v>
      </c>
      <c r="AD606" s="347">
        <v>0.32850000000000001</v>
      </c>
      <c r="AE606" s="347">
        <v>0.32850000000000001</v>
      </c>
      <c r="AF606" s="347">
        <v>0.32850000000000001</v>
      </c>
      <c r="AG606" s="347">
        <v>0.32850000000000001</v>
      </c>
      <c r="AH606" s="347">
        <v>0.32850000000000001</v>
      </c>
      <c r="AI606" s="347">
        <v>0.32850000000000001</v>
      </c>
      <c r="AJ606" s="347">
        <v>0.32850000000000001</v>
      </c>
      <c r="AK606" s="347">
        <v>0.32850000000000001</v>
      </c>
      <c r="AL606" s="347">
        <v>0.32850000000000001</v>
      </c>
      <c r="AM606" s="347">
        <v>0.32850000000000001</v>
      </c>
      <c r="AN606" s="347">
        <v>0.32850000000000001</v>
      </c>
      <c r="AO606" s="347">
        <v>0.32850000000000001</v>
      </c>
      <c r="AP606" s="347">
        <v>0.32850000000000001</v>
      </c>
      <c r="AQ606" s="347">
        <v>0.32850000000000001</v>
      </c>
      <c r="AR606" s="347">
        <v>0.32850000000000001</v>
      </c>
      <c r="AS606" s="347">
        <v>0.32850000000000001</v>
      </c>
      <c r="AT606" s="347">
        <v>0.32850000000000001</v>
      </c>
      <c r="AU606" s="347">
        <v>0.32850000000000001</v>
      </c>
      <c r="AV606" s="347">
        <v>0.32850000000000001</v>
      </c>
      <c r="AW606" s="347">
        <v>0.32850000000000001</v>
      </c>
      <c r="AX606" s="347">
        <v>0.32850000000000001</v>
      </c>
      <c r="AY606" s="347">
        <v>0.32850000000000001</v>
      </c>
      <c r="AZ606" s="347">
        <v>0.32850000000000001</v>
      </c>
      <c r="BA606" s="347">
        <v>0.32850000000000001</v>
      </c>
      <c r="BB606" s="347">
        <v>0.32850000000000001</v>
      </c>
      <c r="BC606" s="418">
        <v>0.59079999999999999</v>
      </c>
      <c r="BD606" s="347">
        <v>0.32850000000000001</v>
      </c>
      <c r="BE606" s="418">
        <v>0.7954</v>
      </c>
      <c r="BF606" s="418">
        <v>0.59079999999999999</v>
      </c>
      <c r="BG606" s="418">
        <v>0.59079999999999999</v>
      </c>
      <c r="BH606" s="347">
        <v>0.32850000000000001</v>
      </c>
      <c r="BI606" s="347">
        <v>0.32850000000000001</v>
      </c>
      <c r="BJ606" s="418">
        <v>0.7954</v>
      </c>
      <c r="BK606" s="347">
        <v>0.32850000000000001</v>
      </c>
      <c r="BL606" s="347">
        <v>0.32850000000000001</v>
      </c>
      <c r="BM606" s="347">
        <v>0.32850000000000001</v>
      </c>
      <c r="BN606" s="347">
        <v>0.32850000000000001</v>
      </c>
      <c r="BO606" s="347">
        <v>0.32850000000000001</v>
      </c>
      <c r="BP606" s="347">
        <v>0.32850000000000001</v>
      </c>
      <c r="BQ606" s="347">
        <v>0.32850000000000001</v>
      </c>
      <c r="BR606" s="347">
        <v>0.32850000000000001</v>
      </c>
      <c r="BS606" s="347">
        <v>0.32850000000000001</v>
      </c>
      <c r="BT606" s="347">
        <v>0.32850000000000001</v>
      </c>
      <c r="BU606" s="347">
        <v>0.32850000000000001</v>
      </c>
      <c r="BV606" s="347">
        <v>0.32850000000000001</v>
      </c>
      <c r="BW606" s="347">
        <v>0.32850000000000001</v>
      </c>
      <c r="BX606" s="347">
        <v>0.32850000000000001</v>
      </c>
      <c r="BY606" s="347">
        <v>0.32850000000000001</v>
      </c>
      <c r="BZ606" s="347">
        <v>0.32850000000000001</v>
      </c>
      <c r="CA606" s="347">
        <v>0.32850000000000001</v>
      </c>
      <c r="CB606" s="347">
        <v>0.32850000000000001</v>
      </c>
      <c r="CC606" s="347">
        <v>0.32850000000000001</v>
      </c>
      <c r="CD606" s="347">
        <v>0.32850000000000001</v>
      </c>
      <c r="CE606" s="347">
        <v>0.32850000000000001</v>
      </c>
      <c r="CF606" s="347">
        <v>0.32850000000000001</v>
      </c>
      <c r="CG606" s="347">
        <v>0.32850000000000001</v>
      </c>
      <c r="CH606" s="347">
        <v>0.32850000000000001</v>
      </c>
      <c r="CI606" s="347">
        <v>0.32850000000000001</v>
      </c>
      <c r="CJ606" s="347">
        <v>0.32850000000000001</v>
      </c>
      <c r="CK606" s="347">
        <v>0.32850000000000001</v>
      </c>
      <c r="CL606" s="347">
        <v>0.32850000000000001</v>
      </c>
      <c r="CM606" s="347">
        <v>0.32850000000000001</v>
      </c>
      <c r="CN606" s="347">
        <v>0.32850000000000001</v>
      </c>
      <c r="CO606" s="347">
        <v>0.32850000000000001</v>
      </c>
      <c r="CP606" s="347">
        <v>0.32850000000000001</v>
      </c>
      <c r="CQ606" s="347">
        <v>0.32850000000000001</v>
      </c>
      <c r="CR606" s="347">
        <v>0.32850000000000001</v>
      </c>
      <c r="CS606" s="347">
        <v>0.32850000000000001</v>
      </c>
      <c r="CT606" s="347">
        <v>0.32850000000000001</v>
      </c>
      <c r="CU606" s="347">
        <v>0.32850000000000001</v>
      </c>
      <c r="CV606" s="347">
        <v>0.32850000000000001</v>
      </c>
      <c r="CW606" s="347">
        <v>0.32850000000000001</v>
      </c>
      <c r="CX606" s="347">
        <v>0.32850000000000001</v>
      </c>
      <c r="CY606" s="347">
        <v>0.32850000000000001</v>
      </c>
      <c r="CZ606" s="347">
        <v>0.32850000000000001</v>
      </c>
      <c r="DA606" s="347">
        <v>0.32850000000000001</v>
      </c>
      <c r="DB606" s="347">
        <v>0.32850000000000001</v>
      </c>
      <c r="DC606" s="347">
        <v>0.32850000000000001</v>
      </c>
      <c r="DD606" s="347">
        <v>0.32850000000000001</v>
      </c>
      <c r="DE606" s="347">
        <v>0.32850000000000001</v>
      </c>
      <c r="DF606" s="347">
        <v>0.32850000000000001</v>
      </c>
      <c r="DG606" s="347">
        <v>0.32850000000000001</v>
      </c>
      <c r="DH606" s="347">
        <v>0.32850000000000001</v>
      </c>
      <c r="DI606" s="347">
        <v>0.32850000000000001</v>
      </c>
      <c r="DJ606" s="347">
        <v>0.32850000000000001</v>
      </c>
      <c r="DK606" s="347">
        <v>0.32850000000000001</v>
      </c>
      <c r="DL606" s="347">
        <v>0.32850000000000001</v>
      </c>
      <c r="DM606" s="347">
        <v>0.32850000000000001</v>
      </c>
      <c r="DN606" s="347">
        <v>0.32850000000000001</v>
      </c>
      <c r="DO606" s="347">
        <v>0.32850000000000001</v>
      </c>
      <c r="DP606" s="347">
        <v>0.32850000000000001</v>
      </c>
      <c r="DQ606" s="347">
        <v>0.32850000000000001</v>
      </c>
      <c r="DR606" s="347">
        <v>0.32850000000000001</v>
      </c>
      <c r="DS606" s="347">
        <v>0.32850000000000001</v>
      </c>
      <c r="DT606" s="347">
        <v>0.32850000000000001</v>
      </c>
      <c r="DU606" s="347">
        <v>0.32850000000000001</v>
      </c>
      <c r="DV606" s="347">
        <v>0.32850000000000001</v>
      </c>
      <c r="DW606" s="347">
        <v>0.32850000000000001</v>
      </c>
      <c r="DX606" s="347">
        <v>0.32850000000000001</v>
      </c>
      <c r="DY606" s="347">
        <v>0.32850000000000001</v>
      </c>
      <c r="DZ606" s="347">
        <v>0.32850000000000001</v>
      </c>
      <c r="EA606" s="347">
        <v>0.32850000000000001</v>
      </c>
      <c r="EB606" s="347">
        <v>0.32850000000000001</v>
      </c>
      <c r="EC606" s="347">
        <v>0.32850000000000001</v>
      </c>
      <c r="ED606" s="347">
        <v>0.32850000000000001</v>
      </c>
      <c r="EE606" s="347">
        <v>0.32850000000000001</v>
      </c>
      <c r="EF606" s="347">
        <v>0.32850000000000001</v>
      </c>
      <c r="EG606" s="347">
        <v>0.32850000000000001</v>
      </c>
      <c r="EH606" s="347">
        <v>0.32850000000000001</v>
      </c>
      <c r="EI606" s="347">
        <v>0.32850000000000001</v>
      </c>
      <c r="EJ606" s="347">
        <v>0.32850000000000001</v>
      </c>
      <c r="EK606" s="347">
        <v>0.32850000000000001</v>
      </c>
      <c r="EL606" s="347">
        <v>0.32850000000000001</v>
      </c>
      <c r="EM606" s="347">
        <v>0.32850000000000001</v>
      </c>
      <c r="EN606" s="347">
        <v>0.32850000000000001</v>
      </c>
      <c r="EO606" s="347">
        <v>0.32850000000000001</v>
      </c>
      <c r="EP606" s="347">
        <v>0.32850000000000001</v>
      </c>
      <c r="EQ606" s="347">
        <v>0.32850000000000001</v>
      </c>
      <c r="ER606" s="347">
        <v>0.32850000000000001</v>
      </c>
      <c r="ES606" s="347">
        <v>0.32850000000000001</v>
      </c>
      <c r="ET606" s="347">
        <v>0.32850000000000001</v>
      </c>
      <c r="EU606" s="347">
        <v>0.32850000000000001</v>
      </c>
      <c r="EV606" s="347">
        <v>0.32850000000000001</v>
      </c>
      <c r="EW606" s="347">
        <v>0.32850000000000001</v>
      </c>
      <c r="EX606" s="347">
        <v>0.32850000000000001</v>
      </c>
      <c r="EY606" s="347">
        <v>0.32850000000000001</v>
      </c>
      <c r="EZ606" s="347">
        <v>0.32850000000000001</v>
      </c>
    </row>
    <row r="607" spans="2:156" ht="12.75" customHeight="1">
      <c r="B607" s="207">
        <v>2038</v>
      </c>
      <c r="C607" s="209">
        <v>2</v>
      </c>
      <c r="D607" s="139"/>
      <c r="E607" s="347">
        <v>0.33129999999999998</v>
      </c>
      <c r="F607" s="347">
        <v>0.33129999999999998</v>
      </c>
      <c r="G607" s="347">
        <v>0.33129999999999998</v>
      </c>
      <c r="H607" s="347">
        <v>0.33129999999999998</v>
      </c>
      <c r="I607" s="347">
        <v>0.33129999999999998</v>
      </c>
      <c r="J607" s="347">
        <v>0.33129999999999998</v>
      </c>
      <c r="K607" s="347">
        <v>0.33129999999999998</v>
      </c>
      <c r="L607" s="347">
        <v>0.33129999999999998</v>
      </c>
      <c r="M607" s="347">
        <v>0.33129999999999998</v>
      </c>
      <c r="N607" s="347">
        <v>0.33129999999999998</v>
      </c>
      <c r="O607" s="347">
        <v>0.33129999999999998</v>
      </c>
      <c r="P607" s="347">
        <v>0.33129999999999998</v>
      </c>
      <c r="Q607" s="347">
        <v>0.33129999999999998</v>
      </c>
      <c r="R607" s="347">
        <v>0.33129999999999998</v>
      </c>
      <c r="S607" s="347">
        <v>0.33129999999999998</v>
      </c>
      <c r="T607" s="347">
        <v>0.33129999999999998</v>
      </c>
      <c r="U607" s="347">
        <v>0.33129999999999998</v>
      </c>
      <c r="V607" s="347">
        <v>0.33129999999999998</v>
      </c>
      <c r="W607" s="347">
        <v>0.33129999999999998</v>
      </c>
      <c r="X607" s="347">
        <v>0.33129999999999998</v>
      </c>
      <c r="Y607" s="347">
        <v>0.33129999999999998</v>
      </c>
      <c r="Z607" s="347">
        <v>0.33129999999999998</v>
      </c>
      <c r="AA607" s="347">
        <v>0.33129999999999998</v>
      </c>
      <c r="AB607" s="347">
        <v>0.33129999999999998</v>
      </c>
      <c r="AC607" s="347">
        <v>0.33129999999999998</v>
      </c>
      <c r="AD607" s="347">
        <v>0.33129999999999998</v>
      </c>
      <c r="AE607" s="347">
        <v>0.33129999999999998</v>
      </c>
      <c r="AF607" s="347">
        <v>0.33129999999999998</v>
      </c>
      <c r="AG607" s="347">
        <v>0.33129999999999998</v>
      </c>
      <c r="AH607" s="347">
        <v>0.33129999999999998</v>
      </c>
      <c r="AI607" s="347">
        <v>0.33129999999999998</v>
      </c>
      <c r="AJ607" s="347">
        <v>0.33129999999999998</v>
      </c>
      <c r="AK607" s="347">
        <v>0.33129999999999998</v>
      </c>
      <c r="AL607" s="347">
        <v>0.33129999999999998</v>
      </c>
      <c r="AM607" s="347">
        <v>0.33129999999999998</v>
      </c>
      <c r="AN607" s="347">
        <v>0.33129999999999998</v>
      </c>
      <c r="AO607" s="347">
        <v>0.33129999999999998</v>
      </c>
      <c r="AP607" s="347">
        <v>0.33129999999999998</v>
      </c>
      <c r="AQ607" s="347">
        <v>0.33129999999999998</v>
      </c>
      <c r="AR607" s="347">
        <v>0.33129999999999998</v>
      </c>
      <c r="AS607" s="347">
        <v>0.33129999999999998</v>
      </c>
      <c r="AT607" s="347">
        <v>0.33129999999999998</v>
      </c>
      <c r="AU607" s="347">
        <v>0.33129999999999998</v>
      </c>
      <c r="AV607" s="347">
        <v>0.33129999999999998</v>
      </c>
      <c r="AW607" s="347">
        <v>0.33129999999999998</v>
      </c>
      <c r="AX607" s="347">
        <v>0.33129999999999998</v>
      </c>
      <c r="AY607" s="347">
        <v>0.33129999999999998</v>
      </c>
      <c r="AZ607" s="347">
        <v>0.33129999999999998</v>
      </c>
      <c r="BA607" s="347">
        <v>0.33129999999999998</v>
      </c>
      <c r="BB607" s="347">
        <v>0.33129999999999998</v>
      </c>
      <c r="BC607" s="418">
        <v>0.58560000000000001</v>
      </c>
      <c r="BD607" s="347">
        <v>0.33129999999999998</v>
      </c>
      <c r="BE607" s="418">
        <v>0.79279999999999995</v>
      </c>
      <c r="BF607" s="418">
        <v>0.58560000000000001</v>
      </c>
      <c r="BG607" s="418">
        <v>0.58560000000000001</v>
      </c>
      <c r="BH607" s="347">
        <v>0.33129999999999998</v>
      </c>
      <c r="BI607" s="347">
        <v>0.33129999999999998</v>
      </c>
      <c r="BJ607" s="418">
        <v>0.79279999999999995</v>
      </c>
      <c r="BK607" s="347">
        <v>0.33129999999999998</v>
      </c>
      <c r="BL607" s="347">
        <v>0.33129999999999998</v>
      </c>
      <c r="BM607" s="347">
        <v>0.33129999999999998</v>
      </c>
      <c r="BN607" s="347">
        <v>0.33129999999999998</v>
      </c>
      <c r="BO607" s="347">
        <v>0.33129999999999998</v>
      </c>
      <c r="BP607" s="347">
        <v>0.33129999999999998</v>
      </c>
      <c r="BQ607" s="347">
        <v>0.33129999999999998</v>
      </c>
      <c r="BR607" s="347">
        <v>0.33129999999999998</v>
      </c>
      <c r="BS607" s="347">
        <v>0.33129999999999998</v>
      </c>
      <c r="BT607" s="347">
        <v>0.33129999999999998</v>
      </c>
      <c r="BU607" s="347">
        <v>0.33129999999999998</v>
      </c>
      <c r="BV607" s="347">
        <v>0.33129999999999998</v>
      </c>
      <c r="BW607" s="347">
        <v>0.33129999999999998</v>
      </c>
      <c r="BX607" s="347">
        <v>0.33129999999999998</v>
      </c>
      <c r="BY607" s="347">
        <v>0.33129999999999998</v>
      </c>
      <c r="BZ607" s="347">
        <v>0.33129999999999998</v>
      </c>
      <c r="CA607" s="347">
        <v>0.33129999999999998</v>
      </c>
      <c r="CB607" s="347">
        <v>0.33129999999999998</v>
      </c>
      <c r="CC607" s="347">
        <v>0.33129999999999998</v>
      </c>
      <c r="CD607" s="347">
        <v>0.33129999999999998</v>
      </c>
      <c r="CE607" s="347">
        <v>0.33129999999999998</v>
      </c>
      <c r="CF607" s="347">
        <v>0.33129999999999998</v>
      </c>
      <c r="CG607" s="347">
        <v>0.33129999999999998</v>
      </c>
      <c r="CH607" s="347">
        <v>0.33129999999999998</v>
      </c>
      <c r="CI607" s="347">
        <v>0.33129999999999998</v>
      </c>
      <c r="CJ607" s="347">
        <v>0.33129999999999998</v>
      </c>
      <c r="CK607" s="347">
        <v>0.33129999999999998</v>
      </c>
      <c r="CL607" s="347">
        <v>0.33129999999999998</v>
      </c>
      <c r="CM607" s="347">
        <v>0.33129999999999998</v>
      </c>
      <c r="CN607" s="347">
        <v>0.33129999999999998</v>
      </c>
      <c r="CO607" s="347">
        <v>0.33129999999999998</v>
      </c>
      <c r="CP607" s="347">
        <v>0.33129999999999998</v>
      </c>
      <c r="CQ607" s="347">
        <v>0.33129999999999998</v>
      </c>
      <c r="CR607" s="347">
        <v>0.33129999999999998</v>
      </c>
      <c r="CS607" s="347">
        <v>0.33129999999999998</v>
      </c>
      <c r="CT607" s="347">
        <v>0.33129999999999998</v>
      </c>
      <c r="CU607" s="347">
        <v>0.33129999999999998</v>
      </c>
      <c r="CV607" s="347">
        <v>0.33129999999999998</v>
      </c>
      <c r="CW607" s="347">
        <v>0.33129999999999998</v>
      </c>
      <c r="CX607" s="347">
        <v>0.33129999999999998</v>
      </c>
      <c r="CY607" s="347">
        <v>0.33129999999999998</v>
      </c>
      <c r="CZ607" s="347">
        <v>0.33129999999999998</v>
      </c>
      <c r="DA607" s="347">
        <v>0.33129999999999998</v>
      </c>
      <c r="DB607" s="347">
        <v>0.33129999999999998</v>
      </c>
      <c r="DC607" s="347">
        <v>0.33129999999999998</v>
      </c>
      <c r="DD607" s="347">
        <v>0.33129999999999998</v>
      </c>
      <c r="DE607" s="347">
        <v>0.33129999999999998</v>
      </c>
      <c r="DF607" s="347">
        <v>0.33129999999999998</v>
      </c>
      <c r="DG607" s="347">
        <v>0.33129999999999998</v>
      </c>
      <c r="DH607" s="347">
        <v>0.33129999999999998</v>
      </c>
      <c r="DI607" s="347">
        <v>0.33129999999999998</v>
      </c>
      <c r="DJ607" s="347">
        <v>0.33129999999999998</v>
      </c>
      <c r="DK607" s="347">
        <v>0.33129999999999998</v>
      </c>
      <c r="DL607" s="347">
        <v>0.33129999999999998</v>
      </c>
      <c r="DM607" s="347">
        <v>0.33129999999999998</v>
      </c>
      <c r="DN607" s="347">
        <v>0.33129999999999998</v>
      </c>
      <c r="DO607" s="347">
        <v>0.33129999999999998</v>
      </c>
      <c r="DP607" s="347">
        <v>0.33129999999999998</v>
      </c>
      <c r="DQ607" s="347">
        <v>0.33129999999999998</v>
      </c>
      <c r="DR607" s="347">
        <v>0.33129999999999998</v>
      </c>
      <c r="DS607" s="347">
        <v>0.33129999999999998</v>
      </c>
      <c r="DT607" s="347">
        <v>0.33129999999999998</v>
      </c>
      <c r="DU607" s="347">
        <v>0.33129999999999998</v>
      </c>
      <c r="DV607" s="347">
        <v>0.33129999999999998</v>
      </c>
      <c r="DW607" s="347">
        <v>0.33129999999999998</v>
      </c>
      <c r="DX607" s="347">
        <v>0.33129999999999998</v>
      </c>
      <c r="DY607" s="347">
        <v>0.33129999999999998</v>
      </c>
      <c r="DZ607" s="347">
        <v>0.33129999999999998</v>
      </c>
      <c r="EA607" s="347">
        <v>0.33129999999999998</v>
      </c>
      <c r="EB607" s="347">
        <v>0.33129999999999998</v>
      </c>
      <c r="EC607" s="347">
        <v>0.33129999999999998</v>
      </c>
      <c r="ED607" s="347">
        <v>0.33129999999999998</v>
      </c>
      <c r="EE607" s="347">
        <v>0.33129999999999998</v>
      </c>
      <c r="EF607" s="347">
        <v>0.33129999999999998</v>
      </c>
      <c r="EG607" s="347">
        <v>0.33129999999999998</v>
      </c>
      <c r="EH607" s="347">
        <v>0.33129999999999998</v>
      </c>
      <c r="EI607" s="347">
        <v>0.33129999999999998</v>
      </c>
      <c r="EJ607" s="347">
        <v>0.33129999999999998</v>
      </c>
      <c r="EK607" s="347">
        <v>0.33129999999999998</v>
      </c>
      <c r="EL607" s="347">
        <v>0.33129999999999998</v>
      </c>
      <c r="EM607" s="347">
        <v>0.33129999999999998</v>
      </c>
      <c r="EN607" s="347">
        <v>0.33129999999999998</v>
      </c>
      <c r="EO607" s="347">
        <v>0.33129999999999998</v>
      </c>
      <c r="EP607" s="347">
        <v>0.33129999999999998</v>
      </c>
      <c r="EQ607" s="347">
        <v>0.33129999999999998</v>
      </c>
      <c r="ER607" s="347">
        <v>0.33129999999999998</v>
      </c>
      <c r="ES607" s="347">
        <v>0.33129999999999998</v>
      </c>
      <c r="ET607" s="347">
        <v>0.33129999999999998</v>
      </c>
      <c r="EU607" s="347">
        <v>0.33129999999999998</v>
      </c>
      <c r="EV607" s="347">
        <v>0.33129999999999998</v>
      </c>
      <c r="EW607" s="347">
        <v>0.33129999999999998</v>
      </c>
      <c r="EX607" s="347">
        <v>0.33129999999999998</v>
      </c>
      <c r="EY607" s="347">
        <v>0.33129999999999998</v>
      </c>
      <c r="EZ607" s="347">
        <v>0.33129999999999998</v>
      </c>
    </row>
    <row r="608" spans="2:156" ht="12.75" customHeight="1">
      <c r="B608" s="207">
        <v>2038</v>
      </c>
      <c r="C608" s="209">
        <v>3</v>
      </c>
      <c r="D608" s="139"/>
      <c r="E608" s="347">
        <v>0.33379999999999999</v>
      </c>
      <c r="F608" s="347">
        <v>0.33379999999999999</v>
      </c>
      <c r="G608" s="347">
        <v>0.33379999999999999</v>
      </c>
      <c r="H608" s="347">
        <v>0.33379999999999999</v>
      </c>
      <c r="I608" s="347">
        <v>0.33379999999999999</v>
      </c>
      <c r="J608" s="347">
        <v>0.33379999999999999</v>
      </c>
      <c r="K608" s="347">
        <v>0.33379999999999999</v>
      </c>
      <c r="L608" s="347">
        <v>0.33379999999999999</v>
      </c>
      <c r="M608" s="347">
        <v>0.33379999999999999</v>
      </c>
      <c r="N608" s="347">
        <v>0.33379999999999999</v>
      </c>
      <c r="O608" s="347">
        <v>0.33379999999999999</v>
      </c>
      <c r="P608" s="347">
        <v>0.33379999999999999</v>
      </c>
      <c r="Q608" s="347">
        <v>0.33379999999999999</v>
      </c>
      <c r="R608" s="347">
        <v>0.33379999999999999</v>
      </c>
      <c r="S608" s="347">
        <v>0.33379999999999999</v>
      </c>
      <c r="T608" s="347">
        <v>0.33379999999999999</v>
      </c>
      <c r="U608" s="347">
        <v>0.33379999999999999</v>
      </c>
      <c r="V608" s="347">
        <v>0.33379999999999999</v>
      </c>
      <c r="W608" s="347">
        <v>0.33379999999999999</v>
      </c>
      <c r="X608" s="347">
        <v>0.33379999999999999</v>
      </c>
      <c r="Y608" s="347">
        <v>0.33379999999999999</v>
      </c>
      <c r="Z608" s="347">
        <v>0.33379999999999999</v>
      </c>
      <c r="AA608" s="347">
        <v>0.33379999999999999</v>
      </c>
      <c r="AB608" s="347">
        <v>0.33379999999999999</v>
      </c>
      <c r="AC608" s="347">
        <v>0.33379999999999999</v>
      </c>
      <c r="AD608" s="347">
        <v>0.33379999999999999</v>
      </c>
      <c r="AE608" s="347">
        <v>0.33379999999999999</v>
      </c>
      <c r="AF608" s="347">
        <v>0.33379999999999999</v>
      </c>
      <c r="AG608" s="347">
        <v>0.33379999999999999</v>
      </c>
      <c r="AH608" s="347">
        <v>0.33379999999999999</v>
      </c>
      <c r="AI608" s="347">
        <v>0.33379999999999999</v>
      </c>
      <c r="AJ608" s="347">
        <v>0.33379999999999999</v>
      </c>
      <c r="AK608" s="347">
        <v>0.33379999999999999</v>
      </c>
      <c r="AL608" s="347">
        <v>0.33379999999999999</v>
      </c>
      <c r="AM608" s="347">
        <v>0.33379999999999999</v>
      </c>
      <c r="AN608" s="347">
        <v>0.33379999999999999</v>
      </c>
      <c r="AO608" s="347">
        <v>0.33379999999999999</v>
      </c>
      <c r="AP608" s="347">
        <v>0.33379999999999999</v>
      </c>
      <c r="AQ608" s="347">
        <v>0.33379999999999999</v>
      </c>
      <c r="AR608" s="347">
        <v>0.33379999999999999</v>
      </c>
      <c r="AS608" s="347">
        <v>0.33379999999999999</v>
      </c>
      <c r="AT608" s="347">
        <v>0.33379999999999999</v>
      </c>
      <c r="AU608" s="347">
        <v>0.33379999999999999</v>
      </c>
      <c r="AV608" s="347">
        <v>0.33379999999999999</v>
      </c>
      <c r="AW608" s="347">
        <v>0.33379999999999999</v>
      </c>
      <c r="AX608" s="347">
        <v>0.33379999999999999</v>
      </c>
      <c r="AY608" s="347">
        <v>0.33379999999999999</v>
      </c>
      <c r="AZ608" s="347">
        <v>0.33379999999999999</v>
      </c>
      <c r="BA608" s="347">
        <v>0.33379999999999999</v>
      </c>
      <c r="BB608" s="347">
        <v>0.33379999999999999</v>
      </c>
      <c r="BC608" s="418">
        <v>0.58079999999999998</v>
      </c>
      <c r="BD608" s="347">
        <v>0.33379999999999999</v>
      </c>
      <c r="BE608" s="418">
        <v>0.79039999999999999</v>
      </c>
      <c r="BF608" s="418">
        <v>0.58079999999999998</v>
      </c>
      <c r="BG608" s="418">
        <v>0.58079999999999998</v>
      </c>
      <c r="BH608" s="347">
        <v>0.33379999999999999</v>
      </c>
      <c r="BI608" s="347">
        <v>0.33379999999999999</v>
      </c>
      <c r="BJ608" s="418">
        <v>0.79039999999999999</v>
      </c>
      <c r="BK608" s="347">
        <v>0.33379999999999999</v>
      </c>
      <c r="BL608" s="347">
        <v>0.33379999999999999</v>
      </c>
      <c r="BM608" s="347">
        <v>0.33379999999999999</v>
      </c>
      <c r="BN608" s="347">
        <v>0.33379999999999999</v>
      </c>
      <c r="BO608" s="347">
        <v>0.33379999999999999</v>
      </c>
      <c r="BP608" s="347">
        <v>0.33379999999999999</v>
      </c>
      <c r="BQ608" s="347">
        <v>0.33379999999999999</v>
      </c>
      <c r="BR608" s="347">
        <v>0.33379999999999999</v>
      </c>
      <c r="BS608" s="347">
        <v>0.33379999999999999</v>
      </c>
      <c r="BT608" s="347">
        <v>0.33379999999999999</v>
      </c>
      <c r="BU608" s="347">
        <v>0.33379999999999999</v>
      </c>
      <c r="BV608" s="347">
        <v>0.33379999999999999</v>
      </c>
      <c r="BW608" s="347">
        <v>0.33379999999999999</v>
      </c>
      <c r="BX608" s="347">
        <v>0.33379999999999999</v>
      </c>
      <c r="BY608" s="347">
        <v>0.33379999999999999</v>
      </c>
      <c r="BZ608" s="347">
        <v>0.33379999999999999</v>
      </c>
      <c r="CA608" s="347">
        <v>0.33379999999999999</v>
      </c>
      <c r="CB608" s="347">
        <v>0.33379999999999999</v>
      </c>
      <c r="CC608" s="347">
        <v>0.33379999999999999</v>
      </c>
      <c r="CD608" s="347">
        <v>0.33379999999999999</v>
      </c>
      <c r="CE608" s="347">
        <v>0.33379999999999999</v>
      </c>
      <c r="CF608" s="347">
        <v>0.33379999999999999</v>
      </c>
      <c r="CG608" s="347">
        <v>0.33379999999999999</v>
      </c>
      <c r="CH608" s="347">
        <v>0.33379999999999999</v>
      </c>
      <c r="CI608" s="347">
        <v>0.33379999999999999</v>
      </c>
      <c r="CJ608" s="347">
        <v>0.33379999999999999</v>
      </c>
      <c r="CK608" s="347">
        <v>0.33379999999999999</v>
      </c>
      <c r="CL608" s="347">
        <v>0.33379999999999999</v>
      </c>
      <c r="CM608" s="347">
        <v>0.33379999999999999</v>
      </c>
      <c r="CN608" s="347">
        <v>0.33379999999999999</v>
      </c>
      <c r="CO608" s="347">
        <v>0.33379999999999999</v>
      </c>
      <c r="CP608" s="347">
        <v>0.33379999999999999</v>
      </c>
      <c r="CQ608" s="347">
        <v>0.33379999999999999</v>
      </c>
      <c r="CR608" s="347">
        <v>0.33379999999999999</v>
      </c>
      <c r="CS608" s="347">
        <v>0.33379999999999999</v>
      </c>
      <c r="CT608" s="347">
        <v>0.33379999999999999</v>
      </c>
      <c r="CU608" s="347">
        <v>0.33379999999999999</v>
      </c>
      <c r="CV608" s="347">
        <v>0.33379999999999999</v>
      </c>
      <c r="CW608" s="347">
        <v>0.33379999999999999</v>
      </c>
      <c r="CX608" s="347">
        <v>0.33379999999999999</v>
      </c>
      <c r="CY608" s="347">
        <v>0.33379999999999999</v>
      </c>
      <c r="CZ608" s="347">
        <v>0.33379999999999999</v>
      </c>
      <c r="DA608" s="347">
        <v>0.33379999999999999</v>
      </c>
      <c r="DB608" s="347">
        <v>0.33379999999999999</v>
      </c>
      <c r="DC608" s="347">
        <v>0.33379999999999999</v>
      </c>
      <c r="DD608" s="347">
        <v>0.33379999999999999</v>
      </c>
      <c r="DE608" s="347">
        <v>0.33379999999999999</v>
      </c>
      <c r="DF608" s="347">
        <v>0.33379999999999999</v>
      </c>
      <c r="DG608" s="347">
        <v>0.33379999999999999</v>
      </c>
      <c r="DH608" s="347">
        <v>0.33379999999999999</v>
      </c>
      <c r="DI608" s="347">
        <v>0.33379999999999999</v>
      </c>
      <c r="DJ608" s="347">
        <v>0.33379999999999999</v>
      </c>
      <c r="DK608" s="347">
        <v>0.33379999999999999</v>
      </c>
      <c r="DL608" s="347">
        <v>0.33379999999999999</v>
      </c>
      <c r="DM608" s="347">
        <v>0.33379999999999999</v>
      </c>
      <c r="DN608" s="347">
        <v>0.33379999999999999</v>
      </c>
      <c r="DO608" s="347">
        <v>0.33379999999999999</v>
      </c>
      <c r="DP608" s="347">
        <v>0.33379999999999999</v>
      </c>
      <c r="DQ608" s="347">
        <v>0.33379999999999999</v>
      </c>
      <c r="DR608" s="347">
        <v>0.33379999999999999</v>
      </c>
      <c r="DS608" s="347">
        <v>0.33379999999999999</v>
      </c>
      <c r="DT608" s="347">
        <v>0.33379999999999999</v>
      </c>
      <c r="DU608" s="347">
        <v>0.33379999999999999</v>
      </c>
      <c r="DV608" s="347">
        <v>0.33379999999999999</v>
      </c>
      <c r="DW608" s="347">
        <v>0.33379999999999999</v>
      </c>
      <c r="DX608" s="347">
        <v>0.33379999999999999</v>
      </c>
      <c r="DY608" s="347">
        <v>0.33379999999999999</v>
      </c>
      <c r="DZ608" s="347">
        <v>0.33379999999999999</v>
      </c>
      <c r="EA608" s="347">
        <v>0.33379999999999999</v>
      </c>
      <c r="EB608" s="347">
        <v>0.33379999999999999</v>
      </c>
      <c r="EC608" s="347">
        <v>0.33379999999999999</v>
      </c>
      <c r="ED608" s="347">
        <v>0.33379999999999999</v>
      </c>
      <c r="EE608" s="347">
        <v>0.33379999999999999</v>
      </c>
      <c r="EF608" s="347">
        <v>0.33379999999999999</v>
      </c>
      <c r="EG608" s="347">
        <v>0.33379999999999999</v>
      </c>
      <c r="EH608" s="347">
        <v>0.33379999999999999</v>
      </c>
      <c r="EI608" s="347">
        <v>0.33379999999999999</v>
      </c>
      <c r="EJ608" s="347">
        <v>0.33379999999999999</v>
      </c>
      <c r="EK608" s="347">
        <v>0.33379999999999999</v>
      </c>
      <c r="EL608" s="347">
        <v>0.33379999999999999</v>
      </c>
      <c r="EM608" s="347">
        <v>0.33379999999999999</v>
      </c>
      <c r="EN608" s="347">
        <v>0.33379999999999999</v>
      </c>
      <c r="EO608" s="347">
        <v>0.33379999999999999</v>
      </c>
      <c r="EP608" s="347">
        <v>0.33379999999999999</v>
      </c>
      <c r="EQ608" s="347">
        <v>0.33379999999999999</v>
      </c>
      <c r="ER608" s="347">
        <v>0.33379999999999999</v>
      </c>
      <c r="ES608" s="347">
        <v>0.33379999999999999</v>
      </c>
      <c r="ET608" s="347">
        <v>0.33379999999999999</v>
      </c>
      <c r="EU608" s="347">
        <v>0.33379999999999999</v>
      </c>
      <c r="EV608" s="347">
        <v>0.33379999999999999</v>
      </c>
      <c r="EW608" s="347">
        <v>0.33379999999999999</v>
      </c>
      <c r="EX608" s="347">
        <v>0.33379999999999999</v>
      </c>
      <c r="EY608" s="347">
        <v>0.33379999999999999</v>
      </c>
      <c r="EZ608" s="347">
        <v>0.33379999999999999</v>
      </c>
    </row>
    <row r="609" spans="2:156" ht="12.75" customHeight="1">
      <c r="B609" s="207">
        <v>2038</v>
      </c>
      <c r="C609" s="209">
        <v>4</v>
      </c>
      <c r="D609" s="139"/>
      <c r="E609" s="347">
        <v>0.34350000000000003</v>
      </c>
      <c r="F609" s="347">
        <v>0.34350000000000003</v>
      </c>
      <c r="G609" s="347">
        <v>0.34350000000000003</v>
      </c>
      <c r="H609" s="347">
        <v>0.34350000000000003</v>
      </c>
      <c r="I609" s="347">
        <v>0.34350000000000003</v>
      </c>
      <c r="J609" s="347">
        <v>0.34350000000000003</v>
      </c>
      <c r="K609" s="347">
        <v>0.34350000000000003</v>
      </c>
      <c r="L609" s="347">
        <v>0.34350000000000003</v>
      </c>
      <c r="M609" s="347">
        <v>0.34350000000000003</v>
      </c>
      <c r="N609" s="347">
        <v>0.34350000000000003</v>
      </c>
      <c r="O609" s="347">
        <v>0.34350000000000003</v>
      </c>
      <c r="P609" s="347">
        <v>0.34350000000000003</v>
      </c>
      <c r="Q609" s="347">
        <v>0.34350000000000003</v>
      </c>
      <c r="R609" s="347">
        <v>0.34350000000000003</v>
      </c>
      <c r="S609" s="347">
        <v>0.34350000000000003</v>
      </c>
      <c r="T609" s="347">
        <v>0.34350000000000003</v>
      </c>
      <c r="U609" s="347">
        <v>0.34350000000000003</v>
      </c>
      <c r="V609" s="347">
        <v>0.34350000000000003</v>
      </c>
      <c r="W609" s="347">
        <v>0.34350000000000003</v>
      </c>
      <c r="X609" s="347">
        <v>0.34350000000000003</v>
      </c>
      <c r="Y609" s="347">
        <v>0.34350000000000003</v>
      </c>
      <c r="Z609" s="347">
        <v>0.34350000000000003</v>
      </c>
      <c r="AA609" s="347">
        <v>0.34350000000000003</v>
      </c>
      <c r="AB609" s="347">
        <v>0.34350000000000003</v>
      </c>
      <c r="AC609" s="347">
        <v>0.34350000000000003</v>
      </c>
      <c r="AD609" s="347">
        <v>0.34350000000000003</v>
      </c>
      <c r="AE609" s="347">
        <v>0.34350000000000003</v>
      </c>
      <c r="AF609" s="347">
        <v>0.34350000000000003</v>
      </c>
      <c r="AG609" s="347">
        <v>0.34350000000000003</v>
      </c>
      <c r="AH609" s="347">
        <v>0.34350000000000003</v>
      </c>
      <c r="AI609" s="347">
        <v>0.34350000000000003</v>
      </c>
      <c r="AJ609" s="347">
        <v>0.34350000000000003</v>
      </c>
      <c r="AK609" s="347">
        <v>0.34350000000000003</v>
      </c>
      <c r="AL609" s="347">
        <v>0.34350000000000003</v>
      </c>
      <c r="AM609" s="347">
        <v>0.34350000000000003</v>
      </c>
      <c r="AN609" s="347">
        <v>0.34350000000000003</v>
      </c>
      <c r="AO609" s="347">
        <v>0.34350000000000003</v>
      </c>
      <c r="AP609" s="347">
        <v>0.34350000000000003</v>
      </c>
      <c r="AQ609" s="347">
        <v>0.34350000000000003</v>
      </c>
      <c r="AR609" s="347">
        <v>0.34350000000000003</v>
      </c>
      <c r="AS609" s="347">
        <v>0.34350000000000003</v>
      </c>
      <c r="AT609" s="347">
        <v>0.34350000000000003</v>
      </c>
      <c r="AU609" s="347">
        <v>0.34350000000000003</v>
      </c>
      <c r="AV609" s="347">
        <v>0.34350000000000003</v>
      </c>
      <c r="AW609" s="347">
        <v>0.34350000000000003</v>
      </c>
      <c r="AX609" s="347">
        <v>0.34350000000000003</v>
      </c>
      <c r="AY609" s="347">
        <v>0.34350000000000003</v>
      </c>
      <c r="AZ609" s="347">
        <v>0.34350000000000003</v>
      </c>
      <c r="BA609" s="347">
        <v>0.34350000000000003</v>
      </c>
      <c r="BB609" s="347">
        <v>0.34350000000000003</v>
      </c>
      <c r="BC609" s="418">
        <v>0.57530000000000003</v>
      </c>
      <c r="BD609" s="347">
        <v>0.34350000000000003</v>
      </c>
      <c r="BE609" s="418">
        <v>0.78764999999999996</v>
      </c>
      <c r="BF609" s="418">
        <v>0.57530000000000003</v>
      </c>
      <c r="BG609" s="418">
        <v>0.57530000000000003</v>
      </c>
      <c r="BH609" s="347">
        <v>0.34350000000000003</v>
      </c>
      <c r="BI609" s="347">
        <v>0.34350000000000003</v>
      </c>
      <c r="BJ609" s="418">
        <v>0.78764999999999996</v>
      </c>
      <c r="BK609" s="347">
        <v>0.34350000000000003</v>
      </c>
      <c r="BL609" s="347">
        <v>0.34350000000000003</v>
      </c>
      <c r="BM609" s="347">
        <v>0.34350000000000003</v>
      </c>
      <c r="BN609" s="347">
        <v>0.34350000000000003</v>
      </c>
      <c r="BO609" s="347">
        <v>0.34350000000000003</v>
      </c>
      <c r="BP609" s="347">
        <v>0.34350000000000003</v>
      </c>
      <c r="BQ609" s="347">
        <v>0.34350000000000003</v>
      </c>
      <c r="BR609" s="347">
        <v>0.34350000000000003</v>
      </c>
      <c r="BS609" s="347">
        <v>0.34350000000000003</v>
      </c>
      <c r="BT609" s="347">
        <v>0.34350000000000003</v>
      </c>
      <c r="BU609" s="347">
        <v>0.34350000000000003</v>
      </c>
      <c r="BV609" s="347">
        <v>0.34350000000000003</v>
      </c>
      <c r="BW609" s="347">
        <v>0.34350000000000003</v>
      </c>
      <c r="BX609" s="347">
        <v>0.34350000000000003</v>
      </c>
      <c r="BY609" s="347">
        <v>0.34350000000000003</v>
      </c>
      <c r="BZ609" s="347">
        <v>0.34350000000000003</v>
      </c>
      <c r="CA609" s="347">
        <v>0.34350000000000003</v>
      </c>
      <c r="CB609" s="347">
        <v>0.34350000000000003</v>
      </c>
      <c r="CC609" s="347">
        <v>0.34350000000000003</v>
      </c>
      <c r="CD609" s="347">
        <v>0.34350000000000003</v>
      </c>
      <c r="CE609" s="347">
        <v>0.34350000000000003</v>
      </c>
      <c r="CF609" s="347">
        <v>0.34350000000000003</v>
      </c>
      <c r="CG609" s="347">
        <v>0.34350000000000003</v>
      </c>
      <c r="CH609" s="347">
        <v>0.34350000000000003</v>
      </c>
      <c r="CI609" s="347">
        <v>0.34350000000000003</v>
      </c>
      <c r="CJ609" s="347">
        <v>0.34350000000000003</v>
      </c>
      <c r="CK609" s="347">
        <v>0.34350000000000003</v>
      </c>
      <c r="CL609" s="347">
        <v>0.34350000000000003</v>
      </c>
      <c r="CM609" s="347">
        <v>0.34350000000000003</v>
      </c>
      <c r="CN609" s="347">
        <v>0.34350000000000003</v>
      </c>
      <c r="CO609" s="347">
        <v>0.34350000000000003</v>
      </c>
      <c r="CP609" s="347">
        <v>0.34350000000000003</v>
      </c>
      <c r="CQ609" s="347">
        <v>0.34350000000000003</v>
      </c>
      <c r="CR609" s="347">
        <v>0.34350000000000003</v>
      </c>
      <c r="CS609" s="347">
        <v>0.34350000000000003</v>
      </c>
      <c r="CT609" s="347">
        <v>0.34350000000000003</v>
      </c>
      <c r="CU609" s="347">
        <v>0.34350000000000003</v>
      </c>
      <c r="CV609" s="347">
        <v>0.34350000000000003</v>
      </c>
      <c r="CW609" s="347">
        <v>0.34350000000000003</v>
      </c>
      <c r="CX609" s="347">
        <v>0.34350000000000003</v>
      </c>
      <c r="CY609" s="347">
        <v>0.34350000000000003</v>
      </c>
      <c r="CZ609" s="347">
        <v>0.34350000000000003</v>
      </c>
      <c r="DA609" s="347">
        <v>0.34350000000000003</v>
      </c>
      <c r="DB609" s="347">
        <v>0.34350000000000003</v>
      </c>
      <c r="DC609" s="347">
        <v>0.34350000000000003</v>
      </c>
      <c r="DD609" s="347">
        <v>0.34350000000000003</v>
      </c>
      <c r="DE609" s="347">
        <v>0.34350000000000003</v>
      </c>
      <c r="DF609" s="347">
        <v>0.34350000000000003</v>
      </c>
      <c r="DG609" s="347">
        <v>0.34350000000000003</v>
      </c>
      <c r="DH609" s="347">
        <v>0.34350000000000003</v>
      </c>
      <c r="DI609" s="347">
        <v>0.34350000000000003</v>
      </c>
      <c r="DJ609" s="347">
        <v>0.34350000000000003</v>
      </c>
      <c r="DK609" s="347">
        <v>0.34350000000000003</v>
      </c>
      <c r="DL609" s="347">
        <v>0.34350000000000003</v>
      </c>
      <c r="DM609" s="347">
        <v>0.34350000000000003</v>
      </c>
      <c r="DN609" s="347">
        <v>0.34350000000000003</v>
      </c>
      <c r="DO609" s="347">
        <v>0.34350000000000003</v>
      </c>
      <c r="DP609" s="347">
        <v>0.34350000000000003</v>
      </c>
      <c r="DQ609" s="347">
        <v>0.34350000000000003</v>
      </c>
      <c r="DR609" s="347">
        <v>0.34350000000000003</v>
      </c>
      <c r="DS609" s="347">
        <v>0.34350000000000003</v>
      </c>
      <c r="DT609" s="347">
        <v>0.34350000000000003</v>
      </c>
      <c r="DU609" s="347">
        <v>0.34350000000000003</v>
      </c>
      <c r="DV609" s="347">
        <v>0.34350000000000003</v>
      </c>
      <c r="DW609" s="347">
        <v>0.34350000000000003</v>
      </c>
      <c r="DX609" s="347">
        <v>0.34350000000000003</v>
      </c>
      <c r="DY609" s="347">
        <v>0.34350000000000003</v>
      </c>
      <c r="DZ609" s="347">
        <v>0.34350000000000003</v>
      </c>
      <c r="EA609" s="347">
        <v>0.34350000000000003</v>
      </c>
      <c r="EB609" s="347">
        <v>0.34350000000000003</v>
      </c>
      <c r="EC609" s="347">
        <v>0.34350000000000003</v>
      </c>
      <c r="ED609" s="347">
        <v>0.34350000000000003</v>
      </c>
      <c r="EE609" s="347">
        <v>0.34350000000000003</v>
      </c>
      <c r="EF609" s="347">
        <v>0.34350000000000003</v>
      </c>
      <c r="EG609" s="347">
        <v>0.34350000000000003</v>
      </c>
      <c r="EH609" s="347">
        <v>0.34350000000000003</v>
      </c>
      <c r="EI609" s="347">
        <v>0.34350000000000003</v>
      </c>
      <c r="EJ609" s="347">
        <v>0.34350000000000003</v>
      </c>
      <c r="EK609" s="347">
        <v>0.34350000000000003</v>
      </c>
      <c r="EL609" s="347">
        <v>0.34350000000000003</v>
      </c>
      <c r="EM609" s="347">
        <v>0.34350000000000003</v>
      </c>
      <c r="EN609" s="347">
        <v>0.34350000000000003</v>
      </c>
      <c r="EO609" s="347">
        <v>0.34350000000000003</v>
      </c>
      <c r="EP609" s="347">
        <v>0.34350000000000003</v>
      </c>
      <c r="EQ609" s="347">
        <v>0.34350000000000003</v>
      </c>
      <c r="ER609" s="347">
        <v>0.34350000000000003</v>
      </c>
      <c r="ES609" s="347">
        <v>0.34350000000000003</v>
      </c>
      <c r="ET609" s="347">
        <v>0.34350000000000003</v>
      </c>
      <c r="EU609" s="347">
        <v>0.34350000000000003</v>
      </c>
      <c r="EV609" s="347">
        <v>0.34350000000000003</v>
      </c>
      <c r="EW609" s="347">
        <v>0.34350000000000003</v>
      </c>
      <c r="EX609" s="347">
        <v>0.34350000000000003</v>
      </c>
      <c r="EY609" s="347">
        <v>0.34350000000000003</v>
      </c>
      <c r="EZ609" s="347">
        <v>0.34350000000000003</v>
      </c>
    </row>
    <row r="610" spans="2:156" ht="12.75" customHeight="1">
      <c r="B610" s="207">
        <v>2039</v>
      </c>
      <c r="C610" s="209">
        <v>1</v>
      </c>
      <c r="D610" s="139"/>
      <c r="E610" s="347">
        <v>0.34539999999999998</v>
      </c>
      <c r="F610" s="347">
        <v>0.34539999999999998</v>
      </c>
      <c r="G610" s="347">
        <v>0.34539999999999998</v>
      </c>
      <c r="H610" s="347">
        <v>0.34539999999999998</v>
      </c>
      <c r="I610" s="347">
        <v>0.34539999999999998</v>
      </c>
      <c r="J610" s="347">
        <v>0.34539999999999998</v>
      </c>
      <c r="K610" s="347">
        <v>0.34539999999999998</v>
      </c>
      <c r="L610" s="347">
        <v>0.34539999999999998</v>
      </c>
      <c r="M610" s="347">
        <v>0.34539999999999998</v>
      </c>
      <c r="N610" s="347">
        <v>0.34539999999999998</v>
      </c>
      <c r="O610" s="347">
        <v>0.34539999999999998</v>
      </c>
      <c r="P610" s="347">
        <v>0.34539999999999998</v>
      </c>
      <c r="Q610" s="347">
        <v>0.34539999999999998</v>
      </c>
      <c r="R610" s="347">
        <v>0.34539999999999998</v>
      </c>
      <c r="S610" s="347">
        <v>0.34539999999999998</v>
      </c>
      <c r="T610" s="347">
        <v>0.34539999999999998</v>
      </c>
      <c r="U610" s="347">
        <v>0.34539999999999998</v>
      </c>
      <c r="V610" s="347">
        <v>0.34539999999999998</v>
      </c>
      <c r="W610" s="347">
        <v>0.34539999999999998</v>
      </c>
      <c r="X610" s="347">
        <v>0.34539999999999998</v>
      </c>
      <c r="Y610" s="347">
        <v>0.34539999999999998</v>
      </c>
      <c r="Z610" s="347">
        <v>0.34539999999999998</v>
      </c>
      <c r="AA610" s="347">
        <v>0.34539999999999998</v>
      </c>
      <c r="AB610" s="347">
        <v>0.34539999999999998</v>
      </c>
      <c r="AC610" s="347">
        <v>0.34539999999999998</v>
      </c>
      <c r="AD610" s="347">
        <v>0.34539999999999998</v>
      </c>
      <c r="AE610" s="347">
        <v>0.34539999999999998</v>
      </c>
      <c r="AF610" s="347">
        <v>0.34539999999999998</v>
      </c>
      <c r="AG610" s="347">
        <v>0.34539999999999998</v>
      </c>
      <c r="AH610" s="347">
        <v>0.34539999999999998</v>
      </c>
      <c r="AI610" s="347">
        <v>0.34539999999999998</v>
      </c>
      <c r="AJ610" s="347">
        <v>0.34539999999999998</v>
      </c>
      <c r="AK610" s="347">
        <v>0.34539999999999998</v>
      </c>
      <c r="AL610" s="347">
        <v>0.34539999999999998</v>
      </c>
      <c r="AM610" s="347">
        <v>0.34539999999999998</v>
      </c>
      <c r="AN610" s="347">
        <v>0.34539999999999998</v>
      </c>
      <c r="AO610" s="347">
        <v>0.34539999999999998</v>
      </c>
      <c r="AP610" s="347">
        <v>0.34539999999999998</v>
      </c>
      <c r="AQ610" s="347">
        <v>0.34539999999999998</v>
      </c>
      <c r="AR610" s="347">
        <v>0.34539999999999998</v>
      </c>
      <c r="AS610" s="347">
        <v>0.34539999999999998</v>
      </c>
      <c r="AT610" s="347">
        <v>0.34539999999999998</v>
      </c>
      <c r="AU610" s="347">
        <v>0.34539999999999998</v>
      </c>
      <c r="AV610" s="347">
        <v>0.34539999999999998</v>
      </c>
      <c r="AW610" s="347">
        <v>0.34539999999999998</v>
      </c>
      <c r="AX610" s="347">
        <v>0.34539999999999998</v>
      </c>
      <c r="AY610" s="347">
        <v>0.34539999999999998</v>
      </c>
      <c r="AZ610" s="347">
        <v>0.34539999999999998</v>
      </c>
      <c r="BA610" s="347">
        <v>0.34539999999999998</v>
      </c>
      <c r="BB610" s="347">
        <v>0.34539999999999998</v>
      </c>
      <c r="BC610" s="418">
        <v>0.56989999999999996</v>
      </c>
      <c r="BD610" s="347">
        <v>0.34539999999999998</v>
      </c>
      <c r="BE610" s="418">
        <v>0.78495000000000004</v>
      </c>
      <c r="BF610" s="418">
        <v>0.56989999999999996</v>
      </c>
      <c r="BG610" s="418">
        <v>0.56989999999999996</v>
      </c>
      <c r="BH610" s="347">
        <v>0.34539999999999998</v>
      </c>
      <c r="BI610" s="347">
        <v>0.34539999999999998</v>
      </c>
      <c r="BJ610" s="418">
        <v>0.78495000000000004</v>
      </c>
      <c r="BK610" s="347">
        <v>0.34539999999999998</v>
      </c>
      <c r="BL610" s="347">
        <v>0.34539999999999998</v>
      </c>
      <c r="BM610" s="347">
        <v>0.34539999999999998</v>
      </c>
      <c r="BN610" s="347">
        <v>0.34539999999999998</v>
      </c>
      <c r="BO610" s="347">
        <v>0.34539999999999998</v>
      </c>
      <c r="BP610" s="347">
        <v>0.34539999999999998</v>
      </c>
      <c r="BQ610" s="347">
        <v>0.34539999999999998</v>
      </c>
      <c r="BR610" s="347">
        <v>0.34539999999999998</v>
      </c>
      <c r="BS610" s="347">
        <v>0.34539999999999998</v>
      </c>
      <c r="BT610" s="347">
        <v>0.34539999999999998</v>
      </c>
      <c r="BU610" s="347">
        <v>0.34539999999999998</v>
      </c>
      <c r="BV610" s="347">
        <v>0.34539999999999998</v>
      </c>
      <c r="BW610" s="347">
        <v>0.34539999999999998</v>
      </c>
      <c r="BX610" s="347">
        <v>0.34539999999999998</v>
      </c>
      <c r="BY610" s="347">
        <v>0.34539999999999998</v>
      </c>
      <c r="BZ610" s="347">
        <v>0.34539999999999998</v>
      </c>
      <c r="CA610" s="347">
        <v>0.34539999999999998</v>
      </c>
      <c r="CB610" s="347">
        <v>0.34539999999999998</v>
      </c>
      <c r="CC610" s="347">
        <v>0.34539999999999998</v>
      </c>
      <c r="CD610" s="347">
        <v>0.34539999999999998</v>
      </c>
      <c r="CE610" s="347">
        <v>0.34539999999999998</v>
      </c>
      <c r="CF610" s="347">
        <v>0.34539999999999998</v>
      </c>
      <c r="CG610" s="347">
        <v>0.34539999999999998</v>
      </c>
      <c r="CH610" s="347">
        <v>0.34539999999999998</v>
      </c>
      <c r="CI610" s="347">
        <v>0.34539999999999998</v>
      </c>
      <c r="CJ610" s="347">
        <v>0.34539999999999998</v>
      </c>
      <c r="CK610" s="347">
        <v>0.34539999999999998</v>
      </c>
      <c r="CL610" s="347">
        <v>0.34539999999999998</v>
      </c>
      <c r="CM610" s="347">
        <v>0.34539999999999998</v>
      </c>
      <c r="CN610" s="347">
        <v>0.34539999999999998</v>
      </c>
      <c r="CO610" s="347">
        <v>0.34539999999999998</v>
      </c>
      <c r="CP610" s="347">
        <v>0.34539999999999998</v>
      </c>
      <c r="CQ610" s="347">
        <v>0.34539999999999998</v>
      </c>
      <c r="CR610" s="347">
        <v>0.34539999999999998</v>
      </c>
      <c r="CS610" s="347">
        <v>0.34539999999999998</v>
      </c>
      <c r="CT610" s="347">
        <v>0.34539999999999998</v>
      </c>
      <c r="CU610" s="347">
        <v>0.34539999999999998</v>
      </c>
      <c r="CV610" s="347">
        <v>0.34539999999999998</v>
      </c>
      <c r="CW610" s="347">
        <v>0.34539999999999998</v>
      </c>
      <c r="CX610" s="347">
        <v>0.34539999999999998</v>
      </c>
      <c r="CY610" s="347">
        <v>0.34539999999999998</v>
      </c>
      <c r="CZ610" s="347">
        <v>0.34539999999999998</v>
      </c>
      <c r="DA610" s="347">
        <v>0.34539999999999998</v>
      </c>
      <c r="DB610" s="347">
        <v>0.34539999999999998</v>
      </c>
      <c r="DC610" s="347">
        <v>0.34539999999999998</v>
      </c>
      <c r="DD610" s="347">
        <v>0.34539999999999998</v>
      </c>
      <c r="DE610" s="347">
        <v>0.34539999999999998</v>
      </c>
      <c r="DF610" s="347">
        <v>0.34539999999999998</v>
      </c>
      <c r="DG610" s="347">
        <v>0.34539999999999998</v>
      </c>
      <c r="DH610" s="347">
        <v>0.34539999999999998</v>
      </c>
      <c r="DI610" s="347">
        <v>0.34539999999999998</v>
      </c>
      <c r="DJ610" s="347">
        <v>0.34539999999999998</v>
      </c>
      <c r="DK610" s="347">
        <v>0.34539999999999998</v>
      </c>
      <c r="DL610" s="347">
        <v>0.34539999999999998</v>
      </c>
      <c r="DM610" s="347">
        <v>0.34539999999999998</v>
      </c>
      <c r="DN610" s="347">
        <v>0.34539999999999998</v>
      </c>
      <c r="DO610" s="347">
        <v>0.34539999999999998</v>
      </c>
      <c r="DP610" s="347">
        <v>0.34539999999999998</v>
      </c>
      <c r="DQ610" s="347">
        <v>0.34539999999999998</v>
      </c>
      <c r="DR610" s="347">
        <v>0.34539999999999998</v>
      </c>
      <c r="DS610" s="347">
        <v>0.34539999999999998</v>
      </c>
      <c r="DT610" s="347">
        <v>0.34539999999999998</v>
      </c>
      <c r="DU610" s="347">
        <v>0.34539999999999998</v>
      </c>
      <c r="DV610" s="347">
        <v>0.34539999999999998</v>
      </c>
      <c r="DW610" s="347">
        <v>0.34539999999999998</v>
      </c>
      <c r="DX610" s="347">
        <v>0.34539999999999998</v>
      </c>
      <c r="DY610" s="347">
        <v>0.34539999999999998</v>
      </c>
      <c r="DZ610" s="347">
        <v>0.34539999999999998</v>
      </c>
      <c r="EA610" s="347">
        <v>0.34539999999999998</v>
      </c>
      <c r="EB610" s="347">
        <v>0.34539999999999998</v>
      </c>
      <c r="EC610" s="347">
        <v>0.34539999999999998</v>
      </c>
      <c r="ED610" s="347">
        <v>0.34539999999999998</v>
      </c>
      <c r="EE610" s="347">
        <v>0.34539999999999998</v>
      </c>
      <c r="EF610" s="347">
        <v>0.34539999999999998</v>
      </c>
      <c r="EG610" s="347">
        <v>0.34539999999999998</v>
      </c>
      <c r="EH610" s="347">
        <v>0.34539999999999998</v>
      </c>
      <c r="EI610" s="347">
        <v>0.34539999999999998</v>
      </c>
      <c r="EJ610" s="347">
        <v>0.34539999999999998</v>
      </c>
      <c r="EK610" s="347">
        <v>0.34539999999999998</v>
      </c>
      <c r="EL610" s="347">
        <v>0.34539999999999998</v>
      </c>
      <c r="EM610" s="347">
        <v>0.34539999999999998</v>
      </c>
      <c r="EN610" s="347">
        <v>0.34539999999999998</v>
      </c>
      <c r="EO610" s="347">
        <v>0.34539999999999998</v>
      </c>
      <c r="EP610" s="347">
        <v>0.34539999999999998</v>
      </c>
      <c r="EQ610" s="347">
        <v>0.34539999999999998</v>
      </c>
      <c r="ER610" s="347">
        <v>0.34539999999999998</v>
      </c>
      <c r="ES610" s="347">
        <v>0.34539999999999998</v>
      </c>
      <c r="ET610" s="347">
        <v>0.34539999999999998</v>
      </c>
      <c r="EU610" s="347">
        <v>0.34539999999999998</v>
      </c>
      <c r="EV610" s="347">
        <v>0.34539999999999998</v>
      </c>
      <c r="EW610" s="347">
        <v>0.34539999999999998</v>
      </c>
      <c r="EX610" s="347">
        <v>0.34539999999999998</v>
      </c>
      <c r="EY610" s="347">
        <v>0.34539999999999998</v>
      </c>
      <c r="EZ610" s="347">
        <v>0.34539999999999998</v>
      </c>
    </row>
    <row r="611" spans="2:156" ht="12.75" customHeight="1">
      <c r="B611" s="207">
        <v>2039</v>
      </c>
      <c r="C611" s="209">
        <v>2</v>
      </c>
      <c r="D611" s="139"/>
      <c r="E611" s="347">
        <v>0.34699999999999998</v>
      </c>
      <c r="F611" s="347">
        <v>0.34699999999999998</v>
      </c>
      <c r="G611" s="347">
        <v>0.34699999999999998</v>
      </c>
      <c r="H611" s="347">
        <v>0.34699999999999998</v>
      </c>
      <c r="I611" s="347">
        <v>0.34699999999999998</v>
      </c>
      <c r="J611" s="347">
        <v>0.34699999999999998</v>
      </c>
      <c r="K611" s="347">
        <v>0.34699999999999998</v>
      </c>
      <c r="L611" s="347">
        <v>0.34699999999999998</v>
      </c>
      <c r="M611" s="347">
        <v>0.34699999999999998</v>
      </c>
      <c r="N611" s="347">
        <v>0.34699999999999998</v>
      </c>
      <c r="O611" s="347">
        <v>0.34699999999999998</v>
      </c>
      <c r="P611" s="347">
        <v>0.34699999999999998</v>
      </c>
      <c r="Q611" s="347">
        <v>0.34699999999999998</v>
      </c>
      <c r="R611" s="347">
        <v>0.34699999999999998</v>
      </c>
      <c r="S611" s="347">
        <v>0.34699999999999998</v>
      </c>
      <c r="T611" s="347">
        <v>0.34699999999999998</v>
      </c>
      <c r="U611" s="347">
        <v>0.34699999999999998</v>
      </c>
      <c r="V611" s="347">
        <v>0.34699999999999998</v>
      </c>
      <c r="W611" s="347">
        <v>0.34699999999999998</v>
      </c>
      <c r="X611" s="347">
        <v>0.34699999999999998</v>
      </c>
      <c r="Y611" s="347">
        <v>0.34699999999999998</v>
      </c>
      <c r="Z611" s="347">
        <v>0.34699999999999998</v>
      </c>
      <c r="AA611" s="347">
        <v>0.34699999999999998</v>
      </c>
      <c r="AB611" s="347">
        <v>0.34699999999999998</v>
      </c>
      <c r="AC611" s="347">
        <v>0.34699999999999998</v>
      </c>
      <c r="AD611" s="347">
        <v>0.34699999999999998</v>
      </c>
      <c r="AE611" s="347">
        <v>0.34699999999999998</v>
      </c>
      <c r="AF611" s="347">
        <v>0.34699999999999998</v>
      </c>
      <c r="AG611" s="347">
        <v>0.34699999999999998</v>
      </c>
      <c r="AH611" s="347">
        <v>0.34699999999999998</v>
      </c>
      <c r="AI611" s="347">
        <v>0.34699999999999998</v>
      </c>
      <c r="AJ611" s="347">
        <v>0.34699999999999998</v>
      </c>
      <c r="AK611" s="347">
        <v>0.34699999999999998</v>
      </c>
      <c r="AL611" s="347">
        <v>0.34699999999999998</v>
      </c>
      <c r="AM611" s="347">
        <v>0.34699999999999998</v>
      </c>
      <c r="AN611" s="347">
        <v>0.34699999999999998</v>
      </c>
      <c r="AO611" s="347">
        <v>0.34699999999999998</v>
      </c>
      <c r="AP611" s="347">
        <v>0.34699999999999998</v>
      </c>
      <c r="AQ611" s="347">
        <v>0.34699999999999998</v>
      </c>
      <c r="AR611" s="347">
        <v>0.34699999999999998</v>
      </c>
      <c r="AS611" s="347">
        <v>0.34699999999999998</v>
      </c>
      <c r="AT611" s="347">
        <v>0.34699999999999998</v>
      </c>
      <c r="AU611" s="347">
        <v>0.34699999999999998</v>
      </c>
      <c r="AV611" s="347">
        <v>0.34699999999999998</v>
      </c>
      <c r="AW611" s="347">
        <v>0.34699999999999998</v>
      </c>
      <c r="AX611" s="347">
        <v>0.34699999999999998</v>
      </c>
      <c r="AY611" s="347">
        <v>0.34699999999999998</v>
      </c>
      <c r="AZ611" s="347">
        <v>0.34699999999999998</v>
      </c>
      <c r="BA611" s="347">
        <v>0.34699999999999998</v>
      </c>
      <c r="BB611" s="347">
        <v>0.34699999999999998</v>
      </c>
      <c r="BC611" s="418">
        <v>0.5645</v>
      </c>
      <c r="BD611" s="347">
        <v>0.34699999999999998</v>
      </c>
      <c r="BE611" s="418">
        <v>0.78225</v>
      </c>
      <c r="BF611" s="418">
        <v>0.5645</v>
      </c>
      <c r="BG611" s="418">
        <v>0.5645</v>
      </c>
      <c r="BH611" s="347">
        <v>0.34699999999999998</v>
      </c>
      <c r="BI611" s="347">
        <v>0.34699999999999998</v>
      </c>
      <c r="BJ611" s="418">
        <v>0.78225</v>
      </c>
      <c r="BK611" s="347">
        <v>0.34699999999999998</v>
      </c>
      <c r="BL611" s="347">
        <v>0.34699999999999998</v>
      </c>
      <c r="BM611" s="347">
        <v>0.34699999999999998</v>
      </c>
      <c r="BN611" s="347">
        <v>0.34699999999999998</v>
      </c>
      <c r="BO611" s="347">
        <v>0.34699999999999998</v>
      </c>
      <c r="BP611" s="347">
        <v>0.34699999999999998</v>
      </c>
      <c r="BQ611" s="347">
        <v>0.34699999999999998</v>
      </c>
      <c r="BR611" s="347">
        <v>0.34699999999999998</v>
      </c>
      <c r="BS611" s="347">
        <v>0.34699999999999998</v>
      </c>
      <c r="BT611" s="347">
        <v>0.34699999999999998</v>
      </c>
      <c r="BU611" s="347">
        <v>0.34699999999999998</v>
      </c>
      <c r="BV611" s="347">
        <v>0.34699999999999998</v>
      </c>
      <c r="BW611" s="347">
        <v>0.34699999999999998</v>
      </c>
      <c r="BX611" s="347">
        <v>0.34699999999999998</v>
      </c>
      <c r="BY611" s="347">
        <v>0.34699999999999998</v>
      </c>
      <c r="BZ611" s="347">
        <v>0.34699999999999998</v>
      </c>
      <c r="CA611" s="347">
        <v>0.34699999999999998</v>
      </c>
      <c r="CB611" s="347">
        <v>0.34699999999999998</v>
      </c>
      <c r="CC611" s="347">
        <v>0.34699999999999998</v>
      </c>
      <c r="CD611" s="347">
        <v>0.34699999999999998</v>
      </c>
      <c r="CE611" s="347">
        <v>0.34699999999999998</v>
      </c>
      <c r="CF611" s="347">
        <v>0.34699999999999998</v>
      </c>
      <c r="CG611" s="347">
        <v>0.34699999999999998</v>
      </c>
      <c r="CH611" s="347">
        <v>0.34699999999999998</v>
      </c>
      <c r="CI611" s="347">
        <v>0.34699999999999998</v>
      </c>
      <c r="CJ611" s="347">
        <v>0.34699999999999998</v>
      </c>
      <c r="CK611" s="347">
        <v>0.34699999999999998</v>
      </c>
      <c r="CL611" s="347">
        <v>0.34699999999999998</v>
      </c>
      <c r="CM611" s="347">
        <v>0.34699999999999998</v>
      </c>
      <c r="CN611" s="347">
        <v>0.34699999999999998</v>
      </c>
      <c r="CO611" s="347">
        <v>0.34699999999999998</v>
      </c>
      <c r="CP611" s="347">
        <v>0.34699999999999998</v>
      </c>
      <c r="CQ611" s="347">
        <v>0.34699999999999998</v>
      </c>
      <c r="CR611" s="347">
        <v>0.34699999999999998</v>
      </c>
      <c r="CS611" s="347">
        <v>0.34699999999999998</v>
      </c>
      <c r="CT611" s="347">
        <v>0.34699999999999998</v>
      </c>
      <c r="CU611" s="347">
        <v>0.34699999999999998</v>
      </c>
      <c r="CV611" s="347">
        <v>0.34699999999999998</v>
      </c>
      <c r="CW611" s="347">
        <v>0.34699999999999998</v>
      </c>
      <c r="CX611" s="347">
        <v>0.34699999999999998</v>
      </c>
      <c r="CY611" s="347">
        <v>0.34699999999999998</v>
      </c>
      <c r="CZ611" s="347">
        <v>0.34699999999999998</v>
      </c>
      <c r="DA611" s="347">
        <v>0.34699999999999998</v>
      </c>
      <c r="DB611" s="347">
        <v>0.34699999999999998</v>
      </c>
      <c r="DC611" s="347">
        <v>0.34699999999999998</v>
      </c>
      <c r="DD611" s="347">
        <v>0.34699999999999998</v>
      </c>
      <c r="DE611" s="347">
        <v>0.34699999999999998</v>
      </c>
      <c r="DF611" s="347">
        <v>0.34699999999999998</v>
      </c>
      <c r="DG611" s="347">
        <v>0.34699999999999998</v>
      </c>
      <c r="DH611" s="347">
        <v>0.34699999999999998</v>
      </c>
      <c r="DI611" s="347">
        <v>0.34699999999999998</v>
      </c>
      <c r="DJ611" s="347">
        <v>0.34699999999999998</v>
      </c>
      <c r="DK611" s="347">
        <v>0.34699999999999998</v>
      </c>
      <c r="DL611" s="347">
        <v>0.34699999999999998</v>
      </c>
      <c r="DM611" s="347">
        <v>0.34699999999999998</v>
      </c>
      <c r="DN611" s="347">
        <v>0.34699999999999998</v>
      </c>
      <c r="DO611" s="347">
        <v>0.34699999999999998</v>
      </c>
      <c r="DP611" s="347">
        <v>0.34699999999999998</v>
      </c>
      <c r="DQ611" s="347">
        <v>0.34699999999999998</v>
      </c>
      <c r="DR611" s="347">
        <v>0.34699999999999998</v>
      </c>
      <c r="DS611" s="347">
        <v>0.34699999999999998</v>
      </c>
      <c r="DT611" s="347">
        <v>0.34699999999999998</v>
      </c>
      <c r="DU611" s="347">
        <v>0.34699999999999998</v>
      </c>
      <c r="DV611" s="347">
        <v>0.34699999999999998</v>
      </c>
      <c r="DW611" s="347">
        <v>0.34699999999999998</v>
      </c>
      <c r="DX611" s="347">
        <v>0.34699999999999998</v>
      </c>
      <c r="DY611" s="347">
        <v>0.34699999999999998</v>
      </c>
      <c r="DZ611" s="347">
        <v>0.34699999999999998</v>
      </c>
      <c r="EA611" s="347">
        <v>0.34699999999999998</v>
      </c>
      <c r="EB611" s="347">
        <v>0.34699999999999998</v>
      </c>
      <c r="EC611" s="347">
        <v>0.34699999999999998</v>
      </c>
      <c r="ED611" s="347">
        <v>0.34699999999999998</v>
      </c>
      <c r="EE611" s="347">
        <v>0.34699999999999998</v>
      </c>
      <c r="EF611" s="347">
        <v>0.34699999999999998</v>
      </c>
      <c r="EG611" s="347">
        <v>0.34699999999999998</v>
      </c>
      <c r="EH611" s="347">
        <v>0.34699999999999998</v>
      </c>
      <c r="EI611" s="347">
        <v>0.34699999999999998</v>
      </c>
      <c r="EJ611" s="347">
        <v>0.34699999999999998</v>
      </c>
      <c r="EK611" s="347">
        <v>0.34699999999999998</v>
      </c>
      <c r="EL611" s="347">
        <v>0.34699999999999998</v>
      </c>
      <c r="EM611" s="347">
        <v>0.34699999999999998</v>
      </c>
      <c r="EN611" s="347">
        <v>0.34699999999999998</v>
      </c>
      <c r="EO611" s="347">
        <v>0.34699999999999998</v>
      </c>
      <c r="EP611" s="347">
        <v>0.34699999999999998</v>
      </c>
      <c r="EQ611" s="347">
        <v>0.34699999999999998</v>
      </c>
      <c r="ER611" s="347">
        <v>0.34699999999999998</v>
      </c>
      <c r="ES611" s="347">
        <v>0.34699999999999998</v>
      </c>
      <c r="ET611" s="347">
        <v>0.34699999999999998</v>
      </c>
      <c r="EU611" s="347">
        <v>0.34699999999999998</v>
      </c>
      <c r="EV611" s="347">
        <v>0.34699999999999998</v>
      </c>
      <c r="EW611" s="347">
        <v>0.34699999999999998</v>
      </c>
      <c r="EX611" s="347">
        <v>0.34699999999999998</v>
      </c>
      <c r="EY611" s="347">
        <v>0.34699999999999998</v>
      </c>
      <c r="EZ611" s="347">
        <v>0.34699999999999998</v>
      </c>
    </row>
    <row r="612" spans="2:156" ht="12.75" customHeight="1">
      <c r="B612" s="207">
        <v>2039</v>
      </c>
      <c r="C612" s="209">
        <v>3</v>
      </c>
      <c r="D612" s="139"/>
      <c r="E612" s="347">
        <v>0.34810000000000002</v>
      </c>
      <c r="F612" s="347">
        <v>0.34810000000000002</v>
      </c>
      <c r="G612" s="347">
        <v>0.34810000000000002</v>
      </c>
      <c r="H612" s="347">
        <v>0.34810000000000002</v>
      </c>
      <c r="I612" s="347">
        <v>0.34810000000000002</v>
      </c>
      <c r="J612" s="347">
        <v>0.34810000000000002</v>
      </c>
      <c r="K612" s="347">
        <v>0.34810000000000002</v>
      </c>
      <c r="L612" s="347">
        <v>0.34810000000000002</v>
      </c>
      <c r="M612" s="347">
        <v>0.34810000000000002</v>
      </c>
      <c r="N612" s="347">
        <v>0.34810000000000002</v>
      </c>
      <c r="O612" s="347">
        <v>0.34810000000000002</v>
      </c>
      <c r="P612" s="347">
        <v>0.34810000000000002</v>
      </c>
      <c r="Q612" s="347">
        <v>0.34810000000000002</v>
      </c>
      <c r="R612" s="347">
        <v>0.34810000000000002</v>
      </c>
      <c r="S612" s="347">
        <v>0.34810000000000002</v>
      </c>
      <c r="T612" s="347">
        <v>0.34810000000000002</v>
      </c>
      <c r="U612" s="347">
        <v>0.34810000000000002</v>
      </c>
      <c r="V612" s="347">
        <v>0.34810000000000002</v>
      </c>
      <c r="W612" s="347">
        <v>0.34810000000000002</v>
      </c>
      <c r="X612" s="347">
        <v>0.34810000000000002</v>
      </c>
      <c r="Y612" s="347">
        <v>0.34810000000000002</v>
      </c>
      <c r="Z612" s="347">
        <v>0.34810000000000002</v>
      </c>
      <c r="AA612" s="347">
        <v>0.34810000000000002</v>
      </c>
      <c r="AB612" s="347">
        <v>0.34810000000000002</v>
      </c>
      <c r="AC612" s="347">
        <v>0.34810000000000002</v>
      </c>
      <c r="AD612" s="347">
        <v>0.34810000000000002</v>
      </c>
      <c r="AE612" s="347">
        <v>0.34810000000000002</v>
      </c>
      <c r="AF612" s="347">
        <v>0.34810000000000002</v>
      </c>
      <c r="AG612" s="347">
        <v>0.34810000000000002</v>
      </c>
      <c r="AH612" s="347">
        <v>0.34810000000000002</v>
      </c>
      <c r="AI612" s="347">
        <v>0.34810000000000002</v>
      </c>
      <c r="AJ612" s="347">
        <v>0.34810000000000002</v>
      </c>
      <c r="AK612" s="347">
        <v>0.34810000000000002</v>
      </c>
      <c r="AL612" s="347">
        <v>0.34810000000000002</v>
      </c>
      <c r="AM612" s="347">
        <v>0.34810000000000002</v>
      </c>
      <c r="AN612" s="347">
        <v>0.34810000000000002</v>
      </c>
      <c r="AO612" s="347">
        <v>0.34810000000000002</v>
      </c>
      <c r="AP612" s="347">
        <v>0.34810000000000002</v>
      </c>
      <c r="AQ612" s="347">
        <v>0.34810000000000002</v>
      </c>
      <c r="AR612" s="347">
        <v>0.34810000000000002</v>
      </c>
      <c r="AS612" s="347">
        <v>0.34810000000000002</v>
      </c>
      <c r="AT612" s="347">
        <v>0.34810000000000002</v>
      </c>
      <c r="AU612" s="347">
        <v>0.34810000000000002</v>
      </c>
      <c r="AV612" s="347">
        <v>0.34810000000000002</v>
      </c>
      <c r="AW612" s="347">
        <v>0.34810000000000002</v>
      </c>
      <c r="AX612" s="347">
        <v>0.34810000000000002</v>
      </c>
      <c r="AY612" s="347">
        <v>0.34810000000000002</v>
      </c>
      <c r="AZ612" s="347">
        <v>0.34810000000000002</v>
      </c>
      <c r="BA612" s="347">
        <v>0.34810000000000002</v>
      </c>
      <c r="BB612" s="347">
        <v>0.34810000000000002</v>
      </c>
      <c r="BC612" s="418">
        <v>0.56020000000000003</v>
      </c>
      <c r="BD612" s="347">
        <v>0.34810000000000002</v>
      </c>
      <c r="BE612" s="418">
        <v>0.78010000000000002</v>
      </c>
      <c r="BF612" s="418">
        <v>0.56020000000000003</v>
      </c>
      <c r="BG612" s="418">
        <v>0.56020000000000003</v>
      </c>
      <c r="BH612" s="347">
        <v>0.34810000000000002</v>
      </c>
      <c r="BI612" s="347">
        <v>0.34810000000000002</v>
      </c>
      <c r="BJ612" s="418">
        <v>0.78010000000000002</v>
      </c>
      <c r="BK612" s="347">
        <v>0.34810000000000002</v>
      </c>
      <c r="BL612" s="347">
        <v>0.34810000000000002</v>
      </c>
      <c r="BM612" s="347">
        <v>0.34810000000000002</v>
      </c>
      <c r="BN612" s="347">
        <v>0.34810000000000002</v>
      </c>
      <c r="BO612" s="347">
        <v>0.34810000000000002</v>
      </c>
      <c r="BP612" s="347">
        <v>0.34810000000000002</v>
      </c>
      <c r="BQ612" s="347">
        <v>0.34810000000000002</v>
      </c>
      <c r="BR612" s="347">
        <v>0.34810000000000002</v>
      </c>
      <c r="BS612" s="347">
        <v>0.34810000000000002</v>
      </c>
      <c r="BT612" s="347">
        <v>0.34810000000000002</v>
      </c>
      <c r="BU612" s="347">
        <v>0.34810000000000002</v>
      </c>
      <c r="BV612" s="347">
        <v>0.34810000000000002</v>
      </c>
      <c r="BW612" s="347">
        <v>0.34810000000000002</v>
      </c>
      <c r="BX612" s="347">
        <v>0.34810000000000002</v>
      </c>
      <c r="BY612" s="347">
        <v>0.34810000000000002</v>
      </c>
      <c r="BZ612" s="347">
        <v>0.34810000000000002</v>
      </c>
      <c r="CA612" s="347">
        <v>0.34810000000000002</v>
      </c>
      <c r="CB612" s="347">
        <v>0.34810000000000002</v>
      </c>
      <c r="CC612" s="347">
        <v>0.34810000000000002</v>
      </c>
      <c r="CD612" s="347">
        <v>0.34810000000000002</v>
      </c>
      <c r="CE612" s="347">
        <v>0.34810000000000002</v>
      </c>
      <c r="CF612" s="347">
        <v>0.34810000000000002</v>
      </c>
      <c r="CG612" s="347">
        <v>0.34810000000000002</v>
      </c>
      <c r="CH612" s="347">
        <v>0.34810000000000002</v>
      </c>
      <c r="CI612" s="347">
        <v>0.34810000000000002</v>
      </c>
      <c r="CJ612" s="347">
        <v>0.34810000000000002</v>
      </c>
      <c r="CK612" s="347">
        <v>0.34810000000000002</v>
      </c>
      <c r="CL612" s="347">
        <v>0.34810000000000002</v>
      </c>
      <c r="CM612" s="347">
        <v>0.34810000000000002</v>
      </c>
      <c r="CN612" s="347">
        <v>0.34810000000000002</v>
      </c>
      <c r="CO612" s="347">
        <v>0.34810000000000002</v>
      </c>
      <c r="CP612" s="347">
        <v>0.34810000000000002</v>
      </c>
      <c r="CQ612" s="347">
        <v>0.34810000000000002</v>
      </c>
      <c r="CR612" s="347">
        <v>0.34810000000000002</v>
      </c>
      <c r="CS612" s="347">
        <v>0.34810000000000002</v>
      </c>
      <c r="CT612" s="347">
        <v>0.34810000000000002</v>
      </c>
      <c r="CU612" s="347">
        <v>0.34810000000000002</v>
      </c>
      <c r="CV612" s="347">
        <v>0.34810000000000002</v>
      </c>
      <c r="CW612" s="347">
        <v>0.34810000000000002</v>
      </c>
      <c r="CX612" s="347">
        <v>0.34810000000000002</v>
      </c>
      <c r="CY612" s="347">
        <v>0.34810000000000002</v>
      </c>
      <c r="CZ612" s="347">
        <v>0.34810000000000002</v>
      </c>
      <c r="DA612" s="347">
        <v>0.34810000000000002</v>
      </c>
      <c r="DB612" s="347">
        <v>0.34810000000000002</v>
      </c>
      <c r="DC612" s="347">
        <v>0.34810000000000002</v>
      </c>
      <c r="DD612" s="347">
        <v>0.34810000000000002</v>
      </c>
      <c r="DE612" s="347">
        <v>0.34810000000000002</v>
      </c>
      <c r="DF612" s="347">
        <v>0.34810000000000002</v>
      </c>
      <c r="DG612" s="347">
        <v>0.34810000000000002</v>
      </c>
      <c r="DH612" s="347">
        <v>0.34810000000000002</v>
      </c>
      <c r="DI612" s="347">
        <v>0.34810000000000002</v>
      </c>
      <c r="DJ612" s="347">
        <v>0.34810000000000002</v>
      </c>
      <c r="DK612" s="347">
        <v>0.34810000000000002</v>
      </c>
      <c r="DL612" s="347">
        <v>0.34810000000000002</v>
      </c>
      <c r="DM612" s="347">
        <v>0.34810000000000002</v>
      </c>
      <c r="DN612" s="347">
        <v>0.34810000000000002</v>
      </c>
      <c r="DO612" s="347">
        <v>0.34810000000000002</v>
      </c>
      <c r="DP612" s="347">
        <v>0.34810000000000002</v>
      </c>
      <c r="DQ612" s="347">
        <v>0.34810000000000002</v>
      </c>
      <c r="DR612" s="347">
        <v>0.34810000000000002</v>
      </c>
      <c r="DS612" s="347">
        <v>0.34810000000000002</v>
      </c>
      <c r="DT612" s="347">
        <v>0.34810000000000002</v>
      </c>
      <c r="DU612" s="347">
        <v>0.34810000000000002</v>
      </c>
      <c r="DV612" s="347">
        <v>0.34810000000000002</v>
      </c>
      <c r="DW612" s="347">
        <v>0.34810000000000002</v>
      </c>
      <c r="DX612" s="347">
        <v>0.34810000000000002</v>
      </c>
      <c r="DY612" s="347">
        <v>0.34810000000000002</v>
      </c>
      <c r="DZ612" s="347">
        <v>0.34810000000000002</v>
      </c>
      <c r="EA612" s="347">
        <v>0.34810000000000002</v>
      </c>
      <c r="EB612" s="347">
        <v>0.34810000000000002</v>
      </c>
      <c r="EC612" s="347">
        <v>0.34810000000000002</v>
      </c>
      <c r="ED612" s="347">
        <v>0.34810000000000002</v>
      </c>
      <c r="EE612" s="347">
        <v>0.34810000000000002</v>
      </c>
      <c r="EF612" s="347">
        <v>0.34810000000000002</v>
      </c>
      <c r="EG612" s="347">
        <v>0.34810000000000002</v>
      </c>
      <c r="EH612" s="347">
        <v>0.34810000000000002</v>
      </c>
      <c r="EI612" s="347">
        <v>0.34810000000000002</v>
      </c>
      <c r="EJ612" s="347">
        <v>0.34810000000000002</v>
      </c>
      <c r="EK612" s="347">
        <v>0.34810000000000002</v>
      </c>
      <c r="EL612" s="347">
        <v>0.34810000000000002</v>
      </c>
      <c r="EM612" s="347">
        <v>0.34810000000000002</v>
      </c>
      <c r="EN612" s="347">
        <v>0.34810000000000002</v>
      </c>
      <c r="EO612" s="347">
        <v>0.34810000000000002</v>
      </c>
      <c r="EP612" s="347">
        <v>0.34810000000000002</v>
      </c>
      <c r="EQ612" s="347">
        <v>0.34810000000000002</v>
      </c>
      <c r="ER612" s="347">
        <v>0.34810000000000002</v>
      </c>
      <c r="ES612" s="347">
        <v>0.34810000000000002</v>
      </c>
      <c r="ET612" s="347">
        <v>0.34810000000000002</v>
      </c>
      <c r="EU612" s="347">
        <v>0.34810000000000002</v>
      </c>
      <c r="EV612" s="347">
        <v>0.34810000000000002</v>
      </c>
      <c r="EW612" s="347">
        <v>0.34810000000000002</v>
      </c>
      <c r="EX612" s="347">
        <v>0.34810000000000002</v>
      </c>
      <c r="EY612" s="347">
        <v>0.34810000000000002</v>
      </c>
      <c r="EZ612" s="347">
        <v>0.34810000000000002</v>
      </c>
    </row>
    <row r="613" spans="2:156" ht="12.75" customHeight="1">
      <c r="B613" s="207">
        <v>2039</v>
      </c>
      <c r="C613" s="209">
        <v>4</v>
      </c>
      <c r="D613" s="139"/>
      <c r="E613" s="347">
        <v>0.35510000000000003</v>
      </c>
      <c r="F613" s="347">
        <v>0.35510000000000003</v>
      </c>
      <c r="G613" s="347">
        <v>0.35510000000000003</v>
      </c>
      <c r="H613" s="347">
        <v>0.35510000000000003</v>
      </c>
      <c r="I613" s="347">
        <v>0.35510000000000003</v>
      </c>
      <c r="J613" s="347">
        <v>0.35510000000000003</v>
      </c>
      <c r="K613" s="347">
        <v>0.35510000000000003</v>
      </c>
      <c r="L613" s="347">
        <v>0.35510000000000003</v>
      </c>
      <c r="M613" s="347">
        <v>0.35510000000000003</v>
      </c>
      <c r="N613" s="347">
        <v>0.35510000000000003</v>
      </c>
      <c r="O613" s="347">
        <v>0.35510000000000003</v>
      </c>
      <c r="P613" s="347">
        <v>0.35510000000000003</v>
      </c>
      <c r="Q613" s="347">
        <v>0.35510000000000003</v>
      </c>
      <c r="R613" s="347">
        <v>0.35510000000000003</v>
      </c>
      <c r="S613" s="347">
        <v>0.35510000000000003</v>
      </c>
      <c r="T613" s="347">
        <v>0.35510000000000003</v>
      </c>
      <c r="U613" s="347">
        <v>0.35510000000000003</v>
      </c>
      <c r="V613" s="347">
        <v>0.35510000000000003</v>
      </c>
      <c r="W613" s="347">
        <v>0.35510000000000003</v>
      </c>
      <c r="X613" s="347">
        <v>0.35510000000000003</v>
      </c>
      <c r="Y613" s="347">
        <v>0.35510000000000003</v>
      </c>
      <c r="Z613" s="347">
        <v>0.35510000000000003</v>
      </c>
      <c r="AA613" s="347">
        <v>0.35510000000000003</v>
      </c>
      <c r="AB613" s="347">
        <v>0.35510000000000003</v>
      </c>
      <c r="AC613" s="347">
        <v>0.35510000000000003</v>
      </c>
      <c r="AD613" s="347">
        <v>0.35510000000000003</v>
      </c>
      <c r="AE613" s="347">
        <v>0.35510000000000003</v>
      </c>
      <c r="AF613" s="347">
        <v>0.35510000000000003</v>
      </c>
      <c r="AG613" s="347">
        <v>0.35510000000000003</v>
      </c>
      <c r="AH613" s="347">
        <v>0.35510000000000003</v>
      </c>
      <c r="AI613" s="347">
        <v>0.35510000000000003</v>
      </c>
      <c r="AJ613" s="347">
        <v>0.35510000000000003</v>
      </c>
      <c r="AK613" s="347">
        <v>0.35510000000000003</v>
      </c>
      <c r="AL613" s="347">
        <v>0.35510000000000003</v>
      </c>
      <c r="AM613" s="347">
        <v>0.35510000000000003</v>
      </c>
      <c r="AN613" s="347">
        <v>0.35510000000000003</v>
      </c>
      <c r="AO613" s="347">
        <v>0.35510000000000003</v>
      </c>
      <c r="AP613" s="347">
        <v>0.35510000000000003</v>
      </c>
      <c r="AQ613" s="347">
        <v>0.35510000000000003</v>
      </c>
      <c r="AR613" s="347">
        <v>0.35510000000000003</v>
      </c>
      <c r="AS613" s="347">
        <v>0.35510000000000003</v>
      </c>
      <c r="AT613" s="347">
        <v>0.35510000000000003</v>
      </c>
      <c r="AU613" s="347">
        <v>0.35510000000000003</v>
      </c>
      <c r="AV613" s="347">
        <v>0.35510000000000003</v>
      </c>
      <c r="AW613" s="347">
        <v>0.35510000000000003</v>
      </c>
      <c r="AX613" s="347">
        <v>0.35510000000000003</v>
      </c>
      <c r="AY613" s="347">
        <v>0.35510000000000003</v>
      </c>
      <c r="AZ613" s="347">
        <v>0.35510000000000003</v>
      </c>
      <c r="BA613" s="347">
        <v>0.35510000000000003</v>
      </c>
      <c r="BB613" s="347">
        <v>0.35510000000000003</v>
      </c>
      <c r="BC613" s="418">
        <v>0.55459999999999998</v>
      </c>
      <c r="BD613" s="347">
        <v>0.35510000000000003</v>
      </c>
      <c r="BE613" s="418">
        <v>0.77729999999999999</v>
      </c>
      <c r="BF613" s="418">
        <v>0.55459999999999998</v>
      </c>
      <c r="BG613" s="418">
        <v>0.55459999999999998</v>
      </c>
      <c r="BH613" s="347">
        <v>0.35510000000000003</v>
      </c>
      <c r="BI613" s="347">
        <v>0.35510000000000003</v>
      </c>
      <c r="BJ613" s="418">
        <v>0.77729999999999999</v>
      </c>
      <c r="BK613" s="347">
        <v>0.35510000000000003</v>
      </c>
      <c r="BL613" s="347">
        <v>0.35510000000000003</v>
      </c>
      <c r="BM613" s="347">
        <v>0.35510000000000003</v>
      </c>
      <c r="BN613" s="347">
        <v>0.35510000000000003</v>
      </c>
      <c r="BO613" s="347">
        <v>0.35510000000000003</v>
      </c>
      <c r="BP613" s="347">
        <v>0.35510000000000003</v>
      </c>
      <c r="BQ613" s="347">
        <v>0.35510000000000003</v>
      </c>
      <c r="BR613" s="347">
        <v>0.35510000000000003</v>
      </c>
      <c r="BS613" s="347">
        <v>0.35510000000000003</v>
      </c>
      <c r="BT613" s="347">
        <v>0.35510000000000003</v>
      </c>
      <c r="BU613" s="347">
        <v>0.35510000000000003</v>
      </c>
      <c r="BV613" s="347">
        <v>0.35510000000000003</v>
      </c>
      <c r="BW613" s="347">
        <v>0.35510000000000003</v>
      </c>
      <c r="BX613" s="347">
        <v>0.35510000000000003</v>
      </c>
      <c r="BY613" s="347">
        <v>0.35510000000000003</v>
      </c>
      <c r="BZ613" s="347">
        <v>0.35510000000000003</v>
      </c>
      <c r="CA613" s="347">
        <v>0.35510000000000003</v>
      </c>
      <c r="CB613" s="347">
        <v>0.35510000000000003</v>
      </c>
      <c r="CC613" s="347">
        <v>0.35510000000000003</v>
      </c>
      <c r="CD613" s="347">
        <v>0.35510000000000003</v>
      </c>
      <c r="CE613" s="347">
        <v>0.35510000000000003</v>
      </c>
      <c r="CF613" s="347">
        <v>0.35510000000000003</v>
      </c>
      <c r="CG613" s="347">
        <v>0.35510000000000003</v>
      </c>
      <c r="CH613" s="347">
        <v>0.35510000000000003</v>
      </c>
      <c r="CI613" s="347">
        <v>0.35510000000000003</v>
      </c>
      <c r="CJ613" s="347">
        <v>0.35510000000000003</v>
      </c>
      <c r="CK613" s="347">
        <v>0.35510000000000003</v>
      </c>
      <c r="CL613" s="347">
        <v>0.35510000000000003</v>
      </c>
      <c r="CM613" s="347">
        <v>0.35510000000000003</v>
      </c>
      <c r="CN613" s="347">
        <v>0.35510000000000003</v>
      </c>
      <c r="CO613" s="347">
        <v>0.35510000000000003</v>
      </c>
      <c r="CP613" s="347">
        <v>0.35510000000000003</v>
      </c>
      <c r="CQ613" s="347">
        <v>0.35510000000000003</v>
      </c>
      <c r="CR613" s="347">
        <v>0.35510000000000003</v>
      </c>
      <c r="CS613" s="347">
        <v>0.35510000000000003</v>
      </c>
      <c r="CT613" s="347">
        <v>0.35510000000000003</v>
      </c>
      <c r="CU613" s="347">
        <v>0.35510000000000003</v>
      </c>
      <c r="CV613" s="347">
        <v>0.35510000000000003</v>
      </c>
      <c r="CW613" s="347">
        <v>0.35510000000000003</v>
      </c>
      <c r="CX613" s="347">
        <v>0.35510000000000003</v>
      </c>
      <c r="CY613" s="347">
        <v>0.35510000000000003</v>
      </c>
      <c r="CZ613" s="347">
        <v>0.35510000000000003</v>
      </c>
      <c r="DA613" s="347">
        <v>0.35510000000000003</v>
      </c>
      <c r="DB613" s="347">
        <v>0.35510000000000003</v>
      </c>
      <c r="DC613" s="347">
        <v>0.35510000000000003</v>
      </c>
      <c r="DD613" s="347">
        <v>0.35510000000000003</v>
      </c>
      <c r="DE613" s="347">
        <v>0.35510000000000003</v>
      </c>
      <c r="DF613" s="347">
        <v>0.35510000000000003</v>
      </c>
      <c r="DG613" s="347">
        <v>0.35510000000000003</v>
      </c>
      <c r="DH613" s="347">
        <v>0.35510000000000003</v>
      </c>
      <c r="DI613" s="347">
        <v>0.35510000000000003</v>
      </c>
      <c r="DJ613" s="347">
        <v>0.35510000000000003</v>
      </c>
      <c r="DK613" s="347">
        <v>0.35510000000000003</v>
      </c>
      <c r="DL613" s="347">
        <v>0.35510000000000003</v>
      </c>
      <c r="DM613" s="347">
        <v>0.35510000000000003</v>
      </c>
      <c r="DN613" s="347">
        <v>0.35510000000000003</v>
      </c>
      <c r="DO613" s="347">
        <v>0.35510000000000003</v>
      </c>
      <c r="DP613" s="347">
        <v>0.35510000000000003</v>
      </c>
      <c r="DQ613" s="347">
        <v>0.35510000000000003</v>
      </c>
      <c r="DR613" s="347">
        <v>0.35510000000000003</v>
      </c>
      <c r="DS613" s="347">
        <v>0.35510000000000003</v>
      </c>
      <c r="DT613" s="347">
        <v>0.35510000000000003</v>
      </c>
      <c r="DU613" s="347">
        <v>0.35510000000000003</v>
      </c>
      <c r="DV613" s="347">
        <v>0.35510000000000003</v>
      </c>
      <c r="DW613" s="347">
        <v>0.35510000000000003</v>
      </c>
      <c r="DX613" s="347">
        <v>0.35510000000000003</v>
      </c>
      <c r="DY613" s="347">
        <v>0.35510000000000003</v>
      </c>
      <c r="DZ613" s="347">
        <v>0.35510000000000003</v>
      </c>
      <c r="EA613" s="347">
        <v>0.35510000000000003</v>
      </c>
      <c r="EB613" s="347">
        <v>0.35510000000000003</v>
      </c>
      <c r="EC613" s="347">
        <v>0.35510000000000003</v>
      </c>
      <c r="ED613" s="347">
        <v>0.35510000000000003</v>
      </c>
      <c r="EE613" s="347">
        <v>0.35510000000000003</v>
      </c>
      <c r="EF613" s="347">
        <v>0.35510000000000003</v>
      </c>
      <c r="EG613" s="347">
        <v>0.35510000000000003</v>
      </c>
      <c r="EH613" s="347">
        <v>0.35510000000000003</v>
      </c>
      <c r="EI613" s="347">
        <v>0.35510000000000003</v>
      </c>
      <c r="EJ613" s="347">
        <v>0.35510000000000003</v>
      </c>
      <c r="EK613" s="347">
        <v>0.35510000000000003</v>
      </c>
      <c r="EL613" s="347">
        <v>0.35510000000000003</v>
      </c>
      <c r="EM613" s="347">
        <v>0.35510000000000003</v>
      </c>
      <c r="EN613" s="347">
        <v>0.35510000000000003</v>
      </c>
      <c r="EO613" s="347">
        <v>0.35510000000000003</v>
      </c>
      <c r="EP613" s="347">
        <v>0.35510000000000003</v>
      </c>
      <c r="EQ613" s="347">
        <v>0.35510000000000003</v>
      </c>
      <c r="ER613" s="347">
        <v>0.35510000000000003</v>
      </c>
      <c r="ES613" s="347">
        <v>0.35510000000000003</v>
      </c>
      <c r="ET613" s="347">
        <v>0.35510000000000003</v>
      </c>
      <c r="EU613" s="347">
        <v>0.35510000000000003</v>
      </c>
      <c r="EV613" s="347">
        <v>0.35510000000000003</v>
      </c>
      <c r="EW613" s="347">
        <v>0.35510000000000003</v>
      </c>
      <c r="EX613" s="347">
        <v>0.35510000000000003</v>
      </c>
      <c r="EY613" s="347">
        <v>0.35510000000000003</v>
      </c>
      <c r="EZ613" s="347">
        <v>0.35510000000000003</v>
      </c>
    </row>
    <row r="614" spans="2:156" ht="12.75" customHeight="1">
      <c r="B614" s="207">
        <v>2040</v>
      </c>
      <c r="C614" s="209">
        <v>1</v>
      </c>
      <c r="D614" s="139"/>
      <c r="E614" s="347">
        <v>0.35570000000000002</v>
      </c>
      <c r="F614" s="347">
        <v>0.35570000000000002</v>
      </c>
      <c r="G614" s="347">
        <v>0.35570000000000002</v>
      </c>
      <c r="H614" s="347">
        <v>0.35570000000000002</v>
      </c>
      <c r="I614" s="347">
        <v>0.35570000000000002</v>
      </c>
      <c r="J614" s="347">
        <v>0.35570000000000002</v>
      </c>
      <c r="K614" s="347">
        <v>0.35570000000000002</v>
      </c>
      <c r="L614" s="347">
        <v>0.35570000000000002</v>
      </c>
      <c r="M614" s="347">
        <v>0.35570000000000002</v>
      </c>
      <c r="N614" s="347">
        <v>0.35570000000000002</v>
      </c>
      <c r="O614" s="347">
        <v>0.35570000000000002</v>
      </c>
      <c r="P614" s="347">
        <v>0.35570000000000002</v>
      </c>
      <c r="Q614" s="347">
        <v>0.35570000000000002</v>
      </c>
      <c r="R614" s="347">
        <v>0.35570000000000002</v>
      </c>
      <c r="S614" s="347">
        <v>0.35570000000000002</v>
      </c>
      <c r="T614" s="347">
        <v>0.35570000000000002</v>
      </c>
      <c r="U614" s="347">
        <v>0.35570000000000002</v>
      </c>
      <c r="V614" s="347">
        <v>0.35570000000000002</v>
      </c>
      <c r="W614" s="347">
        <v>0.35570000000000002</v>
      </c>
      <c r="X614" s="347">
        <v>0.35570000000000002</v>
      </c>
      <c r="Y614" s="347">
        <v>0.35570000000000002</v>
      </c>
      <c r="Z614" s="347">
        <v>0.35570000000000002</v>
      </c>
      <c r="AA614" s="347">
        <v>0.35570000000000002</v>
      </c>
      <c r="AB614" s="347">
        <v>0.35570000000000002</v>
      </c>
      <c r="AC614" s="347">
        <v>0.35570000000000002</v>
      </c>
      <c r="AD614" s="347">
        <v>0.35570000000000002</v>
      </c>
      <c r="AE614" s="347">
        <v>0.35570000000000002</v>
      </c>
      <c r="AF614" s="347">
        <v>0.35570000000000002</v>
      </c>
      <c r="AG614" s="347">
        <v>0.35570000000000002</v>
      </c>
      <c r="AH614" s="347">
        <v>0.35570000000000002</v>
      </c>
      <c r="AI614" s="347">
        <v>0.35570000000000002</v>
      </c>
      <c r="AJ614" s="347">
        <v>0.35570000000000002</v>
      </c>
      <c r="AK614" s="347">
        <v>0.35570000000000002</v>
      </c>
      <c r="AL614" s="347">
        <v>0.35570000000000002</v>
      </c>
      <c r="AM614" s="347">
        <v>0.35570000000000002</v>
      </c>
      <c r="AN614" s="347">
        <v>0.35570000000000002</v>
      </c>
      <c r="AO614" s="347">
        <v>0.35570000000000002</v>
      </c>
      <c r="AP614" s="347">
        <v>0.35570000000000002</v>
      </c>
      <c r="AQ614" s="347">
        <v>0.35570000000000002</v>
      </c>
      <c r="AR614" s="347">
        <v>0.35570000000000002</v>
      </c>
      <c r="AS614" s="347">
        <v>0.35570000000000002</v>
      </c>
      <c r="AT614" s="347">
        <v>0.35570000000000002</v>
      </c>
      <c r="AU614" s="347">
        <v>0.35570000000000002</v>
      </c>
      <c r="AV614" s="347">
        <v>0.35570000000000002</v>
      </c>
      <c r="AW614" s="347">
        <v>0.35570000000000002</v>
      </c>
      <c r="AX614" s="347">
        <v>0.35570000000000002</v>
      </c>
      <c r="AY614" s="347">
        <v>0.35570000000000002</v>
      </c>
      <c r="AZ614" s="347">
        <v>0.35570000000000002</v>
      </c>
      <c r="BA614" s="347">
        <v>0.35570000000000002</v>
      </c>
      <c r="BB614" s="347">
        <v>0.35570000000000002</v>
      </c>
      <c r="BC614" s="418">
        <v>0.54910000000000003</v>
      </c>
      <c r="BD614" s="347">
        <v>0.35570000000000002</v>
      </c>
      <c r="BE614" s="418">
        <v>0.77455000000000007</v>
      </c>
      <c r="BF614" s="418">
        <v>0.54910000000000003</v>
      </c>
      <c r="BG614" s="418">
        <v>0.54910000000000003</v>
      </c>
      <c r="BH614" s="347">
        <v>0.35570000000000002</v>
      </c>
      <c r="BI614" s="347">
        <v>0.35570000000000002</v>
      </c>
      <c r="BJ614" s="418">
        <v>0.77455000000000007</v>
      </c>
      <c r="BK614" s="347">
        <v>0.35570000000000002</v>
      </c>
      <c r="BL614" s="347">
        <v>0.35570000000000002</v>
      </c>
      <c r="BM614" s="347">
        <v>0.35570000000000002</v>
      </c>
      <c r="BN614" s="347">
        <v>0.35570000000000002</v>
      </c>
      <c r="BO614" s="347">
        <v>0.35570000000000002</v>
      </c>
      <c r="BP614" s="347">
        <v>0.35570000000000002</v>
      </c>
      <c r="BQ614" s="347">
        <v>0.35570000000000002</v>
      </c>
      <c r="BR614" s="347">
        <v>0.35570000000000002</v>
      </c>
      <c r="BS614" s="347">
        <v>0.35570000000000002</v>
      </c>
      <c r="BT614" s="347">
        <v>0.35570000000000002</v>
      </c>
      <c r="BU614" s="347">
        <v>0.35570000000000002</v>
      </c>
      <c r="BV614" s="347">
        <v>0.35570000000000002</v>
      </c>
      <c r="BW614" s="347">
        <v>0.35570000000000002</v>
      </c>
      <c r="BX614" s="347">
        <v>0.35570000000000002</v>
      </c>
      <c r="BY614" s="347">
        <v>0.35570000000000002</v>
      </c>
      <c r="BZ614" s="347">
        <v>0.35570000000000002</v>
      </c>
      <c r="CA614" s="347">
        <v>0.35570000000000002</v>
      </c>
      <c r="CB614" s="347">
        <v>0.35570000000000002</v>
      </c>
      <c r="CC614" s="347">
        <v>0.35570000000000002</v>
      </c>
      <c r="CD614" s="347">
        <v>0.35570000000000002</v>
      </c>
      <c r="CE614" s="347">
        <v>0.35570000000000002</v>
      </c>
      <c r="CF614" s="347">
        <v>0.35570000000000002</v>
      </c>
      <c r="CG614" s="347">
        <v>0.35570000000000002</v>
      </c>
      <c r="CH614" s="347">
        <v>0.35570000000000002</v>
      </c>
      <c r="CI614" s="347">
        <v>0.35570000000000002</v>
      </c>
      <c r="CJ614" s="347">
        <v>0.35570000000000002</v>
      </c>
      <c r="CK614" s="347">
        <v>0.35570000000000002</v>
      </c>
      <c r="CL614" s="347">
        <v>0.35570000000000002</v>
      </c>
      <c r="CM614" s="347">
        <v>0.35570000000000002</v>
      </c>
      <c r="CN614" s="347">
        <v>0.35570000000000002</v>
      </c>
      <c r="CO614" s="347">
        <v>0.35570000000000002</v>
      </c>
      <c r="CP614" s="347">
        <v>0.35570000000000002</v>
      </c>
      <c r="CQ614" s="347">
        <v>0.35570000000000002</v>
      </c>
      <c r="CR614" s="347">
        <v>0.35570000000000002</v>
      </c>
      <c r="CS614" s="347">
        <v>0.35570000000000002</v>
      </c>
      <c r="CT614" s="347">
        <v>0.35570000000000002</v>
      </c>
      <c r="CU614" s="347">
        <v>0.35570000000000002</v>
      </c>
      <c r="CV614" s="347">
        <v>0.35570000000000002</v>
      </c>
      <c r="CW614" s="347">
        <v>0.35570000000000002</v>
      </c>
      <c r="CX614" s="347">
        <v>0.35570000000000002</v>
      </c>
      <c r="CY614" s="347">
        <v>0.35570000000000002</v>
      </c>
      <c r="CZ614" s="347">
        <v>0.35570000000000002</v>
      </c>
      <c r="DA614" s="347">
        <v>0.35570000000000002</v>
      </c>
      <c r="DB614" s="347">
        <v>0.35570000000000002</v>
      </c>
      <c r="DC614" s="347">
        <v>0.35570000000000002</v>
      </c>
      <c r="DD614" s="347">
        <v>0.35570000000000002</v>
      </c>
      <c r="DE614" s="347">
        <v>0.35570000000000002</v>
      </c>
      <c r="DF614" s="347">
        <v>0.35570000000000002</v>
      </c>
      <c r="DG614" s="347">
        <v>0.35570000000000002</v>
      </c>
      <c r="DH614" s="347">
        <v>0.35570000000000002</v>
      </c>
      <c r="DI614" s="347">
        <v>0.35570000000000002</v>
      </c>
      <c r="DJ614" s="347">
        <v>0.35570000000000002</v>
      </c>
      <c r="DK614" s="347">
        <v>0.35570000000000002</v>
      </c>
      <c r="DL614" s="347">
        <v>0.35570000000000002</v>
      </c>
      <c r="DM614" s="347">
        <v>0.35570000000000002</v>
      </c>
      <c r="DN614" s="347">
        <v>0.35570000000000002</v>
      </c>
      <c r="DO614" s="347">
        <v>0.35570000000000002</v>
      </c>
      <c r="DP614" s="347">
        <v>0.35570000000000002</v>
      </c>
      <c r="DQ614" s="347">
        <v>0.35570000000000002</v>
      </c>
      <c r="DR614" s="347">
        <v>0.35570000000000002</v>
      </c>
      <c r="DS614" s="347">
        <v>0.35570000000000002</v>
      </c>
      <c r="DT614" s="347">
        <v>0.35570000000000002</v>
      </c>
      <c r="DU614" s="347">
        <v>0.35570000000000002</v>
      </c>
      <c r="DV614" s="347">
        <v>0.35570000000000002</v>
      </c>
      <c r="DW614" s="347">
        <v>0.35570000000000002</v>
      </c>
      <c r="DX614" s="347">
        <v>0.35570000000000002</v>
      </c>
      <c r="DY614" s="347">
        <v>0.35570000000000002</v>
      </c>
      <c r="DZ614" s="347">
        <v>0.35570000000000002</v>
      </c>
      <c r="EA614" s="347">
        <v>0.35570000000000002</v>
      </c>
      <c r="EB614" s="347">
        <v>0.35570000000000002</v>
      </c>
      <c r="EC614" s="347">
        <v>0.35570000000000002</v>
      </c>
      <c r="ED614" s="347">
        <v>0.35570000000000002</v>
      </c>
      <c r="EE614" s="347">
        <v>0.35570000000000002</v>
      </c>
      <c r="EF614" s="347">
        <v>0.35570000000000002</v>
      </c>
      <c r="EG614" s="347">
        <v>0.35570000000000002</v>
      </c>
      <c r="EH614" s="347">
        <v>0.35570000000000002</v>
      </c>
      <c r="EI614" s="347">
        <v>0.35570000000000002</v>
      </c>
      <c r="EJ614" s="347">
        <v>0.35570000000000002</v>
      </c>
      <c r="EK614" s="347">
        <v>0.35570000000000002</v>
      </c>
      <c r="EL614" s="347">
        <v>0.35570000000000002</v>
      </c>
      <c r="EM614" s="347">
        <v>0.35570000000000002</v>
      </c>
      <c r="EN614" s="347">
        <v>0.35570000000000002</v>
      </c>
      <c r="EO614" s="347">
        <v>0.35570000000000002</v>
      </c>
      <c r="EP614" s="347">
        <v>0.35570000000000002</v>
      </c>
      <c r="EQ614" s="347">
        <v>0.35570000000000002</v>
      </c>
      <c r="ER614" s="347">
        <v>0.35570000000000002</v>
      </c>
      <c r="ES614" s="347">
        <v>0.35570000000000002</v>
      </c>
      <c r="ET614" s="347">
        <v>0.35570000000000002</v>
      </c>
      <c r="EU614" s="347">
        <v>0.35570000000000002</v>
      </c>
      <c r="EV614" s="347">
        <v>0.35570000000000002</v>
      </c>
      <c r="EW614" s="347">
        <v>0.35570000000000002</v>
      </c>
      <c r="EX614" s="347">
        <v>0.35570000000000002</v>
      </c>
      <c r="EY614" s="347">
        <v>0.35570000000000002</v>
      </c>
      <c r="EZ614" s="347">
        <v>0.35570000000000002</v>
      </c>
    </row>
    <row r="615" spans="2:156" ht="12.75" customHeight="1">
      <c r="B615" s="207">
        <v>2040</v>
      </c>
      <c r="C615" s="209">
        <v>2</v>
      </c>
      <c r="D615" s="139"/>
      <c r="E615" s="347">
        <v>0.35599999999999998</v>
      </c>
      <c r="F615" s="347">
        <v>0.35599999999999998</v>
      </c>
      <c r="G615" s="347">
        <v>0.35599999999999998</v>
      </c>
      <c r="H615" s="347">
        <v>0.35599999999999998</v>
      </c>
      <c r="I615" s="347">
        <v>0.35599999999999998</v>
      </c>
      <c r="J615" s="347">
        <v>0.35599999999999998</v>
      </c>
      <c r="K615" s="347">
        <v>0.35599999999999998</v>
      </c>
      <c r="L615" s="347">
        <v>0.35599999999999998</v>
      </c>
      <c r="M615" s="347">
        <v>0.35599999999999998</v>
      </c>
      <c r="N615" s="347">
        <v>0.35599999999999998</v>
      </c>
      <c r="O615" s="347">
        <v>0.35599999999999998</v>
      </c>
      <c r="P615" s="347">
        <v>0.35599999999999998</v>
      </c>
      <c r="Q615" s="347">
        <v>0.35599999999999998</v>
      </c>
      <c r="R615" s="347">
        <v>0.35599999999999998</v>
      </c>
      <c r="S615" s="347">
        <v>0.35599999999999998</v>
      </c>
      <c r="T615" s="347">
        <v>0.35599999999999998</v>
      </c>
      <c r="U615" s="347">
        <v>0.35599999999999998</v>
      </c>
      <c r="V615" s="347">
        <v>0.35599999999999998</v>
      </c>
      <c r="W615" s="347">
        <v>0.35599999999999998</v>
      </c>
      <c r="X615" s="347">
        <v>0.35599999999999998</v>
      </c>
      <c r="Y615" s="347">
        <v>0.35599999999999998</v>
      </c>
      <c r="Z615" s="347">
        <v>0.35599999999999998</v>
      </c>
      <c r="AA615" s="347">
        <v>0.35599999999999998</v>
      </c>
      <c r="AB615" s="347">
        <v>0.35599999999999998</v>
      </c>
      <c r="AC615" s="347">
        <v>0.35599999999999998</v>
      </c>
      <c r="AD615" s="347">
        <v>0.35599999999999998</v>
      </c>
      <c r="AE615" s="347">
        <v>0.35599999999999998</v>
      </c>
      <c r="AF615" s="347">
        <v>0.35599999999999998</v>
      </c>
      <c r="AG615" s="347">
        <v>0.35599999999999998</v>
      </c>
      <c r="AH615" s="347">
        <v>0.35599999999999998</v>
      </c>
      <c r="AI615" s="347">
        <v>0.35599999999999998</v>
      </c>
      <c r="AJ615" s="347">
        <v>0.35599999999999998</v>
      </c>
      <c r="AK615" s="347">
        <v>0.35599999999999998</v>
      </c>
      <c r="AL615" s="347">
        <v>0.35599999999999998</v>
      </c>
      <c r="AM615" s="347">
        <v>0.35599999999999998</v>
      </c>
      <c r="AN615" s="347">
        <v>0.35599999999999998</v>
      </c>
      <c r="AO615" s="347">
        <v>0.35599999999999998</v>
      </c>
      <c r="AP615" s="347">
        <v>0.35599999999999998</v>
      </c>
      <c r="AQ615" s="347">
        <v>0.35599999999999998</v>
      </c>
      <c r="AR615" s="347">
        <v>0.35599999999999998</v>
      </c>
      <c r="AS615" s="347">
        <v>0.35599999999999998</v>
      </c>
      <c r="AT615" s="347">
        <v>0.35599999999999998</v>
      </c>
      <c r="AU615" s="347">
        <v>0.35599999999999998</v>
      </c>
      <c r="AV615" s="347">
        <v>0.35599999999999998</v>
      </c>
      <c r="AW615" s="347">
        <v>0.35599999999999998</v>
      </c>
      <c r="AX615" s="347">
        <v>0.35599999999999998</v>
      </c>
      <c r="AY615" s="347">
        <v>0.35599999999999998</v>
      </c>
      <c r="AZ615" s="347">
        <v>0.35599999999999998</v>
      </c>
      <c r="BA615" s="347">
        <v>0.35599999999999998</v>
      </c>
      <c r="BB615" s="347">
        <v>0.35599999999999998</v>
      </c>
      <c r="BC615" s="418">
        <v>0.54339999999999999</v>
      </c>
      <c r="BD615" s="347">
        <v>0.35599999999999998</v>
      </c>
      <c r="BE615" s="418">
        <v>0.77170000000000005</v>
      </c>
      <c r="BF615" s="418">
        <v>0.54339999999999999</v>
      </c>
      <c r="BG615" s="418">
        <v>0.54339999999999999</v>
      </c>
      <c r="BH615" s="347">
        <v>0.35599999999999998</v>
      </c>
      <c r="BI615" s="347">
        <v>0.35599999999999998</v>
      </c>
      <c r="BJ615" s="418">
        <v>0.77170000000000005</v>
      </c>
      <c r="BK615" s="347">
        <v>0.35599999999999998</v>
      </c>
      <c r="BL615" s="347">
        <v>0.35599999999999998</v>
      </c>
      <c r="BM615" s="347">
        <v>0.35599999999999998</v>
      </c>
      <c r="BN615" s="347">
        <v>0.35599999999999998</v>
      </c>
      <c r="BO615" s="347">
        <v>0.35599999999999998</v>
      </c>
      <c r="BP615" s="347">
        <v>0.35599999999999998</v>
      </c>
      <c r="BQ615" s="347">
        <v>0.35599999999999998</v>
      </c>
      <c r="BR615" s="347">
        <v>0.35599999999999998</v>
      </c>
      <c r="BS615" s="347">
        <v>0.35599999999999998</v>
      </c>
      <c r="BT615" s="347">
        <v>0.35599999999999998</v>
      </c>
      <c r="BU615" s="347">
        <v>0.35599999999999998</v>
      </c>
      <c r="BV615" s="347">
        <v>0.35599999999999998</v>
      </c>
      <c r="BW615" s="347">
        <v>0.35599999999999998</v>
      </c>
      <c r="BX615" s="347">
        <v>0.35599999999999998</v>
      </c>
      <c r="BY615" s="347">
        <v>0.35599999999999998</v>
      </c>
      <c r="BZ615" s="347">
        <v>0.35599999999999998</v>
      </c>
      <c r="CA615" s="347">
        <v>0.35599999999999998</v>
      </c>
      <c r="CB615" s="347">
        <v>0.35599999999999998</v>
      </c>
      <c r="CC615" s="347">
        <v>0.35599999999999998</v>
      </c>
      <c r="CD615" s="347">
        <v>0.35599999999999998</v>
      </c>
      <c r="CE615" s="347">
        <v>0.35599999999999998</v>
      </c>
      <c r="CF615" s="347">
        <v>0.35599999999999998</v>
      </c>
      <c r="CG615" s="347">
        <v>0.35599999999999998</v>
      </c>
      <c r="CH615" s="347">
        <v>0.35599999999999998</v>
      </c>
      <c r="CI615" s="347">
        <v>0.35599999999999998</v>
      </c>
      <c r="CJ615" s="347">
        <v>0.35599999999999998</v>
      </c>
      <c r="CK615" s="347">
        <v>0.35599999999999998</v>
      </c>
      <c r="CL615" s="347">
        <v>0.35599999999999998</v>
      </c>
      <c r="CM615" s="347">
        <v>0.35599999999999998</v>
      </c>
      <c r="CN615" s="347">
        <v>0.35599999999999998</v>
      </c>
      <c r="CO615" s="347">
        <v>0.35599999999999998</v>
      </c>
      <c r="CP615" s="347">
        <v>0.35599999999999998</v>
      </c>
      <c r="CQ615" s="347">
        <v>0.35599999999999998</v>
      </c>
      <c r="CR615" s="347">
        <v>0.35599999999999998</v>
      </c>
      <c r="CS615" s="347">
        <v>0.35599999999999998</v>
      </c>
      <c r="CT615" s="347">
        <v>0.35599999999999998</v>
      </c>
      <c r="CU615" s="347">
        <v>0.35599999999999998</v>
      </c>
      <c r="CV615" s="347">
        <v>0.35599999999999998</v>
      </c>
      <c r="CW615" s="347">
        <v>0.35599999999999998</v>
      </c>
      <c r="CX615" s="347">
        <v>0.35599999999999998</v>
      </c>
      <c r="CY615" s="347">
        <v>0.35599999999999998</v>
      </c>
      <c r="CZ615" s="347">
        <v>0.35599999999999998</v>
      </c>
      <c r="DA615" s="347">
        <v>0.35599999999999998</v>
      </c>
      <c r="DB615" s="347">
        <v>0.35599999999999998</v>
      </c>
      <c r="DC615" s="347">
        <v>0.35599999999999998</v>
      </c>
      <c r="DD615" s="347">
        <v>0.35599999999999998</v>
      </c>
      <c r="DE615" s="347">
        <v>0.35599999999999998</v>
      </c>
      <c r="DF615" s="347">
        <v>0.35599999999999998</v>
      </c>
      <c r="DG615" s="347">
        <v>0.35599999999999998</v>
      </c>
      <c r="DH615" s="347">
        <v>0.35599999999999998</v>
      </c>
      <c r="DI615" s="347">
        <v>0.35599999999999998</v>
      </c>
      <c r="DJ615" s="347">
        <v>0.35599999999999998</v>
      </c>
      <c r="DK615" s="347">
        <v>0.35599999999999998</v>
      </c>
      <c r="DL615" s="347">
        <v>0.35599999999999998</v>
      </c>
      <c r="DM615" s="347">
        <v>0.35599999999999998</v>
      </c>
      <c r="DN615" s="347">
        <v>0.35599999999999998</v>
      </c>
      <c r="DO615" s="347">
        <v>0.35599999999999998</v>
      </c>
      <c r="DP615" s="347">
        <v>0.35599999999999998</v>
      </c>
      <c r="DQ615" s="347">
        <v>0.35599999999999998</v>
      </c>
      <c r="DR615" s="347">
        <v>0.35599999999999998</v>
      </c>
      <c r="DS615" s="347">
        <v>0.35599999999999998</v>
      </c>
      <c r="DT615" s="347">
        <v>0.35599999999999998</v>
      </c>
      <c r="DU615" s="347">
        <v>0.35599999999999998</v>
      </c>
      <c r="DV615" s="347">
        <v>0.35599999999999998</v>
      </c>
      <c r="DW615" s="347">
        <v>0.35599999999999998</v>
      </c>
      <c r="DX615" s="347">
        <v>0.35599999999999998</v>
      </c>
      <c r="DY615" s="347">
        <v>0.35599999999999998</v>
      </c>
      <c r="DZ615" s="347">
        <v>0.35599999999999998</v>
      </c>
      <c r="EA615" s="347">
        <v>0.35599999999999998</v>
      </c>
      <c r="EB615" s="347">
        <v>0.35599999999999998</v>
      </c>
      <c r="EC615" s="347">
        <v>0.35599999999999998</v>
      </c>
      <c r="ED615" s="347">
        <v>0.35599999999999998</v>
      </c>
      <c r="EE615" s="347">
        <v>0.35599999999999998</v>
      </c>
      <c r="EF615" s="347">
        <v>0.35599999999999998</v>
      </c>
      <c r="EG615" s="347">
        <v>0.35599999999999998</v>
      </c>
      <c r="EH615" s="347">
        <v>0.35599999999999998</v>
      </c>
      <c r="EI615" s="347">
        <v>0.35599999999999998</v>
      </c>
      <c r="EJ615" s="347">
        <v>0.35599999999999998</v>
      </c>
      <c r="EK615" s="347">
        <v>0.35599999999999998</v>
      </c>
      <c r="EL615" s="347">
        <v>0.35599999999999998</v>
      </c>
      <c r="EM615" s="347">
        <v>0.35599999999999998</v>
      </c>
      <c r="EN615" s="347">
        <v>0.35599999999999998</v>
      </c>
      <c r="EO615" s="347">
        <v>0.35599999999999998</v>
      </c>
      <c r="EP615" s="347">
        <v>0.35599999999999998</v>
      </c>
      <c r="EQ615" s="347">
        <v>0.35599999999999998</v>
      </c>
      <c r="ER615" s="347">
        <v>0.35599999999999998</v>
      </c>
      <c r="ES615" s="347">
        <v>0.35599999999999998</v>
      </c>
      <c r="ET615" s="347">
        <v>0.35599999999999998</v>
      </c>
      <c r="EU615" s="347">
        <v>0.35599999999999998</v>
      </c>
      <c r="EV615" s="347">
        <v>0.35599999999999998</v>
      </c>
      <c r="EW615" s="347">
        <v>0.35599999999999998</v>
      </c>
      <c r="EX615" s="347">
        <v>0.35599999999999998</v>
      </c>
      <c r="EY615" s="347">
        <v>0.35599999999999998</v>
      </c>
      <c r="EZ615" s="347">
        <v>0.35599999999999998</v>
      </c>
    </row>
    <row r="616" spans="2:156" ht="12.75" customHeight="1">
      <c r="B616" s="207">
        <v>2040</v>
      </c>
      <c r="C616" s="209">
        <v>3</v>
      </c>
      <c r="D616" s="139"/>
      <c r="E616" s="347">
        <v>0.35580000000000001</v>
      </c>
      <c r="F616" s="347">
        <v>0.35580000000000001</v>
      </c>
      <c r="G616" s="347">
        <v>0.35580000000000001</v>
      </c>
      <c r="H616" s="347">
        <v>0.35580000000000001</v>
      </c>
      <c r="I616" s="347">
        <v>0.35580000000000001</v>
      </c>
      <c r="J616" s="347">
        <v>0.35580000000000001</v>
      </c>
      <c r="K616" s="347">
        <v>0.35580000000000001</v>
      </c>
      <c r="L616" s="347">
        <v>0.35580000000000001</v>
      </c>
      <c r="M616" s="347">
        <v>0.35580000000000001</v>
      </c>
      <c r="N616" s="347">
        <v>0.35580000000000001</v>
      </c>
      <c r="O616" s="347">
        <v>0.35580000000000001</v>
      </c>
      <c r="P616" s="347">
        <v>0.35580000000000001</v>
      </c>
      <c r="Q616" s="347">
        <v>0.35580000000000001</v>
      </c>
      <c r="R616" s="347">
        <v>0.35580000000000001</v>
      </c>
      <c r="S616" s="347">
        <v>0.35580000000000001</v>
      </c>
      <c r="T616" s="347">
        <v>0.35580000000000001</v>
      </c>
      <c r="U616" s="347">
        <v>0.35580000000000001</v>
      </c>
      <c r="V616" s="347">
        <v>0.35580000000000001</v>
      </c>
      <c r="W616" s="347">
        <v>0.35580000000000001</v>
      </c>
      <c r="X616" s="347">
        <v>0.35580000000000001</v>
      </c>
      <c r="Y616" s="347">
        <v>0.35580000000000001</v>
      </c>
      <c r="Z616" s="347">
        <v>0.35580000000000001</v>
      </c>
      <c r="AA616" s="347">
        <v>0.35580000000000001</v>
      </c>
      <c r="AB616" s="347">
        <v>0.35580000000000001</v>
      </c>
      <c r="AC616" s="347">
        <v>0.35580000000000001</v>
      </c>
      <c r="AD616" s="347">
        <v>0.35580000000000001</v>
      </c>
      <c r="AE616" s="347">
        <v>0.35580000000000001</v>
      </c>
      <c r="AF616" s="347">
        <v>0.35580000000000001</v>
      </c>
      <c r="AG616" s="347">
        <v>0.35580000000000001</v>
      </c>
      <c r="AH616" s="347">
        <v>0.35580000000000001</v>
      </c>
      <c r="AI616" s="347">
        <v>0.35580000000000001</v>
      </c>
      <c r="AJ616" s="347">
        <v>0.35580000000000001</v>
      </c>
      <c r="AK616" s="347">
        <v>0.35580000000000001</v>
      </c>
      <c r="AL616" s="347">
        <v>0.35580000000000001</v>
      </c>
      <c r="AM616" s="347">
        <v>0.35580000000000001</v>
      </c>
      <c r="AN616" s="347">
        <v>0.35580000000000001</v>
      </c>
      <c r="AO616" s="347">
        <v>0.35580000000000001</v>
      </c>
      <c r="AP616" s="347">
        <v>0.35580000000000001</v>
      </c>
      <c r="AQ616" s="347">
        <v>0.35580000000000001</v>
      </c>
      <c r="AR616" s="347">
        <v>0.35580000000000001</v>
      </c>
      <c r="AS616" s="347">
        <v>0.35580000000000001</v>
      </c>
      <c r="AT616" s="347">
        <v>0.35580000000000001</v>
      </c>
      <c r="AU616" s="347">
        <v>0.35580000000000001</v>
      </c>
      <c r="AV616" s="347">
        <v>0.35580000000000001</v>
      </c>
      <c r="AW616" s="347">
        <v>0.35580000000000001</v>
      </c>
      <c r="AX616" s="347">
        <v>0.35580000000000001</v>
      </c>
      <c r="AY616" s="347">
        <v>0.35580000000000001</v>
      </c>
      <c r="AZ616" s="347">
        <v>0.35580000000000001</v>
      </c>
      <c r="BA616" s="347">
        <v>0.35580000000000001</v>
      </c>
      <c r="BB616" s="347">
        <v>0.35580000000000001</v>
      </c>
      <c r="BC616" s="418">
        <v>0.5393</v>
      </c>
      <c r="BD616" s="347">
        <v>0.35580000000000001</v>
      </c>
      <c r="BE616" s="418">
        <v>0.76964999999999995</v>
      </c>
      <c r="BF616" s="418">
        <v>0.5393</v>
      </c>
      <c r="BG616" s="418">
        <v>0.5393</v>
      </c>
      <c r="BH616" s="347">
        <v>0.35580000000000001</v>
      </c>
      <c r="BI616" s="347">
        <v>0.35580000000000001</v>
      </c>
      <c r="BJ616" s="418">
        <v>0.76964999999999995</v>
      </c>
      <c r="BK616" s="347">
        <v>0.35580000000000001</v>
      </c>
      <c r="BL616" s="347">
        <v>0.35580000000000001</v>
      </c>
      <c r="BM616" s="347">
        <v>0.35580000000000001</v>
      </c>
      <c r="BN616" s="347">
        <v>0.35580000000000001</v>
      </c>
      <c r="BO616" s="347">
        <v>0.35580000000000001</v>
      </c>
      <c r="BP616" s="347">
        <v>0.35580000000000001</v>
      </c>
      <c r="BQ616" s="347">
        <v>0.35580000000000001</v>
      </c>
      <c r="BR616" s="347">
        <v>0.35580000000000001</v>
      </c>
      <c r="BS616" s="347">
        <v>0.35580000000000001</v>
      </c>
      <c r="BT616" s="347">
        <v>0.35580000000000001</v>
      </c>
      <c r="BU616" s="347">
        <v>0.35580000000000001</v>
      </c>
      <c r="BV616" s="347">
        <v>0.35580000000000001</v>
      </c>
      <c r="BW616" s="347">
        <v>0.35580000000000001</v>
      </c>
      <c r="BX616" s="347">
        <v>0.35580000000000001</v>
      </c>
      <c r="BY616" s="347">
        <v>0.35580000000000001</v>
      </c>
      <c r="BZ616" s="347">
        <v>0.35580000000000001</v>
      </c>
      <c r="CA616" s="347">
        <v>0.35580000000000001</v>
      </c>
      <c r="CB616" s="347">
        <v>0.35580000000000001</v>
      </c>
      <c r="CC616" s="347">
        <v>0.35580000000000001</v>
      </c>
      <c r="CD616" s="347">
        <v>0.35580000000000001</v>
      </c>
      <c r="CE616" s="347">
        <v>0.35580000000000001</v>
      </c>
      <c r="CF616" s="347">
        <v>0.35580000000000001</v>
      </c>
      <c r="CG616" s="347">
        <v>0.35580000000000001</v>
      </c>
      <c r="CH616" s="347">
        <v>0.35580000000000001</v>
      </c>
      <c r="CI616" s="347">
        <v>0.35580000000000001</v>
      </c>
      <c r="CJ616" s="347">
        <v>0.35580000000000001</v>
      </c>
      <c r="CK616" s="347">
        <v>0.35580000000000001</v>
      </c>
      <c r="CL616" s="347">
        <v>0.35580000000000001</v>
      </c>
      <c r="CM616" s="347">
        <v>0.35580000000000001</v>
      </c>
      <c r="CN616" s="347">
        <v>0.35580000000000001</v>
      </c>
      <c r="CO616" s="347">
        <v>0.35580000000000001</v>
      </c>
      <c r="CP616" s="347">
        <v>0.35580000000000001</v>
      </c>
      <c r="CQ616" s="347">
        <v>0.35580000000000001</v>
      </c>
      <c r="CR616" s="347">
        <v>0.35580000000000001</v>
      </c>
      <c r="CS616" s="347">
        <v>0.35580000000000001</v>
      </c>
      <c r="CT616" s="347">
        <v>0.35580000000000001</v>
      </c>
      <c r="CU616" s="347">
        <v>0.35580000000000001</v>
      </c>
      <c r="CV616" s="347">
        <v>0.35580000000000001</v>
      </c>
      <c r="CW616" s="347">
        <v>0.35580000000000001</v>
      </c>
      <c r="CX616" s="347">
        <v>0.35580000000000001</v>
      </c>
      <c r="CY616" s="347">
        <v>0.35580000000000001</v>
      </c>
      <c r="CZ616" s="347">
        <v>0.35580000000000001</v>
      </c>
      <c r="DA616" s="347">
        <v>0.35580000000000001</v>
      </c>
      <c r="DB616" s="347">
        <v>0.35580000000000001</v>
      </c>
      <c r="DC616" s="347">
        <v>0.35580000000000001</v>
      </c>
      <c r="DD616" s="347">
        <v>0.35580000000000001</v>
      </c>
      <c r="DE616" s="347">
        <v>0.35580000000000001</v>
      </c>
      <c r="DF616" s="347">
        <v>0.35580000000000001</v>
      </c>
      <c r="DG616" s="347">
        <v>0.35580000000000001</v>
      </c>
      <c r="DH616" s="347">
        <v>0.35580000000000001</v>
      </c>
      <c r="DI616" s="347">
        <v>0.35580000000000001</v>
      </c>
      <c r="DJ616" s="347">
        <v>0.35580000000000001</v>
      </c>
      <c r="DK616" s="347">
        <v>0.35580000000000001</v>
      </c>
      <c r="DL616" s="347">
        <v>0.35580000000000001</v>
      </c>
      <c r="DM616" s="347">
        <v>0.35580000000000001</v>
      </c>
      <c r="DN616" s="347">
        <v>0.35580000000000001</v>
      </c>
      <c r="DO616" s="347">
        <v>0.35580000000000001</v>
      </c>
      <c r="DP616" s="347">
        <v>0.35580000000000001</v>
      </c>
      <c r="DQ616" s="347">
        <v>0.35580000000000001</v>
      </c>
      <c r="DR616" s="347">
        <v>0.35580000000000001</v>
      </c>
      <c r="DS616" s="347">
        <v>0.35580000000000001</v>
      </c>
      <c r="DT616" s="347">
        <v>0.35580000000000001</v>
      </c>
      <c r="DU616" s="347">
        <v>0.35580000000000001</v>
      </c>
      <c r="DV616" s="347">
        <v>0.35580000000000001</v>
      </c>
      <c r="DW616" s="347">
        <v>0.35580000000000001</v>
      </c>
      <c r="DX616" s="347">
        <v>0.35580000000000001</v>
      </c>
      <c r="DY616" s="347">
        <v>0.35580000000000001</v>
      </c>
      <c r="DZ616" s="347">
        <v>0.35580000000000001</v>
      </c>
      <c r="EA616" s="347">
        <v>0.35580000000000001</v>
      </c>
      <c r="EB616" s="347">
        <v>0.35580000000000001</v>
      </c>
      <c r="EC616" s="347">
        <v>0.35580000000000001</v>
      </c>
      <c r="ED616" s="347">
        <v>0.35580000000000001</v>
      </c>
      <c r="EE616" s="347">
        <v>0.35580000000000001</v>
      </c>
      <c r="EF616" s="347">
        <v>0.35580000000000001</v>
      </c>
      <c r="EG616" s="347">
        <v>0.35580000000000001</v>
      </c>
      <c r="EH616" s="347">
        <v>0.35580000000000001</v>
      </c>
      <c r="EI616" s="347">
        <v>0.35580000000000001</v>
      </c>
      <c r="EJ616" s="347">
        <v>0.35580000000000001</v>
      </c>
      <c r="EK616" s="347">
        <v>0.35580000000000001</v>
      </c>
      <c r="EL616" s="347">
        <v>0.35580000000000001</v>
      </c>
      <c r="EM616" s="347">
        <v>0.35580000000000001</v>
      </c>
      <c r="EN616" s="347">
        <v>0.35580000000000001</v>
      </c>
      <c r="EO616" s="347">
        <v>0.35580000000000001</v>
      </c>
      <c r="EP616" s="347">
        <v>0.35580000000000001</v>
      </c>
      <c r="EQ616" s="347">
        <v>0.35580000000000001</v>
      </c>
      <c r="ER616" s="347">
        <v>0.35580000000000001</v>
      </c>
      <c r="ES616" s="347">
        <v>0.35580000000000001</v>
      </c>
      <c r="ET616" s="347">
        <v>0.35580000000000001</v>
      </c>
      <c r="EU616" s="347">
        <v>0.35580000000000001</v>
      </c>
      <c r="EV616" s="347">
        <v>0.35580000000000001</v>
      </c>
      <c r="EW616" s="347">
        <v>0.35580000000000001</v>
      </c>
      <c r="EX616" s="347">
        <v>0.35580000000000001</v>
      </c>
      <c r="EY616" s="347">
        <v>0.35580000000000001</v>
      </c>
      <c r="EZ616" s="347">
        <v>0.35580000000000001</v>
      </c>
    </row>
    <row r="617" spans="2:156" ht="12.75" customHeight="1">
      <c r="B617" s="207">
        <v>2040</v>
      </c>
      <c r="C617" s="209">
        <v>4</v>
      </c>
      <c r="D617" s="139"/>
      <c r="E617" s="347">
        <v>0.36009999999999998</v>
      </c>
      <c r="F617" s="347">
        <v>0.36009999999999998</v>
      </c>
      <c r="G617" s="347">
        <v>0.36009999999999998</v>
      </c>
      <c r="H617" s="347">
        <v>0.36009999999999998</v>
      </c>
      <c r="I617" s="347">
        <v>0.36009999999999998</v>
      </c>
      <c r="J617" s="347">
        <v>0.36009999999999998</v>
      </c>
      <c r="K617" s="347">
        <v>0.36009999999999998</v>
      </c>
      <c r="L617" s="347">
        <v>0.36009999999999998</v>
      </c>
      <c r="M617" s="347">
        <v>0.36009999999999998</v>
      </c>
      <c r="N617" s="347">
        <v>0.36009999999999998</v>
      </c>
      <c r="O617" s="347">
        <v>0.36009999999999998</v>
      </c>
      <c r="P617" s="347">
        <v>0.36009999999999998</v>
      </c>
      <c r="Q617" s="347">
        <v>0.36009999999999998</v>
      </c>
      <c r="R617" s="347">
        <v>0.36009999999999998</v>
      </c>
      <c r="S617" s="347">
        <v>0.36009999999999998</v>
      </c>
      <c r="T617" s="347">
        <v>0.36009999999999998</v>
      </c>
      <c r="U617" s="347">
        <v>0.36009999999999998</v>
      </c>
      <c r="V617" s="347">
        <v>0.36009999999999998</v>
      </c>
      <c r="W617" s="347">
        <v>0.36009999999999998</v>
      </c>
      <c r="X617" s="347">
        <v>0.36009999999999998</v>
      </c>
      <c r="Y617" s="347">
        <v>0.36009999999999998</v>
      </c>
      <c r="Z617" s="347">
        <v>0.36009999999999998</v>
      </c>
      <c r="AA617" s="347">
        <v>0.36009999999999998</v>
      </c>
      <c r="AB617" s="347">
        <v>0.36009999999999998</v>
      </c>
      <c r="AC617" s="347">
        <v>0.36009999999999998</v>
      </c>
      <c r="AD617" s="347">
        <v>0.36009999999999998</v>
      </c>
      <c r="AE617" s="347">
        <v>0.36009999999999998</v>
      </c>
      <c r="AF617" s="347">
        <v>0.36009999999999998</v>
      </c>
      <c r="AG617" s="347">
        <v>0.36009999999999998</v>
      </c>
      <c r="AH617" s="347">
        <v>0.36009999999999998</v>
      </c>
      <c r="AI617" s="347">
        <v>0.36009999999999998</v>
      </c>
      <c r="AJ617" s="347">
        <v>0.36009999999999998</v>
      </c>
      <c r="AK617" s="347">
        <v>0.36009999999999998</v>
      </c>
      <c r="AL617" s="347">
        <v>0.36009999999999998</v>
      </c>
      <c r="AM617" s="347">
        <v>0.36009999999999998</v>
      </c>
      <c r="AN617" s="347">
        <v>0.36009999999999998</v>
      </c>
      <c r="AO617" s="347">
        <v>0.36009999999999998</v>
      </c>
      <c r="AP617" s="347">
        <v>0.36009999999999998</v>
      </c>
      <c r="AQ617" s="347">
        <v>0.36009999999999998</v>
      </c>
      <c r="AR617" s="347">
        <v>0.36009999999999998</v>
      </c>
      <c r="AS617" s="347">
        <v>0.36009999999999998</v>
      </c>
      <c r="AT617" s="347">
        <v>0.36009999999999998</v>
      </c>
      <c r="AU617" s="347">
        <v>0.36009999999999998</v>
      </c>
      <c r="AV617" s="347">
        <v>0.36009999999999998</v>
      </c>
      <c r="AW617" s="347">
        <v>0.36009999999999998</v>
      </c>
      <c r="AX617" s="347">
        <v>0.36009999999999998</v>
      </c>
      <c r="AY617" s="347">
        <v>0.36009999999999998</v>
      </c>
      <c r="AZ617" s="347">
        <v>0.36009999999999998</v>
      </c>
      <c r="BA617" s="347">
        <v>0.36009999999999998</v>
      </c>
      <c r="BB617" s="347">
        <v>0.36009999999999998</v>
      </c>
      <c r="BC617" s="418">
        <v>0.53380000000000005</v>
      </c>
      <c r="BD617" s="347">
        <v>0.36009999999999998</v>
      </c>
      <c r="BE617" s="418">
        <v>0.76690000000000003</v>
      </c>
      <c r="BF617" s="418">
        <v>0.53380000000000005</v>
      </c>
      <c r="BG617" s="418">
        <v>0.53380000000000005</v>
      </c>
      <c r="BH617" s="347">
        <v>0.36009999999999998</v>
      </c>
      <c r="BI617" s="347">
        <v>0.36009999999999998</v>
      </c>
      <c r="BJ617" s="418">
        <v>0.76690000000000003</v>
      </c>
      <c r="BK617" s="347">
        <v>0.36009999999999998</v>
      </c>
      <c r="BL617" s="347">
        <v>0.36009999999999998</v>
      </c>
      <c r="BM617" s="347">
        <v>0.36009999999999998</v>
      </c>
      <c r="BN617" s="347">
        <v>0.36009999999999998</v>
      </c>
      <c r="BO617" s="347">
        <v>0.36009999999999998</v>
      </c>
      <c r="BP617" s="347">
        <v>0.36009999999999998</v>
      </c>
      <c r="BQ617" s="347">
        <v>0.36009999999999998</v>
      </c>
      <c r="BR617" s="347">
        <v>0.36009999999999998</v>
      </c>
      <c r="BS617" s="347">
        <v>0.36009999999999998</v>
      </c>
      <c r="BT617" s="347">
        <v>0.36009999999999998</v>
      </c>
      <c r="BU617" s="347">
        <v>0.36009999999999998</v>
      </c>
      <c r="BV617" s="347">
        <v>0.36009999999999998</v>
      </c>
      <c r="BW617" s="347">
        <v>0.36009999999999998</v>
      </c>
      <c r="BX617" s="347">
        <v>0.36009999999999998</v>
      </c>
      <c r="BY617" s="347">
        <v>0.36009999999999998</v>
      </c>
      <c r="BZ617" s="347">
        <v>0.36009999999999998</v>
      </c>
      <c r="CA617" s="347">
        <v>0.36009999999999998</v>
      </c>
      <c r="CB617" s="347">
        <v>0.36009999999999998</v>
      </c>
      <c r="CC617" s="347">
        <v>0.36009999999999998</v>
      </c>
      <c r="CD617" s="347">
        <v>0.36009999999999998</v>
      </c>
      <c r="CE617" s="347">
        <v>0.36009999999999998</v>
      </c>
      <c r="CF617" s="347">
        <v>0.36009999999999998</v>
      </c>
      <c r="CG617" s="347">
        <v>0.36009999999999998</v>
      </c>
      <c r="CH617" s="347">
        <v>0.36009999999999998</v>
      </c>
      <c r="CI617" s="347">
        <v>0.36009999999999998</v>
      </c>
      <c r="CJ617" s="347">
        <v>0.36009999999999998</v>
      </c>
      <c r="CK617" s="347">
        <v>0.36009999999999998</v>
      </c>
      <c r="CL617" s="347">
        <v>0.36009999999999998</v>
      </c>
      <c r="CM617" s="347">
        <v>0.36009999999999998</v>
      </c>
      <c r="CN617" s="347">
        <v>0.36009999999999998</v>
      </c>
      <c r="CO617" s="347">
        <v>0.36009999999999998</v>
      </c>
      <c r="CP617" s="347">
        <v>0.36009999999999998</v>
      </c>
      <c r="CQ617" s="347">
        <v>0.36009999999999998</v>
      </c>
      <c r="CR617" s="347">
        <v>0.36009999999999998</v>
      </c>
      <c r="CS617" s="347">
        <v>0.36009999999999998</v>
      </c>
      <c r="CT617" s="347">
        <v>0.36009999999999998</v>
      </c>
      <c r="CU617" s="347">
        <v>0.36009999999999998</v>
      </c>
      <c r="CV617" s="347">
        <v>0.36009999999999998</v>
      </c>
      <c r="CW617" s="347">
        <v>0.36009999999999998</v>
      </c>
      <c r="CX617" s="347">
        <v>0.36009999999999998</v>
      </c>
      <c r="CY617" s="347">
        <v>0.36009999999999998</v>
      </c>
      <c r="CZ617" s="347">
        <v>0.36009999999999998</v>
      </c>
      <c r="DA617" s="347">
        <v>0.36009999999999998</v>
      </c>
      <c r="DB617" s="347">
        <v>0.36009999999999998</v>
      </c>
      <c r="DC617" s="347">
        <v>0.36009999999999998</v>
      </c>
      <c r="DD617" s="347">
        <v>0.36009999999999998</v>
      </c>
      <c r="DE617" s="347">
        <v>0.36009999999999998</v>
      </c>
      <c r="DF617" s="347">
        <v>0.36009999999999998</v>
      </c>
      <c r="DG617" s="347">
        <v>0.36009999999999998</v>
      </c>
      <c r="DH617" s="347">
        <v>0.36009999999999998</v>
      </c>
      <c r="DI617" s="347">
        <v>0.36009999999999998</v>
      </c>
      <c r="DJ617" s="347">
        <v>0.36009999999999998</v>
      </c>
      <c r="DK617" s="347">
        <v>0.36009999999999998</v>
      </c>
      <c r="DL617" s="347">
        <v>0.36009999999999998</v>
      </c>
      <c r="DM617" s="347">
        <v>0.36009999999999998</v>
      </c>
      <c r="DN617" s="347">
        <v>0.36009999999999998</v>
      </c>
      <c r="DO617" s="347">
        <v>0.36009999999999998</v>
      </c>
      <c r="DP617" s="347">
        <v>0.36009999999999998</v>
      </c>
      <c r="DQ617" s="347">
        <v>0.36009999999999998</v>
      </c>
      <c r="DR617" s="347">
        <v>0.36009999999999998</v>
      </c>
      <c r="DS617" s="347">
        <v>0.36009999999999998</v>
      </c>
      <c r="DT617" s="347">
        <v>0.36009999999999998</v>
      </c>
      <c r="DU617" s="347">
        <v>0.36009999999999998</v>
      </c>
      <c r="DV617" s="347">
        <v>0.36009999999999998</v>
      </c>
      <c r="DW617" s="347">
        <v>0.36009999999999998</v>
      </c>
      <c r="DX617" s="347">
        <v>0.36009999999999998</v>
      </c>
      <c r="DY617" s="347">
        <v>0.36009999999999998</v>
      </c>
      <c r="DZ617" s="347">
        <v>0.36009999999999998</v>
      </c>
      <c r="EA617" s="347">
        <v>0.36009999999999998</v>
      </c>
      <c r="EB617" s="347">
        <v>0.36009999999999998</v>
      </c>
      <c r="EC617" s="347">
        <v>0.36009999999999998</v>
      </c>
      <c r="ED617" s="347">
        <v>0.36009999999999998</v>
      </c>
      <c r="EE617" s="347">
        <v>0.36009999999999998</v>
      </c>
      <c r="EF617" s="347">
        <v>0.36009999999999998</v>
      </c>
      <c r="EG617" s="347">
        <v>0.36009999999999998</v>
      </c>
      <c r="EH617" s="347">
        <v>0.36009999999999998</v>
      </c>
      <c r="EI617" s="347">
        <v>0.36009999999999998</v>
      </c>
      <c r="EJ617" s="347">
        <v>0.36009999999999998</v>
      </c>
      <c r="EK617" s="347">
        <v>0.36009999999999998</v>
      </c>
      <c r="EL617" s="347">
        <v>0.36009999999999998</v>
      </c>
      <c r="EM617" s="347">
        <v>0.36009999999999998</v>
      </c>
      <c r="EN617" s="347">
        <v>0.36009999999999998</v>
      </c>
      <c r="EO617" s="347">
        <v>0.36009999999999998</v>
      </c>
      <c r="EP617" s="347">
        <v>0.36009999999999998</v>
      </c>
      <c r="EQ617" s="347">
        <v>0.36009999999999998</v>
      </c>
      <c r="ER617" s="347">
        <v>0.36009999999999998</v>
      </c>
      <c r="ES617" s="347">
        <v>0.36009999999999998</v>
      </c>
      <c r="ET617" s="347">
        <v>0.36009999999999998</v>
      </c>
      <c r="EU617" s="347">
        <v>0.36009999999999998</v>
      </c>
      <c r="EV617" s="347">
        <v>0.36009999999999998</v>
      </c>
      <c r="EW617" s="347">
        <v>0.36009999999999998</v>
      </c>
      <c r="EX617" s="347">
        <v>0.36009999999999998</v>
      </c>
      <c r="EY617" s="347">
        <v>0.36009999999999998</v>
      </c>
      <c r="EZ617" s="347">
        <v>0.36009999999999998</v>
      </c>
    </row>
    <row r="618" spans="2:156" ht="12.75" customHeight="1">
      <c r="B618" s="207">
        <v>2041</v>
      </c>
      <c r="C618" s="209">
        <v>1</v>
      </c>
      <c r="D618" s="139"/>
      <c r="E618" s="347">
        <v>0.3594</v>
      </c>
      <c r="F618" s="347">
        <v>0.3594</v>
      </c>
      <c r="G618" s="347">
        <v>0.3594</v>
      </c>
      <c r="H618" s="347">
        <v>0.3594</v>
      </c>
      <c r="I618" s="347">
        <v>0.3594</v>
      </c>
      <c r="J618" s="347">
        <v>0.3594</v>
      </c>
      <c r="K618" s="347">
        <v>0.3594</v>
      </c>
      <c r="L618" s="347">
        <v>0.3594</v>
      </c>
      <c r="M618" s="347">
        <v>0.3594</v>
      </c>
      <c r="N618" s="347">
        <v>0.3594</v>
      </c>
      <c r="O618" s="347">
        <v>0.3594</v>
      </c>
      <c r="P618" s="347">
        <v>0.3594</v>
      </c>
      <c r="Q618" s="347">
        <v>0.3594</v>
      </c>
      <c r="R618" s="347">
        <v>0.3594</v>
      </c>
      <c r="S618" s="347">
        <v>0.3594</v>
      </c>
      <c r="T618" s="347">
        <v>0.3594</v>
      </c>
      <c r="U618" s="347">
        <v>0.3594</v>
      </c>
      <c r="V618" s="347">
        <v>0.3594</v>
      </c>
      <c r="W618" s="347">
        <v>0.3594</v>
      </c>
      <c r="X618" s="347">
        <v>0.3594</v>
      </c>
      <c r="Y618" s="347">
        <v>0.3594</v>
      </c>
      <c r="Z618" s="347">
        <v>0.3594</v>
      </c>
      <c r="AA618" s="347">
        <v>0.3594</v>
      </c>
      <c r="AB618" s="347">
        <v>0.3594</v>
      </c>
      <c r="AC618" s="347">
        <v>0.3594</v>
      </c>
      <c r="AD618" s="347">
        <v>0.3594</v>
      </c>
      <c r="AE618" s="347">
        <v>0.3594</v>
      </c>
      <c r="AF618" s="347">
        <v>0.3594</v>
      </c>
      <c r="AG618" s="347">
        <v>0.3594</v>
      </c>
      <c r="AH618" s="347">
        <v>0.3594</v>
      </c>
      <c r="AI618" s="347">
        <v>0.3594</v>
      </c>
      <c r="AJ618" s="347">
        <v>0.3594</v>
      </c>
      <c r="AK618" s="347">
        <v>0.3594</v>
      </c>
      <c r="AL618" s="347">
        <v>0.3594</v>
      </c>
      <c r="AM618" s="347">
        <v>0.3594</v>
      </c>
      <c r="AN618" s="347">
        <v>0.3594</v>
      </c>
      <c r="AO618" s="347">
        <v>0.3594</v>
      </c>
      <c r="AP618" s="347">
        <v>0.3594</v>
      </c>
      <c r="AQ618" s="347">
        <v>0.3594</v>
      </c>
      <c r="AR618" s="347">
        <v>0.3594</v>
      </c>
      <c r="AS618" s="347">
        <v>0.3594</v>
      </c>
      <c r="AT618" s="347">
        <v>0.3594</v>
      </c>
      <c r="AU618" s="347">
        <v>0.3594</v>
      </c>
      <c r="AV618" s="347">
        <v>0.3594</v>
      </c>
      <c r="AW618" s="347">
        <v>0.3594</v>
      </c>
      <c r="AX618" s="347">
        <v>0.3594</v>
      </c>
      <c r="AY618" s="347">
        <v>0.3594</v>
      </c>
      <c r="AZ618" s="347">
        <v>0.3594</v>
      </c>
      <c r="BA618" s="347">
        <v>0.3594</v>
      </c>
      <c r="BB618" s="347">
        <v>0.3594</v>
      </c>
      <c r="BC618" s="418">
        <v>0.52839999999999998</v>
      </c>
      <c r="BD618" s="347">
        <v>0.3594</v>
      </c>
      <c r="BE618" s="418">
        <v>0.76419999999999999</v>
      </c>
      <c r="BF618" s="418">
        <v>0.52839999999999998</v>
      </c>
      <c r="BG618" s="418">
        <v>0.52839999999999998</v>
      </c>
      <c r="BH618" s="347">
        <v>0.3594</v>
      </c>
      <c r="BI618" s="347">
        <v>0.3594</v>
      </c>
      <c r="BJ618" s="418">
        <v>0.76419999999999999</v>
      </c>
      <c r="BK618" s="347">
        <v>0.3594</v>
      </c>
      <c r="BL618" s="347">
        <v>0.3594</v>
      </c>
      <c r="BM618" s="347">
        <v>0.3594</v>
      </c>
      <c r="BN618" s="347">
        <v>0.3594</v>
      </c>
      <c r="BO618" s="347">
        <v>0.3594</v>
      </c>
      <c r="BP618" s="347">
        <v>0.3594</v>
      </c>
      <c r="BQ618" s="347">
        <v>0.3594</v>
      </c>
      <c r="BR618" s="347">
        <v>0.3594</v>
      </c>
      <c r="BS618" s="347">
        <v>0.3594</v>
      </c>
      <c r="BT618" s="347">
        <v>0.3594</v>
      </c>
      <c r="BU618" s="347">
        <v>0.3594</v>
      </c>
      <c r="BV618" s="347">
        <v>0.3594</v>
      </c>
      <c r="BW618" s="347">
        <v>0.3594</v>
      </c>
      <c r="BX618" s="347">
        <v>0.3594</v>
      </c>
      <c r="BY618" s="347">
        <v>0.3594</v>
      </c>
      <c r="BZ618" s="347">
        <v>0.3594</v>
      </c>
      <c r="CA618" s="347">
        <v>0.3594</v>
      </c>
      <c r="CB618" s="347">
        <v>0.3594</v>
      </c>
      <c r="CC618" s="347">
        <v>0.3594</v>
      </c>
      <c r="CD618" s="347">
        <v>0.3594</v>
      </c>
      <c r="CE618" s="347">
        <v>0.3594</v>
      </c>
      <c r="CF618" s="347">
        <v>0.3594</v>
      </c>
      <c r="CG618" s="347">
        <v>0.3594</v>
      </c>
      <c r="CH618" s="347">
        <v>0.3594</v>
      </c>
      <c r="CI618" s="347">
        <v>0.3594</v>
      </c>
      <c r="CJ618" s="347">
        <v>0.3594</v>
      </c>
      <c r="CK618" s="347">
        <v>0.3594</v>
      </c>
      <c r="CL618" s="347">
        <v>0.3594</v>
      </c>
      <c r="CM618" s="347">
        <v>0.3594</v>
      </c>
      <c r="CN618" s="347">
        <v>0.3594</v>
      </c>
      <c r="CO618" s="347">
        <v>0.3594</v>
      </c>
      <c r="CP618" s="347">
        <v>0.3594</v>
      </c>
      <c r="CQ618" s="347">
        <v>0.3594</v>
      </c>
      <c r="CR618" s="347">
        <v>0.3594</v>
      </c>
      <c r="CS618" s="347">
        <v>0.3594</v>
      </c>
      <c r="CT618" s="347">
        <v>0.3594</v>
      </c>
      <c r="CU618" s="347">
        <v>0.3594</v>
      </c>
      <c r="CV618" s="347">
        <v>0.3594</v>
      </c>
      <c r="CW618" s="347">
        <v>0.3594</v>
      </c>
      <c r="CX618" s="347">
        <v>0.3594</v>
      </c>
      <c r="CY618" s="347">
        <v>0.3594</v>
      </c>
      <c r="CZ618" s="347">
        <v>0.3594</v>
      </c>
      <c r="DA618" s="347">
        <v>0.3594</v>
      </c>
      <c r="DB618" s="347">
        <v>0.3594</v>
      </c>
      <c r="DC618" s="347">
        <v>0.3594</v>
      </c>
      <c r="DD618" s="347">
        <v>0.3594</v>
      </c>
      <c r="DE618" s="347">
        <v>0.3594</v>
      </c>
      <c r="DF618" s="347">
        <v>0.3594</v>
      </c>
      <c r="DG618" s="347">
        <v>0.3594</v>
      </c>
      <c r="DH618" s="347">
        <v>0.3594</v>
      </c>
      <c r="DI618" s="347">
        <v>0.3594</v>
      </c>
      <c r="DJ618" s="347">
        <v>0.3594</v>
      </c>
      <c r="DK618" s="347">
        <v>0.3594</v>
      </c>
      <c r="DL618" s="347">
        <v>0.3594</v>
      </c>
      <c r="DM618" s="347">
        <v>0.3594</v>
      </c>
      <c r="DN618" s="347">
        <v>0.3594</v>
      </c>
      <c r="DO618" s="347">
        <v>0.3594</v>
      </c>
      <c r="DP618" s="347">
        <v>0.3594</v>
      </c>
      <c r="DQ618" s="347">
        <v>0.3594</v>
      </c>
      <c r="DR618" s="347">
        <v>0.3594</v>
      </c>
      <c r="DS618" s="347">
        <v>0.3594</v>
      </c>
      <c r="DT618" s="347">
        <v>0.3594</v>
      </c>
      <c r="DU618" s="347">
        <v>0.3594</v>
      </c>
      <c r="DV618" s="347">
        <v>0.3594</v>
      </c>
      <c r="DW618" s="347">
        <v>0.3594</v>
      </c>
      <c r="DX618" s="347">
        <v>0.3594</v>
      </c>
      <c r="DY618" s="347">
        <v>0.3594</v>
      </c>
      <c r="DZ618" s="347">
        <v>0.3594</v>
      </c>
      <c r="EA618" s="347">
        <v>0.3594</v>
      </c>
      <c r="EB618" s="347">
        <v>0.3594</v>
      </c>
      <c r="EC618" s="347">
        <v>0.3594</v>
      </c>
      <c r="ED618" s="347">
        <v>0.3594</v>
      </c>
      <c r="EE618" s="347">
        <v>0.3594</v>
      </c>
      <c r="EF618" s="347">
        <v>0.3594</v>
      </c>
      <c r="EG618" s="347">
        <v>0.3594</v>
      </c>
      <c r="EH618" s="347">
        <v>0.3594</v>
      </c>
      <c r="EI618" s="347">
        <v>0.3594</v>
      </c>
      <c r="EJ618" s="347">
        <v>0.3594</v>
      </c>
      <c r="EK618" s="347">
        <v>0.3594</v>
      </c>
      <c r="EL618" s="347">
        <v>0.3594</v>
      </c>
      <c r="EM618" s="347">
        <v>0.3594</v>
      </c>
      <c r="EN618" s="347">
        <v>0.3594</v>
      </c>
      <c r="EO618" s="347">
        <v>0.3594</v>
      </c>
      <c r="EP618" s="347">
        <v>0.3594</v>
      </c>
      <c r="EQ618" s="347">
        <v>0.3594</v>
      </c>
      <c r="ER618" s="347">
        <v>0.3594</v>
      </c>
      <c r="ES618" s="347">
        <v>0.3594</v>
      </c>
      <c r="ET618" s="347">
        <v>0.3594</v>
      </c>
      <c r="EU618" s="347">
        <v>0.3594</v>
      </c>
      <c r="EV618" s="347">
        <v>0.3594</v>
      </c>
      <c r="EW618" s="347">
        <v>0.3594</v>
      </c>
      <c r="EX618" s="347">
        <v>0.3594</v>
      </c>
      <c r="EY618" s="347">
        <v>0.3594</v>
      </c>
      <c r="EZ618" s="347">
        <v>0.3594</v>
      </c>
    </row>
    <row r="619" spans="2:156" ht="12.75" customHeight="1">
      <c r="B619" s="207">
        <v>2041</v>
      </c>
      <c r="C619" s="209">
        <v>2</v>
      </c>
      <c r="D619" s="139"/>
      <c r="E619" s="347">
        <v>0.35830000000000001</v>
      </c>
      <c r="F619" s="347">
        <v>0.35830000000000001</v>
      </c>
      <c r="G619" s="347">
        <v>0.35830000000000001</v>
      </c>
      <c r="H619" s="347">
        <v>0.35830000000000001</v>
      </c>
      <c r="I619" s="347">
        <v>0.35830000000000001</v>
      </c>
      <c r="J619" s="347">
        <v>0.35830000000000001</v>
      </c>
      <c r="K619" s="347">
        <v>0.35830000000000001</v>
      </c>
      <c r="L619" s="347">
        <v>0.35830000000000001</v>
      </c>
      <c r="M619" s="347">
        <v>0.35830000000000001</v>
      </c>
      <c r="N619" s="347">
        <v>0.35830000000000001</v>
      </c>
      <c r="O619" s="347">
        <v>0.35830000000000001</v>
      </c>
      <c r="P619" s="347">
        <v>0.35830000000000001</v>
      </c>
      <c r="Q619" s="347">
        <v>0.35830000000000001</v>
      </c>
      <c r="R619" s="347">
        <v>0.35830000000000001</v>
      </c>
      <c r="S619" s="347">
        <v>0.35830000000000001</v>
      </c>
      <c r="T619" s="347">
        <v>0.35830000000000001</v>
      </c>
      <c r="U619" s="347">
        <v>0.35830000000000001</v>
      </c>
      <c r="V619" s="347">
        <v>0.35830000000000001</v>
      </c>
      <c r="W619" s="347">
        <v>0.35830000000000001</v>
      </c>
      <c r="X619" s="347">
        <v>0.35830000000000001</v>
      </c>
      <c r="Y619" s="347">
        <v>0.35830000000000001</v>
      </c>
      <c r="Z619" s="347">
        <v>0.35830000000000001</v>
      </c>
      <c r="AA619" s="347">
        <v>0.35830000000000001</v>
      </c>
      <c r="AB619" s="347">
        <v>0.35830000000000001</v>
      </c>
      <c r="AC619" s="347">
        <v>0.35830000000000001</v>
      </c>
      <c r="AD619" s="347">
        <v>0.35830000000000001</v>
      </c>
      <c r="AE619" s="347">
        <v>0.35830000000000001</v>
      </c>
      <c r="AF619" s="347">
        <v>0.35830000000000001</v>
      </c>
      <c r="AG619" s="347">
        <v>0.35830000000000001</v>
      </c>
      <c r="AH619" s="347">
        <v>0.35830000000000001</v>
      </c>
      <c r="AI619" s="347">
        <v>0.35830000000000001</v>
      </c>
      <c r="AJ619" s="347">
        <v>0.35830000000000001</v>
      </c>
      <c r="AK619" s="347">
        <v>0.35830000000000001</v>
      </c>
      <c r="AL619" s="347">
        <v>0.35830000000000001</v>
      </c>
      <c r="AM619" s="347">
        <v>0.35830000000000001</v>
      </c>
      <c r="AN619" s="347">
        <v>0.35830000000000001</v>
      </c>
      <c r="AO619" s="347">
        <v>0.35830000000000001</v>
      </c>
      <c r="AP619" s="347">
        <v>0.35830000000000001</v>
      </c>
      <c r="AQ619" s="347">
        <v>0.35830000000000001</v>
      </c>
      <c r="AR619" s="347">
        <v>0.35830000000000001</v>
      </c>
      <c r="AS619" s="347">
        <v>0.35830000000000001</v>
      </c>
      <c r="AT619" s="347">
        <v>0.35830000000000001</v>
      </c>
      <c r="AU619" s="347">
        <v>0.35830000000000001</v>
      </c>
      <c r="AV619" s="347">
        <v>0.35830000000000001</v>
      </c>
      <c r="AW619" s="347">
        <v>0.35830000000000001</v>
      </c>
      <c r="AX619" s="347">
        <v>0.35830000000000001</v>
      </c>
      <c r="AY619" s="347">
        <v>0.35830000000000001</v>
      </c>
      <c r="AZ619" s="347">
        <v>0.35830000000000001</v>
      </c>
      <c r="BA619" s="347">
        <v>0.35830000000000001</v>
      </c>
      <c r="BB619" s="347">
        <v>0.35830000000000001</v>
      </c>
      <c r="BC619" s="418">
        <v>0.52290000000000003</v>
      </c>
      <c r="BD619" s="347">
        <v>0.35830000000000001</v>
      </c>
      <c r="BE619" s="418">
        <v>0.76144999999999996</v>
      </c>
      <c r="BF619" s="418">
        <v>0.52290000000000003</v>
      </c>
      <c r="BG619" s="418">
        <v>0.52290000000000003</v>
      </c>
      <c r="BH619" s="347">
        <v>0.35830000000000001</v>
      </c>
      <c r="BI619" s="347">
        <v>0.35830000000000001</v>
      </c>
      <c r="BJ619" s="418">
        <v>0.76144999999999996</v>
      </c>
      <c r="BK619" s="347">
        <v>0.35830000000000001</v>
      </c>
      <c r="BL619" s="347">
        <v>0.35830000000000001</v>
      </c>
      <c r="BM619" s="347">
        <v>0.35830000000000001</v>
      </c>
      <c r="BN619" s="347">
        <v>0.35830000000000001</v>
      </c>
      <c r="BO619" s="347">
        <v>0.35830000000000001</v>
      </c>
      <c r="BP619" s="347">
        <v>0.35830000000000001</v>
      </c>
      <c r="BQ619" s="347">
        <v>0.35830000000000001</v>
      </c>
      <c r="BR619" s="347">
        <v>0.35830000000000001</v>
      </c>
      <c r="BS619" s="347">
        <v>0.35830000000000001</v>
      </c>
      <c r="BT619" s="347">
        <v>0.35830000000000001</v>
      </c>
      <c r="BU619" s="347">
        <v>0.35830000000000001</v>
      </c>
      <c r="BV619" s="347">
        <v>0.35830000000000001</v>
      </c>
      <c r="BW619" s="347">
        <v>0.35830000000000001</v>
      </c>
      <c r="BX619" s="347">
        <v>0.35830000000000001</v>
      </c>
      <c r="BY619" s="347">
        <v>0.35830000000000001</v>
      </c>
      <c r="BZ619" s="347">
        <v>0.35830000000000001</v>
      </c>
      <c r="CA619" s="347">
        <v>0.35830000000000001</v>
      </c>
      <c r="CB619" s="347">
        <v>0.35830000000000001</v>
      </c>
      <c r="CC619" s="347">
        <v>0.35830000000000001</v>
      </c>
      <c r="CD619" s="347">
        <v>0.35830000000000001</v>
      </c>
      <c r="CE619" s="347">
        <v>0.35830000000000001</v>
      </c>
      <c r="CF619" s="347">
        <v>0.35830000000000001</v>
      </c>
      <c r="CG619" s="347">
        <v>0.35830000000000001</v>
      </c>
      <c r="CH619" s="347">
        <v>0.35830000000000001</v>
      </c>
      <c r="CI619" s="347">
        <v>0.35830000000000001</v>
      </c>
      <c r="CJ619" s="347">
        <v>0.35830000000000001</v>
      </c>
      <c r="CK619" s="347">
        <v>0.35830000000000001</v>
      </c>
      <c r="CL619" s="347">
        <v>0.35830000000000001</v>
      </c>
      <c r="CM619" s="347">
        <v>0.35830000000000001</v>
      </c>
      <c r="CN619" s="347">
        <v>0.35830000000000001</v>
      </c>
      <c r="CO619" s="347">
        <v>0.35830000000000001</v>
      </c>
      <c r="CP619" s="347">
        <v>0.35830000000000001</v>
      </c>
      <c r="CQ619" s="347">
        <v>0.35830000000000001</v>
      </c>
      <c r="CR619" s="347">
        <v>0.35830000000000001</v>
      </c>
      <c r="CS619" s="347">
        <v>0.35830000000000001</v>
      </c>
      <c r="CT619" s="347">
        <v>0.35830000000000001</v>
      </c>
      <c r="CU619" s="347">
        <v>0.35830000000000001</v>
      </c>
      <c r="CV619" s="347">
        <v>0.35830000000000001</v>
      </c>
      <c r="CW619" s="347">
        <v>0.35830000000000001</v>
      </c>
      <c r="CX619" s="347">
        <v>0.35830000000000001</v>
      </c>
      <c r="CY619" s="347">
        <v>0.35830000000000001</v>
      </c>
      <c r="CZ619" s="347">
        <v>0.35830000000000001</v>
      </c>
      <c r="DA619" s="347">
        <v>0.35830000000000001</v>
      </c>
      <c r="DB619" s="347">
        <v>0.35830000000000001</v>
      </c>
      <c r="DC619" s="347">
        <v>0.35830000000000001</v>
      </c>
      <c r="DD619" s="347">
        <v>0.35830000000000001</v>
      </c>
      <c r="DE619" s="347">
        <v>0.35830000000000001</v>
      </c>
      <c r="DF619" s="347">
        <v>0.35830000000000001</v>
      </c>
      <c r="DG619" s="347">
        <v>0.35830000000000001</v>
      </c>
      <c r="DH619" s="347">
        <v>0.35830000000000001</v>
      </c>
      <c r="DI619" s="347">
        <v>0.35830000000000001</v>
      </c>
      <c r="DJ619" s="347">
        <v>0.35830000000000001</v>
      </c>
      <c r="DK619" s="347">
        <v>0.35830000000000001</v>
      </c>
      <c r="DL619" s="347">
        <v>0.35830000000000001</v>
      </c>
      <c r="DM619" s="347">
        <v>0.35830000000000001</v>
      </c>
      <c r="DN619" s="347">
        <v>0.35830000000000001</v>
      </c>
      <c r="DO619" s="347">
        <v>0.35830000000000001</v>
      </c>
      <c r="DP619" s="347">
        <v>0.35830000000000001</v>
      </c>
      <c r="DQ619" s="347">
        <v>0.35830000000000001</v>
      </c>
      <c r="DR619" s="347">
        <v>0.35830000000000001</v>
      </c>
      <c r="DS619" s="347">
        <v>0.35830000000000001</v>
      </c>
      <c r="DT619" s="347">
        <v>0.35830000000000001</v>
      </c>
      <c r="DU619" s="347">
        <v>0.35830000000000001</v>
      </c>
      <c r="DV619" s="347">
        <v>0.35830000000000001</v>
      </c>
      <c r="DW619" s="347">
        <v>0.35830000000000001</v>
      </c>
      <c r="DX619" s="347">
        <v>0.35830000000000001</v>
      </c>
      <c r="DY619" s="347">
        <v>0.35830000000000001</v>
      </c>
      <c r="DZ619" s="347">
        <v>0.35830000000000001</v>
      </c>
      <c r="EA619" s="347">
        <v>0.35830000000000001</v>
      </c>
      <c r="EB619" s="347">
        <v>0.35830000000000001</v>
      </c>
      <c r="EC619" s="347">
        <v>0.35830000000000001</v>
      </c>
      <c r="ED619" s="347">
        <v>0.35830000000000001</v>
      </c>
      <c r="EE619" s="347">
        <v>0.35830000000000001</v>
      </c>
      <c r="EF619" s="347">
        <v>0.35830000000000001</v>
      </c>
      <c r="EG619" s="347">
        <v>0.35830000000000001</v>
      </c>
      <c r="EH619" s="347">
        <v>0.35830000000000001</v>
      </c>
      <c r="EI619" s="347">
        <v>0.35830000000000001</v>
      </c>
      <c r="EJ619" s="347">
        <v>0.35830000000000001</v>
      </c>
      <c r="EK619" s="347">
        <v>0.35830000000000001</v>
      </c>
      <c r="EL619" s="347">
        <v>0.35830000000000001</v>
      </c>
      <c r="EM619" s="347">
        <v>0.35830000000000001</v>
      </c>
      <c r="EN619" s="347">
        <v>0.35830000000000001</v>
      </c>
      <c r="EO619" s="347">
        <v>0.35830000000000001</v>
      </c>
      <c r="EP619" s="347">
        <v>0.35830000000000001</v>
      </c>
      <c r="EQ619" s="347">
        <v>0.35830000000000001</v>
      </c>
      <c r="ER619" s="347">
        <v>0.35830000000000001</v>
      </c>
      <c r="ES619" s="347">
        <v>0.35830000000000001</v>
      </c>
      <c r="ET619" s="347">
        <v>0.35830000000000001</v>
      </c>
      <c r="EU619" s="347">
        <v>0.35830000000000001</v>
      </c>
      <c r="EV619" s="347">
        <v>0.35830000000000001</v>
      </c>
      <c r="EW619" s="347">
        <v>0.35830000000000001</v>
      </c>
      <c r="EX619" s="347">
        <v>0.35830000000000001</v>
      </c>
      <c r="EY619" s="347">
        <v>0.35830000000000001</v>
      </c>
      <c r="EZ619" s="347">
        <v>0.35830000000000001</v>
      </c>
    </row>
    <row r="620" spans="2:156" ht="12.75" customHeight="1">
      <c r="B620" s="207">
        <v>2041</v>
      </c>
      <c r="C620" s="209">
        <v>3</v>
      </c>
      <c r="D620" s="139"/>
      <c r="E620" s="347">
        <v>0.3569</v>
      </c>
      <c r="F620" s="347">
        <v>0.3569</v>
      </c>
      <c r="G620" s="347">
        <v>0.3569</v>
      </c>
      <c r="H620" s="347">
        <v>0.3569</v>
      </c>
      <c r="I620" s="347">
        <v>0.3569</v>
      </c>
      <c r="J620" s="347">
        <v>0.3569</v>
      </c>
      <c r="K620" s="347">
        <v>0.3569</v>
      </c>
      <c r="L620" s="347">
        <v>0.3569</v>
      </c>
      <c r="M620" s="347">
        <v>0.3569</v>
      </c>
      <c r="N620" s="347">
        <v>0.3569</v>
      </c>
      <c r="O620" s="347">
        <v>0.3569</v>
      </c>
      <c r="P620" s="347">
        <v>0.3569</v>
      </c>
      <c r="Q620" s="347">
        <v>0.3569</v>
      </c>
      <c r="R620" s="347">
        <v>0.3569</v>
      </c>
      <c r="S620" s="347">
        <v>0.3569</v>
      </c>
      <c r="T620" s="347">
        <v>0.3569</v>
      </c>
      <c r="U620" s="347">
        <v>0.3569</v>
      </c>
      <c r="V620" s="347">
        <v>0.3569</v>
      </c>
      <c r="W620" s="347">
        <v>0.3569</v>
      </c>
      <c r="X620" s="347">
        <v>0.3569</v>
      </c>
      <c r="Y620" s="347">
        <v>0.3569</v>
      </c>
      <c r="Z620" s="347">
        <v>0.3569</v>
      </c>
      <c r="AA620" s="347">
        <v>0.3569</v>
      </c>
      <c r="AB620" s="347">
        <v>0.3569</v>
      </c>
      <c r="AC620" s="347">
        <v>0.3569</v>
      </c>
      <c r="AD620" s="347">
        <v>0.3569</v>
      </c>
      <c r="AE620" s="347">
        <v>0.3569</v>
      </c>
      <c r="AF620" s="347">
        <v>0.3569</v>
      </c>
      <c r="AG620" s="347">
        <v>0.3569</v>
      </c>
      <c r="AH620" s="347">
        <v>0.3569</v>
      </c>
      <c r="AI620" s="347">
        <v>0.3569</v>
      </c>
      <c r="AJ620" s="347">
        <v>0.3569</v>
      </c>
      <c r="AK620" s="347">
        <v>0.3569</v>
      </c>
      <c r="AL620" s="347">
        <v>0.3569</v>
      </c>
      <c r="AM620" s="347">
        <v>0.3569</v>
      </c>
      <c r="AN620" s="347">
        <v>0.3569</v>
      </c>
      <c r="AO620" s="347">
        <v>0.3569</v>
      </c>
      <c r="AP620" s="347">
        <v>0.3569</v>
      </c>
      <c r="AQ620" s="347">
        <v>0.3569</v>
      </c>
      <c r="AR620" s="347">
        <v>0.3569</v>
      </c>
      <c r="AS620" s="347">
        <v>0.3569</v>
      </c>
      <c r="AT620" s="347">
        <v>0.3569</v>
      </c>
      <c r="AU620" s="347">
        <v>0.3569</v>
      </c>
      <c r="AV620" s="347">
        <v>0.3569</v>
      </c>
      <c r="AW620" s="347">
        <v>0.3569</v>
      </c>
      <c r="AX620" s="347">
        <v>0.3569</v>
      </c>
      <c r="AY620" s="347">
        <v>0.3569</v>
      </c>
      <c r="AZ620" s="347">
        <v>0.3569</v>
      </c>
      <c r="BA620" s="347">
        <v>0.3569</v>
      </c>
      <c r="BB620" s="347">
        <v>0.3569</v>
      </c>
      <c r="BC620" s="418">
        <v>0.51780000000000004</v>
      </c>
      <c r="BD620" s="347">
        <v>0.3569</v>
      </c>
      <c r="BE620" s="418">
        <v>0.75890000000000002</v>
      </c>
      <c r="BF620" s="418">
        <v>0.51780000000000004</v>
      </c>
      <c r="BG620" s="418">
        <v>0.51780000000000004</v>
      </c>
      <c r="BH620" s="347">
        <v>0.3569</v>
      </c>
      <c r="BI620" s="347">
        <v>0.3569</v>
      </c>
      <c r="BJ620" s="418">
        <v>0.75890000000000002</v>
      </c>
      <c r="BK620" s="347">
        <v>0.3569</v>
      </c>
      <c r="BL620" s="347">
        <v>0.3569</v>
      </c>
      <c r="BM620" s="347">
        <v>0.3569</v>
      </c>
      <c r="BN620" s="347">
        <v>0.3569</v>
      </c>
      <c r="BO620" s="347">
        <v>0.3569</v>
      </c>
      <c r="BP620" s="347">
        <v>0.3569</v>
      </c>
      <c r="BQ620" s="347">
        <v>0.3569</v>
      </c>
      <c r="BR620" s="347">
        <v>0.3569</v>
      </c>
      <c r="BS620" s="347">
        <v>0.3569</v>
      </c>
      <c r="BT620" s="347">
        <v>0.3569</v>
      </c>
      <c r="BU620" s="347">
        <v>0.3569</v>
      </c>
      <c r="BV620" s="347">
        <v>0.3569</v>
      </c>
      <c r="BW620" s="347">
        <v>0.3569</v>
      </c>
      <c r="BX620" s="347">
        <v>0.3569</v>
      </c>
      <c r="BY620" s="347">
        <v>0.3569</v>
      </c>
      <c r="BZ620" s="347">
        <v>0.3569</v>
      </c>
      <c r="CA620" s="347">
        <v>0.3569</v>
      </c>
      <c r="CB620" s="347">
        <v>0.3569</v>
      </c>
      <c r="CC620" s="347">
        <v>0.3569</v>
      </c>
      <c r="CD620" s="347">
        <v>0.3569</v>
      </c>
      <c r="CE620" s="347">
        <v>0.3569</v>
      </c>
      <c r="CF620" s="347">
        <v>0.3569</v>
      </c>
      <c r="CG620" s="347">
        <v>0.3569</v>
      </c>
      <c r="CH620" s="347">
        <v>0.3569</v>
      </c>
      <c r="CI620" s="347">
        <v>0.3569</v>
      </c>
      <c r="CJ620" s="347">
        <v>0.3569</v>
      </c>
      <c r="CK620" s="347">
        <v>0.3569</v>
      </c>
      <c r="CL620" s="347">
        <v>0.3569</v>
      </c>
      <c r="CM620" s="347">
        <v>0.3569</v>
      </c>
      <c r="CN620" s="347">
        <v>0.3569</v>
      </c>
      <c r="CO620" s="347">
        <v>0.3569</v>
      </c>
      <c r="CP620" s="347">
        <v>0.3569</v>
      </c>
      <c r="CQ620" s="347">
        <v>0.3569</v>
      </c>
      <c r="CR620" s="347">
        <v>0.3569</v>
      </c>
      <c r="CS620" s="347">
        <v>0.3569</v>
      </c>
      <c r="CT620" s="347">
        <v>0.3569</v>
      </c>
      <c r="CU620" s="347">
        <v>0.3569</v>
      </c>
      <c r="CV620" s="347">
        <v>0.3569</v>
      </c>
      <c r="CW620" s="347">
        <v>0.3569</v>
      </c>
      <c r="CX620" s="347">
        <v>0.3569</v>
      </c>
      <c r="CY620" s="347">
        <v>0.3569</v>
      </c>
      <c r="CZ620" s="347">
        <v>0.3569</v>
      </c>
      <c r="DA620" s="347">
        <v>0.3569</v>
      </c>
      <c r="DB620" s="347">
        <v>0.3569</v>
      </c>
      <c r="DC620" s="347">
        <v>0.3569</v>
      </c>
      <c r="DD620" s="347">
        <v>0.3569</v>
      </c>
      <c r="DE620" s="347">
        <v>0.3569</v>
      </c>
      <c r="DF620" s="347">
        <v>0.3569</v>
      </c>
      <c r="DG620" s="347">
        <v>0.3569</v>
      </c>
      <c r="DH620" s="347">
        <v>0.3569</v>
      </c>
      <c r="DI620" s="347">
        <v>0.3569</v>
      </c>
      <c r="DJ620" s="347">
        <v>0.3569</v>
      </c>
      <c r="DK620" s="347">
        <v>0.3569</v>
      </c>
      <c r="DL620" s="347">
        <v>0.3569</v>
      </c>
      <c r="DM620" s="347">
        <v>0.3569</v>
      </c>
      <c r="DN620" s="347">
        <v>0.3569</v>
      </c>
      <c r="DO620" s="347">
        <v>0.3569</v>
      </c>
      <c r="DP620" s="347">
        <v>0.3569</v>
      </c>
      <c r="DQ620" s="347">
        <v>0.3569</v>
      </c>
      <c r="DR620" s="347">
        <v>0.3569</v>
      </c>
      <c r="DS620" s="347">
        <v>0.3569</v>
      </c>
      <c r="DT620" s="347">
        <v>0.3569</v>
      </c>
      <c r="DU620" s="347">
        <v>0.3569</v>
      </c>
      <c r="DV620" s="347">
        <v>0.3569</v>
      </c>
      <c r="DW620" s="347">
        <v>0.3569</v>
      </c>
      <c r="DX620" s="347">
        <v>0.3569</v>
      </c>
      <c r="DY620" s="347">
        <v>0.3569</v>
      </c>
      <c r="DZ620" s="347">
        <v>0.3569</v>
      </c>
      <c r="EA620" s="347">
        <v>0.3569</v>
      </c>
      <c r="EB620" s="347">
        <v>0.3569</v>
      </c>
      <c r="EC620" s="347">
        <v>0.3569</v>
      </c>
      <c r="ED620" s="347">
        <v>0.3569</v>
      </c>
      <c r="EE620" s="347">
        <v>0.3569</v>
      </c>
      <c r="EF620" s="347">
        <v>0.3569</v>
      </c>
      <c r="EG620" s="347">
        <v>0.3569</v>
      </c>
      <c r="EH620" s="347">
        <v>0.3569</v>
      </c>
      <c r="EI620" s="347">
        <v>0.3569</v>
      </c>
      <c r="EJ620" s="347">
        <v>0.3569</v>
      </c>
      <c r="EK620" s="347">
        <v>0.3569</v>
      </c>
      <c r="EL620" s="347">
        <v>0.3569</v>
      </c>
      <c r="EM620" s="347">
        <v>0.3569</v>
      </c>
      <c r="EN620" s="347">
        <v>0.3569</v>
      </c>
      <c r="EO620" s="347">
        <v>0.3569</v>
      </c>
      <c r="EP620" s="347">
        <v>0.3569</v>
      </c>
      <c r="EQ620" s="347">
        <v>0.3569</v>
      </c>
      <c r="ER620" s="347">
        <v>0.3569</v>
      </c>
      <c r="ES620" s="347">
        <v>0.3569</v>
      </c>
      <c r="ET620" s="347">
        <v>0.3569</v>
      </c>
      <c r="EU620" s="347">
        <v>0.3569</v>
      </c>
      <c r="EV620" s="347">
        <v>0.3569</v>
      </c>
      <c r="EW620" s="347">
        <v>0.3569</v>
      </c>
      <c r="EX620" s="347">
        <v>0.3569</v>
      </c>
      <c r="EY620" s="347">
        <v>0.3569</v>
      </c>
      <c r="EZ620" s="347">
        <v>0.3569</v>
      </c>
    </row>
    <row r="621" spans="2:156" ht="12.75" customHeight="1">
      <c r="B621" s="207">
        <v>2041</v>
      </c>
      <c r="C621" s="209">
        <v>4</v>
      </c>
      <c r="D621" s="139"/>
      <c r="E621" s="347">
        <v>0.35909999999999997</v>
      </c>
      <c r="F621" s="347">
        <v>0.35909999999999997</v>
      </c>
      <c r="G621" s="347">
        <v>0.35909999999999997</v>
      </c>
      <c r="H621" s="347">
        <v>0.35909999999999997</v>
      </c>
      <c r="I621" s="347">
        <v>0.35909999999999997</v>
      </c>
      <c r="J621" s="347">
        <v>0.35909999999999997</v>
      </c>
      <c r="K621" s="347">
        <v>0.35909999999999997</v>
      </c>
      <c r="L621" s="347">
        <v>0.35909999999999997</v>
      </c>
      <c r="M621" s="347">
        <v>0.35909999999999997</v>
      </c>
      <c r="N621" s="347">
        <v>0.35909999999999997</v>
      </c>
      <c r="O621" s="347">
        <v>0.35909999999999997</v>
      </c>
      <c r="P621" s="347">
        <v>0.35909999999999997</v>
      </c>
      <c r="Q621" s="347">
        <v>0.35909999999999997</v>
      </c>
      <c r="R621" s="347">
        <v>0.35909999999999997</v>
      </c>
      <c r="S621" s="347">
        <v>0.35909999999999997</v>
      </c>
      <c r="T621" s="347">
        <v>0.35909999999999997</v>
      </c>
      <c r="U621" s="347">
        <v>0.35909999999999997</v>
      </c>
      <c r="V621" s="347">
        <v>0.35909999999999997</v>
      </c>
      <c r="W621" s="347">
        <v>0.35909999999999997</v>
      </c>
      <c r="X621" s="347">
        <v>0.35909999999999997</v>
      </c>
      <c r="Y621" s="347">
        <v>0.35909999999999997</v>
      </c>
      <c r="Z621" s="347">
        <v>0.35909999999999997</v>
      </c>
      <c r="AA621" s="347">
        <v>0.35909999999999997</v>
      </c>
      <c r="AB621" s="347">
        <v>0.35909999999999997</v>
      </c>
      <c r="AC621" s="347">
        <v>0.35909999999999997</v>
      </c>
      <c r="AD621" s="347">
        <v>0.35909999999999997</v>
      </c>
      <c r="AE621" s="347">
        <v>0.35909999999999997</v>
      </c>
      <c r="AF621" s="347">
        <v>0.35909999999999997</v>
      </c>
      <c r="AG621" s="347">
        <v>0.35909999999999997</v>
      </c>
      <c r="AH621" s="347">
        <v>0.35909999999999997</v>
      </c>
      <c r="AI621" s="347">
        <v>0.35909999999999997</v>
      </c>
      <c r="AJ621" s="347">
        <v>0.35909999999999997</v>
      </c>
      <c r="AK621" s="347">
        <v>0.35909999999999997</v>
      </c>
      <c r="AL621" s="347">
        <v>0.35909999999999997</v>
      </c>
      <c r="AM621" s="347">
        <v>0.35909999999999997</v>
      </c>
      <c r="AN621" s="347">
        <v>0.35909999999999997</v>
      </c>
      <c r="AO621" s="347">
        <v>0.35909999999999997</v>
      </c>
      <c r="AP621" s="347">
        <v>0.35909999999999997</v>
      </c>
      <c r="AQ621" s="347">
        <v>0.35909999999999997</v>
      </c>
      <c r="AR621" s="347">
        <v>0.35909999999999997</v>
      </c>
      <c r="AS621" s="347">
        <v>0.35909999999999997</v>
      </c>
      <c r="AT621" s="347">
        <v>0.35909999999999997</v>
      </c>
      <c r="AU621" s="347">
        <v>0.35909999999999997</v>
      </c>
      <c r="AV621" s="347">
        <v>0.35909999999999997</v>
      </c>
      <c r="AW621" s="347">
        <v>0.35909999999999997</v>
      </c>
      <c r="AX621" s="347">
        <v>0.35909999999999997</v>
      </c>
      <c r="AY621" s="347">
        <v>0.35909999999999997</v>
      </c>
      <c r="AZ621" s="347">
        <v>0.35909999999999997</v>
      </c>
      <c r="BA621" s="347">
        <v>0.35909999999999997</v>
      </c>
      <c r="BB621" s="347">
        <v>0.35909999999999997</v>
      </c>
      <c r="BC621" s="418">
        <v>0.51239999999999997</v>
      </c>
      <c r="BD621" s="347">
        <v>0.35909999999999997</v>
      </c>
      <c r="BE621" s="418">
        <v>0.75619999999999998</v>
      </c>
      <c r="BF621" s="418">
        <v>0.51239999999999997</v>
      </c>
      <c r="BG621" s="418">
        <v>0.51239999999999997</v>
      </c>
      <c r="BH621" s="347">
        <v>0.35909999999999997</v>
      </c>
      <c r="BI621" s="347">
        <v>0.35909999999999997</v>
      </c>
      <c r="BJ621" s="418">
        <v>0.75619999999999998</v>
      </c>
      <c r="BK621" s="347">
        <v>0.35909999999999997</v>
      </c>
      <c r="BL621" s="347">
        <v>0.35909999999999997</v>
      </c>
      <c r="BM621" s="347">
        <v>0.35909999999999997</v>
      </c>
      <c r="BN621" s="347">
        <v>0.35909999999999997</v>
      </c>
      <c r="BO621" s="347">
        <v>0.35909999999999997</v>
      </c>
      <c r="BP621" s="347">
        <v>0.35909999999999997</v>
      </c>
      <c r="BQ621" s="347">
        <v>0.35909999999999997</v>
      </c>
      <c r="BR621" s="347">
        <v>0.35909999999999997</v>
      </c>
      <c r="BS621" s="347">
        <v>0.35909999999999997</v>
      </c>
      <c r="BT621" s="347">
        <v>0.35909999999999997</v>
      </c>
      <c r="BU621" s="347">
        <v>0.35909999999999997</v>
      </c>
      <c r="BV621" s="347">
        <v>0.35909999999999997</v>
      </c>
      <c r="BW621" s="347">
        <v>0.35909999999999997</v>
      </c>
      <c r="BX621" s="347">
        <v>0.35909999999999997</v>
      </c>
      <c r="BY621" s="347">
        <v>0.35909999999999997</v>
      </c>
      <c r="BZ621" s="347">
        <v>0.35909999999999997</v>
      </c>
      <c r="CA621" s="347">
        <v>0.35909999999999997</v>
      </c>
      <c r="CB621" s="347">
        <v>0.35909999999999997</v>
      </c>
      <c r="CC621" s="347">
        <v>0.35909999999999997</v>
      </c>
      <c r="CD621" s="347">
        <v>0.35909999999999997</v>
      </c>
      <c r="CE621" s="347">
        <v>0.35909999999999997</v>
      </c>
      <c r="CF621" s="347">
        <v>0.35909999999999997</v>
      </c>
      <c r="CG621" s="347">
        <v>0.35909999999999997</v>
      </c>
      <c r="CH621" s="347">
        <v>0.35909999999999997</v>
      </c>
      <c r="CI621" s="347">
        <v>0.35909999999999997</v>
      </c>
      <c r="CJ621" s="347">
        <v>0.35909999999999997</v>
      </c>
      <c r="CK621" s="347">
        <v>0.35909999999999997</v>
      </c>
      <c r="CL621" s="347">
        <v>0.35909999999999997</v>
      </c>
      <c r="CM621" s="347">
        <v>0.35909999999999997</v>
      </c>
      <c r="CN621" s="347">
        <v>0.35909999999999997</v>
      </c>
      <c r="CO621" s="347">
        <v>0.35909999999999997</v>
      </c>
      <c r="CP621" s="347">
        <v>0.35909999999999997</v>
      </c>
      <c r="CQ621" s="347">
        <v>0.35909999999999997</v>
      </c>
      <c r="CR621" s="347">
        <v>0.35909999999999997</v>
      </c>
      <c r="CS621" s="347">
        <v>0.35909999999999997</v>
      </c>
      <c r="CT621" s="347">
        <v>0.35909999999999997</v>
      </c>
      <c r="CU621" s="347">
        <v>0.35909999999999997</v>
      </c>
      <c r="CV621" s="347">
        <v>0.35909999999999997</v>
      </c>
      <c r="CW621" s="347">
        <v>0.35909999999999997</v>
      </c>
      <c r="CX621" s="347">
        <v>0.35909999999999997</v>
      </c>
      <c r="CY621" s="347">
        <v>0.35909999999999997</v>
      </c>
      <c r="CZ621" s="347">
        <v>0.35909999999999997</v>
      </c>
      <c r="DA621" s="347">
        <v>0.35909999999999997</v>
      </c>
      <c r="DB621" s="347">
        <v>0.35909999999999997</v>
      </c>
      <c r="DC621" s="347">
        <v>0.35909999999999997</v>
      </c>
      <c r="DD621" s="347">
        <v>0.35909999999999997</v>
      </c>
      <c r="DE621" s="347">
        <v>0.35909999999999997</v>
      </c>
      <c r="DF621" s="347">
        <v>0.35909999999999997</v>
      </c>
      <c r="DG621" s="347">
        <v>0.35909999999999997</v>
      </c>
      <c r="DH621" s="347">
        <v>0.35909999999999997</v>
      </c>
      <c r="DI621" s="347">
        <v>0.35909999999999997</v>
      </c>
      <c r="DJ621" s="347">
        <v>0.35909999999999997</v>
      </c>
      <c r="DK621" s="347">
        <v>0.35909999999999997</v>
      </c>
      <c r="DL621" s="347">
        <v>0.35909999999999997</v>
      </c>
      <c r="DM621" s="347">
        <v>0.35909999999999997</v>
      </c>
      <c r="DN621" s="347">
        <v>0.35909999999999997</v>
      </c>
      <c r="DO621" s="347">
        <v>0.35909999999999997</v>
      </c>
      <c r="DP621" s="347">
        <v>0.35909999999999997</v>
      </c>
      <c r="DQ621" s="347">
        <v>0.35909999999999997</v>
      </c>
      <c r="DR621" s="347">
        <v>0.35909999999999997</v>
      </c>
      <c r="DS621" s="347">
        <v>0.35909999999999997</v>
      </c>
      <c r="DT621" s="347">
        <v>0.35909999999999997</v>
      </c>
      <c r="DU621" s="347">
        <v>0.35909999999999997</v>
      </c>
      <c r="DV621" s="347">
        <v>0.35909999999999997</v>
      </c>
      <c r="DW621" s="347">
        <v>0.35909999999999997</v>
      </c>
      <c r="DX621" s="347">
        <v>0.35909999999999997</v>
      </c>
      <c r="DY621" s="347">
        <v>0.35909999999999997</v>
      </c>
      <c r="DZ621" s="347">
        <v>0.35909999999999997</v>
      </c>
      <c r="EA621" s="347">
        <v>0.35909999999999997</v>
      </c>
      <c r="EB621" s="347">
        <v>0.35909999999999997</v>
      </c>
      <c r="EC621" s="347">
        <v>0.35909999999999997</v>
      </c>
      <c r="ED621" s="347">
        <v>0.35909999999999997</v>
      </c>
      <c r="EE621" s="347">
        <v>0.35909999999999997</v>
      </c>
      <c r="EF621" s="347">
        <v>0.35909999999999997</v>
      </c>
      <c r="EG621" s="347">
        <v>0.35909999999999997</v>
      </c>
      <c r="EH621" s="347">
        <v>0.35909999999999997</v>
      </c>
      <c r="EI621" s="347">
        <v>0.35909999999999997</v>
      </c>
      <c r="EJ621" s="347">
        <v>0.35909999999999997</v>
      </c>
      <c r="EK621" s="347">
        <v>0.35909999999999997</v>
      </c>
      <c r="EL621" s="347">
        <v>0.35909999999999997</v>
      </c>
      <c r="EM621" s="347">
        <v>0.35909999999999997</v>
      </c>
      <c r="EN621" s="347">
        <v>0.35909999999999997</v>
      </c>
      <c r="EO621" s="347">
        <v>0.35909999999999997</v>
      </c>
      <c r="EP621" s="347">
        <v>0.35909999999999997</v>
      </c>
      <c r="EQ621" s="347">
        <v>0.35909999999999997</v>
      </c>
      <c r="ER621" s="347">
        <v>0.35909999999999997</v>
      </c>
      <c r="ES621" s="347">
        <v>0.35909999999999997</v>
      </c>
      <c r="ET621" s="347">
        <v>0.35909999999999997</v>
      </c>
      <c r="EU621" s="347">
        <v>0.35909999999999997</v>
      </c>
      <c r="EV621" s="347">
        <v>0.35909999999999997</v>
      </c>
      <c r="EW621" s="347">
        <v>0.35909999999999997</v>
      </c>
      <c r="EX621" s="347">
        <v>0.35909999999999997</v>
      </c>
      <c r="EY621" s="347">
        <v>0.35909999999999997</v>
      </c>
      <c r="EZ621" s="347">
        <v>0.35909999999999997</v>
      </c>
    </row>
    <row r="622" spans="2:156" ht="12.75" customHeight="1">
      <c r="B622" s="207">
        <v>2042</v>
      </c>
      <c r="C622" s="209">
        <v>1</v>
      </c>
      <c r="D622" s="139"/>
      <c r="E622" s="347">
        <v>0.35759999999999997</v>
      </c>
      <c r="F622" s="347">
        <v>0.35759999999999997</v>
      </c>
      <c r="G622" s="347">
        <v>0.35759999999999997</v>
      </c>
      <c r="H622" s="347">
        <v>0.35759999999999997</v>
      </c>
      <c r="I622" s="347">
        <v>0.35759999999999997</v>
      </c>
      <c r="J622" s="347">
        <v>0.35759999999999997</v>
      </c>
      <c r="K622" s="347">
        <v>0.35759999999999997</v>
      </c>
      <c r="L622" s="347">
        <v>0.35759999999999997</v>
      </c>
      <c r="M622" s="347">
        <v>0.35759999999999997</v>
      </c>
      <c r="N622" s="347">
        <v>0.35759999999999997</v>
      </c>
      <c r="O622" s="347">
        <v>0.35759999999999997</v>
      </c>
      <c r="P622" s="347">
        <v>0.35759999999999997</v>
      </c>
      <c r="Q622" s="347">
        <v>0.35759999999999997</v>
      </c>
      <c r="R622" s="347">
        <v>0.35759999999999997</v>
      </c>
      <c r="S622" s="347">
        <v>0.35759999999999997</v>
      </c>
      <c r="T622" s="347">
        <v>0.35759999999999997</v>
      </c>
      <c r="U622" s="347">
        <v>0.35759999999999997</v>
      </c>
      <c r="V622" s="347">
        <v>0.35759999999999997</v>
      </c>
      <c r="W622" s="347">
        <v>0.35759999999999997</v>
      </c>
      <c r="X622" s="347">
        <v>0.35759999999999997</v>
      </c>
      <c r="Y622" s="347">
        <v>0.35759999999999997</v>
      </c>
      <c r="Z622" s="347">
        <v>0.35759999999999997</v>
      </c>
      <c r="AA622" s="347">
        <v>0.35759999999999997</v>
      </c>
      <c r="AB622" s="347">
        <v>0.35759999999999997</v>
      </c>
      <c r="AC622" s="347">
        <v>0.35759999999999997</v>
      </c>
      <c r="AD622" s="347">
        <v>0.35759999999999997</v>
      </c>
      <c r="AE622" s="347">
        <v>0.35759999999999997</v>
      </c>
      <c r="AF622" s="347">
        <v>0.35759999999999997</v>
      </c>
      <c r="AG622" s="347">
        <v>0.35759999999999997</v>
      </c>
      <c r="AH622" s="347">
        <v>0.35759999999999997</v>
      </c>
      <c r="AI622" s="347">
        <v>0.35759999999999997</v>
      </c>
      <c r="AJ622" s="347">
        <v>0.35759999999999997</v>
      </c>
      <c r="AK622" s="347">
        <v>0.35759999999999997</v>
      </c>
      <c r="AL622" s="347">
        <v>0.35759999999999997</v>
      </c>
      <c r="AM622" s="347">
        <v>0.35759999999999997</v>
      </c>
      <c r="AN622" s="347">
        <v>0.35759999999999997</v>
      </c>
      <c r="AO622" s="347">
        <v>0.35759999999999997</v>
      </c>
      <c r="AP622" s="347">
        <v>0.35759999999999997</v>
      </c>
      <c r="AQ622" s="347">
        <v>0.35759999999999997</v>
      </c>
      <c r="AR622" s="347">
        <v>0.35759999999999997</v>
      </c>
      <c r="AS622" s="347">
        <v>0.35759999999999997</v>
      </c>
      <c r="AT622" s="347">
        <v>0.35759999999999997</v>
      </c>
      <c r="AU622" s="347">
        <v>0.35759999999999997</v>
      </c>
      <c r="AV622" s="347">
        <v>0.35759999999999997</v>
      </c>
      <c r="AW622" s="347">
        <v>0.35759999999999997</v>
      </c>
      <c r="AX622" s="347">
        <v>0.35759999999999997</v>
      </c>
      <c r="AY622" s="347">
        <v>0.35759999999999997</v>
      </c>
      <c r="AZ622" s="347">
        <v>0.35759999999999997</v>
      </c>
      <c r="BA622" s="347">
        <v>0.35759999999999997</v>
      </c>
      <c r="BB622" s="347">
        <v>0.35759999999999997</v>
      </c>
      <c r="BC622" s="418">
        <v>0.50700000000000001</v>
      </c>
      <c r="BD622" s="347">
        <v>0.35759999999999997</v>
      </c>
      <c r="BE622" s="418">
        <v>0.75350000000000006</v>
      </c>
      <c r="BF622" s="418">
        <v>0.50700000000000001</v>
      </c>
      <c r="BG622" s="418">
        <v>0.50700000000000001</v>
      </c>
      <c r="BH622" s="347">
        <v>0.35759999999999997</v>
      </c>
      <c r="BI622" s="347">
        <v>0.35759999999999997</v>
      </c>
      <c r="BJ622" s="418">
        <v>0.75350000000000006</v>
      </c>
      <c r="BK622" s="347">
        <v>0.35759999999999997</v>
      </c>
      <c r="BL622" s="347">
        <v>0.35759999999999997</v>
      </c>
      <c r="BM622" s="347">
        <v>0.35759999999999997</v>
      </c>
      <c r="BN622" s="347">
        <v>0.35759999999999997</v>
      </c>
      <c r="BO622" s="347">
        <v>0.35759999999999997</v>
      </c>
      <c r="BP622" s="347">
        <v>0.35759999999999997</v>
      </c>
      <c r="BQ622" s="347">
        <v>0.35759999999999997</v>
      </c>
      <c r="BR622" s="347">
        <v>0.35759999999999997</v>
      </c>
      <c r="BS622" s="347">
        <v>0.35759999999999997</v>
      </c>
      <c r="BT622" s="347">
        <v>0.35759999999999997</v>
      </c>
      <c r="BU622" s="347">
        <v>0.35759999999999997</v>
      </c>
      <c r="BV622" s="347">
        <v>0.35759999999999997</v>
      </c>
      <c r="BW622" s="347">
        <v>0.35759999999999997</v>
      </c>
      <c r="BX622" s="347">
        <v>0.35759999999999997</v>
      </c>
      <c r="BY622" s="347">
        <v>0.35759999999999997</v>
      </c>
      <c r="BZ622" s="347">
        <v>0.35759999999999997</v>
      </c>
      <c r="CA622" s="347">
        <v>0.35759999999999997</v>
      </c>
      <c r="CB622" s="347">
        <v>0.35759999999999997</v>
      </c>
      <c r="CC622" s="347">
        <v>0.35759999999999997</v>
      </c>
      <c r="CD622" s="347">
        <v>0.35759999999999997</v>
      </c>
      <c r="CE622" s="347">
        <v>0.35759999999999997</v>
      </c>
      <c r="CF622" s="347">
        <v>0.35759999999999997</v>
      </c>
      <c r="CG622" s="347">
        <v>0.35759999999999997</v>
      </c>
      <c r="CH622" s="347">
        <v>0.35759999999999997</v>
      </c>
      <c r="CI622" s="347">
        <v>0.35759999999999997</v>
      </c>
      <c r="CJ622" s="347">
        <v>0.35759999999999997</v>
      </c>
      <c r="CK622" s="347">
        <v>0.35759999999999997</v>
      </c>
      <c r="CL622" s="347">
        <v>0.35759999999999997</v>
      </c>
      <c r="CM622" s="347">
        <v>0.35759999999999997</v>
      </c>
      <c r="CN622" s="347">
        <v>0.35759999999999997</v>
      </c>
      <c r="CO622" s="347">
        <v>0.35759999999999997</v>
      </c>
      <c r="CP622" s="347">
        <v>0.35759999999999997</v>
      </c>
      <c r="CQ622" s="347">
        <v>0.35759999999999997</v>
      </c>
      <c r="CR622" s="347">
        <v>0.35759999999999997</v>
      </c>
      <c r="CS622" s="347">
        <v>0.35759999999999997</v>
      </c>
      <c r="CT622" s="347">
        <v>0.35759999999999997</v>
      </c>
      <c r="CU622" s="347">
        <v>0.35759999999999997</v>
      </c>
      <c r="CV622" s="347">
        <v>0.35759999999999997</v>
      </c>
      <c r="CW622" s="347">
        <v>0.35759999999999997</v>
      </c>
      <c r="CX622" s="347">
        <v>0.35759999999999997</v>
      </c>
      <c r="CY622" s="347">
        <v>0.35759999999999997</v>
      </c>
      <c r="CZ622" s="347">
        <v>0.35759999999999997</v>
      </c>
      <c r="DA622" s="347">
        <v>0.35759999999999997</v>
      </c>
      <c r="DB622" s="347">
        <v>0.35759999999999997</v>
      </c>
      <c r="DC622" s="347">
        <v>0.35759999999999997</v>
      </c>
      <c r="DD622" s="347">
        <v>0.35759999999999997</v>
      </c>
      <c r="DE622" s="347">
        <v>0.35759999999999997</v>
      </c>
      <c r="DF622" s="347">
        <v>0.35759999999999997</v>
      </c>
      <c r="DG622" s="347">
        <v>0.35759999999999997</v>
      </c>
      <c r="DH622" s="347">
        <v>0.35759999999999997</v>
      </c>
      <c r="DI622" s="347">
        <v>0.35759999999999997</v>
      </c>
      <c r="DJ622" s="347">
        <v>0.35759999999999997</v>
      </c>
      <c r="DK622" s="347">
        <v>0.35759999999999997</v>
      </c>
      <c r="DL622" s="347">
        <v>0.35759999999999997</v>
      </c>
      <c r="DM622" s="347">
        <v>0.35759999999999997</v>
      </c>
      <c r="DN622" s="347">
        <v>0.35759999999999997</v>
      </c>
      <c r="DO622" s="347">
        <v>0.35759999999999997</v>
      </c>
      <c r="DP622" s="347">
        <v>0.35759999999999997</v>
      </c>
      <c r="DQ622" s="347">
        <v>0.35759999999999997</v>
      </c>
      <c r="DR622" s="347">
        <v>0.35759999999999997</v>
      </c>
      <c r="DS622" s="347">
        <v>0.35759999999999997</v>
      </c>
      <c r="DT622" s="347">
        <v>0.35759999999999997</v>
      </c>
      <c r="DU622" s="347">
        <v>0.35759999999999997</v>
      </c>
      <c r="DV622" s="347">
        <v>0.35759999999999997</v>
      </c>
      <c r="DW622" s="347">
        <v>0.35759999999999997</v>
      </c>
      <c r="DX622" s="347">
        <v>0.35759999999999997</v>
      </c>
      <c r="DY622" s="347">
        <v>0.35759999999999997</v>
      </c>
      <c r="DZ622" s="347">
        <v>0.35759999999999997</v>
      </c>
      <c r="EA622" s="347">
        <v>0.35759999999999997</v>
      </c>
      <c r="EB622" s="347">
        <v>0.35759999999999997</v>
      </c>
      <c r="EC622" s="347">
        <v>0.35759999999999997</v>
      </c>
      <c r="ED622" s="347">
        <v>0.35759999999999997</v>
      </c>
      <c r="EE622" s="347">
        <v>0.35759999999999997</v>
      </c>
      <c r="EF622" s="347">
        <v>0.35759999999999997</v>
      </c>
      <c r="EG622" s="347">
        <v>0.35759999999999997</v>
      </c>
      <c r="EH622" s="347">
        <v>0.35759999999999997</v>
      </c>
      <c r="EI622" s="347">
        <v>0.35759999999999997</v>
      </c>
      <c r="EJ622" s="347">
        <v>0.35759999999999997</v>
      </c>
      <c r="EK622" s="347">
        <v>0.35759999999999997</v>
      </c>
      <c r="EL622" s="347">
        <v>0.35759999999999997</v>
      </c>
      <c r="EM622" s="347">
        <v>0.35759999999999997</v>
      </c>
      <c r="EN622" s="347">
        <v>0.35759999999999997</v>
      </c>
      <c r="EO622" s="347">
        <v>0.35759999999999997</v>
      </c>
      <c r="EP622" s="347">
        <v>0.35759999999999997</v>
      </c>
      <c r="EQ622" s="347">
        <v>0.35759999999999997</v>
      </c>
      <c r="ER622" s="347">
        <v>0.35759999999999997</v>
      </c>
      <c r="ES622" s="347">
        <v>0.35759999999999997</v>
      </c>
      <c r="ET622" s="347">
        <v>0.35759999999999997</v>
      </c>
      <c r="EU622" s="347">
        <v>0.35759999999999997</v>
      </c>
      <c r="EV622" s="347">
        <v>0.35759999999999997</v>
      </c>
      <c r="EW622" s="347">
        <v>0.35759999999999997</v>
      </c>
      <c r="EX622" s="347">
        <v>0.35759999999999997</v>
      </c>
      <c r="EY622" s="347">
        <v>0.35759999999999997</v>
      </c>
      <c r="EZ622" s="347">
        <v>0.35759999999999997</v>
      </c>
    </row>
    <row r="623" spans="2:156" ht="12.75" customHeight="1">
      <c r="B623" s="207">
        <v>2042</v>
      </c>
      <c r="C623" s="209">
        <v>2</v>
      </c>
      <c r="D623" s="139"/>
      <c r="E623" s="347">
        <v>0.35580000000000001</v>
      </c>
      <c r="F623" s="347">
        <v>0.35580000000000001</v>
      </c>
      <c r="G623" s="347">
        <v>0.35580000000000001</v>
      </c>
      <c r="H623" s="347">
        <v>0.35580000000000001</v>
      </c>
      <c r="I623" s="347">
        <v>0.35580000000000001</v>
      </c>
      <c r="J623" s="347">
        <v>0.35580000000000001</v>
      </c>
      <c r="K623" s="347">
        <v>0.35580000000000001</v>
      </c>
      <c r="L623" s="347">
        <v>0.35580000000000001</v>
      </c>
      <c r="M623" s="347">
        <v>0.35580000000000001</v>
      </c>
      <c r="N623" s="347">
        <v>0.35580000000000001</v>
      </c>
      <c r="O623" s="347">
        <v>0.35580000000000001</v>
      </c>
      <c r="P623" s="347">
        <v>0.35580000000000001</v>
      </c>
      <c r="Q623" s="347">
        <v>0.35580000000000001</v>
      </c>
      <c r="R623" s="347">
        <v>0.35580000000000001</v>
      </c>
      <c r="S623" s="347">
        <v>0.35580000000000001</v>
      </c>
      <c r="T623" s="347">
        <v>0.35580000000000001</v>
      </c>
      <c r="U623" s="347">
        <v>0.35580000000000001</v>
      </c>
      <c r="V623" s="347">
        <v>0.35580000000000001</v>
      </c>
      <c r="W623" s="347">
        <v>0.35580000000000001</v>
      </c>
      <c r="X623" s="347">
        <v>0.35580000000000001</v>
      </c>
      <c r="Y623" s="347">
        <v>0.35580000000000001</v>
      </c>
      <c r="Z623" s="347">
        <v>0.35580000000000001</v>
      </c>
      <c r="AA623" s="347">
        <v>0.35580000000000001</v>
      </c>
      <c r="AB623" s="347">
        <v>0.35580000000000001</v>
      </c>
      <c r="AC623" s="347">
        <v>0.35580000000000001</v>
      </c>
      <c r="AD623" s="347">
        <v>0.35580000000000001</v>
      </c>
      <c r="AE623" s="347">
        <v>0.35580000000000001</v>
      </c>
      <c r="AF623" s="347">
        <v>0.35580000000000001</v>
      </c>
      <c r="AG623" s="347">
        <v>0.35580000000000001</v>
      </c>
      <c r="AH623" s="347">
        <v>0.35580000000000001</v>
      </c>
      <c r="AI623" s="347">
        <v>0.35580000000000001</v>
      </c>
      <c r="AJ623" s="347">
        <v>0.35580000000000001</v>
      </c>
      <c r="AK623" s="347">
        <v>0.35580000000000001</v>
      </c>
      <c r="AL623" s="347">
        <v>0.35580000000000001</v>
      </c>
      <c r="AM623" s="347">
        <v>0.35580000000000001</v>
      </c>
      <c r="AN623" s="347">
        <v>0.35580000000000001</v>
      </c>
      <c r="AO623" s="347">
        <v>0.35580000000000001</v>
      </c>
      <c r="AP623" s="347">
        <v>0.35580000000000001</v>
      </c>
      <c r="AQ623" s="347">
        <v>0.35580000000000001</v>
      </c>
      <c r="AR623" s="347">
        <v>0.35580000000000001</v>
      </c>
      <c r="AS623" s="347">
        <v>0.35580000000000001</v>
      </c>
      <c r="AT623" s="347">
        <v>0.35580000000000001</v>
      </c>
      <c r="AU623" s="347">
        <v>0.35580000000000001</v>
      </c>
      <c r="AV623" s="347">
        <v>0.35580000000000001</v>
      </c>
      <c r="AW623" s="347">
        <v>0.35580000000000001</v>
      </c>
      <c r="AX623" s="347">
        <v>0.35580000000000001</v>
      </c>
      <c r="AY623" s="347">
        <v>0.35580000000000001</v>
      </c>
      <c r="AZ623" s="347">
        <v>0.35580000000000001</v>
      </c>
      <c r="BA623" s="347">
        <v>0.35580000000000001</v>
      </c>
      <c r="BB623" s="347">
        <v>0.35580000000000001</v>
      </c>
      <c r="BC623" s="418">
        <v>0.50139999999999996</v>
      </c>
      <c r="BD623" s="347">
        <v>0.35580000000000001</v>
      </c>
      <c r="BE623" s="418">
        <v>0.75069999999999992</v>
      </c>
      <c r="BF623" s="418">
        <v>0.50139999999999996</v>
      </c>
      <c r="BG623" s="418">
        <v>0.50139999999999996</v>
      </c>
      <c r="BH623" s="347">
        <v>0.35580000000000001</v>
      </c>
      <c r="BI623" s="347">
        <v>0.35580000000000001</v>
      </c>
      <c r="BJ623" s="418">
        <v>0.75069999999999992</v>
      </c>
      <c r="BK623" s="347">
        <v>0.35580000000000001</v>
      </c>
      <c r="BL623" s="347">
        <v>0.35580000000000001</v>
      </c>
      <c r="BM623" s="347">
        <v>0.35580000000000001</v>
      </c>
      <c r="BN623" s="347">
        <v>0.35580000000000001</v>
      </c>
      <c r="BO623" s="347">
        <v>0.35580000000000001</v>
      </c>
      <c r="BP623" s="347">
        <v>0.35580000000000001</v>
      </c>
      <c r="BQ623" s="347">
        <v>0.35580000000000001</v>
      </c>
      <c r="BR623" s="347">
        <v>0.35580000000000001</v>
      </c>
      <c r="BS623" s="347">
        <v>0.35580000000000001</v>
      </c>
      <c r="BT623" s="347">
        <v>0.35580000000000001</v>
      </c>
      <c r="BU623" s="347">
        <v>0.35580000000000001</v>
      </c>
      <c r="BV623" s="347">
        <v>0.35580000000000001</v>
      </c>
      <c r="BW623" s="347">
        <v>0.35580000000000001</v>
      </c>
      <c r="BX623" s="347">
        <v>0.35580000000000001</v>
      </c>
      <c r="BY623" s="347">
        <v>0.35580000000000001</v>
      </c>
      <c r="BZ623" s="347">
        <v>0.35580000000000001</v>
      </c>
      <c r="CA623" s="347">
        <v>0.35580000000000001</v>
      </c>
      <c r="CB623" s="347">
        <v>0.35580000000000001</v>
      </c>
      <c r="CC623" s="347">
        <v>0.35580000000000001</v>
      </c>
      <c r="CD623" s="347">
        <v>0.35580000000000001</v>
      </c>
      <c r="CE623" s="347">
        <v>0.35580000000000001</v>
      </c>
      <c r="CF623" s="347">
        <v>0.35580000000000001</v>
      </c>
      <c r="CG623" s="347">
        <v>0.35580000000000001</v>
      </c>
      <c r="CH623" s="347">
        <v>0.35580000000000001</v>
      </c>
      <c r="CI623" s="347">
        <v>0.35580000000000001</v>
      </c>
      <c r="CJ623" s="347">
        <v>0.35580000000000001</v>
      </c>
      <c r="CK623" s="347">
        <v>0.35580000000000001</v>
      </c>
      <c r="CL623" s="347">
        <v>0.35580000000000001</v>
      </c>
      <c r="CM623" s="347">
        <v>0.35580000000000001</v>
      </c>
      <c r="CN623" s="347">
        <v>0.35580000000000001</v>
      </c>
      <c r="CO623" s="347">
        <v>0.35580000000000001</v>
      </c>
      <c r="CP623" s="347">
        <v>0.35580000000000001</v>
      </c>
      <c r="CQ623" s="347">
        <v>0.35580000000000001</v>
      </c>
      <c r="CR623" s="347">
        <v>0.35580000000000001</v>
      </c>
      <c r="CS623" s="347">
        <v>0.35580000000000001</v>
      </c>
      <c r="CT623" s="347">
        <v>0.35580000000000001</v>
      </c>
      <c r="CU623" s="347">
        <v>0.35580000000000001</v>
      </c>
      <c r="CV623" s="347">
        <v>0.35580000000000001</v>
      </c>
      <c r="CW623" s="347">
        <v>0.35580000000000001</v>
      </c>
      <c r="CX623" s="347">
        <v>0.35580000000000001</v>
      </c>
      <c r="CY623" s="347">
        <v>0.35580000000000001</v>
      </c>
      <c r="CZ623" s="347">
        <v>0.35580000000000001</v>
      </c>
      <c r="DA623" s="347">
        <v>0.35580000000000001</v>
      </c>
      <c r="DB623" s="347">
        <v>0.35580000000000001</v>
      </c>
      <c r="DC623" s="347">
        <v>0.35580000000000001</v>
      </c>
      <c r="DD623" s="347">
        <v>0.35580000000000001</v>
      </c>
      <c r="DE623" s="347">
        <v>0.35580000000000001</v>
      </c>
      <c r="DF623" s="347">
        <v>0.35580000000000001</v>
      </c>
      <c r="DG623" s="347">
        <v>0.35580000000000001</v>
      </c>
      <c r="DH623" s="347">
        <v>0.35580000000000001</v>
      </c>
      <c r="DI623" s="347">
        <v>0.35580000000000001</v>
      </c>
      <c r="DJ623" s="347">
        <v>0.35580000000000001</v>
      </c>
      <c r="DK623" s="347">
        <v>0.35580000000000001</v>
      </c>
      <c r="DL623" s="347">
        <v>0.35580000000000001</v>
      </c>
      <c r="DM623" s="347">
        <v>0.35580000000000001</v>
      </c>
      <c r="DN623" s="347">
        <v>0.35580000000000001</v>
      </c>
      <c r="DO623" s="347">
        <v>0.35580000000000001</v>
      </c>
      <c r="DP623" s="347">
        <v>0.35580000000000001</v>
      </c>
      <c r="DQ623" s="347">
        <v>0.35580000000000001</v>
      </c>
      <c r="DR623" s="347">
        <v>0.35580000000000001</v>
      </c>
      <c r="DS623" s="347">
        <v>0.35580000000000001</v>
      </c>
      <c r="DT623" s="347">
        <v>0.35580000000000001</v>
      </c>
      <c r="DU623" s="347">
        <v>0.35580000000000001</v>
      </c>
      <c r="DV623" s="347">
        <v>0.35580000000000001</v>
      </c>
      <c r="DW623" s="347">
        <v>0.35580000000000001</v>
      </c>
      <c r="DX623" s="347">
        <v>0.35580000000000001</v>
      </c>
      <c r="DY623" s="347">
        <v>0.35580000000000001</v>
      </c>
      <c r="DZ623" s="347">
        <v>0.35580000000000001</v>
      </c>
      <c r="EA623" s="347">
        <v>0.35580000000000001</v>
      </c>
      <c r="EB623" s="347">
        <v>0.35580000000000001</v>
      </c>
      <c r="EC623" s="347">
        <v>0.35580000000000001</v>
      </c>
      <c r="ED623" s="347">
        <v>0.35580000000000001</v>
      </c>
      <c r="EE623" s="347">
        <v>0.35580000000000001</v>
      </c>
      <c r="EF623" s="347">
        <v>0.35580000000000001</v>
      </c>
      <c r="EG623" s="347">
        <v>0.35580000000000001</v>
      </c>
      <c r="EH623" s="347">
        <v>0.35580000000000001</v>
      </c>
      <c r="EI623" s="347">
        <v>0.35580000000000001</v>
      </c>
      <c r="EJ623" s="347">
        <v>0.35580000000000001</v>
      </c>
      <c r="EK623" s="347">
        <v>0.35580000000000001</v>
      </c>
      <c r="EL623" s="347">
        <v>0.35580000000000001</v>
      </c>
      <c r="EM623" s="347">
        <v>0.35580000000000001</v>
      </c>
      <c r="EN623" s="347">
        <v>0.35580000000000001</v>
      </c>
      <c r="EO623" s="347">
        <v>0.35580000000000001</v>
      </c>
      <c r="EP623" s="347">
        <v>0.35580000000000001</v>
      </c>
      <c r="EQ623" s="347">
        <v>0.35580000000000001</v>
      </c>
      <c r="ER623" s="347">
        <v>0.35580000000000001</v>
      </c>
      <c r="ES623" s="347">
        <v>0.35580000000000001</v>
      </c>
      <c r="ET623" s="347">
        <v>0.35580000000000001</v>
      </c>
      <c r="EU623" s="347">
        <v>0.35580000000000001</v>
      </c>
      <c r="EV623" s="347">
        <v>0.35580000000000001</v>
      </c>
      <c r="EW623" s="347">
        <v>0.35580000000000001</v>
      </c>
      <c r="EX623" s="347">
        <v>0.35580000000000001</v>
      </c>
      <c r="EY623" s="347">
        <v>0.35580000000000001</v>
      </c>
      <c r="EZ623" s="347">
        <v>0.35580000000000001</v>
      </c>
    </row>
    <row r="624" spans="2:156" ht="12.75" customHeight="1">
      <c r="B624" s="207">
        <v>2042</v>
      </c>
      <c r="C624" s="209">
        <v>3</v>
      </c>
      <c r="D624" s="139"/>
      <c r="E624" s="347">
        <v>0.3538</v>
      </c>
      <c r="F624" s="347">
        <v>0.3538</v>
      </c>
      <c r="G624" s="347">
        <v>0.3538</v>
      </c>
      <c r="H624" s="347">
        <v>0.3538</v>
      </c>
      <c r="I624" s="347">
        <v>0.3538</v>
      </c>
      <c r="J624" s="347">
        <v>0.3538</v>
      </c>
      <c r="K624" s="347">
        <v>0.3538</v>
      </c>
      <c r="L624" s="347">
        <v>0.3538</v>
      </c>
      <c r="M624" s="347">
        <v>0.3538</v>
      </c>
      <c r="N624" s="347">
        <v>0.3538</v>
      </c>
      <c r="O624" s="347">
        <v>0.3538</v>
      </c>
      <c r="P624" s="347">
        <v>0.3538</v>
      </c>
      <c r="Q624" s="347">
        <v>0.3538</v>
      </c>
      <c r="R624" s="347">
        <v>0.3538</v>
      </c>
      <c r="S624" s="347">
        <v>0.3538</v>
      </c>
      <c r="T624" s="347">
        <v>0.3538</v>
      </c>
      <c r="U624" s="347">
        <v>0.3538</v>
      </c>
      <c r="V624" s="347">
        <v>0.3538</v>
      </c>
      <c r="W624" s="347">
        <v>0.3538</v>
      </c>
      <c r="X624" s="347">
        <v>0.3538</v>
      </c>
      <c r="Y624" s="347">
        <v>0.3538</v>
      </c>
      <c r="Z624" s="347">
        <v>0.3538</v>
      </c>
      <c r="AA624" s="347">
        <v>0.3538</v>
      </c>
      <c r="AB624" s="347">
        <v>0.3538</v>
      </c>
      <c r="AC624" s="347">
        <v>0.3538</v>
      </c>
      <c r="AD624" s="347">
        <v>0.3538</v>
      </c>
      <c r="AE624" s="347">
        <v>0.3538</v>
      </c>
      <c r="AF624" s="347">
        <v>0.3538</v>
      </c>
      <c r="AG624" s="347">
        <v>0.3538</v>
      </c>
      <c r="AH624" s="347">
        <v>0.3538</v>
      </c>
      <c r="AI624" s="347">
        <v>0.3538</v>
      </c>
      <c r="AJ624" s="347">
        <v>0.3538</v>
      </c>
      <c r="AK624" s="347">
        <v>0.3538</v>
      </c>
      <c r="AL624" s="347">
        <v>0.3538</v>
      </c>
      <c r="AM624" s="347">
        <v>0.3538</v>
      </c>
      <c r="AN624" s="347">
        <v>0.3538</v>
      </c>
      <c r="AO624" s="347">
        <v>0.3538</v>
      </c>
      <c r="AP624" s="347">
        <v>0.3538</v>
      </c>
      <c r="AQ624" s="347">
        <v>0.3538</v>
      </c>
      <c r="AR624" s="347">
        <v>0.3538</v>
      </c>
      <c r="AS624" s="347">
        <v>0.3538</v>
      </c>
      <c r="AT624" s="347">
        <v>0.3538</v>
      </c>
      <c r="AU624" s="347">
        <v>0.3538</v>
      </c>
      <c r="AV624" s="347">
        <v>0.3538</v>
      </c>
      <c r="AW624" s="347">
        <v>0.3538</v>
      </c>
      <c r="AX624" s="347">
        <v>0.3538</v>
      </c>
      <c r="AY624" s="347">
        <v>0.3538</v>
      </c>
      <c r="AZ624" s="347">
        <v>0.3538</v>
      </c>
      <c r="BA624" s="347">
        <v>0.3538</v>
      </c>
      <c r="BB624" s="347">
        <v>0.3538</v>
      </c>
      <c r="BC624" s="418">
        <v>0.49759999999999999</v>
      </c>
      <c r="BD624" s="347">
        <v>0.3538</v>
      </c>
      <c r="BE624" s="418">
        <v>0.74879999999999991</v>
      </c>
      <c r="BF624" s="418">
        <v>0.49759999999999999</v>
      </c>
      <c r="BG624" s="418">
        <v>0.49759999999999999</v>
      </c>
      <c r="BH624" s="347">
        <v>0.3538</v>
      </c>
      <c r="BI624" s="347">
        <v>0.3538</v>
      </c>
      <c r="BJ624" s="418">
        <v>0.74879999999999991</v>
      </c>
      <c r="BK624" s="347">
        <v>0.3538</v>
      </c>
      <c r="BL624" s="347">
        <v>0.3538</v>
      </c>
      <c r="BM624" s="347">
        <v>0.3538</v>
      </c>
      <c r="BN624" s="347">
        <v>0.3538</v>
      </c>
      <c r="BO624" s="347">
        <v>0.3538</v>
      </c>
      <c r="BP624" s="347">
        <v>0.3538</v>
      </c>
      <c r="BQ624" s="347">
        <v>0.3538</v>
      </c>
      <c r="BR624" s="347">
        <v>0.3538</v>
      </c>
      <c r="BS624" s="347">
        <v>0.3538</v>
      </c>
      <c r="BT624" s="347">
        <v>0.3538</v>
      </c>
      <c r="BU624" s="347">
        <v>0.3538</v>
      </c>
      <c r="BV624" s="347">
        <v>0.3538</v>
      </c>
      <c r="BW624" s="347">
        <v>0.3538</v>
      </c>
      <c r="BX624" s="347">
        <v>0.3538</v>
      </c>
      <c r="BY624" s="347">
        <v>0.3538</v>
      </c>
      <c r="BZ624" s="347">
        <v>0.3538</v>
      </c>
      <c r="CA624" s="347">
        <v>0.3538</v>
      </c>
      <c r="CB624" s="347">
        <v>0.3538</v>
      </c>
      <c r="CC624" s="347">
        <v>0.3538</v>
      </c>
      <c r="CD624" s="347">
        <v>0.3538</v>
      </c>
      <c r="CE624" s="347">
        <v>0.3538</v>
      </c>
      <c r="CF624" s="347">
        <v>0.3538</v>
      </c>
      <c r="CG624" s="347">
        <v>0.3538</v>
      </c>
      <c r="CH624" s="347">
        <v>0.3538</v>
      </c>
      <c r="CI624" s="347">
        <v>0.3538</v>
      </c>
      <c r="CJ624" s="347">
        <v>0.3538</v>
      </c>
      <c r="CK624" s="347">
        <v>0.3538</v>
      </c>
      <c r="CL624" s="347">
        <v>0.3538</v>
      </c>
      <c r="CM624" s="347">
        <v>0.3538</v>
      </c>
      <c r="CN624" s="347">
        <v>0.3538</v>
      </c>
      <c r="CO624" s="347">
        <v>0.3538</v>
      </c>
      <c r="CP624" s="347">
        <v>0.3538</v>
      </c>
      <c r="CQ624" s="347">
        <v>0.3538</v>
      </c>
      <c r="CR624" s="347">
        <v>0.3538</v>
      </c>
      <c r="CS624" s="347">
        <v>0.3538</v>
      </c>
      <c r="CT624" s="347">
        <v>0.3538</v>
      </c>
      <c r="CU624" s="347">
        <v>0.3538</v>
      </c>
      <c r="CV624" s="347">
        <v>0.3538</v>
      </c>
      <c r="CW624" s="347">
        <v>0.3538</v>
      </c>
      <c r="CX624" s="347">
        <v>0.3538</v>
      </c>
      <c r="CY624" s="347">
        <v>0.3538</v>
      </c>
      <c r="CZ624" s="347">
        <v>0.3538</v>
      </c>
      <c r="DA624" s="347">
        <v>0.3538</v>
      </c>
      <c r="DB624" s="347">
        <v>0.3538</v>
      </c>
      <c r="DC624" s="347">
        <v>0.3538</v>
      </c>
      <c r="DD624" s="347">
        <v>0.3538</v>
      </c>
      <c r="DE624" s="347">
        <v>0.3538</v>
      </c>
      <c r="DF624" s="347">
        <v>0.3538</v>
      </c>
      <c r="DG624" s="347">
        <v>0.3538</v>
      </c>
      <c r="DH624" s="347">
        <v>0.3538</v>
      </c>
      <c r="DI624" s="347">
        <v>0.3538</v>
      </c>
      <c r="DJ624" s="347">
        <v>0.3538</v>
      </c>
      <c r="DK624" s="347">
        <v>0.3538</v>
      </c>
      <c r="DL624" s="347">
        <v>0.3538</v>
      </c>
      <c r="DM624" s="347">
        <v>0.3538</v>
      </c>
      <c r="DN624" s="347">
        <v>0.3538</v>
      </c>
      <c r="DO624" s="347">
        <v>0.3538</v>
      </c>
      <c r="DP624" s="347">
        <v>0.3538</v>
      </c>
      <c r="DQ624" s="347">
        <v>0.3538</v>
      </c>
      <c r="DR624" s="347">
        <v>0.3538</v>
      </c>
      <c r="DS624" s="347">
        <v>0.3538</v>
      </c>
      <c r="DT624" s="347">
        <v>0.3538</v>
      </c>
      <c r="DU624" s="347">
        <v>0.3538</v>
      </c>
      <c r="DV624" s="347">
        <v>0.3538</v>
      </c>
      <c r="DW624" s="347">
        <v>0.3538</v>
      </c>
      <c r="DX624" s="347">
        <v>0.3538</v>
      </c>
      <c r="DY624" s="347">
        <v>0.3538</v>
      </c>
      <c r="DZ624" s="347">
        <v>0.3538</v>
      </c>
      <c r="EA624" s="347">
        <v>0.3538</v>
      </c>
      <c r="EB624" s="347">
        <v>0.3538</v>
      </c>
      <c r="EC624" s="347">
        <v>0.3538</v>
      </c>
      <c r="ED624" s="347">
        <v>0.3538</v>
      </c>
      <c r="EE624" s="347">
        <v>0.3538</v>
      </c>
      <c r="EF624" s="347">
        <v>0.3538</v>
      </c>
      <c r="EG624" s="347">
        <v>0.3538</v>
      </c>
      <c r="EH624" s="347">
        <v>0.3538</v>
      </c>
      <c r="EI624" s="347">
        <v>0.3538</v>
      </c>
      <c r="EJ624" s="347">
        <v>0.3538</v>
      </c>
      <c r="EK624" s="347">
        <v>0.3538</v>
      </c>
      <c r="EL624" s="347">
        <v>0.3538</v>
      </c>
      <c r="EM624" s="347">
        <v>0.3538</v>
      </c>
      <c r="EN624" s="347">
        <v>0.3538</v>
      </c>
      <c r="EO624" s="347">
        <v>0.3538</v>
      </c>
      <c r="EP624" s="347">
        <v>0.3538</v>
      </c>
      <c r="EQ624" s="347">
        <v>0.3538</v>
      </c>
      <c r="ER624" s="347">
        <v>0.3538</v>
      </c>
      <c r="ES624" s="347">
        <v>0.3538</v>
      </c>
      <c r="ET624" s="347">
        <v>0.3538</v>
      </c>
      <c r="EU624" s="347">
        <v>0.3538</v>
      </c>
      <c r="EV624" s="347">
        <v>0.3538</v>
      </c>
      <c r="EW624" s="347">
        <v>0.3538</v>
      </c>
      <c r="EX624" s="347">
        <v>0.3538</v>
      </c>
      <c r="EY624" s="347">
        <v>0.3538</v>
      </c>
      <c r="EZ624" s="347">
        <v>0.3538</v>
      </c>
    </row>
    <row r="625" spans="2:156" ht="12.75" customHeight="1">
      <c r="B625" s="207">
        <v>2042</v>
      </c>
      <c r="C625" s="209">
        <v>4</v>
      </c>
      <c r="D625" s="139"/>
      <c r="E625" s="347">
        <v>0.35470000000000002</v>
      </c>
      <c r="F625" s="347">
        <v>0.35470000000000002</v>
      </c>
      <c r="G625" s="347">
        <v>0.35470000000000002</v>
      </c>
      <c r="H625" s="347">
        <v>0.35470000000000002</v>
      </c>
      <c r="I625" s="347">
        <v>0.35470000000000002</v>
      </c>
      <c r="J625" s="347">
        <v>0.35470000000000002</v>
      </c>
      <c r="K625" s="347">
        <v>0.35470000000000002</v>
      </c>
      <c r="L625" s="347">
        <v>0.35470000000000002</v>
      </c>
      <c r="M625" s="347">
        <v>0.35470000000000002</v>
      </c>
      <c r="N625" s="347">
        <v>0.35470000000000002</v>
      </c>
      <c r="O625" s="347">
        <v>0.35470000000000002</v>
      </c>
      <c r="P625" s="347">
        <v>0.35470000000000002</v>
      </c>
      <c r="Q625" s="347">
        <v>0.35470000000000002</v>
      </c>
      <c r="R625" s="347">
        <v>0.35470000000000002</v>
      </c>
      <c r="S625" s="347">
        <v>0.35470000000000002</v>
      </c>
      <c r="T625" s="347">
        <v>0.35470000000000002</v>
      </c>
      <c r="U625" s="347">
        <v>0.35470000000000002</v>
      </c>
      <c r="V625" s="347">
        <v>0.35470000000000002</v>
      </c>
      <c r="W625" s="347">
        <v>0.35470000000000002</v>
      </c>
      <c r="X625" s="347">
        <v>0.35470000000000002</v>
      </c>
      <c r="Y625" s="347">
        <v>0.35470000000000002</v>
      </c>
      <c r="Z625" s="347">
        <v>0.35470000000000002</v>
      </c>
      <c r="AA625" s="347">
        <v>0.35470000000000002</v>
      </c>
      <c r="AB625" s="347">
        <v>0.35470000000000002</v>
      </c>
      <c r="AC625" s="347">
        <v>0.35470000000000002</v>
      </c>
      <c r="AD625" s="347">
        <v>0.35470000000000002</v>
      </c>
      <c r="AE625" s="347">
        <v>0.35470000000000002</v>
      </c>
      <c r="AF625" s="347">
        <v>0.35470000000000002</v>
      </c>
      <c r="AG625" s="347">
        <v>0.35470000000000002</v>
      </c>
      <c r="AH625" s="347">
        <v>0.35470000000000002</v>
      </c>
      <c r="AI625" s="347">
        <v>0.35470000000000002</v>
      </c>
      <c r="AJ625" s="347">
        <v>0.35470000000000002</v>
      </c>
      <c r="AK625" s="347">
        <v>0.35470000000000002</v>
      </c>
      <c r="AL625" s="347">
        <v>0.35470000000000002</v>
      </c>
      <c r="AM625" s="347">
        <v>0.35470000000000002</v>
      </c>
      <c r="AN625" s="347">
        <v>0.35470000000000002</v>
      </c>
      <c r="AO625" s="347">
        <v>0.35470000000000002</v>
      </c>
      <c r="AP625" s="347">
        <v>0.35470000000000002</v>
      </c>
      <c r="AQ625" s="347">
        <v>0.35470000000000002</v>
      </c>
      <c r="AR625" s="347">
        <v>0.35470000000000002</v>
      </c>
      <c r="AS625" s="347">
        <v>0.35470000000000002</v>
      </c>
      <c r="AT625" s="347">
        <v>0.35470000000000002</v>
      </c>
      <c r="AU625" s="347">
        <v>0.35470000000000002</v>
      </c>
      <c r="AV625" s="347">
        <v>0.35470000000000002</v>
      </c>
      <c r="AW625" s="347">
        <v>0.35470000000000002</v>
      </c>
      <c r="AX625" s="347">
        <v>0.35470000000000002</v>
      </c>
      <c r="AY625" s="347">
        <v>0.35470000000000002</v>
      </c>
      <c r="AZ625" s="347">
        <v>0.35470000000000002</v>
      </c>
      <c r="BA625" s="347">
        <v>0.35470000000000002</v>
      </c>
      <c r="BB625" s="347">
        <v>0.35470000000000002</v>
      </c>
      <c r="BC625" s="418">
        <v>0.49230000000000002</v>
      </c>
      <c r="BD625" s="347">
        <v>0.35470000000000002</v>
      </c>
      <c r="BE625" s="418">
        <v>0.74615000000000009</v>
      </c>
      <c r="BF625" s="418">
        <v>0.49230000000000002</v>
      </c>
      <c r="BG625" s="418">
        <v>0.49230000000000002</v>
      </c>
      <c r="BH625" s="347">
        <v>0.35470000000000002</v>
      </c>
      <c r="BI625" s="347">
        <v>0.35470000000000002</v>
      </c>
      <c r="BJ625" s="418">
        <v>0.74615000000000009</v>
      </c>
      <c r="BK625" s="347">
        <v>0.35470000000000002</v>
      </c>
      <c r="BL625" s="347">
        <v>0.35470000000000002</v>
      </c>
      <c r="BM625" s="347">
        <v>0.35470000000000002</v>
      </c>
      <c r="BN625" s="347">
        <v>0.35470000000000002</v>
      </c>
      <c r="BO625" s="347">
        <v>0.35470000000000002</v>
      </c>
      <c r="BP625" s="347">
        <v>0.35470000000000002</v>
      </c>
      <c r="BQ625" s="347">
        <v>0.35470000000000002</v>
      </c>
      <c r="BR625" s="347">
        <v>0.35470000000000002</v>
      </c>
      <c r="BS625" s="347">
        <v>0.35470000000000002</v>
      </c>
      <c r="BT625" s="347">
        <v>0.35470000000000002</v>
      </c>
      <c r="BU625" s="347">
        <v>0.35470000000000002</v>
      </c>
      <c r="BV625" s="347">
        <v>0.35470000000000002</v>
      </c>
      <c r="BW625" s="347">
        <v>0.35470000000000002</v>
      </c>
      <c r="BX625" s="347">
        <v>0.35470000000000002</v>
      </c>
      <c r="BY625" s="347">
        <v>0.35470000000000002</v>
      </c>
      <c r="BZ625" s="347">
        <v>0.35470000000000002</v>
      </c>
      <c r="CA625" s="347">
        <v>0.35470000000000002</v>
      </c>
      <c r="CB625" s="347">
        <v>0.35470000000000002</v>
      </c>
      <c r="CC625" s="347">
        <v>0.35470000000000002</v>
      </c>
      <c r="CD625" s="347">
        <v>0.35470000000000002</v>
      </c>
      <c r="CE625" s="347">
        <v>0.35470000000000002</v>
      </c>
      <c r="CF625" s="347">
        <v>0.35470000000000002</v>
      </c>
      <c r="CG625" s="347">
        <v>0.35470000000000002</v>
      </c>
      <c r="CH625" s="347">
        <v>0.35470000000000002</v>
      </c>
      <c r="CI625" s="347">
        <v>0.35470000000000002</v>
      </c>
      <c r="CJ625" s="347">
        <v>0.35470000000000002</v>
      </c>
      <c r="CK625" s="347">
        <v>0.35470000000000002</v>
      </c>
      <c r="CL625" s="347">
        <v>0.35470000000000002</v>
      </c>
      <c r="CM625" s="347">
        <v>0.35470000000000002</v>
      </c>
      <c r="CN625" s="347">
        <v>0.35470000000000002</v>
      </c>
      <c r="CO625" s="347">
        <v>0.35470000000000002</v>
      </c>
      <c r="CP625" s="347">
        <v>0.35470000000000002</v>
      </c>
      <c r="CQ625" s="347">
        <v>0.35470000000000002</v>
      </c>
      <c r="CR625" s="347">
        <v>0.35470000000000002</v>
      </c>
      <c r="CS625" s="347">
        <v>0.35470000000000002</v>
      </c>
      <c r="CT625" s="347">
        <v>0.35470000000000002</v>
      </c>
      <c r="CU625" s="347">
        <v>0.35470000000000002</v>
      </c>
      <c r="CV625" s="347">
        <v>0.35470000000000002</v>
      </c>
      <c r="CW625" s="347">
        <v>0.35470000000000002</v>
      </c>
      <c r="CX625" s="347">
        <v>0.35470000000000002</v>
      </c>
      <c r="CY625" s="347">
        <v>0.35470000000000002</v>
      </c>
      <c r="CZ625" s="347">
        <v>0.35470000000000002</v>
      </c>
      <c r="DA625" s="347">
        <v>0.35470000000000002</v>
      </c>
      <c r="DB625" s="347">
        <v>0.35470000000000002</v>
      </c>
      <c r="DC625" s="347">
        <v>0.35470000000000002</v>
      </c>
      <c r="DD625" s="347">
        <v>0.35470000000000002</v>
      </c>
      <c r="DE625" s="347">
        <v>0.35470000000000002</v>
      </c>
      <c r="DF625" s="347">
        <v>0.35470000000000002</v>
      </c>
      <c r="DG625" s="347">
        <v>0.35470000000000002</v>
      </c>
      <c r="DH625" s="347">
        <v>0.35470000000000002</v>
      </c>
      <c r="DI625" s="347">
        <v>0.35470000000000002</v>
      </c>
      <c r="DJ625" s="347">
        <v>0.35470000000000002</v>
      </c>
      <c r="DK625" s="347">
        <v>0.35470000000000002</v>
      </c>
      <c r="DL625" s="347">
        <v>0.35470000000000002</v>
      </c>
      <c r="DM625" s="347">
        <v>0.35470000000000002</v>
      </c>
      <c r="DN625" s="347">
        <v>0.35470000000000002</v>
      </c>
      <c r="DO625" s="347">
        <v>0.35470000000000002</v>
      </c>
      <c r="DP625" s="347">
        <v>0.35470000000000002</v>
      </c>
      <c r="DQ625" s="347">
        <v>0.35470000000000002</v>
      </c>
      <c r="DR625" s="347">
        <v>0.35470000000000002</v>
      </c>
      <c r="DS625" s="347">
        <v>0.35470000000000002</v>
      </c>
      <c r="DT625" s="347">
        <v>0.35470000000000002</v>
      </c>
      <c r="DU625" s="347">
        <v>0.35470000000000002</v>
      </c>
      <c r="DV625" s="347">
        <v>0.35470000000000002</v>
      </c>
      <c r="DW625" s="347">
        <v>0.35470000000000002</v>
      </c>
      <c r="DX625" s="347">
        <v>0.35470000000000002</v>
      </c>
      <c r="DY625" s="347">
        <v>0.35470000000000002</v>
      </c>
      <c r="DZ625" s="347">
        <v>0.35470000000000002</v>
      </c>
      <c r="EA625" s="347">
        <v>0.35470000000000002</v>
      </c>
      <c r="EB625" s="347">
        <v>0.35470000000000002</v>
      </c>
      <c r="EC625" s="347">
        <v>0.35470000000000002</v>
      </c>
      <c r="ED625" s="347">
        <v>0.35470000000000002</v>
      </c>
      <c r="EE625" s="347">
        <v>0.35470000000000002</v>
      </c>
      <c r="EF625" s="347">
        <v>0.35470000000000002</v>
      </c>
      <c r="EG625" s="347">
        <v>0.35470000000000002</v>
      </c>
      <c r="EH625" s="347">
        <v>0.35470000000000002</v>
      </c>
      <c r="EI625" s="347">
        <v>0.35470000000000002</v>
      </c>
      <c r="EJ625" s="347">
        <v>0.35470000000000002</v>
      </c>
      <c r="EK625" s="347">
        <v>0.35470000000000002</v>
      </c>
      <c r="EL625" s="347">
        <v>0.35470000000000002</v>
      </c>
      <c r="EM625" s="347">
        <v>0.35470000000000002</v>
      </c>
      <c r="EN625" s="347">
        <v>0.35470000000000002</v>
      </c>
      <c r="EO625" s="347">
        <v>0.35470000000000002</v>
      </c>
      <c r="EP625" s="347">
        <v>0.35470000000000002</v>
      </c>
      <c r="EQ625" s="347">
        <v>0.35470000000000002</v>
      </c>
      <c r="ER625" s="347">
        <v>0.35470000000000002</v>
      </c>
      <c r="ES625" s="347">
        <v>0.35470000000000002</v>
      </c>
      <c r="ET625" s="347">
        <v>0.35470000000000002</v>
      </c>
      <c r="EU625" s="347">
        <v>0.35470000000000002</v>
      </c>
      <c r="EV625" s="347">
        <v>0.35470000000000002</v>
      </c>
      <c r="EW625" s="347">
        <v>0.35470000000000002</v>
      </c>
      <c r="EX625" s="347">
        <v>0.35470000000000002</v>
      </c>
      <c r="EY625" s="347">
        <v>0.35470000000000002</v>
      </c>
      <c r="EZ625" s="347">
        <v>0.35470000000000002</v>
      </c>
    </row>
    <row r="626" spans="2:156" ht="12.75" customHeight="1">
      <c r="B626" s="207">
        <v>2043</v>
      </c>
      <c r="C626" s="209">
        <v>1</v>
      </c>
      <c r="D626" s="139"/>
      <c r="E626" s="347">
        <v>0.35260000000000002</v>
      </c>
      <c r="F626" s="347">
        <v>0.35260000000000002</v>
      </c>
      <c r="G626" s="347">
        <v>0.35260000000000002</v>
      </c>
      <c r="H626" s="347">
        <v>0.35260000000000002</v>
      </c>
      <c r="I626" s="347">
        <v>0.35260000000000002</v>
      </c>
      <c r="J626" s="347">
        <v>0.35260000000000002</v>
      </c>
      <c r="K626" s="347">
        <v>0.35260000000000002</v>
      </c>
      <c r="L626" s="347">
        <v>0.35260000000000002</v>
      </c>
      <c r="M626" s="347">
        <v>0.35260000000000002</v>
      </c>
      <c r="N626" s="347">
        <v>0.35260000000000002</v>
      </c>
      <c r="O626" s="347">
        <v>0.35260000000000002</v>
      </c>
      <c r="P626" s="347">
        <v>0.35260000000000002</v>
      </c>
      <c r="Q626" s="347">
        <v>0.35260000000000002</v>
      </c>
      <c r="R626" s="347">
        <v>0.35260000000000002</v>
      </c>
      <c r="S626" s="347">
        <v>0.35260000000000002</v>
      </c>
      <c r="T626" s="347">
        <v>0.35260000000000002</v>
      </c>
      <c r="U626" s="347">
        <v>0.35260000000000002</v>
      </c>
      <c r="V626" s="347">
        <v>0.35260000000000002</v>
      </c>
      <c r="W626" s="347">
        <v>0.35260000000000002</v>
      </c>
      <c r="X626" s="347">
        <v>0.35260000000000002</v>
      </c>
      <c r="Y626" s="347">
        <v>0.35260000000000002</v>
      </c>
      <c r="Z626" s="347">
        <v>0.35260000000000002</v>
      </c>
      <c r="AA626" s="347">
        <v>0.35260000000000002</v>
      </c>
      <c r="AB626" s="347">
        <v>0.35260000000000002</v>
      </c>
      <c r="AC626" s="347">
        <v>0.35260000000000002</v>
      </c>
      <c r="AD626" s="347">
        <v>0.35260000000000002</v>
      </c>
      <c r="AE626" s="347">
        <v>0.35260000000000002</v>
      </c>
      <c r="AF626" s="347">
        <v>0.35260000000000002</v>
      </c>
      <c r="AG626" s="347">
        <v>0.35260000000000002</v>
      </c>
      <c r="AH626" s="347">
        <v>0.35260000000000002</v>
      </c>
      <c r="AI626" s="347">
        <v>0.35260000000000002</v>
      </c>
      <c r="AJ626" s="347">
        <v>0.35260000000000002</v>
      </c>
      <c r="AK626" s="347">
        <v>0.35260000000000002</v>
      </c>
      <c r="AL626" s="347">
        <v>0.35260000000000002</v>
      </c>
      <c r="AM626" s="347">
        <v>0.35260000000000002</v>
      </c>
      <c r="AN626" s="347">
        <v>0.35260000000000002</v>
      </c>
      <c r="AO626" s="347">
        <v>0.35260000000000002</v>
      </c>
      <c r="AP626" s="347">
        <v>0.35260000000000002</v>
      </c>
      <c r="AQ626" s="347">
        <v>0.35260000000000002</v>
      </c>
      <c r="AR626" s="347">
        <v>0.35260000000000002</v>
      </c>
      <c r="AS626" s="347">
        <v>0.35260000000000002</v>
      </c>
      <c r="AT626" s="347">
        <v>0.35260000000000002</v>
      </c>
      <c r="AU626" s="347">
        <v>0.35260000000000002</v>
      </c>
      <c r="AV626" s="347">
        <v>0.35260000000000002</v>
      </c>
      <c r="AW626" s="347">
        <v>0.35260000000000002</v>
      </c>
      <c r="AX626" s="347">
        <v>0.35260000000000002</v>
      </c>
      <c r="AY626" s="347">
        <v>0.35260000000000002</v>
      </c>
      <c r="AZ626" s="347">
        <v>0.35260000000000002</v>
      </c>
      <c r="BA626" s="347">
        <v>0.35260000000000002</v>
      </c>
      <c r="BB626" s="347">
        <v>0.35260000000000002</v>
      </c>
      <c r="BC626" s="418">
        <v>0.4869</v>
      </c>
      <c r="BD626" s="347">
        <v>0.35260000000000002</v>
      </c>
      <c r="BE626" s="418">
        <v>0.74344999999999994</v>
      </c>
      <c r="BF626" s="418">
        <v>0.4869</v>
      </c>
      <c r="BG626" s="418">
        <v>0.4869</v>
      </c>
      <c r="BH626" s="347">
        <v>0.35260000000000002</v>
      </c>
      <c r="BI626" s="347">
        <v>0.35260000000000002</v>
      </c>
      <c r="BJ626" s="418">
        <v>0.74344999999999994</v>
      </c>
      <c r="BK626" s="347">
        <v>0.35260000000000002</v>
      </c>
      <c r="BL626" s="347">
        <v>0.35260000000000002</v>
      </c>
      <c r="BM626" s="347">
        <v>0.35260000000000002</v>
      </c>
      <c r="BN626" s="347">
        <v>0.35260000000000002</v>
      </c>
      <c r="BO626" s="347">
        <v>0.35260000000000002</v>
      </c>
      <c r="BP626" s="347">
        <v>0.35260000000000002</v>
      </c>
      <c r="BQ626" s="347">
        <v>0.35260000000000002</v>
      </c>
      <c r="BR626" s="347">
        <v>0.35260000000000002</v>
      </c>
      <c r="BS626" s="347">
        <v>0.35260000000000002</v>
      </c>
      <c r="BT626" s="347">
        <v>0.35260000000000002</v>
      </c>
      <c r="BU626" s="347">
        <v>0.35260000000000002</v>
      </c>
      <c r="BV626" s="347">
        <v>0.35260000000000002</v>
      </c>
      <c r="BW626" s="347">
        <v>0.35260000000000002</v>
      </c>
      <c r="BX626" s="347">
        <v>0.35260000000000002</v>
      </c>
      <c r="BY626" s="347">
        <v>0.35260000000000002</v>
      </c>
      <c r="BZ626" s="347">
        <v>0.35260000000000002</v>
      </c>
      <c r="CA626" s="347">
        <v>0.35260000000000002</v>
      </c>
      <c r="CB626" s="347">
        <v>0.35260000000000002</v>
      </c>
      <c r="CC626" s="347">
        <v>0.35260000000000002</v>
      </c>
      <c r="CD626" s="347">
        <v>0.35260000000000002</v>
      </c>
      <c r="CE626" s="347">
        <v>0.35260000000000002</v>
      </c>
      <c r="CF626" s="347">
        <v>0.35260000000000002</v>
      </c>
      <c r="CG626" s="347">
        <v>0.35260000000000002</v>
      </c>
      <c r="CH626" s="347">
        <v>0.35260000000000002</v>
      </c>
      <c r="CI626" s="347">
        <v>0.35260000000000002</v>
      </c>
      <c r="CJ626" s="347">
        <v>0.35260000000000002</v>
      </c>
      <c r="CK626" s="347">
        <v>0.35260000000000002</v>
      </c>
      <c r="CL626" s="347">
        <v>0.35260000000000002</v>
      </c>
      <c r="CM626" s="347">
        <v>0.35260000000000002</v>
      </c>
      <c r="CN626" s="347">
        <v>0.35260000000000002</v>
      </c>
      <c r="CO626" s="347">
        <v>0.35260000000000002</v>
      </c>
      <c r="CP626" s="347">
        <v>0.35260000000000002</v>
      </c>
      <c r="CQ626" s="347">
        <v>0.35260000000000002</v>
      </c>
      <c r="CR626" s="347">
        <v>0.35260000000000002</v>
      </c>
      <c r="CS626" s="347">
        <v>0.35260000000000002</v>
      </c>
      <c r="CT626" s="347">
        <v>0.35260000000000002</v>
      </c>
      <c r="CU626" s="347">
        <v>0.35260000000000002</v>
      </c>
      <c r="CV626" s="347">
        <v>0.35260000000000002</v>
      </c>
      <c r="CW626" s="347">
        <v>0.35260000000000002</v>
      </c>
      <c r="CX626" s="347">
        <v>0.35260000000000002</v>
      </c>
      <c r="CY626" s="347">
        <v>0.35260000000000002</v>
      </c>
      <c r="CZ626" s="347">
        <v>0.35260000000000002</v>
      </c>
      <c r="DA626" s="347">
        <v>0.35260000000000002</v>
      </c>
      <c r="DB626" s="347">
        <v>0.35260000000000002</v>
      </c>
      <c r="DC626" s="347">
        <v>0.35260000000000002</v>
      </c>
      <c r="DD626" s="347">
        <v>0.35260000000000002</v>
      </c>
      <c r="DE626" s="347">
        <v>0.35260000000000002</v>
      </c>
      <c r="DF626" s="347">
        <v>0.35260000000000002</v>
      </c>
      <c r="DG626" s="347">
        <v>0.35260000000000002</v>
      </c>
      <c r="DH626" s="347">
        <v>0.35260000000000002</v>
      </c>
      <c r="DI626" s="347">
        <v>0.35260000000000002</v>
      </c>
      <c r="DJ626" s="347">
        <v>0.35260000000000002</v>
      </c>
      <c r="DK626" s="347">
        <v>0.35260000000000002</v>
      </c>
      <c r="DL626" s="347">
        <v>0.35260000000000002</v>
      </c>
      <c r="DM626" s="347">
        <v>0.35260000000000002</v>
      </c>
      <c r="DN626" s="347">
        <v>0.35260000000000002</v>
      </c>
      <c r="DO626" s="347">
        <v>0.35260000000000002</v>
      </c>
      <c r="DP626" s="347">
        <v>0.35260000000000002</v>
      </c>
      <c r="DQ626" s="347">
        <v>0.35260000000000002</v>
      </c>
      <c r="DR626" s="347">
        <v>0.35260000000000002</v>
      </c>
      <c r="DS626" s="347">
        <v>0.35260000000000002</v>
      </c>
      <c r="DT626" s="347">
        <v>0.35260000000000002</v>
      </c>
      <c r="DU626" s="347">
        <v>0.35260000000000002</v>
      </c>
      <c r="DV626" s="347">
        <v>0.35260000000000002</v>
      </c>
      <c r="DW626" s="347">
        <v>0.35260000000000002</v>
      </c>
      <c r="DX626" s="347">
        <v>0.35260000000000002</v>
      </c>
      <c r="DY626" s="347">
        <v>0.35260000000000002</v>
      </c>
      <c r="DZ626" s="347">
        <v>0.35260000000000002</v>
      </c>
      <c r="EA626" s="347">
        <v>0.35260000000000002</v>
      </c>
      <c r="EB626" s="347">
        <v>0.35260000000000002</v>
      </c>
      <c r="EC626" s="347">
        <v>0.35260000000000002</v>
      </c>
      <c r="ED626" s="347">
        <v>0.35260000000000002</v>
      </c>
      <c r="EE626" s="347">
        <v>0.35260000000000002</v>
      </c>
      <c r="EF626" s="347">
        <v>0.35260000000000002</v>
      </c>
      <c r="EG626" s="347">
        <v>0.35260000000000002</v>
      </c>
      <c r="EH626" s="347">
        <v>0.35260000000000002</v>
      </c>
      <c r="EI626" s="347">
        <v>0.35260000000000002</v>
      </c>
      <c r="EJ626" s="347">
        <v>0.35260000000000002</v>
      </c>
      <c r="EK626" s="347">
        <v>0.35260000000000002</v>
      </c>
      <c r="EL626" s="347">
        <v>0.35260000000000002</v>
      </c>
      <c r="EM626" s="347">
        <v>0.35260000000000002</v>
      </c>
      <c r="EN626" s="347">
        <v>0.35260000000000002</v>
      </c>
      <c r="EO626" s="347">
        <v>0.35260000000000002</v>
      </c>
      <c r="EP626" s="347">
        <v>0.35260000000000002</v>
      </c>
      <c r="EQ626" s="347">
        <v>0.35260000000000002</v>
      </c>
      <c r="ER626" s="347">
        <v>0.35260000000000002</v>
      </c>
      <c r="ES626" s="347">
        <v>0.35260000000000002</v>
      </c>
      <c r="ET626" s="347">
        <v>0.35260000000000002</v>
      </c>
      <c r="EU626" s="347">
        <v>0.35260000000000002</v>
      </c>
      <c r="EV626" s="347">
        <v>0.35260000000000002</v>
      </c>
      <c r="EW626" s="347">
        <v>0.35260000000000002</v>
      </c>
      <c r="EX626" s="347">
        <v>0.35260000000000002</v>
      </c>
      <c r="EY626" s="347">
        <v>0.35260000000000002</v>
      </c>
      <c r="EZ626" s="347">
        <v>0.35260000000000002</v>
      </c>
    </row>
    <row r="627" spans="2:156" ht="12.75" customHeight="1">
      <c r="B627" s="207">
        <v>2043</v>
      </c>
      <c r="C627" s="209">
        <v>2</v>
      </c>
      <c r="D627" s="139"/>
      <c r="E627" s="347">
        <v>0.3503</v>
      </c>
      <c r="F627" s="347">
        <v>0.3503</v>
      </c>
      <c r="G627" s="347">
        <v>0.3503</v>
      </c>
      <c r="H627" s="347">
        <v>0.3503</v>
      </c>
      <c r="I627" s="347">
        <v>0.3503</v>
      </c>
      <c r="J627" s="347">
        <v>0.3503</v>
      </c>
      <c r="K627" s="347">
        <v>0.3503</v>
      </c>
      <c r="L627" s="347">
        <v>0.3503</v>
      </c>
      <c r="M627" s="347">
        <v>0.3503</v>
      </c>
      <c r="N627" s="347">
        <v>0.3503</v>
      </c>
      <c r="O627" s="347">
        <v>0.3503</v>
      </c>
      <c r="P627" s="347">
        <v>0.3503</v>
      </c>
      <c r="Q627" s="347">
        <v>0.3503</v>
      </c>
      <c r="R627" s="347">
        <v>0.3503</v>
      </c>
      <c r="S627" s="347">
        <v>0.3503</v>
      </c>
      <c r="T627" s="347">
        <v>0.3503</v>
      </c>
      <c r="U627" s="347">
        <v>0.3503</v>
      </c>
      <c r="V627" s="347">
        <v>0.3503</v>
      </c>
      <c r="W627" s="347">
        <v>0.3503</v>
      </c>
      <c r="X627" s="347">
        <v>0.3503</v>
      </c>
      <c r="Y627" s="347">
        <v>0.3503</v>
      </c>
      <c r="Z627" s="347">
        <v>0.3503</v>
      </c>
      <c r="AA627" s="347">
        <v>0.3503</v>
      </c>
      <c r="AB627" s="347">
        <v>0.3503</v>
      </c>
      <c r="AC627" s="347">
        <v>0.3503</v>
      </c>
      <c r="AD627" s="347">
        <v>0.3503</v>
      </c>
      <c r="AE627" s="347">
        <v>0.3503</v>
      </c>
      <c r="AF627" s="347">
        <v>0.3503</v>
      </c>
      <c r="AG627" s="347">
        <v>0.3503</v>
      </c>
      <c r="AH627" s="347">
        <v>0.3503</v>
      </c>
      <c r="AI627" s="347">
        <v>0.3503</v>
      </c>
      <c r="AJ627" s="347">
        <v>0.3503</v>
      </c>
      <c r="AK627" s="347">
        <v>0.3503</v>
      </c>
      <c r="AL627" s="347">
        <v>0.3503</v>
      </c>
      <c r="AM627" s="347">
        <v>0.3503</v>
      </c>
      <c r="AN627" s="347">
        <v>0.3503</v>
      </c>
      <c r="AO627" s="347">
        <v>0.3503</v>
      </c>
      <c r="AP627" s="347">
        <v>0.3503</v>
      </c>
      <c r="AQ627" s="347">
        <v>0.3503</v>
      </c>
      <c r="AR627" s="347">
        <v>0.3503</v>
      </c>
      <c r="AS627" s="347">
        <v>0.3503</v>
      </c>
      <c r="AT627" s="347">
        <v>0.3503</v>
      </c>
      <c r="AU627" s="347">
        <v>0.3503</v>
      </c>
      <c r="AV627" s="347">
        <v>0.3503</v>
      </c>
      <c r="AW627" s="347">
        <v>0.3503</v>
      </c>
      <c r="AX627" s="347">
        <v>0.3503</v>
      </c>
      <c r="AY627" s="347">
        <v>0.3503</v>
      </c>
      <c r="AZ627" s="347">
        <v>0.3503</v>
      </c>
      <c r="BA627" s="347">
        <v>0.3503</v>
      </c>
      <c r="BB627" s="347">
        <v>0.3503</v>
      </c>
      <c r="BC627" s="418">
        <v>0.48149999999999998</v>
      </c>
      <c r="BD627" s="347">
        <v>0.3503</v>
      </c>
      <c r="BE627" s="418">
        <v>0.74075000000000002</v>
      </c>
      <c r="BF627" s="418">
        <v>0.48149999999999998</v>
      </c>
      <c r="BG627" s="418">
        <v>0.48149999999999998</v>
      </c>
      <c r="BH627" s="347">
        <v>0.3503</v>
      </c>
      <c r="BI627" s="347">
        <v>0.3503</v>
      </c>
      <c r="BJ627" s="418">
        <v>0.74075000000000002</v>
      </c>
      <c r="BK627" s="347">
        <v>0.3503</v>
      </c>
      <c r="BL627" s="347">
        <v>0.3503</v>
      </c>
      <c r="BM627" s="347">
        <v>0.3503</v>
      </c>
      <c r="BN627" s="347">
        <v>0.3503</v>
      </c>
      <c r="BO627" s="347">
        <v>0.3503</v>
      </c>
      <c r="BP627" s="347">
        <v>0.3503</v>
      </c>
      <c r="BQ627" s="347">
        <v>0.3503</v>
      </c>
      <c r="BR627" s="347">
        <v>0.3503</v>
      </c>
      <c r="BS627" s="347">
        <v>0.3503</v>
      </c>
      <c r="BT627" s="347">
        <v>0.3503</v>
      </c>
      <c r="BU627" s="347">
        <v>0.3503</v>
      </c>
      <c r="BV627" s="347">
        <v>0.3503</v>
      </c>
      <c r="BW627" s="347">
        <v>0.3503</v>
      </c>
      <c r="BX627" s="347">
        <v>0.3503</v>
      </c>
      <c r="BY627" s="347">
        <v>0.3503</v>
      </c>
      <c r="BZ627" s="347">
        <v>0.3503</v>
      </c>
      <c r="CA627" s="347">
        <v>0.3503</v>
      </c>
      <c r="CB627" s="347">
        <v>0.3503</v>
      </c>
      <c r="CC627" s="347">
        <v>0.3503</v>
      </c>
      <c r="CD627" s="347">
        <v>0.3503</v>
      </c>
      <c r="CE627" s="347">
        <v>0.3503</v>
      </c>
      <c r="CF627" s="347">
        <v>0.3503</v>
      </c>
      <c r="CG627" s="347">
        <v>0.3503</v>
      </c>
      <c r="CH627" s="347">
        <v>0.3503</v>
      </c>
      <c r="CI627" s="347">
        <v>0.3503</v>
      </c>
      <c r="CJ627" s="347">
        <v>0.3503</v>
      </c>
      <c r="CK627" s="347">
        <v>0.3503</v>
      </c>
      <c r="CL627" s="347">
        <v>0.3503</v>
      </c>
      <c r="CM627" s="347">
        <v>0.3503</v>
      </c>
      <c r="CN627" s="347">
        <v>0.3503</v>
      </c>
      <c r="CO627" s="347">
        <v>0.3503</v>
      </c>
      <c r="CP627" s="347">
        <v>0.3503</v>
      </c>
      <c r="CQ627" s="347">
        <v>0.3503</v>
      </c>
      <c r="CR627" s="347">
        <v>0.3503</v>
      </c>
      <c r="CS627" s="347">
        <v>0.3503</v>
      </c>
      <c r="CT627" s="347">
        <v>0.3503</v>
      </c>
      <c r="CU627" s="347">
        <v>0.3503</v>
      </c>
      <c r="CV627" s="347">
        <v>0.3503</v>
      </c>
      <c r="CW627" s="347">
        <v>0.3503</v>
      </c>
      <c r="CX627" s="347">
        <v>0.3503</v>
      </c>
      <c r="CY627" s="347">
        <v>0.3503</v>
      </c>
      <c r="CZ627" s="347">
        <v>0.3503</v>
      </c>
      <c r="DA627" s="347">
        <v>0.3503</v>
      </c>
      <c r="DB627" s="347">
        <v>0.3503</v>
      </c>
      <c r="DC627" s="347">
        <v>0.3503</v>
      </c>
      <c r="DD627" s="347">
        <v>0.3503</v>
      </c>
      <c r="DE627" s="347">
        <v>0.3503</v>
      </c>
      <c r="DF627" s="347">
        <v>0.3503</v>
      </c>
      <c r="DG627" s="347">
        <v>0.3503</v>
      </c>
      <c r="DH627" s="347">
        <v>0.3503</v>
      </c>
      <c r="DI627" s="347">
        <v>0.3503</v>
      </c>
      <c r="DJ627" s="347">
        <v>0.3503</v>
      </c>
      <c r="DK627" s="347">
        <v>0.3503</v>
      </c>
      <c r="DL627" s="347">
        <v>0.3503</v>
      </c>
      <c r="DM627" s="347">
        <v>0.3503</v>
      </c>
      <c r="DN627" s="347">
        <v>0.3503</v>
      </c>
      <c r="DO627" s="347">
        <v>0.3503</v>
      </c>
      <c r="DP627" s="347">
        <v>0.3503</v>
      </c>
      <c r="DQ627" s="347">
        <v>0.3503</v>
      </c>
      <c r="DR627" s="347">
        <v>0.3503</v>
      </c>
      <c r="DS627" s="347">
        <v>0.3503</v>
      </c>
      <c r="DT627" s="347">
        <v>0.3503</v>
      </c>
      <c r="DU627" s="347">
        <v>0.3503</v>
      </c>
      <c r="DV627" s="347">
        <v>0.3503</v>
      </c>
      <c r="DW627" s="347">
        <v>0.3503</v>
      </c>
      <c r="DX627" s="347">
        <v>0.3503</v>
      </c>
      <c r="DY627" s="347">
        <v>0.3503</v>
      </c>
      <c r="DZ627" s="347">
        <v>0.3503</v>
      </c>
      <c r="EA627" s="347">
        <v>0.3503</v>
      </c>
      <c r="EB627" s="347">
        <v>0.3503</v>
      </c>
      <c r="EC627" s="347">
        <v>0.3503</v>
      </c>
      <c r="ED627" s="347">
        <v>0.3503</v>
      </c>
      <c r="EE627" s="347">
        <v>0.3503</v>
      </c>
      <c r="EF627" s="347">
        <v>0.3503</v>
      </c>
      <c r="EG627" s="347">
        <v>0.3503</v>
      </c>
      <c r="EH627" s="347">
        <v>0.3503</v>
      </c>
      <c r="EI627" s="347">
        <v>0.3503</v>
      </c>
      <c r="EJ627" s="347">
        <v>0.3503</v>
      </c>
      <c r="EK627" s="347">
        <v>0.3503</v>
      </c>
      <c r="EL627" s="347">
        <v>0.3503</v>
      </c>
      <c r="EM627" s="347">
        <v>0.3503</v>
      </c>
      <c r="EN627" s="347">
        <v>0.3503</v>
      </c>
      <c r="EO627" s="347">
        <v>0.3503</v>
      </c>
      <c r="EP627" s="347">
        <v>0.3503</v>
      </c>
      <c r="EQ627" s="347">
        <v>0.3503</v>
      </c>
      <c r="ER627" s="347">
        <v>0.3503</v>
      </c>
      <c r="ES627" s="347">
        <v>0.3503</v>
      </c>
      <c r="ET627" s="347">
        <v>0.3503</v>
      </c>
      <c r="EU627" s="347">
        <v>0.3503</v>
      </c>
      <c r="EV627" s="347">
        <v>0.3503</v>
      </c>
      <c r="EW627" s="347">
        <v>0.3503</v>
      </c>
      <c r="EX627" s="347">
        <v>0.3503</v>
      </c>
      <c r="EY627" s="347">
        <v>0.3503</v>
      </c>
      <c r="EZ627" s="347">
        <v>0.3503</v>
      </c>
    </row>
    <row r="628" spans="2:156" ht="12.75" customHeight="1">
      <c r="B628" s="207">
        <v>2043</v>
      </c>
      <c r="C628" s="209">
        <v>3</v>
      </c>
      <c r="D628" s="139"/>
      <c r="E628" s="347">
        <v>0.34770000000000001</v>
      </c>
      <c r="F628" s="347">
        <v>0.34770000000000001</v>
      </c>
      <c r="G628" s="347">
        <v>0.34770000000000001</v>
      </c>
      <c r="H628" s="347">
        <v>0.34770000000000001</v>
      </c>
      <c r="I628" s="347">
        <v>0.34770000000000001</v>
      </c>
      <c r="J628" s="347">
        <v>0.34770000000000001</v>
      </c>
      <c r="K628" s="347">
        <v>0.34770000000000001</v>
      </c>
      <c r="L628" s="347">
        <v>0.34770000000000001</v>
      </c>
      <c r="M628" s="347">
        <v>0.34770000000000001</v>
      </c>
      <c r="N628" s="347">
        <v>0.34770000000000001</v>
      </c>
      <c r="O628" s="347">
        <v>0.34770000000000001</v>
      </c>
      <c r="P628" s="347">
        <v>0.34770000000000001</v>
      </c>
      <c r="Q628" s="347">
        <v>0.34770000000000001</v>
      </c>
      <c r="R628" s="347">
        <v>0.34770000000000001</v>
      </c>
      <c r="S628" s="347">
        <v>0.34770000000000001</v>
      </c>
      <c r="T628" s="347">
        <v>0.34770000000000001</v>
      </c>
      <c r="U628" s="347">
        <v>0.34770000000000001</v>
      </c>
      <c r="V628" s="347">
        <v>0.34770000000000001</v>
      </c>
      <c r="W628" s="347">
        <v>0.34770000000000001</v>
      </c>
      <c r="X628" s="347">
        <v>0.34770000000000001</v>
      </c>
      <c r="Y628" s="347">
        <v>0.34770000000000001</v>
      </c>
      <c r="Z628" s="347">
        <v>0.34770000000000001</v>
      </c>
      <c r="AA628" s="347">
        <v>0.34770000000000001</v>
      </c>
      <c r="AB628" s="347">
        <v>0.34770000000000001</v>
      </c>
      <c r="AC628" s="347">
        <v>0.34770000000000001</v>
      </c>
      <c r="AD628" s="347">
        <v>0.34770000000000001</v>
      </c>
      <c r="AE628" s="347">
        <v>0.34770000000000001</v>
      </c>
      <c r="AF628" s="347">
        <v>0.34770000000000001</v>
      </c>
      <c r="AG628" s="347">
        <v>0.34770000000000001</v>
      </c>
      <c r="AH628" s="347">
        <v>0.34770000000000001</v>
      </c>
      <c r="AI628" s="347">
        <v>0.34770000000000001</v>
      </c>
      <c r="AJ628" s="347">
        <v>0.34770000000000001</v>
      </c>
      <c r="AK628" s="347">
        <v>0.34770000000000001</v>
      </c>
      <c r="AL628" s="347">
        <v>0.34770000000000001</v>
      </c>
      <c r="AM628" s="347">
        <v>0.34770000000000001</v>
      </c>
      <c r="AN628" s="347">
        <v>0.34770000000000001</v>
      </c>
      <c r="AO628" s="347">
        <v>0.34770000000000001</v>
      </c>
      <c r="AP628" s="347">
        <v>0.34770000000000001</v>
      </c>
      <c r="AQ628" s="347">
        <v>0.34770000000000001</v>
      </c>
      <c r="AR628" s="347">
        <v>0.34770000000000001</v>
      </c>
      <c r="AS628" s="347">
        <v>0.34770000000000001</v>
      </c>
      <c r="AT628" s="347">
        <v>0.34770000000000001</v>
      </c>
      <c r="AU628" s="347">
        <v>0.34770000000000001</v>
      </c>
      <c r="AV628" s="347">
        <v>0.34770000000000001</v>
      </c>
      <c r="AW628" s="347">
        <v>0.34770000000000001</v>
      </c>
      <c r="AX628" s="347">
        <v>0.34770000000000001</v>
      </c>
      <c r="AY628" s="347">
        <v>0.34770000000000001</v>
      </c>
      <c r="AZ628" s="347">
        <v>0.34770000000000001</v>
      </c>
      <c r="BA628" s="347">
        <v>0.34770000000000001</v>
      </c>
      <c r="BB628" s="347">
        <v>0.34770000000000001</v>
      </c>
      <c r="BC628" s="418">
        <v>0.47739999999999999</v>
      </c>
      <c r="BD628" s="347">
        <v>0.34770000000000001</v>
      </c>
      <c r="BE628" s="418">
        <v>0.73869999999999991</v>
      </c>
      <c r="BF628" s="418">
        <v>0.47739999999999999</v>
      </c>
      <c r="BG628" s="418">
        <v>0.47739999999999999</v>
      </c>
      <c r="BH628" s="347">
        <v>0.34770000000000001</v>
      </c>
      <c r="BI628" s="347">
        <v>0.34770000000000001</v>
      </c>
      <c r="BJ628" s="418">
        <v>0.73869999999999991</v>
      </c>
      <c r="BK628" s="347">
        <v>0.34770000000000001</v>
      </c>
      <c r="BL628" s="347">
        <v>0.34770000000000001</v>
      </c>
      <c r="BM628" s="347">
        <v>0.34770000000000001</v>
      </c>
      <c r="BN628" s="347">
        <v>0.34770000000000001</v>
      </c>
      <c r="BO628" s="347">
        <v>0.34770000000000001</v>
      </c>
      <c r="BP628" s="347">
        <v>0.34770000000000001</v>
      </c>
      <c r="BQ628" s="347">
        <v>0.34770000000000001</v>
      </c>
      <c r="BR628" s="347">
        <v>0.34770000000000001</v>
      </c>
      <c r="BS628" s="347">
        <v>0.34770000000000001</v>
      </c>
      <c r="BT628" s="347">
        <v>0.34770000000000001</v>
      </c>
      <c r="BU628" s="347">
        <v>0.34770000000000001</v>
      </c>
      <c r="BV628" s="347">
        <v>0.34770000000000001</v>
      </c>
      <c r="BW628" s="347">
        <v>0.34770000000000001</v>
      </c>
      <c r="BX628" s="347">
        <v>0.34770000000000001</v>
      </c>
      <c r="BY628" s="347">
        <v>0.34770000000000001</v>
      </c>
      <c r="BZ628" s="347">
        <v>0.34770000000000001</v>
      </c>
      <c r="CA628" s="347">
        <v>0.34770000000000001</v>
      </c>
      <c r="CB628" s="347">
        <v>0.34770000000000001</v>
      </c>
      <c r="CC628" s="347">
        <v>0.34770000000000001</v>
      </c>
      <c r="CD628" s="347">
        <v>0.34770000000000001</v>
      </c>
      <c r="CE628" s="347">
        <v>0.34770000000000001</v>
      </c>
      <c r="CF628" s="347">
        <v>0.34770000000000001</v>
      </c>
      <c r="CG628" s="347">
        <v>0.34770000000000001</v>
      </c>
      <c r="CH628" s="347">
        <v>0.34770000000000001</v>
      </c>
      <c r="CI628" s="347">
        <v>0.34770000000000001</v>
      </c>
      <c r="CJ628" s="347">
        <v>0.34770000000000001</v>
      </c>
      <c r="CK628" s="347">
        <v>0.34770000000000001</v>
      </c>
      <c r="CL628" s="347">
        <v>0.34770000000000001</v>
      </c>
      <c r="CM628" s="347">
        <v>0.34770000000000001</v>
      </c>
      <c r="CN628" s="347">
        <v>0.34770000000000001</v>
      </c>
      <c r="CO628" s="347">
        <v>0.34770000000000001</v>
      </c>
      <c r="CP628" s="347">
        <v>0.34770000000000001</v>
      </c>
      <c r="CQ628" s="347">
        <v>0.34770000000000001</v>
      </c>
      <c r="CR628" s="347">
        <v>0.34770000000000001</v>
      </c>
      <c r="CS628" s="347">
        <v>0.34770000000000001</v>
      </c>
      <c r="CT628" s="347">
        <v>0.34770000000000001</v>
      </c>
      <c r="CU628" s="347">
        <v>0.34770000000000001</v>
      </c>
      <c r="CV628" s="347">
        <v>0.34770000000000001</v>
      </c>
      <c r="CW628" s="347">
        <v>0.34770000000000001</v>
      </c>
      <c r="CX628" s="347">
        <v>0.34770000000000001</v>
      </c>
      <c r="CY628" s="347">
        <v>0.34770000000000001</v>
      </c>
      <c r="CZ628" s="347">
        <v>0.34770000000000001</v>
      </c>
      <c r="DA628" s="347">
        <v>0.34770000000000001</v>
      </c>
      <c r="DB628" s="347">
        <v>0.34770000000000001</v>
      </c>
      <c r="DC628" s="347">
        <v>0.34770000000000001</v>
      </c>
      <c r="DD628" s="347">
        <v>0.34770000000000001</v>
      </c>
      <c r="DE628" s="347">
        <v>0.34770000000000001</v>
      </c>
      <c r="DF628" s="347">
        <v>0.34770000000000001</v>
      </c>
      <c r="DG628" s="347">
        <v>0.34770000000000001</v>
      </c>
      <c r="DH628" s="347">
        <v>0.34770000000000001</v>
      </c>
      <c r="DI628" s="347">
        <v>0.34770000000000001</v>
      </c>
      <c r="DJ628" s="347">
        <v>0.34770000000000001</v>
      </c>
      <c r="DK628" s="347">
        <v>0.34770000000000001</v>
      </c>
      <c r="DL628" s="347">
        <v>0.34770000000000001</v>
      </c>
      <c r="DM628" s="347">
        <v>0.34770000000000001</v>
      </c>
      <c r="DN628" s="347">
        <v>0.34770000000000001</v>
      </c>
      <c r="DO628" s="347">
        <v>0.34770000000000001</v>
      </c>
      <c r="DP628" s="347">
        <v>0.34770000000000001</v>
      </c>
      <c r="DQ628" s="347">
        <v>0.34770000000000001</v>
      </c>
      <c r="DR628" s="347">
        <v>0.34770000000000001</v>
      </c>
      <c r="DS628" s="347">
        <v>0.34770000000000001</v>
      </c>
      <c r="DT628" s="347">
        <v>0.34770000000000001</v>
      </c>
      <c r="DU628" s="347">
        <v>0.34770000000000001</v>
      </c>
      <c r="DV628" s="347">
        <v>0.34770000000000001</v>
      </c>
      <c r="DW628" s="347">
        <v>0.34770000000000001</v>
      </c>
      <c r="DX628" s="347">
        <v>0.34770000000000001</v>
      </c>
      <c r="DY628" s="347">
        <v>0.34770000000000001</v>
      </c>
      <c r="DZ628" s="347">
        <v>0.34770000000000001</v>
      </c>
      <c r="EA628" s="347">
        <v>0.34770000000000001</v>
      </c>
      <c r="EB628" s="347">
        <v>0.34770000000000001</v>
      </c>
      <c r="EC628" s="347">
        <v>0.34770000000000001</v>
      </c>
      <c r="ED628" s="347">
        <v>0.34770000000000001</v>
      </c>
      <c r="EE628" s="347">
        <v>0.34770000000000001</v>
      </c>
      <c r="EF628" s="347">
        <v>0.34770000000000001</v>
      </c>
      <c r="EG628" s="347">
        <v>0.34770000000000001</v>
      </c>
      <c r="EH628" s="347">
        <v>0.34770000000000001</v>
      </c>
      <c r="EI628" s="347">
        <v>0.34770000000000001</v>
      </c>
      <c r="EJ628" s="347">
        <v>0.34770000000000001</v>
      </c>
      <c r="EK628" s="347">
        <v>0.34770000000000001</v>
      </c>
      <c r="EL628" s="347">
        <v>0.34770000000000001</v>
      </c>
      <c r="EM628" s="347">
        <v>0.34770000000000001</v>
      </c>
      <c r="EN628" s="347">
        <v>0.34770000000000001</v>
      </c>
      <c r="EO628" s="347">
        <v>0.34770000000000001</v>
      </c>
      <c r="EP628" s="347">
        <v>0.34770000000000001</v>
      </c>
      <c r="EQ628" s="347">
        <v>0.34770000000000001</v>
      </c>
      <c r="ER628" s="347">
        <v>0.34770000000000001</v>
      </c>
      <c r="ES628" s="347">
        <v>0.34770000000000001</v>
      </c>
      <c r="ET628" s="347">
        <v>0.34770000000000001</v>
      </c>
      <c r="EU628" s="347">
        <v>0.34770000000000001</v>
      </c>
      <c r="EV628" s="347">
        <v>0.34770000000000001</v>
      </c>
      <c r="EW628" s="347">
        <v>0.34770000000000001</v>
      </c>
      <c r="EX628" s="347">
        <v>0.34770000000000001</v>
      </c>
      <c r="EY628" s="347">
        <v>0.34770000000000001</v>
      </c>
      <c r="EZ628" s="347">
        <v>0.34770000000000001</v>
      </c>
    </row>
    <row r="629" spans="2:156" ht="12.75" customHeight="1">
      <c r="B629" s="207">
        <v>2043</v>
      </c>
      <c r="C629" s="209">
        <v>4</v>
      </c>
      <c r="D629" s="139"/>
      <c r="E629" s="347">
        <v>0.34739999999999999</v>
      </c>
      <c r="F629" s="347">
        <v>0.34739999999999999</v>
      </c>
      <c r="G629" s="347">
        <v>0.34739999999999999</v>
      </c>
      <c r="H629" s="347">
        <v>0.34739999999999999</v>
      </c>
      <c r="I629" s="347">
        <v>0.34739999999999999</v>
      </c>
      <c r="J629" s="347">
        <v>0.34739999999999999</v>
      </c>
      <c r="K629" s="347">
        <v>0.34739999999999999</v>
      </c>
      <c r="L629" s="347">
        <v>0.34739999999999999</v>
      </c>
      <c r="M629" s="347">
        <v>0.34739999999999999</v>
      </c>
      <c r="N629" s="347">
        <v>0.34739999999999999</v>
      </c>
      <c r="O629" s="347">
        <v>0.34739999999999999</v>
      </c>
      <c r="P629" s="347">
        <v>0.34739999999999999</v>
      </c>
      <c r="Q629" s="347">
        <v>0.34739999999999999</v>
      </c>
      <c r="R629" s="347">
        <v>0.34739999999999999</v>
      </c>
      <c r="S629" s="347">
        <v>0.34739999999999999</v>
      </c>
      <c r="T629" s="347">
        <v>0.34739999999999999</v>
      </c>
      <c r="U629" s="347">
        <v>0.34739999999999999</v>
      </c>
      <c r="V629" s="347">
        <v>0.34739999999999999</v>
      </c>
      <c r="W629" s="347">
        <v>0.34739999999999999</v>
      </c>
      <c r="X629" s="347">
        <v>0.34739999999999999</v>
      </c>
      <c r="Y629" s="347">
        <v>0.34739999999999999</v>
      </c>
      <c r="Z629" s="347">
        <v>0.34739999999999999</v>
      </c>
      <c r="AA629" s="347">
        <v>0.34739999999999999</v>
      </c>
      <c r="AB629" s="347">
        <v>0.34739999999999999</v>
      </c>
      <c r="AC629" s="347">
        <v>0.34739999999999999</v>
      </c>
      <c r="AD629" s="347">
        <v>0.34739999999999999</v>
      </c>
      <c r="AE629" s="347">
        <v>0.34739999999999999</v>
      </c>
      <c r="AF629" s="347">
        <v>0.34739999999999999</v>
      </c>
      <c r="AG629" s="347">
        <v>0.34739999999999999</v>
      </c>
      <c r="AH629" s="347">
        <v>0.34739999999999999</v>
      </c>
      <c r="AI629" s="347">
        <v>0.34739999999999999</v>
      </c>
      <c r="AJ629" s="347">
        <v>0.34739999999999999</v>
      </c>
      <c r="AK629" s="347">
        <v>0.34739999999999999</v>
      </c>
      <c r="AL629" s="347">
        <v>0.34739999999999999</v>
      </c>
      <c r="AM629" s="347">
        <v>0.34739999999999999</v>
      </c>
      <c r="AN629" s="347">
        <v>0.34739999999999999</v>
      </c>
      <c r="AO629" s="347">
        <v>0.34739999999999999</v>
      </c>
      <c r="AP629" s="347">
        <v>0.34739999999999999</v>
      </c>
      <c r="AQ629" s="347">
        <v>0.34739999999999999</v>
      </c>
      <c r="AR629" s="347">
        <v>0.34739999999999999</v>
      </c>
      <c r="AS629" s="347">
        <v>0.34739999999999999</v>
      </c>
      <c r="AT629" s="347">
        <v>0.34739999999999999</v>
      </c>
      <c r="AU629" s="347">
        <v>0.34739999999999999</v>
      </c>
      <c r="AV629" s="347">
        <v>0.34739999999999999</v>
      </c>
      <c r="AW629" s="347">
        <v>0.34739999999999999</v>
      </c>
      <c r="AX629" s="347">
        <v>0.34739999999999999</v>
      </c>
      <c r="AY629" s="347">
        <v>0.34739999999999999</v>
      </c>
      <c r="AZ629" s="347">
        <v>0.34739999999999999</v>
      </c>
      <c r="BA629" s="347">
        <v>0.34739999999999999</v>
      </c>
      <c r="BB629" s="347">
        <v>0.34739999999999999</v>
      </c>
      <c r="BC629" s="418">
        <v>0.4723</v>
      </c>
      <c r="BD629" s="347">
        <v>0.34739999999999999</v>
      </c>
      <c r="BE629" s="418">
        <v>0.73615000000000008</v>
      </c>
      <c r="BF629" s="418">
        <v>0.4723</v>
      </c>
      <c r="BG629" s="418">
        <v>0.4723</v>
      </c>
      <c r="BH629" s="347">
        <v>0.34739999999999999</v>
      </c>
      <c r="BI629" s="347">
        <v>0.34739999999999999</v>
      </c>
      <c r="BJ629" s="418">
        <v>0.73615000000000008</v>
      </c>
      <c r="BK629" s="347">
        <v>0.34739999999999999</v>
      </c>
      <c r="BL629" s="347">
        <v>0.34739999999999999</v>
      </c>
      <c r="BM629" s="347">
        <v>0.34739999999999999</v>
      </c>
      <c r="BN629" s="347">
        <v>0.34739999999999999</v>
      </c>
      <c r="BO629" s="347">
        <v>0.34739999999999999</v>
      </c>
      <c r="BP629" s="347">
        <v>0.34739999999999999</v>
      </c>
      <c r="BQ629" s="347">
        <v>0.34739999999999999</v>
      </c>
      <c r="BR629" s="347">
        <v>0.34739999999999999</v>
      </c>
      <c r="BS629" s="347">
        <v>0.34739999999999999</v>
      </c>
      <c r="BT629" s="347">
        <v>0.34739999999999999</v>
      </c>
      <c r="BU629" s="347">
        <v>0.34739999999999999</v>
      </c>
      <c r="BV629" s="347">
        <v>0.34739999999999999</v>
      </c>
      <c r="BW629" s="347">
        <v>0.34739999999999999</v>
      </c>
      <c r="BX629" s="347">
        <v>0.34739999999999999</v>
      </c>
      <c r="BY629" s="347">
        <v>0.34739999999999999</v>
      </c>
      <c r="BZ629" s="347">
        <v>0.34739999999999999</v>
      </c>
      <c r="CA629" s="347">
        <v>0.34739999999999999</v>
      </c>
      <c r="CB629" s="347">
        <v>0.34739999999999999</v>
      </c>
      <c r="CC629" s="347">
        <v>0.34739999999999999</v>
      </c>
      <c r="CD629" s="347">
        <v>0.34739999999999999</v>
      </c>
      <c r="CE629" s="347">
        <v>0.34739999999999999</v>
      </c>
      <c r="CF629" s="347">
        <v>0.34739999999999999</v>
      </c>
      <c r="CG629" s="347">
        <v>0.34739999999999999</v>
      </c>
      <c r="CH629" s="347">
        <v>0.34739999999999999</v>
      </c>
      <c r="CI629" s="347">
        <v>0.34739999999999999</v>
      </c>
      <c r="CJ629" s="347">
        <v>0.34739999999999999</v>
      </c>
      <c r="CK629" s="347">
        <v>0.34739999999999999</v>
      </c>
      <c r="CL629" s="347">
        <v>0.34739999999999999</v>
      </c>
      <c r="CM629" s="347">
        <v>0.34739999999999999</v>
      </c>
      <c r="CN629" s="347">
        <v>0.34739999999999999</v>
      </c>
      <c r="CO629" s="347">
        <v>0.34739999999999999</v>
      </c>
      <c r="CP629" s="347">
        <v>0.34739999999999999</v>
      </c>
      <c r="CQ629" s="347">
        <v>0.34739999999999999</v>
      </c>
      <c r="CR629" s="347">
        <v>0.34739999999999999</v>
      </c>
      <c r="CS629" s="347">
        <v>0.34739999999999999</v>
      </c>
      <c r="CT629" s="347">
        <v>0.34739999999999999</v>
      </c>
      <c r="CU629" s="347">
        <v>0.34739999999999999</v>
      </c>
      <c r="CV629" s="347">
        <v>0.34739999999999999</v>
      </c>
      <c r="CW629" s="347">
        <v>0.34739999999999999</v>
      </c>
      <c r="CX629" s="347">
        <v>0.34739999999999999</v>
      </c>
      <c r="CY629" s="347">
        <v>0.34739999999999999</v>
      </c>
      <c r="CZ629" s="347">
        <v>0.34739999999999999</v>
      </c>
      <c r="DA629" s="347">
        <v>0.34739999999999999</v>
      </c>
      <c r="DB629" s="347">
        <v>0.34739999999999999</v>
      </c>
      <c r="DC629" s="347">
        <v>0.34739999999999999</v>
      </c>
      <c r="DD629" s="347">
        <v>0.34739999999999999</v>
      </c>
      <c r="DE629" s="347">
        <v>0.34739999999999999</v>
      </c>
      <c r="DF629" s="347">
        <v>0.34739999999999999</v>
      </c>
      <c r="DG629" s="347">
        <v>0.34739999999999999</v>
      </c>
      <c r="DH629" s="347">
        <v>0.34739999999999999</v>
      </c>
      <c r="DI629" s="347">
        <v>0.34739999999999999</v>
      </c>
      <c r="DJ629" s="347">
        <v>0.34739999999999999</v>
      </c>
      <c r="DK629" s="347">
        <v>0.34739999999999999</v>
      </c>
      <c r="DL629" s="347">
        <v>0.34739999999999999</v>
      </c>
      <c r="DM629" s="347">
        <v>0.34739999999999999</v>
      </c>
      <c r="DN629" s="347">
        <v>0.34739999999999999</v>
      </c>
      <c r="DO629" s="347">
        <v>0.34739999999999999</v>
      </c>
      <c r="DP629" s="347">
        <v>0.34739999999999999</v>
      </c>
      <c r="DQ629" s="347">
        <v>0.34739999999999999</v>
      </c>
      <c r="DR629" s="347">
        <v>0.34739999999999999</v>
      </c>
      <c r="DS629" s="347">
        <v>0.34739999999999999</v>
      </c>
      <c r="DT629" s="347">
        <v>0.34739999999999999</v>
      </c>
      <c r="DU629" s="347">
        <v>0.34739999999999999</v>
      </c>
      <c r="DV629" s="347">
        <v>0.34739999999999999</v>
      </c>
      <c r="DW629" s="347">
        <v>0.34739999999999999</v>
      </c>
      <c r="DX629" s="347">
        <v>0.34739999999999999</v>
      </c>
      <c r="DY629" s="347">
        <v>0.34739999999999999</v>
      </c>
      <c r="DZ629" s="347">
        <v>0.34739999999999999</v>
      </c>
      <c r="EA629" s="347">
        <v>0.34739999999999999</v>
      </c>
      <c r="EB629" s="347">
        <v>0.34739999999999999</v>
      </c>
      <c r="EC629" s="347">
        <v>0.34739999999999999</v>
      </c>
      <c r="ED629" s="347">
        <v>0.34739999999999999</v>
      </c>
      <c r="EE629" s="347">
        <v>0.34739999999999999</v>
      </c>
      <c r="EF629" s="347">
        <v>0.34739999999999999</v>
      </c>
      <c r="EG629" s="347">
        <v>0.34739999999999999</v>
      </c>
      <c r="EH629" s="347">
        <v>0.34739999999999999</v>
      </c>
      <c r="EI629" s="347">
        <v>0.34739999999999999</v>
      </c>
      <c r="EJ629" s="347">
        <v>0.34739999999999999</v>
      </c>
      <c r="EK629" s="347">
        <v>0.34739999999999999</v>
      </c>
      <c r="EL629" s="347">
        <v>0.34739999999999999</v>
      </c>
      <c r="EM629" s="347">
        <v>0.34739999999999999</v>
      </c>
      <c r="EN629" s="347">
        <v>0.34739999999999999</v>
      </c>
      <c r="EO629" s="347">
        <v>0.34739999999999999</v>
      </c>
      <c r="EP629" s="347">
        <v>0.34739999999999999</v>
      </c>
      <c r="EQ629" s="347">
        <v>0.34739999999999999</v>
      </c>
      <c r="ER629" s="347">
        <v>0.34739999999999999</v>
      </c>
      <c r="ES629" s="347">
        <v>0.34739999999999999</v>
      </c>
      <c r="ET629" s="347">
        <v>0.34739999999999999</v>
      </c>
      <c r="EU629" s="347">
        <v>0.34739999999999999</v>
      </c>
      <c r="EV629" s="347">
        <v>0.34739999999999999</v>
      </c>
      <c r="EW629" s="347">
        <v>0.34739999999999999</v>
      </c>
      <c r="EX629" s="347">
        <v>0.34739999999999999</v>
      </c>
      <c r="EY629" s="347">
        <v>0.34739999999999999</v>
      </c>
      <c r="EZ629" s="347">
        <v>0.34739999999999999</v>
      </c>
    </row>
    <row r="630" spans="2:156" ht="12.75" customHeight="1">
      <c r="B630" s="207">
        <v>2044</v>
      </c>
      <c r="C630" s="209">
        <v>1</v>
      </c>
      <c r="D630" s="139"/>
      <c r="E630" s="347">
        <v>0.3448</v>
      </c>
      <c r="F630" s="347">
        <v>0.3448</v>
      </c>
      <c r="G630" s="347">
        <v>0.3448</v>
      </c>
      <c r="H630" s="347">
        <v>0.3448</v>
      </c>
      <c r="I630" s="347">
        <v>0.3448</v>
      </c>
      <c r="J630" s="347">
        <v>0.3448</v>
      </c>
      <c r="K630" s="347">
        <v>0.3448</v>
      </c>
      <c r="L630" s="347">
        <v>0.3448</v>
      </c>
      <c r="M630" s="347">
        <v>0.3448</v>
      </c>
      <c r="N630" s="347">
        <v>0.3448</v>
      </c>
      <c r="O630" s="347">
        <v>0.3448</v>
      </c>
      <c r="P630" s="347">
        <v>0.3448</v>
      </c>
      <c r="Q630" s="347">
        <v>0.3448</v>
      </c>
      <c r="R630" s="347">
        <v>0.3448</v>
      </c>
      <c r="S630" s="347">
        <v>0.3448</v>
      </c>
      <c r="T630" s="347">
        <v>0.3448</v>
      </c>
      <c r="U630" s="347">
        <v>0.3448</v>
      </c>
      <c r="V630" s="347">
        <v>0.3448</v>
      </c>
      <c r="W630" s="347">
        <v>0.3448</v>
      </c>
      <c r="X630" s="347">
        <v>0.3448</v>
      </c>
      <c r="Y630" s="347">
        <v>0.3448</v>
      </c>
      <c r="Z630" s="347">
        <v>0.3448</v>
      </c>
      <c r="AA630" s="347">
        <v>0.3448</v>
      </c>
      <c r="AB630" s="347">
        <v>0.3448</v>
      </c>
      <c r="AC630" s="347">
        <v>0.3448</v>
      </c>
      <c r="AD630" s="347">
        <v>0.3448</v>
      </c>
      <c r="AE630" s="347">
        <v>0.3448</v>
      </c>
      <c r="AF630" s="347">
        <v>0.3448</v>
      </c>
      <c r="AG630" s="347">
        <v>0.3448</v>
      </c>
      <c r="AH630" s="347">
        <v>0.3448</v>
      </c>
      <c r="AI630" s="347">
        <v>0.3448</v>
      </c>
      <c r="AJ630" s="347">
        <v>0.3448</v>
      </c>
      <c r="AK630" s="347">
        <v>0.3448</v>
      </c>
      <c r="AL630" s="347">
        <v>0.3448</v>
      </c>
      <c r="AM630" s="347">
        <v>0.3448</v>
      </c>
      <c r="AN630" s="347">
        <v>0.3448</v>
      </c>
      <c r="AO630" s="347">
        <v>0.3448</v>
      </c>
      <c r="AP630" s="347">
        <v>0.3448</v>
      </c>
      <c r="AQ630" s="347">
        <v>0.3448</v>
      </c>
      <c r="AR630" s="347">
        <v>0.3448</v>
      </c>
      <c r="AS630" s="347">
        <v>0.3448</v>
      </c>
      <c r="AT630" s="347">
        <v>0.3448</v>
      </c>
      <c r="AU630" s="347">
        <v>0.3448</v>
      </c>
      <c r="AV630" s="347">
        <v>0.3448</v>
      </c>
      <c r="AW630" s="347">
        <v>0.3448</v>
      </c>
      <c r="AX630" s="347">
        <v>0.3448</v>
      </c>
      <c r="AY630" s="347">
        <v>0.3448</v>
      </c>
      <c r="AZ630" s="347">
        <v>0.3448</v>
      </c>
      <c r="BA630" s="347">
        <v>0.3448</v>
      </c>
      <c r="BB630" s="347">
        <v>0.3448</v>
      </c>
      <c r="BC630" s="418">
        <v>0.46729999999999999</v>
      </c>
      <c r="BD630" s="347">
        <v>0.3448</v>
      </c>
      <c r="BE630" s="418">
        <v>0.73364999999999991</v>
      </c>
      <c r="BF630" s="418">
        <v>0.46729999999999999</v>
      </c>
      <c r="BG630" s="418">
        <v>0.46729999999999999</v>
      </c>
      <c r="BH630" s="347">
        <v>0.3448</v>
      </c>
      <c r="BI630" s="347">
        <v>0.3448</v>
      </c>
      <c r="BJ630" s="418">
        <v>0.73364999999999991</v>
      </c>
      <c r="BK630" s="347">
        <v>0.3448</v>
      </c>
      <c r="BL630" s="347">
        <v>0.3448</v>
      </c>
      <c r="BM630" s="347">
        <v>0.3448</v>
      </c>
      <c r="BN630" s="347">
        <v>0.3448</v>
      </c>
      <c r="BO630" s="347">
        <v>0.3448</v>
      </c>
      <c r="BP630" s="347">
        <v>0.3448</v>
      </c>
      <c r="BQ630" s="347">
        <v>0.3448</v>
      </c>
      <c r="BR630" s="347">
        <v>0.3448</v>
      </c>
      <c r="BS630" s="347">
        <v>0.3448</v>
      </c>
      <c r="BT630" s="347">
        <v>0.3448</v>
      </c>
      <c r="BU630" s="347">
        <v>0.3448</v>
      </c>
      <c r="BV630" s="347">
        <v>0.3448</v>
      </c>
      <c r="BW630" s="347">
        <v>0.3448</v>
      </c>
      <c r="BX630" s="347">
        <v>0.3448</v>
      </c>
      <c r="BY630" s="347">
        <v>0.3448</v>
      </c>
      <c r="BZ630" s="347">
        <v>0.3448</v>
      </c>
      <c r="CA630" s="347">
        <v>0.3448</v>
      </c>
      <c r="CB630" s="347">
        <v>0.3448</v>
      </c>
      <c r="CC630" s="347">
        <v>0.3448</v>
      </c>
      <c r="CD630" s="347">
        <v>0.3448</v>
      </c>
      <c r="CE630" s="347">
        <v>0.3448</v>
      </c>
      <c r="CF630" s="347">
        <v>0.3448</v>
      </c>
      <c r="CG630" s="347">
        <v>0.3448</v>
      </c>
      <c r="CH630" s="347">
        <v>0.3448</v>
      </c>
      <c r="CI630" s="347">
        <v>0.3448</v>
      </c>
      <c r="CJ630" s="347">
        <v>0.3448</v>
      </c>
      <c r="CK630" s="347">
        <v>0.3448</v>
      </c>
      <c r="CL630" s="347">
        <v>0.3448</v>
      </c>
      <c r="CM630" s="347">
        <v>0.3448</v>
      </c>
      <c r="CN630" s="347">
        <v>0.3448</v>
      </c>
      <c r="CO630" s="347">
        <v>0.3448</v>
      </c>
      <c r="CP630" s="347">
        <v>0.3448</v>
      </c>
      <c r="CQ630" s="347">
        <v>0.3448</v>
      </c>
      <c r="CR630" s="347">
        <v>0.3448</v>
      </c>
      <c r="CS630" s="347">
        <v>0.3448</v>
      </c>
      <c r="CT630" s="347">
        <v>0.3448</v>
      </c>
      <c r="CU630" s="347">
        <v>0.3448</v>
      </c>
      <c r="CV630" s="347">
        <v>0.3448</v>
      </c>
      <c r="CW630" s="347">
        <v>0.3448</v>
      </c>
      <c r="CX630" s="347">
        <v>0.3448</v>
      </c>
      <c r="CY630" s="347">
        <v>0.3448</v>
      </c>
      <c r="CZ630" s="347">
        <v>0.3448</v>
      </c>
      <c r="DA630" s="347">
        <v>0.3448</v>
      </c>
      <c r="DB630" s="347">
        <v>0.3448</v>
      </c>
      <c r="DC630" s="347">
        <v>0.3448</v>
      </c>
      <c r="DD630" s="347">
        <v>0.3448</v>
      </c>
      <c r="DE630" s="347">
        <v>0.3448</v>
      </c>
      <c r="DF630" s="347">
        <v>0.3448</v>
      </c>
      <c r="DG630" s="347">
        <v>0.3448</v>
      </c>
      <c r="DH630" s="347">
        <v>0.3448</v>
      </c>
      <c r="DI630" s="347">
        <v>0.3448</v>
      </c>
      <c r="DJ630" s="347">
        <v>0.3448</v>
      </c>
      <c r="DK630" s="347">
        <v>0.3448</v>
      </c>
      <c r="DL630" s="347">
        <v>0.3448</v>
      </c>
      <c r="DM630" s="347">
        <v>0.3448</v>
      </c>
      <c r="DN630" s="347">
        <v>0.3448</v>
      </c>
      <c r="DO630" s="347">
        <v>0.3448</v>
      </c>
      <c r="DP630" s="347">
        <v>0.3448</v>
      </c>
      <c r="DQ630" s="347">
        <v>0.3448</v>
      </c>
      <c r="DR630" s="347">
        <v>0.3448</v>
      </c>
      <c r="DS630" s="347">
        <v>0.3448</v>
      </c>
      <c r="DT630" s="347">
        <v>0.3448</v>
      </c>
      <c r="DU630" s="347">
        <v>0.3448</v>
      </c>
      <c r="DV630" s="347">
        <v>0.3448</v>
      </c>
      <c r="DW630" s="347">
        <v>0.3448</v>
      </c>
      <c r="DX630" s="347">
        <v>0.3448</v>
      </c>
      <c r="DY630" s="347">
        <v>0.3448</v>
      </c>
      <c r="DZ630" s="347">
        <v>0.3448</v>
      </c>
      <c r="EA630" s="347">
        <v>0.3448</v>
      </c>
      <c r="EB630" s="347">
        <v>0.3448</v>
      </c>
      <c r="EC630" s="347">
        <v>0.3448</v>
      </c>
      <c r="ED630" s="347">
        <v>0.3448</v>
      </c>
      <c r="EE630" s="347">
        <v>0.3448</v>
      </c>
      <c r="EF630" s="347">
        <v>0.3448</v>
      </c>
      <c r="EG630" s="347">
        <v>0.3448</v>
      </c>
      <c r="EH630" s="347">
        <v>0.3448</v>
      </c>
      <c r="EI630" s="347">
        <v>0.3448</v>
      </c>
      <c r="EJ630" s="347">
        <v>0.3448</v>
      </c>
      <c r="EK630" s="347">
        <v>0.3448</v>
      </c>
      <c r="EL630" s="347">
        <v>0.3448</v>
      </c>
      <c r="EM630" s="347">
        <v>0.3448</v>
      </c>
      <c r="EN630" s="347">
        <v>0.3448</v>
      </c>
      <c r="EO630" s="347">
        <v>0.3448</v>
      </c>
      <c r="EP630" s="347">
        <v>0.3448</v>
      </c>
      <c r="EQ630" s="347">
        <v>0.3448</v>
      </c>
      <c r="ER630" s="347">
        <v>0.3448</v>
      </c>
      <c r="ES630" s="347">
        <v>0.3448</v>
      </c>
      <c r="ET630" s="347">
        <v>0.3448</v>
      </c>
      <c r="EU630" s="347">
        <v>0.3448</v>
      </c>
      <c r="EV630" s="347">
        <v>0.3448</v>
      </c>
      <c r="EW630" s="347">
        <v>0.3448</v>
      </c>
      <c r="EX630" s="347">
        <v>0.3448</v>
      </c>
      <c r="EY630" s="347">
        <v>0.3448</v>
      </c>
      <c r="EZ630" s="347">
        <v>0.3448</v>
      </c>
    </row>
    <row r="631" spans="2:156" ht="12.75" customHeight="1">
      <c r="B631" s="207">
        <v>2044</v>
      </c>
      <c r="C631" s="209">
        <v>2</v>
      </c>
      <c r="D631" s="139"/>
      <c r="E631" s="347">
        <v>0.34189999999999998</v>
      </c>
      <c r="F631" s="347">
        <v>0.34189999999999998</v>
      </c>
      <c r="G631" s="347">
        <v>0.34189999999999998</v>
      </c>
      <c r="H631" s="347">
        <v>0.34189999999999998</v>
      </c>
      <c r="I631" s="347">
        <v>0.34189999999999998</v>
      </c>
      <c r="J631" s="347">
        <v>0.34189999999999998</v>
      </c>
      <c r="K631" s="347">
        <v>0.34189999999999998</v>
      </c>
      <c r="L631" s="347">
        <v>0.34189999999999998</v>
      </c>
      <c r="M631" s="347">
        <v>0.34189999999999998</v>
      </c>
      <c r="N631" s="347">
        <v>0.34189999999999998</v>
      </c>
      <c r="O631" s="347">
        <v>0.34189999999999998</v>
      </c>
      <c r="P631" s="347">
        <v>0.34189999999999998</v>
      </c>
      <c r="Q631" s="347">
        <v>0.34189999999999998</v>
      </c>
      <c r="R631" s="347">
        <v>0.34189999999999998</v>
      </c>
      <c r="S631" s="347">
        <v>0.34189999999999998</v>
      </c>
      <c r="T631" s="347">
        <v>0.34189999999999998</v>
      </c>
      <c r="U631" s="347">
        <v>0.34189999999999998</v>
      </c>
      <c r="V631" s="347">
        <v>0.34189999999999998</v>
      </c>
      <c r="W631" s="347">
        <v>0.34189999999999998</v>
      </c>
      <c r="X631" s="347">
        <v>0.34189999999999998</v>
      </c>
      <c r="Y631" s="347">
        <v>0.34189999999999998</v>
      </c>
      <c r="Z631" s="347">
        <v>0.34189999999999998</v>
      </c>
      <c r="AA631" s="347">
        <v>0.34189999999999998</v>
      </c>
      <c r="AB631" s="347">
        <v>0.34189999999999998</v>
      </c>
      <c r="AC631" s="347">
        <v>0.34189999999999998</v>
      </c>
      <c r="AD631" s="347">
        <v>0.34189999999999998</v>
      </c>
      <c r="AE631" s="347">
        <v>0.34189999999999998</v>
      </c>
      <c r="AF631" s="347">
        <v>0.34189999999999998</v>
      </c>
      <c r="AG631" s="347">
        <v>0.34189999999999998</v>
      </c>
      <c r="AH631" s="347">
        <v>0.34189999999999998</v>
      </c>
      <c r="AI631" s="347">
        <v>0.34189999999999998</v>
      </c>
      <c r="AJ631" s="347">
        <v>0.34189999999999998</v>
      </c>
      <c r="AK631" s="347">
        <v>0.34189999999999998</v>
      </c>
      <c r="AL631" s="347">
        <v>0.34189999999999998</v>
      </c>
      <c r="AM631" s="347">
        <v>0.34189999999999998</v>
      </c>
      <c r="AN631" s="347">
        <v>0.34189999999999998</v>
      </c>
      <c r="AO631" s="347">
        <v>0.34189999999999998</v>
      </c>
      <c r="AP631" s="347">
        <v>0.34189999999999998</v>
      </c>
      <c r="AQ631" s="347">
        <v>0.34189999999999998</v>
      </c>
      <c r="AR631" s="347">
        <v>0.34189999999999998</v>
      </c>
      <c r="AS631" s="347">
        <v>0.34189999999999998</v>
      </c>
      <c r="AT631" s="347">
        <v>0.34189999999999998</v>
      </c>
      <c r="AU631" s="347">
        <v>0.34189999999999998</v>
      </c>
      <c r="AV631" s="347">
        <v>0.34189999999999998</v>
      </c>
      <c r="AW631" s="347">
        <v>0.34189999999999998</v>
      </c>
      <c r="AX631" s="347">
        <v>0.34189999999999998</v>
      </c>
      <c r="AY631" s="347">
        <v>0.34189999999999998</v>
      </c>
      <c r="AZ631" s="347">
        <v>0.34189999999999998</v>
      </c>
      <c r="BA631" s="347">
        <v>0.34189999999999998</v>
      </c>
      <c r="BB631" s="347">
        <v>0.34189999999999998</v>
      </c>
      <c r="BC631" s="418">
        <v>0.46229999999999999</v>
      </c>
      <c r="BD631" s="347">
        <v>0.34189999999999998</v>
      </c>
      <c r="BE631" s="418">
        <v>0.73114999999999997</v>
      </c>
      <c r="BF631" s="418">
        <v>0.46229999999999999</v>
      </c>
      <c r="BG631" s="418">
        <v>0.46229999999999999</v>
      </c>
      <c r="BH631" s="347">
        <v>0.34189999999999998</v>
      </c>
      <c r="BI631" s="347">
        <v>0.34189999999999998</v>
      </c>
      <c r="BJ631" s="418">
        <v>0.73114999999999997</v>
      </c>
      <c r="BK631" s="347">
        <v>0.34189999999999998</v>
      </c>
      <c r="BL631" s="347">
        <v>0.34189999999999998</v>
      </c>
      <c r="BM631" s="347">
        <v>0.34189999999999998</v>
      </c>
      <c r="BN631" s="347">
        <v>0.34189999999999998</v>
      </c>
      <c r="BO631" s="347">
        <v>0.34189999999999998</v>
      </c>
      <c r="BP631" s="347">
        <v>0.34189999999999998</v>
      </c>
      <c r="BQ631" s="347">
        <v>0.34189999999999998</v>
      </c>
      <c r="BR631" s="347">
        <v>0.34189999999999998</v>
      </c>
      <c r="BS631" s="347">
        <v>0.34189999999999998</v>
      </c>
      <c r="BT631" s="347">
        <v>0.34189999999999998</v>
      </c>
      <c r="BU631" s="347">
        <v>0.34189999999999998</v>
      </c>
      <c r="BV631" s="347">
        <v>0.34189999999999998</v>
      </c>
      <c r="BW631" s="347">
        <v>0.34189999999999998</v>
      </c>
      <c r="BX631" s="347">
        <v>0.34189999999999998</v>
      </c>
      <c r="BY631" s="347">
        <v>0.34189999999999998</v>
      </c>
      <c r="BZ631" s="347">
        <v>0.34189999999999998</v>
      </c>
      <c r="CA631" s="347">
        <v>0.34189999999999998</v>
      </c>
      <c r="CB631" s="347">
        <v>0.34189999999999998</v>
      </c>
      <c r="CC631" s="347">
        <v>0.34189999999999998</v>
      </c>
      <c r="CD631" s="347">
        <v>0.34189999999999998</v>
      </c>
      <c r="CE631" s="347">
        <v>0.34189999999999998</v>
      </c>
      <c r="CF631" s="347">
        <v>0.34189999999999998</v>
      </c>
      <c r="CG631" s="347">
        <v>0.34189999999999998</v>
      </c>
      <c r="CH631" s="347">
        <v>0.34189999999999998</v>
      </c>
      <c r="CI631" s="347">
        <v>0.34189999999999998</v>
      </c>
      <c r="CJ631" s="347">
        <v>0.34189999999999998</v>
      </c>
      <c r="CK631" s="347">
        <v>0.34189999999999998</v>
      </c>
      <c r="CL631" s="347">
        <v>0.34189999999999998</v>
      </c>
      <c r="CM631" s="347">
        <v>0.34189999999999998</v>
      </c>
      <c r="CN631" s="347">
        <v>0.34189999999999998</v>
      </c>
      <c r="CO631" s="347">
        <v>0.34189999999999998</v>
      </c>
      <c r="CP631" s="347">
        <v>0.34189999999999998</v>
      </c>
      <c r="CQ631" s="347">
        <v>0.34189999999999998</v>
      </c>
      <c r="CR631" s="347">
        <v>0.34189999999999998</v>
      </c>
      <c r="CS631" s="347">
        <v>0.34189999999999998</v>
      </c>
      <c r="CT631" s="347">
        <v>0.34189999999999998</v>
      </c>
      <c r="CU631" s="347">
        <v>0.34189999999999998</v>
      </c>
      <c r="CV631" s="347">
        <v>0.34189999999999998</v>
      </c>
      <c r="CW631" s="347">
        <v>0.34189999999999998</v>
      </c>
      <c r="CX631" s="347">
        <v>0.34189999999999998</v>
      </c>
      <c r="CY631" s="347">
        <v>0.34189999999999998</v>
      </c>
      <c r="CZ631" s="347">
        <v>0.34189999999999998</v>
      </c>
      <c r="DA631" s="347">
        <v>0.34189999999999998</v>
      </c>
      <c r="DB631" s="347">
        <v>0.34189999999999998</v>
      </c>
      <c r="DC631" s="347">
        <v>0.34189999999999998</v>
      </c>
      <c r="DD631" s="347">
        <v>0.34189999999999998</v>
      </c>
      <c r="DE631" s="347">
        <v>0.34189999999999998</v>
      </c>
      <c r="DF631" s="347">
        <v>0.34189999999999998</v>
      </c>
      <c r="DG631" s="347">
        <v>0.34189999999999998</v>
      </c>
      <c r="DH631" s="347">
        <v>0.34189999999999998</v>
      </c>
      <c r="DI631" s="347">
        <v>0.34189999999999998</v>
      </c>
      <c r="DJ631" s="347">
        <v>0.34189999999999998</v>
      </c>
      <c r="DK631" s="347">
        <v>0.34189999999999998</v>
      </c>
      <c r="DL631" s="347">
        <v>0.34189999999999998</v>
      </c>
      <c r="DM631" s="347">
        <v>0.34189999999999998</v>
      </c>
      <c r="DN631" s="347">
        <v>0.34189999999999998</v>
      </c>
      <c r="DO631" s="347">
        <v>0.34189999999999998</v>
      </c>
      <c r="DP631" s="347">
        <v>0.34189999999999998</v>
      </c>
      <c r="DQ631" s="347">
        <v>0.34189999999999998</v>
      </c>
      <c r="DR631" s="347">
        <v>0.34189999999999998</v>
      </c>
      <c r="DS631" s="347">
        <v>0.34189999999999998</v>
      </c>
      <c r="DT631" s="347">
        <v>0.34189999999999998</v>
      </c>
      <c r="DU631" s="347">
        <v>0.34189999999999998</v>
      </c>
      <c r="DV631" s="347">
        <v>0.34189999999999998</v>
      </c>
      <c r="DW631" s="347">
        <v>0.34189999999999998</v>
      </c>
      <c r="DX631" s="347">
        <v>0.34189999999999998</v>
      </c>
      <c r="DY631" s="347">
        <v>0.34189999999999998</v>
      </c>
      <c r="DZ631" s="347">
        <v>0.34189999999999998</v>
      </c>
      <c r="EA631" s="347">
        <v>0.34189999999999998</v>
      </c>
      <c r="EB631" s="347">
        <v>0.34189999999999998</v>
      </c>
      <c r="EC631" s="347">
        <v>0.34189999999999998</v>
      </c>
      <c r="ED631" s="347">
        <v>0.34189999999999998</v>
      </c>
      <c r="EE631" s="347">
        <v>0.34189999999999998</v>
      </c>
      <c r="EF631" s="347">
        <v>0.34189999999999998</v>
      </c>
      <c r="EG631" s="347">
        <v>0.34189999999999998</v>
      </c>
      <c r="EH631" s="347">
        <v>0.34189999999999998</v>
      </c>
      <c r="EI631" s="347">
        <v>0.34189999999999998</v>
      </c>
      <c r="EJ631" s="347">
        <v>0.34189999999999998</v>
      </c>
      <c r="EK631" s="347">
        <v>0.34189999999999998</v>
      </c>
      <c r="EL631" s="347">
        <v>0.34189999999999998</v>
      </c>
      <c r="EM631" s="347">
        <v>0.34189999999999998</v>
      </c>
      <c r="EN631" s="347">
        <v>0.34189999999999998</v>
      </c>
      <c r="EO631" s="347">
        <v>0.34189999999999998</v>
      </c>
      <c r="EP631" s="347">
        <v>0.34189999999999998</v>
      </c>
      <c r="EQ631" s="347">
        <v>0.34189999999999998</v>
      </c>
      <c r="ER631" s="347">
        <v>0.34189999999999998</v>
      </c>
      <c r="ES631" s="347">
        <v>0.34189999999999998</v>
      </c>
      <c r="ET631" s="347">
        <v>0.34189999999999998</v>
      </c>
      <c r="EU631" s="347">
        <v>0.34189999999999998</v>
      </c>
      <c r="EV631" s="347">
        <v>0.34189999999999998</v>
      </c>
      <c r="EW631" s="347">
        <v>0.34189999999999998</v>
      </c>
      <c r="EX631" s="347">
        <v>0.34189999999999998</v>
      </c>
      <c r="EY631" s="347">
        <v>0.34189999999999998</v>
      </c>
      <c r="EZ631" s="347">
        <v>0.34189999999999998</v>
      </c>
    </row>
    <row r="632" spans="2:156" ht="12.75" customHeight="1">
      <c r="B632" s="207">
        <v>2044</v>
      </c>
      <c r="C632" s="209">
        <v>3</v>
      </c>
      <c r="D632" s="139"/>
      <c r="E632" s="347">
        <v>0.33889999999999998</v>
      </c>
      <c r="F632" s="347">
        <v>0.33889999999999998</v>
      </c>
      <c r="G632" s="347">
        <v>0.33889999999999998</v>
      </c>
      <c r="H632" s="347">
        <v>0.33889999999999998</v>
      </c>
      <c r="I632" s="347">
        <v>0.33889999999999998</v>
      </c>
      <c r="J632" s="347">
        <v>0.33889999999999998</v>
      </c>
      <c r="K632" s="347">
        <v>0.33889999999999998</v>
      </c>
      <c r="L632" s="347">
        <v>0.33889999999999998</v>
      </c>
      <c r="M632" s="347">
        <v>0.33889999999999998</v>
      </c>
      <c r="N632" s="347">
        <v>0.33889999999999998</v>
      </c>
      <c r="O632" s="347">
        <v>0.33889999999999998</v>
      </c>
      <c r="P632" s="347">
        <v>0.33889999999999998</v>
      </c>
      <c r="Q632" s="347">
        <v>0.33889999999999998</v>
      </c>
      <c r="R632" s="347">
        <v>0.33889999999999998</v>
      </c>
      <c r="S632" s="347">
        <v>0.33889999999999998</v>
      </c>
      <c r="T632" s="347">
        <v>0.33889999999999998</v>
      </c>
      <c r="U632" s="347">
        <v>0.33889999999999998</v>
      </c>
      <c r="V632" s="347">
        <v>0.33889999999999998</v>
      </c>
      <c r="W632" s="347">
        <v>0.33889999999999998</v>
      </c>
      <c r="X632" s="347">
        <v>0.33889999999999998</v>
      </c>
      <c r="Y632" s="347">
        <v>0.33889999999999998</v>
      </c>
      <c r="Z632" s="347">
        <v>0.33889999999999998</v>
      </c>
      <c r="AA632" s="347">
        <v>0.33889999999999998</v>
      </c>
      <c r="AB632" s="347">
        <v>0.33889999999999998</v>
      </c>
      <c r="AC632" s="347">
        <v>0.33889999999999998</v>
      </c>
      <c r="AD632" s="347">
        <v>0.33889999999999998</v>
      </c>
      <c r="AE632" s="347">
        <v>0.33889999999999998</v>
      </c>
      <c r="AF632" s="347">
        <v>0.33889999999999998</v>
      </c>
      <c r="AG632" s="347">
        <v>0.33889999999999998</v>
      </c>
      <c r="AH632" s="347">
        <v>0.33889999999999998</v>
      </c>
      <c r="AI632" s="347">
        <v>0.33889999999999998</v>
      </c>
      <c r="AJ632" s="347">
        <v>0.33889999999999998</v>
      </c>
      <c r="AK632" s="347">
        <v>0.33889999999999998</v>
      </c>
      <c r="AL632" s="347">
        <v>0.33889999999999998</v>
      </c>
      <c r="AM632" s="347">
        <v>0.33889999999999998</v>
      </c>
      <c r="AN632" s="347">
        <v>0.33889999999999998</v>
      </c>
      <c r="AO632" s="347">
        <v>0.33889999999999998</v>
      </c>
      <c r="AP632" s="347">
        <v>0.33889999999999998</v>
      </c>
      <c r="AQ632" s="347">
        <v>0.33889999999999998</v>
      </c>
      <c r="AR632" s="347">
        <v>0.33889999999999998</v>
      </c>
      <c r="AS632" s="347">
        <v>0.33889999999999998</v>
      </c>
      <c r="AT632" s="347">
        <v>0.33889999999999998</v>
      </c>
      <c r="AU632" s="347">
        <v>0.33889999999999998</v>
      </c>
      <c r="AV632" s="347">
        <v>0.33889999999999998</v>
      </c>
      <c r="AW632" s="347">
        <v>0.33889999999999998</v>
      </c>
      <c r="AX632" s="347">
        <v>0.33889999999999998</v>
      </c>
      <c r="AY632" s="347">
        <v>0.33889999999999998</v>
      </c>
      <c r="AZ632" s="347">
        <v>0.33889999999999998</v>
      </c>
      <c r="BA632" s="347">
        <v>0.33889999999999998</v>
      </c>
      <c r="BB632" s="347">
        <v>0.33889999999999998</v>
      </c>
      <c r="BC632" s="418">
        <v>0.45689999999999997</v>
      </c>
      <c r="BD632" s="347">
        <v>0.33889999999999998</v>
      </c>
      <c r="BE632" s="418">
        <v>0.72845000000000004</v>
      </c>
      <c r="BF632" s="418">
        <v>0.45689999999999997</v>
      </c>
      <c r="BG632" s="418">
        <v>0.45689999999999997</v>
      </c>
      <c r="BH632" s="347">
        <v>0.33889999999999998</v>
      </c>
      <c r="BI632" s="347">
        <v>0.33889999999999998</v>
      </c>
      <c r="BJ632" s="418">
        <v>0.72845000000000004</v>
      </c>
      <c r="BK632" s="347">
        <v>0.33889999999999998</v>
      </c>
      <c r="BL632" s="347">
        <v>0.33889999999999998</v>
      </c>
      <c r="BM632" s="347">
        <v>0.33889999999999998</v>
      </c>
      <c r="BN632" s="347">
        <v>0.33889999999999998</v>
      </c>
      <c r="BO632" s="347">
        <v>0.33889999999999998</v>
      </c>
      <c r="BP632" s="347">
        <v>0.33889999999999998</v>
      </c>
      <c r="BQ632" s="347">
        <v>0.33889999999999998</v>
      </c>
      <c r="BR632" s="347">
        <v>0.33889999999999998</v>
      </c>
      <c r="BS632" s="347">
        <v>0.33889999999999998</v>
      </c>
      <c r="BT632" s="347">
        <v>0.33889999999999998</v>
      </c>
      <c r="BU632" s="347">
        <v>0.33889999999999998</v>
      </c>
      <c r="BV632" s="347">
        <v>0.33889999999999998</v>
      </c>
      <c r="BW632" s="347">
        <v>0.33889999999999998</v>
      </c>
      <c r="BX632" s="347">
        <v>0.33889999999999998</v>
      </c>
      <c r="BY632" s="347">
        <v>0.33889999999999998</v>
      </c>
      <c r="BZ632" s="347">
        <v>0.33889999999999998</v>
      </c>
      <c r="CA632" s="347">
        <v>0.33889999999999998</v>
      </c>
      <c r="CB632" s="347">
        <v>0.33889999999999998</v>
      </c>
      <c r="CC632" s="347">
        <v>0.33889999999999998</v>
      </c>
      <c r="CD632" s="347">
        <v>0.33889999999999998</v>
      </c>
      <c r="CE632" s="347">
        <v>0.33889999999999998</v>
      </c>
      <c r="CF632" s="347">
        <v>0.33889999999999998</v>
      </c>
      <c r="CG632" s="347">
        <v>0.33889999999999998</v>
      </c>
      <c r="CH632" s="347">
        <v>0.33889999999999998</v>
      </c>
      <c r="CI632" s="347">
        <v>0.33889999999999998</v>
      </c>
      <c r="CJ632" s="347">
        <v>0.33889999999999998</v>
      </c>
      <c r="CK632" s="347">
        <v>0.33889999999999998</v>
      </c>
      <c r="CL632" s="347">
        <v>0.33889999999999998</v>
      </c>
      <c r="CM632" s="347">
        <v>0.33889999999999998</v>
      </c>
      <c r="CN632" s="347">
        <v>0.33889999999999998</v>
      </c>
      <c r="CO632" s="347">
        <v>0.33889999999999998</v>
      </c>
      <c r="CP632" s="347">
        <v>0.33889999999999998</v>
      </c>
      <c r="CQ632" s="347">
        <v>0.33889999999999998</v>
      </c>
      <c r="CR632" s="347">
        <v>0.33889999999999998</v>
      </c>
      <c r="CS632" s="347">
        <v>0.33889999999999998</v>
      </c>
      <c r="CT632" s="347">
        <v>0.33889999999999998</v>
      </c>
      <c r="CU632" s="347">
        <v>0.33889999999999998</v>
      </c>
      <c r="CV632" s="347">
        <v>0.33889999999999998</v>
      </c>
      <c r="CW632" s="347">
        <v>0.33889999999999998</v>
      </c>
      <c r="CX632" s="347">
        <v>0.33889999999999998</v>
      </c>
      <c r="CY632" s="347">
        <v>0.33889999999999998</v>
      </c>
      <c r="CZ632" s="347">
        <v>0.33889999999999998</v>
      </c>
      <c r="DA632" s="347">
        <v>0.33889999999999998</v>
      </c>
      <c r="DB632" s="347">
        <v>0.33889999999999998</v>
      </c>
      <c r="DC632" s="347">
        <v>0.33889999999999998</v>
      </c>
      <c r="DD632" s="347">
        <v>0.33889999999999998</v>
      </c>
      <c r="DE632" s="347">
        <v>0.33889999999999998</v>
      </c>
      <c r="DF632" s="347">
        <v>0.33889999999999998</v>
      </c>
      <c r="DG632" s="347">
        <v>0.33889999999999998</v>
      </c>
      <c r="DH632" s="347">
        <v>0.33889999999999998</v>
      </c>
      <c r="DI632" s="347">
        <v>0.33889999999999998</v>
      </c>
      <c r="DJ632" s="347">
        <v>0.33889999999999998</v>
      </c>
      <c r="DK632" s="347">
        <v>0.33889999999999998</v>
      </c>
      <c r="DL632" s="347">
        <v>0.33889999999999998</v>
      </c>
      <c r="DM632" s="347">
        <v>0.33889999999999998</v>
      </c>
      <c r="DN632" s="347">
        <v>0.33889999999999998</v>
      </c>
      <c r="DO632" s="347">
        <v>0.33889999999999998</v>
      </c>
      <c r="DP632" s="347">
        <v>0.33889999999999998</v>
      </c>
      <c r="DQ632" s="347">
        <v>0.33889999999999998</v>
      </c>
      <c r="DR632" s="347">
        <v>0.33889999999999998</v>
      </c>
      <c r="DS632" s="347">
        <v>0.33889999999999998</v>
      </c>
      <c r="DT632" s="347">
        <v>0.33889999999999998</v>
      </c>
      <c r="DU632" s="347">
        <v>0.33889999999999998</v>
      </c>
      <c r="DV632" s="347">
        <v>0.33889999999999998</v>
      </c>
      <c r="DW632" s="347">
        <v>0.33889999999999998</v>
      </c>
      <c r="DX632" s="347">
        <v>0.33889999999999998</v>
      </c>
      <c r="DY632" s="347">
        <v>0.33889999999999998</v>
      </c>
      <c r="DZ632" s="347">
        <v>0.33889999999999998</v>
      </c>
      <c r="EA632" s="347">
        <v>0.33889999999999998</v>
      </c>
      <c r="EB632" s="347">
        <v>0.33889999999999998</v>
      </c>
      <c r="EC632" s="347">
        <v>0.33889999999999998</v>
      </c>
      <c r="ED632" s="347">
        <v>0.33889999999999998</v>
      </c>
      <c r="EE632" s="347">
        <v>0.33889999999999998</v>
      </c>
      <c r="EF632" s="347">
        <v>0.33889999999999998</v>
      </c>
      <c r="EG632" s="347">
        <v>0.33889999999999998</v>
      </c>
      <c r="EH632" s="347">
        <v>0.33889999999999998</v>
      </c>
      <c r="EI632" s="347">
        <v>0.33889999999999998</v>
      </c>
      <c r="EJ632" s="347">
        <v>0.33889999999999998</v>
      </c>
      <c r="EK632" s="347">
        <v>0.33889999999999998</v>
      </c>
      <c r="EL632" s="347">
        <v>0.33889999999999998</v>
      </c>
      <c r="EM632" s="347">
        <v>0.33889999999999998</v>
      </c>
      <c r="EN632" s="347">
        <v>0.33889999999999998</v>
      </c>
      <c r="EO632" s="347">
        <v>0.33889999999999998</v>
      </c>
      <c r="EP632" s="347">
        <v>0.33889999999999998</v>
      </c>
      <c r="EQ632" s="347">
        <v>0.33889999999999998</v>
      </c>
      <c r="ER632" s="347">
        <v>0.33889999999999998</v>
      </c>
      <c r="ES632" s="347">
        <v>0.33889999999999998</v>
      </c>
      <c r="ET632" s="347">
        <v>0.33889999999999998</v>
      </c>
      <c r="EU632" s="347">
        <v>0.33889999999999998</v>
      </c>
      <c r="EV632" s="347">
        <v>0.33889999999999998</v>
      </c>
      <c r="EW632" s="347">
        <v>0.33889999999999998</v>
      </c>
      <c r="EX632" s="347">
        <v>0.33889999999999998</v>
      </c>
      <c r="EY632" s="347">
        <v>0.33889999999999998</v>
      </c>
      <c r="EZ632" s="347">
        <v>0.33889999999999998</v>
      </c>
    </row>
    <row r="633" spans="2:156" ht="12.75" customHeight="1">
      <c r="B633" s="207">
        <v>2044</v>
      </c>
      <c r="C633" s="209">
        <v>4</v>
      </c>
      <c r="D633" s="139"/>
      <c r="E633" s="347">
        <v>0.33760000000000001</v>
      </c>
      <c r="F633" s="347">
        <v>0.33760000000000001</v>
      </c>
      <c r="G633" s="347">
        <v>0.33760000000000001</v>
      </c>
      <c r="H633" s="347">
        <v>0.33760000000000001</v>
      </c>
      <c r="I633" s="347">
        <v>0.33760000000000001</v>
      </c>
      <c r="J633" s="347">
        <v>0.33760000000000001</v>
      </c>
      <c r="K633" s="347">
        <v>0.33760000000000001</v>
      </c>
      <c r="L633" s="347">
        <v>0.33760000000000001</v>
      </c>
      <c r="M633" s="347">
        <v>0.33760000000000001</v>
      </c>
      <c r="N633" s="347">
        <v>0.33760000000000001</v>
      </c>
      <c r="O633" s="347">
        <v>0.33760000000000001</v>
      </c>
      <c r="P633" s="347">
        <v>0.33760000000000001</v>
      </c>
      <c r="Q633" s="347">
        <v>0.33760000000000001</v>
      </c>
      <c r="R633" s="347">
        <v>0.33760000000000001</v>
      </c>
      <c r="S633" s="347">
        <v>0.33760000000000001</v>
      </c>
      <c r="T633" s="347">
        <v>0.33760000000000001</v>
      </c>
      <c r="U633" s="347">
        <v>0.33760000000000001</v>
      </c>
      <c r="V633" s="347">
        <v>0.33760000000000001</v>
      </c>
      <c r="W633" s="347">
        <v>0.33760000000000001</v>
      </c>
      <c r="X633" s="347">
        <v>0.33760000000000001</v>
      </c>
      <c r="Y633" s="347">
        <v>0.33760000000000001</v>
      </c>
      <c r="Z633" s="347">
        <v>0.33760000000000001</v>
      </c>
      <c r="AA633" s="347">
        <v>0.33760000000000001</v>
      </c>
      <c r="AB633" s="347">
        <v>0.33760000000000001</v>
      </c>
      <c r="AC633" s="347">
        <v>0.33760000000000001</v>
      </c>
      <c r="AD633" s="347">
        <v>0.33760000000000001</v>
      </c>
      <c r="AE633" s="347">
        <v>0.33760000000000001</v>
      </c>
      <c r="AF633" s="347">
        <v>0.33760000000000001</v>
      </c>
      <c r="AG633" s="347">
        <v>0.33760000000000001</v>
      </c>
      <c r="AH633" s="347">
        <v>0.33760000000000001</v>
      </c>
      <c r="AI633" s="347">
        <v>0.33760000000000001</v>
      </c>
      <c r="AJ633" s="347">
        <v>0.33760000000000001</v>
      </c>
      <c r="AK633" s="347">
        <v>0.33760000000000001</v>
      </c>
      <c r="AL633" s="347">
        <v>0.33760000000000001</v>
      </c>
      <c r="AM633" s="347">
        <v>0.33760000000000001</v>
      </c>
      <c r="AN633" s="347">
        <v>0.33760000000000001</v>
      </c>
      <c r="AO633" s="347">
        <v>0.33760000000000001</v>
      </c>
      <c r="AP633" s="347">
        <v>0.33760000000000001</v>
      </c>
      <c r="AQ633" s="347">
        <v>0.33760000000000001</v>
      </c>
      <c r="AR633" s="347">
        <v>0.33760000000000001</v>
      </c>
      <c r="AS633" s="347">
        <v>0.33760000000000001</v>
      </c>
      <c r="AT633" s="347">
        <v>0.33760000000000001</v>
      </c>
      <c r="AU633" s="347">
        <v>0.33760000000000001</v>
      </c>
      <c r="AV633" s="347">
        <v>0.33760000000000001</v>
      </c>
      <c r="AW633" s="347">
        <v>0.33760000000000001</v>
      </c>
      <c r="AX633" s="347">
        <v>0.33760000000000001</v>
      </c>
      <c r="AY633" s="347">
        <v>0.33760000000000001</v>
      </c>
      <c r="AZ633" s="347">
        <v>0.33760000000000001</v>
      </c>
      <c r="BA633" s="347">
        <v>0.33760000000000001</v>
      </c>
      <c r="BB633" s="347">
        <v>0.33760000000000001</v>
      </c>
      <c r="BC633" s="418">
        <v>0.45200000000000001</v>
      </c>
      <c r="BD633" s="347">
        <v>0.33760000000000001</v>
      </c>
      <c r="BE633" s="418">
        <v>0.72599999999999998</v>
      </c>
      <c r="BF633" s="418">
        <v>0.45200000000000001</v>
      </c>
      <c r="BG633" s="418">
        <v>0.45200000000000001</v>
      </c>
      <c r="BH633" s="347">
        <v>0.33760000000000001</v>
      </c>
      <c r="BI633" s="347">
        <v>0.33760000000000001</v>
      </c>
      <c r="BJ633" s="418">
        <v>0.72599999999999998</v>
      </c>
      <c r="BK633" s="347">
        <v>0.33760000000000001</v>
      </c>
      <c r="BL633" s="347">
        <v>0.33760000000000001</v>
      </c>
      <c r="BM633" s="347">
        <v>0.33760000000000001</v>
      </c>
      <c r="BN633" s="347">
        <v>0.33760000000000001</v>
      </c>
      <c r="BO633" s="347">
        <v>0.33760000000000001</v>
      </c>
      <c r="BP633" s="347">
        <v>0.33760000000000001</v>
      </c>
      <c r="BQ633" s="347">
        <v>0.33760000000000001</v>
      </c>
      <c r="BR633" s="347">
        <v>0.33760000000000001</v>
      </c>
      <c r="BS633" s="347">
        <v>0.33760000000000001</v>
      </c>
      <c r="BT633" s="347">
        <v>0.33760000000000001</v>
      </c>
      <c r="BU633" s="347">
        <v>0.33760000000000001</v>
      </c>
      <c r="BV633" s="347">
        <v>0.33760000000000001</v>
      </c>
      <c r="BW633" s="347">
        <v>0.33760000000000001</v>
      </c>
      <c r="BX633" s="347">
        <v>0.33760000000000001</v>
      </c>
      <c r="BY633" s="347">
        <v>0.33760000000000001</v>
      </c>
      <c r="BZ633" s="347">
        <v>0.33760000000000001</v>
      </c>
      <c r="CA633" s="347">
        <v>0.33760000000000001</v>
      </c>
      <c r="CB633" s="347">
        <v>0.33760000000000001</v>
      </c>
      <c r="CC633" s="347">
        <v>0.33760000000000001</v>
      </c>
      <c r="CD633" s="347">
        <v>0.33760000000000001</v>
      </c>
      <c r="CE633" s="347">
        <v>0.33760000000000001</v>
      </c>
      <c r="CF633" s="347">
        <v>0.33760000000000001</v>
      </c>
      <c r="CG633" s="347">
        <v>0.33760000000000001</v>
      </c>
      <c r="CH633" s="347">
        <v>0.33760000000000001</v>
      </c>
      <c r="CI633" s="347">
        <v>0.33760000000000001</v>
      </c>
      <c r="CJ633" s="347">
        <v>0.33760000000000001</v>
      </c>
      <c r="CK633" s="347">
        <v>0.33760000000000001</v>
      </c>
      <c r="CL633" s="347">
        <v>0.33760000000000001</v>
      </c>
      <c r="CM633" s="347">
        <v>0.33760000000000001</v>
      </c>
      <c r="CN633" s="347">
        <v>0.33760000000000001</v>
      </c>
      <c r="CO633" s="347">
        <v>0.33760000000000001</v>
      </c>
      <c r="CP633" s="347">
        <v>0.33760000000000001</v>
      </c>
      <c r="CQ633" s="347">
        <v>0.33760000000000001</v>
      </c>
      <c r="CR633" s="347">
        <v>0.33760000000000001</v>
      </c>
      <c r="CS633" s="347">
        <v>0.33760000000000001</v>
      </c>
      <c r="CT633" s="347">
        <v>0.33760000000000001</v>
      </c>
      <c r="CU633" s="347">
        <v>0.33760000000000001</v>
      </c>
      <c r="CV633" s="347">
        <v>0.33760000000000001</v>
      </c>
      <c r="CW633" s="347">
        <v>0.33760000000000001</v>
      </c>
      <c r="CX633" s="347">
        <v>0.33760000000000001</v>
      </c>
      <c r="CY633" s="347">
        <v>0.33760000000000001</v>
      </c>
      <c r="CZ633" s="347">
        <v>0.33760000000000001</v>
      </c>
      <c r="DA633" s="347">
        <v>0.33760000000000001</v>
      </c>
      <c r="DB633" s="347">
        <v>0.33760000000000001</v>
      </c>
      <c r="DC633" s="347">
        <v>0.33760000000000001</v>
      </c>
      <c r="DD633" s="347">
        <v>0.33760000000000001</v>
      </c>
      <c r="DE633" s="347">
        <v>0.33760000000000001</v>
      </c>
      <c r="DF633" s="347">
        <v>0.33760000000000001</v>
      </c>
      <c r="DG633" s="347">
        <v>0.33760000000000001</v>
      </c>
      <c r="DH633" s="347">
        <v>0.33760000000000001</v>
      </c>
      <c r="DI633" s="347">
        <v>0.33760000000000001</v>
      </c>
      <c r="DJ633" s="347">
        <v>0.33760000000000001</v>
      </c>
      <c r="DK633" s="347">
        <v>0.33760000000000001</v>
      </c>
      <c r="DL633" s="347">
        <v>0.33760000000000001</v>
      </c>
      <c r="DM633" s="347">
        <v>0.33760000000000001</v>
      </c>
      <c r="DN633" s="347">
        <v>0.33760000000000001</v>
      </c>
      <c r="DO633" s="347">
        <v>0.33760000000000001</v>
      </c>
      <c r="DP633" s="347">
        <v>0.33760000000000001</v>
      </c>
      <c r="DQ633" s="347">
        <v>0.33760000000000001</v>
      </c>
      <c r="DR633" s="347">
        <v>0.33760000000000001</v>
      </c>
      <c r="DS633" s="347">
        <v>0.33760000000000001</v>
      </c>
      <c r="DT633" s="347">
        <v>0.33760000000000001</v>
      </c>
      <c r="DU633" s="347">
        <v>0.33760000000000001</v>
      </c>
      <c r="DV633" s="347">
        <v>0.33760000000000001</v>
      </c>
      <c r="DW633" s="347">
        <v>0.33760000000000001</v>
      </c>
      <c r="DX633" s="347">
        <v>0.33760000000000001</v>
      </c>
      <c r="DY633" s="347">
        <v>0.33760000000000001</v>
      </c>
      <c r="DZ633" s="347">
        <v>0.33760000000000001</v>
      </c>
      <c r="EA633" s="347">
        <v>0.33760000000000001</v>
      </c>
      <c r="EB633" s="347">
        <v>0.33760000000000001</v>
      </c>
      <c r="EC633" s="347">
        <v>0.33760000000000001</v>
      </c>
      <c r="ED633" s="347">
        <v>0.33760000000000001</v>
      </c>
      <c r="EE633" s="347">
        <v>0.33760000000000001</v>
      </c>
      <c r="EF633" s="347">
        <v>0.33760000000000001</v>
      </c>
      <c r="EG633" s="347">
        <v>0.33760000000000001</v>
      </c>
      <c r="EH633" s="347">
        <v>0.33760000000000001</v>
      </c>
      <c r="EI633" s="347">
        <v>0.33760000000000001</v>
      </c>
      <c r="EJ633" s="347">
        <v>0.33760000000000001</v>
      </c>
      <c r="EK633" s="347">
        <v>0.33760000000000001</v>
      </c>
      <c r="EL633" s="347">
        <v>0.33760000000000001</v>
      </c>
      <c r="EM633" s="347">
        <v>0.33760000000000001</v>
      </c>
      <c r="EN633" s="347">
        <v>0.33760000000000001</v>
      </c>
      <c r="EO633" s="347">
        <v>0.33760000000000001</v>
      </c>
      <c r="EP633" s="347">
        <v>0.33760000000000001</v>
      </c>
      <c r="EQ633" s="347">
        <v>0.33760000000000001</v>
      </c>
      <c r="ER633" s="347">
        <v>0.33760000000000001</v>
      </c>
      <c r="ES633" s="347">
        <v>0.33760000000000001</v>
      </c>
      <c r="ET633" s="347">
        <v>0.33760000000000001</v>
      </c>
      <c r="EU633" s="347">
        <v>0.33760000000000001</v>
      </c>
      <c r="EV633" s="347">
        <v>0.33760000000000001</v>
      </c>
      <c r="EW633" s="347">
        <v>0.33760000000000001</v>
      </c>
      <c r="EX633" s="347">
        <v>0.33760000000000001</v>
      </c>
      <c r="EY633" s="347">
        <v>0.33760000000000001</v>
      </c>
      <c r="EZ633" s="347">
        <v>0.33760000000000001</v>
      </c>
    </row>
    <row r="634" spans="2:156" ht="12.75" customHeight="1">
      <c r="B634" s="207">
        <v>2045</v>
      </c>
      <c r="C634" s="209">
        <v>1</v>
      </c>
      <c r="D634" s="139"/>
      <c r="E634" s="347">
        <v>0.33460000000000001</v>
      </c>
      <c r="F634" s="347">
        <v>0.33460000000000001</v>
      </c>
      <c r="G634" s="347">
        <v>0.33460000000000001</v>
      </c>
      <c r="H634" s="347">
        <v>0.33460000000000001</v>
      </c>
      <c r="I634" s="347">
        <v>0.33460000000000001</v>
      </c>
      <c r="J634" s="347">
        <v>0.33460000000000001</v>
      </c>
      <c r="K634" s="347">
        <v>0.33460000000000001</v>
      </c>
      <c r="L634" s="347">
        <v>0.33460000000000001</v>
      </c>
      <c r="M634" s="347">
        <v>0.33460000000000001</v>
      </c>
      <c r="N634" s="347">
        <v>0.33460000000000001</v>
      </c>
      <c r="O634" s="347">
        <v>0.33460000000000001</v>
      </c>
      <c r="P634" s="347">
        <v>0.33460000000000001</v>
      </c>
      <c r="Q634" s="347">
        <v>0.33460000000000001</v>
      </c>
      <c r="R634" s="347">
        <v>0.33460000000000001</v>
      </c>
      <c r="S634" s="347">
        <v>0.33460000000000001</v>
      </c>
      <c r="T634" s="347">
        <v>0.33460000000000001</v>
      </c>
      <c r="U634" s="347">
        <v>0.33460000000000001</v>
      </c>
      <c r="V634" s="347">
        <v>0.33460000000000001</v>
      </c>
      <c r="W634" s="347">
        <v>0.33460000000000001</v>
      </c>
      <c r="X634" s="347">
        <v>0.33460000000000001</v>
      </c>
      <c r="Y634" s="347">
        <v>0.33460000000000001</v>
      </c>
      <c r="Z634" s="347">
        <v>0.33460000000000001</v>
      </c>
      <c r="AA634" s="347">
        <v>0.33460000000000001</v>
      </c>
      <c r="AB634" s="347">
        <v>0.33460000000000001</v>
      </c>
      <c r="AC634" s="347">
        <v>0.33460000000000001</v>
      </c>
      <c r="AD634" s="347">
        <v>0.33460000000000001</v>
      </c>
      <c r="AE634" s="347">
        <v>0.33460000000000001</v>
      </c>
      <c r="AF634" s="347">
        <v>0.33460000000000001</v>
      </c>
      <c r="AG634" s="347">
        <v>0.33460000000000001</v>
      </c>
      <c r="AH634" s="347">
        <v>0.33460000000000001</v>
      </c>
      <c r="AI634" s="347">
        <v>0.33460000000000001</v>
      </c>
      <c r="AJ634" s="347">
        <v>0.33460000000000001</v>
      </c>
      <c r="AK634" s="347">
        <v>0.33460000000000001</v>
      </c>
      <c r="AL634" s="347">
        <v>0.33460000000000001</v>
      </c>
      <c r="AM634" s="347">
        <v>0.33460000000000001</v>
      </c>
      <c r="AN634" s="347">
        <v>0.33460000000000001</v>
      </c>
      <c r="AO634" s="347">
        <v>0.33460000000000001</v>
      </c>
      <c r="AP634" s="347">
        <v>0.33460000000000001</v>
      </c>
      <c r="AQ634" s="347">
        <v>0.33460000000000001</v>
      </c>
      <c r="AR634" s="347">
        <v>0.33460000000000001</v>
      </c>
      <c r="AS634" s="347">
        <v>0.33460000000000001</v>
      </c>
      <c r="AT634" s="347">
        <v>0.33460000000000001</v>
      </c>
      <c r="AU634" s="347">
        <v>0.33460000000000001</v>
      </c>
      <c r="AV634" s="347">
        <v>0.33460000000000001</v>
      </c>
      <c r="AW634" s="347">
        <v>0.33460000000000001</v>
      </c>
      <c r="AX634" s="347">
        <v>0.33460000000000001</v>
      </c>
      <c r="AY634" s="347">
        <v>0.33460000000000001</v>
      </c>
      <c r="AZ634" s="347">
        <v>0.33460000000000001</v>
      </c>
      <c r="BA634" s="347">
        <v>0.33460000000000001</v>
      </c>
      <c r="BB634" s="347">
        <v>0.33460000000000001</v>
      </c>
      <c r="BC634" s="418">
        <v>0.4471</v>
      </c>
      <c r="BD634" s="347">
        <v>0.33460000000000001</v>
      </c>
      <c r="BE634" s="418">
        <v>0.72354999999999992</v>
      </c>
      <c r="BF634" s="418">
        <v>0.4471</v>
      </c>
      <c r="BG634" s="418">
        <v>0.4471</v>
      </c>
      <c r="BH634" s="347">
        <v>0.33460000000000001</v>
      </c>
      <c r="BI634" s="347">
        <v>0.33460000000000001</v>
      </c>
      <c r="BJ634" s="418">
        <v>0.72354999999999992</v>
      </c>
      <c r="BK634" s="347">
        <v>0.33460000000000001</v>
      </c>
      <c r="BL634" s="347">
        <v>0.33460000000000001</v>
      </c>
      <c r="BM634" s="347">
        <v>0.33460000000000001</v>
      </c>
      <c r="BN634" s="347">
        <v>0.33460000000000001</v>
      </c>
      <c r="BO634" s="347">
        <v>0.33460000000000001</v>
      </c>
      <c r="BP634" s="347">
        <v>0.33460000000000001</v>
      </c>
      <c r="BQ634" s="347">
        <v>0.33460000000000001</v>
      </c>
      <c r="BR634" s="347">
        <v>0.33460000000000001</v>
      </c>
      <c r="BS634" s="347">
        <v>0.33460000000000001</v>
      </c>
      <c r="BT634" s="347">
        <v>0.33460000000000001</v>
      </c>
      <c r="BU634" s="347">
        <v>0.33460000000000001</v>
      </c>
      <c r="BV634" s="347">
        <v>0.33460000000000001</v>
      </c>
      <c r="BW634" s="347">
        <v>0.33460000000000001</v>
      </c>
      <c r="BX634" s="347">
        <v>0.33460000000000001</v>
      </c>
      <c r="BY634" s="347">
        <v>0.33460000000000001</v>
      </c>
      <c r="BZ634" s="347">
        <v>0.33460000000000001</v>
      </c>
      <c r="CA634" s="347">
        <v>0.33460000000000001</v>
      </c>
      <c r="CB634" s="347">
        <v>0.33460000000000001</v>
      </c>
      <c r="CC634" s="347">
        <v>0.33460000000000001</v>
      </c>
      <c r="CD634" s="347">
        <v>0.33460000000000001</v>
      </c>
      <c r="CE634" s="347">
        <v>0.33460000000000001</v>
      </c>
      <c r="CF634" s="347">
        <v>0.33460000000000001</v>
      </c>
      <c r="CG634" s="347">
        <v>0.33460000000000001</v>
      </c>
      <c r="CH634" s="347">
        <v>0.33460000000000001</v>
      </c>
      <c r="CI634" s="347">
        <v>0.33460000000000001</v>
      </c>
      <c r="CJ634" s="347">
        <v>0.33460000000000001</v>
      </c>
      <c r="CK634" s="347">
        <v>0.33460000000000001</v>
      </c>
      <c r="CL634" s="347">
        <v>0.33460000000000001</v>
      </c>
      <c r="CM634" s="347">
        <v>0.33460000000000001</v>
      </c>
      <c r="CN634" s="347">
        <v>0.33460000000000001</v>
      </c>
      <c r="CO634" s="347">
        <v>0.33460000000000001</v>
      </c>
      <c r="CP634" s="347">
        <v>0.33460000000000001</v>
      </c>
      <c r="CQ634" s="347">
        <v>0.33460000000000001</v>
      </c>
      <c r="CR634" s="347">
        <v>0.33460000000000001</v>
      </c>
      <c r="CS634" s="347">
        <v>0.33460000000000001</v>
      </c>
      <c r="CT634" s="347">
        <v>0.33460000000000001</v>
      </c>
      <c r="CU634" s="347">
        <v>0.33460000000000001</v>
      </c>
      <c r="CV634" s="347">
        <v>0.33460000000000001</v>
      </c>
      <c r="CW634" s="347">
        <v>0.33460000000000001</v>
      </c>
      <c r="CX634" s="347">
        <v>0.33460000000000001</v>
      </c>
      <c r="CY634" s="347">
        <v>0.33460000000000001</v>
      </c>
      <c r="CZ634" s="347">
        <v>0.33460000000000001</v>
      </c>
      <c r="DA634" s="347">
        <v>0.33460000000000001</v>
      </c>
      <c r="DB634" s="347">
        <v>0.33460000000000001</v>
      </c>
      <c r="DC634" s="347">
        <v>0.33460000000000001</v>
      </c>
      <c r="DD634" s="347">
        <v>0.33460000000000001</v>
      </c>
      <c r="DE634" s="347">
        <v>0.33460000000000001</v>
      </c>
      <c r="DF634" s="347">
        <v>0.33460000000000001</v>
      </c>
      <c r="DG634" s="347">
        <v>0.33460000000000001</v>
      </c>
      <c r="DH634" s="347">
        <v>0.33460000000000001</v>
      </c>
      <c r="DI634" s="347">
        <v>0.33460000000000001</v>
      </c>
      <c r="DJ634" s="347">
        <v>0.33460000000000001</v>
      </c>
      <c r="DK634" s="347">
        <v>0.33460000000000001</v>
      </c>
      <c r="DL634" s="347">
        <v>0.33460000000000001</v>
      </c>
      <c r="DM634" s="347">
        <v>0.33460000000000001</v>
      </c>
      <c r="DN634" s="347">
        <v>0.33460000000000001</v>
      </c>
      <c r="DO634" s="347">
        <v>0.33460000000000001</v>
      </c>
      <c r="DP634" s="347">
        <v>0.33460000000000001</v>
      </c>
      <c r="DQ634" s="347">
        <v>0.33460000000000001</v>
      </c>
      <c r="DR634" s="347">
        <v>0.33460000000000001</v>
      </c>
      <c r="DS634" s="347">
        <v>0.33460000000000001</v>
      </c>
      <c r="DT634" s="347">
        <v>0.33460000000000001</v>
      </c>
      <c r="DU634" s="347">
        <v>0.33460000000000001</v>
      </c>
      <c r="DV634" s="347">
        <v>0.33460000000000001</v>
      </c>
      <c r="DW634" s="347">
        <v>0.33460000000000001</v>
      </c>
      <c r="DX634" s="347">
        <v>0.33460000000000001</v>
      </c>
      <c r="DY634" s="347">
        <v>0.33460000000000001</v>
      </c>
      <c r="DZ634" s="347">
        <v>0.33460000000000001</v>
      </c>
      <c r="EA634" s="347">
        <v>0.33460000000000001</v>
      </c>
      <c r="EB634" s="347">
        <v>0.33460000000000001</v>
      </c>
      <c r="EC634" s="347">
        <v>0.33460000000000001</v>
      </c>
      <c r="ED634" s="347">
        <v>0.33460000000000001</v>
      </c>
      <c r="EE634" s="347">
        <v>0.33460000000000001</v>
      </c>
      <c r="EF634" s="347">
        <v>0.33460000000000001</v>
      </c>
      <c r="EG634" s="347">
        <v>0.33460000000000001</v>
      </c>
      <c r="EH634" s="347">
        <v>0.33460000000000001</v>
      </c>
      <c r="EI634" s="347">
        <v>0.33460000000000001</v>
      </c>
      <c r="EJ634" s="347">
        <v>0.33460000000000001</v>
      </c>
      <c r="EK634" s="347">
        <v>0.33460000000000001</v>
      </c>
      <c r="EL634" s="347">
        <v>0.33460000000000001</v>
      </c>
      <c r="EM634" s="347">
        <v>0.33460000000000001</v>
      </c>
      <c r="EN634" s="347">
        <v>0.33460000000000001</v>
      </c>
      <c r="EO634" s="347">
        <v>0.33460000000000001</v>
      </c>
      <c r="EP634" s="347">
        <v>0.33460000000000001</v>
      </c>
      <c r="EQ634" s="347">
        <v>0.33460000000000001</v>
      </c>
      <c r="ER634" s="347">
        <v>0.33460000000000001</v>
      </c>
      <c r="ES634" s="347">
        <v>0.33460000000000001</v>
      </c>
      <c r="ET634" s="347">
        <v>0.33460000000000001</v>
      </c>
      <c r="EU634" s="347">
        <v>0.33460000000000001</v>
      </c>
      <c r="EV634" s="347">
        <v>0.33460000000000001</v>
      </c>
      <c r="EW634" s="347">
        <v>0.33460000000000001</v>
      </c>
      <c r="EX634" s="347">
        <v>0.33460000000000001</v>
      </c>
      <c r="EY634" s="347">
        <v>0.33460000000000001</v>
      </c>
      <c r="EZ634" s="347">
        <v>0.33460000000000001</v>
      </c>
    </row>
    <row r="635" spans="2:156" ht="12.75" customHeight="1">
      <c r="B635" s="207">
        <v>2045</v>
      </c>
      <c r="C635" s="209">
        <v>2</v>
      </c>
      <c r="D635" s="139"/>
      <c r="E635" s="347">
        <v>0.33150000000000002</v>
      </c>
      <c r="F635" s="347">
        <v>0.33150000000000002</v>
      </c>
      <c r="G635" s="347">
        <v>0.33150000000000002</v>
      </c>
      <c r="H635" s="347">
        <v>0.33150000000000002</v>
      </c>
      <c r="I635" s="347">
        <v>0.33150000000000002</v>
      </c>
      <c r="J635" s="347">
        <v>0.33150000000000002</v>
      </c>
      <c r="K635" s="347">
        <v>0.33150000000000002</v>
      </c>
      <c r="L635" s="347">
        <v>0.33150000000000002</v>
      </c>
      <c r="M635" s="347">
        <v>0.33150000000000002</v>
      </c>
      <c r="N635" s="347">
        <v>0.33150000000000002</v>
      </c>
      <c r="O635" s="347">
        <v>0.33150000000000002</v>
      </c>
      <c r="P635" s="347">
        <v>0.33150000000000002</v>
      </c>
      <c r="Q635" s="347">
        <v>0.33150000000000002</v>
      </c>
      <c r="R635" s="347">
        <v>0.33150000000000002</v>
      </c>
      <c r="S635" s="347">
        <v>0.33150000000000002</v>
      </c>
      <c r="T635" s="347">
        <v>0.33150000000000002</v>
      </c>
      <c r="U635" s="347">
        <v>0.33150000000000002</v>
      </c>
      <c r="V635" s="347">
        <v>0.33150000000000002</v>
      </c>
      <c r="W635" s="347">
        <v>0.33150000000000002</v>
      </c>
      <c r="X635" s="347">
        <v>0.33150000000000002</v>
      </c>
      <c r="Y635" s="347">
        <v>0.33150000000000002</v>
      </c>
      <c r="Z635" s="347">
        <v>0.33150000000000002</v>
      </c>
      <c r="AA635" s="347">
        <v>0.33150000000000002</v>
      </c>
      <c r="AB635" s="347">
        <v>0.33150000000000002</v>
      </c>
      <c r="AC635" s="347">
        <v>0.33150000000000002</v>
      </c>
      <c r="AD635" s="347">
        <v>0.33150000000000002</v>
      </c>
      <c r="AE635" s="347">
        <v>0.33150000000000002</v>
      </c>
      <c r="AF635" s="347">
        <v>0.33150000000000002</v>
      </c>
      <c r="AG635" s="347">
        <v>0.33150000000000002</v>
      </c>
      <c r="AH635" s="347">
        <v>0.33150000000000002</v>
      </c>
      <c r="AI635" s="347">
        <v>0.33150000000000002</v>
      </c>
      <c r="AJ635" s="347">
        <v>0.33150000000000002</v>
      </c>
      <c r="AK635" s="347">
        <v>0.33150000000000002</v>
      </c>
      <c r="AL635" s="347">
        <v>0.33150000000000002</v>
      </c>
      <c r="AM635" s="347">
        <v>0.33150000000000002</v>
      </c>
      <c r="AN635" s="347">
        <v>0.33150000000000002</v>
      </c>
      <c r="AO635" s="347">
        <v>0.33150000000000002</v>
      </c>
      <c r="AP635" s="347">
        <v>0.33150000000000002</v>
      </c>
      <c r="AQ635" s="347">
        <v>0.33150000000000002</v>
      </c>
      <c r="AR635" s="347">
        <v>0.33150000000000002</v>
      </c>
      <c r="AS635" s="347">
        <v>0.33150000000000002</v>
      </c>
      <c r="AT635" s="347">
        <v>0.33150000000000002</v>
      </c>
      <c r="AU635" s="347">
        <v>0.33150000000000002</v>
      </c>
      <c r="AV635" s="347">
        <v>0.33150000000000002</v>
      </c>
      <c r="AW635" s="347">
        <v>0.33150000000000002</v>
      </c>
      <c r="AX635" s="347">
        <v>0.33150000000000002</v>
      </c>
      <c r="AY635" s="347">
        <v>0.33150000000000002</v>
      </c>
      <c r="AZ635" s="347">
        <v>0.33150000000000002</v>
      </c>
      <c r="BA635" s="347">
        <v>0.33150000000000002</v>
      </c>
      <c r="BB635" s="347">
        <v>0.33150000000000002</v>
      </c>
      <c r="BC635" s="418">
        <v>0.442</v>
      </c>
      <c r="BD635" s="347">
        <v>0.33150000000000002</v>
      </c>
      <c r="BE635" s="418">
        <v>0.72100000000000009</v>
      </c>
      <c r="BF635" s="418">
        <v>0.442</v>
      </c>
      <c r="BG635" s="418">
        <v>0.442</v>
      </c>
      <c r="BH635" s="347">
        <v>0.33150000000000002</v>
      </c>
      <c r="BI635" s="347">
        <v>0.33150000000000002</v>
      </c>
      <c r="BJ635" s="418">
        <v>0.72100000000000009</v>
      </c>
      <c r="BK635" s="347">
        <v>0.33150000000000002</v>
      </c>
      <c r="BL635" s="347">
        <v>0.33150000000000002</v>
      </c>
      <c r="BM635" s="347">
        <v>0.33150000000000002</v>
      </c>
      <c r="BN635" s="347">
        <v>0.33150000000000002</v>
      </c>
      <c r="BO635" s="347">
        <v>0.33150000000000002</v>
      </c>
      <c r="BP635" s="347">
        <v>0.33150000000000002</v>
      </c>
      <c r="BQ635" s="347">
        <v>0.33150000000000002</v>
      </c>
      <c r="BR635" s="347">
        <v>0.33150000000000002</v>
      </c>
      <c r="BS635" s="347">
        <v>0.33150000000000002</v>
      </c>
      <c r="BT635" s="347">
        <v>0.33150000000000002</v>
      </c>
      <c r="BU635" s="347">
        <v>0.33150000000000002</v>
      </c>
      <c r="BV635" s="347">
        <v>0.33150000000000002</v>
      </c>
      <c r="BW635" s="347">
        <v>0.33150000000000002</v>
      </c>
      <c r="BX635" s="347">
        <v>0.33150000000000002</v>
      </c>
      <c r="BY635" s="347">
        <v>0.33150000000000002</v>
      </c>
      <c r="BZ635" s="347">
        <v>0.33150000000000002</v>
      </c>
      <c r="CA635" s="347">
        <v>0.33150000000000002</v>
      </c>
      <c r="CB635" s="347">
        <v>0.33150000000000002</v>
      </c>
      <c r="CC635" s="347">
        <v>0.33150000000000002</v>
      </c>
      <c r="CD635" s="347">
        <v>0.33150000000000002</v>
      </c>
      <c r="CE635" s="347">
        <v>0.33150000000000002</v>
      </c>
      <c r="CF635" s="347">
        <v>0.33150000000000002</v>
      </c>
      <c r="CG635" s="347">
        <v>0.33150000000000002</v>
      </c>
      <c r="CH635" s="347">
        <v>0.33150000000000002</v>
      </c>
      <c r="CI635" s="347">
        <v>0.33150000000000002</v>
      </c>
      <c r="CJ635" s="347">
        <v>0.33150000000000002</v>
      </c>
      <c r="CK635" s="347">
        <v>0.33150000000000002</v>
      </c>
      <c r="CL635" s="347">
        <v>0.33150000000000002</v>
      </c>
      <c r="CM635" s="347">
        <v>0.33150000000000002</v>
      </c>
      <c r="CN635" s="347">
        <v>0.33150000000000002</v>
      </c>
      <c r="CO635" s="347">
        <v>0.33150000000000002</v>
      </c>
      <c r="CP635" s="347">
        <v>0.33150000000000002</v>
      </c>
      <c r="CQ635" s="347">
        <v>0.33150000000000002</v>
      </c>
      <c r="CR635" s="347">
        <v>0.33150000000000002</v>
      </c>
      <c r="CS635" s="347">
        <v>0.33150000000000002</v>
      </c>
      <c r="CT635" s="347">
        <v>0.33150000000000002</v>
      </c>
      <c r="CU635" s="347">
        <v>0.33150000000000002</v>
      </c>
      <c r="CV635" s="347">
        <v>0.33150000000000002</v>
      </c>
      <c r="CW635" s="347">
        <v>0.33150000000000002</v>
      </c>
      <c r="CX635" s="347">
        <v>0.33150000000000002</v>
      </c>
      <c r="CY635" s="347">
        <v>0.33150000000000002</v>
      </c>
      <c r="CZ635" s="347">
        <v>0.33150000000000002</v>
      </c>
      <c r="DA635" s="347">
        <v>0.33150000000000002</v>
      </c>
      <c r="DB635" s="347">
        <v>0.33150000000000002</v>
      </c>
      <c r="DC635" s="347">
        <v>0.33150000000000002</v>
      </c>
      <c r="DD635" s="347">
        <v>0.33150000000000002</v>
      </c>
      <c r="DE635" s="347">
        <v>0.33150000000000002</v>
      </c>
      <c r="DF635" s="347">
        <v>0.33150000000000002</v>
      </c>
      <c r="DG635" s="347">
        <v>0.33150000000000002</v>
      </c>
      <c r="DH635" s="347">
        <v>0.33150000000000002</v>
      </c>
      <c r="DI635" s="347">
        <v>0.33150000000000002</v>
      </c>
      <c r="DJ635" s="347">
        <v>0.33150000000000002</v>
      </c>
      <c r="DK635" s="347">
        <v>0.33150000000000002</v>
      </c>
      <c r="DL635" s="347">
        <v>0.33150000000000002</v>
      </c>
      <c r="DM635" s="347">
        <v>0.33150000000000002</v>
      </c>
      <c r="DN635" s="347">
        <v>0.33150000000000002</v>
      </c>
      <c r="DO635" s="347">
        <v>0.33150000000000002</v>
      </c>
      <c r="DP635" s="347">
        <v>0.33150000000000002</v>
      </c>
      <c r="DQ635" s="347">
        <v>0.33150000000000002</v>
      </c>
      <c r="DR635" s="347">
        <v>0.33150000000000002</v>
      </c>
      <c r="DS635" s="347">
        <v>0.33150000000000002</v>
      </c>
      <c r="DT635" s="347">
        <v>0.33150000000000002</v>
      </c>
      <c r="DU635" s="347">
        <v>0.33150000000000002</v>
      </c>
      <c r="DV635" s="347">
        <v>0.33150000000000002</v>
      </c>
      <c r="DW635" s="347">
        <v>0.33150000000000002</v>
      </c>
      <c r="DX635" s="347">
        <v>0.33150000000000002</v>
      </c>
      <c r="DY635" s="347">
        <v>0.33150000000000002</v>
      </c>
      <c r="DZ635" s="347">
        <v>0.33150000000000002</v>
      </c>
      <c r="EA635" s="347">
        <v>0.33150000000000002</v>
      </c>
      <c r="EB635" s="347">
        <v>0.33150000000000002</v>
      </c>
      <c r="EC635" s="347">
        <v>0.33150000000000002</v>
      </c>
      <c r="ED635" s="347">
        <v>0.33150000000000002</v>
      </c>
      <c r="EE635" s="347">
        <v>0.33150000000000002</v>
      </c>
      <c r="EF635" s="347">
        <v>0.33150000000000002</v>
      </c>
      <c r="EG635" s="347">
        <v>0.33150000000000002</v>
      </c>
      <c r="EH635" s="347">
        <v>0.33150000000000002</v>
      </c>
      <c r="EI635" s="347">
        <v>0.33150000000000002</v>
      </c>
      <c r="EJ635" s="347">
        <v>0.33150000000000002</v>
      </c>
      <c r="EK635" s="347">
        <v>0.33150000000000002</v>
      </c>
      <c r="EL635" s="347">
        <v>0.33150000000000002</v>
      </c>
      <c r="EM635" s="347">
        <v>0.33150000000000002</v>
      </c>
      <c r="EN635" s="347">
        <v>0.33150000000000002</v>
      </c>
      <c r="EO635" s="347">
        <v>0.33150000000000002</v>
      </c>
      <c r="EP635" s="347">
        <v>0.33150000000000002</v>
      </c>
      <c r="EQ635" s="347">
        <v>0.33150000000000002</v>
      </c>
      <c r="ER635" s="347">
        <v>0.33150000000000002</v>
      </c>
      <c r="ES635" s="347">
        <v>0.33150000000000002</v>
      </c>
      <c r="ET635" s="347">
        <v>0.33150000000000002</v>
      </c>
      <c r="EU635" s="347">
        <v>0.33150000000000002</v>
      </c>
      <c r="EV635" s="347">
        <v>0.33150000000000002</v>
      </c>
      <c r="EW635" s="347">
        <v>0.33150000000000002</v>
      </c>
      <c r="EX635" s="347">
        <v>0.33150000000000002</v>
      </c>
      <c r="EY635" s="347">
        <v>0.33150000000000002</v>
      </c>
      <c r="EZ635" s="347">
        <v>0.33150000000000002</v>
      </c>
    </row>
    <row r="636" spans="2:156" ht="12.6" customHeight="1">
      <c r="B636" s="207">
        <v>2045</v>
      </c>
      <c r="C636" s="209">
        <v>3</v>
      </c>
      <c r="D636" s="139"/>
      <c r="E636" s="347">
        <v>0.32819999999999999</v>
      </c>
      <c r="F636" s="347">
        <v>0.32819999999999999</v>
      </c>
      <c r="G636" s="347">
        <v>0.32819999999999999</v>
      </c>
      <c r="H636" s="347">
        <v>0.32819999999999999</v>
      </c>
      <c r="I636" s="347">
        <v>0.32819999999999999</v>
      </c>
      <c r="J636" s="347">
        <v>0.32819999999999999</v>
      </c>
      <c r="K636" s="347">
        <v>0.32819999999999999</v>
      </c>
      <c r="L636" s="347">
        <v>0.32819999999999999</v>
      </c>
      <c r="M636" s="347">
        <v>0.32819999999999999</v>
      </c>
      <c r="N636" s="347">
        <v>0.32819999999999999</v>
      </c>
      <c r="O636" s="347">
        <v>0.32819999999999999</v>
      </c>
      <c r="P636" s="347">
        <v>0.32819999999999999</v>
      </c>
      <c r="Q636" s="347">
        <v>0.32819999999999999</v>
      </c>
      <c r="R636" s="347">
        <v>0.32819999999999999</v>
      </c>
      <c r="S636" s="347">
        <v>0.32819999999999999</v>
      </c>
      <c r="T636" s="347">
        <v>0.32819999999999999</v>
      </c>
      <c r="U636" s="347">
        <v>0.32819999999999999</v>
      </c>
      <c r="V636" s="347">
        <v>0.32819999999999999</v>
      </c>
      <c r="W636" s="347">
        <v>0.32819999999999999</v>
      </c>
      <c r="X636" s="347">
        <v>0.32819999999999999</v>
      </c>
      <c r="Y636" s="347">
        <v>0.32819999999999999</v>
      </c>
      <c r="Z636" s="347">
        <v>0.32819999999999999</v>
      </c>
      <c r="AA636" s="347">
        <v>0.32819999999999999</v>
      </c>
      <c r="AB636" s="347">
        <v>0.32819999999999999</v>
      </c>
      <c r="AC636" s="347">
        <v>0.32819999999999999</v>
      </c>
      <c r="AD636" s="347">
        <v>0.32819999999999999</v>
      </c>
      <c r="AE636" s="347">
        <v>0.32819999999999999</v>
      </c>
      <c r="AF636" s="347">
        <v>0.32819999999999999</v>
      </c>
      <c r="AG636" s="347">
        <v>0.32819999999999999</v>
      </c>
      <c r="AH636" s="347">
        <v>0.32819999999999999</v>
      </c>
      <c r="AI636" s="347">
        <v>0.32819999999999999</v>
      </c>
      <c r="AJ636" s="347">
        <v>0.32819999999999999</v>
      </c>
      <c r="AK636" s="347">
        <v>0.32819999999999999</v>
      </c>
      <c r="AL636" s="347">
        <v>0.32819999999999999</v>
      </c>
      <c r="AM636" s="347">
        <v>0.32819999999999999</v>
      </c>
      <c r="AN636" s="347">
        <v>0.32819999999999999</v>
      </c>
      <c r="AO636" s="347">
        <v>0.32819999999999999</v>
      </c>
      <c r="AP636" s="347">
        <v>0.32819999999999999</v>
      </c>
      <c r="AQ636" s="347">
        <v>0.32819999999999999</v>
      </c>
      <c r="AR636" s="347">
        <v>0.32819999999999999</v>
      </c>
      <c r="AS636" s="347">
        <v>0.32819999999999999</v>
      </c>
      <c r="AT636" s="347">
        <v>0.32819999999999999</v>
      </c>
      <c r="AU636" s="347">
        <v>0.32819999999999999</v>
      </c>
      <c r="AV636" s="347">
        <v>0.32819999999999999</v>
      </c>
      <c r="AW636" s="347">
        <v>0.32819999999999999</v>
      </c>
      <c r="AX636" s="347">
        <v>0.32819999999999999</v>
      </c>
      <c r="AY636" s="347">
        <v>0.32819999999999999</v>
      </c>
      <c r="AZ636" s="347">
        <v>0.32819999999999999</v>
      </c>
      <c r="BA636" s="347">
        <v>0.32819999999999999</v>
      </c>
      <c r="BB636" s="347">
        <v>0.32819999999999999</v>
      </c>
      <c r="BC636" s="418">
        <v>0.43669999999999998</v>
      </c>
      <c r="BD636" s="347">
        <v>0.32819999999999999</v>
      </c>
      <c r="BE636" s="418">
        <v>0.71835000000000004</v>
      </c>
      <c r="BF636" s="418">
        <v>0.43669999999999998</v>
      </c>
      <c r="BG636" s="418">
        <v>0.43669999999999998</v>
      </c>
      <c r="BH636" s="347">
        <v>0.32819999999999999</v>
      </c>
      <c r="BI636" s="347">
        <v>0.32819999999999999</v>
      </c>
      <c r="BJ636" s="418">
        <v>0.71835000000000004</v>
      </c>
      <c r="BK636" s="347">
        <v>0.32819999999999999</v>
      </c>
      <c r="BL636" s="347">
        <v>0.32819999999999999</v>
      </c>
      <c r="BM636" s="347">
        <v>0.32819999999999999</v>
      </c>
      <c r="BN636" s="347">
        <v>0.32819999999999999</v>
      </c>
      <c r="BO636" s="347">
        <v>0.32819999999999999</v>
      </c>
      <c r="BP636" s="347">
        <v>0.32819999999999999</v>
      </c>
      <c r="BQ636" s="347">
        <v>0.32819999999999999</v>
      </c>
      <c r="BR636" s="347">
        <v>0.32819999999999999</v>
      </c>
      <c r="BS636" s="347">
        <v>0.32819999999999999</v>
      </c>
      <c r="BT636" s="347">
        <v>0.32819999999999999</v>
      </c>
      <c r="BU636" s="347">
        <v>0.32819999999999999</v>
      </c>
      <c r="BV636" s="347">
        <v>0.32819999999999999</v>
      </c>
      <c r="BW636" s="347">
        <v>0.32819999999999999</v>
      </c>
      <c r="BX636" s="347">
        <v>0.32819999999999999</v>
      </c>
      <c r="BY636" s="347">
        <v>0.32819999999999999</v>
      </c>
      <c r="BZ636" s="347">
        <v>0.32819999999999999</v>
      </c>
      <c r="CA636" s="347">
        <v>0.32819999999999999</v>
      </c>
      <c r="CB636" s="347">
        <v>0.32819999999999999</v>
      </c>
      <c r="CC636" s="347">
        <v>0.32819999999999999</v>
      </c>
      <c r="CD636" s="347">
        <v>0.32819999999999999</v>
      </c>
      <c r="CE636" s="347">
        <v>0.32819999999999999</v>
      </c>
      <c r="CF636" s="347">
        <v>0.32819999999999999</v>
      </c>
      <c r="CG636" s="347">
        <v>0.32819999999999999</v>
      </c>
      <c r="CH636" s="347">
        <v>0.32819999999999999</v>
      </c>
      <c r="CI636" s="347">
        <v>0.32819999999999999</v>
      </c>
      <c r="CJ636" s="347">
        <v>0.32819999999999999</v>
      </c>
      <c r="CK636" s="347">
        <v>0.32819999999999999</v>
      </c>
      <c r="CL636" s="347">
        <v>0.32819999999999999</v>
      </c>
      <c r="CM636" s="347">
        <v>0.32819999999999999</v>
      </c>
      <c r="CN636" s="347">
        <v>0.32819999999999999</v>
      </c>
      <c r="CO636" s="347">
        <v>0.32819999999999999</v>
      </c>
      <c r="CP636" s="347">
        <v>0.32819999999999999</v>
      </c>
      <c r="CQ636" s="347">
        <v>0.32819999999999999</v>
      </c>
      <c r="CR636" s="347">
        <v>0.32819999999999999</v>
      </c>
      <c r="CS636" s="347">
        <v>0.32819999999999999</v>
      </c>
      <c r="CT636" s="347">
        <v>0.32819999999999999</v>
      </c>
      <c r="CU636" s="347">
        <v>0.32819999999999999</v>
      </c>
      <c r="CV636" s="347">
        <v>0.32819999999999999</v>
      </c>
      <c r="CW636" s="347">
        <v>0.32819999999999999</v>
      </c>
      <c r="CX636" s="347">
        <v>0.32819999999999999</v>
      </c>
      <c r="CY636" s="347">
        <v>0.32819999999999999</v>
      </c>
      <c r="CZ636" s="347">
        <v>0.32819999999999999</v>
      </c>
      <c r="DA636" s="347">
        <v>0.32819999999999999</v>
      </c>
      <c r="DB636" s="347">
        <v>0.32819999999999999</v>
      </c>
      <c r="DC636" s="347">
        <v>0.32819999999999999</v>
      </c>
      <c r="DD636" s="347">
        <v>0.32819999999999999</v>
      </c>
      <c r="DE636" s="347">
        <v>0.32819999999999999</v>
      </c>
      <c r="DF636" s="347">
        <v>0.32819999999999999</v>
      </c>
      <c r="DG636" s="347">
        <v>0.32819999999999999</v>
      </c>
      <c r="DH636" s="347">
        <v>0.32819999999999999</v>
      </c>
      <c r="DI636" s="347">
        <v>0.32819999999999999</v>
      </c>
      <c r="DJ636" s="347">
        <v>0.32819999999999999</v>
      </c>
      <c r="DK636" s="347">
        <v>0.32819999999999999</v>
      </c>
      <c r="DL636" s="347">
        <v>0.32819999999999999</v>
      </c>
      <c r="DM636" s="347">
        <v>0.32819999999999999</v>
      </c>
      <c r="DN636" s="347">
        <v>0.32819999999999999</v>
      </c>
      <c r="DO636" s="347">
        <v>0.32819999999999999</v>
      </c>
      <c r="DP636" s="347">
        <v>0.32819999999999999</v>
      </c>
      <c r="DQ636" s="347">
        <v>0.32819999999999999</v>
      </c>
      <c r="DR636" s="347">
        <v>0.32819999999999999</v>
      </c>
      <c r="DS636" s="347">
        <v>0.32819999999999999</v>
      </c>
      <c r="DT636" s="347">
        <v>0.32819999999999999</v>
      </c>
      <c r="DU636" s="347">
        <v>0.32819999999999999</v>
      </c>
      <c r="DV636" s="347">
        <v>0.32819999999999999</v>
      </c>
      <c r="DW636" s="347">
        <v>0.32819999999999999</v>
      </c>
      <c r="DX636" s="347">
        <v>0.32819999999999999</v>
      </c>
      <c r="DY636" s="347">
        <v>0.32819999999999999</v>
      </c>
      <c r="DZ636" s="347">
        <v>0.32819999999999999</v>
      </c>
      <c r="EA636" s="347">
        <v>0.32819999999999999</v>
      </c>
      <c r="EB636" s="347">
        <v>0.32819999999999999</v>
      </c>
      <c r="EC636" s="347">
        <v>0.32819999999999999</v>
      </c>
      <c r="ED636" s="347">
        <v>0.32819999999999999</v>
      </c>
      <c r="EE636" s="347">
        <v>0.32819999999999999</v>
      </c>
      <c r="EF636" s="347">
        <v>0.32819999999999999</v>
      </c>
      <c r="EG636" s="347">
        <v>0.32819999999999999</v>
      </c>
      <c r="EH636" s="347">
        <v>0.32819999999999999</v>
      </c>
      <c r="EI636" s="347">
        <v>0.32819999999999999</v>
      </c>
      <c r="EJ636" s="347">
        <v>0.32819999999999999</v>
      </c>
      <c r="EK636" s="347">
        <v>0.32819999999999999</v>
      </c>
      <c r="EL636" s="347">
        <v>0.32819999999999999</v>
      </c>
      <c r="EM636" s="347">
        <v>0.32819999999999999</v>
      </c>
      <c r="EN636" s="347">
        <v>0.32819999999999999</v>
      </c>
      <c r="EO636" s="347">
        <v>0.32819999999999999</v>
      </c>
      <c r="EP636" s="347">
        <v>0.32819999999999999</v>
      </c>
      <c r="EQ636" s="347">
        <v>0.32819999999999999</v>
      </c>
      <c r="ER636" s="347">
        <v>0.32819999999999999</v>
      </c>
      <c r="ES636" s="347">
        <v>0.32819999999999999</v>
      </c>
      <c r="ET636" s="347">
        <v>0.32819999999999999</v>
      </c>
      <c r="EU636" s="347">
        <v>0.32819999999999999</v>
      </c>
      <c r="EV636" s="347">
        <v>0.32819999999999999</v>
      </c>
      <c r="EW636" s="347">
        <v>0.32819999999999999</v>
      </c>
      <c r="EX636" s="347">
        <v>0.32819999999999999</v>
      </c>
      <c r="EY636" s="347">
        <v>0.32819999999999999</v>
      </c>
      <c r="EZ636" s="347">
        <v>0.32819999999999999</v>
      </c>
    </row>
    <row r="637" spans="2:156" ht="12.6" customHeight="1">
      <c r="B637" s="207">
        <v>2045</v>
      </c>
      <c r="C637" s="209">
        <v>4</v>
      </c>
      <c r="D637" s="139"/>
      <c r="E637" s="347">
        <v>0.32819999999999999</v>
      </c>
      <c r="F637" s="347">
        <v>0.32819999999999999</v>
      </c>
      <c r="G637" s="347">
        <v>0.32819999999999999</v>
      </c>
      <c r="H637" s="347">
        <v>0.32819999999999999</v>
      </c>
      <c r="I637" s="347">
        <v>0.32819999999999999</v>
      </c>
      <c r="J637" s="347">
        <v>0.32819999999999999</v>
      </c>
      <c r="K637" s="347">
        <v>0.32819999999999999</v>
      </c>
      <c r="L637" s="347">
        <v>0.32819999999999999</v>
      </c>
      <c r="M637" s="347">
        <v>0.32819999999999999</v>
      </c>
      <c r="N637" s="347">
        <v>0.32819999999999999</v>
      </c>
      <c r="O637" s="347">
        <v>0.32819999999999999</v>
      </c>
      <c r="P637" s="347">
        <v>0.32819999999999999</v>
      </c>
      <c r="Q637" s="347">
        <v>0.32819999999999999</v>
      </c>
      <c r="R637" s="347">
        <v>0.32819999999999999</v>
      </c>
      <c r="S637" s="347">
        <v>0.32819999999999999</v>
      </c>
      <c r="T637" s="347">
        <v>0.32819999999999999</v>
      </c>
      <c r="U637" s="347">
        <v>0.32819999999999999</v>
      </c>
      <c r="V637" s="347">
        <v>0.32819999999999999</v>
      </c>
      <c r="W637" s="347">
        <v>0.32819999999999999</v>
      </c>
      <c r="X637" s="347">
        <v>0.32819999999999999</v>
      </c>
      <c r="Y637" s="347">
        <v>0.32819999999999999</v>
      </c>
      <c r="Z637" s="347">
        <v>0.32819999999999999</v>
      </c>
      <c r="AA637" s="347">
        <v>0.32819999999999999</v>
      </c>
      <c r="AB637" s="347">
        <v>0.32819999999999999</v>
      </c>
      <c r="AC637" s="347">
        <v>0.32819999999999999</v>
      </c>
      <c r="AD637" s="347">
        <v>0.32819999999999999</v>
      </c>
      <c r="AE637" s="347">
        <v>0.32819999999999999</v>
      </c>
      <c r="AF637" s="347">
        <v>0.32819999999999999</v>
      </c>
      <c r="AG637" s="347">
        <v>0.32819999999999999</v>
      </c>
      <c r="AH637" s="347">
        <v>0.32819999999999999</v>
      </c>
      <c r="AI637" s="347">
        <v>0.32819999999999999</v>
      </c>
      <c r="AJ637" s="347">
        <v>0.32819999999999999</v>
      </c>
      <c r="AK637" s="347">
        <v>0.32819999999999999</v>
      </c>
      <c r="AL637" s="347">
        <v>0.32819999999999999</v>
      </c>
      <c r="AM637" s="347">
        <v>0.32819999999999999</v>
      </c>
      <c r="AN637" s="347">
        <v>0.32819999999999999</v>
      </c>
      <c r="AO637" s="347">
        <v>0.32819999999999999</v>
      </c>
      <c r="AP637" s="347">
        <v>0.32819999999999999</v>
      </c>
      <c r="AQ637" s="347">
        <v>0.32819999999999999</v>
      </c>
      <c r="AR637" s="347">
        <v>0.32819999999999999</v>
      </c>
      <c r="AS637" s="347">
        <v>0.32819999999999999</v>
      </c>
      <c r="AT637" s="347">
        <v>0.32819999999999999</v>
      </c>
      <c r="AU637" s="347">
        <v>0.32819999999999999</v>
      </c>
      <c r="AV637" s="347">
        <v>0.32819999999999999</v>
      </c>
      <c r="AW637" s="347">
        <v>0.32819999999999999</v>
      </c>
      <c r="AX637" s="347">
        <v>0.32819999999999999</v>
      </c>
      <c r="AY637" s="347">
        <v>0.32819999999999999</v>
      </c>
      <c r="AZ637" s="347">
        <v>0.32819999999999999</v>
      </c>
      <c r="BA637" s="347">
        <v>0.32819999999999999</v>
      </c>
      <c r="BB637" s="347">
        <v>0.32819999999999999</v>
      </c>
      <c r="BC637" s="418">
        <v>0.43669999999999998</v>
      </c>
      <c r="BD637" s="347">
        <v>0.32819999999999999</v>
      </c>
      <c r="BE637" s="418">
        <v>0.71835000000000004</v>
      </c>
      <c r="BF637" s="418">
        <v>0.43669999999999998</v>
      </c>
      <c r="BG637" s="418">
        <v>0.43669999999999998</v>
      </c>
      <c r="BH637" s="347">
        <v>0.32819999999999999</v>
      </c>
      <c r="BI637" s="347">
        <v>0.32819999999999999</v>
      </c>
      <c r="BJ637" s="418">
        <v>0.71835000000000004</v>
      </c>
      <c r="BK637" s="347">
        <v>0.32819999999999999</v>
      </c>
      <c r="BL637" s="347">
        <v>0.32819999999999999</v>
      </c>
      <c r="BM637" s="347">
        <v>0.32819999999999999</v>
      </c>
      <c r="BN637" s="347">
        <v>0.32819999999999999</v>
      </c>
      <c r="BO637" s="347">
        <v>0.32819999999999999</v>
      </c>
      <c r="BP637" s="347">
        <v>0.32819999999999999</v>
      </c>
      <c r="BQ637" s="347">
        <v>0.32819999999999999</v>
      </c>
      <c r="BR637" s="347">
        <v>0.32819999999999999</v>
      </c>
      <c r="BS637" s="347">
        <v>0.32819999999999999</v>
      </c>
      <c r="BT637" s="347">
        <v>0.32819999999999999</v>
      </c>
      <c r="BU637" s="347">
        <v>0.32819999999999999</v>
      </c>
      <c r="BV637" s="347">
        <v>0.32819999999999999</v>
      </c>
      <c r="BW637" s="347">
        <v>0.32819999999999999</v>
      </c>
      <c r="BX637" s="347">
        <v>0.32819999999999999</v>
      </c>
      <c r="BY637" s="347">
        <v>0.32819999999999999</v>
      </c>
      <c r="BZ637" s="347">
        <v>0.32819999999999999</v>
      </c>
      <c r="CA637" s="347">
        <v>0.32819999999999999</v>
      </c>
      <c r="CB637" s="347">
        <v>0.32819999999999999</v>
      </c>
      <c r="CC637" s="347">
        <v>0.32819999999999999</v>
      </c>
      <c r="CD637" s="347">
        <v>0.32819999999999999</v>
      </c>
      <c r="CE637" s="347">
        <v>0.32819999999999999</v>
      </c>
      <c r="CF637" s="347">
        <v>0.32819999999999999</v>
      </c>
      <c r="CG637" s="347">
        <v>0.32819999999999999</v>
      </c>
      <c r="CH637" s="347">
        <v>0.32819999999999999</v>
      </c>
      <c r="CI637" s="347">
        <v>0.32819999999999999</v>
      </c>
      <c r="CJ637" s="347">
        <v>0.32819999999999999</v>
      </c>
      <c r="CK637" s="347">
        <v>0.32819999999999999</v>
      </c>
      <c r="CL637" s="347">
        <v>0.32819999999999999</v>
      </c>
      <c r="CM637" s="347">
        <v>0.32819999999999999</v>
      </c>
      <c r="CN637" s="347">
        <v>0.32819999999999999</v>
      </c>
      <c r="CO637" s="347">
        <v>0.32819999999999999</v>
      </c>
      <c r="CP637" s="347">
        <v>0.32819999999999999</v>
      </c>
      <c r="CQ637" s="347">
        <v>0.32819999999999999</v>
      </c>
      <c r="CR637" s="347">
        <v>0.32819999999999999</v>
      </c>
      <c r="CS637" s="347">
        <v>0.32819999999999999</v>
      </c>
      <c r="CT637" s="347">
        <v>0.32819999999999999</v>
      </c>
      <c r="CU637" s="347">
        <v>0.32819999999999999</v>
      </c>
      <c r="CV637" s="347">
        <v>0.32819999999999999</v>
      </c>
      <c r="CW637" s="347">
        <v>0.32819999999999999</v>
      </c>
      <c r="CX637" s="347">
        <v>0.32819999999999999</v>
      </c>
      <c r="CY637" s="347">
        <v>0.32819999999999999</v>
      </c>
      <c r="CZ637" s="347">
        <v>0.32819999999999999</v>
      </c>
      <c r="DA637" s="347">
        <v>0.32819999999999999</v>
      </c>
      <c r="DB637" s="347">
        <v>0.32819999999999999</v>
      </c>
      <c r="DC637" s="347">
        <v>0.32819999999999999</v>
      </c>
      <c r="DD637" s="347">
        <v>0.32819999999999999</v>
      </c>
      <c r="DE637" s="347">
        <v>0.32819999999999999</v>
      </c>
      <c r="DF637" s="347">
        <v>0.32819999999999999</v>
      </c>
      <c r="DG637" s="347">
        <v>0.32819999999999999</v>
      </c>
      <c r="DH637" s="347">
        <v>0.32819999999999999</v>
      </c>
      <c r="DI637" s="347">
        <v>0.32819999999999999</v>
      </c>
      <c r="DJ637" s="347">
        <v>0.32819999999999999</v>
      </c>
      <c r="DK637" s="347">
        <v>0.32819999999999999</v>
      </c>
      <c r="DL637" s="347">
        <v>0.32819999999999999</v>
      </c>
      <c r="DM637" s="347">
        <v>0.32819999999999999</v>
      </c>
      <c r="DN637" s="347">
        <v>0.32819999999999999</v>
      </c>
      <c r="DO637" s="347">
        <v>0.32819999999999999</v>
      </c>
      <c r="DP637" s="347">
        <v>0.32819999999999999</v>
      </c>
      <c r="DQ637" s="347">
        <v>0.32819999999999999</v>
      </c>
      <c r="DR637" s="347">
        <v>0.32819999999999999</v>
      </c>
      <c r="DS637" s="347">
        <v>0.32819999999999999</v>
      </c>
      <c r="DT637" s="347">
        <v>0.32819999999999999</v>
      </c>
      <c r="DU637" s="347">
        <v>0.32819999999999999</v>
      </c>
      <c r="DV637" s="347">
        <v>0.32819999999999999</v>
      </c>
      <c r="DW637" s="347">
        <v>0.32819999999999999</v>
      </c>
      <c r="DX637" s="347">
        <v>0.32819999999999999</v>
      </c>
      <c r="DY637" s="347">
        <v>0.32819999999999999</v>
      </c>
      <c r="DZ637" s="347">
        <v>0.32819999999999999</v>
      </c>
      <c r="EA637" s="347">
        <v>0.32819999999999999</v>
      </c>
      <c r="EB637" s="347">
        <v>0.32819999999999999</v>
      </c>
      <c r="EC637" s="347">
        <v>0.32819999999999999</v>
      </c>
      <c r="ED637" s="347">
        <v>0.32819999999999999</v>
      </c>
      <c r="EE637" s="347">
        <v>0</v>
      </c>
      <c r="EF637" s="347">
        <v>0</v>
      </c>
      <c r="EG637" s="347">
        <v>0</v>
      </c>
      <c r="EH637" s="347">
        <v>0</v>
      </c>
      <c r="EI637" s="347">
        <v>0</v>
      </c>
      <c r="EJ637" s="347">
        <v>0</v>
      </c>
      <c r="EK637" s="347">
        <v>0</v>
      </c>
      <c r="EL637" s="347">
        <v>0</v>
      </c>
      <c r="EM637" s="347">
        <v>0</v>
      </c>
      <c r="EN637" s="347">
        <v>0</v>
      </c>
      <c r="EO637" s="347">
        <v>0</v>
      </c>
      <c r="EP637" s="347">
        <v>0</v>
      </c>
      <c r="EQ637" s="347">
        <v>0</v>
      </c>
      <c r="ER637" s="347">
        <v>0</v>
      </c>
      <c r="ES637" s="347">
        <v>0</v>
      </c>
      <c r="ET637" s="347">
        <v>0</v>
      </c>
      <c r="EU637" s="347">
        <v>0</v>
      </c>
      <c r="EV637" s="347">
        <v>0</v>
      </c>
      <c r="EW637" s="347">
        <v>0</v>
      </c>
      <c r="EX637" s="347">
        <v>0</v>
      </c>
      <c r="EY637" s="347">
        <v>0</v>
      </c>
      <c r="EZ637" s="347">
        <v>0</v>
      </c>
    </row>
    <row r="638" spans="2:156" ht="12.75" customHeight="1">
      <c r="B638" s="415">
        <v>2046</v>
      </c>
      <c r="C638" s="416">
        <v>1</v>
      </c>
      <c r="D638" s="417"/>
      <c r="E638" s="347">
        <v>0.32819999999999999</v>
      </c>
      <c r="F638" s="347">
        <v>0.32819999999999999</v>
      </c>
      <c r="G638" s="347">
        <v>0.32819999999999999</v>
      </c>
      <c r="H638" s="347">
        <v>0.32819999999999999</v>
      </c>
      <c r="I638" s="347">
        <v>0.32819999999999999</v>
      </c>
      <c r="J638" s="347">
        <v>0.32819999999999999</v>
      </c>
      <c r="K638" s="347">
        <v>0.32819999999999999</v>
      </c>
      <c r="L638" s="347">
        <v>0.32819999999999999</v>
      </c>
      <c r="M638" s="347">
        <v>0.32819999999999999</v>
      </c>
      <c r="N638" s="347">
        <v>0.32819999999999999</v>
      </c>
      <c r="O638" s="347">
        <v>0.32819999999999999</v>
      </c>
      <c r="P638" s="347">
        <v>0.32819999999999999</v>
      </c>
      <c r="Q638" s="347">
        <v>0.32819999999999999</v>
      </c>
      <c r="R638" s="347">
        <v>0.32819999999999999</v>
      </c>
      <c r="S638" s="347">
        <v>0.32819999999999999</v>
      </c>
      <c r="T638" s="347">
        <v>0.32819999999999999</v>
      </c>
      <c r="U638" s="347">
        <v>0.32819999999999999</v>
      </c>
      <c r="V638" s="347">
        <v>0.32819999999999999</v>
      </c>
      <c r="W638" s="347">
        <v>0.32819999999999999</v>
      </c>
      <c r="X638" s="347">
        <v>0.32819999999999999</v>
      </c>
      <c r="Y638" s="347">
        <v>0.32819999999999999</v>
      </c>
      <c r="Z638" s="347">
        <v>0.32819999999999999</v>
      </c>
      <c r="AA638" s="347">
        <v>0.32819999999999999</v>
      </c>
      <c r="AB638" s="347">
        <v>0.32819999999999999</v>
      </c>
      <c r="AC638" s="347">
        <v>0.32819999999999999</v>
      </c>
      <c r="AD638" s="347">
        <v>0.32819999999999999</v>
      </c>
      <c r="AE638" s="347">
        <v>0.32819999999999999</v>
      </c>
      <c r="AF638" s="347">
        <v>0.32819999999999999</v>
      </c>
      <c r="AG638" s="347">
        <v>0.32819999999999999</v>
      </c>
      <c r="AH638" s="347">
        <v>0.32819999999999999</v>
      </c>
      <c r="AI638" s="347">
        <v>0.32819999999999999</v>
      </c>
      <c r="AJ638" s="347">
        <v>0.32819999999999999</v>
      </c>
      <c r="AK638" s="347">
        <v>0.32819999999999999</v>
      </c>
      <c r="AL638" s="347">
        <v>0.32819999999999999</v>
      </c>
      <c r="AM638" s="347">
        <v>0.32819999999999999</v>
      </c>
      <c r="AN638" s="347">
        <v>0.32819999999999999</v>
      </c>
      <c r="AO638" s="347">
        <v>0.32819999999999999</v>
      </c>
      <c r="AP638" s="347">
        <v>0.32819999999999999</v>
      </c>
      <c r="AQ638" s="347">
        <v>0.32819999999999999</v>
      </c>
      <c r="AR638" s="347">
        <v>0.32819999999999999</v>
      </c>
      <c r="AS638" s="347">
        <v>0.32819999999999999</v>
      </c>
      <c r="AT638" s="347">
        <v>0.32819999999999999</v>
      </c>
      <c r="AU638" s="347">
        <v>0.32819999999999999</v>
      </c>
      <c r="AV638" s="347">
        <v>0.32819999999999999</v>
      </c>
      <c r="AW638" s="347">
        <v>0.32819999999999999</v>
      </c>
      <c r="AX638" s="347">
        <v>0.32819999999999999</v>
      </c>
      <c r="AY638" s="347">
        <v>0.32819999999999999</v>
      </c>
      <c r="AZ638" s="347">
        <v>0.32819999999999999</v>
      </c>
      <c r="BA638" s="347">
        <v>0.32819999999999999</v>
      </c>
      <c r="BB638" s="347">
        <v>0.32819999999999999</v>
      </c>
      <c r="BC638" s="418">
        <v>0.43190000000000001</v>
      </c>
      <c r="BD638" s="347">
        <v>0.32819999999999999</v>
      </c>
      <c r="BE638" s="418">
        <v>0.71595000000000009</v>
      </c>
      <c r="BF638" s="418">
        <v>0.43190000000000001</v>
      </c>
      <c r="BG638" s="418">
        <v>0.43190000000000001</v>
      </c>
      <c r="BH638" s="347">
        <v>0.32819999999999999</v>
      </c>
      <c r="BI638" s="347">
        <v>0.32819999999999999</v>
      </c>
      <c r="BJ638" s="418">
        <v>0.71595000000000009</v>
      </c>
      <c r="BK638" s="347">
        <v>0.32819999999999999</v>
      </c>
      <c r="BL638" s="347">
        <v>0.32819999999999999</v>
      </c>
      <c r="BM638" s="347">
        <v>0.32819999999999999</v>
      </c>
      <c r="BN638" s="347">
        <v>0.32819999999999999</v>
      </c>
      <c r="BO638" s="347">
        <v>0.32819999999999999</v>
      </c>
      <c r="BP638" s="347">
        <v>0.32819999999999999</v>
      </c>
      <c r="BQ638" s="347">
        <v>0.32819999999999999</v>
      </c>
      <c r="BR638" s="347">
        <v>0.32819999999999999</v>
      </c>
      <c r="BS638" s="347">
        <v>0.32819999999999999</v>
      </c>
      <c r="BT638" s="347">
        <v>0.32819999999999999</v>
      </c>
      <c r="BU638" s="347">
        <v>0.32819999999999999</v>
      </c>
      <c r="BV638" s="347">
        <v>0.32819999999999999</v>
      </c>
      <c r="BW638" s="347">
        <v>0.32819999999999999</v>
      </c>
      <c r="BX638" s="347">
        <v>0.32819999999999999</v>
      </c>
      <c r="BY638" s="347">
        <v>0.32819999999999999</v>
      </c>
      <c r="BZ638" s="347">
        <v>0.32819999999999999</v>
      </c>
      <c r="CA638" s="347">
        <v>0.32819999999999999</v>
      </c>
      <c r="CB638" s="347">
        <v>0.32819999999999999</v>
      </c>
      <c r="CC638" s="347">
        <v>0.32819999999999999</v>
      </c>
      <c r="CD638" s="347">
        <v>0.32819999999999999</v>
      </c>
      <c r="CE638" s="347">
        <v>0.32819999999999999</v>
      </c>
      <c r="CF638" s="347">
        <v>0.32819999999999999</v>
      </c>
      <c r="CG638" s="347">
        <v>0.32819999999999999</v>
      </c>
      <c r="CH638" s="347">
        <v>0.32819999999999999</v>
      </c>
      <c r="CI638" s="347">
        <v>0.32819999999999999</v>
      </c>
      <c r="CJ638" s="347">
        <v>0.32819999999999999</v>
      </c>
      <c r="CK638" s="347">
        <v>0.32819999999999999</v>
      </c>
      <c r="CL638" s="347">
        <v>0.32819999999999999</v>
      </c>
      <c r="CM638" s="347">
        <v>0.32819999999999999</v>
      </c>
      <c r="CN638" s="347">
        <v>0.32819999999999999</v>
      </c>
      <c r="CO638" s="347">
        <v>0.32819999999999999</v>
      </c>
      <c r="CP638" s="347">
        <v>0.32819999999999999</v>
      </c>
      <c r="CQ638" s="347">
        <v>0.32819999999999999</v>
      </c>
      <c r="CR638" s="347">
        <v>0.32819999999999999</v>
      </c>
      <c r="CS638" s="347">
        <v>0.32819999999999999</v>
      </c>
      <c r="CT638" s="347">
        <v>0.32819999999999999</v>
      </c>
      <c r="CU638" s="347">
        <v>0.32819999999999999</v>
      </c>
      <c r="CV638" s="347">
        <v>0.32819999999999999</v>
      </c>
      <c r="CW638" s="347">
        <v>0.32819999999999999</v>
      </c>
      <c r="CX638" s="347">
        <v>0.32819999999999999</v>
      </c>
      <c r="CY638" s="347">
        <v>0.32819999999999999</v>
      </c>
      <c r="CZ638" s="347">
        <v>0.32819999999999999</v>
      </c>
      <c r="DA638" s="347">
        <v>0.32819999999999999</v>
      </c>
      <c r="DB638" s="347">
        <v>0.32819999999999999</v>
      </c>
      <c r="DC638" s="347">
        <v>0.32819999999999999</v>
      </c>
      <c r="DD638" s="347">
        <v>0.32819999999999999</v>
      </c>
      <c r="DE638" s="347">
        <v>0.32819999999999999</v>
      </c>
      <c r="DF638" s="347">
        <v>0.32819999999999999</v>
      </c>
      <c r="DG638" s="347">
        <v>0.32819999999999999</v>
      </c>
      <c r="DH638" s="347">
        <v>0.32819999999999999</v>
      </c>
      <c r="DI638" s="347">
        <v>0.32819999999999999</v>
      </c>
      <c r="DJ638" s="347">
        <v>0.32819999999999999</v>
      </c>
      <c r="DK638" s="347">
        <v>0.32819999999999999</v>
      </c>
      <c r="DL638" s="347">
        <v>0.32819999999999999</v>
      </c>
      <c r="DM638" s="347">
        <v>0.32819999999999999</v>
      </c>
      <c r="DN638" s="347">
        <v>0.32819999999999999</v>
      </c>
      <c r="DO638" s="347">
        <v>0.32819999999999999</v>
      </c>
      <c r="DP638" s="347">
        <v>0.32819999999999999</v>
      </c>
      <c r="DQ638" s="347">
        <v>0.32819999999999999</v>
      </c>
      <c r="DR638" s="347">
        <v>0.32819999999999999</v>
      </c>
      <c r="DS638" s="347">
        <v>0.32819999999999999</v>
      </c>
      <c r="DT638" s="347">
        <v>0.32819999999999999</v>
      </c>
      <c r="DU638" s="347">
        <v>0.32819999999999999</v>
      </c>
      <c r="DV638" s="347">
        <v>0.32819999999999999</v>
      </c>
      <c r="DW638" s="347">
        <v>0.32819999999999999</v>
      </c>
      <c r="DX638" s="347">
        <v>0.32819999999999999</v>
      </c>
      <c r="DY638" s="347">
        <v>0.32819999999999999</v>
      </c>
      <c r="DZ638" s="347">
        <v>0.32819999999999999</v>
      </c>
      <c r="EA638" s="347">
        <v>0.32819999999999999</v>
      </c>
      <c r="EB638" s="347">
        <v>0.32819999999999999</v>
      </c>
      <c r="EC638" s="347">
        <v>0.32819999999999999</v>
      </c>
      <c r="ED638" s="347">
        <v>0.32819999999999999</v>
      </c>
      <c r="EE638" s="347">
        <v>0</v>
      </c>
      <c r="EF638" s="347">
        <v>0</v>
      </c>
      <c r="EG638" s="347">
        <v>0</v>
      </c>
      <c r="EH638" s="347">
        <v>0</v>
      </c>
      <c r="EI638" s="347">
        <v>0</v>
      </c>
      <c r="EJ638" s="347">
        <v>0</v>
      </c>
      <c r="EK638" s="347">
        <v>0</v>
      </c>
      <c r="EL638" s="347">
        <v>0</v>
      </c>
      <c r="EM638" s="347">
        <v>0</v>
      </c>
      <c r="EN638" s="347">
        <v>0</v>
      </c>
      <c r="EO638" s="347">
        <v>0</v>
      </c>
      <c r="EP638" s="347">
        <v>0</v>
      </c>
      <c r="EQ638" s="347">
        <v>0</v>
      </c>
      <c r="ER638" s="347">
        <v>0</v>
      </c>
      <c r="ES638" s="347">
        <v>0</v>
      </c>
      <c r="ET638" s="347">
        <v>0</v>
      </c>
      <c r="EU638" s="347">
        <v>0</v>
      </c>
      <c r="EV638" s="347">
        <v>0</v>
      </c>
      <c r="EW638" s="347">
        <v>0</v>
      </c>
      <c r="EX638" s="347">
        <v>0</v>
      </c>
      <c r="EY638" s="347">
        <v>0</v>
      </c>
      <c r="EZ638" s="347">
        <v>0</v>
      </c>
    </row>
    <row r="639" spans="2:156" ht="12.75" customHeight="1">
      <c r="B639" s="415">
        <v>2046</v>
      </c>
      <c r="C639" s="416">
        <v>2</v>
      </c>
      <c r="D639" s="417"/>
      <c r="E639" s="347">
        <v>0.32819999999999999</v>
      </c>
      <c r="F639" s="347">
        <v>0.32819999999999999</v>
      </c>
      <c r="G639" s="347">
        <v>0.32819999999999999</v>
      </c>
      <c r="H639" s="347">
        <v>0.32819999999999999</v>
      </c>
      <c r="I639" s="347">
        <v>0.32819999999999999</v>
      </c>
      <c r="J639" s="347">
        <v>0.32819999999999999</v>
      </c>
      <c r="K639" s="347">
        <v>0.32819999999999999</v>
      </c>
      <c r="L639" s="347">
        <v>0.32819999999999999</v>
      </c>
      <c r="M639" s="347">
        <v>0.32819999999999999</v>
      </c>
      <c r="N639" s="347">
        <v>0.32819999999999999</v>
      </c>
      <c r="O639" s="347">
        <v>0.32819999999999999</v>
      </c>
      <c r="P639" s="347">
        <v>0.32819999999999999</v>
      </c>
      <c r="Q639" s="347">
        <v>0.32819999999999999</v>
      </c>
      <c r="R639" s="347">
        <v>0.32819999999999999</v>
      </c>
      <c r="S639" s="347">
        <v>0.32819999999999999</v>
      </c>
      <c r="T639" s="347">
        <v>0.32819999999999999</v>
      </c>
      <c r="U639" s="347">
        <v>0.32819999999999999</v>
      </c>
      <c r="V639" s="347">
        <v>0.32819999999999999</v>
      </c>
      <c r="W639" s="347">
        <v>0.32819999999999999</v>
      </c>
      <c r="X639" s="347">
        <v>0.32819999999999999</v>
      </c>
      <c r="Y639" s="347">
        <v>0.32819999999999999</v>
      </c>
      <c r="Z639" s="347">
        <v>0.32819999999999999</v>
      </c>
      <c r="AA639" s="347">
        <v>0.32819999999999999</v>
      </c>
      <c r="AB639" s="347">
        <v>0.32819999999999999</v>
      </c>
      <c r="AC639" s="347">
        <v>0.32819999999999999</v>
      </c>
      <c r="AD639" s="347">
        <v>0.32819999999999999</v>
      </c>
      <c r="AE639" s="347">
        <v>0.32819999999999999</v>
      </c>
      <c r="AF639" s="347">
        <v>0.32819999999999999</v>
      </c>
      <c r="AG639" s="347">
        <v>0.32819999999999999</v>
      </c>
      <c r="AH639" s="347">
        <v>0.32819999999999999</v>
      </c>
      <c r="AI639" s="347">
        <v>0.32819999999999999</v>
      </c>
      <c r="AJ639" s="347">
        <v>0.32819999999999999</v>
      </c>
      <c r="AK639" s="347">
        <v>0.32819999999999999</v>
      </c>
      <c r="AL639" s="347">
        <v>0.32819999999999999</v>
      </c>
      <c r="AM639" s="347">
        <v>0.32819999999999999</v>
      </c>
      <c r="AN639" s="347">
        <v>0.32819999999999999</v>
      </c>
      <c r="AO639" s="347">
        <v>0.32819999999999999</v>
      </c>
      <c r="AP639" s="347">
        <v>0.32819999999999999</v>
      </c>
      <c r="AQ639" s="347">
        <v>0.32819999999999999</v>
      </c>
      <c r="AR639" s="347">
        <v>0.32819999999999999</v>
      </c>
      <c r="AS639" s="347">
        <v>0.32819999999999999</v>
      </c>
      <c r="AT639" s="347">
        <v>0.32819999999999999</v>
      </c>
      <c r="AU639" s="347">
        <v>0.32819999999999999</v>
      </c>
      <c r="AV639" s="347">
        <v>0.32819999999999999</v>
      </c>
      <c r="AW639" s="347">
        <v>0.32819999999999999</v>
      </c>
      <c r="AX639" s="347">
        <v>0.32819999999999999</v>
      </c>
      <c r="AY639" s="347">
        <v>0.32819999999999999</v>
      </c>
      <c r="AZ639" s="347">
        <v>0.32819999999999999</v>
      </c>
      <c r="BA639" s="347">
        <v>0.32819999999999999</v>
      </c>
      <c r="BB639" s="347">
        <v>0.32819999999999999</v>
      </c>
      <c r="BC639" s="418">
        <v>0.4269</v>
      </c>
      <c r="BD639" s="347">
        <v>0.32819999999999999</v>
      </c>
      <c r="BE639" s="418">
        <v>0.71344999999999992</v>
      </c>
      <c r="BF639" s="418">
        <v>0.4269</v>
      </c>
      <c r="BG639" s="418">
        <v>0.4269</v>
      </c>
      <c r="BH639" s="347">
        <v>0.32819999999999999</v>
      </c>
      <c r="BI639" s="347">
        <v>0.32819999999999999</v>
      </c>
      <c r="BJ639" s="418">
        <v>0.71344999999999992</v>
      </c>
      <c r="BK639" s="347">
        <v>0.32819999999999999</v>
      </c>
      <c r="BL639" s="347">
        <v>0.32819999999999999</v>
      </c>
      <c r="BM639" s="347">
        <v>0.32819999999999999</v>
      </c>
      <c r="BN639" s="347">
        <v>0.32819999999999999</v>
      </c>
      <c r="BO639" s="347">
        <v>0.32819999999999999</v>
      </c>
      <c r="BP639" s="347">
        <v>0.32819999999999999</v>
      </c>
      <c r="BQ639" s="347">
        <v>0.32819999999999999</v>
      </c>
      <c r="BR639" s="347">
        <v>0.32819999999999999</v>
      </c>
      <c r="BS639" s="347">
        <v>0.32819999999999999</v>
      </c>
      <c r="BT639" s="347">
        <v>0.32819999999999999</v>
      </c>
      <c r="BU639" s="347">
        <v>0.32819999999999999</v>
      </c>
      <c r="BV639" s="347">
        <v>0.32819999999999999</v>
      </c>
      <c r="BW639" s="347">
        <v>0.32819999999999999</v>
      </c>
      <c r="BX639" s="347">
        <v>0.32819999999999999</v>
      </c>
      <c r="BY639" s="347">
        <v>0.32819999999999999</v>
      </c>
      <c r="BZ639" s="347">
        <v>0.32819999999999999</v>
      </c>
      <c r="CA639" s="347">
        <v>0.32819999999999999</v>
      </c>
      <c r="CB639" s="347">
        <v>0.32819999999999999</v>
      </c>
      <c r="CC639" s="347">
        <v>0.32819999999999999</v>
      </c>
      <c r="CD639" s="347">
        <v>0.32819999999999999</v>
      </c>
      <c r="CE639" s="347">
        <v>0.32819999999999999</v>
      </c>
      <c r="CF639" s="347">
        <v>0.32819999999999999</v>
      </c>
      <c r="CG639" s="347">
        <v>0.32819999999999999</v>
      </c>
      <c r="CH639" s="347">
        <v>0.32819999999999999</v>
      </c>
      <c r="CI639" s="347">
        <v>0.32819999999999999</v>
      </c>
      <c r="CJ639" s="347">
        <v>0.32819999999999999</v>
      </c>
      <c r="CK639" s="347">
        <v>0.32819999999999999</v>
      </c>
      <c r="CL639" s="347">
        <v>0.32819999999999999</v>
      </c>
      <c r="CM639" s="347">
        <v>0.32819999999999999</v>
      </c>
      <c r="CN639" s="347">
        <v>0.32819999999999999</v>
      </c>
      <c r="CO639" s="347">
        <v>0.32819999999999999</v>
      </c>
      <c r="CP639" s="347">
        <v>0.32819999999999999</v>
      </c>
      <c r="CQ639" s="347">
        <v>0.32819999999999999</v>
      </c>
      <c r="CR639" s="347">
        <v>0.32819999999999999</v>
      </c>
      <c r="CS639" s="347">
        <v>0.32819999999999999</v>
      </c>
      <c r="CT639" s="347">
        <v>0.32819999999999999</v>
      </c>
      <c r="CU639" s="347">
        <v>0.32819999999999999</v>
      </c>
      <c r="CV639" s="347">
        <v>0.32819999999999999</v>
      </c>
      <c r="CW639" s="347">
        <v>0.32819999999999999</v>
      </c>
      <c r="CX639" s="347">
        <v>0.32819999999999999</v>
      </c>
      <c r="CY639" s="347">
        <v>0.32819999999999999</v>
      </c>
      <c r="CZ639" s="347">
        <v>0.32819999999999999</v>
      </c>
      <c r="DA639" s="347">
        <v>0.32819999999999999</v>
      </c>
      <c r="DB639" s="347">
        <v>0.32819999999999999</v>
      </c>
      <c r="DC639" s="347">
        <v>0.32819999999999999</v>
      </c>
      <c r="DD639" s="347">
        <v>0.32819999999999999</v>
      </c>
      <c r="DE639" s="347">
        <v>0.32819999999999999</v>
      </c>
      <c r="DF639" s="347">
        <v>0.32819999999999999</v>
      </c>
      <c r="DG639" s="347">
        <v>0.32819999999999999</v>
      </c>
      <c r="DH639" s="347">
        <v>0.32819999999999999</v>
      </c>
      <c r="DI639" s="347">
        <v>0.32819999999999999</v>
      </c>
      <c r="DJ639" s="347">
        <v>0.32819999999999999</v>
      </c>
      <c r="DK639" s="347">
        <v>0.32819999999999999</v>
      </c>
      <c r="DL639" s="347">
        <v>0.32819999999999999</v>
      </c>
      <c r="DM639" s="347">
        <v>0.32819999999999999</v>
      </c>
      <c r="DN639" s="347">
        <v>0.32819999999999999</v>
      </c>
      <c r="DO639" s="347">
        <v>0.32819999999999999</v>
      </c>
      <c r="DP639" s="347">
        <v>0.32819999999999999</v>
      </c>
      <c r="DQ639" s="347">
        <v>0.32819999999999999</v>
      </c>
      <c r="DR639" s="347">
        <v>0.32819999999999999</v>
      </c>
      <c r="DS639" s="347">
        <v>0.32819999999999999</v>
      </c>
      <c r="DT639" s="347">
        <v>0.32819999999999999</v>
      </c>
      <c r="DU639" s="347">
        <v>0.32819999999999999</v>
      </c>
      <c r="DV639" s="347">
        <v>0.32819999999999999</v>
      </c>
      <c r="DW639" s="347">
        <v>0.32819999999999999</v>
      </c>
      <c r="DX639" s="347">
        <v>0.32819999999999999</v>
      </c>
      <c r="DY639" s="347">
        <v>0.32819999999999999</v>
      </c>
      <c r="DZ639" s="347">
        <v>0.32819999999999999</v>
      </c>
      <c r="EA639" s="347">
        <v>0.32819999999999999</v>
      </c>
      <c r="EB639" s="347">
        <v>0.32819999999999999</v>
      </c>
      <c r="EC639" s="347">
        <v>0.32819999999999999</v>
      </c>
      <c r="ED639" s="347">
        <v>0.32819999999999999</v>
      </c>
      <c r="EE639" s="347">
        <v>0</v>
      </c>
      <c r="EF639" s="347">
        <v>0</v>
      </c>
      <c r="EG639" s="347">
        <v>0</v>
      </c>
      <c r="EH639" s="347">
        <v>0</v>
      </c>
      <c r="EI639" s="347">
        <v>0</v>
      </c>
      <c r="EJ639" s="347">
        <v>0</v>
      </c>
      <c r="EK639" s="347">
        <v>0</v>
      </c>
      <c r="EL639" s="347">
        <v>0</v>
      </c>
      <c r="EM639" s="347">
        <v>0</v>
      </c>
      <c r="EN639" s="347">
        <v>0</v>
      </c>
      <c r="EO639" s="347">
        <v>0</v>
      </c>
      <c r="EP639" s="347">
        <v>0</v>
      </c>
      <c r="EQ639" s="347">
        <v>0</v>
      </c>
      <c r="ER639" s="347">
        <v>0</v>
      </c>
      <c r="ES639" s="347">
        <v>0</v>
      </c>
      <c r="ET639" s="347">
        <v>0</v>
      </c>
      <c r="EU639" s="347">
        <v>0</v>
      </c>
      <c r="EV639" s="347">
        <v>0</v>
      </c>
      <c r="EW639" s="347">
        <v>0</v>
      </c>
      <c r="EX639" s="347">
        <v>0</v>
      </c>
      <c r="EY639" s="347">
        <v>0</v>
      </c>
      <c r="EZ639" s="347">
        <v>0</v>
      </c>
    </row>
    <row r="640" spans="2:156" ht="12.75" customHeight="1">
      <c r="B640" s="415">
        <v>2046</v>
      </c>
      <c r="C640" s="416">
        <v>3</v>
      </c>
      <c r="D640" s="417"/>
      <c r="E640" s="347">
        <v>0.32819999999999999</v>
      </c>
      <c r="F640" s="347">
        <v>0.32819999999999999</v>
      </c>
      <c r="G640" s="347">
        <v>0.32819999999999999</v>
      </c>
      <c r="H640" s="347">
        <v>0.32819999999999999</v>
      </c>
      <c r="I640" s="347">
        <v>0.32819999999999999</v>
      </c>
      <c r="J640" s="347">
        <v>0.32819999999999999</v>
      </c>
      <c r="K640" s="347">
        <v>0.32819999999999999</v>
      </c>
      <c r="L640" s="347">
        <v>0.32819999999999999</v>
      </c>
      <c r="M640" s="347">
        <v>0.32819999999999999</v>
      </c>
      <c r="N640" s="347">
        <v>0.32819999999999999</v>
      </c>
      <c r="O640" s="347">
        <v>0.32819999999999999</v>
      </c>
      <c r="P640" s="347">
        <v>0.32819999999999999</v>
      </c>
      <c r="Q640" s="347">
        <v>0.32819999999999999</v>
      </c>
      <c r="R640" s="347">
        <v>0.32819999999999999</v>
      </c>
      <c r="S640" s="347">
        <v>0.32819999999999999</v>
      </c>
      <c r="T640" s="347">
        <v>0.32819999999999999</v>
      </c>
      <c r="U640" s="347">
        <v>0.32819999999999999</v>
      </c>
      <c r="V640" s="347">
        <v>0.32819999999999999</v>
      </c>
      <c r="W640" s="347">
        <v>0.32819999999999999</v>
      </c>
      <c r="X640" s="347">
        <v>0.32819999999999999</v>
      </c>
      <c r="Y640" s="347">
        <v>0.32819999999999999</v>
      </c>
      <c r="Z640" s="347">
        <v>0.32819999999999999</v>
      </c>
      <c r="AA640" s="347">
        <v>0.32819999999999999</v>
      </c>
      <c r="AB640" s="347">
        <v>0.32819999999999999</v>
      </c>
      <c r="AC640" s="347">
        <v>0.32819999999999999</v>
      </c>
      <c r="AD640" s="347">
        <v>0.32819999999999999</v>
      </c>
      <c r="AE640" s="347">
        <v>0.32819999999999999</v>
      </c>
      <c r="AF640" s="347">
        <v>0.32819999999999999</v>
      </c>
      <c r="AG640" s="347">
        <v>0.32819999999999999</v>
      </c>
      <c r="AH640" s="347">
        <v>0.32819999999999999</v>
      </c>
      <c r="AI640" s="347">
        <v>0.32819999999999999</v>
      </c>
      <c r="AJ640" s="347">
        <v>0.32819999999999999</v>
      </c>
      <c r="AK640" s="347">
        <v>0.32819999999999999</v>
      </c>
      <c r="AL640" s="347">
        <v>0.32819999999999999</v>
      </c>
      <c r="AM640" s="347">
        <v>0.32819999999999999</v>
      </c>
      <c r="AN640" s="347">
        <v>0.32819999999999999</v>
      </c>
      <c r="AO640" s="347">
        <v>0.32819999999999999</v>
      </c>
      <c r="AP640" s="347">
        <v>0.32819999999999999</v>
      </c>
      <c r="AQ640" s="347">
        <v>0.32819999999999999</v>
      </c>
      <c r="AR640" s="347">
        <v>0.32819999999999999</v>
      </c>
      <c r="AS640" s="347">
        <v>0.32819999999999999</v>
      </c>
      <c r="AT640" s="347">
        <v>0.32819999999999999</v>
      </c>
      <c r="AU640" s="347">
        <v>0.32819999999999999</v>
      </c>
      <c r="AV640" s="347">
        <v>0.32819999999999999</v>
      </c>
      <c r="AW640" s="347">
        <v>0.32819999999999999</v>
      </c>
      <c r="AX640" s="347">
        <v>0.32819999999999999</v>
      </c>
      <c r="AY640" s="347">
        <v>0.32819999999999999</v>
      </c>
      <c r="AZ640" s="347">
        <v>0.32819999999999999</v>
      </c>
      <c r="BA640" s="347">
        <v>0.32819999999999999</v>
      </c>
      <c r="BB640" s="347">
        <v>0.32819999999999999</v>
      </c>
      <c r="BC640" s="418">
        <v>0.42180000000000001</v>
      </c>
      <c r="BD640" s="347">
        <v>0.32819999999999999</v>
      </c>
      <c r="BE640" s="418">
        <v>0.71090000000000009</v>
      </c>
      <c r="BF640" s="418">
        <v>0.42180000000000001</v>
      </c>
      <c r="BG640" s="418">
        <v>0.42180000000000001</v>
      </c>
      <c r="BH640" s="347">
        <v>0.32819999999999999</v>
      </c>
      <c r="BI640" s="347">
        <v>0.32819999999999999</v>
      </c>
      <c r="BJ640" s="418">
        <v>0.71090000000000009</v>
      </c>
      <c r="BK640" s="347">
        <v>0.32819999999999999</v>
      </c>
      <c r="BL640" s="347">
        <v>0.32819999999999999</v>
      </c>
      <c r="BM640" s="347">
        <v>0.32819999999999999</v>
      </c>
      <c r="BN640" s="347">
        <v>0.32819999999999999</v>
      </c>
      <c r="BO640" s="347">
        <v>0.32819999999999999</v>
      </c>
      <c r="BP640" s="347">
        <v>0.32819999999999999</v>
      </c>
      <c r="BQ640" s="347">
        <v>0.32819999999999999</v>
      </c>
      <c r="BR640" s="347">
        <v>0.32819999999999999</v>
      </c>
      <c r="BS640" s="347">
        <v>0.32819999999999999</v>
      </c>
      <c r="BT640" s="347">
        <v>0.32819999999999999</v>
      </c>
      <c r="BU640" s="347">
        <v>0.32819999999999999</v>
      </c>
      <c r="BV640" s="347">
        <v>0.32819999999999999</v>
      </c>
      <c r="BW640" s="347">
        <v>0.32819999999999999</v>
      </c>
      <c r="BX640" s="347">
        <v>0.32819999999999999</v>
      </c>
      <c r="BY640" s="347">
        <v>0.32819999999999999</v>
      </c>
      <c r="BZ640" s="347">
        <v>0.32819999999999999</v>
      </c>
      <c r="CA640" s="347">
        <v>0.32819999999999999</v>
      </c>
      <c r="CB640" s="347">
        <v>0.32819999999999999</v>
      </c>
      <c r="CC640" s="347">
        <v>0.32819999999999999</v>
      </c>
      <c r="CD640" s="347">
        <v>0.32819999999999999</v>
      </c>
      <c r="CE640" s="347">
        <v>0.32819999999999999</v>
      </c>
      <c r="CF640" s="347">
        <v>0.32819999999999999</v>
      </c>
      <c r="CG640" s="347">
        <v>0.32819999999999999</v>
      </c>
      <c r="CH640" s="347">
        <v>0.32819999999999999</v>
      </c>
      <c r="CI640" s="347">
        <v>0.32819999999999999</v>
      </c>
      <c r="CJ640" s="347">
        <v>0.32819999999999999</v>
      </c>
      <c r="CK640" s="347">
        <v>0.32819999999999999</v>
      </c>
      <c r="CL640" s="347">
        <v>0.32819999999999999</v>
      </c>
      <c r="CM640" s="347">
        <v>0.32819999999999999</v>
      </c>
      <c r="CN640" s="347">
        <v>0.32819999999999999</v>
      </c>
      <c r="CO640" s="347">
        <v>0.32819999999999999</v>
      </c>
      <c r="CP640" s="347">
        <v>0.32819999999999999</v>
      </c>
      <c r="CQ640" s="347">
        <v>0.32819999999999999</v>
      </c>
      <c r="CR640" s="347">
        <v>0.32819999999999999</v>
      </c>
      <c r="CS640" s="347">
        <v>0.32819999999999999</v>
      </c>
      <c r="CT640" s="347">
        <v>0.32819999999999999</v>
      </c>
      <c r="CU640" s="347">
        <v>0.32819999999999999</v>
      </c>
      <c r="CV640" s="347">
        <v>0.32819999999999999</v>
      </c>
      <c r="CW640" s="347">
        <v>0.32819999999999999</v>
      </c>
      <c r="CX640" s="347">
        <v>0.32819999999999999</v>
      </c>
      <c r="CY640" s="347">
        <v>0.32819999999999999</v>
      </c>
      <c r="CZ640" s="347">
        <v>0.32819999999999999</v>
      </c>
      <c r="DA640" s="347">
        <v>0.32819999999999999</v>
      </c>
      <c r="DB640" s="347">
        <v>0.32819999999999999</v>
      </c>
      <c r="DC640" s="347">
        <v>0.32819999999999999</v>
      </c>
      <c r="DD640" s="347">
        <v>0.32819999999999999</v>
      </c>
      <c r="DE640" s="347">
        <v>0.32819999999999999</v>
      </c>
      <c r="DF640" s="347">
        <v>0.32819999999999999</v>
      </c>
      <c r="DG640" s="347">
        <v>0.32819999999999999</v>
      </c>
      <c r="DH640" s="347">
        <v>0.32819999999999999</v>
      </c>
      <c r="DI640" s="347">
        <v>0.32819999999999999</v>
      </c>
      <c r="DJ640" s="347">
        <v>0.32819999999999999</v>
      </c>
      <c r="DK640" s="347">
        <v>0.32819999999999999</v>
      </c>
      <c r="DL640" s="347">
        <v>0.32819999999999999</v>
      </c>
      <c r="DM640" s="347">
        <v>0.32819999999999999</v>
      </c>
      <c r="DN640" s="347">
        <v>0.32819999999999999</v>
      </c>
      <c r="DO640" s="347">
        <v>0.32819999999999999</v>
      </c>
      <c r="DP640" s="347">
        <v>0.32819999999999999</v>
      </c>
      <c r="DQ640" s="347">
        <v>0.32819999999999999</v>
      </c>
      <c r="DR640" s="347">
        <v>0.32819999999999999</v>
      </c>
      <c r="DS640" s="347">
        <v>0.32819999999999999</v>
      </c>
      <c r="DT640" s="347">
        <v>0.32819999999999999</v>
      </c>
      <c r="DU640" s="347">
        <v>0.32819999999999999</v>
      </c>
      <c r="DV640" s="347">
        <v>0.32819999999999999</v>
      </c>
      <c r="DW640" s="347">
        <v>0.32819999999999999</v>
      </c>
      <c r="DX640" s="347">
        <v>0.32819999999999999</v>
      </c>
      <c r="DY640" s="347">
        <v>0.32819999999999999</v>
      </c>
      <c r="DZ640" s="347">
        <v>0.32819999999999999</v>
      </c>
      <c r="EA640" s="347">
        <v>0.32819999999999999</v>
      </c>
      <c r="EB640" s="347">
        <v>0.32819999999999999</v>
      </c>
      <c r="EC640" s="347">
        <v>0.32819999999999999</v>
      </c>
      <c r="ED640" s="347">
        <v>0.32819999999999999</v>
      </c>
      <c r="EE640" s="347">
        <v>0</v>
      </c>
      <c r="EF640" s="347">
        <v>0</v>
      </c>
      <c r="EG640" s="347">
        <v>0</v>
      </c>
      <c r="EH640" s="347">
        <v>0</v>
      </c>
      <c r="EI640" s="347">
        <v>0</v>
      </c>
      <c r="EJ640" s="347">
        <v>0</v>
      </c>
      <c r="EK640" s="347">
        <v>0</v>
      </c>
      <c r="EL640" s="347">
        <v>0</v>
      </c>
      <c r="EM640" s="347">
        <v>0</v>
      </c>
      <c r="EN640" s="347">
        <v>0</v>
      </c>
      <c r="EO640" s="347">
        <v>0</v>
      </c>
      <c r="EP640" s="347">
        <v>0</v>
      </c>
      <c r="EQ640" s="347">
        <v>0</v>
      </c>
      <c r="ER640" s="347">
        <v>0</v>
      </c>
      <c r="ES640" s="347">
        <v>0</v>
      </c>
      <c r="ET640" s="347">
        <v>0</v>
      </c>
      <c r="EU640" s="347">
        <v>0</v>
      </c>
      <c r="EV640" s="347">
        <v>0</v>
      </c>
      <c r="EW640" s="347">
        <v>0</v>
      </c>
      <c r="EX640" s="347">
        <v>0</v>
      </c>
      <c r="EY640" s="347">
        <v>0</v>
      </c>
      <c r="EZ640" s="347">
        <v>0</v>
      </c>
    </row>
    <row r="641" spans="2:156" ht="12.75" customHeight="1">
      <c r="B641" s="415">
        <v>2046</v>
      </c>
      <c r="C641" s="416">
        <v>4</v>
      </c>
      <c r="D641" s="417"/>
      <c r="E641" s="347">
        <v>0.32819999999999999</v>
      </c>
      <c r="F641" s="347">
        <v>0.32819999999999999</v>
      </c>
      <c r="G641" s="347">
        <v>0.32819999999999999</v>
      </c>
      <c r="H641" s="347">
        <v>0.32819999999999999</v>
      </c>
      <c r="I641" s="347">
        <v>0.32819999999999999</v>
      </c>
      <c r="J641" s="347">
        <v>0.32819999999999999</v>
      </c>
      <c r="K641" s="347">
        <v>0.32819999999999999</v>
      </c>
      <c r="L641" s="347">
        <v>0.32819999999999999</v>
      </c>
      <c r="M641" s="347">
        <v>0.32819999999999999</v>
      </c>
      <c r="N641" s="347">
        <v>0.32819999999999999</v>
      </c>
      <c r="O641" s="347">
        <v>0.32819999999999999</v>
      </c>
      <c r="P641" s="347">
        <v>0.32819999999999999</v>
      </c>
      <c r="Q641" s="347">
        <v>0.32819999999999999</v>
      </c>
      <c r="R641" s="347">
        <v>0.32819999999999999</v>
      </c>
      <c r="S641" s="347">
        <v>0.32819999999999999</v>
      </c>
      <c r="T641" s="347">
        <v>0.32819999999999999</v>
      </c>
      <c r="U641" s="347">
        <v>0.32819999999999999</v>
      </c>
      <c r="V641" s="347">
        <v>0.32819999999999999</v>
      </c>
      <c r="W641" s="347">
        <v>0.32819999999999999</v>
      </c>
      <c r="X641" s="347">
        <v>0.32819999999999999</v>
      </c>
      <c r="Y641" s="347">
        <v>0.32819999999999999</v>
      </c>
      <c r="Z641" s="347">
        <v>0.32819999999999999</v>
      </c>
      <c r="AA641" s="347">
        <v>0.32819999999999999</v>
      </c>
      <c r="AB641" s="347">
        <v>0.32819999999999999</v>
      </c>
      <c r="AC641" s="347">
        <v>0.32819999999999999</v>
      </c>
      <c r="AD641" s="347">
        <v>0.32819999999999999</v>
      </c>
      <c r="AE641" s="347">
        <v>0.32819999999999999</v>
      </c>
      <c r="AF641" s="347">
        <v>0.32819999999999999</v>
      </c>
      <c r="AG641" s="347">
        <v>0.32819999999999999</v>
      </c>
      <c r="AH641" s="347">
        <v>0.32819999999999999</v>
      </c>
      <c r="AI641" s="347">
        <v>0.32819999999999999</v>
      </c>
      <c r="AJ641" s="347">
        <v>0.32819999999999999</v>
      </c>
      <c r="AK641" s="347">
        <v>0.32819999999999999</v>
      </c>
      <c r="AL641" s="347">
        <v>0.32819999999999999</v>
      </c>
      <c r="AM641" s="347">
        <v>0.32819999999999999</v>
      </c>
      <c r="AN641" s="347">
        <v>0.32819999999999999</v>
      </c>
      <c r="AO641" s="347">
        <v>0.32819999999999999</v>
      </c>
      <c r="AP641" s="347">
        <v>0.32819999999999999</v>
      </c>
      <c r="AQ641" s="347">
        <v>0.32819999999999999</v>
      </c>
      <c r="AR641" s="347">
        <v>0.32819999999999999</v>
      </c>
      <c r="AS641" s="347">
        <v>0.32819999999999999</v>
      </c>
      <c r="AT641" s="347">
        <v>0.32819999999999999</v>
      </c>
      <c r="AU641" s="347">
        <v>0.32819999999999999</v>
      </c>
      <c r="AV641" s="347">
        <v>0.32819999999999999</v>
      </c>
      <c r="AW641" s="347">
        <v>0.32819999999999999</v>
      </c>
      <c r="AX641" s="347">
        <v>0.32819999999999999</v>
      </c>
      <c r="AY641" s="347">
        <v>0.32819999999999999</v>
      </c>
      <c r="AZ641" s="347">
        <v>0.32819999999999999</v>
      </c>
      <c r="BA641" s="347">
        <v>0.32819999999999999</v>
      </c>
      <c r="BB641" s="347">
        <v>0.32819999999999999</v>
      </c>
      <c r="BC641" s="418">
        <v>0.41739999999999999</v>
      </c>
      <c r="BD641" s="347">
        <v>0.32819999999999999</v>
      </c>
      <c r="BE641" s="418">
        <v>0.7087</v>
      </c>
      <c r="BF641" s="418">
        <v>0.41739999999999999</v>
      </c>
      <c r="BG641" s="418">
        <v>0.41739999999999999</v>
      </c>
      <c r="BH641" s="347">
        <v>0.32819999999999999</v>
      </c>
      <c r="BI641" s="347">
        <v>0.32819999999999999</v>
      </c>
      <c r="BJ641" s="418">
        <v>0.7087</v>
      </c>
      <c r="BK641" s="347">
        <v>0.32819999999999999</v>
      </c>
      <c r="BL641" s="347">
        <v>0.32819999999999999</v>
      </c>
      <c r="BM641" s="347">
        <v>0.32819999999999999</v>
      </c>
      <c r="BN641" s="347">
        <v>0.32819999999999999</v>
      </c>
      <c r="BO641" s="347">
        <v>0.32819999999999999</v>
      </c>
      <c r="BP641" s="347">
        <v>0.32819999999999999</v>
      </c>
      <c r="BQ641" s="347">
        <v>0.32819999999999999</v>
      </c>
      <c r="BR641" s="347">
        <v>0.32819999999999999</v>
      </c>
      <c r="BS641" s="347">
        <v>0.32819999999999999</v>
      </c>
      <c r="BT641" s="347">
        <v>0.32819999999999999</v>
      </c>
      <c r="BU641" s="347">
        <v>0.32819999999999999</v>
      </c>
      <c r="BV641" s="347">
        <v>0.32819999999999999</v>
      </c>
      <c r="BW641" s="347">
        <v>0.32819999999999999</v>
      </c>
      <c r="BX641" s="347">
        <v>0.32819999999999999</v>
      </c>
      <c r="BY641" s="347">
        <v>0.32819999999999999</v>
      </c>
      <c r="BZ641" s="347">
        <v>0.32819999999999999</v>
      </c>
      <c r="CA641" s="347">
        <v>0.32819999999999999</v>
      </c>
      <c r="CB641" s="347">
        <v>0.32819999999999999</v>
      </c>
      <c r="CC641" s="347">
        <v>0.32819999999999999</v>
      </c>
      <c r="CD641" s="347">
        <v>0.32819999999999999</v>
      </c>
      <c r="CE641" s="347">
        <v>0.32819999999999999</v>
      </c>
      <c r="CF641" s="347">
        <v>0.32819999999999999</v>
      </c>
      <c r="CG641" s="347">
        <v>0.32819999999999999</v>
      </c>
      <c r="CH641" s="347">
        <v>0.32819999999999999</v>
      </c>
      <c r="CI641" s="347">
        <v>0.32819999999999999</v>
      </c>
      <c r="CJ641" s="347">
        <v>0.32819999999999999</v>
      </c>
      <c r="CK641" s="347">
        <v>0.32819999999999999</v>
      </c>
      <c r="CL641" s="347">
        <v>0.32819999999999999</v>
      </c>
      <c r="CM641" s="347">
        <v>0.32819999999999999</v>
      </c>
      <c r="CN641" s="347">
        <v>0.32819999999999999</v>
      </c>
      <c r="CO641" s="347">
        <v>0.32819999999999999</v>
      </c>
      <c r="CP641" s="347">
        <v>0.32819999999999999</v>
      </c>
      <c r="CQ641" s="347">
        <v>0.32819999999999999</v>
      </c>
      <c r="CR641" s="347">
        <v>0.32819999999999999</v>
      </c>
      <c r="CS641" s="347">
        <v>0.32819999999999999</v>
      </c>
      <c r="CT641" s="347">
        <v>0.32819999999999999</v>
      </c>
      <c r="CU641" s="347">
        <v>0.32819999999999999</v>
      </c>
      <c r="CV641" s="347">
        <v>0.32819999999999999</v>
      </c>
      <c r="CW641" s="347">
        <v>0.32819999999999999</v>
      </c>
      <c r="CX641" s="347">
        <v>0.32819999999999999</v>
      </c>
      <c r="CY641" s="347">
        <v>0.32819999999999999</v>
      </c>
      <c r="CZ641" s="347">
        <v>0.32819999999999999</v>
      </c>
      <c r="DA641" s="347">
        <v>0.32819999999999999</v>
      </c>
      <c r="DB641" s="347">
        <v>0.32819999999999999</v>
      </c>
      <c r="DC641" s="347">
        <v>0.32819999999999999</v>
      </c>
      <c r="DD641" s="347">
        <v>0.32819999999999999</v>
      </c>
      <c r="DE641" s="347">
        <v>0.32819999999999999</v>
      </c>
      <c r="DF641" s="347">
        <v>0.32819999999999999</v>
      </c>
      <c r="DG641" s="347">
        <v>0.32819999999999999</v>
      </c>
      <c r="DH641" s="347">
        <v>0.32819999999999999</v>
      </c>
      <c r="DI641" s="347">
        <v>0.32819999999999999</v>
      </c>
      <c r="DJ641" s="347">
        <v>0.32819999999999999</v>
      </c>
      <c r="DK641" s="347">
        <v>0.32819999999999999</v>
      </c>
      <c r="DL641" s="347">
        <v>0.32819999999999999</v>
      </c>
      <c r="DM641" s="347">
        <v>0.32819999999999999</v>
      </c>
      <c r="DN641" s="347">
        <v>0.32819999999999999</v>
      </c>
      <c r="DO641" s="347">
        <v>0.32819999999999999</v>
      </c>
      <c r="DP641" s="347">
        <v>0.32819999999999999</v>
      </c>
      <c r="DQ641" s="347">
        <v>0.32819999999999999</v>
      </c>
      <c r="DR641" s="347">
        <v>0.32819999999999999</v>
      </c>
      <c r="DS641" s="347">
        <v>0.32819999999999999</v>
      </c>
      <c r="DT641" s="347">
        <v>0.32819999999999999</v>
      </c>
      <c r="DU641" s="347">
        <v>0.32819999999999999</v>
      </c>
      <c r="DV641" s="347">
        <v>0.32819999999999999</v>
      </c>
      <c r="DW641" s="347">
        <v>0.32819999999999999</v>
      </c>
      <c r="DX641" s="347">
        <v>0.32819999999999999</v>
      </c>
      <c r="DY641" s="347">
        <v>0.32819999999999999</v>
      </c>
      <c r="DZ641" s="347">
        <v>0.32819999999999999</v>
      </c>
      <c r="EA641" s="347">
        <v>0.32819999999999999</v>
      </c>
      <c r="EB641" s="347">
        <v>0.32819999999999999</v>
      </c>
      <c r="EC641" s="347">
        <v>0.32819999999999999</v>
      </c>
      <c r="ED641" s="347">
        <v>0.32819999999999999</v>
      </c>
      <c r="EE641" s="347">
        <v>0</v>
      </c>
      <c r="EF641" s="347">
        <v>0</v>
      </c>
      <c r="EG641" s="347">
        <v>0</v>
      </c>
      <c r="EH641" s="347">
        <v>0</v>
      </c>
      <c r="EI641" s="347">
        <v>0</v>
      </c>
      <c r="EJ641" s="347">
        <v>0</v>
      </c>
      <c r="EK641" s="347">
        <v>0</v>
      </c>
      <c r="EL641" s="347">
        <v>0</v>
      </c>
      <c r="EM641" s="347">
        <v>0</v>
      </c>
      <c r="EN641" s="347">
        <v>0</v>
      </c>
      <c r="EO641" s="347">
        <v>0</v>
      </c>
      <c r="EP641" s="347">
        <v>0</v>
      </c>
      <c r="EQ641" s="347">
        <v>0</v>
      </c>
      <c r="ER641" s="347">
        <v>0</v>
      </c>
      <c r="ES641" s="347">
        <v>0</v>
      </c>
      <c r="ET641" s="347">
        <v>0</v>
      </c>
      <c r="EU641" s="347">
        <v>0</v>
      </c>
      <c r="EV641" s="347">
        <v>0</v>
      </c>
      <c r="EW641" s="347">
        <v>0</v>
      </c>
      <c r="EX641" s="347">
        <v>0</v>
      </c>
      <c r="EY641" s="347">
        <v>0</v>
      </c>
      <c r="EZ641" s="347">
        <v>0</v>
      </c>
    </row>
    <row r="642" spans="2:156" ht="12.75" customHeight="1">
      <c r="B642" s="415">
        <v>2047</v>
      </c>
      <c r="C642" s="416">
        <v>1</v>
      </c>
      <c r="D642" s="417"/>
      <c r="E642" s="347">
        <v>0.32819999999999999</v>
      </c>
      <c r="F642" s="347">
        <v>0.32819999999999999</v>
      </c>
      <c r="G642" s="347">
        <v>0.32819999999999999</v>
      </c>
      <c r="H642" s="347">
        <v>0.32819999999999999</v>
      </c>
      <c r="I642" s="347">
        <v>0.32819999999999999</v>
      </c>
      <c r="J642" s="347">
        <v>0.32819999999999999</v>
      </c>
      <c r="K642" s="347">
        <v>0.32819999999999999</v>
      </c>
      <c r="L642" s="347">
        <v>0.32819999999999999</v>
      </c>
      <c r="M642" s="347">
        <v>0.32819999999999999</v>
      </c>
      <c r="N642" s="347">
        <v>0.32819999999999999</v>
      </c>
      <c r="O642" s="347">
        <v>0.32819999999999999</v>
      </c>
      <c r="P642" s="347">
        <v>0.32819999999999999</v>
      </c>
      <c r="Q642" s="347">
        <v>0.32819999999999999</v>
      </c>
      <c r="R642" s="347">
        <v>0.32819999999999999</v>
      </c>
      <c r="S642" s="347">
        <v>0.32819999999999999</v>
      </c>
      <c r="T642" s="347">
        <v>0.32819999999999999</v>
      </c>
      <c r="U642" s="347">
        <v>0.32819999999999999</v>
      </c>
      <c r="V642" s="347">
        <v>0.32819999999999999</v>
      </c>
      <c r="W642" s="347">
        <v>0.32819999999999999</v>
      </c>
      <c r="X642" s="347">
        <v>0.32819999999999999</v>
      </c>
      <c r="Y642" s="347">
        <v>0.32819999999999999</v>
      </c>
      <c r="Z642" s="347">
        <v>0.32819999999999999</v>
      </c>
      <c r="AA642" s="347">
        <v>0.32819999999999999</v>
      </c>
      <c r="AB642" s="347">
        <v>0.32819999999999999</v>
      </c>
      <c r="AC642" s="347">
        <v>0.32819999999999999</v>
      </c>
      <c r="AD642" s="347">
        <v>0.32819999999999999</v>
      </c>
      <c r="AE642" s="347">
        <v>0.32819999999999999</v>
      </c>
      <c r="AF642" s="347">
        <v>0.32819999999999999</v>
      </c>
      <c r="AG642" s="347">
        <v>0.32819999999999999</v>
      </c>
      <c r="AH642" s="347">
        <v>0.32819999999999999</v>
      </c>
      <c r="AI642" s="347">
        <v>0.32819999999999999</v>
      </c>
      <c r="AJ642" s="347">
        <v>0.32819999999999999</v>
      </c>
      <c r="AK642" s="347">
        <v>0.32819999999999999</v>
      </c>
      <c r="AL642" s="347">
        <v>0.32819999999999999</v>
      </c>
      <c r="AM642" s="347">
        <v>0.32819999999999999</v>
      </c>
      <c r="AN642" s="347">
        <v>0.32819999999999999</v>
      </c>
      <c r="AO642" s="347">
        <v>0.32819999999999999</v>
      </c>
      <c r="AP642" s="347">
        <v>0.32819999999999999</v>
      </c>
      <c r="AQ642" s="347">
        <v>0.32819999999999999</v>
      </c>
      <c r="AR642" s="347">
        <v>0.32819999999999999</v>
      </c>
      <c r="AS642" s="347">
        <v>0.32819999999999999</v>
      </c>
      <c r="AT642" s="347">
        <v>0.32819999999999999</v>
      </c>
      <c r="AU642" s="347">
        <v>0.32819999999999999</v>
      </c>
      <c r="AV642" s="347">
        <v>0.32819999999999999</v>
      </c>
      <c r="AW642" s="347">
        <v>0.32819999999999999</v>
      </c>
      <c r="AX642" s="347">
        <v>0.32819999999999999</v>
      </c>
      <c r="AY642" s="347">
        <v>0.32819999999999999</v>
      </c>
      <c r="AZ642" s="347">
        <v>0.32819999999999999</v>
      </c>
      <c r="BA642" s="347">
        <v>0.32819999999999999</v>
      </c>
      <c r="BB642" s="347">
        <v>0.32819999999999999</v>
      </c>
      <c r="BC642" s="418">
        <v>0.41270000000000001</v>
      </c>
      <c r="BD642" s="347">
        <v>0.32819999999999999</v>
      </c>
      <c r="BE642" s="418">
        <v>0.70635000000000003</v>
      </c>
      <c r="BF642" s="418">
        <v>0.41270000000000001</v>
      </c>
      <c r="BG642" s="418">
        <v>0.41270000000000001</v>
      </c>
      <c r="BH642" s="347">
        <v>0.32819999999999999</v>
      </c>
      <c r="BI642" s="347">
        <v>0.32819999999999999</v>
      </c>
      <c r="BJ642" s="418">
        <v>0.70635000000000003</v>
      </c>
      <c r="BK642" s="347">
        <v>0.32819999999999999</v>
      </c>
      <c r="BL642" s="347">
        <v>0.32819999999999999</v>
      </c>
      <c r="BM642" s="347">
        <v>0.32819999999999999</v>
      </c>
      <c r="BN642" s="347">
        <v>0.32819999999999999</v>
      </c>
      <c r="BO642" s="347">
        <v>0.32819999999999999</v>
      </c>
      <c r="BP642" s="347">
        <v>0.32819999999999999</v>
      </c>
      <c r="BQ642" s="347">
        <v>0.32819999999999999</v>
      </c>
      <c r="BR642" s="347">
        <v>0.32819999999999999</v>
      </c>
      <c r="BS642" s="347">
        <v>0.32819999999999999</v>
      </c>
      <c r="BT642" s="347">
        <v>0.32819999999999999</v>
      </c>
      <c r="BU642" s="347">
        <v>0.32819999999999999</v>
      </c>
      <c r="BV642" s="347">
        <v>0.32819999999999999</v>
      </c>
      <c r="BW642" s="347">
        <v>0.32819999999999999</v>
      </c>
      <c r="BX642" s="347">
        <v>0.32819999999999999</v>
      </c>
      <c r="BY642" s="347">
        <v>0.32819999999999999</v>
      </c>
      <c r="BZ642" s="347">
        <v>0.32819999999999999</v>
      </c>
      <c r="CA642" s="347">
        <v>0.32819999999999999</v>
      </c>
      <c r="CB642" s="347">
        <v>0.32819999999999999</v>
      </c>
      <c r="CC642" s="347">
        <v>0.32819999999999999</v>
      </c>
      <c r="CD642" s="347">
        <v>0.32819999999999999</v>
      </c>
      <c r="CE642" s="347">
        <v>0.32819999999999999</v>
      </c>
      <c r="CF642" s="347">
        <v>0.32819999999999999</v>
      </c>
      <c r="CG642" s="347">
        <v>0.32819999999999999</v>
      </c>
      <c r="CH642" s="347">
        <v>0.32819999999999999</v>
      </c>
      <c r="CI642" s="347">
        <v>0.32819999999999999</v>
      </c>
      <c r="CJ642" s="347">
        <v>0.32819999999999999</v>
      </c>
      <c r="CK642" s="347">
        <v>0.32819999999999999</v>
      </c>
      <c r="CL642" s="347">
        <v>0.32819999999999999</v>
      </c>
      <c r="CM642" s="347">
        <v>0.32819999999999999</v>
      </c>
      <c r="CN642" s="347">
        <v>0.32819999999999999</v>
      </c>
      <c r="CO642" s="347">
        <v>0.32819999999999999</v>
      </c>
      <c r="CP642" s="347">
        <v>0.32819999999999999</v>
      </c>
      <c r="CQ642" s="347">
        <v>0.32819999999999999</v>
      </c>
      <c r="CR642" s="347">
        <v>0.32819999999999999</v>
      </c>
      <c r="CS642" s="347">
        <v>0.32819999999999999</v>
      </c>
      <c r="CT642" s="347">
        <v>0.32819999999999999</v>
      </c>
      <c r="CU642" s="347">
        <v>0.32819999999999999</v>
      </c>
      <c r="CV642" s="347">
        <v>0.32819999999999999</v>
      </c>
      <c r="CW642" s="347">
        <v>0.32819999999999999</v>
      </c>
      <c r="CX642" s="347">
        <v>0.32819999999999999</v>
      </c>
      <c r="CY642" s="347">
        <v>0.32819999999999999</v>
      </c>
      <c r="CZ642" s="347">
        <v>0.32819999999999999</v>
      </c>
      <c r="DA642" s="347">
        <v>0.32819999999999999</v>
      </c>
      <c r="DB642" s="347">
        <v>0.32819999999999999</v>
      </c>
      <c r="DC642" s="347">
        <v>0.32819999999999999</v>
      </c>
      <c r="DD642" s="347">
        <v>0.32819999999999999</v>
      </c>
      <c r="DE642" s="347">
        <v>0.32819999999999999</v>
      </c>
      <c r="DF642" s="347">
        <v>0.32819999999999999</v>
      </c>
      <c r="DG642" s="347">
        <v>0.32819999999999999</v>
      </c>
      <c r="DH642" s="347">
        <v>0.32819999999999999</v>
      </c>
      <c r="DI642" s="347">
        <v>0.32819999999999999</v>
      </c>
      <c r="DJ642" s="347">
        <v>0.32819999999999999</v>
      </c>
      <c r="DK642" s="347">
        <v>0.32819999999999999</v>
      </c>
      <c r="DL642" s="347">
        <v>0.32819999999999999</v>
      </c>
      <c r="DM642" s="347">
        <v>0.32819999999999999</v>
      </c>
      <c r="DN642" s="347">
        <v>0.32819999999999999</v>
      </c>
      <c r="DO642" s="347">
        <v>0.32819999999999999</v>
      </c>
      <c r="DP642" s="347">
        <v>0.32819999999999999</v>
      </c>
      <c r="DQ642" s="347">
        <v>0.32819999999999999</v>
      </c>
      <c r="DR642" s="347">
        <v>0.32819999999999999</v>
      </c>
      <c r="DS642" s="347">
        <v>0.32819999999999999</v>
      </c>
      <c r="DT642" s="347">
        <v>0.32819999999999999</v>
      </c>
      <c r="DU642" s="347">
        <v>0.32819999999999999</v>
      </c>
      <c r="DV642" s="347">
        <v>0.32819999999999999</v>
      </c>
      <c r="DW642" s="347">
        <v>0.32819999999999999</v>
      </c>
      <c r="DX642" s="347">
        <v>0.32819999999999999</v>
      </c>
      <c r="DY642" s="347">
        <v>0.32819999999999999</v>
      </c>
      <c r="DZ642" s="347">
        <v>0.32819999999999999</v>
      </c>
      <c r="EA642" s="347">
        <v>0.32819999999999999</v>
      </c>
      <c r="EB642" s="347">
        <v>0.32819999999999999</v>
      </c>
      <c r="EC642" s="347">
        <v>0.32819999999999999</v>
      </c>
      <c r="ED642" s="347">
        <v>0.32819999999999999</v>
      </c>
      <c r="EE642" s="347">
        <v>0</v>
      </c>
      <c r="EF642" s="347">
        <v>0</v>
      </c>
      <c r="EG642" s="347">
        <v>0</v>
      </c>
      <c r="EH642" s="347">
        <v>0</v>
      </c>
      <c r="EI642" s="347">
        <v>0</v>
      </c>
      <c r="EJ642" s="347">
        <v>0</v>
      </c>
      <c r="EK642" s="347">
        <v>0</v>
      </c>
      <c r="EL642" s="347">
        <v>0</v>
      </c>
      <c r="EM642" s="347">
        <v>0</v>
      </c>
      <c r="EN642" s="347">
        <v>0</v>
      </c>
      <c r="EO642" s="347">
        <v>0</v>
      </c>
      <c r="EP642" s="347">
        <v>0</v>
      </c>
      <c r="EQ642" s="347">
        <v>0</v>
      </c>
      <c r="ER642" s="347">
        <v>0</v>
      </c>
      <c r="ES642" s="347">
        <v>0</v>
      </c>
      <c r="ET642" s="347">
        <v>0</v>
      </c>
      <c r="EU642" s="347">
        <v>0</v>
      </c>
      <c r="EV642" s="347">
        <v>0</v>
      </c>
      <c r="EW642" s="347">
        <v>0</v>
      </c>
      <c r="EX642" s="347">
        <v>0</v>
      </c>
      <c r="EY642" s="347">
        <v>0</v>
      </c>
      <c r="EZ642" s="347">
        <v>0</v>
      </c>
    </row>
    <row r="643" spans="2:156" ht="12.75" customHeight="1">
      <c r="B643" s="415">
        <v>2047</v>
      </c>
      <c r="C643" s="416">
        <v>2</v>
      </c>
      <c r="D643" s="417"/>
      <c r="E643" s="347">
        <v>0.32819999999999999</v>
      </c>
      <c r="F643" s="347">
        <v>0.32819999999999999</v>
      </c>
      <c r="G643" s="347">
        <v>0.32819999999999999</v>
      </c>
      <c r="H643" s="347">
        <v>0.32819999999999999</v>
      </c>
      <c r="I643" s="347">
        <v>0.32819999999999999</v>
      </c>
      <c r="J643" s="347">
        <v>0.32819999999999999</v>
      </c>
      <c r="K643" s="347">
        <v>0.32819999999999999</v>
      </c>
      <c r="L643" s="347">
        <v>0.32819999999999999</v>
      </c>
      <c r="M643" s="347">
        <v>0.32819999999999999</v>
      </c>
      <c r="N643" s="347">
        <v>0.32819999999999999</v>
      </c>
      <c r="O643" s="347">
        <v>0.32819999999999999</v>
      </c>
      <c r="P643" s="347">
        <v>0.32819999999999999</v>
      </c>
      <c r="Q643" s="347">
        <v>0.32819999999999999</v>
      </c>
      <c r="R643" s="347">
        <v>0.32819999999999999</v>
      </c>
      <c r="S643" s="347">
        <v>0.32819999999999999</v>
      </c>
      <c r="T643" s="347">
        <v>0.32819999999999999</v>
      </c>
      <c r="U643" s="347">
        <v>0.32819999999999999</v>
      </c>
      <c r="V643" s="347">
        <v>0.32819999999999999</v>
      </c>
      <c r="W643" s="347">
        <v>0.32819999999999999</v>
      </c>
      <c r="X643" s="347">
        <v>0.32819999999999999</v>
      </c>
      <c r="Y643" s="347">
        <v>0.32819999999999999</v>
      </c>
      <c r="Z643" s="347">
        <v>0.32819999999999999</v>
      </c>
      <c r="AA643" s="347">
        <v>0.32819999999999999</v>
      </c>
      <c r="AB643" s="347">
        <v>0.32819999999999999</v>
      </c>
      <c r="AC643" s="347">
        <v>0.32819999999999999</v>
      </c>
      <c r="AD643" s="347">
        <v>0.32819999999999999</v>
      </c>
      <c r="AE643" s="347">
        <v>0.32819999999999999</v>
      </c>
      <c r="AF643" s="347">
        <v>0.32819999999999999</v>
      </c>
      <c r="AG643" s="347">
        <v>0.32819999999999999</v>
      </c>
      <c r="AH643" s="347">
        <v>0.32819999999999999</v>
      </c>
      <c r="AI643" s="347">
        <v>0.32819999999999999</v>
      </c>
      <c r="AJ643" s="347">
        <v>0.32819999999999999</v>
      </c>
      <c r="AK643" s="347">
        <v>0.32819999999999999</v>
      </c>
      <c r="AL643" s="347">
        <v>0.32819999999999999</v>
      </c>
      <c r="AM643" s="347">
        <v>0.32819999999999999</v>
      </c>
      <c r="AN643" s="347">
        <v>0.32819999999999999</v>
      </c>
      <c r="AO643" s="347">
        <v>0.32819999999999999</v>
      </c>
      <c r="AP643" s="347">
        <v>0.32819999999999999</v>
      </c>
      <c r="AQ643" s="347">
        <v>0.32819999999999999</v>
      </c>
      <c r="AR643" s="347">
        <v>0.32819999999999999</v>
      </c>
      <c r="AS643" s="347">
        <v>0.32819999999999999</v>
      </c>
      <c r="AT643" s="347">
        <v>0.32819999999999999</v>
      </c>
      <c r="AU643" s="347">
        <v>0.32819999999999999</v>
      </c>
      <c r="AV643" s="347">
        <v>0.32819999999999999</v>
      </c>
      <c r="AW643" s="347">
        <v>0.32819999999999999</v>
      </c>
      <c r="AX643" s="347">
        <v>0.32819999999999999</v>
      </c>
      <c r="AY643" s="347">
        <v>0.32819999999999999</v>
      </c>
      <c r="AZ643" s="347">
        <v>0.32819999999999999</v>
      </c>
      <c r="BA643" s="347">
        <v>0.32819999999999999</v>
      </c>
      <c r="BB643" s="347">
        <v>0.32819999999999999</v>
      </c>
      <c r="BC643" s="418">
        <v>0.40799999999999997</v>
      </c>
      <c r="BD643" s="347">
        <v>0.32819999999999999</v>
      </c>
      <c r="BE643" s="418">
        <v>0.70399999999999996</v>
      </c>
      <c r="BF643" s="418">
        <v>0.40799999999999997</v>
      </c>
      <c r="BG643" s="418">
        <v>0.40799999999999997</v>
      </c>
      <c r="BH643" s="347">
        <v>0.32819999999999999</v>
      </c>
      <c r="BI643" s="347">
        <v>0.32819999999999999</v>
      </c>
      <c r="BJ643" s="418">
        <v>0.70399999999999996</v>
      </c>
      <c r="BK643" s="347">
        <v>0.32819999999999999</v>
      </c>
      <c r="BL643" s="347">
        <v>0.32819999999999999</v>
      </c>
      <c r="BM643" s="347">
        <v>0.32819999999999999</v>
      </c>
      <c r="BN643" s="347">
        <v>0.32819999999999999</v>
      </c>
      <c r="BO643" s="347">
        <v>0.32819999999999999</v>
      </c>
      <c r="BP643" s="347">
        <v>0.32819999999999999</v>
      </c>
      <c r="BQ643" s="347">
        <v>0.32819999999999999</v>
      </c>
      <c r="BR643" s="347">
        <v>0.32819999999999999</v>
      </c>
      <c r="BS643" s="347">
        <v>0.32819999999999999</v>
      </c>
      <c r="BT643" s="347">
        <v>0.32819999999999999</v>
      </c>
      <c r="BU643" s="347">
        <v>0.32819999999999999</v>
      </c>
      <c r="BV643" s="347">
        <v>0.32819999999999999</v>
      </c>
      <c r="BW643" s="347">
        <v>0.32819999999999999</v>
      </c>
      <c r="BX643" s="347">
        <v>0.32819999999999999</v>
      </c>
      <c r="BY643" s="347">
        <v>0.32819999999999999</v>
      </c>
      <c r="BZ643" s="347">
        <v>0.32819999999999999</v>
      </c>
      <c r="CA643" s="347">
        <v>0.32819999999999999</v>
      </c>
      <c r="CB643" s="347">
        <v>0.32819999999999999</v>
      </c>
      <c r="CC643" s="347">
        <v>0.32819999999999999</v>
      </c>
      <c r="CD643" s="347">
        <v>0.32819999999999999</v>
      </c>
      <c r="CE643" s="347">
        <v>0.32819999999999999</v>
      </c>
      <c r="CF643" s="347">
        <v>0.32819999999999999</v>
      </c>
      <c r="CG643" s="347">
        <v>0.32819999999999999</v>
      </c>
      <c r="CH643" s="347">
        <v>0.32819999999999999</v>
      </c>
      <c r="CI643" s="347">
        <v>0.32819999999999999</v>
      </c>
      <c r="CJ643" s="347">
        <v>0.32819999999999999</v>
      </c>
      <c r="CK643" s="347">
        <v>0.32819999999999999</v>
      </c>
      <c r="CL643" s="347">
        <v>0.32819999999999999</v>
      </c>
      <c r="CM643" s="347">
        <v>0.32819999999999999</v>
      </c>
      <c r="CN643" s="347">
        <v>0.32819999999999999</v>
      </c>
      <c r="CO643" s="347">
        <v>0.32819999999999999</v>
      </c>
      <c r="CP643" s="347">
        <v>0.32819999999999999</v>
      </c>
      <c r="CQ643" s="347">
        <v>0.32819999999999999</v>
      </c>
      <c r="CR643" s="347">
        <v>0.32819999999999999</v>
      </c>
      <c r="CS643" s="347">
        <v>0.32819999999999999</v>
      </c>
      <c r="CT643" s="347">
        <v>0.32819999999999999</v>
      </c>
      <c r="CU643" s="347">
        <v>0.32819999999999999</v>
      </c>
      <c r="CV643" s="347">
        <v>0.32819999999999999</v>
      </c>
      <c r="CW643" s="347">
        <v>0.32819999999999999</v>
      </c>
      <c r="CX643" s="347">
        <v>0.32819999999999999</v>
      </c>
      <c r="CY643" s="347">
        <v>0.32819999999999999</v>
      </c>
      <c r="CZ643" s="347">
        <v>0.32819999999999999</v>
      </c>
      <c r="DA643" s="347">
        <v>0.32819999999999999</v>
      </c>
      <c r="DB643" s="347">
        <v>0.32819999999999999</v>
      </c>
      <c r="DC643" s="347">
        <v>0.32819999999999999</v>
      </c>
      <c r="DD643" s="347">
        <v>0.32819999999999999</v>
      </c>
      <c r="DE643" s="347">
        <v>0.32819999999999999</v>
      </c>
      <c r="DF643" s="347">
        <v>0.32819999999999999</v>
      </c>
      <c r="DG643" s="347">
        <v>0.32819999999999999</v>
      </c>
      <c r="DH643" s="347">
        <v>0.32819999999999999</v>
      </c>
      <c r="DI643" s="347">
        <v>0.32819999999999999</v>
      </c>
      <c r="DJ643" s="347">
        <v>0.32819999999999999</v>
      </c>
      <c r="DK643" s="347">
        <v>0.32819999999999999</v>
      </c>
      <c r="DL643" s="347">
        <v>0.32819999999999999</v>
      </c>
      <c r="DM643" s="347">
        <v>0.32819999999999999</v>
      </c>
      <c r="DN643" s="347">
        <v>0.32819999999999999</v>
      </c>
      <c r="DO643" s="347">
        <v>0.32819999999999999</v>
      </c>
      <c r="DP643" s="347">
        <v>0.32819999999999999</v>
      </c>
      <c r="DQ643" s="347">
        <v>0.32819999999999999</v>
      </c>
      <c r="DR643" s="347">
        <v>0.32819999999999999</v>
      </c>
      <c r="DS643" s="347">
        <v>0.32819999999999999</v>
      </c>
      <c r="DT643" s="347">
        <v>0.32819999999999999</v>
      </c>
      <c r="DU643" s="347">
        <v>0.32819999999999999</v>
      </c>
      <c r="DV643" s="347">
        <v>0.32819999999999999</v>
      </c>
      <c r="DW643" s="347">
        <v>0.32819999999999999</v>
      </c>
      <c r="DX643" s="347">
        <v>0.32819999999999999</v>
      </c>
      <c r="DY643" s="347">
        <v>0.32819999999999999</v>
      </c>
      <c r="DZ643" s="347">
        <v>0.32819999999999999</v>
      </c>
      <c r="EA643" s="347">
        <v>0.32819999999999999</v>
      </c>
      <c r="EB643" s="347">
        <v>0.32819999999999999</v>
      </c>
      <c r="EC643" s="347">
        <v>0.32819999999999999</v>
      </c>
      <c r="ED643" s="347">
        <v>0.32819999999999999</v>
      </c>
      <c r="EE643" s="347">
        <v>0</v>
      </c>
      <c r="EF643" s="347">
        <v>0</v>
      </c>
      <c r="EG643" s="347">
        <v>0</v>
      </c>
      <c r="EH643" s="347">
        <v>0</v>
      </c>
      <c r="EI643" s="347">
        <v>0</v>
      </c>
      <c r="EJ643" s="347">
        <v>0</v>
      </c>
      <c r="EK643" s="347">
        <v>0</v>
      </c>
      <c r="EL643" s="347">
        <v>0</v>
      </c>
      <c r="EM643" s="347">
        <v>0</v>
      </c>
      <c r="EN643" s="347">
        <v>0</v>
      </c>
      <c r="EO643" s="347">
        <v>0</v>
      </c>
      <c r="EP643" s="347">
        <v>0</v>
      </c>
      <c r="EQ643" s="347">
        <v>0</v>
      </c>
      <c r="ER643" s="347">
        <v>0</v>
      </c>
      <c r="ES643" s="347">
        <v>0</v>
      </c>
      <c r="ET643" s="347">
        <v>0</v>
      </c>
      <c r="EU643" s="347">
        <v>0</v>
      </c>
      <c r="EV643" s="347">
        <v>0</v>
      </c>
      <c r="EW643" s="347">
        <v>0</v>
      </c>
      <c r="EX643" s="347">
        <v>0</v>
      </c>
      <c r="EY643" s="347">
        <v>0</v>
      </c>
      <c r="EZ643" s="347">
        <v>0</v>
      </c>
    </row>
    <row r="644" spans="2:156" ht="12.75" customHeight="1">
      <c r="B644" s="415">
        <v>2047</v>
      </c>
      <c r="C644" s="416">
        <v>3</v>
      </c>
      <c r="D644" s="417"/>
      <c r="E644" s="347">
        <v>0.32819999999999999</v>
      </c>
      <c r="F644" s="347">
        <v>0.32819999999999999</v>
      </c>
      <c r="G644" s="347">
        <v>0.32819999999999999</v>
      </c>
      <c r="H644" s="347">
        <v>0.32819999999999999</v>
      </c>
      <c r="I644" s="347">
        <v>0.32819999999999999</v>
      </c>
      <c r="J644" s="347">
        <v>0.32819999999999999</v>
      </c>
      <c r="K644" s="347">
        <v>0.32819999999999999</v>
      </c>
      <c r="L644" s="347">
        <v>0.32819999999999999</v>
      </c>
      <c r="M644" s="347">
        <v>0.32819999999999999</v>
      </c>
      <c r="N644" s="347">
        <v>0.32819999999999999</v>
      </c>
      <c r="O644" s="347">
        <v>0.32819999999999999</v>
      </c>
      <c r="P644" s="347">
        <v>0.32819999999999999</v>
      </c>
      <c r="Q644" s="347">
        <v>0.32819999999999999</v>
      </c>
      <c r="R644" s="347">
        <v>0.32819999999999999</v>
      </c>
      <c r="S644" s="347">
        <v>0.32819999999999999</v>
      </c>
      <c r="T644" s="347">
        <v>0.32819999999999999</v>
      </c>
      <c r="U644" s="347">
        <v>0.32819999999999999</v>
      </c>
      <c r="V644" s="347">
        <v>0.32819999999999999</v>
      </c>
      <c r="W644" s="347">
        <v>0.32819999999999999</v>
      </c>
      <c r="X644" s="347">
        <v>0.32819999999999999</v>
      </c>
      <c r="Y644" s="347">
        <v>0.32819999999999999</v>
      </c>
      <c r="Z644" s="347">
        <v>0.32819999999999999</v>
      </c>
      <c r="AA644" s="347">
        <v>0.32819999999999999</v>
      </c>
      <c r="AB644" s="347">
        <v>0.32819999999999999</v>
      </c>
      <c r="AC644" s="347">
        <v>0.32819999999999999</v>
      </c>
      <c r="AD644" s="347">
        <v>0.32819999999999999</v>
      </c>
      <c r="AE644" s="347">
        <v>0.32819999999999999</v>
      </c>
      <c r="AF644" s="347">
        <v>0.32819999999999999</v>
      </c>
      <c r="AG644" s="347">
        <v>0.32819999999999999</v>
      </c>
      <c r="AH644" s="347">
        <v>0.32819999999999999</v>
      </c>
      <c r="AI644" s="347">
        <v>0.32819999999999999</v>
      </c>
      <c r="AJ644" s="347">
        <v>0.32819999999999999</v>
      </c>
      <c r="AK644" s="347">
        <v>0.32819999999999999</v>
      </c>
      <c r="AL644" s="347">
        <v>0.32819999999999999</v>
      </c>
      <c r="AM644" s="347">
        <v>0.32819999999999999</v>
      </c>
      <c r="AN644" s="347">
        <v>0.32819999999999999</v>
      </c>
      <c r="AO644" s="347">
        <v>0.32819999999999999</v>
      </c>
      <c r="AP644" s="347">
        <v>0.32819999999999999</v>
      </c>
      <c r="AQ644" s="347">
        <v>0.32819999999999999</v>
      </c>
      <c r="AR644" s="347">
        <v>0.32819999999999999</v>
      </c>
      <c r="AS644" s="347">
        <v>0.32819999999999999</v>
      </c>
      <c r="AT644" s="347">
        <v>0.32819999999999999</v>
      </c>
      <c r="AU644" s="347">
        <v>0.32819999999999999</v>
      </c>
      <c r="AV644" s="347">
        <v>0.32819999999999999</v>
      </c>
      <c r="AW644" s="347">
        <v>0.32819999999999999</v>
      </c>
      <c r="AX644" s="347">
        <v>0.32819999999999999</v>
      </c>
      <c r="AY644" s="347">
        <v>0.32819999999999999</v>
      </c>
      <c r="AZ644" s="347">
        <v>0.32819999999999999</v>
      </c>
      <c r="BA644" s="347">
        <v>0.32819999999999999</v>
      </c>
      <c r="BB644" s="347">
        <v>0.32819999999999999</v>
      </c>
      <c r="BC644" s="418">
        <v>0.40310000000000001</v>
      </c>
      <c r="BD644" s="347">
        <v>0.32819999999999999</v>
      </c>
      <c r="BE644" s="418">
        <v>0.70155000000000001</v>
      </c>
      <c r="BF644" s="418">
        <v>0.40310000000000001</v>
      </c>
      <c r="BG644" s="418">
        <v>0.40310000000000001</v>
      </c>
      <c r="BH644" s="347">
        <v>0.32819999999999999</v>
      </c>
      <c r="BI644" s="347">
        <v>0.32819999999999999</v>
      </c>
      <c r="BJ644" s="418">
        <v>0.70155000000000001</v>
      </c>
      <c r="BK644" s="347">
        <v>0.32819999999999999</v>
      </c>
      <c r="BL644" s="347">
        <v>0.32819999999999999</v>
      </c>
      <c r="BM644" s="347">
        <v>0.32819999999999999</v>
      </c>
      <c r="BN644" s="347">
        <v>0.32819999999999999</v>
      </c>
      <c r="BO644" s="347">
        <v>0.32819999999999999</v>
      </c>
      <c r="BP644" s="347">
        <v>0.32819999999999999</v>
      </c>
      <c r="BQ644" s="347">
        <v>0.32819999999999999</v>
      </c>
      <c r="BR644" s="347">
        <v>0.32819999999999999</v>
      </c>
      <c r="BS644" s="347">
        <v>0.32819999999999999</v>
      </c>
      <c r="BT644" s="347">
        <v>0.32819999999999999</v>
      </c>
      <c r="BU644" s="347">
        <v>0.32819999999999999</v>
      </c>
      <c r="BV644" s="347">
        <v>0.32819999999999999</v>
      </c>
      <c r="BW644" s="347">
        <v>0.32819999999999999</v>
      </c>
      <c r="BX644" s="347">
        <v>0.32819999999999999</v>
      </c>
      <c r="BY644" s="347">
        <v>0.32819999999999999</v>
      </c>
      <c r="BZ644" s="347">
        <v>0.32819999999999999</v>
      </c>
      <c r="CA644" s="347">
        <v>0.32819999999999999</v>
      </c>
      <c r="CB644" s="347">
        <v>0.32819999999999999</v>
      </c>
      <c r="CC644" s="347">
        <v>0.32819999999999999</v>
      </c>
      <c r="CD644" s="347">
        <v>0.32819999999999999</v>
      </c>
      <c r="CE644" s="347">
        <v>0.32819999999999999</v>
      </c>
      <c r="CF644" s="347">
        <v>0.32819999999999999</v>
      </c>
      <c r="CG644" s="347">
        <v>0.32819999999999999</v>
      </c>
      <c r="CH644" s="347">
        <v>0.32819999999999999</v>
      </c>
      <c r="CI644" s="347">
        <v>0.32819999999999999</v>
      </c>
      <c r="CJ644" s="347">
        <v>0.32819999999999999</v>
      </c>
      <c r="CK644" s="347">
        <v>0.32819999999999999</v>
      </c>
      <c r="CL644" s="347">
        <v>0.32819999999999999</v>
      </c>
      <c r="CM644" s="347">
        <v>0.32819999999999999</v>
      </c>
      <c r="CN644" s="347">
        <v>0.32819999999999999</v>
      </c>
      <c r="CO644" s="347">
        <v>0.32819999999999999</v>
      </c>
      <c r="CP644" s="347">
        <v>0.32819999999999999</v>
      </c>
      <c r="CQ644" s="347">
        <v>0.32819999999999999</v>
      </c>
      <c r="CR644" s="347">
        <v>0.32819999999999999</v>
      </c>
      <c r="CS644" s="347">
        <v>0.32819999999999999</v>
      </c>
      <c r="CT644" s="347">
        <v>0.32819999999999999</v>
      </c>
      <c r="CU644" s="347">
        <v>0.32819999999999999</v>
      </c>
      <c r="CV644" s="347">
        <v>0.32819999999999999</v>
      </c>
      <c r="CW644" s="347">
        <v>0.32819999999999999</v>
      </c>
      <c r="CX644" s="347">
        <v>0.32819999999999999</v>
      </c>
      <c r="CY644" s="347">
        <v>0.32819999999999999</v>
      </c>
      <c r="CZ644" s="347">
        <v>0.32819999999999999</v>
      </c>
      <c r="DA644" s="347">
        <v>0.32819999999999999</v>
      </c>
      <c r="DB644" s="347">
        <v>0.32819999999999999</v>
      </c>
      <c r="DC644" s="347">
        <v>0.32819999999999999</v>
      </c>
      <c r="DD644" s="347">
        <v>0.32819999999999999</v>
      </c>
      <c r="DE644" s="347">
        <v>0.32819999999999999</v>
      </c>
      <c r="DF644" s="347">
        <v>0.32819999999999999</v>
      </c>
      <c r="DG644" s="347">
        <v>0.32819999999999999</v>
      </c>
      <c r="DH644" s="347">
        <v>0.32819999999999999</v>
      </c>
      <c r="DI644" s="347">
        <v>0.32819999999999999</v>
      </c>
      <c r="DJ644" s="347">
        <v>0.32819999999999999</v>
      </c>
      <c r="DK644" s="347">
        <v>0.32819999999999999</v>
      </c>
      <c r="DL644" s="347">
        <v>0.32819999999999999</v>
      </c>
      <c r="DM644" s="347">
        <v>0.32819999999999999</v>
      </c>
      <c r="DN644" s="347">
        <v>0.32819999999999999</v>
      </c>
      <c r="DO644" s="347">
        <v>0.32819999999999999</v>
      </c>
      <c r="DP644" s="347">
        <v>0.32819999999999999</v>
      </c>
      <c r="DQ644" s="347">
        <v>0.32819999999999999</v>
      </c>
      <c r="DR644" s="347">
        <v>0.32819999999999999</v>
      </c>
      <c r="DS644" s="347">
        <v>0.32819999999999999</v>
      </c>
      <c r="DT644" s="347">
        <v>0.32819999999999999</v>
      </c>
      <c r="DU644" s="347">
        <v>0.32819999999999999</v>
      </c>
      <c r="DV644" s="347">
        <v>0.32819999999999999</v>
      </c>
      <c r="DW644" s="347">
        <v>0.32819999999999999</v>
      </c>
      <c r="DX644" s="347">
        <v>0.32819999999999999</v>
      </c>
      <c r="DY644" s="347">
        <v>0.32819999999999999</v>
      </c>
      <c r="DZ644" s="347">
        <v>0.32819999999999999</v>
      </c>
      <c r="EA644" s="347">
        <v>0.32819999999999999</v>
      </c>
      <c r="EB644" s="347">
        <v>0.32819999999999999</v>
      </c>
      <c r="EC644" s="347">
        <v>0.32819999999999999</v>
      </c>
      <c r="ED644" s="347">
        <v>0.32819999999999999</v>
      </c>
      <c r="EE644" s="347">
        <v>0</v>
      </c>
      <c r="EF644" s="347">
        <v>0</v>
      </c>
      <c r="EG644" s="347">
        <v>0</v>
      </c>
      <c r="EH644" s="347">
        <v>0</v>
      </c>
      <c r="EI644" s="347">
        <v>0</v>
      </c>
      <c r="EJ644" s="347">
        <v>0</v>
      </c>
      <c r="EK644" s="347">
        <v>0</v>
      </c>
      <c r="EL644" s="347">
        <v>0</v>
      </c>
      <c r="EM644" s="347">
        <v>0</v>
      </c>
      <c r="EN644" s="347">
        <v>0</v>
      </c>
      <c r="EO644" s="347">
        <v>0</v>
      </c>
      <c r="EP644" s="347">
        <v>0</v>
      </c>
      <c r="EQ644" s="347">
        <v>0</v>
      </c>
      <c r="ER644" s="347">
        <v>0</v>
      </c>
      <c r="ES644" s="347">
        <v>0</v>
      </c>
      <c r="ET644" s="347">
        <v>0</v>
      </c>
      <c r="EU644" s="347">
        <v>0</v>
      </c>
      <c r="EV644" s="347">
        <v>0</v>
      </c>
      <c r="EW644" s="347">
        <v>0</v>
      </c>
      <c r="EX644" s="347">
        <v>0</v>
      </c>
      <c r="EY644" s="347">
        <v>0</v>
      </c>
      <c r="EZ644" s="347">
        <v>0</v>
      </c>
    </row>
    <row r="645" spans="2:156" ht="12.75" customHeight="1">
      <c r="B645" s="415">
        <v>2047</v>
      </c>
      <c r="C645" s="416">
        <v>4</v>
      </c>
      <c r="D645" s="417"/>
      <c r="E645" s="347">
        <v>0.32819999999999999</v>
      </c>
      <c r="F645" s="347">
        <v>0.32819999999999999</v>
      </c>
      <c r="G645" s="347">
        <v>0.32819999999999999</v>
      </c>
      <c r="H645" s="347">
        <v>0.32819999999999999</v>
      </c>
      <c r="I645" s="347">
        <v>0.32819999999999999</v>
      </c>
      <c r="J645" s="347">
        <v>0.32819999999999999</v>
      </c>
      <c r="K645" s="347">
        <v>0.32819999999999999</v>
      </c>
      <c r="L645" s="347">
        <v>0.32819999999999999</v>
      </c>
      <c r="M645" s="347">
        <v>0.32819999999999999</v>
      </c>
      <c r="N645" s="347">
        <v>0.32819999999999999</v>
      </c>
      <c r="O645" s="347">
        <v>0.32819999999999999</v>
      </c>
      <c r="P645" s="347">
        <v>0.32819999999999999</v>
      </c>
      <c r="Q645" s="347">
        <v>0.32819999999999999</v>
      </c>
      <c r="R645" s="347">
        <v>0.32819999999999999</v>
      </c>
      <c r="S645" s="347">
        <v>0.32819999999999999</v>
      </c>
      <c r="T645" s="347">
        <v>0.32819999999999999</v>
      </c>
      <c r="U645" s="347">
        <v>0.32819999999999999</v>
      </c>
      <c r="V645" s="347">
        <v>0.32819999999999999</v>
      </c>
      <c r="W645" s="347">
        <v>0.32819999999999999</v>
      </c>
      <c r="X645" s="347">
        <v>0.32819999999999999</v>
      </c>
      <c r="Y645" s="347">
        <v>0.32819999999999999</v>
      </c>
      <c r="Z645" s="347">
        <v>0.32819999999999999</v>
      </c>
      <c r="AA645" s="347">
        <v>0.32819999999999999</v>
      </c>
      <c r="AB645" s="347">
        <v>0.32819999999999999</v>
      </c>
      <c r="AC645" s="347">
        <v>0.32819999999999999</v>
      </c>
      <c r="AD645" s="347">
        <v>0.32819999999999999</v>
      </c>
      <c r="AE645" s="347">
        <v>0.32819999999999999</v>
      </c>
      <c r="AF645" s="347">
        <v>0.32819999999999999</v>
      </c>
      <c r="AG645" s="347">
        <v>0.32819999999999999</v>
      </c>
      <c r="AH645" s="347">
        <v>0.32819999999999999</v>
      </c>
      <c r="AI645" s="347">
        <v>0.32819999999999999</v>
      </c>
      <c r="AJ645" s="347">
        <v>0.32819999999999999</v>
      </c>
      <c r="AK645" s="347">
        <v>0.32819999999999999</v>
      </c>
      <c r="AL645" s="347">
        <v>0.32819999999999999</v>
      </c>
      <c r="AM645" s="347">
        <v>0.32819999999999999</v>
      </c>
      <c r="AN645" s="347">
        <v>0.32819999999999999</v>
      </c>
      <c r="AO645" s="347">
        <v>0.32819999999999999</v>
      </c>
      <c r="AP645" s="347">
        <v>0.32819999999999999</v>
      </c>
      <c r="AQ645" s="347">
        <v>0.32819999999999999</v>
      </c>
      <c r="AR645" s="347">
        <v>0.32819999999999999</v>
      </c>
      <c r="AS645" s="347">
        <v>0.32819999999999999</v>
      </c>
      <c r="AT645" s="347">
        <v>0.32819999999999999</v>
      </c>
      <c r="AU645" s="347">
        <v>0.32819999999999999</v>
      </c>
      <c r="AV645" s="347">
        <v>0.32819999999999999</v>
      </c>
      <c r="AW645" s="347">
        <v>0.32819999999999999</v>
      </c>
      <c r="AX645" s="347">
        <v>0.32819999999999999</v>
      </c>
      <c r="AY645" s="347">
        <v>0.32819999999999999</v>
      </c>
      <c r="AZ645" s="347">
        <v>0.32819999999999999</v>
      </c>
      <c r="BA645" s="347">
        <v>0.32819999999999999</v>
      </c>
      <c r="BB645" s="347">
        <v>0.32819999999999999</v>
      </c>
      <c r="BC645" s="418">
        <v>0.3982</v>
      </c>
      <c r="BD645" s="347">
        <v>0.32819999999999999</v>
      </c>
      <c r="BE645" s="418">
        <v>0.69910000000000005</v>
      </c>
      <c r="BF645" s="418">
        <v>0.3982</v>
      </c>
      <c r="BG645" s="418">
        <v>0.3982</v>
      </c>
      <c r="BH645" s="347">
        <v>0.32819999999999999</v>
      </c>
      <c r="BI645" s="347">
        <v>0.32819999999999999</v>
      </c>
      <c r="BJ645" s="418">
        <v>0.69910000000000005</v>
      </c>
      <c r="BK645" s="347">
        <v>0.32819999999999999</v>
      </c>
      <c r="BL645" s="347">
        <v>0.32819999999999999</v>
      </c>
      <c r="BM645" s="347">
        <v>0.32819999999999999</v>
      </c>
      <c r="BN645" s="347">
        <v>0.32819999999999999</v>
      </c>
      <c r="BO645" s="347">
        <v>0.32819999999999999</v>
      </c>
      <c r="BP645" s="347">
        <v>0.32819999999999999</v>
      </c>
      <c r="BQ645" s="347">
        <v>0.32819999999999999</v>
      </c>
      <c r="BR645" s="347">
        <v>0.32819999999999999</v>
      </c>
      <c r="BS645" s="347">
        <v>0.32819999999999999</v>
      </c>
      <c r="BT645" s="347">
        <v>0.32819999999999999</v>
      </c>
      <c r="BU645" s="347">
        <v>0.32819999999999999</v>
      </c>
      <c r="BV645" s="347">
        <v>0.32819999999999999</v>
      </c>
      <c r="BW645" s="347">
        <v>0.32819999999999999</v>
      </c>
      <c r="BX645" s="347">
        <v>0.32819999999999999</v>
      </c>
      <c r="BY645" s="347">
        <v>0.32819999999999999</v>
      </c>
      <c r="BZ645" s="347">
        <v>0.32819999999999999</v>
      </c>
      <c r="CA645" s="347">
        <v>0.32819999999999999</v>
      </c>
      <c r="CB645" s="347">
        <v>0.32819999999999999</v>
      </c>
      <c r="CC645" s="347">
        <v>0.32819999999999999</v>
      </c>
      <c r="CD645" s="347">
        <v>0.32819999999999999</v>
      </c>
      <c r="CE645" s="347">
        <v>0.32819999999999999</v>
      </c>
      <c r="CF645" s="347">
        <v>0.32819999999999999</v>
      </c>
      <c r="CG645" s="347">
        <v>0.32819999999999999</v>
      </c>
      <c r="CH645" s="347">
        <v>0.32819999999999999</v>
      </c>
      <c r="CI645" s="347">
        <v>0.32819999999999999</v>
      </c>
      <c r="CJ645" s="347">
        <v>0.32819999999999999</v>
      </c>
      <c r="CK645" s="347">
        <v>0.32819999999999999</v>
      </c>
      <c r="CL645" s="347">
        <v>0.32819999999999999</v>
      </c>
      <c r="CM645" s="347">
        <v>0.32819999999999999</v>
      </c>
      <c r="CN645" s="347">
        <v>0.32819999999999999</v>
      </c>
      <c r="CO645" s="347">
        <v>0.32819999999999999</v>
      </c>
      <c r="CP645" s="347">
        <v>0.32819999999999999</v>
      </c>
      <c r="CQ645" s="347">
        <v>0.32819999999999999</v>
      </c>
      <c r="CR645" s="347">
        <v>0.32819999999999999</v>
      </c>
      <c r="CS645" s="347">
        <v>0.32819999999999999</v>
      </c>
      <c r="CT645" s="347">
        <v>0.32819999999999999</v>
      </c>
      <c r="CU645" s="347">
        <v>0.32819999999999999</v>
      </c>
      <c r="CV645" s="347">
        <v>0.32819999999999999</v>
      </c>
      <c r="CW645" s="347">
        <v>0.32819999999999999</v>
      </c>
      <c r="CX645" s="347">
        <v>0.32819999999999999</v>
      </c>
      <c r="CY645" s="347">
        <v>0.32819999999999999</v>
      </c>
      <c r="CZ645" s="347">
        <v>0.32819999999999999</v>
      </c>
      <c r="DA645" s="347">
        <v>0.32819999999999999</v>
      </c>
      <c r="DB645" s="347">
        <v>0.32819999999999999</v>
      </c>
      <c r="DC645" s="347">
        <v>0.32819999999999999</v>
      </c>
      <c r="DD645" s="347">
        <v>0.32819999999999999</v>
      </c>
      <c r="DE645" s="347">
        <v>0.32819999999999999</v>
      </c>
      <c r="DF645" s="347">
        <v>0.32819999999999999</v>
      </c>
      <c r="DG645" s="347">
        <v>0.32819999999999999</v>
      </c>
      <c r="DH645" s="347">
        <v>0.32819999999999999</v>
      </c>
      <c r="DI645" s="347">
        <v>0.32819999999999999</v>
      </c>
      <c r="DJ645" s="347">
        <v>0.32819999999999999</v>
      </c>
      <c r="DK645" s="347">
        <v>0.32819999999999999</v>
      </c>
      <c r="DL645" s="347">
        <v>0.32819999999999999</v>
      </c>
      <c r="DM645" s="347">
        <v>0.32819999999999999</v>
      </c>
      <c r="DN645" s="347">
        <v>0.32819999999999999</v>
      </c>
      <c r="DO645" s="347">
        <v>0.32819999999999999</v>
      </c>
      <c r="DP645" s="347">
        <v>0.32819999999999999</v>
      </c>
      <c r="DQ645" s="347">
        <v>0.32819999999999999</v>
      </c>
      <c r="DR645" s="347">
        <v>0.32819999999999999</v>
      </c>
      <c r="DS645" s="347">
        <v>0.32819999999999999</v>
      </c>
      <c r="DT645" s="347">
        <v>0.32819999999999999</v>
      </c>
      <c r="DU645" s="347">
        <v>0.32819999999999999</v>
      </c>
      <c r="DV645" s="347">
        <v>0.32819999999999999</v>
      </c>
      <c r="DW645" s="347">
        <v>0.32819999999999999</v>
      </c>
      <c r="DX645" s="347">
        <v>0.32819999999999999</v>
      </c>
      <c r="DY645" s="347">
        <v>0.32819999999999999</v>
      </c>
      <c r="DZ645" s="347">
        <v>0.32819999999999999</v>
      </c>
      <c r="EA645" s="347">
        <v>0.32819999999999999</v>
      </c>
      <c r="EB645" s="347">
        <v>0.32819999999999999</v>
      </c>
      <c r="EC645" s="347">
        <v>0.32819999999999999</v>
      </c>
      <c r="ED645" s="347">
        <v>0.32819999999999999</v>
      </c>
      <c r="EE645" s="347">
        <v>0</v>
      </c>
      <c r="EF645" s="347">
        <v>0</v>
      </c>
      <c r="EG645" s="347">
        <v>0</v>
      </c>
      <c r="EH645" s="347">
        <v>0</v>
      </c>
      <c r="EI645" s="347">
        <v>0</v>
      </c>
      <c r="EJ645" s="347">
        <v>0</v>
      </c>
      <c r="EK645" s="347">
        <v>0</v>
      </c>
      <c r="EL645" s="347">
        <v>0</v>
      </c>
      <c r="EM645" s="347">
        <v>0</v>
      </c>
      <c r="EN645" s="347">
        <v>0</v>
      </c>
      <c r="EO645" s="347">
        <v>0</v>
      </c>
      <c r="EP645" s="347">
        <v>0</v>
      </c>
      <c r="EQ645" s="347">
        <v>0</v>
      </c>
      <c r="ER645" s="347">
        <v>0</v>
      </c>
      <c r="ES645" s="347">
        <v>0</v>
      </c>
      <c r="ET645" s="347">
        <v>0</v>
      </c>
      <c r="EU645" s="347">
        <v>0</v>
      </c>
      <c r="EV645" s="347">
        <v>0</v>
      </c>
      <c r="EW645" s="347">
        <v>0</v>
      </c>
      <c r="EX645" s="347">
        <v>0</v>
      </c>
      <c r="EY645" s="347">
        <v>0</v>
      </c>
      <c r="EZ645" s="347">
        <v>0</v>
      </c>
    </row>
    <row r="646" spans="2:156" ht="12.75" customHeight="1">
      <c r="B646" s="18" t="str">
        <f ca="1">GetNameRange(C647)</f>
        <v>xol_admitted_ratio_aig</v>
      </c>
    </row>
    <row r="647" spans="2:156" ht="12.75" customHeight="1">
      <c r="B647" s="59"/>
      <c r="C647" s="59"/>
      <c r="D647" s="59" t="s">
        <v>47</v>
      </c>
      <c r="E647" s="372" t="str">
        <f>E$4</f>
        <v>AP3</v>
      </c>
      <c r="F647" s="372" t="str">
        <f t="shared" ref="F647:BI647" si="518">F$4</f>
        <v>AP4</v>
      </c>
      <c r="G647" s="372" t="str">
        <f t="shared" si="518"/>
        <v>Chase3</v>
      </c>
      <c r="H647" s="372" t="str">
        <f t="shared" si="518"/>
        <v>Chase4</v>
      </c>
      <c r="I647" s="372" t="str">
        <f>I$4</f>
        <v>Chase5</v>
      </c>
      <c r="J647" s="372" t="str">
        <f>J$4</f>
        <v>Chase7</v>
      </c>
      <c r="K647" s="372" t="str">
        <f t="shared" si="518"/>
        <v>Chase3NG</v>
      </c>
      <c r="L647" s="372" t="str">
        <f t="shared" si="518"/>
        <v>Chase5NG</v>
      </c>
      <c r="M647" s="372" t="str">
        <f t="shared" si="518"/>
        <v>Chase7NG</v>
      </c>
      <c r="N647" s="372" t="str">
        <f t="shared" si="518"/>
        <v>EJ4</v>
      </c>
      <c r="O647" s="372" t="str">
        <f t="shared" si="518"/>
        <v>EJ5</v>
      </c>
      <c r="P647" s="372" t="str">
        <f t="shared" si="518"/>
        <v>EJ7</v>
      </c>
      <c r="Q647" s="372" t="str">
        <f t="shared" si="518"/>
        <v>EJ10</v>
      </c>
      <c r="R647" s="372" t="str">
        <f t="shared" si="518"/>
        <v>HSBC3</v>
      </c>
      <c r="S647" s="372" t="str">
        <f t="shared" si="518"/>
        <v>HSBC5</v>
      </c>
      <c r="T647" s="372" t="str">
        <f>T$4</f>
        <v>WF4</v>
      </c>
      <c r="U647" s="372" t="str">
        <f>U$4</f>
        <v>WF5G</v>
      </c>
      <c r="V647" s="372" t="str">
        <f>V$4</f>
        <v>WF5NG</v>
      </c>
      <c r="W647" s="372" t="str">
        <f t="shared" ref="W647:AC647" si="519">W$4</f>
        <v>WF5MVAG</v>
      </c>
      <c r="X647" s="372" t="str">
        <f t="shared" si="519"/>
        <v>WF5MVANG</v>
      </c>
      <c r="Y647" s="372" t="str">
        <f t="shared" si="519"/>
        <v>VMYG4</v>
      </c>
      <c r="Z647" s="372" t="str">
        <f t="shared" si="519"/>
        <v>VMYG5</v>
      </c>
      <c r="AA647" s="372" t="str">
        <f t="shared" si="519"/>
        <v>VMYG6</v>
      </c>
      <c r="AB647" s="372" t="str">
        <f t="shared" si="519"/>
        <v>VMYG7</v>
      </c>
      <c r="AC647" s="372" t="str">
        <f t="shared" si="519"/>
        <v>VMYG10</v>
      </c>
      <c r="AD647" s="372" t="str">
        <f t="shared" si="518"/>
        <v>WNL1</v>
      </c>
      <c r="AE647" s="372" t="str">
        <f t="shared" si="518"/>
        <v>WNL2</v>
      </c>
      <c r="AF647" s="372" t="str">
        <f t="shared" si="518"/>
        <v>WNL3</v>
      </c>
      <c r="AG647" s="372" t="str">
        <f t="shared" si="518"/>
        <v>WNL4</v>
      </c>
      <c r="AH647" s="372" t="str">
        <f t="shared" si="518"/>
        <v>WNL5</v>
      </c>
      <c r="AI647" s="372" t="str">
        <f t="shared" si="518"/>
        <v>WNL6</v>
      </c>
      <c r="AJ647" s="372" t="str">
        <f t="shared" si="518"/>
        <v>WNL7</v>
      </c>
      <c r="AK647" s="372" t="str">
        <f t="shared" si="518"/>
        <v>WNL8</v>
      </c>
      <c r="AL647" s="372" t="str">
        <f t="shared" si="518"/>
        <v>WNL9</v>
      </c>
      <c r="AM647" s="372" t="str">
        <f t="shared" si="518"/>
        <v>WNL10</v>
      </c>
      <c r="AN647" s="372" t="str">
        <f t="shared" si="518"/>
        <v>WNL11</v>
      </c>
      <c r="AO647" s="372" t="str">
        <f t="shared" si="518"/>
        <v>WNL12</v>
      </c>
      <c r="AP647" s="372" t="str">
        <f t="shared" si="518"/>
        <v>WNL13</v>
      </c>
      <c r="AQ647" s="372" t="str">
        <f t="shared" si="518"/>
        <v>WNL14</v>
      </c>
      <c r="AR647" s="372" t="str">
        <f t="shared" si="518"/>
        <v>WNL15</v>
      </c>
      <c r="AS647" s="372" t="str">
        <f t="shared" si="518"/>
        <v>WNL16</v>
      </c>
      <c r="AT647" s="372" t="str">
        <f t="shared" si="518"/>
        <v>WNL17</v>
      </c>
      <c r="AU647" s="372" t="str">
        <f t="shared" si="518"/>
        <v>WNL18</v>
      </c>
      <c r="AV647" s="372" t="str">
        <f t="shared" si="518"/>
        <v>APA3</v>
      </c>
      <c r="AW647" s="372" t="str">
        <f t="shared" si="518"/>
        <v>APA5</v>
      </c>
      <c r="AX647" s="372" t="str">
        <f t="shared" si="518"/>
        <v>APA7</v>
      </c>
      <c r="AY647" s="372" t="str">
        <f t="shared" si="518"/>
        <v>PNC3</v>
      </c>
      <c r="AZ647" s="372" t="str">
        <f t="shared" si="518"/>
        <v>PNC5</v>
      </c>
      <c r="BA647" s="372" t="str">
        <f t="shared" si="518"/>
        <v>PNC7</v>
      </c>
      <c r="BB647" s="372" t="str">
        <f t="shared" si="518"/>
        <v>PF5</v>
      </c>
      <c r="BC647" s="372" t="str">
        <f t="shared" si="518"/>
        <v>AE7</v>
      </c>
      <c r="BD647" s="372" t="str">
        <f t="shared" si="518"/>
        <v>AE7NY</v>
      </c>
      <c r="BE647" s="372" t="str">
        <f t="shared" si="518"/>
        <v>AEP7</v>
      </c>
      <c r="BF647" s="372" t="str">
        <f t="shared" si="518"/>
        <v>AE10IMO</v>
      </c>
      <c r="BG647" s="372" t="str">
        <f t="shared" si="518"/>
        <v>AE7ADV</v>
      </c>
      <c r="BH647" s="372" t="str">
        <f t="shared" si="518"/>
        <v>VAL1</v>
      </c>
      <c r="BI647" s="372" t="str">
        <f t="shared" si="518"/>
        <v>VAL11</v>
      </c>
      <c r="BJ647" s="372" t="str">
        <f>BJ$4</f>
        <v>VALAE</v>
      </c>
      <c r="BK647" s="372" t="str">
        <f>BK$4</f>
        <v>CPC1</v>
      </c>
      <c r="BL647" s="372" t="str">
        <f t="shared" ref="BL647:ED647" si="520">BL$4</f>
        <v>CPC2</v>
      </c>
      <c r="BM647" s="372" t="str">
        <f t="shared" si="520"/>
        <v>CPC3</v>
      </c>
      <c r="BN647" s="372" t="str">
        <f t="shared" si="520"/>
        <v>CPC4</v>
      </c>
      <c r="BO647" s="372" t="str">
        <f t="shared" si="520"/>
        <v>CPC5</v>
      </c>
      <c r="BP647" s="372" t="str">
        <f t="shared" si="520"/>
        <v>CPC6</v>
      </c>
      <c r="BQ647" s="372" t="str">
        <f t="shared" si="520"/>
        <v>CPC7</v>
      </c>
      <c r="BR647" s="372" t="str">
        <f t="shared" si="520"/>
        <v>CPC8</v>
      </c>
      <c r="BS647" s="372" t="str">
        <f t="shared" si="520"/>
        <v>CPC9</v>
      </c>
      <c r="BT647" s="372" t="str">
        <f t="shared" si="520"/>
        <v>CPC10</v>
      </c>
      <c r="BU647" s="372" t="str">
        <f t="shared" si="520"/>
        <v>CPC11</v>
      </c>
      <c r="BV647" s="372" t="str">
        <f t="shared" si="520"/>
        <v>CPC12</v>
      </c>
      <c r="BW647" s="372" t="str">
        <f t="shared" si="520"/>
        <v>CPC13</v>
      </c>
      <c r="BX647" s="372" t="str">
        <f t="shared" si="520"/>
        <v>CPC14</v>
      </c>
      <c r="BY647" s="372" t="str">
        <f t="shared" si="520"/>
        <v>CPC15</v>
      </c>
      <c r="BZ647" s="372" t="str">
        <f t="shared" si="520"/>
        <v>CPC16</v>
      </c>
      <c r="CA647" s="372" t="str">
        <f t="shared" si="520"/>
        <v>CPC17</v>
      </c>
      <c r="CB647" s="372" t="str">
        <f t="shared" si="520"/>
        <v>CPC18</v>
      </c>
      <c r="CC647" s="372" t="str">
        <f t="shared" si="520"/>
        <v>CPC19</v>
      </c>
      <c r="CD647" s="372" t="str">
        <f t="shared" si="520"/>
        <v>CPC20</v>
      </c>
      <c r="CE647" s="372" t="str">
        <f>CE$4</f>
        <v>CPCP1_USL</v>
      </c>
      <c r="CF647" s="372" t="str">
        <f t="shared" si="520"/>
        <v>CPCP2_USL</v>
      </c>
      <c r="CG647" s="372" t="str">
        <f t="shared" si="520"/>
        <v>CPCP3_USL</v>
      </c>
      <c r="CH647" s="372" t="str">
        <f t="shared" si="520"/>
        <v>CPCP4_USL</v>
      </c>
      <c r="CI647" s="372" t="str">
        <f t="shared" si="520"/>
        <v>CPCP5_USL</v>
      </c>
      <c r="CJ647" s="372" t="str">
        <f t="shared" si="520"/>
        <v>CPCP6_USL</v>
      </c>
      <c r="CK647" s="372" t="str">
        <f t="shared" si="520"/>
        <v>CPCP7_USL</v>
      </c>
      <c r="CL647" s="372" t="str">
        <f t="shared" si="520"/>
        <v>CPCP8_USL</v>
      </c>
      <c r="CM647" s="372" t="str">
        <f t="shared" si="520"/>
        <v>CPCP9_USL</v>
      </c>
      <c r="CN647" s="372" t="str">
        <f t="shared" si="520"/>
        <v>CPCP10_USL</v>
      </c>
      <c r="CO647" s="372" t="str">
        <f t="shared" si="520"/>
        <v>CPCP11_USL</v>
      </c>
      <c r="CP647" s="372" t="str">
        <f t="shared" si="520"/>
        <v>CPCP12_USL</v>
      </c>
      <c r="CQ647" s="372" t="str">
        <f t="shared" si="520"/>
        <v>CPCP13_USL</v>
      </c>
      <c r="CR647" s="372" t="str">
        <f t="shared" si="520"/>
        <v>CPCP14_USL</v>
      </c>
      <c r="CS647" s="372" t="str">
        <f t="shared" si="520"/>
        <v>CPCP15_USL</v>
      </c>
      <c r="CT647" s="372" t="str">
        <f t="shared" si="520"/>
        <v>CPCP16_USL</v>
      </c>
      <c r="CU647" s="372" t="str">
        <f>CU$4</f>
        <v>CPCF1_USL</v>
      </c>
      <c r="CV647" s="372" t="str">
        <f t="shared" si="520"/>
        <v>CPCF2_USL</v>
      </c>
      <c r="CW647" s="372" t="str">
        <f t="shared" si="520"/>
        <v>CPCF3_USL</v>
      </c>
      <c r="CX647" s="372" t="str">
        <f t="shared" si="520"/>
        <v>CPCF4_USL</v>
      </c>
      <c r="CY647" s="372" t="str">
        <f t="shared" si="520"/>
        <v>CPCF5_USL</v>
      </c>
      <c r="CZ647" s="372" t="str">
        <f t="shared" si="520"/>
        <v>CPCF6_USL</v>
      </c>
      <c r="DA647" s="372" t="str">
        <f t="shared" si="520"/>
        <v>CPCF7_USL</v>
      </c>
      <c r="DB647" s="372" t="str">
        <f t="shared" si="520"/>
        <v>CPCF8_USL</v>
      </c>
      <c r="DC647" s="372" t="str">
        <f t="shared" si="520"/>
        <v>CPCF9_USL</v>
      </c>
      <c r="DD647" s="372" t="str">
        <f t="shared" si="520"/>
        <v>CPCF10_USL</v>
      </c>
      <c r="DE647" s="372" t="str">
        <f t="shared" si="520"/>
        <v>CPCF11_USL</v>
      </c>
      <c r="DF647" s="372" t="str">
        <f t="shared" si="520"/>
        <v>CPCF12_USL</v>
      </c>
      <c r="DG647" s="372" t="str">
        <f t="shared" si="520"/>
        <v>CPCF13_USL</v>
      </c>
      <c r="DH647" s="372" t="str">
        <f t="shared" si="520"/>
        <v>CPCF14_USL</v>
      </c>
      <c r="DI647" s="372" t="str">
        <f t="shared" si="520"/>
        <v>CPCF15_USL</v>
      </c>
      <c r="DJ647" s="372" t="str">
        <f t="shared" si="520"/>
        <v>CPCF16_USL</v>
      </c>
      <c r="DK647" s="372" t="str">
        <f>DK$4</f>
        <v>CPC1_VAL</v>
      </c>
      <c r="DL647" s="372" t="str">
        <f t="shared" si="520"/>
        <v>CPC2_VAL</v>
      </c>
      <c r="DM647" s="372" t="str">
        <f t="shared" si="520"/>
        <v>CPC3_VAL</v>
      </c>
      <c r="DN647" s="372" t="str">
        <f t="shared" si="520"/>
        <v>CPC4_VAL</v>
      </c>
      <c r="DO647" s="372" t="str">
        <f t="shared" si="520"/>
        <v>CPC5_VAL</v>
      </c>
      <c r="DP647" s="372" t="str">
        <f t="shared" si="520"/>
        <v>CPC6_VAL</v>
      </c>
      <c r="DQ647" s="372" t="str">
        <f t="shared" si="520"/>
        <v>CPC7_VAL</v>
      </c>
      <c r="DR647" s="372" t="str">
        <f t="shared" si="520"/>
        <v>CPC8_VAL</v>
      </c>
      <c r="DS647" s="372" t="str">
        <f t="shared" si="520"/>
        <v>CPC9_VAL</v>
      </c>
      <c r="DT647" s="372" t="str">
        <f t="shared" si="520"/>
        <v>CPC10_VAL</v>
      </c>
      <c r="DU647" s="372" t="str">
        <f t="shared" si="520"/>
        <v>CPC11_VAL</v>
      </c>
      <c r="DV647" s="372" t="str">
        <f t="shared" si="520"/>
        <v>CPC12_VAL</v>
      </c>
      <c r="DW647" s="372" t="str">
        <f t="shared" si="520"/>
        <v>CPC13_VAL</v>
      </c>
      <c r="DX647" s="372" t="str">
        <f t="shared" si="520"/>
        <v>CPC14_VAL</v>
      </c>
      <c r="DY647" s="372" t="str">
        <f t="shared" si="520"/>
        <v>CPC15_VAL</v>
      </c>
      <c r="DZ647" s="372" t="str">
        <f t="shared" si="520"/>
        <v>CPC16_VAL</v>
      </c>
      <c r="EA647" s="372" t="str">
        <f t="shared" si="520"/>
        <v>CPC17_VAL</v>
      </c>
      <c r="EB647" s="372" t="str">
        <f t="shared" si="520"/>
        <v>CPC18_VAL</v>
      </c>
      <c r="EC647" s="372" t="str">
        <f t="shared" si="520"/>
        <v>CPC19_VAL</v>
      </c>
      <c r="ED647" s="372" t="str">
        <f t="shared" si="520"/>
        <v>CPC20_VAL</v>
      </c>
      <c r="EE647" s="58" t="str">
        <f t="shared" ref="EE647:EZ647" si="521">EE$4</f>
        <v>WF5</v>
      </c>
      <c r="EF647" s="58" t="str">
        <f t="shared" si="521"/>
        <v>PI5P</v>
      </c>
      <c r="EG647" s="58" t="str">
        <f t="shared" si="521"/>
        <v>P5P</v>
      </c>
      <c r="EH647" s="58" t="str">
        <f t="shared" si="521"/>
        <v>NYIA</v>
      </c>
      <c r="EI647" s="58" t="str">
        <f t="shared" si="521"/>
        <v>NYIAG</v>
      </c>
      <c r="EJ647" s="58" t="str">
        <f t="shared" si="521"/>
        <v>NYIA5</v>
      </c>
      <c r="EK647" s="58" t="str">
        <f t="shared" si="521"/>
        <v>PIPREF</v>
      </c>
      <c r="EL647" s="58" t="str">
        <f t="shared" si="521"/>
        <v>WF7</v>
      </c>
      <c r="EM647" s="58" t="str">
        <f t="shared" si="521"/>
        <v>PIP</v>
      </c>
      <c r="EN647" s="58" t="str">
        <f t="shared" si="521"/>
        <v>P7P</v>
      </c>
      <c r="EO647" s="58" t="str">
        <f t="shared" si="521"/>
        <v>VALIC</v>
      </c>
      <c r="EP647" s="58" t="str">
        <f t="shared" si="521"/>
        <v>VALIC5</v>
      </c>
      <c r="EQ647" s="58" t="str">
        <f t="shared" si="521"/>
        <v>ADV7</v>
      </c>
      <c r="ER647" s="58" t="str">
        <f t="shared" si="521"/>
        <v>ADV5</v>
      </c>
      <c r="ES647" s="58" t="str">
        <f t="shared" si="521"/>
        <v>PRIM7</v>
      </c>
      <c r="ET647" s="58" t="str">
        <f t="shared" si="521"/>
        <v>PRIM10</v>
      </c>
      <c r="EU647" s="58" t="str">
        <f t="shared" si="521"/>
        <v>AG10</v>
      </c>
      <c r="EV647" s="58" t="str">
        <f t="shared" si="521"/>
        <v>GSIA</v>
      </c>
      <c r="EW647" s="58" t="str">
        <f t="shared" si="521"/>
        <v>P10P</v>
      </c>
      <c r="EX647" s="58" t="str">
        <f t="shared" si="521"/>
        <v>ADVMSG</v>
      </c>
      <c r="EY647" s="58" t="str">
        <f t="shared" si="521"/>
        <v>PS</v>
      </c>
      <c r="EZ647" s="58" t="str">
        <f t="shared" si="521"/>
        <v>AICO</v>
      </c>
    </row>
    <row r="648" spans="2:156" ht="12.75" customHeight="1">
      <c r="B648" s="93" t="s">
        <v>724</v>
      </c>
      <c r="C648" s="93" t="s">
        <v>725</v>
      </c>
      <c r="D648" s="201"/>
      <c r="E648" s="201"/>
      <c r="F648" s="201"/>
      <c r="G648" s="201"/>
      <c r="H648" s="201"/>
      <c r="I648" s="201"/>
      <c r="J648" s="201"/>
      <c r="K648" s="201"/>
      <c r="L648" s="201"/>
      <c r="M648" s="201"/>
      <c r="N648" s="201"/>
      <c r="O648" s="73"/>
      <c r="P648" s="201"/>
      <c r="Q648" s="201"/>
      <c r="R648" s="201"/>
      <c r="S648" s="201"/>
      <c r="T648" s="201"/>
      <c r="U648" s="201"/>
      <c r="V648" s="201"/>
      <c r="W648" s="201"/>
      <c r="X648" s="201"/>
      <c r="Y648" s="201"/>
      <c r="Z648" s="201"/>
      <c r="AA648" s="201"/>
      <c r="AB648" s="201"/>
      <c r="AC648" s="201"/>
      <c r="AD648" s="201"/>
      <c r="AE648" s="201"/>
      <c r="AF648" s="201"/>
      <c r="AG648" s="201"/>
      <c r="AH648" s="201"/>
      <c r="AI648" s="201"/>
      <c r="AJ648" s="201"/>
      <c r="AK648" s="201"/>
      <c r="AL648" s="201"/>
      <c r="AM648" s="201"/>
      <c r="AN648" s="201"/>
      <c r="AO648" s="201"/>
      <c r="AP648" s="201"/>
      <c r="AQ648" s="201"/>
      <c r="AR648" s="201"/>
      <c r="AS648" s="201"/>
      <c r="AT648" s="201"/>
      <c r="AU648" s="201"/>
      <c r="AV648" s="201"/>
      <c r="AW648" s="201"/>
      <c r="AX648" s="201"/>
      <c r="AY648" s="201"/>
      <c r="AZ648" s="201"/>
      <c r="BA648" s="201"/>
      <c r="BB648" s="201"/>
      <c r="BC648" s="201"/>
      <c r="BD648" s="201"/>
      <c r="BE648" s="201"/>
      <c r="BF648" s="201"/>
      <c r="BG648" s="201"/>
      <c r="BH648" s="201"/>
      <c r="BI648" s="201"/>
      <c r="BJ648" s="201"/>
      <c r="BK648" s="201"/>
      <c r="BL648" s="201"/>
      <c r="BM648" s="201"/>
      <c r="BN648" s="201"/>
      <c r="BO648" s="201"/>
      <c r="BP648" s="201"/>
      <c r="BQ648" s="201"/>
      <c r="BR648" s="201"/>
      <c r="BS648" s="201"/>
      <c r="BT648" s="201"/>
      <c r="BU648" s="201"/>
      <c r="BV648" s="201"/>
      <c r="BW648" s="201"/>
      <c r="BX648" s="201"/>
      <c r="BY648" s="201"/>
      <c r="BZ648" s="201"/>
      <c r="CA648" s="201"/>
      <c r="CB648" s="201"/>
      <c r="CC648" s="201"/>
      <c r="CD648" s="201"/>
      <c r="CE648" s="201"/>
      <c r="CF648" s="201"/>
      <c r="CG648" s="201"/>
      <c r="CH648" s="201"/>
      <c r="CI648" s="201"/>
      <c r="CJ648" s="201"/>
      <c r="CK648" s="201"/>
      <c r="CL648" s="201"/>
      <c r="CM648" s="201"/>
      <c r="CN648" s="201"/>
      <c r="CO648" s="201"/>
      <c r="CP648" s="201"/>
      <c r="CQ648" s="201"/>
      <c r="CR648" s="201"/>
      <c r="CS648" s="201"/>
      <c r="CT648" s="201"/>
      <c r="CU648" s="201"/>
      <c r="CV648" s="201"/>
      <c r="CW648" s="201"/>
      <c r="CX648" s="201"/>
      <c r="CY648" s="201"/>
      <c r="CZ648" s="201"/>
      <c r="DA648" s="201"/>
      <c r="DB648" s="201"/>
      <c r="DC648" s="201"/>
      <c r="DD648" s="201"/>
      <c r="DE648" s="201"/>
      <c r="DF648" s="201"/>
      <c r="DG648" s="201"/>
      <c r="DH648" s="201"/>
      <c r="DI648" s="201"/>
      <c r="DJ648" s="201"/>
      <c r="DK648" s="201"/>
      <c r="DL648" s="201"/>
      <c r="DM648" s="201"/>
      <c r="DN648" s="201"/>
      <c r="DO648" s="201"/>
      <c r="DP648" s="201"/>
      <c r="DQ648" s="201"/>
      <c r="DR648" s="201"/>
      <c r="DS648" s="201"/>
      <c r="DT648" s="201"/>
      <c r="DU648" s="201"/>
      <c r="DV648" s="201"/>
      <c r="DW648" s="201"/>
      <c r="DX648" s="201"/>
      <c r="DY648" s="201"/>
      <c r="DZ648" s="201"/>
      <c r="EA648" s="201"/>
      <c r="EB648" s="201"/>
      <c r="EC648" s="201"/>
      <c r="ED648" s="201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</row>
    <row r="649" spans="2:156" ht="12.75" customHeight="1">
      <c r="B649" s="207">
        <v>2020</v>
      </c>
      <c r="C649" s="209">
        <v>4</v>
      </c>
      <c r="D649" s="139"/>
      <c r="E649" s="347">
        <v>1</v>
      </c>
      <c r="F649" s="347">
        <v>1</v>
      </c>
      <c r="G649" s="347">
        <v>1</v>
      </c>
      <c r="H649" s="347">
        <v>1</v>
      </c>
      <c r="I649" s="347">
        <v>1</v>
      </c>
      <c r="J649" s="347">
        <v>1</v>
      </c>
      <c r="K649" s="347">
        <v>1</v>
      </c>
      <c r="L649" s="347">
        <v>1</v>
      </c>
      <c r="M649" s="347">
        <v>1</v>
      </c>
      <c r="N649" s="347">
        <v>1</v>
      </c>
      <c r="O649" s="347">
        <v>1</v>
      </c>
      <c r="P649" s="347">
        <v>1</v>
      </c>
      <c r="Q649" s="347">
        <v>1</v>
      </c>
      <c r="R649" s="347">
        <v>1</v>
      </c>
      <c r="S649" s="347">
        <v>1</v>
      </c>
      <c r="T649" s="347">
        <v>1</v>
      </c>
      <c r="U649" s="347">
        <v>1</v>
      </c>
      <c r="V649" s="347">
        <v>1</v>
      </c>
      <c r="W649" s="347">
        <v>1</v>
      </c>
      <c r="X649" s="347">
        <v>1</v>
      </c>
      <c r="Y649" s="347">
        <v>1</v>
      </c>
      <c r="Z649" s="347">
        <v>1</v>
      </c>
      <c r="AA649" s="347">
        <v>1</v>
      </c>
      <c r="AB649" s="347">
        <v>1</v>
      </c>
      <c r="AC649" s="347">
        <v>1</v>
      </c>
      <c r="AD649" s="347">
        <v>1</v>
      </c>
      <c r="AE649" s="347">
        <v>1</v>
      </c>
      <c r="AF649" s="347">
        <v>1</v>
      </c>
      <c r="AG649" s="347">
        <v>1</v>
      </c>
      <c r="AH649" s="347">
        <v>1</v>
      </c>
      <c r="AI649" s="347">
        <v>1</v>
      </c>
      <c r="AJ649" s="347">
        <v>1</v>
      </c>
      <c r="AK649" s="347">
        <v>1</v>
      </c>
      <c r="AL649" s="347">
        <v>1</v>
      </c>
      <c r="AM649" s="347">
        <v>1</v>
      </c>
      <c r="AN649" s="347">
        <v>1</v>
      </c>
      <c r="AO649" s="347">
        <v>1</v>
      </c>
      <c r="AP649" s="347">
        <v>1</v>
      </c>
      <c r="AQ649" s="347">
        <v>1</v>
      </c>
      <c r="AR649" s="347">
        <v>1</v>
      </c>
      <c r="AS649" s="347">
        <v>1</v>
      </c>
      <c r="AT649" s="347">
        <v>1</v>
      </c>
      <c r="AU649" s="347">
        <v>1</v>
      </c>
      <c r="AV649" s="347">
        <v>1</v>
      </c>
      <c r="AW649" s="347">
        <v>1</v>
      </c>
      <c r="AX649" s="347">
        <v>1</v>
      </c>
      <c r="AY649" s="347">
        <v>1</v>
      </c>
      <c r="AZ649" s="347">
        <v>1</v>
      </c>
      <c r="BA649" s="347">
        <v>1</v>
      </c>
      <c r="BB649" s="347">
        <v>1</v>
      </c>
      <c r="BC649" s="347">
        <v>0.5</v>
      </c>
      <c r="BD649" s="347">
        <v>1</v>
      </c>
      <c r="BE649" s="347">
        <v>0.5</v>
      </c>
      <c r="BF649" s="347">
        <v>0.5</v>
      </c>
      <c r="BG649" s="347">
        <v>0.5</v>
      </c>
      <c r="BH649" s="347">
        <v>1</v>
      </c>
      <c r="BI649" s="347">
        <v>1</v>
      </c>
      <c r="BJ649" s="347">
        <v>1</v>
      </c>
      <c r="BK649" s="347">
        <v>1</v>
      </c>
      <c r="BL649" s="347">
        <v>1</v>
      </c>
      <c r="BM649" s="347">
        <v>1</v>
      </c>
      <c r="BN649" s="347">
        <v>1</v>
      </c>
      <c r="BO649" s="347">
        <v>1</v>
      </c>
      <c r="BP649" s="347">
        <v>1</v>
      </c>
      <c r="BQ649" s="347">
        <v>1</v>
      </c>
      <c r="BR649" s="347">
        <v>1</v>
      </c>
      <c r="BS649" s="347">
        <v>1</v>
      </c>
      <c r="BT649" s="347">
        <v>1</v>
      </c>
      <c r="BU649" s="347">
        <v>1</v>
      </c>
      <c r="BV649" s="347">
        <v>1</v>
      </c>
      <c r="BW649" s="347">
        <v>1</v>
      </c>
      <c r="BX649" s="347">
        <v>1</v>
      </c>
      <c r="BY649" s="347">
        <v>1</v>
      </c>
      <c r="BZ649" s="347">
        <v>1</v>
      </c>
      <c r="CA649" s="347">
        <v>1</v>
      </c>
      <c r="CB649" s="347">
        <v>1</v>
      </c>
      <c r="CC649" s="347">
        <v>1</v>
      </c>
      <c r="CD649" s="347">
        <v>1</v>
      </c>
      <c r="CE649" s="347">
        <v>1</v>
      </c>
      <c r="CF649" s="347">
        <v>1</v>
      </c>
      <c r="CG649" s="347">
        <v>1</v>
      </c>
      <c r="CH649" s="347">
        <v>1</v>
      </c>
      <c r="CI649" s="347">
        <v>1</v>
      </c>
      <c r="CJ649" s="347">
        <v>1</v>
      </c>
      <c r="CK649" s="347">
        <v>1</v>
      </c>
      <c r="CL649" s="347">
        <v>1</v>
      </c>
      <c r="CM649" s="347">
        <v>1</v>
      </c>
      <c r="CN649" s="347">
        <v>1</v>
      </c>
      <c r="CO649" s="347">
        <v>1</v>
      </c>
      <c r="CP649" s="347">
        <v>1</v>
      </c>
      <c r="CQ649" s="347">
        <v>1</v>
      </c>
      <c r="CR649" s="347">
        <v>1</v>
      </c>
      <c r="CS649" s="347">
        <v>1</v>
      </c>
      <c r="CT649" s="347">
        <v>1</v>
      </c>
      <c r="CU649" s="347">
        <v>1</v>
      </c>
      <c r="CV649" s="347">
        <v>1</v>
      </c>
      <c r="CW649" s="347">
        <v>1</v>
      </c>
      <c r="CX649" s="347">
        <v>1</v>
      </c>
      <c r="CY649" s="347">
        <v>1</v>
      </c>
      <c r="CZ649" s="347">
        <v>1</v>
      </c>
      <c r="DA649" s="347">
        <v>1</v>
      </c>
      <c r="DB649" s="347">
        <v>1</v>
      </c>
      <c r="DC649" s="347">
        <v>1</v>
      </c>
      <c r="DD649" s="347">
        <v>1</v>
      </c>
      <c r="DE649" s="347">
        <v>1</v>
      </c>
      <c r="DF649" s="347">
        <v>1</v>
      </c>
      <c r="DG649" s="347">
        <v>1</v>
      </c>
      <c r="DH649" s="347">
        <v>1</v>
      </c>
      <c r="DI649" s="347">
        <v>1</v>
      </c>
      <c r="DJ649" s="347">
        <v>1</v>
      </c>
      <c r="DK649" s="347">
        <v>1</v>
      </c>
      <c r="DL649" s="347">
        <v>1</v>
      </c>
      <c r="DM649" s="347">
        <v>1</v>
      </c>
      <c r="DN649" s="347">
        <v>1</v>
      </c>
      <c r="DO649" s="347">
        <v>1</v>
      </c>
      <c r="DP649" s="347">
        <v>1</v>
      </c>
      <c r="DQ649" s="347">
        <v>1</v>
      </c>
      <c r="DR649" s="347">
        <v>1</v>
      </c>
      <c r="DS649" s="347">
        <v>1</v>
      </c>
      <c r="DT649" s="347">
        <v>1</v>
      </c>
      <c r="DU649" s="347">
        <v>1</v>
      </c>
      <c r="DV649" s="347">
        <v>1</v>
      </c>
      <c r="DW649" s="347">
        <v>1</v>
      </c>
      <c r="DX649" s="347">
        <v>1</v>
      </c>
      <c r="DY649" s="347">
        <v>1</v>
      </c>
      <c r="DZ649" s="347">
        <v>1</v>
      </c>
      <c r="EA649" s="347">
        <v>1</v>
      </c>
      <c r="EB649" s="347">
        <v>1</v>
      </c>
      <c r="EC649" s="347">
        <v>1</v>
      </c>
      <c r="ED649" s="347">
        <v>1</v>
      </c>
      <c r="EE649" s="347">
        <v>1</v>
      </c>
      <c r="EF649" s="347">
        <v>1</v>
      </c>
      <c r="EG649" s="347">
        <v>1</v>
      </c>
      <c r="EH649" s="347">
        <v>1</v>
      </c>
      <c r="EI649" s="347">
        <v>1</v>
      </c>
      <c r="EJ649" s="347">
        <v>1</v>
      </c>
      <c r="EK649" s="347">
        <v>1</v>
      </c>
      <c r="EL649" s="347">
        <v>1</v>
      </c>
      <c r="EM649" s="347">
        <v>1</v>
      </c>
      <c r="EN649" s="347">
        <v>1</v>
      </c>
      <c r="EO649" s="347">
        <v>1</v>
      </c>
      <c r="EP649" s="347">
        <v>1</v>
      </c>
      <c r="EQ649" s="347">
        <v>1</v>
      </c>
      <c r="ER649" s="347">
        <v>1</v>
      </c>
      <c r="ES649" s="347">
        <v>1</v>
      </c>
      <c r="ET649" s="347">
        <v>1</v>
      </c>
      <c r="EU649" s="347">
        <v>1</v>
      </c>
      <c r="EV649" s="347">
        <v>1</v>
      </c>
      <c r="EW649" s="347">
        <v>1</v>
      </c>
      <c r="EX649" s="347">
        <v>1</v>
      </c>
      <c r="EY649" s="347">
        <v>1</v>
      </c>
      <c r="EZ649" s="347">
        <v>1</v>
      </c>
    </row>
    <row r="650" spans="2:156" ht="12.75" customHeight="1">
      <c r="B650" s="207">
        <v>2021</v>
      </c>
      <c r="C650" s="209">
        <v>1</v>
      </c>
      <c r="D650" s="139"/>
      <c r="E650" s="347">
        <v>1</v>
      </c>
      <c r="F650" s="347">
        <v>1</v>
      </c>
      <c r="G650" s="347">
        <v>1</v>
      </c>
      <c r="H650" s="347">
        <v>1</v>
      </c>
      <c r="I650" s="347">
        <v>1</v>
      </c>
      <c r="J650" s="347">
        <v>1</v>
      </c>
      <c r="K650" s="347">
        <v>1</v>
      </c>
      <c r="L650" s="347">
        <v>1</v>
      </c>
      <c r="M650" s="347">
        <v>1</v>
      </c>
      <c r="N650" s="347">
        <v>1</v>
      </c>
      <c r="O650" s="347">
        <v>1</v>
      </c>
      <c r="P650" s="347">
        <v>1</v>
      </c>
      <c r="Q650" s="347">
        <v>1</v>
      </c>
      <c r="R650" s="347">
        <v>1</v>
      </c>
      <c r="S650" s="347">
        <v>1</v>
      </c>
      <c r="T650" s="347">
        <v>1</v>
      </c>
      <c r="U650" s="347">
        <v>1</v>
      </c>
      <c r="V650" s="347">
        <v>1</v>
      </c>
      <c r="W650" s="347">
        <v>1</v>
      </c>
      <c r="X650" s="347">
        <v>1</v>
      </c>
      <c r="Y650" s="347">
        <v>1</v>
      </c>
      <c r="Z650" s="347">
        <v>1</v>
      </c>
      <c r="AA650" s="347">
        <v>1</v>
      </c>
      <c r="AB650" s="347">
        <v>1</v>
      </c>
      <c r="AC650" s="347">
        <v>1</v>
      </c>
      <c r="AD650" s="347">
        <v>1</v>
      </c>
      <c r="AE650" s="347">
        <v>1</v>
      </c>
      <c r="AF650" s="347">
        <v>1</v>
      </c>
      <c r="AG650" s="347">
        <v>1</v>
      </c>
      <c r="AH650" s="347">
        <v>1</v>
      </c>
      <c r="AI650" s="347">
        <v>1</v>
      </c>
      <c r="AJ650" s="347">
        <v>1</v>
      </c>
      <c r="AK650" s="347">
        <v>1</v>
      </c>
      <c r="AL650" s="347">
        <v>1</v>
      </c>
      <c r="AM650" s="347">
        <v>1</v>
      </c>
      <c r="AN650" s="347">
        <v>1</v>
      </c>
      <c r="AO650" s="347">
        <v>1</v>
      </c>
      <c r="AP650" s="347">
        <v>1</v>
      </c>
      <c r="AQ650" s="347">
        <v>1</v>
      </c>
      <c r="AR650" s="347">
        <v>1</v>
      </c>
      <c r="AS650" s="347">
        <v>1</v>
      </c>
      <c r="AT650" s="347">
        <v>1</v>
      </c>
      <c r="AU650" s="347">
        <v>1</v>
      </c>
      <c r="AV650" s="347">
        <v>1</v>
      </c>
      <c r="AW650" s="347">
        <v>1</v>
      </c>
      <c r="AX650" s="347">
        <v>1</v>
      </c>
      <c r="AY650" s="347">
        <v>1</v>
      </c>
      <c r="AZ650" s="347">
        <v>1</v>
      </c>
      <c r="BA650" s="347">
        <v>1</v>
      </c>
      <c r="BB650" s="347">
        <v>1</v>
      </c>
      <c r="BC650" s="347">
        <v>0.5</v>
      </c>
      <c r="BD650" s="347">
        <v>1</v>
      </c>
      <c r="BE650" s="347">
        <v>0.5</v>
      </c>
      <c r="BF650" s="347">
        <v>0.5</v>
      </c>
      <c r="BG650" s="347">
        <v>0.5</v>
      </c>
      <c r="BH650" s="347">
        <v>1</v>
      </c>
      <c r="BI650" s="347">
        <v>1</v>
      </c>
      <c r="BJ650" s="347">
        <v>1</v>
      </c>
      <c r="BK650" s="347">
        <v>1</v>
      </c>
      <c r="BL650" s="347">
        <v>1</v>
      </c>
      <c r="BM650" s="347">
        <v>1</v>
      </c>
      <c r="BN650" s="347">
        <v>1</v>
      </c>
      <c r="BO650" s="347">
        <v>1</v>
      </c>
      <c r="BP650" s="347">
        <v>1</v>
      </c>
      <c r="BQ650" s="347">
        <v>1</v>
      </c>
      <c r="BR650" s="347">
        <v>1</v>
      </c>
      <c r="BS650" s="347">
        <v>1</v>
      </c>
      <c r="BT650" s="347">
        <v>1</v>
      </c>
      <c r="BU650" s="347">
        <v>1</v>
      </c>
      <c r="BV650" s="347">
        <v>1</v>
      </c>
      <c r="BW650" s="347">
        <v>1</v>
      </c>
      <c r="BX650" s="347">
        <v>1</v>
      </c>
      <c r="BY650" s="347">
        <v>1</v>
      </c>
      <c r="BZ650" s="347">
        <v>1</v>
      </c>
      <c r="CA650" s="347">
        <v>1</v>
      </c>
      <c r="CB650" s="347">
        <v>1</v>
      </c>
      <c r="CC650" s="347">
        <v>1</v>
      </c>
      <c r="CD650" s="347">
        <v>1</v>
      </c>
      <c r="CE650" s="347">
        <v>1</v>
      </c>
      <c r="CF650" s="347">
        <v>1</v>
      </c>
      <c r="CG650" s="347">
        <v>1</v>
      </c>
      <c r="CH650" s="347">
        <v>1</v>
      </c>
      <c r="CI650" s="347">
        <v>1</v>
      </c>
      <c r="CJ650" s="347">
        <v>1</v>
      </c>
      <c r="CK650" s="347">
        <v>1</v>
      </c>
      <c r="CL650" s="347">
        <v>1</v>
      </c>
      <c r="CM650" s="347">
        <v>1</v>
      </c>
      <c r="CN650" s="347">
        <v>1</v>
      </c>
      <c r="CO650" s="347">
        <v>1</v>
      </c>
      <c r="CP650" s="347">
        <v>1</v>
      </c>
      <c r="CQ650" s="347">
        <v>1</v>
      </c>
      <c r="CR650" s="347">
        <v>1</v>
      </c>
      <c r="CS650" s="347">
        <v>1</v>
      </c>
      <c r="CT650" s="347">
        <v>1</v>
      </c>
      <c r="CU650" s="347">
        <v>1</v>
      </c>
      <c r="CV650" s="347">
        <v>1</v>
      </c>
      <c r="CW650" s="347">
        <v>1</v>
      </c>
      <c r="CX650" s="347">
        <v>1</v>
      </c>
      <c r="CY650" s="347">
        <v>1</v>
      </c>
      <c r="CZ650" s="347">
        <v>1</v>
      </c>
      <c r="DA650" s="347">
        <v>1</v>
      </c>
      <c r="DB650" s="347">
        <v>1</v>
      </c>
      <c r="DC650" s="347">
        <v>1</v>
      </c>
      <c r="DD650" s="347">
        <v>1</v>
      </c>
      <c r="DE650" s="347">
        <v>1</v>
      </c>
      <c r="DF650" s="347">
        <v>1</v>
      </c>
      <c r="DG650" s="347">
        <v>1</v>
      </c>
      <c r="DH650" s="347">
        <v>1</v>
      </c>
      <c r="DI650" s="347">
        <v>1</v>
      </c>
      <c r="DJ650" s="347">
        <v>1</v>
      </c>
      <c r="DK650" s="347">
        <v>1</v>
      </c>
      <c r="DL650" s="347">
        <v>1</v>
      </c>
      <c r="DM650" s="347">
        <v>1</v>
      </c>
      <c r="DN650" s="347">
        <v>1</v>
      </c>
      <c r="DO650" s="347">
        <v>1</v>
      </c>
      <c r="DP650" s="347">
        <v>1</v>
      </c>
      <c r="DQ650" s="347">
        <v>1</v>
      </c>
      <c r="DR650" s="347">
        <v>1</v>
      </c>
      <c r="DS650" s="347">
        <v>1</v>
      </c>
      <c r="DT650" s="347">
        <v>1</v>
      </c>
      <c r="DU650" s="347">
        <v>1</v>
      </c>
      <c r="DV650" s="347">
        <v>1</v>
      </c>
      <c r="DW650" s="347">
        <v>1</v>
      </c>
      <c r="DX650" s="347">
        <v>1</v>
      </c>
      <c r="DY650" s="347">
        <v>1</v>
      </c>
      <c r="DZ650" s="347">
        <v>1</v>
      </c>
      <c r="EA650" s="347">
        <v>1</v>
      </c>
      <c r="EB650" s="347">
        <v>1</v>
      </c>
      <c r="EC650" s="347">
        <v>1</v>
      </c>
      <c r="ED650" s="347">
        <v>1</v>
      </c>
      <c r="EE650" s="347">
        <v>1</v>
      </c>
      <c r="EF650" s="347">
        <v>1</v>
      </c>
      <c r="EG650" s="347">
        <v>1</v>
      </c>
      <c r="EH650" s="347">
        <v>1</v>
      </c>
      <c r="EI650" s="347">
        <v>1</v>
      </c>
      <c r="EJ650" s="347">
        <v>1</v>
      </c>
      <c r="EK650" s="347">
        <v>1</v>
      </c>
      <c r="EL650" s="347">
        <v>1</v>
      </c>
      <c r="EM650" s="347">
        <v>1</v>
      </c>
      <c r="EN650" s="347">
        <v>1</v>
      </c>
      <c r="EO650" s="347">
        <v>1</v>
      </c>
      <c r="EP650" s="347">
        <v>1</v>
      </c>
      <c r="EQ650" s="347">
        <v>1</v>
      </c>
      <c r="ER650" s="347">
        <v>1</v>
      </c>
      <c r="ES650" s="347">
        <v>1</v>
      </c>
      <c r="ET650" s="347">
        <v>1</v>
      </c>
      <c r="EU650" s="347">
        <v>1</v>
      </c>
      <c r="EV650" s="347">
        <v>1</v>
      </c>
      <c r="EW650" s="347">
        <v>1</v>
      </c>
      <c r="EX650" s="347">
        <v>1</v>
      </c>
      <c r="EY650" s="347">
        <v>1</v>
      </c>
      <c r="EZ650" s="347">
        <v>1</v>
      </c>
    </row>
    <row r="651" spans="2:156" ht="12.75" customHeight="1">
      <c r="B651" s="207">
        <v>2021</v>
      </c>
      <c r="C651" s="209">
        <v>2</v>
      </c>
      <c r="D651" s="139"/>
      <c r="E651" s="347">
        <v>1</v>
      </c>
      <c r="F651" s="347">
        <v>1</v>
      </c>
      <c r="G651" s="347">
        <v>1</v>
      </c>
      <c r="H651" s="347">
        <v>1</v>
      </c>
      <c r="I651" s="347">
        <v>1</v>
      </c>
      <c r="J651" s="347">
        <v>1</v>
      </c>
      <c r="K651" s="347">
        <v>1</v>
      </c>
      <c r="L651" s="347">
        <v>1</v>
      </c>
      <c r="M651" s="347">
        <v>1</v>
      </c>
      <c r="N651" s="347">
        <v>1</v>
      </c>
      <c r="O651" s="347">
        <v>1</v>
      </c>
      <c r="P651" s="347">
        <v>1</v>
      </c>
      <c r="Q651" s="347">
        <v>1</v>
      </c>
      <c r="R651" s="347">
        <v>1</v>
      </c>
      <c r="S651" s="347">
        <v>1</v>
      </c>
      <c r="T651" s="347">
        <v>1</v>
      </c>
      <c r="U651" s="347">
        <v>1</v>
      </c>
      <c r="V651" s="347">
        <v>1</v>
      </c>
      <c r="W651" s="347">
        <v>1</v>
      </c>
      <c r="X651" s="347">
        <v>1</v>
      </c>
      <c r="Y651" s="347">
        <v>1</v>
      </c>
      <c r="Z651" s="347">
        <v>1</v>
      </c>
      <c r="AA651" s="347">
        <v>1</v>
      </c>
      <c r="AB651" s="347">
        <v>1</v>
      </c>
      <c r="AC651" s="347">
        <v>1</v>
      </c>
      <c r="AD651" s="347">
        <v>1</v>
      </c>
      <c r="AE651" s="347">
        <v>1</v>
      </c>
      <c r="AF651" s="347">
        <v>1</v>
      </c>
      <c r="AG651" s="347">
        <v>1</v>
      </c>
      <c r="AH651" s="347">
        <v>1</v>
      </c>
      <c r="AI651" s="347">
        <v>1</v>
      </c>
      <c r="AJ651" s="347">
        <v>1</v>
      </c>
      <c r="AK651" s="347">
        <v>1</v>
      </c>
      <c r="AL651" s="347">
        <v>1</v>
      </c>
      <c r="AM651" s="347">
        <v>1</v>
      </c>
      <c r="AN651" s="347">
        <v>1</v>
      </c>
      <c r="AO651" s="347">
        <v>1</v>
      </c>
      <c r="AP651" s="347">
        <v>1</v>
      </c>
      <c r="AQ651" s="347">
        <v>1</v>
      </c>
      <c r="AR651" s="347">
        <v>1</v>
      </c>
      <c r="AS651" s="347">
        <v>1</v>
      </c>
      <c r="AT651" s="347">
        <v>1</v>
      </c>
      <c r="AU651" s="347">
        <v>1</v>
      </c>
      <c r="AV651" s="347">
        <v>1</v>
      </c>
      <c r="AW651" s="347">
        <v>1</v>
      </c>
      <c r="AX651" s="347">
        <v>1</v>
      </c>
      <c r="AY651" s="347">
        <v>1</v>
      </c>
      <c r="AZ651" s="347">
        <v>1</v>
      </c>
      <c r="BA651" s="347">
        <v>1</v>
      </c>
      <c r="BB651" s="347">
        <v>1</v>
      </c>
      <c r="BC651" s="347">
        <v>0.5</v>
      </c>
      <c r="BD651" s="347">
        <v>1</v>
      </c>
      <c r="BE651" s="347">
        <v>0.5</v>
      </c>
      <c r="BF651" s="347">
        <v>0.5</v>
      </c>
      <c r="BG651" s="347">
        <v>0.5</v>
      </c>
      <c r="BH651" s="347">
        <v>1</v>
      </c>
      <c r="BI651" s="347">
        <v>1</v>
      </c>
      <c r="BJ651" s="347">
        <v>1</v>
      </c>
      <c r="BK651" s="347">
        <v>1</v>
      </c>
      <c r="BL651" s="347">
        <v>1</v>
      </c>
      <c r="BM651" s="347">
        <v>1</v>
      </c>
      <c r="BN651" s="347">
        <v>1</v>
      </c>
      <c r="BO651" s="347">
        <v>1</v>
      </c>
      <c r="BP651" s="347">
        <v>1</v>
      </c>
      <c r="BQ651" s="347">
        <v>1</v>
      </c>
      <c r="BR651" s="347">
        <v>1</v>
      </c>
      <c r="BS651" s="347">
        <v>1</v>
      </c>
      <c r="BT651" s="347">
        <v>1</v>
      </c>
      <c r="BU651" s="347">
        <v>1</v>
      </c>
      <c r="BV651" s="347">
        <v>1</v>
      </c>
      <c r="BW651" s="347">
        <v>1</v>
      </c>
      <c r="BX651" s="347">
        <v>1</v>
      </c>
      <c r="BY651" s="347">
        <v>1</v>
      </c>
      <c r="BZ651" s="347">
        <v>1</v>
      </c>
      <c r="CA651" s="347">
        <v>1</v>
      </c>
      <c r="CB651" s="347">
        <v>1</v>
      </c>
      <c r="CC651" s="347">
        <v>1</v>
      </c>
      <c r="CD651" s="347">
        <v>1</v>
      </c>
      <c r="CE651" s="347">
        <v>1</v>
      </c>
      <c r="CF651" s="347">
        <v>1</v>
      </c>
      <c r="CG651" s="347">
        <v>1</v>
      </c>
      <c r="CH651" s="347">
        <v>1</v>
      </c>
      <c r="CI651" s="347">
        <v>1</v>
      </c>
      <c r="CJ651" s="347">
        <v>1</v>
      </c>
      <c r="CK651" s="347">
        <v>1</v>
      </c>
      <c r="CL651" s="347">
        <v>1</v>
      </c>
      <c r="CM651" s="347">
        <v>1</v>
      </c>
      <c r="CN651" s="347">
        <v>1</v>
      </c>
      <c r="CO651" s="347">
        <v>1</v>
      </c>
      <c r="CP651" s="347">
        <v>1</v>
      </c>
      <c r="CQ651" s="347">
        <v>1</v>
      </c>
      <c r="CR651" s="347">
        <v>1</v>
      </c>
      <c r="CS651" s="347">
        <v>1</v>
      </c>
      <c r="CT651" s="347">
        <v>1</v>
      </c>
      <c r="CU651" s="347">
        <v>1</v>
      </c>
      <c r="CV651" s="347">
        <v>1</v>
      </c>
      <c r="CW651" s="347">
        <v>1</v>
      </c>
      <c r="CX651" s="347">
        <v>1</v>
      </c>
      <c r="CY651" s="347">
        <v>1</v>
      </c>
      <c r="CZ651" s="347">
        <v>1</v>
      </c>
      <c r="DA651" s="347">
        <v>1</v>
      </c>
      <c r="DB651" s="347">
        <v>1</v>
      </c>
      <c r="DC651" s="347">
        <v>1</v>
      </c>
      <c r="DD651" s="347">
        <v>1</v>
      </c>
      <c r="DE651" s="347">
        <v>1</v>
      </c>
      <c r="DF651" s="347">
        <v>1</v>
      </c>
      <c r="DG651" s="347">
        <v>1</v>
      </c>
      <c r="DH651" s="347">
        <v>1</v>
      </c>
      <c r="DI651" s="347">
        <v>1</v>
      </c>
      <c r="DJ651" s="347">
        <v>1</v>
      </c>
      <c r="DK651" s="347">
        <v>1</v>
      </c>
      <c r="DL651" s="347">
        <v>1</v>
      </c>
      <c r="DM651" s="347">
        <v>1</v>
      </c>
      <c r="DN651" s="347">
        <v>1</v>
      </c>
      <c r="DO651" s="347">
        <v>1</v>
      </c>
      <c r="DP651" s="347">
        <v>1</v>
      </c>
      <c r="DQ651" s="347">
        <v>1</v>
      </c>
      <c r="DR651" s="347">
        <v>1</v>
      </c>
      <c r="DS651" s="347">
        <v>1</v>
      </c>
      <c r="DT651" s="347">
        <v>1</v>
      </c>
      <c r="DU651" s="347">
        <v>1</v>
      </c>
      <c r="DV651" s="347">
        <v>1</v>
      </c>
      <c r="DW651" s="347">
        <v>1</v>
      </c>
      <c r="DX651" s="347">
        <v>1</v>
      </c>
      <c r="DY651" s="347">
        <v>1</v>
      </c>
      <c r="DZ651" s="347">
        <v>1</v>
      </c>
      <c r="EA651" s="347">
        <v>1</v>
      </c>
      <c r="EB651" s="347">
        <v>1</v>
      </c>
      <c r="EC651" s="347">
        <v>1</v>
      </c>
      <c r="ED651" s="347">
        <v>1</v>
      </c>
      <c r="EE651" s="347">
        <v>1</v>
      </c>
      <c r="EF651" s="347">
        <v>1</v>
      </c>
      <c r="EG651" s="347">
        <v>1</v>
      </c>
      <c r="EH651" s="347">
        <v>1</v>
      </c>
      <c r="EI651" s="347">
        <v>1</v>
      </c>
      <c r="EJ651" s="347">
        <v>1</v>
      </c>
      <c r="EK651" s="347">
        <v>1</v>
      </c>
      <c r="EL651" s="347">
        <v>1</v>
      </c>
      <c r="EM651" s="347">
        <v>1</v>
      </c>
      <c r="EN651" s="347">
        <v>1</v>
      </c>
      <c r="EO651" s="347">
        <v>1</v>
      </c>
      <c r="EP651" s="347">
        <v>1</v>
      </c>
      <c r="EQ651" s="347">
        <v>1</v>
      </c>
      <c r="ER651" s="347">
        <v>1</v>
      </c>
      <c r="ES651" s="347">
        <v>1</v>
      </c>
      <c r="ET651" s="347">
        <v>1</v>
      </c>
      <c r="EU651" s="347">
        <v>1</v>
      </c>
      <c r="EV651" s="347">
        <v>1</v>
      </c>
      <c r="EW651" s="347">
        <v>1</v>
      </c>
      <c r="EX651" s="347">
        <v>1</v>
      </c>
      <c r="EY651" s="347">
        <v>1</v>
      </c>
      <c r="EZ651" s="347">
        <v>1</v>
      </c>
    </row>
    <row r="652" spans="2:156" ht="12.75" customHeight="1">
      <c r="B652" s="207">
        <v>2021</v>
      </c>
      <c r="C652" s="209">
        <v>3</v>
      </c>
      <c r="D652" s="139"/>
      <c r="E652" s="347">
        <v>1</v>
      </c>
      <c r="F652" s="347">
        <v>1</v>
      </c>
      <c r="G652" s="347">
        <v>1</v>
      </c>
      <c r="H652" s="347">
        <v>1</v>
      </c>
      <c r="I652" s="347">
        <v>1</v>
      </c>
      <c r="J652" s="347">
        <v>1</v>
      </c>
      <c r="K652" s="347">
        <v>1</v>
      </c>
      <c r="L652" s="347">
        <v>1</v>
      </c>
      <c r="M652" s="347">
        <v>1</v>
      </c>
      <c r="N652" s="347">
        <v>1</v>
      </c>
      <c r="O652" s="347">
        <v>1</v>
      </c>
      <c r="P652" s="347">
        <v>1</v>
      </c>
      <c r="Q652" s="347">
        <v>1</v>
      </c>
      <c r="R652" s="347">
        <v>1</v>
      </c>
      <c r="S652" s="347">
        <v>1</v>
      </c>
      <c r="T652" s="347">
        <v>1</v>
      </c>
      <c r="U652" s="347">
        <v>1</v>
      </c>
      <c r="V652" s="347">
        <v>1</v>
      </c>
      <c r="W652" s="347">
        <v>1</v>
      </c>
      <c r="X652" s="347">
        <v>1</v>
      </c>
      <c r="Y652" s="347">
        <v>1</v>
      </c>
      <c r="Z652" s="347">
        <v>1</v>
      </c>
      <c r="AA652" s="347">
        <v>1</v>
      </c>
      <c r="AB652" s="347">
        <v>1</v>
      </c>
      <c r="AC652" s="347">
        <v>1</v>
      </c>
      <c r="AD652" s="347">
        <v>1</v>
      </c>
      <c r="AE652" s="347">
        <v>1</v>
      </c>
      <c r="AF652" s="347">
        <v>1</v>
      </c>
      <c r="AG652" s="347">
        <v>1</v>
      </c>
      <c r="AH652" s="347">
        <v>1</v>
      </c>
      <c r="AI652" s="347">
        <v>1</v>
      </c>
      <c r="AJ652" s="347">
        <v>1</v>
      </c>
      <c r="AK652" s="347">
        <v>1</v>
      </c>
      <c r="AL652" s="347">
        <v>1</v>
      </c>
      <c r="AM652" s="347">
        <v>1</v>
      </c>
      <c r="AN652" s="347">
        <v>1</v>
      </c>
      <c r="AO652" s="347">
        <v>1</v>
      </c>
      <c r="AP652" s="347">
        <v>1</v>
      </c>
      <c r="AQ652" s="347">
        <v>1</v>
      </c>
      <c r="AR652" s="347">
        <v>1</v>
      </c>
      <c r="AS652" s="347">
        <v>1</v>
      </c>
      <c r="AT652" s="347">
        <v>1</v>
      </c>
      <c r="AU652" s="347">
        <v>1</v>
      </c>
      <c r="AV652" s="347">
        <v>1</v>
      </c>
      <c r="AW652" s="347">
        <v>1</v>
      </c>
      <c r="AX652" s="347">
        <v>1</v>
      </c>
      <c r="AY652" s="347">
        <v>1</v>
      </c>
      <c r="AZ652" s="347">
        <v>1</v>
      </c>
      <c r="BA652" s="347">
        <v>1</v>
      </c>
      <c r="BB652" s="347">
        <v>1</v>
      </c>
      <c r="BC652" s="347">
        <v>0.5</v>
      </c>
      <c r="BD652" s="347">
        <v>1</v>
      </c>
      <c r="BE652" s="347">
        <v>0.5</v>
      </c>
      <c r="BF652" s="347">
        <v>0.5</v>
      </c>
      <c r="BG652" s="347">
        <v>0.5</v>
      </c>
      <c r="BH652" s="347">
        <v>1</v>
      </c>
      <c r="BI652" s="347">
        <v>1</v>
      </c>
      <c r="BJ652" s="347">
        <v>1</v>
      </c>
      <c r="BK652" s="347">
        <v>1</v>
      </c>
      <c r="BL652" s="347">
        <v>1</v>
      </c>
      <c r="BM652" s="347">
        <v>1</v>
      </c>
      <c r="BN652" s="347">
        <v>1</v>
      </c>
      <c r="BO652" s="347">
        <v>1</v>
      </c>
      <c r="BP652" s="347">
        <v>1</v>
      </c>
      <c r="BQ652" s="347">
        <v>1</v>
      </c>
      <c r="BR652" s="347">
        <v>1</v>
      </c>
      <c r="BS652" s="347">
        <v>1</v>
      </c>
      <c r="BT652" s="347">
        <v>1</v>
      </c>
      <c r="BU652" s="347">
        <v>1</v>
      </c>
      <c r="BV652" s="347">
        <v>1</v>
      </c>
      <c r="BW652" s="347">
        <v>1</v>
      </c>
      <c r="BX652" s="347">
        <v>1</v>
      </c>
      <c r="BY652" s="347">
        <v>1</v>
      </c>
      <c r="BZ652" s="347">
        <v>1</v>
      </c>
      <c r="CA652" s="347">
        <v>1</v>
      </c>
      <c r="CB652" s="347">
        <v>1</v>
      </c>
      <c r="CC652" s="347">
        <v>1</v>
      </c>
      <c r="CD652" s="347">
        <v>1</v>
      </c>
      <c r="CE652" s="347">
        <v>1</v>
      </c>
      <c r="CF652" s="347">
        <v>1</v>
      </c>
      <c r="CG652" s="347">
        <v>1</v>
      </c>
      <c r="CH652" s="347">
        <v>1</v>
      </c>
      <c r="CI652" s="347">
        <v>1</v>
      </c>
      <c r="CJ652" s="347">
        <v>1</v>
      </c>
      <c r="CK652" s="347">
        <v>1</v>
      </c>
      <c r="CL652" s="347">
        <v>1</v>
      </c>
      <c r="CM652" s="347">
        <v>1</v>
      </c>
      <c r="CN652" s="347">
        <v>1</v>
      </c>
      <c r="CO652" s="347">
        <v>1</v>
      </c>
      <c r="CP652" s="347">
        <v>1</v>
      </c>
      <c r="CQ652" s="347">
        <v>1</v>
      </c>
      <c r="CR652" s="347">
        <v>1</v>
      </c>
      <c r="CS652" s="347">
        <v>1</v>
      </c>
      <c r="CT652" s="347">
        <v>1</v>
      </c>
      <c r="CU652" s="347">
        <v>1</v>
      </c>
      <c r="CV652" s="347">
        <v>1</v>
      </c>
      <c r="CW652" s="347">
        <v>1</v>
      </c>
      <c r="CX652" s="347">
        <v>1</v>
      </c>
      <c r="CY652" s="347">
        <v>1</v>
      </c>
      <c r="CZ652" s="347">
        <v>1</v>
      </c>
      <c r="DA652" s="347">
        <v>1</v>
      </c>
      <c r="DB652" s="347">
        <v>1</v>
      </c>
      <c r="DC652" s="347">
        <v>1</v>
      </c>
      <c r="DD652" s="347">
        <v>1</v>
      </c>
      <c r="DE652" s="347">
        <v>1</v>
      </c>
      <c r="DF652" s="347">
        <v>1</v>
      </c>
      <c r="DG652" s="347">
        <v>1</v>
      </c>
      <c r="DH652" s="347">
        <v>1</v>
      </c>
      <c r="DI652" s="347">
        <v>1</v>
      </c>
      <c r="DJ652" s="347">
        <v>1</v>
      </c>
      <c r="DK652" s="347">
        <v>1</v>
      </c>
      <c r="DL652" s="347">
        <v>1</v>
      </c>
      <c r="DM652" s="347">
        <v>1</v>
      </c>
      <c r="DN652" s="347">
        <v>1</v>
      </c>
      <c r="DO652" s="347">
        <v>1</v>
      </c>
      <c r="DP652" s="347">
        <v>1</v>
      </c>
      <c r="DQ652" s="347">
        <v>1</v>
      </c>
      <c r="DR652" s="347">
        <v>1</v>
      </c>
      <c r="DS652" s="347">
        <v>1</v>
      </c>
      <c r="DT652" s="347">
        <v>1</v>
      </c>
      <c r="DU652" s="347">
        <v>1</v>
      </c>
      <c r="DV652" s="347">
        <v>1</v>
      </c>
      <c r="DW652" s="347">
        <v>1</v>
      </c>
      <c r="DX652" s="347">
        <v>1</v>
      </c>
      <c r="DY652" s="347">
        <v>1</v>
      </c>
      <c r="DZ652" s="347">
        <v>1</v>
      </c>
      <c r="EA652" s="347">
        <v>1</v>
      </c>
      <c r="EB652" s="347">
        <v>1</v>
      </c>
      <c r="EC652" s="347">
        <v>1</v>
      </c>
      <c r="ED652" s="347">
        <v>1</v>
      </c>
      <c r="EE652" s="347">
        <v>1</v>
      </c>
      <c r="EF652" s="347">
        <v>1</v>
      </c>
      <c r="EG652" s="347">
        <v>1</v>
      </c>
      <c r="EH652" s="347">
        <v>1</v>
      </c>
      <c r="EI652" s="347">
        <v>1</v>
      </c>
      <c r="EJ652" s="347">
        <v>1</v>
      </c>
      <c r="EK652" s="347">
        <v>1</v>
      </c>
      <c r="EL652" s="347">
        <v>1</v>
      </c>
      <c r="EM652" s="347">
        <v>1</v>
      </c>
      <c r="EN652" s="347">
        <v>1</v>
      </c>
      <c r="EO652" s="347">
        <v>1</v>
      </c>
      <c r="EP652" s="347">
        <v>1</v>
      </c>
      <c r="EQ652" s="347">
        <v>1</v>
      </c>
      <c r="ER652" s="347">
        <v>1</v>
      </c>
      <c r="ES652" s="347">
        <v>1</v>
      </c>
      <c r="ET652" s="347">
        <v>1</v>
      </c>
      <c r="EU652" s="347">
        <v>1</v>
      </c>
      <c r="EV652" s="347">
        <v>1</v>
      </c>
      <c r="EW652" s="347">
        <v>1</v>
      </c>
      <c r="EX652" s="347">
        <v>1</v>
      </c>
      <c r="EY652" s="347">
        <v>1</v>
      </c>
      <c r="EZ652" s="347">
        <v>1</v>
      </c>
    </row>
    <row r="653" spans="2:156" ht="12.75" customHeight="1">
      <c r="B653" s="207">
        <v>2021</v>
      </c>
      <c r="C653" s="209">
        <v>4</v>
      </c>
      <c r="D653" s="139"/>
      <c r="E653" s="347">
        <v>1</v>
      </c>
      <c r="F653" s="347">
        <v>1</v>
      </c>
      <c r="G653" s="347">
        <v>1</v>
      </c>
      <c r="H653" s="347">
        <v>1</v>
      </c>
      <c r="I653" s="347">
        <v>1</v>
      </c>
      <c r="J653" s="347">
        <v>1</v>
      </c>
      <c r="K653" s="347">
        <v>1</v>
      </c>
      <c r="L653" s="347">
        <v>1</v>
      </c>
      <c r="M653" s="347">
        <v>1</v>
      </c>
      <c r="N653" s="347">
        <v>1</v>
      </c>
      <c r="O653" s="347">
        <v>1</v>
      </c>
      <c r="P653" s="347">
        <v>1</v>
      </c>
      <c r="Q653" s="347">
        <v>1</v>
      </c>
      <c r="R653" s="347">
        <v>1</v>
      </c>
      <c r="S653" s="347">
        <v>1</v>
      </c>
      <c r="T653" s="347">
        <v>1</v>
      </c>
      <c r="U653" s="347">
        <v>1</v>
      </c>
      <c r="V653" s="347">
        <v>1</v>
      </c>
      <c r="W653" s="347">
        <v>1</v>
      </c>
      <c r="X653" s="347">
        <v>1</v>
      </c>
      <c r="Y653" s="347">
        <v>1</v>
      </c>
      <c r="Z653" s="347">
        <v>1</v>
      </c>
      <c r="AA653" s="347">
        <v>1</v>
      </c>
      <c r="AB653" s="347">
        <v>1</v>
      </c>
      <c r="AC653" s="347">
        <v>1</v>
      </c>
      <c r="AD653" s="347">
        <v>1</v>
      </c>
      <c r="AE653" s="347">
        <v>1</v>
      </c>
      <c r="AF653" s="347">
        <v>1</v>
      </c>
      <c r="AG653" s="347">
        <v>1</v>
      </c>
      <c r="AH653" s="347">
        <v>1</v>
      </c>
      <c r="AI653" s="347">
        <v>1</v>
      </c>
      <c r="AJ653" s="347">
        <v>1</v>
      </c>
      <c r="AK653" s="347">
        <v>1</v>
      </c>
      <c r="AL653" s="347">
        <v>1</v>
      </c>
      <c r="AM653" s="347">
        <v>1</v>
      </c>
      <c r="AN653" s="347">
        <v>1</v>
      </c>
      <c r="AO653" s="347">
        <v>1</v>
      </c>
      <c r="AP653" s="347">
        <v>1</v>
      </c>
      <c r="AQ653" s="347">
        <v>1</v>
      </c>
      <c r="AR653" s="347">
        <v>1</v>
      </c>
      <c r="AS653" s="347">
        <v>1</v>
      </c>
      <c r="AT653" s="347">
        <v>1</v>
      </c>
      <c r="AU653" s="347">
        <v>1</v>
      </c>
      <c r="AV653" s="347">
        <v>1</v>
      </c>
      <c r="AW653" s="347">
        <v>1</v>
      </c>
      <c r="AX653" s="347">
        <v>1</v>
      </c>
      <c r="AY653" s="347">
        <v>1</v>
      </c>
      <c r="AZ653" s="347">
        <v>1</v>
      </c>
      <c r="BA653" s="347">
        <v>1</v>
      </c>
      <c r="BB653" s="347">
        <v>1</v>
      </c>
      <c r="BC653" s="347">
        <v>0.5</v>
      </c>
      <c r="BD653" s="347">
        <v>1</v>
      </c>
      <c r="BE653" s="347">
        <v>0.5</v>
      </c>
      <c r="BF653" s="347">
        <v>0.5</v>
      </c>
      <c r="BG653" s="347">
        <v>0.5</v>
      </c>
      <c r="BH653" s="347">
        <v>1</v>
      </c>
      <c r="BI653" s="347">
        <v>1</v>
      </c>
      <c r="BJ653" s="347">
        <v>1</v>
      </c>
      <c r="BK653" s="347">
        <v>1</v>
      </c>
      <c r="BL653" s="347">
        <v>1</v>
      </c>
      <c r="BM653" s="347">
        <v>1</v>
      </c>
      <c r="BN653" s="347">
        <v>1</v>
      </c>
      <c r="BO653" s="347">
        <v>1</v>
      </c>
      <c r="BP653" s="347">
        <v>1</v>
      </c>
      <c r="BQ653" s="347">
        <v>1</v>
      </c>
      <c r="BR653" s="347">
        <v>1</v>
      </c>
      <c r="BS653" s="347">
        <v>1</v>
      </c>
      <c r="BT653" s="347">
        <v>1</v>
      </c>
      <c r="BU653" s="347">
        <v>1</v>
      </c>
      <c r="BV653" s="347">
        <v>1</v>
      </c>
      <c r="BW653" s="347">
        <v>1</v>
      </c>
      <c r="BX653" s="347">
        <v>1</v>
      </c>
      <c r="BY653" s="347">
        <v>1</v>
      </c>
      <c r="BZ653" s="347">
        <v>1</v>
      </c>
      <c r="CA653" s="347">
        <v>1</v>
      </c>
      <c r="CB653" s="347">
        <v>1</v>
      </c>
      <c r="CC653" s="347">
        <v>1</v>
      </c>
      <c r="CD653" s="347">
        <v>1</v>
      </c>
      <c r="CE653" s="347">
        <v>1</v>
      </c>
      <c r="CF653" s="347">
        <v>1</v>
      </c>
      <c r="CG653" s="347">
        <v>1</v>
      </c>
      <c r="CH653" s="347">
        <v>1</v>
      </c>
      <c r="CI653" s="347">
        <v>1</v>
      </c>
      <c r="CJ653" s="347">
        <v>1</v>
      </c>
      <c r="CK653" s="347">
        <v>1</v>
      </c>
      <c r="CL653" s="347">
        <v>1</v>
      </c>
      <c r="CM653" s="347">
        <v>1</v>
      </c>
      <c r="CN653" s="347">
        <v>1</v>
      </c>
      <c r="CO653" s="347">
        <v>1</v>
      </c>
      <c r="CP653" s="347">
        <v>1</v>
      </c>
      <c r="CQ653" s="347">
        <v>1</v>
      </c>
      <c r="CR653" s="347">
        <v>1</v>
      </c>
      <c r="CS653" s="347">
        <v>1</v>
      </c>
      <c r="CT653" s="347">
        <v>1</v>
      </c>
      <c r="CU653" s="347">
        <v>1</v>
      </c>
      <c r="CV653" s="347">
        <v>1</v>
      </c>
      <c r="CW653" s="347">
        <v>1</v>
      </c>
      <c r="CX653" s="347">
        <v>1</v>
      </c>
      <c r="CY653" s="347">
        <v>1</v>
      </c>
      <c r="CZ653" s="347">
        <v>1</v>
      </c>
      <c r="DA653" s="347">
        <v>1</v>
      </c>
      <c r="DB653" s="347">
        <v>1</v>
      </c>
      <c r="DC653" s="347">
        <v>1</v>
      </c>
      <c r="DD653" s="347">
        <v>1</v>
      </c>
      <c r="DE653" s="347">
        <v>1</v>
      </c>
      <c r="DF653" s="347">
        <v>1</v>
      </c>
      <c r="DG653" s="347">
        <v>1</v>
      </c>
      <c r="DH653" s="347">
        <v>1</v>
      </c>
      <c r="DI653" s="347">
        <v>1</v>
      </c>
      <c r="DJ653" s="347">
        <v>1</v>
      </c>
      <c r="DK653" s="347">
        <v>1</v>
      </c>
      <c r="DL653" s="347">
        <v>1</v>
      </c>
      <c r="DM653" s="347">
        <v>1</v>
      </c>
      <c r="DN653" s="347">
        <v>1</v>
      </c>
      <c r="DO653" s="347">
        <v>1</v>
      </c>
      <c r="DP653" s="347">
        <v>1</v>
      </c>
      <c r="DQ653" s="347">
        <v>1</v>
      </c>
      <c r="DR653" s="347">
        <v>1</v>
      </c>
      <c r="DS653" s="347">
        <v>1</v>
      </c>
      <c r="DT653" s="347">
        <v>1</v>
      </c>
      <c r="DU653" s="347">
        <v>1</v>
      </c>
      <c r="DV653" s="347">
        <v>1</v>
      </c>
      <c r="DW653" s="347">
        <v>1</v>
      </c>
      <c r="DX653" s="347">
        <v>1</v>
      </c>
      <c r="DY653" s="347">
        <v>1</v>
      </c>
      <c r="DZ653" s="347">
        <v>1</v>
      </c>
      <c r="EA653" s="347">
        <v>1</v>
      </c>
      <c r="EB653" s="347">
        <v>1</v>
      </c>
      <c r="EC653" s="347">
        <v>1</v>
      </c>
      <c r="ED653" s="347">
        <v>1</v>
      </c>
      <c r="EE653" s="347">
        <v>1</v>
      </c>
      <c r="EF653" s="347">
        <v>1</v>
      </c>
      <c r="EG653" s="347">
        <v>1</v>
      </c>
      <c r="EH653" s="347">
        <v>1</v>
      </c>
      <c r="EI653" s="347">
        <v>1</v>
      </c>
      <c r="EJ653" s="347">
        <v>1</v>
      </c>
      <c r="EK653" s="347">
        <v>1</v>
      </c>
      <c r="EL653" s="347">
        <v>1</v>
      </c>
      <c r="EM653" s="347">
        <v>1</v>
      </c>
      <c r="EN653" s="347">
        <v>1</v>
      </c>
      <c r="EO653" s="347">
        <v>1</v>
      </c>
      <c r="EP653" s="347">
        <v>1</v>
      </c>
      <c r="EQ653" s="347">
        <v>1</v>
      </c>
      <c r="ER653" s="347">
        <v>1</v>
      </c>
      <c r="ES653" s="347">
        <v>1</v>
      </c>
      <c r="ET653" s="347">
        <v>1</v>
      </c>
      <c r="EU653" s="347">
        <v>1</v>
      </c>
      <c r="EV653" s="347">
        <v>1</v>
      </c>
      <c r="EW653" s="347">
        <v>1</v>
      </c>
      <c r="EX653" s="347">
        <v>1</v>
      </c>
      <c r="EY653" s="347">
        <v>1</v>
      </c>
      <c r="EZ653" s="347">
        <v>1</v>
      </c>
    </row>
    <row r="654" spans="2:156" ht="12.75" customHeight="1">
      <c r="B654" s="207">
        <v>2022</v>
      </c>
      <c r="C654" s="209">
        <v>1</v>
      </c>
      <c r="D654" s="139"/>
      <c r="E654" s="347">
        <v>1</v>
      </c>
      <c r="F654" s="347">
        <v>1</v>
      </c>
      <c r="G654" s="347">
        <v>1</v>
      </c>
      <c r="H654" s="347">
        <v>1</v>
      </c>
      <c r="I654" s="347">
        <v>1</v>
      </c>
      <c r="J654" s="347">
        <v>1</v>
      </c>
      <c r="K654" s="347">
        <v>1</v>
      </c>
      <c r="L654" s="347">
        <v>1</v>
      </c>
      <c r="M654" s="347">
        <v>1</v>
      </c>
      <c r="N654" s="347">
        <v>1</v>
      </c>
      <c r="O654" s="347">
        <v>1</v>
      </c>
      <c r="P654" s="347">
        <v>1</v>
      </c>
      <c r="Q654" s="347">
        <v>1</v>
      </c>
      <c r="R654" s="347">
        <v>1</v>
      </c>
      <c r="S654" s="347">
        <v>1</v>
      </c>
      <c r="T654" s="347">
        <v>1</v>
      </c>
      <c r="U654" s="347">
        <v>1</v>
      </c>
      <c r="V654" s="347">
        <v>1</v>
      </c>
      <c r="W654" s="347">
        <v>1</v>
      </c>
      <c r="X654" s="347">
        <v>1</v>
      </c>
      <c r="Y654" s="347">
        <v>1</v>
      </c>
      <c r="Z654" s="347">
        <v>1</v>
      </c>
      <c r="AA654" s="347">
        <v>1</v>
      </c>
      <c r="AB654" s="347">
        <v>1</v>
      </c>
      <c r="AC654" s="347">
        <v>1</v>
      </c>
      <c r="AD654" s="347">
        <v>1</v>
      </c>
      <c r="AE654" s="347">
        <v>1</v>
      </c>
      <c r="AF654" s="347">
        <v>1</v>
      </c>
      <c r="AG654" s="347">
        <v>1</v>
      </c>
      <c r="AH654" s="347">
        <v>1</v>
      </c>
      <c r="AI654" s="347">
        <v>1</v>
      </c>
      <c r="AJ654" s="347">
        <v>1</v>
      </c>
      <c r="AK654" s="347">
        <v>1</v>
      </c>
      <c r="AL654" s="347">
        <v>1</v>
      </c>
      <c r="AM654" s="347">
        <v>1</v>
      </c>
      <c r="AN654" s="347">
        <v>1</v>
      </c>
      <c r="AO654" s="347">
        <v>1</v>
      </c>
      <c r="AP654" s="347">
        <v>1</v>
      </c>
      <c r="AQ654" s="347">
        <v>1</v>
      </c>
      <c r="AR654" s="347">
        <v>1</v>
      </c>
      <c r="AS654" s="347">
        <v>1</v>
      </c>
      <c r="AT654" s="347">
        <v>1</v>
      </c>
      <c r="AU654" s="347">
        <v>1</v>
      </c>
      <c r="AV654" s="347">
        <v>1</v>
      </c>
      <c r="AW654" s="347">
        <v>1</v>
      </c>
      <c r="AX654" s="347">
        <v>1</v>
      </c>
      <c r="AY654" s="347">
        <v>1</v>
      </c>
      <c r="AZ654" s="347">
        <v>1</v>
      </c>
      <c r="BA654" s="347">
        <v>1</v>
      </c>
      <c r="BB654" s="347">
        <v>1</v>
      </c>
      <c r="BC654" s="347">
        <v>0.5</v>
      </c>
      <c r="BD654" s="347">
        <v>1</v>
      </c>
      <c r="BE654" s="347">
        <v>0.5</v>
      </c>
      <c r="BF654" s="347">
        <v>0.5</v>
      </c>
      <c r="BG654" s="347">
        <v>0.5</v>
      </c>
      <c r="BH654" s="347">
        <v>1</v>
      </c>
      <c r="BI654" s="347">
        <v>1</v>
      </c>
      <c r="BJ654" s="347">
        <v>1</v>
      </c>
      <c r="BK654" s="347">
        <v>1</v>
      </c>
      <c r="BL654" s="347">
        <v>1</v>
      </c>
      <c r="BM654" s="347">
        <v>1</v>
      </c>
      <c r="BN654" s="347">
        <v>1</v>
      </c>
      <c r="BO654" s="347">
        <v>1</v>
      </c>
      <c r="BP654" s="347">
        <v>1</v>
      </c>
      <c r="BQ654" s="347">
        <v>1</v>
      </c>
      <c r="BR654" s="347">
        <v>1</v>
      </c>
      <c r="BS654" s="347">
        <v>1</v>
      </c>
      <c r="BT654" s="347">
        <v>1</v>
      </c>
      <c r="BU654" s="347">
        <v>1</v>
      </c>
      <c r="BV654" s="347">
        <v>1</v>
      </c>
      <c r="BW654" s="347">
        <v>1</v>
      </c>
      <c r="BX654" s="347">
        <v>1</v>
      </c>
      <c r="BY654" s="347">
        <v>1</v>
      </c>
      <c r="BZ654" s="347">
        <v>1</v>
      </c>
      <c r="CA654" s="347">
        <v>1</v>
      </c>
      <c r="CB654" s="347">
        <v>1</v>
      </c>
      <c r="CC654" s="347">
        <v>1</v>
      </c>
      <c r="CD654" s="347">
        <v>1</v>
      </c>
      <c r="CE654" s="347">
        <v>1</v>
      </c>
      <c r="CF654" s="347">
        <v>1</v>
      </c>
      <c r="CG654" s="347">
        <v>1</v>
      </c>
      <c r="CH654" s="347">
        <v>1</v>
      </c>
      <c r="CI654" s="347">
        <v>1</v>
      </c>
      <c r="CJ654" s="347">
        <v>1</v>
      </c>
      <c r="CK654" s="347">
        <v>1</v>
      </c>
      <c r="CL654" s="347">
        <v>1</v>
      </c>
      <c r="CM654" s="347">
        <v>1</v>
      </c>
      <c r="CN654" s="347">
        <v>1</v>
      </c>
      <c r="CO654" s="347">
        <v>1</v>
      </c>
      <c r="CP654" s="347">
        <v>1</v>
      </c>
      <c r="CQ654" s="347">
        <v>1</v>
      </c>
      <c r="CR654" s="347">
        <v>1</v>
      </c>
      <c r="CS654" s="347">
        <v>1</v>
      </c>
      <c r="CT654" s="347">
        <v>1</v>
      </c>
      <c r="CU654" s="347">
        <v>1</v>
      </c>
      <c r="CV654" s="347">
        <v>1</v>
      </c>
      <c r="CW654" s="347">
        <v>1</v>
      </c>
      <c r="CX654" s="347">
        <v>1</v>
      </c>
      <c r="CY654" s="347">
        <v>1</v>
      </c>
      <c r="CZ654" s="347">
        <v>1</v>
      </c>
      <c r="DA654" s="347">
        <v>1</v>
      </c>
      <c r="DB654" s="347">
        <v>1</v>
      </c>
      <c r="DC654" s="347">
        <v>1</v>
      </c>
      <c r="DD654" s="347">
        <v>1</v>
      </c>
      <c r="DE654" s="347">
        <v>1</v>
      </c>
      <c r="DF654" s="347">
        <v>1</v>
      </c>
      <c r="DG654" s="347">
        <v>1</v>
      </c>
      <c r="DH654" s="347">
        <v>1</v>
      </c>
      <c r="DI654" s="347">
        <v>1</v>
      </c>
      <c r="DJ654" s="347">
        <v>1</v>
      </c>
      <c r="DK654" s="347">
        <v>1</v>
      </c>
      <c r="DL654" s="347">
        <v>1</v>
      </c>
      <c r="DM654" s="347">
        <v>1</v>
      </c>
      <c r="DN654" s="347">
        <v>1</v>
      </c>
      <c r="DO654" s="347">
        <v>1</v>
      </c>
      <c r="DP654" s="347">
        <v>1</v>
      </c>
      <c r="DQ654" s="347">
        <v>1</v>
      </c>
      <c r="DR654" s="347">
        <v>1</v>
      </c>
      <c r="DS654" s="347">
        <v>1</v>
      </c>
      <c r="DT654" s="347">
        <v>1</v>
      </c>
      <c r="DU654" s="347">
        <v>1</v>
      </c>
      <c r="DV654" s="347">
        <v>1</v>
      </c>
      <c r="DW654" s="347">
        <v>1</v>
      </c>
      <c r="DX654" s="347">
        <v>1</v>
      </c>
      <c r="DY654" s="347">
        <v>1</v>
      </c>
      <c r="DZ654" s="347">
        <v>1</v>
      </c>
      <c r="EA654" s="347">
        <v>1</v>
      </c>
      <c r="EB654" s="347">
        <v>1</v>
      </c>
      <c r="EC654" s="347">
        <v>1</v>
      </c>
      <c r="ED654" s="347">
        <v>1</v>
      </c>
      <c r="EE654" s="347">
        <v>1</v>
      </c>
      <c r="EF654" s="347">
        <v>1</v>
      </c>
      <c r="EG654" s="347">
        <v>1</v>
      </c>
      <c r="EH654" s="347">
        <v>1</v>
      </c>
      <c r="EI654" s="347">
        <v>1</v>
      </c>
      <c r="EJ654" s="347">
        <v>1</v>
      </c>
      <c r="EK654" s="347">
        <v>1</v>
      </c>
      <c r="EL654" s="347">
        <v>1</v>
      </c>
      <c r="EM654" s="347">
        <v>1</v>
      </c>
      <c r="EN654" s="347">
        <v>1</v>
      </c>
      <c r="EO654" s="347">
        <v>1</v>
      </c>
      <c r="EP654" s="347">
        <v>1</v>
      </c>
      <c r="EQ654" s="347">
        <v>1</v>
      </c>
      <c r="ER654" s="347">
        <v>1</v>
      </c>
      <c r="ES654" s="347">
        <v>1</v>
      </c>
      <c r="ET654" s="347">
        <v>1</v>
      </c>
      <c r="EU654" s="347">
        <v>1</v>
      </c>
      <c r="EV654" s="347">
        <v>1</v>
      </c>
      <c r="EW654" s="347">
        <v>1</v>
      </c>
      <c r="EX654" s="347">
        <v>1</v>
      </c>
      <c r="EY654" s="347">
        <v>1</v>
      </c>
      <c r="EZ654" s="347">
        <v>1</v>
      </c>
    </row>
    <row r="655" spans="2:156" ht="12.75" customHeight="1">
      <c r="B655" s="207">
        <v>2022</v>
      </c>
      <c r="C655" s="209">
        <v>2</v>
      </c>
      <c r="D655" s="139"/>
      <c r="E655" s="347">
        <v>1</v>
      </c>
      <c r="F655" s="347">
        <v>1</v>
      </c>
      <c r="G655" s="347">
        <v>1</v>
      </c>
      <c r="H655" s="347">
        <v>1</v>
      </c>
      <c r="I655" s="347">
        <v>1</v>
      </c>
      <c r="J655" s="347">
        <v>1</v>
      </c>
      <c r="K655" s="347">
        <v>1</v>
      </c>
      <c r="L655" s="347">
        <v>1</v>
      </c>
      <c r="M655" s="347">
        <v>1</v>
      </c>
      <c r="N655" s="347">
        <v>1</v>
      </c>
      <c r="O655" s="347">
        <v>1</v>
      </c>
      <c r="P655" s="347">
        <v>1</v>
      </c>
      <c r="Q655" s="347">
        <v>1</v>
      </c>
      <c r="R655" s="347">
        <v>1</v>
      </c>
      <c r="S655" s="347">
        <v>1</v>
      </c>
      <c r="T655" s="347">
        <v>1</v>
      </c>
      <c r="U655" s="347">
        <v>1</v>
      </c>
      <c r="V655" s="347">
        <v>1</v>
      </c>
      <c r="W655" s="347">
        <v>1</v>
      </c>
      <c r="X655" s="347">
        <v>1</v>
      </c>
      <c r="Y655" s="347">
        <v>1</v>
      </c>
      <c r="Z655" s="347">
        <v>1</v>
      </c>
      <c r="AA655" s="347">
        <v>1</v>
      </c>
      <c r="AB655" s="347">
        <v>1</v>
      </c>
      <c r="AC655" s="347">
        <v>1</v>
      </c>
      <c r="AD655" s="347">
        <v>1</v>
      </c>
      <c r="AE655" s="347">
        <v>1</v>
      </c>
      <c r="AF655" s="347">
        <v>1</v>
      </c>
      <c r="AG655" s="347">
        <v>1</v>
      </c>
      <c r="AH655" s="347">
        <v>1</v>
      </c>
      <c r="AI655" s="347">
        <v>1</v>
      </c>
      <c r="AJ655" s="347">
        <v>1</v>
      </c>
      <c r="AK655" s="347">
        <v>1</v>
      </c>
      <c r="AL655" s="347">
        <v>1</v>
      </c>
      <c r="AM655" s="347">
        <v>1</v>
      </c>
      <c r="AN655" s="347">
        <v>1</v>
      </c>
      <c r="AO655" s="347">
        <v>1</v>
      </c>
      <c r="AP655" s="347">
        <v>1</v>
      </c>
      <c r="AQ655" s="347">
        <v>1</v>
      </c>
      <c r="AR655" s="347">
        <v>1</v>
      </c>
      <c r="AS655" s="347">
        <v>1</v>
      </c>
      <c r="AT655" s="347">
        <v>1</v>
      </c>
      <c r="AU655" s="347">
        <v>1</v>
      </c>
      <c r="AV655" s="347">
        <v>1</v>
      </c>
      <c r="AW655" s="347">
        <v>1</v>
      </c>
      <c r="AX655" s="347">
        <v>1</v>
      </c>
      <c r="AY655" s="347">
        <v>1</v>
      </c>
      <c r="AZ655" s="347">
        <v>1</v>
      </c>
      <c r="BA655" s="347">
        <v>1</v>
      </c>
      <c r="BB655" s="347">
        <v>1</v>
      </c>
      <c r="BC655" s="347">
        <v>0.5</v>
      </c>
      <c r="BD655" s="347">
        <v>1</v>
      </c>
      <c r="BE655" s="347">
        <v>0.5</v>
      </c>
      <c r="BF655" s="347">
        <v>0.5</v>
      </c>
      <c r="BG655" s="347">
        <v>0.5</v>
      </c>
      <c r="BH655" s="347">
        <v>1</v>
      </c>
      <c r="BI655" s="347">
        <v>1</v>
      </c>
      <c r="BJ655" s="347">
        <v>1</v>
      </c>
      <c r="BK655" s="347">
        <v>1</v>
      </c>
      <c r="BL655" s="347">
        <v>1</v>
      </c>
      <c r="BM655" s="347">
        <v>1</v>
      </c>
      <c r="BN655" s="347">
        <v>1</v>
      </c>
      <c r="BO655" s="347">
        <v>1</v>
      </c>
      <c r="BP655" s="347">
        <v>1</v>
      </c>
      <c r="BQ655" s="347">
        <v>1</v>
      </c>
      <c r="BR655" s="347">
        <v>1</v>
      </c>
      <c r="BS655" s="347">
        <v>1</v>
      </c>
      <c r="BT655" s="347">
        <v>1</v>
      </c>
      <c r="BU655" s="347">
        <v>1</v>
      </c>
      <c r="BV655" s="347">
        <v>1</v>
      </c>
      <c r="BW655" s="347">
        <v>1</v>
      </c>
      <c r="BX655" s="347">
        <v>1</v>
      </c>
      <c r="BY655" s="347">
        <v>1</v>
      </c>
      <c r="BZ655" s="347">
        <v>1</v>
      </c>
      <c r="CA655" s="347">
        <v>1</v>
      </c>
      <c r="CB655" s="347">
        <v>1</v>
      </c>
      <c r="CC655" s="347">
        <v>1</v>
      </c>
      <c r="CD655" s="347">
        <v>1</v>
      </c>
      <c r="CE655" s="347">
        <v>1</v>
      </c>
      <c r="CF655" s="347">
        <v>1</v>
      </c>
      <c r="CG655" s="347">
        <v>1</v>
      </c>
      <c r="CH655" s="347">
        <v>1</v>
      </c>
      <c r="CI655" s="347">
        <v>1</v>
      </c>
      <c r="CJ655" s="347">
        <v>1</v>
      </c>
      <c r="CK655" s="347">
        <v>1</v>
      </c>
      <c r="CL655" s="347">
        <v>1</v>
      </c>
      <c r="CM655" s="347">
        <v>1</v>
      </c>
      <c r="CN655" s="347">
        <v>1</v>
      </c>
      <c r="CO655" s="347">
        <v>1</v>
      </c>
      <c r="CP655" s="347">
        <v>1</v>
      </c>
      <c r="CQ655" s="347">
        <v>1</v>
      </c>
      <c r="CR655" s="347">
        <v>1</v>
      </c>
      <c r="CS655" s="347">
        <v>1</v>
      </c>
      <c r="CT655" s="347">
        <v>1</v>
      </c>
      <c r="CU655" s="347">
        <v>1</v>
      </c>
      <c r="CV655" s="347">
        <v>1</v>
      </c>
      <c r="CW655" s="347">
        <v>1</v>
      </c>
      <c r="CX655" s="347">
        <v>1</v>
      </c>
      <c r="CY655" s="347">
        <v>1</v>
      </c>
      <c r="CZ655" s="347">
        <v>1</v>
      </c>
      <c r="DA655" s="347">
        <v>1</v>
      </c>
      <c r="DB655" s="347">
        <v>1</v>
      </c>
      <c r="DC655" s="347">
        <v>1</v>
      </c>
      <c r="DD655" s="347">
        <v>1</v>
      </c>
      <c r="DE655" s="347">
        <v>1</v>
      </c>
      <c r="DF655" s="347">
        <v>1</v>
      </c>
      <c r="DG655" s="347">
        <v>1</v>
      </c>
      <c r="DH655" s="347">
        <v>1</v>
      </c>
      <c r="DI655" s="347">
        <v>1</v>
      </c>
      <c r="DJ655" s="347">
        <v>1</v>
      </c>
      <c r="DK655" s="347">
        <v>1</v>
      </c>
      <c r="DL655" s="347">
        <v>1</v>
      </c>
      <c r="DM655" s="347">
        <v>1</v>
      </c>
      <c r="DN655" s="347">
        <v>1</v>
      </c>
      <c r="DO655" s="347">
        <v>1</v>
      </c>
      <c r="DP655" s="347">
        <v>1</v>
      </c>
      <c r="DQ655" s="347">
        <v>1</v>
      </c>
      <c r="DR655" s="347">
        <v>1</v>
      </c>
      <c r="DS655" s="347">
        <v>1</v>
      </c>
      <c r="DT655" s="347">
        <v>1</v>
      </c>
      <c r="DU655" s="347">
        <v>1</v>
      </c>
      <c r="DV655" s="347">
        <v>1</v>
      </c>
      <c r="DW655" s="347">
        <v>1</v>
      </c>
      <c r="DX655" s="347">
        <v>1</v>
      </c>
      <c r="DY655" s="347">
        <v>1</v>
      </c>
      <c r="DZ655" s="347">
        <v>1</v>
      </c>
      <c r="EA655" s="347">
        <v>1</v>
      </c>
      <c r="EB655" s="347">
        <v>1</v>
      </c>
      <c r="EC655" s="347">
        <v>1</v>
      </c>
      <c r="ED655" s="347">
        <v>1</v>
      </c>
      <c r="EE655" s="347">
        <v>1</v>
      </c>
      <c r="EF655" s="347">
        <v>1</v>
      </c>
      <c r="EG655" s="347">
        <v>1</v>
      </c>
      <c r="EH655" s="347">
        <v>1</v>
      </c>
      <c r="EI655" s="347">
        <v>1</v>
      </c>
      <c r="EJ655" s="347">
        <v>1</v>
      </c>
      <c r="EK655" s="347">
        <v>1</v>
      </c>
      <c r="EL655" s="347">
        <v>1</v>
      </c>
      <c r="EM655" s="347">
        <v>1</v>
      </c>
      <c r="EN655" s="347">
        <v>1</v>
      </c>
      <c r="EO655" s="347">
        <v>1</v>
      </c>
      <c r="EP655" s="347">
        <v>1</v>
      </c>
      <c r="EQ655" s="347">
        <v>1</v>
      </c>
      <c r="ER655" s="347">
        <v>1</v>
      </c>
      <c r="ES655" s="347">
        <v>1</v>
      </c>
      <c r="ET655" s="347">
        <v>1</v>
      </c>
      <c r="EU655" s="347">
        <v>1</v>
      </c>
      <c r="EV655" s="347">
        <v>1</v>
      </c>
      <c r="EW655" s="347">
        <v>1</v>
      </c>
      <c r="EX655" s="347">
        <v>1</v>
      </c>
      <c r="EY655" s="347">
        <v>1</v>
      </c>
      <c r="EZ655" s="347">
        <v>1</v>
      </c>
    </row>
    <row r="656" spans="2:156" ht="12.75" customHeight="1">
      <c r="B656" s="207">
        <v>2022</v>
      </c>
      <c r="C656" s="209">
        <v>3</v>
      </c>
      <c r="D656" s="139"/>
      <c r="E656" s="347">
        <v>1</v>
      </c>
      <c r="F656" s="347">
        <v>1</v>
      </c>
      <c r="G656" s="347">
        <v>1</v>
      </c>
      <c r="H656" s="347">
        <v>1</v>
      </c>
      <c r="I656" s="347">
        <v>1</v>
      </c>
      <c r="J656" s="347">
        <v>1</v>
      </c>
      <c r="K656" s="347">
        <v>1</v>
      </c>
      <c r="L656" s="347">
        <v>1</v>
      </c>
      <c r="M656" s="347">
        <v>1</v>
      </c>
      <c r="N656" s="347">
        <v>1</v>
      </c>
      <c r="O656" s="347">
        <v>1</v>
      </c>
      <c r="P656" s="347">
        <v>1</v>
      </c>
      <c r="Q656" s="347">
        <v>1</v>
      </c>
      <c r="R656" s="347">
        <v>1</v>
      </c>
      <c r="S656" s="347">
        <v>1</v>
      </c>
      <c r="T656" s="347">
        <v>1</v>
      </c>
      <c r="U656" s="347">
        <v>1</v>
      </c>
      <c r="V656" s="347">
        <v>1</v>
      </c>
      <c r="W656" s="347">
        <v>1</v>
      </c>
      <c r="X656" s="347">
        <v>1</v>
      </c>
      <c r="Y656" s="347">
        <v>1</v>
      </c>
      <c r="Z656" s="347">
        <v>1</v>
      </c>
      <c r="AA656" s="347">
        <v>1</v>
      </c>
      <c r="AB656" s="347">
        <v>1</v>
      </c>
      <c r="AC656" s="347">
        <v>1</v>
      </c>
      <c r="AD656" s="347">
        <v>1</v>
      </c>
      <c r="AE656" s="347">
        <v>1</v>
      </c>
      <c r="AF656" s="347">
        <v>1</v>
      </c>
      <c r="AG656" s="347">
        <v>1</v>
      </c>
      <c r="AH656" s="347">
        <v>1</v>
      </c>
      <c r="AI656" s="347">
        <v>1</v>
      </c>
      <c r="AJ656" s="347">
        <v>1</v>
      </c>
      <c r="AK656" s="347">
        <v>1</v>
      </c>
      <c r="AL656" s="347">
        <v>1</v>
      </c>
      <c r="AM656" s="347">
        <v>1</v>
      </c>
      <c r="AN656" s="347">
        <v>1</v>
      </c>
      <c r="AO656" s="347">
        <v>1</v>
      </c>
      <c r="AP656" s="347">
        <v>1</v>
      </c>
      <c r="AQ656" s="347">
        <v>1</v>
      </c>
      <c r="AR656" s="347">
        <v>1</v>
      </c>
      <c r="AS656" s="347">
        <v>1</v>
      </c>
      <c r="AT656" s="347">
        <v>1</v>
      </c>
      <c r="AU656" s="347">
        <v>1</v>
      </c>
      <c r="AV656" s="347">
        <v>1</v>
      </c>
      <c r="AW656" s="347">
        <v>1</v>
      </c>
      <c r="AX656" s="347">
        <v>1</v>
      </c>
      <c r="AY656" s="347">
        <v>1</v>
      </c>
      <c r="AZ656" s="347">
        <v>1</v>
      </c>
      <c r="BA656" s="347">
        <v>1</v>
      </c>
      <c r="BB656" s="347">
        <v>1</v>
      </c>
      <c r="BC656" s="347">
        <v>0.5</v>
      </c>
      <c r="BD656" s="347">
        <v>1</v>
      </c>
      <c r="BE656" s="347">
        <v>0.5</v>
      </c>
      <c r="BF656" s="347">
        <v>0.5</v>
      </c>
      <c r="BG656" s="347">
        <v>0.5</v>
      </c>
      <c r="BH656" s="347">
        <v>1</v>
      </c>
      <c r="BI656" s="347">
        <v>1</v>
      </c>
      <c r="BJ656" s="347">
        <v>1</v>
      </c>
      <c r="BK656" s="347">
        <v>1</v>
      </c>
      <c r="BL656" s="347">
        <v>1</v>
      </c>
      <c r="BM656" s="347">
        <v>1</v>
      </c>
      <c r="BN656" s="347">
        <v>1</v>
      </c>
      <c r="BO656" s="347">
        <v>1</v>
      </c>
      <c r="BP656" s="347">
        <v>1</v>
      </c>
      <c r="BQ656" s="347">
        <v>1</v>
      </c>
      <c r="BR656" s="347">
        <v>1</v>
      </c>
      <c r="BS656" s="347">
        <v>1</v>
      </c>
      <c r="BT656" s="347">
        <v>1</v>
      </c>
      <c r="BU656" s="347">
        <v>1</v>
      </c>
      <c r="BV656" s="347">
        <v>1</v>
      </c>
      <c r="BW656" s="347">
        <v>1</v>
      </c>
      <c r="BX656" s="347">
        <v>1</v>
      </c>
      <c r="BY656" s="347">
        <v>1</v>
      </c>
      <c r="BZ656" s="347">
        <v>1</v>
      </c>
      <c r="CA656" s="347">
        <v>1</v>
      </c>
      <c r="CB656" s="347">
        <v>1</v>
      </c>
      <c r="CC656" s="347">
        <v>1</v>
      </c>
      <c r="CD656" s="347">
        <v>1</v>
      </c>
      <c r="CE656" s="347">
        <v>1</v>
      </c>
      <c r="CF656" s="347">
        <v>1</v>
      </c>
      <c r="CG656" s="347">
        <v>1</v>
      </c>
      <c r="CH656" s="347">
        <v>1</v>
      </c>
      <c r="CI656" s="347">
        <v>1</v>
      </c>
      <c r="CJ656" s="347">
        <v>1</v>
      </c>
      <c r="CK656" s="347">
        <v>1</v>
      </c>
      <c r="CL656" s="347">
        <v>1</v>
      </c>
      <c r="CM656" s="347">
        <v>1</v>
      </c>
      <c r="CN656" s="347">
        <v>1</v>
      </c>
      <c r="CO656" s="347">
        <v>1</v>
      </c>
      <c r="CP656" s="347">
        <v>1</v>
      </c>
      <c r="CQ656" s="347">
        <v>1</v>
      </c>
      <c r="CR656" s="347">
        <v>1</v>
      </c>
      <c r="CS656" s="347">
        <v>1</v>
      </c>
      <c r="CT656" s="347">
        <v>1</v>
      </c>
      <c r="CU656" s="347">
        <v>1</v>
      </c>
      <c r="CV656" s="347">
        <v>1</v>
      </c>
      <c r="CW656" s="347">
        <v>1</v>
      </c>
      <c r="CX656" s="347">
        <v>1</v>
      </c>
      <c r="CY656" s="347">
        <v>1</v>
      </c>
      <c r="CZ656" s="347">
        <v>1</v>
      </c>
      <c r="DA656" s="347">
        <v>1</v>
      </c>
      <c r="DB656" s="347">
        <v>1</v>
      </c>
      <c r="DC656" s="347">
        <v>1</v>
      </c>
      <c r="DD656" s="347">
        <v>1</v>
      </c>
      <c r="DE656" s="347">
        <v>1</v>
      </c>
      <c r="DF656" s="347">
        <v>1</v>
      </c>
      <c r="DG656" s="347">
        <v>1</v>
      </c>
      <c r="DH656" s="347">
        <v>1</v>
      </c>
      <c r="DI656" s="347">
        <v>1</v>
      </c>
      <c r="DJ656" s="347">
        <v>1</v>
      </c>
      <c r="DK656" s="347">
        <v>1</v>
      </c>
      <c r="DL656" s="347">
        <v>1</v>
      </c>
      <c r="DM656" s="347">
        <v>1</v>
      </c>
      <c r="DN656" s="347">
        <v>1</v>
      </c>
      <c r="DO656" s="347">
        <v>1</v>
      </c>
      <c r="DP656" s="347">
        <v>1</v>
      </c>
      <c r="DQ656" s="347">
        <v>1</v>
      </c>
      <c r="DR656" s="347">
        <v>1</v>
      </c>
      <c r="DS656" s="347">
        <v>1</v>
      </c>
      <c r="DT656" s="347">
        <v>1</v>
      </c>
      <c r="DU656" s="347">
        <v>1</v>
      </c>
      <c r="DV656" s="347">
        <v>1</v>
      </c>
      <c r="DW656" s="347">
        <v>1</v>
      </c>
      <c r="DX656" s="347">
        <v>1</v>
      </c>
      <c r="DY656" s="347">
        <v>1</v>
      </c>
      <c r="DZ656" s="347">
        <v>1</v>
      </c>
      <c r="EA656" s="347">
        <v>1</v>
      </c>
      <c r="EB656" s="347">
        <v>1</v>
      </c>
      <c r="EC656" s="347">
        <v>1</v>
      </c>
      <c r="ED656" s="347">
        <v>1</v>
      </c>
      <c r="EE656" s="347">
        <v>1</v>
      </c>
      <c r="EF656" s="347">
        <v>1</v>
      </c>
      <c r="EG656" s="347">
        <v>1</v>
      </c>
      <c r="EH656" s="347">
        <v>1</v>
      </c>
      <c r="EI656" s="347">
        <v>1</v>
      </c>
      <c r="EJ656" s="347">
        <v>1</v>
      </c>
      <c r="EK656" s="347">
        <v>1</v>
      </c>
      <c r="EL656" s="347">
        <v>1</v>
      </c>
      <c r="EM656" s="347">
        <v>1</v>
      </c>
      <c r="EN656" s="347">
        <v>1</v>
      </c>
      <c r="EO656" s="347">
        <v>1</v>
      </c>
      <c r="EP656" s="347">
        <v>1</v>
      </c>
      <c r="EQ656" s="347">
        <v>1</v>
      </c>
      <c r="ER656" s="347">
        <v>1</v>
      </c>
      <c r="ES656" s="347">
        <v>1</v>
      </c>
      <c r="ET656" s="347">
        <v>1</v>
      </c>
      <c r="EU656" s="347">
        <v>1</v>
      </c>
      <c r="EV656" s="347">
        <v>1</v>
      </c>
      <c r="EW656" s="347">
        <v>1</v>
      </c>
      <c r="EX656" s="347">
        <v>1</v>
      </c>
      <c r="EY656" s="347">
        <v>1</v>
      </c>
      <c r="EZ656" s="347">
        <v>1</v>
      </c>
    </row>
    <row r="657" spans="2:156" ht="12.75" customHeight="1">
      <c r="B657" s="207">
        <v>2022</v>
      </c>
      <c r="C657" s="209">
        <v>4</v>
      </c>
      <c r="D657" s="139"/>
      <c r="E657" s="347">
        <v>1</v>
      </c>
      <c r="F657" s="347">
        <v>1</v>
      </c>
      <c r="G657" s="347">
        <v>1</v>
      </c>
      <c r="H657" s="347">
        <v>1</v>
      </c>
      <c r="I657" s="347">
        <v>1</v>
      </c>
      <c r="J657" s="347">
        <v>1</v>
      </c>
      <c r="K657" s="347">
        <v>1</v>
      </c>
      <c r="L657" s="347">
        <v>1</v>
      </c>
      <c r="M657" s="347">
        <v>1</v>
      </c>
      <c r="N657" s="347">
        <v>1</v>
      </c>
      <c r="O657" s="347">
        <v>1</v>
      </c>
      <c r="P657" s="347">
        <v>1</v>
      </c>
      <c r="Q657" s="347">
        <v>1</v>
      </c>
      <c r="R657" s="347">
        <v>1</v>
      </c>
      <c r="S657" s="347">
        <v>1</v>
      </c>
      <c r="T657" s="347">
        <v>1</v>
      </c>
      <c r="U657" s="347">
        <v>1</v>
      </c>
      <c r="V657" s="347">
        <v>1</v>
      </c>
      <c r="W657" s="347">
        <v>1</v>
      </c>
      <c r="X657" s="347">
        <v>1</v>
      </c>
      <c r="Y657" s="347">
        <v>1</v>
      </c>
      <c r="Z657" s="347">
        <v>1</v>
      </c>
      <c r="AA657" s="347">
        <v>1</v>
      </c>
      <c r="AB657" s="347">
        <v>1</v>
      </c>
      <c r="AC657" s="347">
        <v>1</v>
      </c>
      <c r="AD657" s="347">
        <v>1</v>
      </c>
      <c r="AE657" s="347">
        <v>1</v>
      </c>
      <c r="AF657" s="347">
        <v>1</v>
      </c>
      <c r="AG657" s="347">
        <v>1</v>
      </c>
      <c r="AH657" s="347">
        <v>1</v>
      </c>
      <c r="AI657" s="347">
        <v>1</v>
      </c>
      <c r="AJ657" s="347">
        <v>1</v>
      </c>
      <c r="AK657" s="347">
        <v>1</v>
      </c>
      <c r="AL657" s="347">
        <v>1</v>
      </c>
      <c r="AM657" s="347">
        <v>1</v>
      </c>
      <c r="AN657" s="347">
        <v>1</v>
      </c>
      <c r="AO657" s="347">
        <v>1</v>
      </c>
      <c r="AP657" s="347">
        <v>1</v>
      </c>
      <c r="AQ657" s="347">
        <v>1</v>
      </c>
      <c r="AR657" s="347">
        <v>1</v>
      </c>
      <c r="AS657" s="347">
        <v>1</v>
      </c>
      <c r="AT657" s="347">
        <v>1</v>
      </c>
      <c r="AU657" s="347">
        <v>1</v>
      </c>
      <c r="AV657" s="347">
        <v>1</v>
      </c>
      <c r="AW657" s="347">
        <v>1</v>
      </c>
      <c r="AX657" s="347">
        <v>1</v>
      </c>
      <c r="AY657" s="347">
        <v>1</v>
      </c>
      <c r="AZ657" s="347">
        <v>1</v>
      </c>
      <c r="BA657" s="347">
        <v>1</v>
      </c>
      <c r="BB657" s="347">
        <v>1</v>
      </c>
      <c r="BC657" s="347">
        <v>0.5</v>
      </c>
      <c r="BD657" s="347">
        <v>1</v>
      </c>
      <c r="BE657" s="347">
        <v>0.5</v>
      </c>
      <c r="BF657" s="347">
        <v>0.5</v>
      </c>
      <c r="BG657" s="347">
        <v>0.5</v>
      </c>
      <c r="BH657" s="347">
        <v>1</v>
      </c>
      <c r="BI657" s="347">
        <v>1</v>
      </c>
      <c r="BJ657" s="347">
        <v>1</v>
      </c>
      <c r="BK657" s="347">
        <v>1</v>
      </c>
      <c r="BL657" s="347">
        <v>1</v>
      </c>
      <c r="BM657" s="347">
        <v>1</v>
      </c>
      <c r="BN657" s="347">
        <v>1</v>
      </c>
      <c r="BO657" s="347">
        <v>1</v>
      </c>
      <c r="BP657" s="347">
        <v>1</v>
      </c>
      <c r="BQ657" s="347">
        <v>1</v>
      </c>
      <c r="BR657" s="347">
        <v>1</v>
      </c>
      <c r="BS657" s="347">
        <v>1</v>
      </c>
      <c r="BT657" s="347">
        <v>1</v>
      </c>
      <c r="BU657" s="347">
        <v>1</v>
      </c>
      <c r="BV657" s="347">
        <v>1</v>
      </c>
      <c r="BW657" s="347">
        <v>1</v>
      </c>
      <c r="BX657" s="347">
        <v>1</v>
      </c>
      <c r="BY657" s="347">
        <v>1</v>
      </c>
      <c r="BZ657" s="347">
        <v>1</v>
      </c>
      <c r="CA657" s="347">
        <v>1</v>
      </c>
      <c r="CB657" s="347">
        <v>1</v>
      </c>
      <c r="CC657" s="347">
        <v>1</v>
      </c>
      <c r="CD657" s="347">
        <v>1</v>
      </c>
      <c r="CE657" s="347">
        <v>1</v>
      </c>
      <c r="CF657" s="347">
        <v>1</v>
      </c>
      <c r="CG657" s="347">
        <v>1</v>
      </c>
      <c r="CH657" s="347">
        <v>1</v>
      </c>
      <c r="CI657" s="347">
        <v>1</v>
      </c>
      <c r="CJ657" s="347">
        <v>1</v>
      </c>
      <c r="CK657" s="347">
        <v>1</v>
      </c>
      <c r="CL657" s="347">
        <v>1</v>
      </c>
      <c r="CM657" s="347">
        <v>1</v>
      </c>
      <c r="CN657" s="347">
        <v>1</v>
      </c>
      <c r="CO657" s="347">
        <v>1</v>
      </c>
      <c r="CP657" s="347">
        <v>1</v>
      </c>
      <c r="CQ657" s="347">
        <v>1</v>
      </c>
      <c r="CR657" s="347">
        <v>1</v>
      </c>
      <c r="CS657" s="347">
        <v>1</v>
      </c>
      <c r="CT657" s="347">
        <v>1</v>
      </c>
      <c r="CU657" s="347">
        <v>1</v>
      </c>
      <c r="CV657" s="347">
        <v>1</v>
      </c>
      <c r="CW657" s="347">
        <v>1</v>
      </c>
      <c r="CX657" s="347">
        <v>1</v>
      </c>
      <c r="CY657" s="347">
        <v>1</v>
      </c>
      <c r="CZ657" s="347">
        <v>1</v>
      </c>
      <c r="DA657" s="347">
        <v>1</v>
      </c>
      <c r="DB657" s="347">
        <v>1</v>
      </c>
      <c r="DC657" s="347">
        <v>1</v>
      </c>
      <c r="DD657" s="347">
        <v>1</v>
      </c>
      <c r="DE657" s="347">
        <v>1</v>
      </c>
      <c r="DF657" s="347">
        <v>1</v>
      </c>
      <c r="DG657" s="347">
        <v>1</v>
      </c>
      <c r="DH657" s="347">
        <v>1</v>
      </c>
      <c r="DI657" s="347">
        <v>1</v>
      </c>
      <c r="DJ657" s="347">
        <v>1</v>
      </c>
      <c r="DK657" s="347">
        <v>1</v>
      </c>
      <c r="DL657" s="347">
        <v>1</v>
      </c>
      <c r="DM657" s="347">
        <v>1</v>
      </c>
      <c r="DN657" s="347">
        <v>1</v>
      </c>
      <c r="DO657" s="347">
        <v>1</v>
      </c>
      <c r="DP657" s="347">
        <v>1</v>
      </c>
      <c r="DQ657" s="347">
        <v>1</v>
      </c>
      <c r="DR657" s="347">
        <v>1</v>
      </c>
      <c r="DS657" s="347">
        <v>1</v>
      </c>
      <c r="DT657" s="347">
        <v>1</v>
      </c>
      <c r="DU657" s="347">
        <v>1</v>
      </c>
      <c r="DV657" s="347">
        <v>1</v>
      </c>
      <c r="DW657" s="347">
        <v>1</v>
      </c>
      <c r="DX657" s="347">
        <v>1</v>
      </c>
      <c r="DY657" s="347">
        <v>1</v>
      </c>
      <c r="DZ657" s="347">
        <v>1</v>
      </c>
      <c r="EA657" s="347">
        <v>1</v>
      </c>
      <c r="EB657" s="347">
        <v>1</v>
      </c>
      <c r="EC657" s="347">
        <v>1</v>
      </c>
      <c r="ED657" s="347">
        <v>1</v>
      </c>
      <c r="EE657" s="347">
        <v>1</v>
      </c>
      <c r="EF657" s="347">
        <v>1</v>
      </c>
      <c r="EG657" s="347">
        <v>1</v>
      </c>
      <c r="EH657" s="347">
        <v>1</v>
      </c>
      <c r="EI657" s="347">
        <v>1</v>
      </c>
      <c r="EJ657" s="347">
        <v>1</v>
      </c>
      <c r="EK657" s="347">
        <v>1</v>
      </c>
      <c r="EL657" s="347">
        <v>1</v>
      </c>
      <c r="EM657" s="347">
        <v>1</v>
      </c>
      <c r="EN657" s="347">
        <v>1</v>
      </c>
      <c r="EO657" s="347">
        <v>1</v>
      </c>
      <c r="EP657" s="347">
        <v>1</v>
      </c>
      <c r="EQ657" s="347">
        <v>1</v>
      </c>
      <c r="ER657" s="347">
        <v>1</v>
      </c>
      <c r="ES657" s="347">
        <v>1</v>
      </c>
      <c r="ET657" s="347">
        <v>1</v>
      </c>
      <c r="EU657" s="347">
        <v>1</v>
      </c>
      <c r="EV657" s="347">
        <v>1</v>
      </c>
      <c r="EW657" s="347">
        <v>1</v>
      </c>
      <c r="EX657" s="347">
        <v>1</v>
      </c>
      <c r="EY657" s="347">
        <v>1</v>
      </c>
      <c r="EZ657" s="347">
        <v>1</v>
      </c>
    </row>
    <row r="658" spans="2:156" ht="12.75" customHeight="1">
      <c r="B658" s="207">
        <v>2023</v>
      </c>
      <c r="C658" s="209">
        <v>1</v>
      </c>
      <c r="D658" s="139"/>
      <c r="E658" s="347">
        <v>1</v>
      </c>
      <c r="F658" s="347">
        <v>1</v>
      </c>
      <c r="G658" s="347">
        <v>1</v>
      </c>
      <c r="H658" s="347">
        <v>1</v>
      </c>
      <c r="I658" s="347">
        <v>1</v>
      </c>
      <c r="J658" s="347">
        <v>1</v>
      </c>
      <c r="K658" s="347">
        <v>1</v>
      </c>
      <c r="L658" s="347">
        <v>1</v>
      </c>
      <c r="M658" s="347">
        <v>1</v>
      </c>
      <c r="N658" s="347">
        <v>1</v>
      </c>
      <c r="O658" s="347">
        <v>1</v>
      </c>
      <c r="P658" s="347">
        <v>1</v>
      </c>
      <c r="Q658" s="347">
        <v>1</v>
      </c>
      <c r="R658" s="347">
        <v>1</v>
      </c>
      <c r="S658" s="347">
        <v>1</v>
      </c>
      <c r="T658" s="347">
        <v>1</v>
      </c>
      <c r="U658" s="347">
        <v>1</v>
      </c>
      <c r="V658" s="347">
        <v>1</v>
      </c>
      <c r="W658" s="347">
        <v>1</v>
      </c>
      <c r="X658" s="347">
        <v>1</v>
      </c>
      <c r="Y658" s="347">
        <v>1</v>
      </c>
      <c r="Z658" s="347">
        <v>1</v>
      </c>
      <c r="AA658" s="347">
        <v>1</v>
      </c>
      <c r="AB658" s="347">
        <v>1</v>
      </c>
      <c r="AC658" s="347">
        <v>1</v>
      </c>
      <c r="AD658" s="347">
        <v>1</v>
      </c>
      <c r="AE658" s="347">
        <v>1</v>
      </c>
      <c r="AF658" s="347">
        <v>1</v>
      </c>
      <c r="AG658" s="347">
        <v>1</v>
      </c>
      <c r="AH658" s="347">
        <v>1</v>
      </c>
      <c r="AI658" s="347">
        <v>1</v>
      </c>
      <c r="AJ658" s="347">
        <v>1</v>
      </c>
      <c r="AK658" s="347">
        <v>1</v>
      </c>
      <c r="AL658" s="347">
        <v>1</v>
      </c>
      <c r="AM658" s="347">
        <v>1</v>
      </c>
      <c r="AN658" s="347">
        <v>1</v>
      </c>
      <c r="AO658" s="347">
        <v>1</v>
      </c>
      <c r="AP658" s="347">
        <v>1</v>
      </c>
      <c r="AQ658" s="347">
        <v>1</v>
      </c>
      <c r="AR658" s="347">
        <v>1</v>
      </c>
      <c r="AS658" s="347">
        <v>1</v>
      </c>
      <c r="AT658" s="347">
        <v>1</v>
      </c>
      <c r="AU658" s="347">
        <v>1</v>
      </c>
      <c r="AV658" s="347">
        <v>1</v>
      </c>
      <c r="AW658" s="347">
        <v>1</v>
      </c>
      <c r="AX658" s="347">
        <v>1</v>
      </c>
      <c r="AY658" s="347">
        <v>1</v>
      </c>
      <c r="AZ658" s="347">
        <v>1</v>
      </c>
      <c r="BA658" s="347">
        <v>1</v>
      </c>
      <c r="BB658" s="347">
        <v>1</v>
      </c>
      <c r="BC658" s="347">
        <v>0.5</v>
      </c>
      <c r="BD658" s="347">
        <v>1</v>
      </c>
      <c r="BE658" s="347">
        <v>0.5</v>
      </c>
      <c r="BF658" s="347">
        <v>0.5</v>
      </c>
      <c r="BG658" s="347">
        <v>0.5</v>
      </c>
      <c r="BH658" s="347">
        <v>1</v>
      </c>
      <c r="BI658" s="347">
        <v>1</v>
      </c>
      <c r="BJ658" s="347">
        <v>1</v>
      </c>
      <c r="BK658" s="347">
        <v>1</v>
      </c>
      <c r="BL658" s="347">
        <v>1</v>
      </c>
      <c r="BM658" s="347">
        <v>1</v>
      </c>
      <c r="BN658" s="347">
        <v>1</v>
      </c>
      <c r="BO658" s="347">
        <v>1</v>
      </c>
      <c r="BP658" s="347">
        <v>1</v>
      </c>
      <c r="BQ658" s="347">
        <v>1</v>
      </c>
      <c r="BR658" s="347">
        <v>1</v>
      </c>
      <c r="BS658" s="347">
        <v>1</v>
      </c>
      <c r="BT658" s="347">
        <v>1</v>
      </c>
      <c r="BU658" s="347">
        <v>1</v>
      </c>
      <c r="BV658" s="347">
        <v>1</v>
      </c>
      <c r="BW658" s="347">
        <v>1</v>
      </c>
      <c r="BX658" s="347">
        <v>1</v>
      </c>
      <c r="BY658" s="347">
        <v>1</v>
      </c>
      <c r="BZ658" s="347">
        <v>1</v>
      </c>
      <c r="CA658" s="347">
        <v>1</v>
      </c>
      <c r="CB658" s="347">
        <v>1</v>
      </c>
      <c r="CC658" s="347">
        <v>1</v>
      </c>
      <c r="CD658" s="347">
        <v>1</v>
      </c>
      <c r="CE658" s="347">
        <v>1</v>
      </c>
      <c r="CF658" s="347">
        <v>1</v>
      </c>
      <c r="CG658" s="347">
        <v>1</v>
      </c>
      <c r="CH658" s="347">
        <v>1</v>
      </c>
      <c r="CI658" s="347">
        <v>1</v>
      </c>
      <c r="CJ658" s="347">
        <v>1</v>
      </c>
      <c r="CK658" s="347">
        <v>1</v>
      </c>
      <c r="CL658" s="347">
        <v>1</v>
      </c>
      <c r="CM658" s="347">
        <v>1</v>
      </c>
      <c r="CN658" s="347">
        <v>1</v>
      </c>
      <c r="CO658" s="347">
        <v>1</v>
      </c>
      <c r="CP658" s="347">
        <v>1</v>
      </c>
      <c r="CQ658" s="347">
        <v>1</v>
      </c>
      <c r="CR658" s="347">
        <v>1</v>
      </c>
      <c r="CS658" s="347">
        <v>1</v>
      </c>
      <c r="CT658" s="347">
        <v>1</v>
      </c>
      <c r="CU658" s="347">
        <v>1</v>
      </c>
      <c r="CV658" s="347">
        <v>1</v>
      </c>
      <c r="CW658" s="347">
        <v>1</v>
      </c>
      <c r="CX658" s="347">
        <v>1</v>
      </c>
      <c r="CY658" s="347">
        <v>1</v>
      </c>
      <c r="CZ658" s="347">
        <v>1</v>
      </c>
      <c r="DA658" s="347">
        <v>1</v>
      </c>
      <c r="DB658" s="347">
        <v>1</v>
      </c>
      <c r="DC658" s="347">
        <v>1</v>
      </c>
      <c r="DD658" s="347">
        <v>1</v>
      </c>
      <c r="DE658" s="347">
        <v>1</v>
      </c>
      <c r="DF658" s="347">
        <v>1</v>
      </c>
      <c r="DG658" s="347">
        <v>1</v>
      </c>
      <c r="DH658" s="347">
        <v>1</v>
      </c>
      <c r="DI658" s="347">
        <v>1</v>
      </c>
      <c r="DJ658" s="347">
        <v>1</v>
      </c>
      <c r="DK658" s="347">
        <v>1</v>
      </c>
      <c r="DL658" s="347">
        <v>1</v>
      </c>
      <c r="DM658" s="347">
        <v>1</v>
      </c>
      <c r="DN658" s="347">
        <v>1</v>
      </c>
      <c r="DO658" s="347">
        <v>1</v>
      </c>
      <c r="DP658" s="347">
        <v>1</v>
      </c>
      <c r="DQ658" s="347">
        <v>1</v>
      </c>
      <c r="DR658" s="347">
        <v>1</v>
      </c>
      <c r="DS658" s="347">
        <v>1</v>
      </c>
      <c r="DT658" s="347">
        <v>1</v>
      </c>
      <c r="DU658" s="347">
        <v>1</v>
      </c>
      <c r="DV658" s="347">
        <v>1</v>
      </c>
      <c r="DW658" s="347">
        <v>1</v>
      </c>
      <c r="DX658" s="347">
        <v>1</v>
      </c>
      <c r="DY658" s="347">
        <v>1</v>
      </c>
      <c r="DZ658" s="347">
        <v>1</v>
      </c>
      <c r="EA658" s="347">
        <v>1</v>
      </c>
      <c r="EB658" s="347">
        <v>1</v>
      </c>
      <c r="EC658" s="347">
        <v>1</v>
      </c>
      <c r="ED658" s="347">
        <v>1</v>
      </c>
      <c r="EE658" s="347">
        <v>1</v>
      </c>
      <c r="EF658" s="347">
        <v>1</v>
      </c>
      <c r="EG658" s="347">
        <v>1</v>
      </c>
      <c r="EH658" s="347">
        <v>1</v>
      </c>
      <c r="EI658" s="347">
        <v>1</v>
      </c>
      <c r="EJ658" s="347">
        <v>1</v>
      </c>
      <c r="EK658" s="347">
        <v>1</v>
      </c>
      <c r="EL658" s="347">
        <v>1</v>
      </c>
      <c r="EM658" s="347">
        <v>1</v>
      </c>
      <c r="EN658" s="347">
        <v>1</v>
      </c>
      <c r="EO658" s="347">
        <v>1</v>
      </c>
      <c r="EP658" s="347">
        <v>1</v>
      </c>
      <c r="EQ658" s="347">
        <v>1</v>
      </c>
      <c r="ER658" s="347">
        <v>1</v>
      </c>
      <c r="ES658" s="347">
        <v>1</v>
      </c>
      <c r="ET658" s="347">
        <v>1</v>
      </c>
      <c r="EU658" s="347">
        <v>1</v>
      </c>
      <c r="EV658" s="347">
        <v>1</v>
      </c>
      <c r="EW658" s="347">
        <v>1</v>
      </c>
      <c r="EX658" s="347">
        <v>1</v>
      </c>
      <c r="EY658" s="347">
        <v>1</v>
      </c>
      <c r="EZ658" s="347">
        <v>1</v>
      </c>
    </row>
    <row r="659" spans="2:156" ht="12.75" customHeight="1">
      <c r="B659" s="207">
        <v>2023</v>
      </c>
      <c r="C659" s="209">
        <v>2</v>
      </c>
      <c r="D659" s="139"/>
      <c r="E659" s="347">
        <v>1</v>
      </c>
      <c r="F659" s="347">
        <v>1</v>
      </c>
      <c r="G659" s="347">
        <v>1</v>
      </c>
      <c r="H659" s="347">
        <v>1</v>
      </c>
      <c r="I659" s="347">
        <v>1</v>
      </c>
      <c r="J659" s="347">
        <v>1</v>
      </c>
      <c r="K659" s="347">
        <v>1</v>
      </c>
      <c r="L659" s="347">
        <v>1</v>
      </c>
      <c r="M659" s="347">
        <v>1</v>
      </c>
      <c r="N659" s="347">
        <v>1</v>
      </c>
      <c r="O659" s="347">
        <v>1</v>
      </c>
      <c r="P659" s="347">
        <v>1</v>
      </c>
      <c r="Q659" s="347">
        <v>1</v>
      </c>
      <c r="R659" s="347">
        <v>1</v>
      </c>
      <c r="S659" s="347">
        <v>1</v>
      </c>
      <c r="T659" s="347">
        <v>1</v>
      </c>
      <c r="U659" s="347">
        <v>1</v>
      </c>
      <c r="V659" s="347">
        <v>1</v>
      </c>
      <c r="W659" s="347">
        <v>1</v>
      </c>
      <c r="X659" s="347">
        <v>1</v>
      </c>
      <c r="Y659" s="347">
        <v>1</v>
      </c>
      <c r="Z659" s="347">
        <v>1</v>
      </c>
      <c r="AA659" s="347">
        <v>1</v>
      </c>
      <c r="AB659" s="347">
        <v>1</v>
      </c>
      <c r="AC659" s="347">
        <v>1</v>
      </c>
      <c r="AD659" s="347">
        <v>1</v>
      </c>
      <c r="AE659" s="347">
        <v>1</v>
      </c>
      <c r="AF659" s="347">
        <v>1</v>
      </c>
      <c r="AG659" s="347">
        <v>1</v>
      </c>
      <c r="AH659" s="347">
        <v>1</v>
      </c>
      <c r="AI659" s="347">
        <v>1</v>
      </c>
      <c r="AJ659" s="347">
        <v>1</v>
      </c>
      <c r="AK659" s="347">
        <v>1</v>
      </c>
      <c r="AL659" s="347">
        <v>1</v>
      </c>
      <c r="AM659" s="347">
        <v>1</v>
      </c>
      <c r="AN659" s="347">
        <v>1</v>
      </c>
      <c r="AO659" s="347">
        <v>1</v>
      </c>
      <c r="AP659" s="347">
        <v>1</v>
      </c>
      <c r="AQ659" s="347">
        <v>1</v>
      </c>
      <c r="AR659" s="347">
        <v>1</v>
      </c>
      <c r="AS659" s="347">
        <v>1</v>
      </c>
      <c r="AT659" s="347">
        <v>1</v>
      </c>
      <c r="AU659" s="347">
        <v>1</v>
      </c>
      <c r="AV659" s="347">
        <v>1</v>
      </c>
      <c r="AW659" s="347">
        <v>1</v>
      </c>
      <c r="AX659" s="347">
        <v>1</v>
      </c>
      <c r="AY659" s="347">
        <v>1</v>
      </c>
      <c r="AZ659" s="347">
        <v>1</v>
      </c>
      <c r="BA659" s="347">
        <v>1</v>
      </c>
      <c r="BB659" s="347">
        <v>1</v>
      </c>
      <c r="BC659" s="347">
        <v>0.5</v>
      </c>
      <c r="BD659" s="347">
        <v>1</v>
      </c>
      <c r="BE659" s="347">
        <v>0.5</v>
      </c>
      <c r="BF659" s="347">
        <v>0.5</v>
      </c>
      <c r="BG659" s="347">
        <v>0.5</v>
      </c>
      <c r="BH659" s="347">
        <v>1</v>
      </c>
      <c r="BI659" s="347">
        <v>1</v>
      </c>
      <c r="BJ659" s="347">
        <v>1</v>
      </c>
      <c r="BK659" s="347">
        <v>1</v>
      </c>
      <c r="BL659" s="347">
        <v>1</v>
      </c>
      <c r="BM659" s="347">
        <v>1</v>
      </c>
      <c r="BN659" s="347">
        <v>1</v>
      </c>
      <c r="BO659" s="347">
        <v>1</v>
      </c>
      <c r="BP659" s="347">
        <v>1</v>
      </c>
      <c r="BQ659" s="347">
        <v>1</v>
      </c>
      <c r="BR659" s="347">
        <v>1</v>
      </c>
      <c r="BS659" s="347">
        <v>1</v>
      </c>
      <c r="BT659" s="347">
        <v>1</v>
      </c>
      <c r="BU659" s="347">
        <v>1</v>
      </c>
      <c r="BV659" s="347">
        <v>1</v>
      </c>
      <c r="BW659" s="347">
        <v>1</v>
      </c>
      <c r="BX659" s="347">
        <v>1</v>
      </c>
      <c r="BY659" s="347">
        <v>1</v>
      </c>
      <c r="BZ659" s="347">
        <v>1</v>
      </c>
      <c r="CA659" s="347">
        <v>1</v>
      </c>
      <c r="CB659" s="347">
        <v>1</v>
      </c>
      <c r="CC659" s="347">
        <v>1</v>
      </c>
      <c r="CD659" s="347">
        <v>1</v>
      </c>
      <c r="CE659" s="347">
        <v>1</v>
      </c>
      <c r="CF659" s="347">
        <v>1</v>
      </c>
      <c r="CG659" s="347">
        <v>1</v>
      </c>
      <c r="CH659" s="347">
        <v>1</v>
      </c>
      <c r="CI659" s="347">
        <v>1</v>
      </c>
      <c r="CJ659" s="347">
        <v>1</v>
      </c>
      <c r="CK659" s="347">
        <v>1</v>
      </c>
      <c r="CL659" s="347">
        <v>1</v>
      </c>
      <c r="CM659" s="347">
        <v>1</v>
      </c>
      <c r="CN659" s="347">
        <v>1</v>
      </c>
      <c r="CO659" s="347">
        <v>1</v>
      </c>
      <c r="CP659" s="347">
        <v>1</v>
      </c>
      <c r="CQ659" s="347">
        <v>1</v>
      </c>
      <c r="CR659" s="347">
        <v>1</v>
      </c>
      <c r="CS659" s="347">
        <v>1</v>
      </c>
      <c r="CT659" s="347">
        <v>1</v>
      </c>
      <c r="CU659" s="347">
        <v>1</v>
      </c>
      <c r="CV659" s="347">
        <v>1</v>
      </c>
      <c r="CW659" s="347">
        <v>1</v>
      </c>
      <c r="CX659" s="347">
        <v>1</v>
      </c>
      <c r="CY659" s="347">
        <v>1</v>
      </c>
      <c r="CZ659" s="347">
        <v>1</v>
      </c>
      <c r="DA659" s="347">
        <v>1</v>
      </c>
      <c r="DB659" s="347">
        <v>1</v>
      </c>
      <c r="DC659" s="347">
        <v>1</v>
      </c>
      <c r="DD659" s="347">
        <v>1</v>
      </c>
      <c r="DE659" s="347">
        <v>1</v>
      </c>
      <c r="DF659" s="347">
        <v>1</v>
      </c>
      <c r="DG659" s="347">
        <v>1</v>
      </c>
      <c r="DH659" s="347">
        <v>1</v>
      </c>
      <c r="DI659" s="347">
        <v>1</v>
      </c>
      <c r="DJ659" s="347">
        <v>1</v>
      </c>
      <c r="DK659" s="347">
        <v>1</v>
      </c>
      <c r="DL659" s="347">
        <v>1</v>
      </c>
      <c r="DM659" s="347">
        <v>1</v>
      </c>
      <c r="DN659" s="347">
        <v>1</v>
      </c>
      <c r="DO659" s="347">
        <v>1</v>
      </c>
      <c r="DP659" s="347">
        <v>1</v>
      </c>
      <c r="DQ659" s="347">
        <v>1</v>
      </c>
      <c r="DR659" s="347">
        <v>1</v>
      </c>
      <c r="DS659" s="347">
        <v>1</v>
      </c>
      <c r="DT659" s="347">
        <v>1</v>
      </c>
      <c r="DU659" s="347">
        <v>1</v>
      </c>
      <c r="DV659" s="347">
        <v>1</v>
      </c>
      <c r="DW659" s="347">
        <v>1</v>
      </c>
      <c r="DX659" s="347">
        <v>1</v>
      </c>
      <c r="DY659" s="347">
        <v>1</v>
      </c>
      <c r="DZ659" s="347">
        <v>1</v>
      </c>
      <c r="EA659" s="347">
        <v>1</v>
      </c>
      <c r="EB659" s="347">
        <v>1</v>
      </c>
      <c r="EC659" s="347">
        <v>1</v>
      </c>
      <c r="ED659" s="347">
        <v>1</v>
      </c>
      <c r="EE659" s="347">
        <v>1</v>
      </c>
      <c r="EF659" s="347">
        <v>1</v>
      </c>
      <c r="EG659" s="347">
        <v>1</v>
      </c>
      <c r="EH659" s="347">
        <v>1</v>
      </c>
      <c r="EI659" s="347">
        <v>1</v>
      </c>
      <c r="EJ659" s="347">
        <v>1</v>
      </c>
      <c r="EK659" s="347">
        <v>1</v>
      </c>
      <c r="EL659" s="347">
        <v>1</v>
      </c>
      <c r="EM659" s="347">
        <v>1</v>
      </c>
      <c r="EN659" s="347">
        <v>1</v>
      </c>
      <c r="EO659" s="347">
        <v>1</v>
      </c>
      <c r="EP659" s="347">
        <v>1</v>
      </c>
      <c r="EQ659" s="347">
        <v>1</v>
      </c>
      <c r="ER659" s="347">
        <v>1</v>
      </c>
      <c r="ES659" s="347">
        <v>1</v>
      </c>
      <c r="ET659" s="347">
        <v>1</v>
      </c>
      <c r="EU659" s="347">
        <v>1</v>
      </c>
      <c r="EV659" s="347">
        <v>1</v>
      </c>
      <c r="EW659" s="347">
        <v>1</v>
      </c>
      <c r="EX659" s="347">
        <v>1</v>
      </c>
      <c r="EY659" s="347">
        <v>1</v>
      </c>
      <c r="EZ659" s="347">
        <v>1</v>
      </c>
    </row>
    <row r="660" spans="2:156" ht="12.75" customHeight="1">
      <c r="B660" s="207">
        <v>2023</v>
      </c>
      <c r="C660" s="209">
        <v>3</v>
      </c>
      <c r="D660" s="139"/>
      <c r="E660" s="347">
        <v>1</v>
      </c>
      <c r="F660" s="347">
        <v>1</v>
      </c>
      <c r="G660" s="347">
        <v>1</v>
      </c>
      <c r="H660" s="347">
        <v>1</v>
      </c>
      <c r="I660" s="347">
        <v>1</v>
      </c>
      <c r="J660" s="347">
        <v>1</v>
      </c>
      <c r="K660" s="347">
        <v>1</v>
      </c>
      <c r="L660" s="347">
        <v>1</v>
      </c>
      <c r="M660" s="347">
        <v>1</v>
      </c>
      <c r="N660" s="347">
        <v>1</v>
      </c>
      <c r="O660" s="347">
        <v>1</v>
      </c>
      <c r="P660" s="347">
        <v>1</v>
      </c>
      <c r="Q660" s="347">
        <v>1</v>
      </c>
      <c r="R660" s="347">
        <v>1</v>
      </c>
      <c r="S660" s="347">
        <v>1</v>
      </c>
      <c r="T660" s="347">
        <v>1</v>
      </c>
      <c r="U660" s="347">
        <v>1</v>
      </c>
      <c r="V660" s="347">
        <v>1</v>
      </c>
      <c r="W660" s="347">
        <v>1</v>
      </c>
      <c r="X660" s="347">
        <v>1</v>
      </c>
      <c r="Y660" s="347">
        <v>1</v>
      </c>
      <c r="Z660" s="347">
        <v>1</v>
      </c>
      <c r="AA660" s="347">
        <v>1</v>
      </c>
      <c r="AB660" s="347">
        <v>1</v>
      </c>
      <c r="AC660" s="347">
        <v>1</v>
      </c>
      <c r="AD660" s="347">
        <v>1</v>
      </c>
      <c r="AE660" s="347">
        <v>1</v>
      </c>
      <c r="AF660" s="347">
        <v>1</v>
      </c>
      <c r="AG660" s="347">
        <v>1</v>
      </c>
      <c r="AH660" s="347">
        <v>1</v>
      </c>
      <c r="AI660" s="347">
        <v>1</v>
      </c>
      <c r="AJ660" s="347">
        <v>1</v>
      </c>
      <c r="AK660" s="347">
        <v>1</v>
      </c>
      <c r="AL660" s="347">
        <v>1</v>
      </c>
      <c r="AM660" s="347">
        <v>1</v>
      </c>
      <c r="AN660" s="347">
        <v>1</v>
      </c>
      <c r="AO660" s="347">
        <v>1</v>
      </c>
      <c r="AP660" s="347">
        <v>1</v>
      </c>
      <c r="AQ660" s="347">
        <v>1</v>
      </c>
      <c r="AR660" s="347">
        <v>1</v>
      </c>
      <c r="AS660" s="347">
        <v>1</v>
      </c>
      <c r="AT660" s="347">
        <v>1</v>
      </c>
      <c r="AU660" s="347">
        <v>1</v>
      </c>
      <c r="AV660" s="347">
        <v>1</v>
      </c>
      <c r="AW660" s="347">
        <v>1</v>
      </c>
      <c r="AX660" s="347">
        <v>1</v>
      </c>
      <c r="AY660" s="347">
        <v>1</v>
      </c>
      <c r="AZ660" s="347">
        <v>1</v>
      </c>
      <c r="BA660" s="347">
        <v>1</v>
      </c>
      <c r="BB660" s="347">
        <v>1</v>
      </c>
      <c r="BC660" s="347">
        <v>0.5</v>
      </c>
      <c r="BD660" s="347">
        <v>1</v>
      </c>
      <c r="BE660" s="347">
        <v>0.5</v>
      </c>
      <c r="BF660" s="347">
        <v>0.5</v>
      </c>
      <c r="BG660" s="347">
        <v>0.5</v>
      </c>
      <c r="BH660" s="347">
        <v>1</v>
      </c>
      <c r="BI660" s="347">
        <v>1</v>
      </c>
      <c r="BJ660" s="347">
        <v>1</v>
      </c>
      <c r="BK660" s="347">
        <v>1</v>
      </c>
      <c r="BL660" s="347">
        <v>1</v>
      </c>
      <c r="BM660" s="347">
        <v>1</v>
      </c>
      <c r="BN660" s="347">
        <v>1</v>
      </c>
      <c r="BO660" s="347">
        <v>1</v>
      </c>
      <c r="BP660" s="347">
        <v>1</v>
      </c>
      <c r="BQ660" s="347">
        <v>1</v>
      </c>
      <c r="BR660" s="347">
        <v>1</v>
      </c>
      <c r="BS660" s="347">
        <v>1</v>
      </c>
      <c r="BT660" s="347">
        <v>1</v>
      </c>
      <c r="BU660" s="347">
        <v>1</v>
      </c>
      <c r="BV660" s="347">
        <v>1</v>
      </c>
      <c r="BW660" s="347">
        <v>1</v>
      </c>
      <c r="BX660" s="347">
        <v>1</v>
      </c>
      <c r="BY660" s="347">
        <v>1</v>
      </c>
      <c r="BZ660" s="347">
        <v>1</v>
      </c>
      <c r="CA660" s="347">
        <v>1</v>
      </c>
      <c r="CB660" s="347">
        <v>1</v>
      </c>
      <c r="CC660" s="347">
        <v>1</v>
      </c>
      <c r="CD660" s="347">
        <v>1</v>
      </c>
      <c r="CE660" s="347">
        <v>1</v>
      </c>
      <c r="CF660" s="347">
        <v>1</v>
      </c>
      <c r="CG660" s="347">
        <v>1</v>
      </c>
      <c r="CH660" s="347">
        <v>1</v>
      </c>
      <c r="CI660" s="347">
        <v>1</v>
      </c>
      <c r="CJ660" s="347">
        <v>1</v>
      </c>
      <c r="CK660" s="347">
        <v>1</v>
      </c>
      <c r="CL660" s="347">
        <v>1</v>
      </c>
      <c r="CM660" s="347">
        <v>1</v>
      </c>
      <c r="CN660" s="347">
        <v>1</v>
      </c>
      <c r="CO660" s="347">
        <v>1</v>
      </c>
      <c r="CP660" s="347">
        <v>1</v>
      </c>
      <c r="CQ660" s="347">
        <v>1</v>
      </c>
      <c r="CR660" s="347">
        <v>1</v>
      </c>
      <c r="CS660" s="347">
        <v>1</v>
      </c>
      <c r="CT660" s="347">
        <v>1</v>
      </c>
      <c r="CU660" s="347">
        <v>1</v>
      </c>
      <c r="CV660" s="347">
        <v>1</v>
      </c>
      <c r="CW660" s="347">
        <v>1</v>
      </c>
      <c r="CX660" s="347">
        <v>1</v>
      </c>
      <c r="CY660" s="347">
        <v>1</v>
      </c>
      <c r="CZ660" s="347">
        <v>1</v>
      </c>
      <c r="DA660" s="347">
        <v>1</v>
      </c>
      <c r="DB660" s="347">
        <v>1</v>
      </c>
      <c r="DC660" s="347">
        <v>1</v>
      </c>
      <c r="DD660" s="347">
        <v>1</v>
      </c>
      <c r="DE660" s="347">
        <v>1</v>
      </c>
      <c r="DF660" s="347">
        <v>1</v>
      </c>
      <c r="DG660" s="347">
        <v>1</v>
      </c>
      <c r="DH660" s="347">
        <v>1</v>
      </c>
      <c r="DI660" s="347">
        <v>1</v>
      </c>
      <c r="DJ660" s="347">
        <v>1</v>
      </c>
      <c r="DK660" s="347">
        <v>1</v>
      </c>
      <c r="DL660" s="347">
        <v>1</v>
      </c>
      <c r="DM660" s="347">
        <v>1</v>
      </c>
      <c r="DN660" s="347">
        <v>1</v>
      </c>
      <c r="DO660" s="347">
        <v>1</v>
      </c>
      <c r="DP660" s="347">
        <v>1</v>
      </c>
      <c r="DQ660" s="347">
        <v>1</v>
      </c>
      <c r="DR660" s="347">
        <v>1</v>
      </c>
      <c r="DS660" s="347">
        <v>1</v>
      </c>
      <c r="DT660" s="347">
        <v>1</v>
      </c>
      <c r="DU660" s="347">
        <v>1</v>
      </c>
      <c r="DV660" s="347">
        <v>1</v>
      </c>
      <c r="DW660" s="347">
        <v>1</v>
      </c>
      <c r="DX660" s="347">
        <v>1</v>
      </c>
      <c r="DY660" s="347">
        <v>1</v>
      </c>
      <c r="DZ660" s="347">
        <v>1</v>
      </c>
      <c r="EA660" s="347">
        <v>1</v>
      </c>
      <c r="EB660" s="347">
        <v>1</v>
      </c>
      <c r="EC660" s="347">
        <v>1</v>
      </c>
      <c r="ED660" s="347">
        <v>1</v>
      </c>
      <c r="EE660" s="347">
        <v>1</v>
      </c>
      <c r="EF660" s="347">
        <v>1</v>
      </c>
      <c r="EG660" s="347">
        <v>1</v>
      </c>
      <c r="EH660" s="347">
        <v>1</v>
      </c>
      <c r="EI660" s="347">
        <v>1</v>
      </c>
      <c r="EJ660" s="347">
        <v>1</v>
      </c>
      <c r="EK660" s="347">
        <v>1</v>
      </c>
      <c r="EL660" s="347">
        <v>1</v>
      </c>
      <c r="EM660" s="347">
        <v>1</v>
      </c>
      <c r="EN660" s="347">
        <v>1</v>
      </c>
      <c r="EO660" s="347">
        <v>1</v>
      </c>
      <c r="EP660" s="347">
        <v>1</v>
      </c>
      <c r="EQ660" s="347">
        <v>1</v>
      </c>
      <c r="ER660" s="347">
        <v>1</v>
      </c>
      <c r="ES660" s="347">
        <v>1</v>
      </c>
      <c r="ET660" s="347">
        <v>1</v>
      </c>
      <c r="EU660" s="347">
        <v>1</v>
      </c>
      <c r="EV660" s="347">
        <v>1</v>
      </c>
      <c r="EW660" s="347">
        <v>1</v>
      </c>
      <c r="EX660" s="347">
        <v>1</v>
      </c>
      <c r="EY660" s="347">
        <v>1</v>
      </c>
      <c r="EZ660" s="347">
        <v>1</v>
      </c>
    </row>
    <row r="661" spans="2:156" ht="12.75" customHeight="1">
      <c r="B661" s="207">
        <v>2023</v>
      </c>
      <c r="C661" s="209">
        <v>4</v>
      </c>
      <c r="D661" s="139"/>
      <c r="E661" s="347">
        <v>1</v>
      </c>
      <c r="F661" s="347">
        <v>1</v>
      </c>
      <c r="G661" s="347">
        <v>1</v>
      </c>
      <c r="H661" s="347">
        <v>1</v>
      </c>
      <c r="I661" s="347">
        <v>1</v>
      </c>
      <c r="J661" s="347">
        <v>1</v>
      </c>
      <c r="K661" s="347">
        <v>1</v>
      </c>
      <c r="L661" s="347">
        <v>1</v>
      </c>
      <c r="M661" s="347">
        <v>1</v>
      </c>
      <c r="N661" s="347">
        <v>1</v>
      </c>
      <c r="O661" s="347">
        <v>1</v>
      </c>
      <c r="P661" s="347">
        <v>1</v>
      </c>
      <c r="Q661" s="347">
        <v>1</v>
      </c>
      <c r="R661" s="347">
        <v>1</v>
      </c>
      <c r="S661" s="347">
        <v>1</v>
      </c>
      <c r="T661" s="347">
        <v>1</v>
      </c>
      <c r="U661" s="347">
        <v>1</v>
      </c>
      <c r="V661" s="347">
        <v>1</v>
      </c>
      <c r="W661" s="347">
        <v>1</v>
      </c>
      <c r="X661" s="347">
        <v>1</v>
      </c>
      <c r="Y661" s="347">
        <v>1</v>
      </c>
      <c r="Z661" s="347">
        <v>1</v>
      </c>
      <c r="AA661" s="347">
        <v>1</v>
      </c>
      <c r="AB661" s="347">
        <v>1</v>
      </c>
      <c r="AC661" s="347">
        <v>1</v>
      </c>
      <c r="AD661" s="347">
        <v>1</v>
      </c>
      <c r="AE661" s="347">
        <v>1</v>
      </c>
      <c r="AF661" s="347">
        <v>1</v>
      </c>
      <c r="AG661" s="347">
        <v>1</v>
      </c>
      <c r="AH661" s="347">
        <v>1</v>
      </c>
      <c r="AI661" s="347">
        <v>1</v>
      </c>
      <c r="AJ661" s="347">
        <v>1</v>
      </c>
      <c r="AK661" s="347">
        <v>1</v>
      </c>
      <c r="AL661" s="347">
        <v>1</v>
      </c>
      <c r="AM661" s="347">
        <v>1</v>
      </c>
      <c r="AN661" s="347">
        <v>1</v>
      </c>
      <c r="AO661" s="347">
        <v>1</v>
      </c>
      <c r="AP661" s="347">
        <v>1</v>
      </c>
      <c r="AQ661" s="347">
        <v>1</v>
      </c>
      <c r="AR661" s="347">
        <v>1</v>
      </c>
      <c r="AS661" s="347">
        <v>1</v>
      </c>
      <c r="AT661" s="347">
        <v>1</v>
      </c>
      <c r="AU661" s="347">
        <v>1</v>
      </c>
      <c r="AV661" s="347">
        <v>1</v>
      </c>
      <c r="AW661" s="347">
        <v>1</v>
      </c>
      <c r="AX661" s="347">
        <v>1</v>
      </c>
      <c r="AY661" s="347">
        <v>1</v>
      </c>
      <c r="AZ661" s="347">
        <v>1</v>
      </c>
      <c r="BA661" s="347">
        <v>1</v>
      </c>
      <c r="BB661" s="347">
        <v>1</v>
      </c>
      <c r="BC661" s="347">
        <v>0.5</v>
      </c>
      <c r="BD661" s="347">
        <v>1</v>
      </c>
      <c r="BE661" s="347">
        <v>0.5</v>
      </c>
      <c r="BF661" s="347">
        <v>0.5</v>
      </c>
      <c r="BG661" s="347">
        <v>0.5</v>
      </c>
      <c r="BH661" s="347">
        <v>1</v>
      </c>
      <c r="BI661" s="347">
        <v>1</v>
      </c>
      <c r="BJ661" s="347">
        <v>1</v>
      </c>
      <c r="BK661" s="347">
        <v>1</v>
      </c>
      <c r="BL661" s="347">
        <v>1</v>
      </c>
      <c r="BM661" s="347">
        <v>1</v>
      </c>
      <c r="BN661" s="347">
        <v>1</v>
      </c>
      <c r="BO661" s="347">
        <v>1</v>
      </c>
      <c r="BP661" s="347">
        <v>1</v>
      </c>
      <c r="BQ661" s="347">
        <v>1</v>
      </c>
      <c r="BR661" s="347">
        <v>1</v>
      </c>
      <c r="BS661" s="347">
        <v>1</v>
      </c>
      <c r="BT661" s="347">
        <v>1</v>
      </c>
      <c r="BU661" s="347">
        <v>1</v>
      </c>
      <c r="BV661" s="347">
        <v>1</v>
      </c>
      <c r="BW661" s="347">
        <v>1</v>
      </c>
      <c r="BX661" s="347">
        <v>1</v>
      </c>
      <c r="BY661" s="347">
        <v>1</v>
      </c>
      <c r="BZ661" s="347">
        <v>1</v>
      </c>
      <c r="CA661" s="347">
        <v>1</v>
      </c>
      <c r="CB661" s="347">
        <v>1</v>
      </c>
      <c r="CC661" s="347">
        <v>1</v>
      </c>
      <c r="CD661" s="347">
        <v>1</v>
      </c>
      <c r="CE661" s="347">
        <v>1</v>
      </c>
      <c r="CF661" s="347">
        <v>1</v>
      </c>
      <c r="CG661" s="347">
        <v>1</v>
      </c>
      <c r="CH661" s="347">
        <v>1</v>
      </c>
      <c r="CI661" s="347">
        <v>1</v>
      </c>
      <c r="CJ661" s="347">
        <v>1</v>
      </c>
      <c r="CK661" s="347">
        <v>1</v>
      </c>
      <c r="CL661" s="347">
        <v>1</v>
      </c>
      <c r="CM661" s="347">
        <v>1</v>
      </c>
      <c r="CN661" s="347">
        <v>1</v>
      </c>
      <c r="CO661" s="347">
        <v>1</v>
      </c>
      <c r="CP661" s="347">
        <v>1</v>
      </c>
      <c r="CQ661" s="347">
        <v>1</v>
      </c>
      <c r="CR661" s="347">
        <v>1</v>
      </c>
      <c r="CS661" s="347">
        <v>1</v>
      </c>
      <c r="CT661" s="347">
        <v>1</v>
      </c>
      <c r="CU661" s="347">
        <v>1</v>
      </c>
      <c r="CV661" s="347">
        <v>1</v>
      </c>
      <c r="CW661" s="347">
        <v>1</v>
      </c>
      <c r="CX661" s="347">
        <v>1</v>
      </c>
      <c r="CY661" s="347">
        <v>1</v>
      </c>
      <c r="CZ661" s="347">
        <v>1</v>
      </c>
      <c r="DA661" s="347">
        <v>1</v>
      </c>
      <c r="DB661" s="347">
        <v>1</v>
      </c>
      <c r="DC661" s="347">
        <v>1</v>
      </c>
      <c r="DD661" s="347">
        <v>1</v>
      </c>
      <c r="DE661" s="347">
        <v>1</v>
      </c>
      <c r="DF661" s="347">
        <v>1</v>
      </c>
      <c r="DG661" s="347">
        <v>1</v>
      </c>
      <c r="DH661" s="347">
        <v>1</v>
      </c>
      <c r="DI661" s="347">
        <v>1</v>
      </c>
      <c r="DJ661" s="347">
        <v>1</v>
      </c>
      <c r="DK661" s="347">
        <v>1</v>
      </c>
      <c r="DL661" s="347">
        <v>1</v>
      </c>
      <c r="DM661" s="347">
        <v>1</v>
      </c>
      <c r="DN661" s="347">
        <v>1</v>
      </c>
      <c r="DO661" s="347">
        <v>1</v>
      </c>
      <c r="DP661" s="347">
        <v>1</v>
      </c>
      <c r="DQ661" s="347">
        <v>1</v>
      </c>
      <c r="DR661" s="347">
        <v>1</v>
      </c>
      <c r="DS661" s="347">
        <v>1</v>
      </c>
      <c r="DT661" s="347">
        <v>1</v>
      </c>
      <c r="DU661" s="347">
        <v>1</v>
      </c>
      <c r="DV661" s="347">
        <v>1</v>
      </c>
      <c r="DW661" s="347">
        <v>1</v>
      </c>
      <c r="DX661" s="347">
        <v>1</v>
      </c>
      <c r="DY661" s="347">
        <v>1</v>
      </c>
      <c r="DZ661" s="347">
        <v>1</v>
      </c>
      <c r="EA661" s="347">
        <v>1</v>
      </c>
      <c r="EB661" s="347">
        <v>1</v>
      </c>
      <c r="EC661" s="347">
        <v>1</v>
      </c>
      <c r="ED661" s="347">
        <v>1</v>
      </c>
      <c r="EE661" s="347">
        <v>1</v>
      </c>
      <c r="EF661" s="347">
        <v>1</v>
      </c>
      <c r="EG661" s="347">
        <v>1</v>
      </c>
      <c r="EH661" s="347">
        <v>1</v>
      </c>
      <c r="EI661" s="347">
        <v>1</v>
      </c>
      <c r="EJ661" s="347">
        <v>1</v>
      </c>
      <c r="EK661" s="347">
        <v>1</v>
      </c>
      <c r="EL661" s="347">
        <v>1</v>
      </c>
      <c r="EM661" s="347">
        <v>1</v>
      </c>
      <c r="EN661" s="347">
        <v>1</v>
      </c>
      <c r="EO661" s="347">
        <v>1</v>
      </c>
      <c r="EP661" s="347">
        <v>1</v>
      </c>
      <c r="EQ661" s="347">
        <v>1</v>
      </c>
      <c r="ER661" s="347">
        <v>1</v>
      </c>
      <c r="ES661" s="347">
        <v>1</v>
      </c>
      <c r="ET661" s="347">
        <v>1</v>
      </c>
      <c r="EU661" s="347">
        <v>1</v>
      </c>
      <c r="EV661" s="347">
        <v>1</v>
      </c>
      <c r="EW661" s="347">
        <v>1</v>
      </c>
      <c r="EX661" s="347">
        <v>1</v>
      </c>
      <c r="EY661" s="347">
        <v>1</v>
      </c>
      <c r="EZ661" s="347">
        <v>1</v>
      </c>
    </row>
    <row r="662" spans="2:156" ht="12.75" customHeight="1">
      <c r="B662" s="207">
        <v>2024</v>
      </c>
      <c r="C662" s="209">
        <v>1</v>
      </c>
      <c r="D662" s="139"/>
      <c r="E662" s="347">
        <v>1</v>
      </c>
      <c r="F662" s="347">
        <v>1</v>
      </c>
      <c r="G662" s="347">
        <v>1</v>
      </c>
      <c r="H662" s="347">
        <v>1</v>
      </c>
      <c r="I662" s="347">
        <v>1</v>
      </c>
      <c r="J662" s="347">
        <v>1</v>
      </c>
      <c r="K662" s="347">
        <v>1</v>
      </c>
      <c r="L662" s="347">
        <v>1</v>
      </c>
      <c r="M662" s="347">
        <v>1</v>
      </c>
      <c r="N662" s="347">
        <v>1</v>
      </c>
      <c r="O662" s="347">
        <v>1</v>
      </c>
      <c r="P662" s="347">
        <v>1</v>
      </c>
      <c r="Q662" s="347">
        <v>1</v>
      </c>
      <c r="R662" s="347">
        <v>1</v>
      </c>
      <c r="S662" s="347">
        <v>1</v>
      </c>
      <c r="T662" s="347">
        <v>1</v>
      </c>
      <c r="U662" s="347">
        <v>1</v>
      </c>
      <c r="V662" s="347">
        <v>1</v>
      </c>
      <c r="W662" s="347">
        <v>1</v>
      </c>
      <c r="X662" s="347">
        <v>1</v>
      </c>
      <c r="Y662" s="347">
        <v>1</v>
      </c>
      <c r="Z662" s="347">
        <v>1</v>
      </c>
      <c r="AA662" s="347">
        <v>1</v>
      </c>
      <c r="AB662" s="347">
        <v>1</v>
      </c>
      <c r="AC662" s="347">
        <v>1</v>
      </c>
      <c r="AD662" s="347">
        <v>1</v>
      </c>
      <c r="AE662" s="347">
        <v>1</v>
      </c>
      <c r="AF662" s="347">
        <v>1</v>
      </c>
      <c r="AG662" s="347">
        <v>1</v>
      </c>
      <c r="AH662" s="347">
        <v>1</v>
      </c>
      <c r="AI662" s="347">
        <v>1</v>
      </c>
      <c r="AJ662" s="347">
        <v>1</v>
      </c>
      <c r="AK662" s="347">
        <v>1</v>
      </c>
      <c r="AL662" s="347">
        <v>1</v>
      </c>
      <c r="AM662" s="347">
        <v>1</v>
      </c>
      <c r="AN662" s="347">
        <v>1</v>
      </c>
      <c r="AO662" s="347">
        <v>1</v>
      </c>
      <c r="AP662" s="347">
        <v>1</v>
      </c>
      <c r="AQ662" s="347">
        <v>1</v>
      </c>
      <c r="AR662" s="347">
        <v>1</v>
      </c>
      <c r="AS662" s="347">
        <v>1</v>
      </c>
      <c r="AT662" s="347">
        <v>1</v>
      </c>
      <c r="AU662" s="347">
        <v>1</v>
      </c>
      <c r="AV662" s="347">
        <v>1</v>
      </c>
      <c r="AW662" s="347">
        <v>1</v>
      </c>
      <c r="AX662" s="347">
        <v>1</v>
      </c>
      <c r="AY662" s="347">
        <v>1</v>
      </c>
      <c r="AZ662" s="347">
        <v>1</v>
      </c>
      <c r="BA662" s="347">
        <v>1</v>
      </c>
      <c r="BB662" s="347">
        <v>1</v>
      </c>
      <c r="BC662" s="347">
        <v>0.5</v>
      </c>
      <c r="BD662" s="347">
        <v>1</v>
      </c>
      <c r="BE662" s="347">
        <v>0.5</v>
      </c>
      <c r="BF662" s="347">
        <v>0.5</v>
      </c>
      <c r="BG662" s="347">
        <v>0.5</v>
      </c>
      <c r="BH662" s="347">
        <v>1</v>
      </c>
      <c r="BI662" s="347">
        <v>1</v>
      </c>
      <c r="BJ662" s="347">
        <v>1</v>
      </c>
      <c r="BK662" s="347">
        <v>1</v>
      </c>
      <c r="BL662" s="347">
        <v>1</v>
      </c>
      <c r="BM662" s="347">
        <v>1</v>
      </c>
      <c r="BN662" s="347">
        <v>1</v>
      </c>
      <c r="BO662" s="347">
        <v>1</v>
      </c>
      <c r="BP662" s="347">
        <v>1</v>
      </c>
      <c r="BQ662" s="347">
        <v>1</v>
      </c>
      <c r="BR662" s="347">
        <v>1</v>
      </c>
      <c r="BS662" s="347">
        <v>1</v>
      </c>
      <c r="BT662" s="347">
        <v>1</v>
      </c>
      <c r="BU662" s="347">
        <v>1</v>
      </c>
      <c r="BV662" s="347">
        <v>1</v>
      </c>
      <c r="BW662" s="347">
        <v>1</v>
      </c>
      <c r="BX662" s="347">
        <v>1</v>
      </c>
      <c r="BY662" s="347">
        <v>1</v>
      </c>
      <c r="BZ662" s="347">
        <v>1</v>
      </c>
      <c r="CA662" s="347">
        <v>1</v>
      </c>
      <c r="CB662" s="347">
        <v>1</v>
      </c>
      <c r="CC662" s="347">
        <v>1</v>
      </c>
      <c r="CD662" s="347">
        <v>1</v>
      </c>
      <c r="CE662" s="347">
        <v>1</v>
      </c>
      <c r="CF662" s="347">
        <v>1</v>
      </c>
      <c r="CG662" s="347">
        <v>1</v>
      </c>
      <c r="CH662" s="347">
        <v>1</v>
      </c>
      <c r="CI662" s="347">
        <v>1</v>
      </c>
      <c r="CJ662" s="347">
        <v>1</v>
      </c>
      <c r="CK662" s="347">
        <v>1</v>
      </c>
      <c r="CL662" s="347">
        <v>1</v>
      </c>
      <c r="CM662" s="347">
        <v>1</v>
      </c>
      <c r="CN662" s="347">
        <v>1</v>
      </c>
      <c r="CO662" s="347">
        <v>1</v>
      </c>
      <c r="CP662" s="347">
        <v>1</v>
      </c>
      <c r="CQ662" s="347">
        <v>1</v>
      </c>
      <c r="CR662" s="347">
        <v>1</v>
      </c>
      <c r="CS662" s="347">
        <v>1</v>
      </c>
      <c r="CT662" s="347">
        <v>1</v>
      </c>
      <c r="CU662" s="347">
        <v>1</v>
      </c>
      <c r="CV662" s="347">
        <v>1</v>
      </c>
      <c r="CW662" s="347">
        <v>1</v>
      </c>
      <c r="CX662" s="347">
        <v>1</v>
      </c>
      <c r="CY662" s="347">
        <v>1</v>
      </c>
      <c r="CZ662" s="347">
        <v>1</v>
      </c>
      <c r="DA662" s="347">
        <v>1</v>
      </c>
      <c r="DB662" s="347">
        <v>1</v>
      </c>
      <c r="DC662" s="347">
        <v>1</v>
      </c>
      <c r="DD662" s="347">
        <v>1</v>
      </c>
      <c r="DE662" s="347">
        <v>1</v>
      </c>
      <c r="DF662" s="347">
        <v>1</v>
      </c>
      <c r="DG662" s="347">
        <v>1</v>
      </c>
      <c r="DH662" s="347">
        <v>1</v>
      </c>
      <c r="DI662" s="347">
        <v>1</v>
      </c>
      <c r="DJ662" s="347">
        <v>1</v>
      </c>
      <c r="DK662" s="347">
        <v>1</v>
      </c>
      <c r="DL662" s="347">
        <v>1</v>
      </c>
      <c r="DM662" s="347">
        <v>1</v>
      </c>
      <c r="DN662" s="347">
        <v>1</v>
      </c>
      <c r="DO662" s="347">
        <v>1</v>
      </c>
      <c r="DP662" s="347">
        <v>1</v>
      </c>
      <c r="DQ662" s="347">
        <v>1</v>
      </c>
      <c r="DR662" s="347">
        <v>1</v>
      </c>
      <c r="DS662" s="347">
        <v>1</v>
      </c>
      <c r="DT662" s="347">
        <v>1</v>
      </c>
      <c r="DU662" s="347">
        <v>1</v>
      </c>
      <c r="DV662" s="347">
        <v>1</v>
      </c>
      <c r="DW662" s="347">
        <v>1</v>
      </c>
      <c r="DX662" s="347">
        <v>1</v>
      </c>
      <c r="DY662" s="347">
        <v>1</v>
      </c>
      <c r="DZ662" s="347">
        <v>1</v>
      </c>
      <c r="EA662" s="347">
        <v>1</v>
      </c>
      <c r="EB662" s="347">
        <v>1</v>
      </c>
      <c r="EC662" s="347">
        <v>1</v>
      </c>
      <c r="ED662" s="347">
        <v>1</v>
      </c>
      <c r="EE662" s="347">
        <v>1</v>
      </c>
      <c r="EF662" s="347">
        <v>1</v>
      </c>
      <c r="EG662" s="347">
        <v>1</v>
      </c>
      <c r="EH662" s="347">
        <v>1</v>
      </c>
      <c r="EI662" s="347">
        <v>1</v>
      </c>
      <c r="EJ662" s="347">
        <v>1</v>
      </c>
      <c r="EK662" s="347">
        <v>1</v>
      </c>
      <c r="EL662" s="347">
        <v>1</v>
      </c>
      <c r="EM662" s="347">
        <v>1</v>
      </c>
      <c r="EN662" s="347">
        <v>1</v>
      </c>
      <c r="EO662" s="347">
        <v>1</v>
      </c>
      <c r="EP662" s="347">
        <v>1</v>
      </c>
      <c r="EQ662" s="347">
        <v>1</v>
      </c>
      <c r="ER662" s="347">
        <v>1</v>
      </c>
      <c r="ES662" s="347">
        <v>1</v>
      </c>
      <c r="ET662" s="347">
        <v>1</v>
      </c>
      <c r="EU662" s="347">
        <v>1</v>
      </c>
      <c r="EV662" s="347">
        <v>1</v>
      </c>
      <c r="EW662" s="347">
        <v>1</v>
      </c>
      <c r="EX662" s="347">
        <v>1</v>
      </c>
      <c r="EY662" s="347">
        <v>1</v>
      </c>
      <c r="EZ662" s="347">
        <v>1</v>
      </c>
    </row>
    <row r="663" spans="2:156" ht="12.75" customHeight="1">
      <c r="B663" s="207">
        <v>2024</v>
      </c>
      <c r="C663" s="209">
        <v>2</v>
      </c>
      <c r="D663" s="139"/>
      <c r="E663" s="347">
        <v>1</v>
      </c>
      <c r="F663" s="347">
        <v>1</v>
      </c>
      <c r="G663" s="347">
        <v>1</v>
      </c>
      <c r="H663" s="347">
        <v>1</v>
      </c>
      <c r="I663" s="347">
        <v>1</v>
      </c>
      <c r="J663" s="347">
        <v>1</v>
      </c>
      <c r="K663" s="347">
        <v>1</v>
      </c>
      <c r="L663" s="347">
        <v>1</v>
      </c>
      <c r="M663" s="347">
        <v>1</v>
      </c>
      <c r="N663" s="347">
        <v>1</v>
      </c>
      <c r="O663" s="347">
        <v>1</v>
      </c>
      <c r="P663" s="347">
        <v>1</v>
      </c>
      <c r="Q663" s="347">
        <v>1</v>
      </c>
      <c r="R663" s="347">
        <v>1</v>
      </c>
      <c r="S663" s="347">
        <v>1</v>
      </c>
      <c r="T663" s="347">
        <v>1</v>
      </c>
      <c r="U663" s="347">
        <v>1</v>
      </c>
      <c r="V663" s="347">
        <v>1</v>
      </c>
      <c r="W663" s="347">
        <v>1</v>
      </c>
      <c r="X663" s="347">
        <v>1</v>
      </c>
      <c r="Y663" s="347">
        <v>1</v>
      </c>
      <c r="Z663" s="347">
        <v>1</v>
      </c>
      <c r="AA663" s="347">
        <v>1</v>
      </c>
      <c r="AB663" s="347">
        <v>1</v>
      </c>
      <c r="AC663" s="347">
        <v>1</v>
      </c>
      <c r="AD663" s="347">
        <v>1</v>
      </c>
      <c r="AE663" s="347">
        <v>1</v>
      </c>
      <c r="AF663" s="347">
        <v>1</v>
      </c>
      <c r="AG663" s="347">
        <v>1</v>
      </c>
      <c r="AH663" s="347">
        <v>1</v>
      </c>
      <c r="AI663" s="347">
        <v>1</v>
      </c>
      <c r="AJ663" s="347">
        <v>1</v>
      </c>
      <c r="AK663" s="347">
        <v>1</v>
      </c>
      <c r="AL663" s="347">
        <v>1</v>
      </c>
      <c r="AM663" s="347">
        <v>1</v>
      </c>
      <c r="AN663" s="347">
        <v>1</v>
      </c>
      <c r="AO663" s="347">
        <v>1</v>
      </c>
      <c r="AP663" s="347">
        <v>1</v>
      </c>
      <c r="AQ663" s="347">
        <v>1</v>
      </c>
      <c r="AR663" s="347">
        <v>1</v>
      </c>
      <c r="AS663" s="347">
        <v>1</v>
      </c>
      <c r="AT663" s="347">
        <v>1</v>
      </c>
      <c r="AU663" s="347">
        <v>1</v>
      </c>
      <c r="AV663" s="347">
        <v>1</v>
      </c>
      <c r="AW663" s="347">
        <v>1</v>
      </c>
      <c r="AX663" s="347">
        <v>1</v>
      </c>
      <c r="AY663" s="347">
        <v>1</v>
      </c>
      <c r="AZ663" s="347">
        <v>1</v>
      </c>
      <c r="BA663" s="347">
        <v>1</v>
      </c>
      <c r="BB663" s="347">
        <v>1</v>
      </c>
      <c r="BC663" s="347">
        <v>0.5</v>
      </c>
      <c r="BD663" s="347">
        <v>1</v>
      </c>
      <c r="BE663" s="347">
        <v>0.5</v>
      </c>
      <c r="BF663" s="347">
        <v>0.5</v>
      </c>
      <c r="BG663" s="347">
        <v>0.5</v>
      </c>
      <c r="BH663" s="347">
        <v>1</v>
      </c>
      <c r="BI663" s="347">
        <v>1</v>
      </c>
      <c r="BJ663" s="347">
        <v>1</v>
      </c>
      <c r="BK663" s="347">
        <v>1</v>
      </c>
      <c r="BL663" s="347">
        <v>1</v>
      </c>
      <c r="BM663" s="347">
        <v>1</v>
      </c>
      <c r="BN663" s="347">
        <v>1</v>
      </c>
      <c r="BO663" s="347">
        <v>1</v>
      </c>
      <c r="BP663" s="347">
        <v>1</v>
      </c>
      <c r="BQ663" s="347">
        <v>1</v>
      </c>
      <c r="BR663" s="347">
        <v>1</v>
      </c>
      <c r="BS663" s="347">
        <v>1</v>
      </c>
      <c r="BT663" s="347">
        <v>1</v>
      </c>
      <c r="BU663" s="347">
        <v>1</v>
      </c>
      <c r="BV663" s="347">
        <v>1</v>
      </c>
      <c r="BW663" s="347">
        <v>1</v>
      </c>
      <c r="BX663" s="347">
        <v>1</v>
      </c>
      <c r="BY663" s="347">
        <v>1</v>
      </c>
      <c r="BZ663" s="347">
        <v>1</v>
      </c>
      <c r="CA663" s="347">
        <v>1</v>
      </c>
      <c r="CB663" s="347">
        <v>1</v>
      </c>
      <c r="CC663" s="347">
        <v>1</v>
      </c>
      <c r="CD663" s="347">
        <v>1</v>
      </c>
      <c r="CE663" s="347">
        <v>1</v>
      </c>
      <c r="CF663" s="347">
        <v>1</v>
      </c>
      <c r="CG663" s="347">
        <v>1</v>
      </c>
      <c r="CH663" s="347">
        <v>1</v>
      </c>
      <c r="CI663" s="347">
        <v>1</v>
      </c>
      <c r="CJ663" s="347">
        <v>1</v>
      </c>
      <c r="CK663" s="347">
        <v>1</v>
      </c>
      <c r="CL663" s="347">
        <v>1</v>
      </c>
      <c r="CM663" s="347">
        <v>1</v>
      </c>
      <c r="CN663" s="347">
        <v>1</v>
      </c>
      <c r="CO663" s="347">
        <v>1</v>
      </c>
      <c r="CP663" s="347">
        <v>1</v>
      </c>
      <c r="CQ663" s="347">
        <v>1</v>
      </c>
      <c r="CR663" s="347">
        <v>1</v>
      </c>
      <c r="CS663" s="347">
        <v>1</v>
      </c>
      <c r="CT663" s="347">
        <v>1</v>
      </c>
      <c r="CU663" s="347">
        <v>1</v>
      </c>
      <c r="CV663" s="347">
        <v>1</v>
      </c>
      <c r="CW663" s="347">
        <v>1</v>
      </c>
      <c r="CX663" s="347">
        <v>1</v>
      </c>
      <c r="CY663" s="347">
        <v>1</v>
      </c>
      <c r="CZ663" s="347">
        <v>1</v>
      </c>
      <c r="DA663" s="347">
        <v>1</v>
      </c>
      <c r="DB663" s="347">
        <v>1</v>
      </c>
      <c r="DC663" s="347">
        <v>1</v>
      </c>
      <c r="DD663" s="347">
        <v>1</v>
      </c>
      <c r="DE663" s="347">
        <v>1</v>
      </c>
      <c r="DF663" s="347">
        <v>1</v>
      </c>
      <c r="DG663" s="347">
        <v>1</v>
      </c>
      <c r="DH663" s="347">
        <v>1</v>
      </c>
      <c r="DI663" s="347">
        <v>1</v>
      </c>
      <c r="DJ663" s="347">
        <v>1</v>
      </c>
      <c r="DK663" s="347">
        <v>1</v>
      </c>
      <c r="DL663" s="347">
        <v>1</v>
      </c>
      <c r="DM663" s="347">
        <v>1</v>
      </c>
      <c r="DN663" s="347">
        <v>1</v>
      </c>
      <c r="DO663" s="347">
        <v>1</v>
      </c>
      <c r="DP663" s="347">
        <v>1</v>
      </c>
      <c r="DQ663" s="347">
        <v>1</v>
      </c>
      <c r="DR663" s="347">
        <v>1</v>
      </c>
      <c r="DS663" s="347">
        <v>1</v>
      </c>
      <c r="DT663" s="347">
        <v>1</v>
      </c>
      <c r="DU663" s="347">
        <v>1</v>
      </c>
      <c r="DV663" s="347">
        <v>1</v>
      </c>
      <c r="DW663" s="347">
        <v>1</v>
      </c>
      <c r="DX663" s="347">
        <v>1</v>
      </c>
      <c r="DY663" s="347">
        <v>1</v>
      </c>
      <c r="DZ663" s="347">
        <v>1</v>
      </c>
      <c r="EA663" s="347">
        <v>1</v>
      </c>
      <c r="EB663" s="347">
        <v>1</v>
      </c>
      <c r="EC663" s="347">
        <v>1</v>
      </c>
      <c r="ED663" s="347">
        <v>1</v>
      </c>
      <c r="EE663" s="347">
        <v>1</v>
      </c>
      <c r="EF663" s="347">
        <v>1</v>
      </c>
      <c r="EG663" s="347">
        <v>1</v>
      </c>
      <c r="EH663" s="347">
        <v>1</v>
      </c>
      <c r="EI663" s="347">
        <v>1</v>
      </c>
      <c r="EJ663" s="347">
        <v>1</v>
      </c>
      <c r="EK663" s="347">
        <v>1</v>
      </c>
      <c r="EL663" s="347">
        <v>1</v>
      </c>
      <c r="EM663" s="347">
        <v>1</v>
      </c>
      <c r="EN663" s="347">
        <v>1</v>
      </c>
      <c r="EO663" s="347">
        <v>1</v>
      </c>
      <c r="EP663" s="347">
        <v>1</v>
      </c>
      <c r="EQ663" s="347">
        <v>1</v>
      </c>
      <c r="ER663" s="347">
        <v>1</v>
      </c>
      <c r="ES663" s="347">
        <v>1</v>
      </c>
      <c r="ET663" s="347">
        <v>1</v>
      </c>
      <c r="EU663" s="347">
        <v>1</v>
      </c>
      <c r="EV663" s="347">
        <v>1</v>
      </c>
      <c r="EW663" s="347">
        <v>1</v>
      </c>
      <c r="EX663" s="347">
        <v>1</v>
      </c>
      <c r="EY663" s="347">
        <v>1</v>
      </c>
      <c r="EZ663" s="347">
        <v>1</v>
      </c>
    </row>
    <row r="664" spans="2:156" ht="12.75" customHeight="1">
      <c r="B664" s="207">
        <v>2024</v>
      </c>
      <c r="C664" s="209">
        <v>3</v>
      </c>
      <c r="D664" s="139"/>
      <c r="E664" s="347">
        <v>1</v>
      </c>
      <c r="F664" s="347">
        <v>1</v>
      </c>
      <c r="G664" s="347">
        <v>1</v>
      </c>
      <c r="H664" s="347">
        <v>1</v>
      </c>
      <c r="I664" s="347">
        <v>1</v>
      </c>
      <c r="J664" s="347">
        <v>1</v>
      </c>
      <c r="K664" s="347">
        <v>1</v>
      </c>
      <c r="L664" s="347">
        <v>1</v>
      </c>
      <c r="M664" s="347">
        <v>1</v>
      </c>
      <c r="N664" s="347">
        <v>1</v>
      </c>
      <c r="O664" s="347">
        <v>1</v>
      </c>
      <c r="P664" s="347">
        <v>1</v>
      </c>
      <c r="Q664" s="347">
        <v>1</v>
      </c>
      <c r="R664" s="347">
        <v>1</v>
      </c>
      <c r="S664" s="347">
        <v>1</v>
      </c>
      <c r="T664" s="347">
        <v>1</v>
      </c>
      <c r="U664" s="347">
        <v>1</v>
      </c>
      <c r="V664" s="347">
        <v>1</v>
      </c>
      <c r="W664" s="347">
        <v>1</v>
      </c>
      <c r="X664" s="347">
        <v>1</v>
      </c>
      <c r="Y664" s="347">
        <v>1</v>
      </c>
      <c r="Z664" s="347">
        <v>1</v>
      </c>
      <c r="AA664" s="347">
        <v>1</v>
      </c>
      <c r="AB664" s="347">
        <v>1</v>
      </c>
      <c r="AC664" s="347">
        <v>1</v>
      </c>
      <c r="AD664" s="347">
        <v>1</v>
      </c>
      <c r="AE664" s="347">
        <v>1</v>
      </c>
      <c r="AF664" s="347">
        <v>1</v>
      </c>
      <c r="AG664" s="347">
        <v>1</v>
      </c>
      <c r="AH664" s="347">
        <v>1</v>
      </c>
      <c r="AI664" s="347">
        <v>1</v>
      </c>
      <c r="AJ664" s="347">
        <v>1</v>
      </c>
      <c r="AK664" s="347">
        <v>1</v>
      </c>
      <c r="AL664" s="347">
        <v>1</v>
      </c>
      <c r="AM664" s="347">
        <v>1</v>
      </c>
      <c r="AN664" s="347">
        <v>1</v>
      </c>
      <c r="AO664" s="347">
        <v>1</v>
      </c>
      <c r="AP664" s="347">
        <v>1</v>
      </c>
      <c r="AQ664" s="347">
        <v>1</v>
      </c>
      <c r="AR664" s="347">
        <v>1</v>
      </c>
      <c r="AS664" s="347">
        <v>1</v>
      </c>
      <c r="AT664" s="347">
        <v>1</v>
      </c>
      <c r="AU664" s="347">
        <v>1</v>
      </c>
      <c r="AV664" s="347">
        <v>1</v>
      </c>
      <c r="AW664" s="347">
        <v>1</v>
      </c>
      <c r="AX664" s="347">
        <v>1</v>
      </c>
      <c r="AY664" s="347">
        <v>1</v>
      </c>
      <c r="AZ664" s="347">
        <v>1</v>
      </c>
      <c r="BA664" s="347">
        <v>1</v>
      </c>
      <c r="BB664" s="347">
        <v>1</v>
      </c>
      <c r="BC664" s="347">
        <v>0.5</v>
      </c>
      <c r="BD664" s="347">
        <v>1</v>
      </c>
      <c r="BE664" s="347">
        <v>0.5</v>
      </c>
      <c r="BF664" s="347">
        <v>0.5</v>
      </c>
      <c r="BG664" s="347">
        <v>0.5</v>
      </c>
      <c r="BH664" s="347">
        <v>1</v>
      </c>
      <c r="BI664" s="347">
        <v>1</v>
      </c>
      <c r="BJ664" s="347">
        <v>1</v>
      </c>
      <c r="BK664" s="347">
        <v>1</v>
      </c>
      <c r="BL664" s="347">
        <v>1</v>
      </c>
      <c r="BM664" s="347">
        <v>1</v>
      </c>
      <c r="BN664" s="347">
        <v>1</v>
      </c>
      <c r="BO664" s="347">
        <v>1</v>
      </c>
      <c r="BP664" s="347">
        <v>1</v>
      </c>
      <c r="BQ664" s="347">
        <v>1</v>
      </c>
      <c r="BR664" s="347">
        <v>1</v>
      </c>
      <c r="BS664" s="347">
        <v>1</v>
      </c>
      <c r="BT664" s="347">
        <v>1</v>
      </c>
      <c r="BU664" s="347">
        <v>1</v>
      </c>
      <c r="BV664" s="347">
        <v>1</v>
      </c>
      <c r="BW664" s="347">
        <v>1</v>
      </c>
      <c r="BX664" s="347">
        <v>1</v>
      </c>
      <c r="BY664" s="347">
        <v>1</v>
      </c>
      <c r="BZ664" s="347">
        <v>1</v>
      </c>
      <c r="CA664" s="347">
        <v>1</v>
      </c>
      <c r="CB664" s="347">
        <v>1</v>
      </c>
      <c r="CC664" s="347">
        <v>1</v>
      </c>
      <c r="CD664" s="347">
        <v>1</v>
      </c>
      <c r="CE664" s="347">
        <v>1</v>
      </c>
      <c r="CF664" s="347">
        <v>1</v>
      </c>
      <c r="CG664" s="347">
        <v>1</v>
      </c>
      <c r="CH664" s="347">
        <v>1</v>
      </c>
      <c r="CI664" s="347">
        <v>1</v>
      </c>
      <c r="CJ664" s="347">
        <v>1</v>
      </c>
      <c r="CK664" s="347">
        <v>1</v>
      </c>
      <c r="CL664" s="347">
        <v>1</v>
      </c>
      <c r="CM664" s="347">
        <v>1</v>
      </c>
      <c r="CN664" s="347">
        <v>1</v>
      </c>
      <c r="CO664" s="347">
        <v>1</v>
      </c>
      <c r="CP664" s="347">
        <v>1</v>
      </c>
      <c r="CQ664" s="347">
        <v>1</v>
      </c>
      <c r="CR664" s="347">
        <v>1</v>
      </c>
      <c r="CS664" s="347">
        <v>1</v>
      </c>
      <c r="CT664" s="347">
        <v>1</v>
      </c>
      <c r="CU664" s="347">
        <v>1</v>
      </c>
      <c r="CV664" s="347">
        <v>1</v>
      </c>
      <c r="CW664" s="347">
        <v>1</v>
      </c>
      <c r="CX664" s="347">
        <v>1</v>
      </c>
      <c r="CY664" s="347">
        <v>1</v>
      </c>
      <c r="CZ664" s="347">
        <v>1</v>
      </c>
      <c r="DA664" s="347">
        <v>1</v>
      </c>
      <c r="DB664" s="347">
        <v>1</v>
      </c>
      <c r="DC664" s="347">
        <v>1</v>
      </c>
      <c r="DD664" s="347">
        <v>1</v>
      </c>
      <c r="DE664" s="347">
        <v>1</v>
      </c>
      <c r="DF664" s="347">
        <v>1</v>
      </c>
      <c r="DG664" s="347">
        <v>1</v>
      </c>
      <c r="DH664" s="347">
        <v>1</v>
      </c>
      <c r="DI664" s="347">
        <v>1</v>
      </c>
      <c r="DJ664" s="347">
        <v>1</v>
      </c>
      <c r="DK664" s="347">
        <v>1</v>
      </c>
      <c r="DL664" s="347">
        <v>1</v>
      </c>
      <c r="DM664" s="347">
        <v>1</v>
      </c>
      <c r="DN664" s="347">
        <v>1</v>
      </c>
      <c r="DO664" s="347">
        <v>1</v>
      </c>
      <c r="DP664" s="347">
        <v>1</v>
      </c>
      <c r="DQ664" s="347">
        <v>1</v>
      </c>
      <c r="DR664" s="347">
        <v>1</v>
      </c>
      <c r="DS664" s="347">
        <v>1</v>
      </c>
      <c r="DT664" s="347">
        <v>1</v>
      </c>
      <c r="DU664" s="347">
        <v>1</v>
      </c>
      <c r="DV664" s="347">
        <v>1</v>
      </c>
      <c r="DW664" s="347">
        <v>1</v>
      </c>
      <c r="DX664" s="347">
        <v>1</v>
      </c>
      <c r="DY664" s="347">
        <v>1</v>
      </c>
      <c r="DZ664" s="347">
        <v>1</v>
      </c>
      <c r="EA664" s="347">
        <v>1</v>
      </c>
      <c r="EB664" s="347">
        <v>1</v>
      </c>
      <c r="EC664" s="347">
        <v>1</v>
      </c>
      <c r="ED664" s="347">
        <v>1</v>
      </c>
      <c r="EE664" s="347">
        <v>1</v>
      </c>
      <c r="EF664" s="347">
        <v>1</v>
      </c>
      <c r="EG664" s="347">
        <v>1</v>
      </c>
      <c r="EH664" s="347">
        <v>1</v>
      </c>
      <c r="EI664" s="347">
        <v>1</v>
      </c>
      <c r="EJ664" s="347">
        <v>1</v>
      </c>
      <c r="EK664" s="347">
        <v>1</v>
      </c>
      <c r="EL664" s="347">
        <v>1</v>
      </c>
      <c r="EM664" s="347">
        <v>1</v>
      </c>
      <c r="EN664" s="347">
        <v>1</v>
      </c>
      <c r="EO664" s="347">
        <v>1</v>
      </c>
      <c r="EP664" s="347">
        <v>1</v>
      </c>
      <c r="EQ664" s="347">
        <v>1</v>
      </c>
      <c r="ER664" s="347">
        <v>1</v>
      </c>
      <c r="ES664" s="347">
        <v>1</v>
      </c>
      <c r="ET664" s="347">
        <v>1</v>
      </c>
      <c r="EU664" s="347">
        <v>1</v>
      </c>
      <c r="EV664" s="347">
        <v>1</v>
      </c>
      <c r="EW664" s="347">
        <v>1</v>
      </c>
      <c r="EX664" s="347">
        <v>1</v>
      </c>
      <c r="EY664" s="347">
        <v>1</v>
      </c>
      <c r="EZ664" s="347">
        <v>1</v>
      </c>
    </row>
    <row r="665" spans="2:156" ht="12.75" customHeight="1">
      <c r="B665" s="207">
        <v>2024</v>
      </c>
      <c r="C665" s="209">
        <v>4</v>
      </c>
      <c r="D665" s="139"/>
      <c r="E665" s="347">
        <v>1</v>
      </c>
      <c r="F665" s="347">
        <v>1</v>
      </c>
      <c r="G665" s="347">
        <v>1</v>
      </c>
      <c r="H665" s="347">
        <v>1</v>
      </c>
      <c r="I665" s="347">
        <v>1</v>
      </c>
      <c r="J665" s="347">
        <v>1</v>
      </c>
      <c r="K665" s="347">
        <v>1</v>
      </c>
      <c r="L665" s="347">
        <v>1</v>
      </c>
      <c r="M665" s="347">
        <v>1</v>
      </c>
      <c r="N665" s="347">
        <v>1</v>
      </c>
      <c r="O665" s="347">
        <v>1</v>
      </c>
      <c r="P665" s="347">
        <v>1</v>
      </c>
      <c r="Q665" s="347">
        <v>1</v>
      </c>
      <c r="R665" s="347">
        <v>1</v>
      </c>
      <c r="S665" s="347">
        <v>1</v>
      </c>
      <c r="T665" s="347">
        <v>1</v>
      </c>
      <c r="U665" s="347">
        <v>1</v>
      </c>
      <c r="V665" s="347">
        <v>1</v>
      </c>
      <c r="W665" s="347">
        <v>1</v>
      </c>
      <c r="X665" s="347">
        <v>1</v>
      </c>
      <c r="Y665" s="347">
        <v>1</v>
      </c>
      <c r="Z665" s="347">
        <v>1</v>
      </c>
      <c r="AA665" s="347">
        <v>1</v>
      </c>
      <c r="AB665" s="347">
        <v>1</v>
      </c>
      <c r="AC665" s="347">
        <v>1</v>
      </c>
      <c r="AD665" s="347">
        <v>1</v>
      </c>
      <c r="AE665" s="347">
        <v>1</v>
      </c>
      <c r="AF665" s="347">
        <v>1</v>
      </c>
      <c r="AG665" s="347">
        <v>1</v>
      </c>
      <c r="AH665" s="347">
        <v>1</v>
      </c>
      <c r="AI665" s="347">
        <v>1</v>
      </c>
      <c r="AJ665" s="347">
        <v>1</v>
      </c>
      <c r="AK665" s="347">
        <v>1</v>
      </c>
      <c r="AL665" s="347">
        <v>1</v>
      </c>
      <c r="AM665" s="347">
        <v>1</v>
      </c>
      <c r="AN665" s="347">
        <v>1</v>
      </c>
      <c r="AO665" s="347">
        <v>1</v>
      </c>
      <c r="AP665" s="347">
        <v>1</v>
      </c>
      <c r="AQ665" s="347">
        <v>1</v>
      </c>
      <c r="AR665" s="347">
        <v>1</v>
      </c>
      <c r="AS665" s="347">
        <v>1</v>
      </c>
      <c r="AT665" s="347">
        <v>1</v>
      </c>
      <c r="AU665" s="347">
        <v>1</v>
      </c>
      <c r="AV665" s="347">
        <v>1</v>
      </c>
      <c r="AW665" s="347">
        <v>1</v>
      </c>
      <c r="AX665" s="347">
        <v>1</v>
      </c>
      <c r="AY665" s="347">
        <v>1</v>
      </c>
      <c r="AZ665" s="347">
        <v>1</v>
      </c>
      <c r="BA665" s="347">
        <v>1</v>
      </c>
      <c r="BB665" s="347">
        <v>1</v>
      </c>
      <c r="BC665" s="347">
        <v>0.5</v>
      </c>
      <c r="BD665" s="347">
        <v>1</v>
      </c>
      <c r="BE665" s="347">
        <v>0.5</v>
      </c>
      <c r="BF665" s="347">
        <v>0.5</v>
      </c>
      <c r="BG665" s="347">
        <v>0.5</v>
      </c>
      <c r="BH665" s="347">
        <v>1</v>
      </c>
      <c r="BI665" s="347">
        <v>1</v>
      </c>
      <c r="BJ665" s="347">
        <v>1</v>
      </c>
      <c r="BK665" s="347">
        <v>1</v>
      </c>
      <c r="BL665" s="347">
        <v>1</v>
      </c>
      <c r="BM665" s="347">
        <v>1</v>
      </c>
      <c r="BN665" s="347">
        <v>1</v>
      </c>
      <c r="BO665" s="347">
        <v>1</v>
      </c>
      <c r="BP665" s="347">
        <v>1</v>
      </c>
      <c r="BQ665" s="347">
        <v>1</v>
      </c>
      <c r="BR665" s="347">
        <v>1</v>
      </c>
      <c r="BS665" s="347">
        <v>1</v>
      </c>
      <c r="BT665" s="347">
        <v>1</v>
      </c>
      <c r="BU665" s="347">
        <v>1</v>
      </c>
      <c r="BV665" s="347">
        <v>1</v>
      </c>
      <c r="BW665" s="347">
        <v>1</v>
      </c>
      <c r="BX665" s="347">
        <v>1</v>
      </c>
      <c r="BY665" s="347">
        <v>1</v>
      </c>
      <c r="BZ665" s="347">
        <v>1</v>
      </c>
      <c r="CA665" s="347">
        <v>1</v>
      </c>
      <c r="CB665" s="347">
        <v>1</v>
      </c>
      <c r="CC665" s="347">
        <v>1</v>
      </c>
      <c r="CD665" s="347">
        <v>1</v>
      </c>
      <c r="CE665" s="347">
        <v>1</v>
      </c>
      <c r="CF665" s="347">
        <v>1</v>
      </c>
      <c r="CG665" s="347">
        <v>1</v>
      </c>
      <c r="CH665" s="347">
        <v>1</v>
      </c>
      <c r="CI665" s="347">
        <v>1</v>
      </c>
      <c r="CJ665" s="347">
        <v>1</v>
      </c>
      <c r="CK665" s="347">
        <v>1</v>
      </c>
      <c r="CL665" s="347">
        <v>1</v>
      </c>
      <c r="CM665" s="347">
        <v>1</v>
      </c>
      <c r="CN665" s="347">
        <v>1</v>
      </c>
      <c r="CO665" s="347">
        <v>1</v>
      </c>
      <c r="CP665" s="347">
        <v>1</v>
      </c>
      <c r="CQ665" s="347">
        <v>1</v>
      </c>
      <c r="CR665" s="347">
        <v>1</v>
      </c>
      <c r="CS665" s="347">
        <v>1</v>
      </c>
      <c r="CT665" s="347">
        <v>1</v>
      </c>
      <c r="CU665" s="347">
        <v>1</v>
      </c>
      <c r="CV665" s="347">
        <v>1</v>
      </c>
      <c r="CW665" s="347">
        <v>1</v>
      </c>
      <c r="CX665" s="347">
        <v>1</v>
      </c>
      <c r="CY665" s="347">
        <v>1</v>
      </c>
      <c r="CZ665" s="347">
        <v>1</v>
      </c>
      <c r="DA665" s="347">
        <v>1</v>
      </c>
      <c r="DB665" s="347">
        <v>1</v>
      </c>
      <c r="DC665" s="347">
        <v>1</v>
      </c>
      <c r="DD665" s="347">
        <v>1</v>
      </c>
      <c r="DE665" s="347">
        <v>1</v>
      </c>
      <c r="DF665" s="347">
        <v>1</v>
      </c>
      <c r="DG665" s="347">
        <v>1</v>
      </c>
      <c r="DH665" s="347">
        <v>1</v>
      </c>
      <c r="DI665" s="347">
        <v>1</v>
      </c>
      <c r="DJ665" s="347">
        <v>1</v>
      </c>
      <c r="DK665" s="347">
        <v>1</v>
      </c>
      <c r="DL665" s="347">
        <v>1</v>
      </c>
      <c r="DM665" s="347">
        <v>1</v>
      </c>
      <c r="DN665" s="347">
        <v>1</v>
      </c>
      <c r="DO665" s="347">
        <v>1</v>
      </c>
      <c r="DP665" s="347">
        <v>1</v>
      </c>
      <c r="DQ665" s="347">
        <v>1</v>
      </c>
      <c r="DR665" s="347">
        <v>1</v>
      </c>
      <c r="DS665" s="347">
        <v>1</v>
      </c>
      <c r="DT665" s="347">
        <v>1</v>
      </c>
      <c r="DU665" s="347">
        <v>1</v>
      </c>
      <c r="DV665" s="347">
        <v>1</v>
      </c>
      <c r="DW665" s="347">
        <v>1</v>
      </c>
      <c r="DX665" s="347">
        <v>1</v>
      </c>
      <c r="DY665" s="347">
        <v>1</v>
      </c>
      <c r="DZ665" s="347">
        <v>1</v>
      </c>
      <c r="EA665" s="347">
        <v>1</v>
      </c>
      <c r="EB665" s="347">
        <v>1</v>
      </c>
      <c r="EC665" s="347">
        <v>1</v>
      </c>
      <c r="ED665" s="347">
        <v>1</v>
      </c>
      <c r="EE665" s="347">
        <v>1</v>
      </c>
      <c r="EF665" s="347">
        <v>1</v>
      </c>
      <c r="EG665" s="347">
        <v>1</v>
      </c>
      <c r="EH665" s="347">
        <v>1</v>
      </c>
      <c r="EI665" s="347">
        <v>1</v>
      </c>
      <c r="EJ665" s="347">
        <v>1</v>
      </c>
      <c r="EK665" s="347">
        <v>1</v>
      </c>
      <c r="EL665" s="347">
        <v>1</v>
      </c>
      <c r="EM665" s="347">
        <v>1</v>
      </c>
      <c r="EN665" s="347">
        <v>1</v>
      </c>
      <c r="EO665" s="347">
        <v>1</v>
      </c>
      <c r="EP665" s="347">
        <v>1</v>
      </c>
      <c r="EQ665" s="347">
        <v>1</v>
      </c>
      <c r="ER665" s="347">
        <v>1</v>
      </c>
      <c r="ES665" s="347">
        <v>1</v>
      </c>
      <c r="ET665" s="347">
        <v>1</v>
      </c>
      <c r="EU665" s="347">
        <v>1</v>
      </c>
      <c r="EV665" s="347">
        <v>1</v>
      </c>
      <c r="EW665" s="347">
        <v>1</v>
      </c>
      <c r="EX665" s="347">
        <v>1</v>
      </c>
      <c r="EY665" s="347">
        <v>1</v>
      </c>
      <c r="EZ665" s="347">
        <v>1</v>
      </c>
    </row>
    <row r="666" spans="2:156" ht="12.75" customHeight="1">
      <c r="B666" s="207">
        <v>2025</v>
      </c>
      <c r="C666" s="209">
        <v>1</v>
      </c>
      <c r="D666" s="139"/>
      <c r="E666" s="347">
        <v>1</v>
      </c>
      <c r="F666" s="347">
        <v>1</v>
      </c>
      <c r="G666" s="347">
        <v>1</v>
      </c>
      <c r="H666" s="347">
        <v>1</v>
      </c>
      <c r="I666" s="347">
        <v>1</v>
      </c>
      <c r="J666" s="347">
        <v>1</v>
      </c>
      <c r="K666" s="347">
        <v>1</v>
      </c>
      <c r="L666" s="347">
        <v>1</v>
      </c>
      <c r="M666" s="347">
        <v>1</v>
      </c>
      <c r="N666" s="347">
        <v>1</v>
      </c>
      <c r="O666" s="347">
        <v>1</v>
      </c>
      <c r="P666" s="347">
        <v>1</v>
      </c>
      <c r="Q666" s="347">
        <v>1</v>
      </c>
      <c r="R666" s="347">
        <v>1</v>
      </c>
      <c r="S666" s="347">
        <v>1</v>
      </c>
      <c r="T666" s="347">
        <v>1</v>
      </c>
      <c r="U666" s="347">
        <v>1</v>
      </c>
      <c r="V666" s="347">
        <v>1</v>
      </c>
      <c r="W666" s="347">
        <v>1</v>
      </c>
      <c r="X666" s="347">
        <v>1</v>
      </c>
      <c r="Y666" s="347">
        <v>1</v>
      </c>
      <c r="Z666" s="347">
        <v>1</v>
      </c>
      <c r="AA666" s="347">
        <v>1</v>
      </c>
      <c r="AB666" s="347">
        <v>1</v>
      </c>
      <c r="AC666" s="347">
        <v>1</v>
      </c>
      <c r="AD666" s="347">
        <v>1</v>
      </c>
      <c r="AE666" s="347">
        <v>1</v>
      </c>
      <c r="AF666" s="347">
        <v>1</v>
      </c>
      <c r="AG666" s="347">
        <v>1</v>
      </c>
      <c r="AH666" s="347">
        <v>1</v>
      </c>
      <c r="AI666" s="347">
        <v>1</v>
      </c>
      <c r="AJ666" s="347">
        <v>1</v>
      </c>
      <c r="AK666" s="347">
        <v>1</v>
      </c>
      <c r="AL666" s="347">
        <v>1</v>
      </c>
      <c r="AM666" s="347">
        <v>1</v>
      </c>
      <c r="AN666" s="347">
        <v>1</v>
      </c>
      <c r="AO666" s="347">
        <v>1</v>
      </c>
      <c r="AP666" s="347">
        <v>1</v>
      </c>
      <c r="AQ666" s="347">
        <v>1</v>
      </c>
      <c r="AR666" s="347">
        <v>1</v>
      </c>
      <c r="AS666" s="347">
        <v>1</v>
      </c>
      <c r="AT666" s="347">
        <v>1</v>
      </c>
      <c r="AU666" s="347">
        <v>1</v>
      </c>
      <c r="AV666" s="347">
        <v>1</v>
      </c>
      <c r="AW666" s="347">
        <v>1</v>
      </c>
      <c r="AX666" s="347">
        <v>1</v>
      </c>
      <c r="AY666" s="347">
        <v>1</v>
      </c>
      <c r="AZ666" s="347">
        <v>1</v>
      </c>
      <c r="BA666" s="347">
        <v>1</v>
      </c>
      <c r="BB666" s="347">
        <v>1</v>
      </c>
      <c r="BC666" s="347">
        <v>0.5</v>
      </c>
      <c r="BD666" s="347">
        <v>1</v>
      </c>
      <c r="BE666" s="347">
        <v>0.5</v>
      </c>
      <c r="BF666" s="347">
        <v>0.5</v>
      </c>
      <c r="BG666" s="347">
        <v>0.5</v>
      </c>
      <c r="BH666" s="347">
        <v>1</v>
      </c>
      <c r="BI666" s="347">
        <v>1</v>
      </c>
      <c r="BJ666" s="347">
        <v>1</v>
      </c>
      <c r="BK666" s="347">
        <v>1</v>
      </c>
      <c r="BL666" s="347">
        <v>1</v>
      </c>
      <c r="BM666" s="347">
        <v>1</v>
      </c>
      <c r="BN666" s="347">
        <v>1</v>
      </c>
      <c r="BO666" s="347">
        <v>1</v>
      </c>
      <c r="BP666" s="347">
        <v>1</v>
      </c>
      <c r="BQ666" s="347">
        <v>1</v>
      </c>
      <c r="BR666" s="347">
        <v>1</v>
      </c>
      <c r="BS666" s="347">
        <v>1</v>
      </c>
      <c r="BT666" s="347">
        <v>1</v>
      </c>
      <c r="BU666" s="347">
        <v>1</v>
      </c>
      <c r="BV666" s="347">
        <v>1</v>
      </c>
      <c r="BW666" s="347">
        <v>1</v>
      </c>
      <c r="BX666" s="347">
        <v>1</v>
      </c>
      <c r="BY666" s="347">
        <v>1</v>
      </c>
      <c r="BZ666" s="347">
        <v>1</v>
      </c>
      <c r="CA666" s="347">
        <v>1</v>
      </c>
      <c r="CB666" s="347">
        <v>1</v>
      </c>
      <c r="CC666" s="347">
        <v>1</v>
      </c>
      <c r="CD666" s="347">
        <v>1</v>
      </c>
      <c r="CE666" s="347">
        <v>1</v>
      </c>
      <c r="CF666" s="347">
        <v>1</v>
      </c>
      <c r="CG666" s="347">
        <v>1</v>
      </c>
      <c r="CH666" s="347">
        <v>1</v>
      </c>
      <c r="CI666" s="347">
        <v>1</v>
      </c>
      <c r="CJ666" s="347">
        <v>1</v>
      </c>
      <c r="CK666" s="347">
        <v>1</v>
      </c>
      <c r="CL666" s="347">
        <v>1</v>
      </c>
      <c r="CM666" s="347">
        <v>1</v>
      </c>
      <c r="CN666" s="347">
        <v>1</v>
      </c>
      <c r="CO666" s="347">
        <v>1</v>
      </c>
      <c r="CP666" s="347">
        <v>1</v>
      </c>
      <c r="CQ666" s="347">
        <v>1</v>
      </c>
      <c r="CR666" s="347">
        <v>1</v>
      </c>
      <c r="CS666" s="347">
        <v>1</v>
      </c>
      <c r="CT666" s="347">
        <v>1</v>
      </c>
      <c r="CU666" s="347">
        <v>1</v>
      </c>
      <c r="CV666" s="347">
        <v>1</v>
      </c>
      <c r="CW666" s="347">
        <v>1</v>
      </c>
      <c r="CX666" s="347">
        <v>1</v>
      </c>
      <c r="CY666" s="347">
        <v>1</v>
      </c>
      <c r="CZ666" s="347">
        <v>1</v>
      </c>
      <c r="DA666" s="347">
        <v>1</v>
      </c>
      <c r="DB666" s="347">
        <v>1</v>
      </c>
      <c r="DC666" s="347">
        <v>1</v>
      </c>
      <c r="DD666" s="347">
        <v>1</v>
      </c>
      <c r="DE666" s="347">
        <v>1</v>
      </c>
      <c r="DF666" s="347">
        <v>1</v>
      </c>
      <c r="DG666" s="347">
        <v>1</v>
      </c>
      <c r="DH666" s="347">
        <v>1</v>
      </c>
      <c r="DI666" s="347">
        <v>1</v>
      </c>
      <c r="DJ666" s="347">
        <v>1</v>
      </c>
      <c r="DK666" s="347">
        <v>1</v>
      </c>
      <c r="DL666" s="347">
        <v>1</v>
      </c>
      <c r="DM666" s="347">
        <v>1</v>
      </c>
      <c r="DN666" s="347">
        <v>1</v>
      </c>
      <c r="DO666" s="347">
        <v>1</v>
      </c>
      <c r="DP666" s="347">
        <v>1</v>
      </c>
      <c r="DQ666" s="347">
        <v>1</v>
      </c>
      <c r="DR666" s="347">
        <v>1</v>
      </c>
      <c r="DS666" s="347">
        <v>1</v>
      </c>
      <c r="DT666" s="347">
        <v>1</v>
      </c>
      <c r="DU666" s="347">
        <v>1</v>
      </c>
      <c r="DV666" s="347">
        <v>1</v>
      </c>
      <c r="DW666" s="347">
        <v>1</v>
      </c>
      <c r="DX666" s="347">
        <v>1</v>
      </c>
      <c r="DY666" s="347">
        <v>1</v>
      </c>
      <c r="DZ666" s="347">
        <v>1</v>
      </c>
      <c r="EA666" s="347">
        <v>1</v>
      </c>
      <c r="EB666" s="347">
        <v>1</v>
      </c>
      <c r="EC666" s="347">
        <v>1</v>
      </c>
      <c r="ED666" s="347">
        <v>1</v>
      </c>
      <c r="EE666" s="347">
        <v>1</v>
      </c>
      <c r="EF666" s="347">
        <v>1</v>
      </c>
      <c r="EG666" s="347">
        <v>1</v>
      </c>
      <c r="EH666" s="347">
        <v>1</v>
      </c>
      <c r="EI666" s="347">
        <v>1</v>
      </c>
      <c r="EJ666" s="347">
        <v>1</v>
      </c>
      <c r="EK666" s="347">
        <v>1</v>
      </c>
      <c r="EL666" s="347">
        <v>1</v>
      </c>
      <c r="EM666" s="347">
        <v>1</v>
      </c>
      <c r="EN666" s="347">
        <v>1</v>
      </c>
      <c r="EO666" s="347">
        <v>1</v>
      </c>
      <c r="EP666" s="347">
        <v>1</v>
      </c>
      <c r="EQ666" s="347">
        <v>1</v>
      </c>
      <c r="ER666" s="347">
        <v>1</v>
      </c>
      <c r="ES666" s="347">
        <v>1</v>
      </c>
      <c r="ET666" s="347">
        <v>1</v>
      </c>
      <c r="EU666" s="347">
        <v>1</v>
      </c>
      <c r="EV666" s="347">
        <v>1</v>
      </c>
      <c r="EW666" s="347">
        <v>1</v>
      </c>
      <c r="EX666" s="347">
        <v>1</v>
      </c>
      <c r="EY666" s="347">
        <v>1</v>
      </c>
      <c r="EZ666" s="347">
        <v>1</v>
      </c>
    </row>
    <row r="667" spans="2:156" ht="12.75" customHeight="1">
      <c r="B667" s="207">
        <v>2025</v>
      </c>
      <c r="C667" s="209">
        <v>2</v>
      </c>
      <c r="D667" s="139"/>
      <c r="E667" s="347">
        <v>1</v>
      </c>
      <c r="F667" s="347">
        <v>1</v>
      </c>
      <c r="G667" s="347">
        <v>1</v>
      </c>
      <c r="H667" s="347">
        <v>1</v>
      </c>
      <c r="I667" s="347">
        <v>1</v>
      </c>
      <c r="J667" s="347">
        <v>1</v>
      </c>
      <c r="K667" s="347">
        <v>1</v>
      </c>
      <c r="L667" s="347">
        <v>1</v>
      </c>
      <c r="M667" s="347">
        <v>1</v>
      </c>
      <c r="N667" s="347">
        <v>1</v>
      </c>
      <c r="O667" s="347">
        <v>1</v>
      </c>
      <c r="P667" s="347">
        <v>1</v>
      </c>
      <c r="Q667" s="347">
        <v>1</v>
      </c>
      <c r="R667" s="347">
        <v>1</v>
      </c>
      <c r="S667" s="347">
        <v>1</v>
      </c>
      <c r="T667" s="347">
        <v>1</v>
      </c>
      <c r="U667" s="347">
        <v>1</v>
      </c>
      <c r="V667" s="347">
        <v>1</v>
      </c>
      <c r="W667" s="347">
        <v>1</v>
      </c>
      <c r="X667" s="347">
        <v>1</v>
      </c>
      <c r="Y667" s="347">
        <v>1</v>
      </c>
      <c r="Z667" s="347">
        <v>1</v>
      </c>
      <c r="AA667" s="347">
        <v>1</v>
      </c>
      <c r="AB667" s="347">
        <v>1</v>
      </c>
      <c r="AC667" s="347">
        <v>1</v>
      </c>
      <c r="AD667" s="347">
        <v>1</v>
      </c>
      <c r="AE667" s="347">
        <v>1</v>
      </c>
      <c r="AF667" s="347">
        <v>1</v>
      </c>
      <c r="AG667" s="347">
        <v>1</v>
      </c>
      <c r="AH667" s="347">
        <v>1</v>
      </c>
      <c r="AI667" s="347">
        <v>1</v>
      </c>
      <c r="AJ667" s="347">
        <v>1</v>
      </c>
      <c r="AK667" s="347">
        <v>1</v>
      </c>
      <c r="AL667" s="347">
        <v>1</v>
      </c>
      <c r="AM667" s="347">
        <v>1</v>
      </c>
      <c r="AN667" s="347">
        <v>1</v>
      </c>
      <c r="AO667" s="347">
        <v>1</v>
      </c>
      <c r="AP667" s="347">
        <v>1</v>
      </c>
      <c r="AQ667" s="347">
        <v>1</v>
      </c>
      <c r="AR667" s="347">
        <v>1</v>
      </c>
      <c r="AS667" s="347">
        <v>1</v>
      </c>
      <c r="AT667" s="347">
        <v>1</v>
      </c>
      <c r="AU667" s="347">
        <v>1</v>
      </c>
      <c r="AV667" s="347">
        <v>1</v>
      </c>
      <c r="AW667" s="347">
        <v>1</v>
      </c>
      <c r="AX667" s="347">
        <v>1</v>
      </c>
      <c r="AY667" s="347">
        <v>1</v>
      </c>
      <c r="AZ667" s="347">
        <v>1</v>
      </c>
      <c r="BA667" s="347">
        <v>1</v>
      </c>
      <c r="BB667" s="347">
        <v>1</v>
      </c>
      <c r="BC667" s="347">
        <v>0.5</v>
      </c>
      <c r="BD667" s="347">
        <v>1</v>
      </c>
      <c r="BE667" s="347">
        <v>0.5</v>
      </c>
      <c r="BF667" s="347">
        <v>0.5</v>
      </c>
      <c r="BG667" s="347">
        <v>0.5</v>
      </c>
      <c r="BH667" s="347">
        <v>1</v>
      </c>
      <c r="BI667" s="347">
        <v>1</v>
      </c>
      <c r="BJ667" s="347">
        <v>1</v>
      </c>
      <c r="BK667" s="347">
        <v>1</v>
      </c>
      <c r="BL667" s="347">
        <v>1</v>
      </c>
      <c r="BM667" s="347">
        <v>1</v>
      </c>
      <c r="BN667" s="347">
        <v>1</v>
      </c>
      <c r="BO667" s="347">
        <v>1</v>
      </c>
      <c r="BP667" s="347">
        <v>1</v>
      </c>
      <c r="BQ667" s="347">
        <v>1</v>
      </c>
      <c r="BR667" s="347">
        <v>1</v>
      </c>
      <c r="BS667" s="347">
        <v>1</v>
      </c>
      <c r="BT667" s="347">
        <v>1</v>
      </c>
      <c r="BU667" s="347">
        <v>1</v>
      </c>
      <c r="BV667" s="347">
        <v>1</v>
      </c>
      <c r="BW667" s="347">
        <v>1</v>
      </c>
      <c r="BX667" s="347">
        <v>1</v>
      </c>
      <c r="BY667" s="347">
        <v>1</v>
      </c>
      <c r="BZ667" s="347">
        <v>1</v>
      </c>
      <c r="CA667" s="347">
        <v>1</v>
      </c>
      <c r="CB667" s="347">
        <v>1</v>
      </c>
      <c r="CC667" s="347">
        <v>1</v>
      </c>
      <c r="CD667" s="347">
        <v>1</v>
      </c>
      <c r="CE667" s="347">
        <v>1</v>
      </c>
      <c r="CF667" s="347">
        <v>1</v>
      </c>
      <c r="CG667" s="347">
        <v>1</v>
      </c>
      <c r="CH667" s="347">
        <v>1</v>
      </c>
      <c r="CI667" s="347">
        <v>1</v>
      </c>
      <c r="CJ667" s="347">
        <v>1</v>
      </c>
      <c r="CK667" s="347">
        <v>1</v>
      </c>
      <c r="CL667" s="347">
        <v>1</v>
      </c>
      <c r="CM667" s="347">
        <v>1</v>
      </c>
      <c r="CN667" s="347">
        <v>1</v>
      </c>
      <c r="CO667" s="347">
        <v>1</v>
      </c>
      <c r="CP667" s="347">
        <v>1</v>
      </c>
      <c r="CQ667" s="347">
        <v>1</v>
      </c>
      <c r="CR667" s="347">
        <v>1</v>
      </c>
      <c r="CS667" s="347">
        <v>1</v>
      </c>
      <c r="CT667" s="347">
        <v>1</v>
      </c>
      <c r="CU667" s="347">
        <v>1</v>
      </c>
      <c r="CV667" s="347">
        <v>1</v>
      </c>
      <c r="CW667" s="347">
        <v>1</v>
      </c>
      <c r="CX667" s="347">
        <v>1</v>
      </c>
      <c r="CY667" s="347">
        <v>1</v>
      </c>
      <c r="CZ667" s="347">
        <v>1</v>
      </c>
      <c r="DA667" s="347">
        <v>1</v>
      </c>
      <c r="DB667" s="347">
        <v>1</v>
      </c>
      <c r="DC667" s="347">
        <v>1</v>
      </c>
      <c r="DD667" s="347">
        <v>1</v>
      </c>
      <c r="DE667" s="347">
        <v>1</v>
      </c>
      <c r="DF667" s="347">
        <v>1</v>
      </c>
      <c r="DG667" s="347">
        <v>1</v>
      </c>
      <c r="DH667" s="347">
        <v>1</v>
      </c>
      <c r="DI667" s="347">
        <v>1</v>
      </c>
      <c r="DJ667" s="347">
        <v>1</v>
      </c>
      <c r="DK667" s="347">
        <v>1</v>
      </c>
      <c r="DL667" s="347">
        <v>1</v>
      </c>
      <c r="DM667" s="347">
        <v>1</v>
      </c>
      <c r="DN667" s="347">
        <v>1</v>
      </c>
      <c r="DO667" s="347">
        <v>1</v>
      </c>
      <c r="DP667" s="347">
        <v>1</v>
      </c>
      <c r="DQ667" s="347">
        <v>1</v>
      </c>
      <c r="DR667" s="347">
        <v>1</v>
      </c>
      <c r="DS667" s="347">
        <v>1</v>
      </c>
      <c r="DT667" s="347">
        <v>1</v>
      </c>
      <c r="DU667" s="347">
        <v>1</v>
      </c>
      <c r="DV667" s="347">
        <v>1</v>
      </c>
      <c r="DW667" s="347">
        <v>1</v>
      </c>
      <c r="DX667" s="347">
        <v>1</v>
      </c>
      <c r="DY667" s="347">
        <v>1</v>
      </c>
      <c r="DZ667" s="347">
        <v>1</v>
      </c>
      <c r="EA667" s="347">
        <v>1</v>
      </c>
      <c r="EB667" s="347">
        <v>1</v>
      </c>
      <c r="EC667" s="347">
        <v>1</v>
      </c>
      <c r="ED667" s="347">
        <v>1</v>
      </c>
      <c r="EE667" s="347">
        <v>1</v>
      </c>
      <c r="EF667" s="347">
        <v>1</v>
      </c>
      <c r="EG667" s="347">
        <v>1</v>
      </c>
      <c r="EH667" s="347">
        <v>1</v>
      </c>
      <c r="EI667" s="347">
        <v>1</v>
      </c>
      <c r="EJ667" s="347">
        <v>1</v>
      </c>
      <c r="EK667" s="347">
        <v>1</v>
      </c>
      <c r="EL667" s="347">
        <v>1</v>
      </c>
      <c r="EM667" s="347">
        <v>1</v>
      </c>
      <c r="EN667" s="347">
        <v>1</v>
      </c>
      <c r="EO667" s="347">
        <v>1</v>
      </c>
      <c r="EP667" s="347">
        <v>1</v>
      </c>
      <c r="EQ667" s="347">
        <v>1</v>
      </c>
      <c r="ER667" s="347">
        <v>1</v>
      </c>
      <c r="ES667" s="347">
        <v>1</v>
      </c>
      <c r="ET667" s="347">
        <v>1</v>
      </c>
      <c r="EU667" s="347">
        <v>1</v>
      </c>
      <c r="EV667" s="347">
        <v>1</v>
      </c>
      <c r="EW667" s="347">
        <v>1</v>
      </c>
      <c r="EX667" s="347">
        <v>1</v>
      </c>
      <c r="EY667" s="347">
        <v>1</v>
      </c>
      <c r="EZ667" s="347">
        <v>1</v>
      </c>
    </row>
    <row r="668" spans="2:156" ht="12.75" customHeight="1">
      <c r="B668" s="207">
        <v>2025</v>
      </c>
      <c r="C668" s="209">
        <v>3</v>
      </c>
      <c r="D668" s="139"/>
      <c r="E668" s="347">
        <v>1</v>
      </c>
      <c r="F668" s="347">
        <v>1</v>
      </c>
      <c r="G668" s="347">
        <v>1</v>
      </c>
      <c r="H668" s="347">
        <v>1</v>
      </c>
      <c r="I668" s="347">
        <v>1</v>
      </c>
      <c r="J668" s="347">
        <v>1</v>
      </c>
      <c r="K668" s="347">
        <v>1</v>
      </c>
      <c r="L668" s="347">
        <v>1</v>
      </c>
      <c r="M668" s="347">
        <v>1</v>
      </c>
      <c r="N668" s="347">
        <v>1</v>
      </c>
      <c r="O668" s="347">
        <v>1</v>
      </c>
      <c r="P668" s="347">
        <v>1</v>
      </c>
      <c r="Q668" s="347">
        <v>1</v>
      </c>
      <c r="R668" s="347">
        <v>1</v>
      </c>
      <c r="S668" s="347">
        <v>1</v>
      </c>
      <c r="T668" s="347">
        <v>1</v>
      </c>
      <c r="U668" s="347">
        <v>1</v>
      </c>
      <c r="V668" s="347">
        <v>1</v>
      </c>
      <c r="W668" s="347">
        <v>1</v>
      </c>
      <c r="X668" s="347">
        <v>1</v>
      </c>
      <c r="Y668" s="347">
        <v>1</v>
      </c>
      <c r="Z668" s="347">
        <v>1</v>
      </c>
      <c r="AA668" s="347">
        <v>1</v>
      </c>
      <c r="AB668" s="347">
        <v>1</v>
      </c>
      <c r="AC668" s="347">
        <v>1</v>
      </c>
      <c r="AD668" s="347">
        <v>1</v>
      </c>
      <c r="AE668" s="347">
        <v>1</v>
      </c>
      <c r="AF668" s="347">
        <v>1</v>
      </c>
      <c r="AG668" s="347">
        <v>1</v>
      </c>
      <c r="AH668" s="347">
        <v>1</v>
      </c>
      <c r="AI668" s="347">
        <v>1</v>
      </c>
      <c r="AJ668" s="347">
        <v>1</v>
      </c>
      <c r="AK668" s="347">
        <v>1</v>
      </c>
      <c r="AL668" s="347">
        <v>1</v>
      </c>
      <c r="AM668" s="347">
        <v>1</v>
      </c>
      <c r="AN668" s="347">
        <v>1</v>
      </c>
      <c r="AO668" s="347">
        <v>1</v>
      </c>
      <c r="AP668" s="347">
        <v>1</v>
      </c>
      <c r="AQ668" s="347">
        <v>1</v>
      </c>
      <c r="AR668" s="347">
        <v>1</v>
      </c>
      <c r="AS668" s="347">
        <v>1</v>
      </c>
      <c r="AT668" s="347">
        <v>1</v>
      </c>
      <c r="AU668" s="347">
        <v>1</v>
      </c>
      <c r="AV668" s="347">
        <v>1</v>
      </c>
      <c r="AW668" s="347">
        <v>1</v>
      </c>
      <c r="AX668" s="347">
        <v>1</v>
      </c>
      <c r="AY668" s="347">
        <v>1</v>
      </c>
      <c r="AZ668" s="347">
        <v>1</v>
      </c>
      <c r="BA668" s="347">
        <v>1</v>
      </c>
      <c r="BB668" s="347">
        <v>1</v>
      </c>
      <c r="BC668" s="347">
        <v>0.5</v>
      </c>
      <c r="BD668" s="347">
        <v>1</v>
      </c>
      <c r="BE668" s="347">
        <v>0.5</v>
      </c>
      <c r="BF668" s="347">
        <v>0.5</v>
      </c>
      <c r="BG668" s="347">
        <v>0.5</v>
      </c>
      <c r="BH668" s="347">
        <v>1</v>
      </c>
      <c r="BI668" s="347">
        <v>1</v>
      </c>
      <c r="BJ668" s="347">
        <v>1</v>
      </c>
      <c r="BK668" s="347">
        <v>1</v>
      </c>
      <c r="BL668" s="347">
        <v>1</v>
      </c>
      <c r="BM668" s="347">
        <v>1</v>
      </c>
      <c r="BN668" s="347">
        <v>1</v>
      </c>
      <c r="BO668" s="347">
        <v>1</v>
      </c>
      <c r="BP668" s="347">
        <v>1</v>
      </c>
      <c r="BQ668" s="347">
        <v>1</v>
      </c>
      <c r="BR668" s="347">
        <v>1</v>
      </c>
      <c r="BS668" s="347">
        <v>1</v>
      </c>
      <c r="BT668" s="347">
        <v>1</v>
      </c>
      <c r="BU668" s="347">
        <v>1</v>
      </c>
      <c r="BV668" s="347">
        <v>1</v>
      </c>
      <c r="BW668" s="347">
        <v>1</v>
      </c>
      <c r="BX668" s="347">
        <v>1</v>
      </c>
      <c r="BY668" s="347">
        <v>1</v>
      </c>
      <c r="BZ668" s="347">
        <v>1</v>
      </c>
      <c r="CA668" s="347">
        <v>1</v>
      </c>
      <c r="CB668" s="347">
        <v>1</v>
      </c>
      <c r="CC668" s="347">
        <v>1</v>
      </c>
      <c r="CD668" s="347">
        <v>1</v>
      </c>
      <c r="CE668" s="347">
        <v>1</v>
      </c>
      <c r="CF668" s="347">
        <v>1</v>
      </c>
      <c r="CG668" s="347">
        <v>1</v>
      </c>
      <c r="CH668" s="347">
        <v>1</v>
      </c>
      <c r="CI668" s="347">
        <v>1</v>
      </c>
      <c r="CJ668" s="347">
        <v>1</v>
      </c>
      <c r="CK668" s="347">
        <v>1</v>
      </c>
      <c r="CL668" s="347">
        <v>1</v>
      </c>
      <c r="CM668" s="347">
        <v>1</v>
      </c>
      <c r="CN668" s="347">
        <v>1</v>
      </c>
      <c r="CO668" s="347">
        <v>1</v>
      </c>
      <c r="CP668" s="347">
        <v>1</v>
      </c>
      <c r="CQ668" s="347">
        <v>1</v>
      </c>
      <c r="CR668" s="347">
        <v>1</v>
      </c>
      <c r="CS668" s="347">
        <v>1</v>
      </c>
      <c r="CT668" s="347">
        <v>1</v>
      </c>
      <c r="CU668" s="347">
        <v>1</v>
      </c>
      <c r="CV668" s="347">
        <v>1</v>
      </c>
      <c r="CW668" s="347">
        <v>1</v>
      </c>
      <c r="CX668" s="347">
        <v>1</v>
      </c>
      <c r="CY668" s="347">
        <v>1</v>
      </c>
      <c r="CZ668" s="347">
        <v>1</v>
      </c>
      <c r="DA668" s="347">
        <v>1</v>
      </c>
      <c r="DB668" s="347">
        <v>1</v>
      </c>
      <c r="DC668" s="347">
        <v>1</v>
      </c>
      <c r="DD668" s="347">
        <v>1</v>
      </c>
      <c r="DE668" s="347">
        <v>1</v>
      </c>
      <c r="DF668" s="347">
        <v>1</v>
      </c>
      <c r="DG668" s="347">
        <v>1</v>
      </c>
      <c r="DH668" s="347">
        <v>1</v>
      </c>
      <c r="DI668" s="347">
        <v>1</v>
      </c>
      <c r="DJ668" s="347">
        <v>1</v>
      </c>
      <c r="DK668" s="347">
        <v>1</v>
      </c>
      <c r="DL668" s="347">
        <v>1</v>
      </c>
      <c r="DM668" s="347">
        <v>1</v>
      </c>
      <c r="DN668" s="347">
        <v>1</v>
      </c>
      <c r="DO668" s="347">
        <v>1</v>
      </c>
      <c r="DP668" s="347">
        <v>1</v>
      </c>
      <c r="DQ668" s="347">
        <v>1</v>
      </c>
      <c r="DR668" s="347">
        <v>1</v>
      </c>
      <c r="DS668" s="347">
        <v>1</v>
      </c>
      <c r="DT668" s="347">
        <v>1</v>
      </c>
      <c r="DU668" s="347">
        <v>1</v>
      </c>
      <c r="DV668" s="347">
        <v>1</v>
      </c>
      <c r="DW668" s="347">
        <v>1</v>
      </c>
      <c r="DX668" s="347">
        <v>1</v>
      </c>
      <c r="DY668" s="347">
        <v>1</v>
      </c>
      <c r="DZ668" s="347">
        <v>1</v>
      </c>
      <c r="EA668" s="347">
        <v>1</v>
      </c>
      <c r="EB668" s="347">
        <v>1</v>
      </c>
      <c r="EC668" s="347">
        <v>1</v>
      </c>
      <c r="ED668" s="347">
        <v>1</v>
      </c>
      <c r="EE668" s="347">
        <v>1</v>
      </c>
      <c r="EF668" s="347">
        <v>1</v>
      </c>
      <c r="EG668" s="347">
        <v>1</v>
      </c>
      <c r="EH668" s="347">
        <v>1</v>
      </c>
      <c r="EI668" s="347">
        <v>1</v>
      </c>
      <c r="EJ668" s="347">
        <v>1</v>
      </c>
      <c r="EK668" s="347">
        <v>1</v>
      </c>
      <c r="EL668" s="347">
        <v>1</v>
      </c>
      <c r="EM668" s="347">
        <v>1</v>
      </c>
      <c r="EN668" s="347">
        <v>1</v>
      </c>
      <c r="EO668" s="347">
        <v>1</v>
      </c>
      <c r="EP668" s="347">
        <v>1</v>
      </c>
      <c r="EQ668" s="347">
        <v>1</v>
      </c>
      <c r="ER668" s="347">
        <v>1</v>
      </c>
      <c r="ES668" s="347">
        <v>1</v>
      </c>
      <c r="ET668" s="347">
        <v>1</v>
      </c>
      <c r="EU668" s="347">
        <v>1</v>
      </c>
      <c r="EV668" s="347">
        <v>1</v>
      </c>
      <c r="EW668" s="347">
        <v>1</v>
      </c>
      <c r="EX668" s="347">
        <v>1</v>
      </c>
      <c r="EY668" s="347">
        <v>1</v>
      </c>
      <c r="EZ668" s="347">
        <v>1</v>
      </c>
    </row>
    <row r="669" spans="2:156" ht="12.75" customHeight="1">
      <c r="B669" s="207">
        <v>2025</v>
      </c>
      <c r="C669" s="209">
        <v>4</v>
      </c>
      <c r="D669" s="139"/>
      <c r="E669" s="347">
        <v>1</v>
      </c>
      <c r="F669" s="347">
        <v>1</v>
      </c>
      <c r="G669" s="347">
        <v>1</v>
      </c>
      <c r="H669" s="347">
        <v>1</v>
      </c>
      <c r="I669" s="347">
        <v>1</v>
      </c>
      <c r="J669" s="347">
        <v>1</v>
      </c>
      <c r="K669" s="347">
        <v>1</v>
      </c>
      <c r="L669" s="347">
        <v>1</v>
      </c>
      <c r="M669" s="347">
        <v>1</v>
      </c>
      <c r="N669" s="347">
        <v>1</v>
      </c>
      <c r="O669" s="347">
        <v>1</v>
      </c>
      <c r="P669" s="347">
        <v>1</v>
      </c>
      <c r="Q669" s="347">
        <v>1</v>
      </c>
      <c r="R669" s="347">
        <v>1</v>
      </c>
      <c r="S669" s="347">
        <v>1</v>
      </c>
      <c r="T669" s="347">
        <v>1</v>
      </c>
      <c r="U669" s="347">
        <v>1</v>
      </c>
      <c r="V669" s="347">
        <v>1</v>
      </c>
      <c r="W669" s="347">
        <v>1</v>
      </c>
      <c r="X669" s="347">
        <v>1</v>
      </c>
      <c r="Y669" s="347">
        <v>1</v>
      </c>
      <c r="Z669" s="347">
        <v>1</v>
      </c>
      <c r="AA669" s="347">
        <v>1</v>
      </c>
      <c r="AB669" s="347">
        <v>1</v>
      </c>
      <c r="AC669" s="347">
        <v>1</v>
      </c>
      <c r="AD669" s="347">
        <v>1</v>
      </c>
      <c r="AE669" s="347">
        <v>1</v>
      </c>
      <c r="AF669" s="347">
        <v>1</v>
      </c>
      <c r="AG669" s="347">
        <v>1</v>
      </c>
      <c r="AH669" s="347">
        <v>1</v>
      </c>
      <c r="AI669" s="347">
        <v>1</v>
      </c>
      <c r="AJ669" s="347">
        <v>1</v>
      </c>
      <c r="AK669" s="347">
        <v>1</v>
      </c>
      <c r="AL669" s="347">
        <v>1</v>
      </c>
      <c r="AM669" s="347">
        <v>1</v>
      </c>
      <c r="AN669" s="347">
        <v>1</v>
      </c>
      <c r="AO669" s="347">
        <v>1</v>
      </c>
      <c r="AP669" s="347">
        <v>1</v>
      </c>
      <c r="AQ669" s="347">
        <v>1</v>
      </c>
      <c r="AR669" s="347">
        <v>1</v>
      </c>
      <c r="AS669" s="347">
        <v>1</v>
      </c>
      <c r="AT669" s="347">
        <v>1</v>
      </c>
      <c r="AU669" s="347">
        <v>1</v>
      </c>
      <c r="AV669" s="347">
        <v>1</v>
      </c>
      <c r="AW669" s="347">
        <v>1</v>
      </c>
      <c r="AX669" s="347">
        <v>1</v>
      </c>
      <c r="AY669" s="347">
        <v>1</v>
      </c>
      <c r="AZ669" s="347">
        <v>1</v>
      </c>
      <c r="BA669" s="347">
        <v>1</v>
      </c>
      <c r="BB669" s="347">
        <v>1</v>
      </c>
      <c r="BC669" s="347">
        <v>0.5</v>
      </c>
      <c r="BD669" s="347">
        <v>1</v>
      </c>
      <c r="BE669" s="347">
        <v>0.5</v>
      </c>
      <c r="BF669" s="347">
        <v>0.5</v>
      </c>
      <c r="BG669" s="347">
        <v>0.5</v>
      </c>
      <c r="BH669" s="347">
        <v>1</v>
      </c>
      <c r="BI669" s="347">
        <v>1</v>
      </c>
      <c r="BJ669" s="347">
        <v>1</v>
      </c>
      <c r="BK669" s="347">
        <v>1</v>
      </c>
      <c r="BL669" s="347">
        <v>1</v>
      </c>
      <c r="BM669" s="347">
        <v>1</v>
      </c>
      <c r="BN669" s="347">
        <v>1</v>
      </c>
      <c r="BO669" s="347">
        <v>1</v>
      </c>
      <c r="BP669" s="347">
        <v>1</v>
      </c>
      <c r="BQ669" s="347">
        <v>1</v>
      </c>
      <c r="BR669" s="347">
        <v>1</v>
      </c>
      <c r="BS669" s="347">
        <v>1</v>
      </c>
      <c r="BT669" s="347">
        <v>1</v>
      </c>
      <c r="BU669" s="347">
        <v>1</v>
      </c>
      <c r="BV669" s="347">
        <v>1</v>
      </c>
      <c r="BW669" s="347">
        <v>1</v>
      </c>
      <c r="BX669" s="347">
        <v>1</v>
      </c>
      <c r="BY669" s="347">
        <v>1</v>
      </c>
      <c r="BZ669" s="347">
        <v>1</v>
      </c>
      <c r="CA669" s="347">
        <v>1</v>
      </c>
      <c r="CB669" s="347">
        <v>1</v>
      </c>
      <c r="CC669" s="347">
        <v>1</v>
      </c>
      <c r="CD669" s="347">
        <v>1</v>
      </c>
      <c r="CE669" s="347">
        <v>1</v>
      </c>
      <c r="CF669" s="347">
        <v>1</v>
      </c>
      <c r="CG669" s="347">
        <v>1</v>
      </c>
      <c r="CH669" s="347">
        <v>1</v>
      </c>
      <c r="CI669" s="347">
        <v>1</v>
      </c>
      <c r="CJ669" s="347">
        <v>1</v>
      </c>
      <c r="CK669" s="347">
        <v>1</v>
      </c>
      <c r="CL669" s="347">
        <v>1</v>
      </c>
      <c r="CM669" s="347">
        <v>1</v>
      </c>
      <c r="CN669" s="347">
        <v>1</v>
      </c>
      <c r="CO669" s="347">
        <v>1</v>
      </c>
      <c r="CP669" s="347">
        <v>1</v>
      </c>
      <c r="CQ669" s="347">
        <v>1</v>
      </c>
      <c r="CR669" s="347">
        <v>1</v>
      </c>
      <c r="CS669" s="347">
        <v>1</v>
      </c>
      <c r="CT669" s="347">
        <v>1</v>
      </c>
      <c r="CU669" s="347">
        <v>1</v>
      </c>
      <c r="CV669" s="347">
        <v>1</v>
      </c>
      <c r="CW669" s="347">
        <v>1</v>
      </c>
      <c r="CX669" s="347">
        <v>1</v>
      </c>
      <c r="CY669" s="347">
        <v>1</v>
      </c>
      <c r="CZ669" s="347">
        <v>1</v>
      </c>
      <c r="DA669" s="347">
        <v>1</v>
      </c>
      <c r="DB669" s="347">
        <v>1</v>
      </c>
      <c r="DC669" s="347">
        <v>1</v>
      </c>
      <c r="DD669" s="347">
        <v>1</v>
      </c>
      <c r="DE669" s="347">
        <v>1</v>
      </c>
      <c r="DF669" s="347">
        <v>1</v>
      </c>
      <c r="DG669" s="347">
        <v>1</v>
      </c>
      <c r="DH669" s="347">
        <v>1</v>
      </c>
      <c r="DI669" s="347">
        <v>1</v>
      </c>
      <c r="DJ669" s="347">
        <v>1</v>
      </c>
      <c r="DK669" s="347">
        <v>1</v>
      </c>
      <c r="DL669" s="347">
        <v>1</v>
      </c>
      <c r="DM669" s="347">
        <v>1</v>
      </c>
      <c r="DN669" s="347">
        <v>1</v>
      </c>
      <c r="DO669" s="347">
        <v>1</v>
      </c>
      <c r="DP669" s="347">
        <v>1</v>
      </c>
      <c r="DQ669" s="347">
        <v>1</v>
      </c>
      <c r="DR669" s="347">
        <v>1</v>
      </c>
      <c r="DS669" s="347">
        <v>1</v>
      </c>
      <c r="DT669" s="347">
        <v>1</v>
      </c>
      <c r="DU669" s="347">
        <v>1</v>
      </c>
      <c r="DV669" s="347">
        <v>1</v>
      </c>
      <c r="DW669" s="347">
        <v>1</v>
      </c>
      <c r="DX669" s="347">
        <v>1</v>
      </c>
      <c r="DY669" s="347">
        <v>1</v>
      </c>
      <c r="DZ669" s="347">
        <v>1</v>
      </c>
      <c r="EA669" s="347">
        <v>1</v>
      </c>
      <c r="EB669" s="347">
        <v>1</v>
      </c>
      <c r="EC669" s="347">
        <v>1</v>
      </c>
      <c r="ED669" s="347">
        <v>1</v>
      </c>
      <c r="EE669" s="347">
        <v>1</v>
      </c>
      <c r="EF669" s="347">
        <v>1</v>
      </c>
      <c r="EG669" s="347">
        <v>1</v>
      </c>
      <c r="EH669" s="347">
        <v>1</v>
      </c>
      <c r="EI669" s="347">
        <v>1</v>
      </c>
      <c r="EJ669" s="347">
        <v>1</v>
      </c>
      <c r="EK669" s="347">
        <v>1</v>
      </c>
      <c r="EL669" s="347">
        <v>1</v>
      </c>
      <c r="EM669" s="347">
        <v>1</v>
      </c>
      <c r="EN669" s="347">
        <v>1</v>
      </c>
      <c r="EO669" s="347">
        <v>1</v>
      </c>
      <c r="EP669" s="347">
        <v>1</v>
      </c>
      <c r="EQ669" s="347">
        <v>1</v>
      </c>
      <c r="ER669" s="347">
        <v>1</v>
      </c>
      <c r="ES669" s="347">
        <v>1</v>
      </c>
      <c r="ET669" s="347">
        <v>1</v>
      </c>
      <c r="EU669" s="347">
        <v>1</v>
      </c>
      <c r="EV669" s="347">
        <v>1</v>
      </c>
      <c r="EW669" s="347">
        <v>1</v>
      </c>
      <c r="EX669" s="347">
        <v>1</v>
      </c>
      <c r="EY669" s="347">
        <v>1</v>
      </c>
      <c r="EZ669" s="347">
        <v>1</v>
      </c>
    </row>
    <row r="670" spans="2:156" ht="12.75" customHeight="1">
      <c r="B670" s="207">
        <v>2026</v>
      </c>
      <c r="C670" s="209">
        <v>1</v>
      </c>
      <c r="D670" s="139"/>
      <c r="E670" s="347">
        <v>1</v>
      </c>
      <c r="F670" s="347">
        <v>1</v>
      </c>
      <c r="G670" s="347">
        <v>1</v>
      </c>
      <c r="H670" s="347">
        <v>1</v>
      </c>
      <c r="I670" s="347">
        <v>1</v>
      </c>
      <c r="J670" s="347">
        <v>1</v>
      </c>
      <c r="K670" s="347">
        <v>1</v>
      </c>
      <c r="L670" s="347">
        <v>1</v>
      </c>
      <c r="M670" s="347">
        <v>1</v>
      </c>
      <c r="N670" s="347">
        <v>1</v>
      </c>
      <c r="O670" s="347">
        <v>1</v>
      </c>
      <c r="P670" s="347">
        <v>1</v>
      </c>
      <c r="Q670" s="347">
        <v>1</v>
      </c>
      <c r="R670" s="347">
        <v>1</v>
      </c>
      <c r="S670" s="347">
        <v>1</v>
      </c>
      <c r="T670" s="347">
        <v>1</v>
      </c>
      <c r="U670" s="347">
        <v>1</v>
      </c>
      <c r="V670" s="347">
        <v>1</v>
      </c>
      <c r="W670" s="347">
        <v>1</v>
      </c>
      <c r="X670" s="347">
        <v>1</v>
      </c>
      <c r="Y670" s="347">
        <v>1</v>
      </c>
      <c r="Z670" s="347">
        <v>1</v>
      </c>
      <c r="AA670" s="347">
        <v>1</v>
      </c>
      <c r="AB670" s="347">
        <v>1</v>
      </c>
      <c r="AC670" s="347">
        <v>1</v>
      </c>
      <c r="AD670" s="347">
        <v>1</v>
      </c>
      <c r="AE670" s="347">
        <v>1</v>
      </c>
      <c r="AF670" s="347">
        <v>1</v>
      </c>
      <c r="AG670" s="347">
        <v>1</v>
      </c>
      <c r="AH670" s="347">
        <v>1</v>
      </c>
      <c r="AI670" s="347">
        <v>1</v>
      </c>
      <c r="AJ670" s="347">
        <v>1</v>
      </c>
      <c r="AK670" s="347">
        <v>1</v>
      </c>
      <c r="AL670" s="347">
        <v>1</v>
      </c>
      <c r="AM670" s="347">
        <v>1</v>
      </c>
      <c r="AN670" s="347">
        <v>1</v>
      </c>
      <c r="AO670" s="347">
        <v>1</v>
      </c>
      <c r="AP670" s="347">
        <v>1</v>
      </c>
      <c r="AQ670" s="347">
        <v>1</v>
      </c>
      <c r="AR670" s="347">
        <v>1</v>
      </c>
      <c r="AS670" s="347">
        <v>1</v>
      </c>
      <c r="AT670" s="347">
        <v>1</v>
      </c>
      <c r="AU670" s="347">
        <v>1</v>
      </c>
      <c r="AV670" s="347">
        <v>1</v>
      </c>
      <c r="AW670" s="347">
        <v>1</v>
      </c>
      <c r="AX670" s="347">
        <v>1</v>
      </c>
      <c r="AY670" s="347">
        <v>1</v>
      </c>
      <c r="AZ670" s="347">
        <v>1</v>
      </c>
      <c r="BA670" s="347">
        <v>1</v>
      </c>
      <c r="BB670" s="347">
        <v>1</v>
      </c>
      <c r="BC670" s="347">
        <v>0.5</v>
      </c>
      <c r="BD670" s="347">
        <v>1</v>
      </c>
      <c r="BE670" s="347">
        <v>0.5</v>
      </c>
      <c r="BF670" s="347">
        <v>0.5</v>
      </c>
      <c r="BG670" s="347">
        <v>0.5</v>
      </c>
      <c r="BH670" s="347">
        <v>1</v>
      </c>
      <c r="BI670" s="347">
        <v>1</v>
      </c>
      <c r="BJ670" s="347">
        <v>1</v>
      </c>
      <c r="BK670" s="347">
        <v>1</v>
      </c>
      <c r="BL670" s="347">
        <v>1</v>
      </c>
      <c r="BM670" s="347">
        <v>1</v>
      </c>
      <c r="BN670" s="347">
        <v>1</v>
      </c>
      <c r="BO670" s="347">
        <v>1</v>
      </c>
      <c r="BP670" s="347">
        <v>1</v>
      </c>
      <c r="BQ670" s="347">
        <v>1</v>
      </c>
      <c r="BR670" s="347">
        <v>1</v>
      </c>
      <c r="BS670" s="347">
        <v>1</v>
      </c>
      <c r="BT670" s="347">
        <v>1</v>
      </c>
      <c r="BU670" s="347">
        <v>1</v>
      </c>
      <c r="BV670" s="347">
        <v>1</v>
      </c>
      <c r="BW670" s="347">
        <v>1</v>
      </c>
      <c r="BX670" s="347">
        <v>1</v>
      </c>
      <c r="BY670" s="347">
        <v>1</v>
      </c>
      <c r="BZ670" s="347">
        <v>1</v>
      </c>
      <c r="CA670" s="347">
        <v>1</v>
      </c>
      <c r="CB670" s="347">
        <v>1</v>
      </c>
      <c r="CC670" s="347">
        <v>1</v>
      </c>
      <c r="CD670" s="347">
        <v>1</v>
      </c>
      <c r="CE670" s="347">
        <v>1</v>
      </c>
      <c r="CF670" s="347">
        <v>1</v>
      </c>
      <c r="CG670" s="347">
        <v>1</v>
      </c>
      <c r="CH670" s="347">
        <v>1</v>
      </c>
      <c r="CI670" s="347">
        <v>1</v>
      </c>
      <c r="CJ670" s="347">
        <v>1</v>
      </c>
      <c r="CK670" s="347">
        <v>1</v>
      </c>
      <c r="CL670" s="347">
        <v>1</v>
      </c>
      <c r="CM670" s="347">
        <v>1</v>
      </c>
      <c r="CN670" s="347">
        <v>1</v>
      </c>
      <c r="CO670" s="347">
        <v>1</v>
      </c>
      <c r="CP670" s="347">
        <v>1</v>
      </c>
      <c r="CQ670" s="347">
        <v>1</v>
      </c>
      <c r="CR670" s="347">
        <v>1</v>
      </c>
      <c r="CS670" s="347">
        <v>1</v>
      </c>
      <c r="CT670" s="347">
        <v>1</v>
      </c>
      <c r="CU670" s="347">
        <v>1</v>
      </c>
      <c r="CV670" s="347">
        <v>1</v>
      </c>
      <c r="CW670" s="347">
        <v>1</v>
      </c>
      <c r="CX670" s="347">
        <v>1</v>
      </c>
      <c r="CY670" s="347">
        <v>1</v>
      </c>
      <c r="CZ670" s="347">
        <v>1</v>
      </c>
      <c r="DA670" s="347">
        <v>1</v>
      </c>
      <c r="DB670" s="347">
        <v>1</v>
      </c>
      <c r="DC670" s="347">
        <v>1</v>
      </c>
      <c r="DD670" s="347">
        <v>1</v>
      </c>
      <c r="DE670" s="347">
        <v>1</v>
      </c>
      <c r="DF670" s="347">
        <v>1</v>
      </c>
      <c r="DG670" s="347">
        <v>1</v>
      </c>
      <c r="DH670" s="347">
        <v>1</v>
      </c>
      <c r="DI670" s="347">
        <v>1</v>
      </c>
      <c r="DJ670" s="347">
        <v>1</v>
      </c>
      <c r="DK670" s="347">
        <v>1</v>
      </c>
      <c r="DL670" s="347">
        <v>1</v>
      </c>
      <c r="DM670" s="347">
        <v>1</v>
      </c>
      <c r="DN670" s="347">
        <v>1</v>
      </c>
      <c r="DO670" s="347">
        <v>1</v>
      </c>
      <c r="DP670" s="347">
        <v>1</v>
      </c>
      <c r="DQ670" s="347">
        <v>1</v>
      </c>
      <c r="DR670" s="347">
        <v>1</v>
      </c>
      <c r="DS670" s="347">
        <v>1</v>
      </c>
      <c r="DT670" s="347">
        <v>1</v>
      </c>
      <c r="DU670" s="347">
        <v>1</v>
      </c>
      <c r="DV670" s="347">
        <v>1</v>
      </c>
      <c r="DW670" s="347">
        <v>1</v>
      </c>
      <c r="DX670" s="347">
        <v>1</v>
      </c>
      <c r="DY670" s="347">
        <v>1</v>
      </c>
      <c r="DZ670" s="347">
        <v>1</v>
      </c>
      <c r="EA670" s="347">
        <v>1</v>
      </c>
      <c r="EB670" s="347">
        <v>1</v>
      </c>
      <c r="EC670" s="347">
        <v>1</v>
      </c>
      <c r="ED670" s="347">
        <v>1</v>
      </c>
      <c r="EE670" s="347">
        <v>1</v>
      </c>
      <c r="EF670" s="347">
        <v>1</v>
      </c>
      <c r="EG670" s="347">
        <v>1</v>
      </c>
      <c r="EH670" s="347">
        <v>1</v>
      </c>
      <c r="EI670" s="347">
        <v>1</v>
      </c>
      <c r="EJ670" s="347">
        <v>1</v>
      </c>
      <c r="EK670" s="347">
        <v>1</v>
      </c>
      <c r="EL670" s="347">
        <v>1</v>
      </c>
      <c r="EM670" s="347">
        <v>1</v>
      </c>
      <c r="EN670" s="347">
        <v>1</v>
      </c>
      <c r="EO670" s="347">
        <v>1</v>
      </c>
      <c r="EP670" s="347">
        <v>1</v>
      </c>
      <c r="EQ670" s="347">
        <v>1</v>
      </c>
      <c r="ER670" s="347">
        <v>1</v>
      </c>
      <c r="ES670" s="347">
        <v>1</v>
      </c>
      <c r="ET670" s="347">
        <v>1</v>
      </c>
      <c r="EU670" s="347">
        <v>1</v>
      </c>
      <c r="EV670" s="347">
        <v>1</v>
      </c>
      <c r="EW670" s="347">
        <v>1</v>
      </c>
      <c r="EX670" s="347">
        <v>1</v>
      </c>
      <c r="EY670" s="347">
        <v>1</v>
      </c>
      <c r="EZ670" s="347">
        <v>1</v>
      </c>
    </row>
    <row r="671" spans="2:156" ht="12.75" customHeight="1">
      <c r="B671" s="207">
        <v>2026</v>
      </c>
      <c r="C671" s="209">
        <v>2</v>
      </c>
      <c r="D671" s="139"/>
      <c r="E671" s="347">
        <v>1</v>
      </c>
      <c r="F671" s="347">
        <v>1</v>
      </c>
      <c r="G671" s="347">
        <v>1</v>
      </c>
      <c r="H671" s="347">
        <v>1</v>
      </c>
      <c r="I671" s="347">
        <v>1</v>
      </c>
      <c r="J671" s="347">
        <v>1</v>
      </c>
      <c r="K671" s="347">
        <v>1</v>
      </c>
      <c r="L671" s="347">
        <v>1</v>
      </c>
      <c r="M671" s="347">
        <v>1</v>
      </c>
      <c r="N671" s="347">
        <v>1</v>
      </c>
      <c r="O671" s="347">
        <v>1</v>
      </c>
      <c r="P671" s="347">
        <v>1</v>
      </c>
      <c r="Q671" s="347">
        <v>1</v>
      </c>
      <c r="R671" s="347">
        <v>1</v>
      </c>
      <c r="S671" s="347">
        <v>1</v>
      </c>
      <c r="T671" s="347">
        <v>1</v>
      </c>
      <c r="U671" s="347">
        <v>1</v>
      </c>
      <c r="V671" s="347">
        <v>1</v>
      </c>
      <c r="W671" s="347">
        <v>1</v>
      </c>
      <c r="X671" s="347">
        <v>1</v>
      </c>
      <c r="Y671" s="347">
        <v>1</v>
      </c>
      <c r="Z671" s="347">
        <v>1</v>
      </c>
      <c r="AA671" s="347">
        <v>1</v>
      </c>
      <c r="AB671" s="347">
        <v>1</v>
      </c>
      <c r="AC671" s="347">
        <v>1</v>
      </c>
      <c r="AD671" s="347">
        <v>1</v>
      </c>
      <c r="AE671" s="347">
        <v>1</v>
      </c>
      <c r="AF671" s="347">
        <v>1</v>
      </c>
      <c r="AG671" s="347">
        <v>1</v>
      </c>
      <c r="AH671" s="347">
        <v>1</v>
      </c>
      <c r="AI671" s="347">
        <v>1</v>
      </c>
      <c r="AJ671" s="347">
        <v>1</v>
      </c>
      <c r="AK671" s="347">
        <v>1</v>
      </c>
      <c r="AL671" s="347">
        <v>1</v>
      </c>
      <c r="AM671" s="347">
        <v>1</v>
      </c>
      <c r="AN671" s="347">
        <v>1</v>
      </c>
      <c r="AO671" s="347">
        <v>1</v>
      </c>
      <c r="AP671" s="347">
        <v>1</v>
      </c>
      <c r="AQ671" s="347">
        <v>1</v>
      </c>
      <c r="AR671" s="347">
        <v>1</v>
      </c>
      <c r="AS671" s="347">
        <v>1</v>
      </c>
      <c r="AT671" s="347">
        <v>1</v>
      </c>
      <c r="AU671" s="347">
        <v>1</v>
      </c>
      <c r="AV671" s="347">
        <v>1</v>
      </c>
      <c r="AW671" s="347">
        <v>1</v>
      </c>
      <c r="AX671" s="347">
        <v>1</v>
      </c>
      <c r="AY671" s="347">
        <v>1</v>
      </c>
      <c r="AZ671" s="347">
        <v>1</v>
      </c>
      <c r="BA671" s="347">
        <v>1</v>
      </c>
      <c r="BB671" s="347">
        <v>1</v>
      </c>
      <c r="BC671" s="347">
        <v>0.5</v>
      </c>
      <c r="BD671" s="347">
        <v>1</v>
      </c>
      <c r="BE671" s="347">
        <v>0.5</v>
      </c>
      <c r="BF671" s="347">
        <v>0.5</v>
      </c>
      <c r="BG671" s="347">
        <v>0.5</v>
      </c>
      <c r="BH671" s="347">
        <v>1</v>
      </c>
      <c r="BI671" s="347">
        <v>1</v>
      </c>
      <c r="BJ671" s="347">
        <v>1</v>
      </c>
      <c r="BK671" s="347">
        <v>1</v>
      </c>
      <c r="BL671" s="347">
        <v>1</v>
      </c>
      <c r="BM671" s="347">
        <v>1</v>
      </c>
      <c r="BN671" s="347">
        <v>1</v>
      </c>
      <c r="BO671" s="347">
        <v>1</v>
      </c>
      <c r="BP671" s="347">
        <v>1</v>
      </c>
      <c r="BQ671" s="347">
        <v>1</v>
      </c>
      <c r="BR671" s="347">
        <v>1</v>
      </c>
      <c r="BS671" s="347">
        <v>1</v>
      </c>
      <c r="BT671" s="347">
        <v>1</v>
      </c>
      <c r="BU671" s="347">
        <v>1</v>
      </c>
      <c r="BV671" s="347">
        <v>1</v>
      </c>
      <c r="BW671" s="347">
        <v>1</v>
      </c>
      <c r="BX671" s="347">
        <v>1</v>
      </c>
      <c r="BY671" s="347">
        <v>1</v>
      </c>
      <c r="BZ671" s="347">
        <v>1</v>
      </c>
      <c r="CA671" s="347">
        <v>1</v>
      </c>
      <c r="CB671" s="347">
        <v>1</v>
      </c>
      <c r="CC671" s="347">
        <v>1</v>
      </c>
      <c r="CD671" s="347">
        <v>1</v>
      </c>
      <c r="CE671" s="347">
        <v>1</v>
      </c>
      <c r="CF671" s="347">
        <v>1</v>
      </c>
      <c r="CG671" s="347">
        <v>1</v>
      </c>
      <c r="CH671" s="347">
        <v>1</v>
      </c>
      <c r="CI671" s="347">
        <v>1</v>
      </c>
      <c r="CJ671" s="347">
        <v>1</v>
      </c>
      <c r="CK671" s="347">
        <v>1</v>
      </c>
      <c r="CL671" s="347">
        <v>1</v>
      </c>
      <c r="CM671" s="347">
        <v>1</v>
      </c>
      <c r="CN671" s="347">
        <v>1</v>
      </c>
      <c r="CO671" s="347">
        <v>1</v>
      </c>
      <c r="CP671" s="347">
        <v>1</v>
      </c>
      <c r="CQ671" s="347">
        <v>1</v>
      </c>
      <c r="CR671" s="347">
        <v>1</v>
      </c>
      <c r="CS671" s="347">
        <v>1</v>
      </c>
      <c r="CT671" s="347">
        <v>1</v>
      </c>
      <c r="CU671" s="347">
        <v>1</v>
      </c>
      <c r="CV671" s="347">
        <v>1</v>
      </c>
      <c r="CW671" s="347">
        <v>1</v>
      </c>
      <c r="CX671" s="347">
        <v>1</v>
      </c>
      <c r="CY671" s="347">
        <v>1</v>
      </c>
      <c r="CZ671" s="347">
        <v>1</v>
      </c>
      <c r="DA671" s="347">
        <v>1</v>
      </c>
      <c r="DB671" s="347">
        <v>1</v>
      </c>
      <c r="DC671" s="347">
        <v>1</v>
      </c>
      <c r="DD671" s="347">
        <v>1</v>
      </c>
      <c r="DE671" s="347">
        <v>1</v>
      </c>
      <c r="DF671" s="347">
        <v>1</v>
      </c>
      <c r="DG671" s="347">
        <v>1</v>
      </c>
      <c r="DH671" s="347">
        <v>1</v>
      </c>
      <c r="DI671" s="347">
        <v>1</v>
      </c>
      <c r="DJ671" s="347">
        <v>1</v>
      </c>
      <c r="DK671" s="347">
        <v>1</v>
      </c>
      <c r="DL671" s="347">
        <v>1</v>
      </c>
      <c r="DM671" s="347">
        <v>1</v>
      </c>
      <c r="DN671" s="347">
        <v>1</v>
      </c>
      <c r="DO671" s="347">
        <v>1</v>
      </c>
      <c r="DP671" s="347">
        <v>1</v>
      </c>
      <c r="DQ671" s="347">
        <v>1</v>
      </c>
      <c r="DR671" s="347">
        <v>1</v>
      </c>
      <c r="DS671" s="347">
        <v>1</v>
      </c>
      <c r="DT671" s="347">
        <v>1</v>
      </c>
      <c r="DU671" s="347">
        <v>1</v>
      </c>
      <c r="DV671" s="347">
        <v>1</v>
      </c>
      <c r="DW671" s="347">
        <v>1</v>
      </c>
      <c r="DX671" s="347">
        <v>1</v>
      </c>
      <c r="DY671" s="347">
        <v>1</v>
      </c>
      <c r="DZ671" s="347">
        <v>1</v>
      </c>
      <c r="EA671" s="347">
        <v>1</v>
      </c>
      <c r="EB671" s="347">
        <v>1</v>
      </c>
      <c r="EC671" s="347">
        <v>1</v>
      </c>
      <c r="ED671" s="347">
        <v>1</v>
      </c>
      <c r="EE671" s="347">
        <v>1</v>
      </c>
      <c r="EF671" s="347">
        <v>1</v>
      </c>
      <c r="EG671" s="347">
        <v>1</v>
      </c>
      <c r="EH671" s="347">
        <v>1</v>
      </c>
      <c r="EI671" s="347">
        <v>1</v>
      </c>
      <c r="EJ671" s="347">
        <v>1</v>
      </c>
      <c r="EK671" s="347">
        <v>1</v>
      </c>
      <c r="EL671" s="347">
        <v>1</v>
      </c>
      <c r="EM671" s="347">
        <v>1</v>
      </c>
      <c r="EN671" s="347">
        <v>1</v>
      </c>
      <c r="EO671" s="347">
        <v>1</v>
      </c>
      <c r="EP671" s="347">
        <v>1</v>
      </c>
      <c r="EQ671" s="347">
        <v>1</v>
      </c>
      <c r="ER671" s="347">
        <v>1</v>
      </c>
      <c r="ES671" s="347">
        <v>1</v>
      </c>
      <c r="ET671" s="347">
        <v>1</v>
      </c>
      <c r="EU671" s="347">
        <v>1</v>
      </c>
      <c r="EV671" s="347">
        <v>1</v>
      </c>
      <c r="EW671" s="347">
        <v>1</v>
      </c>
      <c r="EX671" s="347">
        <v>1</v>
      </c>
      <c r="EY671" s="347">
        <v>1</v>
      </c>
      <c r="EZ671" s="347">
        <v>1</v>
      </c>
    </row>
    <row r="672" spans="2:156" ht="12.75" customHeight="1">
      <c r="B672" s="207">
        <v>2026</v>
      </c>
      <c r="C672" s="209">
        <v>3</v>
      </c>
      <c r="D672" s="139"/>
      <c r="E672" s="347">
        <v>1</v>
      </c>
      <c r="F672" s="347">
        <v>1</v>
      </c>
      <c r="G672" s="347">
        <v>1</v>
      </c>
      <c r="H672" s="347">
        <v>1</v>
      </c>
      <c r="I672" s="347">
        <v>1</v>
      </c>
      <c r="J672" s="347">
        <v>1</v>
      </c>
      <c r="K672" s="347">
        <v>1</v>
      </c>
      <c r="L672" s="347">
        <v>1</v>
      </c>
      <c r="M672" s="347">
        <v>1</v>
      </c>
      <c r="N672" s="347">
        <v>1</v>
      </c>
      <c r="O672" s="347">
        <v>1</v>
      </c>
      <c r="P672" s="347">
        <v>1</v>
      </c>
      <c r="Q672" s="347">
        <v>1</v>
      </c>
      <c r="R672" s="347">
        <v>1</v>
      </c>
      <c r="S672" s="347">
        <v>1</v>
      </c>
      <c r="T672" s="347">
        <v>1</v>
      </c>
      <c r="U672" s="347">
        <v>1</v>
      </c>
      <c r="V672" s="347">
        <v>1</v>
      </c>
      <c r="W672" s="347">
        <v>1</v>
      </c>
      <c r="X672" s="347">
        <v>1</v>
      </c>
      <c r="Y672" s="347">
        <v>1</v>
      </c>
      <c r="Z672" s="347">
        <v>1</v>
      </c>
      <c r="AA672" s="347">
        <v>1</v>
      </c>
      <c r="AB672" s="347">
        <v>1</v>
      </c>
      <c r="AC672" s="347">
        <v>1</v>
      </c>
      <c r="AD672" s="347">
        <v>1</v>
      </c>
      <c r="AE672" s="347">
        <v>1</v>
      </c>
      <c r="AF672" s="347">
        <v>1</v>
      </c>
      <c r="AG672" s="347">
        <v>1</v>
      </c>
      <c r="AH672" s="347">
        <v>1</v>
      </c>
      <c r="AI672" s="347">
        <v>1</v>
      </c>
      <c r="AJ672" s="347">
        <v>1</v>
      </c>
      <c r="AK672" s="347">
        <v>1</v>
      </c>
      <c r="AL672" s="347">
        <v>1</v>
      </c>
      <c r="AM672" s="347">
        <v>1</v>
      </c>
      <c r="AN672" s="347">
        <v>1</v>
      </c>
      <c r="AO672" s="347">
        <v>1</v>
      </c>
      <c r="AP672" s="347">
        <v>1</v>
      </c>
      <c r="AQ672" s="347">
        <v>1</v>
      </c>
      <c r="AR672" s="347">
        <v>1</v>
      </c>
      <c r="AS672" s="347">
        <v>1</v>
      </c>
      <c r="AT672" s="347">
        <v>1</v>
      </c>
      <c r="AU672" s="347">
        <v>1</v>
      </c>
      <c r="AV672" s="347">
        <v>1</v>
      </c>
      <c r="AW672" s="347">
        <v>1</v>
      </c>
      <c r="AX672" s="347">
        <v>1</v>
      </c>
      <c r="AY672" s="347">
        <v>1</v>
      </c>
      <c r="AZ672" s="347">
        <v>1</v>
      </c>
      <c r="BA672" s="347">
        <v>1</v>
      </c>
      <c r="BB672" s="347">
        <v>1</v>
      </c>
      <c r="BC672" s="347">
        <v>0.5</v>
      </c>
      <c r="BD672" s="347">
        <v>1</v>
      </c>
      <c r="BE672" s="347">
        <v>0.5</v>
      </c>
      <c r="BF672" s="347">
        <v>0.5</v>
      </c>
      <c r="BG672" s="347">
        <v>0.5</v>
      </c>
      <c r="BH672" s="347">
        <v>1</v>
      </c>
      <c r="BI672" s="347">
        <v>1</v>
      </c>
      <c r="BJ672" s="347">
        <v>1</v>
      </c>
      <c r="BK672" s="347">
        <v>1</v>
      </c>
      <c r="BL672" s="347">
        <v>1</v>
      </c>
      <c r="BM672" s="347">
        <v>1</v>
      </c>
      <c r="BN672" s="347">
        <v>1</v>
      </c>
      <c r="BO672" s="347">
        <v>1</v>
      </c>
      <c r="BP672" s="347">
        <v>1</v>
      </c>
      <c r="BQ672" s="347">
        <v>1</v>
      </c>
      <c r="BR672" s="347">
        <v>1</v>
      </c>
      <c r="BS672" s="347">
        <v>1</v>
      </c>
      <c r="BT672" s="347">
        <v>1</v>
      </c>
      <c r="BU672" s="347">
        <v>1</v>
      </c>
      <c r="BV672" s="347">
        <v>1</v>
      </c>
      <c r="BW672" s="347">
        <v>1</v>
      </c>
      <c r="BX672" s="347">
        <v>1</v>
      </c>
      <c r="BY672" s="347">
        <v>1</v>
      </c>
      <c r="BZ672" s="347">
        <v>1</v>
      </c>
      <c r="CA672" s="347">
        <v>1</v>
      </c>
      <c r="CB672" s="347">
        <v>1</v>
      </c>
      <c r="CC672" s="347">
        <v>1</v>
      </c>
      <c r="CD672" s="347">
        <v>1</v>
      </c>
      <c r="CE672" s="347">
        <v>1</v>
      </c>
      <c r="CF672" s="347">
        <v>1</v>
      </c>
      <c r="CG672" s="347">
        <v>1</v>
      </c>
      <c r="CH672" s="347">
        <v>1</v>
      </c>
      <c r="CI672" s="347">
        <v>1</v>
      </c>
      <c r="CJ672" s="347">
        <v>1</v>
      </c>
      <c r="CK672" s="347">
        <v>1</v>
      </c>
      <c r="CL672" s="347">
        <v>1</v>
      </c>
      <c r="CM672" s="347">
        <v>1</v>
      </c>
      <c r="CN672" s="347">
        <v>1</v>
      </c>
      <c r="CO672" s="347">
        <v>1</v>
      </c>
      <c r="CP672" s="347">
        <v>1</v>
      </c>
      <c r="CQ672" s="347">
        <v>1</v>
      </c>
      <c r="CR672" s="347">
        <v>1</v>
      </c>
      <c r="CS672" s="347">
        <v>1</v>
      </c>
      <c r="CT672" s="347">
        <v>1</v>
      </c>
      <c r="CU672" s="347">
        <v>1</v>
      </c>
      <c r="CV672" s="347">
        <v>1</v>
      </c>
      <c r="CW672" s="347">
        <v>1</v>
      </c>
      <c r="CX672" s="347">
        <v>1</v>
      </c>
      <c r="CY672" s="347">
        <v>1</v>
      </c>
      <c r="CZ672" s="347">
        <v>1</v>
      </c>
      <c r="DA672" s="347">
        <v>1</v>
      </c>
      <c r="DB672" s="347">
        <v>1</v>
      </c>
      <c r="DC672" s="347">
        <v>1</v>
      </c>
      <c r="DD672" s="347">
        <v>1</v>
      </c>
      <c r="DE672" s="347">
        <v>1</v>
      </c>
      <c r="DF672" s="347">
        <v>1</v>
      </c>
      <c r="DG672" s="347">
        <v>1</v>
      </c>
      <c r="DH672" s="347">
        <v>1</v>
      </c>
      <c r="DI672" s="347">
        <v>1</v>
      </c>
      <c r="DJ672" s="347">
        <v>1</v>
      </c>
      <c r="DK672" s="347">
        <v>1</v>
      </c>
      <c r="DL672" s="347">
        <v>1</v>
      </c>
      <c r="DM672" s="347">
        <v>1</v>
      </c>
      <c r="DN672" s="347">
        <v>1</v>
      </c>
      <c r="DO672" s="347">
        <v>1</v>
      </c>
      <c r="DP672" s="347">
        <v>1</v>
      </c>
      <c r="DQ672" s="347">
        <v>1</v>
      </c>
      <c r="DR672" s="347">
        <v>1</v>
      </c>
      <c r="DS672" s="347">
        <v>1</v>
      </c>
      <c r="DT672" s="347">
        <v>1</v>
      </c>
      <c r="DU672" s="347">
        <v>1</v>
      </c>
      <c r="DV672" s="347">
        <v>1</v>
      </c>
      <c r="DW672" s="347">
        <v>1</v>
      </c>
      <c r="DX672" s="347">
        <v>1</v>
      </c>
      <c r="DY672" s="347">
        <v>1</v>
      </c>
      <c r="DZ672" s="347">
        <v>1</v>
      </c>
      <c r="EA672" s="347">
        <v>1</v>
      </c>
      <c r="EB672" s="347">
        <v>1</v>
      </c>
      <c r="EC672" s="347">
        <v>1</v>
      </c>
      <c r="ED672" s="347">
        <v>1</v>
      </c>
      <c r="EE672" s="347">
        <v>1</v>
      </c>
      <c r="EF672" s="347">
        <v>1</v>
      </c>
      <c r="EG672" s="347">
        <v>1</v>
      </c>
      <c r="EH672" s="347">
        <v>1</v>
      </c>
      <c r="EI672" s="347">
        <v>1</v>
      </c>
      <c r="EJ672" s="347">
        <v>1</v>
      </c>
      <c r="EK672" s="347">
        <v>1</v>
      </c>
      <c r="EL672" s="347">
        <v>1</v>
      </c>
      <c r="EM672" s="347">
        <v>1</v>
      </c>
      <c r="EN672" s="347">
        <v>1</v>
      </c>
      <c r="EO672" s="347">
        <v>1</v>
      </c>
      <c r="EP672" s="347">
        <v>1</v>
      </c>
      <c r="EQ672" s="347">
        <v>1</v>
      </c>
      <c r="ER672" s="347">
        <v>1</v>
      </c>
      <c r="ES672" s="347">
        <v>1</v>
      </c>
      <c r="ET672" s="347">
        <v>1</v>
      </c>
      <c r="EU672" s="347">
        <v>1</v>
      </c>
      <c r="EV672" s="347">
        <v>1</v>
      </c>
      <c r="EW672" s="347">
        <v>1</v>
      </c>
      <c r="EX672" s="347">
        <v>1</v>
      </c>
      <c r="EY672" s="347">
        <v>1</v>
      </c>
      <c r="EZ672" s="347">
        <v>1</v>
      </c>
    </row>
    <row r="673" spans="2:156" ht="12.75" customHeight="1">
      <c r="B673" s="207">
        <v>2026</v>
      </c>
      <c r="C673" s="209">
        <v>4</v>
      </c>
      <c r="D673" s="139"/>
      <c r="E673" s="347">
        <v>1</v>
      </c>
      <c r="F673" s="347">
        <v>1</v>
      </c>
      <c r="G673" s="347">
        <v>1</v>
      </c>
      <c r="H673" s="347">
        <v>1</v>
      </c>
      <c r="I673" s="347">
        <v>1</v>
      </c>
      <c r="J673" s="347">
        <v>1</v>
      </c>
      <c r="K673" s="347">
        <v>1</v>
      </c>
      <c r="L673" s="347">
        <v>1</v>
      </c>
      <c r="M673" s="347">
        <v>1</v>
      </c>
      <c r="N673" s="347">
        <v>1</v>
      </c>
      <c r="O673" s="347">
        <v>1</v>
      </c>
      <c r="P673" s="347">
        <v>1</v>
      </c>
      <c r="Q673" s="347">
        <v>1</v>
      </c>
      <c r="R673" s="347">
        <v>1</v>
      </c>
      <c r="S673" s="347">
        <v>1</v>
      </c>
      <c r="T673" s="347">
        <v>1</v>
      </c>
      <c r="U673" s="347">
        <v>1</v>
      </c>
      <c r="V673" s="347">
        <v>1</v>
      </c>
      <c r="W673" s="347">
        <v>1</v>
      </c>
      <c r="X673" s="347">
        <v>1</v>
      </c>
      <c r="Y673" s="347">
        <v>1</v>
      </c>
      <c r="Z673" s="347">
        <v>1</v>
      </c>
      <c r="AA673" s="347">
        <v>1</v>
      </c>
      <c r="AB673" s="347">
        <v>1</v>
      </c>
      <c r="AC673" s="347">
        <v>1</v>
      </c>
      <c r="AD673" s="347">
        <v>1</v>
      </c>
      <c r="AE673" s="347">
        <v>1</v>
      </c>
      <c r="AF673" s="347">
        <v>1</v>
      </c>
      <c r="AG673" s="347">
        <v>1</v>
      </c>
      <c r="AH673" s="347">
        <v>1</v>
      </c>
      <c r="AI673" s="347">
        <v>1</v>
      </c>
      <c r="AJ673" s="347">
        <v>1</v>
      </c>
      <c r="AK673" s="347">
        <v>1</v>
      </c>
      <c r="AL673" s="347">
        <v>1</v>
      </c>
      <c r="AM673" s="347">
        <v>1</v>
      </c>
      <c r="AN673" s="347">
        <v>1</v>
      </c>
      <c r="AO673" s="347">
        <v>1</v>
      </c>
      <c r="AP673" s="347">
        <v>1</v>
      </c>
      <c r="AQ673" s="347">
        <v>1</v>
      </c>
      <c r="AR673" s="347">
        <v>1</v>
      </c>
      <c r="AS673" s="347">
        <v>1</v>
      </c>
      <c r="AT673" s="347">
        <v>1</v>
      </c>
      <c r="AU673" s="347">
        <v>1</v>
      </c>
      <c r="AV673" s="347">
        <v>1</v>
      </c>
      <c r="AW673" s="347">
        <v>1</v>
      </c>
      <c r="AX673" s="347">
        <v>1</v>
      </c>
      <c r="AY673" s="347">
        <v>1</v>
      </c>
      <c r="AZ673" s="347">
        <v>1</v>
      </c>
      <c r="BA673" s="347">
        <v>1</v>
      </c>
      <c r="BB673" s="347">
        <v>1</v>
      </c>
      <c r="BC673" s="347">
        <v>0.5</v>
      </c>
      <c r="BD673" s="347">
        <v>1</v>
      </c>
      <c r="BE673" s="347">
        <v>0.5</v>
      </c>
      <c r="BF673" s="347">
        <v>0.5</v>
      </c>
      <c r="BG673" s="347">
        <v>0.5</v>
      </c>
      <c r="BH673" s="347">
        <v>1</v>
      </c>
      <c r="BI673" s="347">
        <v>1</v>
      </c>
      <c r="BJ673" s="347">
        <v>1</v>
      </c>
      <c r="BK673" s="347">
        <v>1</v>
      </c>
      <c r="BL673" s="347">
        <v>1</v>
      </c>
      <c r="BM673" s="347">
        <v>1</v>
      </c>
      <c r="BN673" s="347">
        <v>1</v>
      </c>
      <c r="BO673" s="347">
        <v>1</v>
      </c>
      <c r="BP673" s="347">
        <v>1</v>
      </c>
      <c r="BQ673" s="347">
        <v>1</v>
      </c>
      <c r="BR673" s="347">
        <v>1</v>
      </c>
      <c r="BS673" s="347">
        <v>1</v>
      </c>
      <c r="BT673" s="347">
        <v>1</v>
      </c>
      <c r="BU673" s="347">
        <v>1</v>
      </c>
      <c r="BV673" s="347">
        <v>1</v>
      </c>
      <c r="BW673" s="347">
        <v>1</v>
      </c>
      <c r="BX673" s="347">
        <v>1</v>
      </c>
      <c r="BY673" s="347">
        <v>1</v>
      </c>
      <c r="BZ673" s="347">
        <v>1</v>
      </c>
      <c r="CA673" s="347">
        <v>1</v>
      </c>
      <c r="CB673" s="347">
        <v>1</v>
      </c>
      <c r="CC673" s="347">
        <v>1</v>
      </c>
      <c r="CD673" s="347">
        <v>1</v>
      </c>
      <c r="CE673" s="347">
        <v>1</v>
      </c>
      <c r="CF673" s="347">
        <v>1</v>
      </c>
      <c r="CG673" s="347">
        <v>1</v>
      </c>
      <c r="CH673" s="347">
        <v>1</v>
      </c>
      <c r="CI673" s="347">
        <v>1</v>
      </c>
      <c r="CJ673" s="347">
        <v>1</v>
      </c>
      <c r="CK673" s="347">
        <v>1</v>
      </c>
      <c r="CL673" s="347">
        <v>1</v>
      </c>
      <c r="CM673" s="347">
        <v>1</v>
      </c>
      <c r="CN673" s="347">
        <v>1</v>
      </c>
      <c r="CO673" s="347">
        <v>1</v>
      </c>
      <c r="CP673" s="347">
        <v>1</v>
      </c>
      <c r="CQ673" s="347">
        <v>1</v>
      </c>
      <c r="CR673" s="347">
        <v>1</v>
      </c>
      <c r="CS673" s="347">
        <v>1</v>
      </c>
      <c r="CT673" s="347">
        <v>1</v>
      </c>
      <c r="CU673" s="347">
        <v>1</v>
      </c>
      <c r="CV673" s="347">
        <v>1</v>
      </c>
      <c r="CW673" s="347">
        <v>1</v>
      </c>
      <c r="CX673" s="347">
        <v>1</v>
      </c>
      <c r="CY673" s="347">
        <v>1</v>
      </c>
      <c r="CZ673" s="347">
        <v>1</v>
      </c>
      <c r="DA673" s="347">
        <v>1</v>
      </c>
      <c r="DB673" s="347">
        <v>1</v>
      </c>
      <c r="DC673" s="347">
        <v>1</v>
      </c>
      <c r="DD673" s="347">
        <v>1</v>
      </c>
      <c r="DE673" s="347">
        <v>1</v>
      </c>
      <c r="DF673" s="347">
        <v>1</v>
      </c>
      <c r="DG673" s="347">
        <v>1</v>
      </c>
      <c r="DH673" s="347">
        <v>1</v>
      </c>
      <c r="DI673" s="347">
        <v>1</v>
      </c>
      <c r="DJ673" s="347">
        <v>1</v>
      </c>
      <c r="DK673" s="347">
        <v>1</v>
      </c>
      <c r="DL673" s="347">
        <v>1</v>
      </c>
      <c r="DM673" s="347">
        <v>1</v>
      </c>
      <c r="DN673" s="347">
        <v>1</v>
      </c>
      <c r="DO673" s="347">
        <v>1</v>
      </c>
      <c r="DP673" s="347">
        <v>1</v>
      </c>
      <c r="DQ673" s="347">
        <v>1</v>
      </c>
      <c r="DR673" s="347">
        <v>1</v>
      </c>
      <c r="DS673" s="347">
        <v>1</v>
      </c>
      <c r="DT673" s="347">
        <v>1</v>
      </c>
      <c r="DU673" s="347">
        <v>1</v>
      </c>
      <c r="DV673" s="347">
        <v>1</v>
      </c>
      <c r="DW673" s="347">
        <v>1</v>
      </c>
      <c r="DX673" s="347">
        <v>1</v>
      </c>
      <c r="DY673" s="347">
        <v>1</v>
      </c>
      <c r="DZ673" s="347">
        <v>1</v>
      </c>
      <c r="EA673" s="347">
        <v>1</v>
      </c>
      <c r="EB673" s="347">
        <v>1</v>
      </c>
      <c r="EC673" s="347">
        <v>1</v>
      </c>
      <c r="ED673" s="347">
        <v>1</v>
      </c>
      <c r="EE673" s="347">
        <v>1</v>
      </c>
      <c r="EF673" s="347">
        <v>1</v>
      </c>
      <c r="EG673" s="347">
        <v>1</v>
      </c>
      <c r="EH673" s="347">
        <v>1</v>
      </c>
      <c r="EI673" s="347">
        <v>1</v>
      </c>
      <c r="EJ673" s="347">
        <v>1</v>
      </c>
      <c r="EK673" s="347">
        <v>1</v>
      </c>
      <c r="EL673" s="347">
        <v>1</v>
      </c>
      <c r="EM673" s="347">
        <v>1</v>
      </c>
      <c r="EN673" s="347">
        <v>1</v>
      </c>
      <c r="EO673" s="347">
        <v>1</v>
      </c>
      <c r="EP673" s="347">
        <v>1</v>
      </c>
      <c r="EQ673" s="347">
        <v>1</v>
      </c>
      <c r="ER673" s="347">
        <v>1</v>
      </c>
      <c r="ES673" s="347">
        <v>1</v>
      </c>
      <c r="ET673" s="347">
        <v>1</v>
      </c>
      <c r="EU673" s="347">
        <v>1</v>
      </c>
      <c r="EV673" s="347">
        <v>1</v>
      </c>
      <c r="EW673" s="347">
        <v>1</v>
      </c>
      <c r="EX673" s="347">
        <v>1</v>
      </c>
      <c r="EY673" s="347">
        <v>1</v>
      </c>
      <c r="EZ673" s="347">
        <v>1</v>
      </c>
    </row>
    <row r="674" spans="2:156" ht="12.75" customHeight="1">
      <c r="B674" s="207">
        <v>2027</v>
      </c>
      <c r="C674" s="209">
        <v>1</v>
      </c>
      <c r="D674" s="139"/>
      <c r="E674" s="347">
        <v>1</v>
      </c>
      <c r="F674" s="347">
        <v>1</v>
      </c>
      <c r="G674" s="347">
        <v>1</v>
      </c>
      <c r="H674" s="347">
        <v>1</v>
      </c>
      <c r="I674" s="347">
        <v>1</v>
      </c>
      <c r="J674" s="347">
        <v>1</v>
      </c>
      <c r="K674" s="347">
        <v>1</v>
      </c>
      <c r="L674" s="347">
        <v>1</v>
      </c>
      <c r="M674" s="347">
        <v>1</v>
      </c>
      <c r="N674" s="347">
        <v>1</v>
      </c>
      <c r="O674" s="347">
        <v>1</v>
      </c>
      <c r="P674" s="347">
        <v>1</v>
      </c>
      <c r="Q674" s="347">
        <v>1</v>
      </c>
      <c r="R674" s="347">
        <v>1</v>
      </c>
      <c r="S674" s="347">
        <v>1</v>
      </c>
      <c r="T674" s="347">
        <v>1</v>
      </c>
      <c r="U674" s="347">
        <v>1</v>
      </c>
      <c r="V674" s="347">
        <v>1</v>
      </c>
      <c r="W674" s="347">
        <v>1</v>
      </c>
      <c r="X674" s="347">
        <v>1</v>
      </c>
      <c r="Y674" s="347">
        <v>1</v>
      </c>
      <c r="Z674" s="347">
        <v>1</v>
      </c>
      <c r="AA674" s="347">
        <v>1</v>
      </c>
      <c r="AB674" s="347">
        <v>1</v>
      </c>
      <c r="AC674" s="347">
        <v>1</v>
      </c>
      <c r="AD674" s="347">
        <v>1</v>
      </c>
      <c r="AE674" s="347">
        <v>1</v>
      </c>
      <c r="AF674" s="347">
        <v>1</v>
      </c>
      <c r="AG674" s="347">
        <v>1</v>
      </c>
      <c r="AH674" s="347">
        <v>1</v>
      </c>
      <c r="AI674" s="347">
        <v>1</v>
      </c>
      <c r="AJ674" s="347">
        <v>1</v>
      </c>
      <c r="AK674" s="347">
        <v>1</v>
      </c>
      <c r="AL674" s="347">
        <v>1</v>
      </c>
      <c r="AM674" s="347">
        <v>1</v>
      </c>
      <c r="AN674" s="347">
        <v>1</v>
      </c>
      <c r="AO674" s="347">
        <v>1</v>
      </c>
      <c r="AP674" s="347">
        <v>1</v>
      </c>
      <c r="AQ674" s="347">
        <v>1</v>
      </c>
      <c r="AR674" s="347">
        <v>1</v>
      </c>
      <c r="AS674" s="347">
        <v>1</v>
      </c>
      <c r="AT674" s="347">
        <v>1</v>
      </c>
      <c r="AU674" s="347">
        <v>1</v>
      </c>
      <c r="AV674" s="347">
        <v>1</v>
      </c>
      <c r="AW674" s="347">
        <v>1</v>
      </c>
      <c r="AX674" s="347">
        <v>1</v>
      </c>
      <c r="AY674" s="347">
        <v>1</v>
      </c>
      <c r="AZ674" s="347">
        <v>1</v>
      </c>
      <c r="BA674" s="347">
        <v>1</v>
      </c>
      <c r="BB674" s="347">
        <v>1</v>
      </c>
      <c r="BC674" s="347">
        <v>0.5</v>
      </c>
      <c r="BD674" s="347">
        <v>1</v>
      </c>
      <c r="BE674" s="347">
        <v>0.5</v>
      </c>
      <c r="BF674" s="347">
        <v>0.5</v>
      </c>
      <c r="BG674" s="347">
        <v>0.5</v>
      </c>
      <c r="BH674" s="347">
        <v>1</v>
      </c>
      <c r="BI674" s="347">
        <v>1</v>
      </c>
      <c r="BJ674" s="347">
        <v>1</v>
      </c>
      <c r="BK674" s="347">
        <v>1</v>
      </c>
      <c r="BL674" s="347">
        <v>1</v>
      </c>
      <c r="BM674" s="347">
        <v>1</v>
      </c>
      <c r="BN674" s="347">
        <v>1</v>
      </c>
      <c r="BO674" s="347">
        <v>1</v>
      </c>
      <c r="BP674" s="347">
        <v>1</v>
      </c>
      <c r="BQ674" s="347">
        <v>1</v>
      </c>
      <c r="BR674" s="347">
        <v>1</v>
      </c>
      <c r="BS674" s="347">
        <v>1</v>
      </c>
      <c r="BT674" s="347">
        <v>1</v>
      </c>
      <c r="BU674" s="347">
        <v>1</v>
      </c>
      <c r="BV674" s="347">
        <v>1</v>
      </c>
      <c r="BW674" s="347">
        <v>1</v>
      </c>
      <c r="BX674" s="347">
        <v>1</v>
      </c>
      <c r="BY674" s="347">
        <v>1</v>
      </c>
      <c r="BZ674" s="347">
        <v>1</v>
      </c>
      <c r="CA674" s="347">
        <v>1</v>
      </c>
      <c r="CB674" s="347">
        <v>1</v>
      </c>
      <c r="CC674" s="347">
        <v>1</v>
      </c>
      <c r="CD674" s="347">
        <v>1</v>
      </c>
      <c r="CE674" s="347">
        <v>1</v>
      </c>
      <c r="CF674" s="347">
        <v>1</v>
      </c>
      <c r="CG674" s="347">
        <v>1</v>
      </c>
      <c r="CH674" s="347">
        <v>1</v>
      </c>
      <c r="CI674" s="347">
        <v>1</v>
      </c>
      <c r="CJ674" s="347">
        <v>1</v>
      </c>
      <c r="CK674" s="347">
        <v>1</v>
      </c>
      <c r="CL674" s="347">
        <v>1</v>
      </c>
      <c r="CM674" s="347">
        <v>1</v>
      </c>
      <c r="CN674" s="347">
        <v>1</v>
      </c>
      <c r="CO674" s="347">
        <v>1</v>
      </c>
      <c r="CP674" s="347">
        <v>1</v>
      </c>
      <c r="CQ674" s="347">
        <v>1</v>
      </c>
      <c r="CR674" s="347">
        <v>1</v>
      </c>
      <c r="CS674" s="347">
        <v>1</v>
      </c>
      <c r="CT674" s="347">
        <v>1</v>
      </c>
      <c r="CU674" s="347">
        <v>1</v>
      </c>
      <c r="CV674" s="347">
        <v>1</v>
      </c>
      <c r="CW674" s="347">
        <v>1</v>
      </c>
      <c r="CX674" s="347">
        <v>1</v>
      </c>
      <c r="CY674" s="347">
        <v>1</v>
      </c>
      <c r="CZ674" s="347">
        <v>1</v>
      </c>
      <c r="DA674" s="347">
        <v>1</v>
      </c>
      <c r="DB674" s="347">
        <v>1</v>
      </c>
      <c r="DC674" s="347">
        <v>1</v>
      </c>
      <c r="DD674" s="347">
        <v>1</v>
      </c>
      <c r="DE674" s="347">
        <v>1</v>
      </c>
      <c r="DF674" s="347">
        <v>1</v>
      </c>
      <c r="DG674" s="347">
        <v>1</v>
      </c>
      <c r="DH674" s="347">
        <v>1</v>
      </c>
      <c r="DI674" s="347">
        <v>1</v>
      </c>
      <c r="DJ674" s="347">
        <v>1</v>
      </c>
      <c r="DK674" s="347">
        <v>1</v>
      </c>
      <c r="DL674" s="347">
        <v>1</v>
      </c>
      <c r="DM674" s="347">
        <v>1</v>
      </c>
      <c r="DN674" s="347">
        <v>1</v>
      </c>
      <c r="DO674" s="347">
        <v>1</v>
      </c>
      <c r="DP674" s="347">
        <v>1</v>
      </c>
      <c r="DQ674" s="347">
        <v>1</v>
      </c>
      <c r="DR674" s="347">
        <v>1</v>
      </c>
      <c r="DS674" s="347">
        <v>1</v>
      </c>
      <c r="DT674" s="347">
        <v>1</v>
      </c>
      <c r="DU674" s="347">
        <v>1</v>
      </c>
      <c r="DV674" s="347">
        <v>1</v>
      </c>
      <c r="DW674" s="347">
        <v>1</v>
      </c>
      <c r="DX674" s="347">
        <v>1</v>
      </c>
      <c r="DY674" s="347">
        <v>1</v>
      </c>
      <c r="DZ674" s="347">
        <v>1</v>
      </c>
      <c r="EA674" s="347">
        <v>1</v>
      </c>
      <c r="EB674" s="347">
        <v>1</v>
      </c>
      <c r="EC674" s="347">
        <v>1</v>
      </c>
      <c r="ED674" s="347">
        <v>1</v>
      </c>
      <c r="EE674" s="347">
        <v>1</v>
      </c>
      <c r="EF674" s="347">
        <v>1</v>
      </c>
      <c r="EG674" s="347">
        <v>1</v>
      </c>
      <c r="EH674" s="347">
        <v>1</v>
      </c>
      <c r="EI674" s="347">
        <v>1</v>
      </c>
      <c r="EJ674" s="347">
        <v>1</v>
      </c>
      <c r="EK674" s="347">
        <v>1</v>
      </c>
      <c r="EL674" s="347">
        <v>1</v>
      </c>
      <c r="EM674" s="347">
        <v>1</v>
      </c>
      <c r="EN674" s="347">
        <v>1</v>
      </c>
      <c r="EO674" s="347">
        <v>1</v>
      </c>
      <c r="EP674" s="347">
        <v>1</v>
      </c>
      <c r="EQ674" s="347">
        <v>1</v>
      </c>
      <c r="ER674" s="347">
        <v>1</v>
      </c>
      <c r="ES674" s="347">
        <v>1</v>
      </c>
      <c r="ET674" s="347">
        <v>1</v>
      </c>
      <c r="EU674" s="347">
        <v>1</v>
      </c>
      <c r="EV674" s="347">
        <v>1</v>
      </c>
      <c r="EW674" s="347">
        <v>1</v>
      </c>
      <c r="EX674" s="347">
        <v>1</v>
      </c>
      <c r="EY674" s="347">
        <v>1</v>
      </c>
      <c r="EZ674" s="347">
        <v>1</v>
      </c>
    </row>
    <row r="675" spans="2:156" ht="12.75" customHeight="1">
      <c r="B675" s="207">
        <v>2027</v>
      </c>
      <c r="C675" s="209">
        <v>2</v>
      </c>
      <c r="D675" s="139"/>
      <c r="E675" s="347">
        <v>1</v>
      </c>
      <c r="F675" s="347">
        <v>1</v>
      </c>
      <c r="G675" s="347">
        <v>1</v>
      </c>
      <c r="H675" s="347">
        <v>1</v>
      </c>
      <c r="I675" s="347">
        <v>1</v>
      </c>
      <c r="J675" s="347">
        <v>1</v>
      </c>
      <c r="K675" s="347">
        <v>1</v>
      </c>
      <c r="L675" s="347">
        <v>1</v>
      </c>
      <c r="M675" s="347">
        <v>1</v>
      </c>
      <c r="N675" s="347">
        <v>1</v>
      </c>
      <c r="O675" s="347">
        <v>1</v>
      </c>
      <c r="P675" s="347">
        <v>1</v>
      </c>
      <c r="Q675" s="347">
        <v>1</v>
      </c>
      <c r="R675" s="347">
        <v>1</v>
      </c>
      <c r="S675" s="347">
        <v>1</v>
      </c>
      <c r="T675" s="347">
        <v>1</v>
      </c>
      <c r="U675" s="347">
        <v>1</v>
      </c>
      <c r="V675" s="347">
        <v>1</v>
      </c>
      <c r="W675" s="347">
        <v>1</v>
      </c>
      <c r="X675" s="347">
        <v>1</v>
      </c>
      <c r="Y675" s="347">
        <v>1</v>
      </c>
      <c r="Z675" s="347">
        <v>1</v>
      </c>
      <c r="AA675" s="347">
        <v>1</v>
      </c>
      <c r="AB675" s="347">
        <v>1</v>
      </c>
      <c r="AC675" s="347">
        <v>1</v>
      </c>
      <c r="AD675" s="347">
        <v>1</v>
      </c>
      <c r="AE675" s="347">
        <v>1</v>
      </c>
      <c r="AF675" s="347">
        <v>1</v>
      </c>
      <c r="AG675" s="347">
        <v>1</v>
      </c>
      <c r="AH675" s="347">
        <v>1</v>
      </c>
      <c r="AI675" s="347">
        <v>1</v>
      </c>
      <c r="AJ675" s="347">
        <v>1</v>
      </c>
      <c r="AK675" s="347">
        <v>1</v>
      </c>
      <c r="AL675" s="347">
        <v>1</v>
      </c>
      <c r="AM675" s="347">
        <v>1</v>
      </c>
      <c r="AN675" s="347">
        <v>1</v>
      </c>
      <c r="AO675" s="347">
        <v>1</v>
      </c>
      <c r="AP675" s="347">
        <v>1</v>
      </c>
      <c r="AQ675" s="347">
        <v>1</v>
      </c>
      <c r="AR675" s="347">
        <v>1</v>
      </c>
      <c r="AS675" s="347">
        <v>1</v>
      </c>
      <c r="AT675" s="347">
        <v>1</v>
      </c>
      <c r="AU675" s="347">
        <v>1</v>
      </c>
      <c r="AV675" s="347">
        <v>1</v>
      </c>
      <c r="AW675" s="347">
        <v>1</v>
      </c>
      <c r="AX675" s="347">
        <v>1</v>
      </c>
      <c r="AY675" s="347">
        <v>1</v>
      </c>
      <c r="AZ675" s="347">
        <v>1</v>
      </c>
      <c r="BA675" s="347">
        <v>1</v>
      </c>
      <c r="BB675" s="347">
        <v>1</v>
      </c>
      <c r="BC675" s="347">
        <v>0.5</v>
      </c>
      <c r="BD675" s="347">
        <v>1</v>
      </c>
      <c r="BE675" s="347">
        <v>0.5</v>
      </c>
      <c r="BF675" s="347">
        <v>0.5</v>
      </c>
      <c r="BG675" s="347">
        <v>0.5</v>
      </c>
      <c r="BH675" s="347">
        <v>1</v>
      </c>
      <c r="BI675" s="347">
        <v>1</v>
      </c>
      <c r="BJ675" s="347">
        <v>1</v>
      </c>
      <c r="BK675" s="347">
        <v>1</v>
      </c>
      <c r="BL675" s="347">
        <v>1</v>
      </c>
      <c r="BM675" s="347">
        <v>1</v>
      </c>
      <c r="BN675" s="347">
        <v>1</v>
      </c>
      <c r="BO675" s="347">
        <v>1</v>
      </c>
      <c r="BP675" s="347">
        <v>1</v>
      </c>
      <c r="BQ675" s="347">
        <v>1</v>
      </c>
      <c r="BR675" s="347">
        <v>1</v>
      </c>
      <c r="BS675" s="347">
        <v>1</v>
      </c>
      <c r="BT675" s="347">
        <v>1</v>
      </c>
      <c r="BU675" s="347">
        <v>1</v>
      </c>
      <c r="BV675" s="347">
        <v>1</v>
      </c>
      <c r="BW675" s="347">
        <v>1</v>
      </c>
      <c r="BX675" s="347">
        <v>1</v>
      </c>
      <c r="BY675" s="347">
        <v>1</v>
      </c>
      <c r="BZ675" s="347">
        <v>1</v>
      </c>
      <c r="CA675" s="347">
        <v>1</v>
      </c>
      <c r="CB675" s="347">
        <v>1</v>
      </c>
      <c r="CC675" s="347">
        <v>1</v>
      </c>
      <c r="CD675" s="347">
        <v>1</v>
      </c>
      <c r="CE675" s="347">
        <v>1</v>
      </c>
      <c r="CF675" s="347">
        <v>1</v>
      </c>
      <c r="CG675" s="347">
        <v>1</v>
      </c>
      <c r="CH675" s="347">
        <v>1</v>
      </c>
      <c r="CI675" s="347">
        <v>1</v>
      </c>
      <c r="CJ675" s="347">
        <v>1</v>
      </c>
      <c r="CK675" s="347">
        <v>1</v>
      </c>
      <c r="CL675" s="347">
        <v>1</v>
      </c>
      <c r="CM675" s="347">
        <v>1</v>
      </c>
      <c r="CN675" s="347">
        <v>1</v>
      </c>
      <c r="CO675" s="347">
        <v>1</v>
      </c>
      <c r="CP675" s="347">
        <v>1</v>
      </c>
      <c r="CQ675" s="347">
        <v>1</v>
      </c>
      <c r="CR675" s="347">
        <v>1</v>
      </c>
      <c r="CS675" s="347">
        <v>1</v>
      </c>
      <c r="CT675" s="347">
        <v>1</v>
      </c>
      <c r="CU675" s="347">
        <v>1</v>
      </c>
      <c r="CV675" s="347">
        <v>1</v>
      </c>
      <c r="CW675" s="347">
        <v>1</v>
      </c>
      <c r="CX675" s="347">
        <v>1</v>
      </c>
      <c r="CY675" s="347">
        <v>1</v>
      </c>
      <c r="CZ675" s="347">
        <v>1</v>
      </c>
      <c r="DA675" s="347">
        <v>1</v>
      </c>
      <c r="DB675" s="347">
        <v>1</v>
      </c>
      <c r="DC675" s="347">
        <v>1</v>
      </c>
      <c r="DD675" s="347">
        <v>1</v>
      </c>
      <c r="DE675" s="347">
        <v>1</v>
      </c>
      <c r="DF675" s="347">
        <v>1</v>
      </c>
      <c r="DG675" s="347">
        <v>1</v>
      </c>
      <c r="DH675" s="347">
        <v>1</v>
      </c>
      <c r="DI675" s="347">
        <v>1</v>
      </c>
      <c r="DJ675" s="347">
        <v>1</v>
      </c>
      <c r="DK675" s="347">
        <v>1</v>
      </c>
      <c r="DL675" s="347">
        <v>1</v>
      </c>
      <c r="DM675" s="347">
        <v>1</v>
      </c>
      <c r="DN675" s="347">
        <v>1</v>
      </c>
      <c r="DO675" s="347">
        <v>1</v>
      </c>
      <c r="DP675" s="347">
        <v>1</v>
      </c>
      <c r="DQ675" s="347">
        <v>1</v>
      </c>
      <c r="DR675" s="347">
        <v>1</v>
      </c>
      <c r="DS675" s="347">
        <v>1</v>
      </c>
      <c r="DT675" s="347">
        <v>1</v>
      </c>
      <c r="DU675" s="347">
        <v>1</v>
      </c>
      <c r="DV675" s="347">
        <v>1</v>
      </c>
      <c r="DW675" s="347">
        <v>1</v>
      </c>
      <c r="DX675" s="347">
        <v>1</v>
      </c>
      <c r="DY675" s="347">
        <v>1</v>
      </c>
      <c r="DZ675" s="347">
        <v>1</v>
      </c>
      <c r="EA675" s="347">
        <v>1</v>
      </c>
      <c r="EB675" s="347">
        <v>1</v>
      </c>
      <c r="EC675" s="347">
        <v>1</v>
      </c>
      <c r="ED675" s="347">
        <v>1</v>
      </c>
      <c r="EE675" s="347">
        <v>1</v>
      </c>
      <c r="EF675" s="347">
        <v>1</v>
      </c>
      <c r="EG675" s="347">
        <v>1</v>
      </c>
      <c r="EH675" s="347">
        <v>1</v>
      </c>
      <c r="EI675" s="347">
        <v>1</v>
      </c>
      <c r="EJ675" s="347">
        <v>1</v>
      </c>
      <c r="EK675" s="347">
        <v>1</v>
      </c>
      <c r="EL675" s="347">
        <v>1</v>
      </c>
      <c r="EM675" s="347">
        <v>1</v>
      </c>
      <c r="EN675" s="347">
        <v>1</v>
      </c>
      <c r="EO675" s="347">
        <v>1</v>
      </c>
      <c r="EP675" s="347">
        <v>1</v>
      </c>
      <c r="EQ675" s="347">
        <v>1</v>
      </c>
      <c r="ER675" s="347">
        <v>1</v>
      </c>
      <c r="ES675" s="347">
        <v>1</v>
      </c>
      <c r="ET675" s="347">
        <v>1</v>
      </c>
      <c r="EU675" s="347">
        <v>1</v>
      </c>
      <c r="EV675" s="347">
        <v>1</v>
      </c>
      <c r="EW675" s="347">
        <v>1</v>
      </c>
      <c r="EX675" s="347">
        <v>1</v>
      </c>
      <c r="EY675" s="347">
        <v>1</v>
      </c>
      <c r="EZ675" s="347">
        <v>1</v>
      </c>
    </row>
    <row r="676" spans="2:156" ht="12.75" customHeight="1">
      <c r="B676" s="207">
        <v>2027</v>
      </c>
      <c r="C676" s="209">
        <v>3</v>
      </c>
      <c r="D676" s="139"/>
      <c r="E676" s="347">
        <v>1</v>
      </c>
      <c r="F676" s="347">
        <v>1</v>
      </c>
      <c r="G676" s="347">
        <v>1</v>
      </c>
      <c r="H676" s="347">
        <v>1</v>
      </c>
      <c r="I676" s="347">
        <v>1</v>
      </c>
      <c r="J676" s="347">
        <v>1</v>
      </c>
      <c r="K676" s="347">
        <v>1</v>
      </c>
      <c r="L676" s="347">
        <v>1</v>
      </c>
      <c r="M676" s="347">
        <v>1</v>
      </c>
      <c r="N676" s="347">
        <v>1</v>
      </c>
      <c r="O676" s="347">
        <v>1</v>
      </c>
      <c r="P676" s="347">
        <v>1</v>
      </c>
      <c r="Q676" s="347">
        <v>1</v>
      </c>
      <c r="R676" s="347">
        <v>1</v>
      </c>
      <c r="S676" s="347">
        <v>1</v>
      </c>
      <c r="T676" s="347">
        <v>1</v>
      </c>
      <c r="U676" s="347">
        <v>1</v>
      </c>
      <c r="V676" s="347">
        <v>1</v>
      </c>
      <c r="W676" s="347">
        <v>1</v>
      </c>
      <c r="X676" s="347">
        <v>1</v>
      </c>
      <c r="Y676" s="347">
        <v>1</v>
      </c>
      <c r="Z676" s="347">
        <v>1</v>
      </c>
      <c r="AA676" s="347">
        <v>1</v>
      </c>
      <c r="AB676" s="347">
        <v>1</v>
      </c>
      <c r="AC676" s="347">
        <v>1</v>
      </c>
      <c r="AD676" s="347">
        <v>1</v>
      </c>
      <c r="AE676" s="347">
        <v>1</v>
      </c>
      <c r="AF676" s="347">
        <v>1</v>
      </c>
      <c r="AG676" s="347">
        <v>1</v>
      </c>
      <c r="AH676" s="347">
        <v>1</v>
      </c>
      <c r="AI676" s="347">
        <v>1</v>
      </c>
      <c r="AJ676" s="347">
        <v>1</v>
      </c>
      <c r="AK676" s="347">
        <v>1</v>
      </c>
      <c r="AL676" s="347">
        <v>1</v>
      </c>
      <c r="AM676" s="347">
        <v>1</v>
      </c>
      <c r="AN676" s="347">
        <v>1</v>
      </c>
      <c r="AO676" s="347">
        <v>1</v>
      </c>
      <c r="AP676" s="347">
        <v>1</v>
      </c>
      <c r="AQ676" s="347">
        <v>1</v>
      </c>
      <c r="AR676" s="347">
        <v>1</v>
      </c>
      <c r="AS676" s="347">
        <v>1</v>
      </c>
      <c r="AT676" s="347">
        <v>1</v>
      </c>
      <c r="AU676" s="347">
        <v>1</v>
      </c>
      <c r="AV676" s="347">
        <v>1</v>
      </c>
      <c r="AW676" s="347">
        <v>1</v>
      </c>
      <c r="AX676" s="347">
        <v>1</v>
      </c>
      <c r="AY676" s="347">
        <v>1</v>
      </c>
      <c r="AZ676" s="347">
        <v>1</v>
      </c>
      <c r="BA676" s="347">
        <v>1</v>
      </c>
      <c r="BB676" s="347">
        <v>1</v>
      </c>
      <c r="BC676" s="347">
        <v>0.5</v>
      </c>
      <c r="BD676" s="347">
        <v>1</v>
      </c>
      <c r="BE676" s="347">
        <v>0.5</v>
      </c>
      <c r="BF676" s="347">
        <v>0.5</v>
      </c>
      <c r="BG676" s="347">
        <v>0.5</v>
      </c>
      <c r="BH676" s="347">
        <v>1</v>
      </c>
      <c r="BI676" s="347">
        <v>1</v>
      </c>
      <c r="BJ676" s="347">
        <v>1</v>
      </c>
      <c r="BK676" s="347">
        <v>1</v>
      </c>
      <c r="BL676" s="347">
        <v>1</v>
      </c>
      <c r="BM676" s="347">
        <v>1</v>
      </c>
      <c r="BN676" s="347">
        <v>1</v>
      </c>
      <c r="BO676" s="347">
        <v>1</v>
      </c>
      <c r="BP676" s="347">
        <v>1</v>
      </c>
      <c r="BQ676" s="347">
        <v>1</v>
      </c>
      <c r="BR676" s="347">
        <v>1</v>
      </c>
      <c r="BS676" s="347">
        <v>1</v>
      </c>
      <c r="BT676" s="347">
        <v>1</v>
      </c>
      <c r="BU676" s="347">
        <v>1</v>
      </c>
      <c r="BV676" s="347">
        <v>1</v>
      </c>
      <c r="BW676" s="347">
        <v>1</v>
      </c>
      <c r="BX676" s="347">
        <v>1</v>
      </c>
      <c r="BY676" s="347">
        <v>1</v>
      </c>
      <c r="BZ676" s="347">
        <v>1</v>
      </c>
      <c r="CA676" s="347">
        <v>1</v>
      </c>
      <c r="CB676" s="347">
        <v>1</v>
      </c>
      <c r="CC676" s="347">
        <v>1</v>
      </c>
      <c r="CD676" s="347">
        <v>1</v>
      </c>
      <c r="CE676" s="347">
        <v>1</v>
      </c>
      <c r="CF676" s="347">
        <v>1</v>
      </c>
      <c r="CG676" s="347">
        <v>1</v>
      </c>
      <c r="CH676" s="347">
        <v>1</v>
      </c>
      <c r="CI676" s="347">
        <v>1</v>
      </c>
      <c r="CJ676" s="347">
        <v>1</v>
      </c>
      <c r="CK676" s="347">
        <v>1</v>
      </c>
      <c r="CL676" s="347">
        <v>1</v>
      </c>
      <c r="CM676" s="347">
        <v>1</v>
      </c>
      <c r="CN676" s="347">
        <v>1</v>
      </c>
      <c r="CO676" s="347">
        <v>1</v>
      </c>
      <c r="CP676" s="347">
        <v>1</v>
      </c>
      <c r="CQ676" s="347">
        <v>1</v>
      </c>
      <c r="CR676" s="347">
        <v>1</v>
      </c>
      <c r="CS676" s="347">
        <v>1</v>
      </c>
      <c r="CT676" s="347">
        <v>1</v>
      </c>
      <c r="CU676" s="347">
        <v>1</v>
      </c>
      <c r="CV676" s="347">
        <v>1</v>
      </c>
      <c r="CW676" s="347">
        <v>1</v>
      </c>
      <c r="CX676" s="347">
        <v>1</v>
      </c>
      <c r="CY676" s="347">
        <v>1</v>
      </c>
      <c r="CZ676" s="347">
        <v>1</v>
      </c>
      <c r="DA676" s="347">
        <v>1</v>
      </c>
      <c r="DB676" s="347">
        <v>1</v>
      </c>
      <c r="DC676" s="347">
        <v>1</v>
      </c>
      <c r="DD676" s="347">
        <v>1</v>
      </c>
      <c r="DE676" s="347">
        <v>1</v>
      </c>
      <c r="DF676" s="347">
        <v>1</v>
      </c>
      <c r="DG676" s="347">
        <v>1</v>
      </c>
      <c r="DH676" s="347">
        <v>1</v>
      </c>
      <c r="DI676" s="347">
        <v>1</v>
      </c>
      <c r="DJ676" s="347">
        <v>1</v>
      </c>
      <c r="DK676" s="347">
        <v>1</v>
      </c>
      <c r="DL676" s="347">
        <v>1</v>
      </c>
      <c r="DM676" s="347">
        <v>1</v>
      </c>
      <c r="DN676" s="347">
        <v>1</v>
      </c>
      <c r="DO676" s="347">
        <v>1</v>
      </c>
      <c r="DP676" s="347">
        <v>1</v>
      </c>
      <c r="DQ676" s="347">
        <v>1</v>
      </c>
      <c r="DR676" s="347">
        <v>1</v>
      </c>
      <c r="DS676" s="347">
        <v>1</v>
      </c>
      <c r="DT676" s="347">
        <v>1</v>
      </c>
      <c r="DU676" s="347">
        <v>1</v>
      </c>
      <c r="DV676" s="347">
        <v>1</v>
      </c>
      <c r="DW676" s="347">
        <v>1</v>
      </c>
      <c r="DX676" s="347">
        <v>1</v>
      </c>
      <c r="DY676" s="347">
        <v>1</v>
      </c>
      <c r="DZ676" s="347">
        <v>1</v>
      </c>
      <c r="EA676" s="347">
        <v>1</v>
      </c>
      <c r="EB676" s="347">
        <v>1</v>
      </c>
      <c r="EC676" s="347">
        <v>1</v>
      </c>
      <c r="ED676" s="347">
        <v>1</v>
      </c>
      <c r="EE676" s="347">
        <v>1</v>
      </c>
      <c r="EF676" s="347">
        <v>1</v>
      </c>
      <c r="EG676" s="347">
        <v>1</v>
      </c>
      <c r="EH676" s="347">
        <v>1</v>
      </c>
      <c r="EI676" s="347">
        <v>1</v>
      </c>
      <c r="EJ676" s="347">
        <v>1</v>
      </c>
      <c r="EK676" s="347">
        <v>1</v>
      </c>
      <c r="EL676" s="347">
        <v>1</v>
      </c>
      <c r="EM676" s="347">
        <v>1</v>
      </c>
      <c r="EN676" s="347">
        <v>1</v>
      </c>
      <c r="EO676" s="347">
        <v>1</v>
      </c>
      <c r="EP676" s="347">
        <v>1</v>
      </c>
      <c r="EQ676" s="347">
        <v>1</v>
      </c>
      <c r="ER676" s="347">
        <v>1</v>
      </c>
      <c r="ES676" s="347">
        <v>1</v>
      </c>
      <c r="ET676" s="347">
        <v>1</v>
      </c>
      <c r="EU676" s="347">
        <v>1</v>
      </c>
      <c r="EV676" s="347">
        <v>1</v>
      </c>
      <c r="EW676" s="347">
        <v>1</v>
      </c>
      <c r="EX676" s="347">
        <v>1</v>
      </c>
      <c r="EY676" s="347">
        <v>1</v>
      </c>
      <c r="EZ676" s="347">
        <v>1</v>
      </c>
    </row>
    <row r="677" spans="2:156" ht="12.75" customHeight="1">
      <c r="B677" s="207">
        <v>2027</v>
      </c>
      <c r="C677" s="209">
        <v>4</v>
      </c>
      <c r="D677" s="139"/>
      <c r="E677" s="347">
        <v>1</v>
      </c>
      <c r="F677" s="347">
        <v>1</v>
      </c>
      <c r="G677" s="347">
        <v>1</v>
      </c>
      <c r="H677" s="347">
        <v>1</v>
      </c>
      <c r="I677" s="347">
        <v>1</v>
      </c>
      <c r="J677" s="347">
        <v>1</v>
      </c>
      <c r="K677" s="347">
        <v>1</v>
      </c>
      <c r="L677" s="347">
        <v>1</v>
      </c>
      <c r="M677" s="347">
        <v>1</v>
      </c>
      <c r="N677" s="347">
        <v>1</v>
      </c>
      <c r="O677" s="347">
        <v>1</v>
      </c>
      <c r="P677" s="347">
        <v>1</v>
      </c>
      <c r="Q677" s="347">
        <v>1</v>
      </c>
      <c r="R677" s="347">
        <v>1</v>
      </c>
      <c r="S677" s="347">
        <v>1</v>
      </c>
      <c r="T677" s="347">
        <v>1</v>
      </c>
      <c r="U677" s="347">
        <v>1</v>
      </c>
      <c r="V677" s="347">
        <v>1</v>
      </c>
      <c r="W677" s="347">
        <v>1</v>
      </c>
      <c r="X677" s="347">
        <v>1</v>
      </c>
      <c r="Y677" s="347">
        <v>1</v>
      </c>
      <c r="Z677" s="347">
        <v>1</v>
      </c>
      <c r="AA677" s="347">
        <v>1</v>
      </c>
      <c r="AB677" s="347">
        <v>1</v>
      </c>
      <c r="AC677" s="347">
        <v>1</v>
      </c>
      <c r="AD677" s="347">
        <v>1</v>
      </c>
      <c r="AE677" s="347">
        <v>1</v>
      </c>
      <c r="AF677" s="347">
        <v>1</v>
      </c>
      <c r="AG677" s="347">
        <v>1</v>
      </c>
      <c r="AH677" s="347">
        <v>1</v>
      </c>
      <c r="AI677" s="347">
        <v>1</v>
      </c>
      <c r="AJ677" s="347">
        <v>1</v>
      </c>
      <c r="AK677" s="347">
        <v>1</v>
      </c>
      <c r="AL677" s="347">
        <v>1</v>
      </c>
      <c r="AM677" s="347">
        <v>1</v>
      </c>
      <c r="AN677" s="347">
        <v>1</v>
      </c>
      <c r="AO677" s="347">
        <v>1</v>
      </c>
      <c r="AP677" s="347">
        <v>1</v>
      </c>
      <c r="AQ677" s="347">
        <v>1</v>
      </c>
      <c r="AR677" s="347">
        <v>1</v>
      </c>
      <c r="AS677" s="347">
        <v>1</v>
      </c>
      <c r="AT677" s="347">
        <v>1</v>
      </c>
      <c r="AU677" s="347">
        <v>1</v>
      </c>
      <c r="AV677" s="347">
        <v>1</v>
      </c>
      <c r="AW677" s="347">
        <v>1</v>
      </c>
      <c r="AX677" s="347">
        <v>1</v>
      </c>
      <c r="AY677" s="347">
        <v>1</v>
      </c>
      <c r="AZ677" s="347">
        <v>1</v>
      </c>
      <c r="BA677" s="347">
        <v>1</v>
      </c>
      <c r="BB677" s="347">
        <v>1</v>
      </c>
      <c r="BC677" s="347">
        <v>0.5</v>
      </c>
      <c r="BD677" s="347">
        <v>1</v>
      </c>
      <c r="BE677" s="347">
        <v>0.5</v>
      </c>
      <c r="BF677" s="347">
        <v>0.5</v>
      </c>
      <c r="BG677" s="347">
        <v>0.5</v>
      </c>
      <c r="BH677" s="347">
        <v>1</v>
      </c>
      <c r="BI677" s="347">
        <v>1</v>
      </c>
      <c r="BJ677" s="347">
        <v>1</v>
      </c>
      <c r="BK677" s="347">
        <v>1</v>
      </c>
      <c r="BL677" s="347">
        <v>1</v>
      </c>
      <c r="BM677" s="347">
        <v>1</v>
      </c>
      <c r="BN677" s="347">
        <v>1</v>
      </c>
      <c r="BO677" s="347">
        <v>1</v>
      </c>
      <c r="BP677" s="347">
        <v>1</v>
      </c>
      <c r="BQ677" s="347">
        <v>1</v>
      </c>
      <c r="BR677" s="347">
        <v>1</v>
      </c>
      <c r="BS677" s="347">
        <v>1</v>
      </c>
      <c r="BT677" s="347">
        <v>1</v>
      </c>
      <c r="BU677" s="347">
        <v>1</v>
      </c>
      <c r="BV677" s="347">
        <v>1</v>
      </c>
      <c r="BW677" s="347">
        <v>1</v>
      </c>
      <c r="BX677" s="347">
        <v>1</v>
      </c>
      <c r="BY677" s="347">
        <v>1</v>
      </c>
      <c r="BZ677" s="347">
        <v>1</v>
      </c>
      <c r="CA677" s="347">
        <v>1</v>
      </c>
      <c r="CB677" s="347">
        <v>1</v>
      </c>
      <c r="CC677" s="347">
        <v>1</v>
      </c>
      <c r="CD677" s="347">
        <v>1</v>
      </c>
      <c r="CE677" s="347">
        <v>1</v>
      </c>
      <c r="CF677" s="347">
        <v>1</v>
      </c>
      <c r="CG677" s="347">
        <v>1</v>
      </c>
      <c r="CH677" s="347">
        <v>1</v>
      </c>
      <c r="CI677" s="347">
        <v>1</v>
      </c>
      <c r="CJ677" s="347">
        <v>1</v>
      </c>
      <c r="CK677" s="347">
        <v>1</v>
      </c>
      <c r="CL677" s="347">
        <v>1</v>
      </c>
      <c r="CM677" s="347">
        <v>1</v>
      </c>
      <c r="CN677" s="347">
        <v>1</v>
      </c>
      <c r="CO677" s="347">
        <v>1</v>
      </c>
      <c r="CP677" s="347">
        <v>1</v>
      </c>
      <c r="CQ677" s="347">
        <v>1</v>
      </c>
      <c r="CR677" s="347">
        <v>1</v>
      </c>
      <c r="CS677" s="347">
        <v>1</v>
      </c>
      <c r="CT677" s="347">
        <v>1</v>
      </c>
      <c r="CU677" s="347">
        <v>1</v>
      </c>
      <c r="CV677" s="347">
        <v>1</v>
      </c>
      <c r="CW677" s="347">
        <v>1</v>
      </c>
      <c r="CX677" s="347">
        <v>1</v>
      </c>
      <c r="CY677" s="347">
        <v>1</v>
      </c>
      <c r="CZ677" s="347">
        <v>1</v>
      </c>
      <c r="DA677" s="347">
        <v>1</v>
      </c>
      <c r="DB677" s="347">
        <v>1</v>
      </c>
      <c r="DC677" s="347">
        <v>1</v>
      </c>
      <c r="DD677" s="347">
        <v>1</v>
      </c>
      <c r="DE677" s="347">
        <v>1</v>
      </c>
      <c r="DF677" s="347">
        <v>1</v>
      </c>
      <c r="DG677" s="347">
        <v>1</v>
      </c>
      <c r="DH677" s="347">
        <v>1</v>
      </c>
      <c r="DI677" s="347">
        <v>1</v>
      </c>
      <c r="DJ677" s="347">
        <v>1</v>
      </c>
      <c r="DK677" s="347">
        <v>1</v>
      </c>
      <c r="DL677" s="347">
        <v>1</v>
      </c>
      <c r="DM677" s="347">
        <v>1</v>
      </c>
      <c r="DN677" s="347">
        <v>1</v>
      </c>
      <c r="DO677" s="347">
        <v>1</v>
      </c>
      <c r="DP677" s="347">
        <v>1</v>
      </c>
      <c r="DQ677" s="347">
        <v>1</v>
      </c>
      <c r="DR677" s="347">
        <v>1</v>
      </c>
      <c r="DS677" s="347">
        <v>1</v>
      </c>
      <c r="DT677" s="347">
        <v>1</v>
      </c>
      <c r="DU677" s="347">
        <v>1</v>
      </c>
      <c r="DV677" s="347">
        <v>1</v>
      </c>
      <c r="DW677" s="347">
        <v>1</v>
      </c>
      <c r="DX677" s="347">
        <v>1</v>
      </c>
      <c r="DY677" s="347">
        <v>1</v>
      </c>
      <c r="DZ677" s="347">
        <v>1</v>
      </c>
      <c r="EA677" s="347">
        <v>1</v>
      </c>
      <c r="EB677" s="347">
        <v>1</v>
      </c>
      <c r="EC677" s="347">
        <v>1</v>
      </c>
      <c r="ED677" s="347">
        <v>1</v>
      </c>
      <c r="EE677" s="347">
        <v>1</v>
      </c>
      <c r="EF677" s="347">
        <v>1</v>
      </c>
      <c r="EG677" s="347">
        <v>1</v>
      </c>
      <c r="EH677" s="347">
        <v>1</v>
      </c>
      <c r="EI677" s="347">
        <v>1</v>
      </c>
      <c r="EJ677" s="347">
        <v>1</v>
      </c>
      <c r="EK677" s="347">
        <v>1</v>
      </c>
      <c r="EL677" s="347">
        <v>1</v>
      </c>
      <c r="EM677" s="347">
        <v>1</v>
      </c>
      <c r="EN677" s="347">
        <v>1</v>
      </c>
      <c r="EO677" s="347">
        <v>1</v>
      </c>
      <c r="EP677" s="347">
        <v>1</v>
      </c>
      <c r="EQ677" s="347">
        <v>1</v>
      </c>
      <c r="ER677" s="347">
        <v>1</v>
      </c>
      <c r="ES677" s="347">
        <v>1</v>
      </c>
      <c r="ET677" s="347">
        <v>1</v>
      </c>
      <c r="EU677" s="347">
        <v>1</v>
      </c>
      <c r="EV677" s="347">
        <v>1</v>
      </c>
      <c r="EW677" s="347">
        <v>1</v>
      </c>
      <c r="EX677" s="347">
        <v>1</v>
      </c>
      <c r="EY677" s="347">
        <v>1</v>
      </c>
      <c r="EZ677" s="347">
        <v>1</v>
      </c>
    </row>
    <row r="678" spans="2:156" ht="12.75" customHeight="1">
      <c r="B678" s="207">
        <v>2028</v>
      </c>
      <c r="C678" s="209">
        <v>1</v>
      </c>
      <c r="D678" s="139"/>
      <c r="E678" s="347">
        <v>1</v>
      </c>
      <c r="F678" s="347">
        <v>1</v>
      </c>
      <c r="G678" s="347">
        <v>1</v>
      </c>
      <c r="H678" s="347">
        <v>1</v>
      </c>
      <c r="I678" s="347">
        <v>1</v>
      </c>
      <c r="J678" s="347">
        <v>1</v>
      </c>
      <c r="K678" s="347">
        <v>1</v>
      </c>
      <c r="L678" s="347">
        <v>1</v>
      </c>
      <c r="M678" s="347">
        <v>1</v>
      </c>
      <c r="N678" s="347">
        <v>1</v>
      </c>
      <c r="O678" s="347">
        <v>1</v>
      </c>
      <c r="P678" s="347">
        <v>1</v>
      </c>
      <c r="Q678" s="347">
        <v>1</v>
      </c>
      <c r="R678" s="347">
        <v>1</v>
      </c>
      <c r="S678" s="347">
        <v>1</v>
      </c>
      <c r="T678" s="347">
        <v>1</v>
      </c>
      <c r="U678" s="347">
        <v>1</v>
      </c>
      <c r="V678" s="347">
        <v>1</v>
      </c>
      <c r="W678" s="347">
        <v>1</v>
      </c>
      <c r="X678" s="347">
        <v>1</v>
      </c>
      <c r="Y678" s="347">
        <v>1</v>
      </c>
      <c r="Z678" s="347">
        <v>1</v>
      </c>
      <c r="AA678" s="347">
        <v>1</v>
      </c>
      <c r="AB678" s="347">
        <v>1</v>
      </c>
      <c r="AC678" s="347">
        <v>1</v>
      </c>
      <c r="AD678" s="347">
        <v>1</v>
      </c>
      <c r="AE678" s="347">
        <v>1</v>
      </c>
      <c r="AF678" s="347">
        <v>1</v>
      </c>
      <c r="AG678" s="347">
        <v>1</v>
      </c>
      <c r="AH678" s="347">
        <v>1</v>
      </c>
      <c r="AI678" s="347">
        <v>1</v>
      </c>
      <c r="AJ678" s="347">
        <v>1</v>
      </c>
      <c r="AK678" s="347">
        <v>1</v>
      </c>
      <c r="AL678" s="347">
        <v>1</v>
      </c>
      <c r="AM678" s="347">
        <v>1</v>
      </c>
      <c r="AN678" s="347">
        <v>1</v>
      </c>
      <c r="AO678" s="347">
        <v>1</v>
      </c>
      <c r="AP678" s="347">
        <v>1</v>
      </c>
      <c r="AQ678" s="347">
        <v>1</v>
      </c>
      <c r="AR678" s="347">
        <v>1</v>
      </c>
      <c r="AS678" s="347">
        <v>1</v>
      </c>
      <c r="AT678" s="347">
        <v>1</v>
      </c>
      <c r="AU678" s="347">
        <v>1</v>
      </c>
      <c r="AV678" s="347">
        <v>1</v>
      </c>
      <c r="AW678" s="347">
        <v>1</v>
      </c>
      <c r="AX678" s="347">
        <v>1</v>
      </c>
      <c r="AY678" s="347">
        <v>1</v>
      </c>
      <c r="AZ678" s="347">
        <v>1</v>
      </c>
      <c r="BA678" s="347">
        <v>1</v>
      </c>
      <c r="BB678" s="347">
        <v>1</v>
      </c>
      <c r="BC678" s="347">
        <v>0.5</v>
      </c>
      <c r="BD678" s="347">
        <v>1</v>
      </c>
      <c r="BE678" s="347">
        <v>0.5</v>
      </c>
      <c r="BF678" s="347">
        <v>0.5</v>
      </c>
      <c r="BG678" s="347">
        <v>0.5</v>
      </c>
      <c r="BH678" s="347">
        <v>1</v>
      </c>
      <c r="BI678" s="347">
        <v>1</v>
      </c>
      <c r="BJ678" s="347">
        <v>1</v>
      </c>
      <c r="BK678" s="347">
        <v>1</v>
      </c>
      <c r="BL678" s="347">
        <v>1</v>
      </c>
      <c r="BM678" s="347">
        <v>1</v>
      </c>
      <c r="BN678" s="347">
        <v>1</v>
      </c>
      <c r="BO678" s="347">
        <v>1</v>
      </c>
      <c r="BP678" s="347">
        <v>1</v>
      </c>
      <c r="BQ678" s="347">
        <v>1</v>
      </c>
      <c r="BR678" s="347">
        <v>1</v>
      </c>
      <c r="BS678" s="347">
        <v>1</v>
      </c>
      <c r="BT678" s="347">
        <v>1</v>
      </c>
      <c r="BU678" s="347">
        <v>1</v>
      </c>
      <c r="BV678" s="347">
        <v>1</v>
      </c>
      <c r="BW678" s="347">
        <v>1</v>
      </c>
      <c r="BX678" s="347">
        <v>1</v>
      </c>
      <c r="BY678" s="347">
        <v>1</v>
      </c>
      <c r="BZ678" s="347">
        <v>1</v>
      </c>
      <c r="CA678" s="347">
        <v>1</v>
      </c>
      <c r="CB678" s="347">
        <v>1</v>
      </c>
      <c r="CC678" s="347">
        <v>1</v>
      </c>
      <c r="CD678" s="347">
        <v>1</v>
      </c>
      <c r="CE678" s="347">
        <v>1</v>
      </c>
      <c r="CF678" s="347">
        <v>1</v>
      </c>
      <c r="CG678" s="347">
        <v>1</v>
      </c>
      <c r="CH678" s="347">
        <v>1</v>
      </c>
      <c r="CI678" s="347">
        <v>1</v>
      </c>
      <c r="CJ678" s="347">
        <v>1</v>
      </c>
      <c r="CK678" s="347">
        <v>1</v>
      </c>
      <c r="CL678" s="347">
        <v>1</v>
      </c>
      <c r="CM678" s="347">
        <v>1</v>
      </c>
      <c r="CN678" s="347">
        <v>1</v>
      </c>
      <c r="CO678" s="347">
        <v>1</v>
      </c>
      <c r="CP678" s="347">
        <v>1</v>
      </c>
      <c r="CQ678" s="347">
        <v>1</v>
      </c>
      <c r="CR678" s="347">
        <v>1</v>
      </c>
      <c r="CS678" s="347">
        <v>1</v>
      </c>
      <c r="CT678" s="347">
        <v>1</v>
      </c>
      <c r="CU678" s="347">
        <v>1</v>
      </c>
      <c r="CV678" s="347">
        <v>1</v>
      </c>
      <c r="CW678" s="347">
        <v>1</v>
      </c>
      <c r="CX678" s="347">
        <v>1</v>
      </c>
      <c r="CY678" s="347">
        <v>1</v>
      </c>
      <c r="CZ678" s="347">
        <v>1</v>
      </c>
      <c r="DA678" s="347">
        <v>1</v>
      </c>
      <c r="DB678" s="347">
        <v>1</v>
      </c>
      <c r="DC678" s="347">
        <v>1</v>
      </c>
      <c r="DD678" s="347">
        <v>1</v>
      </c>
      <c r="DE678" s="347">
        <v>1</v>
      </c>
      <c r="DF678" s="347">
        <v>1</v>
      </c>
      <c r="DG678" s="347">
        <v>1</v>
      </c>
      <c r="DH678" s="347">
        <v>1</v>
      </c>
      <c r="DI678" s="347">
        <v>1</v>
      </c>
      <c r="DJ678" s="347">
        <v>1</v>
      </c>
      <c r="DK678" s="347">
        <v>1</v>
      </c>
      <c r="DL678" s="347">
        <v>1</v>
      </c>
      <c r="DM678" s="347">
        <v>1</v>
      </c>
      <c r="DN678" s="347">
        <v>1</v>
      </c>
      <c r="DO678" s="347">
        <v>1</v>
      </c>
      <c r="DP678" s="347">
        <v>1</v>
      </c>
      <c r="DQ678" s="347">
        <v>1</v>
      </c>
      <c r="DR678" s="347">
        <v>1</v>
      </c>
      <c r="DS678" s="347">
        <v>1</v>
      </c>
      <c r="DT678" s="347">
        <v>1</v>
      </c>
      <c r="DU678" s="347">
        <v>1</v>
      </c>
      <c r="DV678" s="347">
        <v>1</v>
      </c>
      <c r="DW678" s="347">
        <v>1</v>
      </c>
      <c r="DX678" s="347">
        <v>1</v>
      </c>
      <c r="DY678" s="347">
        <v>1</v>
      </c>
      <c r="DZ678" s="347">
        <v>1</v>
      </c>
      <c r="EA678" s="347">
        <v>1</v>
      </c>
      <c r="EB678" s="347">
        <v>1</v>
      </c>
      <c r="EC678" s="347">
        <v>1</v>
      </c>
      <c r="ED678" s="347">
        <v>1</v>
      </c>
      <c r="EE678" s="347">
        <v>1</v>
      </c>
      <c r="EF678" s="347">
        <v>1</v>
      </c>
      <c r="EG678" s="347">
        <v>1</v>
      </c>
      <c r="EH678" s="347">
        <v>1</v>
      </c>
      <c r="EI678" s="347">
        <v>1</v>
      </c>
      <c r="EJ678" s="347">
        <v>1</v>
      </c>
      <c r="EK678" s="347">
        <v>1</v>
      </c>
      <c r="EL678" s="347">
        <v>1</v>
      </c>
      <c r="EM678" s="347">
        <v>1</v>
      </c>
      <c r="EN678" s="347">
        <v>1</v>
      </c>
      <c r="EO678" s="347">
        <v>1</v>
      </c>
      <c r="EP678" s="347">
        <v>1</v>
      </c>
      <c r="EQ678" s="347">
        <v>1</v>
      </c>
      <c r="ER678" s="347">
        <v>1</v>
      </c>
      <c r="ES678" s="347">
        <v>1</v>
      </c>
      <c r="ET678" s="347">
        <v>1</v>
      </c>
      <c r="EU678" s="347">
        <v>1</v>
      </c>
      <c r="EV678" s="347">
        <v>1</v>
      </c>
      <c r="EW678" s="347">
        <v>1</v>
      </c>
      <c r="EX678" s="347">
        <v>1</v>
      </c>
      <c r="EY678" s="347">
        <v>1</v>
      </c>
      <c r="EZ678" s="347">
        <v>1</v>
      </c>
    </row>
    <row r="679" spans="2:156" ht="12.75" customHeight="1">
      <c r="B679" s="207">
        <v>2028</v>
      </c>
      <c r="C679" s="209">
        <v>2</v>
      </c>
      <c r="D679" s="139"/>
      <c r="E679" s="347">
        <v>1</v>
      </c>
      <c r="F679" s="347">
        <v>1</v>
      </c>
      <c r="G679" s="347">
        <v>1</v>
      </c>
      <c r="H679" s="347">
        <v>1</v>
      </c>
      <c r="I679" s="347">
        <v>1</v>
      </c>
      <c r="J679" s="347">
        <v>1</v>
      </c>
      <c r="K679" s="347">
        <v>1</v>
      </c>
      <c r="L679" s="347">
        <v>1</v>
      </c>
      <c r="M679" s="347">
        <v>1</v>
      </c>
      <c r="N679" s="347">
        <v>1</v>
      </c>
      <c r="O679" s="347">
        <v>1</v>
      </c>
      <c r="P679" s="347">
        <v>1</v>
      </c>
      <c r="Q679" s="347">
        <v>1</v>
      </c>
      <c r="R679" s="347">
        <v>1</v>
      </c>
      <c r="S679" s="347">
        <v>1</v>
      </c>
      <c r="T679" s="347">
        <v>1</v>
      </c>
      <c r="U679" s="347">
        <v>1</v>
      </c>
      <c r="V679" s="347">
        <v>1</v>
      </c>
      <c r="W679" s="347">
        <v>1</v>
      </c>
      <c r="X679" s="347">
        <v>1</v>
      </c>
      <c r="Y679" s="347">
        <v>1</v>
      </c>
      <c r="Z679" s="347">
        <v>1</v>
      </c>
      <c r="AA679" s="347">
        <v>1</v>
      </c>
      <c r="AB679" s="347">
        <v>1</v>
      </c>
      <c r="AC679" s="347">
        <v>1</v>
      </c>
      <c r="AD679" s="347">
        <v>1</v>
      </c>
      <c r="AE679" s="347">
        <v>1</v>
      </c>
      <c r="AF679" s="347">
        <v>1</v>
      </c>
      <c r="AG679" s="347">
        <v>1</v>
      </c>
      <c r="AH679" s="347">
        <v>1</v>
      </c>
      <c r="AI679" s="347">
        <v>1</v>
      </c>
      <c r="AJ679" s="347">
        <v>1</v>
      </c>
      <c r="AK679" s="347">
        <v>1</v>
      </c>
      <c r="AL679" s="347">
        <v>1</v>
      </c>
      <c r="AM679" s="347">
        <v>1</v>
      </c>
      <c r="AN679" s="347">
        <v>1</v>
      </c>
      <c r="AO679" s="347">
        <v>1</v>
      </c>
      <c r="AP679" s="347">
        <v>1</v>
      </c>
      <c r="AQ679" s="347">
        <v>1</v>
      </c>
      <c r="AR679" s="347">
        <v>1</v>
      </c>
      <c r="AS679" s="347">
        <v>1</v>
      </c>
      <c r="AT679" s="347">
        <v>1</v>
      </c>
      <c r="AU679" s="347">
        <v>1</v>
      </c>
      <c r="AV679" s="347">
        <v>1</v>
      </c>
      <c r="AW679" s="347">
        <v>1</v>
      </c>
      <c r="AX679" s="347">
        <v>1</v>
      </c>
      <c r="AY679" s="347">
        <v>1</v>
      </c>
      <c r="AZ679" s="347">
        <v>1</v>
      </c>
      <c r="BA679" s="347">
        <v>1</v>
      </c>
      <c r="BB679" s="347">
        <v>1</v>
      </c>
      <c r="BC679" s="347">
        <v>0.5</v>
      </c>
      <c r="BD679" s="347">
        <v>1</v>
      </c>
      <c r="BE679" s="347">
        <v>0.5</v>
      </c>
      <c r="BF679" s="347">
        <v>0.5</v>
      </c>
      <c r="BG679" s="347">
        <v>0.5</v>
      </c>
      <c r="BH679" s="347">
        <v>1</v>
      </c>
      <c r="BI679" s="347">
        <v>1</v>
      </c>
      <c r="BJ679" s="347">
        <v>1</v>
      </c>
      <c r="BK679" s="347">
        <v>1</v>
      </c>
      <c r="BL679" s="347">
        <v>1</v>
      </c>
      <c r="BM679" s="347">
        <v>1</v>
      </c>
      <c r="BN679" s="347">
        <v>1</v>
      </c>
      <c r="BO679" s="347">
        <v>1</v>
      </c>
      <c r="BP679" s="347">
        <v>1</v>
      </c>
      <c r="BQ679" s="347">
        <v>1</v>
      </c>
      <c r="BR679" s="347">
        <v>1</v>
      </c>
      <c r="BS679" s="347">
        <v>1</v>
      </c>
      <c r="BT679" s="347">
        <v>1</v>
      </c>
      <c r="BU679" s="347">
        <v>1</v>
      </c>
      <c r="BV679" s="347">
        <v>1</v>
      </c>
      <c r="BW679" s="347">
        <v>1</v>
      </c>
      <c r="BX679" s="347">
        <v>1</v>
      </c>
      <c r="BY679" s="347">
        <v>1</v>
      </c>
      <c r="BZ679" s="347">
        <v>1</v>
      </c>
      <c r="CA679" s="347">
        <v>1</v>
      </c>
      <c r="CB679" s="347">
        <v>1</v>
      </c>
      <c r="CC679" s="347">
        <v>1</v>
      </c>
      <c r="CD679" s="347">
        <v>1</v>
      </c>
      <c r="CE679" s="347">
        <v>1</v>
      </c>
      <c r="CF679" s="347">
        <v>1</v>
      </c>
      <c r="CG679" s="347">
        <v>1</v>
      </c>
      <c r="CH679" s="347">
        <v>1</v>
      </c>
      <c r="CI679" s="347">
        <v>1</v>
      </c>
      <c r="CJ679" s="347">
        <v>1</v>
      </c>
      <c r="CK679" s="347">
        <v>1</v>
      </c>
      <c r="CL679" s="347">
        <v>1</v>
      </c>
      <c r="CM679" s="347">
        <v>1</v>
      </c>
      <c r="CN679" s="347">
        <v>1</v>
      </c>
      <c r="CO679" s="347">
        <v>1</v>
      </c>
      <c r="CP679" s="347">
        <v>1</v>
      </c>
      <c r="CQ679" s="347">
        <v>1</v>
      </c>
      <c r="CR679" s="347">
        <v>1</v>
      </c>
      <c r="CS679" s="347">
        <v>1</v>
      </c>
      <c r="CT679" s="347">
        <v>1</v>
      </c>
      <c r="CU679" s="347">
        <v>1</v>
      </c>
      <c r="CV679" s="347">
        <v>1</v>
      </c>
      <c r="CW679" s="347">
        <v>1</v>
      </c>
      <c r="CX679" s="347">
        <v>1</v>
      </c>
      <c r="CY679" s="347">
        <v>1</v>
      </c>
      <c r="CZ679" s="347">
        <v>1</v>
      </c>
      <c r="DA679" s="347">
        <v>1</v>
      </c>
      <c r="DB679" s="347">
        <v>1</v>
      </c>
      <c r="DC679" s="347">
        <v>1</v>
      </c>
      <c r="DD679" s="347">
        <v>1</v>
      </c>
      <c r="DE679" s="347">
        <v>1</v>
      </c>
      <c r="DF679" s="347">
        <v>1</v>
      </c>
      <c r="DG679" s="347">
        <v>1</v>
      </c>
      <c r="DH679" s="347">
        <v>1</v>
      </c>
      <c r="DI679" s="347">
        <v>1</v>
      </c>
      <c r="DJ679" s="347">
        <v>1</v>
      </c>
      <c r="DK679" s="347">
        <v>1</v>
      </c>
      <c r="DL679" s="347">
        <v>1</v>
      </c>
      <c r="DM679" s="347">
        <v>1</v>
      </c>
      <c r="DN679" s="347">
        <v>1</v>
      </c>
      <c r="DO679" s="347">
        <v>1</v>
      </c>
      <c r="DP679" s="347">
        <v>1</v>
      </c>
      <c r="DQ679" s="347">
        <v>1</v>
      </c>
      <c r="DR679" s="347">
        <v>1</v>
      </c>
      <c r="DS679" s="347">
        <v>1</v>
      </c>
      <c r="DT679" s="347">
        <v>1</v>
      </c>
      <c r="DU679" s="347">
        <v>1</v>
      </c>
      <c r="DV679" s="347">
        <v>1</v>
      </c>
      <c r="DW679" s="347">
        <v>1</v>
      </c>
      <c r="DX679" s="347">
        <v>1</v>
      </c>
      <c r="DY679" s="347">
        <v>1</v>
      </c>
      <c r="DZ679" s="347">
        <v>1</v>
      </c>
      <c r="EA679" s="347">
        <v>1</v>
      </c>
      <c r="EB679" s="347">
        <v>1</v>
      </c>
      <c r="EC679" s="347">
        <v>1</v>
      </c>
      <c r="ED679" s="347">
        <v>1</v>
      </c>
      <c r="EE679" s="347">
        <v>1</v>
      </c>
      <c r="EF679" s="347">
        <v>1</v>
      </c>
      <c r="EG679" s="347">
        <v>1</v>
      </c>
      <c r="EH679" s="347">
        <v>1</v>
      </c>
      <c r="EI679" s="347">
        <v>1</v>
      </c>
      <c r="EJ679" s="347">
        <v>1</v>
      </c>
      <c r="EK679" s="347">
        <v>1</v>
      </c>
      <c r="EL679" s="347">
        <v>1</v>
      </c>
      <c r="EM679" s="347">
        <v>1</v>
      </c>
      <c r="EN679" s="347">
        <v>1</v>
      </c>
      <c r="EO679" s="347">
        <v>1</v>
      </c>
      <c r="EP679" s="347">
        <v>1</v>
      </c>
      <c r="EQ679" s="347">
        <v>1</v>
      </c>
      <c r="ER679" s="347">
        <v>1</v>
      </c>
      <c r="ES679" s="347">
        <v>1</v>
      </c>
      <c r="ET679" s="347">
        <v>1</v>
      </c>
      <c r="EU679" s="347">
        <v>1</v>
      </c>
      <c r="EV679" s="347">
        <v>1</v>
      </c>
      <c r="EW679" s="347">
        <v>1</v>
      </c>
      <c r="EX679" s="347">
        <v>1</v>
      </c>
      <c r="EY679" s="347">
        <v>1</v>
      </c>
      <c r="EZ679" s="347">
        <v>1</v>
      </c>
    </row>
    <row r="680" spans="2:156" ht="12.75" customHeight="1">
      <c r="B680" s="207">
        <v>2028</v>
      </c>
      <c r="C680" s="209">
        <v>3</v>
      </c>
      <c r="D680" s="139"/>
      <c r="E680" s="347">
        <v>1</v>
      </c>
      <c r="F680" s="347">
        <v>1</v>
      </c>
      <c r="G680" s="347">
        <v>1</v>
      </c>
      <c r="H680" s="347">
        <v>1</v>
      </c>
      <c r="I680" s="347">
        <v>1</v>
      </c>
      <c r="J680" s="347">
        <v>1</v>
      </c>
      <c r="K680" s="347">
        <v>1</v>
      </c>
      <c r="L680" s="347">
        <v>1</v>
      </c>
      <c r="M680" s="347">
        <v>1</v>
      </c>
      <c r="N680" s="347">
        <v>1</v>
      </c>
      <c r="O680" s="347">
        <v>1</v>
      </c>
      <c r="P680" s="347">
        <v>1</v>
      </c>
      <c r="Q680" s="347">
        <v>1</v>
      </c>
      <c r="R680" s="347">
        <v>1</v>
      </c>
      <c r="S680" s="347">
        <v>1</v>
      </c>
      <c r="T680" s="347">
        <v>1</v>
      </c>
      <c r="U680" s="347">
        <v>1</v>
      </c>
      <c r="V680" s="347">
        <v>1</v>
      </c>
      <c r="W680" s="347">
        <v>1</v>
      </c>
      <c r="X680" s="347">
        <v>1</v>
      </c>
      <c r="Y680" s="347">
        <v>1</v>
      </c>
      <c r="Z680" s="347">
        <v>1</v>
      </c>
      <c r="AA680" s="347">
        <v>1</v>
      </c>
      <c r="AB680" s="347">
        <v>1</v>
      </c>
      <c r="AC680" s="347">
        <v>1</v>
      </c>
      <c r="AD680" s="347">
        <v>1</v>
      </c>
      <c r="AE680" s="347">
        <v>1</v>
      </c>
      <c r="AF680" s="347">
        <v>1</v>
      </c>
      <c r="AG680" s="347">
        <v>1</v>
      </c>
      <c r="AH680" s="347">
        <v>1</v>
      </c>
      <c r="AI680" s="347">
        <v>1</v>
      </c>
      <c r="AJ680" s="347">
        <v>1</v>
      </c>
      <c r="AK680" s="347">
        <v>1</v>
      </c>
      <c r="AL680" s="347">
        <v>1</v>
      </c>
      <c r="AM680" s="347">
        <v>1</v>
      </c>
      <c r="AN680" s="347">
        <v>1</v>
      </c>
      <c r="AO680" s="347">
        <v>1</v>
      </c>
      <c r="AP680" s="347">
        <v>1</v>
      </c>
      <c r="AQ680" s="347">
        <v>1</v>
      </c>
      <c r="AR680" s="347">
        <v>1</v>
      </c>
      <c r="AS680" s="347">
        <v>1</v>
      </c>
      <c r="AT680" s="347">
        <v>1</v>
      </c>
      <c r="AU680" s="347">
        <v>1</v>
      </c>
      <c r="AV680" s="347">
        <v>1</v>
      </c>
      <c r="AW680" s="347">
        <v>1</v>
      </c>
      <c r="AX680" s="347">
        <v>1</v>
      </c>
      <c r="AY680" s="347">
        <v>1</v>
      </c>
      <c r="AZ680" s="347">
        <v>1</v>
      </c>
      <c r="BA680" s="347">
        <v>1</v>
      </c>
      <c r="BB680" s="347">
        <v>1</v>
      </c>
      <c r="BC680" s="347">
        <v>0.5</v>
      </c>
      <c r="BD680" s="347">
        <v>1</v>
      </c>
      <c r="BE680" s="347">
        <v>0.5</v>
      </c>
      <c r="BF680" s="347">
        <v>0.5</v>
      </c>
      <c r="BG680" s="347">
        <v>0.5</v>
      </c>
      <c r="BH680" s="347">
        <v>1</v>
      </c>
      <c r="BI680" s="347">
        <v>1</v>
      </c>
      <c r="BJ680" s="347">
        <v>1</v>
      </c>
      <c r="BK680" s="347">
        <v>1</v>
      </c>
      <c r="BL680" s="347">
        <v>1</v>
      </c>
      <c r="BM680" s="347">
        <v>1</v>
      </c>
      <c r="BN680" s="347">
        <v>1</v>
      </c>
      <c r="BO680" s="347">
        <v>1</v>
      </c>
      <c r="BP680" s="347">
        <v>1</v>
      </c>
      <c r="BQ680" s="347">
        <v>1</v>
      </c>
      <c r="BR680" s="347">
        <v>1</v>
      </c>
      <c r="BS680" s="347">
        <v>1</v>
      </c>
      <c r="BT680" s="347">
        <v>1</v>
      </c>
      <c r="BU680" s="347">
        <v>1</v>
      </c>
      <c r="BV680" s="347">
        <v>1</v>
      </c>
      <c r="BW680" s="347">
        <v>1</v>
      </c>
      <c r="BX680" s="347">
        <v>1</v>
      </c>
      <c r="BY680" s="347">
        <v>1</v>
      </c>
      <c r="BZ680" s="347">
        <v>1</v>
      </c>
      <c r="CA680" s="347">
        <v>1</v>
      </c>
      <c r="CB680" s="347">
        <v>1</v>
      </c>
      <c r="CC680" s="347">
        <v>1</v>
      </c>
      <c r="CD680" s="347">
        <v>1</v>
      </c>
      <c r="CE680" s="347">
        <v>1</v>
      </c>
      <c r="CF680" s="347">
        <v>1</v>
      </c>
      <c r="CG680" s="347">
        <v>1</v>
      </c>
      <c r="CH680" s="347">
        <v>1</v>
      </c>
      <c r="CI680" s="347">
        <v>1</v>
      </c>
      <c r="CJ680" s="347">
        <v>1</v>
      </c>
      <c r="CK680" s="347">
        <v>1</v>
      </c>
      <c r="CL680" s="347">
        <v>1</v>
      </c>
      <c r="CM680" s="347">
        <v>1</v>
      </c>
      <c r="CN680" s="347">
        <v>1</v>
      </c>
      <c r="CO680" s="347">
        <v>1</v>
      </c>
      <c r="CP680" s="347">
        <v>1</v>
      </c>
      <c r="CQ680" s="347">
        <v>1</v>
      </c>
      <c r="CR680" s="347">
        <v>1</v>
      </c>
      <c r="CS680" s="347">
        <v>1</v>
      </c>
      <c r="CT680" s="347">
        <v>1</v>
      </c>
      <c r="CU680" s="347">
        <v>1</v>
      </c>
      <c r="CV680" s="347">
        <v>1</v>
      </c>
      <c r="CW680" s="347">
        <v>1</v>
      </c>
      <c r="CX680" s="347">
        <v>1</v>
      </c>
      <c r="CY680" s="347">
        <v>1</v>
      </c>
      <c r="CZ680" s="347">
        <v>1</v>
      </c>
      <c r="DA680" s="347">
        <v>1</v>
      </c>
      <c r="DB680" s="347">
        <v>1</v>
      </c>
      <c r="DC680" s="347">
        <v>1</v>
      </c>
      <c r="DD680" s="347">
        <v>1</v>
      </c>
      <c r="DE680" s="347">
        <v>1</v>
      </c>
      <c r="DF680" s="347">
        <v>1</v>
      </c>
      <c r="DG680" s="347">
        <v>1</v>
      </c>
      <c r="DH680" s="347">
        <v>1</v>
      </c>
      <c r="DI680" s="347">
        <v>1</v>
      </c>
      <c r="DJ680" s="347">
        <v>1</v>
      </c>
      <c r="DK680" s="347">
        <v>1</v>
      </c>
      <c r="DL680" s="347">
        <v>1</v>
      </c>
      <c r="DM680" s="347">
        <v>1</v>
      </c>
      <c r="DN680" s="347">
        <v>1</v>
      </c>
      <c r="DO680" s="347">
        <v>1</v>
      </c>
      <c r="DP680" s="347">
        <v>1</v>
      </c>
      <c r="DQ680" s="347">
        <v>1</v>
      </c>
      <c r="DR680" s="347">
        <v>1</v>
      </c>
      <c r="DS680" s="347">
        <v>1</v>
      </c>
      <c r="DT680" s="347">
        <v>1</v>
      </c>
      <c r="DU680" s="347">
        <v>1</v>
      </c>
      <c r="DV680" s="347">
        <v>1</v>
      </c>
      <c r="DW680" s="347">
        <v>1</v>
      </c>
      <c r="DX680" s="347">
        <v>1</v>
      </c>
      <c r="DY680" s="347">
        <v>1</v>
      </c>
      <c r="DZ680" s="347">
        <v>1</v>
      </c>
      <c r="EA680" s="347">
        <v>1</v>
      </c>
      <c r="EB680" s="347">
        <v>1</v>
      </c>
      <c r="EC680" s="347">
        <v>1</v>
      </c>
      <c r="ED680" s="347">
        <v>1</v>
      </c>
      <c r="EE680" s="347">
        <v>1</v>
      </c>
      <c r="EF680" s="347">
        <v>1</v>
      </c>
      <c r="EG680" s="347">
        <v>1</v>
      </c>
      <c r="EH680" s="347">
        <v>1</v>
      </c>
      <c r="EI680" s="347">
        <v>1</v>
      </c>
      <c r="EJ680" s="347">
        <v>1</v>
      </c>
      <c r="EK680" s="347">
        <v>1</v>
      </c>
      <c r="EL680" s="347">
        <v>1</v>
      </c>
      <c r="EM680" s="347">
        <v>1</v>
      </c>
      <c r="EN680" s="347">
        <v>1</v>
      </c>
      <c r="EO680" s="347">
        <v>1</v>
      </c>
      <c r="EP680" s="347">
        <v>1</v>
      </c>
      <c r="EQ680" s="347">
        <v>1</v>
      </c>
      <c r="ER680" s="347">
        <v>1</v>
      </c>
      <c r="ES680" s="347">
        <v>1</v>
      </c>
      <c r="ET680" s="347">
        <v>1</v>
      </c>
      <c r="EU680" s="347">
        <v>1</v>
      </c>
      <c r="EV680" s="347">
        <v>1</v>
      </c>
      <c r="EW680" s="347">
        <v>1</v>
      </c>
      <c r="EX680" s="347">
        <v>1</v>
      </c>
      <c r="EY680" s="347">
        <v>1</v>
      </c>
      <c r="EZ680" s="347">
        <v>1</v>
      </c>
    </row>
    <row r="681" spans="2:156" ht="12.75" customHeight="1">
      <c r="B681" s="207">
        <v>2028</v>
      </c>
      <c r="C681" s="209">
        <v>4</v>
      </c>
      <c r="D681" s="139"/>
      <c r="E681" s="347">
        <v>1</v>
      </c>
      <c r="F681" s="347">
        <v>1</v>
      </c>
      <c r="G681" s="347">
        <v>1</v>
      </c>
      <c r="H681" s="347">
        <v>1</v>
      </c>
      <c r="I681" s="347">
        <v>1</v>
      </c>
      <c r="J681" s="347">
        <v>1</v>
      </c>
      <c r="K681" s="347">
        <v>1</v>
      </c>
      <c r="L681" s="347">
        <v>1</v>
      </c>
      <c r="M681" s="347">
        <v>1</v>
      </c>
      <c r="N681" s="347">
        <v>1</v>
      </c>
      <c r="O681" s="347">
        <v>1</v>
      </c>
      <c r="P681" s="347">
        <v>1</v>
      </c>
      <c r="Q681" s="347">
        <v>1</v>
      </c>
      <c r="R681" s="347">
        <v>1</v>
      </c>
      <c r="S681" s="347">
        <v>1</v>
      </c>
      <c r="T681" s="347">
        <v>1</v>
      </c>
      <c r="U681" s="347">
        <v>1</v>
      </c>
      <c r="V681" s="347">
        <v>1</v>
      </c>
      <c r="W681" s="347">
        <v>1</v>
      </c>
      <c r="X681" s="347">
        <v>1</v>
      </c>
      <c r="Y681" s="347">
        <v>1</v>
      </c>
      <c r="Z681" s="347">
        <v>1</v>
      </c>
      <c r="AA681" s="347">
        <v>1</v>
      </c>
      <c r="AB681" s="347">
        <v>1</v>
      </c>
      <c r="AC681" s="347">
        <v>1</v>
      </c>
      <c r="AD681" s="347">
        <v>1</v>
      </c>
      <c r="AE681" s="347">
        <v>1</v>
      </c>
      <c r="AF681" s="347">
        <v>1</v>
      </c>
      <c r="AG681" s="347">
        <v>1</v>
      </c>
      <c r="AH681" s="347">
        <v>1</v>
      </c>
      <c r="AI681" s="347">
        <v>1</v>
      </c>
      <c r="AJ681" s="347">
        <v>1</v>
      </c>
      <c r="AK681" s="347">
        <v>1</v>
      </c>
      <c r="AL681" s="347">
        <v>1</v>
      </c>
      <c r="AM681" s="347">
        <v>1</v>
      </c>
      <c r="AN681" s="347">
        <v>1</v>
      </c>
      <c r="AO681" s="347">
        <v>1</v>
      </c>
      <c r="AP681" s="347">
        <v>1</v>
      </c>
      <c r="AQ681" s="347">
        <v>1</v>
      </c>
      <c r="AR681" s="347">
        <v>1</v>
      </c>
      <c r="AS681" s="347">
        <v>1</v>
      </c>
      <c r="AT681" s="347">
        <v>1</v>
      </c>
      <c r="AU681" s="347">
        <v>1</v>
      </c>
      <c r="AV681" s="347">
        <v>1</v>
      </c>
      <c r="AW681" s="347">
        <v>1</v>
      </c>
      <c r="AX681" s="347">
        <v>1</v>
      </c>
      <c r="AY681" s="347">
        <v>1</v>
      </c>
      <c r="AZ681" s="347">
        <v>1</v>
      </c>
      <c r="BA681" s="347">
        <v>1</v>
      </c>
      <c r="BB681" s="347">
        <v>1</v>
      </c>
      <c r="BC681" s="347">
        <v>0.5</v>
      </c>
      <c r="BD681" s="347">
        <v>1</v>
      </c>
      <c r="BE681" s="347">
        <v>0.5</v>
      </c>
      <c r="BF681" s="347">
        <v>0.5</v>
      </c>
      <c r="BG681" s="347">
        <v>0.5</v>
      </c>
      <c r="BH681" s="347">
        <v>1</v>
      </c>
      <c r="BI681" s="347">
        <v>1</v>
      </c>
      <c r="BJ681" s="347">
        <v>1</v>
      </c>
      <c r="BK681" s="347">
        <v>1</v>
      </c>
      <c r="BL681" s="347">
        <v>1</v>
      </c>
      <c r="BM681" s="347">
        <v>1</v>
      </c>
      <c r="BN681" s="347">
        <v>1</v>
      </c>
      <c r="BO681" s="347">
        <v>1</v>
      </c>
      <c r="BP681" s="347">
        <v>1</v>
      </c>
      <c r="BQ681" s="347">
        <v>1</v>
      </c>
      <c r="BR681" s="347">
        <v>1</v>
      </c>
      <c r="BS681" s="347">
        <v>1</v>
      </c>
      <c r="BT681" s="347">
        <v>1</v>
      </c>
      <c r="BU681" s="347">
        <v>1</v>
      </c>
      <c r="BV681" s="347">
        <v>1</v>
      </c>
      <c r="BW681" s="347">
        <v>1</v>
      </c>
      <c r="BX681" s="347">
        <v>1</v>
      </c>
      <c r="BY681" s="347">
        <v>1</v>
      </c>
      <c r="BZ681" s="347">
        <v>1</v>
      </c>
      <c r="CA681" s="347">
        <v>1</v>
      </c>
      <c r="CB681" s="347">
        <v>1</v>
      </c>
      <c r="CC681" s="347">
        <v>1</v>
      </c>
      <c r="CD681" s="347">
        <v>1</v>
      </c>
      <c r="CE681" s="347">
        <v>1</v>
      </c>
      <c r="CF681" s="347">
        <v>1</v>
      </c>
      <c r="CG681" s="347">
        <v>1</v>
      </c>
      <c r="CH681" s="347">
        <v>1</v>
      </c>
      <c r="CI681" s="347">
        <v>1</v>
      </c>
      <c r="CJ681" s="347">
        <v>1</v>
      </c>
      <c r="CK681" s="347">
        <v>1</v>
      </c>
      <c r="CL681" s="347">
        <v>1</v>
      </c>
      <c r="CM681" s="347">
        <v>1</v>
      </c>
      <c r="CN681" s="347">
        <v>1</v>
      </c>
      <c r="CO681" s="347">
        <v>1</v>
      </c>
      <c r="CP681" s="347">
        <v>1</v>
      </c>
      <c r="CQ681" s="347">
        <v>1</v>
      </c>
      <c r="CR681" s="347">
        <v>1</v>
      </c>
      <c r="CS681" s="347">
        <v>1</v>
      </c>
      <c r="CT681" s="347">
        <v>1</v>
      </c>
      <c r="CU681" s="347">
        <v>1</v>
      </c>
      <c r="CV681" s="347">
        <v>1</v>
      </c>
      <c r="CW681" s="347">
        <v>1</v>
      </c>
      <c r="CX681" s="347">
        <v>1</v>
      </c>
      <c r="CY681" s="347">
        <v>1</v>
      </c>
      <c r="CZ681" s="347">
        <v>1</v>
      </c>
      <c r="DA681" s="347">
        <v>1</v>
      </c>
      <c r="DB681" s="347">
        <v>1</v>
      </c>
      <c r="DC681" s="347">
        <v>1</v>
      </c>
      <c r="DD681" s="347">
        <v>1</v>
      </c>
      <c r="DE681" s="347">
        <v>1</v>
      </c>
      <c r="DF681" s="347">
        <v>1</v>
      </c>
      <c r="DG681" s="347">
        <v>1</v>
      </c>
      <c r="DH681" s="347">
        <v>1</v>
      </c>
      <c r="DI681" s="347">
        <v>1</v>
      </c>
      <c r="DJ681" s="347">
        <v>1</v>
      </c>
      <c r="DK681" s="347">
        <v>1</v>
      </c>
      <c r="DL681" s="347">
        <v>1</v>
      </c>
      <c r="DM681" s="347">
        <v>1</v>
      </c>
      <c r="DN681" s="347">
        <v>1</v>
      </c>
      <c r="DO681" s="347">
        <v>1</v>
      </c>
      <c r="DP681" s="347">
        <v>1</v>
      </c>
      <c r="DQ681" s="347">
        <v>1</v>
      </c>
      <c r="DR681" s="347">
        <v>1</v>
      </c>
      <c r="DS681" s="347">
        <v>1</v>
      </c>
      <c r="DT681" s="347">
        <v>1</v>
      </c>
      <c r="DU681" s="347">
        <v>1</v>
      </c>
      <c r="DV681" s="347">
        <v>1</v>
      </c>
      <c r="DW681" s="347">
        <v>1</v>
      </c>
      <c r="DX681" s="347">
        <v>1</v>
      </c>
      <c r="DY681" s="347">
        <v>1</v>
      </c>
      <c r="DZ681" s="347">
        <v>1</v>
      </c>
      <c r="EA681" s="347">
        <v>1</v>
      </c>
      <c r="EB681" s="347">
        <v>1</v>
      </c>
      <c r="EC681" s="347">
        <v>1</v>
      </c>
      <c r="ED681" s="347">
        <v>1</v>
      </c>
      <c r="EE681" s="347">
        <v>1</v>
      </c>
      <c r="EF681" s="347">
        <v>1</v>
      </c>
      <c r="EG681" s="347">
        <v>1</v>
      </c>
      <c r="EH681" s="347">
        <v>1</v>
      </c>
      <c r="EI681" s="347">
        <v>1</v>
      </c>
      <c r="EJ681" s="347">
        <v>1</v>
      </c>
      <c r="EK681" s="347">
        <v>1</v>
      </c>
      <c r="EL681" s="347">
        <v>1</v>
      </c>
      <c r="EM681" s="347">
        <v>1</v>
      </c>
      <c r="EN681" s="347">
        <v>1</v>
      </c>
      <c r="EO681" s="347">
        <v>1</v>
      </c>
      <c r="EP681" s="347">
        <v>1</v>
      </c>
      <c r="EQ681" s="347">
        <v>1</v>
      </c>
      <c r="ER681" s="347">
        <v>1</v>
      </c>
      <c r="ES681" s="347">
        <v>1</v>
      </c>
      <c r="ET681" s="347">
        <v>1</v>
      </c>
      <c r="EU681" s="347">
        <v>1</v>
      </c>
      <c r="EV681" s="347">
        <v>1</v>
      </c>
      <c r="EW681" s="347">
        <v>1</v>
      </c>
      <c r="EX681" s="347">
        <v>1</v>
      </c>
      <c r="EY681" s="347">
        <v>1</v>
      </c>
      <c r="EZ681" s="347">
        <v>1</v>
      </c>
    </row>
    <row r="682" spans="2:156" ht="12.75" customHeight="1">
      <c r="B682" s="207">
        <v>2029</v>
      </c>
      <c r="C682" s="209">
        <v>1</v>
      </c>
      <c r="D682" s="139"/>
      <c r="E682" s="347">
        <v>1</v>
      </c>
      <c r="F682" s="347">
        <v>1</v>
      </c>
      <c r="G682" s="347">
        <v>1</v>
      </c>
      <c r="H682" s="347">
        <v>1</v>
      </c>
      <c r="I682" s="347">
        <v>1</v>
      </c>
      <c r="J682" s="347">
        <v>1</v>
      </c>
      <c r="K682" s="347">
        <v>1</v>
      </c>
      <c r="L682" s="347">
        <v>1</v>
      </c>
      <c r="M682" s="347">
        <v>1</v>
      </c>
      <c r="N682" s="347">
        <v>1</v>
      </c>
      <c r="O682" s="347">
        <v>1</v>
      </c>
      <c r="P682" s="347">
        <v>1</v>
      </c>
      <c r="Q682" s="347">
        <v>1</v>
      </c>
      <c r="R682" s="347">
        <v>1</v>
      </c>
      <c r="S682" s="347">
        <v>1</v>
      </c>
      <c r="T682" s="347">
        <v>1</v>
      </c>
      <c r="U682" s="347">
        <v>1</v>
      </c>
      <c r="V682" s="347">
        <v>1</v>
      </c>
      <c r="W682" s="347">
        <v>1</v>
      </c>
      <c r="X682" s="347">
        <v>1</v>
      </c>
      <c r="Y682" s="347">
        <v>1</v>
      </c>
      <c r="Z682" s="347">
        <v>1</v>
      </c>
      <c r="AA682" s="347">
        <v>1</v>
      </c>
      <c r="AB682" s="347">
        <v>1</v>
      </c>
      <c r="AC682" s="347">
        <v>1</v>
      </c>
      <c r="AD682" s="347">
        <v>1</v>
      </c>
      <c r="AE682" s="347">
        <v>1</v>
      </c>
      <c r="AF682" s="347">
        <v>1</v>
      </c>
      <c r="AG682" s="347">
        <v>1</v>
      </c>
      <c r="AH682" s="347">
        <v>1</v>
      </c>
      <c r="AI682" s="347">
        <v>1</v>
      </c>
      <c r="AJ682" s="347">
        <v>1</v>
      </c>
      <c r="AK682" s="347">
        <v>1</v>
      </c>
      <c r="AL682" s="347">
        <v>1</v>
      </c>
      <c r="AM682" s="347">
        <v>1</v>
      </c>
      <c r="AN682" s="347">
        <v>1</v>
      </c>
      <c r="AO682" s="347">
        <v>1</v>
      </c>
      <c r="AP682" s="347">
        <v>1</v>
      </c>
      <c r="AQ682" s="347">
        <v>1</v>
      </c>
      <c r="AR682" s="347">
        <v>1</v>
      </c>
      <c r="AS682" s="347">
        <v>1</v>
      </c>
      <c r="AT682" s="347">
        <v>1</v>
      </c>
      <c r="AU682" s="347">
        <v>1</v>
      </c>
      <c r="AV682" s="347">
        <v>1</v>
      </c>
      <c r="AW682" s="347">
        <v>1</v>
      </c>
      <c r="AX682" s="347">
        <v>1</v>
      </c>
      <c r="AY682" s="347">
        <v>1</v>
      </c>
      <c r="AZ682" s="347">
        <v>1</v>
      </c>
      <c r="BA682" s="347">
        <v>1</v>
      </c>
      <c r="BB682" s="347">
        <v>1</v>
      </c>
      <c r="BC682" s="347">
        <v>0.5</v>
      </c>
      <c r="BD682" s="347">
        <v>1</v>
      </c>
      <c r="BE682" s="347">
        <v>0.5</v>
      </c>
      <c r="BF682" s="347">
        <v>0.5</v>
      </c>
      <c r="BG682" s="347">
        <v>0.5</v>
      </c>
      <c r="BH682" s="347">
        <v>1</v>
      </c>
      <c r="BI682" s="347">
        <v>1</v>
      </c>
      <c r="BJ682" s="347">
        <v>1</v>
      </c>
      <c r="BK682" s="347">
        <v>1</v>
      </c>
      <c r="BL682" s="347">
        <v>1</v>
      </c>
      <c r="BM682" s="347">
        <v>1</v>
      </c>
      <c r="BN682" s="347">
        <v>1</v>
      </c>
      <c r="BO682" s="347">
        <v>1</v>
      </c>
      <c r="BP682" s="347">
        <v>1</v>
      </c>
      <c r="BQ682" s="347">
        <v>1</v>
      </c>
      <c r="BR682" s="347">
        <v>1</v>
      </c>
      <c r="BS682" s="347">
        <v>1</v>
      </c>
      <c r="BT682" s="347">
        <v>1</v>
      </c>
      <c r="BU682" s="347">
        <v>1</v>
      </c>
      <c r="BV682" s="347">
        <v>1</v>
      </c>
      <c r="BW682" s="347">
        <v>1</v>
      </c>
      <c r="BX682" s="347">
        <v>1</v>
      </c>
      <c r="BY682" s="347">
        <v>1</v>
      </c>
      <c r="BZ682" s="347">
        <v>1</v>
      </c>
      <c r="CA682" s="347">
        <v>1</v>
      </c>
      <c r="CB682" s="347">
        <v>1</v>
      </c>
      <c r="CC682" s="347">
        <v>1</v>
      </c>
      <c r="CD682" s="347">
        <v>1</v>
      </c>
      <c r="CE682" s="347">
        <v>1</v>
      </c>
      <c r="CF682" s="347">
        <v>1</v>
      </c>
      <c r="CG682" s="347">
        <v>1</v>
      </c>
      <c r="CH682" s="347">
        <v>1</v>
      </c>
      <c r="CI682" s="347">
        <v>1</v>
      </c>
      <c r="CJ682" s="347">
        <v>1</v>
      </c>
      <c r="CK682" s="347">
        <v>1</v>
      </c>
      <c r="CL682" s="347">
        <v>1</v>
      </c>
      <c r="CM682" s="347">
        <v>1</v>
      </c>
      <c r="CN682" s="347">
        <v>1</v>
      </c>
      <c r="CO682" s="347">
        <v>1</v>
      </c>
      <c r="CP682" s="347">
        <v>1</v>
      </c>
      <c r="CQ682" s="347">
        <v>1</v>
      </c>
      <c r="CR682" s="347">
        <v>1</v>
      </c>
      <c r="CS682" s="347">
        <v>1</v>
      </c>
      <c r="CT682" s="347">
        <v>1</v>
      </c>
      <c r="CU682" s="347">
        <v>1</v>
      </c>
      <c r="CV682" s="347">
        <v>1</v>
      </c>
      <c r="CW682" s="347">
        <v>1</v>
      </c>
      <c r="CX682" s="347">
        <v>1</v>
      </c>
      <c r="CY682" s="347">
        <v>1</v>
      </c>
      <c r="CZ682" s="347">
        <v>1</v>
      </c>
      <c r="DA682" s="347">
        <v>1</v>
      </c>
      <c r="DB682" s="347">
        <v>1</v>
      </c>
      <c r="DC682" s="347">
        <v>1</v>
      </c>
      <c r="DD682" s="347">
        <v>1</v>
      </c>
      <c r="DE682" s="347">
        <v>1</v>
      </c>
      <c r="DF682" s="347">
        <v>1</v>
      </c>
      <c r="DG682" s="347">
        <v>1</v>
      </c>
      <c r="DH682" s="347">
        <v>1</v>
      </c>
      <c r="DI682" s="347">
        <v>1</v>
      </c>
      <c r="DJ682" s="347">
        <v>1</v>
      </c>
      <c r="DK682" s="347">
        <v>1</v>
      </c>
      <c r="DL682" s="347">
        <v>1</v>
      </c>
      <c r="DM682" s="347">
        <v>1</v>
      </c>
      <c r="DN682" s="347">
        <v>1</v>
      </c>
      <c r="DO682" s="347">
        <v>1</v>
      </c>
      <c r="DP682" s="347">
        <v>1</v>
      </c>
      <c r="DQ682" s="347">
        <v>1</v>
      </c>
      <c r="DR682" s="347">
        <v>1</v>
      </c>
      <c r="DS682" s="347">
        <v>1</v>
      </c>
      <c r="DT682" s="347">
        <v>1</v>
      </c>
      <c r="DU682" s="347">
        <v>1</v>
      </c>
      <c r="DV682" s="347">
        <v>1</v>
      </c>
      <c r="DW682" s="347">
        <v>1</v>
      </c>
      <c r="DX682" s="347">
        <v>1</v>
      </c>
      <c r="DY682" s="347">
        <v>1</v>
      </c>
      <c r="DZ682" s="347">
        <v>1</v>
      </c>
      <c r="EA682" s="347">
        <v>1</v>
      </c>
      <c r="EB682" s="347">
        <v>1</v>
      </c>
      <c r="EC682" s="347">
        <v>1</v>
      </c>
      <c r="ED682" s="347">
        <v>1</v>
      </c>
      <c r="EE682" s="347">
        <v>1</v>
      </c>
      <c r="EF682" s="347">
        <v>1</v>
      </c>
      <c r="EG682" s="347">
        <v>1</v>
      </c>
      <c r="EH682" s="347">
        <v>1</v>
      </c>
      <c r="EI682" s="347">
        <v>1</v>
      </c>
      <c r="EJ682" s="347">
        <v>1</v>
      </c>
      <c r="EK682" s="347">
        <v>1</v>
      </c>
      <c r="EL682" s="347">
        <v>1</v>
      </c>
      <c r="EM682" s="347">
        <v>1</v>
      </c>
      <c r="EN682" s="347">
        <v>1</v>
      </c>
      <c r="EO682" s="347">
        <v>1</v>
      </c>
      <c r="EP682" s="347">
        <v>1</v>
      </c>
      <c r="EQ682" s="347">
        <v>1</v>
      </c>
      <c r="ER682" s="347">
        <v>1</v>
      </c>
      <c r="ES682" s="347">
        <v>1</v>
      </c>
      <c r="ET682" s="347">
        <v>1</v>
      </c>
      <c r="EU682" s="347">
        <v>1</v>
      </c>
      <c r="EV682" s="347">
        <v>1</v>
      </c>
      <c r="EW682" s="347">
        <v>1</v>
      </c>
      <c r="EX682" s="347">
        <v>1</v>
      </c>
      <c r="EY682" s="347">
        <v>1</v>
      </c>
      <c r="EZ682" s="347">
        <v>1</v>
      </c>
    </row>
    <row r="683" spans="2:156" ht="12.75" customHeight="1">
      <c r="B683" s="207">
        <v>2029</v>
      </c>
      <c r="C683" s="209">
        <v>2</v>
      </c>
      <c r="D683" s="139"/>
      <c r="E683" s="347">
        <v>1</v>
      </c>
      <c r="F683" s="347">
        <v>1</v>
      </c>
      <c r="G683" s="347">
        <v>1</v>
      </c>
      <c r="H683" s="347">
        <v>1</v>
      </c>
      <c r="I683" s="347">
        <v>1</v>
      </c>
      <c r="J683" s="347">
        <v>1</v>
      </c>
      <c r="K683" s="347">
        <v>1</v>
      </c>
      <c r="L683" s="347">
        <v>1</v>
      </c>
      <c r="M683" s="347">
        <v>1</v>
      </c>
      <c r="N683" s="347">
        <v>1</v>
      </c>
      <c r="O683" s="347">
        <v>1</v>
      </c>
      <c r="P683" s="347">
        <v>1</v>
      </c>
      <c r="Q683" s="347">
        <v>1</v>
      </c>
      <c r="R683" s="347">
        <v>1</v>
      </c>
      <c r="S683" s="347">
        <v>1</v>
      </c>
      <c r="T683" s="347">
        <v>1</v>
      </c>
      <c r="U683" s="347">
        <v>1</v>
      </c>
      <c r="V683" s="347">
        <v>1</v>
      </c>
      <c r="W683" s="347">
        <v>1</v>
      </c>
      <c r="X683" s="347">
        <v>1</v>
      </c>
      <c r="Y683" s="347">
        <v>1</v>
      </c>
      <c r="Z683" s="347">
        <v>1</v>
      </c>
      <c r="AA683" s="347">
        <v>1</v>
      </c>
      <c r="AB683" s="347">
        <v>1</v>
      </c>
      <c r="AC683" s="347">
        <v>1</v>
      </c>
      <c r="AD683" s="347">
        <v>1</v>
      </c>
      <c r="AE683" s="347">
        <v>1</v>
      </c>
      <c r="AF683" s="347">
        <v>1</v>
      </c>
      <c r="AG683" s="347">
        <v>1</v>
      </c>
      <c r="AH683" s="347">
        <v>1</v>
      </c>
      <c r="AI683" s="347">
        <v>1</v>
      </c>
      <c r="AJ683" s="347">
        <v>1</v>
      </c>
      <c r="AK683" s="347">
        <v>1</v>
      </c>
      <c r="AL683" s="347">
        <v>1</v>
      </c>
      <c r="AM683" s="347">
        <v>1</v>
      </c>
      <c r="AN683" s="347">
        <v>1</v>
      </c>
      <c r="AO683" s="347">
        <v>1</v>
      </c>
      <c r="AP683" s="347">
        <v>1</v>
      </c>
      <c r="AQ683" s="347">
        <v>1</v>
      </c>
      <c r="AR683" s="347">
        <v>1</v>
      </c>
      <c r="AS683" s="347">
        <v>1</v>
      </c>
      <c r="AT683" s="347">
        <v>1</v>
      </c>
      <c r="AU683" s="347">
        <v>1</v>
      </c>
      <c r="AV683" s="347">
        <v>1</v>
      </c>
      <c r="AW683" s="347">
        <v>1</v>
      </c>
      <c r="AX683" s="347">
        <v>1</v>
      </c>
      <c r="AY683" s="347">
        <v>1</v>
      </c>
      <c r="AZ683" s="347">
        <v>1</v>
      </c>
      <c r="BA683" s="347">
        <v>1</v>
      </c>
      <c r="BB683" s="347">
        <v>1</v>
      </c>
      <c r="BC683" s="347">
        <v>0.5</v>
      </c>
      <c r="BD683" s="347">
        <v>1</v>
      </c>
      <c r="BE683" s="347">
        <v>0.5</v>
      </c>
      <c r="BF683" s="347">
        <v>0.5</v>
      </c>
      <c r="BG683" s="347">
        <v>0.5</v>
      </c>
      <c r="BH683" s="347">
        <v>1</v>
      </c>
      <c r="BI683" s="347">
        <v>1</v>
      </c>
      <c r="BJ683" s="347">
        <v>1</v>
      </c>
      <c r="BK683" s="347">
        <v>1</v>
      </c>
      <c r="BL683" s="347">
        <v>1</v>
      </c>
      <c r="BM683" s="347">
        <v>1</v>
      </c>
      <c r="BN683" s="347">
        <v>1</v>
      </c>
      <c r="BO683" s="347">
        <v>1</v>
      </c>
      <c r="BP683" s="347">
        <v>1</v>
      </c>
      <c r="BQ683" s="347">
        <v>1</v>
      </c>
      <c r="BR683" s="347">
        <v>1</v>
      </c>
      <c r="BS683" s="347">
        <v>1</v>
      </c>
      <c r="BT683" s="347">
        <v>1</v>
      </c>
      <c r="BU683" s="347">
        <v>1</v>
      </c>
      <c r="BV683" s="347">
        <v>1</v>
      </c>
      <c r="BW683" s="347">
        <v>1</v>
      </c>
      <c r="BX683" s="347">
        <v>1</v>
      </c>
      <c r="BY683" s="347">
        <v>1</v>
      </c>
      <c r="BZ683" s="347">
        <v>1</v>
      </c>
      <c r="CA683" s="347">
        <v>1</v>
      </c>
      <c r="CB683" s="347">
        <v>1</v>
      </c>
      <c r="CC683" s="347">
        <v>1</v>
      </c>
      <c r="CD683" s="347">
        <v>1</v>
      </c>
      <c r="CE683" s="347">
        <v>1</v>
      </c>
      <c r="CF683" s="347">
        <v>1</v>
      </c>
      <c r="CG683" s="347">
        <v>1</v>
      </c>
      <c r="CH683" s="347">
        <v>1</v>
      </c>
      <c r="CI683" s="347">
        <v>1</v>
      </c>
      <c r="CJ683" s="347">
        <v>1</v>
      </c>
      <c r="CK683" s="347">
        <v>1</v>
      </c>
      <c r="CL683" s="347">
        <v>1</v>
      </c>
      <c r="CM683" s="347">
        <v>1</v>
      </c>
      <c r="CN683" s="347">
        <v>1</v>
      </c>
      <c r="CO683" s="347">
        <v>1</v>
      </c>
      <c r="CP683" s="347">
        <v>1</v>
      </c>
      <c r="CQ683" s="347">
        <v>1</v>
      </c>
      <c r="CR683" s="347">
        <v>1</v>
      </c>
      <c r="CS683" s="347">
        <v>1</v>
      </c>
      <c r="CT683" s="347">
        <v>1</v>
      </c>
      <c r="CU683" s="347">
        <v>1</v>
      </c>
      <c r="CV683" s="347">
        <v>1</v>
      </c>
      <c r="CW683" s="347">
        <v>1</v>
      </c>
      <c r="CX683" s="347">
        <v>1</v>
      </c>
      <c r="CY683" s="347">
        <v>1</v>
      </c>
      <c r="CZ683" s="347">
        <v>1</v>
      </c>
      <c r="DA683" s="347">
        <v>1</v>
      </c>
      <c r="DB683" s="347">
        <v>1</v>
      </c>
      <c r="DC683" s="347">
        <v>1</v>
      </c>
      <c r="DD683" s="347">
        <v>1</v>
      </c>
      <c r="DE683" s="347">
        <v>1</v>
      </c>
      <c r="DF683" s="347">
        <v>1</v>
      </c>
      <c r="DG683" s="347">
        <v>1</v>
      </c>
      <c r="DH683" s="347">
        <v>1</v>
      </c>
      <c r="DI683" s="347">
        <v>1</v>
      </c>
      <c r="DJ683" s="347">
        <v>1</v>
      </c>
      <c r="DK683" s="347">
        <v>1</v>
      </c>
      <c r="DL683" s="347">
        <v>1</v>
      </c>
      <c r="DM683" s="347">
        <v>1</v>
      </c>
      <c r="DN683" s="347">
        <v>1</v>
      </c>
      <c r="DO683" s="347">
        <v>1</v>
      </c>
      <c r="DP683" s="347">
        <v>1</v>
      </c>
      <c r="DQ683" s="347">
        <v>1</v>
      </c>
      <c r="DR683" s="347">
        <v>1</v>
      </c>
      <c r="DS683" s="347">
        <v>1</v>
      </c>
      <c r="DT683" s="347">
        <v>1</v>
      </c>
      <c r="DU683" s="347">
        <v>1</v>
      </c>
      <c r="DV683" s="347">
        <v>1</v>
      </c>
      <c r="DW683" s="347">
        <v>1</v>
      </c>
      <c r="DX683" s="347">
        <v>1</v>
      </c>
      <c r="DY683" s="347">
        <v>1</v>
      </c>
      <c r="DZ683" s="347">
        <v>1</v>
      </c>
      <c r="EA683" s="347">
        <v>1</v>
      </c>
      <c r="EB683" s="347">
        <v>1</v>
      </c>
      <c r="EC683" s="347">
        <v>1</v>
      </c>
      <c r="ED683" s="347">
        <v>1</v>
      </c>
      <c r="EE683" s="347">
        <v>1</v>
      </c>
      <c r="EF683" s="347">
        <v>1</v>
      </c>
      <c r="EG683" s="347">
        <v>1</v>
      </c>
      <c r="EH683" s="347">
        <v>1</v>
      </c>
      <c r="EI683" s="347">
        <v>1</v>
      </c>
      <c r="EJ683" s="347">
        <v>1</v>
      </c>
      <c r="EK683" s="347">
        <v>1</v>
      </c>
      <c r="EL683" s="347">
        <v>1</v>
      </c>
      <c r="EM683" s="347">
        <v>1</v>
      </c>
      <c r="EN683" s="347">
        <v>1</v>
      </c>
      <c r="EO683" s="347">
        <v>1</v>
      </c>
      <c r="EP683" s="347">
        <v>1</v>
      </c>
      <c r="EQ683" s="347">
        <v>1</v>
      </c>
      <c r="ER683" s="347">
        <v>1</v>
      </c>
      <c r="ES683" s="347">
        <v>1</v>
      </c>
      <c r="ET683" s="347">
        <v>1</v>
      </c>
      <c r="EU683" s="347">
        <v>1</v>
      </c>
      <c r="EV683" s="347">
        <v>1</v>
      </c>
      <c r="EW683" s="347">
        <v>1</v>
      </c>
      <c r="EX683" s="347">
        <v>1</v>
      </c>
      <c r="EY683" s="347">
        <v>1</v>
      </c>
      <c r="EZ683" s="347">
        <v>1</v>
      </c>
    </row>
    <row r="684" spans="2:156" ht="12.75" customHeight="1">
      <c r="B684" s="207">
        <v>2029</v>
      </c>
      <c r="C684" s="209">
        <v>3</v>
      </c>
      <c r="D684" s="139"/>
      <c r="E684" s="347">
        <v>1</v>
      </c>
      <c r="F684" s="347">
        <v>1</v>
      </c>
      <c r="G684" s="347">
        <v>1</v>
      </c>
      <c r="H684" s="347">
        <v>1</v>
      </c>
      <c r="I684" s="347">
        <v>1</v>
      </c>
      <c r="J684" s="347">
        <v>1</v>
      </c>
      <c r="K684" s="347">
        <v>1</v>
      </c>
      <c r="L684" s="347">
        <v>1</v>
      </c>
      <c r="M684" s="347">
        <v>1</v>
      </c>
      <c r="N684" s="347">
        <v>1</v>
      </c>
      <c r="O684" s="347">
        <v>1</v>
      </c>
      <c r="P684" s="347">
        <v>1</v>
      </c>
      <c r="Q684" s="347">
        <v>1</v>
      </c>
      <c r="R684" s="347">
        <v>1</v>
      </c>
      <c r="S684" s="347">
        <v>1</v>
      </c>
      <c r="T684" s="347">
        <v>1</v>
      </c>
      <c r="U684" s="347">
        <v>1</v>
      </c>
      <c r="V684" s="347">
        <v>1</v>
      </c>
      <c r="W684" s="347">
        <v>1</v>
      </c>
      <c r="X684" s="347">
        <v>1</v>
      </c>
      <c r="Y684" s="347">
        <v>1</v>
      </c>
      <c r="Z684" s="347">
        <v>1</v>
      </c>
      <c r="AA684" s="347">
        <v>1</v>
      </c>
      <c r="AB684" s="347">
        <v>1</v>
      </c>
      <c r="AC684" s="347">
        <v>1</v>
      </c>
      <c r="AD684" s="347">
        <v>1</v>
      </c>
      <c r="AE684" s="347">
        <v>1</v>
      </c>
      <c r="AF684" s="347">
        <v>1</v>
      </c>
      <c r="AG684" s="347">
        <v>1</v>
      </c>
      <c r="AH684" s="347">
        <v>1</v>
      </c>
      <c r="AI684" s="347">
        <v>1</v>
      </c>
      <c r="AJ684" s="347">
        <v>1</v>
      </c>
      <c r="AK684" s="347">
        <v>1</v>
      </c>
      <c r="AL684" s="347">
        <v>1</v>
      </c>
      <c r="AM684" s="347">
        <v>1</v>
      </c>
      <c r="AN684" s="347">
        <v>1</v>
      </c>
      <c r="AO684" s="347">
        <v>1</v>
      </c>
      <c r="AP684" s="347">
        <v>1</v>
      </c>
      <c r="AQ684" s="347">
        <v>1</v>
      </c>
      <c r="AR684" s="347">
        <v>1</v>
      </c>
      <c r="AS684" s="347">
        <v>1</v>
      </c>
      <c r="AT684" s="347">
        <v>1</v>
      </c>
      <c r="AU684" s="347">
        <v>1</v>
      </c>
      <c r="AV684" s="347">
        <v>1</v>
      </c>
      <c r="AW684" s="347">
        <v>1</v>
      </c>
      <c r="AX684" s="347">
        <v>1</v>
      </c>
      <c r="AY684" s="347">
        <v>1</v>
      </c>
      <c r="AZ684" s="347">
        <v>1</v>
      </c>
      <c r="BA684" s="347">
        <v>1</v>
      </c>
      <c r="BB684" s="347">
        <v>1</v>
      </c>
      <c r="BC684" s="347">
        <v>0.5</v>
      </c>
      <c r="BD684" s="347">
        <v>1</v>
      </c>
      <c r="BE684" s="347">
        <v>0.5</v>
      </c>
      <c r="BF684" s="347">
        <v>0.5</v>
      </c>
      <c r="BG684" s="347">
        <v>0.5</v>
      </c>
      <c r="BH684" s="347">
        <v>1</v>
      </c>
      <c r="BI684" s="347">
        <v>1</v>
      </c>
      <c r="BJ684" s="347">
        <v>1</v>
      </c>
      <c r="BK684" s="347">
        <v>1</v>
      </c>
      <c r="BL684" s="347">
        <v>1</v>
      </c>
      <c r="BM684" s="347">
        <v>1</v>
      </c>
      <c r="BN684" s="347">
        <v>1</v>
      </c>
      <c r="BO684" s="347">
        <v>1</v>
      </c>
      <c r="BP684" s="347">
        <v>1</v>
      </c>
      <c r="BQ684" s="347">
        <v>1</v>
      </c>
      <c r="BR684" s="347">
        <v>1</v>
      </c>
      <c r="BS684" s="347">
        <v>1</v>
      </c>
      <c r="BT684" s="347">
        <v>1</v>
      </c>
      <c r="BU684" s="347">
        <v>1</v>
      </c>
      <c r="BV684" s="347">
        <v>1</v>
      </c>
      <c r="BW684" s="347">
        <v>1</v>
      </c>
      <c r="BX684" s="347">
        <v>1</v>
      </c>
      <c r="BY684" s="347">
        <v>1</v>
      </c>
      <c r="BZ684" s="347">
        <v>1</v>
      </c>
      <c r="CA684" s="347">
        <v>1</v>
      </c>
      <c r="CB684" s="347">
        <v>1</v>
      </c>
      <c r="CC684" s="347">
        <v>1</v>
      </c>
      <c r="CD684" s="347">
        <v>1</v>
      </c>
      <c r="CE684" s="347">
        <v>1</v>
      </c>
      <c r="CF684" s="347">
        <v>1</v>
      </c>
      <c r="CG684" s="347">
        <v>1</v>
      </c>
      <c r="CH684" s="347">
        <v>1</v>
      </c>
      <c r="CI684" s="347">
        <v>1</v>
      </c>
      <c r="CJ684" s="347">
        <v>1</v>
      </c>
      <c r="CK684" s="347">
        <v>1</v>
      </c>
      <c r="CL684" s="347">
        <v>1</v>
      </c>
      <c r="CM684" s="347">
        <v>1</v>
      </c>
      <c r="CN684" s="347">
        <v>1</v>
      </c>
      <c r="CO684" s="347">
        <v>1</v>
      </c>
      <c r="CP684" s="347">
        <v>1</v>
      </c>
      <c r="CQ684" s="347">
        <v>1</v>
      </c>
      <c r="CR684" s="347">
        <v>1</v>
      </c>
      <c r="CS684" s="347">
        <v>1</v>
      </c>
      <c r="CT684" s="347">
        <v>1</v>
      </c>
      <c r="CU684" s="347">
        <v>1</v>
      </c>
      <c r="CV684" s="347">
        <v>1</v>
      </c>
      <c r="CW684" s="347">
        <v>1</v>
      </c>
      <c r="CX684" s="347">
        <v>1</v>
      </c>
      <c r="CY684" s="347">
        <v>1</v>
      </c>
      <c r="CZ684" s="347">
        <v>1</v>
      </c>
      <c r="DA684" s="347">
        <v>1</v>
      </c>
      <c r="DB684" s="347">
        <v>1</v>
      </c>
      <c r="DC684" s="347">
        <v>1</v>
      </c>
      <c r="DD684" s="347">
        <v>1</v>
      </c>
      <c r="DE684" s="347">
        <v>1</v>
      </c>
      <c r="DF684" s="347">
        <v>1</v>
      </c>
      <c r="DG684" s="347">
        <v>1</v>
      </c>
      <c r="DH684" s="347">
        <v>1</v>
      </c>
      <c r="DI684" s="347">
        <v>1</v>
      </c>
      <c r="DJ684" s="347">
        <v>1</v>
      </c>
      <c r="DK684" s="347">
        <v>1</v>
      </c>
      <c r="DL684" s="347">
        <v>1</v>
      </c>
      <c r="DM684" s="347">
        <v>1</v>
      </c>
      <c r="DN684" s="347">
        <v>1</v>
      </c>
      <c r="DO684" s="347">
        <v>1</v>
      </c>
      <c r="DP684" s="347">
        <v>1</v>
      </c>
      <c r="DQ684" s="347">
        <v>1</v>
      </c>
      <c r="DR684" s="347">
        <v>1</v>
      </c>
      <c r="DS684" s="347">
        <v>1</v>
      </c>
      <c r="DT684" s="347">
        <v>1</v>
      </c>
      <c r="DU684" s="347">
        <v>1</v>
      </c>
      <c r="DV684" s="347">
        <v>1</v>
      </c>
      <c r="DW684" s="347">
        <v>1</v>
      </c>
      <c r="DX684" s="347">
        <v>1</v>
      </c>
      <c r="DY684" s="347">
        <v>1</v>
      </c>
      <c r="DZ684" s="347">
        <v>1</v>
      </c>
      <c r="EA684" s="347">
        <v>1</v>
      </c>
      <c r="EB684" s="347">
        <v>1</v>
      </c>
      <c r="EC684" s="347">
        <v>1</v>
      </c>
      <c r="ED684" s="347">
        <v>1</v>
      </c>
      <c r="EE684" s="347">
        <v>1</v>
      </c>
      <c r="EF684" s="347">
        <v>1</v>
      </c>
      <c r="EG684" s="347">
        <v>1</v>
      </c>
      <c r="EH684" s="347">
        <v>1</v>
      </c>
      <c r="EI684" s="347">
        <v>1</v>
      </c>
      <c r="EJ684" s="347">
        <v>1</v>
      </c>
      <c r="EK684" s="347">
        <v>1</v>
      </c>
      <c r="EL684" s="347">
        <v>1</v>
      </c>
      <c r="EM684" s="347">
        <v>1</v>
      </c>
      <c r="EN684" s="347">
        <v>1</v>
      </c>
      <c r="EO684" s="347">
        <v>1</v>
      </c>
      <c r="EP684" s="347">
        <v>1</v>
      </c>
      <c r="EQ684" s="347">
        <v>1</v>
      </c>
      <c r="ER684" s="347">
        <v>1</v>
      </c>
      <c r="ES684" s="347">
        <v>1</v>
      </c>
      <c r="ET684" s="347">
        <v>1</v>
      </c>
      <c r="EU684" s="347">
        <v>1</v>
      </c>
      <c r="EV684" s="347">
        <v>1</v>
      </c>
      <c r="EW684" s="347">
        <v>1</v>
      </c>
      <c r="EX684" s="347">
        <v>1</v>
      </c>
      <c r="EY684" s="347">
        <v>1</v>
      </c>
      <c r="EZ684" s="347">
        <v>1</v>
      </c>
    </row>
    <row r="685" spans="2:156" ht="12.75" customHeight="1">
      <c r="B685" s="207">
        <v>2029</v>
      </c>
      <c r="C685" s="209">
        <v>4</v>
      </c>
      <c r="D685" s="139"/>
      <c r="E685" s="347">
        <v>1</v>
      </c>
      <c r="F685" s="347">
        <v>1</v>
      </c>
      <c r="G685" s="347">
        <v>1</v>
      </c>
      <c r="H685" s="347">
        <v>1</v>
      </c>
      <c r="I685" s="347">
        <v>1</v>
      </c>
      <c r="J685" s="347">
        <v>1</v>
      </c>
      <c r="K685" s="347">
        <v>1</v>
      </c>
      <c r="L685" s="347">
        <v>1</v>
      </c>
      <c r="M685" s="347">
        <v>1</v>
      </c>
      <c r="N685" s="347">
        <v>1</v>
      </c>
      <c r="O685" s="347">
        <v>1</v>
      </c>
      <c r="P685" s="347">
        <v>1</v>
      </c>
      <c r="Q685" s="347">
        <v>1</v>
      </c>
      <c r="R685" s="347">
        <v>1</v>
      </c>
      <c r="S685" s="347">
        <v>1</v>
      </c>
      <c r="T685" s="347">
        <v>1</v>
      </c>
      <c r="U685" s="347">
        <v>1</v>
      </c>
      <c r="V685" s="347">
        <v>1</v>
      </c>
      <c r="W685" s="347">
        <v>1</v>
      </c>
      <c r="X685" s="347">
        <v>1</v>
      </c>
      <c r="Y685" s="347">
        <v>1</v>
      </c>
      <c r="Z685" s="347">
        <v>1</v>
      </c>
      <c r="AA685" s="347">
        <v>1</v>
      </c>
      <c r="AB685" s="347">
        <v>1</v>
      </c>
      <c r="AC685" s="347">
        <v>1</v>
      </c>
      <c r="AD685" s="347">
        <v>1</v>
      </c>
      <c r="AE685" s="347">
        <v>1</v>
      </c>
      <c r="AF685" s="347">
        <v>1</v>
      </c>
      <c r="AG685" s="347">
        <v>1</v>
      </c>
      <c r="AH685" s="347">
        <v>1</v>
      </c>
      <c r="AI685" s="347">
        <v>1</v>
      </c>
      <c r="AJ685" s="347">
        <v>1</v>
      </c>
      <c r="AK685" s="347">
        <v>1</v>
      </c>
      <c r="AL685" s="347">
        <v>1</v>
      </c>
      <c r="AM685" s="347">
        <v>1</v>
      </c>
      <c r="AN685" s="347">
        <v>1</v>
      </c>
      <c r="AO685" s="347">
        <v>1</v>
      </c>
      <c r="AP685" s="347">
        <v>1</v>
      </c>
      <c r="AQ685" s="347">
        <v>1</v>
      </c>
      <c r="AR685" s="347">
        <v>1</v>
      </c>
      <c r="AS685" s="347">
        <v>1</v>
      </c>
      <c r="AT685" s="347">
        <v>1</v>
      </c>
      <c r="AU685" s="347">
        <v>1</v>
      </c>
      <c r="AV685" s="347">
        <v>1</v>
      </c>
      <c r="AW685" s="347">
        <v>1</v>
      </c>
      <c r="AX685" s="347">
        <v>1</v>
      </c>
      <c r="AY685" s="347">
        <v>1</v>
      </c>
      <c r="AZ685" s="347">
        <v>1</v>
      </c>
      <c r="BA685" s="347">
        <v>1</v>
      </c>
      <c r="BB685" s="347">
        <v>1</v>
      </c>
      <c r="BC685" s="347">
        <v>0.5</v>
      </c>
      <c r="BD685" s="347">
        <v>1</v>
      </c>
      <c r="BE685" s="347">
        <v>0.5</v>
      </c>
      <c r="BF685" s="347">
        <v>0.5</v>
      </c>
      <c r="BG685" s="347">
        <v>0.5</v>
      </c>
      <c r="BH685" s="347">
        <v>1</v>
      </c>
      <c r="BI685" s="347">
        <v>1</v>
      </c>
      <c r="BJ685" s="347">
        <v>1</v>
      </c>
      <c r="BK685" s="347">
        <v>1</v>
      </c>
      <c r="BL685" s="347">
        <v>1</v>
      </c>
      <c r="BM685" s="347">
        <v>1</v>
      </c>
      <c r="BN685" s="347">
        <v>1</v>
      </c>
      <c r="BO685" s="347">
        <v>1</v>
      </c>
      <c r="BP685" s="347">
        <v>1</v>
      </c>
      <c r="BQ685" s="347">
        <v>1</v>
      </c>
      <c r="BR685" s="347">
        <v>1</v>
      </c>
      <c r="BS685" s="347">
        <v>1</v>
      </c>
      <c r="BT685" s="347">
        <v>1</v>
      </c>
      <c r="BU685" s="347">
        <v>1</v>
      </c>
      <c r="BV685" s="347">
        <v>1</v>
      </c>
      <c r="BW685" s="347">
        <v>1</v>
      </c>
      <c r="BX685" s="347">
        <v>1</v>
      </c>
      <c r="BY685" s="347">
        <v>1</v>
      </c>
      <c r="BZ685" s="347">
        <v>1</v>
      </c>
      <c r="CA685" s="347">
        <v>1</v>
      </c>
      <c r="CB685" s="347">
        <v>1</v>
      </c>
      <c r="CC685" s="347">
        <v>1</v>
      </c>
      <c r="CD685" s="347">
        <v>1</v>
      </c>
      <c r="CE685" s="347">
        <v>1</v>
      </c>
      <c r="CF685" s="347">
        <v>1</v>
      </c>
      <c r="CG685" s="347">
        <v>1</v>
      </c>
      <c r="CH685" s="347">
        <v>1</v>
      </c>
      <c r="CI685" s="347">
        <v>1</v>
      </c>
      <c r="CJ685" s="347">
        <v>1</v>
      </c>
      <c r="CK685" s="347">
        <v>1</v>
      </c>
      <c r="CL685" s="347">
        <v>1</v>
      </c>
      <c r="CM685" s="347">
        <v>1</v>
      </c>
      <c r="CN685" s="347">
        <v>1</v>
      </c>
      <c r="CO685" s="347">
        <v>1</v>
      </c>
      <c r="CP685" s="347">
        <v>1</v>
      </c>
      <c r="CQ685" s="347">
        <v>1</v>
      </c>
      <c r="CR685" s="347">
        <v>1</v>
      </c>
      <c r="CS685" s="347">
        <v>1</v>
      </c>
      <c r="CT685" s="347">
        <v>1</v>
      </c>
      <c r="CU685" s="347">
        <v>1</v>
      </c>
      <c r="CV685" s="347">
        <v>1</v>
      </c>
      <c r="CW685" s="347">
        <v>1</v>
      </c>
      <c r="CX685" s="347">
        <v>1</v>
      </c>
      <c r="CY685" s="347">
        <v>1</v>
      </c>
      <c r="CZ685" s="347">
        <v>1</v>
      </c>
      <c r="DA685" s="347">
        <v>1</v>
      </c>
      <c r="DB685" s="347">
        <v>1</v>
      </c>
      <c r="DC685" s="347">
        <v>1</v>
      </c>
      <c r="DD685" s="347">
        <v>1</v>
      </c>
      <c r="DE685" s="347">
        <v>1</v>
      </c>
      <c r="DF685" s="347">
        <v>1</v>
      </c>
      <c r="DG685" s="347">
        <v>1</v>
      </c>
      <c r="DH685" s="347">
        <v>1</v>
      </c>
      <c r="DI685" s="347">
        <v>1</v>
      </c>
      <c r="DJ685" s="347">
        <v>1</v>
      </c>
      <c r="DK685" s="347">
        <v>1</v>
      </c>
      <c r="DL685" s="347">
        <v>1</v>
      </c>
      <c r="DM685" s="347">
        <v>1</v>
      </c>
      <c r="DN685" s="347">
        <v>1</v>
      </c>
      <c r="DO685" s="347">
        <v>1</v>
      </c>
      <c r="DP685" s="347">
        <v>1</v>
      </c>
      <c r="DQ685" s="347">
        <v>1</v>
      </c>
      <c r="DR685" s="347">
        <v>1</v>
      </c>
      <c r="DS685" s="347">
        <v>1</v>
      </c>
      <c r="DT685" s="347">
        <v>1</v>
      </c>
      <c r="DU685" s="347">
        <v>1</v>
      </c>
      <c r="DV685" s="347">
        <v>1</v>
      </c>
      <c r="DW685" s="347">
        <v>1</v>
      </c>
      <c r="DX685" s="347">
        <v>1</v>
      </c>
      <c r="DY685" s="347">
        <v>1</v>
      </c>
      <c r="DZ685" s="347">
        <v>1</v>
      </c>
      <c r="EA685" s="347">
        <v>1</v>
      </c>
      <c r="EB685" s="347">
        <v>1</v>
      </c>
      <c r="EC685" s="347">
        <v>1</v>
      </c>
      <c r="ED685" s="347">
        <v>1</v>
      </c>
      <c r="EE685" s="347">
        <v>1</v>
      </c>
      <c r="EF685" s="347">
        <v>1</v>
      </c>
      <c r="EG685" s="347">
        <v>1</v>
      </c>
      <c r="EH685" s="347">
        <v>1</v>
      </c>
      <c r="EI685" s="347">
        <v>1</v>
      </c>
      <c r="EJ685" s="347">
        <v>1</v>
      </c>
      <c r="EK685" s="347">
        <v>1</v>
      </c>
      <c r="EL685" s="347">
        <v>1</v>
      </c>
      <c r="EM685" s="347">
        <v>1</v>
      </c>
      <c r="EN685" s="347">
        <v>1</v>
      </c>
      <c r="EO685" s="347">
        <v>1</v>
      </c>
      <c r="EP685" s="347">
        <v>1</v>
      </c>
      <c r="EQ685" s="347">
        <v>1</v>
      </c>
      <c r="ER685" s="347">
        <v>1</v>
      </c>
      <c r="ES685" s="347">
        <v>1</v>
      </c>
      <c r="ET685" s="347">
        <v>1</v>
      </c>
      <c r="EU685" s="347">
        <v>1</v>
      </c>
      <c r="EV685" s="347">
        <v>1</v>
      </c>
      <c r="EW685" s="347">
        <v>1</v>
      </c>
      <c r="EX685" s="347">
        <v>1</v>
      </c>
      <c r="EY685" s="347">
        <v>1</v>
      </c>
      <c r="EZ685" s="347">
        <v>1</v>
      </c>
    </row>
    <row r="686" spans="2:156" ht="12.75" customHeight="1">
      <c r="B686" s="207">
        <v>2030</v>
      </c>
      <c r="C686" s="209">
        <v>1</v>
      </c>
      <c r="D686" s="139"/>
      <c r="E686" s="347">
        <v>1</v>
      </c>
      <c r="F686" s="347">
        <v>1</v>
      </c>
      <c r="G686" s="347">
        <v>1</v>
      </c>
      <c r="H686" s="347">
        <v>1</v>
      </c>
      <c r="I686" s="347">
        <v>1</v>
      </c>
      <c r="J686" s="347">
        <v>1</v>
      </c>
      <c r="K686" s="347">
        <v>1</v>
      </c>
      <c r="L686" s="347">
        <v>1</v>
      </c>
      <c r="M686" s="347">
        <v>1</v>
      </c>
      <c r="N686" s="347">
        <v>1</v>
      </c>
      <c r="O686" s="347">
        <v>1</v>
      </c>
      <c r="P686" s="347">
        <v>1</v>
      </c>
      <c r="Q686" s="347">
        <v>1</v>
      </c>
      <c r="R686" s="347">
        <v>1</v>
      </c>
      <c r="S686" s="347">
        <v>1</v>
      </c>
      <c r="T686" s="347">
        <v>1</v>
      </c>
      <c r="U686" s="347">
        <v>1</v>
      </c>
      <c r="V686" s="347">
        <v>1</v>
      </c>
      <c r="W686" s="347">
        <v>1</v>
      </c>
      <c r="X686" s="347">
        <v>1</v>
      </c>
      <c r="Y686" s="347">
        <v>1</v>
      </c>
      <c r="Z686" s="347">
        <v>1</v>
      </c>
      <c r="AA686" s="347">
        <v>1</v>
      </c>
      <c r="AB686" s="347">
        <v>1</v>
      </c>
      <c r="AC686" s="347">
        <v>1</v>
      </c>
      <c r="AD686" s="347">
        <v>1</v>
      </c>
      <c r="AE686" s="347">
        <v>1</v>
      </c>
      <c r="AF686" s="347">
        <v>1</v>
      </c>
      <c r="AG686" s="347">
        <v>1</v>
      </c>
      <c r="AH686" s="347">
        <v>1</v>
      </c>
      <c r="AI686" s="347">
        <v>1</v>
      </c>
      <c r="AJ686" s="347">
        <v>1</v>
      </c>
      <c r="AK686" s="347">
        <v>1</v>
      </c>
      <c r="AL686" s="347">
        <v>1</v>
      </c>
      <c r="AM686" s="347">
        <v>1</v>
      </c>
      <c r="AN686" s="347">
        <v>1</v>
      </c>
      <c r="AO686" s="347">
        <v>1</v>
      </c>
      <c r="AP686" s="347">
        <v>1</v>
      </c>
      <c r="AQ686" s="347">
        <v>1</v>
      </c>
      <c r="AR686" s="347">
        <v>1</v>
      </c>
      <c r="AS686" s="347">
        <v>1</v>
      </c>
      <c r="AT686" s="347">
        <v>1</v>
      </c>
      <c r="AU686" s="347">
        <v>1</v>
      </c>
      <c r="AV686" s="347">
        <v>1</v>
      </c>
      <c r="AW686" s="347">
        <v>1</v>
      </c>
      <c r="AX686" s="347">
        <v>1</v>
      </c>
      <c r="AY686" s="347">
        <v>1</v>
      </c>
      <c r="AZ686" s="347">
        <v>1</v>
      </c>
      <c r="BA686" s="347">
        <v>1</v>
      </c>
      <c r="BB686" s="347">
        <v>1</v>
      </c>
      <c r="BC686" s="347">
        <v>0.5</v>
      </c>
      <c r="BD686" s="347">
        <v>1</v>
      </c>
      <c r="BE686" s="347">
        <v>0.5</v>
      </c>
      <c r="BF686" s="347">
        <v>0.5</v>
      </c>
      <c r="BG686" s="347">
        <v>0.5</v>
      </c>
      <c r="BH686" s="347">
        <v>1</v>
      </c>
      <c r="BI686" s="347">
        <v>1</v>
      </c>
      <c r="BJ686" s="347">
        <v>1</v>
      </c>
      <c r="BK686" s="347">
        <v>1</v>
      </c>
      <c r="BL686" s="347">
        <v>1</v>
      </c>
      <c r="BM686" s="347">
        <v>1</v>
      </c>
      <c r="BN686" s="347">
        <v>1</v>
      </c>
      <c r="BO686" s="347">
        <v>1</v>
      </c>
      <c r="BP686" s="347">
        <v>1</v>
      </c>
      <c r="BQ686" s="347">
        <v>1</v>
      </c>
      <c r="BR686" s="347">
        <v>1</v>
      </c>
      <c r="BS686" s="347">
        <v>1</v>
      </c>
      <c r="BT686" s="347">
        <v>1</v>
      </c>
      <c r="BU686" s="347">
        <v>1</v>
      </c>
      <c r="BV686" s="347">
        <v>1</v>
      </c>
      <c r="BW686" s="347">
        <v>1</v>
      </c>
      <c r="BX686" s="347">
        <v>1</v>
      </c>
      <c r="BY686" s="347">
        <v>1</v>
      </c>
      <c r="BZ686" s="347">
        <v>1</v>
      </c>
      <c r="CA686" s="347">
        <v>1</v>
      </c>
      <c r="CB686" s="347">
        <v>1</v>
      </c>
      <c r="CC686" s="347">
        <v>1</v>
      </c>
      <c r="CD686" s="347">
        <v>1</v>
      </c>
      <c r="CE686" s="347">
        <v>1</v>
      </c>
      <c r="CF686" s="347">
        <v>1</v>
      </c>
      <c r="CG686" s="347">
        <v>1</v>
      </c>
      <c r="CH686" s="347">
        <v>1</v>
      </c>
      <c r="CI686" s="347">
        <v>1</v>
      </c>
      <c r="CJ686" s="347">
        <v>1</v>
      </c>
      <c r="CK686" s="347">
        <v>1</v>
      </c>
      <c r="CL686" s="347">
        <v>1</v>
      </c>
      <c r="CM686" s="347">
        <v>1</v>
      </c>
      <c r="CN686" s="347">
        <v>1</v>
      </c>
      <c r="CO686" s="347">
        <v>1</v>
      </c>
      <c r="CP686" s="347">
        <v>1</v>
      </c>
      <c r="CQ686" s="347">
        <v>1</v>
      </c>
      <c r="CR686" s="347">
        <v>1</v>
      </c>
      <c r="CS686" s="347">
        <v>1</v>
      </c>
      <c r="CT686" s="347">
        <v>1</v>
      </c>
      <c r="CU686" s="347">
        <v>1</v>
      </c>
      <c r="CV686" s="347">
        <v>1</v>
      </c>
      <c r="CW686" s="347">
        <v>1</v>
      </c>
      <c r="CX686" s="347">
        <v>1</v>
      </c>
      <c r="CY686" s="347">
        <v>1</v>
      </c>
      <c r="CZ686" s="347">
        <v>1</v>
      </c>
      <c r="DA686" s="347">
        <v>1</v>
      </c>
      <c r="DB686" s="347">
        <v>1</v>
      </c>
      <c r="DC686" s="347">
        <v>1</v>
      </c>
      <c r="DD686" s="347">
        <v>1</v>
      </c>
      <c r="DE686" s="347">
        <v>1</v>
      </c>
      <c r="DF686" s="347">
        <v>1</v>
      </c>
      <c r="DG686" s="347">
        <v>1</v>
      </c>
      <c r="DH686" s="347">
        <v>1</v>
      </c>
      <c r="DI686" s="347">
        <v>1</v>
      </c>
      <c r="DJ686" s="347">
        <v>1</v>
      </c>
      <c r="DK686" s="347">
        <v>1</v>
      </c>
      <c r="DL686" s="347">
        <v>1</v>
      </c>
      <c r="DM686" s="347">
        <v>1</v>
      </c>
      <c r="DN686" s="347">
        <v>1</v>
      </c>
      <c r="DO686" s="347">
        <v>1</v>
      </c>
      <c r="DP686" s="347">
        <v>1</v>
      </c>
      <c r="DQ686" s="347">
        <v>1</v>
      </c>
      <c r="DR686" s="347">
        <v>1</v>
      </c>
      <c r="DS686" s="347">
        <v>1</v>
      </c>
      <c r="DT686" s="347">
        <v>1</v>
      </c>
      <c r="DU686" s="347">
        <v>1</v>
      </c>
      <c r="DV686" s="347">
        <v>1</v>
      </c>
      <c r="DW686" s="347">
        <v>1</v>
      </c>
      <c r="DX686" s="347">
        <v>1</v>
      </c>
      <c r="DY686" s="347">
        <v>1</v>
      </c>
      <c r="DZ686" s="347">
        <v>1</v>
      </c>
      <c r="EA686" s="347">
        <v>1</v>
      </c>
      <c r="EB686" s="347">
        <v>1</v>
      </c>
      <c r="EC686" s="347">
        <v>1</v>
      </c>
      <c r="ED686" s="347">
        <v>1</v>
      </c>
      <c r="EE686" s="347">
        <v>1</v>
      </c>
      <c r="EF686" s="347">
        <v>1</v>
      </c>
      <c r="EG686" s="347">
        <v>1</v>
      </c>
      <c r="EH686" s="347">
        <v>1</v>
      </c>
      <c r="EI686" s="347">
        <v>1</v>
      </c>
      <c r="EJ686" s="347">
        <v>1</v>
      </c>
      <c r="EK686" s="347">
        <v>1</v>
      </c>
      <c r="EL686" s="347">
        <v>1</v>
      </c>
      <c r="EM686" s="347">
        <v>1</v>
      </c>
      <c r="EN686" s="347">
        <v>1</v>
      </c>
      <c r="EO686" s="347">
        <v>1</v>
      </c>
      <c r="EP686" s="347">
        <v>1</v>
      </c>
      <c r="EQ686" s="347">
        <v>1</v>
      </c>
      <c r="ER686" s="347">
        <v>1</v>
      </c>
      <c r="ES686" s="347">
        <v>1</v>
      </c>
      <c r="ET686" s="347">
        <v>1</v>
      </c>
      <c r="EU686" s="347">
        <v>1</v>
      </c>
      <c r="EV686" s="347">
        <v>1</v>
      </c>
      <c r="EW686" s="347">
        <v>1</v>
      </c>
      <c r="EX686" s="347">
        <v>1</v>
      </c>
      <c r="EY686" s="347">
        <v>1</v>
      </c>
      <c r="EZ686" s="347">
        <v>1</v>
      </c>
    </row>
    <row r="687" spans="2:156" ht="12.75" customHeight="1">
      <c r="B687" s="207">
        <v>2030</v>
      </c>
      <c r="C687" s="209">
        <v>2</v>
      </c>
      <c r="D687" s="139"/>
      <c r="E687" s="347">
        <v>1</v>
      </c>
      <c r="F687" s="347">
        <v>1</v>
      </c>
      <c r="G687" s="347">
        <v>1</v>
      </c>
      <c r="H687" s="347">
        <v>1</v>
      </c>
      <c r="I687" s="347">
        <v>1</v>
      </c>
      <c r="J687" s="347">
        <v>1</v>
      </c>
      <c r="K687" s="347">
        <v>1</v>
      </c>
      <c r="L687" s="347">
        <v>1</v>
      </c>
      <c r="M687" s="347">
        <v>1</v>
      </c>
      <c r="N687" s="347">
        <v>1</v>
      </c>
      <c r="O687" s="347">
        <v>1</v>
      </c>
      <c r="P687" s="347">
        <v>1</v>
      </c>
      <c r="Q687" s="347">
        <v>1</v>
      </c>
      <c r="R687" s="347">
        <v>1</v>
      </c>
      <c r="S687" s="347">
        <v>1</v>
      </c>
      <c r="T687" s="347">
        <v>1</v>
      </c>
      <c r="U687" s="347">
        <v>1</v>
      </c>
      <c r="V687" s="347">
        <v>1</v>
      </c>
      <c r="W687" s="347">
        <v>1</v>
      </c>
      <c r="X687" s="347">
        <v>1</v>
      </c>
      <c r="Y687" s="347">
        <v>1</v>
      </c>
      <c r="Z687" s="347">
        <v>1</v>
      </c>
      <c r="AA687" s="347">
        <v>1</v>
      </c>
      <c r="AB687" s="347">
        <v>1</v>
      </c>
      <c r="AC687" s="347">
        <v>1</v>
      </c>
      <c r="AD687" s="347">
        <v>1</v>
      </c>
      <c r="AE687" s="347">
        <v>1</v>
      </c>
      <c r="AF687" s="347">
        <v>1</v>
      </c>
      <c r="AG687" s="347">
        <v>1</v>
      </c>
      <c r="AH687" s="347">
        <v>1</v>
      </c>
      <c r="AI687" s="347">
        <v>1</v>
      </c>
      <c r="AJ687" s="347">
        <v>1</v>
      </c>
      <c r="AK687" s="347">
        <v>1</v>
      </c>
      <c r="AL687" s="347">
        <v>1</v>
      </c>
      <c r="AM687" s="347">
        <v>1</v>
      </c>
      <c r="AN687" s="347">
        <v>1</v>
      </c>
      <c r="AO687" s="347">
        <v>1</v>
      </c>
      <c r="AP687" s="347">
        <v>1</v>
      </c>
      <c r="AQ687" s="347">
        <v>1</v>
      </c>
      <c r="AR687" s="347">
        <v>1</v>
      </c>
      <c r="AS687" s="347">
        <v>1</v>
      </c>
      <c r="AT687" s="347">
        <v>1</v>
      </c>
      <c r="AU687" s="347">
        <v>1</v>
      </c>
      <c r="AV687" s="347">
        <v>1</v>
      </c>
      <c r="AW687" s="347">
        <v>1</v>
      </c>
      <c r="AX687" s="347">
        <v>1</v>
      </c>
      <c r="AY687" s="347">
        <v>1</v>
      </c>
      <c r="AZ687" s="347">
        <v>1</v>
      </c>
      <c r="BA687" s="347">
        <v>1</v>
      </c>
      <c r="BB687" s="347">
        <v>1</v>
      </c>
      <c r="BC687" s="347">
        <v>0.5</v>
      </c>
      <c r="BD687" s="347">
        <v>1</v>
      </c>
      <c r="BE687" s="347">
        <v>0.5</v>
      </c>
      <c r="BF687" s="347">
        <v>0.5</v>
      </c>
      <c r="BG687" s="347">
        <v>0.5</v>
      </c>
      <c r="BH687" s="347">
        <v>1</v>
      </c>
      <c r="BI687" s="347">
        <v>1</v>
      </c>
      <c r="BJ687" s="347">
        <v>1</v>
      </c>
      <c r="BK687" s="347">
        <v>1</v>
      </c>
      <c r="BL687" s="347">
        <v>1</v>
      </c>
      <c r="BM687" s="347">
        <v>1</v>
      </c>
      <c r="BN687" s="347">
        <v>1</v>
      </c>
      <c r="BO687" s="347">
        <v>1</v>
      </c>
      <c r="BP687" s="347">
        <v>1</v>
      </c>
      <c r="BQ687" s="347">
        <v>1</v>
      </c>
      <c r="BR687" s="347">
        <v>1</v>
      </c>
      <c r="BS687" s="347">
        <v>1</v>
      </c>
      <c r="BT687" s="347">
        <v>1</v>
      </c>
      <c r="BU687" s="347">
        <v>1</v>
      </c>
      <c r="BV687" s="347">
        <v>1</v>
      </c>
      <c r="BW687" s="347">
        <v>1</v>
      </c>
      <c r="BX687" s="347">
        <v>1</v>
      </c>
      <c r="BY687" s="347">
        <v>1</v>
      </c>
      <c r="BZ687" s="347">
        <v>1</v>
      </c>
      <c r="CA687" s="347">
        <v>1</v>
      </c>
      <c r="CB687" s="347">
        <v>1</v>
      </c>
      <c r="CC687" s="347">
        <v>1</v>
      </c>
      <c r="CD687" s="347">
        <v>1</v>
      </c>
      <c r="CE687" s="347">
        <v>1</v>
      </c>
      <c r="CF687" s="347">
        <v>1</v>
      </c>
      <c r="CG687" s="347">
        <v>1</v>
      </c>
      <c r="CH687" s="347">
        <v>1</v>
      </c>
      <c r="CI687" s="347">
        <v>1</v>
      </c>
      <c r="CJ687" s="347">
        <v>1</v>
      </c>
      <c r="CK687" s="347">
        <v>1</v>
      </c>
      <c r="CL687" s="347">
        <v>1</v>
      </c>
      <c r="CM687" s="347">
        <v>1</v>
      </c>
      <c r="CN687" s="347">
        <v>1</v>
      </c>
      <c r="CO687" s="347">
        <v>1</v>
      </c>
      <c r="CP687" s="347">
        <v>1</v>
      </c>
      <c r="CQ687" s="347">
        <v>1</v>
      </c>
      <c r="CR687" s="347">
        <v>1</v>
      </c>
      <c r="CS687" s="347">
        <v>1</v>
      </c>
      <c r="CT687" s="347">
        <v>1</v>
      </c>
      <c r="CU687" s="347">
        <v>1</v>
      </c>
      <c r="CV687" s="347">
        <v>1</v>
      </c>
      <c r="CW687" s="347">
        <v>1</v>
      </c>
      <c r="CX687" s="347">
        <v>1</v>
      </c>
      <c r="CY687" s="347">
        <v>1</v>
      </c>
      <c r="CZ687" s="347">
        <v>1</v>
      </c>
      <c r="DA687" s="347">
        <v>1</v>
      </c>
      <c r="DB687" s="347">
        <v>1</v>
      </c>
      <c r="DC687" s="347">
        <v>1</v>
      </c>
      <c r="DD687" s="347">
        <v>1</v>
      </c>
      <c r="DE687" s="347">
        <v>1</v>
      </c>
      <c r="DF687" s="347">
        <v>1</v>
      </c>
      <c r="DG687" s="347">
        <v>1</v>
      </c>
      <c r="DH687" s="347">
        <v>1</v>
      </c>
      <c r="DI687" s="347">
        <v>1</v>
      </c>
      <c r="DJ687" s="347">
        <v>1</v>
      </c>
      <c r="DK687" s="347">
        <v>1</v>
      </c>
      <c r="DL687" s="347">
        <v>1</v>
      </c>
      <c r="DM687" s="347">
        <v>1</v>
      </c>
      <c r="DN687" s="347">
        <v>1</v>
      </c>
      <c r="DO687" s="347">
        <v>1</v>
      </c>
      <c r="DP687" s="347">
        <v>1</v>
      </c>
      <c r="DQ687" s="347">
        <v>1</v>
      </c>
      <c r="DR687" s="347">
        <v>1</v>
      </c>
      <c r="DS687" s="347">
        <v>1</v>
      </c>
      <c r="DT687" s="347">
        <v>1</v>
      </c>
      <c r="DU687" s="347">
        <v>1</v>
      </c>
      <c r="DV687" s="347">
        <v>1</v>
      </c>
      <c r="DW687" s="347">
        <v>1</v>
      </c>
      <c r="DX687" s="347">
        <v>1</v>
      </c>
      <c r="DY687" s="347">
        <v>1</v>
      </c>
      <c r="DZ687" s="347">
        <v>1</v>
      </c>
      <c r="EA687" s="347">
        <v>1</v>
      </c>
      <c r="EB687" s="347">
        <v>1</v>
      </c>
      <c r="EC687" s="347">
        <v>1</v>
      </c>
      <c r="ED687" s="347">
        <v>1</v>
      </c>
      <c r="EE687" s="347">
        <v>1</v>
      </c>
      <c r="EF687" s="347">
        <v>1</v>
      </c>
      <c r="EG687" s="347">
        <v>1</v>
      </c>
      <c r="EH687" s="347">
        <v>1</v>
      </c>
      <c r="EI687" s="347">
        <v>1</v>
      </c>
      <c r="EJ687" s="347">
        <v>1</v>
      </c>
      <c r="EK687" s="347">
        <v>1</v>
      </c>
      <c r="EL687" s="347">
        <v>1</v>
      </c>
      <c r="EM687" s="347">
        <v>1</v>
      </c>
      <c r="EN687" s="347">
        <v>1</v>
      </c>
      <c r="EO687" s="347">
        <v>1</v>
      </c>
      <c r="EP687" s="347">
        <v>1</v>
      </c>
      <c r="EQ687" s="347">
        <v>1</v>
      </c>
      <c r="ER687" s="347">
        <v>1</v>
      </c>
      <c r="ES687" s="347">
        <v>1</v>
      </c>
      <c r="ET687" s="347">
        <v>1</v>
      </c>
      <c r="EU687" s="347">
        <v>1</v>
      </c>
      <c r="EV687" s="347">
        <v>1</v>
      </c>
      <c r="EW687" s="347">
        <v>1</v>
      </c>
      <c r="EX687" s="347">
        <v>1</v>
      </c>
      <c r="EY687" s="347">
        <v>1</v>
      </c>
      <c r="EZ687" s="347">
        <v>1</v>
      </c>
    </row>
    <row r="688" spans="2:156" ht="12.75" customHeight="1">
      <c r="B688" s="207">
        <v>2030</v>
      </c>
      <c r="C688" s="209">
        <v>3</v>
      </c>
      <c r="D688" s="139"/>
      <c r="E688" s="347">
        <v>1</v>
      </c>
      <c r="F688" s="347">
        <v>1</v>
      </c>
      <c r="G688" s="347">
        <v>1</v>
      </c>
      <c r="H688" s="347">
        <v>1</v>
      </c>
      <c r="I688" s="347">
        <v>1</v>
      </c>
      <c r="J688" s="347">
        <v>1</v>
      </c>
      <c r="K688" s="347">
        <v>1</v>
      </c>
      <c r="L688" s="347">
        <v>1</v>
      </c>
      <c r="M688" s="347">
        <v>1</v>
      </c>
      <c r="N688" s="347">
        <v>1</v>
      </c>
      <c r="O688" s="347">
        <v>1</v>
      </c>
      <c r="P688" s="347">
        <v>1</v>
      </c>
      <c r="Q688" s="347">
        <v>1</v>
      </c>
      <c r="R688" s="347">
        <v>1</v>
      </c>
      <c r="S688" s="347">
        <v>1</v>
      </c>
      <c r="T688" s="347">
        <v>1</v>
      </c>
      <c r="U688" s="347">
        <v>1</v>
      </c>
      <c r="V688" s="347">
        <v>1</v>
      </c>
      <c r="W688" s="347">
        <v>1</v>
      </c>
      <c r="X688" s="347">
        <v>1</v>
      </c>
      <c r="Y688" s="347">
        <v>1</v>
      </c>
      <c r="Z688" s="347">
        <v>1</v>
      </c>
      <c r="AA688" s="347">
        <v>1</v>
      </c>
      <c r="AB688" s="347">
        <v>1</v>
      </c>
      <c r="AC688" s="347">
        <v>1</v>
      </c>
      <c r="AD688" s="347">
        <v>1</v>
      </c>
      <c r="AE688" s="347">
        <v>1</v>
      </c>
      <c r="AF688" s="347">
        <v>1</v>
      </c>
      <c r="AG688" s="347">
        <v>1</v>
      </c>
      <c r="AH688" s="347">
        <v>1</v>
      </c>
      <c r="AI688" s="347">
        <v>1</v>
      </c>
      <c r="AJ688" s="347">
        <v>1</v>
      </c>
      <c r="AK688" s="347">
        <v>1</v>
      </c>
      <c r="AL688" s="347">
        <v>1</v>
      </c>
      <c r="AM688" s="347">
        <v>1</v>
      </c>
      <c r="AN688" s="347">
        <v>1</v>
      </c>
      <c r="AO688" s="347">
        <v>1</v>
      </c>
      <c r="AP688" s="347">
        <v>1</v>
      </c>
      <c r="AQ688" s="347">
        <v>1</v>
      </c>
      <c r="AR688" s="347">
        <v>1</v>
      </c>
      <c r="AS688" s="347">
        <v>1</v>
      </c>
      <c r="AT688" s="347">
        <v>1</v>
      </c>
      <c r="AU688" s="347">
        <v>1</v>
      </c>
      <c r="AV688" s="347">
        <v>1</v>
      </c>
      <c r="AW688" s="347">
        <v>1</v>
      </c>
      <c r="AX688" s="347">
        <v>1</v>
      </c>
      <c r="AY688" s="347">
        <v>1</v>
      </c>
      <c r="AZ688" s="347">
        <v>1</v>
      </c>
      <c r="BA688" s="347">
        <v>1</v>
      </c>
      <c r="BB688" s="347">
        <v>1</v>
      </c>
      <c r="BC688" s="347">
        <v>0.5</v>
      </c>
      <c r="BD688" s="347">
        <v>1</v>
      </c>
      <c r="BE688" s="347">
        <v>0.5</v>
      </c>
      <c r="BF688" s="347">
        <v>0.5</v>
      </c>
      <c r="BG688" s="347">
        <v>0.5</v>
      </c>
      <c r="BH688" s="347">
        <v>1</v>
      </c>
      <c r="BI688" s="347">
        <v>1</v>
      </c>
      <c r="BJ688" s="347">
        <v>1</v>
      </c>
      <c r="BK688" s="347">
        <v>1</v>
      </c>
      <c r="BL688" s="347">
        <v>1</v>
      </c>
      <c r="BM688" s="347">
        <v>1</v>
      </c>
      <c r="BN688" s="347">
        <v>1</v>
      </c>
      <c r="BO688" s="347">
        <v>1</v>
      </c>
      <c r="BP688" s="347">
        <v>1</v>
      </c>
      <c r="BQ688" s="347">
        <v>1</v>
      </c>
      <c r="BR688" s="347">
        <v>1</v>
      </c>
      <c r="BS688" s="347">
        <v>1</v>
      </c>
      <c r="BT688" s="347">
        <v>1</v>
      </c>
      <c r="BU688" s="347">
        <v>1</v>
      </c>
      <c r="BV688" s="347">
        <v>1</v>
      </c>
      <c r="BW688" s="347">
        <v>1</v>
      </c>
      <c r="BX688" s="347">
        <v>1</v>
      </c>
      <c r="BY688" s="347">
        <v>1</v>
      </c>
      <c r="BZ688" s="347">
        <v>1</v>
      </c>
      <c r="CA688" s="347">
        <v>1</v>
      </c>
      <c r="CB688" s="347">
        <v>1</v>
      </c>
      <c r="CC688" s="347">
        <v>1</v>
      </c>
      <c r="CD688" s="347">
        <v>1</v>
      </c>
      <c r="CE688" s="347">
        <v>1</v>
      </c>
      <c r="CF688" s="347">
        <v>1</v>
      </c>
      <c r="CG688" s="347">
        <v>1</v>
      </c>
      <c r="CH688" s="347">
        <v>1</v>
      </c>
      <c r="CI688" s="347">
        <v>1</v>
      </c>
      <c r="CJ688" s="347">
        <v>1</v>
      </c>
      <c r="CK688" s="347">
        <v>1</v>
      </c>
      <c r="CL688" s="347">
        <v>1</v>
      </c>
      <c r="CM688" s="347">
        <v>1</v>
      </c>
      <c r="CN688" s="347">
        <v>1</v>
      </c>
      <c r="CO688" s="347">
        <v>1</v>
      </c>
      <c r="CP688" s="347">
        <v>1</v>
      </c>
      <c r="CQ688" s="347">
        <v>1</v>
      </c>
      <c r="CR688" s="347">
        <v>1</v>
      </c>
      <c r="CS688" s="347">
        <v>1</v>
      </c>
      <c r="CT688" s="347">
        <v>1</v>
      </c>
      <c r="CU688" s="347">
        <v>1</v>
      </c>
      <c r="CV688" s="347">
        <v>1</v>
      </c>
      <c r="CW688" s="347">
        <v>1</v>
      </c>
      <c r="CX688" s="347">
        <v>1</v>
      </c>
      <c r="CY688" s="347">
        <v>1</v>
      </c>
      <c r="CZ688" s="347">
        <v>1</v>
      </c>
      <c r="DA688" s="347">
        <v>1</v>
      </c>
      <c r="DB688" s="347">
        <v>1</v>
      </c>
      <c r="DC688" s="347">
        <v>1</v>
      </c>
      <c r="DD688" s="347">
        <v>1</v>
      </c>
      <c r="DE688" s="347">
        <v>1</v>
      </c>
      <c r="DF688" s="347">
        <v>1</v>
      </c>
      <c r="DG688" s="347">
        <v>1</v>
      </c>
      <c r="DH688" s="347">
        <v>1</v>
      </c>
      <c r="DI688" s="347">
        <v>1</v>
      </c>
      <c r="DJ688" s="347">
        <v>1</v>
      </c>
      <c r="DK688" s="347">
        <v>1</v>
      </c>
      <c r="DL688" s="347">
        <v>1</v>
      </c>
      <c r="DM688" s="347">
        <v>1</v>
      </c>
      <c r="DN688" s="347">
        <v>1</v>
      </c>
      <c r="DO688" s="347">
        <v>1</v>
      </c>
      <c r="DP688" s="347">
        <v>1</v>
      </c>
      <c r="DQ688" s="347">
        <v>1</v>
      </c>
      <c r="DR688" s="347">
        <v>1</v>
      </c>
      <c r="DS688" s="347">
        <v>1</v>
      </c>
      <c r="DT688" s="347">
        <v>1</v>
      </c>
      <c r="DU688" s="347">
        <v>1</v>
      </c>
      <c r="DV688" s="347">
        <v>1</v>
      </c>
      <c r="DW688" s="347">
        <v>1</v>
      </c>
      <c r="DX688" s="347">
        <v>1</v>
      </c>
      <c r="DY688" s="347">
        <v>1</v>
      </c>
      <c r="DZ688" s="347">
        <v>1</v>
      </c>
      <c r="EA688" s="347">
        <v>1</v>
      </c>
      <c r="EB688" s="347">
        <v>1</v>
      </c>
      <c r="EC688" s="347">
        <v>1</v>
      </c>
      <c r="ED688" s="347">
        <v>1</v>
      </c>
      <c r="EE688" s="347">
        <v>1</v>
      </c>
      <c r="EF688" s="347">
        <v>1</v>
      </c>
      <c r="EG688" s="347">
        <v>1</v>
      </c>
      <c r="EH688" s="347">
        <v>1</v>
      </c>
      <c r="EI688" s="347">
        <v>1</v>
      </c>
      <c r="EJ688" s="347">
        <v>1</v>
      </c>
      <c r="EK688" s="347">
        <v>1</v>
      </c>
      <c r="EL688" s="347">
        <v>1</v>
      </c>
      <c r="EM688" s="347">
        <v>1</v>
      </c>
      <c r="EN688" s="347">
        <v>1</v>
      </c>
      <c r="EO688" s="347">
        <v>1</v>
      </c>
      <c r="EP688" s="347">
        <v>1</v>
      </c>
      <c r="EQ688" s="347">
        <v>1</v>
      </c>
      <c r="ER688" s="347">
        <v>1</v>
      </c>
      <c r="ES688" s="347">
        <v>1</v>
      </c>
      <c r="ET688" s="347">
        <v>1</v>
      </c>
      <c r="EU688" s="347">
        <v>1</v>
      </c>
      <c r="EV688" s="347">
        <v>1</v>
      </c>
      <c r="EW688" s="347">
        <v>1</v>
      </c>
      <c r="EX688" s="347">
        <v>1</v>
      </c>
      <c r="EY688" s="347">
        <v>1</v>
      </c>
      <c r="EZ688" s="347">
        <v>1</v>
      </c>
    </row>
    <row r="689" spans="2:156" ht="12.75" customHeight="1">
      <c r="B689" s="207">
        <v>2030</v>
      </c>
      <c r="C689" s="209">
        <v>4</v>
      </c>
      <c r="D689" s="139"/>
      <c r="E689" s="347">
        <v>1</v>
      </c>
      <c r="F689" s="347">
        <v>1</v>
      </c>
      <c r="G689" s="347">
        <v>1</v>
      </c>
      <c r="H689" s="347">
        <v>1</v>
      </c>
      <c r="I689" s="347">
        <v>1</v>
      </c>
      <c r="J689" s="347">
        <v>1</v>
      </c>
      <c r="K689" s="347">
        <v>1</v>
      </c>
      <c r="L689" s="347">
        <v>1</v>
      </c>
      <c r="M689" s="347">
        <v>1</v>
      </c>
      <c r="N689" s="347">
        <v>1</v>
      </c>
      <c r="O689" s="347">
        <v>1</v>
      </c>
      <c r="P689" s="347">
        <v>1</v>
      </c>
      <c r="Q689" s="347">
        <v>1</v>
      </c>
      <c r="R689" s="347">
        <v>1</v>
      </c>
      <c r="S689" s="347">
        <v>1</v>
      </c>
      <c r="T689" s="347">
        <v>1</v>
      </c>
      <c r="U689" s="347">
        <v>1</v>
      </c>
      <c r="V689" s="347">
        <v>1</v>
      </c>
      <c r="W689" s="347">
        <v>1</v>
      </c>
      <c r="X689" s="347">
        <v>1</v>
      </c>
      <c r="Y689" s="347">
        <v>1</v>
      </c>
      <c r="Z689" s="347">
        <v>1</v>
      </c>
      <c r="AA689" s="347">
        <v>1</v>
      </c>
      <c r="AB689" s="347">
        <v>1</v>
      </c>
      <c r="AC689" s="347">
        <v>1</v>
      </c>
      <c r="AD689" s="347">
        <v>1</v>
      </c>
      <c r="AE689" s="347">
        <v>1</v>
      </c>
      <c r="AF689" s="347">
        <v>1</v>
      </c>
      <c r="AG689" s="347">
        <v>1</v>
      </c>
      <c r="AH689" s="347">
        <v>1</v>
      </c>
      <c r="AI689" s="347">
        <v>1</v>
      </c>
      <c r="AJ689" s="347">
        <v>1</v>
      </c>
      <c r="AK689" s="347">
        <v>1</v>
      </c>
      <c r="AL689" s="347">
        <v>1</v>
      </c>
      <c r="AM689" s="347">
        <v>1</v>
      </c>
      <c r="AN689" s="347">
        <v>1</v>
      </c>
      <c r="AO689" s="347">
        <v>1</v>
      </c>
      <c r="AP689" s="347">
        <v>1</v>
      </c>
      <c r="AQ689" s="347">
        <v>1</v>
      </c>
      <c r="AR689" s="347">
        <v>1</v>
      </c>
      <c r="AS689" s="347">
        <v>1</v>
      </c>
      <c r="AT689" s="347">
        <v>1</v>
      </c>
      <c r="AU689" s="347">
        <v>1</v>
      </c>
      <c r="AV689" s="347">
        <v>1</v>
      </c>
      <c r="AW689" s="347">
        <v>1</v>
      </c>
      <c r="AX689" s="347">
        <v>1</v>
      </c>
      <c r="AY689" s="347">
        <v>1</v>
      </c>
      <c r="AZ689" s="347">
        <v>1</v>
      </c>
      <c r="BA689" s="347">
        <v>1</v>
      </c>
      <c r="BB689" s="347">
        <v>1</v>
      </c>
      <c r="BC689" s="347">
        <v>0.5</v>
      </c>
      <c r="BD689" s="347">
        <v>1</v>
      </c>
      <c r="BE689" s="347">
        <v>0.5</v>
      </c>
      <c r="BF689" s="347">
        <v>0.5</v>
      </c>
      <c r="BG689" s="347">
        <v>0.5</v>
      </c>
      <c r="BH689" s="347">
        <v>1</v>
      </c>
      <c r="BI689" s="347">
        <v>1</v>
      </c>
      <c r="BJ689" s="347">
        <v>1</v>
      </c>
      <c r="BK689" s="347">
        <v>1</v>
      </c>
      <c r="BL689" s="347">
        <v>1</v>
      </c>
      <c r="BM689" s="347">
        <v>1</v>
      </c>
      <c r="BN689" s="347">
        <v>1</v>
      </c>
      <c r="BO689" s="347">
        <v>1</v>
      </c>
      <c r="BP689" s="347">
        <v>1</v>
      </c>
      <c r="BQ689" s="347">
        <v>1</v>
      </c>
      <c r="BR689" s="347">
        <v>1</v>
      </c>
      <c r="BS689" s="347">
        <v>1</v>
      </c>
      <c r="BT689" s="347">
        <v>1</v>
      </c>
      <c r="BU689" s="347">
        <v>1</v>
      </c>
      <c r="BV689" s="347">
        <v>1</v>
      </c>
      <c r="BW689" s="347">
        <v>1</v>
      </c>
      <c r="BX689" s="347">
        <v>1</v>
      </c>
      <c r="BY689" s="347">
        <v>1</v>
      </c>
      <c r="BZ689" s="347">
        <v>1</v>
      </c>
      <c r="CA689" s="347">
        <v>1</v>
      </c>
      <c r="CB689" s="347">
        <v>1</v>
      </c>
      <c r="CC689" s="347">
        <v>1</v>
      </c>
      <c r="CD689" s="347">
        <v>1</v>
      </c>
      <c r="CE689" s="347">
        <v>1</v>
      </c>
      <c r="CF689" s="347">
        <v>1</v>
      </c>
      <c r="CG689" s="347">
        <v>1</v>
      </c>
      <c r="CH689" s="347">
        <v>1</v>
      </c>
      <c r="CI689" s="347">
        <v>1</v>
      </c>
      <c r="CJ689" s="347">
        <v>1</v>
      </c>
      <c r="CK689" s="347">
        <v>1</v>
      </c>
      <c r="CL689" s="347">
        <v>1</v>
      </c>
      <c r="CM689" s="347">
        <v>1</v>
      </c>
      <c r="CN689" s="347">
        <v>1</v>
      </c>
      <c r="CO689" s="347">
        <v>1</v>
      </c>
      <c r="CP689" s="347">
        <v>1</v>
      </c>
      <c r="CQ689" s="347">
        <v>1</v>
      </c>
      <c r="CR689" s="347">
        <v>1</v>
      </c>
      <c r="CS689" s="347">
        <v>1</v>
      </c>
      <c r="CT689" s="347">
        <v>1</v>
      </c>
      <c r="CU689" s="347">
        <v>1</v>
      </c>
      <c r="CV689" s="347">
        <v>1</v>
      </c>
      <c r="CW689" s="347">
        <v>1</v>
      </c>
      <c r="CX689" s="347">
        <v>1</v>
      </c>
      <c r="CY689" s="347">
        <v>1</v>
      </c>
      <c r="CZ689" s="347">
        <v>1</v>
      </c>
      <c r="DA689" s="347">
        <v>1</v>
      </c>
      <c r="DB689" s="347">
        <v>1</v>
      </c>
      <c r="DC689" s="347">
        <v>1</v>
      </c>
      <c r="DD689" s="347">
        <v>1</v>
      </c>
      <c r="DE689" s="347">
        <v>1</v>
      </c>
      <c r="DF689" s="347">
        <v>1</v>
      </c>
      <c r="DG689" s="347">
        <v>1</v>
      </c>
      <c r="DH689" s="347">
        <v>1</v>
      </c>
      <c r="DI689" s="347">
        <v>1</v>
      </c>
      <c r="DJ689" s="347">
        <v>1</v>
      </c>
      <c r="DK689" s="347">
        <v>1</v>
      </c>
      <c r="DL689" s="347">
        <v>1</v>
      </c>
      <c r="DM689" s="347">
        <v>1</v>
      </c>
      <c r="DN689" s="347">
        <v>1</v>
      </c>
      <c r="DO689" s="347">
        <v>1</v>
      </c>
      <c r="DP689" s="347">
        <v>1</v>
      </c>
      <c r="DQ689" s="347">
        <v>1</v>
      </c>
      <c r="DR689" s="347">
        <v>1</v>
      </c>
      <c r="DS689" s="347">
        <v>1</v>
      </c>
      <c r="DT689" s="347">
        <v>1</v>
      </c>
      <c r="DU689" s="347">
        <v>1</v>
      </c>
      <c r="DV689" s="347">
        <v>1</v>
      </c>
      <c r="DW689" s="347">
        <v>1</v>
      </c>
      <c r="DX689" s="347">
        <v>1</v>
      </c>
      <c r="DY689" s="347">
        <v>1</v>
      </c>
      <c r="DZ689" s="347">
        <v>1</v>
      </c>
      <c r="EA689" s="347">
        <v>1</v>
      </c>
      <c r="EB689" s="347">
        <v>1</v>
      </c>
      <c r="EC689" s="347">
        <v>1</v>
      </c>
      <c r="ED689" s="347">
        <v>1</v>
      </c>
      <c r="EE689" s="347">
        <v>1</v>
      </c>
      <c r="EF689" s="347">
        <v>1</v>
      </c>
      <c r="EG689" s="347">
        <v>1</v>
      </c>
      <c r="EH689" s="347">
        <v>1</v>
      </c>
      <c r="EI689" s="347">
        <v>1</v>
      </c>
      <c r="EJ689" s="347">
        <v>1</v>
      </c>
      <c r="EK689" s="347">
        <v>1</v>
      </c>
      <c r="EL689" s="347">
        <v>1</v>
      </c>
      <c r="EM689" s="347">
        <v>1</v>
      </c>
      <c r="EN689" s="347">
        <v>1</v>
      </c>
      <c r="EO689" s="347">
        <v>1</v>
      </c>
      <c r="EP689" s="347">
        <v>1</v>
      </c>
      <c r="EQ689" s="347">
        <v>1</v>
      </c>
      <c r="ER689" s="347">
        <v>1</v>
      </c>
      <c r="ES689" s="347">
        <v>1</v>
      </c>
      <c r="ET689" s="347">
        <v>1</v>
      </c>
      <c r="EU689" s="347">
        <v>1</v>
      </c>
      <c r="EV689" s="347">
        <v>1</v>
      </c>
      <c r="EW689" s="347">
        <v>1</v>
      </c>
      <c r="EX689" s="347">
        <v>1</v>
      </c>
      <c r="EY689" s="347">
        <v>1</v>
      </c>
      <c r="EZ689" s="347">
        <v>1</v>
      </c>
    </row>
    <row r="690" spans="2:156" ht="12.75" customHeight="1">
      <c r="B690" s="207">
        <v>2031</v>
      </c>
      <c r="C690" s="209">
        <v>1</v>
      </c>
      <c r="D690" s="139"/>
      <c r="E690" s="347">
        <v>1</v>
      </c>
      <c r="F690" s="347">
        <v>1</v>
      </c>
      <c r="G690" s="347">
        <v>1</v>
      </c>
      <c r="H690" s="347">
        <v>1</v>
      </c>
      <c r="I690" s="347">
        <v>1</v>
      </c>
      <c r="J690" s="347">
        <v>1</v>
      </c>
      <c r="K690" s="347">
        <v>1</v>
      </c>
      <c r="L690" s="347">
        <v>1</v>
      </c>
      <c r="M690" s="347">
        <v>1</v>
      </c>
      <c r="N690" s="347">
        <v>1</v>
      </c>
      <c r="O690" s="347">
        <v>1</v>
      </c>
      <c r="P690" s="347">
        <v>1</v>
      </c>
      <c r="Q690" s="347">
        <v>1</v>
      </c>
      <c r="R690" s="347">
        <v>1</v>
      </c>
      <c r="S690" s="347">
        <v>1</v>
      </c>
      <c r="T690" s="347">
        <v>1</v>
      </c>
      <c r="U690" s="347">
        <v>1</v>
      </c>
      <c r="V690" s="347">
        <v>1</v>
      </c>
      <c r="W690" s="347">
        <v>1</v>
      </c>
      <c r="X690" s="347">
        <v>1</v>
      </c>
      <c r="Y690" s="347">
        <v>1</v>
      </c>
      <c r="Z690" s="347">
        <v>1</v>
      </c>
      <c r="AA690" s="347">
        <v>1</v>
      </c>
      <c r="AB690" s="347">
        <v>1</v>
      </c>
      <c r="AC690" s="347">
        <v>1</v>
      </c>
      <c r="AD690" s="347">
        <v>1</v>
      </c>
      <c r="AE690" s="347">
        <v>1</v>
      </c>
      <c r="AF690" s="347">
        <v>1</v>
      </c>
      <c r="AG690" s="347">
        <v>1</v>
      </c>
      <c r="AH690" s="347">
        <v>1</v>
      </c>
      <c r="AI690" s="347">
        <v>1</v>
      </c>
      <c r="AJ690" s="347">
        <v>1</v>
      </c>
      <c r="AK690" s="347">
        <v>1</v>
      </c>
      <c r="AL690" s="347">
        <v>1</v>
      </c>
      <c r="AM690" s="347">
        <v>1</v>
      </c>
      <c r="AN690" s="347">
        <v>1</v>
      </c>
      <c r="AO690" s="347">
        <v>1</v>
      </c>
      <c r="AP690" s="347">
        <v>1</v>
      </c>
      <c r="AQ690" s="347">
        <v>1</v>
      </c>
      <c r="AR690" s="347">
        <v>1</v>
      </c>
      <c r="AS690" s="347">
        <v>1</v>
      </c>
      <c r="AT690" s="347">
        <v>1</v>
      </c>
      <c r="AU690" s="347">
        <v>1</v>
      </c>
      <c r="AV690" s="347">
        <v>1</v>
      </c>
      <c r="AW690" s="347">
        <v>1</v>
      </c>
      <c r="AX690" s="347">
        <v>1</v>
      </c>
      <c r="AY690" s="347">
        <v>1</v>
      </c>
      <c r="AZ690" s="347">
        <v>1</v>
      </c>
      <c r="BA690" s="347">
        <v>1</v>
      </c>
      <c r="BB690" s="347">
        <v>1</v>
      </c>
      <c r="BC690" s="347">
        <v>0.5</v>
      </c>
      <c r="BD690" s="347">
        <v>1</v>
      </c>
      <c r="BE690" s="347">
        <v>0.5</v>
      </c>
      <c r="BF690" s="347">
        <v>0.5</v>
      </c>
      <c r="BG690" s="347">
        <v>0.5</v>
      </c>
      <c r="BH690" s="347">
        <v>1</v>
      </c>
      <c r="BI690" s="347">
        <v>1</v>
      </c>
      <c r="BJ690" s="347">
        <v>1</v>
      </c>
      <c r="BK690" s="347">
        <v>1</v>
      </c>
      <c r="BL690" s="347">
        <v>1</v>
      </c>
      <c r="BM690" s="347">
        <v>1</v>
      </c>
      <c r="BN690" s="347">
        <v>1</v>
      </c>
      <c r="BO690" s="347">
        <v>1</v>
      </c>
      <c r="BP690" s="347">
        <v>1</v>
      </c>
      <c r="BQ690" s="347">
        <v>1</v>
      </c>
      <c r="BR690" s="347">
        <v>1</v>
      </c>
      <c r="BS690" s="347">
        <v>1</v>
      </c>
      <c r="BT690" s="347">
        <v>1</v>
      </c>
      <c r="BU690" s="347">
        <v>1</v>
      </c>
      <c r="BV690" s="347">
        <v>1</v>
      </c>
      <c r="BW690" s="347">
        <v>1</v>
      </c>
      <c r="BX690" s="347">
        <v>1</v>
      </c>
      <c r="BY690" s="347">
        <v>1</v>
      </c>
      <c r="BZ690" s="347">
        <v>1</v>
      </c>
      <c r="CA690" s="347">
        <v>1</v>
      </c>
      <c r="CB690" s="347">
        <v>1</v>
      </c>
      <c r="CC690" s="347">
        <v>1</v>
      </c>
      <c r="CD690" s="347">
        <v>1</v>
      </c>
      <c r="CE690" s="347">
        <v>1</v>
      </c>
      <c r="CF690" s="347">
        <v>1</v>
      </c>
      <c r="CG690" s="347">
        <v>1</v>
      </c>
      <c r="CH690" s="347">
        <v>1</v>
      </c>
      <c r="CI690" s="347">
        <v>1</v>
      </c>
      <c r="CJ690" s="347">
        <v>1</v>
      </c>
      <c r="CK690" s="347">
        <v>1</v>
      </c>
      <c r="CL690" s="347">
        <v>1</v>
      </c>
      <c r="CM690" s="347">
        <v>1</v>
      </c>
      <c r="CN690" s="347">
        <v>1</v>
      </c>
      <c r="CO690" s="347">
        <v>1</v>
      </c>
      <c r="CP690" s="347">
        <v>1</v>
      </c>
      <c r="CQ690" s="347">
        <v>1</v>
      </c>
      <c r="CR690" s="347">
        <v>1</v>
      </c>
      <c r="CS690" s="347">
        <v>1</v>
      </c>
      <c r="CT690" s="347">
        <v>1</v>
      </c>
      <c r="CU690" s="347">
        <v>1</v>
      </c>
      <c r="CV690" s="347">
        <v>1</v>
      </c>
      <c r="CW690" s="347">
        <v>1</v>
      </c>
      <c r="CX690" s="347">
        <v>1</v>
      </c>
      <c r="CY690" s="347">
        <v>1</v>
      </c>
      <c r="CZ690" s="347">
        <v>1</v>
      </c>
      <c r="DA690" s="347">
        <v>1</v>
      </c>
      <c r="DB690" s="347">
        <v>1</v>
      </c>
      <c r="DC690" s="347">
        <v>1</v>
      </c>
      <c r="DD690" s="347">
        <v>1</v>
      </c>
      <c r="DE690" s="347">
        <v>1</v>
      </c>
      <c r="DF690" s="347">
        <v>1</v>
      </c>
      <c r="DG690" s="347">
        <v>1</v>
      </c>
      <c r="DH690" s="347">
        <v>1</v>
      </c>
      <c r="DI690" s="347">
        <v>1</v>
      </c>
      <c r="DJ690" s="347">
        <v>1</v>
      </c>
      <c r="DK690" s="347">
        <v>1</v>
      </c>
      <c r="DL690" s="347">
        <v>1</v>
      </c>
      <c r="DM690" s="347">
        <v>1</v>
      </c>
      <c r="DN690" s="347">
        <v>1</v>
      </c>
      <c r="DO690" s="347">
        <v>1</v>
      </c>
      <c r="DP690" s="347">
        <v>1</v>
      </c>
      <c r="DQ690" s="347">
        <v>1</v>
      </c>
      <c r="DR690" s="347">
        <v>1</v>
      </c>
      <c r="DS690" s="347">
        <v>1</v>
      </c>
      <c r="DT690" s="347">
        <v>1</v>
      </c>
      <c r="DU690" s="347">
        <v>1</v>
      </c>
      <c r="DV690" s="347">
        <v>1</v>
      </c>
      <c r="DW690" s="347">
        <v>1</v>
      </c>
      <c r="DX690" s="347">
        <v>1</v>
      </c>
      <c r="DY690" s="347">
        <v>1</v>
      </c>
      <c r="DZ690" s="347">
        <v>1</v>
      </c>
      <c r="EA690" s="347">
        <v>1</v>
      </c>
      <c r="EB690" s="347">
        <v>1</v>
      </c>
      <c r="EC690" s="347">
        <v>1</v>
      </c>
      <c r="ED690" s="347">
        <v>1</v>
      </c>
      <c r="EE690" s="347">
        <v>1</v>
      </c>
      <c r="EF690" s="347">
        <v>1</v>
      </c>
      <c r="EG690" s="347">
        <v>1</v>
      </c>
      <c r="EH690" s="347">
        <v>1</v>
      </c>
      <c r="EI690" s="347">
        <v>1</v>
      </c>
      <c r="EJ690" s="347">
        <v>1</v>
      </c>
      <c r="EK690" s="347">
        <v>1</v>
      </c>
      <c r="EL690" s="347">
        <v>1</v>
      </c>
      <c r="EM690" s="347">
        <v>1</v>
      </c>
      <c r="EN690" s="347">
        <v>1</v>
      </c>
      <c r="EO690" s="347">
        <v>1</v>
      </c>
      <c r="EP690" s="347">
        <v>1</v>
      </c>
      <c r="EQ690" s="347">
        <v>1</v>
      </c>
      <c r="ER690" s="347">
        <v>1</v>
      </c>
      <c r="ES690" s="347">
        <v>1</v>
      </c>
      <c r="ET690" s="347">
        <v>1</v>
      </c>
      <c r="EU690" s="347">
        <v>1</v>
      </c>
      <c r="EV690" s="347">
        <v>1</v>
      </c>
      <c r="EW690" s="347">
        <v>1</v>
      </c>
      <c r="EX690" s="347">
        <v>1</v>
      </c>
      <c r="EY690" s="347">
        <v>1</v>
      </c>
      <c r="EZ690" s="347">
        <v>1</v>
      </c>
    </row>
    <row r="691" spans="2:156" ht="12.75" customHeight="1">
      <c r="B691" s="207">
        <v>2031</v>
      </c>
      <c r="C691" s="209">
        <v>2</v>
      </c>
      <c r="D691" s="139"/>
      <c r="E691" s="347">
        <v>1</v>
      </c>
      <c r="F691" s="347">
        <v>1</v>
      </c>
      <c r="G691" s="347">
        <v>1</v>
      </c>
      <c r="H691" s="347">
        <v>1</v>
      </c>
      <c r="I691" s="347">
        <v>1</v>
      </c>
      <c r="J691" s="347">
        <v>1</v>
      </c>
      <c r="K691" s="347">
        <v>1</v>
      </c>
      <c r="L691" s="347">
        <v>1</v>
      </c>
      <c r="M691" s="347">
        <v>1</v>
      </c>
      <c r="N691" s="347">
        <v>1</v>
      </c>
      <c r="O691" s="347">
        <v>1</v>
      </c>
      <c r="P691" s="347">
        <v>1</v>
      </c>
      <c r="Q691" s="347">
        <v>1</v>
      </c>
      <c r="R691" s="347">
        <v>1</v>
      </c>
      <c r="S691" s="347">
        <v>1</v>
      </c>
      <c r="T691" s="347">
        <v>1</v>
      </c>
      <c r="U691" s="347">
        <v>1</v>
      </c>
      <c r="V691" s="347">
        <v>1</v>
      </c>
      <c r="W691" s="347">
        <v>1</v>
      </c>
      <c r="X691" s="347">
        <v>1</v>
      </c>
      <c r="Y691" s="347">
        <v>1</v>
      </c>
      <c r="Z691" s="347">
        <v>1</v>
      </c>
      <c r="AA691" s="347">
        <v>1</v>
      </c>
      <c r="AB691" s="347">
        <v>1</v>
      </c>
      <c r="AC691" s="347">
        <v>1</v>
      </c>
      <c r="AD691" s="347">
        <v>1</v>
      </c>
      <c r="AE691" s="347">
        <v>1</v>
      </c>
      <c r="AF691" s="347">
        <v>1</v>
      </c>
      <c r="AG691" s="347">
        <v>1</v>
      </c>
      <c r="AH691" s="347">
        <v>1</v>
      </c>
      <c r="AI691" s="347">
        <v>1</v>
      </c>
      <c r="AJ691" s="347">
        <v>1</v>
      </c>
      <c r="AK691" s="347">
        <v>1</v>
      </c>
      <c r="AL691" s="347">
        <v>1</v>
      </c>
      <c r="AM691" s="347">
        <v>1</v>
      </c>
      <c r="AN691" s="347">
        <v>1</v>
      </c>
      <c r="AO691" s="347">
        <v>1</v>
      </c>
      <c r="AP691" s="347">
        <v>1</v>
      </c>
      <c r="AQ691" s="347">
        <v>1</v>
      </c>
      <c r="AR691" s="347">
        <v>1</v>
      </c>
      <c r="AS691" s="347">
        <v>1</v>
      </c>
      <c r="AT691" s="347">
        <v>1</v>
      </c>
      <c r="AU691" s="347">
        <v>1</v>
      </c>
      <c r="AV691" s="347">
        <v>1</v>
      </c>
      <c r="AW691" s="347">
        <v>1</v>
      </c>
      <c r="AX691" s="347">
        <v>1</v>
      </c>
      <c r="AY691" s="347">
        <v>1</v>
      </c>
      <c r="AZ691" s="347">
        <v>1</v>
      </c>
      <c r="BA691" s="347">
        <v>1</v>
      </c>
      <c r="BB691" s="347">
        <v>1</v>
      </c>
      <c r="BC691" s="347">
        <v>0.5</v>
      </c>
      <c r="BD691" s="347">
        <v>1</v>
      </c>
      <c r="BE691" s="347">
        <v>0.5</v>
      </c>
      <c r="BF691" s="347">
        <v>0.5</v>
      </c>
      <c r="BG691" s="347">
        <v>0.5</v>
      </c>
      <c r="BH691" s="347">
        <v>1</v>
      </c>
      <c r="BI691" s="347">
        <v>1</v>
      </c>
      <c r="BJ691" s="347">
        <v>1</v>
      </c>
      <c r="BK691" s="347">
        <v>1</v>
      </c>
      <c r="BL691" s="347">
        <v>1</v>
      </c>
      <c r="BM691" s="347">
        <v>1</v>
      </c>
      <c r="BN691" s="347">
        <v>1</v>
      </c>
      <c r="BO691" s="347">
        <v>1</v>
      </c>
      <c r="BP691" s="347">
        <v>1</v>
      </c>
      <c r="BQ691" s="347">
        <v>1</v>
      </c>
      <c r="BR691" s="347">
        <v>1</v>
      </c>
      <c r="BS691" s="347">
        <v>1</v>
      </c>
      <c r="BT691" s="347">
        <v>1</v>
      </c>
      <c r="BU691" s="347">
        <v>1</v>
      </c>
      <c r="BV691" s="347">
        <v>1</v>
      </c>
      <c r="BW691" s="347">
        <v>1</v>
      </c>
      <c r="BX691" s="347">
        <v>1</v>
      </c>
      <c r="BY691" s="347">
        <v>1</v>
      </c>
      <c r="BZ691" s="347">
        <v>1</v>
      </c>
      <c r="CA691" s="347">
        <v>1</v>
      </c>
      <c r="CB691" s="347">
        <v>1</v>
      </c>
      <c r="CC691" s="347">
        <v>1</v>
      </c>
      <c r="CD691" s="347">
        <v>1</v>
      </c>
      <c r="CE691" s="347">
        <v>1</v>
      </c>
      <c r="CF691" s="347">
        <v>1</v>
      </c>
      <c r="CG691" s="347">
        <v>1</v>
      </c>
      <c r="CH691" s="347">
        <v>1</v>
      </c>
      <c r="CI691" s="347">
        <v>1</v>
      </c>
      <c r="CJ691" s="347">
        <v>1</v>
      </c>
      <c r="CK691" s="347">
        <v>1</v>
      </c>
      <c r="CL691" s="347">
        <v>1</v>
      </c>
      <c r="CM691" s="347">
        <v>1</v>
      </c>
      <c r="CN691" s="347">
        <v>1</v>
      </c>
      <c r="CO691" s="347">
        <v>1</v>
      </c>
      <c r="CP691" s="347">
        <v>1</v>
      </c>
      <c r="CQ691" s="347">
        <v>1</v>
      </c>
      <c r="CR691" s="347">
        <v>1</v>
      </c>
      <c r="CS691" s="347">
        <v>1</v>
      </c>
      <c r="CT691" s="347">
        <v>1</v>
      </c>
      <c r="CU691" s="347">
        <v>1</v>
      </c>
      <c r="CV691" s="347">
        <v>1</v>
      </c>
      <c r="CW691" s="347">
        <v>1</v>
      </c>
      <c r="CX691" s="347">
        <v>1</v>
      </c>
      <c r="CY691" s="347">
        <v>1</v>
      </c>
      <c r="CZ691" s="347">
        <v>1</v>
      </c>
      <c r="DA691" s="347">
        <v>1</v>
      </c>
      <c r="DB691" s="347">
        <v>1</v>
      </c>
      <c r="DC691" s="347">
        <v>1</v>
      </c>
      <c r="DD691" s="347">
        <v>1</v>
      </c>
      <c r="DE691" s="347">
        <v>1</v>
      </c>
      <c r="DF691" s="347">
        <v>1</v>
      </c>
      <c r="DG691" s="347">
        <v>1</v>
      </c>
      <c r="DH691" s="347">
        <v>1</v>
      </c>
      <c r="DI691" s="347">
        <v>1</v>
      </c>
      <c r="DJ691" s="347">
        <v>1</v>
      </c>
      <c r="DK691" s="347">
        <v>1</v>
      </c>
      <c r="DL691" s="347">
        <v>1</v>
      </c>
      <c r="DM691" s="347">
        <v>1</v>
      </c>
      <c r="DN691" s="347">
        <v>1</v>
      </c>
      <c r="DO691" s="347">
        <v>1</v>
      </c>
      <c r="DP691" s="347">
        <v>1</v>
      </c>
      <c r="DQ691" s="347">
        <v>1</v>
      </c>
      <c r="DR691" s="347">
        <v>1</v>
      </c>
      <c r="DS691" s="347">
        <v>1</v>
      </c>
      <c r="DT691" s="347">
        <v>1</v>
      </c>
      <c r="DU691" s="347">
        <v>1</v>
      </c>
      <c r="DV691" s="347">
        <v>1</v>
      </c>
      <c r="DW691" s="347">
        <v>1</v>
      </c>
      <c r="DX691" s="347">
        <v>1</v>
      </c>
      <c r="DY691" s="347">
        <v>1</v>
      </c>
      <c r="DZ691" s="347">
        <v>1</v>
      </c>
      <c r="EA691" s="347">
        <v>1</v>
      </c>
      <c r="EB691" s="347">
        <v>1</v>
      </c>
      <c r="EC691" s="347">
        <v>1</v>
      </c>
      <c r="ED691" s="347">
        <v>1</v>
      </c>
      <c r="EE691" s="347">
        <v>1</v>
      </c>
      <c r="EF691" s="347">
        <v>1</v>
      </c>
      <c r="EG691" s="347">
        <v>1</v>
      </c>
      <c r="EH691" s="347">
        <v>1</v>
      </c>
      <c r="EI691" s="347">
        <v>1</v>
      </c>
      <c r="EJ691" s="347">
        <v>1</v>
      </c>
      <c r="EK691" s="347">
        <v>1</v>
      </c>
      <c r="EL691" s="347">
        <v>1</v>
      </c>
      <c r="EM691" s="347">
        <v>1</v>
      </c>
      <c r="EN691" s="347">
        <v>1</v>
      </c>
      <c r="EO691" s="347">
        <v>1</v>
      </c>
      <c r="EP691" s="347">
        <v>1</v>
      </c>
      <c r="EQ691" s="347">
        <v>1</v>
      </c>
      <c r="ER691" s="347">
        <v>1</v>
      </c>
      <c r="ES691" s="347">
        <v>1</v>
      </c>
      <c r="ET691" s="347">
        <v>1</v>
      </c>
      <c r="EU691" s="347">
        <v>1</v>
      </c>
      <c r="EV691" s="347">
        <v>1</v>
      </c>
      <c r="EW691" s="347">
        <v>1</v>
      </c>
      <c r="EX691" s="347">
        <v>1</v>
      </c>
      <c r="EY691" s="347">
        <v>1</v>
      </c>
      <c r="EZ691" s="347">
        <v>1</v>
      </c>
    </row>
    <row r="692" spans="2:156" ht="12.75" customHeight="1">
      <c r="B692" s="207">
        <v>2031</v>
      </c>
      <c r="C692" s="209">
        <v>3</v>
      </c>
      <c r="D692" s="139"/>
      <c r="E692" s="347">
        <v>1</v>
      </c>
      <c r="F692" s="347">
        <v>1</v>
      </c>
      <c r="G692" s="347">
        <v>1</v>
      </c>
      <c r="H692" s="347">
        <v>1</v>
      </c>
      <c r="I692" s="347">
        <v>1</v>
      </c>
      <c r="J692" s="347">
        <v>1</v>
      </c>
      <c r="K692" s="347">
        <v>1</v>
      </c>
      <c r="L692" s="347">
        <v>1</v>
      </c>
      <c r="M692" s="347">
        <v>1</v>
      </c>
      <c r="N692" s="347">
        <v>1</v>
      </c>
      <c r="O692" s="347">
        <v>1</v>
      </c>
      <c r="P692" s="347">
        <v>1</v>
      </c>
      <c r="Q692" s="347">
        <v>1</v>
      </c>
      <c r="R692" s="347">
        <v>1</v>
      </c>
      <c r="S692" s="347">
        <v>1</v>
      </c>
      <c r="T692" s="347">
        <v>1</v>
      </c>
      <c r="U692" s="347">
        <v>1</v>
      </c>
      <c r="V692" s="347">
        <v>1</v>
      </c>
      <c r="W692" s="347">
        <v>1</v>
      </c>
      <c r="X692" s="347">
        <v>1</v>
      </c>
      <c r="Y692" s="347">
        <v>1</v>
      </c>
      <c r="Z692" s="347">
        <v>1</v>
      </c>
      <c r="AA692" s="347">
        <v>1</v>
      </c>
      <c r="AB692" s="347">
        <v>1</v>
      </c>
      <c r="AC692" s="347">
        <v>1</v>
      </c>
      <c r="AD692" s="347">
        <v>1</v>
      </c>
      <c r="AE692" s="347">
        <v>1</v>
      </c>
      <c r="AF692" s="347">
        <v>1</v>
      </c>
      <c r="AG692" s="347">
        <v>1</v>
      </c>
      <c r="AH692" s="347">
        <v>1</v>
      </c>
      <c r="AI692" s="347">
        <v>1</v>
      </c>
      <c r="AJ692" s="347">
        <v>1</v>
      </c>
      <c r="AK692" s="347">
        <v>1</v>
      </c>
      <c r="AL692" s="347">
        <v>1</v>
      </c>
      <c r="AM692" s="347">
        <v>1</v>
      </c>
      <c r="AN692" s="347">
        <v>1</v>
      </c>
      <c r="AO692" s="347">
        <v>1</v>
      </c>
      <c r="AP692" s="347">
        <v>1</v>
      </c>
      <c r="AQ692" s="347">
        <v>1</v>
      </c>
      <c r="AR692" s="347">
        <v>1</v>
      </c>
      <c r="AS692" s="347">
        <v>1</v>
      </c>
      <c r="AT692" s="347">
        <v>1</v>
      </c>
      <c r="AU692" s="347">
        <v>1</v>
      </c>
      <c r="AV692" s="347">
        <v>1</v>
      </c>
      <c r="AW692" s="347">
        <v>1</v>
      </c>
      <c r="AX692" s="347">
        <v>1</v>
      </c>
      <c r="AY692" s="347">
        <v>1</v>
      </c>
      <c r="AZ692" s="347">
        <v>1</v>
      </c>
      <c r="BA692" s="347">
        <v>1</v>
      </c>
      <c r="BB692" s="347">
        <v>1</v>
      </c>
      <c r="BC692" s="347">
        <v>0.5</v>
      </c>
      <c r="BD692" s="347">
        <v>1</v>
      </c>
      <c r="BE692" s="347">
        <v>0.5</v>
      </c>
      <c r="BF692" s="347">
        <v>0.5</v>
      </c>
      <c r="BG692" s="347">
        <v>0.5</v>
      </c>
      <c r="BH692" s="347">
        <v>1</v>
      </c>
      <c r="BI692" s="347">
        <v>1</v>
      </c>
      <c r="BJ692" s="347">
        <v>1</v>
      </c>
      <c r="BK692" s="347">
        <v>1</v>
      </c>
      <c r="BL692" s="347">
        <v>1</v>
      </c>
      <c r="BM692" s="347">
        <v>1</v>
      </c>
      <c r="BN692" s="347">
        <v>1</v>
      </c>
      <c r="BO692" s="347">
        <v>1</v>
      </c>
      <c r="BP692" s="347">
        <v>1</v>
      </c>
      <c r="BQ692" s="347">
        <v>1</v>
      </c>
      <c r="BR692" s="347">
        <v>1</v>
      </c>
      <c r="BS692" s="347">
        <v>1</v>
      </c>
      <c r="BT692" s="347">
        <v>1</v>
      </c>
      <c r="BU692" s="347">
        <v>1</v>
      </c>
      <c r="BV692" s="347">
        <v>1</v>
      </c>
      <c r="BW692" s="347">
        <v>1</v>
      </c>
      <c r="BX692" s="347">
        <v>1</v>
      </c>
      <c r="BY692" s="347">
        <v>1</v>
      </c>
      <c r="BZ692" s="347">
        <v>1</v>
      </c>
      <c r="CA692" s="347">
        <v>1</v>
      </c>
      <c r="CB692" s="347">
        <v>1</v>
      </c>
      <c r="CC692" s="347">
        <v>1</v>
      </c>
      <c r="CD692" s="347">
        <v>1</v>
      </c>
      <c r="CE692" s="347">
        <v>1</v>
      </c>
      <c r="CF692" s="347">
        <v>1</v>
      </c>
      <c r="CG692" s="347">
        <v>1</v>
      </c>
      <c r="CH692" s="347">
        <v>1</v>
      </c>
      <c r="CI692" s="347">
        <v>1</v>
      </c>
      <c r="CJ692" s="347">
        <v>1</v>
      </c>
      <c r="CK692" s="347">
        <v>1</v>
      </c>
      <c r="CL692" s="347">
        <v>1</v>
      </c>
      <c r="CM692" s="347">
        <v>1</v>
      </c>
      <c r="CN692" s="347">
        <v>1</v>
      </c>
      <c r="CO692" s="347">
        <v>1</v>
      </c>
      <c r="CP692" s="347">
        <v>1</v>
      </c>
      <c r="CQ692" s="347">
        <v>1</v>
      </c>
      <c r="CR692" s="347">
        <v>1</v>
      </c>
      <c r="CS692" s="347">
        <v>1</v>
      </c>
      <c r="CT692" s="347">
        <v>1</v>
      </c>
      <c r="CU692" s="347">
        <v>1</v>
      </c>
      <c r="CV692" s="347">
        <v>1</v>
      </c>
      <c r="CW692" s="347">
        <v>1</v>
      </c>
      <c r="CX692" s="347">
        <v>1</v>
      </c>
      <c r="CY692" s="347">
        <v>1</v>
      </c>
      <c r="CZ692" s="347">
        <v>1</v>
      </c>
      <c r="DA692" s="347">
        <v>1</v>
      </c>
      <c r="DB692" s="347">
        <v>1</v>
      </c>
      <c r="DC692" s="347">
        <v>1</v>
      </c>
      <c r="DD692" s="347">
        <v>1</v>
      </c>
      <c r="DE692" s="347">
        <v>1</v>
      </c>
      <c r="DF692" s="347">
        <v>1</v>
      </c>
      <c r="DG692" s="347">
        <v>1</v>
      </c>
      <c r="DH692" s="347">
        <v>1</v>
      </c>
      <c r="DI692" s="347">
        <v>1</v>
      </c>
      <c r="DJ692" s="347">
        <v>1</v>
      </c>
      <c r="DK692" s="347">
        <v>1</v>
      </c>
      <c r="DL692" s="347">
        <v>1</v>
      </c>
      <c r="DM692" s="347">
        <v>1</v>
      </c>
      <c r="DN692" s="347">
        <v>1</v>
      </c>
      <c r="DO692" s="347">
        <v>1</v>
      </c>
      <c r="DP692" s="347">
        <v>1</v>
      </c>
      <c r="DQ692" s="347">
        <v>1</v>
      </c>
      <c r="DR692" s="347">
        <v>1</v>
      </c>
      <c r="DS692" s="347">
        <v>1</v>
      </c>
      <c r="DT692" s="347">
        <v>1</v>
      </c>
      <c r="DU692" s="347">
        <v>1</v>
      </c>
      <c r="DV692" s="347">
        <v>1</v>
      </c>
      <c r="DW692" s="347">
        <v>1</v>
      </c>
      <c r="DX692" s="347">
        <v>1</v>
      </c>
      <c r="DY692" s="347">
        <v>1</v>
      </c>
      <c r="DZ692" s="347">
        <v>1</v>
      </c>
      <c r="EA692" s="347">
        <v>1</v>
      </c>
      <c r="EB692" s="347">
        <v>1</v>
      </c>
      <c r="EC692" s="347">
        <v>1</v>
      </c>
      <c r="ED692" s="347">
        <v>1</v>
      </c>
      <c r="EE692" s="347">
        <v>1</v>
      </c>
      <c r="EF692" s="347">
        <v>1</v>
      </c>
      <c r="EG692" s="347">
        <v>1</v>
      </c>
      <c r="EH692" s="347">
        <v>1</v>
      </c>
      <c r="EI692" s="347">
        <v>1</v>
      </c>
      <c r="EJ692" s="347">
        <v>1</v>
      </c>
      <c r="EK692" s="347">
        <v>1</v>
      </c>
      <c r="EL692" s="347">
        <v>1</v>
      </c>
      <c r="EM692" s="347">
        <v>1</v>
      </c>
      <c r="EN692" s="347">
        <v>1</v>
      </c>
      <c r="EO692" s="347">
        <v>1</v>
      </c>
      <c r="EP692" s="347">
        <v>1</v>
      </c>
      <c r="EQ692" s="347">
        <v>1</v>
      </c>
      <c r="ER692" s="347">
        <v>1</v>
      </c>
      <c r="ES692" s="347">
        <v>1</v>
      </c>
      <c r="ET692" s="347">
        <v>1</v>
      </c>
      <c r="EU692" s="347">
        <v>1</v>
      </c>
      <c r="EV692" s="347">
        <v>1</v>
      </c>
      <c r="EW692" s="347">
        <v>1</v>
      </c>
      <c r="EX692" s="347">
        <v>1</v>
      </c>
      <c r="EY692" s="347">
        <v>1</v>
      </c>
      <c r="EZ692" s="347">
        <v>1</v>
      </c>
    </row>
    <row r="693" spans="2:156" ht="12.75" customHeight="1">
      <c r="B693" s="207">
        <v>2031</v>
      </c>
      <c r="C693" s="209">
        <v>4</v>
      </c>
      <c r="D693" s="139"/>
      <c r="E693" s="347">
        <v>1</v>
      </c>
      <c r="F693" s="347">
        <v>1</v>
      </c>
      <c r="G693" s="347">
        <v>1</v>
      </c>
      <c r="H693" s="347">
        <v>1</v>
      </c>
      <c r="I693" s="347">
        <v>1</v>
      </c>
      <c r="J693" s="347">
        <v>1</v>
      </c>
      <c r="K693" s="347">
        <v>1</v>
      </c>
      <c r="L693" s="347">
        <v>1</v>
      </c>
      <c r="M693" s="347">
        <v>1</v>
      </c>
      <c r="N693" s="347">
        <v>1</v>
      </c>
      <c r="O693" s="347">
        <v>1</v>
      </c>
      <c r="P693" s="347">
        <v>1</v>
      </c>
      <c r="Q693" s="347">
        <v>1</v>
      </c>
      <c r="R693" s="347">
        <v>1</v>
      </c>
      <c r="S693" s="347">
        <v>1</v>
      </c>
      <c r="T693" s="347">
        <v>1</v>
      </c>
      <c r="U693" s="347">
        <v>1</v>
      </c>
      <c r="V693" s="347">
        <v>1</v>
      </c>
      <c r="W693" s="347">
        <v>1</v>
      </c>
      <c r="X693" s="347">
        <v>1</v>
      </c>
      <c r="Y693" s="347">
        <v>1</v>
      </c>
      <c r="Z693" s="347">
        <v>1</v>
      </c>
      <c r="AA693" s="347">
        <v>1</v>
      </c>
      <c r="AB693" s="347">
        <v>1</v>
      </c>
      <c r="AC693" s="347">
        <v>1</v>
      </c>
      <c r="AD693" s="347">
        <v>1</v>
      </c>
      <c r="AE693" s="347">
        <v>1</v>
      </c>
      <c r="AF693" s="347">
        <v>1</v>
      </c>
      <c r="AG693" s="347">
        <v>1</v>
      </c>
      <c r="AH693" s="347">
        <v>1</v>
      </c>
      <c r="AI693" s="347">
        <v>1</v>
      </c>
      <c r="AJ693" s="347">
        <v>1</v>
      </c>
      <c r="AK693" s="347">
        <v>1</v>
      </c>
      <c r="AL693" s="347">
        <v>1</v>
      </c>
      <c r="AM693" s="347">
        <v>1</v>
      </c>
      <c r="AN693" s="347">
        <v>1</v>
      </c>
      <c r="AO693" s="347">
        <v>1</v>
      </c>
      <c r="AP693" s="347">
        <v>1</v>
      </c>
      <c r="AQ693" s="347">
        <v>1</v>
      </c>
      <c r="AR693" s="347">
        <v>1</v>
      </c>
      <c r="AS693" s="347">
        <v>1</v>
      </c>
      <c r="AT693" s="347">
        <v>1</v>
      </c>
      <c r="AU693" s="347">
        <v>1</v>
      </c>
      <c r="AV693" s="347">
        <v>1</v>
      </c>
      <c r="AW693" s="347">
        <v>1</v>
      </c>
      <c r="AX693" s="347">
        <v>1</v>
      </c>
      <c r="AY693" s="347">
        <v>1</v>
      </c>
      <c r="AZ693" s="347">
        <v>1</v>
      </c>
      <c r="BA693" s="347">
        <v>1</v>
      </c>
      <c r="BB693" s="347">
        <v>1</v>
      </c>
      <c r="BC693" s="347">
        <v>0.5</v>
      </c>
      <c r="BD693" s="347">
        <v>1</v>
      </c>
      <c r="BE693" s="347">
        <v>0.5</v>
      </c>
      <c r="BF693" s="347">
        <v>0.5</v>
      </c>
      <c r="BG693" s="347">
        <v>0.5</v>
      </c>
      <c r="BH693" s="347">
        <v>1</v>
      </c>
      <c r="BI693" s="347">
        <v>1</v>
      </c>
      <c r="BJ693" s="347">
        <v>1</v>
      </c>
      <c r="BK693" s="347">
        <v>1</v>
      </c>
      <c r="BL693" s="347">
        <v>1</v>
      </c>
      <c r="BM693" s="347">
        <v>1</v>
      </c>
      <c r="BN693" s="347">
        <v>1</v>
      </c>
      <c r="BO693" s="347">
        <v>1</v>
      </c>
      <c r="BP693" s="347">
        <v>1</v>
      </c>
      <c r="BQ693" s="347">
        <v>1</v>
      </c>
      <c r="BR693" s="347">
        <v>1</v>
      </c>
      <c r="BS693" s="347">
        <v>1</v>
      </c>
      <c r="BT693" s="347">
        <v>1</v>
      </c>
      <c r="BU693" s="347">
        <v>1</v>
      </c>
      <c r="BV693" s="347">
        <v>1</v>
      </c>
      <c r="BW693" s="347">
        <v>1</v>
      </c>
      <c r="BX693" s="347">
        <v>1</v>
      </c>
      <c r="BY693" s="347">
        <v>1</v>
      </c>
      <c r="BZ693" s="347">
        <v>1</v>
      </c>
      <c r="CA693" s="347">
        <v>1</v>
      </c>
      <c r="CB693" s="347">
        <v>1</v>
      </c>
      <c r="CC693" s="347">
        <v>1</v>
      </c>
      <c r="CD693" s="347">
        <v>1</v>
      </c>
      <c r="CE693" s="347">
        <v>1</v>
      </c>
      <c r="CF693" s="347">
        <v>1</v>
      </c>
      <c r="CG693" s="347">
        <v>1</v>
      </c>
      <c r="CH693" s="347">
        <v>1</v>
      </c>
      <c r="CI693" s="347">
        <v>1</v>
      </c>
      <c r="CJ693" s="347">
        <v>1</v>
      </c>
      <c r="CK693" s="347">
        <v>1</v>
      </c>
      <c r="CL693" s="347">
        <v>1</v>
      </c>
      <c r="CM693" s="347">
        <v>1</v>
      </c>
      <c r="CN693" s="347">
        <v>1</v>
      </c>
      <c r="CO693" s="347">
        <v>1</v>
      </c>
      <c r="CP693" s="347">
        <v>1</v>
      </c>
      <c r="CQ693" s="347">
        <v>1</v>
      </c>
      <c r="CR693" s="347">
        <v>1</v>
      </c>
      <c r="CS693" s="347">
        <v>1</v>
      </c>
      <c r="CT693" s="347">
        <v>1</v>
      </c>
      <c r="CU693" s="347">
        <v>1</v>
      </c>
      <c r="CV693" s="347">
        <v>1</v>
      </c>
      <c r="CW693" s="347">
        <v>1</v>
      </c>
      <c r="CX693" s="347">
        <v>1</v>
      </c>
      <c r="CY693" s="347">
        <v>1</v>
      </c>
      <c r="CZ693" s="347">
        <v>1</v>
      </c>
      <c r="DA693" s="347">
        <v>1</v>
      </c>
      <c r="DB693" s="347">
        <v>1</v>
      </c>
      <c r="DC693" s="347">
        <v>1</v>
      </c>
      <c r="DD693" s="347">
        <v>1</v>
      </c>
      <c r="DE693" s="347">
        <v>1</v>
      </c>
      <c r="DF693" s="347">
        <v>1</v>
      </c>
      <c r="DG693" s="347">
        <v>1</v>
      </c>
      <c r="DH693" s="347">
        <v>1</v>
      </c>
      <c r="DI693" s="347">
        <v>1</v>
      </c>
      <c r="DJ693" s="347">
        <v>1</v>
      </c>
      <c r="DK693" s="347">
        <v>1</v>
      </c>
      <c r="DL693" s="347">
        <v>1</v>
      </c>
      <c r="DM693" s="347">
        <v>1</v>
      </c>
      <c r="DN693" s="347">
        <v>1</v>
      </c>
      <c r="DO693" s="347">
        <v>1</v>
      </c>
      <c r="DP693" s="347">
        <v>1</v>
      </c>
      <c r="DQ693" s="347">
        <v>1</v>
      </c>
      <c r="DR693" s="347">
        <v>1</v>
      </c>
      <c r="DS693" s="347">
        <v>1</v>
      </c>
      <c r="DT693" s="347">
        <v>1</v>
      </c>
      <c r="DU693" s="347">
        <v>1</v>
      </c>
      <c r="DV693" s="347">
        <v>1</v>
      </c>
      <c r="DW693" s="347">
        <v>1</v>
      </c>
      <c r="DX693" s="347">
        <v>1</v>
      </c>
      <c r="DY693" s="347">
        <v>1</v>
      </c>
      <c r="DZ693" s="347">
        <v>1</v>
      </c>
      <c r="EA693" s="347">
        <v>1</v>
      </c>
      <c r="EB693" s="347">
        <v>1</v>
      </c>
      <c r="EC693" s="347">
        <v>1</v>
      </c>
      <c r="ED693" s="347">
        <v>1</v>
      </c>
      <c r="EE693" s="347">
        <v>1</v>
      </c>
      <c r="EF693" s="347">
        <v>1</v>
      </c>
      <c r="EG693" s="347">
        <v>1</v>
      </c>
      <c r="EH693" s="347">
        <v>1</v>
      </c>
      <c r="EI693" s="347">
        <v>1</v>
      </c>
      <c r="EJ693" s="347">
        <v>1</v>
      </c>
      <c r="EK693" s="347">
        <v>1</v>
      </c>
      <c r="EL693" s="347">
        <v>1</v>
      </c>
      <c r="EM693" s="347">
        <v>1</v>
      </c>
      <c r="EN693" s="347">
        <v>1</v>
      </c>
      <c r="EO693" s="347">
        <v>1</v>
      </c>
      <c r="EP693" s="347">
        <v>1</v>
      </c>
      <c r="EQ693" s="347">
        <v>1</v>
      </c>
      <c r="ER693" s="347">
        <v>1</v>
      </c>
      <c r="ES693" s="347">
        <v>1</v>
      </c>
      <c r="ET693" s="347">
        <v>1</v>
      </c>
      <c r="EU693" s="347">
        <v>1</v>
      </c>
      <c r="EV693" s="347">
        <v>1</v>
      </c>
      <c r="EW693" s="347">
        <v>1</v>
      </c>
      <c r="EX693" s="347">
        <v>1</v>
      </c>
      <c r="EY693" s="347">
        <v>1</v>
      </c>
      <c r="EZ693" s="347">
        <v>1</v>
      </c>
    </row>
    <row r="694" spans="2:156" ht="12.75" customHeight="1">
      <c r="B694" s="207">
        <v>2032</v>
      </c>
      <c r="C694" s="209">
        <v>1</v>
      </c>
      <c r="D694" s="139"/>
      <c r="E694" s="347">
        <v>1</v>
      </c>
      <c r="F694" s="347">
        <v>1</v>
      </c>
      <c r="G694" s="347">
        <v>1</v>
      </c>
      <c r="H694" s="347">
        <v>1</v>
      </c>
      <c r="I694" s="347">
        <v>1</v>
      </c>
      <c r="J694" s="347">
        <v>1</v>
      </c>
      <c r="K694" s="347">
        <v>1</v>
      </c>
      <c r="L694" s="347">
        <v>1</v>
      </c>
      <c r="M694" s="347">
        <v>1</v>
      </c>
      <c r="N694" s="347">
        <v>1</v>
      </c>
      <c r="O694" s="347">
        <v>1</v>
      </c>
      <c r="P694" s="347">
        <v>1</v>
      </c>
      <c r="Q694" s="347">
        <v>1</v>
      </c>
      <c r="R694" s="347">
        <v>1</v>
      </c>
      <c r="S694" s="347">
        <v>1</v>
      </c>
      <c r="T694" s="347">
        <v>1</v>
      </c>
      <c r="U694" s="347">
        <v>1</v>
      </c>
      <c r="V694" s="347">
        <v>1</v>
      </c>
      <c r="W694" s="347">
        <v>1</v>
      </c>
      <c r="X694" s="347">
        <v>1</v>
      </c>
      <c r="Y694" s="347">
        <v>1</v>
      </c>
      <c r="Z694" s="347">
        <v>1</v>
      </c>
      <c r="AA694" s="347">
        <v>1</v>
      </c>
      <c r="AB694" s="347">
        <v>1</v>
      </c>
      <c r="AC694" s="347">
        <v>1</v>
      </c>
      <c r="AD694" s="347">
        <v>1</v>
      </c>
      <c r="AE694" s="347">
        <v>1</v>
      </c>
      <c r="AF694" s="347">
        <v>1</v>
      </c>
      <c r="AG694" s="347">
        <v>1</v>
      </c>
      <c r="AH694" s="347">
        <v>1</v>
      </c>
      <c r="AI694" s="347">
        <v>1</v>
      </c>
      <c r="AJ694" s="347">
        <v>1</v>
      </c>
      <c r="AK694" s="347">
        <v>1</v>
      </c>
      <c r="AL694" s="347">
        <v>1</v>
      </c>
      <c r="AM694" s="347">
        <v>1</v>
      </c>
      <c r="AN694" s="347">
        <v>1</v>
      </c>
      <c r="AO694" s="347">
        <v>1</v>
      </c>
      <c r="AP694" s="347">
        <v>1</v>
      </c>
      <c r="AQ694" s="347">
        <v>1</v>
      </c>
      <c r="AR694" s="347">
        <v>1</v>
      </c>
      <c r="AS694" s="347">
        <v>1</v>
      </c>
      <c r="AT694" s="347">
        <v>1</v>
      </c>
      <c r="AU694" s="347">
        <v>1</v>
      </c>
      <c r="AV694" s="347">
        <v>1</v>
      </c>
      <c r="AW694" s="347">
        <v>1</v>
      </c>
      <c r="AX694" s="347">
        <v>1</v>
      </c>
      <c r="AY694" s="347">
        <v>1</v>
      </c>
      <c r="AZ694" s="347">
        <v>1</v>
      </c>
      <c r="BA694" s="347">
        <v>1</v>
      </c>
      <c r="BB694" s="347">
        <v>1</v>
      </c>
      <c r="BC694" s="347">
        <v>0.5</v>
      </c>
      <c r="BD694" s="347">
        <v>1</v>
      </c>
      <c r="BE694" s="347">
        <v>0.5</v>
      </c>
      <c r="BF694" s="347">
        <v>0.5</v>
      </c>
      <c r="BG694" s="347">
        <v>0.5</v>
      </c>
      <c r="BH694" s="347">
        <v>1</v>
      </c>
      <c r="BI694" s="347">
        <v>1</v>
      </c>
      <c r="BJ694" s="347">
        <v>1</v>
      </c>
      <c r="BK694" s="347">
        <v>1</v>
      </c>
      <c r="BL694" s="347">
        <v>1</v>
      </c>
      <c r="BM694" s="347">
        <v>1</v>
      </c>
      <c r="BN694" s="347">
        <v>1</v>
      </c>
      <c r="BO694" s="347">
        <v>1</v>
      </c>
      <c r="BP694" s="347">
        <v>1</v>
      </c>
      <c r="BQ694" s="347">
        <v>1</v>
      </c>
      <c r="BR694" s="347">
        <v>1</v>
      </c>
      <c r="BS694" s="347">
        <v>1</v>
      </c>
      <c r="BT694" s="347">
        <v>1</v>
      </c>
      <c r="BU694" s="347">
        <v>1</v>
      </c>
      <c r="BV694" s="347">
        <v>1</v>
      </c>
      <c r="BW694" s="347">
        <v>1</v>
      </c>
      <c r="BX694" s="347">
        <v>1</v>
      </c>
      <c r="BY694" s="347">
        <v>1</v>
      </c>
      <c r="BZ694" s="347">
        <v>1</v>
      </c>
      <c r="CA694" s="347">
        <v>1</v>
      </c>
      <c r="CB694" s="347">
        <v>1</v>
      </c>
      <c r="CC694" s="347">
        <v>1</v>
      </c>
      <c r="CD694" s="347">
        <v>1</v>
      </c>
      <c r="CE694" s="347">
        <v>1</v>
      </c>
      <c r="CF694" s="347">
        <v>1</v>
      </c>
      <c r="CG694" s="347">
        <v>1</v>
      </c>
      <c r="CH694" s="347">
        <v>1</v>
      </c>
      <c r="CI694" s="347">
        <v>1</v>
      </c>
      <c r="CJ694" s="347">
        <v>1</v>
      </c>
      <c r="CK694" s="347">
        <v>1</v>
      </c>
      <c r="CL694" s="347">
        <v>1</v>
      </c>
      <c r="CM694" s="347">
        <v>1</v>
      </c>
      <c r="CN694" s="347">
        <v>1</v>
      </c>
      <c r="CO694" s="347">
        <v>1</v>
      </c>
      <c r="CP694" s="347">
        <v>1</v>
      </c>
      <c r="CQ694" s="347">
        <v>1</v>
      </c>
      <c r="CR694" s="347">
        <v>1</v>
      </c>
      <c r="CS694" s="347">
        <v>1</v>
      </c>
      <c r="CT694" s="347">
        <v>1</v>
      </c>
      <c r="CU694" s="347">
        <v>1</v>
      </c>
      <c r="CV694" s="347">
        <v>1</v>
      </c>
      <c r="CW694" s="347">
        <v>1</v>
      </c>
      <c r="CX694" s="347">
        <v>1</v>
      </c>
      <c r="CY694" s="347">
        <v>1</v>
      </c>
      <c r="CZ694" s="347">
        <v>1</v>
      </c>
      <c r="DA694" s="347">
        <v>1</v>
      </c>
      <c r="DB694" s="347">
        <v>1</v>
      </c>
      <c r="DC694" s="347">
        <v>1</v>
      </c>
      <c r="DD694" s="347">
        <v>1</v>
      </c>
      <c r="DE694" s="347">
        <v>1</v>
      </c>
      <c r="DF694" s="347">
        <v>1</v>
      </c>
      <c r="DG694" s="347">
        <v>1</v>
      </c>
      <c r="DH694" s="347">
        <v>1</v>
      </c>
      <c r="DI694" s="347">
        <v>1</v>
      </c>
      <c r="DJ694" s="347">
        <v>1</v>
      </c>
      <c r="DK694" s="347">
        <v>1</v>
      </c>
      <c r="DL694" s="347">
        <v>1</v>
      </c>
      <c r="DM694" s="347">
        <v>1</v>
      </c>
      <c r="DN694" s="347">
        <v>1</v>
      </c>
      <c r="DO694" s="347">
        <v>1</v>
      </c>
      <c r="DP694" s="347">
        <v>1</v>
      </c>
      <c r="DQ694" s="347">
        <v>1</v>
      </c>
      <c r="DR694" s="347">
        <v>1</v>
      </c>
      <c r="DS694" s="347">
        <v>1</v>
      </c>
      <c r="DT694" s="347">
        <v>1</v>
      </c>
      <c r="DU694" s="347">
        <v>1</v>
      </c>
      <c r="DV694" s="347">
        <v>1</v>
      </c>
      <c r="DW694" s="347">
        <v>1</v>
      </c>
      <c r="DX694" s="347">
        <v>1</v>
      </c>
      <c r="DY694" s="347">
        <v>1</v>
      </c>
      <c r="DZ694" s="347">
        <v>1</v>
      </c>
      <c r="EA694" s="347">
        <v>1</v>
      </c>
      <c r="EB694" s="347">
        <v>1</v>
      </c>
      <c r="EC694" s="347">
        <v>1</v>
      </c>
      <c r="ED694" s="347">
        <v>1</v>
      </c>
      <c r="EE694" s="347">
        <v>1</v>
      </c>
      <c r="EF694" s="347">
        <v>1</v>
      </c>
      <c r="EG694" s="347">
        <v>1</v>
      </c>
      <c r="EH694" s="347">
        <v>1</v>
      </c>
      <c r="EI694" s="347">
        <v>1</v>
      </c>
      <c r="EJ694" s="347">
        <v>1</v>
      </c>
      <c r="EK694" s="347">
        <v>1</v>
      </c>
      <c r="EL694" s="347">
        <v>1</v>
      </c>
      <c r="EM694" s="347">
        <v>1</v>
      </c>
      <c r="EN694" s="347">
        <v>1</v>
      </c>
      <c r="EO694" s="347">
        <v>1</v>
      </c>
      <c r="EP694" s="347">
        <v>1</v>
      </c>
      <c r="EQ694" s="347">
        <v>1</v>
      </c>
      <c r="ER694" s="347">
        <v>1</v>
      </c>
      <c r="ES694" s="347">
        <v>1</v>
      </c>
      <c r="ET694" s="347">
        <v>1</v>
      </c>
      <c r="EU694" s="347">
        <v>1</v>
      </c>
      <c r="EV694" s="347">
        <v>1</v>
      </c>
      <c r="EW694" s="347">
        <v>1</v>
      </c>
      <c r="EX694" s="347">
        <v>1</v>
      </c>
      <c r="EY694" s="347">
        <v>1</v>
      </c>
      <c r="EZ694" s="347">
        <v>1</v>
      </c>
    </row>
    <row r="695" spans="2:156" ht="12.75" customHeight="1">
      <c r="B695" s="207">
        <v>2032</v>
      </c>
      <c r="C695" s="209">
        <v>2</v>
      </c>
      <c r="D695" s="139"/>
      <c r="E695" s="347">
        <v>1</v>
      </c>
      <c r="F695" s="347">
        <v>1</v>
      </c>
      <c r="G695" s="347">
        <v>1</v>
      </c>
      <c r="H695" s="347">
        <v>1</v>
      </c>
      <c r="I695" s="347">
        <v>1</v>
      </c>
      <c r="J695" s="347">
        <v>1</v>
      </c>
      <c r="K695" s="347">
        <v>1</v>
      </c>
      <c r="L695" s="347">
        <v>1</v>
      </c>
      <c r="M695" s="347">
        <v>1</v>
      </c>
      <c r="N695" s="347">
        <v>1</v>
      </c>
      <c r="O695" s="347">
        <v>1</v>
      </c>
      <c r="P695" s="347">
        <v>1</v>
      </c>
      <c r="Q695" s="347">
        <v>1</v>
      </c>
      <c r="R695" s="347">
        <v>1</v>
      </c>
      <c r="S695" s="347">
        <v>1</v>
      </c>
      <c r="T695" s="347">
        <v>1</v>
      </c>
      <c r="U695" s="347">
        <v>1</v>
      </c>
      <c r="V695" s="347">
        <v>1</v>
      </c>
      <c r="W695" s="347">
        <v>1</v>
      </c>
      <c r="X695" s="347">
        <v>1</v>
      </c>
      <c r="Y695" s="347">
        <v>1</v>
      </c>
      <c r="Z695" s="347">
        <v>1</v>
      </c>
      <c r="AA695" s="347">
        <v>1</v>
      </c>
      <c r="AB695" s="347">
        <v>1</v>
      </c>
      <c r="AC695" s="347">
        <v>1</v>
      </c>
      <c r="AD695" s="347">
        <v>1</v>
      </c>
      <c r="AE695" s="347">
        <v>1</v>
      </c>
      <c r="AF695" s="347">
        <v>1</v>
      </c>
      <c r="AG695" s="347">
        <v>1</v>
      </c>
      <c r="AH695" s="347">
        <v>1</v>
      </c>
      <c r="AI695" s="347">
        <v>1</v>
      </c>
      <c r="AJ695" s="347">
        <v>1</v>
      </c>
      <c r="AK695" s="347">
        <v>1</v>
      </c>
      <c r="AL695" s="347">
        <v>1</v>
      </c>
      <c r="AM695" s="347">
        <v>1</v>
      </c>
      <c r="AN695" s="347">
        <v>1</v>
      </c>
      <c r="AO695" s="347">
        <v>1</v>
      </c>
      <c r="AP695" s="347">
        <v>1</v>
      </c>
      <c r="AQ695" s="347">
        <v>1</v>
      </c>
      <c r="AR695" s="347">
        <v>1</v>
      </c>
      <c r="AS695" s="347">
        <v>1</v>
      </c>
      <c r="AT695" s="347">
        <v>1</v>
      </c>
      <c r="AU695" s="347">
        <v>1</v>
      </c>
      <c r="AV695" s="347">
        <v>1</v>
      </c>
      <c r="AW695" s="347">
        <v>1</v>
      </c>
      <c r="AX695" s="347">
        <v>1</v>
      </c>
      <c r="AY695" s="347">
        <v>1</v>
      </c>
      <c r="AZ695" s="347">
        <v>1</v>
      </c>
      <c r="BA695" s="347">
        <v>1</v>
      </c>
      <c r="BB695" s="347">
        <v>1</v>
      </c>
      <c r="BC695" s="347">
        <v>0.5</v>
      </c>
      <c r="BD695" s="347">
        <v>1</v>
      </c>
      <c r="BE695" s="347">
        <v>0.5</v>
      </c>
      <c r="BF695" s="347">
        <v>0.5</v>
      </c>
      <c r="BG695" s="347">
        <v>0.5</v>
      </c>
      <c r="BH695" s="347">
        <v>1</v>
      </c>
      <c r="BI695" s="347">
        <v>1</v>
      </c>
      <c r="BJ695" s="347">
        <v>1</v>
      </c>
      <c r="BK695" s="347">
        <v>1</v>
      </c>
      <c r="BL695" s="347">
        <v>1</v>
      </c>
      <c r="BM695" s="347">
        <v>1</v>
      </c>
      <c r="BN695" s="347">
        <v>1</v>
      </c>
      <c r="BO695" s="347">
        <v>1</v>
      </c>
      <c r="BP695" s="347">
        <v>1</v>
      </c>
      <c r="BQ695" s="347">
        <v>1</v>
      </c>
      <c r="BR695" s="347">
        <v>1</v>
      </c>
      <c r="BS695" s="347">
        <v>1</v>
      </c>
      <c r="BT695" s="347">
        <v>1</v>
      </c>
      <c r="BU695" s="347">
        <v>1</v>
      </c>
      <c r="BV695" s="347">
        <v>1</v>
      </c>
      <c r="BW695" s="347">
        <v>1</v>
      </c>
      <c r="BX695" s="347">
        <v>1</v>
      </c>
      <c r="BY695" s="347">
        <v>1</v>
      </c>
      <c r="BZ695" s="347">
        <v>1</v>
      </c>
      <c r="CA695" s="347">
        <v>1</v>
      </c>
      <c r="CB695" s="347">
        <v>1</v>
      </c>
      <c r="CC695" s="347">
        <v>1</v>
      </c>
      <c r="CD695" s="347">
        <v>1</v>
      </c>
      <c r="CE695" s="347">
        <v>1</v>
      </c>
      <c r="CF695" s="347">
        <v>1</v>
      </c>
      <c r="CG695" s="347">
        <v>1</v>
      </c>
      <c r="CH695" s="347">
        <v>1</v>
      </c>
      <c r="CI695" s="347">
        <v>1</v>
      </c>
      <c r="CJ695" s="347">
        <v>1</v>
      </c>
      <c r="CK695" s="347">
        <v>1</v>
      </c>
      <c r="CL695" s="347">
        <v>1</v>
      </c>
      <c r="CM695" s="347">
        <v>1</v>
      </c>
      <c r="CN695" s="347">
        <v>1</v>
      </c>
      <c r="CO695" s="347">
        <v>1</v>
      </c>
      <c r="CP695" s="347">
        <v>1</v>
      </c>
      <c r="CQ695" s="347">
        <v>1</v>
      </c>
      <c r="CR695" s="347">
        <v>1</v>
      </c>
      <c r="CS695" s="347">
        <v>1</v>
      </c>
      <c r="CT695" s="347">
        <v>1</v>
      </c>
      <c r="CU695" s="347">
        <v>1</v>
      </c>
      <c r="CV695" s="347">
        <v>1</v>
      </c>
      <c r="CW695" s="347">
        <v>1</v>
      </c>
      <c r="CX695" s="347">
        <v>1</v>
      </c>
      <c r="CY695" s="347">
        <v>1</v>
      </c>
      <c r="CZ695" s="347">
        <v>1</v>
      </c>
      <c r="DA695" s="347">
        <v>1</v>
      </c>
      <c r="DB695" s="347">
        <v>1</v>
      </c>
      <c r="DC695" s="347">
        <v>1</v>
      </c>
      <c r="DD695" s="347">
        <v>1</v>
      </c>
      <c r="DE695" s="347">
        <v>1</v>
      </c>
      <c r="DF695" s="347">
        <v>1</v>
      </c>
      <c r="DG695" s="347">
        <v>1</v>
      </c>
      <c r="DH695" s="347">
        <v>1</v>
      </c>
      <c r="DI695" s="347">
        <v>1</v>
      </c>
      <c r="DJ695" s="347">
        <v>1</v>
      </c>
      <c r="DK695" s="347">
        <v>1</v>
      </c>
      <c r="DL695" s="347">
        <v>1</v>
      </c>
      <c r="DM695" s="347">
        <v>1</v>
      </c>
      <c r="DN695" s="347">
        <v>1</v>
      </c>
      <c r="DO695" s="347">
        <v>1</v>
      </c>
      <c r="DP695" s="347">
        <v>1</v>
      </c>
      <c r="DQ695" s="347">
        <v>1</v>
      </c>
      <c r="DR695" s="347">
        <v>1</v>
      </c>
      <c r="DS695" s="347">
        <v>1</v>
      </c>
      <c r="DT695" s="347">
        <v>1</v>
      </c>
      <c r="DU695" s="347">
        <v>1</v>
      </c>
      <c r="DV695" s="347">
        <v>1</v>
      </c>
      <c r="DW695" s="347">
        <v>1</v>
      </c>
      <c r="DX695" s="347">
        <v>1</v>
      </c>
      <c r="DY695" s="347">
        <v>1</v>
      </c>
      <c r="DZ695" s="347">
        <v>1</v>
      </c>
      <c r="EA695" s="347">
        <v>1</v>
      </c>
      <c r="EB695" s="347">
        <v>1</v>
      </c>
      <c r="EC695" s="347">
        <v>1</v>
      </c>
      <c r="ED695" s="347">
        <v>1</v>
      </c>
      <c r="EE695" s="347">
        <v>1</v>
      </c>
      <c r="EF695" s="347">
        <v>1</v>
      </c>
      <c r="EG695" s="347">
        <v>1</v>
      </c>
      <c r="EH695" s="347">
        <v>1</v>
      </c>
      <c r="EI695" s="347">
        <v>1</v>
      </c>
      <c r="EJ695" s="347">
        <v>1</v>
      </c>
      <c r="EK695" s="347">
        <v>1</v>
      </c>
      <c r="EL695" s="347">
        <v>1</v>
      </c>
      <c r="EM695" s="347">
        <v>1</v>
      </c>
      <c r="EN695" s="347">
        <v>1</v>
      </c>
      <c r="EO695" s="347">
        <v>1</v>
      </c>
      <c r="EP695" s="347">
        <v>1</v>
      </c>
      <c r="EQ695" s="347">
        <v>1</v>
      </c>
      <c r="ER695" s="347">
        <v>1</v>
      </c>
      <c r="ES695" s="347">
        <v>1</v>
      </c>
      <c r="ET695" s="347">
        <v>1</v>
      </c>
      <c r="EU695" s="347">
        <v>1</v>
      </c>
      <c r="EV695" s="347">
        <v>1</v>
      </c>
      <c r="EW695" s="347">
        <v>1</v>
      </c>
      <c r="EX695" s="347">
        <v>1</v>
      </c>
      <c r="EY695" s="347">
        <v>1</v>
      </c>
      <c r="EZ695" s="347">
        <v>1</v>
      </c>
    </row>
    <row r="696" spans="2:156" ht="12.75" customHeight="1">
      <c r="B696" s="207">
        <v>2032</v>
      </c>
      <c r="C696" s="209">
        <v>3</v>
      </c>
      <c r="D696" s="139"/>
      <c r="E696" s="347">
        <v>1</v>
      </c>
      <c r="F696" s="347">
        <v>1</v>
      </c>
      <c r="G696" s="347">
        <v>1</v>
      </c>
      <c r="H696" s="347">
        <v>1</v>
      </c>
      <c r="I696" s="347">
        <v>1</v>
      </c>
      <c r="J696" s="347">
        <v>1</v>
      </c>
      <c r="K696" s="347">
        <v>1</v>
      </c>
      <c r="L696" s="347">
        <v>1</v>
      </c>
      <c r="M696" s="347">
        <v>1</v>
      </c>
      <c r="N696" s="347">
        <v>1</v>
      </c>
      <c r="O696" s="347">
        <v>1</v>
      </c>
      <c r="P696" s="347">
        <v>1</v>
      </c>
      <c r="Q696" s="347">
        <v>1</v>
      </c>
      <c r="R696" s="347">
        <v>1</v>
      </c>
      <c r="S696" s="347">
        <v>1</v>
      </c>
      <c r="T696" s="347">
        <v>1</v>
      </c>
      <c r="U696" s="347">
        <v>1</v>
      </c>
      <c r="V696" s="347">
        <v>1</v>
      </c>
      <c r="W696" s="347">
        <v>1</v>
      </c>
      <c r="X696" s="347">
        <v>1</v>
      </c>
      <c r="Y696" s="347">
        <v>1</v>
      </c>
      <c r="Z696" s="347">
        <v>1</v>
      </c>
      <c r="AA696" s="347">
        <v>1</v>
      </c>
      <c r="AB696" s="347">
        <v>1</v>
      </c>
      <c r="AC696" s="347">
        <v>1</v>
      </c>
      <c r="AD696" s="347">
        <v>1</v>
      </c>
      <c r="AE696" s="347">
        <v>1</v>
      </c>
      <c r="AF696" s="347">
        <v>1</v>
      </c>
      <c r="AG696" s="347">
        <v>1</v>
      </c>
      <c r="AH696" s="347">
        <v>1</v>
      </c>
      <c r="AI696" s="347">
        <v>1</v>
      </c>
      <c r="AJ696" s="347">
        <v>1</v>
      </c>
      <c r="AK696" s="347">
        <v>1</v>
      </c>
      <c r="AL696" s="347">
        <v>1</v>
      </c>
      <c r="AM696" s="347">
        <v>1</v>
      </c>
      <c r="AN696" s="347">
        <v>1</v>
      </c>
      <c r="AO696" s="347">
        <v>1</v>
      </c>
      <c r="AP696" s="347">
        <v>1</v>
      </c>
      <c r="AQ696" s="347">
        <v>1</v>
      </c>
      <c r="AR696" s="347">
        <v>1</v>
      </c>
      <c r="AS696" s="347">
        <v>1</v>
      </c>
      <c r="AT696" s="347">
        <v>1</v>
      </c>
      <c r="AU696" s="347">
        <v>1</v>
      </c>
      <c r="AV696" s="347">
        <v>1</v>
      </c>
      <c r="AW696" s="347">
        <v>1</v>
      </c>
      <c r="AX696" s="347">
        <v>1</v>
      </c>
      <c r="AY696" s="347">
        <v>1</v>
      </c>
      <c r="AZ696" s="347">
        <v>1</v>
      </c>
      <c r="BA696" s="347">
        <v>1</v>
      </c>
      <c r="BB696" s="347">
        <v>1</v>
      </c>
      <c r="BC696" s="347">
        <v>0.5</v>
      </c>
      <c r="BD696" s="347">
        <v>1</v>
      </c>
      <c r="BE696" s="347">
        <v>0.5</v>
      </c>
      <c r="BF696" s="347">
        <v>0.5</v>
      </c>
      <c r="BG696" s="347">
        <v>0.5</v>
      </c>
      <c r="BH696" s="347">
        <v>1</v>
      </c>
      <c r="BI696" s="347">
        <v>1</v>
      </c>
      <c r="BJ696" s="347">
        <v>1</v>
      </c>
      <c r="BK696" s="347">
        <v>1</v>
      </c>
      <c r="BL696" s="347">
        <v>1</v>
      </c>
      <c r="BM696" s="347">
        <v>1</v>
      </c>
      <c r="BN696" s="347">
        <v>1</v>
      </c>
      <c r="BO696" s="347">
        <v>1</v>
      </c>
      <c r="BP696" s="347">
        <v>1</v>
      </c>
      <c r="BQ696" s="347">
        <v>1</v>
      </c>
      <c r="BR696" s="347">
        <v>1</v>
      </c>
      <c r="BS696" s="347">
        <v>1</v>
      </c>
      <c r="BT696" s="347">
        <v>1</v>
      </c>
      <c r="BU696" s="347">
        <v>1</v>
      </c>
      <c r="BV696" s="347">
        <v>1</v>
      </c>
      <c r="BW696" s="347">
        <v>1</v>
      </c>
      <c r="BX696" s="347">
        <v>1</v>
      </c>
      <c r="BY696" s="347">
        <v>1</v>
      </c>
      <c r="BZ696" s="347">
        <v>1</v>
      </c>
      <c r="CA696" s="347">
        <v>1</v>
      </c>
      <c r="CB696" s="347">
        <v>1</v>
      </c>
      <c r="CC696" s="347">
        <v>1</v>
      </c>
      <c r="CD696" s="347">
        <v>1</v>
      </c>
      <c r="CE696" s="347">
        <v>1</v>
      </c>
      <c r="CF696" s="347">
        <v>1</v>
      </c>
      <c r="CG696" s="347">
        <v>1</v>
      </c>
      <c r="CH696" s="347">
        <v>1</v>
      </c>
      <c r="CI696" s="347">
        <v>1</v>
      </c>
      <c r="CJ696" s="347">
        <v>1</v>
      </c>
      <c r="CK696" s="347">
        <v>1</v>
      </c>
      <c r="CL696" s="347">
        <v>1</v>
      </c>
      <c r="CM696" s="347">
        <v>1</v>
      </c>
      <c r="CN696" s="347">
        <v>1</v>
      </c>
      <c r="CO696" s="347">
        <v>1</v>
      </c>
      <c r="CP696" s="347">
        <v>1</v>
      </c>
      <c r="CQ696" s="347">
        <v>1</v>
      </c>
      <c r="CR696" s="347">
        <v>1</v>
      </c>
      <c r="CS696" s="347">
        <v>1</v>
      </c>
      <c r="CT696" s="347">
        <v>1</v>
      </c>
      <c r="CU696" s="347">
        <v>1</v>
      </c>
      <c r="CV696" s="347">
        <v>1</v>
      </c>
      <c r="CW696" s="347">
        <v>1</v>
      </c>
      <c r="CX696" s="347">
        <v>1</v>
      </c>
      <c r="CY696" s="347">
        <v>1</v>
      </c>
      <c r="CZ696" s="347">
        <v>1</v>
      </c>
      <c r="DA696" s="347">
        <v>1</v>
      </c>
      <c r="DB696" s="347">
        <v>1</v>
      </c>
      <c r="DC696" s="347">
        <v>1</v>
      </c>
      <c r="DD696" s="347">
        <v>1</v>
      </c>
      <c r="DE696" s="347">
        <v>1</v>
      </c>
      <c r="DF696" s="347">
        <v>1</v>
      </c>
      <c r="DG696" s="347">
        <v>1</v>
      </c>
      <c r="DH696" s="347">
        <v>1</v>
      </c>
      <c r="DI696" s="347">
        <v>1</v>
      </c>
      <c r="DJ696" s="347">
        <v>1</v>
      </c>
      <c r="DK696" s="347">
        <v>1</v>
      </c>
      <c r="DL696" s="347">
        <v>1</v>
      </c>
      <c r="DM696" s="347">
        <v>1</v>
      </c>
      <c r="DN696" s="347">
        <v>1</v>
      </c>
      <c r="DO696" s="347">
        <v>1</v>
      </c>
      <c r="DP696" s="347">
        <v>1</v>
      </c>
      <c r="DQ696" s="347">
        <v>1</v>
      </c>
      <c r="DR696" s="347">
        <v>1</v>
      </c>
      <c r="DS696" s="347">
        <v>1</v>
      </c>
      <c r="DT696" s="347">
        <v>1</v>
      </c>
      <c r="DU696" s="347">
        <v>1</v>
      </c>
      <c r="DV696" s="347">
        <v>1</v>
      </c>
      <c r="DW696" s="347">
        <v>1</v>
      </c>
      <c r="DX696" s="347">
        <v>1</v>
      </c>
      <c r="DY696" s="347">
        <v>1</v>
      </c>
      <c r="DZ696" s="347">
        <v>1</v>
      </c>
      <c r="EA696" s="347">
        <v>1</v>
      </c>
      <c r="EB696" s="347">
        <v>1</v>
      </c>
      <c r="EC696" s="347">
        <v>1</v>
      </c>
      <c r="ED696" s="347">
        <v>1</v>
      </c>
      <c r="EE696" s="347">
        <v>1</v>
      </c>
      <c r="EF696" s="347">
        <v>1</v>
      </c>
      <c r="EG696" s="347">
        <v>1</v>
      </c>
      <c r="EH696" s="347">
        <v>1</v>
      </c>
      <c r="EI696" s="347">
        <v>1</v>
      </c>
      <c r="EJ696" s="347">
        <v>1</v>
      </c>
      <c r="EK696" s="347">
        <v>1</v>
      </c>
      <c r="EL696" s="347">
        <v>1</v>
      </c>
      <c r="EM696" s="347">
        <v>1</v>
      </c>
      <c r="EN696" s="347">
        <v>1</v>
      </c>
      <c r="EO696" s="347">
        <v>1</v>
      </c>
      <c r="EP696" s="347">
        <v>1</v>
      </c>
      <c r="EQ696" s="347">
        <v>1</v>
      </c>
      <c r="ER696" s="347">
        <v>1</v>
      </c>
      <c r="ES696" s="347">
        <v>1</v>
      </c>
      <c r="ET696" s="347">
        <v>1</v>
      </c>
      <c r="EU696" s="347">
        <v>1</v>
      </c>
      <c r="EV696" s="347">
        <v>1</v>
      </c>
      <c r="EW696" s="347">
        <v>1</v>
      </c>
      <c r="EX696" s="347">
        <v>1</v>
      </c>
      <c r="EY696" s="347">
        <v>1</v>
      </c>
      <c r="EZ696" s="347">
        <v>1</v>
      </c>
    </row>
    <row r="697" spans="2:156" ht="12.75" customHeight="1">
      <c r="B697" s="207">
        <v>2032</v>
      </c>
      <c r="C697" s="209">
        <v>4</v>
      </c>
      <c r="D697" s="139"/>
      <c r="E697" s="347">
        <v>1</v>
      </c>
      <c r="F697" s="347">
        <v>1</v>
      </c>
      <c r="G697" s="347">
        <v>1</v>
      </c>
      <c r="H697" s="347">
        <v>1</v>
      </c>
      <c r="I697" s="347">
        <v>1</v>
      </c>
      <c r="J697" s="347">
        <v>1</v>
      </c>
      <c r="K697" s="347">
        <v>1</v>
      </c>
      <c r="L697" s="347">
        <v>1</v>
      </c>
      <c r="M697" s="347">
        <v>1</v>
      </c>
      <c r="N697" s="347">
        <v>1</v>
      </c>
      <c r="O697" s="347">
        <v>1</v>
      </c>
      <c r="P697" s="347">
        <v>1</v>
      </c>
      <c r="Q697" s="347">
        <v>1</v>
      </c>
      <c r="R697" s="347">
        <v>1</v>
      </c>
      <c r="S697" s="347">
        <v>1</v>
      </c>
      <c r="T697" s="347">
        <v>1</v>
      </c>
      <c r="U697" s="347">
        <v>1</v>
      </c>
      <c r="V697" s="347">
        <v>1</v>
      </c>
      <c r="W697" s="347">
        <v>1</v>
      </c>
      <c r="X697" s="347">
        <v>1</v>
      </c>
      <c r="Y697" s="347">
        <v>1</v>
      </c>
      <c r="Z697" s="347">
        <v>1</v>
      </c>
      <c r="AA697" s="347">
        <v>1</v>
      </c>
      <c r="AB697" s="347">
        <v>1</v>
      </c>
      <c r="AC697" s="347">
        <v>1</v>
      </c>
      <c r="AD697" s="347">
        <v>1</v>
      </c>
      <c r="AE697" s="347">
        <v>1</v>
      </c>
      <c r="AF697" s="347">
        <v>1</v>
      </c>
      <c r="AG697" s="347">
        <v>1</v>
      </c>
      <c r="AH697" s="347">
        <v>1</v>
      </c>
      <c r="AI697" s="347">
        <v>1</v>
      </c>
      <c r="AJ697" s="347">
        <v>1</v>
      </c>
      <c r="AK697" s="347">
        <v>1</v>
      </c>
      <c r="AL697" s="347">
        <v>1</v>
      </c>
      <c r="AM697" s="347">
        <v>1</v>
      </c>
      <c r="AN697" s="347">
        <v>1</v>
      </c>
      <c r="AO697" s="347">
        <v>1</v>
      </c>
      <c r="AP697" s="347">
        <v>1</v>
      </c>
      <c r="AQ697" s="347">
        <v>1</v>
      </c>
      <c r="AR697" s="347">
        <v>1</v>
      </c>
      <c r="AS697" s="347">
        <v>1</v>
      </c>
      <c r="AT697" s="347">
        <v>1</v>
      </c>
      <c r="AU697" s="347">
        <v>1</v>
      </c>
      <c r="AV697" s="347">
        <v>1</v>
      </c>
      <c r="AW697" s="347">
        <v>1</v>
      </c>
      <c r="AX697" s="347">
        <v>1</v>
      </c>
      <c r="AY697" s="347">
        <v>1</v>
      </c>
      <c r="AZ697" s="347">
        <v>1</v>
      </c>
      <c r="BA697" s="347">
        <v>1</v>
      </c>
      <c r="BB697" s="347">
        <v>1</v>
      </c>
      <c r="BC697" s="347">
        <v>0.5</v>
      </c>
      <c r="BD697" s="347">
        <v>1</v>
      </c>
      <c r="BE697" s="347">
        <v>0.5</v>
      </c>
      <c r="BF697" s="347">
        <v>0.5</v>
      </c>
      <c r="BG697" s="347">
        <v>0.5</v>
      </c>
      <c r="BH697" s="347">
        <v>1</v>
      </c>
      <c r="BI697" s="347">
        <v>1</v>
      </c>
      <c r="BJ697" s="347">
        <v>1</v>
      </c>
      <c r="BK697" s="347">
        <v>1</v>
      </c>
      <c r="BL697" s="347">
        <v>1</v>
      </c>
      <c r="BM697" s="347">
        <v>1</v>
      </c>
      <c r="BN697" s="347">
        <v>1</v>
      </c>
      <c r="BO697" s="347">
        <v>1</v>
      </c>
      <c r="BP697" s="347">
        <v>1</v>
      </c>
      <c r="BQ697" s="347">
        <v>1</v>
      </c>
      <c r="BR697" s="347">
        <v>1</v>
      </c>
      <c r="BS697" s="347">
        <v>1</v>
      </c>
      <c r="BT697" s="347">
        <v>1</v>
      </c>
      <c r="BU697" s="347">
        <v>1</v>
      </c>
      <c r="BV697" s="347">
        <v>1</v>
      </c>
      <c r="BW697" s="347">
        <v>1</v>
      </c>
      <c r="BX697" s="347">
        <v>1</v>
      </c>
      <c r="BY697" s="347">
        <v>1</v>
      </c>
      <c r="BZ697" s="347">
        <v>1</v>
      </c>
      <c r="CA697" s="347">
        <v>1</v>
      </c>
      <c r="CB697" s="347">
        <v>1</v>
      </c>
      <c r="CC697" s="347">
        <v>1</v>
      </c>
      <c r="CD697" s="347">
        <v>1</v>
      </c>
      <c r="CE697" s="347">
        <v>1</v>
      </c>
      <c r="CF697" s="347">
        <v>1</v>
      </c>
      <c r="CG697" s="347">
        <v>1</v>
      </c>
      <c r="CH697" s="347">
        <v>1</v>
      </c>
      <c r="CI697" s="347">
        <v>1</v>
      </c>
      <c r="CJ697" s="347">
        <v>1</v>
      </c>
      <c r="CK697" s="347">
        <v>1</v>
      </c>
      <c r="CL697" s="347">
        <v>1</v>
      </c>
      <c r="CM697" s="347">
        <v>1</v>
      </c>
      <c r="CN697" s="347">
        <v>1</v>
      </c>
      <c r="CO697" s="347">
        <v>1</v>
      </c>
      <c r="CP697" s="347">
        <v>1</v>
      </c>
      <c r="CQ697" s="347">
        <v>1</v>
      </c>
      <c r="CR697" s="347">
        <v>1</v>
      </c>
      <c r="CS697" s="347">
        <v>1</v>
      </c>
      <c r="CT697" s="347">
        <v>1</v>
      </c>
      <c r="CU697" s="347">
        <v>1</v>
      </c>
      <c r="CV697" s="347">
        <v>1</v>
      </c>
      <c r="CW697" s="347">
        <v>1</v>
      </c>
      <c r="CX697" s="347">
        <v>1</v>
      </c>
      <c r="CY697" s="347">
        <v>1</v>
      </c>
      <c r="CZ697" s="347">
        <v>1</v>
      </c>
      <c r="DA697" s="347">
        <v>1</v>
      </c>
      <c r="DB697" s="347">
        <v>1</v>
      </c>
      <c r="DC697" s="347">
        <v>1</v>
      </c>
      <c r="DD697" s="347">
        <v>1</v>
      </c>
      <c r="DE697" s="347">
        <v>1</v>
      </c>
      <c r="DF697" s="347">
        <v>1</v>
      </c>
      <c r="DG697" s="347">
        <v>1</v>
      </c>
      <c r="DH697" s="347">
        <v>1</v>
      </c>
      <c r="DI697" s="347">
        <v>1</v>
      </c>
      <c r="DJ697" s="347">
        <v>1</v>
      </c>
      <c r="DK697" s="347">
        <v>1</v>
      </c>
      <c r="DL697" s="347">
        <v>1</v>
      </c>
      <c r="DM697" s="347">
        <v>1</v>
      </c>
      <c r="DN697" s="347">
        <v>1</v>
      </c>
      <c r="DO697" s="347">
        <v>1</v>
      </c>
      <c r="DP697" s="347">
        <v>1</v>
      </c>
      <c r="DQ697" s="347">
        <v>1</v>
      </c>
      <c r="DR697" s="347">
        <v>1</v>
      </c>
      <c r="DS697" s="347">
        <v>1</v>
      </c>
      <c r="DT697" s="347">
        <v>1</v>
      </c>
      <c r="DU697" s="347">
        <v>1</v>
      </c>
      <c r="DV697" s="347">
        <v>1</v>
      </c>
      <c r="DW697" s="347">
        <v>1</v>
      </c>
      <c r="DX697" s="347">
        <v>1</v>
      </c>
      <c r="DY697" s="347">
        <v>1</v>
      </c>
      <c r="DZ697" s="347">
        <v>1</v>
      </c>
      <c r="EA697" s="347">
        <v>1</v>
      </c>
      <c r="EB697" s="347">
        <v>1</v>
      </c>
      <c r="EC697" s="347">
        <v>1</v>
      </c>
      <c r="ED697" s="347">
        <v>1</v>
      </c>
      <c r="EE697" s="347">
        <v>1</v>
      </c>
      <c r="EF697" s="347">
        <v>1</v>
      </c>
      <c r="EG697" s="347">
        <v>1</v>
      </c>
      <c r="EH697" s="347">
        <v>1</v>
      </c>
      <c r="EI697" s="347">
        <v>1</v>
      </c>
      <c r="EJ697" s="347">
        <v>1</v>
      </c>
      <c r="EK697" s="347">
        <v>1</v>
      </c>
      <c r="EL697" s="347">
        <v>1</v>
      </c>
      <c r="EM697" s="347">
        <v>1</v>
      </c>
      <c r="EN697" s="347">
        <v>1</v>
      </c>
      <c r="EO697" s="347">
        <v>1</v>
      </c>
      <c r="EP697" s="347">
        <v>1</v>
      </c>
      <c r="EQ697" s="347">
        <v>1</v>
      </c>
      <c r="ER697" s="347">
        <v>1</v>
      </c>
      <c r="ES697" s="347">
        <v>1</v>
      </c>
      <c r="ET697" s="347">
        <v>1</v>
      </c>
      <c r="EU697" s="347">
        <v>1</v>
      </c>
      <c r="EV697" s="347">
        <v>1</v>
      </c>
      <c r="EW697" s="347">
        <v>1</v>
      </c>
      <c r="EX697" s="347">
        <v>1</v>
      </c>
      <c r="EY697" s="347">
        <v>1</v>
      </c>
      <c r="EZ697" s="347">
        <v>1</v>
      </c>
    </row>
    <row r="698" spans="2:156" ht="12.75" customHeight="1">
      <c r="B698" s="207">
        <v>2033</v>
      </c>
      <c r="C698" s="209">
        <v>1</v>
      </c>
      <c r="D698" s="139"/>
      <c r="E698" s="347">
        <v>1</v>
      </c>
      <c r="F698" s="347">
        <v>1</v>
      </c>
      <c r="G698" s="347">
        <v>1</v>
      </c>
      <c r="H698" s="347">
        <v>1</v>
      </c>
      <c r="I698" s="347">
        <v>1</v>
      </c>
      <c r="J698" s="347">
        <v>1</v>
      </c>
      <c r="K698" s="347">
        <v>1</v>
      </c>
      <c r="L698" s="347">
        <v>1</v>
      </c>
      <c r="M698" s="347">
        <v>1</v>
      </c>
      <c r="N698" s="347">
        <v>1</v>
      </c>
      <c r="O698" s="347">
        <v>1</v>
      </c>
      <c r="P698" s="347">
        <v>1</v>
      </c>
      <c r="Q698" s="347">
        <v>1</v>
      </c>
      <c r="R698" s="347">
        <v>1</v>
      </c>
      <c r="S698" s="347">
        <v>1</v>
      </c>
      <c r="T698" s="347">
        <v>1</v>
      </c>
      <c r="U698" s="347">
        <v>1</v>
      </c>
      <c r="V698" s="347">
        <v>1</v>
      </c>
      <c r="W698" s="347">
        <v>1</v>
      </c>
      <c r="X698" s="347">
        <v>1</v>
      </c>
      <c r="Y698" s="347">
        <v>1</v>
      </c>
      <c r="Z698" s="347">
        <v>1</v>
      </c>
      <c r="AA698" s="347">
        <v>1</v>
      </c>
      <c r="AB698" s="347">
        <v>1</v>
      </c>
      <c r="AC698" s="347">
        <v>1</v>
      </c>
      <c r="AD698" s="347">
        <v>1</v>
      </c>
      <c r="AE698" s="347">
        <v>1</v>
      </c>
      <c r="AF698" s="347">
        <v>1</v>
      </c>
      <c r="AG698" s="347">
        <v>1</v>
      </c>
      <c r="AH698" s="347">
        <v>1</v>
      </c>
      <c r="AI698" s="347">
        <v>1</v>
      </c>
      <c r="AJ698" s="347">
        <v>1</v>
      </c>
      <c r="AK698" s="347">
        <v>1</v>
      </c>
      <c r="AL698" s="347">
        <v>1</v>
      </c>
      <c r="AM698" s="347">
        <v>1</v>
      </c>
      <c r="AN698" s="347">
        <v>1</v>
      </c>
      <c r="AO698" s="347">
        <v>1</v>
      </c>
      <c r="AP698" s="347">
        <v>1</v>
      </c>
      <c r="AQ698" s="347">
        <v>1</v>
      </c>
      <c r="AR698" s="347">
        <v>1</v>
      </c>
      <c r="AS698" s="347">
        <v>1</v>
      </c>
      <c r="AT698" s="347">
        <v>1</v>
      </c>
      <c r="AU698" s="347">
        <v>1</v>
      </c>
      <c r="AV698" s="347">
        <v>1</v>
      </c>
      <c r="AW698" s="347">
        <v>1</v>
      </c>
      <c r="AX698" s="347">
        <v>1</v>
      </c>
      <c r="AY698" s="347">
        <v>1</v>
      </c>
      <c r="AZ698" s="347">
        <v>1</v>
      </c>
      <c r="BA698" s="347">
        <v>1</v>
      </c>
      <c r="BB698" s="347">
        <v>1</v>
      </c>
      <c r="BC698" s="347">
        <v>0.5</v>
      </c>
      <c r="BD698" s="347">
        <v>1</v>
      </c>
      <c r="BE698" s="347">
        <v>0.5</v>
      </c>
      <c r="BF698" s="347">
        <v>0.5</v>
      </c>
      <c r="BG698" s="347">
        <v>0.5</v>
      </c>
      <c r="BH698" s="347">
        <v>1</v>
      </c>
      <c r="BI698" s="347">
        <v>1</v>
      </c>
      <c r="BJ698" s="347">
        <v>1</v>
      </c>
      <c r="BK698" s="347">
        <v>1</v>
      </c>
      <c r="BL698" s="347">
        <v>1</v>
      </c>
      <c r="BM698" s="347">
        <v>1</v>
      </c>
      <c r="BN698" s="347">
        <v>1</v>
      </c>
      <c r="BO698" s="347">
        <v>1</v>
      </c>
      <c r="BP698" s="347">
        <v>1</v>
      </c>
      <c r="BQ698" s="347">
        <v>1</v>
      </c>
      <c r="BR698" s="347">
        <v>1</v>
      </c>
      <c r="BS698" s="347">
        <v>1</v>
      </c>
      <c r="BT698" s="347">
        <v>1</v>
      </c>
      <c r="BU698" s="347">
        <v>1</v>
      </c>
      <c r="BV698" s="347">
        <v>1</v>
      </c>
      <c r="BW698" s="347">
        <v>1</v>
      </c>
      <c r="BX698" s="347">
        <v>1</v>
      </c>
      <c r="BY698" s="347">
        <v>1</v>
      </c>
      <c r="BZ698" s="347">
        <v>1</v>
      </c>
      <c r="CA698" s="347">
        <v>1</v>
      </c>
      <c r="CB698" s="347">
        <v>1</v>
      </c>
      <c r="CC698" s="347">
        <v>1</v>
      </c>
      <c r="CD698" s="347">
        <v>1</v>
      </c>
      <c r="CE698" s="347">
        <v>1</v>
      </c>
      <c r="CF698" s="347">
        <v>1</v>
      </c>
      <c r="CG698" s="347">
        <v>1</v>
      </c>
      <c r="CH698" s="347">
        <v>1</v>
      </c>
      <c r="CI698" s="347">
        <v>1</v>
      </c>
      <c r="CJ698" s="347">
        <v>1</v>
      </c>
      <c r="CK698" s="347">
        <v>1</v>
      </c>
      <c r="CL698" s="347">
        <v>1</v>
      </c>
      <c r="CM698" s="347">
        <v>1</v>
      </c>
      <c r="CN698" s="347">
        <v>1</v>
      </c>
      <c r="CO698" s="347">
        <v>1</v>
      </c>
      <c r="CP698" s="347">
        <v>1</v>
      </c>
      <c r="CQ698" s="347">
        <v>1</v>
      </c>
      <c r="CR698" s="347">
        <v>1</v>
      </c>
      <c r="CS698" s="347">
        <v>1</v>
      </c>
      <c r="CT698" s="347">
        <v>1</v>
      </c>
      <c r="CU698" s="347">
        <v>1</v>
      </c>
      <c r="CV698" s="347">
        <v>1</v>
      </c>
      <c r="CW698" s="347">
        <v>1</v>
      </c>
      <c r="CX698" s="347">
        <v>1</v>
      </c>
      <c r="CY698" s="347">
        <v>1</v>
      </c>
      <c r="CZ698" s="347">
        <v>1</v>
      </c>
      <c r="DA698" s="347">
        <v>1</v>
      </c>
      <c r="DB698" s="347">
        <v>1</v>
      </c>
      <c r="DC698" s="347">
        <v>1</v>
      </c>
      <c r="DD698" s="347">
        <v>1</v>
      </c>
      <c r="DE698" s="347">
        <v>1</v>
      </c>
      <c r="DF698" s="347">
        <v>1</v>
      </c>
      <c r="DG698" s="347">
        <v>1</v>
      </c>
      <c r="DH698" s="347">
        <v>1</v>
      </c>
      <c r="DI698" s="347">
        <v>1</v>
      </c>
      <c r="DJ698" s="347">
        <v>1</v>
      </c>
      <c r="DK698" s="347">
        <v>1</v>
      </c>
      <c r="DL698" s="347">
        <v>1</v>
      </c>
      <c r="DM698" s="347">
        <v>1</v>
      </c>
      <c r="DN698" s="347">
        <v>1</v>
      </c>
      <c r="DO698" s="347">
        <v>1</v>
      </c>
      <c r="DP698" s="347">
        <v>1</v>
      </c>
      <c r="DQ698" s="347">
        <v>1</v>
      </c>
      <c r="DR698" s="347">
        <v>1</v>
      </c>
      <c r="DS698" s="347">
        <v>1</v>
      </c>
      <c r="DT698" s="347">
        <v>1</v>
      </c>
      <c r="DU698" s="347">
        <v>1</v>
      </c>
      <c r="DV698" s="347">
        <v>1</v>
      </c>
      <c r="DW698" s="347">
        <v>1</v>
      </c>
      <c r="DX698" s="347">
        <v>1</v>
      </c>
      <c r="DY698" s="347">
        <v>1</v>
      </c>
      <c r="DZ698" s="347">
        <v>1</v>
      </c>
      <c r="EA698" s="347">
        <v>1</v>
      </c>
      <c r="EB698" s="347">
        <v>1</v>
      </c>
      <c r="EC698" s="347">
        <v>1</v>
      </c>
      <c r="ED698" s="347">
        <v>1</v>
      </c>
      <c r="EE698" s="347">
        <v>1</v>
      </c>
      <c r="EF698" s="347">
        <v>1</v>
      </c>
      <c r="EG698" s="347">
        <v>1</v>
      </c>
      <c r="EH698" s="347">
        <v>1</v>
      </c>
      <c r="EI698" s="347">
        <v>1</v>
      </c>
      <c r="EJ698" s="347">
        <v>1</v>
      </c>
      <c r="EK698" s="347">
        <v>1</v>
      </c>
      <c r="EL698" s="347">
        <v>1</v>
      </c>
      <c r="EM698" s="347">
        <v>1</v>
      </c>
      <c r="EN698" s="347">
        <v>1</v>
      </c>
      <c r="EO698" s="347">
        <v>1</v>
      </c>
      <c r="EP698" s="347">
        <v>1</v>
      </c>
      <c r="EQ698" s="347">
        <v>1</v>
      </c>
      <c r="ER698" s="347">
        <v>1</v>
      </c>
      <c r="ES698" s="347">
        <v>1</v>
      </c>
      <c r="ET698" s="347">
        <v>1</v>
      </c>
      <c r="EU698" s="347">
        <v>1</v>
      </c>
      <c r="EV698" s="347">
        <v>1</v>
      </c>
      <c r="EW698" s="347">
        <v>1</v>
      </c>
      <c r="EX698" s="347">
        <v>1</v>
      </c>
      <c r="EY698" s="347">
        <v>1</v>
      </c>
      <c r="EZ698" s="347">
        <v>1</v>
      </c>
    </row>
    <row r="699" spans="2:156" ht="12.75" customHeight="1">
      <c r="B699" s="207">
        <v>2033</v>
      </c>
      <c r="C699" s="209">
        <v>2</v>
      </c>
      <c r="D699" s="139"/>
      <c r="E699" s="347">
        <v>1</v>
      </c>
      <c r="F699" s="347">
        <v>1</v>
      </c>
      <c r="G699" s="347">
        <v>1</v>
      </c>
      <c r="H699" s="347">
        <v>1</v>
      </c>
      <c r="I699" s="347">
        <v>1</v>
      </c>
      <c r="J699" s="347">
        <v>1</v>
      </c>
      <c r="K699" s="347">
        <v>1</v>
      </c>
      <c r="L699" s="347">
        <v>1</v>
      </c>
      <c r="M699" s="347">
        <v>1</v>
      </c>
      <c r="N699" s="347">
        <v>1</v>
      </c>
      <c r="O699" s="347">
        <v>1</v>
      </c>
      <c r="P699" s="347">
        <v>1</v>
      </c>
      <c r="Q699" s="347">
        <v>1</v>
      </c>
      <c r="R699" s="347">
        <v>1</v>
      </c>
      <c r="S699" s="347">
        <v>1</v>
      </c>
      <c r="T699" s="347">
        <v>1</v>
      </c>
      <c r="U699" s="347">
        <v>1</v>
      </c>
      <c r="V699" s="347">
        <v>1</v>
      </c>
      <c r="W699" s="347">
        <v>1</v>
      </c>
      <c r="X699" s="347">
        <v>1</v>
      </c>
      <c r="Y699" s="347">
        <v>1</v>
      </c>
      <c r="Z699" s="347">
        <v>1</v>
      </c>
      <c r="AA699" s="347">
        <v>1</v>
      </c>
      <c r="AB699" s="347">
        <v>1</v>
      </c>
      <c r="AC699" s="347">
        <v>1</v>
      </c>
      <c r="AD699" s="347">
        <v>1</v>
      </c>
      <c r="AE699" s="347">
        <v>1</v>
      </c>
      <c r="AF699" s="347">
        <v>1</v>
      </c>
      <c r="AG699" s="347">
        <v>1</v>
      </c>
      <c r="AH699" s="347">
        <v>1</v>
      </c>
      <c r="AI699" s="347">
        <v>1</v>
      </c>
      <c r="AJ699" s="347">
        <v>1</v>
      </c>
      <c r="AK699" s="347">
        <v>1</v>
      </c>
      <c r="AL699" s="347">
        <v>1</v>
      </c>
      <c r="AM699" s="347">
        <v>1</v>
      </c>
      <c r="AN699" s="347">
        <v>1</v>
      </c>
      <c r="AO699" s="347">
        <v>1</v>
      </c>
      <c r="AP699" s="347">
        <v>1</v>
      </c>
      <c r="AQ699" s="347">
        <v>1</v>
      </c>
      <c r="AR699" s="347">
        <v>1</v>
      </c>
      <c r="AS699" s="347">
        <v>1</v>
      </c>
      <c r="AT699" s="347">
        <v>1</v>
      </c>
      <c r="AU699" s="347">
        <v>1</v>
      </c>
      <c r="AV699" s="347">
        <v>1</v>
      </c>
      <c r="AW699" s="347">
        <v>1</v>
      </c>
      <c r="AX699" s="347">
        <v>1</v>
      </c>
      <c r="AY699" s="347">
        <v>1</v>
      </c>
      <c r="AZ699" s="347">
        <v>1</v>
      </c>
      <c r="BA699" s="347">
        <v>1</v>
      </c>
      <c r="BB699" s="347">
        <v>1</v>
      </c>
      <c r="BC699" s="347">
        <v>0.5</v>
      </c>
      <c r="BD699" s="347">
        <v>1</v>
      </c>
      <c r="BE699" s="347">
        <v>0.5</v>
      </c>
      <c r="BF699" s="347">
        <v>0.5</v>
      </c>
      <c r="BG699" s="347">
        <v>0.5</v>
      </c>
      <c r="BH699" s="347">
        <v>1</v>
      </c>
      <c r="BI699" s="347">
        <v>1</v>
      </c>
      <c r="BJ699" s="347">
        <v>1</v>
      </c>
      <c r="BK699" s="347">
        <v>1</v>
      </c>
      <c r="BL699" s="347">
        <v>1</v>
      </c>
      <c r="BM699" s="347">
        <v>1</v>
      </c>
      <c r="BN699" s="347">
        <v>1</v>
      </c>
      <c r="BO699" s="347">
        <v>1</v>
      </c>
      <c r="BP699" s="347">
        <v>1</v>
      </c>
      <c r="BQ699" s="347">
        <v>1</v>
      </c>
      <c r="BR699" s="347">
        <v>1</v>
      </c>
      <c r="BS699" s="347">
        <v>1</v>
      </c>
      <c r="BT699" s="347">
        <v>1</v>
      </c>
      <c r="BU699" s="347">
        <v>1</v>
      </c>
      <c r="BV699" s="347">
        <v>1</v>
      </c>
      <c r="BW699" s="347">
        <v>1</v>
      </c>
      <c r="BX699" s="347">
        <v>1</v>
      </c>
      <c r="BY699" s="347">
        <v>1</v>
      </c>
      <c r="BZ699" s="347">
        <v>1</v>
      </c>
      <c r="CA699" s="347">
        <v>1</v>
      </c>
      <c r="CB699" s="347">
        <v>1</v>
      </c>
      <c r="CC699" s="347">
        <v>1</v>
      </c>
      <c r="CD699" s="347">
        <v>1</v>
      </c>
      <c r="CE699" s="347">
        <v>1</v>
      </c>
      <c r="CF699" s="347">
        <v>1</v>
      </c>
      <c r="CG699" s="347">
        <v>1</v>
      </c>
      <c r="CH699" s="347">
        <v>1</v>
      </c>
      <c r="CI699" s="347">
        <v>1</v>
      </c>
      <c r="CJ699" s="347">
        <v>1</v>
      </c>
      <c r="CK699" s="347">
        <v>1</v>
      </c>
      <c r="CL699" s="347">
        <v>1</v>
      </c>
      <c r="CM699" s="347">
        <v>1</v>
      </c>
      <c r="CN699" s="347">
        <v>1</v>
      </c>
      <c r="CO699" s="347">
        <v>1</v>
      </c>
      <c r="CP699" s="347">
        <v>1</v>
      </c>
      <c r="CQ699" s="347">
        <v>1</v>
      </c>
      <c r="CR699" s="347">
        <v>1</v>
      </c>
      <c r="CS699" s="347">
        <v>1</v>
      </c>
      <c r="CT699" s="347">
        <v>1</v>
      </c>
      <c r="CU699" s="347">
        <v>1</v>
      </c>
      <c r="CV699" s="347">
        <v>1</v>
      </c>
      <c r="CW699" s="347">
        <v>1</v>
      </c>
      <c r="CX699" s="347">
        <v>1</v>
      </c>
      <c r="CY699" s="347">
        <v>1</v>
      </c>
      <c r="CZ699" s="347">
        <v>1</v>
      </c>
      <c r="DA699" s="347">
        <v>1</v>
      </c>
      <c r="DB699" s="347">
        <v>1</v>
      </c>
      <c r="DC699" s="347">
        <v>1</v>
      </c>
      <c r="DD699" s="347">
        <v>1</v>
      </c>
      <c r="DE699" s="347">
        <v>1</v>
      </c>
      <c r="DF699" s="347">
        <v>1</v>
      </c>
      <c r="DG699" s="347">
        <v>1</v>
      </c>
      <c r="DH699" s="347">
        <v>1</v>
      </c>
      <c r="DI699" s="347">
        <v>1</v>
      </c>
      <c r="DJ699" s="347">
        <v>1</v>
      </c>
      <c r="DK699" s="347">
        <v>1</v>
      </c>
      <c r="DL699" s="347">
        <v>1</v>
      </c>
      <c r="DM699" s="347">
        <v>1</v>
      </c>
      <c r="DN699" s="347">
        <v>1</v>
      </c>
      <c r="DO699" s="347">
        <v>1</v>
      </c>
      <c r="DP699" s="347">
        <v>1</v>
      </c>
      <c r="DQ699" s="347">
        <v>1</v>
      </c>
      <c r="DR699" s="347">
        <v>1</v>
      </c>
      <c r="DS699" s="347">
        <v>1</v>
      </c>
      <c r="DT699" s="347">
        <v>1</v>
      </c>
      <c r="DU699" s="347">
        <v>1</v>
      </c>
      <c r="DV699" s="347">
        <v>1</v>
      </c>
      <c r="DW699" s="347">
        <v>1</v>
      </c>
      <c r="DX699" s="347">
        <v>1</v>
      </c>
      <c r="DY699" s="347">
        <v>1</v>
      </c>
      <c r="DZ699" s="347">
        <v>1</v>
      </c>
      <c r="EA699" s="347">
        <v>1</v>
      </c>
      <c r="EB699" s="347">
        <v>1</v>
      </c>
      <c r="EC699" s="347">
        <v>1</v>
      </c>
      <c r="ED699" s="347">
        <v>1</v>
      </c>
      <c r="EE699" s="347">
        <v>1</v>
      </c>
      <c r="EF699" s="347">
        <v>1</v>
      </c>
      <c r="EG699" s="347">
        <v>1</v>
      </c>
      <c r="EH699" s="347">
        <v>1</v>
      </c>
      <c r="EI699" s="347">
        <v>1</v>
      </c>
      <c r="EJ699" s="347">
        <v>1</v>
      </c>
      <c r="EK699" s="347">
        <v>1</v>
      </c>
      <c r="EL699" s="347">
        <v>1</v>
      </c>
      <c r="EM699" s="347">
        <v>1</v>
      </c>
      <c r="EN699" s="347">
        <v>1</v>
      </c>
      <c r="EO699" s="347">
        <v>1</v>
      </c>
      <c r="EP699" s="347">
        <v>1</v>
      </c>
      <c r="EQ699" s="347">
        <v>1</v>
      </c>
      <c r="ER699" s="347">
        <v>1</v>
      </c>
      <c r="ES699" s="347">
        <v>1</v>
      </c>
      <c r="ET699" s="347">
        <v>1</v>
      </c>
      <c r="EU699" s="347">
        <v>1</v>
      </c>
      <c r="EV699" s="347">
        <v>1</v>
      </c>
      <c r="EW699" s="347">
        <v>1</v>
      </c>
      <c r="EX699" s="347">
        <v>1</v>
      </c>
      <c r="EY699" s="347">
        <v>1</v>
      </c>
      <c r="EZ699" s="347">
        <v>1</v>
      </c>
    </row>
    <row r="700" spans="2:156" ht="12.75" customHeight="1">
      <c r="B700" s="207">
        <v>2033</v>
      </c>
      <c r="C700" s="209">
        <v>3</v>
      </c>
      <c r="D700" s="139"/>
      <c r="E700" s="347">
        <v>1</v>
      </c>
      <c r="F700" s="347">
        <v>1</v>
      </c>
      <c r="G700" s="347">
        <v>1</v>
      </c>
      <c r="H700" s="347">
        <v>1</v>
      </c>
      <c r="I700" s="347">
        <v>1</v>
      </c>
      <c r="J700" s="347">
        <v>1</v>
      </c>
      <c r="K700" s="347">
        <v>1</v>
      </c>
      <c r="L700" s="347">
        <v>1</v>
      </c>
      <c r="M700" s="347">
        <v>1</v>
      </c>
      <c r="N700" s="347">
        <v>1</v>
      </c>
      <c r="O700" s="347">
        <v>1</v>
      </c>
      <c r="P700" s="347">
        <v>1</v>
      </c>
      <c r="Q700" s="347">
        <v>1</v>
      </c>
      <c r="R700" s="347">
        <v>1</v>
      </c>
      <c r="S700" s="347">
        <v>1</v>
      </c>
      <c r="T700" s="347">
        <v>1</v>
      </c>
      <c r="U700" s="347">
        <v>1</v>
      </c>
      <c r="V700" s="347">
        <v>1</v>
      </c>
      <c r="W700" s="347">
        <v>1</v>
      </c>
      <c r="X700" s="347">
        <v>1</v>
      </c>
      <c r="Y700" s="347">
        <v>1</v>
      </c>
      <c r="Z700" s="347">
        <v>1</v>
      </c>
      <c r="AA700" s="347">
        <v>1</v>
      </c>
      <c r="AB700" s="347">
        <v>1</v>
      </c>
      <c r="AC700" s="347">
        <v>1</v>
      </c>
      <c r="AD700" s="347">
        <v>1</v>
      </c>
      <c r="AE700" s="347">
        <v>1</v>
      </c>
      <c r="AF700" s="347">
        <v>1</v>
      </c>
      <c r="AG700" s="347">
        <v>1</v>
      </c>
      <c r="AH700" s="347">
        <v>1</v>
      </c>
      <c r="AI700" s="347">
        <v>1</v>
      </c>
      <c r="AJ700" s="347">
        <v>1</v>
      </c>
      <c r="AK700" s="347">
        <v>1</v>
      </c>
      <c r="AL700" s="347">
        <v>1</v>
      </c>
      <c r="AM700" s="347">
        <v>1</v>
      </c>
      <c r="AN700" s="347">
        <v>1</v>
      </c>
      <c r="AO700" s="347">
        <v>1</v>
      </c>
      <c r="AP700" s="347">
        <v>1</v>
      </c>
      <c r="AQ700" s="347">
        <v>1</v>
      </c>
      <c r="AR700" s="347">
        <v>1</v>
      </c>
      <c r="AS700" s="347">
        <v>1</v>
      </c>
      <c r="AT700" s="347">
        <v>1</v>
      </c>
      <c r="AU700" s="347">
        <v>1</v>
      </c>
      <c r="AV700" s="347">
        <v>1</v>
      </c>
      <c r="AW700" s="347">
        <v>1</v>
      </c>
      <c r="AX700" s="347">
        <v>1</v>
      </c>
      <c r="AY700" s="347">
        <v>1</v>
      </c>
      <c r="AZ700" s="347">
        <v>1</v>
      </c>
      <c r="BA700" s="347">
        <v>1</v>
      </c>
      <c r="BB700" s="347">
        <v>1</v>
      </c>
      <c r="BC700" s="347">
        <v>0.5</v>
      </c>
      <c r="BD700" s="347">
        <v>1</v>
      </c>
      <c r="BE700" s="347">
        <v>0.5</v>
      </c>
      <c r="BF700" s="347">
        <v>0.5</v>
      </c>
      <c r="BG700" s="347">
        <v>0.5</v>
      </c>
      <c r="BH700" s="347">
        <v>1</v>
      </c>
      <c r="BI700" s="347">
        <v>1</v>
      </c>
      <c r="BJ700" s="347">
        <v>1</v>
      </c>
      <c r="BK700" s="347">
        <v>1</v>
      </c>
      <c r="BL700" s="347">
        <v>1</v>
      </c>
      <c r="BM700" s="347">
        <v>1</v>
      </c>
      <c r="BN700" s="347">
        <v>1</v>
      </c>
      <c r="BO700" s="347">
        <v>1</v>
      </c>
      <c r="BP700" s="347">
        <v>1</v>
      </c>
      <c r="BQ700" s="347">
        <v>1</v>
      </c>
      <c r="BR700" s="347">
        <v>1</v>
      </c>
      <c r="BS700" s="347">
        <v>1</v>
      </c>
      <c r="BT700" s="347">
        <v>1</v>
      </c>
      <c r="BU700" s="347">
        <v>1</v>
      </c>
      <c r="BV700" s="347">
        <v>1</v>
      </c>
      <c r="BW700" s="347">
        <v>1</v>
      </c>
      <c r="BX700" s="347">
        <v>1</v>
      </c>
      <c r="BY700" s="347">
        <v>1</v>
      </c>
      <c r="BZ700" s="347">
        <v>1</v>
      </c>
      <c r="CA700" s="347">
        <v>1</v>
      </c>
      <c r="CB700" s="347">
        <v>1</v>
      </c>
      <c r="CC700" s="347">
        <v>1</v>
      </c>
      <c r="CD700" s="347">
        <v>1</v>
      </c>
      <c r="CE700" s="347">
        <v>1</v>
      </c>
      <c r="CF700" s="347">
        <v>1</v>
      </c>
      <c r="CG700" s="347">
        <v>1</v>
      </c>
      <c r="CH700" s="347">
        <v>1</v>
      </c>
      <c r="CI700" s="347">
        <v>1</v>
      </c>
      <c r="CJ700" s="347">
        <v>1</v>
      </c>
      <c r="CK700" s="347">
        <v>1</v>
      </c>
      <c r="CL700" s="347">
        <v>1</v>
      </c>
      <c r="CM700" s="347">
        <v>1</v>
      </c>
      <c r="CN700" s="347">
        <v>1</v>
      </c>
      <c r="CO700" s="347">
        <v>1</v>
      </c>
      <c r="CP700" s="347">
        <v>1</v>
      </c>
      <c r="CQ700" s="347">
        <v>1</v>
      </c>
      <c r="CR700" s="347">
        <v>1</v>
      </c>
      <c r="CS700" s="347">
        <v>1</v>
      </c>
      <c r="CT700" s="347">
        <v>1</v>
      </c>
      <c r="CU700" s="347">
        <v>1</v>
      </c>
      <c r="CV700" s="347">
        <v>1</v>
      </c>
      <c r="CW700" s="347">
        <v>1</v>
      </c>
      <c r="CX700" s="347">
        <v>1</v>
      </c>
      <c r="CY700" s="347">
        <v>1</v>
      </c>
      <c r="CZ700" s="347">
        <v>1</v>
      </c>
      <c r="DA700" s="347">
        <v>1</v>
      </c>
      <c r="DB700" s="347">
        <v>1</v>
      </c>
      <c r="DC700" s="347">
        <v>1</v>
      </c>
      <c r="DD700" s="347">
        <v>1</v>
      </c>
      <c r="DE700" s="347">
        <v>1</v>
      </c>
      <c r="DF700" s="347">
        <v>1</v>
      </c>
      <c r="DG700" s="347">
        <v>1</v>
      </c>
      <c r="DH700" s="347">
        <v>1</v>
      </c>
      <c r="DI700" s="347">
        <v>1</v>
      </c>
      <c r="DJ700" s="347">
        <v>1</v>
      </c>
      <c r="DK700" s="347">
        <v>1</v>
      </c>
      <c r="DL700" s="347">
        <v>1</v>
      </c>
      <c r="DM700" s="347">
        <v>1</v>
      </c>
      <c r="DN700" s="347">
        <v>1</v>
      </c>
      <c r="DO700" s="347">
        <v>1</v>
      </c>
      <c r="DP700" s="347">
        <v>1</v>
      </c>
      <c r="DQ700" s="347">
        <v>1</v>
      </c>
      <c r="DR700" s="347">
        <v>1</v>
      </c>
      <c r="DS700" s="347">
        <v>1</v>
      </c>
      <c r="DT700" s="347">
        <v>1</v>
      </c>
      <c r="DU700" s="347">
        <v>1</v>
      </c>
      <c r="DV700" s="347">
        <v>1</v>
      </c>
      <c r="DW700" s="347">
        <v>1</v>
      </c>
      <c r="DX700" s="347">
        <v>1</v>
      </c>
      <c r="DY700" s="347">
        <v>1</v>
      </c>
      <c r="DZ700" s="347">
        <v>1</v>
      </c>
      <c r="EA700" s="347">
        <v>1</v>
      </c>
      <c r="EB700" s="347">
        <v>1</v>
      </c>
      <c r="EC700" s="347">
        <v>1</v>
      </c>
      <c r="ED700" s="347">
        <v>1</v>
      </c>
      <c r="EE700" s="347">
        <v>1</v>
      </c>
      <c r="EF700" s="347">
        <v>1</v>
      </c>
      <c r="EG700" s="347">
        <v>1</v>
      </c>
      <c r="EH700" s="347">
        <v>1</v>
      </c>
      <c r="EI700" s="347">
        <v>1</v>
      </c>
      <c r="EJ700" s="347">
        <v>1</v>
      </c>
      <c r="EK700" s="347">
        <v>1</v>
      </c>
      <c r="EL700" s="347">
        <v>1</v>
      </c>
      <c r="EM700" s="347">
        <v>1</v>
      </c>
      <c r="EN700" s="347">
        <v>1</v>
      </c>
      <c r="EO700" s="347">
        <v>1</v>
      </c>
      <c r="EP700" s="347">
        <v>1</v>
      </c>
      <c r="EQ700" s="347">
        <v>1</v>
      </c>
      <c r="ER700" s="347">
        <v>1</v>
      </c>
      <c r="ES700" s="347">
        <v>1</v>
      </c>
      <c r="ET700" s="347">
        <v>1</v>
      </c>
      <c r="EU700" s="347">
        <v>1</v>
      </c>
      <c r="EV700" s="347">
        <v>1</v>
      </c>
      <c r="EW700" s="347">
        <v>1</v>
      </c>
      <c r="EX700" s="347">
        <v>1</v>
      </c>
      <c r="EY700" s="347">
        <v>1</v>
      </c>
      <c r="EZ700" s="347">
        <v>1</v>
      </c>
    </row>
    <row r="701" spans="2:156" ht="12.75" customHeight="1">
      <c r="B701" s="207">
        <v>2033</v>
      </c>
      <c r="C701" s="209">
        <v>4</v>
      </c>
      <c r="D701" s="139"/>
      <c r="E701" s="347">
        <v>1</v>
      </c>
      <c r="F701" s="347">
        <v>1</v>
      </c>
      <c r="G701" s="347">
        <v>1</v>
      </c>
      <c r="H701" s="347">
        <v>1</v>
      </c>
      <c r="I701" s="347">
        <v>1</v>
      </c>
      <c r="J701" s="347">
        <v>1</v>
      </c>
      <c r="K701" s="347">
        <v>1</v>
      </c>
      <c r="L701" s="347">
        <v>1</v>
      </c>
      <c r="M701" s="347">
        <v>1</v>
      </c>
      <c r="N701" s="347">
        <v>1</v>
      </c>
      <c r="O701" s="347">
        <v>1</v>
      </c>
      <c r="P701" s="347">
        <v>1</v>
      </c>
      <c r="Q701" s="347">
        <v>1</v>
      </c>
      <c r="R701" s="347">
        <v>1</v>
      </c>
      <c r="S701" s="347">
        <v>1</v>
      </c>
      <c r="T701" s="347">
        <v>1</v>
      </c>
      <c r="U701" s="347">
        <v>1</v>
      </c>
      <c r="V701" s="347">
        <v>1</v>
      </c>
      <c r="W701" s="347">
        <v>1</v>
      </c>
      <c r="X701" s="347">
        <v>1</v>
      </c>
      <c r="Y701" s="347">
        <v>1</v>
      </c>
      <c r="Z701" s="347">
        <v>1</v>
      </c>
      <c r="AA701" s="347">
        <v>1</v>
      </c>
      <c r="AB701" s="347">
        <v>1</v>
      </c>
      <c r="AC701" s="347">
        <v>1</v>
      </c>
      <c r="AD701" s="347">
        <v>1</v>
      </c>
      <c r="AE701" s="347">
        <v>1</v>
      </c>
      <c r="AF701" s="347">
        <v>1</v>
      </c>
      <c r="AG701" s="347">
        <v>1</v>
      </c>
      <c r="AH701" s="347">
        <v>1</v>
      </c>
      <c r="AI701" s="347">
        <v>1</v>
      </c>
      <c r="AJ701" s="347">
        <v>1</v>
      </c>
      <c r="AK701" s="347">
        <v>1</v>
      </c>
      <c r="AL701" s="347">
        <v>1</v>
      </c>
      <c r="AM701" s="347">
        <v>1</v>
      </c>
      <c r="AN701" s="347">
        <v>1</v>
      </c>
      <c r="AO701" s="347">
        <v>1</v>
      </c>
      <c r="AP701" s="347">
        <v>1</v>
      </c>
      <c r="AQ701" s="347">
        <v>1</v>
      </c>
      <c r="AR701" s="347">
        <v>1</v>
      </c>
      <c r="AS701" s="347">
        <v>1</v>
      </c>
      <c r="AT701" s="347">
        <v>1</v>
      </c>
      <c r="AU701" s="347">
        <v>1</v>
      </c>
      <c r="AV701" s="347">
        <v>1</v>
      </c>
      <c r="AW701" s="347">
        <v>1</v>
      </c>
      <c r="AX701" s="347">
        <v>1</v>
      </c>
      <c r="AY701" s="347">
        <v>1</v>
      </c>
      <c r="AZ701" s="347">
        <v>1</v>
      </c>
      <c r="BA701" s="347">
        <v>1</v>
      </c>
      <c r="BB701" s="347">
        <v>1</v>
      </c>
      <c r="BC701" s="347">
        <v>0.5</v>
      </c>
      <c r="BD701" s="347">
        <v>1</v>
      </c>
      <c r="BE701" s="347">
        <v>0.5</v>
      </c>
      <c r="BF701" s="347">
        <v>0.5</v>
      </c>
      <c r="BG701" s="347">
        <v>0.5</v>
      </c>
      <c r="BH701" s="347">
        <v>1</v>
      </c>
      <c r="BI701" s="347">
        <v>1</v>
      </c>
      <c r="BJ701" s="347">
        <v>1</v>
      </c>
      <c r="BK701" s="347">
        <v>1</v>
      </c>
      <c r="BL701" s="347">
        <v>1</v>
      </c>
      <c r="BM701" s="347">
        <v>1</v>
      </c>
      <c r="BN701" s="347">
        <v>1</v>
      </c>
      <c r="BO701" s="347">
        <v>1</v>
      </c>
      <c r="BP701" s="347">
        <v>1</v>
      </c>
      <c r="BQ701" s="347">
        <v>1</v>
      </c>
      <c r="BR701" s="347">
        <v>1</v>
      </c>
      <c r="BS701" s="347">
        <v>1</v>
      </c>
      <c r="BT701" s="347">
        <v>1</v>
      </c>
      <c r="BU701" s="347">
        <v>1</v>
      </c>
      <c r="BV701" s="347">
        <v>1</v>
      </c>
      <c r="BW701" s="347">
        <v>1</v>
      </c>
      <c r="BX701" s="347">
        <v>1</v>
      </c>
      <c r="BY701" s="347">
        <v>1</v>
      </c>
      <c r="BZ701" s="347">
        <v>1</v>
      </c>
      <c r="CA701" s="347">
        <v>1</v>
      </c>
      <c r="CB701" s="347">
        <v>1</v>
      </c>
      <c r="CC701" s="347">
        <v>1</v>
      </c>
      <c r="CD701" s="347">
        <v>1</v>
      </c>
      <c r="CE701" s="347">
        <v>1</v>
      </c>
      <c r="CF701" s="347">
        <v>1</v>
      </c>
      <c r="CG701" s="347">
        <v>1</v>
      </c>
      <c r="CH701" s="347">
        <v>1</v>
      </c>
      <c r="CI701" s="347">
        <v>1</v>
      </c>
      <c r="CJ701" s="347">
        <v>1</v>
      </c>
      <c r="CK701" s="347">
        <v>1</v>
      </c>
      <c r="CL701" s="347">
        <v>1</v>
      </c>
      <c r="CM701" s="347">
        <v>1</v>
      </c>
      <c r="CN701" s="347">
        <v>1</v>
      </c>
      <c r="CO701" s="347">
        <v>1</v>
      </c>
      <c r="CP701" s="347">
        <v>1</v>
      </c>
      <c r="CQ701" s="347">
        <v>1</v>
      </c>
      <c r="CR701" s="347">
        <v>1</v>
      </c>
      <c r="CS701" s="347">
        <v>1</v>
      </c>
      <c r="CT701" s="347">
        <v>1</v>
      </c>
      <c r="CU701" s="347">
        <v>1</v>
      </c>
      <c r="CV701" s="347">
        <v>1</v>
      </c>
      <c r="CW701" s="347">
        <v>1</v>
      </c>
      <c r="CX701" s="347">
        <v>1</v>
      </c>
      <c r="CY701" s="347">
        <v>1</v>
      </c>
      <c r="CZ701" s="347">
        <v>1</v>
      </c>
      <c r="DA701" s="347">
        <v>1</v>
      </c>
      <c r="DB701" s="347">
        <v>1</v>
      </c>
      <c r="DC701" s="347">
        <v>1</v>
      </c>
      <c r="DD701" s="347">
        <v>1</v>
      </c>
      <c r="DE701" s="347">
        <v>1</v>
      </c>
      <c r="DF701" s="347">
        <v>1</v>
      </c>
      <c r="DG701" s="347">
        <v>1</v>
      </c>
      <c r="DH701" s="347">
        <v>1</v>
      </c>
      <c r="DI701" s="347">
        <v>1</v>
      </c>
      <c r="DJ701" s="347">
        <v>1</v>
      </c>
      <c r="DK701" s="347">
        <v>1</v>
      </c>
      <c r="DL701" s="347">
        <v>1</v>
      </c>
      <c r="DM701" s="347">
        <v>1</v>
      </c>
      <c r="DN701" s="347">
        <v>1</v>
      </c>
      <c r="DO701" s="347">
        <v>1</v>
      </c>
      <c r="DP701" s="347">
        <v>1</v>
      </c>
      <c r="DQ701" s="347">
        <v>1</v>
      </c>
      <c r="DR701" s="347">
        <v>1</v>
      </c>
      <c r="DS701" s="347">
        <v>1</v>
      </c>
      <c r="DT701" s="347">
        <v>1</v>
      </c>
      <c r="DU701" s="347">
        <v>1</v>
      </c>
      <c r="DV701" s="347">
        <v>1</v>
      </c>
      <c r="DW701" s="347">
        <v>1</v>
      </c>
      <c r="DX701" s="347">
        <v>1</v>
      </c>
      <c r="DY701" s="347">
        <v>1</v>
      </c>
      <c r="DZ701" s="347">
        <v>1</v>
      </c>
      <c r="EA701" s="347">
        <v>1</v>
      </c>
      <c r="EB701" s="347">
        <v>1</v>
      </c>
      <c r="EC701" s="347">
        <v>1</v>
      </c>
      <c r="ED701" s="347">
        <v>1</v>
      </c>
      <c r="EE701" s="347">
        <v>1</v>
      </c>
      <c r="EF701" s="347">
        <v>1</v>
      </c>
      <c r="EG701" s="347">
        <v>1</v>
      </c>
      <c r="EH701" s="347">
        <v>1</v>
      </c>
      <c r="EI701" s="347">
        <v>1</v>
      </c>
      <c r="EJ701" s="347">
        <v>1</v>
      </c>
      <c r="EK701" s="347">
        <v>1</v>
      </c>
      <c r="EL701" s="347">
        <v>1</v>
      </c>
      <c r="EM701" s="347">
        <v>1</v>
      </c>
      <c r="EN701" s="347">
        <v>1</v>
      </c>
      <c r="EO701" s="347">
        <v>1</v>
      </c>
      <c r="EP701" s="347">
        <v>1</v>
      </c>
      <c r="EQ701" s="347">
        <v>1</v>
      </c>
      <c r="ER701" s="347">
        <v>1</v>
      </c>
      <c r="ES701" s="347">
        <v>1</v>
      </c>
      <c r="ET701" s="347">
        <v>1</v>
      </c>
      <c r="EU701" s="347">
        <v>1</v>
      </c>
      <c r="EV701" s="347">
        <v>1</v>
      </c>
      <c r="EW701" s="347">
        <v>1</v>
      </c>
      <c r="EX701" s="347">
        <v>1</v>
      </c>
      <c r="EY701" s="347">
        <v>1</v>
      </c>
      <c r="EZ701" s="347">
        <v>1</v>
      </c>
    </row>
    <row r="702" spans="2:156" ht="12.75" customHeight="1">
      <c r="B702" s="207">
        <v>2034</v>
      </c>
      <c r="C702" s="209">
        <v>1</v>
      </c>
      <c r="D702" s="139"/>
      <c r="E702" s="347">
        <v>1</v>
      </c>
      <c r="F702" s="347">
        <v>1</v>
      </c>
      <c r="G702" s="347">
        <v>1</v>
      </c>
      <c r="H702" s="347">
        <v>1</v>
      </c>
      <c r="I702" s="347">
        <v>1</v>
      </c>
      <c r="J702" s="347">
        <v>1</v>
      </c>
      <c r="K702" s="347">
        <v>1</v>
      </c>
      <c r="L702" s="347">
        <v>1</v>
      </c>
      <c r="M702" s="347">
        <v>1</v>
      </c>
      <c r="N702" s="347">
        <v>1</v>
      </c>
      <c r="O702" s="347">
        <v>1</v>
      </c>
      <c r="P702" s="347">
        <v>1</v>
      </c>
      <c r="Q702" s="347">
        <v>1</v>
      </c>
      <c r="R702" s="347">
        <v>1</v>
      </c>
      <c r="S702" s="347">
        <v>1</v>
      </c>
      <c r="T702" s="347">
        <v>1</v>
      </c>
      <c r="U702" s="347">
        <v>1</v>
      </c>
      <c r="V702" s="347">
        <v>1</v>
      </c>
      <c r="W702" s="347">
        <v>1</v>
      </c>
      <c r="X702" s="347">
        <v>1</v>
      </c>
      <c r="Y702" s="347">
        <v>1</v>
      </c>
      <c r="Z702" s="347">
        <v>1</v>
      </c>
      <c r="AA702" s="347">
        <v>1</v>
      </c>
      <c r="AB702" s="347">
        <v>1</v>
      </c>
      <c r="AC702" s="347">
        <v>1</v>
      </c>
      <c r="AD702" s="347">
        <v>1</v>
      </c>
      <c r="AE702" s="347">
        <v>1</v>
      </c>
      <c r="AF702" s="347">
        <v>1</v>
      </c>
      <c r="AG702" s="347">
        <v>1</v>
      </c>
      <c r="AH702" s="347">
        <v>1</v>
      </c>
      <c r="AI702" s="347">
        <v>1</v>
      </c>
      <c r="AJ702" s="347">
        <v>1</v>
      </c>
      <c r="AK702" s="347">
        <v>1</v>
      </c>
      <c r="AL702" s="347">
        <v>1</v>
      </c>
      <c r="AM702" s="347">
        <v>1</v>
      </c>
      <c r="AN702" s="347">
        <v>1</v>
      </c>
      <c r="AO702" s="347">
        <v>1</v>
      </c>
      <c r="AP702" s="347">
        <v>1</v>
      </c>
      <c r="AQ702" s="347">
        <v>1</v>
      </c>
      <c r="AR702" s="347">
        <v>1</v>
      </c>
      <c r="AS702" s="347">
        <v>1</v>
      </c>
      <c r="AT702" s="347">
        <v>1</v>
      </c>
      <c r="AU702" s="347">
        <v>1</v>
      </c>
      <c r="AV702" s="347">
        <v>1</v>
      </c>
      <c r="AW702" s="347">
        <v>1</v>
      </c>
      <c r="AX702" s="347">
        <v>1</v>
      </c>
      <c r="AY702" s="347">
        <v>1</v>
      </c>
      <c r="AZ702" s="347">
        <v>1</v>
      </c>
      <c r="BA702" s="347">
        <v>1</v>
      </c>
      <c r="BB702" s="347">
        <v>1</v>
      </c>
      <c r="BC702" s="347">
        <v>0.5</v>
      </c>
      <c r="BD702" s="347">
        <v>1</v>
      </c>
      <c r="BE702" s="347">
        <v>0.5</v>
      </c>
      <c r="BF702" s="347">
        <v>0.5</v>
      </c>
      <c r="BG702" s="347">
        <v>0.5</v>
      </c>
      <c r="BH702" s="347">
        <v>1</v>
      </c>
      <c r="BI702" s="347">
        <v>1</v>
      </c>
      <c r="BJ702" s="347">
        <v>1</v>
      </c>
      <c r="BK702" s="347">
        <v>1</v>
      </c>
      <c r="BL702" s="347">
        <v>1</v>
      </c>
      <c r="BM702" s="347">
        <v>1</v>
      </c>
      <c r="BN702" s="347">
        <v>1</v>
      </c>
      <c r="BO702" s="347">
        <v>1</v>
      </c>
      <c r="BP702" s="347">
        <v>1</v>
      </c>
      <c r="BQ702" s="347">
        <v>1</v>
      </c>
      <c r="BR702" s="347">
        <v>1</v>
      </c>
      <c r="BS702" s="347">
        <v>1</v>
      </c>
      <c r="BT702" s="347">
        <v>1</v>
      </c>
      <c r="BU702" s="347">
        <v>1</v>
      </c>
      <c r="BV702" s="347">
        <v>1</v>
      </c>
      <c r="BW702" s="347">
        <v>1</v>
      </c>
      <c r="BX702" s="347">
        <v>1</v>
      </c>
      <c r="BY702" s="347">
        <v>1</v>
      </c>
      <c r="BZ702" s="347">
        <v>1</v>
      </c>
      <c r="CA702" s="347">
        <v>1</v>
      </c>
      <c r="CB702" s="347">
        <v>1</v>
      </c>
      <c r="CC702" s="347">
        <v>1</v>
      </c>
      <c r="CD702" s="347">
        <v>1</v>
      </c>
      <c r="CE702" s="347">
        <v>1</v>
      </c>
      <c r="CF702" s="347">
        <v>1</v>
      </c>
      <c r="CG702" s="347">
        <v>1</v>
      </c>
      <c r="CH702" s="347">
        <v>1</v>
      </c>
      <c r="CI702" s="347">
        <v>1</v>
      </c>
      <c r="CJ702" s="347">
        <v>1</v>
      </c>
      <c r="CK702" s="347">
        <v>1</v>
      </c>
      <c r="CL702" s="347">
        <v>1</v>
      </c>
      <c r="CM702" s="347">
        <v>1</v>
      </c>
      <c r="CN702" s="347">
        <v>1</v>
      </c>
      <c r="CO702" s="347">
        <v>1</v>
      </c>
      <c r="CP702" s="347">
        <v>1</v>
      </c>
      <c r="CQ702" s="347">
        <v>1</v>
      </c>
      <c r="CR702" s="347">
        <v>1</v>
      </c>
      <c r="CS702" s="347">
        <v>1</v>
      </c>
      <c r="CT702" s="347">
        <v>1</v>
      </c>
      <c r="CU702" s="347">
        <v>1</v>
      </c>
      <c r="CV702" s="347">
        <v>1</v>
      </c>
      <c r="CW702" s="347">
        <v>1</v>
      </c>
      <c r="CX702" s="347">
        <v>1</v>
      </c>
      <c r="CY702" s="347">
        <v>1</v>
      </c>
      <c r="CZ702" s="347">
        <v>1</v>
      </c>
      <c r="DA702" s="347">
        <v>1</v>
      </c>
      <c r="DB702" s="347">
        <v>1</v>
      </c>
      <c r="DC702" s="347">
        <v>1</v>
      </c>
      <c r="DD702" s="347">
        <v>1</v>
      </c>
      <c r="DE702" s="347">
        <v>1</v>
      </c>
      <c r="DF702" s="347">
        <v>1</v>
      </c>
      <c r="DG702" s="347">
        <v>1</v>
      </c>
      <c r="DH702" s="347">
        <v>1</v>
      </c>
      <c r="DI702" s="347">
        <v>1</v>
      </c>
      <c r="DJ702" s="347">
        <v>1</v>
      </c>
      <c r="DK702" s="347">
        <v>1</v>
      </c>
      <c r="DL702" s="347">
        <v>1</v>
      </c>
      <c r="DM702" s="347">
        <v>1</v>
      </c>
      <c r="DN702" s="347">
        <v>1</v>
      </c>
      <c r="DO702" s="347">
        <v>1</v>
      </c>
      <c r="DP702" s="347">
        <v>1</v>
      </c>
      <c r="DQ702" s="347">
        <v>1</v>
      </c>
      <c r="DR702" s="347">
        <v>1</v>
      </c>
      <c r="DS702" s="347">
        <v>1</v>
      </c>
      <c r="DT702" s="347">
        <v>1</v>
      </c>
      <c r="DU702" s="347">
        <v>1</v>
      </c>
      <c r="DV702" s="347">
        <v>1</v>
      </c>
      <c r="DW702" s="347">
        <v>1</v>
      </c>
      <c r="DX702" s="347">
        <v>1</v>
      </c>
      <c r="DY702" s="347">
        <v>1</v>
      </c>
      <c r="DZ702" s="347">
        <v>1</v>
      </c>
      <c r="EA702" s="347">
        <v>1</v>
      </c>
      <c r="EB702" s="347">
        <v>1</v>
      </c>
      <c r="EC702" s="347">
        <v>1</v>
      </c>
      <c r="ED702" s="347">
        <v>1</v>
      </c>
      <c r="EE702" s="347">
        <v>1</v>
      </c>
      <c r="EF702" s="347">
        <v>1</v>
      </c>
      <c r="EG702" s="347">
        <v>1</v>
      </c>
      <c r="EH702" s="347">
        <v>1</v>
      </c>
      <c r="EI702" s="347">
        <v>1</v>
      </c>
      <c r="EJ702" s="347">
        <v>1</v>
      </c>
      <c r="EK702" s="347">
        <v>1</v>
      </c>
      <c r="EL702" s="347">
        <v>1</v>
      </c>
      <c r="EM702" s="347">
        <v>1</v>
      </c>
      <c r="EN702" s="347">
        <v>1</v>
      </c>
      <c r="EO702" s="347">
        <v>1</v>
      </c>
      <c r="EP702" s="347">
        <v>1</v>
      </c>
      <c r="EQ702" s="347">
        <v>1</v>
      </c>
      <c r="ER702" s="347">
        <v>1</v>
      </c>
      <c r="ES702" s="347">
        <v>1</v>
      </c>
      <c r="ET702" s="347">
        <v>1</v>
      </c>
      <c r="EU702" s="347">
        <v>1</v>
      </c>
      <c r="EV702" s="347">
        <v>1</v>
      </c>
      <c r="EW702" s="347">
        <v>1</v>
      </c>
      <c r="EX702" s="347">
        <v>1</v>
      </c>
      <c r="EY702" s="347">
        <v>1</v>
      </c>
      <c r="EZ702" s="347">
        <v>1</v>
      </c>
    </row>
    <row r="703" spans="2:156" ht="12.75" customHeight="1">
      <c r="B703" s="207">
        <v>2034</v>
      </c>
      <c r="C703" s="209">
        <v>2</v>
      </c>
      <c r="D703" s="139"/>
      <c r="E703" s="347">
        <v>1</v>
      </c>
      <c r="F703" s="347">
        <v>1</v>
      </c>
      <c r="G703" s="347">
        <v>1</v>
      </c>
      <c r="H703" s="347">
        <v>1</v>
      </c>
      <c r="I703" s="347">
        <v>1</v>
      </c>
      <c r="J703" s="347">
        <v>1</v>
      </c>
      <c r="K703" s="347">
        <v>1</v>
      </c>
      <c r="L703" s="347">
        <v>1</v>
      </c>
      <c r="M703" s="347">
        <v>1</v>
      </c>
      <c r="N703" s="347">
        <v>1</v>
      </c>
      <c r="O703" s="347">
        <v>1</v>
      </c>
      <c r="P703" s="347">
        <v>1</v>
      </c>
      <c r="Q703" s="347">
        <v>1</v>
      </c>
      <c r="R703" s="347">
        <v>1</v>
      </c>
      <c r="S703" s="347">
        <v>1</v>
      </c>
      <c r="T703" s="347">
        <v>1</v>
      </c>
      <c r="U703" s="347">
        <v>1</v>
      </c>
      <c r="V703" s="347">
        <v>1</v>
      </c>
      <c r="W703" s="347">
        <v>1</v>
      </c>
      <c r="X703" s="347">
        <v>1</v>
      </c>
      <c r="Y703" s="347">
        <v>1</v>
      </c>
      <c r="Z703" s="347">
        <v>1</v>
      </c>
      <c r="AA703" s="347">
        <v>1</v>
      </c>
      <c r="AB703" s="347">
        <v>1</v>
      </c>
      <c r="AC703" s="347">
        <v>1</v>
      </c>
      <c r="AD703" s="347">
        <v>1</v>
      </c>
      <c r="AE703" s="347">
        <v>1</v>
      </c>
      <c r="AF703" s="347">
        <v>1</v>
      </c>
      <c r="AG703" s="347">
        <v>1</v>
      </c>
      <c r="AH703" s="347">
        <v>1</v>
      </c>
      <c r="AI703" s="347">
        <v>1</v>
      </c>
      <c r="AJ703" s="347">
        <v>1</v>
      </c>
      <c r="AK703" s="347">
        <v>1</v>
      </c>
      <c r="AL703" s="347">
        <v>1</v>
      </c>
      <c r="AM703" s="347">
        <v>1</v>
      </c>
      <c r="AN703" s="347">
        <v>1</v>
      </c>
      <c r="AO703" s="347">
        <v>1</v>
      </c>
      <c r="AP703" s="347">
        <v>1</v>
      </c>
      <c r="AQ703" s="347">
        <v>1</v>
      </c>
      <c r="AR703" s="347">
        <v>1</v>
      </c>
      <c r="AS703" s="347">
        <v>1</v>
      </c>
      <c r="AT703" s="347">
        <v>1</v>
      </c>
      <c r="AU703" s="347">
        <v>1</v>
      </c>
      <c r="AV703" s="347">
        <v>1</v>
      </c>
      <c r="AW703" s="347">
        <v>1</v>
      </c>
      <c r="AX703" s="347">
        <v>1</v>
      </c>
      <c r="AY703" s="347">
        <v>1</v>
      </c>
      <c r="AZ703" s="347">
        <v>1</v>
      </c>
      <c r="BA703" s="347">
        <v>1</v>
      </c>
      <c r="BB703" s="347">
        <v>1</v>
      </c>
      <c r="BC703" s="347">
        <v>0.5</v>
      </c>
      <c r="BD703" s="347">
        <v>1</v>
      </c>
      <c r="BE703" s="347">
        <v>0.5</v>
      </c>
      <c r="BF703" s="347">
        <v>0.5</v>
      </c>
      <c r="BG703" s="347">
        <v>0.5</v>
      </c>
      <c r="BH703" s="347">
        <v>1</v>
      </c>
      <c r="BI703" s="347">
        <v>1</v>
      </c>
      <c r="BJ703" s="347">
        <v>1</v>
      </c>
      <c r="BK703" s="347">
        <v>1</v>
      </c>
      <c r="BL703" s="347">
        <v>1</v>
      </c>
      <c r="BM703" s="347">
        <v>1</v>
      </c>
      <c r="BN703" s="347">
        <v>1</v>
      </c>
      <c r="BO703" s="347">
        <v>1</v>
      </c>
      <c r="BP703" s="347">
        <v>1</v>
      </c>
      <c r="BQ703" s="347">
        <v>1</v>
      </c>
      <c r="BR703" s="347">
        <v>1</v>
      </c>
      <c r="BS703" s="347">
        <v>1</v>
      </c>
      <c r="BT703" s="347">
        <v>1</v>
      </c>
      <c r="BU703" s="347">
        <v>1</v>
      </c>
      <c r="BV703" s="347">
        <v>1</v>
      </c>
      <c r="BW703" s="347">
        <v>1</v>
      </c>
      <c r="BX703" s="347">
        <v>1</v>
      </c>
      <c r="BY703" s="347">
        <v>1</v>
      </c>
      <c r="BZ703" s="347">
        <v>1</v>
      </c>
      <c r="CA703" s="347">
        <v>1</v>
      </c>
      <c r="CB703" s="347">
        <v>1</v>
      </c>
      <c r="CC703" s="347">
        <v>1</v>
      </c>
      <c r="CD703" s="347">
        <v>1</v>
      </c>
      <c r="CE703" s="347">
        <v>1</v>
      </c>
      <c r="CF703" s="347">
        <v>1</v>
      </c>
      <c r="CG703" s="347">
        <v>1</v>
      </c>
      <c r="CH703" s="347">
        <v>1</v>
      </c>
      <c r="CI703" s="347">
        <v>1</v>
      </c>
      <c r="CJ703" s="347">
        <v>1</v>
      </c>
      <c r="CK703" s="347">
        <v>1</v>
      </c>
      <c r="CL703" s="347">
        <v>1</v>
      </c>
      <c r="CM703" s="347">
        <v>1</v>
      </c>
      <c r="CN703" s="347">
        <v>1</v>
      </c>
      <c r="CO703" s="347">
        <v>1</v>
      </c>
      <c r="CP703" s="347">
        <v>1</v>
      </c>
      <c r="CQ703" s="347">
        <v>1</v>
      </c>
      <c r="CR703" s="347">
        <v>1</v>
      </c>
      <c r="CS703" s="347">
        <v>1</v>
      </c>
      <c r="CT703" s="347">
        <v>1</v>
      </c>
      <c r="CU703" s="347">
        <v>1</v>
      </c>
      <c r="CV703" s="347">
        <v>1</v>
      </c>
      <c r="CW703" s="347">
        <v>1</v>
      </c>
      <c r="CX703" s="347">
        <v>1</v>
      </c>
      <c r="CY703" s="347">
        <v>1</v>
      </c>
      <c r="CZ703" s="347">
        <v>1</v>
      </c>
      <c r="DA703" s="347">
        <v>1</v>
      </c>
      <c r="DB703" s="347">
        <v>1</v>
      </c>
      <c r="DC703" s="347">
        <v>1</v>
      </c>
      <c r="DD703" s="347">
        <v>1</v>
      </c>
      <c r="DE703" s="347">
        <v>1</v>
      </c>
      <c r="DF703" s="347">
        <v>1</v>
      </c>
      <c r="DG703" s="347">
        <v>1</v>
      </c>
      <c r="DH703" s="347">
        <v>1</v>
      </c>
      <c r="DI703" s="347">
        <v>1</v>
      </c>
      <c r="DJ703" s="347">
        <v>1</v>
      </c>
      <c r="DK703" s="347">
        <v>1</v>
      </c>
      <c r="DL703" s="347">
        <v>1</v>
      </c>
      <c r="DM703" s="347">
        <v>1</v>
      </c>
      <c r="DN703" s="347">
        <v>1</v>
      </c>
      <c r="DO703" s="347">
        <v>1</v>
      </c>
      <c r="DP703" s="347">
        <v>1</v>
      </c>
      <c r="DQ703" s="347">
        <v>1</v>
      </c>
      <c r="DR703" s="347">
        <v>1</v>
      </c>
      <c r="DS703" s="347">
        <v>1</v>
      </c>
      <c r="DT703" s="347">
        <v>1</v>
      </c>
      <c r="DU703" s="347">
        <v>1</v>
      </c>
      <c r="DV703" s="347">
        <v>1</v>
      </c>
      <c r="DW703" s="347">
        <v>1</v>
      </c>
      <c r="DX703" s="347">
        <v>1</v>
      </c>
      <c r="DY703" s="347">
        <v>1</v>
      </c>
      <c r="DZ703" s="347">
        <v>1</v>
      </c>
      <c r="EA703" s="347">
        <v>1</v>
      </c>
      <c r="EB703" s="347">
        <v>1</v>
      </c>
      <c r="EC703" s="347">
        <v>1</v>
      </c>
      <c r="ED703" s="347">
        <v>1</v>
      </c>
      <c r="EE703" s="347">
        <v>1</v>
      </c>
      <c r="EF703" s="347">
        <v>1</v>
      </c>
      <c r="EG703" s="347">
        <v>1</v>
      </c>
      <c r="EH703" s="347">
        <v>1</v>
      </c>
      <c r="EI703" s="347">
        <v>1</v>
      </c>
      <c r="EJ703" s="347">
        <v>1</v>
      </c>
      <c r="EK703" s="347">
        <v>1</v>
      </c>
      <c r="EL703" s="347">
        <v>1</v>
      </c>
      <c r="EM703" s="347">
        <v>1</v>
      </c>
      <c r="EN703" s="347">
        <v>1</v>
      </c>
      <c r="EO703" s="347">
        <v>1</v>
      </c>
      <c r="EP703" s="347">
        <v>1</v>
      </c>
      <c r="EQ703" s="347">
        <v>1</v>
      </c>
      <c r="ER703" s="347">
        <v>1</v>
      </c>
      <c r="ES703" s="347">
        <v>1</v>
      </c>
      <c r="ET703" s="347">
        <v>1</v>
      </c>
      <c r="EU703" s="347">
        <v>1</v>
      </c>
      <c r="EV703" s="347">
        <v>1</v>
      </c>
      <c r="EW703" s="347">
        <v>1</v>
      </c>
      <c r="EX703" s="347">
        <v>1</v>
      </c>
      <c r="EY703" s="347">
        <v>1</v>
      </c>
      <c r="EZ703" s="347">
        <v>1</v>
      </c>
    </row>
    <row r="704" spans="2:156" ht="12.75" customHeight="1">
      <c r="B704" s="207">
        <v>2034</v>
      </c>
      <c r="C704" s="209">
        <v>3</v>
      </c>
      <c r="D704" s="139"/>
      <c r="E704" s="347">
        <v>1</v>
      </c>
      <c r="F704" s="347">
        <v>1</v>
      </c>
      <c r="G704" s="347">
        <v>1</v>
      </c>
      <c r="H704" s="347">
        <v>1</v>
      </c>
      <c r="I704" s="347">
        <v>1</v>
      </c>
      <c r="J704" s="347">
        <v>1</v>
      </c>
      <c r="K704" s="347">
        <v>1</v>
      </c>
      <c r="L704" s="347">
        <v>1</v>
      </c>
      <c r="M704" s="347">
        <v>1</v>
      </c>
      <c r="N704" s="347">
        <v>1</v>
      </c>
      <c r="O704" s="347">
        <v>1</v>
      </c>
      <c r="P704" s="347">
        <v>1</v>
      </c>
      <c r="Q704" s="347">
        <v>1</v>
      </c>
      <c r="R704" s="347">
        <v>1</v>
      </c>
      <c r="S704" s="347">
        <v>1</v>
      </c>
      <c r="T704" s="347">
        <v>1</v>
      </c>
      <c r="U704" s="347">
        <v>1</v>
      </c>
      <c r="V704" s="347">
        <v>1</v>
      </c>
      <c r="W704" s="347">
        <v>1</v>
      </c>
      <c r="X704" s="347">
        <v>1</v>
      </c>
      <c r="Y704" s="347">
        <v>1</v>
      </c>
      <c r="Z704" s="347">
        <v>1</v>
      </c>
      <c r="AA704" s="347">
        <v>1</v>
      </c>
      <c r="AB704" s="347">
        <v>1</v>
      </c>
      <c r="AC704" s="347">
        <v>1</v>
      </c>
      <c r="AD704" s="347">
        <v>1</v>
      </c>
      <c r="AE704" s="347">
        <v>1</v>
      </c>
      <c r="AF704" s="347">
        <v>1</v>
      </c>
      <c r="AG704" s="347">
        <v>1</v>
      </c>
      <c r="AH704" s="347">
        <v>1</v>
      </c>
      <c r="AI704" s="347">
        <v>1</v>
      </c>
      <c r="AJ704" s="347">
        <v>1</v>
      </c>
      <c r="AK704" s="347">
        <v>1</v>
      </c>
      <c r="AL704" s="347">
        <v>1</v>
      </c>
      <c r="AM704" s="347">
        <v>1</v>
      </c>
      <c r="AN704" s="347">
        <v>1</v>
      </c>
      <c r="AO704" s="347">
        <v>1</v>
      </c>
      <c r="AP704" s="347">
        <v>1</v>
      </c>
      <c r="AQ704" s="347">
        <v>1</v>
      </c>
      <c r="AR704" s="347">
        <v>1</v>
      </c>
      <c r="AS704" s="347">
        <v>1</v>
      </c>
      <c r="AT704" s="347">
        <v>1</v>
      </c>
      <c r="AU704" s="347">
        <v>1</v>
      </c>
      <c r="AV704" s="347">
        <v>1</v>
      </c>
      <c r="AW704" s="347">
        <v>1</v>
      </c>
      <c r="AX704" s="347">
        <v>1</v>
      </c>
      <c r="AY704" s="347">
        <v>1</v>
      </c>
      <c r="AZ704" s="347">
        <v>1</v>
      </c>
      <c r="BA704" s="347">
        <v>1</v>
      </c>
      <c r="BB704" s="347">
        <v>1</v>
      </c>
      <c r="BC704" s="347">
        <v>0.5</v>
      </c>
      <c r="BD704" s="347">
        <v>1</v>
      </c>
      <c r="BE704" s="347">
        <v>0.5</v>
      </c>
      <c r="BF704" s="347">
        <v>0.5</v>
      </c>
      <c r="BG704" s="347">
        <v>0.5</v>
      </c>
      <c r="BH704" s="347">
        <v>1</v>
      </c>
      <c r="BI704" s="347">
        <v>1</v>
      </c>
      <c r="BJ704" s="347">
        <v>1</v>
      </c>
      <c r="BK704" s="347">
        <v>1</v>
      </c>
      <c r="BL704" s="347">
        <v>1</v>
      </c>
      <c r="BM704" s="347">
        <v>1</v>
      </c>
      <c r="BN704" s="347">
        <v>1</v>
      </c>
      <c r="BO704" s="347">
        <v>1</v>
      </c>
      <c r="BP704" s="347">
        <v>1</v>
      </c>
      <c r="BQ704" s="347">
        <v>1</v>
      </c>
      <c r="BR704" s="347">
        <v>1</v>
      </c>
      <c r="BS704" s="347">
        <v>1</v>
      </c>
      <c r="BT704" s="347">
        <v>1</v>
      </c>
      <c r="BU704" s="347">
        <v>1</v>
      </c>
      <c r="BV704" s="347">
        <v>1</v>
      </c>
      <c r="BW704" s="347">
        <v>1</v>
      </c>
      <c r="BX704" s="347">
        <v>1</v>
      </c>
      <c r="BY704" s="347">
        <v>1</v>
      </c>
      <c r="BZ704" s="347">
        <v>1</v>
      </c>
      <c r="CA704" s="347">
        <v>1</v>
      </c>
      <c r="CB704" s="347">
        <v>1</v>
      </c>
      <c r="CC704" s="347">
        <v>1</v>
      </c>
      <c r="CD704" s="347">
        <v>1</v>
      </c>
      <c r="CE704" s="347">
        <v>1</v>
      </c>
      <c r="CF704" s="347">
        <v>1</v>
      </c>
      <c r="CG704" s="347">
        <v>1</v>
      </c>
      <c r="CH704" s="347">
        <v>1</v>
      </c>
      <c r="CI704" s="347">
        <v>1</v>
      </c>
      <c r="CJ704" s="347">
        <v>1</v>
      </c>
      <c r="CK704" s="347">
        <v>1</v>
      </c>
      <c r="CL704" s="347">
        <v>1</v>
      </c>
      <c r="CM704" s="347">
        <v>1</v>
      </c>
      <c r="CN704" s="347">
        <v>1</v>
      </c>
      <c r="CO704" s="347">
        <v>1</v>
      </c>
      <c r="CP704" s="347">
        <v>1</v>
      </c>
      <c r="CQ704" s="347">
        <v>1</v>
      </c>
      <c r="CR704" s="347">
        <v>1</v>
      </c>
      <c r="CS704" s="347">
        <v>1</v>
      </c>
      <c r="CT704" s="347">
        <v>1</v>
      </c>
      <c r="CU704" s="347">
        <v>1</v>
      </c>
      <c r="CV704" s="347">
        <v>1</v>
      </c>
      <c r="CW704" s="347">
        <v>1</v>
      </c>
      <c r="CX704" s="347">
        <v>1</v>
      </c>
      <c r="CY704" s="347">
        <v>1</v>
      </c>
      <c r="CZ704" s="347">
        <v>1</v>
      </c>
      <c r="DA704" s="347">
        <v>1</v>
      </c>
      <c r="DB704" s="347">
        <v>1</v>
      </c>
      <c r="DC704" s="347">
        <v>1</v>
      </c>
      <c r="DD704" s="347">
        <v>1</v>
      </c>
      <c r="DE704" s="347">
        <v>1</v>
      </c>
      <c r="DF704" s="347">
        <v>1</v>
      </c>
      <c r="DG704" s="347">
        <v>1</v>
      </c>
      <c r="DH704" s="347">
        <v>1</v>
      </c>
      <c r="DI704" s="347">
        <v>1</v>
      </c>
      <c r="DJ704" s="347">
        <v>1</v>
      </c>
      <c r="DK704" s="347">
        <v>1</v>
      </c>
      <c r="DL704" s="347">
        <v>1</v>
      </c>
      <c r="DM704" s="347">
        <v>1</v>
      </c>
      <c r="DN704" s="347">
        <v>1</v>
      </c>
      <c r="DO704" s="347">
        <v>1</v>
      </c>
      <c r="DP704" s="347">
        <v>1</v>
      </c>
      <c r="DQ704" s="347">
        <v>1</v>
      </c>
      <c r="DR704" s="347">
        <v>1</v>
      </c>
      <c r="DS704" s="347">
        <v>1</v>
      </c>
      <c r="DT704" s="347">
        <v>1</v>
      </c>
      <c r="DU704" s="347">
        <v>1</v>
      </c>
      <c r="DV704" s="347">
        <v>1</v>
      </c>
      <c r="DW704" s="347">
        <v>1</v>
      </c>
      <c r="DX704" s="347">
        <v>1</v>
      </c>
      <c r="DY704" s="347">
        <v>1</v>
      </c>
      <c r="DZ704" s="347">
        <v>1</v>
      </c>
      <c r="EA704" s="347">
        <v>1</v>
      </c>
      <c r="EB704" s="347">
        <v>1</v>
      </c>
      <c r="EC704" s="347">
        <v>1</v>
      </c>
      <c r="ED704" s="347">
        <v>1</v>
      </c>
      <c r="EE704" s="347">
        <v>1</v>
      </c>
      <c r="EF704" s="347">
        <v>1</v>
      </c>
      <c r="EG704" s="347">
        <v>1</v>
      </c>
      <c r="EH704" s="347">
        <v>1</v>
      </c>
      <c r="EI704" s="347">
        <v>1</v>
      </c>
      <c r="EJ704" s="347">
        <v>1</v>
      </c>
      <c r="EK704" s="347">
        <v>1</v>
      </c>
      <c r="EL704" s="347">
        <v>1</v>
      </c>
      <c r="EM704" s="347">
        <v>1</v>
      </c>
      <c r="EN704" s="347">
        <v>1</v>
      </c>
      <c r="EO704" s="347">
        <v>1</v>
      </c>
      <c r="EP704" s="347">
        <v>1</v>
      </c>
      <c r="EQ704" s="347">
        <v>1</v>
      </c>
      <c r="ER704" s="347">
        <v>1</v>
      </c>
      <c r="ES704" s="347">
        <v>1</v>
      </c>
      <c r="ET704" s="347">
        <v>1</v>
      </c>
      <c r="EU704" s="347">
        <v>1</v>
      </c>
      <c r="EV704" s="347">
        <v>1</v>
      </c>
      <c r="EW704" s="347">
        <v>1</v>
      </c>
      <c r="EX704" s="347">
        <v>1</v>
      </c>
      <c r="EY704" s="347">
        <v>1</v>
      </c>
      <c r="EZ704" s="347">
        <v>1</v>
      </c>
    </row>
    <row r="705" spans="2:156" ht="12.75" customHeight="1">
      <c r="B705" s="207">
        <v>2034</v>
      </c>
      <c r="C705" s="209">
        <v>4</v>
      </c>
      <c r="D705" s="139"/>
      <c r="E705" s="347">
        <v>1</v>
      </c>
      <c r="F705" s="347">
        <v>1</v>
      </c>
      <c r="G705" s="347">
        <v>1</v>
      </c>
      <c r="H705" s="347">
        <v>1</v>
      </c>
      <c r="I705" s="347">
        <v>1</v>
      </c>
      <c r="J705" s="347">
        <v>1</v>
      </c>
      <c r="K705" s="347">
        <v>1</v>
      </c>
      <c r="L705" s="347">
        <v>1</v>
      </c>
      <c r="M705" s="347">
        <v>1</v>
      </c>
      <c r="N705" s="347">
        <v>1</v>
      </c>
      <c r="O705" s="347">
        <v>1</v>
      </c>
      <c r="P705" s="347">
        <v>1</v>
      </c>
      <c r="Q705" s="347">
        <v>1</v>
      </c>
      <c r="R705" s="347">
        <v>1</v>
      </c>
      <c r="S705" s="347">
        <v>1</v>
      </c>
      <c r="T705" s="347">
        <v>1</v>
      </c>
      <c r="U705" s="347">
        <v>1</v>
      </c>
      <c r="V705" s="347">
        <v>1</v>
      </c>
      <c r="W705" s="347">
        <v>1</v>
      </c>
      <c r="X705" s="347">
        <v>1</v>
      </c>
      <c r="Y705" s="347">
        <v>1</v>
      </c>
      <c r="Z705" s="347">
        <v>1</v>
      </c>
      <c r="AA705" s="347">
        <v>1</v>
      </c>
      <c r="AB705" s="347">
        <v>1</v>
      </c>
      <c r="AC705" s="347">
        <v>1</v>
      </c>
      <c r="AD705" s="347">
        <v>1</v>
      </c>
      <c r="AE705" s="347">
        <v>1</v>
      </c>
      <c r="AF705" s="347">
        <v>1</v>
      </c>
      <c r="AG705" s="347">
        <v>1</v>
      </c>
      <c r="AH705" s="347">
        <v>1</v>
      </c>
      <c r="AI705" s="347">
        <v>1</v>
      </c>
      <c r="AJ705" s="347">
        <v>1</v>
      </c>
      <c r="AK705" s="347">
        <v>1</v>
      </c>
      <c r="AL705" s="347">
        <v>1</v>
      </c>
      <c r="AM705" s="347">
        <v>1</v>
      </c>
      <c r="AN705" s="347">
        <v>1</v>
      </c>
      <c r="AO705" s="347">
        <v>1</v>
      </c>
      <c r="AP705" s="347">
        <v>1</v>
      </c>
      <c r="AQ705" s="347">
        <v>1</v>
      </c>
      <c r="AR705" s="347">
        <v>1</v>
      </c>
      <c r="AS705" s="347">
        <v>1</v>
      </c>
      <c r="AT705" s="347">
        <v>1</v>
      </c>
      <c r="AU705" s="347">
        <v>1</v>
      </c>
      <c r="AV705" s="347">
        <v>1</v>
      </c>
      <c r="AW705" s="347">
        <v>1</v>
      </c>
      <c r="AX705" s="347">
        <v>1</v>
      </c>
      <c r="AY705" s="347">
        <v>1</v>
      </c>
      <c r="AZ705" s="347">
        <v>1</v>
      </c>
      <c r="BA705" s="347">
        <v>1</v>
      </c>
      <c r="BB705" s="347">
        <v>1</v>
      </c>
      <c r="BC705" s="347">
        <v>0.5</v>
      </c>
      <c r="BD705" s="347">
        <v>1</v>
      </c>
      <c r="BE705" s="347">
        <v>0.5</v>
      </c>
      <c r="BF705" s="347">
        <v>0.5</v>
      </c>
      <c r="BG705" s="347">
        <v>0.5</v>
      </c>
      <c r="BH705" s="347">
        <v>1</v>
      </c>
      <c r="BI705" s="347">
        <v>1</v>
      </c>
      <c r="BJ705" s="347">
        <v>1</v>
      </c>
      <c r="BK705" s="347">
        <v>1</v>
      </c>
      <c r="BL705" s="347">
        <v>1</v>
      </c>
      <c r="BM705" s="347">
        <v>1</v>
      </c>
      <c r="BN705" s="347">
        <v>1</v>
      </c>
      <c r="BO705" s="347">
        <v>1</v>
      </c>
      <c r="BP705" s="347">
        <v>1</v>
      </c>
      <c r="BQ705" s="347">
        <v>1</v>
      </c>
      <c r="BR705" s="347">
        <v>1</v>
      </c>
      <c r="BS705" s="347">
        <v>1</v>
      </c>
      <c r="BT705" s="347">
        <v>1</v>
      </c>
      <c r="BU705" s="347">
        <v>1</v>
      </c>
      <c r="BV705" s="347">
        <v>1</v>
      </c>
      <c r="BW705" s="347">
        <v>1</v>
      </c>
      <c r="BX705" s="347">
        <v>1</v>
      </c>
      <c r="BY705" s="347">
        <v>1</v>
      </c>
      <c r="BZ705" s="347">
        <v>1</v>
      </c>
      <c r="CA705" s="347">
        <v>1</v>
      </c>
      <c r="CB705" s="347">
        <v>1</v>
      </c>
      <c r="CC705" s="347">
        <v>1</v>
      </c>
      <c r="CD705" s="347">
        <v>1</v>
      </c>
      <c r="CE705" s="347">
        <v>1</v>
      </c>
      <c r="CF705" s="347">
        <v>1</v>
      </c>
      <c r="CG705" s="347">
        <v>1</v>
      </c>
      <c r="CH705" s="347">
        <v>1</v>
      </c>
      <c r="CI705" s="347">
        <v>1</v>
      </c>
      <c r="CJ705" s="347">
        <v>1</v>
      </c>
      <c r="CK705" s="347">
        <v>1</v>
      </c>
      <c r="CL705" s="347">
        <v>1</v>
      </c>
      <c r="CM705" s="347">
        <v>1</v>
      </c>
      <c r="CN705" s="347">
        <v>1</v>
      </c>
      <c r="CO705" s="347">
        <v>1</v>
      </c>
      <c r="CP705" s="347">
        <v>1</v>
      </c>
      <c r="CQ705" s="347">
        <v>1</v>
      </c>
      <c r="CR705" s="347">
        <v>1</v>
      </c>
      <c r="CS705" s="347">
        <v>1</v>
      </c>
      <c r="CT705" s="347">
        <v>1</v>
      </c>
      <c r="CU705" s="347">
        <v>1</v>
      </c>
      <c r="CV705" s="347">
        <v>1</v>
      </c>
      <c r="CW705" s="347">
        <v>1</v>
      </c>
      <c r="CX705" s="347">
        <v>1</v>
      </c>
      <c r="CY705" s="347">
        <v>1</v>
      </c>
      <c r="CZ705" s="347">
        <v>1</v>
      </c>
      <c r="DA705" s="347">
        <v>1</v>
      </c>
      <c r="DB705" s="347">
        <v>1</v>
      </c>
      <c r="DC705" s="347">
        <v>1</v>
      </c>
      <c r="DD705" s="347">
        <v>1</v>
      </c>
      <c r="DE705" s="347">
        <v>1</v>
      </c>
      <c r="DF705" s="347">
        <v>1</v>
      </c>
      <c r="DG705" s="347">
        <v>1</v>
      </c>
      <c r="DH705" s="347">
        <v>1</v>
      </c>
      <c r="DI705" s="347">
        <v>1</v>
      </c>
      <c r="DJ705" s="347">
        <v>1</v>
      </c>
      <c r="DK705" s="347">
        <v>1</v>
      </c>
      <c r="DL705" s="347">
        <v>1</v>
      </c>
      <c r="DM705" s="347">
        <v>1</v>
      </c>
      <c r="DN705" s="347">
        <v>1</v>
      </c>
      <c r="DO705" s="347">
        <v>1</v>
      </c>
      <c r="DP705" s="347">
        <v>1</v>
      </c>
      <c r="DQ705" s="347">
        <v>1</v>
      </c>
      <c r="DR705" s="347">
        <v>1</v>
      </c>
      <c r="DS705" s="347">
        <v>1</v>
      </c>
      <c r="DT705" s="347">
        <v>1</v>
      </c>
      <c r="DU705" s="347">
        <v>1</v>
      </c>
      <c r="DV705" s="347">
        <v>1</v>
      </c>
      <c r="DW705" s="347">
        <v>1</v>
      </c>
      <c r="DX705" s="347">
        <v>1</v>
      </c>
      <c r="DY705" s="347">
        <v>1</v>
      </c>
      <c r="DZ705" s="347">
        <v>1</v>
      </c>
      <c r="EA705" s="347">
        <v>1</v>
      </c>
      <c r="EB705" s="347">
        <v>1</v>
      </c>
      <c r="EC705" s="347">
        <v>1</v>
      </c>
      <c r="ED705" s="347">
        <v>1</v>
      </c>
      <c r="EE705" s="347">
        <v>1</v>
      </c>
      <c r="EF705" s="347">
        <v>1</v>
      </c>
      <c r="EG705" s="347">
        <v>1</v>
      </c>
      <c r="EH705" s="347">
        <v>1</v>
      </c>
      <c r="EI705" s="347">
        <v>1</v>
      </c>
      <c r="EJ705" s="347">
        <v>1</v>
      </c>
      <c r="EK705" s="347">
        <v>1</v>
      </c>
      <c r="EL705" s="347">
        <v>1</v>
      </c>
      <c r="EM705" s="347">
        <v>1</v>
      </c>
      <c r="EN705" s="347">
        <v>1</v>
      </c>
      <c r="EO705" s="347">
        <v>1</v>
      </c>
      <c r="EP705" s="347">
        <v>1</v>
      </c>
      <c r="EQ705" s="347">
        <v>1</v>
      </c>
      <c r="ER705" s="347">
        <v>1</v>
      </c>
      <c r="ES705" s="347">
        <v>1</v>
      </c>
      <c r="ET705" s="347">
        <v>1</v>
      </c>
      <c r="EU705" s="347">
        <v>1</v>
      </c>
      <c r="EV705" s="347">
        <v>1</v>
      </c>
      <c r="EW705" s="347">
        <v>1</v>
      </c>
      <c r="EX705" s="347">
        <v>1</v>
      </c>
      <c r="EY705" s="347">
        <v>1</v>
      </c>
      <c r="EZ705" s="347">
        <v>1</v>
      </c>
    </row>
    <row r="706" spans="2:156" ht="12.75" customHeight="1">
      <c r="B706" s="207">
        <v>2035</v>
      </c>
      <c r="C706" s="209">
        <v>1</v>
      </c>
      <c r="D706" s="139"/>
      <c r="E706" s="347">
        <v>1</v>
      </c>
      <c r="F706" s="347">
        <v>1</v>
      </c>
      <c r="G706" s="347">
        <v>1</v>
      </c>
      <c r="H706" s="347">
        <v>1</v>
      </c>
      <c r="I706" s="347">
        <v>1</v>
      </c>
      <c r="J706" s="347">
        <v>1</v>
      </c>
      <c r="K706" s="347">
        <v>1</v>
      </c>
      <c r="L706" s="347">
        <v>1</v>
      </c>
      <c r="M706" s="347">
        <v>1</v>
      </c>
      <c r="N706" s="347">
        <v>1</v>
      </c>
      <c r="O706" s="347">
        <v>1</v>
      </c>
      <c r="P706" s="347">
        <v>1</v>
      </c>
      <c r="Q706" s="347">
        <v>1</v>
      </c>
      <c r="R706" s="347">
        <v>1</v>
      </c>
      <c r="S706" s="347">
        <v>1</v>
      </c>
      <c r="T706" s="347">
        <v>1</v>
      </c>
      <c r="U706" s="347">
        <v>1</v>
      </c>
      <c r="V706" s="347">
        <v>1</v>
      </c>
      <c r="W706" s="347">
        <v>1</v>
      </c>
      <c r="X706" s="347">
        <v>1</v>
      </c>
      <c r="Y706" s="347">
        <v>1</v>
      </c>
      <c r="Z706" s="347">
        <v>1</v>
      </c>
      <c r="AA706" s="347">
        <v>1</v>
      </c>
      <c r="AB706" s="347">
        <v>1</v>
      </c>
      <c r="AC706" s="347">
        <v>1</v>
      </c>
      <c r="AD706" s="347">
        <v>1</v>
      </c>
      <c r="AE706" s="347">
        <v>1</v>
      </c>
      <c r="AF706" s="347">
        <v>1</v>
      </c>
      <c r="AG706" s="347">
        <v>1</v>
      </c>
      <c r="AH706" s="347">
        <v>1</v>
      </c>
      <c r="AI706" s="347">
        <v>1</v>
      </c>
      <c r="AJ706" s="347">
        <v>1</v>
      </c>
      <c r="AK706" s="347">
        <v>1</v>
      </c>
      <c r="AL706" s="347">
        <v>1</v>
      </c>
      <c r="AM706" s="347">
        <v>1</v>
      </c>
      <c r="AN706" s="347">
        <v>1</v>
      </c>
      <c r="AO706" s="347">
        <v>1</v>
      </c>
      <c r="AP706" s="347">
        <v>1</v>
      </c>
      <c r="AQ706" s="347">
        <v>1</v>
      </c>
      <c r="AR706" s="347">
        <v>1</v>
      </c>
      <c r="AS706" s="347">
        <v>1</v>
      </c>
      <c r="AT706" s="347">
        <v>1</v>
      </c>
      <c r="AU706" s="347">
        <v>1</v>
      </c>
      <c r="AV706" s="347">
        <v>1</v>
      </c>
      <c r="AW706" s="347">
        <v>1</v>
      </c>
      <c r="AX706" s="347">
        <v>1</v>
      </c>
      <c r="AY706" s="347">
        <v>1</v>
      </c>
      <c r="AZ706" s="347">
        <v>1</v>
      </c>
      <c r="BA706" s="347">
        <v>1</v>
      </c>
      <c r="BB706" s="347">
        <v>1</v>
      </c>
      <c r="BC706" s="347">
        <v>0.5</v>
      </c>
      <c r="BD706" s="347">
        <v>1</v>
      </c>
      <c r="BE706" s="347">
        <v>0.5</v>
      </c>
      <c r="BF706" s="347">
        <v>0.5</v>
      </c>
      <c r="BG706" s="347">
        <v>0.5</v>
      </c>
      <c r="BH706" s="347">
        <v>1</v>
      </c>
      <c r="BI706" s="347">
        <v>1</v>
      </c>
      <c r="BJ706" s="347">
        <v>1</v>
      </c>
      <c r="BK706" s="347">
        <v>1</v>
      </c>
      <c r="BL706" s="347">
        <v>1</v>
      </c>
      <c r="BM706" s="347">
        <v>1</v>
      </c>
      <c r="BN706" s="347">
        <v>1</v>
      </c>
      <c r="BO706" s="347">
        <v>1</v>
      </c>
      <c r="BP706" s="347">
        <v>1</v>
      </c>
      <c r="BQ706" s="347">
        <v>1</v>
      </c>
      <c r="BR706" s="347">
        <v>1</v>
      </c>
      <c r="BS706" s="347">
        <v>1</v>
      </c>
      <c r="BT706" s="347">
        <v>1</v>
      </c>
      <c r="BU706" s="347">
        <v>1</v>
      </c>
      <c r="BV706" s="347">
        <v>1</v>
      </c>
      <c r="BW706" s="347">
        <v>1</v>
      </c>
      <c r="BX706" s="347">
        <v>1</v>
      </c>
      <c r="BY706" s="347">
        <v>1</v>
      </c>
      <c r="BZ706" s="347">
        <v>1</v>
      </c>
      <c r="CA706" s="347">
        <v>1</v>
      </c>
      <c r="CB706" s="347">
        <v>1</v>
      </c>
      <c r="CC706" s="347">
        <v>1</v>
      </c>
      <c r="CD706" s="347">
        <v>1</v>
      </c>
      <c r="CE706" s="347">
        <v>1</v>
      </c>
      <c r="CF706" s="347">
        <v>1</v>
      </c>
      <c r="CG706" s="347">
        <v>1</v>
      </c>
      <c r="CH706" s="347">
        <v>1</v>
      </c>
      <c r="CI706" s="347">
        <v>1</v>
      </c>
      <c r="CJ706" s="347">
        <v>1</v>
      </c>
      <c r="CK706" s="347">
        <v>1</v>
      </c>
      <c r="CL706" s="347">
        <v>1</v>
      </c>
      <c r="CM706" s="347">
        <v>1</v>
      </c>
      <c r="CN706" s="347">
        <v>1</v>
      </c>
      <c r="CO706" s="347">
        <v>1</v>
      </c>
      <c r="CP706" s="347">
        <v>1</v>
      </c>
      <c r="CQ706" s="347">
        <v>1</v>
      </c>
      <c r="CR706" s="347">
        <v>1</v>
      </c>
      <c r="CS706" s="347">
        <v>1</v>
      </c>
      <c r="CT706" s="347">
        <v>1</v>
      </c>
      <c r="CU706" s="347">
        <v>1</v>
      </c>
      <c r="CV706" s="347">
        <v>1</v>
      </c>
      <c r="CW706" s="347">
        <v>1</v>
      </c>
      <c r="CX706" s="347">
        <v>1</v>
      </c>
      <c r="CY706" s="347">
        <v>1</v>
      </c>
      <c r="CZ706" s="347">
        <v>1</v>
      </c>
      <c r="DA706" s="347">
        <v>1</v>
      </c>
      <c r="DB706" s="347">
        <v>1</v>
      </c>
      <c r="DC706" s="347">
        <v>1</v>
      </c>
      <c r="DD706" s="347">
        <v>1</v>
      </c>
      <c r="DE706" s="347">
        <v>1</v>
      </c>
      <c r="DF706" s="347">
        <v>1</v>
      </c>
      <c r="DG706" s="347">
        <v>1</v>
      </c>
      <c r="DH706" s="347">
        <v>1</v>
      </c>
      <c r="DI706" s="347">
        <v>1</v>
      </c>
      <c r="DJ706" s="347">
        <v>1</v>
      </c>
      <c r="DK706" s="347">
        <v>1</v>
      </c>
      <c r="DL706" s="347">
        <v>1</v>
      </c>
      <c r="DM706" s="347">
        <v>1</v>
      </c>
      <c r="DN706" s="347">
        <v>1</v>
      </c>
      <c r="DO706" s="347">
        <v>1</v>
      </c>
      <c r="DP706" s="347">
        <v>1</v>
      </c>
      <c r="DQ706" s="347">
        <v>1</v>
      </c>
      <c r="DR706" s="347">
        <v>1</v>
      </c>
      <c r="DS706" s="347">
        <v>1</v>
      </c>
      <c r="DT706" s="347">
        <v>1</v>
      </c>
      <c r="DU706" s="347">
        <v>1</v>
      </c>
      <c r="DV706" s="347">
        <v>1</v>
      </c>
      <c r="DW706" s="347">
        <v>1</v>
      </c>
      <c r="DX706" s="347">
        <v>1</v>
      </c>
      <c r="DY706" s="347">
        <v>1</v>
      </c>
      <c r="DZ706" s="347">
        <v>1</v>
      </c>
      <c r="EA706" s="347">
        <v>1</v>
      </c>
      <c r="EB706" s="347">
        <v>1</v>
      </c>
      <c r="EC706" s="347">
        <v>1</v>
      </c>
      <c r="ED706" s="347">
        <v>1</v>
      </c>
      <c r="EE706" s="347">
        <v>1</v>
      </c>
      <c r="EF706" s="347">
        <v>1</v>
      </c>
      <c r="EG706" s="347">
        <v>1</v>
      </c>
      <c r="EH706" s="347">
        <v>1</v>
      </c>
      <c r="EI706" s="347">
        <v>1</v>
      </c>
      <c r="EJ706" s="347">
        <v>1</v>
      </c>
      <c r="EK706" s="347">
        <v>1</v>
      </c>
      <c r="EL706" s="347">
        <v>1</v>
      </c>
      <c r="EM706" s="347">
        <v>1</v>
      </c>
      <c r="EN706" s="347">
        <v>1</v>
      </c>
      <c r="EO706" s="347">
        <v>1</v>
      </c>
      <c r="EP706" s="347">
        <v>1</v>
      </c>
      <c r="EQ706" s="347">
        <v>1</v>
      </c>
      <c r="ER706" s="347">
        <v>1</v>
      </c>
      <c r="ES706" s="347">
        <v>1</v>
      </c>
      <c r="ET706" s="347">
        <v>1</v>
      </c>
      <c r="EU706" s="347">
        <v>1</v>
      </c>
      <c r="EV706" s="347">
        <v>1</v>
      </c>
      <c r="EW706" s="347">
        <v>1</v>
      </c>
      <c r="EX706" s="347">
        <v>1</v>
      </c>
      <c r="EY706" s="347">
        <v>1</v>
      </c>
      <c r="EZ706" s="347">
        <v>1</v>
      </c>
    </row>
    <row r="707" spans="2:156" ht="12.75" customHeight="1">
      <c r="B707" s="207">
        <v>2035</v>
      </c>
      <c r="C707" s="209">
        <v>2</v>
      </c>
      <c r="D707" s="139"/>
      <c r="E707" s="347">
        <v>1</v>
      </c>
      <c r="F707" s="347">
        <v>1</v>
      </c>
      <c r="G707" s="347">
        <v>1</v>
      </c>
      <c r="H707" s="347">
        <v>1</v>
      </c>
      <c r="I707" s="347">
        <v>1</v>
      </c>
      <c r="J707" s="347">
        <v>1</v>
      </c>
      <c r="K707" s="347">
        <v>1</v>
      </c>
      <c r="L707" s="347">
        <v>1</v>
      </c>
      <c r="M707" s="347">
        <v>1</v>
      </c>
      <c r="N707" s="347">
        <v>1</v>
      </c>
      <c r="O707" s="347">
        <v>1</v>
      </c>
      <c r="P707" s="347">
        <v>1</v>
      </c>
      <c r="Q707" s="347">
        <v>1</v>
      </c>
      <c r="R707" s="347">
        <v>1</v>
      </c>
      <c r="S707" s="347">
        <v>1</v>
      </c>
      <c r="T707" s="347">
        <v>1</v>
      </c>
      <c r="U707" s="347">
        <v>1</v>
      </c>
      <c r="V707" s="347">
        <v>1</v>
      </c>
      <c r="W707" s="347">
        <v>1</v>
      </c>
      <c r="X707" s="347">
        <v>1</v>
      </c>
      <c r="Y707" s="347">
        <v>1</v>
      </c>
      <c r="Z707" s="347">
        <v>1</v>
      </c>
      <c r="AA707" s="347">
        <v>1</v>
      </c>
      <c r="AB707" s="347">
        <v>1</v>
      </c>
      <c r="AC707" s="347">
        <v>1</v>
      </c>
      <c r="AD707" s="347">
        <v>1</v>
      </c>
      <c r="AE707" s="347">
        <v>1</v>
      </c>
      <c r="AF707" s="347">
        <v>1</v>
      </c>
      <c r="AG707" s="347">
        <v>1</v>
      </c>
      <c r="AH707" s="347">
        <v>1</v>
      </c>
      <c r="AI707" s="347">
        <v>1</v>
      </c>
      <c r="AJ707" s="347">
        <v>1</v>
      </c>
      <c r="AK707" s="347">
        <v>1</v>
      </c>
      <c r="AL707" s="347">
        <v>1</v>
      </c>
      <c r="AM707" s="347">
        <v>1</v>
      </c>
      <c r="AN707" s="347">
        <v>1</v>
      </c>
      <c r="AO707" s="347">
        <v>1</v>
      </c>
      <c r="AP707" s="347">
        <v>1</v>
      </c>
      <c r="AQ707" s="347">
        <v>1</v>
      </c>
      <c r="AR707" s="347">
        <v>1</v>
      </c>
      <c r="AS707" s="347">
        <v>1</v>
      </c>
      <c r="AT707" s="347">
        <v>1</v>
      </c>
      <c r="AU707" s="347">
        <v>1</v>
      </c>
      <c r="AV707" s="347">
        <v>1</v>
      </c>
      <c r="AW707" s="347">
        <v>1</v>
      </c>
      <c r="AX707" s="347">
        <v>1</v>
      </c>
      <c r="AY707" s="347">
        <v>1</v>
      </c>
      <c r="AZ707" s="347">
        <v>1</v>
      </c>
      <c r="BA707" s="347">
        <v>1</v>
      </c>
      <c r="BB707" s="347">
        <v>1</v>
      </c>
      <c r="BC707" s="347">
        <v>0.5</v>
      </c>
      <c r="BD707" s="347">
        <v>1</v>
      </c>
      <c r="BE707" s="347">
        <v>0.5</v>
      </c>
      <c r="BF707" s="347">
        <v>0.5</v>
      </c>
      <c r="BG707" s="347">
        <v>0.5</v>
      </c>
      <c r="BH707" s="347">
        <v>1</v>
      </c>
      <c r="BI707" s="347">
        <v>1</v>
      </c>
      <c r="BJ707" s="347">
        <v>1</v>
      </c>
      <c r="BK707" s="347">
        <v>1</v>
      </c>
      <c r="BL707" s="347">
        <v>1</v>
      </c>
      <c r="BM707" s="347">
        <v>1</v>
      </c>
      <c r="BN707" s="347">
        <v>1</v>
      </c>
      <c r="BO707" s="347">
        <v>1</v>
      </c>
      <c r="BP707" s="347">
        <v>1</v>
      </c>
      <c r="BQ707" s="347">
        <v>1</v>
      </c>
      <c r="BR707" s="347">
        <v>1</v>
      </c>
      <c r="BS707" s="347">
        <v>1</v>
      </c>
      <c r="BT707" s="347">
        <v>1</v>
      </c>
      <c r="BU707" s="347">
        <v>1</v>
      </c>
      <c r="BV707" s="347">
        <v>1</v>
      </c>
      <c r="BW707" s="347">
        <v>1</v>
      </c>
      <c r="BX707" s="347">
        <v>1</v>
      </c>
      <c r="BY707" s="347">
        <v>1</v>
      </c>
      <c r="BZ707" s="347">
        <v>1</v>
      </c>
      <c r="CA707" s="347">
        <v>1</v>
      </c>
      <c r="CB707" s="347">
        <v>1</v>
      </c>
      <c r="CC707" s="347">
        <v>1</v>
      </c>
      <c r="CD707" s="347">
        <v>1</v>
      </c>
      <c r="CE707" s="347">
        <v>1</v>
      </c>
      <c r="CF707" s="347">
        <v>1</v>
      </c>
      <c r="CG707" s="347">
        <v>1</v>
      </c>
      <c r="CH707" s="347">
        <v>1</v>
      </c>
      <c r="CI707" s="347">
        <v>1</v>
      </c>
      <c r="CJ707" s="347">
        <v>1</v>
      </c>
      <c r="CK707" s="347">
        <v>1</v>
      </c>
      <c r="CL707" s="347">
        <v>1</v>
      </c>
      <c r="CM707" s="347">
        <v>1</v>
      </c>
      <c r="CN707" s="347">
        <v>1</v>
      </c>
      <c r="CO707" s="347">
        <v>1</v>
      </c>
      <c r="CP707" s="347">
        <v>1</v>
      </c>
      <c r="CQ707" s="347">
        <v>1</v>
      </c>
      <c r="CR707" s="347">
        <v>1</v>
      </c>
      <c r="CS707" s="347">
        <v>1</v>
      </c>
      <c r="CT707" s="347">
        <v>1</v>
      </c>
      <c r="CU707" s="347">
        <v>1</v>
      </c>
      <c r="CV707" s="347">
        <v>1</v>
      </c>
      <c r="CW707" s="347">
        <v>1</v>
      </c>
      <c r="CX707" s="347">
        <v>1</v>
      </c>
      <c r="CY707" s="347">
        <v>1</v>
      </c>
      <c r="CZ707" s="347">
        <v>1</v>
      </c>
      <c r="DA707" s="347">
        <v>1</v>
      </c>
      <c r="DB707" s="347">
        <v>1</v>
      </c>
      <c r="DC707" s="347">
        <v>1</v>
      </c>
      <c r="DD707" s="347">
        <v>1</v>
      </c>
      <c r="DE707" s="347">
        <v>1</v>
      </c>
      <c r="DF707" s="347">
        <v>1</v>
      </c>
      <c r="DG707" s="347">
        <v>1</v>
      </c>
      <c r="DH707" s="347">
        <v>1</v>
      </c>
      <c r="DI707" s="347">
        <v>1</v>
      </c>
      <c r="DJ707" s="347">
        <v>1</v>
      </c>
      <c r="DK707" s="347">
        <v>1</v>
      </c>
      <c r="DL707" s="347">
        <v>1</v>
      </c>
      <c r="DM707" s="347">
        <v>1</v>
      </c>
      <c r="DN707" s="347">
        <v>1</v>
      </c>
      <c r="DO707" s="347">
        <v>1</v>
      </c>
      <c r="DP707" s="347">
        <v>1</v>
      </c>
      <c r="DQ707" s="347">
        <v>1</v>
      </c>
      <c r="DR707" s="347">
        <v>1</v>
      </c>
      <c r="DS707" s="347">
        <v>1</v>
      </c>
      <c r="DT707" s="347">
        <v>1</v>
      </c>
      <c r="DU707" s="347">
        <v>1</v>
      </c>
      <c r="DV707" s="347">
        <v>1</v>
      </c>
      <c r="DW707" s="347">
        <v>1</v>
      </c>
      <c r="DX707" s="347">
        <v>1</v>
      </c>
      <c r="DY707" s="347">
        <v>1</v>
      </c>
      <c r="DZ707" s="347">
        <v>1</v>
      </c>
      <c r="EA707" s="347">
        <v>1</v>
      </c>
      <c r="EB707" s="347">
        <v>1</v>
      </c>
      <c r="EC707" s="347">
        <v>1</v>
      </c>
      <c r="ED707" s="347">
        <v>1</v>
      </c>
      <c r="EE707" s="347">
        <v>1</v>
      </c>
      <c r="EF707" s="347">
        <v>1</v>
      </c>
      <c r="EG707" s="347">
        <v>1</v>
      </c>
      <c r="EH707" s="347">
        <v>1</v>
      </c>
      <c r="EI707" s="347">
        <v>1</v>
      </c>
      <c r="EJ707" s="347">
        <v>1</v>
      </c>
      <c r="EK707" s="347">
        <v>1</v>
      </c>
      <c r="EL707" s="347">
        <v>1</v>
      </c>
      <c r="EM707" s="347">
        <v>1</v>
      </c>
      <c r="EN707" s="347">
        <v>1</v>
      </c>
      <c r="EO707" s="347">
        <v>1</v>
      </c>
      <c r="EP707" s="347">
        <v>1</v>
      </c>
      <c r="EQ707" s="347">
        <v>1</v>
      </c>
      <c r="ER707" s="347">
        <v>1</v>
      </c>
      <c r="ES707" s="347">
        <v>1</v>
      </c>
      <c r="ET707" s="347">
        <v>1</v>
      </c>
      <c r="EU707" s="347">
        <v>1</v>
      </c>
      <c r="EV707" s="347">
        <v>1</v>
      </c>
      <c r="EW707" s="347">
        <v>1</v>
      </c>
      <c r="EX707" s="347">
        <v>1</v>
      </c>
      <c r="EY707" s="347">
        <v>1</v>
      </c>
      <c r="EZ707" s="347">
        <v>1</v>
      </c>
    </row>
    <row r="708" spans="2:156" ht="12.75" customHeight="1">
      <c r="B708" s="207">
        <v>2035</v>
      </c>
      <c r="C708" s="209">
        <v>3</v>
      </c>
      <c r="D708" s="139"/>
      <c r="E708" s="347">
        <v>1</v>
      </c>
      <c r="F708" s="347">
        <v>1</v>
      </c>
      <c r="G708" s="347">
        <v>1</v>
      </c>
      <c r="H708" s="347">
        <v>1</v>
      </c>
      <c r="I708" s="347">
        <v>1</v>
      </c>
      <c r="J708" s="347">
        <v>1</v>
      </c>
      <c r="K708" s="347">
        <v>1</v>
      </c>
      <c r="L708" s="347">
        <v>1</v>
      </c>
      <c r="M708" s="347">
        <v>1</v>
      </c>
      <c r="N708" s="347">
        <v>1</v>
      </c>
      <c r="O708" s="347">
        <v>1</v>
      </c>
      <c r="P708" s="347">
        <v>1</v>
      </c>
      <c r="Q708" s="347">
        <v>1</v>
      </c>
      <c r="R708" s="347">
        <v>1</v>
      </c>
      <c r="S708" s="347">
        <v>1</v>
      </c>
      <c r="T708" s="347">
        <v>1</v>
      </c>
      <c r="U708" s="347">
        <v>1</v>
      </c>
      <c r="V708" s="347">
        <v>1</v>
      </c>
      <c r="W708" s="347">
        <v>1</v>
      </c>
      <c r="X708" s="347">
        <v>1</v>
      </c>
      <c r="Y708" s="347">
        <v>1</v>
      </c>
      <c r="Z708" s="347">
        <v>1</v>
      </c>
      <c r="AA708" s="347">
        <v>1</v>
      </c>
      <c r="AB708" s="347">
        <v>1</v>
      </c>
      <c r="AC708" s="347">
        <v>1</v>
      </c>
      <c r="AD708" s="347">
        <v>1</v>
      </c>
      <c r="AE708" s="347">
        <v>1</v>
      </c>
      <c r="AF708" s="347">
        <v>1</v>
      </c>
      <c r="AG708" s="347">
        <v>1</v>
      </c>
      <c r="AH708" s="347">
        <v>1</v>
      </c>
      <c r="AI708" s="347">
        <v>1</v>
      </c>
      <c r="AJ708" s="347">
        <v>1</v>
      </c>
      <c r="AK708" s="347">
        <v>1</v>
      </c>
      <c r="AL708" s="347">
        <v>1</v>
      </c>
      <c r="AM708" s="347">
        <v>1</v>
      </c>
      <c r="AN708" s="347">
        <v>1</v>
      </c>
      <c r="AO708" s="347">
        <v>1</v>
      </c>
      <c r="AP708" s="347">
        <v>1</v>
      </c>
      <c r="AQ708" s="347">
        <v>1</v>
      </c>
      <c r="AR708" s="347">
        <v>1</v>
      </c>
      <c r="AS708" s="347">
        <v>1</v>
      </c>
      <c r="AT708" s="347">
        <v>1</v>
      </c>
      <c r="AU708" s="347">
        <v>1</v>
      </c>
      <c r="AV708" s="347">
        <v>1</v>
      </c>
      <c r="AW708" s="347">
        <v>1</v>
      </c>
      <c r="AX708" s="347">
        <v>1</v>
      </c>
      <c r="AY708" s="347">
        <v>1</v>
      </c>
      <c r="AZ708" s="347">
        <v>1</v>
      </c>
      <c r="BA708" s="347">
        <v>1</v>
      </c>
      <c r="BB708" s="347">
        <v>1</v>
      </c>
      <c r="BC708" s="347">
        <v>0.5</v>
      </c>
      <c r="BD708" s="347">
        <v>1</v>
      </c>
      <c r="BE708" s="347">
        <v>0.5</v>
      </c>
      <c r="BF708" s="347">
        <v>0.5</v>
      </c>
      <c r="BG708" s="347">
        <v>0.5</v>
      </c>
      <c r="BH708" s="347">
        <v>1</v>
      </c>
      <c r="BI708" s="347">
        <v>1</v>
      </c>
      <c r="BJ708" s="347">
        <v>1</v>
      </c>
      <c r="BK708" s="347">
        <v>1</v>
      </c>
      <c r="BL708" s="347">
        <v>1</v>
      </c>
      <c r="BM708" s="347">
        <v>1</v>
      </c>
      <c r="BN708" s="347">
        <v>1</v>
      </c>
      <c r="BO708" s="347">
        <v>1</v>
      </c>
      <c r="BP708" s="347">
        <v>1</v>
      </c>
      <c r="BQ708" s="347">
        <v>1</v>
      </c>
      <c r="BR708" s="347">
        <v>1</v>
      </c>
      <c r="BS708" s="347">
        <v>1</v>
      </c>
      <c r="BT708" s="347">
        <v>1</v>
      </c>
      <c r="BU708" s="347">
        <v>1</v>
      </c>
      <c r="BV708" s="347">
        <v>1</v>
      </c>
      <c r="BW708" s="347">
        <v>1</v>
      </c>
      <c r="BX708" s="347">
        <v>1</v>
      </c>
      <c r="BY708" s="347">
        <v>1</v>
      </c>
      <c r="BZ708" s="347">
        <v>1</v>
      </c>
      <c r="CA708" s="347">
        <v>1</v>
      </c>
      <c r="CB708" s="347">
        <v>1</v>
      </c>
      <c r="CC708" s="347">
        <v>1</v>
      </c>
      <c r="CD708" s="347">
        <v>1</v>
      </c>
      <c r="CE708" s="347">
        <v>1</v>
      </c>
      <c r="CF708" s="347">
        <v>1</v>
      </c>
      <c r="CG708" s="347">
        <v>1</v>
      </c>
      <c r="CH708" s="347">
        <v>1</v>
      </c>
      <c r="CI708" s="347">
        <v>1</v>
      </c>
      <c r="CJ708" s="347">
        <v>1</v>
      </c>
      <c r="CK708" s="347">
        <v>1</v>
      </c>
      <c r="CL708" s="347">
        <v>1</v>
      </c>
      <c r="CM708" s="347">
        <v>1</v>
      </c>
      <c r="CN708" s="347">
        <v>1</v>
      </c>
      <c r="CO708" s="347">
        <v>1</v>
      </c>
      <c r="CP708" s="347">
        <v>1</v>
      </c>
      <c r="CQ708" s="347">
        <v>1</v>
      </c>
      <c r="CR708" s="347">
        <v>1</v>
      </c>
      <c r="CS708" s="347">
        <v>1</v>
      </c>
      <c r="CT708" s="347">
        <v>1</v>
      </c>
      <c r="CU708" s="347">
        <v>1</v>
      </c>
      <c r="CV708" s="347">
        <v>1</v>
      </c>
      <c r="CW708" s="347">
        <v>1</v>
      </c>
      <c r="CX708" s="347">
        <v>1</v>
      </c>
      <c r="CY708" s="347">
        <v>1</v>
      </c>
      <c r="CZ708" s="347">
        <v>1</v>
      </c>
      <c r="DA708" s="347">
        <v>1</v>
      </c>
      <c r="DB708" s="347">
        <v>1</v>
      </c>
      <c r="DC708" s="347">
        <v>1</v>
      </c>
      <c r="DD708" s="347">
        <v>1</v>
      </c>
      <c r="DE708" s="347">
        <v>1</v>
      </c>
      <c r="DF708" s="347">
        <v>1</v>
      </c>
      <c r="DG708" s="347">
        <v>1</v>
      </c>
      <c r="DH708" s="347">
        <v>1</v>
      </c>
      <c r="DI708" s="347">
        <v>1</v>
      </c>
      <c r="DJ708" s="347">
        <v>1</v>
      </c>
      <c r="DK708" s="347">
        <v>1</v>
      </c>
      <c r="DL708" s="347">
        <v>1</v>
      </c>
      <c r="DM708" s="347">
        <v>1</v>
      </c>
      <c r="DN708" s="347">
        <v>1</v>
      </c>
      <c r="DO708" s="347">
        <v>1</v>
      </c>
      <c r="DP708" s="347">
        <v>1</v>
      </c>
      <c r="DQ708" s="347">
        <v>1</v>
      </c>
      <c r="DR708" s="347">
        <v>1</v>
      </c>
      <c r="DS708" s="347">
        <v>1</v>
      </c>
      <c r="DT708" s="347">
        <v>1</v>
      </c>
      <c r="DU708" s="347">
        <v>1</v>
      </c>
      <c r="DV708" s="347">
        <v>1</v>
      </c>
      <c r="DW708" s="347">
        <v>1</v>
      </c>
      <c r="DX708" s="347">
        <v>1</v>
      </c>
      <c r="DY708" s="347">
        <v>1</v>
      </c>
      <c r="DZ708" s="347">
        <v>1</v>
      </c>
      <c r="EA708" s="347">
        <v>1</v>
      </c>
      <c r="EB708" s="347">
        <v>1</v>
      </c>
      <c r="EC708" s="347">
        <v>1</v>
      </c>
      <c r="ED708" s="347">
        <v>1</v>
      </c>
      <c r="EE708" s="347">
        <v>1</v>
      </c>
      <c r="EF708" s="347">
        <v>1</v>
      </c>
      <c r="EG708" s="347">
        <v>1</v>
      </c>
      <c r="EH708" s="347">
        <v>1</v>
      </c>
      <c r="EI708" s="347">
        <v>1</v>
      </c>
      <c r="EJ708" s="347">
        <v>1</v>
      </c>
      <c r="EK708" s="347">
        <v>1</v>
      </c>
      <c r="EL708" s="347">
        <v>1</v>
      </c>
      <c r="EM708" s="347">
        <v>1</v>
      </c>
      <c r="EN708" s="347">
        <v>1</v>
      </c>
      <c r="EO708" s="347">
        <v>1</v>
      </c>
      <c r="EP708" s="347">
        <v>1</v>
      </c>
      <c r="EQ708" s="347">
        <v>1</v>
      </c>
      <c r="ER708" s="347">
        <v>1</v>
      </c>
      <c r="ES708" s="347">
        <v>1</v>
      </c>
      <c r="ET708" s="347">
        <v>1</v>
      </c>
      <c r="EU708" s="347">
        <v>1</v>
      </c>
      <c r="EV708" s="347">
        <v>1</v>
      </c>
      <c r="EW708" s="347">
        <v>1</v>
      </c>
      <c r="EX708" s="347">
        <v>1</v>
      </c>
      <c r="EY708" s="347">
        <v>1</v>
      </c>
      <c r="EZ708" s="347">
        <v>1</v>
      </c>
    </row>
    <row r="709" spans="2:156" ht="12.75" customHeight="1">
      <c r="B709" s="207">
        <v>2035</v>
      </c>
      <c r="C709" s="209">
        <v>4</v>
      </c>
      <c r="D709" s="139"/>
      <c r="E709" s="347">
        <v>1</v>
      </c>
      <c r="F709" s="347">
        <v>1</v>
      </c>
      <c r="G709" s="347">
        <v>1</v>
      </c>
      <c r="H709" s="347">
        <v>1</v>
      </c>
      <c r="I709" s="347">
        <v>1</v>
      </c>
      <c r="J709" s="347">
        <v>1</v>
      </c>
      <c r="K709" s="347">
        <v>1</v>
      </c>
      <c r="L709" s="347">
        <v>1</v>
      </c>
      <c r="M709" s="347">
        <v>1</v>
      </c>
      <c r="N709" s="347">
        <v>1</v>
      </c>
      <c r="O709" s="347">
        <v>1</v>
      </c>
      <c r="P709" s="347">
        <v>1</v>
      </c>
      <c r="Q709" s="347">
        <v>1</v>
      </c>
      <c r="R709" s="347">
        <v>1</v>
      </c>
      <c r="S709" s="347">
        <v>1</v>
      </c>
      <c r="T709" s="347">
        <v>1</v>
      </c>
      <c r="U709" s="347">
        <v>1</v>
      </c>
      <c r="V709" s="347">
        <v>1</v>
      </c>
      <c r="W709" s="347">
        <v>1</v>
      </c>
      <c r="X709" s="347">
        <v>1</v>
      </c>
      <c r="Y709" s="347">
        <v>1</v>
      </c>
      <c r="Z709" s="347">
        <v>1</v>
      </c>
      <c r="AA709" s="347">
        <v>1</v>
      </c>
      <c r="AB709" s="347">
        <v>1</v>
      </c>
      <c r="AC709" s="347">
        <v>1</v>
      </c>
      <c r="AD709" s="347">
        <v>1</v>
      </c>
      <c r="AE709" s="347">
        <v>1</v>
      </c>
      <c r="AF709" s="347">
        <v>1</v>
      </c>
      <c r="AG709" s="347">
        <v>1</v>
      </c>
      <c r="AH709" s="347">
        <v>1</v>
      </c>
      <c r="AI709" s="347">
        <v>1</v>
      </c>
      <c r="AJ709" s="347">
        <v>1</v>
      </c>
      <c r="AK709" s="347">
        <v>1</v>
      </c>
      <c r="AL709" s="347">
        <v>1</v>
      </c>
      <c r="AM709" s="347">
        <v>1</v>
      </c>
      <c r="AN709" s="347">
        <v>1</v>
      </c>
      <c r="AO709" s="347">
        <v>1</v>
      </c>
      <c r="AP709" s="347">
        <v>1</v>
      </c>
      <c r="AQ709" s="347">
        <v>1</v>
      </c>
      <c r="AR709" s="347">
        <v>1</v>
      </c>
      <c r="AS709" s="347">
        <v>1</v>
      </c>
      <c r="AT709" s="347">
        <v>1</v>
      </c>
      <c r="AU709" s="347">
        <v>1</v>
      </c>
      <c r="AV709" s="347">
        <v>1</v>
      </c>
      <c r="AW709" s="347">
        <v>1</v>
      </c>
      <c r="AX709" s="347">
        <v>1</v>
      </c>
      <c r="AY709" s="347">
        <v>1</v>
      </c>
      <c r="AZ709" s="347">
        <v>1</v>
      </c>
      <c r="BA709" s="347">
        <v>1</v>
      </c>
      <c r="BB709" s="347">
        <v>1</v>
      </c>
      <c r="BC709" s="347">
        <v>0.5</v>
      </c>
      <c r="BD709" s="347">
        <v>1</v>
      </c>
      <c r="BE709" s="347">
        <v>0.5</v>
      </c>
      <c r="BF709" s="347">
        <v>0.5</v>
      </c>
      <c r="BG709" s="347">
        <v>0.5</v>
      </c>
      <c r="BH709" s="347">
        <v>1</v>
      </c>
      <c r="BI709" s="347">
        <v>1</v>
      </c>
      <c r="BJ709" s="347">
        <v>1</v>
      </c>
      <c r="BK709" s="347">
        <v>1</v>
      </c>
      <c r="BL709" s="347">
        <v>1</v>
      </c>
      <c r="BM709" s="347">
        <v>1</v>
      </c>
      <c r="BN709" s="347">
        <v>1</v>
      </c>
      <c r="BO709" s="347">
        <v>1</v>
      </c>
      <c r="BP709" s="347">
        <v>1</v>
      </c>
      <c r="BQ709" s="347">
        <v>1</v>
      </c>
      <c r="BR709" s="347">
        <v>1</v>
      </c>
      <c r="BS709" s="347">
        <v>1</v>
      </c>
      <c r="BT709" s="347">
        <v>1</v>
      </c>
      <c r="BU709" s="347">
        <v>1</v>
      </c>
      <c r="BV709" s="347">
        <v>1</v>
      </c>
      <c r="BW709" s="347">
        <v>1</v>
      </c>
      <c r="BX709" s="347">
        <v>1</v>
      </c>
      <c r="BY709" s="347">
        <v>1</v>
      </c>
      <c r="BZ709" s="347">
        <v>1</v>
      </c>
      <c r="CA709" s="347">
        <v>1</v>
      </c>
      <c r="CB709" s="347">
        <v>1</v>
      </c>
      <c r="CC709" s="347">
        <v>1</v>
      </c>
      <c r="CD709" s="347">
        <v>1</v>
      </c>
      <c r="CE709" s="347">
        <v>1</v>
      </c>
      <c r="CF709" s="347">
        <v>1</v>
      </c>
      <c r="CG709" s="347">
        <v>1</v>
      </c>
      <c r="CH709" s="347">
        <v>1</v>
      </c>
      <c r="CI709" s="347">
        <v>1</v>
      </c>
      <c r="CJ709" s="347">
        <v>1</v>
      </c>
      <c r="CK709" s="347">
        <v>1</v>
      </c>
      <c r="CL709" s="347">
        <v>1</v>
      </c>
      <c r="CM709" s="347">
        <v>1</v>
      </c>
      <c r="CN709" s="347">
        <v>1</v>
      </c>
      <c r="CO709" s="347">
        <v>1</v>
      </c>
      <c r="CP709" s="347">
        <v>1</v>
      </c>
      <c r="CQ709" s="347">
        <v>1</v>
      </c>
      <c r="CR709" s="347">
        <v>1</v>
      </c>
      <c r="CS709" s="347">
        <v>1</v>
      </c>
      <c r="CT709" s="347">
        <v>1</v>
      </c>
      <c r="CU709" s="347">
        <v>1</v>
      </c>
      <c r="CV709" s="347">
        <v>1</v>
      </c>
      <c r="CW709" s="347">
        <v>1</v>
      </c>
      <c r="CX709" s="347">
        <v>1</v>
      </c>
      <c r="CY709" s="347">
        <v>1</v>
      </c>
      <c r="CZ709" s="347">
        <v>1</v>
      </c>
      <c r="DA709" s="347">
        <v>1</v>
      </c>
      <c r="DB709" s="347">
        <v>1</v>
      </c>
      <c r="DC709" s="347">
        <v>1</v>
      </c>
      <c r="DD709" s="347">
        <v>1</v>
      </c>
      <c r="DE709" s="347">
        <v>1</v>
      </c>
      <c r="DF709" s="347">
        <v>1</v>
      </c>
      <c r="DG709" s="347">
        <v>1</v>
      </c>
      <c r="DH709" s="347">
        <v>1</v>
      </c>
      <c r="DI709" s="347">
        <v>1</v>
      </c>
      <c r="DJ709" s="347">
        <v>1</v>
      </c>
      <c r="DK709" s="347">
        <v>1</v>
      </c>
      <c r="DL709" s="347">
        <v>1</v>
      </c>
      <c r="DM709" s="347">
        <v>1</v>
      </c>
      <c r="DN709" s="347">
        <v>1</v>
      </c>
      <c r="DO709" s="347">
        <v>1</v>
      </c>
      <c r="DP709" s="347">
        <v>1</v>
      </c>
      <c r="DQ709" s="347">
        <v>1</v>
      </c>
      <c r="DR709" s="347">
        <v>1</v>
      </c>
      <c r="DS709" s="347">
        <v>1</v>
      </c>
      <c r="DT709" s="347">
        <v>1</v>
      </c>
      <c r="DU709" s="347">
        <v>1</v>
      </c>
      <c r="DV709" s="347">
        <v>1</v>
      </c>
      <c r="DW709" s="347">
        <v>1</v>
      </c>
      <c r="DX709" s="347">
        <v>1</v>
      </c>
      <c r="DY709" s="347">
        <v>1</v>
      </c>
      <c r="DZ709" s="347">
        <v>1</v>
      </c>
      <c r="EA709" s="347">
        <v>1</v>
      </c>
      <c r="EB709" s="347">
        <v>1</v>
      </c>
      <c r="EC709" s="347">
        <v>1</v>
      </c>
      <c r="ED709" s="347">
        <v>1</v>
      </c>
      <c r="EE709" s="347">
        <v>1</v>
      </c>
      <c r="EF709" s="347">
        <v>1</v>
      </c>
      <c r="EG709" s="347">
        <v>1</v>
      </c>
      <c r="EH709" s="347">
        <v>1</v>
      </c>
      <c r="EI709" s="347">
        <v>1</v>
      </c>
      <c r="EJ709" s="347">
        <v>1</v>
      </c>
      <c r="EK709" s="347">
        <v>1</v>
      </c>
      <c r="EL709" s="347">
        <v>1</v>
      </c>
      <c r="EM709" s="347">
        <v>1</v>
      </c>
      <c r="EN709" s="347">
        <v>1</v>
      </c>
      <c r="EO709" s="347">
        <v>1</v>
      </c>
      <c r="EP709" s="347">
        <v>1</v>
      </c>
      <c r="EQ709" s="347">
        <v>1</v>
      </c>
      <c r="ER709" s="347">
        <v>1</v>
      </c>
      <c r="ES709" s="347">
        <v>1</v>
      </c>
      <c r="ET709" s="347">
        <v>1</v>
      </c>
      <c r="EU709" s="347">
        <v>1</v>
      </c>
      <c r="EV709" s="347">
        <v>1</v>
      </c>
      <c r="EW709" s="347">
        <v>1</v>
      </c>
      <c r="EX709" s="347">
        <v>1</v>
      </c>
      <c r="EY709" s="347">
        <v>1</v>
      </c>
      <c r="EZ709" s="347">
        <v>1</v>
      </c>
    </row>
    <row r="710" spans="2:156" ht="12.75" customHeight="1">
      <c r="B710" s="207">
        <v>2036</v>
      </c>
      <c r="C710" s="209">
        <v>1</v>
      </c>
      <c r="D710" s="139"/>
      <c r="E710" s="347">
        <v>1</v>
      </c>
      <c r="F710" s="347">
        <v>1</v>
      </c>
      <c r="G710" s="347">
        <v>1</v>
      </c>
      <c r="H710" s="347">
        <v>1</v>
      </c>
      <c r="I710" s="347">
        <v>1</v>
      </c>
      <c r="J710" s="347">
        <v>1</v>
      </c>
      <c r="K710" s="347">
        <v>1</v>
      </c>
      <c r="L710" s="347">
        <v>1</v>
      </c>
      <c r="M710" s="347">
        <v>1</v>
      </c>
      <c r="N710" s="347">
        <v>1</v>
      </c>
      <c r="O710" s="347">
        <v>1</v>
      </c>
      <c r="P710" s="347">
        <v>1</v>
      </c>
      <c r="Q710" s="347">
        <v>1</v>
      </c>
      <c r="R710" s="347">
        <v>1</v>
      </c>
      <c r="S710" s="347">
        <v>1</v>
      </c>
      <c r="T710" s="347">
        <v>1</v>
      </c>
      <c r="U710" s="347">
        <v>1</v>
      </c>
      <c r="V710" s="347">
        <v>1</v>
      </c>
      <c r="W710" s="347">
        <v>1</v>
      </c>
      <c r="X710" s="347">
        <v>1</v>
      </c>
      <c r="Y710" s="347">
        <v>1</v>
      </c>
      <c r="Z710" s="347">
        <v>1</v>
      </c>
      <c r="AA710" s="347">
        <v>1</v>
      </c>
      <c r="AB710" s="347">
        <v>1</v>
      </c>
      <c r="AC710" s="347">
        <v>1</v>
      </c>
      <c r="AD710" s="347">
        <v>1</v>
      </c>
      <c r="AE710" s="347">
        <v>1</v>
      </c>
      <c r="AF710" s="347">
        <v>1</v>
      </c>
      <c r="AG710" s="347">
        <v>1</v>
      </c>
      <c r="AH710" s="347">
        <v>1</v>
      </c>
      <c r="AI710" s="347">
        <v>1</v>
      </c>
      <c r="AJ710" s="347">
        <v>1</v>
      </c>
      <c r="AK710" s="347">
        <v>1</v>
      </c>
      <c r="AL710" s="347">
        <v>1</v>
      </c>
      <c r="AM710" s="347">
        <v>1</v>
      </c>
      <c r="AN710" s="347">
        <v>1</v>
      </c>
      <c r="AO710" s="347">
        <v>1</v>
      </c>
      <c r="AP710" s="347">
        <v>1</v>
      </c>
      <c r="AQ710" s="347">
        <v>1</v>
      </c>
      <c r="AR710" s="347">
        <v>1</v>
      </c>
      <c r="AS710" s="347">
        <v>1</v>
      </c>
      <c r="AT710" s="347">
        <v>1</v>
      </c>
      <c r="AU710" s="347">
        <v>1</v>
      </c>
      <c r="AV710" s="347">
        <v>1</v>
      </c>
      <c r="AW710" s="347">
        <v>1</v>
      </c>
      <c r="AX710" s="347">
        <v>1</v>
      </c>
      <c r="AY710" s="347">
        <v>1</v>
      </c>
      <c r="AZ710" s="347">
        <v>1</v>
      </c>
      <c r="BA710" s="347">
        <v>1</v>
      </c>
      <c r="BB710" s="347">
        <v>1</v>
      </c>
      <c r="BC710" s="347">
        <v>0.5</v>
      </c>
      <c r="BD710" s="347">
        <v>1</v>
      </c>
      <c r="BE710" s="347">
        <v>0.5</v>
      </c>
      <c r="BF710" s="347">
        <v>0.5</v>
      </c>
      <c r="BG710" s="347">
        <v>0.5</v>
      </c>
      <c r="BH710" s="347">
        <v>1</v>
      </c>
      <c r="BI710" s="347">
        <v>1</v>
      </c>
      <c r="BJ710" s="347">
        <v>1</v>
      </c>
      <c r="BK710" s="347">
        <v>1</v>
      </c>
      <c r="BL710" s="347">
        <v>1</v>
      </c>
      <c r="BM710" s="347">
        <v>1</v>
      </c>
      <c r="BN710" s="347">
        <v>1</v>
      </c>
      <c r="BO710" s="347">
        <v>1</v>
      </c>
      <c r="BP710" s="347">
        <v>1</v>
      </c>
      <c r="BQ710" s="347">
        <v>1</v>
      </c>
      <c r="BR710" s="347">
        <v>1</v>
      </c>
      <c r="BS710" s="347">
        <v>1</v>
      </c>
      <c r="BT710" s="347">
        <v>1</v>
      </c>
      <c r="BU710" s="347">
        <v>1</v>
      </c>
      <c r="BV710" s="347">
        <v>1</v>
      </c>
      <c r="BW710" s="347">
        <v>1</v>
      </c>
      <c r="BX710" s="347">
        <v>1</v>
      </c>
      <c r="BY710" s="347">
        <v>1</v>
      </c>
      <c r="BZ710" s="347">
        <v>1</v>
      </c>
      <c r="CA710" s="347">
        <v>1</v>
      </c>
      <c r="CB710" s="347">
        <v>1</v>
      </c>
      <c r="CC710" s="347">
        <v>1</v>
      </c>
      <c r="CD710" s="347">
        <v>1</v>
      </c>
      <c r="CE710" s="347">
        <v>1</v>
      </c>
      <c r="CF710" s="347">
        <v>1</v>
      </c>
      <c r="CG710" s="347">
        <v>1</v>
      </c>
      <c r="CH710" s="347">
        <v>1</v>
      </c>
      <c r="CI710" s="347">
        <v>1</v>
      </c>
      <c r="CJ710" s="347">
        <v>1</v>
      </c>
      <c r="CK710" s="347">
        <v>1</v>
      </c>
      <c r="CL710" s="347">
        <v>1</v>
      </c>
      <c r="CM710" s="347">
        <v>1</v>
      </c>
      <c r="CN710" s="347">
        <v>1</v>
      </c>
      <c r="CO710" s="347">
        <v>1</v>
      </c>
      <c r="CP710" s="347">
        <v>1</v>
      </c>
      <c r="CQ710" s="347">
        <v>1</v>
      </c>
      <c r="CR710" s="347">
        <v>1</v>
      </c>
      <c r="CS710" s="347">
        <v>1</v>
      </c>
      <c r="CT710" s="347">
        <v>1</v>
      </c>
      <c r="CU710" s="347">
        <v>1</v>
      </c>
      <c r="CV710" s="347">
        <v>1</v>
      </c>
      <c r="CW710" s="347">
        <v>1</v>
      </c>
      <c r="CX710" s="347">
        <v>1</v>
      </c>
      <c r="CY710" s="347">
        <v>1</v>
      </c>
      <c r="CZ710" s="347">
        <v>1</v>
      </c>
      <c r="DA710" s="347">
        <v>1</v>
      </c>
      <c r="DB710" s="347">
        <v>1</v>
      </c>
      <c r="DC710" s="347">
        <v>1</v>
      </c>
      <c r="DD710" s="347">
        <v>1</v>
      </c>
      <c r="DE710" s="347">
        <v>1</v>
      </c>
      <c r="DF710" s="347">
        <v>1</v>
      </c>
      <c r="DG710" s="347">
        <v>1</v>
      </c>
      <c r="DH710" s="347">
        <v>1</v>
      </c>
      <c r="DI710" s="347">
        <v>1</v>
      </c>
      <c r="DJ710" s="347">
        <v>1</v>
      </c>
      <c r="DK710" s="347">
        <v>1</v>
      </c>
      <c r="DL710" s="347">
        <v>1</v>
      </c>
      <c r="DM710" s="347">
        <v>1</v>
      </c>
      <c r="DN710" s="347">
        <v>1</v>
      </c>
      <c r="DO710" s="347">
        <v>1</v>
      </c>
      <c r="DP710" s="347">
        <v>1</v>
      </c>
      <c r="DQ710" s="347">
        <v>1</v>
      </c>
      <c r="DR710" s="347">
        <v>1</v>
      </c>
      <c r="DS710" s="347">
        <v>1</v>
      </c>
      <c r="DT710" s="347">
        <v>1</v>
      </c>
      <c r="DU710" s="347">
        <v>1</v>
      </c>
      <c r="DV710" s="347">
        <v>1</v>
      </c>
      <c r="DW710" s="347">
        <v>1</v>
      </c>
      <c r="DX710" s="347">
        <v>1</v>
      </c>
      <c r="DY710" s="347">
        <v>1</v>
      </c>
      <c r="DZ710" s="347">
        <v>1</v>
      </c>
      <c r="EA710" s="347">
        <v>1</v>
      </c>
      <c r="EB710" s="347">
        <v>1</v>
      </c>
      <c r="EC710" s="347">
        <v>1</v>
      </c>
      <c r="ED710" s="347">
        <v>1</v>
      </c>
      <c r="EE710" s="347">
        <v>1</v>
      </c>
      <c r="EF710" s="347">
        <v>1</v>
      </c>
      <c r="EG710" s="347">
        <v>1</v>
      </c>
      <c r="EH710" s="347">
        <v>1</v>
      </c>
      <c r="EI710" s="347">
        <v>1</v>
      </c>
      <c r="EJ710" s="347">
        <v>1</v>
      </c>
      <c r="EK710" s="347">
        <v>1</v>
      </c>
      <c r="EL710" s="347">
        <v>1</v>
      </c>
      <c r="EM710" s="347">
        <v>1</v>
      </c>
      <c r="EN710" s="347">
        <v>1</v>
      </c>
      <c r="EO710" s="347">
        <v>1</v>
      </c>
      <c r="EP710" s="347">
        <v>1</v>
      </c>
      <c r="EQ710" s="347">
        <v>1</v>
      </c>
      <c r="ER710" s="347">
        <v>1</v>
      </c>
      <c r="ES710" s="347">
        <v>1</v>
      </c>
      <c r="ET710" s="347">
        <v>1</v>
      </c>
      <c r="EU710" s="347">
        <v>1</v>
      </c>
      <c r="EV710" s="347">
        <v>1</v>
      </c>
      <c r="EW710" s="347">
        <v>1</v>
      </c>
      <c r="EX710" s="347">
        <v>1</v>
      </c>
      <c r="EY710" s="347">
        <v>1</v>
      </c>
      <c r="EZ710" s="347">
        <v>1</v>
      </c>
    </row>
    <row r="711" spans="2:156" ht="12.75" customHeight="1">
      <c r="B711" s="207">
        <v>2036</v>
      </c>
      <c r="C711" s="209">
        <v>2</v>
      </c>
      <c r="D711" s="139"/>
      <c r="E711" s="347">
        <v>1</v>
      </c>
      <c r="F711" s="347">
        <v>1</v>
      </c>
      <c r="G711" s="347">
        <v>1</v>
      </c>
      <c r="H711" s="347">
        <v>1</v>
      </c>
      <c r="I711" s="347">
        <v>1</v>
      </c>
      <c r="J711" s="347">
        <v>1</v>
      </c>
      <c r="K711" s="347">
        <v>1</v>
      </c>
      <c r="L711" s="347">
        <v>1</v>
      </c>
      <c r="M711" s="347">
        <v>1</v>
      </c>
      <c r="N711" s="347">
        <v>1</v>
      </c>
      <c r="O711" s="347">
        <v>1</v>
      </c>
      <c r="P711" s="347">
        <v>1</v>
      </c>
      <c r="Q711" s="347">
        <v>1</v>
      </c>
      <c r="R711" s="347">
        <v>1</v>
      </c>
      <c r="S711" s="347">
        <v>1</v>
      </c>
      <c r="T711" s="347">
        <v>1</v>
      </c>
      <c r="U711" s="347">
        <v>1</v>
      </c>
      <c r="V711" s="347">
        <v>1</v>
      </c>
      <c r="W711" s="347">
        <v>1</v>
      </c>
      <c r="X711" s="347">
        <v>1</v>
      </c>
      <c r="Y711" s="347">
        <v>1</v>
      </c>
      <c r="Z711" s="347">
        <v>1</v>
      </c>
      <c r="AA711" s="347">
        <v>1</v>
      </c>
      <c r="AB711" s="347">
        <v>1</v>
      </c>
      <c r="AC711" s="347">
        <v>1</v>
      </c>
      <c r="AD711" s="347">
        <v>1</v>
      </c>
      <c r="AE711" s="347">
        <v>1</v>
      </c>
      <c r="AF711" s="347">
        <v>1</v>
      </c>
      <c r="AG711" s="347">
        <v>1</v>
      </c>
      <c r="AH711" s="347">
        <v>1</v>
      </c>
      <c r="AI711" s="347">
        <v>1</v>
      </c>
      <c r="AJ711" s="347">
        <v>1</v>
      </c>
      <c r="AK711" s="347">
        <v>1</v>
      </c>
      <c r="AL711" s="347">
        <v>1</v>
      </c>
      <c r="AM711" s="347">
        <v>1</v>
      </c>
      <c r="AN711" s="347">
        <v>1</v>
      </c>
      <c r="AO711" s="347">
        <v>1</v>
      </c>
      <c r="AP711" s="347">
        <v>1</v>
      </c>
      <c r="AQ711" s="347">
        <v>1</v>
      </c>
      <c r="AR711" s="347">
        <v>1</v>
      </c>
      <c r="AS711" s="347">
        <v>1</v>
      </c>
      <c r="AT711" s="347">
        <v>1</v>
      </c>
      <c r="AU711" s="347">
        <v>1</v>
      </c>
      <c r="AV711" s="347">
        <v>1</v>
      </c>
      <c r="AW711" s="347">
        <v>1</v>
      </c>
      <c r="AX711" s="347">
        <v>1</v>
      </c>
      <c r="AY711" s="347">
        <v>1</v>
      </c>
      <c r="AZ711" s="347">
        <v>1</v>
      </c>
      <c r="BA711" s="347">
        <v>1</v>
      </c>
      <c r="BB711" s="347">
        <v>1</v>
      </c>
      <c r="BC711" s="347">
        <v>0.5</v>
      </c>
      <c r="BD711" s="347">
        <v>1</v>
      </c>
      <c r="BE711" s="347">
        <v>0.5</v>
      </c>
      <c r="BF711" s="347">
        <v>0.5</v>
      </c>
      <c r="BG711" s="347">
        <v>0.5</v>
      </c>
      <c r="BH711" s="347">
        <v>1</v>
      </c>
      <c r="BI711" s="347">
        <v>1</v>
      </c>
      <c r="BJ711" s="347">
        <v>1</v>
      </c>
      <c r="BK711" s="347">
        <v>1</v>
      </c>
      <c r="BL711" s="347">
        <v>1</v>
      </c>
      <c r="BM711" s="347">
        <v>1</v>
      </c>
      <c r="BN711" s="347">
        <v>1</v>
      </c>
      <c r="BO711" s="347">
        <v>1</v>
      </c>
      <c r="BP711" s="347">
        <v>1</v>
      </c>
      <c r="BQ711" s="347">
        <v>1</v>
      </c>
      <c r="BR711" s="347">
        <v>1</v>
      </c>
      <c r="BS711" s="347">
        <v>1</v>
      </c>
      <c r="BT711" s="347">
        <v>1</v>
      </c>
      <c r="BU711" s="347">
        <v>1</v>
      </c>
      <c r="BV711" s="347">
        <v>1</v>
      </c>
      <c r="BW711" s="347">
        <v>1</v>
      </c>
      <c r="BX711" s="347">
        <v>1</v>
      </c>
      <c r="BY711" s="347">
        <v>1</v>
      </c>
      <c r="BZ711" s="347">
        <v>1</v>
      </c>
      <c r="CA711" s="347">
        <v>1</v>
      </c>
      <c r="CB711" s="347">
        <v>1</v>
      </c>
      <c r="CC711" s="347">
        <v>1</v>
      </c>
      <c r="CD711" s="347">
        <v>1</v>
      </c>
      <c r="CE711" s="347">
        <v>1</v>
      </c>
      <c r="CF711" s="347">
        <v>1</v>
      </c>
      <c r="CG711" s="347">
        <v>1</v>
      </c>
      <c r="CH711" s="347">
        <v>1</v>
      </c>
      <c r="CI711" s="347">
        <v>1</v>
      </c>
      <c r="CJ711" s="347">
        <v>1</v>
      </c>
      <c r="CK711" s="347">
        <v>1</v>
      </c>
      <c r="CL711" s="347">
        <v>1</v>
      </c>
      <c r="CM711" s="347">
        <v>1</v>
      </c>
      <c r="CN711" s="347">
        <v>1</v>
      </c>
      <c r="CO711" s="347">
        <v>1</v>
      </c>
      <c r="CP711" s="347">
        <v>1</v>
      </c>
      <c r="CQ711" s="347">
        <v>1</v>
      </c>
      <c r="CR711" s="347">
        <v>1</v>
      </c>
      <c r="CS711" s="347">
        <v>1</v>
      </c>
      <c r="CT711" s="347">
        <v>1</v>
      </c>
      <c r="CU711" s="347">
        <v>1</v>
      </c>
      <c r="CV711" s="347">
        <v>1</v>
      </c>
      <c r="CW711" s="347">
        <v>1</v>
      </c>
      <c r="CX711" s="347">
        <v>1</v>
      </c>
      <c r="CY711" s="347">
        <v>1</v>
      </c>
      <c r="CZ711" s="347">
        <v>1</v>
      </c>
      <c r="DA711" s="347">
        <v>1</v>
      </c>
      <c r="DB711" s="347">
        <v>1</v>
      </c>
      <c r="DC711" s="347">
        <v>1</v>
      </c>
      <c r="DD711" s="347">
        <v>1</v>
      </c>
      <c r="DE711" s="347">
        <v>1</v>
      </c>
      <c r="DF711" s="347">
        <v>1</v>
      </c>
      <c r="DG711" s="347">
        <v>1</v>
      </c>
      <c r="DH711" s="347">
        <v>1</v>
      </c>
      <c r="DI711" s="347">
        <v>1</v>
      </c>
      <c r="DJ711" s="347">
        <v>1</v>
      </c>
      <c r="DK711" s="347">
        <v>1</v>
      </c>
      <c r="DL711" s="347">
        <v>1</v>
      </c>
      <c r="DM711" s="347">
        <v>1</v>
      </c>
      <c r="DN711" s="347">
        <v>1</v>
      </c>
      <c r="DO711" s="347">
        <v>1</v>
      </c>
      <c r="DP711" s="347">
        <v>1</v>
      </c>
      <c r="DQ711" s="347">
        <v>1</v>
      </c>
      <c r="DR711" s="347">
        <v>1</v>
      </c>
      <c r="DS711" s="347">
        <v>1</v>
      </c>
      <c r="DT711" s="347">
        <v>1</v>
      </c>
      <c r="DU711" s="347">
        <v>1</v>
      </c>
      <c r="DV711" s="347">
        <v>1</v>
      </c>
      <c r="DW711" s="347">
        <v>1</v>
      </c>
      <c r="DX711" s="347">
        <v>1</v>
      </c>
      <c r="DY711" s="347">
        <v>1</v>
      </c>
      <c r="DZ711" s="347">
        <v>1</v>
      </c>
      <c r="EA711" s="347">
        <v>1</v>
      </c>
      <c r="EB711" s="347">
        <v>1</v>
      </c>
      <c r="EC711" s="347">
        <v>1</v>
      </c>
      <c r="ED711" s="347">
        <v>1</v>
      </c>
      <c r="EE711" s="347">
        <v>1</v>
      </c>
      <c r="EF711" s="347">
        <v>1</v>
      </c>
      <c r="EG711" s="347">
        <v>1</v>
      </c>
      <c r="EH711" s="347">
        <v>1</v>
      </c>
      <c r="EI711" s="347">
        <v>1</v>
      </c>
      <c r="EJ711" s="347">
        <v>1</v>
      </c>
      <c r="EK711" s="347">
        <v>1</v>
      </c>
      <c r="EL711" s="347">
        <v>1</v>
      </c>
      <c r="EM711" s="347">
        <v>1</v>
      </c>
      <c r="EN711" s="347">
        <v>1</v>
      </c>
      <c r="EO711" s="347">
        <v>1</v>
      </c>
      <c r="EP711" s="347">
        <v>1</v>
      </c>
      <c r="EQ711" s="347">
        <v>1</v>
      </c>
      <c r="ER711" s="347">
        <v>1</v>
      </c>
      <c r="ES711" s="347">
        <v>1</v>
      </c>
      <c r="ET711" s="347">
        <v>1</v>
      </c>
      <c r="EU711" s="347">
        <v>1</v>
      </c>
      <c r="EV711" s="347">
        <v>1</v>
      </c>
      <c r="EW711" s="347">
        <v>1</v>
      </c>
      <c r="EX711" s="347">
        <v>1</v>
      </c>
      <c r="EY711" s="347">
        <v>1</v>
      </c>
      <c r="EZ711" s="347">
        <v>1</v>
      </c>
    </row>
    <row r="712" spans="2:156" ht="12.75" customHeight="1">
      <c r="B712" s="207">
        <v>2036</v>
      </c>
      <c r="C712" s="209">
        <v>3</v>
      </c>
      <c r="D712" s="139"/>
      <c r="E712" s="347">
        <v>1</v>
      </c>
      <c r="F712" s="347">
        <v>1</v>
      </c>
      <c r="G712" s="347">
        <v>1</v>
      </c>
      <c r="H712" s="347">
        <v>1</v>
      </c>
      <c r="I712" s="347">
        <v>1</v>
      </c>
      <c r="J712" s="347">
        <v>1</v>
      </c>
      <c r="K712" s="347">
        <v>1</v>
      </c>
      <c r="L712" s="347">
        <v>1</v>
      </c>
      <c r="M712" s="347">
        <v>1</v>
      </c>
      <c r="N712" s="347">
        <v>1</v>
      </c>
      <c r="O712" s="347">
        <v>1</v>
      </c>
      <c r="P712" s="347">
        <v>1</v>
      </c>
      <c r="Q712" s="347">
        <v>1</v>
      </c>
      <c r="R712" s="347">
        <v>1</v>
      </c>
      <c r="S712" s="347">
        <v>1</v>
      </c>
      <c r="T712" s="347">
        <v>1</v>
      </c>
      <c r="U712" s="347">
        <v>1</v>
      </c>
      <c r="V712" s="347">
        <v>1</v>
      </c>
      <c r="W712" s="347">
        <v>1</v>
      </c>
      <c r="X712" s="347">
        <v>1</v>
      </c>
      <c r="Y712" s="347">
        <v>1</v>
      </c>
      <c r="Z712" s="347">
        <v>1</v>
      </c>
      <c r="AA712" s="347">
        <v>1</v>
      </c>
      <c r="AB712" s="347">
        <v>1</v>
      </c>
      <c r="AC712" s="347">
        <v>1</v>
      </c>
      <c r="AD712" s="347">
        <v>1</v>
      </c>
      <c r="AE712" s="347">
        <v>1</v>
      </c>
      <c r="AF712" s="347">
        <v>1</v>
      </c>
      <c r="AG712" s="347">
        <v>1</v>
      </c>
      <c r="AH712" s="347">
        <v>1</v>
      </c>
      <c r="AI712" s="347">
        <v>1</v>
      </c>
      <c r="AJ712" s="347">
        <v>1</v>
      </c>
      <c r="AK712" s="347">
        <v>1</v>
      </c>
      <c r="AL712" s="347">
        <v>1</v>
      </c>
      <c r="AM712" s="347">
        <v>1</v>
      </c>
      <c r="AN712" s="347">
        <v>1</v>
      </c>
      <c r="AO712" s="347">
        <v>1</v>
      </c>
      <c r="AP712" s="347">
        <v>1</v>
      </c>
      <c r="AQ712" s="347">
        <v>1</v>
      </c>
      <c r="AR712" s="347">
        <v>1</v>
      </c>
      <c r="AS712" s="347">
        <v>1</v>
      </c>
      <c r="AT712" s="347">
        <v>1</v>
      </c>
      <c r="AU712" s="347">
        <v>1</v>
      </c>
      <c r="AV712" s="347">
        <v>1</v>
      </c>
      <c r="AW712" s="347">
        <v>1</v>
      </c>
      <c r="AX712" s="347">
        <v>1</v>
      </c>
      <c r="AY712" s="347">
        <v>1</v>
      </c>
      <c r="AZ712" s="347">
        <v>1</v>
      </c>
      <c r="BA712" s="347">
        <v>1</v>
      </c>
      <c r="BB712" s="347">
        <v>1</v>
      </c>
      <c r="BC712" s="347">
        <v>0.5</v>
      </c>
      <c r="BD712" s="347">
        <v>1</v>
      </c>
      <c r="BE712" s="347">
        <v>0.5</v>
      </c>
      <c r="BF712" s="347">
        <v>0.5</v>
      </c>
      <c r="BG712" s="347">
        <v>0.5</v>
      </c>
      <c r="BH712" s="347">
        <v>1</v>
      </c>
      <c r="BI712" s="347">
        <v>1</v>
      </c>
      <c r="BJ712" s="347">
        <v>1</v>
      </c>
      <c r="BK712" s="347">
        <v>1</v>
      </c>
      <c r="BL712" s="347">
        <v>1</v>
      </c>
      <c r="BM712" s="347">
        <v>1</v>
      </c>
      <c r="BN712" s="347">
        <v>1</v>
      </c>
      <c r="BO712" s="347">
        <v>1</v>
      </c>
      <c r="BP712" s="347">
        <v>1</v>
      </c>
      <c r="BQ712" s="347">
        <v>1</v>
      </c>
      <c r="BR712" s="347">
        <v>1</v>
      </c>
      <c r="BS712" s="347">
        <v>1</v>
      </c>
      <c r="BT712" s="347">
        <v>1</v>
      </c>
      <c r="BU712" s="347">
        <v>1</v>
      </c>
      <c r="BV712" s="347">
        <v>1</v>
      </c>
      <c r="BW712" s="347">
        <v>1</v>
      </c>
      <c r="BX712" s="347">
        <v>1</v>
      </c>
      <c r="BY712" s="347">
        <v>1</v>
      </c>
      <c r="BZ712" s="347">
        <v>1</v>
      </c>
      <c r="CA712" s="347">
        <v>1</v>
      </c>
      <c r="CB712" s="347">
        <v>1</v>
      </c>
      <c r="CC712" s="347">
        <v>1</v>
      </c>
      <c r="CD712" s="347">
        <v>1</v>
      </c>
      <c r="CE712" s="347">
        <v>1</v>
      </c>
      <c r="CF712" s="347">
        <v>1</v>
      </c>
      <c r="CG712" s="347">
        <v>1</v>
      </c>
      <c r="CH712" s="347">
        <v>1</v>
      </c>
      <c r="CI712" s="347">
        <v>1</v>
      </c>
      <c r="CJ712" s="347">
        <v>1</v>
      </c>
      <c r="CK712" s="347">
        <v>1</v>
      </c>
      <c r="CL712" s="347">
        <v>1</v>
      </c>
      <c r="CM712" s="347">
        <v>1</v>
      </c>
      <c r="CN712" s="347">
        <v>1</v>
      </c>
      <c r="CO712" s="347">
        <v>1</v>
      </c>
      <c r="CP712" s="347">
        <v>1</v>
      </c>
      <c r="CQ712" s="347">
        <v>1</v>
      </c>
      <c r="CR712" s="347">
        <v>1</v>
      </c>
      <c r="CS712" s="347">
        <v>1</v>
      </c>
      <c r="CT712" s="347">
        <v>1</v>
      </c>
      <c r="CU712" s="347">
        <v>1</v>
      </c>
      <c r="CV712" s="347">
        <v>1</v>
      </c>
      <c r="CW712" s="347">
        <v>1</v>
      </c>
      <c r="CX712" s="347">
        <v>1</v>
      </c>
      <c r="CY712" s="347">
        <v>1</v>
      </c>
      <c r="CZ712" s="347">
        <v>1</v>
      </c>
      <c r="DA712" s="347">
        <v>1</v>
      </c>
      <c r="DB712" s="347">
        <v>1</v>
      </c>
      <c r="DC712" s="347">
        <v>1</v>
      </c>
      <c r="DD712" s="347">
        <v>1</v>
      </c>
      <c r="DE712" s="347">
        <v>1</v>
      </c>
      <c r="DF712" s="347">
        <v>1</v>
      </c>
      <c r="DG712" s="347">
        <v>1</v>
      </c>
      <c r="DH712" s="347">
        <v>1</v>
      </c>
      <c r="DI712" s="347">
        <v>1</v>
      </c>
      <c r="DJ712" s="347">
        <v>1</v>
      </c>
      <c r="DK712" s="347">
        <v>1</v>
      </c>
      <c r="DL712" s="347">
        <v>1</v>
      </c>
      <c r="DM712" s="347">
        <v>1</v>
      </c>
      <c r="DN712" s="347">
        <v>1</v>
      </c>
      <c r="DO712" s="347">
        <v>1</v>
      </c>
      <c r="DP712" s="347">
        <v>1</v>
      </c>
      <c r="DQ712" s="347">
        <v>1</v>
      </c>
      <c r="DR712" s="347">
        <v>1</v>
      </c>
      <c r="DS712" s="347">
        <v>1</v>
      </c>
      <c r="DT712" s="347">
        <v>1</v>
      </c>
      <c r="DU712" s="347">
        <v>1</v>
      </c>
      <c r="DV712" s="347">
        <v>1</v>
      </c>
      <c r="DW712" s="347">
        <v>1</v>
      </c>
      <c r="DX712" s="347">
        <v>1</v>
      </c>
      <c r="DY712" s="347">
        <v>1</v>
      </c>
      <c r="DZ712" s="347">
        <v>1</v>
      </c>
      <c r="EA712" s="347">
        <v>1</v>
      </c>
      <c r="EB712" s="347">
        <v>1</v>
      </c>
      <c r="EC712" s="347">
        <v>1</v>
      </c>
      <c r="ED712" s="347">
        <v>1</v>
      </c>
      <c r="EE712" s="347">
        <v>1</v>
      </c>
      <c r="EF712" s="347">
        <v>1</v>
      </c>
      <c r="EG712" s="347">
        <v>1</v>
      </c>
      <c r="EH712" s="347">
        <v>1</v>
      </c>
      <c r="EI712" s="347">
        <v>1</v>
      </c>
      <c r="EJ712" s="347">
        <v>1</v>
      </c>
      <c r="EK712" s="347">
        <v>1</v>
      </c>
      <c r="EL712" s="347">
        <v>1</v>
      </c>
      <c r="EM712" s="347">
        <v>1</v>
      </c>
      <c r="EN712" s="347">
        <v>1</v>
      </c>
      <c r="EO712" s="347">
        <v>1</v>
      </c>
      <c r="EP712" s="347">
        <v>1</v>
      </c>
      <c r="EQ712" s="347">
        <v>1</v>
      </c>
      <c r="ER712" s="347">
        <v>1</v>
      </c>
      <c r="ES712" s="347">
        <v>1</v>
      </c>
      <c r="ET712" s="347">
        <v>1</v>
      </c>
      <c r="EU712" s="347">
        <v>1</v>
      </c>
      <c r="EV712" s="347">
        <v>1</v>
      </c>
      <c r="EW712" s="347">
        <v>1</v>
      </c>
      <c r="EX712" s="347">
        <v>1</v>
      </c>
      <c r="EY712" s="347">
        <v>1</v>
      </c>
      <c r="EZ712" s="347">
        <v>1</v>
      </c>
    </row>
    <row r="713" spans="2:156" ht="12.75" customHeight="1">
      <c r="B713" s="207">
        <v>2036</v>
      </c>
      <c r="C713" s="209">
        <v>4</v>
      </c>
      <c r="D713" s="139"/>
      <c r="E713" s="347">
        <v>1</v>
      </c>
      <c r="F713" s="347">
        <v>1</v>
      </c>
      <c r="G713" s="347">
        <v>1</v>
      </c>
      <c r="H713" s="347">
        <v>1</v>
      </c>
      <c r="I713" s="347">
        <v>1</v>
      </c>
      <c r="J713" s="347">
        <v>1</v>
      </c>
      <c r="K713" s="347">
        <v>1</v>
      </c>
      <c r="L713" s="347">
        <v>1</v>
      </c>
      <c r="M713" s="347">
        <v>1</v>
      </c>
      <c r="N713" s="347">
        <v>1</v>
      </c>
      <c r="O713" s="347">
        <v>1</v>
      </c>
      <c r="P713" s="347">
        <v>1</v>
      </c>
      <c r="Q713" s="347">
        <v>1</v>
      </c>
      <c r="R713" s="347">
        <v>1</v>
      </c>
      <c r="S713" s="347">
        <v>1</v>
      </c>
      <c r="T713" s="347">
        <v>1</v>
      </c>
      <c r="U713" s="347">
        <v>1</v>
      </c>
      <c r="V713" s="347">
        <v>1</v>
      </c>
      <c r="W713" s="347">
        <v>1</v>
      </c>
      <c r="X713" s="347">
        <v>1</v>
      </c>
      <c r="Y713" s="347">
        <v>1</v>
      </c>
      <c r="Z713" s="347">
        <v>1</v>
      </c>
      <c r="AA713" s="347">
        <v>1</v>
      </c>
      <c r="AB713" s="347">
        <v>1</v>
      </c>
      <c r="AC713" s="347">
        <v>1</v>
      </c>
      <c r="AD713" s="347">
        <v>1</v>
      </c>
      <c r="AE713" s="347">
        <v>1</v>
      </c>
      <c r="AF713" s="347">
        <v>1</v>
      </c>
      <c r="AG713" s="347">
        <v>1</v>
      </c>
      <c r="AH713" s="347">
        <v>1</v>
      </c>
      <c r="AI713" s="347">
        <v>1</v>
      </c>
      <c r="AJ713" s="347">
        <v>1</v>
      </c>
      <c r="AK713" s="347">
        <v>1</v>
      </c>
      <c r="AL713" s="347">
        <v>1</v>
      </c>
      <c r="AM713" s="347">
        <v>1</v>
      </c>
      <c r="AN713" s="347">
        <v>1</v>
      </c>
      <c r="AO713" s="347">
        <v>1</v>
      </c>
      <c r="AP713" s="347">
        <v>1</v>
      </c>
      <c r="AQ713" s="347">
        <v>1</v>
      </c>
      <c r="AR713" s="347">
        <v>1</v>
      </c>
      <c r="AS713" s="347">
        <v>1</v>
      </c>
      <c r="AT713" s="347">
        <v>1</v>
      </c>
      <c r="AU713" s="347">
        <v>1</v>
      </c>
      <c r="AV713" s="347">
        <v>1</v>
      </c>
      <c r="AW713" s="347">
        <v>1</v>
      </c>
      <c r="AX713" s="347">
        <v>1</v>
      </c>
      <c r="AY713" s="347">
        <v>1</v>
      </c>
      <c r="AZ713" s="347">
        <v>1</v>
      </c>
      <c r="BA713" s="347">
        <v>1</v>
      </c>
      <c r="BB713" s="347">
        <v>1</v>
      </c>
      <c r="BC713" s="347">
        <v>0.5</v>
      </c>
      <c r="BD713" s="347">
        <v>1</v>
      </c>
      <c r="BE713" s="347">
        <v>0.5</v>
      </c>
      <c r="BF713" s="347">
        <v>0.5</v>
      </c>
      <c r="BG713" s="347">
        <v>0.5</v>
      </c>
      <c r="BH713" s="347">
        <v>1</v>
      </c>
      <c r="BI713" s="347">
        <v>1</v>
      </c>
      <c r="BJ713" s="347">
        <v>1</v>
      </c>
      <c r="BK713" s="347">
        <v>1</v>
      </c>
      <c r="BL713" s="347">
        <v>1</v>
      </c>
      <c r="BM713" s="347">
        <v>1</v>
      </c>
      <c r="BN713" s="347">
        <v>1</v>
      </c>
      <c r="BO713" s="347">
        <v>1</v>
      </c>
      <c r="BP713" s="347">
        <v>1</v>
      </c>
      <c r="BQ713" s="347">
        <v>1</v>
      </c>
      <c r="BR713" s="347">
        <v>1</v>
      </c>
      <c r="BS713" s="347">
        <v>1</v>
      </c>
      <c r="BT713" s="347">
        <v>1</v>
      </c>
      <c r="BU713" s="347">
        <v>1</v>
      </c>
      <c r="BV713" s="347">
        <v>1</v>
      </c>
      <c r="BW713" s="347">
        <v>1</v>
      </c>
      <c r="BX713" s="347">
        <v>1</v>
      </c>
      <c r="BY713" s="347">
        <v>1</v>
      </c>
      <c r="BZ713" s="347">
        <v>1</v>
      </c>
      <c r="CA713" s="347">
        <v>1</v>
      </c>
      <c r="CB713" s="347">
        <v>1</v>
      </c>
      <c r="CC713" s="347">
        <v>1</v>
      </c>
      <c r="CD713" s="347">
        <v>1</v>
      </c>
      <c r="CE713" s="347">
        <v>1</v>
      </c>
      <c r="CF713" s="347">
        <v>1</v>
      </c>
      <c r="CG713" s="347">
        <v>1</v>
      </c>
      <c r="CH713" s="347">
        <v>1</v>
      </c>
      <c r="CI713" s="347">
        <v>1</v>
      </c>
      <c r="CJ713" s="347">
        <v>1</v>
      </c>
      <c r="CK713" s="347">
        <v>1</v>
      </c>
      <c r="CL713" s="347">
        <v>1</v>
      </c>
      <c r="CM713" s="347">
        <v>1</v>
      </c>
      <c r="CN713" s="347">
        <v>1</v>
      </c>
      <c r="CO713" s="347">
        <v>1</v>
      </c>
      <c r="CP713" s="347">
        <v>1</v>
      </c>
      <c r="CQ713" s="347">
        <v>1</v>
      </c>
      <c r="CR713" s="347">
        <v>1</v>
      </c>
      <c r="CS713" s="347">
        <v>1</v>
      </c>
      <c r="CT713" s="347">
        <v>1</v>
      </c>
      <c r="CU713" s="347">
        <v>1</v>
      </c>
      <c r="CV713" s="347">
        <v>1</v>
      </c>
      <c r="CW713" s="347">
        <v>1</v>
      </c>
      <c r="CX713" s="347">
        <v>1</v>
      </c>
      <c r="CY713" s="347">
        <v>1</v>
      </c>
      <c r="CZ713" s="347">
        <v>1</v>
      </c>
      <c r="DA713" s="347">
        <v>1</v>
      </c>
      <c r="DB713" s="347">
        <v>1</v>
      </c>
      <c r="DC713" s="347">
        <v>1</v>
      </c>
      <c r="DD713" s="347">
        <v>1</v>
      </c>
      <c r="DE713" s="347">
        <v>1</v>
      </c>
      <c r="DF713" s="347">
        <v>1</v>
      </c>
      <c r="DG713" s="347">
        <v>1</v>
      </c>
      <c r="DH713" s="347">
        <v>1</v>
      </c>
      <c r="DI713" s="347">
        <v>1</v>
      </c>
      <c r="DJ713" s="347">
        <v>1</v>
      </c>
      <c r="DK713" s="347">
        <v>1</v>
      </c>
      <c r="DL713" s="347">
        <v>1</v>
      </c>
      <c r="DM713" s="347">
        <v>1</v>
      </c>
      <c r="DN713" s="347">
        <v>1</v>
      </c>
      <c r="DO713" s="347">
        <v>1</v>
      </c>
      <c r="DP713" s="347">
        <v>1</v>
      </c>
      <c r="DQ713" s="347">
        <v>1</v>
      </c>
      <c r="DR713" s="347">
        <v>1</v>
      </c>
      <c r="DS713" s="347">
        <v>1</v>
      </c>
      <c r="DT713" s="347">
        <v>1</v>
      </c>
      <c r="DU713" s="347">
        <v>1</v>
      </c>
      <c r="DV713" s="347">
        <v>1</v>
      </c>
      <c r="DW713" s="347">
        <v>1</v>
      </c>
      <c r="DX713" s="347">
        <v>1</v>
      </c>
      <c r="DY713" s="347">
        <v>1</v>
      </c>
      <c r="DZ713" s="347">
        <v>1</v>
      </c>
      <c r="EA713" s="347">
        <v>1</v>
      </c>
      <c r="EB713" s="347">
        <v>1</v>
      </c>
      <c r="EC713" s="347">
        <v>1</v>
      </c>
      <c r="ED713" s="347">
        <v>1</v>
      </c>
      <c r="EE713" s="347">
        <v>1</v>
      </c>
      <c r="EF713" s="347">
        <v>1</v>
      </c>
      <c r="EG713" s="347">
        <v>1</v>
      </c>
      <c r="EH713" s="347">
        <v>1</v>
      </c>
      <c r="EI713" s="347">
        <v>1</v>
      </c>
      <c r="EJ713" s="347">
        <v>1</v>
      </c>
      <c r="EK713" s="347">
        <v>1</v>
      </c>
      <c r="EL713" s="347">
        <v>1</v>
      </c>
      <c r="EM713" s="347">
        <v>1</v>
      </c>
      <c r="EN713" s="347">
        <v>1</v>
      </c>
      <c r="EO713" s="347">
        <v>1</v>
      </c>
      <c r="EP713" s="347">
        <v>1</v>
      </c>
      <c r="EQ713" s="347">
        <v>1</v>
      </c>
      <c r="ER713" s="347">
        <v>1</v>
      </c>
      <c r="ES713" s="347">
        <v>1</v>
      </c>
      <c r="ET713" s="347">
        <v>1</v>
      </c>
      <c r="EU713" s="347">
        <v>1</v>
      </c>
      <c r="EV713" s="347">
        <v>1</v>
      </c>
      <c r="EW713" s="347">
        <v>1</v>
      </c>
      <c r="EX713" s="347">
        <v>1</v>
      </c>
      <c r="EY713" s="347">
        <v>1</v>
      </c>
      <c r="EZ713" s="347">
        <v>1</v>
      </c>
    </row>
    <row r="714" spans="2:156" ht="12.75" customHeight="1">
      <c r="B714" s="207">
        <v>2037</v>
      </c>
      <c r="C714" s="209">
        <v>1</v>
      </c>
      <c r="D714" s="139"/>
      <c r="E714" s="347">
        <v>1</v>
      </c>
      <c r="F714" s="347">
        <v>1</v>
      </c>
      <c r="G714" s="347">
        <v>1</v>
      </c>
      <c r="H714" s="347">
        <v>1</v>
      </c>
      <c r="I714" s="347">
        <v>1</v>
      </c>
      <c r="J714" s="347">
        <v>1</v>
      </c>
      <c r="K714" s="347">
        <v>1</v>
      </c>
      <c r="L714" s="347">
        <v>1</v>
      </c>
      <c r="M714" s="347">
        <v>1</v>
      </c>
      <c r="N714" s="347">
        <v>1</v>
      </c>
      <c r="O714" s="347">
        <v>1</v>
      </c>
      <c r="P714" s="347">
        <v>1</v>
      </c>
      <c r="Q714" s="347">
        <v>1</v>
      </c>
      <c r="R714" s="347">
        <v>1</v>
      </c>
      <c r="S714" s="347">
        <v>1</v>
      </c>
      <c r="T714" s="347">
        <v>1</v>
      </c>
      <c r="U714" s="347">
        <v>1</v>
      </c>
      <c r="V714" s="347">
        <v>1</v>
      </c>
      <c r="W714" s="347">
        <v>1</v>
      </c>
      <c r="X714" s="347">
        <v>1</v>
      </c>
      <c r="Y714" s="347">
        <v>1</v>
      </c>
      <c r="Z714" s="347">
        <v>1</v>
      </c>
      <c r="AA714" s="347">
        <v>1</v>
      </c>
      <c r="AB714" s="347">
        <v>1</v>
      </c>
      <c r="AC714" s="347">
        <v>1</v>
      </c>
      <c r="AD714" s="347">
        <v>1</v>
      </c>
      <c r="AE714" s="347">
        <v>1</v>
      </c>
      <c r="AF714" s="347">
        <v>1</v>
      </c>
      <c r="AG714" s="347">
        <v>1</v>
      </c>
      <c r="AH714" s="347">
        <v>1</v>
      </c>
      <c r="AI714" s="347">
        <v>1</v>
      </c>
      <c r="AJ714" s="347">
        <v>1</v>
      </c>
      <c r="AK714" s="347">
        <v>1</v>
      </c>
      <c r="AL714" s="347">
        <v>1</v>
      </c>
      <c r="AM714" s="347">
        <v>1</v>
      </c>
      <c r="AN714" s="347">
        <v>1</v>
      </c>
      <c r="AO714" s="347">
        <v>1</v>
      </c>
      <c r="AP714" s="347">
        <v>1</v>
      </c>
      <c r="AQ714" s="347">
        <v>1</v>
      </c>
      <c r="AR714" s="347">
        <v>1</v>
      </c>
      <c r="AS714" s="347">
        <v>1</v>
      </c>
      <c r="AT714" s="347">
        <v>1</v>
      </c>
      <c r="AU714" s="347">
        <v>1</v>
      </c>
      <c r="AV714" s="347">
        <v>1</v>
      </c>
      <c r="AW714" s="347">
        <v>1</v>
      </c>
      <c r="AX714" s="347">
        <v>1</v>
      </c>
      <c r="AY714" s="347">
        <v>1</v>
      </c>
      <c r="AZ714" s="347">
        <v>1</v>
      </c>
      <c r="BA714" s="347">
        <v>1</v>
      </c>
      <c r="BB714" s="347">
        <v>1</v>
      </c>
      <c r="BC714" s="347">
        <v>0.5</v>
      </c>
      <c r="BD714" s="347">
        <v>1</v>
      </c>
      <c r="BE714" s="347">
        <v>0.5</v>
      </c>
      <c r="BF714" s="347">
        <v>0.5</v>
      </c>
      <c r="BG714" s="347">
        <v>0.5</v>
      </c>
      <c r="BH714" s="347">
        <v>1</v>
      </c>
      <c r="BI714" s="347">
        <v>1</v>
      </c>
      <c r="BJ714" s="347">
        <v>1</v>
      </c>
      <c r="BK714" s="347">
        <v>1</v>
      </c>
      <c r="BL714" s="347">
        <v>1</v>
      </c>
      <c r="BM714" s="347">
        <v>1</v>
      </c>
      <c r="BN714" s="347">
        <v>1</v>
      </c>
      <c r="BO714" s="347">
        <v>1</v>
      </c>
      <c r="BP714" s="347">
        <v>1</v>
      </c>
      <c r="BQ714" s="347">
        <v>1</v>
      </c>
      <c r="BR714" s="347">
        <v>1</v>
      </c>
      <c r="BS714" s="347">
        <v>1</v>
      </c>
      <c r="BT714" s="347">
        <v>1</v>
      </c>
      <c r="BU714" s="347">
        <v>1</v>
      </c>
      <c r="BV714" s="347">
        <v>1</v>
      </c>
      <c r="BW714" s="347">
        <v>1</v>
      </c>
      <c r="BX714" s="347">
        <v>1</v>
      </c>
      <c r="BY714" s="347">
        <v>1</v>
      </c>
      <c r="BZ714" s="347">
        <v>1</v>
      </c>
      <c r="CA714" s="347">
        <v>1</v>
      </c>
      <c r="CB714" s="347">
        <v>1</v>
      </c>
      <c r="CC714" s="347">
        <v>1</v>
      </c>
      <c r="CD714" s="347">
        <v>1</v>
      </c>
      <c r="CE714" s="347">
        <v>1</v>
      </c>
      <c r="CF714" s="347">
        <v>1</v>
      </c>
      <c r="CG714" s="347">
        <v>1</v>
      </c>
      <c r="CH714" s="347">
        <v>1</v>
      </c>
      <c r="CI714" s="347">
        <v>1</v>
      </c>
      <c r="CJ714" s="347">
        <v>1</v>
      </c>
      <c r="CK714" s="347">
        <v>1</v>
      </c>
      <c r="CL714" s="347">
        <v>1</v>
      </c>
      <c r="CM714" s="347">
        <v>1</v>
      </c>
      <c r="CN714" s="347">
        <v>1</v>
      </c>
      <c r="CO714" s="347">
        <v>1</v>
      </c>
      <c r="CP714" s="347">
        <v>1</v>
      </c>
      <c r="CQ714" s="347">
        <v>1</v>
      </c>
      <c r="CR714" s="347">
        <v>1</v>
      </c>
      <c r="CS714" s="347">
        <v>1</v>
      </c>
      <c r="CT714" s="347">
        <v>1</v>
      </c>
      <c r="CU714" s="347">
        <v>1</v>
      </c>
      <c r="CV714" s="347">
        <v>1</v>
      </c>
      <c r="CW714" s="347">
        <v>1</v>
      </c>
      <c r="CX714" s="347">
        <v>1</v>
      </c>
      <c r="CY714" s="347">
        <v>1</v>
      </c>
      <c r="CZ714" s="347">
        <v>1</v>
      </c>
      <c r="DA714" s="347">
        <v>1</v>
      </c>
      <c r="DB714" s="347">
        <v>1</v>
      </c>
      <c r="DC714" s="347">
        <v>1</v>
      </c>
      <c r="DD714" s="347">
        <v>1</v>
      </c>
      <c r="DE714" s="347">
        <v>1</v>
      </c>
      <c r="DF714" s="347">
        <v>1</v>
      </c>
      <c r="DG714" s="347">
        <v>1</v>
      </c>
      <c r="DH714" s="347">
        <v>1</v>
      </c>
      <c r="DI714" s="347">
        <v>1</v>
      </c>
      <c r="DJ714" s="347">
        <v>1</v>
      </c>
      <c r="DK714" s="347">
        <v>1</v>
      </c>
      <c r="DL714" s="347">
        <v>1</v>
      </c>
      <c r="DM714" s="347">
        <v>1</v>
      </c>
      <c r="DN714" s="347">
        <v>1</v>
      </c>
      <c r="DO714" s="347">
        <v>1</v>
      </c>
      <c r="DP714" s="347">
        <v>1</v>
      </c>
      <c r="DQ714" s="347">
        <v>1</v>
      </c>
      <c r="DR714" s="347">
        <v>1</v>
      </c>
      <c r="DS714" s="347">
        <v>1</v>
      </c>
      <c r="DT714" s="347">
        <v>1</v>
      </c>
      <c r="DU714" s="347">
        <v>1</v>
      </c>
      <c r="DV714" s="347">
        <v>1</v>
      </c>
      <c r="DW714" s="347">
        <v>1</v>
      </c>
      <c r="DX714" s="347">
        <v>1</v>
      </c>
      <c r="DY714" s="347">
        <v>1</v>
      </c>
      <c r="DZ714" s="347">
        <v>1</v>
      </c>
      <c r="EA714" s="347">
        <v>1</v>
      </c>
      <c r="EB714" s="347">
        <v>1</v>
      </c>
      <c r="EC714" s="347">
        <v>1</v>
      </c>
      <c r="ED714" s="347">
        <v>1</v>
      </c>
      <c r="EE714" s="347">
        <v>1</v>
      </c>
      <c r="EF714" s="347">
        <v>1</v>
      </c>
      <c r="EG714" s="347">
        <v>1</v>
      </c>
      <c r="EH714" s="347">
        <v>1</v>
      </c>
      <c r="EI714" s="347">
        <v>1</v>
      </c>
      <c r="EJ714" s="347">
        <v>1</v>
      </c>
      <c r="EK714" s="347">
        <v>1</v>
      </c>
      <c r="EL714" s="347">
        <v>1</v>
      </c>
      <c r="EM714" s="347">
        <v>1</v>
      </c>
      <c r="EN714" s="347">
        <v>1</v>
      </c>
      <c r="EO714" s="347">
        <v>1</v>
      </c>
      <c r="EP714" s="347">
        <v>1</v>
      </c>
      <c r="EQ714" s="347">
        <v>1</v>
      </c>
      <c r="ER714" s="347">
        <v>1</v>
      </c>
      <c r="ES714" s="347">
        <v>1</v>
      </c>
      <c r="ET714" s="347">
        <v>1</v>
      </c>
      <c r="EU714" s="347">
        <v>1</v>
      </c>
      <c r="EV714" s="347">
        <v>1</v>
      </c>
      <c r="EW714" s="347">
        <v>1</v>
      </c>
      <c r="EX714" s="347">
        <v>1</v>
      </c>
      <c r="EY714" s="347">
        <v>1</v>
      </c>
      <c r="EZ714" s="347">
        <v>1</v>
      </c>
    </row>
    <row r="715" spans="2:156" ht="12.75" customHeight="1">
      <c r="B715" s="207">
        <v>2037</v>
      </c>
      <c r="C715" s="209">
        <v>2</v>
      </c>
      <c r="D715" s="139"/>
      <c r="E715" s="347">
        <v>1</v>
      </c>
      <c r="F715" s="347">
        <v>1</v>
      </c>
      <c r="G715" s="347">
        <v>1</v>
      </c>
      <c r="H715" s="347">
        <v>1</v>
      </c>
      <c r="I715" s="347">
        <v>1</v>
      </c>
      <c r="J715" s="347">
        <v>1</v>
      </c>
      <c r="K715" s="347">
        <v>1</v>
      </c>
      <c r="L715" s="347">
        <v>1</v>
      </c>
      <c r="M715" s="347">
        <v>1</v>
      </c>
      <c r="N715" s="347">
        <v>1</v>
      </c>
      <c r="O715" s="347">
        <v>1</v>
      </c>
      <c r="P715" s="347">
        <v>1</v>
      </c>
      <c r="Q715" s="347">
        <v>1</v>
      </c>
      <c r="R715" s="347">
        <v>1</v>
      </c>
      <c r="S715" s="347">
        <v>1</v>
      </c>
      <c r="T715" s="347">
        <v>1</v>
      </c>
      <c r="U715" s="347">
        <v>1</v>
      </c>
      <c r="V715" s="347">
        <v>1</v>
      </c>
      <c r="W715" s="347">
        <v>1</v>
      </c>
      <c r="X715" s="347">
        <v>1</v>
      </c>
      <c r="Y715" s="347">
        <v>1</v>
      </c>
      <c r="Z715" s="347">
        <v>1</v>
      </c>
      <c r="AA715" s="347">
        <v>1</v>
      </c>
      <c r="AB715" s="347">
        <v>1</v>
      </c>
      <c r="AC715" s="347">
        <v>1</v>
      </c>
      <c r="AD715" s="347">
        <v>1</v>
      </c>
      <c r="AE715" s="347">
        <v>1</v>
      </c>
      <c r="AF715" s="347">
        <v>1</v>
      </c>
      <c r="AG715" s="347">
        <v>1</v>
      </c>
      <c r="AH715" s="347">
        <v>1</v>
      </c>
      <c r="AI715" s="347">
        <v>1</v>
      </c>
      <c r="AJ715" s="347">
        <v>1</v>
      </c>
      <c r="AK715" s="347">
        <v>1</v>
      </c>
      <c r="AL715" s="347">
        <v>1</v>
      </c>
      <c r="AM715" s="347">
        <v>1</v>
      </c>
      <c r="AN715" s="347">
        <v>1</v>
      </c>
      <c r="AO715" s="347">
        <v>1</v>
      </c>
      <c r="AP715" s="347">
        <v>1</v>
      </c>
      <c r="AQ715" s="347">
        <v>1</v>
      </c>
      <c r="AR715" s="347">
        <v>1</v>
      </c>
      <c r="AS715" s="347">
        <v>1</v>
      </c>
      <c r="AT715" s="347">
        <v>1</v>
      </c>
      <c r="AU715" s="347">
        <v>1</v>
      </c>
      <c r="AV715" s="347">
        <v>1</v>
      </c>
      <c r="AW715" s="347">
        <v>1</v>
      </c>
      <c r="AX715" s="347">
        <v>1</v>
      </c>
      <c r="AY715" s="347">
        <v>1</v>
      </c>
      <c r="AZ715" s="347">
        <v>1</v>
      </c>
      <c r="BA715" s="347">
        <v>1</v>
      </c>
      <c r="BB715" s="347">
        <v>1</v>
      </c>
      <c r="BC715" s="347">
        <v>0.5</v>
      </c>
      <c r="BD715" s="347">
        <v>1</v>
      </c>
      <c r="BE715" s="347">
        <v>0.5</v>
      </c>
      <c r="BF715" s="347">
        <v>0.5</v>
      </c>
      <c r="BG715" s="347">
        <v>0.5</v>
      </c>
      <c r="BH715" s="347">
        <v>1</v>
      </c>
      <c r="BI715" s="347">
        <v>1</v>
      </c>
      <c r="BJ715" s="347">
        <v>1</v>
      </c>
      <c r="BK715" s="347">
        <v>1</v>
      </c>
      <c r="BL715" s="347">
        <v>1</v>
      </c>
      <c r="BM715" s="347">
        <v>1</v>
      </c>
      <c r="BN715" s="347">
        <v>1</v>
      </c>
      <c r="BO715" s="347">
        <v>1</v>
      </c>
      <c r="BP715" s="347">
        <v>1</v>
      </c>
      <c r="BQ715" s="347">
        <v>1</v>
      </c>
      <c r="BR715" s="347">
        <v>1</v>
      </c>
      <c r="BS715" s="347">
        <v>1</v>
      </c>
      <c r="BT715" s="347">
        <v>1</v>
      </c>
      <c r="BU715" s="347">
        <v>1</v>
      </c>
      <c r="BV715" s="347">
        <v>1</v>
      </c>
      <c r="BW715" s="347">
        <v>1</v>
      </c>
      <c r="BX715" s="347">
        <v>1</v>
      </c>
      <c r="BY715" s="347">
        <v>1</v>
      </c>
      <c r="BZ715" s="347">
        <v>1</v>
      </c>
      <c r="CA715" s="347">
        <v>1</v>
      </c>
      <c r="CB715" s="347">
        <v>1</v>
      </c>
      <c r="CC715" s="347">
        <v>1</v>
      </c>
      <c r="CD715" s="347">
        <v>1</v>
      </c>
      <c r="CE715" s="347">
        <v>1</v>
      </c>
      <c r="CF715" s="347">
        <v>1</v>
      </c>
      <c r="CG715" s="347">
        <v>1</v>
      </c>
      <c r="CH715" s="347">
        <v>1</v>
      </c>
      <c r="CI715" s="347">
        <v>1</v>
      </c>
      <c r="CJ715" s="347">
        <v>1</v>
      </c>
      <c r="CK715" s="347">
        <v>1</v>
      </c>
      <c r="CL715" s="347">
        <v>1</v>
      </c>
      <c r="CM715" s="347">
        <v>1</v>
      </c>
      <c r="CN715" s="347">
        <v>1</v>
      </c>
      <c r="CO715" s="347">
        <v>1</v>
      </c>
      <c r="CP715" s="347">
        <v>1</v>
      </c>
      <c r="CQ715" s="347">
        <v>1</v>
      </c>
      <c r="CR715" s="347">
        <v>1</v>
      </c>
      <c r="CS715" s="347">
        <v>1</v>
      </c>
      <c r="CT715" s="347">
        <v>1</v>
      </c>
      <c r="CU715" s="347">
        <v>1</v>
      </c>
      <c r="CV715" s="347">
        <v>1</v>
      </c>
      <c r="CW715" s="347">
        <v>1</v>
      </c>
      <c r="CX715" s="347">
        <v>1</v>
      </c>
      <c r="CY715" s="347">
        <v>1</v>
      </c>
      <c r="CZ715" s="347">
        <v>1</v>
      </c>
      <c r="DA715" s="347">
        <v>1</v>
      </c>
      <c r="DB715" s="347">
        <v>1</v>
      </c>
      <c r="DC715" s="347">
        <v>1</v>
      </c>
      <c r="DD715" s="347">
        <v>1</v>
      </c>
      <c r="DE715" s="347">
        <v>1</v>
      </c>
      <c r="DF715" s="347">
        <v>1</v>
      </c>
      <c r="DG715" s="347">
        <v>1</v>
      </c>
      <c r="DH715" s="347">
        <v>1</v>
      </c>
      <c r="DI715" s="347">
        <v>1</v>
      </c>
      <c r="DJ715" s="347">
        <v>1</v>
      </c>
      <c r="DK715" s="347">
        <v>1</v>
      </c>
      <c r="DL715" s="347">
        <v>1</v>
      </c>
      <c r="DM715" s="347">
        <v>1</v>
      </c>
      <c r="DN715" s="347">
        <v>1</v>
      </c>
      <c r="DO715" s="347">
        <v>1</v>
      </c>
      <c r="DP715" s="347">
        <v>1</v>
      </c>
      <c r="DQ715" s="347">
        <v>1</v>
      </c>
      <c r="DR715" s="347">
        <v>1</v>
      </c>
      <c r="DS715" s="347">
        <v>1</v>
      </c>
      <c r="DT715" s="347">
        <v>1</v>
      </c>
      <c r="DU715" s="347">
        <v>1</v>
      </c>
      <c r="DV715" s="347">
        <v>1</v>
      </c>
      <c r="DW715" s="347">
        <v>1</v>
      </c>
      <c r="DX715" s="347">
        <v>1</v>
      </c>
      <c r="DY715" s="347">
        <v>1</v>
      </c>
      <c r="DZ715" s="347">
        <v>1</v>
      </c>
      <c r="EA715" s="347">
        <v>1</v>
      </c>
      <c r="EB715" s="347">
        <v>1</v>
      </c>
      <c r="EC715" s="347">
        <v>1</v>
      </c>
      <c r="ED715" s="347">
        <v>1</v>
      </c>
      <c r="EE715" s="347">
        <v>1</v>
      </c>
      <c r="EF715" s="347">
        <v>1</v>
      </c>
      <c r="EG715" s="347">
        <v>1</v>
      </c>
      <c r="EH715" s="347">
        <v>1</v>
      </c>
      <c r="EI715" s="347">
        <v>1</v>
      </c>
      <c r="EJ715" s="347">
        <v>1</v>
      </c>
      <c r="EK715" s="347">
        <v>1</v>
      </c>
      <c r="EL715" s="347">
        <v>1</v>
      </c>
      <c r="EM715" s="347">
        <v>1</v>
      </c>
      <c r="EN715" s="347">
        <v>1</v>
      </c>
      <c r="EO715" s="347">
        <v>1</v>
      </c>
      <c r="EP715" s="347">
        <v>1</v>
      </c>
      <c r="EQ715" s="347">
        <v>1</v>
      </c>
      <c r="ER715" s="347">
        <v>1</v>
      </c>
      <c r="ES715" s="347">
        <v>1</v>
      </c>
      <c r="ET715" s="347">
        <v>1</v>
      </c>
      <c r="EU715" s="347">
        <v>1</v>
      </c>
      <c r="EV715" s="347">
        <v>1</v>
      </c>
      <c r="EW715" s="347">
        <v>1</v>
      </c>
      <c r="EX715" s="347">
        <v>1</v>
      </c>
      <c r="EY715" s="347">
        <v>1</v>
      </c>
      <c r="EZ715" s="347">
        <v>1</v>
      </c>
    </row>
    <row r="716" spans="2:156" ht="12.75" customHeight="1">
      <c r="B716" s="207">
        <v>2037</v>
      </c>
      <c r="C716" s="209">
        <v>3</v>
      </c>
      <c r="D716" s="139"/>
      <c r="E716" s="347">
        <v>1</v>
      </c>
      <c r="F716" s="347">
        <v>1</v>
      </c>
      <c r="G716" s="347">
        <v>1</v>
      </c>
      <c r="H716" s="347">
        <v>1</v>
      </c>
      <c r="I716" s="347">
        <v>1</v>
      </c>
      <c r="J716" s="347">
        <v>1</v>
      </c>
      <c r="K716" s="347">
        <v>1</v>
      </c>
      <c r="L716" s="347">
        <v>1</v>
      </c>
      <c r="M716" s="347">
        <v>1</v>
      </c>
      <c r="N716" s="347">
        <v>1</v>
      </c>
      <c r="O716" s="347">
        <v>1</v>
      </c>
      <c r="P716" s="347">
        <v>1</v>
      </c>
      <c r="Q716" s="347">
        <v>1</v>
      </c>
      <c r="R716" s="347">
        <v>1</v>
      </c>
      <c r="S716" s="347">
        <v>1</v>
      </c>
      <c r="T716" s="347">
        <v>1</v>
      </c>
      <c r="U716" s="347">
        <v>1</v>
      </c>
      <c r="V716" s="347">
        <v>1</v>
      </c>
      <c r="W716" s="347">
        <v>1</v>
      </c>
      <c r="X716" s="347">
        <v>1</v>
      </c>
      <c r="Y716" s="347">
        <v>1</v>
      </c>
      <c r="Z716" s="347">
        <v>1</v>
      </c>
      <c r="AA716" s="347">
        <v>1</v>
      </c>
      <c r="AB716" s="347">
        <v>1</v>
      </c>
      <c r="AC716" s="347">
        <v>1</v>
      </c>
      <c r="AD716" s="347">
        <v>1</v>
      </c>
      <c r="AE716" s="347">
        <v>1</v>
      </c>
      <c r="AF716" s="347">
        <v>1</v>
      </c>
      <c r="AG716" s="347">
        <v>1</v>
      </c>
      <c r="AH716" s="347">
        <v>1</v>
      </c>
      <c r="AI716" s="347">
        <v>1</v>
      </c>
      <c r="AJ716" s="347">
        <v>1</v>
      </c>
      <c r="AK716" s="347">
        <v>1</v>
      </c>
      <c r="AL716" s="347">
        <v>1</v>
      </c>
      <c r="AM716" s="347">
        <v>1</v>
      </c>
      <c r="AN716" s="347">
        <v>1</v>
      </c>
      <c r="AO716" s="347">
        <v>1</v>
      </c>
      <c r="AP716" s="347">
        <v>1</v>
      </c>
      <c r="AQ716" s="347">
        <v>1</v>
      </c>
      <c r="AR716" s="347">
        <v>1</v>
      </c>
      <c r="AS716" s="347">
        <v>1</v>
      </c>
      <c r="AT716" s="347">
        <v>1</v>
      </c>
      <c r="AU716" s="347">
        <v>1</v>
      </c>
      <c r="AV716" s="347">
        <v>1</v>
      </c>
      <c r="AW716" s="347">
        <v>1</v>
      </c>
      <c r="AX716" s="347">
        <v>1</v>
      </c>
      <c r="AY716" s="347">
        <v>1</v>
      </c>
      <c r="AZ716" s="347">
        <v>1</v>
      </c>
      <c r="BA716" s="347">
        <v>1</v>
      </c>
      <c r="BB716" s="347">
        <v>1</v>
      </c>
      <c r="BC716" s="347">
        <v>0.5</v>
      </c>
      <c r="BD716" s="347">
        <v>1</v>
      </c>
      <c r="BE716" s="347">
        <v>0.5</v>
      </c>
      <c r="BF716" s="347">
        <v>0.5</v>
      </c>
      <c r="BG716" s="347">
        <v>0.5</v>
      </c>
      <c r="BH716" s="347">
        <v>1</v>
      </c>
      <c r="BI716" s="347">
        <v>1</v>
      </c>
      <c r="BJ716" s="347">
        <v>1</v>
      </c>
      <c r="BK716" s="347">
        <v>1</v>
      </c>
      <c r="BL716" s="347">
        <v>1</v>
      </c>
      <c r="BM716" s="347">
        <v>1</v>
      </c>
      <c r="BN716" s="347">
        <v>1</v>
      </c>
      <c r="BO716" s="347">
        <v>1</v>
      </c>
      <c r="BP716" s="347">
        <v>1</v>
      </c>
      <c r="BQ716" s="347">
        <v>1</v>
      </c>
      <c r="BR716" s="347">
        <v>1</v>
      </c>
      <c r="BS716" s="347">
        <v>1</v>
      </c>
      <c r="BT716" s="347">
        <v>1</v>
      </c>
      <c r="BU716" s="347">
        <v>1</v>
      </c>
      <c r="BV716" s="347">
        <v>1</v>
      </c>
      <c r="BW716" s="347">
        <v>1</v>
      </c>
      <c r="BX716" s="347">
        <v>1</v>
      </c>
      <c r="BY716" s="347">
        <v>1</v>
      </c>
      <c r="BZ716" s="347">
        <v>1</v>
      </c>
      <c r="CA716" s="347">
        <v>1</v>
      </c>
      <c r="CB716" s="347">
        <v>1</v>
      </c>
      <c r="CC716" s="347">
        <v>1</v>
      </c>
      <c r="CD716" s="347">
        <v>1</v>
      </c>
      <c r="CE716" s="347">
        <v>1</v>
      </c>
      <c r="CF716" s="347">
        <v>1</v>
      </c>
      <c r="CG716" s="347">
        <v>1</v>
      </c>
      <c r="CH716" s="347">
        <v>1</v>
      </c>
      <c r="CI716" s="347">
        <v>1</v>
      </c>
      <c r="CJ716" s="347">
        <v>1</v>
      </c>
      <c r="CK716" s="347">
        <v>1</v>
      </c>
      <c r="CL716" s="347">
        <v>1</v>
      </c>
      <c r="CM716" s="347">
        <v>1</v>
      </c>
      <c r="CN716" s="347">
        <v>1</v>
      </c>
      <c r="CO716" s="347">
        <v>1</v>
      </c>
      <c r="CP716" s="347">
        <v>1</v>
      </c>
      <c r="CQ716" s="347">
        <v>1</v>
      </c>
      <c r="CR716" s="347">
        <v>1</v>
      </c>
      <c r="CS716" s="347">
        <v>1</v>
      </c>
      <c r="CT716" s="347">
        <v>1</v>
      </c>
      <c r="CU716" s="347">
        <v>1</v>
      </c>
      <c r="CV716" s="347">
        <v>1</v>
      </c>
      <c r="CW716" s="347">
        <v>1</v>
      </c>
      <c r="CX716" s="347">
        <v>1</v>
      </c>
      <c r="CY716" s="347">
        <v>1</v>
      </c>
      <c r="CZ716" s="347">
        <v>1</v>
      </c>
      <c r="DA716" s="347">
        <v>1</v>
      </c>
      <c r="DB716" s="347">
        <v>1</v>
      </c>
      <c r="DC716" s="347">
        <v>1</v>
      </c>
      <c r="DD716" s="347">
        <v>1</v>
      </c>
      <c r="DE716" s="347">
        <v>1</v>
      </c>
      <c r="DF716" s="347">
        <v>1</v>
      </c>
      <c r="DG716" s="347">
        <v>1</v>
      </c>
      <c r="DH716" s="347">
        <v>1</v>
      </c>
      <c r="DI716" s="347">
        <v>1</v>
      </c>
      <c r="DJ716" s="347">
        <v>1</v>
      </c>
      <c r="DK716" s="347">
        <v>1</v>
      </c>
      <c r="DL716" s="347">
        <v>1</v>
      </c>
      <c r="DM716" s="347">
        <v>1</v>
      </c>
      <c r="DN716" s="347">
        <v>1</v>
      </c>
      <c r="DO716" s="347">
        <v>1</v>
      </c>
      <c r="DP716" s="347">
        <v>1</v>
      </c>
      <c r="DQ716" s="347">
        <v>1</v>
      </c>
      <c r="DR716" s="347">
        <v>1</v>
      </c>
      <c r="DS716" s="347">
        <v>1</v>
      </c>
      <c r="DT716" s="347">
        <v>1</v>
      </c>
      <c r="DU716" s="347">
        <v>1</v>
      </c>
      <c r="DV716" s="347">
        <v>1</v>
      </c>
      <c r="DW716" s="347">
        <v>1</v>
      </c>
      <c r="DX716" s="347">
        <v>1</v>
      </c>
      <c r="DY716" s="347">
        <v>1</v>
      </c>
      <c r="DZ716" s="347">
        <v>1</v>
      </c>
      <c r="EA716" s="347">
        <v>1</v>
      </c>
      <c r="EB716" s="347">
        <v>1</v>
      </c>
      <c r="EC716" s="347">
        <v>1</v>
      </c>
      <c r="ED716" s="347">
        <v>1</v>
      </c>
      <c r="EE716" s="347">
        <v>1</v>
      </c>
      <c r="EF716" s="347">
        <v>1</v>
      </c>
      <c r="EG716" s="347">
        <v>1</v>
      </c>
      <c r="EH716" s="347">
        <v>1</v>
      </c>
      <c r="EI716" s="347">
        <v>1</v>
      </c>
      <c r="EJ716" s="347">
        <v>1</v>
      </c>
      <c r="EK716" s="347">
        <v>1</v>
      </c>
      <c r="EL716" s="347">
        <v>1</v>
      </c>
      <c r="EM716" s="347">
        <v>1</v>
      </c>
      <c r="EN716" s="347">
        <v>1</v>
      </c>
      <c r="EO716" s="347">
        <v>1</v>
      </c>
      <c r="EP716" s="347">
        <v>1</v>
      </c>
      <c r="EQ716" s="347">
        <v>1</v>
      </c>
      <c r="ER716" s="347">
        <v>1</v>
      </c>
      <c r="ES716" s="347">
        <v>1</v>
      </c>
      <c r="ET716" s="347">
        <v>1</v>
      </c>
      <c r="EU716" s="347">
        <v>1</v>
      </c>
      <c r="EV716" s="347">
        <v>1</v>
      </c>
      <c r="EW716" s="347">
        <v>1</v>
      </c>
      <c r="EX716" s="347">
        <v>1</v>
      </c>
      <c r="EY716" s="347">
        <v>1</v>
      </c>
      <c r="EZ716" s="347">
        <v>1</v>
      </c>
    </row>
    <row r="717" spans="2:156" ht="12.75" customHeight="1">
      <c r="B717" s="207">
        <v>2037</v>
      </c>
      <c r="C717" s="209">
        <v>4</v>
      </c>
      <c r="D717" s="139"/>
      <c r="E717" s="347">
        <v>1</v>
      </c>
      <c r="F717" s="347">
        <v>1</v>
      </c>
      <c r="G717" s="347">
        <v>1</v>
      </c>
      <c r="H717" s="347">
        <v>1</v>
      </c>
      <c r="I717" s="347">
        <v>1</v>
      </c>
      <c r="J717" s="347">
        <v>1</v>
      </c>
      <c r="K717" s="347">
        <v>1</v>
      </c>
      <c r="L717" s="347">
        <v>1</v>
      </c>
      <c r="M717" s="347">
        <v>1</v>
      </c>
      <c r="N717" s="347">
        <v>1</v>
      </c>
      <c r="O717" s="347">
        <v>1</v>
      </c>
      <c r="P717" s="347">
        <v>1</v>
      </c>
      <c r="Q717" s="347">
        <v>1</v>
      </c>
      <c r="R717" s="347">
        <v>1</v>
      </c>
      <c r="S717" s="347">
        <v>1</v>
      </c>
      <c r="T717" s="347">
        <v>1</v>
      </c>
      <c r="U717" s="347">
        <v>1</v>
      </c>
      <c r="V717" s="347">
        <v>1</v>
      </c>
      <c r="W717" s="347">
        <v>1</v>
      </c>
      <c r="X717" s="347">
        <v>1</v>
      </c>
      <c r="Y717" s="347">
        <v>1</v>
      </c>
      <c r="Z717" s="347">
        <v>1</v>
      </c>
      <c r="AA717" s="347">
        <v>1</v>
      </c>
      <c r="AB717" s="347">
        <v>1</v>
      </c>
      <c r="AC717" s="347">
        <v>1</v>
      </c>
      <c r="AD717" s="347">
        <v>1</v>
      </c>
      <c r="AE717" s="347">
        <v>1</v>
      </c>
      <c r="AF717" s="347">
        <v>1</v>
      </c>
      <c r="AG717" s="347">
        <v>1</v>
      </c>
      <c r="AH717" s="347">
        <v>1</v>
      </c>
      <c r="AI717" s="347">
        <v>1</v>
      </c>
      <c r="AJ717" s="347">
        <v>1</v>
      </c>
      <c r="AK717" s="347">
        <v>1</v>
      </c>
      <c r="AL717" s="347">
        <v>1</v>
      </c>
      <c r="AM717" s="347">
        <v>1</v>
      </c>
      <c r="AN717" s="347">
        <v>1</v>
      </c>
      <c r="AO717" s="347">
        <v>1</v>
      </c>
      <c r="AP717" s="347">
        <v>1</v>
      </c>
      <c r="AQ717" s="347">
        <v>1</v>
      </c>
      <c r="AR717" s="347">
        <v>1</v>
      </c>
      <c r="AS717" s="347">
        <v>1</v>
      </c>
      <c r="AT717" s="347">
        <v>1</v>
      </c>
      <c r="AU717" s="347">
        <v>1</v>
      </c>
      <c r="AV717" s="347">
        <v>1</v>
      </c>
      <c r="AW717" s="347">
        <v>1</v>
      </c>
      <c r="AX717" s="347">
        <v>1</v>
      </c>
      <c r="AY717" s="347">
        <v>1</v>
      </c>
      <c r="AZ717" s="347">
        <v>1</v>
      </c>
      <c r="BA717" s="347">
        <v>1</v>
      </c>
      <c r="BB717" s="347">
        <v>1</v>
      </c>
      <c r="BC717" s="347">
        <v>0.5</v>
      </c>
      <c r="BD717" s="347">
        <v>1</v>
      </c>
      <c r="BE717" s="347">
        <v>0.5</v>
      </c>
      <c r="BF717" s="347">
        <v>0.5</v>
      </c>
      <c r="BG717" s="347">
        <v>0.5</v>
      </c>
      <c r="BH717" s="347">
        <v>1</v>
      </c>
      <c r="BI717" s="347">
        <v>1</v>
      </c>
      <c r="BJ717" s="347">
        <v>1</v>
      </c>
      <c r="BK717" s="347">
        <v>1</v>
      </c>
      <c r="BL717" s="347">
        <v>1</v>
      </c>
      <c r="BM717" s="347">
        <v>1</v>
      </c>
      <c r="BN717" s="347">
        <v>1</v>
      </c>
      <c r="BO717" s="347">
        <v>1</v>
      </c>
      <c r="BP717" s="347">
        <v>1</v>
      </c>
      <c r="BQ717" s="347">
        <v>1</v>
      </c>
      <c r="BR717" s="347">
        <v>1</v>
      </c>
      <c r="BS717" s="347">
        <v>1</v>
      </c>
      <c r="BT717" s="347">
        <v>1</v>
      </c>
      <c r="BU717" s="347">
        <v>1</v>
      </c>
      <c r="BV717" s="347">
        <v>1</v>
      </c>
      <c r="BW717" s="347">
        <v>1</v>
      </c>
      <c r="BX717" s="347">
        <v>1</v>
      </c>
      <c r="BY717" s="347">
        <v>1</v>
      </c>
      <c r="BZ717" s="347">
        <v>1</v>
      </c>
      <c r="CA717" s="347">
        <v>1</v>
      </c>
      <c r="CB717" s="347">
        <v>1</v>
      </c>
      <c r="CC717" s="347">
        <v>1</v>
      </c>
      <c r="CD717" s="347">
        <v>1</v>
      </c>
      <c r="CE717" s="347">
        <v>1</v>
      </c>
      <c r="CF717" s="347">
        <v>1</v>
      </c>
      <c r="CG717" s="347">
        <v>1</v>
      </c>
      <c r="CH717" s="347">
        <v>1</v>
      </c>
      <c r="CI717" s="347">
        <v>1</v>
      </c>
      <c r="CJ717" s="347">
        <v>1</v>
      </c>
      <c r="CK717" s="347">
        <v>1</v>
      </c>
      <c r="CL717" s="347">
        <v>1</v>
      </c>
      <c r="CM717" s="347">
        <v>1</v>
      </c>
      <c r="CN717" s="347">
        <v>1</v>
      </c>
      <c r="CO717" s="347">
        <v>1</v>
      </c>
      <c r="CP717" s="347">
        <v>1</v>
      </c>
      <c r="CQ717" s="347">
        <v>1</v>
      </c>
      <c r="CR717" s="347">
        <v>1</v>
      </c>
      <c r="CS717" s="347">
        <v>1</v>
      </c>
      <c r="CT717" s="347">
        <v>1</v>
      </c>
      <c r="CU717" s="347">
        <v>1</v>
      </c>
      <c r="CV717" s="347">
        <v>1</v>
      </c>
      <c r="CW717" s="347">
        <v>1</v>
      </c>
      <c r="CX717" s="347">
        <v>1</v>
      </c>
      <c r="CY717" s="347">
        <v>1</v>
      </c>
      <c r="CZ717" s="347">
        <v>1</v>
      </c>
      <c r="DA717" s="347">
        <v>1</v>
      </c>
      <c r="DB717" s="347">
        <v>1</v>
      </c>
      <c r="DC717" s="347">
        <v>1</v>
      </c>
      <c r="DD717" s="347">
        <v>1</v>
      </c>
      <c r="DE717" s="347">
        <v>1</v>
      </c>
      <c r="DF717" s="347">
        <v>1</v>
      </c>
      <c r="DG717" s="347">
        <v>1</v>
      </c>
      <c r="DH717" s="347">
        <v>1</v>
      </c>
      <c r="DI717" s="347">
        <v>1</v>
      </c>
      <c r="DJ717" s="347">
        <v>1</v>
      </c>
      <c r="DK717" s="347">
        <v>1</v>
      </c>
      <c r="DL717" s="347">
        <v>1</v>
      </c>
      <c r="DM717" s="347">
        <v>1</v>
      </c>
      <c r="DN717" s="347">
        <v>1</v>
      </c>
      <c r="DO717" s="347">
        <v>1</v>
      </c>
      <c r="DP717" s="347">
        <v>1</v>
      </c>
      <c r="DQ717" s="347">
        <v>1</v>
      </c>
      <c r="DR717" s="347">
        <v>1</v>
      </c>
      <c r="DS717" s="347">
        <v>1</v>
      </c>
      <c r="DT717" s="347">
        <v>1</v>
      </c>
      <c r="DU717" s="347">
        <v>1</v>
      </c>
      <c r="DV717" s="347">
        <v>1</v>
      </c>
      <c r="DW717" s="347">
        <v>1</v>
      </c>
      <c r="DX717" s="347">
        <v>1</v>
      </c>
      <c r="DY717" s="347">
        <v>1</v>
      </c>
      <c r="DZ717" s="347">
        <v>1</v>
      </c>
      <c r="EA717" s="347">
        <v>1</v>
      </c>
      <c r="EB717" s="347">
        <v>1</v>
      </c>
      <c r="EC717" s="347">
        <v>1</v>
      </c>
      <c r="ED717" s="347">
        <v>1</v>
      </c>
      <c r="EE717" s="347">
        <v>1</v>
      </c>
      <c r="EF717" s="347">
        <v>1</v>
      </c>
      <c r="EG717" s="347">
        <v>1</v>
      </c>
      <c r="EH717" s="347">
        <v>1</v>
      </c>
      <c r="EI717" s="347">
        <v>1</v>
      </c>
      <c r="EJ717" s="347">
        <v>1</v>
      </c>
      <c r="EK717" s="347">
        <v>1</v>
      </c>
      <c r="EL717" s="347">
        <v>1</v>
      </c>
      <c r="EM717" s="347">
        <v>1</v>
      </c>
      <c r="EN717" s="347">
        <v>1</v>
      </c>
      <c r="EO717" s="347">
        <v>1</v>
      </c>
      <c r="EP717" s="347">
        <v>1</v>
      </c>
      <c r="EQ717" s="347">
        <v>1</v>
      </c>
      <c r="ER717" s="347">
        <v>1</v>
      </c>
      <c r="ES717" s="347">
        <v>1</v>
      </c>
      <c r="ET717" s="347">
        <v>1</v>
      </c>
      <c r="EU717" s="347">
        <v>1</v>
      </c>
      <c r="EV717" s="347">
        <v>1</v>
      </c>
      <c r="EW717" s="347">
        <v>1</v>
      </c>
      <c r="EX717" s="347">
        <v>1</v>
      </c>
      <c r="EY717" s="347">
        <v>1</v>
      </c>
      <c r="EZ717" s="347">
        <v>1</v>
      </c>
    </row>
    <row r="718" spans="2:156" ht="12.75" customHeight="1">
      <c r="B718" s="207">
        <v>2038</v>
      </c>
      <c r="C718" s="209">
        <v>1</v>
      </c>
      <c r="D718" s="139"/>
      <c r="E718" s="347">
        <v>1</v>
      </c>
      <c r="F718" s="347">
        <v>1</v>
      </c>
      <c r="G718" s="347">
        <v>1</v>
      </c>
      <c r="H718" s="347">
        <v>1</v>
      </c>
      <c r="I718" s="347">
        <v>1</v>
      </c>
      <c r="J718" s="347">
        <v>1</v>
      </c>
      <c r="K718" s="347">
        <v>1</v>
      </c>
      <c r="L718" s="347">
        <v>1</v>
      </c>
      <c r="M718" s="347">
        <v>1</v>
      </c>
      <c r="N718" s="347">
        <v>1</v>
      </c>
      <c r="O718" s="347">
        <v>1</v>
      </c>
      <c r="P718" s="347">
        <v>1</v>
      </c>
      <c r="Q718" s="347">
        <v>1</v>
      </c>
      <c r="R718" s="347">
        <v>1</v>
      </c>
      <c r="S718" s="347">
        <v>1</v>
      </c>
      <c r="T718" s="347">
        <v>1</v>
      </c>
      <c r="U718" s="347">
        <v>1</v>
      </c>
      <c r="V718" s="347">
        <v>1</v>
      </c>
      <c r="W718" s="347">
        <v>1</v>
      </c>
      <c r="X718" s="347">
        <v>1</v>
      </c>
      <c r="Y718" s="347">
        <v>1</v>
      </c>
      <c r="Z718" s="347">
        <v>1</v>
      </c>
      <c r="AA718" s="347">
        <v>1</v>
      </c>
      <c r="AB718" s="347">
        <v>1</v>
      </c>
      <c r="AC718" s="347">
        <v>1</v>
      </c>
      <c r="AD718" s="347">
        <v>1</v>
      </c>
      <c r="AE718" s="347">
        <v>1</v>
      </c>
      <c r="AF718" s="347">
        <v>1</v>
      </c>
      <c r="AG718" s="347">
        <v>1</v>
      </c>
      <c r="AH718" s="347">
        <v>1</v>
      </c>
      <c r="AI718" s="347">
        <v>1</v>
      </c>
      <c r="AJ718" s="347">
        <v>1</v>
      </c>
      <c r="AK718" s="347">
        <v>1</v>
      </c>
      <c r="AL718" s="347">
        <v>1</v>
      </c>
      <c r="AM718" s="347">
        <v>1</v>
      </c>
      <c r="AN718" s="347">
        <v>1</v>
      </c>
      <c r="AO718" s="347">
        <v>1</v>
      </c>
      <c r="AP718" s="347">
        <v>1</v>
      </c>
      <c r="AQ718" s="347">
        <v>1</v>
      </c>
      <c r="AR718" s="347">
        <v>1</v>
      </c>
      <c r="AS718" s="347">
        <v>1</v>
      </c>
      <c r="AT718" s="347">
        <v>1</v>
      </c>
      <c r="AU718" s="347">
        <v>1</v>
      </c>
      <c r="AV718" s="347">
        <v>1</v>
      </c>
      <c r="AW718" s="347">
        <v>1</v>
      </c>
      <c r="AX718" s="347">
        <v>1</v>
      </c>
      <c r="AY718" s="347">
        <v>1</v>
      </c>
      <c r="AZ718" s="347">
        <v>1</v>
      </c>
      <c r="BA718" s="347">
        <v>1</v>
      </c>
      <c r="BB718" s="347">
        <v>1</v>
      </c>
      <c r="BC718" s="347">
        <v>0.5</v>
      </c>
      <c r="BD718" s="347">
        <v>1</v>
      </c>
      <c r="BE718" s="347">
        <v>0.5</v>
      </c>
      <c r="BF718" s="347">
        <v>0.5</v>
      </c>
      <c r="BG718" s="347">
        <v>0.5</v>
      </c>
      <c r="BH718" s="347">
        <v>1</v>
      </c>
      <c r="BI718" s="347">
        <v>1</v>
      </c>
      <c r="BJ718" s="347">
        <v>1</v>
      </c>
      <c r="BK718" s="347">
        <v>1</v>
      </c>
      <c r="BL718" s="347">
        <v>1</v>
      </c>
      <c r="BM718" s="347">
        <v>1</v>
      </c>
      <c r="BN718" s="347">
        <v>1</v>
      </c>
      <c r="BO718" s="347">
        <v>1</v>
      </c>
      <c r="BP718" s="347">
        <v>1</v>
      </c>
      <c r="BQ718" s="347">
        <v>1</v>
      </c>
      <c r="BR718" s="347">
        <v>1</v>
      </c>
      <c r="BS718" s="347">
        <v>1</v>
      </c>
      <c r="BT718" s="347">
        <v>1</v>
      </c>
      <c r="BU718" s="347">
        <v>1</v>
      </c>
      <c r="BV718" s="347">
        <v>1</v>
      </c>
      <c r="BW718" s="347">
        <v>1</v>
      </c>
      <c r="BX718" s="347">
        <v>1</v>
      </c>
      <c r="BY718" s="347">
        <v>1</v>
      </c>
      <c r="BZ718" s="347">
        <v>1</v>
      </c>
      <c r="CA718" s="347">
        <v>1</v>
      </c>
      <c r="CB718" s="347">
        <v>1</v>
      </c>
      <c r="CC718" s="347">
        <v>1</v>
      </c>
      <c r="CD718" s="347">
        <v>1</v>
      </c>
      <c r="CE718" s="347">
        <v>1</v>
      </c>
      <c r="CF718" s="347">
        <v>1</v>
      </c>
      <c r="CG718" s="347">
        <v>1</v>
      </c>
      <c r="CH718" s="347">
        <v>1</v>
      </c>
      <c r="CI718" s="347">
        <v>1</v>
      </c>
      <c r="CJ718" s="347">
        <v>1</v>
      </c>
      <c r="CK718" s="347">
        <v>1</v>
      </c>
      <c r="CL718" s="347">
        <v>1</v>
      </c>
      <c r="CM718" s="347">
        <v>1</v>
      </c>
      <c r="CN718" s="347">
        <v>1</v>
      </c>
      <c r="CO718" s="347">
        <v>1</v>
      </c>
      <c r="CP718" s="347">
        <v>1</v>
      </c>
      <c r="CQ718" s="347">
        <v>1</v>
      </c>
      <c r="CR718" s="347">
        <v>1</v>
      </c>
      <c r="CS718" s="347">
        <v>1</v>
      </c>
      <c r="CT718" s="347">
        <v>1</v>
      </c>
      <c r="CU718" s="347">
        <v>1</v>
      </c>
      <c r="CV718" s="347">
        <v>1</v>
      </c>
      <c r="CW718" s="347">
        <v>1</v>
      </c>
      <c r="CX718" s="347">
        <v>1</v>
      </c>
      <c r="CY718" s="347">
        <v>1</v>
      </c>
      <c r="CZ718" s="347">
        <v>1</v>
      </c>
      <c r="DA718" s="347">
        <v>1</v>
      </c>
      <c r="DB718" s="347">
        <v>1</v>
      </c>
      <c r="DC718" s="347">
        <v>1</v>
      </c>
      <c r="DD718" s="347">
        <v>1</v>
      </c>
      <c r="DE718" s="347">
        <v>1</v>
      </c>
      <c r="DF718" s="347">
        <v>1</v>
      </c>
      <c r="DG718" s="347">
        <v>1</v>
      </c>
      <c r="DH718" s="347">
        <v>1</v>
      </c>
      <c r="DI718" s="347">
        <v>1</v>
      </c>
      <c r="DJ718" s="347">
        <v>1</v>
      </c>
      <c r="DK718" s="347">
        <v>1</v>
      </c>
      <c r="DL718" s="347">
        <v>1</v>
      </c>
      <c r="DM718" s="347">
        <v>1</v>
      </c>
      <c r="DN718" s="347">
        <v>1</v>
      </c>
      <c r="DO718" s="347">
        <v>1</v>
      </c>
      <c r="DP718" s="347">
        <v>1</v>
      </c>
      <c r="DQ718" s="347">
        <v>1</v>
      </c>
      <c r="DR718" s="347">
        <v>1</v>
      </c>
      <c r="DS718" s="347">
        <v>1</v>
      </c>
      <c r="DT718" s="347">
        <v>1</v>
      </c>
      <c r="DU718" s="347">
        <v>1</v>
      </c>
      <c r="DV718" s="347">
        <v>1</v>
      </c>
      <c r="DW718" s="347">
        <v>1</v>
      </c>
      <c r="DX718" s="347">
        <v>1</v>
      </c>
      <c r="DY718" s="347">
        <v>1</v>
      </c>
      <c r="DZ718" s="347">
        <v>1</v>
      </c>
      <c r="EA718" s="347">
        <v>1</v>
      </c>
      <c r="EB718" s="347">
        <v>1</v>
      </c>
      <c r="EC718" s="347">
        <v>1</v>
      </c>
      <c r="ED718" s="347">
        <v>1</v>
      </c>
      <c r="EE718" s="347">
        <v>1</v>
      </c>
      <c r="EF718" s="347">
        <v>1</v>
      </c>
      <c r="EG718" s="347">
        <v>1</v>
      </c>
      <c r="EH718" s="347">
        <v>1</v>
      </c>
      <c r="EI718" s="347">
        <v>1</v>
      </c>
      <c r="EJ718" s="347">
        <v>1</v>
      </c>
      <c r="EK718" s="347">
        <v>1</v>
      </c>
      <c r="EL718" s="347">
        <v>1</v>
      </c>
      <c r="EM718" s="347">
        <v>1</v>
      </c>
      <c r="EN718" s="347">
        <v>1</v>
      </c>
      <c r="EO718" s="347">
        <v>1</v>
      </c>
      <c r="EP718" s="347">
        <v>1</v>
      </c>
      <c r="EQ718" s="347">
        <v>1</v>
      </c>
      <c r="ER718" s="347">
        <v>1</v>
      </c>
      <c r="ES718" s="347">
        <v>1</v>
      </c>
      <c r="ET718" s="347">
        <v>1</v>
      </c>
      <c r="EU718" s="347">
        <v>1</v>
      </c>
      <c r="EV718" s="347">
        <v>1</v>
      </c>
      <c r="EW718" s="347">
        <v>1</v>
      </c>
      <c r="EX718" s="347">
        <v>1</v>
      </c>
      <c r="EY718" s="347">
        <v>1</v>
      </c>
      <c r="EZ718" s="347">
        <v>1</v>
      </c>
    </row>
    <row r="719" spans="2:156" ht="12.75" customHeight="1">
      <c r="B719" s="207">
        <v>2038</v>
      </c>
      <c r="C719" s="209">
        <v>2</v>
      </c>
      <c r="D719" s="139"/>
      <c r="E719" s="347">
        <v>1</v>
      </c>
      <c r="F719" s="347">
        <v>1</v>
      </c>
      <c r="G719" s="347">
        <v>1</v>
      </c>
      <c r="H719" s="347">
        <v>1</v>
      </c>
      <c r="I719" s="347">
        <v>1</v>
      </c>
      <c r="J719" s="347">
        <v>1</v>
      </c>
      <c r="K719" s="347">
        <v>1</v>
      </c>
      <c r="L719" s="347">
        <v>1</v>
      </c>
      <c r="M719" s="347">
        <v>1</v>
      </c>
      <c r="N719" s="347">
        <v>1</v>
      </c>
      <c r="O719" s="347">
        <v>1</v>
      </c>
      <c r="P719" s="347">
        <v>1</v>
      </c>
      <c r="Q719" s="347">
        <v>1</v>
      </c>
      <c r="R719" s="347">
        <v>1</v>
      </c>
      <c r="S719" s="347">
        <v>1</v>
      </c>
      <c r="T719" s="347">
        <v>1</v>
      </c>
      <c r="U719" s="347">
        <v>1</v>
      </c>
      <c r="V719" s="347">
        <v>1</v>
      </c>
      <c r="W719" s="347">
        <v>1</v>
      </c>
      <c r="X719" s="347">
        <v>1</v>
      </c>
      <c r="Y719" s="347">
        <v>1</v>
      </c>
      <c r="Z719" s="347">
        <v>1</v>
      </c>
      <c r="AA719" s="347">
        <v>1</v>
      </c>
      <c r="AB719" s="347">
        <v>1</v>
      </c>
      <c r="AC719" s="347">
        <v>1</v>
      </c>
      <c r="AD719" s="347">
        <v>1</v>
      </c>
      <c r="AE719" s="347">
        <v>1</v>
      </c>
      <c r="AF719" s="347">
        <v>1</v>
      </c>
      <c r="AG719" s="347">
        <v>1</v>
      </c>
      <c r="AH719" s="347">
        <v>1</v>
      </c>
      <c r="AI719" s="347">
        <v>1</v>
      </c>
      <c r="AJ719" s="347">
        <v>1</v>
      </c>
      <c r="AK719" s="347">
        <v>1</v>
      </c>
      <c r="AL719" s="347">
        <v>1</v>
      </c>
      <c r="AM719" s="347">
        <v>1</v>
      </c>
      <c r="AN719" s="347">
        <v>1</v>
      </c>
      <c r="AO719" s="347">
        <v>1</v>
      </c>
      <c r="AP719" s="347">
        <v>1</v>
      </c>
      <c r="AQ719" s="347">
        <v>1</v>
      </c>
      <c r="AR719" s="347">
        <v>1</v>
      </c>
      <c r="AS719" s="347">
        <v>1</v>
      </c>
      <c r="AT719" s="347">
        <v>1</v>
      </c>
      <c r="AU719" s="347">
        <v>1</v>
      </c>
      <c r="AV719" s="347">
        <v>1</v>
      </c>
      <c r="AW719" s="347">
        <v>1</v>
      </c>
      <c r="AX719" s="347">
        <v>1</v>
      </c>
      <c r="AY719" s="347">
        <v>1</v>
      </c>
      <c r="AZ719" s="347">
        <v>1</v>
      </c>
      <c r="BA719" s="347">
        <v>1</v>
      </c>
      <c r="BB719" s="347">
        <v>1</v>
      </c>
      <c r="BC719" s="347">
        <v>0.5</v>
      </c>
      <c r="BD719" s="347">
        <v>1</v>
      </c>
      <c r="BE719" s="347">
        <v>0.5</v>
      </c>
      <c r="BF719" s="347">
        <v>0.5</v>
      </c>
      <c r="BG719" s="347">
        <v>0.5</v>
      </c>
      <c r="BH719" s="347">
        <v>1</v>
      </c>
      <c r="BI719" s="347">
        <v>1</v>
      </c>
      <c r="BJ719" s="347">
        <v>1</v>
      </c>
      <c r="BK719" s="347">
        <v>1</v>
      </c>
      <c r="BL719" s="347">
        <v>1</v>
      </c>
      <c r="BM719" s="347">
        <v>1</v>
      </c>
      <c r="BN719" s="347">
        <v>1</v>
      </c>
      <c r="BO719" s="347">
        <v>1</v>
      </c>
      <c r="BP719" s="347">
        <v>1</v>
      </c>
      <c r="BQ719" s="347">
        <v>1</v>
      </c>
      <c r="BR719" s="347">
        <v>1</v>
      </c>
      <c r="BS719" s="347">
        <v>1</v>
      </c>
      <c r="BT719" s="347">
        <v>1</v>
      </c>
      <c r="BU719" s="347">
        <v>1</v>
      </c>
      <c r="BV719" s="347">
        <v>1</v>
      </c>
      <c r="BW719" s="347">
        <v>1</v>
      </c>
      <c r="BX719" s="347">
        <v>1</v>
      </c>
      <c r="BY719" s="347">
        <v>1</v>
      </c>
      <c r="BZ719" s="347">
        <v>1</v>
      </c>
      <c r="CA719" s="347">
        <v>1</v>
      </c>
      <c r="CB719" s="347">
        <v>1</v>
      </c>
      <c r="CC719" s="347">
        <v>1</v>
      </c>
      <c r="CD719" s="347">
        <v>1</v>
      </c>
      <c r="CE719" s="347">
        <v>1</v>
      </c>
      <c r="CF719" s="347">
        <v>1</v>
      </c>
      <c r="CG719" s="347">
        <v>1</v>
      </c>
      <c r="CH719" s="347">
        <v>1</v>
      </c>
      <c r="CI719" s="347">
        <v>1</v>
      </c>
      <c r="CJ719" s="347">
        <v>1</v>
      </c>
      <c r="CK719" s="347">
        <v>1</v>
      </c>
      <c r="CL719" s="347">
        <v>1</v>
      </c>
      <c r="CM719" s="347">
        <v>1</v>
      </c>
      <c r="CN719" s="347">
        <v>1</v>
      </c>
      <c r="CO719" s="347">
        <v>1</v>
      </c>
      <c r="CP719" s="347">
        <v>1</v>
      </c>
      <c r="CQ719" s="347">
        <v>1</v>
      </c>
      <c r="CR719" s="347">
        <v>1</v>
      </c>
      <c r="CS719" s="347">
        <v>1</v>
      </c>
      <c r="CT719" s="347">
        <v>1</v>
      </c>
      <c r="CU719" s="347">
        <v>1</v>
      </c>
      <c r="CV719" s="347">
        <v>1</v>
      </c>
      <c r="CW719" s="347">
        <v>1</v>
      </c>
      <c r="CX719" s="347">
        <v>1</v>
      </c>
      <c r="CY719" s="347">
        <v>1</v>
      </c>
      <c r="CZ719" s="347">
        <v>1</v>
      </c>
      <c r="DA719" s="347">
        <v>1</v>
      </c>
      <c r="DB719" s="347">
        <v>1</v>
      </c>
      <c r="DC719" s="347">
        <v>1</v>
      </c>
      <c r="DD719" s="347">
        <v>1</v>
      </c>
      <c r="DE719" s="347">
        <v>1</v>
      </c>
      <c r="DF719" s="347">
        <v>1</v>
      </c>
      <c r="DG719" s="347">
        <v>1</v>
      </c>
      <c r="DH719" s="347">
        <v>1</v>
      </c>
      <c r="DI719" s="347">
        <v>1</v>
      </c>
      <c r="DJ719" s="347">
        <v>1</v>
      </c>
      <c r="DK719" s="347">
        <v>1</v>
      </c>
      <c r="DL719" s="347">
        <v>1</v>
      </c>
      <c r="DM719" s="347">
        <v>1</v>
      </c>
      <c r="DN719" s="347">
        <v>1</v>
      </c>
      <c r="DO719" s="347">
        <v>1</v>
      </c>
      <c r="DP719" s="347">
        <v>1</v>
      </c>
      <c r="DQ719" s="347">
        <v>1</v>
      </c>
      <c r="DR719" s="347">
        <v>1</v>
      </c>
      <c r="DS719" s="347">
        <v>1</v>
      </c>
      <c r="DT719" s="347">
        <v>1</v>
      </c>
      <c r="DU719" s="347">
        <v>1</v>
      </c>
      <c r="DV719" s="347">
        <v>1</v>
      </c>
      <c r="DW719" s="347">
        <v>1</v>
      </c>
      <c r="DX719" s="347">
        <v>1</v>
      </c>
      <c r="DY719" s="347">
        <v>1</v>
      </c>
      <c r="DZ719" s="347">
        <v>1</v>
      </c>
      <c r="EA719" s="347">
        <v>1</v>
      </c>
      <c r="EB719" s="347">
        <v>1</v>
      </c>
      <c r="EC719" s="347">
        <v>1</v>
      </c>
      <c r="ED719" s="347">
        <v>1</v>
      </c>
      <c r="EE719" s="347">
        <v>1</v>
      </c>
      <c r="EF719" s="347">
        <v>1</v>
      </c>
      <c r="EG719" s="347">
        <v>1</v>
      </c>
      <c r="EH719" s="347">
        <v>1</v>
      </c>
      <c r="EI719" s="347">
        <v>1</v>
      </c>
      <c r="EJ719" s="347">
        <v>1</v>
      </c>
      <c r="EK719" s="347">
        <v>1</v>
      </c>
      <c r="EL719" s="347">
        <v>1</v>
      </c>
      <c r="EM719" s="347">
        <v>1</v>
      </c>
      <c r="EN719" s="347">
        <v>1</v>
      </c>
      <c r="EO719" s="347">
        <v>1</v>
      </c>
      <c r="EP719" s="347">
        <v>1</v>
      </c>
      <c r="EQ719" s="347">
        <v>1</v>
      </c>
      <c r="ER719" s="347">
        <v>1</v>
      </c>
      <c r="ES719" s="347">
        <v>1</v>
      </c>
      <c r="ET719" s="347">
        <v>1</v>
      </c>
      <c r="EU719" s="347">
        <v>1</v>
      </c>
      <c r="EV719" s="347">
        <v>1</v>
      </c>
      <c r="EW719" s="347">
        <v>1</v>
      </c>
      <c r="EX719" s="347">
        <v>1</v>
      </c>
      <c r="EY719" s="347">
        <v>1</v>
      </c>
      <c r="EZ719" s="347">
        <v>1</v>
      </c>
    </row>
    <row r="720" spans="2:156" ht="12.75" customHeight="1">
      <c r="B720" s="207">
        <v>2038</v>
      </c>
      <c r="C720" s="209">
        <v>3</v>
      </c>
      <c r="D720" s="139"/>
      <c r="E720" s="347">
        <v>1</v>
      </c>
      <c r="F720" s="347">
        <v>1</v>
      </c>
      <c r="G720" s="347">
        <v>1</v>
      </c>
      <c r="H720" s="347">
        <v>1</v>
      </c>
      <c r="I720" s="347">
        <v>1</v>
      </c>
      <c r="J720" s="347">
        <v>1</v>
      </c>
      <c r="K720" s="347">
        <v>1</v>
      </c>
      <c r="L720" s="347">
        <v>1</v>
      </c>
      <c r="M720" s="347">
        <v>1</v>
      </c>
      <c r="N720" s="347">
        <v>1</v>
      </c>
      <c r="O720" s="347">
        <v>1</v>
      </c>
      <c r="P720" s="347">
        <v>1</v>
      </c>
      <c r="Q720" s="347">
        <v>1</v>
      </c>
      <c r="R720" s="347">
        <v>1</v>
      </c>
      <c r="S720" s="347">
        <v>1</v>
      </c>
      <c r="T720" s="347">
        <v>1</v>
      </c>
      <c r="U720" s="347">
        <v>1</v>
      </c>
      <c r="V720" s="347">
        <v>1</v>
      </c>
      <c r="W720" s="347">
        <v>1</v>
      </c>
      <c r="X720" s="347">
        <v>1</v>
      </c>
      <c r="Y720" s="347">
        <v>1</v>
      </c>
      <c r="Z720" s="347">
        <v>1</v>
      </c>
      <c r="AA720" s="347">
        <v>1</v>
      </c>
      <c r="AB720" s="347">
        <v>1</v>
      </c>
      <c r="AC720" s="347">
        <v>1</v>
      </c>
      <c r="AD720" s="347">
        <v>1</v>
      </c>
      <c r="AE720" s="347">
        <v>1</v>
      </c>
      <c r="AF720" s="347">
        <v>1</v>
      </c>
      <c r="AG720" s="347">
        <v>1</v>
      </c>
      <c r="AH720" s="347">
        <v>1</v>
      </c>
      <c r="AI720" s="347">
        <v>1</v>
      </c>
      <c r="AJ720" s="347">
        <v>1</v>
      </c>
      <c r="AK720" s="347">
        <v>1</v>
      </c>
      <c r="AL720" s="347">
        <v>1</v>
      </c>
      <c r="AM720" s="347">
        <v>1</v>
      </c>
      <c r="AN720" s="347">
        <v>1</v>
      </c>
      <c r="AO720" s="347">
        <v>1</v>
      </c>
      <c r="AP720" s="347">
        <v>1</v>
      </c>
      <c r="AQ720" s="347">
        <v>1</v>
      </c>
      <c r="AR720" s="347">
        <v>1</v>
      </c>
      <c r="AS720" s="347">
        <v>1</v>
      </c>
      <c r="AT720" s="347">
        <v>1</v>
      </c>
      <c r="AU720" s="347">
        <v>1</v>
      </c>
      <c r="AV720" s="347">
        <v>1</v>
      </c>
      <c r="AW720" s="347">
        <v>1</v>
      </c>
      <c r="AX720" s="347">
        <v>1</v>
      </c>
      <c r="AY720" s="347">
        <v>1</v>
      </c>
      <c r="AZ720" s="347">
        <v>1</v>
      </c>
      <c r="BA720" s="347">
        <v>1</v>
      </c>
      <c r="BB720" s="347">
        <v>1</v>
      </c>
      <c r="BC720" s="347">
        <v>0.5</v>
      </c>
      <c r="BD720" s="347">
        <v>1</v>
      </c>
      <c r="BE720" s="347">
        <v>0.5</v>
      </c>
      <c r="BF720" s="347">
        <v>0.5</v>
      </c>
      <c r="BG720" s="347">
        <v>0.5</v>
      </c>
      <c r="BH720" s="347">
        <v>1</v>
      </c>
      <c r="BI720" s="347">
        <v>1</v>
      </c>
      <c r="BJ720" s="347">
        <v>1</v>
      </c>
      <c r="BK720" s="347">
        <v>1</v>
      </c>
      <c r="BL720" s="347">
        <v>1</v>
      </c>
      <c r="BM720" s="347">
        <v>1</v>
      </c>
      <c r="BN720" s="347">
        <v>1</v>
      </c>
      <c r="BO720" s="347">
        <v>1</v>
      </c>
      <c r="BP720" s="347">
        <v>1</v>
      </c>
      <c r="BQ720" s="347">
        <v>1</v>
      </c>
      <c r="BR720" s="347">
        <v>1</v>
      </c>
      <c r="BS720" s="347">
        <v>1</v>
      </c>
      <c r="BT720" s="347">
        <v>1</v>
      </c>
      <c r="BU720" s="347">
        <v>1</v>
      </c>
      <c r="BV720" s="347">
        <v>1</v>
      </c>
      <c r="BW720" s="347">
        <v>1</v>
      </c>
      <c r="BX720" s="347">
        <v>1</v>
      </c>
      <c r="BY720" s="347">
        <v>1</v>
      </c>
      <c r="BZ720" s="347">
        <v>1</v>
      </c>
      <c r="CA720" s="347">
        <v>1</v>
      </c>
      <c r="CB720" s="347">
        <v>1</v>
      </c>
      <c r="CC720" s="347">
        <v>1</v>
      </c>
      <c r="CD720" s="347">
        <v>1</v>
      </c>
      <c r="CE720" s="347">
        <v>1</v>
      </c>
      <c r="CF720" s="347">
        <v>1</v>
      </c>
      <c r="CG720" s="347">
        <v>1</v>
      </c>
      <c r="CH720" s="347">
        <v>1</v>
      </c>
      <c r="CI720" s="347">
        <v>1</v>
      </c>
      <c r="CJ720" s="347">
        <v>1</v>
      </c>
      <c r="CK720" s="347">
        <v>1</v>
      </c>
      <c r="CL720" s="347">
        <v>1</v>
      </c>
      <c r="CM720" s="347">
        <v>1</v>
      </c>
      <c r="CN720" s="347">
        <v>1</v>
      </c>
      <c r="CO720" s="347">
        <v>1</v>
      </c>
      <c r="CP720" s="347">
        <v>1</v>
      </c>
      <c r="CQ720" s="347">
        <v>1</v>
      </c>
      <c r="CR720" s="347">
        <v>1</v>
      </c>
      <c r="CS720" s="347">
        <v>1</v>
      </c>
      <c r="CT720" s="347">
        <v>1</v>
      </c>
      <c r="CU720" s="347">
        <v>1</v>
      </c>
      <c r="CV720" s="347">
        <v>1</v>
      </c>
      <c r="CW720" s="347">
        <v>1</v>
      </c>
      <c r="CX720" s="347">
        <v>1</v>
      </c>
      <c r="CY720" s="347">
        <v>1</v>
      </c>
      <c r="CZ720" s="347">
        <v>1</v>
      </c>
      <c r="DA720" s="347">
        <v>1</v>
      </c>
      <c r="DB720" s="347">
        <v>1</v>
      </c>
      <c r="DC720" s="347">
        <v>1</v>
      </c>
      <c r="DD720" s="347">
        <v>1</v>
      </c>
      <c r="DE720" s="347">
        <v>1</v>
      </c>
      <c r="DF720" s="347">
        <v>1</v>
      </c>
      <c r="DG720" s="347">
        <v>1</v>
      </c>
      <c r="DH720" s="347">
        <v>1</v>
      </c>
      <c r="DI720" s="347">
        <v>1</v>
      </c>
      <c r="DJ720" s="347">
        <v>1</v>
      </c>
      <c r="DK720" s="347">
        <v>1</v>
      </c>
      <c r="DL720" s="347">
        <v>1</v>
      </c>
      <c r="DM720" s="347">
        <v>1</v>
      </c>
      <c r="DN720" s="347">
        <v>1</v>
      </c>
      <c r="DO720" s="347">
        <v>1</v>
      </c>
      <c r="DP720" s="347">
        <v>1</v>
      </c>
      <c r="DQ720" s="347">
        <v>1</v>
      </c>
      <c r="DR720" s="347">
        <v>1</v>
      </c>
      <c r="DS720" s="347">
        <v>1</v>
      </c>
      <c r="DT720" s="347">
        <v>1</v>
      </c>
      <c r="DU720" s="347">
        <v>1</v>
      </c>
      <c r="DV720" s="347">
        <v>1</v>
      </c>
      <c r="DW720" s="347">
        <v>1</v>
      </c>
      <c r="DX720" s="347">
        <v>1</v>
      </c>
      <c r="DY720" s="347">
        <v>1</v>
      </c>
      <c r="DZ720" s="347">
        <v>1</v>
      </c>
      <c r="EA720" s="347">
        <v>1</v>
      </c>
      <c r="EB720" s="347">
        <v>1</v>
      </c>
      <c r="EC720" s="347">
        <v>1</v>
      </c>
      <c r="ED720" s="347">
        <v>1</v>
      </c>
      <c r="EE720" s="347">
        <v>1</v>
      </c>
      <c r="EF720" s="347">
        <v>1</v>
      </c>
      <c r="EG720" s="347">
        <v>1</v>
      </c>
      <c r="EH720" s="347">
        <v>1</v>
      </c>
      <c r="EI720" s="347">
        <v>1</v>
      </c>
      <c r="EJ720" s="347">
        <v>1</v>
      </c>
      <c r="EK720" s="347">
        <v>1</v>
      </c>
      <c r="EL720" s="347">
        <v>1</v>
      </c>
      <c r="EM720" s="347">
        <v>1</v>
      </c>
      <c r="EN720" s="347">
        <v>1</v>
      </c>
      <c r="EO720" s="347">
        <v>1</v>
      </c>
      <c r="EP720" s="347">
        <v>1</v>
      </c>
      <c r="EQ720" s="347">
        <v>1</v>
      </c>
      <c r="ER720" s="347">
        <v>1</v>
      </c>
      <c r="ES720" s="347">
        <v>1</v>
      </c>
      <c r="ET720" s="347">
        <v>1</v>
      </c>
      <c r="EU720" s="347">
        <v>1</v>
      </c>
      <c r="EV720" s="347">
        <v>1</v>
      </c>
      <c r="EW720" s="347">
        <v>1</v>
      </c>
      <c r="EX720" s="347">
        <v>1</v>
      </c>
      <c r="EY720" s="347">
        <v>1</v>
      </c>
      <c r="EZ720" s="347">
        <v>1</v>
      </c>
    </row>
    <row r="721" spans="2:156" ht="12.75" customHeight="1">
      <c r="B721" s="207">
        <v>2038</v>
      </c>
      <c r="C721" s="209">
        <v>4</v>
      </c>
      <c r="D721" s="139"/>
      <c r="E721" s="347">
        <v>1</v>
      </c>
      <c r="F721" s="347">
        <v>1</v>
      </c>
      <c r="G721" s="347">
        <v>1</v>
      </c>
      <c r="H721" s="347">
        <v>1</v>
      </c>
      <c r="I721" s="347">
        <v>1</v>
      </c>
      <c r="J721" s="347">
        <v>1</v>
      </c>
      <c r="K721" s="347">
        <v>1</v>
      </c>
      <c r="L721" s="347">
        <v>1</v>
      </c>
      <c r="M721" s="347">
        <v>1</v>
      </c>
      <c r="N721" s="347">
        <v>1</v>
      </c>
      <c r="O721" s="347">
        <v>1</v>
      </c>
      <c r="P721" s="347">
        <v>1</v>
      </c>
      <c r="Q721" s="347">
        <v>1</v>
      </c>
      <c r="R721" s="347">
        <v>1</v>
      </c>
      <c r="S721" s="347">
        <v>1</v>
      </c>
      <c r="T721" s="347">
        <v>1</v>
      </c>
      <c r="U721" s="347">
        <v>1</v>
      </c>
      <c r="V721" s="347">
        <v>1</v>
      </c>
      <c r="W721" s="347">
        <v>1</v>
      </c>
      <c r="X721" s="347">
        <v>1</v>
      </c>
      <c r="Y721" s="347">
        <v>1</v>
      </c>
      <c r="Z721" s="347">
        <v>1</v>
      </c>
      <c r="AA721" s="347">
        <v>1</v>
      </c>
      <c r="AB721" s="347">
        <v>1</v>
      </c>
      <c r="AC721" s="347">
        <v>1</v>
      </c>
      <c r="AD721" s="347">
        <v>1</v>
      </c>
      <c r="AE721" s="347">
        <v>1</v>
      </c>
      <c r="AF721" s="347">
        <v>1</v>
      </c>
      <c r="AG721" s="347">
        <v>1</v>
      </c>
      <c r="AH721" s="347">
        <v>1</v>
      </c>
      <c r="AI721" s="347">
        <v>1</v>
      </c>
      <c r="AJ721" s="347">
        <v>1</v>
      </c>
      <c r="AK721" s="347">
        <v>1</v>
      </c>
      <c r="AL721" s="347">
        <v>1</v>
      </c>
      <c r="AM721" s="347">
        <v>1</v>
      </c>
      <c r="AN721" s="347">
        <v>1</v>
      </c>
      <c r="AO721" s="347">
        <v>1</v>
      </c>
      <c r="AP721" s="347">
        <v>1</v>
      </c>
      <c r="AQ721" s="347">
        <v>1</v>
      </c>
      <c r="AR721" s="347">
        <v>1</v>
      </c>
      <c r="AS721" s="347">
        <v>1</v>
      </c>
      <c r="AT721" s="347">
        <v>1</v>
      </c>
      <c r="AU721" s="347">
        <v>1</v>
      </c>
      <c r="AV721" s="347">
        <v>1</v>
      </c>
      <c r="AW721" s="347">
        <v>1</v>
      </c>
      <c r="AX721" s="347">
        <v>1</v>
      </c>
      <c r="AY721" s="347">
        <v>1</v>
      </c>
      <c r="AZ721" s="347">
        <v>1</v>
      </c>
      <c r="BA721" s="347">
        <v>1</v>
      </c>
      <c r="BB721" s="347">
        <v>1</v>
      </c>
      <c r="BC721" s="347">
        <v>0.5</v>
      </c>
      <c r="BD721" s="347">
        <v>1</v>
      </c>
      <c r="BE721" s="347">
        <v>0.5</v>
      </c>
      <c r="BF721" s="347">
        <v>0.5</v>
      </c>
      <c r="BG721" s="347">
        <v>0.5</v>
      </c>
      <c r="BH721" s="347">
        <v>1</v>
      </c>
      <c r="BI721" s="347">
        <v>1</v>
      </c>
      <c r="BJ721" s="347">
        <v>1</v>
      </c>
      <c r="BK721" s="347">
        <v>1</v>
      </c>
      <c r="BL721" s="347">
        <v>1</v>
      </c>
      <c r="BM721" s="347">
        <v>1</v>
      </c>
      <c r="BN721" s="347">
        <v>1</v>
      </c>
      <c r="BO721" s="347">
        <v>1</v>
      </c>
      <c r="BP721" s="347">
        <v>1</v>
      </c>
      <c r="BQ721" s="347">
        <v>1</v>
      </c>
      <c r="BR721" s="347">
        <v>1</v>
      </c>
      <c r="BS721" s="347">
        <v>1</v>
      </c>
      <c r="BT721" s="347">
        <v>1</v>
      </c>
      <c r="BU721" s="347">
        <v>1</v>
      </c>
      <c r="BV721" s="347">
        <v>1</v>
      </c>
      <c r="BW721" s="347">
        <v>1</v>
      </c>
      <c r="BX721" s="347">
        <v>1</v>
      </c>
      <c r="BY721" s="347">
        <v>1</v>
      </c>
      <c r="BZ721" s="347">
        <v>1</v>
      </c>
      <c r="CA721" s="347">
        <v>1</v>
      </c>
      <c r="CB721" s="347">
        <v>1</v>
      </c>
      <c r="CC721" s="347">
        <v>1</v>
      </c>
      <c r="CD721" s="347">
        <v>1</v>
      </c>
      <c r="CE721" s="347">
        <v>1</v>
      </c>
      <c r="CF721" s="347">
        <v>1</v>
      </c>
      <c r="CG721" s="347">
        <v>1</v>
      </c>
      <c r="CH721" s="347">
        <v>1</v>
      </c>
      <c r="CI721" s="347">
        <v>1</v>
      </c>
      <c r="CJ721" s="347">
        <v>1</v>
      </c>
      <c r="CK721" s="347">
        <v>1</v>
      </c>
      <c r="CL721" s="347">
        <v>1</v>
      </c>
      <c r="CM721" s="347">
        <v>1</v>
      </c>
      <c r="CN721" s="347">
        <v>1</v>
      </c>
      <c r="CO721" s="347">
        <v>1</v>
      </c>
      <c r="CP721" s="347">
        <v>1</v>
      </c>
      <c r="CQ721" s="347">
        <v>1</v>
      </c>
      <c r="CR721" s="347">
        <v>1</v>
      </c>
      <c r="CS721" s="347">
        <v>1</v>
      </c>
      <c r="CT721" s="347">
        <v>1</v>
      </c>
      <c r="CU721" s="347">
        <v>1</v>
      </c>
      <c r="CV721" s="347">
        <v>1</v>
      </c>
      <c r="CW721" s="347">
        <v>1</v>
      </c>
      <c r="CX721" s="347">
        <v>1</v>
      </c>
      <c r="CY721" s="347">
        <v>1</v>
      </c>
      <c r="CZ721" s="347">
        <v>1</v>
      </c>
      <c r="DA721" s="347">
        <v>1</v>
      </c>
      <c r="DB721" s="347">
        <v>1</v>
      </c>
      <c r="DC721" s="347">
        <v>1</v>
      </c>
      <c r="DD721" s="347">
        <v>1</v>
      </c>
      <c r="DE721" s="347">
        <v>1</v>
      </c>
      <c r="DF721" s="347">
        <v>1</v>
      </c>
      <c r="DG721" s="347">
        <v>1</v>
      </c>
      <c r="DH721" s="347">
        <v>1</v>
      </c>
      <c r="DI721" s="347">
        <v>1</v>
      </c>
      <c r="DJ721" s="347">
        <v>1</v>
      </c>
      <c r="DK721" s="347">
        <v>1</v>
      </c>
      <c r="DL721" s="347">
        <v>1</v>
      </c>
      <c r="DM721" s="347">
        <v>1</v>
      </c>
      <c r="DN721" s="347">
        <v>1</v>
      </c>
      <c r="DO721" s="347">
        <v>1</v>
      </c>
      <c r="DP721" s="347">
        <v>1</v>
      </c>
      <c r="DQ721" s="347">
        <v>1</v>
      </c>
      <c r="DR721" s="347">
        <v>1</v>
      </c>
      <c r="DS721" s="347">
        <v>1</v>
      </c>
      <c r="DT721" s="347">
        <v>1</v>
      </c>
      <c r="DU721" s="347">
        <v>1</v>
      </c>
      <c r="DV721" s="347">
        <v>1</v>
      </c>
      <c r="DW721" s="347">
        <v>1</v>
      </c>
      <c r="DX721" s="347">
        <v>1</v>
      </c>
      <c r="DY721" s="347">
        <v>1</v>
      </c>
      <c r="DZ721" s="347">
        <v>1</v>
      </c>
      <c r="EA721" s="347">
        <v>1</v>
      </c>
      <c r="EB721" s="347">
        <v>1</v>
      </c>
      <c r="EC721" s="347">
        <v>1</v>
      </c>
      <c r="ED721" s="347">
        <v>1</v>
      </c>
      <c r="EE721" s="347">
        <v>1</v>
      </c>
      <c r="EF721" s="347">
        <v>1</v>
      </c>
      <c r="EG721" s="347">
        <v>1</v>
      </c>
      <c r="EH721" s="347">
        <v>1</v>
      </c>
      <c r="EI721" s="347">
        <v>1</v>
      </c>
      <c r="EJ721" s="347">
        <v>1</v>
      </c>
      <c r="EK721" s="347">
        <v>1</v>
      </c>
      <c r="EL721" s="347">
        <v>1</v>
      </c>
      <c r="EM721" s="347">
        <v>1</v>
      </c>
      <c r="EN721" s="347">
        <v>1</v>
      </c>
      <c r="EO721" s="347">
        <v>1</v>
      </c>
      <c r="EP721" s="347">
        <v>1</v>
      </c>
      <c r="EQ721" s="347">
        <v>1</v>
      </c>
      <c r="ER721" s="347">
        <v>1</v>
      </c>
      <c r="ES721" s="347">
        <v>1</v>
      </c>
      <c r="ET721" s="347">
        <v>1</v>
      </c>
      <c r="EU721" s="347">
        <v>1</v>
      </c>
      <c r="EV721" s="347">
        <v>1</v>
      </c>
      <c r="EW721" s="347">
        <v>1</v>
      </c>
      <c r="EX721" s="347">
        <v>1</v>
      </c>
      <c r="EY721" s="347">
        <v>1</v>
      </c>
      <c r="EZ721" s="347">
        <v>1</v>
      </c>
    </row>
    <row r="722" spans="2:156" ht="12.75" customHeight="1">
      <c r="B722" s="207">
        <v>2039</v>
      </c>
      <c r="C722" s="209">
        <v>1</v>
      </c>
      <c r="D722" s="139"/>
      <c r="E722" s="347">
        <v>1</v>
      </c>
      <c r="F722" s="347">
        <v>1</v>
      </c>
      <c r="G722" s="347">
        <v>1</v>
      </c>
      <c r="H722" s="347">
        <v>1</v>
      </c>
      <c r="I722" s="347">
        <v>1</v>
      </c>
      <c r="J722" s="347">
        <v>1</v>
      </c>
      <c r="K722" s="347">
        <v>1</v>
      </c>
      <c r="L722" s="347">
        <v>1</v>
      </c>
      <c r="M722" s="347">
        <v>1</v>
      </c>
      <c r="N722" s="347">
        <v>1</v>
      </c>
      <c r="O722" s="347">
        <v>1</v>
      </c>
      <c r="P722" s="347">
        <v>1</v>
      </c>
      <c r="Q722" s="347">
        <v>1</v>
      </c>
      <c r="R722" s="347">
        <v>1</v>
      </c>
      <c r="S722" s="347">
        <v>1</v>
      </c>
      <c r="T722" s="347">
        <v>1</v>
      </c>
      <c r="U722" s="347">
        <v>1</v>
      </c>
      <c r="V722" s="347">
        <v>1</v>
      </c>
      <c r="W722" s="347">
        <v>1</v>
      </c>
      <c r="X722" s="347">
        <v>1</v>
      </c>
      <c r="Y722" s="347">
        <v>1</v>
      </c>
      <c r="Z722" s="347">
        <v>1</v>
      </c>
      <c r="AA722" s="347">
        <v>1</v>
      </c>
      <c r="AB722" s="347">
        <v>1</v>
      </c>
      <c r="AC722" s="347">
        <v>1</v>
      </c>
      <c r="AD722" s="347">
        <v>1</v>
      </c>
      <c r="AE722" s="347">
        <v>1</v>
      </c>
      <c r="AF722" s="347">
        <v>1</v>
      </c>
      <c r="AG722" s="347">
        <v>1</v>
      </c>
      <c r="AH722" s="347">
        <v>1</v>
      </c>
      <c r="AI722" s="347">
        <v>1</v>
      </c>
      <c r="AJ722" s="347">
        <v>1</v>
      </c>
      <c r="AK722" s="347">
        <v>1</v>
      </c>
      <c r="AL722" s="347">
        <v>1</v>
      </c>
      <c r="AM722" s="347">
        <v>1</v>
      </c>
      <c r="AN722" s="347">
        <v>1</v>
      </c>
      <c r="AO722" s="347">
        <v>1</v>
      </c>
      <c r="AP722" s="347">
        <v>1</v>
      </c>
      <c r="AQ722" s="347">
        <v>1</v>
      </c>
      <c r="AR722" s="347">
        <v>1</v>
      </c>
      <c r="AS722" s="347">
        <v>1</v>
      </c>
      <c r="AT722" s="347">
        <v>1</v>
      </c>
      <c r="AU722" s="347">
        <v>1</v>
      </c>
      <c r="AV722" s="347">
        <v>1</v>
      </c>
      <c r="AW722" s="347">
        <v>1</v>
      </c>
      <c r="AX722" s="347">
        <v>1</v>
      </c>
      <c r="AY722" s="347">
        <v>1</v>
      </c>
      <c r="AZ722" s="347">
        <v>1</v>
      </c>
      <c r="BA722" s="347">
        <v>1</v>
      </c>
      <c r="BB722" s="347">
        <v>1</v>
      </c>
      <c r="BC722" s="347">
        <v>0.5</v>
      </c>
      <c r="BD722" s="347">
        <v>1</v>
      </c>
      <c r="BE722" s="347">
        <v>0.5</v>
      </c>
      <c r="BF722" s="347">
        <v>0.5</v>
      </c>
      <c r="BG722" s="347">
        <v>0.5</v>
      </c>
      <c r="BH722" s="347">
        <v>1</v>
      </c>
      <c r="BI722" s="347">
        <v>1</v>
      </c>
      <c r="BJ722" s="347">
        <v>1</v>
      </c>
      <c r="BK722" s="347">
        <v>1</v>
      </c>
      <c r="BL722" s="347">
        <v>1</v>
      </c>
      <c r="BM722" s="347">
        <v>1</v>
      </c>
      <c r="BN722" s="347">
        <v>1</v>
      </c>
      <c r="BO722" s="347">
        <v>1</v>
      </c>
      <c r="BP722" s="347">
        <v>1</v>
      </c>
      <c r="BQ722" s="347">
        <v>1</v>
      </c>
      <c r="BR722" s="347">
        <v>1</v>
      </c>
      <c r="BS722" s="347">
        <v>1</v>
      </c>
      <c r="BT722" s="347">
        <v>1</v>
      </c>
      <c r="BU722" s="347">
        <v>1</v>
      </c>
      <c r="BV722" s="347">
        <v>1</v>
      </c>
      <c r="BW722" s="347">
        <v>1</v>
      </c>
      <c r="BX722" s="347">
        <v>1</v>
      </c>
      <c r="BY722" s="347">
        <v>1</v>
      </c>
      <c r="BZ722" s="347">
        <v>1</v>
      </c>
      <c r="CA722" s="347">
        <v>1</v>
      </c>
      <c r="CB722" s="347">
        <v>1</v>
      </c>
      <c r="CC722" s="347">
        <v>1</v>
      </c>
      <c r="CD722" s="347">
        <v>1</v>
      </c>
      <c r="CE722" s="347">
        <v>1</v>
      </c>
      <c r="CF722" s="347">
        <v>1</v>
      </c>
      <c r="CG722" s="347">
        <v>1</v>
      </c>
      <c r="CH722" s="347">
        <v>1</v>
      </c>
      <c r="CI722" s="347">
        <v>1</v>
      </c>
      <c r="CJ722" s="347">
        <v>1</v>
      </c>
      <c r="CK722" s="347">
        <v>1</v>
      </c>
      <c r="CL722" s="347">
        <v>1</v>
      </c>
      <c r="CM722" s="347">
        <v>1</v>
      </c>
      <c r="CN722" s="347">
        <v>1</v>
      </c>
      <c r="CO722" s="347">
        <v>1</v>
      </c>
      <c r="CP722" s="347">
        <v>1</v>
      </c>
      <c r="CQ722" s="347">
        <v>1</v>
      </c>
      <c r="CR722" s="347">
        <v>1</v>
      </c>
      <c r="CS722" s="347">
        <v>1</v>
      </c>
      <c r="CT722" s="347">
        <v>1</v>
      </c>
      <c r="CU722" s="347">
        <v>1</v>
      </c>
      <c r="CV722" s="347">
        <v>1</v>
      </c>
      <c r="CW722" s="347">
        <v>1</v>
      </c>
      <c r="CX722" s="347">
        <v>1</v>
      </c>
      <c r="CY722" s="347">
        <v>1</v>
      </c>
      <c r="CZ722" s="347">
        <v>1</v>
      </c>
      <c r="DA722" s="347">
        <v>1</v>
      </c>
      <c r="DB722" s="347">
        <v>1</v>
      </c>
      <c r="DC722" s="347">
        <v>1</v>
      </c>
      <c r="DD722" s="347">
        <v>1</v>
      </c>
      <c r="DE722" s="347">
        <v>1</v>
      </c>
      <c r="DF722" s="347">
        <v>1</v>
      </c>
      <c r="DG722" s="347">
        <v>1</v>
      </c>
      <c r="DH722" s="347">
        <v>1</v>
      </c>
      <c r="DI722" s="347">
        <v>1</v>
      </c>
      <c r="DJ722" s="347">
        <v>1</v>
      </c>
      <c r="DK722" s="347">
        <v>1</v>
      </c>
      <c r="DL722" s="347">
        <v>1</v>
      </c>
      <c r="DM722" s="347">
        <v>1</v>
      </c>
      <c r="DN722" s="347">
        <v>1</v>
      </c>
      <c r="DO722" s="347">
        <v>1</v>
      </c>
      <c r="DP722" s="347">
        <v>1</v>
      </c>
      <c r="DQ722" s="347">
        <v>1</v>
      </c>
      <c r="DR722" s="347">
        <v>1</v>
      </c>
      <c r="DS722" s="347">
        <v>1</v>
      </c>
      <c r="DT722" s="347">
        <v>1</v>
      </c>
      <c r="DU722" s="347">
        <v>1</v>
      </c>
      <c r="DV722" s="347">
        <v>1</v>
      </c>
      <c r="DW722" s="347">
        <v>1</v>
      </c>
      <c r="DX722" s="347">
        <v>1</v>
      </c>
      <c r="DY722" s="347">
        <v>1</v>
      </c>
      <c r="DZ722" s="347">
        <v>1</v>
      </c>
      <c r="EA722" s="347">
        <v>1</v>
      </c>
      <c r="EB722" s="347">
        <v>1</v>
      </c>
      <c r="EC722" s="347">
        <v>1</v>
      </c>
      <c r="ED722" s="347">
        <v>1</v>
      </c>
      <c r="EE722" s="347">
        <v>1</v>
      </c>
      <c r="EF722" s="347">
        <v>1</v>
      </c>
      <c r="EG722" s="347">
        <v>1</v>
      </c>
      <c r="EH722" s="347">
        <v>1</v>
      </c>
      <c r="EI722" s="347">
        <v>1</v>
      </c>
      <c r="EJ722" s="347">
        <v>1</v>
      </c>
      <c r="EK722" s="347">
        <v>1</v>
      </c>
      <c r="EL722" s="347">
        <v>1</v>
      </c>
      <c r="EM722" s="347">
        <v>1</v>
      </c>
      <c r="EN722" s="347">
        <v>1</v>
      </c>
      <c r="EO722" s="347">
        <v>1</v>
      </c>
      <c r="EP722" s="347">
        <v>1</v>
      </c>
      <c r="EQ722" s="347">
        <v>1</v>
      </c>
      <c r="ER722" s="347">
        <v>1</v>
      </c>
      <c r="ES722" s="347">
        <v>1</v>
      </c>
      <c r="ET722" s="347">
        <v>1</v>
      </c>
      <c r="EU722" s="347">
        <v>1</v>
      </c>
      <c r="EV722" s="347">
        <v>1</v>
      </c>
      <c r="EW722" s="347">
        <v>1</v>
      </c>
      <c r="EX722" s="347">
        <v>1</v>
      </c>
      <c r="EY722" s="347">
        <v>1</v>
      </c>
      <c r="EZ722" s="347">
        <v>1</v>
      </c>
    </row>
    <row r="723" spans="2:156" ht="12.75" customHeight="1">
      <c r="B723" s="207">
        <v>2039</v>
      </c>
      <c r="C723" s="209">
        <v>2</v>
      </c>
      <c r="D723" s="139"/>
      <c r="E723" s="347">
        <v>1</v>
      </c>
      <c r="F723" s="347">
        <v>1</v>
      </c>
      <c r="G723" s="347">
        <v>1</v>
      </c>
      <c r="H723" s="347">
        <v>1</v>
      </c>
      <c r="I723" s="347">
        <v>1</v>
      </c>
      <c r="J723" s="347">
        <v>1</v>
      </c>
      <c r="K723" s="347">
        <v>1</v>
      </c>
      <c r="L723" s="347">
        <v>1</v>
      </c>
      <c r="M723" s="347">
        <v>1</v>
      </c>
      <c r="N723" s="347">
        <v>1</v>
      </c>
      <c r="O723" s="347">
        <v>1</v>
      </c>
      <c r="P723" s="347">
        <v>1</v>
      </c>
      <c r="Q723" s="347">
        <v>1</v>
      </c>
      <c r="R723" s="347">
        <v>1</v>
      </c>
      <c r="S723" s="347">
        <v>1</v>
      </c>
      <c r="T723" s="347">
        <v>1</v>
      </c>
      <c r="U723" s="347">
        <v>1</v>
      </c>
      <c r="V723" s="347">
        <v>1</v>
      </c>
      <c r="W723" s="347">
        <v>1</v>
      </c>
      <c r="X723" s="347">
        <v>1</v>
      </c>
      <c r="Y723" s="347">
        <v>1</v>
      </c>
      <c r="Z723" s="347">
        <v>1</v>
      </c>
      <c r="AA723" s="347">
        <v>1</v>
      </c>
      <c r="AB723" s="347">
        <v>1</v>
      </c>
      <c r="AC723" s="347">
        <v>1</v>
      </c>
      <c r="AD723" s="347">
        <v>1</v>
      </c>
      <c r="AE723" s="347">
        <v>1</v>
      </c>
      <c r="AF723" s="347">
        <v>1</v>
      </c>
      <c r="AG723" s="347">
        <v>1</v>
      </c>
      <c r="AH723" s="347">
        <v>1</v>
      </c>
      <c r="AI723" s="347">
        <v>1</v>
      </c>
      <c r="AJ723" s="347">
        <v>1</v>
      </c>
      <c r="AK723" s="347">
        <v>1</v>
      </c>
      <c r="AL723" s="347">
        <v>1</v>
      </c>
      <c r="AM723" s="347">
        <v>1</v>
      </c>
      <c r="AN723" s="347">
        <v>1</v>
      </c>
      <c r="AO723" s="347">
        <v>1</v>
      </c>
      <c r="AP723" s="347">
        <v>1</v>
      </c>
      <c r="AQ723" s="347">
        <v>1</v>
      </c>
      <c r="AR723" s="347">
        <v>1</v>
      </c>
      <c r="AS723" s="347">
        <v>1</v>
      </c>
      <c r="AT723" s="347">
        <v>1</v>
      </c>
      <c r="AU723" s="347">
        <v>1</v>
      </c>
      <c r="AV723" s="347">
        <v>1</v>
      </c>
      <c r="AW723" s="347">
        <v>1</v>
      </c>
      <c r="AX723" s="347">
        <v>1</v>
      </c>
      <c r="AY723" s="347">
        <v>1</v>
      </c>
      <c r="AZ723" s="347">
        <v>1</v>
      </c>
      <c r="BA723" s="347">
        <v>1</v>
      </c>
      <c r="BB723" s="347">
        <v>1</v>
      </c>
      <c r="BC723" s="347">
        <v>0.5</v>
      </c>
      <c r="BD723" s="347">
        <v>1</v>
      </c>
      <c r="BE723" s="347">
        <v>0.5</v>
      </c>
      <c r="BF723" s="347">
        <v>0.5</v>
      </c>
      <c r="BG723" s="347">
        <v>0.5</v>
      </c>
      <c r="BH723" s="347">
        <v>1</v>
      </c>
      <c r="BI723" s="347">
        <v>1</v>
      </c>
      <c r="BJ723" s="347">
        <v>1</v>
      </c>
      <c r="BK723" s="347">
        <v>1</v>
      </c>
      <c r="BL723" s="347">
        <v>1</v>
      </c>
      <c r="BM723" s="347">
        <v>1</v>
      </c>
      <c r="BN723" s="347">
        <v>1</v>
      </c>
      <c r="BO723" s="347">
        <v>1</v>
      </c>
      <c r="BP723" s="347">
        <v>1</v>
      </c>
      <c r="BQ723" s="347">
        <v>1</v>
      </c>
      <c r="BR723" s="347">
        <v>1</v>
      </c>
      <c r="BS723" s="347">
        <v>1</v>
      </c>
      <c r="BT723" s="347">
        <v>1</v>
      </c>
      <c r="BU723" s="347">
        <v>1</v>
      </c>
      <c r="BV723" s="347">
        <v>1</v>
      </c>
      <c r="BW723" s="347">
        <v>1</v>
      </c>
      <c r="BX723" s="347">
        <v>1</v>
      </c>
      <c r="BY723" s="347">
        <v>1</v>
      </c>
      <c r="BZ723" s="347">
        <v>1</v>
      </c>
      <c r="CA723" s="347">
        <v>1</v>
      </c>
      <c r="CB723" s="347">
        <v>1</v>
      </c>
      <c r="CC723" s="347">
        <v>1</v>
      </c>
      <c r="CD723" s="347">
        <v>1</v>
      </c>
      <c r="CE723" s="347">
        <v>1</v>
      </c>
      <c r="CF723" s="347">
        <v>1</v>
      </c>
      <c r="CG723" s="347">
        <v>1</v>
      </c>
      <c r="CH723" s="347">
        <v>1</v>
      </c>
      <c r="CI723" s="347">
        <v>1</v>
      </c>
      <c r="CJ723" s="347">
        <v>1</v>
      </c>
      <c r="CK723" s="347">
        <v>1</v>
      </c>
      <c r="CL723" s="347">
        <v>1</v>
      </c>
      <c r="CM723" s="347">
        <v>1</v>
      </c>
      <c r="CN723" s="347">
        <v>1</v>
      </c>
      <c r="CO723" s="347">
        <v>1</v>
      </c>
      <c r="CP723" s="347">
        <v>1</v>
      </c>
      <c r="CQ723" s="347">
        <v>1</v>
      </c>
      <c r="CR723" s="347">
        <v>1</v>
      </c>
      <c r="CS723" s="347">
        <v>1</v>
      </c>
      <c r="CT723" s="347">
        <v>1</v>
      </c>
      <c r="CU723" s="347">
        <v>1</v>
      </c>
      <c r="CV723" s="347">
        <v>1</v>
      </c>
      <c r="CW723" s="347">
        <v>1</v>
      </c>
      <c r="CX723" s="347">
        <v>1</v>
      </c>
      <c r="CY723" s="347">
        <v>1</v>
      </c>
      <c r="CZ723" s="347">
        <v>1</v>
      </c>
      <c r="DA723" s="347">
        <v>1</v>
      </c>
      <c r="DB723" s="347">
        <v>1</v>
      </c>
      <c r="DC723" s="347">
        <v>1</v>
      </c>
      <c r="DD723" s="347">
        <v>1</v>
      </c>
      <c r="DE723" s="347">
        <v>1</v>
      </c>
      <c r="DF723" s="347">
        <v>1</v>
      </c>
      <c r="DG723" s="347">
        <v>1</v>
      </c>
      <c r="DH723" s="347">
        <v>1</v>
      </c>
      <c r="DI723" s="347">
        <v>1</v>
      </c>
      <c r="DJ723" s="347">
        <v>1</v>
      </c>
      <c r="DK723" s="347">
        <v>1</v>
      </c>
      <c r="DL723" s="347">
        <v>1</v>
      </c>
      <c r="DM723" s="347">
        <v>1</v>
      </c>
      <c r="DN723" s="347">
        <v>1</v>
      </c>
      <c r="DO723" s="347">
        <v>1</v>
      </c>
      <c r="DP723" s="347">
        <v>1</v>
      </c>
      <c r="DQ723" s="347">
        <v>1</v>
      </c>
      <c r="DR723" s="347">
        <v>1</v>
      </c>
      <c r="DS723" s="347">
        <v>1</v>
      </c>
      <c r="DT723" s="347">
        <v>1</v>
      </c>
      <c r="DU723" s="347">
        <v>1</v>
      </c>
      <c r="DV723" s="347">
        <v>1</v>
      </c>
      <c r="DW723" s="347">
        <v>1</v>
      </c>
      <c r="DX723" s="347">
        <v>1</v>
      </c>
      <c r="DY723" s="347">
        <v>1</v>
      </c>
      <c r="DZ723" s="347">
        <v>1</v>
      </c>
      <c r="EA723" s="347">
        <v>1</v>
      </c>
      <c r="EB723" s="347">
        <v>1</v>
      </c>
      <c r="EC723" s="347">
        <v>1</v>
      </c>
      <c r="ED723" s="347">
        <v>1</v>
      </c>
      <c r="EE723" s="347">
        <v>1</v>
      </c>
      <c r="EF723" s="347">
        <v>1</v>
      </c>
      <c r="EG723" s="347">
        <v>1</v>
      </c>
      <c r="EH723" s="347">
        <v>1</v>
      </c>
      <c r="EI723" s="347">
        <v>1</v>
      </c>
      <c r="EJ723" s="347">
        <v>1</v>
      </c>
      <c r="EK723" s="347">
        <v>1</v>
      </c>
      <c r="EL723" s="347">
        <v>1</v>
      </c>
      <c r="EM723" s="347">
        <v>1</v>
      </c>
      <c r="EN723" s="347">
        <v>1</v>
      </c>
      <c r="EO723" s="347">
        <v>1</v>
      </c>
      <c r="EP723" s="347">
        <v>1</v>
      </c>
      <c r="EQ723" s="347">
        <v>1</v>
      </c>
      <c r="ER723" s="347">
        <v>1</v>
      </c>
      <c r="ES723" s="347">
        <v>1</v>
      </c>
      <c r="ET723" s="347">
        <v>1</v>
      </c>
      <c r="EU723" s="347">
        <v>1</v>
      </c>
      <c r="EV723" s="347">
        <v>1</v>
      </c>
      <c r="EW723" s="347">
        <v>1</v>
      </c>
      <c r="EX723" s="347">
        <v>1</v>
      </c>
      <c r="EY723" s="347">
        <v>1</v>
      </c>
      <c r="EZ723" s="347">
        <v>1</v>
      </c>
    </row>
    <row r="724" spans="2:156" ht="12.75" customHeight="1">
      <c r="B724" s="207">
        <v>2039</v>
      </c>
      <c r="C724" s="209">
        <v>3</v>
      </c>
      <c r="D724" s="139"/>
      <c r="E724" s="347">
        <v>1</v>
      </c>
      <c r="F724" s="347">
        <v>1</v>
      </c>
      <c r="G724" s="347">
        <v>1</v>
      </c>
      <c r="H724" s="347">
        <v>1</v>
      </c>
      <c r="I724" s="347">
        <v>1</v>
      </c>
      <c r="J724" s="347">
        <v>1</v>
      </c>
      <c r="K724" s="347">
        <v>1</v>
      </c>
      <c r="L724" s="347">
        <v>1</v>
      </c>
      <c r="M724" s="347">
        <v>1</v>
      </c>
      <c r="N724" s="347">
        <v>1</v>
      </c>
      <c r="O724" s="347">
        <v>1</v>
      </c>
      <c r="P724" s="347">
        <v>1</v>
      </c>
      <c r="Q724" s="347">
        <v>1</v>
      </c>
      <c r="R724" s="347">
        <v>1</v>
      </c>
      <c r="S724" s="347">
        <v>1</v>
      </c>
      <c r="T724" s="347">
        <v>1</v>
      </c>
      <c r="U724" s="347">
        <v>1</v>
      </c>
      <c r="V724" s="347">
        <v>1</v>
      </c>
      <c r="W724" s="347">
        <v>1</v>
      </c>
      <c r="X724" s="347">
        <v>1</v>
      </c>
      <c r="Y724" s="347">
        <v>1</v>
      </c>
      <c r="Z724" s="347">
        <v>1</v>
      </c>
      <c r="AA724" s="347">
        <v>1</v>
      </c>
      <c r="AB724" s="347">
        <v>1</v>
      </c>
      <c r="AC724" s="347">
        <v>1</v>
      </c>
      <c r="AD724" s="347">
        <v>1</v>
      </c>
      <c r="AE724" s="347">
        <v>1</v>
      </c>
      <c r="AF724" s="347">
        <v>1</v>
      </c>
      <c r="AG724" s="347">
        <v>1</v>
      </c>
      <c r="AH724" s="347">
        <v>1</v>
      </c>
      <c r="AI724" s="347">
        <v>1</v>
      </c>
      <c r="AJ724" s="347">
        <v>1</v>
      </c>
      <c r="AK724" s="347">
        <v>1</v>
      </c>
      <c r="AL724" s="347">
        <v>1</v>
      </c>
      <c r="AM724" s="347">
        <v>1</v>
      </c>
      <c r="AN724" s="347">
        <v>1</v>
      </c>
      <c r="AO724" s="347">
        <v>1</v>
      </c>
      <c r="AP724" s="347">
        <v>1</v>
      </c>
      <c r="AQ724" s="347">
        <v>1</v>
      </c>
      <c r="AR724" s="347">
        <v>1</v>
      </c>
      <c r="AS724" s="347">
        <v>1</v>
      </c>
      <c r="AT724" s="347">
        <v>1</v>
      </c>
      <c r="AU724" s="347">
        <v>1</v>
      </c>
      <c r="AV724" s="347">
        <v>1</v>
      </c>
      <c r="AW724" s="347">
        <v>1</v>
      </c>
      <c r="AX724" s="347">
        <v>1</v>
      </c>
      <c r="AY724" s="347">
        <v>1</v>
      </c>
      <c r="AZ724" s="347">
        <v>1</v>
      </c>
      <c r="BA724" s="347">
        <v>1</v>
      </c>
      <c r="BB724" s="347">
        <v>1</v>
      </c>
      <c r="BC724" s="347">
        <v>0.5</v>
      </c>
      <c r="BD724" s="347">
        <v>1</v>
      </c>
      <c r="BE724" s="347">
        <v>0.5</v>
      </c>
      <c r="BF724" s="347">
        <v>0.5</v>
      </c>
      <c r="BG724" s="347">
        <v>0.5</v>
      </c>
      <c r="BH724" s="347">
        <v>1</v>
      </c>
      <c r="BI724" s="347">
        <v>1</v>
      </c>
      <c r="BJ724" s="347">
        <v>1</v>
      </c>
      <c r="BK724" s="347">
        <v>1</v>
      </c>
      <c r="BL724" s="347">
        <v>1</v>
      </c>
      <c r="BM724" s="347">
        <v>1</v>
      </c>
      <c r="BN724" s="347">
        <v>1</v>
      </c>
      <c r="BO724" s="347">
        <v>1</v>
      </c>
      <c r="BP724" s="347">
        <v>1</v>
      </c>
      <c r="BQ724" s="347">
        <v>1</v>
      </c>
      <c r="BR724" s="347">
        <v>1</v>
      </c>
      <c r="BS724" s="347">
        <v>1</v>
      </c>
      <c r="BT724" s="347">
        <v>1</v>
      </c>
      <c r="BU724" s="347">
        <v>1</v>
      </c>
      <c r="BV724" s="347">
        <v>1</v>
      </c>
      <c r="BW724" s="347">
        <v>1</v>
      </c>
      <c r="BX724" s="347">
        <v>1</v>
      </c>
      <c r="BY724" s="347">
        <v>1</v>
      </c>
      <c r="BZ724" s="347">
        <v>1</v>
      </c>
      <c r="CA724" s="347">
        <v>1</v>
      </c>
      <c r="CB724" s="347">
        <v>1</v>
      </c>
      <c r="CC724" s="347">
        <v>1</v>
      </c>
      <c r="CD724" s="347">
        <v>1</v>
      </c>
      <c r="CE724" s="347">
        <v>1</v>
      </c>
      <c r="CF724" s="347">
        <v>1</v>
      </c>
      <c r="CG724" s="347">
        <v>1</v>
      </c>
      <c r="CH724" s="347">
        <v>1</v>
      </c>
      <c r="CI724" s="347">
        <v>1</v>
      </c>
      <c r="CJ724" s="347">
        <v>1</v>
      </c>
      <c r="CK724" s="347">
        <v>1</v>
      </c>
      <c r="CL724" s="347">
        <v>1</v>
      </c>
      <c r="CM724" s="347">
        <v>1</v>
      </c>
      <c r="CN724" s="347">
        <v>1</v>
      </c>
      <c r="CO724" s="347">
        <v>1</v>
      </c>
      <c r="CP724" s="347">
        <v>1</v>
      </c>
      <c r="CQ724" s="347">
        <v>1</v>
      </c>
      <c r="CR724" s="347">
        <v>1</v>
      </c>
      <c r="CS724" s="347">
        <v>1</v>
      </c>
      <c r="CT724" s="347">
        <v>1</v>
      </c>
      <c r="CU724" s="347">
        <v>1</v>
      </c>
      <c r="CV724" s="347">
        <v>1</v>
      </c>
      <c r="CW724" s="347">
        <v>1</v>
      </c>
      <c r="CX724" s="347">
        <v>1</v>
      </c>
      <c r="CY724" s="347">
        <v>1</v>
      </c>
      <c r="CZ724" s="347">
        <v>1</v>
      </c>
      <c r="DA724" s="347">
        <v>1</v>
      </c>
      <c r="DB724" s="347">
        <v>1</v>
      </c>
      <c r="DC724" s="347">
        <v>1</v>
      </c>
      <c r="DD724" s="347">
        <v>1</v>
      </c>
      <c r="DE724" s="347">
        <v>1</v>
      </c>
      <c r="DF724" s="347">
        <v>1</v>
      </c>
      <c r="DG724" s="347">
        <v>1</v>
      </c>
      <c r="DH724" s="347">
        <v>1</v>
      </c>
      <c r="DI724" s="347">
        <v>1</v>
      </c>
      <c r="DJ724" s="347">
        <v>1</v>
      </c>
      <c r="DK724" s="347">
        <v>1</v>
      </c>
      <c r="DL724" s="347">
        <v>1</v>
      </c>
      <c r="DM724" s="347">
        <v>1</v>
      </c>
      <c r="DN724" s="347">
        <v>1</v>
      </c>
      <c r="DO724" s="347">
        <v>1</v>
      </c>
      <c r="DP724" s="347">
        <v>1</v>
      </c>
      <c r="DQ724" s="347">
        <v>1</v>
      </c>
      <c r="DR724" s="347">
        <v>1</v>
      </c>
      <c r="DS724" s="347">
        <v>1</v>
      </c>
      <c r="DT724" s="347">
        <v>1</v>
      </c>
      <c r="DU724" s="347">
        <v>1</v>
      </c>
      <c r="DV724" s="347">
        <v>1</v>
      </c>
      <c r="DW724" s="347">
        <v>1</v>
      </c>
      <c r="DX724" s="347">
        <v>1</v>
      </c>
      <c r="DY724" s="347">
        <v>1</v>
      </c>
      <c r="DZ724" s="347">
        <v>1</v>
      </c>
      <c r="EA724" s="347">
        <v>1</v>
      </c>
      <c r="EB724" s="347">
        <v>1</v>
      </c>
      <c r="EC724" s="347">
        <v>1</v>
      </c>
      <c r="ED724" s="347">
        <v>1</v>
      </c>
      <c r="EE724" s="347">
        <v>1</v>
      </c>
      <c r="EF724" s="347">
        <v>1</v>
      </c>
      <c r="EG724" s="347">
        <v>1</v>
      </c>
      <c r="EH724" s="347">
        <v>1</v>
      </c>
      <c r="EI724" s="347">
        <v>1</v>
      </c>
      <c r="EJ724" s="347">
        <v>1</v>
      </c>
      <c r="EK724" s="347">
        <v>1</v>
      </c>
      <c r="EL724" s="347">
        <v>1</v>
      </c>
      <c r="EM724" s="347">
        <v>1</v>
      </c>
      <c r="EN724" s="347">
        <v>1</v>
      </c>
      <c r="EO724" s="347">
        <v>1</v>
      </c>
      <c r="EP724" s="347">
        <v>1</v>
      </c>
      <c r="EQ724" s="347">
        <v>1</v>
      </c>
      <c r="ER724" s="347">
        <v>1</v>
      </c>
      <c r="ES724" s="347">
        <v>1</v>
      </c>
      <c r="ET724" s="347">
        <v>1</v>
      </c>
      <c r="EU724" s="347">
        <v>1</v>
      </c>
      <c r="EV724" s="347">
        <v>1</v>
      </c>
      <c r="EW724" s="347">
        <v>1</v>
      </c>
      <c r="EX724" s="347">
        <v>1</v>
      </c>
      <c r="EY724" s="347">
        <v>1</v>
      </c>
      <c r="EZ724" s="347">
        <v>1</v>
      </c>
    </row>
    <row r="725" spans="2:156" ht="12.75" customHeight="1">
      <c r="B725" s="207">
        <v>2039</v>
      </c>
      <c r="C725" s="209">
        <v>4</v>
      </c>
      <c r="D725" s="139"/>
      <c r="E725" s="347">
        <v>1</v>
      </c>
      <c r="F725" s="347">
        <v>1</v>
      </c>
      <c r="G725" s="347">
        <v>1</v>
      </c>
      <c r="H725" s="347">
        <v>1</v>
      </c>
      <c r="I725" s="347">
        <v>1</v>
      </c>
      <c r="J725" s="347">
        <v>1</v>
      </c>
      <c r="K725" s="347">
        <v>1</v>
      </c>
      <c r="L725" s="347">
        <v>1</v>
      </c>
      <c r="M725" s="347">
        <v>1</v>
      </c>
      <c r="N725" s="347">
        <v>1</v>
      </c>
      <c r="O725" s="347">
        <v>1</v>
      </c>
      <c r="P725" s="347">
        <v>1</v>
      </c>
      <c r="Q725" s="347">
        <v>1</v>
      </c>
      <c r="R725" s="347">
        <v>1</v>
      </c>
      <c r="S725" s="347">
        <v>1</v>
      </c>
      <c r="T725" s="347">
        <v>1</v>
      </c>
      <c r="U725" s="347">
        <v>1</v>
      </c>
      <c r="V725" s="347">
        <v>1</v>
      </c>
      <c r="W725" s="347">
        <v>1</v>
      </c>
      <c r="X725" s="347">
        <v>1</v>
      </c>
      <c r="Y725" s="347">
        <v>1</v>
      </c>
      <c r="Z725" s="347">
        <v>1</v>
      </c>
      <c r="AA725" s="347">
        <v>1</v>
      </c>
      <c r="AB725" s="347">
        <v>1</v>
      </c>
      <c r="AC725" s="347">
        <v>1</v>
      </c>
      <c r="AD725" s="347">
        <v>1</v>
      </c>
      <c r="AE725" s="347">
        <v>1</v>
      </c>
      <c r="AF725" s="347">
        <v>1</v>
      </c>
      <c r="AG725" s="347">
        <v>1</v>
      </c>
      <c r="AH725" s="347">
        <v>1</v>
      </c>
      <c r="AI725" s="347">
        <v>1</v>
      </c>
      <c r="AJ725" s="347">
        <v>1</v>
      </c>
      <c r="AK725" s="347">
        <v>1</v>
      </c>
      <c r="AL725" s="347">
        <v>1</v>
      </c>
      <c r="AM725" s="347">
        <v>1</v>
      </c>
      <c r="AN725" s="347">
        <v>1</v>
      </c>
      <c r="AO725" s="347">
        <v>1</v>
      </c>
      <c r="AP725" s="347">
        <v>1</v>
      </c>
      <c r="AQ725" s="347">
        <v>1</v>
      </c>
      <c r="AR725" s="347">
        <v>1</v>
      </c>
      <c r="AS725" s="347">
        <v>1</v>
      </c>
      <c r="AT725" s="347">
        <v>1</v>
      </c>
      <c r="AU725" s="347">
        <v>1</v>
      </c>
      <c r="AV725" s="347">
        <v>1</v>
      </c>
      <c r="AW725" s="347">
        <v>1</v>
      </c>
      <c r="AX725" s="347">
        <v>1</v>
      </c>
      <c r="AY725" s="347">
        <v>1</v>
      </c>
      <c r="AZ725" s="347">
        <v>1</v>
      </c>
      <c r="BA725" s="347">
        <v>1</v>
      </c>
      <c r="BB725" s="347">
        <v>1</v>
      </c>
      <c r="BC725" s="347">
        <v>0.5</v>
      </c>
      <c r="BD725" s="347">
        <v>1</v>
      </c>
      <c r="BE725" s="347">
        <v>0.5</v>
      </c>
      <c r="BF725" s="347">
        <v>0.5</v>
      </c>
      <c r="BG725" s="347">
        <v>0.5</v>
      </c>
      <c r="BH725" s="347">
        <v>1</v>
      </c>
      <c r="BI725" s="347">
        <v>1</v>
      </c>
      <c r="BJ725" s="347">
        <v>1</v>
      </c>
      <c r="BK725" s="347">
        <v>1</v>
      </c>
      <c r="BL725" s="347">
        <v>1</v>
      </c>
      <c r="BM725" s="347">
        <v>1</v>
      </c>
      <c r="BN725" s="347">
        <v>1</v>
      </c>
      <c r="BO725" s="347">
        <v>1</v>
      </c>
      <c r="BP725" s="347">
        <v>1</v>
      </c>
      <c r="BQ725" s="347">
        <v>1</v>
      </c>
      <c r="BR725" s="347">
        <v>1</v>
      </c>
      <c r="BS725" s="347">
        <v>1</v>
      </c>
      <c r="BT725" s="347">
        <v>1</v>
      </c>
      <c r="BU725" s="347">
        <v>1</v>
      </c>
      <c r="BV725" s="347">
        <v>1</v>
      </c>
      <c r="BW725" s="347">
        <v>1</v>
      </c>
      <c r="BX725" s="347">
        <v>1</v>
      </c>
      <c r="BY725" s="347">
        <v>1</v>
      </c>
      <c r="BZ725" s="347">
        <v>1</v>
      </c>
      <c r="CA725" s="347">
        <v>1</v>
      </c>
      <c r="CB725" s="347">
        <v>1</v>
      </c>
      <c r="CC725" s="347">
        <v>1</v>
      </c>
      <c r="CD725" s="347">
        <v>1</v>
      </c>
      <c r="CE725" s="347">
        <v>1</v>
      </c>
      <c r="CF725" s="347">
        <v>1</v>
      </c>
      <c r="CG725" s="347">
        <v>1</v>
      </c>
      <c r="CH725" s="347">
        <v>1</v>
      </c>
      <c r="CI725" s="347">
        <v>1</v>
      </c>
      <c r="CJ725" s="347">
        <v>1</v>
      </c>
      <c r="CK725" s="347">
        <v>1</v>
      </c>
      <c r="CL725" s="347">
        <v>1</v>
      </c>
      <c r="CM725" s="347">
        <v>1</v>
      </c>
      <c r="CN725" s="347">
        <v>1</v>
      </c>
      <c r="CO725" s="347">
        <v>1</v>
      </c>
      <c r="CP725" s="347">
        <v>1</v>
      </c>
      <c r="CQ725" s="347">
        <v>1</v>
      </c>
      <c r="CR725" s="347">
        <v>1</v>
      </c>
      <c r="CS725" s="347">
        <v>1</v>
      </c>
      <c r="CT725" s="347">
        <v>1</v>
      </c>
      <c r="CU725" s="347">
        <v>1</v>
      </c>
      <c r="CV725" s="347">
        <v>1</v>
      </c>
      <c r="CW725" s="347">
        <v>1</v>
      </c>
      <c r="CX725" s="347">
        <v>1</v>
      </c>
      <c r="CY725" s="347">
        <v>1</v>
      </c>
      <c r="CZ725" s="347">
        <v>1</v>
      </c>
      <c r="DA725" s="347">
        <v>1</v>
      </c>
      <c r="DB725" s="347">
        <v>1</v>
      </c>
      <c r="DC725" s="347">
        <v>1</v>
      </c>
      <c r="DD725" s="347">
        <v>1</v>
      </c>
      <c r="DE725" s="347">
        <v>1</v>
      </c>
      <c r="DF725" s="347">
        <v>1</v>
      </c>
      <c r="DG725" s="347">
        <v>1</v>
      </c>
      <c r="DH725" s="347">
        <v>1</v>
      </c>
      <c r="DI725" s="347">
        <v>1</v>
      </c>
      <c r="DJ725" s="347">
        <v>1</v>
      </c>
      <c r="DK725" s="347">
        <v>1</v>
      </c>
      <c r="DL725" s="347">
        <v>1</v>
      </c>
      <c r="DM725" s="347">
        <v>1</v>
      </c>
      <c r="DN725" s="347">
        <v>1</v>
      </c>
      <c r="DO725" s="347">
        <v>1</v>
      </c>
      <c r="DP725" s="347">
        <v>1</v>
      </c>
      <c r="DQ725" s="347">
        <v>1</v>
      </c>
      <c r="DR725" s="347">
        <v>1</v>
      </c>
      <c r="DS725" s="347">
        <v>1</v>
      </c>
      <c r="DT725" s="347">
        <v>1</v>
      </c>
      <c r="DU725" s="347">
        <v>1</v>
      </c>
      <c r="DV725" s="347">
        <v>1</v>
      </c>
      <c r="DW725" s="347">
        <v>1</v>
      </c>
      <c r="DX725" s="347">
        <v>1</v>
      </c>
      <c r="DY725" s="347">
        <v>1</v>
      </c>
      <c r="DZ725" s="347">
        <v>1</v>
      </c>
      <c r="EA725" s="347">
        <v>1</v>
      </c>
      <c r="EB725" s="347">
        <v>1</v>
      </c>
      <c r="EC725" s="347">
        <v>1</v>
      </c>
      <c r="ED725" s="347">
        <v>1</v>
      </c>
      <c r="EE725" s="347">
        <v>1</v>
      </c>
      <c r="EF725" s="347">
        <v>1</v>
      </c>
      <c r="EG725" s="347">
        <v>1</v>
      </c>
      <c r="EH725" s="347">
        <v>1</v>
      </c>
      <c r="EI725" s="347">
        <v>1</v>
      </c>
      <c r="EJ725" s="347">
        <v>1</v>
      </c>
      <c r="EK725" s="347">
        <v>1</v>
      </c>
      <c r="EL725" s="347">
        <v>1</v>
      </c>
      <c r="EM725" s="347">
        <v>1</v>
      </c>
      <c r="EN725" s="347">
        <v>1</v>
      </c>
      <c r="EO725" s="347">
        <v>1</v>
      </c>
      <c r="EP725" s="347">
        <v>1</v>
      </c>
      <c r="EQ725" s="347">
        <v>1</v>
      </c>
      <c r="ER725" s="347">
        <v>1</v>
      </c>
      <c r="ES725" s="347">
        <v>1</v>
      </c>
      <c r="ET725" s="347">
        <v>1</v>
      </c>
      <c r="EU725" s="347">
        <v>1</v>
      </c>
      <c r="EV725" s="347">
        <v>1</v>
      </c>
      <c r="EW725" s="347">
        <v>1</v>
      </c>
      <c r="EX725" s="347">
        <v>1</v>
      </c>
      <c r="EY725" s="347">
        <v>1</v>
      </c>
      <c r="EZ725" s="347">
        <v>1</v>
      </c>
    </row>
    <row r="726" spans="2:156" ht="12.75" customHeight="1">
      <c r="B726" s="207">
        <v>2040</v>
      </c>
      <c r="C726" s="209">
        <v>1</v>
      </c>
      <c r="D726" s="139"/>
      <c r="E726" s="347">
        <v>1</v>
      </c>
      <c r="F726" s="347">
        <v>1</v>
      </c>
      <c r="G726" s="347">
        <v>1</v>
      </c>
      <c r="H726" s="347">
        <v>1</v>
      </c>
      <c r="I726" s="347">
        <v>1</v>
      </c>
      <c r="J726" s="347">
        <v>1</v>
      </c>
      <c r="K726" s="347">
        <v>1</v>
      </c>
      <c r="L726" s="347">
        <v>1</v>
      </c>
      <c r="M726" s="347">
        <v>1</v>
      </c>
      <c r="N726" s="347">
        <v>1</v>
      </c>
      <c r="O726" s="347">
        <v>1</v>
      </c>
      <c r="P726" s="347">
        <v>1</v>
      </c>
      <c r="Q726" s="347">
        <v>1</v>
      </c>
      <c r="R726" s="347">
        <v>1</v>
      </c>
      <c r="S726" s="347">
        <v>1</v>
      </c>
      <c r="T726" s="347">
        <v>1</v>
      </c>
      <c r="U726" s="347">
        <v>1</v>
      </c>
      <c r="V726" s="347">
        <v>1</v>
      </c>
      <c r="W726" s="347">
        <v>1</v>
      </c>
      <c r="X726" s="347">
        <v>1</v>
      </c>
      <c r="Y726" s="347">
        <v>1</v>
      </c>
      <c r="Z726" s="347">
        <v>1</v>
      </c>
      <c r="AA726" s="347">
        <v>1</v>
      </c>
      <c r="AB726" s="347">
        <v>1</v>
      </c>
      <c r="AC726" s="347">
        <v>1</v>
      </c>
      <c r="AD726" s="347">
        <v>1</v>
      </c>
      <c r="AE726" s="347">
        <v>1</v>
      </c>
      <c r="AF726" s="347">
        <v>1</v>
      </c>
      <c r="AG726" s="347">
        <v>1</v>
      </c>
      <c r="AH726" s="347">
        <v>1</v>
      </c>
      <c r="AI726" s="347">
        <v>1</v>
      </c>
      <c r="AJ726" s="347">
        <v>1</v>
      </c>
      <c r="AK726" s="347">
        <v>1</v>
      </c>
      <c r="AL726" s="347">
        <v>1</v>
      </c>
      <c r="AM726" s="347">
        <v>1</v>
      </c>
      <c r="AN726" s="347">
        <v>1</v>
      </c>
      <c r="AO726" s="347">
        <v>1</v>
      </c>
      <c r="AP726" s="347">
        <v>1</v>
      </c>
      <c r="AQ726" s="347">
        <v>1</v>
      </c>
      <c r="AR726" s="347">
        <v>1</v>
      </c>
      <c r="AS726" s="347">
        <v>1</v>
      </c>
      <c r="AT726" s="347">
        <v>1</v>
      </c>
      <c r="AU726" s="347">
        <v>1</v>
      </c>
      <c r="AV726" s="347">
        <v>1</v>
      </c>
      <c r="AW726" s="347">
        <v>1</v>
      </c>
      <c r="AX726" s="347">
        <v>1</v>
      </c>
      <c r="AY726" s="347">
        <v>1</v>
      </c>
      <c r="AZ726" s="347">
        <v>1</v>
      </c>
      <c r="BA726" s="347">
        <v>1</v>
      </c>
      <c r="BB726" s="347">
        <v>1</v>
      </c>
      <c r="BC726" s="347">
        <v>0.5</v>
      </c>
      <c r="BD726" s="347">
        <v>1</v>
      </c>
      <c r="BE726" s="347">
        <v>0.5</v>
      </c>
      <c r="BF726" s="347">
        <v>0.5</v>
      </c>
      <c r="BG726" s="347">
        <v>0.5</v>
      </c>
      <c r="BH726" s="347">
        <v>1</v>
      </c>
      <c r="BI726" s="347">
        <v>1</v>
      </c>
      <c r="BJ726" s="347">
        <v>1</v>
      </c>
      <c r="BK726" s="347">
        <v>1</v>
      </c>
      <c r="BL726" s="347">
        <v>1</v>
      </c>
      <c r="BM726" s="347">
        <v>1</v>
      </c>
      <c r="BN726" s="347">
        <v>1</v>
      </c>
      <c r="BO726" s="347">
        <v>1</v>
      </c>
      <c r="BP726" s="347">
        <v>1</v>
      </c>
      <c r="BQ726" s="347">
        <v>1</v>
      </c>
      <c r="BR726" s="347">
        <v>1</v>
      </c>
      <c r="BS726" s="347">
        <v>1</v>
      </c>
      <c r="BT726" s="347">
        <v>1</v>
      </c>
      <c r="BU726" s="347">
        <v>1</v>
      </c>
      <c r="BV726" s="347">
        <v>1</v>
      </c>
      <c r="BW726" s="347">
        <v>1</v>
      </c>
      <c r="BX726" s="347">
        <v>1</v>
      </c>
      <c r="BY726" s="347">
        <v>1</v>
      </c>
      <c r="BZ726" s="347">
        <v>1</v>
      </c>
      <c r="CA726" s="347">
        <v>1</v>
      </c>
      <c r="CB726" s="347">
        <v>1</v>
      </c>
      <c r="CC726" s="347">
        <v>1</v>
      </c>
      <c r="CD726" s="347">
        <v>1</v>
      </c>
      <c r="CE726" s="347">
        <v>1</v>
      </c>
      <c r="CF726" s="347">
        <v>1</v>
      </c>
      <c r="CG726" s="347">
        <v>1</v>
      </c>
      <c r="CH726" s="347">
        <v>1</v>
      </c>
      <c r="CI726" s="347">
        <v>1</v>
      </c>
      <c r="CJ726" s="347">
        <v>1</v>
      </c>
      <c r="CK726" s="347">
        <v>1</v>
      </c>
      <c r="CL726" s="347">
        <v>1</v>
      </c>
      <c r="CM726" s="347">
        <v>1</v>
      </c>
      <c r="CN726" s="347">
        <v>1</v>
      </c>
      <c r="CO726" s="347">
        <v>1</v>
      </c>
      <c r="CP726" s="347">
        <v>1</v>
      </c>
      <c r="CQ726" s="347">
        <v>1</v>
      </c>
      <c r="CR726" s="347">
        <v>1</v>
      </c>
      <c r="CS726" s="347">
        <v>1</v>
      </c>
      <c r="CT726" s="347">
        <v>1</v>
      </c>
      <c r="CU726" s="347">
        <v>1</v>
      </c>
      <c r="CV726" s="347">
        <v>1</v>
      </c>
      <c r="CW726" s="347">
        <v>1</v>
      </c>
      <c r="CX726" s="347">
        <v>1</v>
      </c>
      <c r="CY726" s="347">
        <v>1</v>
      </c>
      <c r="CZ726" s="347">
        <v>1</v>
      </c>
      <c r="DA726" s="347">
        <v>1</v>
      </c>
      <c r="DB726" s="347">
        <v>1</v>
      </c>
      <c r="DC726" s="347">
        <v>1</v>
      </c>
      <c r="DD726" s="347">
        <v>1</v>
      </c>
      <c r="DE726" s="347">
        <v>1</v>
      </c>
      <c r="DF726" s="347">
        <v>1</v>
      </c>
      <c r="DG726" s="347">
        <v>1</v>
      </c>
      <c r="DH726" s="347">
        <v>1</v>
      </c>
      <c r="DI726" s="347">
        <v>1</v>
      </c>
      <c r="DJ726" s="347">
        <v>1</v>
      </c>
      <c r="DK726" s="347">
        <v>1</v>
      </c>
      <c r="DL726" s="347">
        <v>1</v>
      </c>
      <c r="DM726" s="347">
        <v>1</v>
      </c>
      <c r="DN726" s="347">
        <v>1</v>
      </c>
      <c r="DO726" s="347">
        <v>1</v>
      </c>
      <c r="DP726" s="347">
        <v>1</v>
      </c>
      <c r="DQ726" s="347">
        <v>1</v>
      </c>
      <c r="DR726" s="347">
        <v>1</v>
      </c>
      <c r="DS726" s="347">
        <v>1</v>
      </c>
      <c r="DT726" s="347">
        <v>1</v>
      </c>
      <c r="DU726" s="347">
        <v>1</v>
      </c>
      <c r="DV726" s="347">
        <v>1</v>
      </c>
      <c r="DW726" s="347">
        <v>1</v>
      </c>
      <c r="DX726" s="347">
        <v>1</v>
      </c>
      <c r="DY726" s="347">
        <v>1</v>
      </c>
      <c r="DZ726" s="347">
        <v>1</v>
      </c>
      <c r="EA726" s="347">
        <v>1</v>
      </c>
      <c r="EB726" s="347">
        <v>1</v>
      </c>
      <c r="EC726" s="347">
        <v>1</v>
      </c>
      <c r="ED726" s="347">
        <v>1</v>
      </c>
      <c r="EE726" s="347">
        <v>1</v>
      </c>
      <c r="EF726" s="347">
        <v>1</v>
      </c>
      <c r="EG726" s="347">
        <v>1</v>
      </c>
      <c r="EH726" s="347">
        <v>1</v>
      </c>
      <c r="EI726" s="347">
        <v>1</v>
      </c>
      <c r="EJ726" s="347">
        <v>1</v>
      </c>
      <c r="EK726" s="347">
        <v>1</v>
      </c>
      <c r="EL726" s="347">
        <v>1</v>
      </c>
      <c r="EM726" s="347">
        <v>1</v>
      </c>
      <c r="EN726" s="347">
        <v>1</v>
      </c>
      <c r="EO726" s="347">
        <v>1</v>
      </c>
      <c r="EP726" s="347">
        <v>1</v>
      </c>
      <c r="EQ726" s="347">
        <v>1</v>
      </c>
      <c r="ER726" s="347">
        <v>1</v>
      </c>
      <c r="ES726" s="347">
        <v>1</v>
      </c>
      <c r="ET726" s="347">
        <v>1</v>
      </c>
      <c r="EU726" s="347">
        <v>1</v>
      </c>
      <c r="EV726" s="347">
        <v>1</v>
      </c>
      <c r="EW726" s="347">
        <v>1</v>
      </c>
      <c r="EX726" s="347">
        <v>1</v>
      </c>
      <c r="EY726" s="347">
        <v>1</v>
      </c>
      <c r="EZ726" s="347">
        <v>1</v>
      </c>
    </row>
    <row r="727" spans="2:156" ht="12.75" customHeight="1">
      <c r="B727" s="207">
        <v>2040</v>
      </c>
      <c r="C727" s="209">
        <v>2</v>
      </c>
      <c r="D727" s="139"/>
      <c r="E727" s="347">
        <v>1</v>
      </c>
      <c r="F727" s="347">
        <v>1</v>
      </c>
      <c r="G727" s="347">
        <v>1</v>
      </c>
      <c r="H727" s="347">
        <v>1</v>
      </c>
      <c r="I727" s="347">
        <v>1</v>
      </c>
      <c r="J727" s="347">
        <v>1</v>
      </c>
      <c r="K727" s="347">
        <v>1</v>
      </c>
      <c r="L727" s="347">
        <v>1</v>
      </c>
      <c r="M727" s="347">
        <v>1</v>
      </c>
      <c r="N727" s="347">
        <v>1</v>
      </c>
      <c r="O727" s="347">
        <v>1</v>
      </c>
      <c r="P727" s="347">
        <v>1</v>
      </c>
      <c r="Q727" s="347">
        <v>1</v>
      </c>
      <c r="R727" s="347">
        <v>1</v>
      </c>
      <c r="S727" s="347">
        <v>1</v>
      </c>
      <c r="T727" s="347">
        <v>1</v>
      </c>
      <c r="U727" s="347">
        <v>1</v>
      </c>
      <c r="V727" s="347">
        <v>1</v>
      </c>
      <c r="W727" s="347">
        <v>1</v>
      </c>
      <c r="X727" s="347">
        <v>1</v>
      </c>
      <c r="Y727" s="347">
        <v>1</v>
      </c>
      <c r="Z727" s="347">
        <v>1</v>
      </c>
      <c r="AA727" s="347">
        <v>1</v>
      </c>
      <c r="AB727" s="347">
        <v>1</v>
      </c>
      <c r="AC727" s="347">
        <v>1</v>
      </c>
      <c r="AD727" s="347">
        <v>1</v>
      </c>
      <c r="AE727" s="347">
        <v>1</v>
      </c>
      <c r="AF727" s="347">
        <v>1</v>
      </c>
      <c r="AG727" s="347">
        <v>1</v>
      </c>
      <c r="AH727" s="347">
        <v>1</v>
      </c>
      <c r="AI727" s="347">
        <v>1</v>
      </c>
      <c r="AJ727" s="347">
        <v>1</v>
      </c>
      <c r="AK727" s="347">
        <v>1</v>
      </c>
      <c r="AL727" s="347">
        <v>1</v>
      </c>
      <c r="AM727" s="347">
        <v>1</v>
      </c>
      <c r="AN727" s="347">
        <v>1</v>
      </c>
      <c r="AO727" s="347">
        <v>1</v>
      </c>
      <c r="AP727" s="347">
        <v>1</v>
      </c>
      <c r="AQ727" s="347">
        <v>1</v>
      </c>
      <c r="AR727" s="347">
        <v>1</v>
      </c>
      <c r="AS727" s="347">
        <v>1</v>
      </c>
      <c r="AT727" s="347">
        <v>1</v>
      </c>
      <c r="AU727" s="347">
        <v>1</v>
      </c>
      <c r="AV727" s="347">
        <v>1</v>
      </c>
      <c r="AW727" s="347">
        <v>1</v>
      </c>
      <c r="AX727" s="347">
        <v>1</v>
      </c>
      <c r="AY727" s="347">
        <v>1</v>
      </c>
      <c r="AZ727" s="347">
        <v>1</v>
      </c>
      <c r="BA727" s="347">
        <v>1</v>
      </c>
      <c r="BB727" s="347">
        <v>1</v>
      </c>
      <c r="BC727" s="347">
        <v>0.5</v>
      </c>
      <c r="BD727" s="347">
        <v>1</v>
      </c>
      <c r="BE727" s="347">
        <v>0.5</v>
      </c>
      <c r="BF727" s="347">
        <v>0.5</v>
      </c>
      <c r="BG727" s="347">
        <v>0.5</v>
      </c>
      <c r="BH727" s="347">
        <v>1</v>
      </c>
      <c r="BI727" s="347">
        <v>1</v>
      </c>
      <c r="BJ727" s="347">
        <v>1</v>
      </c>
      <c r="BK727" s="347">
        <v>1</v>
      </c>
      <c r="BL727" s="347">
        <v>1</v>
      </c>
      <c r="BM727" s="347">
        <v>1</v>
      </c>
      <c r="BN727" s="347">
        <v>1</v>
      </c>
      <c r="BO727" s="347">
        <v>1</v>
      </c>
      <c r="BP727" s="347">
        <v>1</v>
      </c>
      <c r="BQ727" s="347">
        <v>1</v>
      </c>
      <c r="BR727" s="347">
        <v>1</v>
      </c>
      <c r="BS727" s="347">
        <v>1</v>
      </c>
      <c r="BT727" s="347">
        <v>1</v>
      </c>
      <c r="BU727" s="347">
        <v>1</v>
      </c>
      <c r="BV727" s="347">
        <v>1</v>
      </c>
      <c r="BW727" s="347">
        <v>1</v>
      </c>
      <c r="BX727" s="347">
        <v>1</v>
      </c>
      <c r="BY727" s="347">
        <v>1</v>
      </c>
      <c r="BZ727" s="347">
        <v>1</v>
      </c>
      <c r="CA727" s="347">
        <v>1</v>
      </c>
      <c r="CB727" s="347">
        <v>1</v>
      </c>
      <c r="CC727" s="347">
        <v>1</v>
      </c>
      <c r="CD727" s="347">
        <v>1</v>
      </c>
      <c r="CE727" s="347">
        <v>1</v>
      </c>
      <c r="CF727" s="347">
        <v>1</v>
      </c>
      <c r="CG727" s="347">
        <v>1</v>
      </c>
      <c r="CH727" s="347">
        <v>1</v>
      </c>
      <c r="CI727" s="347">
        <v>1</v>
      </c>
      <c r="CJ727" s="347">
        <v>1</v>
      </c>
      <c r="CK727" s="347">
        <v>1</v>
      </c>
      <c r="CL727" s="347">
        <v>1</v>
      </c>
      <c r="CM727" s="347">
        <v>1</v>
      </c>
      <c r="CN727" s="347">
        <v>1</v>
      </c>
      <c r="CO727" s="347">
        <v>1</v>
      </c>
      <c r="CP727" s="347">
        <v>1</v>
      </c>
      <c r="CQ727" s="347">
        <v>1</v>
      </c>
      <c r="CR727" s="347">
        <v>1</v>
      </c>
      <c r="CS727" s="347">
        <v>1</v>
      </c>
      <c r="CT727" s="347">
        <v>1</v>
      </c>
      <c r="CU727" s="347">
        <v>1</v>
      </c>
      <c r="CV727" s="347">
        <v>1</v>
      </c>
      <c r="CW727" s="347">
        <v>1</v>
      </c>
      <c r="CX727" s="347">
        <v>1</v>
      </c>
      <c r="CY727" s="347">
        <v>1</v>
      </c>
      <c r="CZ727" s="347">
        <v>1</v>
      </c>
      <c r="DA727" s="347">
        <v>1</v>
      </c>
      <c r="DB727" s="347">
        <v>1</v>
      </c>
      <c r="DC727" s="347">
        <v>1</v>
      </c>
      <c r="DD727" s="347">
        <v>1</v>
      </c>
      <c r="DE727" s="347">
        <v>1</v>
      </c>
      <c r="DF727" s="347">
        <v>1</v>
      </c>
      <c r="DG727" s="347">
        <v>1</v>
      </c>
      <c r="DH727" s="347">
        <v>1</v>
      </c>
      <c r="DI727" s="347">
        <v>1</v>
      </c>
      <c r="DJ727" s="347">
        <v>1</v>
      </c>
      <c r="DK727" s="347">
        <v>1</v>
      </c>
      <c r="DL727" s="347">
        <v>1</v>
      </c>
      <c r="DM727" s="347">
        <v>1</v>
      </c>
      <c r="DN727" s="347">
        <v>1</v>
      </c>
      <c r="DO727" s="347">
        <v>1</v>
      </c>
      <c r="DP727" s="347">
        <v>1</v>
      </c>
      <c r="DQ727" s="347">
        <v>1</v>
      </c>
      <c r="DR727" s="347">
        <v>1</v>
      </c>
      <c r="DS727" s="347">
        <v>1</v>
      </c>
      <c r="DT727" s="347">
        <v>1</v>
      </c>
      <c r="DU727" s="347">
        <v>1</v>
      </c>
      <c r="DV727" s="347">
        <v>1</v>
      </c>
      <c r="DW727" s="347">
        <v>1</v>
      </c>
      <c r="DX727" s="347">
        <v>1</v>
      </c>
      <c r="DY727" s="347">
        <v>1</v>
      </c>
      <c r="DZ727" s="347">
        <v>1</v>
      </c>
      <c r="EA727" s="347">
        <v>1</v>
      </c>
      <c r="EB727" s="347">
        <v>1</v>
      </c>
      <c r="EC727" s="347">
        <v>1</v>
      </c>
      <c r="ED727" s="347">
        <v>1</v>
      </c>
      <c r="EE727" s="347">
        <v>1</v>
      </c>
      <c r="EF727" s="347">
        <v>1</v>
      </c>
      <c r="EG727" s="347">
        <v>1</v>
      </c>
      <c r="EH727" s="347">
        <v>1</v>
      </c>
      <c r="EI727" s="347">
        <v>1</v>
      </c>
      <c r="EJ727" s="347">
        <v>1</v>
      </c>
      <c r="EK727" s="347">
        <v>1</v>
      </c>
      <c r="EL727" s="347">
        <v>1</v>
      </c>
      <c r="EM727" s="347">
        <v>1</v>
      </c>
      <c r="EN727" s="347">
        <v>1</v>
      </c>
      <c r="EO727" s="347">
        <v>1</v>
      </c>
      <c r="EP727" s="347">
        <v>1</v>
      </c>
      <c r="EQ727" s="347">
        <v>1</v>
      </c>
      <c r="ER727" s="347">
        <v>1</v>
      </c>
      <c r="ES727" s="347">
        <v>1</v>
      </c>
      <c r="ET727" s="347">
        <v>1</v>
      </c>
      <c r="EU727" s="347">
        <v>1</v>
      </c>
      <c r="EV727" s="347">
        <v>1</v>
      </c>
      <c r="EW727" s="347">
        <v>1</v>
      </c>
      <c r="EX727" s="347">
        <v>1</v>
      </c>
      <c r="EY727" s="347">
        <v>1</v>
      </c>
      <c r="EZ727" s="347">
        <v>1</v>
      </c>
    </row>
    <row r="728" spans="2:156" ht="12.75" customHeight="1">
      <c r="B728" s="207">
        <v>2040</v>
      </c>
      <c r="C728" s="209">
        <v>3</v>
      </c>
      <c r="D728" s="139"/>
      <c r="E728" s="347">
        <v>1</v>
      </c>
      <c r="F728" s="347">
        <v>1</v>
      </c>
      <c r="G728" s="347">
        <v>1</v>
      </c>
      <c r="H728" s="347">
        <v>1</v>
      </c>
      <c r="I728" s="347">
        <v>1</v>
      </c>
      <c r="J728" s="347">
        <v>1</v>
      </c>
      <c r="K728" s="347">
        <v>1</v>
      </c>
      <c r="L728" s="347">
        <v>1</v>
      </c>
      <c r="M728" s="347">
        <v>1</v>
      </c>
      <c r="N728" s="347">
        <v>1</v>
      </c>
      <c r="O728" s="347">
        <v>1</v>
      </c>
      <c r="P728" s="347">
        <v>1</v>
      </c>
      <c r="Q728" s="347">
        <v>1</v>
      </c>
      <c r="R728" s="347">
        <v>1</v>
      </c>
      <c r="S728" s="347">
        <v>1</v>
      </c>
      <c r="T728" s="347">
        <v>1</v>
      </c>
      <c r="U728" s="347">
        <v>1</v>
      </c>
      <c r="V728" s="347">
        <v>1</v>
      </c>
      <c r="W728" s="347">
        <v>1</v>
      </c>
      <c r="X728" s="347">
        <v>1</v>
      </c>
      <c r="Y728" s="347">
        <v>1</v>
      </c>
      <c r="Z728" s="347">
        <v>1</v>
      </c>
      <c r="AA728" s="347">
        <v>1</v>
      </c>
      <c r="AB728" s="347">
        <v>1</v>
      </c>
      <c r="AC728" s="347">
        <v>1</v>
      </c>
      <c r="AD728" s="347">
        <v>1</v>
      </c>
      <c r="AE728" s="347">
        <v>1</v>
      </c>
      <c r="AF728" s="347">
        <v>1</v>
      </c>
      <c r="AG728" s="347">
        <v>1</v>
      </c>
      <c r="AH728" s="347">
        <v>1</v>
      </c>
      <c r="AI728" s="347">
        <v>1</v>
      </c>
      <c r="AJ728" s="347">
        <v>1</v>
      </c>
      <c r="AK728" s="347">
        <v>1</v>
      </c>
      <c r="AL728" s="347">
        <v>1</v>
      </c>
      <c r="AM728" s="347">
        <v>1</v>
      </c>
      <c r="AN728" s="347">
        <v>1</v>
      </c>
      <c r="AO728" s="347">
        <v>1</v>
      </c>
      <c r="AP728" s="347">
        <v>1</v>
      </c>
      <c r="AQ728" s="347">
        <v>1</v>
      </c>
      <c r="AR728" s="347">
        <v>1</v>
      </c>
      <c r="AS728" s="347">
        <v>1</v>
      </c>
      <c r="AT728" s="347">
        <v>1</v>
      </c>
      <c r="AU728" s="347">
        <v>1</v>
      </c>
      <c r="AV728" s="347">
        <v>1</v>
      </c>
      <c r="AW728" s="347">
        <v>1</v>
      </c>
      <c r="AX728" s="347">
        <v>1</v>
      </c>
      <c r="AY728" s="347">
        <v>1</v>
      </c>
      <c r="AZ728" s="347">
        <v>1</v>
      </c>
      <c r="BA728" s="347">
        <v>1</v>
      </c>
      <c r="BB728" s="347">
        <v>1</v>
      </c>
      <c r="BC728" s="347">
        <v>0.5</v>
      </c>
      <c r="BD728" s="347">
        <v>1</v>
      </c>
      <c r="BE728" s="347">
        <v>0.5</v>
      </c>
      <c r="BF728" s="347">
        <v>0.5</v>
      </c>
      <c r="BG728" s="347">
        <v>0.5</v>
      </c>
      <c r="BH728" s="347">
        <v>1</v>
      </c>
      <c r="BI728" s="347">
        <v>1</v>
      </c>
      <c r="BJ728" s="347">
        <v>1</v>
      </c>
      <c r="BK728" s="347">
        <v>1</v>
      </c>
      <c r="BL728" s="347">
        <v>1</v>
      </c>
      <c r="BM728" s="347">
        <v>1</v>
      </c>
      <c r="BN728" s="347">
        <v>1</v>
      </c>
      <c r="BO728" s="347">
        <v>1</v>
      </c>
      <c r="BP728" s="347">
        <v>1</v>
      </c>
      <c r="BQ728" s="347">
        <v>1</v>
      </c>
      <c r="BR728" s="347">
        <v>1</v>
      </c>
      <c r="BS728" s="347">
        <v>1</v>
      </c>
      <c r="BT728" s="347">
        <v>1</v>
      </c>
      <c r="BU728" s="347">
        <v>1</v>
      </c>
      <c r="BV728" s="347">
        <v>1</v>
      </c>
      <c r="BW728" s="347">
        <v>1</v>
      </c>
      <c r="BX728" s="347">
        <v>1</v>
      </c>
      <c r="BY728" s="347">
        <v>1</v>
      </c>
      <c r="BZ728" s="347">
        <v>1</v>
      </c>
      <c r="CA728" s="347">
        <v>1</v>
      </c>
      <c r="CB728" s="347">
        <v>1</v>
      </c>
      <c r="CC728" s="347">
        <v>1</v>
      </c>
      <c r="CD728" s="347">
        <v>1</v>
      </c>
      <c r="CE728" s="347">
        <v>1</v>
      </c>
      <c r="CF728" s="347">
        <v>1</v>
      </c>
      <c r="CG728" s="347">
        <v>1</v>
      </c>
      <c r="CH728" s="347">
        <v>1</v>
      </c>
      <c r="CI728" s="347">
        <v>1</v>
      </c>
      <c r="CJ728" s="347">
        <v>1</v>
      </c>
      <c r="CK728" s="347">
        <v>1</v>
      </c>
      <c r="CL728" s="347">
        <v>1</v>
      </c>
      <c r="CM728" s="347">
        <v>1</v>
      </c>
      <c r="CN728" s="347">
        <v>1</v>
      </c>
      <c r="CO728" s="347">
        <v>1</v>
      </c>
      <c r="CP728" s="347">
        <v>1</v>
      </c>
      <c r="CQ728" s="347">
        <v>1</v>
      </c>
      <c r="CR728" s="347">
        <v>1</v>
      </c>
      <c r="CS728" s="347">
        <v>1</v>
      </c>
      <c r="CT728" s="347">
        <v>1</v>
      </c>
      <c r="CU728" s="347">
        <v>1</v>
      </c>
      <c r="CV728" s="347">
        <v>1</v>
      </c>
      <c r="CW728" s="347">
        <v>1</v>
      </c>
      <c r="CX728" s="347">
        <v>1</v>
      </c>
      <c r="CY728" s="347">
        <v>1</v>
      </c>
      <c r="CZ728" s="347">
        <v>1</v>
      </c>
      <c r="DA728" s="347">
        <v>1</v>
      </c>
      <c r="DB728" s="347">
        <v>1</v>
      </c>
      <c r="DC728" s="347">
        <v>1</v>
      </c>
      <c r="DD728" s="347">
        <v>1</v>
      </c>
      <c r="DE728" s="347">
        <v>1</v>
      </c>
      <c r="DF728" s="347">
        <v>1</v>
      </c>
      <c r="DG728" s="347">
        <v>1</v>
      </c>
      <c r="DH728" s="347">
        <v>1</v>
      </c>
      <c r="DI728" s="347">
        <v>1</v>
      </c>
      <c r="DJ728" s="347">
        <v>1</v>
      </c>
      <c r="DK728" s="347">
        <v>1</v>
      </c>
      <c r="DL728" s="347">
        <v>1</v>
      </c>
      <c r="DM728" s="347">
        <v>1</v>
      </c>
      <c r="DN728" s="347">
        <v>1</v>
      </c>
      <c r="DO728" s="347">
        <v>1</v>
      </c>
      <c r="DP728" s="347">
        <v>1</v>
      </c>
      <c r="DQ728" s="347">
        <v>1</v>
      </c>
      <c r="DR728" s="347">
        <v>1</v>
      </c>
      <c r="DS728" s="347">
        <v>1</v>
      </c>
      <c r="DT728" s="347">
        <v>1</v>
      </c>
      <c r="DU728" s="347">
        <v>1</v>
      </c>
      <c r="DV728" s="347">
        <v>1</v>
      </c>
      <c r="DW728" s="347">
        <v>1</v>
      </c>
      <c r="DX728" s="347">
        <v>1</v>
      </c>
      <c r="DY728" s="347">
        <v>1</v>
      </c>
      <c r="DZ728" s="347">
        <v>1</v>
      </c>
      <c r="EA728" s="347">
        <v>1</v>
      </c>
      <c r="EB728" s="347">
        <v>1</v>
      </c>
      <c r="EC728" s="347">
        <v>1</v>
      </c>
      <c r="ED728" s="347">
        <v>1</v>
      </c>
      <c r="EE728" s="347">
        <v>1</v>
      </c>
      <c r="EF728" s="347">
        <v>1</v>
      </c>
      <c r="EG728" s="347">
        <v>1</v>
      </c>
      <c r="EH728" s="347">
        <v>1</v>
      </c>
      <c r="EI728" s="347">
        <v>1</v>
      </c>
      <c r="EJ728" s="347">
        <v>1</v>
      </c>
      <c r="EK728" s="347">
        <v>1</v>
      </c>
      <c r="EL728" s="347">
        <v>1</v>
      </c>
      <c r="EM728" s="347">
        <v>1</v>
      </c>
      <c r="EN728" s="347">
        <v>1</v>
      </c>
      <c r="EO728" s="347">
        <v>1</v>
      </c>
      <c r="EP728" s="347">
        <v>1</v>
      </c>
      <c r="EQ728" s="347">
        <v>1</v>
      </c>
      <c r="ER728" s="347">
        <v>1</v>
      </c>
      <c r="ES728" s="347">
        <v>1</v>
      </c>
      <c r="ET728" s="347">
        <v>1</v>
      </c>
      <c r="EU728" s="347">
        <v>1</v>
      </c>
      <c r="EV728" s="347">
        <v>1</v>
      </c>
      <c r="EW728" s="347">
        <v>1</v>
      </c>
      <c r="EX728" s="347">
        <v>1</v>
      </c>
      <c r="EY728" s="347">
        <v>1</v>
      </c>
      <c r="EZ728" s="347">
        <v>1</v>
      </c>
    </row>
    <row r="729" spans="2:156" ht="12.75" customHeight="1">
      <c r="B729" s="207">
        <v>2040</v>
      </c>
      <c r="C729" s="209">
        <v>4</v>
      </c>
      <c r="D729" s="139"/>
      <c r="E729" s="347">
        <v>1</v>
      </c>
      <c r="F729" s="347">
        <v>1</v>
      </c>
      <c r="G729" s="347">
        <v>1</v>
      </c>
      <c r="H729" s="347">
        <v>1</v>
      </c>
      <c r="I729" s="347">
        <v>1</v>
      </c>
      <c r="J729" s="347">
        <v>1</v>
      </c>
      <c r="K729" s="347">
        <v>1</v>
      </c>
      <c r="L729" s="347">
        <v>1</v>
      </c>
      <c r="M729" s="347">
        <v>1</v>
      </c>
      <c r="N729" s="347">
        <v>1</v>
      </c>
      <c r="O729" s="347">
        <v>1</v>
      </c>
      <c r="P729" s="347">
        <v>1</v>
      </c>
      <c r="Q729" s="347">
        <v>1</v>
      </c>
      <c r="R729" s="347">
        <v>1</v>
      </c>
      <c r="S729" s="347">
        <v>1</v>
      </c>
      <c r="T729" s="347">
        <v>1</v>
      </c>
      <c r="U729" s="347">
        <v>1</v>
      </c>
      <c r="V729" s="347">
        <v>1</v>
      </c>
      <c r="W729" s="347">
        <v>1</v>
      </c>
      <c r="X729" s="347">
        <v>1</v>
      </c>
      <c r="Y729" s="347">
        <v>1</v>
      </c>
      <c r="Z729" s="347">
        <v>1</v>
      </c>
      <c r="AA729" s="347">
        <v>1</v>
      </c>
      <c r="AB729" s="347">
        <v>1</v>
      </c>
      <c r="AC729" s="347">
        <v>1</v>
      </c>
      <c r="AD729" s="347">
        <v>1</v>
      </c>
      <c r="AE729" s="347">
        <v>1</v>
      </c>
      <c r="AF729" s="347">
        <v>1</v>
      </c>
      <c r="AG729" s="347">
        <v>1</v>
      </c>
      <c r="AH729" s="347">
        <v>1</v>
      </c>
      <c r="AI729" s="347">
        <v>1</v>
      </c>
      <c r="AJ729" s="347">
        <v>1</v>
      </c>
      <c r="AK729" s="347">
        <v>1</v>
      </c>
      <c r="AL729" s="347">
        <v>1</v>
      </c>
      <c r="AM729" s="347">
        <v>1</v>
      </c>
      <c r="AN729" s="347">
        <v>1</v>
      </c>
      <c r="AO729" s="347">
        <v>1</v>
      </c>
      <c r="AP729" s="347">
        <v>1</v>
      </c>
      <c r="AQ729" s="347">
        <v>1</v>
      </c>
      <c r="AR729" s="347">
        <v>1</v>
      </c>
      <c r="AS729" s="347">
        <v>1</v>
      </c>
      <c r="AT729" s="347">
        <v>1</v>
      </c>
      <c r="AU729" s="347">
        <v>1</v>
      </c>
      <c r="AV729" s="347">
        <v>1</v>
      </c>
      <c r="AW729" s="347">
        <v>1</v>
      </c>
      <c r="AX729" s="347">
        <v>1</v>
      </c>
      <c r="AY729" s="347">
        <v>1</v>
      </c>
      <c r="AZ729" s="347">
        <v>1</v>
      </c>
      <c r="BA729" s="347">
        <v>1</v>
      </c>
      <c r="BB729" s="347">
        <v>1</v>
      </c>
      <c r="BC729" s="347">
        <v>0.5</v>
      </c>
      <c r="BD729" s="347">
        <v>1</v>
      </c>
      <c r="BE729" s="347">
        <v>0.5</v>
      </c>
      <c r="BF729" s="347">
        <v>0.5</v>
      </c>
      <c r="BG729" s="347">
        <v>0.5</v>
      </c>
      <c r="BH729" s="347">
        <v>1</v>
      </c>
      <c r="BI729" s="347">
        <v>1</v>
      </c>
      <c r="BJ729" s="347">
        <v>1</v>
      </c>
      <c r="BK729" s="347">
        <v>1</v>
      </c>
      <c r="BL729" s="347">
        <v>1</v>
      </c>
      <c r="BM729" s="347">
        <v>1</v>
      </c>
      <c r="BN729" s="347">
        <v>1</v>
      </c>
      <c r="BO729" s="347">
        <v>1</v>
      </c>
      <c r="BP729" s="347">
        <v>1</v>
      </c>
      <c r="BQ729" s="347">
        <v>1</v>
      </c>
      <c r="BR729" s="347">
        <v>1</v>
      </c>
      <c r="BS729" s="347">
        <v>1</v>
      </c>
      <c r="BT729" s="347">
        <v>1</v>
      </c>
      <c r="BU729" s="347">
        <v>1</v>
      </c>
      <c r="BV729" s="347">
        <v>1</v>
      </c>
      <c r="BW729" s="347">
        <v>1</v>
      </c>
      <c r="BX729" s="347">
        <v>1</v>
      </c>
      <c r="BY729" s="347">
        <v>1</v>
      </c>
      <c r="BZ729" s="347">
        <v>1</v>
      </c>
      <c r="CA729" s="347">
        <v>1</v>
      </c>
      <c r="CB729" s="347">
        <v>1</v>
      </c>
      <c r="CC729" s="347">
        <v>1</v>
      </c>
      <c r="CD729" s="347">
        <v>1</v>
      </c>
      <c r="CE729" s="347">
        <v>1</v>
      </c>
      <c r="CF729" s="347">
        <v>1</v>
      </c>
      <c r="CG729" s="347">
        <v>1</v>
      </c>
      <c r="CH729" s="347">
        <v>1</v>
      </c>
      <c r="CI729" s="347">
        <v>1</v>
      </c>
      <c r="CJ729" s="347">
        <v>1</v>
      </c>
      <c r="CK729" s="347">
        <v>1</v>
      </c>
      <c r="CL729" s="347">
        <v>1</v>
      </c>
      <c r="CM729" s="347">
        <v>1</v>
      </c>
      <c r="CN729" s="347">
        <v>1</v>
      </c>
      <c r="CO729" s="347">
        <v>1</v>
      </c>
      <c r="CP729" s="347">
        <v>1</v>
      </c>
      <c r="CQ729" s="347">
        <v>1</v>
      </c>
      <c r="CR729" s="347">
        <v>1</v>
      </c>
      <c r="CS729" s="347">
        <v>1</v>
      </c>
      <c r="CT729" s="347">
        <v>1</v>
      </c>
      <c r="CU729" s="347">
        <v>1</v>
      </c>
      <c r="CV729" s="347">
        <v>1</v>
      </c>
      <c r="CW729" s="347">
        <v>1</v>
      </c>
      <c r="CX729" s="347">
        <v>1</v>
      </c>
      <c r="CY729" s="347">
        <v>1</v>
      </c>
      <c r="CZ729" s="347">
        <v>1</v>
      </c>
      <c r="DA729" s="347">
        <v>1</v>
      </c>
      <c r="DB729" s="347">
        <v>1</v>
      </c>
      <c r="DC729" s="347">
        <v>1</v>
      </c>
      <c r="DD729" s="347">
        <v>1</v>
      </c>
      <c r="DE729" s="347">
        <v>1</v>
      </c>
      <c r="DF729" s="347">
        <v>1</v>
      </c>
      <c r="DG729" s="347">
        <v>1</v>
      </c>
      <c r="DH729" s="347">
        <v>1</v>
      </c>
      <c r="DI729" s="347">
        <v>1</v>
      </c>
      <c r="DJ729" s="347">
        <v>1</v>
      </c>
      <c r="DK729" s="347">
        <v>1</v>
      </c>
      <c r="DL729" s="347">
        <v>1</v>
      </c>
      <c r="DM729" s="347">
        <v>1</v>
      </c>
      <c r="DN729" s="347">
        <v>1</v>
      </c>
      <c r="DO729" s="347">
        <v>1</v>
      </c>
      <c r="DP729" s="347">
        <v>1</v>
      </c>
      <c r="DQ729" s="347">
        <v>1</v>
      </c>
      <c r="DR729" s="347">
        <v>1</v>
      </c>
      <c r="DS729" s="347">
        <v>1</v>
      </c>
      <c r="DT729" s="347">
        <v>1</v>
      </c>
      <c r="DU729" s="347">
        <v>1</v>
      </c>
      <c r="DV729" s="347">
        <v>1</v>
      </c>
      <c r="DW729" s="347">
        <v>1</v>
      </c>
      <c r="DX729" s="347">
        <v>1</v>
      </c>
      <c r="DY729" s="347">
        <v>1</v>
      </c>
      <c r="DZ729" s="347">
        <v>1</v>
      </c>
      <c r="EA729" s="347">
        <v>1</v>
      </c>
      <c r="EB729" s="347">
        <v>1</v>
      </c>
      <c r="EC729" s="347">
        <v>1</v>
      </c>
      <c r="ED729" s="347">
        <v>1</v>
      </c>
      <c r="EE729" s="347">
        <v>1</v>
      </c>
      <c r="EF729" s="347">
        <v>1</v>
      </c>
      <c r="EG729" s="347">
        <v>1</v>
      </c>
      <c r="EH729" s="347">
        <v>1</v>
      </c>
      <c r="EI729" s="347">
        <v>1</v>
      </c>
      <c r="EJ729" s="347">
        <v>1</v>
      </c>
      <c r="EK729" s="347">
        <v>1</v>
      </c>
      <c r="EL729" s="347">
        <v>1</v>
      </c>
      <c r="EM729" s="347">
        <v>1</v>
      </c>
      <c r="EN729" s="347">
        <v>1</v>
      </c>
      <c r="EO729" s="347">
        <v>1</v>
      </c>
      <c r="EP729" s="347">
        <v>1</v>
      </c>
      <c r="EQ729" s="347">
        <v>1</v>
      </c>
      <c r="ER729" s="347">
        <v>1</v>
      </c>
      <c r="ES729" s="347">
        <v>1</v>
      </c>
      <c r="ET729" s="347">
        <v>1</v>
      </c>
      <c r="EU729" s="347">
        <v>1</v>
      </c>
      <c r="EV729" s="347">
        <v>1</v>
      </c>
      <c r="EW729" s="347">
        <v>1</v>
      </c>
      <c r="EX729" s="347">
        <v>1</v>
      </c>
      <c r="EY729" s="347">
        <v>1</v>
      </c>
      <c r="EZ729" s="347">
        <v>1</v>
      </c>
    </row>
    <row r="730" spans="2:156" ht="12.75" customHeight="1">
      <c r="B730" s="207">
        <v>2041</v>
      </c>
      <c r="C730" s="209">
        <v>1</v>
      </c>
      <c r="D730" s="139"/>
      <c r="E730" s="347">
        <v>1</v>
      </c>
      <c r="F730" s="347">
        <v>1</v>
      </c>
      <c r="G730" s="347">
        <v>1</v>
      </c>
      <c r="H730" s="347">
        <v>1</v>
      </c>
      <c r="I730" s="347">
        <v>1</v>
      </c>
      <c r="J730" s="347">
        <v>1</v>
      </c>
      <c r="K730" s="347">
        <v>1</v>
      </c>
      <c r="L730" s="347">
        <v>1</v>
      </c>
      <c r="M730" s="347">
        <v>1</v>
      </c>
      <c r="N730" s="347">
        <v>1</v>
      </c>
      <c r="O730" s="347">
        <v>1</v>
      </c>
      <c r="P730" s="347">
        <v>1</v>
      </c>
      <c r="Q730" s="347">
        <v>1</v>
      </c>
      <c r="R730" s="347">
        <v>1</v>
      </c>
      <c r="S730" s="347">
        <v>1</v>
      </c>
      <c r="T730" s="347">
        <v>1</v>
      </c>
      <c r="U730" s="347">
        <v>1</v>
      </c>
      <c r="V730" s="347">
        <v>1</v>
      </c>
      <c r="W730" s="347">
        <v>1</v>
      </c>
      <c r="X730" s="347">
        <v>1</v>
      </c>
      <c r="Y730" s="347">
        <v>1</v>
      </c>
      <c r="Z730" s="347">
        <v>1</v>
      </c>
      <c r="AA730" s="347">
        <v>1</v>
      </c>
      <c r="AB730" s="347">
        <v>1</v>
      </c>
      <c r="AC730" s="347">
        <v>1</v>
      </c>
      <c r="AD730" s="347">
        <v>1</v>
      </c>
      <c r="AE730" s="347">
        <v>1</v>
      </c>
      <c r="AF730" s="347">
        <v>1</v>
      </c>
      <c r="AG730" s="347">
        <v>1</v>
      </c>
      <c r="AH730" s="347">
        <v>1</v>
      </c>
      <c r="AI730" s="347">
        <v>1</v>
      </c>
      <c r="AJ730" s="347">
        <v>1</v>
      </c>
      <c r="AK730" s="347">
        <v>1</v>
      </c>
      <c r="AL730" s="347">
        <v>1</v>
      </c>
      <c r="AM730" s="347">
        <v>1</v>
      </c>
      <c r="AN730" s="347">
        <v>1</v>
      </c>
      <c r="AO730" s="347">
        <v>1</v>
      </c>
      <c r="AP730" s="347">
        <v>1</v>
      </c>
      <c r="AQ730" s="347">
        <v>1</v>
      </c>
      <c r="AR730" s="347">
        <v>1</v>
      </c>
      <c r="AS730" s="347">
        <v>1</v>
      </c>
      <c r="AT730" s="347">
        <v>1</v>
      </c>
      <c r="AU730" s="347">
        <v>1</v>
      </c>
      <c r="AV730" s="347">
        <v>1</v>
      </c>
      <c r="AW730" s="347">
        <v>1</v>
      </c>
      <c r="AX730" s="347">
        <v>1</v>
      </c>
      <c r="AY730" s="347">
        <v>1</v>
      </c>
      <c r="AZ730" s="347">
        <v>1</v>
      </c>
      <c r="BA730" s="347">
        <v>1</v>
      </c>
      <c r="BB730" s="347">
        <v>1</v>
      </c>
      <c r="BC730" s="347">
        <v>0.5</v>
      </c>
      <c r="BD730" s="347">
        <v>1</v>
      </c>
      <c r="BE730" s="347">
        <v>0.5</v>
      </c>
      <c r="BF730" s="347">
        <v>0.5</v>
      </c>
      <c r="BG730" s="347">
        <v>0.5</v>
      </c>
      <c r="BH730" s="347">
        <v>1</v>
      </c>
      <c r="BI730" s="347">
        <v>1</v>
      </c>
      <c r="BJ730" s="347">
        <v>1</v>
      </c>
      <c r="BK730" s="347">
        <v>1</v>
      </c>
      <c r="BL730" s="347">
        <v>1</v>
      </c>
      <c r="BM730" s="347">
        <v>1</v>
      </c>
      <c r="BN730" s="347">
        <v>1</v>
      </c>
      <c r="BO730" s="347">
        <v>1</v>
      </c>
      <c r="BP730" s="347">
        <v>1</v>
      </c>
      <c r="BQ730" s="347">
        <v>1</v>
      </c>
      <c r="BR730" s="347">
        <v>1</v>
      </c>
      <c r="BS730" s="347">
        <v>1</v>
      </c>
      <c r="BT730" s="347">
        <v>1</v>
      </c>
      <c r="BU730" s="347">
        <v>1</v>
      </c>
      <c r="BV730" s="347">
        <v>1</v>
      </c>
      <c r="BW730" s="347">
        <v>1</v>
      </c>
      <c r="BX730" s="347">
        <v>1</v>
      </c>
      <c r="BY730" s="347">
        <v>1</v>
      </c>
      <c r="BZ730" s="347">
        <v>1</v>
      </c>
      <c r="CA730" s="347">
        <v>1</v>
      </c>
      <c r="CB730" s="347">
        <v>1</v>
      </c>
      <c r="CC730" s="347">
        <v>1</v>
      </c>
      <c r="CD730" s="347">
        <v>1</v>
      </c>
      <c r="CE730" s="347">
        <v>1</v>
      </c>
      <c r="CF730" s="347">
        <v>1</v>
      </c>
      <c r="CG730" s="347">
        <v>1</v>
      </c>
      <c r="CH730" s="347">
        <v>1</v>
      </c>
      <c r="CI730" s="347">
        <v>1</v>
      </c>
      <c r="CJ730" s="347">
        <v>1</v>
      </c>
      <c r="CK730" s="347">
        <v>1</v>
      </c>
      <c r="CL730" s="347">
        <v>1</v>
      </c>
      <c r="CM730" s="347">
        <v>1</v>
      </c>
      <c r="CN730" s="347">
        <v>1</v>
      </c>
      <c r="CO730" s="347">
        <v>1</v>
      </c>
      <c r="CP730" s="347">
        <v>1</v>
      </c>
      <c r="CQ730" s="347">
        <v>1</v>
      </c>
      <c r="CR730" s="347">
        <v>1</v>
      </c>
      <c r="CS730" s="347">
        <v>1</v>
      </c>
      <c r="CT730" s="347">
        <v>1</v>
      </c>
      <c r="CU730" s="347">
        <v>1</v>
      </c>
      <c r="CV730" s="347">
        <v>1</v>
      </c>
      <c r="CW730" s="347">
        <v>1</v>
      </c>
      <c r="CX730" s="347">
        <v>1</v>
      </c>
      <c r="CY730" s="347">
        <v>1</v>
      </c>
      <c r="CZ730" s="347">
        <v>1</v>
      </c>
      <c r="DA730" s="347">
        <v>1</v>
      </c>
      <c r="DB730" s="347">
        <v>1</v>
      </c>
      <c r="DC730" s="347">
        <v>1</v>
      </c>
      <c r="DD730" s="347">
        <v>1</v>
      </c>
      <c r="DE730" s="347">
        <v>1</v>
      </c>
      <c r="DF730" s="347">
        <v>1</v>
      </c>
      <c r="DG730" s="347">
        <v>1</v>
      </c>
      <c r="DH730" s="347">
        <v>1</v>
      </c>
      <c r="DI730" s="347">
        <v>1</v>
      </c>
      <c r="DJ730" s="347">
        <v>1</v>
      </c>
      <c r="DK730" s="347">
        <v>1</v>
      </c>
      <c r="DL730" s="347">
        <v>1</v>
      </c>
      <c r="DM730" s="347">
        <v>1</v>
      </c>
      <c r="DN730" s="347">
        <v>1</v>
      </c>
      <c r="DO730" s="347">
        <v>1</v>
      </c>
      <c r="DP730" s="347">
        <v>1</v>
      </c>
      <c r="DQ730" s="347">
        <v>1</v>
      </c>
      <c r="DR730" s="347">
        <v>1</v>
      </c>
      <c r="DS730" s="347">
        <v>1</v>
      </c>
      <c r="DT730" s="347">
        <v>1</v>
      </c>
      <c r="DU730" s="347">
        <v>1</v>
      </c>
      <c r="DV730" s="347">
        <v>1</v>
      </c>
      <c r="DW730" s="347">
        <v>1</v>
      </c>
      <c r="DX730" s="347">
        <v>1</v>
      </c>
      <c r="DY730" s="347">
        <v>1</v>
      </c>
      <c r="DZ730" s="347">
        <v>1</v>
      </c>
      <c r="EA730" s="347">
        <v>1</v>
      </c>
      <c r="EB730" s="347">
        <v>1</v>
      </c>
      <c r="EC730" s="347">
        <v>1</v>
      </c>
      <c r="ED730" s="347">
        <v>1</v>
      </c>
      <c r="EE730" s="347">
        <v>1</v>
      </c>
      <c r="EF730" s="347">
        <v>1</v>
      </c>
      <c r="EG730" s="347">
        <v>1</v>
      </c>
      <c r="EH730" s="347">
        <v>1</v>
      </c>
      <c r="EI730" s="347">
        <v>1</v>
      </c>
      <c r="EJ730" s="347">
        <v>1</v>
      </c>
      <c r="EK730" s="347">
        <v>1</v>
      </c>
      <c r="EL730" s="347">
        <v>1</v>
      </c>
      <c r="EM730" s="347">
        <v>1</v>
      </c>
      <c r="EN730" s="347">
        <v>1</v>
      </c>
      <c r="EO730" s="347">
        <v>1</v>
      </c>
      <c r="EP730" s="347">
        <v>1</v>
      </c>
      <c r="EQ730" s="347">
        <v>1</v>
      </c>
      <c r="ER730" s="347">
        <v>1</v>
      </c>
      <c r="ES730" s="347">
        <v>1</v>
      </c>
      <c r="ET730" s="347">
        <v>1</v>
      </c>
      <c r="EU730" s="347">
        <v>1</v>
      </c>
      <c r="EV730" s="347">
        <v>1</v>
      </c>
      <c r="EW730" s="347">
        <v>1</v>
      </c>
      <c r="EX730" s="347">
        <v>1</v>
      </c>
      <c r="EY730" s="347">
        <v>1</v>
      </c>
      <c r="EZ730" s="347">
        <v>1</v>
      </c>
    </row>
    <row r="731" spans="2:156" ht="12.75" customHeight="1">
      <c r="B731" s="207">
        <v>2041</v>
      </c>
      <c r="C731" s="209">
        <v>2</v>
      </c>
      <c r="D731" s="139"/>
      <c r="E731" s="347">
        <v>1</v>
      </c>
      <c r="F731" s="347">
        <v>1</v>
      </c>
      <c r="G731" s="347">
        <v>1</v>
      </c>
      <c r="H731" s="347">
        <v>1</v>
      </c>
      <c r="I731" s="347">
        <v>1</v>
      </c>
      <c r="J731" s="347">
        <v>1</v>
      </c>
      <c r="K731" s="347">
        <v>1</v>
      </c>
      <c r="L731" s="347">
        <v>1</v>
      </c>
      <c r="M731" s="347">
        <v>1</v>
      </c>
      <c r="N731" s="347">
        <v>1</v>
      </c>
      <c r="O731" s="347">
        <v>1</v>
      </c>
      <c r="P731" s="347">
        <v>1</v>
      </c>
      <c r="Q731" s="347">
        <v>1</v>
      </c>
      <c r="R731" s="347">
        <v>1</v>
      </c>
      <c r="S731" s="347">
        <v>1</v>
      </c>
      <c r="T731" s="347">
        <v>1</v>
      </c>
      <c r="U731" s="347">
        <v>1</v>
      </c>
      <c r="V731" s="347">
        <v>1</v>
      </c>
      <c r="W731" s="347">
        <v>1</v>
      </c>
      <c r="X731" s="347">
        <v>1</v>
      </c>
      <c r="Y731" s="347">
        <v>1</v>
      </c>
      <c r="Z731" s="347">
        <v>1</v>
      </c>
      <c r="AA731" s="347">
        <v>1</v>
      </c>
      <c r="AB731" s="347">
        <v>1</v>
      </c>
      <c r="AC731" s="347">
        <v>1</v>
      </c>
      <c r="AD731" s="347">
        <v>1</v>
      </c>
      <c r="AE731" s="347">
        <v>1</v>
      </c>
      <c r="AF731" s="347">
        <v>1</v>
      </c>
      <c r="AG731" s="347">
        <v>1</v>
      </c>
      <c r="AH731" s="347">
        <v>1</v>
      </c>
      <c r="AI731" s="347">
        <v>1</v>
      </c>
      <c r="AJ731" s="347">
        <v>1</v>
      </c>
      <c r="AK731" s="347">
        <v>1</v>
      </c>
      <c r="AL731" s="347">
        <v>1</v>
      </c>
      <c r="AM731" s="347">
        <v>1</v>
      </c>
      <c r="AN731" s="347">
        <v>1</v>
      </c>
      <c r="AO731" s="347">
        <v>1</v>
      </c>
      <c r="AP731" s="347">
        <v>1</v>
      </c>
      <c r="AQ731" s="347">
        <v>1</v>
      </c>
      <c r="AR731" s="347">
        <v>1</v>
      </c>
      <c r="AS731" s="347">
        <v>1</v>
      </c>
      <c r="AT731" s="347">
        <v>1</v>
      </c>
      <c r="AU731" s="347">
        <v>1</v>
      </c>
      <c r="AV731" s="347">
        <v>1</v>
      </c>
      <c r="AW731" s="347">
        <v>1</v>
      </c>
      <c r="AX731" s="347">
        <v>1</v>
      </c>
      <c r="AY731" s="347">
        <v>1</v>
      </c>
      <c r="AZ731" s="347">
        <v>1</v>
      </c>
      <c r="BA731" s="347">
        <v>1</v>
      </c>
      <c r="BB731" s="347">
        <v>1</v>
      </c>
      <c r="BC731" s="347">
        <v>0.5</v>
      </c>
      <c r="BD731" s="347">
        <v>1</v>
      </c>
      <c r="BE731" s="347">
        <v>0.5</v>
      </c>
      <c r="BF731" s="347">
        <v>0.5</v>
      </c>
      <c r="BG731" s="347">
        <v>0.5</v>
      </c>
      <c r="BH731" s="347">
        <v>1</v>
      </c>
      <c r="BI731" s="347">
        <v>1</v>
      </c>
      <c r="BJ731" s="347">
        <v>1</v>
      </c>
      <c r="BK731" s="347">
        <v>1</v>
      </c>
      <c r="BL731" s="347">
        <v>1</v>
      </c>
      <c r="BM731" s="347">
        <v>1</v>
      </c>
      <c r="BN731" s="347">
        <v>1</v>
      </c>
      <c r="BO731" s="347">
        <v>1</v>
      </c>
      <c r="BP731" s="347">
        <v>1</v>
      </c>
      <c r="BQ731" s="347">
        <v>1</v>
      </c>
      <c r="BR731" s="347">
        <v>1</v>
      </c>
      <c r="BS731" s="347">
        <v>1</v>
      </c>
      <c r="BT731" s="347">
        <v>1</v>
      </c>
      <c r="BU731" s="347">
        <v>1</v>
      </c>
      <c r="BV731" s="347">
        <v>1</v>
      </c>
      <c r="BW731" s="347">
        <v>1</v>
      </c>
      <c r="BX731" s="347">
        <v>1</v>
      </c>
      <c r="BY731" s="347">
        <v>1</v>
      </c>
      <c r="BZ731" s="347">
        <v>1</v>
      </c>
      <c r="CA731" s="347">
        <v>1</v>
      </c>
      <c r="CB731" s="347">
        <v>1</v>
      </c>
      <c r="CC731" s="347">
        <v>1</v>
      </c>
      <c r="CD731" s="347">
        <v>1</v>
      </c>
      <c r="CE731" s="347">
        <v>1</v>
      </c>
      <c r="CF731" s="347">
        <v>1</v>
      </c>
      <c r="CG731" s="347">
        <v>1</v>
      </c>
      <c r="CH731" s="347">
        <v>1</v>
      </c>
      <c r="CI731" s="347">
        <v>1</v>
      </c>
      <c r="CJ731" s="347">
        <v>1</v>
      </c>
      <c r="CK731" s="347">
        <v>1</v>
      </c>
      <c r="CL731" s="347">
        <v>1</v>
      </c>
      <c r="CM731" s="347">
        <v>1</v>
      </c>
      <c r="CN731" s="347">
        <v>1</v>
      </c>
      <c r="CO731" s="347">
        <v>1</v>
      </c>
      <c r="CP731" s="347">
        <v>1</v>
      </c>
      <c r="CQ731" s="347">
        <v>1</v>
      </c>
      <c r="CR731" s="347">
        <v>1</v>
      </c>
      <c r="CS731" s="347">
        <v>1</v>
      </c>
      <c r="CT731" s="347">
        <v>1</v>
      </c>
      <c r="CU731" s="347">
        <v>1</v>
      </c>
      <c r="CV731" s="347">
        <v>1</v>
      </c>
      <c r="CW731" s="347">
        <v>1</v>
      </c>
      <c r="CX731" s="347">
        <v>1</v>
      </c>
      <c r="CY731" s="347">
        <v>1</v>
      </c>
      <c r="CZ731" s="347">
        <v>1</v>
      </c>
      <c r="DA731" s="347">
        <v>1</v>
      </c>
      <c r="DB731" s="347">
        <v>1</v>
      </c>
      <c r="DC731" s="347">
        <v>1</v>
      </c>
      <c r="DD731" s="347">
        <v>1</v>
      </c>
      <c r="DE731" s="347">
        <v>1</v>
      </c>
      <c r="DF731" s="347">
        <v>1</v>
      </c>
      <c r="DG731" s="347">
        <v>1</v>
      </c>
      <c r="DH731" s="347">
        <v>1</v>
      </c>
      <c r="DI731" s="347">
        <v>1</v>
      </c>
      <c r="DJ731" s="347">
        <v>1</v>
      </c>
      <c r="DK731" s="347">
        <v>1</v>
      </c>
      <c r="DL731" s="347">
        <v>1</v>
      </c>
      <c r="DM731" s="347">
        <v>1</v>
      </c>
      <c r="DN731" s="347">
        <v>1</v>
      </c>
      <c r="DO731" s="347">
        <v>1</v>
      </c>
      <c r="DP731" s="347">
        <v>1</v>
      </c>
      <c r="DQ731" s="347">
        <v>1</v>
      </c>
      <c r="DR731" s="347">
        <v>1</v>
      </c>
      <c r="DS731" s="347">
        <v>1</v>
      </c>
      <c r="DT731" s="347">
        <v>1</v>
      </c>
      <c r="DU731" s="347">
        <v>1</v>
      </c>
      <c r="DV731" s="347">
        <v>1</v>
      </c>
      <c r="DW731" s="347">
        <v>1</v>
      </c>
      <c r="DX731" s="347">
        <v>1</v>
      </c>
      <c r="DY731" s="347">
        <v>1</v>
      </c>
      <c r="DZ731" s="347">
        <v>1</v>
      </c>
      <c r="EA731" s="347">
        <v>1</v>
      </c>
      <c r="EB731" s="347">
        <v>1</v>
      </c>
      <c r="EC731" s="347">
        <v>1</v>
      </c>
      <c r="ED731" s="347">
        <v>1</v>
      </c>
      <c r="EE731" s="347">
        <v>1</v>
      </c>
      <c r="EF731" s="347">
        <v>1</v>
      </c>
      <c r="EG731" s="347">
        <v>1</v>
      </c>
      <c r="EH731" s="347">
        <v>1</v>
      </c>
      <c r="EI731" s="347">
        <v>1</v>
      </c>
      <c r="EJ731" s="347">
        <v>1</v>
      </c>
      <c r="EK731" s="347">
        <v>1</v>
      </c>
      <c r="EL731" s="347">
        <v>1</v>
      </c>
      <c r="EM731" s="347">
        <v>1</v>
      </c>
      <c r="EN731" s="347">
        <v>1</v>
      </c>
      <c r="EO731" s="347">
        <v>1</v>
      </c>
      <c r="EP731" s="347">
        <v>1</v>
      </c>
      <c r="EQ731" s="347">
        <v>1</v>
      </c>
      <c r="ER731" s="347">
        <v>1</v>
      </c>
      <c r="ES731" s="347">
        <v>1</v>
      </c>
      <c r="ET731" s="347">
        <v>1</v>
      </c>
      <c r="EU731" s="347">
        <v>1</v>
      </c>
      <c r="EV731" s="347">
        <v>1</v>
      </c>
      <c r="EW731" s="347">
        <v>1</v>
      </c>
      <c r="EX731" s="347">
        <v>1</v>
      </c>
      <c r="EY731" s="347">
        <v>1</v>
      </c>
      <c r="EZ731" s="347">
        <v>1</v>
      </c>
    </row>
    <row r="732" spans="2:156" ht="12.75" customHeight="1">
      <c r="B732" s="207">
        <v>2041</v>
      </c>
      <c r="C732" s="209">
        <v>3</v>
      </c>
      <c r="D732" s="139"/>
      <c r="E732" s="347">
        <v>1</v>
      </c>
      <c r="F732" s="347">
        <v>1</v>
      </c>
      <c r="G732" s="347">
        <v>1</v>
      </c>
      <c r="H732" s="347">
        <v>1</v>
      </c>
      <c r="I732" s="347">
        <v>1</v>
      </c>
      <c r="J732" s="347">
        <v>1</v>
      </c>
      <c r="K732" s="347">
        <v>1</v>
      </c>
      <c r="L732" s="347">
        <v>1</v>
      </c>
      <c r="M732" s="347">
        <v>1</v>
      </c>
      <c r="N732" s="347">
        <v>1</v>
      </c>
      <c r="O732" s="347">
        <v>1</v>
      </c>
      <c r="P732" s="347">
        <v>1</v>
      </c>
      <c r="Q732" s="347">
        <v>1</v>
      </c>
      <c r="R732" s="347">
        <v>1</v>
      </c>
      <c r="S732" s="347">
        <v>1</v>
      </c>
      <c r="T732" s="347">
        <v>1</v>
      </c>
      <c r="U732" s="347">
        <v>1</v>
      </c>
      <c r="V732" s="347">
        <v>1</v>
      </c>
      <c r="W732" s="347">
        <v>1</v>
      </c>
      <c r="X732" s="347">
        <v>1</v>
      </c>
      <c r="Y732" s="347">
        <v>1</v>
      </c>
      <c r="Z732" s="347">
        <v>1</v>
      </c>
      <c r="AA732" s="347">
        <v>1</v>
      </c>
      <c r="AB732" s="347">
        <v>1</v>
      </c>
      <c r="AC732" s="347">
        <v>1</v>
      </c>
      <c r="AD732" s="347">
        <v>1</v>
      </c>
      <c r="AE732" s="347">
        <v>1</v>
      </c>
      <c r="AF732" s="347">
        <v>1</v>
      </c>
      <c r="AG732" s="347">
        <v>1</v>
      </c>
      <c r="AH732" s="347">
        <v>1</v>
      </c>
      <c r="AI732" s="347">
        <v>1</v>
      </c>
      <c r="AJ732" s="347">
        <v>1</v>
      </c>
      <c r="AK732" s="347">
        <v>1</v>
      </c>
      <c r="AL732" s="347">
        <v>1</v>
      </c>
      <c r="AM732" s="347">
        <v>1</v>
      </c>
      <c r="AN732" s="347">
        <v>1</v>
      </c>
      <c r="AO732" s="347">
        <v>1</v>
      </c>
      <c r="AP732" s="347">
        <v>1</v>
      </c>
      <c r="AQ732" s="347">
        <v>1</v>
      </c>
      <c r="AR732" s="347">
        <v>1</v>
      </c>
      <c r="AS732" s="347">
        <v>1</v>
      </c>
      <c r="AT732" s="347">
        <v>1</v>
      </c>
      <c r="AU732" s="347">
        <v>1</v>
      </c>
      <c r="AV732" s="347">
        <v>1</v>
      </c>
      <c r="AW732" s="347">
        <v>1</v>
      </c>
      <c r="AX732" s="347">
        <v>1</v>
      </c>
      <c r="AY732" s="347">
        <v>1</v>
      </c>
      <c r="AZ732" s="347">
        <v>1</v>
      </c>
      <c r="BA732" s="347">
        <v>1</v>
      </c>
      <c r="BB732" s="347">
        <v>1</v>
      </c>
      <c r="BC732" s="347">
        <v>0.5</v>
      </c>
      <c r="BD732" s="347">
        <v>1</v>
      </c>
      <c r="BE732" s="347">
        <v>0.5</v>
      </c>
      <c r="BF732" s="347">
        <v>0.5</v>
      </c>
      <c r="BG732" s="347">
        <v>0.5</v>
      </c>
      <c r="BH732" s="347">
        <v>1</v>
      </c>
      <c r="BI732" s="347">
        <v>1</v>
      </c>
      <c r="BJ732" s="347">
        <v>1</v>
      </c>
      <c r="BK732" s="347">
        <v>1</v>
      </c>
      <c r="BL732" s="347">
        <v>1</v>
      </c>
      <c r="BM732" s="347">
        <v>1</v>
      </c>
      <c r="BN732" s="347">
        <v>1</v>
      </c>
      <c r="BO732" s="347">
        <v>1</v>
      </c>
      <c r="BP732" s="347">
        <v>1</v>
      </c>
      <c r="BQ732" s="347">
        <v>1</v>
      </c>
      <c r="BR732" s="347">
        <v>1</v>
      </c>
      <c r="BS732" s="347">
        <v>1</v>
      </c>
      <c r="BT732" s="347">
        <v>1</v>
      </c>
      <c r="BU732" s="347">
        <v>1</v>
      </c>
      <c r="BV732" s="347">
        <v>1</v>
      </c>
      <c r="BW732" s="347">
        <v>1</v>
      </c>
      <c r="BX732" s="347">
        <v>1</v>
      </c>
      <c r="BY732" s="347">
        <v>1</v>
      </c>
      <c r="BZ732" s="347">
        <v>1</v>
      </c>
      <c r="CA732" s="347">
        <v>1</v>
      </c>
      <c r="CB732" s="347">
        <v>1</v>
      </c>
      <c r="CC732" s="347">
        <v>1</v>
      </c>
      <c r="CD732" s="347">
        <v>1</v>
      </c>
      <c r="CE732" s="347">
        <v>1</v>
      </c>
      <c r="CF732" s="347">
        <v>1</v>
      </c>
      <c r="CG732" s="347">
        <v>1</v>
      </c>
      <c r="CH732" s="347">
        <v>1</v>
      </c>
      <c r="CI732" s="347">
        <v>1</v>
      </c>
      <c r="CJ732" s="347">
        <v>1</v>
      </c>
      <c r="CK732" s="347">
        <v>1</v>
      </c>
      <c r="CL732" s="347">
        <v>1</v>
      </c>
      <c r="CM732" s="347">
        <v>1</v>
      </c>
      <c r="CN732" s="347">
        <v>1</v>
      </c>
      <c r="CO732" s="347">
        <v>1</v>
      </c>
      <c r="CP732" s="347">
        <v>1</v>
      </c>
      <c r="CQ732" s="347">
        <v>1</v>
      </c>
      <c r="CR732" s="347">
        <v>1</v>
      </c>
      <c r="CS732" s="347">
        <v>1</v>
      </c>
      <c r="CT732" s="347">
        <v>1</v>
      </c>
      <c r="CU732" s="347">
        <v>1</v>
      </c>
      <c r="CV732" s="347">
        <v>1</v>
      </c>
      <c r="CW732" s="347">
        <v>1</v>
      </c>
      <c r="CX732" s="347">
        <v>1</v>
      </c>
      <c r="CY732" s="347">
        <v>1</v>
      </c>
      <c r="CZ732" s="347">
        <v>1</v>
      </c>
      <c r="DA732" s="347">
        <v>1</v>
      </c>
      <c r="DB732" s="347">
        <v>1</v>
      </c>
      <c r="DC732" s="347">
        <v>1</v>
      </c>
      <c r="DD732" s="347">
        <v>1</v>
      </c>
      <c r="DE732" s="347">
        <v>1</v>
      </c>
      <c r="DF732" s="347">
        <v>1</v>
      </c>
      <c r="DG732" s="347">
        <v>1</v>
      </c>
      <c r="DH732" s="347">
        <v>1</v>
      </c>
      <c r="DI732" s="347">
        <v>1</v>
      </c>
      <c r="DJ732" s="347">
        <v>1</v>
      </c>
      <c r="DK732" s="347">
        <v>1</v>
      </c>
      <c r="DL732" s="347">
        <v>1</v>
      </c>
      <c r="DM732" s="347">
        <v>1</v>
      </c>
      <c r="DN732" s="347">
        <v>1</v>
      </c>
      <c r="DO732" s="347">
        <v>1</v>
      </c>
      <c r="DP732" s="347">
        <v>1</v>
      </c>
      <c r="DQ732" s="347">
        <v>1</v>
      </c>
      <c r="DR732" s="347">
        <v>1</v>
      </c>
      <c r="DS732" s="347">
        <v>1</v>
      </c>
      <c r="DT732" s="347">
        <v>1</v>
      </c>
      <c r="DU732" s="347">
        <v>1</v>
      </c>
      <c r="DV732" s="347">
        <v>1</v>
      </c>
      <c r="DW732" s="347">
        <v>1</v>
      </c>
      <c r="DX732" s="347">
        <v>1</v>
      </c>
      <c r="DY732" s="347">
        <v>1</v>
      </c>
      <c r="DZ732" s="347">
        <v>1</v>
      </c>
      <c r="EA732" s="347">
        <v>1</v>
      </c>
      <c r="EB732" s="347">
        <v>1</v>
      </c>
      <c r="EC732" s="347">
        <v>1</v>
      </c>
      <c r="ED732" s="347">
        <v>1</v>
      </c>
      <c r="EE732" s="347">
        <v>1</v>
      </c>
      <c r="EF732" s="347">
        <v>1</v>
      </c>
      <c r="EG732" s="347">
        <v>1</v>
      </c>
      <c r="EH732" s="347">
        <v>1</v>
      </c>
      <c r="EI732" s="347">
        <v>1</v>
      </c>
      <c r="EJ732" s="347">
        <v>1</v>
      </c>
      <c r="EK732" s="347">
        <v>1</v>
      </c>
      <c r="EL732" s="347">
        <v>1</v>
      </c>
      <c r="EM732" s="347">
        <v>1</v>
      </c>
      <c r="EN732" s="347">
        <v>1</v>
      </c>
      <c r="EO732" s="347">
        <v>1</v>
      </c>
      <c r="EP732" s="347">
        <v>1</v>
      </c>
      <c r="EQ732" s="347">
        <v>1</v>
      </c>
      <c r="ER732" s="347">
        <v>1</v>
      </c>
      <c r="ES732" s="347">
        <v>1</v>
      </c>
      <c r="ET732" s="347">
        <v>1</v>
      </c>
      <c r="EU732" s="347">
        <v>1</v>
      </c>
      <c r="EV732" s="347">
        <v>1</v>
      </c>
      <c r="EW732" s="347">
        <v>1</v>
      </c>
      <c r="EX732" s="347">
        <v>1</v>
      </c>
      <c r="EY732" s="347">
        <v>1</v>
      </c>
      <c r="EZ732" s="347">
        <v>1</v>
      </c>
    </row>
    <row r="733" spans="2:156" ht="12.75" customHeight="1">
      <c r="B733" s="207">
        <v>2041</v>
      </c>
      <c r="C733" s="209">
        <v>4</v>
      </c>
      <c r="D733" s="139"/>
      <c r="E733" s="347">
        <v>1</v>
      </c>
      <c r="F733" s="347">
        <v>1</v>
      </c>
      <c r="G733" s="347">
        <v>1</v>
      </c>
      <c r="H733" s="347">
        <v>1</v>
      </c>
      <c r="I733" s="347">
        <v>1</v>
      </c>
      <c r="J733" s="347">
        <v>1</v>
      </c>
      <c r="K733" s="347">
        <v>1</v>
      </c>
      <c r="L733" s="347">
        <v>1</v>
      </c>
      <c r="M733" s="347">
        <v>1</v>
      </c>
      <c r="N733" s="347">
        <v>1</v>
      </c>
      <c r="O733" s="347">
        <v>1</v>
      </c>
      <c r="P733" s="347">
        <v>1</v>
      </c>
      <c r="Q733" s="347">
        <v>1</v>
      </c>
      <c r="R733" s="347">
        <v>1</v>
      </c>
      <c r="S733" s="347">
        <v>1</v>
      </c>
      <c r="T733" s="347">
        <v>1</v>
      </c>
      <c r="U733" s="347">
        <v>1</v>
      </c>
      <c r="V733" s="347">
        <v>1</v>
      </c>
      <c r="W733" s="347">
        <v>1</v>
      </c>
      <c r="X733" s="347">
        <v>1</v>
      </c>
      <c r="Y733" s="347">
        <v>1</v>
      </c>
      <c r="Z733" s="347">
        <v>1</v>
      </c>
      <c r="AA733" s="347">
        <v>1</v>
      </c>
      <c r="AB733" s="347">
        <v>1</v>
      </c>
      <c r="AC733" s="347">
        <v>1</v>
      </c>
      <c r="AD733" s="347">
        <v>1</v>
      </c>
      <c r="AE733" s="347">
        <v>1</v>
      </c>
      <c r="AF733" s="347">
        <v>1</v>
      </c>
      <c r="AG733" s="347">
        <v>1</v>
      </c>
      <c r="AH733" s="347">
        <v>1</v>
      </c>
      <c r="AI733" s="347">
        <v>1</v>
      </c>
      <c r="AJ733" s="347">
        <v>1</v>
      </c>
      <c r="AK733" s="347">
        <v>1</v>
      </c>
      <c r="AL733" s="347">
        <v>1</v>
      </c>
      <c r="AM733" s="347">
        <v>1</v>
      </c>
      <c r="AN733" s="347">
        <v>1</v>
      </c>
      <c r="AO733" s="347">
        <v>1</v>
      </c>
      <c r="AP733" s="347">
        <v>1</v>
      </c>
      <c r="AQ733" s="347">
        <v>1</v>
      </c>
      <c r="AR733" s="347">
        <v>1</v>
      </c>
      <c r="AS733" s="347">
        <v>1</v>
      </c>
      <c r="AT733" s="347">
        <v>1</v>
      </c>
      <c r="AU733" s="347">
        <v>1</v>
      </c>
      <c r="AV733" s="347">
        <v>1</v>
      </c>
      <c r="AW733" s="347">
        <v>1</v>
      </c>
      <c r="AX733" s="347">
        <v>1</v>
      </c>
      <c r="AY733" s="347">
        <v>1</v>
      </c>
      <c r="AZ733" s="347">
        <v>1</v>
      </c>
      <c r="BA733" s="347">
        <v>1</v>
      </c>
      <c r="BB733" s="347">
        <v>1</v>
      </c>
      <c r="BC733" s="347">
        <v>0.5</v>
      </c>
      <c r="BD733" s="347">
        <v>1</v>
      </c>
      <c r="BE733" s="347">
        <v>0.5</v>
      </c>
      <c r="BF733" s="347">
        <v>0.5</v>
      </c>
      <c r="BG733" s="347">
        <v>0.5</v>
      </c>
      <c r="BH733" s="347">
        <v>1</v>
      </c>
      <c r="BI733" s="347">
        <v>1</v>
      </c>
      <c r="BJ733" s="347">
        <v>1</v>
      </c>
      <c r="BK733" s="347">
        <v>1</v>
      </c>
      <c r="BL733" s="347">
        <v>1</v>
      </c>
      <c r="BM733" s="347">
        <v>1</v>
      </c>
      <c r="BN733" s="347">
        <v>1</v>
      </c>
      <c r="BO733" s="347">
        <v>1</v>
      </c>
      <c r="BP733" s="347">
        <v>1</v>
      </c>
      <c r="BQ733" s="347">
        <v>1</v>
      </c>
      <c r="BR733" s="347">
        <v>1</v>
      </c>
      <c r="BS733" s="347">
        <v>1</v>
      </c>
      <c r="BT733" s="347">
        <v>1</v>
      </c>
      <c r="BU733" s="347">
        <v>1</v>
      </c>
      <c r="BV733" s="347">
        <v>1</v>
      </c>
      <c r="BW733" s="347">
        <v>1</v>
      </c>
      <c r="BX733" s="347">
        <v>1</v>
      </c>
      <c r="BY733" s="347">
        <v>1</v>
      </c>
      <c r="BZ733" s="347">
        <v>1</v>
      </c>
      <c r="CA733" s="347">
        <v>1</v>
      </c>
      <c r="CB733" s="347">
        <v>1</v>
      </c>
      <c r="CC733" s="347">
        <v>1</v>
      </c>
      <c r="CD733" s="347">
        <v>1</v>
      </c>
      <c r="CE733" s="347">
        <v>1</v>
      </c>
      <c r="CF733" s="347">
        <v>1</v>
      </c>
      <c r="CG733" s="347">
        <v>1</v>
      </c>
      <c r="CH733" s="347">
        <v>1</v>
      </c>
      <c r="CI733" s="347">
        <v>1</v>
      </c>
      <c r="CJ733" s="347">
        <v>1</v>
      </c>
      <c r="CK733" s="347">
        <v>1</v>
      </c>
      <c r="CL733" s="347">
        <v>1</v>
      </c>
      <c r="CM733" s="347">
        <v>1</v>
      </c>
      <c r="CN733" s="347">
        <v>1</v>
      </c>
      <c r="CO733" s="347">
        <v>1</v>
      </c>
      <c r="CP733" s="347">
        <v>1</v>
      </c>
      <c r="CQ733" s="347">
        <v>1</v>
      </c>
      <c r="CR733" s="347">
        <v>1</v>
      </c>
      <c r="CS733" s="347">
        <v>1</v>
      </c>
      <c r="CT733" s="347">
        <v>1</v>
      </c>
      <c r="CU733" s="347">
        <v>1</v>
      </c>
      <c r="CV733" s="347">
        <v>1</v>
      </c>
      <c r="CW733" s="347">
        <v>1</v>
      </c>
      <c r="CX733" s="347">
        <v>1</v>
      </c>
      <c r="CY733" s="347">
        <v>1</v>
      </c>
      <c r="CZ733" s="347">
        <v>1</v>
      </c>
      <c r="DA733" s="347">
        <v>1</v>
      </c>
      <c r="DB733" s="347">
        <v>1</v>
      </c>
      <c r="DC733" s="347">
        <v>1</v>
      </c>
      <c r="DD733" s="347">
        <v>1</v>
      </c>
      <c r="DE733" s="347">
        <v>1</v>
      </c>
      <c r="DF733" s="347">
        <v>1</v>
      </c>
      <c r="DG733" s="347">
        <v>1</v>
      </c>
      <c r="DH733" s="347">
        <v>1</v>
      </c>
      <c r="DI733" s="347">
        <v>1</v>
      </c>
      <c r="DJ733" s="347">
        <v>1</v>
      </c>
      <c r="DK733" s="347">
        <v>1</v>
      </c>
      <c r="DL733" s="347">
        <v>1</v>
      </c>
      <c r="DM733" s="347">
        <v>1</v>
      </c>
      <c r="DN733" s="347">
        <v>1</v>
      </c>
      <c r="DO733" s="347">
        <v>1</v>
      </c>
      <c r="DP733" s="347">
        <v>1</v>
      </c>
      <c r="DQ733" s="347">
        <v>1</v>
      </c>
      <c r="DR733" s="347">
        <v>1</v>
      </c>
      <c r="DS733" s="347">
        <v>1</v>
      </c>
      <c r="DT733" s="347">
        <v>1</v>
      </c>
      <c r="DU733" s="347">
        <v>1</v>
      </c>
      <c r="DV733" s="347">
        <v>1</v>
      </c>
      <c r="DW733" s="347">
        <v>1</v>
      </c>
      <c r="DX733" s="347">
        <v>1</v>
      </c>
      <c r="DY733" s="347">
        <v>1</v>
      </c>
      <c r="DZ733" s="347">
        <v>1</v>
      </c>
      <c r="EA733" s="347">
        <v>1</v>
      </c>
      <c r="EB733" s="347">
        <v>1</v>
      </c>
      <c r="EC733" s="347">
        <v>1</v>
      </c>
      <c r="ED733" s="347">
        <v>1</v>
      </c>
      <c r="EE733" s="347">
        <v>1</v>
      </c>
      <c r="EF733" s="347">
        <v>1</v>
      </c>
      <c r="EG733" s="347">
        <v>1</v>
      </c>
      <c r="EH733" s="347">
        <v>1</v>
      </c>
      <c r="EI733" s="347">
        <v>1</v>
      </c>
      <c r="EJ733" s="347">
        <v>1</v>
      </c>
      <c r="EK733" s="347">
        <v>1</v>
      </c>
      <c r="EL733" s="347">
        <v>1</v>
      </c>
      <c r="EM733" s="347">
        <v>1</v>
      </c>
      <c r="EN733" s="347">
        <v>1</v>
      </c>
      <c r="EO733" s="347">
        <v>1</v>
      </c>
      <c r="EP733" s="347">
        <v>1</v>
      </c>
      <c r="EQ733" s="347">
        <v>1</v>
      </c>
      <c r="ER733" s="347">
        <v>1</v>
      </c>
      <c r="ES733" s="347">
        <v>1</v>
      </c>
      <c r="ET733" s="347">
        <v>1</v>
      </c>
      <c r="EU733" s="347">
        <v>1</v>
      </c>
      <c r="EV733" s="347">
        <v>1</v>
      </c>
      <c r="EW733" s="347">
        <v>1</v>
      </c>
      <c r="EX733" s="347">
        <v>1</v>
      </c>
      <c r="EY733" s="347">
        <v>1</v>
      </c>
      <c r="EZ733" s="347">
        <v>1</v>
      </c>
    </row>
    <row r="734" spans="2:156" ht="12.75" customHeight="1">
      <c r="B734" s="207">
        <v>2042</v>
      </c>
      <c r="C734" s="209">
        <v>1</v>
      </c>
      <c r="D734" s="139"/>
      <c r="E734" s="347">
        <v>1</v>
      </c>
      <c r="F734" s="347">
        <v>1</v>
      </c>
      <c r="G734" s="347">
        <v>1</v>
      </c>
      <c r="H734" s="347">
        <v>1</v>
      </c>
      <c r="I734" s="347">
        <v>1</v>
      </c>
      <c r="J734" s="347">
        <v>1</v>
      </c>
      <c r="K734" s="347">
        <v>1</v>
      </c>
      <c r="L734" s="347">
        <v>1</v>
      </c>
      <c r="M734" s="347">
        <v>1</v>
      </c>
      <c r="N734" s="347">
        <v>1</v>
      </c>
      <c r="O734" s="347">
        <v>1</v>
      </c>
      <c r="P734" s="347">
        <v>1</v>
      </c>
      <c r="Q734" s="347">
        <v>1</v>
      </c>
      <c r="R734" s="347">
        <v>1</v>
      </c>
      <c r="S734" s="347">
        <v>1</v>
      </c>
      <c r="T734" s="347">
        <v>1</v>
      </c>
      <c r="U734" s="347">
        <v>1</v>
      </c>
      <c r="V734" s="347">
        <v>1</v>
      </c>
      <c r="W734" s="347">
        <v>1</v>
      </c>
      <c r="X734" s="347">
        <v>1</v>
      </c>
      <c r="Y734" s="347">
        <v>1</v>
      </c>
      <c r="Z734" s="347">
        <v>1</v>
      </c>
      <c r="AA734" s="347">
        <v>1</v>
      </c>
      <c r="AB734" s="347">
        <v>1</v>
      </c>
      <c r="AC734" s="347">
        <v>1</v>
      </c>
      <c r="AD734" s="347">
        <v>1</v>
      </c>
      <c r="AE734" s="347">
        <v>1</v>
      </c>
      <c r="AF734" s="347">
        <v>1</v>
      </c>
      <c r="AG734" s="347">
        <v>1</v>
      </c>
      <c r="AH734" s="347">
        <v>1</v>
      </c>
      <c r="AI734" s="347">
        <v>1</v>
      </c>
      <c r="AJ734" s="347">
        <v>1</v>
      </c>
      <c r="AK734" s="347">
        <v>1</v>
      </c>
      <c r="AL734" s="347">
        <v>1</v>
      </c>
      <c r="AM734" s="347">
        <v>1</v>
      </c>
      <c r="AN734" s="347">
        <v>1</v>
      </c>
      <c r="AO734" s="347">
        <v>1</v>
      </c>
      <c r="AP734" s="347">
        <v>1</v>
      </c>
      <c r="AQ734" s="347">
        <v>1</v>
      </c>
      <c r="AR734" s="347">
        <v>1</v>
      </c>
      <c r="AS734" s="347">
        <v>1</v>
      </c>
      <c r="AT734" s="347">
        <v>1</v>
      </c>
      <c r="AU734" s="347">
        <v>1</v>
      </c>
      <c r="AV734" s="347">
        <v>1</v>
      </c>
      <c r="AW734" s="347">
        <v>1</v>
      </c>
      <c r="AX734" s="347">
        <v>1</v>
      </c>
      <c r="AY734" s="347">
        <v>1</v>
      </c>
      <c r="AZ734" s="347">
        <v>1</v>
      </c>
      <c r="BA734" s="347">
        <v>1</v>
      </c>
      <c r="BB734" s="347">
        <v>1</v>
      </c>
      <c r="BC734" s="347">
        <v>0.5</v>
      </c>
      <c r="BD734" s="347">
        <v>1</v>
      </c>
      <c r="BE734" s="347">
        <v>0.5</v>
      </c>
      <c r="BF734" s="347">
        <v>0.5</v>
      </c>
      <c r="BG734" s="347">
        <v>0.5</v>
      </c>
      <c r="BH734" s="347">
        <v>1</v>
      </c>
      <c r="BI734" s="347">
        <v>1</v>
      </c>
      <c r="BJ734" s="347">
        <v>1</v>
      </c>
      <c r="BK734" s="347">
        <v>1</v>
      </c>
      <c r="BL734" s="347">
        <v>1</v>
      </c>
      <c r="BM734" s="347">
        <v>1</v>
      </c>
      <c r="BN734" s="347">
        <v>1</v>
      </c>
      <c r="BO734" s="347">
        <v>1</v>
      </c>
      <c r="BP734" s="347">
        <v>1</v>
      </c>
      <c r="BQ734" s="347">
        <v>1</v>
      </c>
      <c r="BR734" s="347">
        <v>1</v>
      </c>
      <c r="BS734" s="347">
        <v>1</v>
      </c>
      <c r="BT734" s="347">
        <v>1</v>
      </c>
      <c r="BU734" s="347">
        <v>1</v>
      </c>
      <c r="BV734" s="347">
        <v>1</v>
      </c>
      <c r="BW734" s="347">
        <v>1</v>
      </c>
      <c r="BX734" s="347">
        <v>1</v>
      </c>
      <c r="BY734" s="347">
        <v>1</v>
      </c>
      <c r="BZ734" s="347">
        <v>1</v>
      </c>
      <c r="CA734" s="347">
        <v>1</v>
      </c>
      <c r="CB734" s="347">
        <v>1</v>
      </c>
      <c r="CC734" s="347">
        <v>1</v>
      </c>
      <c r="CD734" s="347">
        <v>1</v>
      </c>
      <c r="CE734" s="347">
        <v>1</v>
      </c>
      <c r="CF734" s="347">
        <v>1</v>
      </c>
      <c r="CG734" s="347">
        <v>1</v>
      </c>
      <c r="CH734" s="347">
        <v>1</v>
      </c>
      <c r="CI734" s="347">
        <v>1</v>
      </c>
      <c r="CJ734" s="347">
        <v>1</v>
      </c>
      <c r="CK734" s="347">
        <v>1</v>
      </c>
      <c r="CL734" s="347">
        <v>1</v>
      </c>
      <c r="CM734" s="347">
        <v>1</v>
      </c>
      <c r="CN734" s="347">
        <v>1</v>
      </c>
      <c r="CO734" s="347">
        <v>1</v>
      </c>
      <c r="CP734" s="347">
        <v>1</v>
      </c>
      <c r="CQ734" s="347">
        <v>1</v>
      </c>
      <c r="CR734" s="347">
        <v>1</v>
      </c>
      <c r="CS734" s="347">
        <v>1</v>
      </c>
      <c r="CT734" s="347">
        <v>1</v>
      </c>
      <c r="CU734" s="347">
        <v>1</v>
      </c>
      <c r="CV734" s="347">
        <v>1</v>
      </c>
      <c r="CW734" s="347">
        <v>1</v>
      </c>
      <c r="CX734" s="347">
        <v>1</v>
      </c>
      <c r="CY734" s="347">
        <v>1</v>
      </c>
      <c r="CZ734" s="347">
        <v>1</v>
      </c>
      <c r="DA734" s="347">
        <v>1</v>
      </c>
      <c r="DB734" s="347">
        <v>1</v>
      </c>
      <c r="DC734" s="347">
        <v>1</v>
      </c>
      <c r="DD734" s="347">
        <v>1</v>
      </c>
      <c r="DE734" s="347">
        <v>1</v>
      </c>
      <c r="DF734" s="347">
        <v>1</v>
      </c>
      <c r="DG734" s="347">
        <v>1</v>
      </c>
      <c r="DH734" s="347">
        <v>1</v>
      </c>
      <c r="DI734" s="347">
        <v>1</v>
      </c>
      <c r="DJ734" s="347">
        <v>1</v>
      </c>
      <c r="DK734" s="347">
        <v>1</v>
      </c>
      <c r="DL734" s="347">
        <v>1</v>
      </c>
      <c r="DM734" s="347">
        <v>1</v>
      </c>
      <c r="DN734" s="347">
        <v>1</v>
      </c>
      <c r="DO734" s="347">
        <v>1</v>
      </c>
      <c r="DP734" s="347">
        <v>1</v>
      </c>
      <c r="DQ734" s="347">
        <v>1</v>
      </c>
      <c r="DR734" s="347">
        <v>1</v>
      </c>
      <c r="DS734" s="347">
        <v>1</v>
      </c>
      <c r="DT734" s="347">
        <v>1</v>
      </c>
      <c r="DU734" s="347">
        <v>1</v>
      </c>
      <c r="DV734" s="347">
        <v>1</v>
      </c>
      <c r="DW734" s="347">
        <v>1</v>
      </c>
      <c r="DX734" s="347">
        <v>1</v>
      </c>
      <c r="DY734" s="347">
        <v>1</v>
      </c>
      <c r="DZ734" s="347">
        <v>1</v>
      </c>
      <c r="EA734" s="347">
        <v>1</v>
      </c>
      <c r="EB734" s="347">
        <v>1</v>
      </c>
      <c r="EC734" s="347">
        <v>1</v>
      </c>
      <c r="ED734" s="347">
        <v>1</v>
      </c>
      <c r="EE734" s="347">
        <v>1</v>
      </c>
      <c r="EF734" s="347">
        <v>1</v>
      </c>
      <c r="EG734" s="347">
        <v>1</v>
      </c>
      <c r="EH734" s="347">
        <v>1</v>
      </c>
      <c r="EI734" s="347">
        <v>1</v>
      </c>
      <c r="EJ734" s="347">
        <v>1</v>
      </c>
      <c r="EK734" s="347">
        <v>1</v>
      </c>
      <c r="EL734" s="347">
        <v>1</v>
      </c>
      <c r="EM734" s="347">
        <v>1</v>
      </c>
      <c r="EN734" s="347">
        <v>1</v>
      </c>
      <c r="EO734" s="347">
        <v>1</v>
      </c>
      <c r="EP734" s="347">
        <v>1</v>
      </c>
      <c r="EQ734" s="347">
        <v>1</v>
      </c>
      <c r="ER734" s="347">
        <v>1</v>
      </c>
      <c r="ES734" s="347">
        <v>1</v>
      </c>
      <c r="ET734" s="347">
        <v>1</v>
      </c>
      <c r="EU734" s="347">
        <v>1</v>
      </c>
      <c r="EV734" s="347">
        <v>1</v>
      </c>
      <c r="EW734" s="347">
        <v>1</v>
      </c>
      <c r="EX734" s="347">
        <v>1</v>
      </c>
      <c r="EY734" s="347">
        <v>1</v>
      </c>
      <c r="EZ734" s="347">
        <v>1</v>
      </c>
    </row>
    <row r="735" spans="2:156" ht="12.75" customHeight="1">
      <c r="B735" s="207">
        <v>2042</v>
      </c>
      <c r="C735" s="209">
        <v>2</v>
      </c>
      <c r="D735" s="139"/>
      <c r="E735" s="347">
        <v>1</v>
      </c>
      <c r="F735" s="347">
        <v>1</v>
      </c>
      <c r="G735" s="347">
        <v>1</v>
      </c>
      <c r="H735" s="347">
        <v>1</v>
      </c>
      <c r="I735" s="347">
        <v>1</v>
      </c>
      <c r="J735" s="347">
        <v>1</v>
      </c>
      <c r="K735" s="347">
        <v>1</v>
      </c>
      <c r="L735" s="347">
        <v>1</v>
      </c>
      <c r="M735" s="347">
        <v>1</v>
      </c>
      <c r="N735" s="347">
        <v>1</v>
      </c>
      <c r="O735" s="347">
        <v>1</v>
      </c>
      <c r="P735" s="347">
        <v>1</v>
      </c>
      <c r="Q735" s="347">
        <v>1</v>
      </c>
      <c r="R735" s="347">
        <v>1</v>
      </c>
      <c r="S735" s="347">
        <v>1</v>
      </c>
      <c r="T735" s="347">
        <v>1</v>
      </c>
      <c r="U735" s="347">
        <v>1</v>
      </c>
      <c r="V735" s="347">
        <v>1</v>
      </c>
      <c r="W735" s="347">
        <v>1</v>
      </c>
      <c r="X735" s="347">
        <v>1</v>
      </c>
      <c r="Y735" s="347">
        <v>1</v>
      </c>
      <c r="Z735" s="347">
        <v>1</v>
      </c>
      <c r="AA735" s="347">
        <v>1</v>
      </c>
      <c r="AB735" s="347">
        <v>1</v>
      </c>
      <c r="AC735" s="347">
        <v>1</v>
      </c>
      <c r="AD735" s="347">
        <v>1</v>
      </c>
      <c r="AE735" s="347">
        <v>1</v>
      </c>
      <c r="AF735" s="347">
        <v>1</v>
      </c>
      <c r="AG735" s="347">
        <v>1</v>
      </c>
      <c r="AH735" s="347">
        <v>1</v>
      </c>
      <c r="AI735" s="347">
        <v>1</v>
      </c>
      <c r="AJ735" s="347">
        <v>1</v>
      </c>
      <c r="AK735" s="347">
        <v>1</v>
      </c>
      <c r="AL735" s="347">
        <v>1</v>
      </c>
      <c r="AM735" s="347">
        <v>1</v>
      </c>
      <c r="AN735" s="347">
        <v>1</v>
      </c>
      <c r="AO735" s="347">
        <v>1</v>
      </c>
      <c r="AP735" s="347">
        <v>1</v>
      </c>
      <c r="AQ735" s="347">
        <v>1</v>
      </c>
      <c r="AR735" s="347">
        <v>1</v>
      </c>
      <c r="AS735" s="347">
        <v>1</v>
      </c>
      <c r="AT735" s="347">
        <v>1</v>
      </c>
      <c r="AU735" s="347">
        <v>1</v>
      </c>
      <c r="AV735" s="347">
        <v>1</v>
      </c>
      <c r="AW735" s="347">
        <v>1</v>
      </c>
      <c r="AX735" s="347">
        <v>1</v>
      </c>
      <c r="AY735" s="347">
        <v>1</v>
      </c>
      <c r="AZ735" s="347">
        <v>1</v>
      </c>
      <c r="BA735" s="347">
        <v>1</v>
      </c>
      <c r="BB735" s="347">
        <v>1</v>
      </c>
      <c r="BC735" s="347">
        <v>0.5</v>
      </c>
      <c r="BD735" s="347">
        <v>1</v>
      </c>
      <c r="BE735" s="347">
        <v>0.5</v>
      </c>
      <c r="BF735" s="347">
        <v>0.5</v>
      </c>
      <c r="BG735" s="347">
        <v>0.5</v>
      </c>
      <c r="BH735" s="347">
        <v>1</v>
      </c>
      <c r="BI735" s="347">
        <v>1</v>
      </c>
      <c r="BJ735" s="347">
        <v>1</v>
      </c>
      <c r="BK735" s="347">
        <v>1</v>
      </c>
      <c r="BL735" s="347">
        <v>1</v>
      </c>
      <c r="BM735" s="347">
        <v>1</v>
      </c>
      <c r="BN735" s="347">
        <v>1</v>
      </c>
      <c r="BO735" s="347">
        <v>1</v>
      </c>
      <c r="BP735" s="347">
        <v>1</v>
      </c>
      <c r="BQ735" s="347">
        <v>1</v>
      </c>
      <c r="BR735" s="347">
        <v>1</v>
      </c>
      <c r="BS735" s="347">
        <v>1</v>
      </c>
      <c r="BT735" s="347">
        <v>1</v>
      </c>
      <c r="BU735" s="347">
        <v>1</v>
      </c>
      <c r="BV735" s="347">
        <v>1</v>
      </c>
      <c r="BW735" s="347">
        <v>1</v>
      </c>
      <c r="BX735" s="347">
        <v>1</v>
      </c>
      <c r="BY735" s="347">
        <v>1</v>
      </c>
      <c r="BZ735" s="347">
        <v>1</v>
      </c>
      <c r="CA735" s="347">
        <v>1</v>
      </c>
      <c r="CB735" s="347">
        <v>1</v>
      </c>
      <c r="CC735" s="347">
        <v>1</v>
      </c>
      <c r="CD735" s="347">
        <v>1</v>
      </c>
      <c r="CE735" s="347">
        <v>1</v>
      </c>
      <c r="CF735" s="347">
        <v>1</v>
      </c>
      <c r="CG735" s="347">
        <v>1</v>
      </c>
      <c r="CH735" s="347">
        <v>1</v>
      </c>
      <c r="CI735" s="347">
        <v>1</v>
      </c>
      <c r="CJ735" s="347">
        <v>1</v>
      </c>
      <c r="CK735" s="347">
        <v>1</v>
      </c>
      <c r="CL735" s="347">
        <v>1</v>
      </c>
      <c r="CM735" s="347">
        <v>1</v>
      </c>
      <c r="CN735" s="347">
        <v>1</v>
      </c>
      <c r="CO735" s="347">
        <v>1</v>
      </c>
      <c r="CP735" s="347">
        <v>1</v>
      </c>
      <c r="CQ735" s="347">
        <v>1</v>
      </c>
      <c r="CR735" s="347">
        <v>1</v>
      </c>
      <c r="CS735" s="347">
        <v>1</v>
      </c>
      <c r="CT735" s="347">
        <v>1</v>
      </c>
      <c r="CU735" s="347">
        <v>1</v>
      </c>
      <c r="CV735" s="347">
        <v>1</v>
      </c>
      <c r="CW735" s="347">
        <v>1</v>
      </c>
      <c r="CX735" s="347">
        <v>1</v>
      </c>
      <c r="CY735" s="347">
        <v>1</v>
      </c>
      <c r="CZ735" s="347">
        <v>1</v>
      </c>
      <c r="DA735" s="347">
        <v>1</v>
      </c>
      <c r="DB735" s="347">
        <v>1</v>
      </c>
      <c r="DC735" s="347">
        <v>1</v>
      </c>
      <c r="DD735" s="347">
        <v>1</v>
      </c>
      <c r="DE735" s="347">
        <v>1</v>
      </c>
      <c r="DF735" s="347">
        <v>1</v>
      </c>
      <c r="DG735" s="347">
        <v>1</v>
      </c>
      <c r="DH735" s="347">
        <v>1</v>
      </c>
      <c r="DI735" s="347">
        <v>1</v>
      </c>
      <c r="DJ735" s="347">
        <v>1</v>
      </c>
      <c r="DK735" s="347">
        <v>1</v>
      </c>
      <c r="DL735" s="347">
        <v>1</v>
      </c>
      <c r="DM735" s="347">
        <v>1</v>
      </c>
      <c r="DN735" s="347">
        <v>1</v>
      </c>
      <c r="DO735" s="347">
        <v>1</v>
      </c>
      <c r="DP735" s="347">
        <v>1</v>
      </c>
      <c r="DQ735" s="347">
        <v>1</v>
      </c>
      <c r="DR735" s="347">
        <v>1</v>
      </c>
      <c r="DS735" s="347">
        <v>1</v>
      </c>
      <c r="DT735" s="347">
        <v>1</v>
      </c>
      <c r="DU735" s="347">
        <v>1</v>
      </c>
      <c r="DV735" s="347">
        <v>1</v>
      </c>
      <c r="DW735" s="347">
        <v>1</v>
      </c>
      <c r="DX735" s="347">
        <v>1</v>
      </c>
      <c r="DY735" s="347">
        <v>1</v>
      </c>
      <c r="DZ735" s="347">
        <v>1</v>
      </c>
      <c r="EA735" s="347">
        <v>1</v>
      </c>
      <c r="EB735" s="347">
        <v>1</v>
      </c>
      <c r="EC735" s="347">
        <v>1</v>
      </c>
      <c r="ED735" s="347">
        <v>1</v>
      </c>
      <c r="EE735" s="347">
        <v>1</v>
      </c>
      <c r="EF735" s="347">
        <v>1</v>
      </c>
      <c r="EG735" s="347">
        <v>1</v>
      </c>
      <c r="EH735" s="347">
        <v>1</v>
      </c>
      <c r="EI735" s="347">
        <v>1</v>
      </c>
      <c r="EJ735" s="347">
        <v>1</v>
      </c>
      <c r="EK735" s="347">
        <v>1</v>
      </c>
      <c r="EL735" s="347">
        <v>1</v>
      </c>
      <c r="EM735" s="347">
        <v>1</v>
      </c>
      <c r="EN735" s="347">
        <v>1</v>
      </c>
      <c r="EO735" s="347">
        <v>1</v>
      </c>
      <c r="EP735" s="347">
        <v>1</v>
      </c>
      <c r="EQ735" s="347">
        <v>1</v>
      </c>
      <c r="ER735" s="347">
        <v>1</v>
      </c>
      <c r="ES735" s="347">
        <v>1</v>
      </c>
      <c r="ET735" s="347">
        <v>1</v>
      </c>
      <c r="EU735" s="347">
        <v>1</v>
      </c>
      <c r="EV735" s="347">
        <v>1</v>
      </c>
      <c r="EW735" s="347">
        <v>1</v>
      </c>
      <c r="EX735" s="347">
        <v>1</v>
      </c>
      <c r="EY735" s="347">
        <v>1</v>
      </c>
      <c r="EZ735" s="347">
        <v>1</v>
      </c>
    </row>
    <row r="736" spans="2:156" ht="12.75" customHeight="1">
      <c r="B736" s="207">
        <v>2042</v>
      </c>
      <c r="C736" s="209">
        <v>3</v>
      </c>
      <c r="D736" s="139"/>
      <c r="E736" s="347">
        <v>1</v>
      </c>
      <c r="F736" s="347">
        <v>1</v>
      </c>
      <c r="G736" s="347">
        <v>1</v>
      </c>
      <c r="H736" s="347">
        <v>1</v>
      </c>
      <c r="I736" s="347">
        <v>1</v>
      </c>
      <c r="J736" s="347">
        <v>1</v>
      </c>
      <c r="K736" s="347">
        <v>1</v>
      </c>
      <c r="L736" s="347">
        <v>1</v>
      </c>
      <c r="M736" s="347">
        <v>1</v>
      </c>
      <c r="N736" s="347">
        <v>1</v>
      </c>
      <c r="O736" s="347">
        <v>1</v>
      </c>
      <c r="P736" s="347">
        <v>1</v>
      </c>
      <c r="Q736" s="347">
        <v>1</v>
      </c>
      <c r="R736" s="347">
        <v>1</v>
      </c>
      <c r="S736" s="347">
        <v>1</v>
      </c>
      <c r="T736" s="347">
        <v>1</v>
      </c>
      <c r="U736" s="347">
        <v>1</v>
      </c>
      <c r="V736" s="347">
        <v>1</v>
      </c>
      <c r="W736" s="347">
        <v>1</v>
      </c>
      <c r="X736" s="347">
        <v>1</v>
      </c>
      <c r="Y736" s="347">
        <v>1</v>
      </c>
      <c r="Z736" s="347">
        <v>1</v>
      </c>
      <c r="AA736" s="347">
        <v>1</v>
      </c>
      <c r="AB736" s="347">
        <v>1</v>
      </c>
      <c r="AC736" s="347">
        <v>1</v>
      </c>
      <c r="AD736" s="347">
        <v>1</v>
      </c>
      <c r="AE736" s="347">
        <v>1</v>
      </c>
      <c r="AF736" s="347">
        <v>1</v>
      </c>
      <c r="AG736" s="347">
        <v>1</v>
      </c>
      <c r="AH736" s="347">
        <v>1</v>
      </c>
      <c r="AI736" s="347">
        <v>1</v>
      </c>
      <c r="AJ736" s="347">
        <v>1</v>
      </c>
      <c r="AK736" s="347">
        <v>1</v>
      </c>
      <c r="AL736" s="347">
        <v>1</v>
      </c>
      <c r="AM736" s="347">
        <v>1</v>
      </c>
      <c r="AN736" s="347">
        <v>1</v>
      </c>
      <c r="AO736" s="347">
        <v>1</v>
      </c>
      <c r="AP736" s="347">
        <v>1</v>
      </c>
      <c r="AQ736" s="347">
        <v>1</v>
      </c>
      <c r="AR736" s="347">
        <v>1</v>
      </c>
      <c r="AS736" s="347">
        <v>1</v>
      </c>
      <c r="AT736" s="347">
        <v>1</v>
      </c>
      <c r="AU736" s="347">
        <v>1</v>
      </c>
      <c r="AV736" s="347">
        <v>1</v>
      </c>
      <c r="AW736" s="347">
        <v>1</v>
      </c>
      <c r="AX736" s="347">
        <v>1</v>
      </c>
      <c r="AY736" s="347">
        <v>1</v>
      </c>
      <c r="AZ736" s="347">
        <v>1</v>
      </c>
      <c r="BA736" s="347">
        <v>1</v>
      </c>
      <c r="BB736" s="347">
        <v>1</v>
      </c>
      <c r="BC736" s="347">
        <v>0.5</v>
      </c>
      <c r="BD736" s="347">
        <v>1</v>
      </c>
      <c r="BE736" s="347">
        <v>0.5</v>
      </c>
      <c r="BF736" s="347">
        <v>0.5</v>
      </c>
      <c r="BG736" s="347">
        <v>0.5</v>
      </c>
      <c r="BH736" s="347">
        <v>1</v>
      </c>
      <c r="BI736" s="347">
        <v>1</v>
      </c>
      <c r="BJ736" s="347">
        <v>1</v>
      </c>
      <c r="BK736" s="347">
        <v>1</v>
      </c>
      <c r="BL736" s="347">
        <v>1</v>
      </c>
      <c r="BM736" s="347">
        <v>1</v>
      </c>
      <c r="BN736" s="347">
        <v>1</v>
      </c>
      <c r="BO736" s="347">
        <v>1</v>
      </c>
      <c r="BP736" s="347">
        <v>1</v>
      </c>
      <c r="BQ736" s="347">
        <v>1</v>
      </c>
      <c r="BR736" s="347">
        <v>1</v>
      </c>
      <c r="BS736" s="347">
        <v>1</v>
      </c>
      <c r="BT736" s="347">
        <v>1</v>
      </c>
      <c r="BU736" s="347">
        <v>1</v>
      </c>
      <c r="BV736" s="347">
        <v>1</v>
      </c>
      <c r="BW736" s="347">
        <v>1</v>
      </c>
      <c r="BX736" s="347">
        <v>1</v>
      </c>
      <c r="BY736" s="347">
        <v>1</v>
      </c>
      <c r="BZ736" s="347">
        <v>1</v>
      </c>
      <c r="CA736" s="347">
        <v>1</v>
      </c>
      <c r="CB736" s="347">
        <v>1</v>
      </c>
      <c r="CC736" s="347">
        <v>1</v>
      </c>
      <c r="CD736" s="347">
        <v>1</v>
      </c>
      <c r="CE736" s="347">
        <v>1</v>
      </c>
      <c r="CF736" s="347">
        <v>1</v>
      </c>
      <c r="CG736" s="347">
        <v>1</v>
      </c>
      <c r="CH736" s="347">
        <v>1</v>
      </c>
      <c r="CI736" s="347">
        <v>1</v>
      </c>
      <c r="CJ736" s="347">
        <v>1</v>
      </c>
      <c r="CK736" s="347">
        <v>1</v>
      </c>
      <c r="CL736" s="347">
        <v>1</v>
      </c>
      <c r="CM736" s="347">
        <v>1</v>
      </c>
      <c r="CN736" s="347">
        <v>1</v>
      </c>
      <c r="CO736" s="347">
        <v>1</v>
      </c>
      <c r="CP736" s="347">
        <v>1</v>
      </c>
      <c r="CQ736" s="347">
        <v>1</v>
      </c>
      <c r="CR736" s="347">
        <v>1</v>
      </c>
      <c r="CS736" s="347">
        <v>1</v>
      </c>
      <c r="CT736" s="347">
        <v>1</v>
      </c>
      <c r="CU736" s="347">
        <v>1</v>
      </c>
      <c r="CV736" s="347">
        <v>1</v>
      </c>
      <c r="CW736" s="347">
        <v>1</v>
      </c>
      <c r="CX736" s="347">
        <v>1</v>
      </c>
      <c r="CY736" s="347">
        <v>1</v>
      </c>
      <c r="CZ736" s="347">
        <v>1</v>
      </c>
      <c r="DA736" s="347">
        <v>1</v>
      </c>
      <c r="DB736" s="347">
        <v>1</v>
      </c>
      <c r="DC736" s="347">
        <v>1</v>
      </c>
      <c r="DD736" s="347">
        <v>1</v>
      </c>
      <c r="DE736" s="347">
        <v>1</v>
      </c>
      <c r="DF736" s="347">
        <v>1</v>
      </c>
      <c r="DG736" s="347">
        <v>1</v>
      </c>
      <c r="DH736" s="347">
        <v>1</v>
      </c>
      <c r="DI736" s="347">
        <v>1</v>
      </c>
      <c r="DJ736" s="347">
        <v>1</v>
      </c>
      <c r="DK736" s="347">
        <v>1</v>
      </c>
      <c r="DL736" s="347">
        <v>1</v>
      </c>
      <c r="DM736" s="347">
        <v>1</v>
      </c>
      <c r="DN736" s="347">
        <v>1</v>
      </c>
      <c r="DO736" s="347">
        <v>1</v>
      </c>
      <c r="DP736" s="347">
        <v>1</v>
      </c>
      <c r="DQ736" s="347">
        <v>1</v>
      </c>
      <c r="DR736" s="347">
        <v>1</v>
      </c>
      <c r="DS736" s="347">
        <v>1</v>
      </c>
      <c r="DT736" s="347">
        <v>1</v>
      </c>
      <c r="DU736" s="347">
        <v>1</v>
      </c>
      <c r="DV736" s="347">
        <v>1</v>
      </c>
      <c r="DW736" s="347">
        <v>1</v>
      </c>
      <c r="DX736" s="347">
        <v>1</v>
      </c>
      <c r="DY736" s="347">
        <v>1</v>
      </c>
      <c r="DZ736" s="347">
        <v>1</v>
      </c>
      <c r="EA736" s="347">
        <v>1</v>
      </c>
      <c r="EB736" s="347">
        <v>1</v>
      </c>
      <c r="EC736" s="347">
        <v>1</v>
      </c>
      <c r="ED736" s="347">
        <v>1</v>
      </c>
      <c r="EE736" s="347">
        <v>1</v>
      </c>
      <c r="EF736" s="347">
        <v>1</v>
      </c>
      <c r="EG736" s="347">
        <v>1</v>
      </c>
      <c r="EH736" s="347">
        <v>1</v>
      </c>
      <c r="EI736" s="347">
        <v>1</v>
      </c>
      <c r="EJ736" s="347">
        <v>1</v>
      </c>
      <c r="EK736" s="347">
        <v>1</v>
      </c>
      <c r="EL736" s="347">
        <v>1</v>
      </c>
      <c r="EM736" s="347">
        <v>1</v>
      </c>
      <c r="EN736" s="347">
        <v>1</v>
      </c>
      <c r="EO736" s="347">
        <v>1</v>
      </c>
      <c r="EP736" s="347">
        <v>1</v>
      </c>
      <c r="EQ736" s="347">
        <v>1</v>
      </c>
      <c r="ER736" s="347">
        <v>1</v>
      </c>
      <c r="ES736" s="347">
        <v>1</v>
      </c>
      <c r="ET736" s="347">
        <v>1</v>
      </c>
      <c r="EU736" s="347">
        <v>1</v>
      </c>
      <c r="EV736" s="347">
        <v>1</v>
      </c>
      <c r="EW736" s="347">
        <v>1</v>
      </c>
      <c r="EX736" s="347">
        <v>1</v>
      </c>
      <c r="EY736" s="347">
        <v>1</v>
      </c>
      <c r="EZ736" s="347">
        <v>1</v>
      </c>
    </row>
    <row r="737" spans="2:156" ht="12.75" customHeight="1">
      <c r="B737" s="207">
        <v>2042</v>
      </c>
      <c r="C737" s="209">
        <v>4</v>
      </c>
      <c r="D737" s="139"/>
      <c r="E737" s="347">
        <v>1</v>
      </c>
      <c r="F737" s="347">
        <v>1</v>
      </c>
      <c r="G737" s="347">
        <v>1</v>
      </c>
      <c r="H737" s="347">
        <v>1</v>
      </c>
      <c r="I737" s="347">
        <v>1</v>
      </c>
      <c r="J737" s="347">
        <v>1</v>
      </c>
      <c r="K737" s="347">
        <v>1</v>
      </c>
      <c r="L737" s="347">
        <v>1</v>
      </c>
      <c r="M737" s="347">
        <v>1</v>
      </c>
      <c r="N737" s="347">
        <v>1</v>
      </c>
      <c r="O737" s="347">
        <v>1</v>
      </c>
      <c r="P737" s="347">
        <v>1</v>
      </c>
      <c r="Q737" s="347">
        <v>1</v>
      </c>
      <c r="R737" s="347">
        <v>1</v>
      </c>
      <c r="S737" s="347">
        <v>1</v>
      </c>
      <c r="T737" s="347">
        <v>1</v>
      </c>
      <c r="U737" s="347">
        <v>1</v>
      </c>
      <c r="V737" s="347">
        <v>1</v>
      </c>
      <c r="W737" s="347">
        <v>1</v>
      </c>
      <c r="X737" s="347">
        <v>1</v>
      </c>
      <c r="Y737" s="347">
        <v>1</v>
      </c>
      <c r="Z737" s="347">
        <v>1</v>
      </c>
      <c r="AA737" s="347">
        <v>1</v>
      </c>
      <c r="AB737" s="347">
        <v>1</v>
      </c>
      <c r="AC737" s="347">
        <v>1</v>
      </c>
      <c r="AD737" s="347">
        <v>1</v>
      </c>
      <c r="AE737" s="347">
        <v>1</v>
      </c>
      <c r="AF737" s="347">
        <v>1</v>
      </c>
      <c r="AG737" s="347">
        <v>1</v>
      </c>
      <c r="AH737" s="347">
        <v>1</v>
      </c>
      <c r="AI737" s="347">
        <v>1</v>
      </c>
      <c r="AJ737" s="347">
        <v>1</v>
      </c>
      <c r="AK737" s="347">
        <v>1</v>
      </c>
      <c r="AL737" s="347">
        <v>1</v>
      </c>
      <c r="AM737" s="347">
        <v>1</v>
      </c>
      <c r="AN737" s="347">
        <v>1</v>
      </c>
      <c r="AO737" s="347">
        <v>1</v>
      </c>
      <c r="AP737" s="347">
        <v>1</v>
      </c>
      <c r="AQ737" s="347">
        <v>1</v>
      </c>
      <c r="AR737" s="347">
        <v>1</v>
      </c>
      <c r="AS737" s="347">
        <v>1</v>
      </c>
      <c r="AT737" s="347">
        <v>1</v>
      </c>
      <c r="AU737" s="347">
        <v>1</v>
      </c>
      <c r="AV737" s="347">
        <v>1</v>
      </c>
      <c r="AW737" s="347">
        <v>1</v>
      </c>
      <c r="AX737" s="347">
        <v>1</v>
      </c>
      <c r="AY737" s="347">
        <v>1</v>
      </c>
      <c r="AZ737" s="347">
        <v>1</v>
      </c>
      <c r="BA737" s="347">
        <v>1</v>
      </c>
      <c r="BB737" s="347">
        <v>1</v>
      </c>
      <c r="BC737" s="347">
        <v>0.5</v>
      </c>
      <c r="BD737" s="347">
        <v>1</v>
      </c>
      <c r="BE737" s="347">
        <v>0.5</v>
      </c>
      <c r="BF737" s="347">
        <v>0.5</v>
      </c>
      <c r="BG737" s="347">
        <v>0.5</v>
      </c>
      <c r="BH737" s="347">
        <v>1</v>
      </c>
      <c r="BI737" s="347">
        <v>1</v>
      </c>
      <c r="BJ737" s="347">
        <v>1</v>
      </c>
      <c r="BK737" s="347">
        <v>1</v>
      </c>
      <c r="BL737" s="347">
        <v>1</v>
      </c>
      <c r="BM737" s="347">
        <v>1</v>
      </c>
      <c r="BN737" s="347">
        <v>1</v>
      </c>
      <c r="BO737" s="347">
        <v>1</v>
      </c>
      <c r="BP737" s="347">
        <v>1</v>
      </c>
      <c r="BQ737" s="347">
        <v>1</v>
      </c>
      <c r="BR737" s="347">
        <v>1</v>
      </c>
      <c r="BS737" s="347">
        <v>1</v>
      </c>
      <c r="BT737" s="347">
        <v>1</v>
      </c>
      <c r="BU737" s="347">
        <v>1</v>
      </c>
      <c r="BV737" s="347">
        <v>1</v>
      </c>
      <c r="BW737" s="347">
        <v>1</v>
      </c>
      <c r="BX737" s="347">
        <v>1</v>
      </c>
      <c r="BY737" s="347">
        <v>1</v>
      </c>
      <c r="BZ737" s="347">
        <v>1</v>
      </c>
      <c r="CA737" s="347">
        <v>1</v>
      </c>
      <c r="CB737" s="347">
        <v>1</v>
      </c>
      <c r="CC737" s="347">
        <v>1</v>
      </c>
      <c r="CD737" s="347">
        <v>1</v>
      </c>
      <c r="CE737" s="347">
        <v>1</v>
      </c>
      <c r="CF737" s="347">
        <v>1</v>
      </c>
      <c r="CG737" s="347">
        <v>1</v>
      </c>
      <c r="CH737" s="347">
        <v>1</v>
      </c>
      <c r="CI737" s="347">
        <v>1</v>
      </c>
      <c r="CJ737" s="347">
        <v>1</v>
      </c>
      <c r="CK737" s="347">
        <v>1</v>
      </c>
      <c r="CL737" s="347">
        <v>1</v>
      </c>
      <c r="CM737" s="347">
        <v>1</v>
      </c>
      <c r="CN737" s="347">
        <v>1</v>
      </c>
      <c r="CO737" s="347">
        <v>1</v>
      </c>
      <c r="CP737" s="347">
        <v>1</v>
      </c>
      <c r="CQ737" s="347">
        <v>1</v>
      </c>
      <c r="CR737" s="347">
        <v>1</v>
      </c>
      <c r="CS737" s="347">
        <v>1</v>
      </c>
      <c r="CT737" s="347">
        <v>1</v>
      </c>
      <c r="CU737" s="347">
        <v>1</v>
      </c>
      <c r="CV737" s="347">
        <v>1</v>
      </c>
      <c r="CW737" s="347">
        <v>1</v>
      </c>
      <c r="CX737" s="347">
        <v>1</v>
      </c>
      <c r="CY737" s="347">
        <v>1</v>
      </c>
      <c r="CZ737" s="347">
        <v>1</v>
      </c>
      <c r="DA737" s="347">
        <v>1</v>
      </c>
      <c r="DB737" s="347">
        <v>1</v>
      </c>
      <c r="DC737" s="347">
        <v>1</v>
      </c>
      <c r="DD737" s="347">
        <v>1</v>
      </c>
      <c r="DE737" s="347">
        <v>1</v>
      </c>
      <c r="DF737" s="347">
        <v>1</v>
      </c>
      <c r="DG737" s="347">
        <v>1</v>
      </c>
      <c r="DH737" s="347">
        <v>1</v>
      </c>
      <c r="DI737" s="347">
        <v>1</v>
      </c>
      <c r="DJ737" s="347">
        <v>1</v>
      </c>
      <c r="DK737" s="347">
        <v>1</v>
      </c>
      <c r="DL737" s="347">
        <v>1</v>
      </c>
      <c r="DM737" s="347">
        <v>1</v>
      </c>
      <c r="DN737" s="347">
        <v>1</v>
      </c>
      <c r="DO737" s="347">
        <v>1</v>
      </c>
      <c r="DP737" s="347">
        <v>1</v>
      </c>
      <c r="DQ737" s="347">
        <v>1</v>
      </c>
      <c r="DR737" s="347">
        <v>1</v>
      </c>
      <c r="DS737" s="347">
        <v>1</v>
      </c>
      <c r="DT737" s="347">
        <v>1</v>
      </c>
      <c r="DU737" s="347">
        <v>1</v>
      </c>
      <c r="DV737" s="347">
        <v>1</v>
      </c>
      <c r="DW737" s="347">
        <v>1</v>
      </c>
      <c r="DX737" s="347">
        <v>1</v>
      </c>
      <c r="DY737" s="347">
        <v>1</v>
      </c>
      <c r="DZ737" s="347">
        <v>1</v>
      </c>
      <c r="EA737" s="347">
        <v>1</v>
      </c>
      <c r="EB737" s="347">
        <v>1</v>
      </c>
      <c r="EC737" s="347">
        <v>1</v>
      </c>
      <c r="ED737" s="347">
        <v>1</v>
      </c>
      <c r="EE737" s="347">
        <v>1</v>
      </c>
      <c r="EF737" s="347">
        <v>1</v>
      </c>
      <c r="EG737" s="347">
        <v>1</v>
      </c>
      <c r="EH737" s="347">
        <v>1</v>
      </c>
      <c r="EI737" s="347">
        <v>1</v>
      </c>
      <c r="EJ737" s="347">
        <v>1</v>
      </c>
      <c r="EK737" s="347">
        <v>1</v>
      </c>
      <c r="EL737" s="347">
        <v>1</v>
      </c>
      <c r="EM737" s="347">
        <v>1</v>
      </c>
      <c r="EN737" s="347">
        <v>1</v>
      </c>
      <c r="EO737" s="347">
        <v>1</v>
      </c>
      <c r="EP737" s="347">
        <v>1</v>
      </c>
      <c r="EQ737" s="347">
        <v>1</v>
      </c>
      <c r="ER737" s="347">
        <v>1</v>
      </c>
      <c r="ES737" s="347">
        <v>1</v>
      </c>
      <c r="ET737" s="347">
        <v>1</v>
      </c>
      <c r="EU737" s="347">
        <v>1</v>
      </c>
      <c r="EV737" s="347">
        <v>1</v>
      </c>
      <c r="EW737" s="347">
        <v>1</v>
      </c>
      <c r="EX737" s="347">
        <v>1</v>
      </c>
      <c r="EY737" s="347">
        <v>1</v>
      </c>
      <c r="EZ737" s="347">
        <v>1</v>
      </c>
    </row>
    <row r="738" spans="2:156" ht="12.75" customHeight="1">
      <c r="B738" s="207">
        <v>2043</v>
      </c>
      <c r="C738" s="209">
        <v>1</v>
      </c>
      <c r="D738" s="139"/>
      <c r="E738" s="347">
        <v>1</v>
      </c>
      <c r="F738" s="347">
        <v>1</v>
      </c>
      <c r="G738" s="347">
        <v>1</v>
      </c>
      <c r="H738" s="347">
        <v>1</v>
      </c>
      <c r="I738" s="347">
        <v>1</v>
      </c>
      <c r="J738" s="347">
        <v>1</v>
      </c>
      <c r="K738" s="347">
        <v>1</v>
      </c>
      <c r="L738" s="347">
        <v>1</v>
      </c>
      <c r="M738" s="347">
        <v>1</v>
      </c>
      <c r="N738" s="347">
        <v>1</v>
      </c>
      <c r="O738" s="347">
        <v>1</v>
      </c>
      <c r="P738" s="347">
        <v>1</v>
      </c>
      <c r="Q738" s="347">
        <v>1</v>
      </c>
      <c r="R738" s="347">
        <v>1</v>
      </c>
      <c r="S738" s="347">
        <v>1</v>
      </c>
      <c r="T738" s="347">
        <v>1</v>
      </c>
      <c r="U738" s="347">
        <v>1</v>
      </c>
      <c r="V738" s="347">
        <v>1</v>
      </c>
      <c r="W738" s="347">
        <v>1</v>
      </c>
      <c r="X738" s="347">
        <v>1</v>
      </c>
      <c r="Y738" s="347">
        <v>1</v>
      </c>
      <c r="Z738" s="347">
        <v>1</v>
      </c>
      <c r="AA738" s="347">
        <v>1</v>
      </c>
      <c r="AB738" s="347">
        <v>1</v>
      </c>
      <c r="AC738" s="347">
        <v>1</v>
      </c>
      <c r="AD738" s="347">
        <v>1</v>
      </c>
      <c r="AE738" s="347">
        <v>1</v>
      </c>
      <c r="AF738" s="347">
        <v>1</v>
      </c>
      <c r="AG738" s="347">
        <v>1</v>
      </c>
      <c r="AH738" s="347">
        <v>1</v>
      </c>
      <c r="AI738" s="347">
        <v>1</v>
      </c>
      <c r="AJ738" s="347">
        <v>1</v>
      </c>
      <c r="AK738" s="347">
        <v>1</v>
      </c>
      <c r="AL738" s="347">
        <v>1</v>
      </c>
      <c r="AM738" s="347">
        <v>1</v>
      </c>
      <c r="AN738" s="347">
        <v>1</v>
      </c>
      <c r="AO738" s="347">
        <v>1</v>
      </c>
      <c r="AP738" s="347">
        <v>1</v>
      </c>
      <c r="AQ738" s="347">
        <v>1</v>
      </c>
      <c r="AR738" s="347">
        <v>1</v>
      </c>
      <c r="AS738" s="347">
        <v>1</v>
      </c>
      <c r="AT738" s="347">
        <v>1</v>
      </c>
      <c r="AU738" s="347">
        <v>1</v>
      </c>
      <c r="AV738" s="347">
        <v>1</v>
      </c>
      <c r="AW738" s="347">
        <v>1</v>
      </c>
      <c r="AX738" s="347">
        <v>1</v>
      </c>
      <c r="AY738" s="347">
        <v>1</v>
      </c>
      <c r="AZ738" s="347">
        <v>1</v>
      </c>
      <c r="BA738" s="347">
        <v>1</v>
      </c>
      <c r="BB738" s="347">
        <v>1</v>
      </c>
      <c r="BC738" s="347">
        <v>0.5</v>
      </c>
      <c r="BD738" s="347">
        <v>1</v>
      </c>
      <c r="BE738" s="347">
        <v>0.5</v>
      </c>
      <c r="BF738" s="347">
        <v>0.5</v>
      </c>
      <c r="BG738" s="347">
        <v>0.5</v>
      </c>
      <c r="BH738" s="347">
        <v>1</v>
      </c>
      <c r="BI738" s="347">
        <v>1</v>
      </c>
      <c r="BJ738" s="347">
        <v>1</v>
      </c>
      <c r="BK738" s="347">
        <v>1</v>
      </c>
      <c r="BL738" s="347">
        <v>1</v>
      </c>
      <c r="BM738" s="347">
        <v>1</v>
      </c>
      <c r="BN738" s="347">
        <v>1</v>
      </c>
      <c r="BO738" s="347">
        <v>1</v>
      </c>
      <c r="BP738" s="347">
        <v>1</v>
      </c>
      <c r="BQ738" s="347">
        <v>1</v>
      </c>
      <c r="BR738" s="347">
        <v>1</v>
      </c>
      <c r="BS738" s="347">
        <v>1</v>
      </c>
      <c r="BT738" s="347">
        <v>1</v>
      </c>
      <c r="BU738" s="347">
        <v>1</v>
      </c>
      <c r="BV738" s="347">
        <v>1</v>
      </c>
      <c r="BW738" s="347">
        <v>1</v>
      </c>
      <c r="BX738" s="347">
        <v>1</v>
      </c>
      <c r="BY738" s="347">
        <v>1</v>
      </c>
      <c r="BZ738" s="347">
        <v>1</v>
      </c>
      <c r="CA738" s="347">
        <v>1</v>
      </c>
      <c r="CB738" s="347">
        <v>1</v>
      </c>
      <c r="CC738" s="347">
        <v>1</v>
      </c>
      <c r="CD738" s="347">
        <v>1</v>
      </c>
      <c r="CE738" s="347">
        <v>1</v>
      </c>
      <c r="CF738" s="347">
        <v>1</v>
      </c>
      <c r="CG738" s="347">
        <v>1</v>
      </c>
      <c r="CH738" s="347">
        <v>1</v>
      </c>
      <c r="CI738" s="347">
        <v>1</v>
      </c>
      <c r="CJ738" s="347">
        <v>1</v>
      </c>
      <c r="CK738" s="347">
        <v>1</v>
      </c>
      <c r="CL738" s="347">
        <v>1</v>
      </c>
      <c r="CM738" s="347">
        <v>1</v>
      </c>
      <c r="CN738" s="347">
        <v>1</v>
      </c>
      <c r="CO738" s="347">
        <v>1</v>
      </c>
      <c r="CP738" s="347">
        <v>1</v>
      </c>
      <c r="CQ738" s="347">
        <v>1</v>
      </c>
      <c r="CR738" s="347">
        <v>1</v>
      </c>
      <c r="CS738" s="347">
        <v>1</v>
      </c>
      <c r="CT738" s="347">
        <v>1</v>
      </c>
      <c r="CU738" s="347">
        <v>1</v>
      </c>
      <c r="CV738" s="347">
        <v>1</v>
      </c>
      <c r="CW738" s="347">
        <v>1</v>
      </c>
      <c r="CX738" s="347">
        <v>1</v>
      </c>
      <c r="CY738" s="347">
        <v>1</v>
      </c>
      <c r="CZ738" s="347">
        <v>1</v>
      </c>
      <c r="DA738" s="347">
        <v>1</v>
      </c>
      <c r="DB738" s="347">
        <v>1</v>
      </c>
      <c r="DC738" s="347">
        <v>1</v>
      </c>
      <c r="DD738" s="347">
        <v>1</v>
      </c>
      <c r="DE738" s="347">
        <v>1</v>
      </c>
      <c r="DF738" s="347">
        <v>1</v>
      </c>
      <c r="DG738" s="347">
        <v>1</v>
      </c>
      <c r="DH738" s="347">
        <v>1</v>
      </c>
      <c r="DI738" s="347">
        <v>1</v>
      </c>
      <c r="DJ738" s="347">
        <v>1</v>
      </c>
      <c r="DK738" s="347">
        <v>1</v>
      </c>
      <c r="DL738" s="347">
        <v>1</v>
      </c>
      <c r="DM738" s="347">
        <v>1</v>
      </c>
      <c r="DN738" s="347">
        <v>1</v>
      </c>
      <c r="DO738" s="347">
        <v>1</v>
      </c>
      <c r="DP738" s="347">
        <v>1</v>
      </c>
      <c r="DQ738" s="347">
        <v>1</v>
      </c>
      <c r="DR738" s="347">
        <v>1</v>
      </c>
      <c r="DS738" s="347">
        <v>1</v>
      </c>
      <c r="DT738" s="347">
        <v>1</v>
      </c>
      <c r="DU738" s="347">
        <v>1</v>
      </c>
      <c r="DV738" s="347">
        <v>1</v>
      </c>
      <c r="DW738" s="347">
        <v>1</v>
      </c>
      <c r="DX738" s="347">
        <v>1</v>
      </c>
      <c r="DY738" s="347">
        <v>1</v>
      </c>
      <c r="DZ738" s="347">
        <v>1</v>
      </c>
      <c r="EA738" s="347">
        <v>1</v>
      </c>
      <c r="EB738" s="347">
        <v>1</v>
      </c>
      <c r="EC738" s="347">
        <v>1</v>
      </c>
      <c r="ED738" s="347">
        <v>1</v>
      </c>
      <c r="EE738" s="347">
        <v>1</v>
      </c>
      <c r="EF738" s="347">
        <v>1</v>
      </c>
      <c r="EG738" s="347">
        <v>1</v>
      </c>
      <c r="EH738" s="347">
        <v>1</v>
      </c>
      <c r="EI738" s="347">
        <v>1</v>
      </c>
      <c r="EJ738" s="347">
        <v>1</v>
      </c>
      <c r="EK738" s="347">
        <v>1</v>
      </c>
      <c r="EL738" s="347">
        <v>1</v>
      </c>
      <c r="EM738" s="347">
        <v>1</v>
      </c>
      <c r="EN738" s="347">
        <v>1</v>
      </c>
      <c r="EO738" s="347">
        <v>1</v>
      </c>
      <c r="EP738" s="347">
        <v>1</v>
      </c>
      <c r="EQ738" s="347">
        <v>1</v>
      </c>
      <c r="ER738" s="347">
        <v>1</v>
      </c>
      <c r="ES738" s="347">
        <v>1</v>
      </c>
      <c r="ET738" s="347">
        <v>1</v>
      </c>
      <c r="EU738" s="347">
        <v>1</v>
      </c>
      <c r="EV738" s="347">
        <v>1</v>
      </c>
      <c r="EW738" s="347">
        <v>1</v>
      </c>
      <c r="EX738" s="347">
        <v>1</v>
      </c>
      <c r="EY738" s="347">
        <v>1</v>
      </c>
      <c r="EZ738" s="347">
        <v>1</v>
      </c>
    </row>
    <row r="739" spans="2:156" ht="12.75" customHeight="1">
      <c r="B739" s="207">
        <v>2043</v>
      </c>
      <c r="C739" s="209">
        <v>2</v>
      </c>
      <c r="D739" s="139"/>
      <c r="E739" s="347">
        <v>1</v>
      </c>
      <c r="F739" s="347">
        <v>1</v>
      </c>
      <c r="G739" s="347">
        <v>1</v>
      </c>
      <c r="H739" s="347">
        <v>1</v>
      </c>
      <c r="I739" s="347">
        <v>1</v>
      </c>
      <c r="J739" s="347">
        <v>1</v>
      </c>
      <c r="K739" s="347">
        <v>1</v>
      </c>
      <c r="L739" s="347">
        <v>1</v>
      </c>
      <c r="M739" s="347">
        <v>1</v>
      </c>
      <c r="N739" s="347">
        <v>1</v>
      </c>
      <c r="O739" s="347">
        <v>1</v>
      </c>
      <c r="P739" s="347">
        <v>1</v>
      </c>
      <c r="Q739" s="347">
        <v>1</v>
      </c>
      <c r="R739" s="347">
        <v>1</v>
      </c>
      <c r="S739" s="347">
        <v>1</v>
      </c>
      <c r="T739" s="347">
        <v>1</v>
      </c>
      <c r="U739" s="347">
        <v>1</v>
      </c>
      <c r="V739" s="347">
        <v>1</v>
      </c>
      <c r="W739" s="347">
        <v>1</v>
      </c>
      <c r="X739" s="347">
        <v>1</v>
      </c>
      <c r="Y739" s="347">
        <v>1</v>
      </c>
      <c r="Z739" s="347">
        <v>1</v>
      </c>
      <c r="AA739" s="347">
        <v>1</v>
      </c>
      <c r="AB739" s="347">
        <v>1</v>
      </c>
      <c r="AC739" s="347">
        <v>1</v>
      </c>
      <c r="AD739" s="347">
        <v>1</v>
      </c>
      <c r="AE739" s="347">
        <v>1</v>
      </c>
      <c r="AF739" s="347">
        <v>1</v>
      </c>
      <c r="AG739" s="347">
        <v>1</v>
      </c>
      <c r="AH739" s="347">
        <v>1</v>
      </c>
      <c r="AI739" s="347">
        <v>1</v>
      </c>
      <c r="AJ739" s="347">
        <v>1</v>
      </c>
      <c r="AK739" s="347">
        <v>1</v>
      </c>
      <c r="AL739" s="347">
        <v>1</v>
      </c>
      <c r="AM739" s="347">
        <v>1</v>
      </c>
      <c r="AN739" s="347">
        <v>1</v>
      </c>
      <c r="AO739" s="347">
        <v>1</v>
      </c>
      <c r="AP739" s="347">
        <v>1</v>
      </c>
      <c r="AQ739" s="347">
        <v>1</v>
      </c>
      <c r="AR739" s="347">
        <v>1</v>
      </c>
      <c r="AS739" s="347">
        <v>1</v>
      </c>
      <c r="AT739" s="347">
        <v>1</v>
      </c>
      <c r="AU739" s="347">
        <v>1</v>
      </c>
      <c r="AV739" s="347">
        <v>1</v>
      </c>
      <c r="AW739" s="347">
        <v>1</v>
      </c>
      <c r="AX739" s="347">
        <v>1</v>
      </c>
      <c r="AY739" s="347">
        <v>1</v>
      </c>
      <c r="AZ739" s="347">
        <v>1</v>
      </c>
      <c r="BA739" s="347">
        <v>1</v>
      </c>
      <c r="BB739" s="347">
        <v>1</v>
      </c>
      <c r="BC739" s="347">
        <v>0.5</v>
      </c>
      <c r="BD739" s="347">
        <v>1</v>
      </c>
      <c r="BE739" s="347">
        <v>0.5</v>
      </c>
      <c r="BF739" s="347">
        <v>0.5</v>
      </c>
      <c r="BG739" s="347">
        <v>0.5</v>
      </c>
      <c r="BH739" s="347">
        <v>1</v>
      </c>
      <c r="BI739" s="347">
        <v>1</v>
      </c>
      <c r="BJ739" s="347">
        <v>1</v>
      </c>
      <c r="BK739" s="347">
        <v>1</v>
      </c>
      <c r="BL739" s="347">
        <v>1</v>
      </c>
      <c r="BM739" s="347">
        <v>1</v>
      </c>
      <c r="BN739" s="347">
        <v>1</v>
      </c>
      <c r="BO739" s="347">
        <v>1</v>
      </c>
      <c r="BP739" s="347">
        <v>1</v>
      </c>
      <c r="BQ739" s="347">
        <v>1</v>
      </c>
      <c r="BR739" s="347">
        <v>1</v>
      </c>
      <c r="BS739" s="347">
        <v>1</v>
      </c>
      <c r="BT739" s="347">
        <v>1</v>
      </c>
      <c r="BU739" s="347">
        <v>1</v>
      </c>
      <c r="BV739" s="347">
        <v>1</v>
      </c>
      <c r="BW739" s="347">
        <v>1</v>
      </c>
      <c r="BX739" s="347">
        <v>1</v>
      </c>
      <c r="BY739" s="347">
        <v>1</v>
      </c>
      <c r="BZ739" s="347">
        <v>1</v>
      </c>
      <c r="CA739" s="347">
        <v>1</v>
      </c>
      <c r="CB739" s="347">
        <v>1</v>
      </c>
      <c r="CC739" s="347">
        <v>1</v>
      </c>
      <c r="CD739" s="347">
        <v>1</v>
      </c>
      <c r="CE739" s="347">
        <v>1</v>
      </c>
      <c r="CF739" s="347">
        <v>1</v>
      </c>
      <c r="CG739" s="347">
        <v>1</v>
      </c>
      <c r="CH739" s="347">
        <v>1</v>
      </c>
      <c r="CI739" s="347">
        <v>1</v>
      </c>
      <c r="CJ739" s="347">
        <v>1</v>
      </c>
      <c r="CK739" s="347">
        <v>1</v>
      </c>
      <c r="CL739" s="347">
        <v>1</v>
      </c>
      <c r="CM739" s="347">
        <v>1</v>
      </c>
      <c r="CN739" s="347">
        <v>1</v>
      </c>
      <c r="CO739" s="347">
        <v>1</v>
      </c>
      <c r="CP739" s="347">
        <v>1</v>
      </c>
      <c r="CQ739" s="347">
        <v>1</v>
      </c>
      <c r="CR739" s="347">
        <v>1</v>
      </c>
      <c r="CS739" s="347">
        <v>1</v>
      </c>
      <c r="CT739" s="347">
        <v>1</v>
      </c>
      <c r="CU739" s="347">
        <v>1</v>
      </c>
      <c r="CV739" s="347">
        <v>1</v>
      </c>
      <c r="CW739" s="347">
        <v>1</v>
      </c>
      <c r="CX739" s="347">
        <v>1</v>
      </c>
      <c r="CY739" s="347">
        <v>1</v>
      </c>
      <c r="CZ739" s="347">
        <v>1</v>
      </c>
      <c r="DA739" s="347">
        <v>1</v>
      </c>
      <c r="DB739" s="347">
        <v>1</v>
      </c>
      <c r="DC739" s="347">
        <v>1</v>
      </c>
      <c r="DD739" s="347">
        <v>1</v>
      </c>
      <c r="DE739" s="347">
        <v>1</v>
      </c>
      <c r="DF739" s="347">
        <v>1</v>
      </c>
      <c r="DG739" s="347">
        <v>1</v>
      </c>
      <c r="DH739" s="347">
        <v>1</v>
      </c>
      <c r="DI739" s="347">
        <v>1</v>
      </c>
      <c r="DJ739" s="347">
        <v>1</v>
      </c>
      <c r="DK739" s="347">
        <v>1</v>
      </c>
      <c r="DL739" s="347">
        <v>1</v>
      </c>
      <c r="DM739" s="347">
        <v>1</v>
      </c>
      <c r="DN739" s="347">
        <v>1</v>
      </c>
      <c r="DO739" s="347">
        <v>1</v>
      </c>
      <c r="DP739" s="347">
        <v>1</v>
      </c>
      <c r="DQ739" s="347">
        <v>1</v>
      </c>
      <c r="DR739" s="347">
        <v>1</v>
      </c>
      <c r="DS739" s="347">
        <v>1</v>
      </c>
      <c r="DT739" s="347">
        <v>1</v>
      </c>
      <c r="DU739" s="347">
        <v>1</v>
      </c>
      <c r="DV739" s="347">
        <v>1</v>
      </c>
      <c r="DW739" s="347">
        <v>1</v>
      </c>
      <c r="DX739" s="347">
        <v>1</v>
      </c>
      <c r="DY739" s="347">
        <v>1</v>
      </c>
      <c r="DZ739" s="347">
        <v>1</v>
      </c>
      <c r="EA739" s="347">
        <v>1</v>
      </c>
      <c r="EB739" s="347">
        <v>1</v>
      </c>
      <c r="EC739" s="347">
        <v>1</v>
      </c>
      <c r="ED739" s="347">
        <v>1</v>
      </c>
      <c r="EE739" s="347">
        <v>1</v>
      </c>
      <c r="EF739" s="347">
        <v>1</v>
      </c>
      <c r="EG739" s="347">
        <v>1</v>
      </c>
      <c r="EH739" s="347">
        <v>1</v>
      </c>
      <c r="EI739" s="347">
        <v>1</v>
      </c>
      <c r="EJ739" s="347">
        <v>1</v>
      </c>
      <c r="EK739" s="347">
        <v>1</v>
      </c>
      <c r="EL739" s="347">
        <v>1</v>
      </c>
      <c r="EM739" s="347">
        <v>1</v>
      </c>
      <c r="EN739" s="347">
        <v>1</v>
      </c>
      <c r="EO739" s="347">
        <v>1</v>
      </c>
      <c r="EP739" s="347">
        <v>1</v>
      </c>
      <c r="EQ739" s="347">
        <v>1</v>
      </c>
      <c r="ER739" s="347">
        <v>1</v>
      </c>
      <c r="ES739" s="347">
        <v>1</v>
      </c>
      <c r="ET739" s="347">
        <v>1</v>
      </c>
      <c r="EU739" s="347">
        <v>1</v>
      </c>
      <c r="EV739" s="347">
        <v>1</v>
      </c>
      <c r="EW739" s="347">
        <v>1</v>
      </c>
      <c r="EX739" s="347">
        <v>1</v>
      </c>
      <c r="EY739" s="347">
        <v>1</v>
      </c>
      <c r="EZ739" s="347">
        <v>1</v>
      </c>
    </row>
    <row r="740" spans="2:156" ht="12.75" customHeight="1">
      <c r="B740" s="207">
        <v>2043</v>
      </c>
      <c r="C740" s="209">
        <v>3</v>
      </c>
      <c r="D740" s="139"/>
      <c r="E740" s="347">
        <v>1</v>
      </c>
      <c r="F740" s="347">
        <v>1</v>
      </c>
      <c r="G740" s="347">
        <v>1</v>
      </c>
      <c r="H740" s="347">
        <v>1</v>
      </c>
      <c r="I740" s="347">
        <v>1</v>
      </c>
      <c r="J740" s="347">
        <v>1</v>
      </c>
      <c r="K740" s="347">
        <v>1</v>
      </c>
      <c r="L740" s="347">
        <v>1</v>
      </c>
      <c r="M740" s="347">
        <v>1</v>
      </c>
      <c r="N740" s="347">
        <v>1</v>
      </c>
      <c r="O740" s="347">
        <v>1</v>
      </c>
      <c r="P740" s="347">
        <v>1</v>
      </c>
      <c r="Q740" s="347">
        <v>1</v>
      </c>
      <c r="R740" s="347">
        <v>1</v>
      </c>
      <c r="S740" s="347">
        <v>1</v>
      </c>
      <c r="T740" s="347">
        <v>1</v>
      </c>
      <c r="U740" s="347">
        <v>1</v>
      </c>
      <c r="V740" s="347">
        <v>1</v>
      </c>
      <c r="W740" s="347">
        <v>1</v>
      </c>
      <c r="X740" s="347">
        <v>1</v>
      </c>
      <c r="Y740" s="347">
        <v>1</v>
      </c>
      <c r="Z740" s="347">
        <v>1</v>
      </c>
      <c r="AA740" s="347">
        <v>1</v>
      </c>
      <c r="AB740" s="347">
        <v>1</v>
      </c>
      <c r="AC740" s="347">
        <v>1</v>
      </c>
      <c r="AD740" s="347">
        <v>1</v>
      </c>
      <c r="AE740" s="347">
        <v>1</v>
      </c>
      <c r="AF740" s="347">
        <v>1</v>
      </c>
      <c r="AG740" s="347">
        <v>1</v>
      </c>
      <c r="AH740" s="347">
        <v>1</v>
      </c>
      <c r="AI740" s="347">
        <v>1</v>
      </c>
      <c r="AJ740" s="347">
        <v>1</v>
      </c>
      <c r="AK740" s="347">
        <v>1</v>
      </c>
      <c r="AL740" s="347">
        <v>1</v>
      </c>
      <c r="AM740" s="347">
        <v>1</v>
      </c>
      <c r="AN740" s="347">
        <v>1</v>
      </c>
      <c r="AO740" s="347">
        <v>1</v>
      </c>
      <c r="AP740" s="347">
        <v>1</v>
      </c>
      <c r="AQ740" s="347">
        <v>1</v>
      </c>
      <c r="AR740" s="347">
        <v>1</v>
      </c>
      <c r="AS740" s="347">
        <v>1</v>
      </c>
      <c r="AT740" s="347">
        <v>1</v>
      </c>
      <c r="AU740" s="347">
        <v>1</v>
      </c>
      <c r="AV740" s="347">
        <v>1</v>
      </c>
      <c r="AW740" s="347">
        <v>1</v>
      </c>
      <c r="AX740" s="347">
        <v>1</v>
      </c>
      <c r="AY740" s="347">
        <v>1</v>
      </c>
      <c r="AZ740" s="347">
        <v>1</v>
      </c>
      <c r="BA740" s="347">
        <v>1</v>
      </c>
      <c r="BB740" s="347">
        <v>1</v>
      </c>
      <c r="BC740" s="347">
        <v>0.5</v>
      </c>
      <c r="BD740" s="347">
        <v>1</v>
      </c>
      <c r="BE740" s="347">
        <v>0.5</v>
      </c>
      <c r="BF740" s="347">
        <v>0.5</v>
      </c>
      <c r="BG740" s="347">
        <v>0.5</v>
      </c>
      <c r="BH740" s="347">
        <v>1</v>
      </c>
      <c r="BI740" s="347">
        <v>1</v>
      </c>
      <c r="BJ740" s="347">
        <v>1</v>
      </c>
      <c r="BK740" s="347">
        <v>1</v>
      </c>
      <c r="BL740" s="347">
        <v>1</v>
      </c>
      <c r="BM740" s="347">
        <v>1</v>
      </c>
      <c r="BN740" s="347">
        <v>1</v>
      </c>
      <c r="BO740" s="347">
        <v>1</v>
      </c>
      <c r="BP740" s="347">
        <v>1</v>
      </c>
      <c r="BQ740" s="347">
        <v>1</v>
      </c>
      <c r="BR740" s="347">
        <v>1</v>
      </c>
      <c r="BS740" s="347">
        <v>1</v>
      </c>
      <c r="BT740" s="347">
        <v>1</v>
      </c>
      <c r="BU740" s="347">
        <v>1</v>
      </c>
      <c r="BV740" s="347">
        <v>1</v>
      </c>
      <c r="BW740" s="347">
        <v>1</v>
      </c>
      <c r="BX740" s="347">
        <v>1</v>
      </c>
      <c r="BY740" s="347">
        <v>1</v>
      </c>
      <c r="BZ740" s="347">
        <v>1</v>
      </c>
      <c r="CA740" s="347">
        <v>1</v>
      </c>
      <c r="CB740" s="347">
        <v>1</v>
      </c>
      <c r="CC740" s="347">
        <v>1</v>
      </c>
      <c r="CD740" s="347">
        <v>1</v>
      </c>
      <c r="CE740" s="347">
        <v>1</v>
      </c>
      <c r="CF740" s="347">
        <v>1</v>
      </c>
      <c r="CG740" s="347">
        <v>1</v>
      </c>
      <c r="CH740" s="347">
        <v>1</v>
      </c>
      <c r="CI740" s="347">
        <v>1</v>
      </c>
      <c r="CJ740" s="347">
        <v>1</v>
      </c>
      <c r="CK740" s="347">
        <v>1</v>
      </c>
      <c r="CL740" s="347">
        <v>1</v>
      </c>
      <c r="CM740" s="347">
        <v>1</v>
      </c>
      <c r="CN740" s="347">
        <v>1</v>
      </c>
      <c r="CO740" s="347">
        <v>1</v>
      </c>
      <c r="CP740" s="347">
        <v>1</v>
      </c>
      <c r="CQ740" s="347">
        <v>1</v>
      </c>
      <c r="CR740" s="347">
        <v>1</v>
      </c>
      <c r="CS740" s="347">
        <v>1</v>
      </c>
      <c r="CT740" s="347">
        <v>1</v>
      </c>
      <c r="CU740" s="347">
        <v>1</v>
      </c>
      <c r="CV740" s="347">
        <v>1</v>
      </c>
      <c r="CW740" s="347">
        <v>1</v>
      </c>
      <c r="CX740" s="347">
        <v>1</v>
      </c>
      <c r="CY740" s="347">
        <v>1</v>
      </c>
      <c r="CZ740" s="347">
        <v>1</v>
      </c>
      <c r="DA740" s="347">
        <v>1</v>
      </c>
      <c r="DB740" s="347">
        <v>1</v>
      </c>
      <c r="DC740" s="347">
        <v>1</v>
      </c>
      <c r="DD740" s="347">
        <v>1</v>
      </c>
      <c r="DE740" s="347">
        <v>1</v>
      </c>
      <c r="DF740" s="347">
        <v>1</v>
      </c>
      <c r="DG740" s="347">
        <v>1</v>
      </c>
      <c r="DH740" s="347">
        <v>1</v>
      </c>
      <c r="DI740" s="347">
        <v>1</v>
      </c>
      <c r="DJ740" s="347">
        <v>1</v>
      </c>
      <c r="DK740" s="347">
        <v>1</v>
      </c>
      <c r="DL740" s="347">
        <v>1</v>
      </c>
      <c r="DM740" s="347">
        <v>1</v>
      </c>
      <c r="DN740" s="347">
        <v>1</v>
      </c>
      <c r="DO740" s="347">
        <v>1</v>
      </c>
      <c r="DP740" s="347">
        <v>1</v>
      </c>
      <c r="DQ740" s="347">
        <v>1</v>
      </c>
      <c r="DR740" s="347">
        <v>1</v>
      </c>
      <c r="DS740" s="347">
        <v>1</v>
      </c>
      <c r="DT740" s="347">
        <v>1</v>
      </c>
      <c r="DU740" s="347">
        <v>1</v>
      </c>
      <c r="DV740" s="347">
        <v>1</v>
      </c>
      <c r="DW740" s="347">
        <v>1</v>
      </c>
      <c r="DX740" s="347">
        <v>1</v>
      </c>
      <c r="DY740" s="347">
        <v>1</v>
      </c>
      <c r="DZ740" s="347">
        <v>1</v>
      </c>
      <c r="EA740" s="347">
        <v>1</v>
      </c>
      <c r="EB740" s="347">
        <v>1</v>
      </c>
      <c r="EC740" s="347">
        <v>1</v>
      </c>
      <c r="ED740" s="347">
        <v>1</v>
      </c>
      <c r="EE740" s="347">
        <v>1</v>
      </c>
      <c r="EF740" s="347">
        <v>1</v>
      </c>
      <c r="EG740" s="347">
        <v>1</v>
      </c>
      <c r="EH740" s="347">
        <v>1</v>
      </c>
      <c r="EI740" s="347">
        <v>1</v>
      </c>
      <c r="EJ740" s="347">
        <v>1</v>
      </c>
      <c r="EK740" s="347">
        <v>1</v>
      </c>
      <c r="EL740" s="347">
        <v>1</v>
      </c>
      <c r="EM740" s="347">
        <v>1</v>
      </c>
      <c r="EN740" s="347">
        <v>1</v>
      </c>
      <c r="EO740" s="347">
        <v>1</v>
      </c>
      <c r="EP740" s="347">
        <v>1</v>
      </c>
      <c r="EQ740" s="347">
        <v>1</v>
      </c>
      <c r="ER740" s="347">
        <v>1</v>
      </c>
      <c r="ES740" s="347">
        <v>1</v>
      </c>
      <c r="ET740" s="347">
        <v>1</v>
      </c>
      <c r="EU740" s="347">
        <v>1</v>
      </c>
      <c r="EV740" s="347">
        <v>1</v>
      </c>
      <c r="EW740" s="347">
        <v>1</v>
      </c>
      <c r="EX740" s="347">
        <v>1</v>
      </c>
      <c r="EY740" s="347">
        <v>1</v>
      </c>
      <c r="EZ740" s="347">
        <v>1</v>
      </c>
    </row>
    <row r="741" spans="2:156" ht="12.75" customHeight="1">
      <c r="B741" s="207">
        <v>2043</v>
      </c>
      <c r="C741" s="209">
        <v>4</v>
      </c>
      <c r="D741" s="139"/>
      <c r="E741" s="347">
        <v>1</v>
      </c>
      <c r="F741" s="347">
        <v>1</v>
      </c>
      <c r="G741" s="347">
        <v>1</v>
      </c>
      <c r="H741" s="347">
        <v>1</v>
      </c>
      <c r="I741" s="347">
        <v>1</v>
      </c>
      <c r="J741" s="347">
        <v>1</v>
      </c>
      <c r="K741" s="347">
        <v>1</v>
      </c>
      <c r="L741" s="347">
        <v>1</v>
      </c>
      <c r="M741" s="347">
        <v>1</v>
      </c>
      <c r="N741" s="347">
        <v>1</v>
      </c>
      <c r="O741" s="347">
        <v>1</v>
      </c>
      <c r="P741" s="347">
        <v>1</v>
      </c>
      <c r="Q741" s="347">
        <v>1</v>
      </c>
      <c r="R741" s="347">
        <v>1</v>
      </c>
      <c r="S741" s="347">
        <v>1</v>
      </c>
      <c r="T741" s="347">
        <v>1</v>
      </c>
      <c r="U741" s="347">
        <v>1</v>
      </c>
      <c r="V741" s="347">
        <v>1</v>
      </c>
      <c r="W741" s="347">
        <v>1</v>
      </c>
      <c r="X741" s="347">
        <v>1</v>
      </c>
      <c r="Y741" s="347">
        <v>1</v>
      </c>
      <c r="Z741" s="347">
        <v>1</v>
      </c>
      <c r="AA741" s="347">
        <v>1</v>
      </c>
      <c r="AB741" s="347">
        <v>1</v>
      </c>
      <c r="AC741" s="347">
        <v>1</v>
      </c>
      <c r="AD741" s="347">
        <v>1</v>
      </c>
      <c r="AE741" s="347">
        <v>1</v>
      </c>
      <c r="AF741" s="347">
        <v>1</v>
      </c>
      <c r="AG741" s="347">
        <v>1</v>
      </c>
      <c r="AH741" s="347">
        <v>1</v>
      </c>
      <c r="AI741" s="347">
        <v>1</v>
      </c>
      <c r="AJ741" s="347">
        <v>1</v>
      </c>
      <c r="AK741" s="347">
        <v>1</v>
      </c>
      <c r="AL741" s="347">
        <v>1</v>
      </c>
      <c r="AM741" s="347">
        <v>1</v>
      </c>
      <c r="AN741" s="347">
        <v>1</v>
      </c>
      <c r="AO741" s="347">
        <v>1</v>
      </c>
      <c r="AP741" s="347">
        <v>1</v>
      </c>
      <c r="AQ741" s="347">
        <v>1</v>
      </c>
      <c r="AR741" s="347">
        <v>1</v>
      </c>
      <c r="AS741" s="347">
        <v>1</v>
      </c>
      <c r="AT741" s="347">
        <v>1</v>
      </c>
      <c r="AU741" s="347">
        <v>1</v>
      </c>
      <c r="AV741" s="347">
        <v>1</v>
      </c>
      <c r="AW741" s="347">
        <v>1</v>
      </c>
      <c r="AX741" s="347">
        <v>1</v>
      </c>
      <c r="AY741" s="347">
        <v>1</v>
      </c>
      <c r="AZ741" s="347">
        <v>1</v>
      </c>
      <c r="BA741" s="347">
        <v>1</v>
      </c>
      <c r="BB741" s="347">
        <v>1</v>
      </c>
      <c r="BC741" s="347">
        <v>0.5</v>
      </c>
      <c r="BD741" s="347">
        <v>1</v>
      </c>
      <c r="BE741" s="347">
        <v>0.5</v>
      </c>
      <c r="BF741" s="347">
        <v>0.5</v>
      </c>
      <c r="BG741" s="347">
        <v>0.5</v>
      </c>
      <c r="BH741" s="347">
        <v>1</v>
      </c>
      <c r="BI741" s="347">
        <v>1</v>
      </c>
      <c r="BJ741" s="347">
        <v>1</v>
      </c>
      <c r="BK741" s="347">
        <v>1</v>
      </c>
      <c r="BL741" s="347">
        <v>1</v>
      </c>
      <c r="BM741" s="347">
        <v>1</v>
      </c>
      <c r="BN741" s="347">
        <v>1</v>
      </c>
      <c r="BO741" s="347">
        <v>1</v>
      </c>
      <c r="BP741" s="347">
        <v>1</v>
      </c>
      <c r="BQ741" s="347">
        <v>1</v>
      </c>
      <c r="BR741" s="347">
        <v>1</v>
      </c>
      <c r="BS741" s="347">
        <v>1</v>
      </c>
      <c r="BT741" s="347">
        <v>1</v>
      </c>
      <c r="BU741" s="347">
        <v>1</v>
      </c>
      <c r="BV741" s="347">
        <v>1</v>
      </c>
      <c r="BW741" s="347">
        <v>1</v>
      </c>
      <c r="BX741" s="347">
        <v>1</v>
      </c>
      <c r="BY741" s="347">
        <v>1</v>
      </c>
      <c r="BZ741" s="347">
        <v>1</v>
      </c>
      <c r="CA741" s="347">
        <v>1</v>
      </c>
      <c r="CB741" s="347">
        <v>1</v>
      </c>
      <c r="CC741" s="347">
        <v>1</v>
      </c>
      <c r="CD741" s="347">
        <v>1</v>
      </c>
      <c r="CE741" s="347">
        <v>1</v>
      </c>
      <c r="CF741" s="347">
        <v>1</v>
      </c>
      <c r="CG741" s="347">
        <v>1</v>
      </c>
      <c r="CH741" s="347">
        <v>1</v>
      </c>
      <c r="CI741" s="347">
        <v>1</v>
      </c>
      <c r="CJ741" s="347">
        <v>1</v>
      </c>
      <c r="CK741" s="347">
        <v>1</v>
      </c>
      <c r="CL741" s="347">
        <v>1</v>
      </c>
      <c r="CM741" s="347">
        <v>1</v>
      </c>
      <c r="CN741" s="347">
        <v>1</v>
      </c>
      <c r="CO741" s="347">
        <v>1</v>
      </c>
      <c r="CP741" s="347">
        <v>1</v>
      </c>
      <c r="CQ741" s="347">
        <v>1</v>
      </c>
      <c r="CR741" s="347">
        <v>1</v>
      </c>
      <c r="CS741" s="347">
        <v>1</v>
      </c>
      <c r="CT741" s="347">
        <v>1</v>
      </c>
      <c r="CU741" s="347">
        <v>1</v>
      </c>
      <c r="CV741" s="347">
        <v>1</v>
      </c>
      <c r="CW741" s="347">
        <v>1</v>
      </c>
      <c r="CX741" s="347">
        <v>1</v>
      </c>
      <c r="CY741" s="347">
        <v>1</v>
      </c>
      <c r="CZ741" s="347">
        <v>1</v>
      </c>
      <c r="DA741" s="347">
        <v>1</v>
      </c>
      <c r="DB741" s="347">
        <v>1</v>
      </c>
      <c r="DC741" s="347">
        <v>1</v>
      </c>
      <c r="DD741" s="347">
        <v>1</v>
      </c>
      <c r="DE741" s="347">
        <v>1</v>
      </c>
      <c r="DF741" s="347">
        <v>1</v>
      </c>
      <c r="DG741" s="347">
        <v>1</v>
      </c>
      <c r="DH741" s="347">
        <v>1</v>
      </c>
      <c r="DI741" s="347">
        <v>1</v>
      </c>
      <c r="DJ741" s="347">
        <v>1</v>
      </c>
      <c r="DK741" s="347">
        <v>1</v>
      </c>
      <c r="DL741" s="347">
        <v>1</v>
      </c>
      <c r="DM741" s="347">
        <v>1</v>
      </c>
      <c r="DN741" s="347">
        <v>1</v>
      </c>
      <c r="DO741" s="347">
        <v>1</v>
      </c>
      <c r="DP741" s="347">
        <v>1</v>
      </c>
      <c r="DQ741" s="347">
        <v>1</v>
      </c>
      <c r="DR741" s="347">
        <v>1</v>
      </c>
      <c r="DS741" s="347">
        <v>1</v>
      </c>
      <c r="DT741" s="347">
        <v>1</v>
      </c>
      <c r="DU741" s="347">
        <v>1</v>
      </c>
      <c r="DV741" s="347">
        <v>1</v>
      </c>
      <c r="DW741" s="347">
        <v>1</v>
      </c>
      <c r="DX741" s="347">
        <v>1</v>
      </c>
      <c r="DY741" s="347">
        <v>1</v>
      </c>
      <c r="DZ741" s="347">
        <v>1</v>
      </c>
      <c r="EA741" s="347">
        <v>1</v>
      </c>
      <c r="EB741" s="347">
        <v>1</v>
      </c>
      <c r="EC741" s="347">
        <v>1</v>
      </c>
      <c r="ED741" s="347">
        <v>1</v>
      </c>
      <c r="EE741" s="347">
        <v>1</v>
      </c>
      <c r="EF741" s="347">
        <v>1</v>
      </c>
      <c r="EG741" s="347">
        <v>1</v>
      </c>
      <c r="EH741" s="347">
        <v>1</v>
      </c>
      <c r="EI741" s="347">
        <v>1</v>
      </c>
      <c r="EJ741" s="347">
        <v>1</v>
      </c>
      <c r="EK741" s="347">
        <v>1</v>
      </c>
      <c r="EL741" s="347">
        <v>1</v>
      </c>
      <c r="EM741" s="347">
        <v>1</v>
      </c>
      <c r="EN741" s="347">
        <v>1</v>
      </c>
      <c r="EO741" s="347">
        <v>1</v>
      </c>
      <c r="EP741" s="347">
        <v>1</v>
      </c>
      <c r="EQ741" s="347">
        <v>1</v>
      </c>
      <c r="ER741" s="347">
        <v>1</v>
      </c>
      <c r="ES741" s="347">
        <v>1</v>
      </c>
      <c r="ET741" s="347">
        <v>1</v>
      </c>
      <c r="EU741" s="347">
        <v>1</v>
      </c>
      <c r="EV741" s="347">
        <v>1</v>
      </c>
      <c r="EW741" s="347">
        <v>1</v>
      </c>
      <c r="EX741" s="347">
        <v>1</v>
      </c>
      <c r="EY741" s="347">
        <v>1</v>
      </c>
      <c r="EZ741" s="347">
        <v>1</v>
      </c>
    </row>
    <row r="742" spans="2:156" ht="12.75" customHeight="1">
      <c r="B742" s="207">
        <v>2044</v>
      </c>
      <c r="C742" s="209">
        <v>1</v>
      </c>
      <c r="D742" s="139"/>
      <c r="E742" s="347">
        <v>1</v>
      </c>
      <c r="F742" s="347">
        <v>1</v>
      </c>
      <c r="G742" s="347">
        <v>1</v>
      </c>
      <c r="H742" s="347">
        <v>1</v>
      </c>
      <c r="I742" s="347">
        <v>1</v>
      </c>
      <c r="J742" s="347">
        <v>1</v>
      </c>
      <c r="K742" s="347">
        <v>1</v>
      </c>
      <c r="L742" s="347">
        <v>1</v>
      </c>
      <c r="M742" s="347">
        <v>1</v>
      </c>
      <c r="N742" s="347">
        <v>1</v>
      </c>
      <c r="O742" s="347">
        <v>1</v>
      </c>
      <c r="P742" s="347">
        <v>1</v>
      </c>
      <c r="Q742" s="347">
        <v>1</v>
      </c>
      <c r="R742" s="347">
        <v>1</v>
      </c>
      <c r="S742" s="347">
        <v>1</v>
      </c>
      <c r="T742" s="347">
        <v>1</v>
      </c>
      <c r="U742" s="347">
        <v>1</v>
      </c>
      <c r="V742" s="347">
        <v>1</v>
      </c>
      <c r="W742" s="347">
        <v>1</v>
      </c>
      <c r="X742" s="347">
        <v>1</v>
      </c>
      <c r="Y742" s="347">
        <v>1</v>
      </c>
      <c r="Z742" s="347">
        <v>1</v>
      </c>
      <c r="AA742" s="347">
        <v>1</v>
      </c>
      <c r="AB742" s="347">
        <v>1</v>
      </c>
      <c r="AC742" s="347">
        <v>1</v>
      </c>
      <c r="AD742" s="347">
        <v>1</v>
      </c>
      <c r="AE742" s="347">
        <v>1</v>
      </c>
      <c r="AF742" s="347">
        <v>1</v>
      </c>
      <c r="AG742" s="347">
        <v>1</v>
      </c>
      <c r="AH742" s="347">
        <v>1</v>
      </c>
      <c r="AI742" s="347">
        <v>1</v>
      </c>
      <c r="AJ742" s="347">
        <v>1</v>
      </c>
      <c r="AK742" s="347">
        <v>1</v>
      </c>
      <c r="AL742" s="347">
        <v>1</v>
      </c>
      <c r="AM742" s="347">
        <v>1</v>
      </c>
      <c r="AN742" s="347">
        <v>1</v>
      </c>
      <c r="AO742" s="347">
        <v>1</v>
      </c>
      <c r="AP742" s="347">
        <v>1</v>
      </c>
      <c r="AQ742" s="347">
        <v>1</v>
      </c>
      <c r="AR742" s="347">
        <v>1</v>
      </c>
      <c r="AS742" s="347">
        <v>1</v>
      </c>
      <c r="AT742" s="347">
        <v>1</v>
      </c>
      <c r="AU742" s="347">
        <v>1</v>
      </c>
      <c r="AV742" s="347">
        <v>1</v>
      </c>
      <c r="AW742" s="347">
        <v>1</v>
      </c>
      <c r="AX742" s="347">
        <v>1</v>
      </c>
      <c r="AY742" s="347">
        <v>1</v>
      </c>
      <c r="AZ742" s="347">
        <v>1</v>
      </c>
      <c r="BA742" s="347">
        <v>1</v>
      </c>
      <c r="BB742" s="347">
        <v>1</v>
      </c>
      <c r="BC742" s="347">
        <v>0.5</v>
      </c>
      <c r="BD742" s="347">
        <v>1</v>
      </c>
      <c r="BE742" s="347">
        <v>0.5</v>
      </c>
      <c r="BF742" s="347">
        <v>0.5</v>
      </c>
      <c r="BG742" s="347">
        <v>0.5</v>
      </c>
      <c r="BH742" s="347">
        <v>1</v>
      </c>
      <c r="BI742" s="347">
        <v>1</v>
      </c>
      <c r="BJ742" s="347">
        <v>1</v>
      </c>
      <c r="BK742" s="347">
        <v>1</v>
      </c>
      <c r="BL742" s="347">
        <v>1</v>
      </c>
      <c r="BM742" s="347">
        <v>1</v>
      </c>
      <c r="BN742" s="347">
        <v>1</v>
      </c>
      <c r="BO742" s="347">
        <v>1</v>
      </c>
      <c r="BP742" s="347">
        <v>1</v>
      </c>
      <c r="BQ742" s="347">
        <v>1</v>
      </c>
      <c r="BR742" s="347">
        <v>1</v>
      </c>
      <c r="BS742" s="347">
        <v>1</v>
      </c>
      <c r="BT742" s="347">
        <v>1</v>
      </c>
      <c r="BU742" s="347">
        <v>1</v>
      </c>
      <c r="BV742" s="347">
        <v>1</v>
      </c>
      <c r="BW742" s="347">
        <v>1</v>
      </c>
      <c r="BX742" s="347">
        <v>1</v>
      </c>
      <c r="BY742" s="347">
        <v>1</v>
      </c>
      <c r="BZ742" s="347">
        <v>1</v>
      </c>
      <c r="CA742" s="347">
        <v>1</v>
      </c>
      <c r="CB742" s="347">
        <v>1</v>
      </c>
      <c r="CC742" s="347">
        <v>1</v>
      </c>
      <c r="CD742" s="347">
        <v>1</v>
      </c>
      <c r="CE742" s="347">
        <v>1</v>
      </c>
      <c r="CF742" s="347">
        <v>1</v>
      </c>
      <c r="CG742" s="347">
        <v>1</v>
      </c>
      <c r="CH742" s="347">
        <v>1</v>
      </c>
      <c r="CI742" s="347">
        <v>1</v>
      </c>
      <c r="CJ742" s="347">
        <v>1</v>
      </c>
      <c r="CK742" s="347">
        <v>1</v>
      </c>
      <c r="CL742" s="347">
        <v>1</v>
      </c>
      <c r="CM742" s="347">
        <v>1</v>
      </c>
      <c r="CN742" s="347">
        <v>1</v>
      </c>
      <c r="CO742" s="347">
        <v>1</v>
      </c>
      <c r="CP742" s="347">
        <v>1</v>
      </c>
      <c r="CQ742" s="347">
        <v>1</v>
      </c>
      <c r="CR742" s="347">
        <v>1</v>
      </c>
      <c r="CS742" s="347">
        <v>1</v>
      </c>
      <c r="CT742" s="347">
        <v>1</v>
      </c>
      <c r="CU742" s="347">
        <v>1</v>
      </c>
      <c r="CV742" s="347">
        <v>1</v>
      </c>
      <c r="CW742" s="347">
        <v>1</v>
      </c>
      <c r="CX742" s="347">
        <v>1</v>
      </c>
      <c r="CY742" s="347">
        <v>1</v>
      </c>
      <c r="CZ742" s="347">
        <v>1</v>
      </c>
      <c r="DA742" s="347">
        <v>1</v>
      </c>
      <c r="DB742" s="347">
        <v>1</v>
      </c>
      <c r="DC742" s="347">
        <v>1</v>
      </c>
      <c r="DD742" s="347">
        <v>1</v>
      </c>
      <c r="DE742" s="347">
        <v>1</v>
      </c>
      <c r="DF742" s="347">
        <v>1</v>
      </c>
      <c r="DG742" s="347">
        <v>1</v>
      </c>
      <c r="DH742" s="347">
        <v>1</v>
      </c>
      <c r="DI742" s="347">
        <v>1</v>
      </c>
      <c r="DJ742" s="347">
        <v>1</v>
      </c>
      <c r="DK742" s="347">
        <v>1</v>
      </c>
      <c r="DL742" s="347">
        <v>1</v>
      </c>
      <c r="DM742" s="347">
        <v>1</v>
      </c>
      <c r="DN742" s="347">
        <v>1</v>
      </c>
      <c r="DO742" s="347">
        <v>1</v>
      </c>
      <c r="DP742" s="347">
        <v>1</v>
      </c>
      <c r="DQ742" s="347">
        <v>1</v>
      </c>
      <c r="DR742" s="347">
        <v>1</v>
      </c>
      <c r="DS742" s="347">
        <v>1</v>
      </c>
      <c r="DT742" s="347">
        <v>1</v>
      </c>
      <c r="DU742" s="347">
        <v>1</v>
      </c>
      <c r="DV742" s="347">
        <v>1</v>
      </c>
      <c r="DW742" s="347">
        <v>1</v>
      </c>
      <c r="DX742" s="347">
        <v>1</v>
      </c>
      <c r="DY742" s="347">
        <v>1</v>
      </c>
      <c r="DZ742" s="347">
        <v>1</v>
      </c>
      <c r="EA742" s="347">
        <v>1</v>
      </c>
      <c r="EB742" s="347">
        <v>1</v>
      </c>
      <c r="EC742" s="347">
        <v>1</v>
      </c>
      <c r="ED742" s="347">
        <v>1</v>
      </c>
      <c r="EE742" s="347">
        <v>1</v>
      </c>
      <c r="EF742" s="347">
        <v>1</v>
      </c>
      <c r="EG742" s="347">
        <v>1</v>
      </c>
      <c r="EH742" s="347">
        <v>1</v>
      </c>
      <c r="EI742" s="347">
        <v>1</v>
      </c>
      <c r="EJ742" s="347">
        <v>1</v>
      </c>
      <c r="EK742" s="347">
        <v>1</v>
      </c>
      <c r="EL742" s="347">
        <v>1</v>
      </c>
      <c r="EM742" s="347">
        <v>1</v>
      </c>
      <c r="EN742" s="347">
        <v>1</v>
      </c>
      <c r="EO742" s="347">
        <v>1</v>
      </c>
      <c r="EP742" s="347">
        <v>1</v>
      </c>
      <c r="EQ742" s="347">
        <v>1</v>
      </c>
      <c r="ER742" s="347">
        <v>1</v>
      </c>
      <c r="ES742" s="347">
        <v>1</v>
      </c>
      <c r="ET742" s="347">
        <v>1</v>
      </c>
      <c r="EU742" s="347">
        <v>1</v>
      </c>
      <c r="EV742" s="347">
        <v>1</v>
      </c>
      <c r="EW742" s="347">
        <v>1</v>
      </c>
      <c r="EX742" s="347">
        <v>1</v>
      </c>
      <c r="EY742" s="347">
        <v>1</v>
      </c>
      <c r="EZ742" s="347">
        <v>1</v>
      </c>
    </row>
    <row r="743" spans="2:156" ht="12.75" customHeight="1">
      <c r="B743" s="207">
        <v>2044</v>
      </c>
      <c r="C743" s="209">
        <v>2</v>
      </c>
      <c r="D743" s="139"/>
      <c r="E743" s="347">
        <v>1</v>
      </c>
      <c r="F743" s="347">
        <v>1</v>
      </c>
      <c r="G743" s="347">
        <v>1</v>
      </c>
      <c r="H743" s="347">
        <v>1</v>
      </c>
      <c r="I743" s="347">
        <v>1</v>
      </c>
      <c r="J743" s="347">
        <v>1</v>
      </c>
      <c r="K743" s="347">
        <v>1</v>
      </c>
      <c r="L743" s="347">
        <v>1</v>
      </c>
      <c r="M743" s="347">
        <v>1</v>
      </c>
      <c r="N743" s="347">
        <v>1</v>
      </c>
      <c r="O743" s="347">
        <v>1</v>
      </c>
      <c r="P743" s="347">
        <v>1</v>
      </c>
      <c r="Q743" s="347">
        <v>1</v>
      </c>
      <c r="R743" s="347">
        <v>1</v>
      </c>
      <c r="S743" s="347">
        <v>1</v>
      </c>
      <c r="T743" s="347">
        <v>1</v>
      </c>
      <c r="U743" s="347">
        <v>1</v>
      </c>
      <c r="V743" s="347">
        <v>1</v>
      </c>
      <c r="W743" s="347">
        <v>1</v>
      </c>
      <c r="X743" s="347">
        <v>1</v>
      </c>
      <c r="Y743" s="347">
        <v>1</v>
      </c>
      <c r="Z743" s="347">
        <v>1</v>
      </c>
      <c r="AA743" s="347">
        <v>1</v>
      </c>
      <c r="AB743" s="347">
        <v>1</v>
      </c>
      <c r="AC743" s="347">
        <v>1</v>
      </c>
      <c r="AD743" s="347">
        <v>1</v>
      </c>
      <c r="AE743" s="347">
        <v>1</v>
      </c>
      <c r="AF743" s="347">
        <v>1</v>
      </c>
      <c r="AG743" s="347">
        <v>1</v>
      </c>
      <c r="AH743" s="347">
        <v>1</v>
      </c>
      <c r="AI743" s="347">
        <v>1</v>
      </c>
      <c r="AJ743" s="347">
        <v>1</v>
      </c>
      <c r="AK743" s="347">
        <v>1</v>
      </c>
      <c r="AL743" s="347">
        <v>1</v>
      </c>
      <c r="AM743" s="347">
        <v>1</v>
      </c>
      <c r="AN743" s="347">
        <v>1</v>
      </c>
      <c r="AO743" s="347">
        <v>1</v>
      </c>
      <c r="AP743" s="347">
        <v>1</v>
      </c>
      <c r="AQ743" s="347">
        <v>1</v>
      </c>
      <c r="AR743" s="347">
        <v>1</v>
      </c>
      <c r="AS743" s="347">
        <v>1</v>
      </c>
      <c r="AT743" s="347">
        <v>1</v>
      </c>
      <c r="AU743" s="347">
        <v>1</v>
      </c>
      <c r="AV743" s="347">
        <v>1</v>
      </c>
      <c r="AW743" s="347">
        <v>1</v>
      </c>
      <c r="AX743" s="347">
        <v>1</v>
      </c>
      <c r="AY743" s="347">
        <v>1</v>
      </c>
      <c r="AZ743" s="347">
        <v>1</v>
      </c>
      <c r="BA743" s="347">
        <v>1</v>
      </c>
      <c r="BB743" s="347">
        <v>1</v>
      </c>
      <c r="BC743" s="347">
        <v>0.5</v>
      </c>
      <c r="BD743" s="347">
        <v>1</v>
      </c>
      <c r="BE743" s="347">
        <v>0.5</v>
      </c>
      <c r="BF743" s="347">
        <v>0.5</v>
      </c>
      <c r="BG743" s="347">
        <v>0.5</v>
      </c>
      <c r="BH743" s="347">
        <v>1</v>
      </c>
      <c r="BI743" s="347">
        <v>1</v>
      </c>
      <c r="BJ743" s="347">
        <v>1</v>
      </c>
      <c r="BK743" s="347">
        <v>1</v>
      </c>
      <c r="BL743" s="347">
        <v>1</v>
      </c>
      <c r="BM743" s="347">
        <v>1</v>
      </c>
      <c r="BN743" s="347">
        <v>1</v>
      </c>
      <c r="BO743" s="347">
        <v>1</v>
      </c>
      <c r="BP743" s="347">
        <v>1</v>
      </c>
      <c r="BQ743" s="347">
        <v>1</v>
      </c>
      <c r="BR743" s="347">
        <v>1</v>
      </c>
      <c r="BS743" s="347">
        <v>1</v>
      </c>
      <c r="BT743" s="347">
        <v>1</v>
      </c>
      <c r="BU743" s="347">
        <v>1</v>
      </c>
      <c r="BV743" s="347">
        <v>1</v>
      </c>
      <c r="BW743" s="347">
        <v>1</v>
      </c>
      <c r="BX743" s="347">
        <v>1</v>
      </c>
      <c r="BY743" s="347">
        <v>1</v>
      </c>
      <c r="BZ743" s="347">
        <v>1</v>
      </c>
      <c r="CA743" s="347">
        <v>1</v>
      </c>
      <c r="CB743" s="347">
        <v>1</v>
      </c>
      <c r="CC743" s="347">
        <v>1</v>
      </c>
      <c r="CD743" s="347">
        <v>1</v>
      </c>
      <c r="CE743" s="347">
        <v>1</v>
      </c>
      <c r="CF743" s="347">
        <v>1</v>
      </c>
      <c r="CG743" s="347">
        <v>1</v>
      </c>
      <c r="CH743" s="347">
        <v>1</v>
      </c>
      <c r="CI743" s="347">
        <v>1</v>
      </c>
      <c r="CJ743" s="347">
        <v>1</v>
      </c>
      <c r="CK743" s="347">
        <v>1</v>
      </c>
      <c r="CL743" s="347">
        <v>1</v>
      </c>
      <c r="CM743" s="347">
        <v>1</v>
      </c>
      <c r="CN743" s="347">
        <v>1</v>
      </c>
      <c r="CO743" s="347">
        <v>1</v>
      </c>
      <c r="CP743" s="347">
        <v>1</v>
      </c>
      <c r="CQ743" s="347">
        <v>1</v>
      </c>
      <c r="CR743" s="347">
        <v>1</v>
      </c>
      <c r="CS743" s="347">
        <v>1</v>
      </c>
      <c r="CT743" s="347">
        <v>1</v>
      </c>
      <c r="CU743" s="347">
        <v>1</v>
      </c>
      <c r="CV743" s="347">
        <v>1</v>
      </c>
      <c r="CW743" s="347">
        <v>1</v>
      </c>
      <c r="CX743" s="347">
        <v>1</v>
      </c>
      <c r="CY743" s="347">
        <v>1</v>
      </c>
      <c r="CZ743" s="347">
        <v>1</v>
      </c>
      <c r="DA743" s="347">
        <v>1</v>
      </c>
      <c r="DB743" s="347">
        <v>1</v>
      </c>
      <c r="DC743" s="347">
        <v>1</v>
      </c>
      <c r="DD743" s="347">
        <v>1</v>
      </c>
      <c r="DE743" s="347">
        <v>1</v>
      </c>
      <c r="DF743" s="347">
        <v>1</v>
      </c>
      <c r="DG743" s="347">
        <v>1</v>
      </c>
      <c r="DH743" s="347">
        <v>1</v>
      </c>
      <c r="DI743" s="347">
        <v>1</v>
      </c>
      <c r="DJ743" s="347">
        <v>1</v>
      </c>
      <c r="DK743" s="347">
        <v>1</v>
      </c>
      <c r="DL743" s="347">
        <v>1</v>
      </c>
      <c r="DM743" s="347">
        <v>1</v>
      </c>
      <c r="DN743" s="347">
        <v>1</v>
      </c>
      <c r="DO743" s="347">
        <v>1</v>
      </c>
      <c r="DP743" s="347">
        <v>1</v>
      </c>
      <c r="DQ743" s="347">
        <v>1</v>
      </c>
      <c r="DR743" s="347">
        <v>1</v>
      </c>
      <c r="DS743" s="347">
        <v>1</v>
      </c>
      <c r="DT743" s="347">
        <v>1</v>
      </c>
      <c r="DU743" s="347">
        <v>1</v>
      </c>
      <c r="DV743" s="347">
        <v>1</v>
      </c>
      <c r="DW743" s="347">
        <v>1</v>
      </c>
      <c r="DX743" s="347">
        <v>1</v>
      </c>
      <c r="DY743" s="347">
        <v>1</v>
      </c>
      <c r="DZ743" s="347">
        <v>1</v>
      </c>
      <c r="EA743" s="347">
        <v>1</v>
      </c>
      <c r="EB743" s="347">
        <v>1</v>
      </c>
      <c r="EC743" s="347">
        <v>1</v>
      </c>
      <c r="ED743" s="347">
        <v>1</v>
      </c>
      <c r="EE743" s="347">
        <v>1</v>
      </c>
      <c r="EF743" s="347">
        <v>1</v>
      </c>
      <c r="EG743" s="347">
        <v>1</v>
      </c>
      <c r="EH743" s="347">
        <v>1</v>
      </c>
      <c r="EI743" s="347">
        <v>1</v>
      </c>
      <c r="EJ743" s="347">
        <v>1</v>
      </c>
      <c r="EK743" s="347">
        <v>1</v>
      </c>
      <c r="EL743" s="347">
        <v>1</v>
      </c>
      <c r="EM743" s="347">
        <v>1</v>
      </c>
      <c r="EN743" s="347">
        <v>1</v>
      </c>
      <c r="EO743" s="347">
        <v>1</v>
      </c>
      <c r="EP743" s="347">
        <v>1</v>
      </c>
      <c r="EQ743" s="347">
        <v>1</v>
      </c>
      <c r="ER743" s="347">
        <v>1</v>
      </c>
      <c r="ES743" s="347">
        <v>1</v>
      </c>
      <c r="ET743" s="347">
        <v>1</v>
      </c>
      <c r="EU743" s="347">
        <v>1</v>
      </c>
      <c r="EV743" s="347">
        <v>1</v>
      </c>
      <c r="EW743" s="347">
        <v>1</v>
      </c>
      <c r="EX743" s="347">
        <v>1</v>
      </c>
      <c r="EY743" s="347">
        <v>1</v>
      </c>
      <c r="EZ743" s="347">
        <v>1</v>
      </c>
    </row>
    <row r="744" spans="2:156" ht="12.75" customHeight="1">
      <c r="B744" s="207">
        <v>2044</v>
      </c>
      <c r="C744" s="209">
        <v>3</v>
      </c>
      <c r="D744" s="139"/>
      <c r="E744" s="347">
        <v>1</v>
      </c>
      <c r="F744" s="347">
        <v>1</v>
      </c>
      <c r="G744" s="347">
        <v>1</v>
      </c>
      <c r="H744" s="347">
        <v>1</v>
      </c>
      <c r="I744" s="347">
        <v>1</v>
      </c>
      <c r="J744" s="347">
        <v>1</v>
      </c>
      <c r="K744" s="347">
        <v>1</v>
      </c>
      <c r="L744" s="347">
        <v>1</v>
      </c>
      <c r="M744" s="347">
        <v>1</v>
      </c>
      <c r="N744" s="347">
        <v>1</v>
      </c>
      <c r="O744" s="347">
        <v>1</v>
      </c>
      <c r="P744" s="347">
        <v>1</v>
      </c>
      <c r="Q744" s="347">
        <v>1</v>
      </c>
      <c r="R744" s="347">
        <v>1</v>
      </c>
      <c r="S744" s="347">
        <v>1</v>
      </c>
      <c r="T744" s="347">
        <v>1</v>
      </c>
      <c r="U744" s="347">
        <v>1</v>
      </c>
      <c r="V744" s="347">
        <v>1</v>
      </c>
      <c r="W744" s="347">
        <v>1</v>
      </c>
      <c r="X744" s="347">
        <v>1</v>
      </c>
      <c r="Y744" s="347">
        <v>1</v>
      </c>
      <c r="Z744" s="347">
        <v>1</v>
      </c>
      <c r="AA744" s="347">
        <v>1</v>
      </c>
      <c r="AB744" s="347">
        <v>1</v>
      </c>
      <c r="AC744" s="347">
        <v>1</v>
      </c>
      <c r="AD744" s="347">
        <v>1</v>
      </c>
      <c r="AE744" s="347">
        <v>1</v>
      </c>
      <c r="AF744" s="347">
        <v>1</v>
      </c>
      <c r="AG744" s="347">
        <v>1</v>
      </c>
      <c r="AH744" s="347">
        <v>1</v>
      </c>
      <c r="AI744" s="347">
        <v>1</v>
      </c>
      <c r="AJ744" s="347">
        <v>1</v>
      </c>
      <c r="AK744" s="347">
        <v>1</v>
      </c>
      <c r="AL744" s="347">
        <v>1</v>
      </c>
      <c r="AM744" s="347">
        <v>1</v>
      </c>
      <c r="AN744" s="347">
        <v>1</v>
      </c>
      <c r="AO744" s="347">
        <v>1</v>
      </c>
      <c r="AP744" s="347">
        <v>1</v>
      </c>
      <c r="AQ744" s="347">
        <v>1</v>
      </c>
      <c r="AR744" s="347">
        <v>1</v>
      </c>
      <c r="AS744" s="347">
        <v>1</v>
      </c>
      <c r="AT744" s="347">
        <v>1</v>
      </c>
      <c r="AU744" s="347">
        <v>1</v>
      </c>
      <c r="AV744" s="347">
        <v>1</v>
      </c>
      <c r="AW744" s="347">
        <v>1</v>
      </c>
      <c r="AX744" s="347">
        <v>1</v>
      </c>
      <c r="AY744" s="347">
        <v>1</v>
      </c>
      <c r="AZ744" s="347">
        <v>1</v>
      </c>
      <c r="BA744" s="347">
        <v>1</v>
      </c>
      <c r="BB744" s="347">
        <v>1</v>
      </c>
      <c r="BC744" s="347">
        <v>0.5</v>
      </c>
      <c r="BD744" s="347">
        <v>1</v>
      </c>
      <c r="BE744" s="347">
        <v>0.5</v>
      </c>
      <c r="BF744" s="347">
        <v>0.5</v>
      </c>
      <c r="BG744" s="347">
        <v>0.5</v>
      </c>
      <c r="BH744" s="347">
        <v>1</v>
      </c>
      <c r="BI744" s="347">
        <v>1</v>
      </c>
      <c r="BJ744" s="347">
        <v>1</v>
      </c>
      <c r="BK744" s="347">
        <v>1</v>
      </c>
      <c r="BL744" s="347">
        <v>1</v>
      </c>
      <c r="BM744" s="347">
        <v>1</v>
      </c>
      <c r="BN744" s="347">
        <v>1</v>
      </c>
      <c r="BO744" s="347">
        <v>1</v>
      </c>
      <c r="BP744" s="347">
        <v>1</v>
      </c>
      <c r="BQ744" s="347">
        <v>1</v>
      </c>
      <c r="BR744" s="347">
        <v>1</v>
      </c>
      <c r="BS744" s="347">
        <v>1</v>
      </c>
      <c r="BT744" s="347">
        <v>1</v>
      </c>
      <c r="BU744" s="347">
        <v>1</v>
      </c>
      <c r="BV744" s="347">
        <v>1</v>
      </c>
      <c r="BW744" s="347">
        <v>1</v>
      </c>
      <c r="BX744" s="347">
        <v>1</v>
      </c>
      <c r="BY744" s="347">
        <v>1</v>
      </c>
      <c r="BZ744" s="347">
        <v>1</v>
      </c>
      <c r="CA744" s="347">
        <v>1</v>
      </c>
      <c r="CB744" s="347">
        <v>1</v>
      </c>
      <c r="CC744" s="347">
        <v>1</v>
      </c>
      <c r="CD744" s="347">
        <v>1</v>
      </c>
      <c r="CE744" s="347">
        <v>1</v>
      </c>
      <c r="CF744" s="347">
        <v>1</v>
      </c>
      <c r="CG744" s="347">
        <v>1</v>
      </c>
      <c r="CH744" s="347">
        <v>1</v>
      </c>
      <c r="CI744" s="347">
        <v>1</v>
      </c>
      <c r="CJ744" s="347">
        <v>1</v>
      </c>
      <c r="CK744" s="347">
        <v>1</v>
      </c>
      <c r="CL744" s="347">
        <v>1</v>
      </c>
      <c r="CM744" s="347">
        <v>1</v>
      </c>
      <c r="CN744" s="347">
        <v>1</v>
      </c>
      <c r="CO744" s="347">
        <v>1</v>
      </c>
      <c r="CP744" s="347">
        <v>1</v>
      </c>
      <c r="CQ744" s="347">
        <v>1</v>
      </c>
      <c r="CR744" s="347">
        <v>1</v>
      </c>
      <c r="CS744" s="347">
        <v>1</v>
      </c>
      <c r="CT744" s="347">
        <v>1</v>
      </c>
      <c r="CU744" s="347">
        <v>1</v>
      </c>
      <c r="CV744" s="347">
        <v>1</v>
      </c>
      <c r="CW744" s="347">
        <v>1</v>
      </c>
      <c r="CX744" s="347">
        <v>1</v>
      </c>
      <c r="CY744" s="347">
        <v>1</v>
      </c>
      <c r="CZ744" s="347">
        <v>1</v>
      </c>
      <c r="DA744" s="347">
        <v>1</v>
      </c>
      <c r="DB744" s="347">
        <v>1</v>
      </c>
      <c r="DC744" s="347">
        <v>1</v>
      </c>
      <c r="DD744" s="347">
        <v>1</v>
      </c>
      <c r="DE744" s="347">
        <v>1</v>
      </c>
      <c r="DF744" s="347">
        <v>1</v>
      </c>
      <c r="DG744" s="347">
        <v>1</v>
      </c>
      <c r="DH744" s="347">
        <v>1</v>
      </c>
      <c r="DI744" s="347">
        <v>1</v>
      </c>
      <c r="DJ744" s="347">
        <v>1</v>
      </c>
      <c r="DK744" s="347">
        <v>1</v>
      </c>
      <c r="DL744" s="347">
        <v>1</v>
      </c>
      <c r="DM744" s="347">
        <v>1</v>
      </c>
      <c r="DN744" s="347">
        <v>1</v>
      </c>
      <c r="DO744" s="347">
        <v>1</v>
      </c>
      <c r="DP744" s="347">
        <v>1</v>
      </c>
      <c r="DQ744" s="347">
        <v>1</v>
      </c>
      <c r="DR744" s="347">
        <v>1</v>
      </c>
      <c r="DS744" s="347">
        <v>1</v>
      </c>
      <c r="DT744" s="347">
        <v>1</v>
      </c>
      <c r="DU744" s="347">
        <v>1</v>
      </c>
      <c r="DV744" s="347">
        <v>1</v>
      </c>
      <c r="DW744" s="347">
        <v>1</v>
      </c>
      <c r="DX744" s="347">
        <v>1</v>
      </c>
      <c r="DY744" s="347">
        <v>1</v>
      </c>
      <c r="DZ744" s="347">
        <v>1</v>
      </c>
      <c r="EA744" s="347">
        <v>1</v>
      </c>
      <c r="EB744" s="347">
        <v>1</v>
      </c>
      <c r="EC744" s="347">
        <v>1</v>
      </c>
      <c r="ED744" s="347">
        <v>1</v>
      </c>
      <c r="EE744" s="347">
        <v>1</v>
      </c>
      <c r="EF744" s="347">
        <v>1</v>
      </c>
      <c r="EG744" s="347">
        <v>1</v>
      </c>
      <c r="EH744" s="347">
        <v>1</v>
      </c>
      <c r="EI744" s="347">
        <v>1</v>
      </c>
      <c r="EJ744" s="347">
        <v>1</v>
      </c>
      <c r="EK744" s="347">
        <v>1</v>
      </c>
      <c r="EL744" s="347">
        <v>1</v>
      </c>
      <c r="EM744" s="347">
        <v>1</v>
      </c>
      <c r="EN744" s="347">
        <v>1</v>
      </c>
      <c r="EO744" s="347">
        <v>1</v>
      </c>
      <c r="EP744" s="347">
        <v>1</v>
      </c>
      <c r="EQ744" s="347">
        <v>1</v>
      </c>
      <c r="ER744" s="347">
        <v>1</v>
      </c>
      <c r="ES744" s="347">
        <v>1</v>
      </c>
      <c r="ET744" s="347">
        <v>1</v>
      </c>
      <c r="EU744" s="347">
        <v>1</v>
      </c>
      <c r="EV744" s="347">
        <v>1</v>
      </c>
      <c r="EW744" s="347">
        <v>1</v>
      </c>
      <c r="EX744" s="347">
        <v>1</v>
      </c>
      <c r="EY744" s="347">
        <v>1</v>
      </c>
      <c r="EZ744" s="347">
        <v>1</v>
      </c>
    </row>
    <row r="745" spans="2:156" ht="12.75" customHeight="1">
      <c r="B745" s="207">
        <v>2044</v>
      </c>
      <c r="C745" s="209">
        <v>4</v>
      </c>
      <c r="D745" s="139"/>
      <c r="E745" s="347">
        <v>1</v>
      </c>
      <c r="F745" s="347">
        <v>1</v>
      </c>
      <c r="G745" s="347">
        <v>1</v>
      </c>
      <c r="H745" s="347">
        <v>1</v>
      </c>
      <c r="I745" s="347">
        <v>1</v>
      </c>
      <c r="J745" s="347">
        <v>1</v>
      </c>
      <c r="K745" s="347">
        <v>1</v>
      </c>
      <c r="L745" s="347">
        <v>1</v>
      </c>
      <c r="M745" s="347">
        <v>1</v>
      </c>
      <c r="N745" s="347">
        <v>1</v>
      </c>
      <c r="O745" s="347">
        <v>1</v>
      </c>
      <c r="P745" s="347">
        <v>1</v>
      </c>
      <c r="Q745" s="347">
        <v>1</v>
      </c>
      <c r="R745" s="347">
        <v>1</v>
      </c>
      <c r="S745" s="347">
        <v>1</v>
      </c>
      <c r="T745" s="347">
        <v>1</v>
      </c>
      <c r="U745" s="347">
        <v>1</v>
      </c>
      <c r="V745" s="347">
        <v>1</v>
      </c>
      <c r="W745" s="347">
        <v>1</v>
      </c>
      <c r="X745" s="347">
        <v>1</v>
      </c>
      <c r="Y745" s="347">
        <v>1</v>
      </c>
      <c r="Z745" s="347">
        <v>1</v>
      </c>
      <c r="AA745" s="347">
        <v>1</v>
      </c>
      <c r="AB745" s="347">
        <v>1</v>
      </c>
      <c r="AC745" s="347">
        <v>1</v>
      </c>
      <c r="AD745" s="347">
        <v>1</v>
      </c>
      <c r="AE745" s="347">
        <v>1</v>
      </c>
      <c r="AF745" s="347">
        <v>1</v>
      </c>
      <c r="AG745" s="347">
        <v>1</v>
      </c>
      <c r="AH745" s="347">
        <v>1</v>
      </c>
      <c r="AI745" s="347">
        <v>1</v>
      </c>
      <c r="AJ745" s="347">
        <v>1</v>
      </c>
      <c r="AK745" s="347">
        <v>1</v>
      </c>
      <c r="AL745" s="347">
        <v>1</v>
      </c>
      <c r="AM745" s="347">
        <v>1</v>
      </c>
      <c r="AN745" s="347">
        <v>1</v>
      </c>
      <c r="AO745" s="347">
        <v>1</v>
      </c>
      <c r="AP745" s="347">
        <v>1</v>
      </c>
      <c r="AQ745" s="347">
        <v>1</v>
      </c>
      <c r="AR745" s="347">
        <v>1</v>
      </c>
      <c r="AS745" s="347">
        <v>1</v>
      </c>
      <c r="AT745" s="347">
        <v>1</v>
      </c>
      <c r="AU745" s="347">
        <v>1</v>
      </c>
      <c r="AV745" s="347">
        <v>1</v>
      </c>
      <c r="AW745" s="347">
        <v>1</v>
      </c>
      <c r="AX745" s="347">
        <v>1</v>
      </c>
      <c r="AY745" s="347">
        <v>1</v>
      </c>
      <c r="AZ745" s="347">
        <v>1</v>
      </c>
      <c r="BA745" s="347">
        <v>1</v>
      </c>
      <c r="BB745" s="347">
        <v>1</v>
      </c>
      <c r="BC745" s="347">
        <v>0.5</v>
      </c>
      <c r="BD745" s="347">
        <v>1</v>
      </c>
      <c r="BE745" s="347">
        <v>0.5</v>
      </c>
      <c r="BF745" s="347">
        <v>0.5</v>
      </c>
      <c r="BG745" s="347">
        <v>0.5</v>
      </c>
      <c r="BH745" s="347">
        <v>1</v>
      </c>
      <c r="BI745" s="347">
        <v>1</v>
      </c>
      <c r="BJ745" s="347">
        <v>1</v>
      </c>
      <c r="BK745" s="347">
        <v>1</v>
      </c>
      <c r="BL745" s="347">
        <v>1</v>
      </c>
      <c r="BM745" s="347">
        <v>1</v>
      </c>
      <c r="BN745" s="347">
        <v>1</v>
      </c>
      <c r="BO745" s="347">
        <v>1</v>
      </c>
      <c r="BP745" s="347">
        <v>1</v>
      </c>
      <c r="BQ745" s="347">
        <v>1</v>
      </c>
      <c r="BR745" s="347">
        <v>1</v>
      </c>
      <c r="BS745" s="347">
        <v>1</v>
      </c>
      <c r="BT745" s="347">
        <v>1</v>
      </c>
      <c r="BU745" s="347">
        <v>1</v>
      </c>
      <c r="BV745" s="347">
        <v>1</v>
      </c>
      <c r="BW745" s="347">
        <v>1</v>
      </c>
      <c r="BX745" s="347">
        <v>1</v>
      </c>
      <c r="BY745" s="347">
        <v>1</v>
      </c>
      <c r="BZ745" s="347">
        <v>1</v>
      </c>
      <c r="CA745" s="347">
        <v>1</v>
      </c>
      <c r="CB745" s="347">
        <v>1</v>
      </c>
      <c r="CC745" s="347">
        <v>1</v>
      </c>
      <c r="CD745" s="347">
        <v>1</v>
      </c>
      <c r="CE745" s="347">
        <v>1</v>
      </c>
      <c r="CF745" s="347">
        <v>1</v>
      </c>
      <c r="CG745" s="347">
        <v>1</v>
      </c>
      <c r="CH745" s="347">
        <v>1</v>
      </c>
      <c r="CI745" s="347">
        <v>1</v>
      </c>
      <c r="CJ745" s="347">
        <v>1</v>
      </c>
      <c r="CK745" s="347">
        <v>1</v>
      </c>
      <c r="CL745" s="347">
        <v>1</v>
      </c>
      <c r="CM745" s="347">
        <v>1</v>
      </c>
      <c r="CN745" s="347">
        <v>1</v>
      </c>
      <c r="CO745" s="347">
        <v>1</v>
      </c>
      <c r="CP745" s="347">
        <v>1</v>
      </c>
      <c r="CQ745" s="347">
        <v>1</v>
      </c>
      <c r="CR745" s="347">
        <v>1</v>
      </c>
      <c r="CS745" s="347">
        <v>1</v>
      </c>
      <c r="CT745" s="347">
        <v>1</v>
      </c>
      <c r="CU745" s="347">
        <v>1</v>
      </c>
      <c r="CV745" s="347">
        <v>1</v>
      </c>
      <c r="CW745" s="347">
        <v>1</v>
      </c>
      <c r="CX745" s="347">
        <v>1</v>
      </c>
      <c r="CY745" s="347">
        <v>1</v>
      </c>
      <c r="CZ745" s="347">
        <v>1</v>
      </c>
      <c r="DA745" s="347">
        <v>1</v>
      </c>
      <c r="DB745" s="347">
        <v>1</v>
      </c>
      <c r="DC745" s="347">
        <v>1</v>
      </c>
      <c r="DD745" s="347">
        <v>1</v>
      </c>
      <c r="DE745" s="347">
        <v>1</v>
      </c>
      <c r="DF745" s="347">
        <v>1</v>
      </c>
      <c r="DG745" s="347">
        <v>1</v>
      </c>
      <c r="DH745" s="347">
        <v>1</v>
      </c>
      <c r="DI745" s="347">
        <v>1</v>
      </c>
      <c r="DJ745" s="347">
        <v>1</v>
      </c>
      <c r="DK745" s="347">
        <v>1</v>
      </c>
      <c r="DL745" s="347">
        <v>1</v>
      </c>
      <c r="DM745" s="347">
        <v>1</v>
      </c>
      <c r="DN745" s="347">
        <v>1</v>
      </c>
      <c r="DO745" s="347">
        <v>1</v>
      </c>
      <c r="DP745" s="347">
        <v>1</v>
      </c>
      <c r="DQ745" s="347">
        <v>1</v>
      </c>
      <c r="DR745" s="347">
        <v>1</v>
      </c>
      <c r="DS745" s="347">
        <v>1</v>
      </c>
      <c r="DT745" s="347">
        <v>1</v>
      </c>
      <c r="DU745" s="347">
        <v>1</v>
      </c>
      <c r="DV745" s="347">
        <v>1</v>
      </c>
      <c r="DW745" s="347">
        <v>1</v>
      </c>
      <c r="DX745" s="347">
        <v>1</v>
      </c>
      <c r="DY745" s="347">
        <v>1</v>
      </c>
      <c r="DZ745" s="347">
        <v>1</v>
      </c>
      <c r="EA745" s="347">
        <v>1</v>
      </c>
      <c r="EB745" s="347">
        <v>1</v>
      </c>
      <c r="EC745" s="347">
        <v>1</v>
      </c>
      <c r="ED745" s="347">
        <v>1</v>
      </c>
      <c r="EE745" s="347">
        <v>1</v>
      </c>
      <c r="EF745" s="347">
        <v>1</v>
      </c>
      <c r="EG745" s="347">
        <v>1</v>
      </c>
      <c r="EH745" s="347">
        <v>1</v>
      </c>
      <c r="EI745" s="347">
        <v>1</v>
      </c>
      <c r="EJ745" s="347">
        <v>1</v>
      </c>
      <c r="EK745" s="347">
        <v>1</v>
      </c>
      <c r="EL745" s="347">
        <v>1</v>
      </c>
      <c r="EM745" s="347">
        <v>1</v>
      </c>
      <c r="EN745" s="347">
        <v>1</v>
      </c>
      <c r="EO745" s="347">
        <v>1</v>
      </c>
      <c r="EP745" s="347">
        <v>1</v>
      </c>
      <c r="EQ745" s="347">
        <v>1</v>
      </c>
      <c r="ER745" s="347">
        <v>1</v>
      </c>
      <c r="ES745" s="347">
        <v>1</v>
      </c>
      <c r="ET745" s="347">
        <v>1</v>
      </c>
      <c r="EU745" s="347">
        <v>1</v>
      </c>
      <c r="EV745" s="347">
        <v>1</v>
      </c>
      <c r="EW745" s="347">
        <v>1</v>
      </c>
      <c r="EX745" s="347">
        <v>1</v>
      </c>
      <c r="EY745" s="347">
        <v>1</v>
      </c>
      <c r="EZ745" s="347">
        <v>1</v>
      </c>
    </row>
    <row r="746" spans="2:156" ht="12.75" customHeight="1">
      <c r="B746" s="207">
        <v>2045</v>
      </c>
      <c r="C746" s="209">
        <v>1</v>
      </c>
      <c r="D746" s="139"/>
      <c r="E746" s="347">
        <v>1</v>
      </c>
      <c r="F746" s="347">
        <v>1</v>
      </c>
      <c r="G746" s="347">
        <v>1</v>
      </c>
      <c r="H746" s="347">
        <v>1</v>
      </c>
      <c r="I746" s="347">
        <v>1</v>
      </c>
      <c r="J746" s="347">
        <v>1</v>
      </c>
      <c r="K746" s="347">
        <v>1</v>
      </c>
      <c r="L746" s="347">
        <v>1</v>
      </c>
      <c r="M746" s="347">
        <v>1</v>
      </c>
      <c r="N746" s="347">
        <v>1</v>
      </c>
      <c r="O746" s="347">
        <v>1</v>
      </c>
      <c r="P746" s="347">
        <v>1</v>
      </c>
      <c r="Q746" s="347">
        <v>1</v>
      </c>
      <c r="R746" s="347">
        <v>1</v>
      </c>
      <c r="S746" s="347">
        <v>1</v>
      </c>
      <c r="T746" s="347">
        <v>1</v>
      </c>
      <c r="U746" s="347">
        <v>1</v>
      </c>
      <c r="V746" s="347">
        <v>1</v>
      </c>
      <c r="W746" s="347">
        <v>1</v>
      </c>
      <c r="X746" s="347">
        <v>1</v>
      </c>
      <c r="Y746" s="347">
        <v>1</v>
      </c>
      <c r="Z746" s="347">
        <v>1</v>
      </c>
      <c r="AA746" s="347">
        <v>1</v>
      </c>
      <c r="AB746" s="347">
        <v>1</v>
      </c>
      <c r="AC746" s="347">
        <v>1</v>
      </c>
      <c r="AD746" s="347">
        <v>1</v>
      </c>
      <c r="AE746" s="347">
        <v>1</v>
      </c>
      <c r="AF746" s="347">
        <v>1</v>
      </c>
      <c r="AG746" s="347">
        <v>1</v>
      </c>
      <c r="AH746" s="347">
        <v>1</v>
      </c>
      <c r="AI746" s="347">
        <v>1</v>
      </c>
      <c r="AJ746" s="347">
        <v>1</v>
      </c>
      <c r="AK746" s="347">
        <v>1</v>
      </c>
      <c r="AL746" s="347">
        <v>1</v>
      </c>
      <c r="AM746" s="347">
        <v>1</v>
      </c>
      <c r="AN746" s="347">
        <v>1</v>
      </c>
      <c r="AO746" s="347">
        <v>1</v>
      </c>
      <c r="AP746" s="347">
        <v>1</v>
      </c>
      <c r="AQ746" s="347">
        <v>1</v>
      </c>
      <c r="AR746" s="347">
        <v>1</v>
      </c>
      <c r="AS746" s="347">
        <v>1</v>
      </c>
      <c r="AT746" s="347">
        <v>1</v>
      </c>
      <c r="AU746" s="347">
        <v>1</v>
      </c>
      <c r="AV746" s="347">
        <v>1</v>
      </c>
      <c r="AW746" s="347">
        <v>1</v>
      </c>
      <c r="AX746" s="347">
        <v>1</v>
      </c>
      <c r="AY746" s="347">
        <v>1</v>
      </c>
      <c r="AZ746" s="347">
        <v>1</v>
      </c>
      <c r="BA746" s="347">
        <v>1</v>
      </c>
      <c r="BB746" s="347">
        <v>1</v>
      </c>
      <c r="BC746" s="347">
        <v>0.5</v>
      </c>
      <c r="BD746" s="347">
        <v>1</v>
      </c>
      <c r="BE746" s="347">
        <v>0.5</v>
      </c>
      <c r="BF746" s="347">
        <v>0.5</v>
      </c>
      <c r="BG746" s="347">
        <v>0.5</v>
      </c>
      <c r="BH746" s="347">
        <v>1</v>
      </c>
      <c r="BI746" s="347">
        <v>1</v>
      </c>
      <c r="BJ746" s="347">
        <v>1</v>
      </c>
      <c r="BK746" s="347">
        <v>1</v>
      </c>
      <c r="BL746" s="347">
        <v>1</v>
      </c>
      <c r="BM746" s="347">
        <v>1</v>
      </c>
      <c r="BN746" s="347">
        <v>1</v>
      </c>
      <c r="BO746" s="347">
        <v>1</v>
      </c>
      <c r="BP746" s="347">
        <v>1</v>
      </c>
      <c r="BQ746" s="347">
        <v>1</v>
      </c>
      <c r="BR746" s="347">
        <v>1</v>
      </c>
      <c r="BS746" s="347">
        <v>1</v>
      </c>
      <c r="BT746" s="347">
        <v>1</v>
      </c>
      <c r="BU746" s="347">
        <v>1</v>
      </c>
      <c r="BV746" s="347">
        <v>1</v>
      </c>
      <c r="BW746" s="347">
        <v>1</v>
      </c>
      <c r="BX746" s="347">
        <v>1</v>
      </c>
      <c r="BY746" s="347">
        <v>1</v>
      </c>
      <c r="BZ746" s="347">
        <v>1</v>
      </c>
      <c r="CA746" s="347">
        <v>1</v>
      </c>
      <c r="CB746" s="347">
        <v>1</v>
      </c>
      <c r="CC746" s="347">
        <v>1</v>
      </c>
      <c r="CD746" s="347">
        <v>1</v>
      </c>
      <c r="CE746" s="347">
        <v>1</v>
      </c>
      <c r="CF746" s="347">
        <v>1</v>
      </c>
      <c r="CG746" s="347">
        <v>1</v>
      </c>
      <c r="CH746" s="347">
        <v>1</v>
      </c>
      <c r="CI746" s="347">
        <v>1</v>
      </c>
      <c r="CJ746" s="347">
        <v>1</v>
      </c>
      <c r="CK746" s="347">
        <v>1</v>
      </c>
      <c r="CL746" s="347">
        <v>1</v>
      </c>
      <c r="CM746" s="347">
        <v>1</v>
      </c>
      <c r="CN746" s="347">
        <v>1</v>
      </c>
      <c r="CO746" s="347">
        <v>1</v>
      </c>
      <c r="CP746" s="347">
        <v>1</v>
      </c>
      <c r="CQ746" s="347">
        <v>1</v>
      </c>
      <c r="CR746" s="347">
        <v>1</v>
      </c>
      <c r="CS746" s="347">
        <v>1</v>
      </c>
      <c r="CT746" s="347">
        <v>1</v>
      </c>
      <c r="CU746" s="347">
        <v>1</v>
      </c>
      <c r="CV746" s="347">
        <v>1</v>
      </c>
      <c r="CW746" s="347">
        <v>1</v>
      </c>
      <c r="CX746" s="347">
        <v>1</v>
      </c>
      <c r="CY746" s="347">
        <v>1</v>
      </c>
      <c r="CZ746" s="347">
        <v>1</v>
      </c>
      <c r="DA746" s="347">
        <v>1</v>
      </c>
      <c r="DB746" s="347">
        <v>1</v>
      </c>
      <c r="DC746" s="347">
        <v>1</v>
      </c>
      <c r="DD746" s="347">
        <v>1</v>
      </c>
      <c r="DE746" s="347">
        <v>1</v>
      </c>
      <c r="DF746" s="347">
        <v>1</v>
      </c>
      <c r="DG746" s="347">
        <v>1</v>
      </c>
      <c r="DH746" s="347">
        <v>1</v>
      </c>
      <c r="DI746" s="347">
        <v>1</v>
      </c>
      <c r="DJ746" s="347">
        <v>1</v>
      </c>
      <c r="DK746" s="347">
        <v>1</v>
      </c>
      <c r="DL746" s="347">
        <v>1</v>
      </c>
      <c r="DM746" s="347">
        <v>1</v>
      </c>
      <c r="DN746" s="347">
        <v>1</v>
      </c>
      <c r="DO746" s="347">
        <v>1</v>
      </c>
      <c r="DP746" s="347">
        <v>1</v>
      </c>
      <c r="DQ746" s="347">
        <v>1</v>
      </c>
      <c r="DR746" s="347">
        <v>1</v>
      </c>
      <c r="DS746" s="347">
        <v>1</v>
      </c>
      <c r="DT746" s="347">
        <v>1</v>
      </c>
      <c r="DU746" s="347">
        <v>1</v>
      </c>
      <c r="DV746" s="347">
        <v>1</v>
      </c>
      <c r="DW746" s="347">
        <v>1</v>
      </c>
      <c r="DX746" s="347">
        <v>1</v>
      </c>
      <c r="DY746" s="347">
        <v>1</v>
      </c>
      <c r="DZ746" s="347">
        <v>1</v>
      </c>
      <c r="EA746" s="347">
        <v>1</v>
      </c>
      <c r="EB746" s="347">
        <v>1</v>
      </c>
      <c r="EC746" s="347">
        <v>1</v>
      </c>
      <c r="ED746" s="347">
        <v>1</v>
      </c>
      <c r="EE746" s="347">
        <v>1</v>
      </c>
      <c r="EF746" s="347">
        <v>1</v>
      </c>
      <c r="EG746" s="347">
        <v>1</v>
      </c>
      <c r="EH746" s="347">
        <v>1</v>
      </c>
      <c r="EI746" s="347">
        <v>1</v>
      </c>
      <c r="EJ746" s="347">
        <v>1</v>
      </c>
      <c r="EK746" s="347">
        <v>1</v>
      </c>
      <c r="EL746" s="347">
        <v>1</v>
      </c>
      <c r="EM746" s="347">
        <v>1</v>
      </c>
      <c r="EN746" s="347">
        <v>1</v>
      </c>
      <c r="EO746" s="347">
        <v>1</v>
      </c>
      <c r="EP746" s="347">
        <v>1</v>
      </c>
      <c r="EQ746" s="347">
        <v>1</v>
      </c>
      <c r="ER746" s="347">
        <v>1</v>
      </c>
      <c r="ES746" s="347">
        <v>1</v>
      </c>
      <c r="ET746" s="347">
        <v>1</v>
      </c>
      <c r="EU746" s="347">
        <v>1</v>
      </c>
      <c r="EV746" s="347">
        <v>1</v>
      </c>
      <c r="EW746" s="347">
        <v>1</v>
      </c>
      <c r="EX746" s="347">
        <v>1</v>
      </c>
      <c r="EY746" s="347">
        <v>1</v>
      </c>
      <c r="EZ746" s="347">
        <v>1</v>
      </c>
    </row>
    <row r="747" spans="2:156" ht="12.75" customHeight="1">
      <c r="B747" s="207">
        <v>2045</v>
      </c>
      <c r="C747" s="209">
        <v>2</v>
      </c>
      <c r="D747" s="139"/>
      <c r="E747" s="347">
        <v>1</v>
      </c>
      <c r="F747" s="347">
        <v>1</v>
      </c>
      <c r="G747" s="347">
        <v>1</v>
      </c>
      <c r="H747" s="347">
        <v>1</v>
      </c>
      <c r="I747" s="347">
        <v>1</v>
      </c>
      <c r="J747" s="347">
        <v>1</v>
      </c>
      <c r="K747" s="347">
        <v>1</v>
      </c>
      <c r="L747" s="347">
        <v>1</v>
      </c>
      <c r="M747" s="347">
        <v>1</v>
      </c>
      <c r="N747" s="347">
        <v>1</v>
      </c>
      <c r="O747" s="347">
        <v>1</v>
      </c>
      <c r="P747" s="347">
        <v>1</v>
      </c>
      <c r="Q747" s="347">
        <v>1</v>
      </c>
      <c r="R747" s="347">
        <v>1</v>
      </c>
      <c r="S747" s="347">
        <v>1</v>
      </c>
      <c r="T747" s="347">
        <v>1</v>
      </c>
      <c r="U747" s="347">
        <v>1</v>
      </c>
      <c r="V747" s="347">
        <v>1</v>
      </c>
      <c r="W747" s="347">
        <v>1</v>
      </c>
      <c r="X747" s="347">
        <v>1</v>
      </c>
      <c r="Y747" s="347">
        <v>1</v>
      </c>
      <c r="Z747" s="347">
        <v>1</v>
      </c>
      <c r="AA747" s="347">
        <v>1</v>
      </c>
      <c r="AB747" s="347">
        <v>1</v>
      </c>
      <c r="AC747" s="347">
        <v>1</v>
      </c>
      <c r="AD747" s="347">
        <v>1</v>
      </c>
      <c r="AE747" s="347">
        <v>1</v>
      </c>
      <c r="AF747" s="347">
        <v>1</v>
      </c>
      <c r="AG747" s="347">
        <v>1</v>
      </c>
      <c r="AH747" s="347">
        <v>1</v>
      </c>
      <c r="AI747" s="347">
        <v>1</v>
      </c>
      <c r="AJ747" s="347">
        <v>1</v>
      </c>
      <c r="AK747" s="347">
        <v>1</v>
      </c>
      <c r="AL747" s="347">
        <v>1</v>
      </c>
      <c r="AM747" s="347">
        <v>1</v>
      </c>
      <c r="AN747" s="347">
        <v>1</v>
      </c>
      <c r="AO747" s="347">
        <v>1</v>
      </c>
      <c r="AP747" s="347">
        <v>1</v>
      </c>
      <c r="AQ747" s="347">
        <v>1</v>
      </c>
      <c r="AR747" s="347">
        <v>1</v>
      </c>
      <c r="AS747" s="347">
        <v>1</v>
      </c>
      <c r="AT747" s="347">
        <v>1</v>
      </c>
      <c r="AU747" s="347">
        <v>1</v>
      </c>
      <c r="AV747" s="347">
        <v>1</v>
      </c>
      <c r="AW747" s="347">
        <v>1</v>
      </c>
      <c r="AX747" s="347">
        <v>1</v>
      </c>
      <c r="AY747" s="347">
        <v>1</v>
      </c>
      <c r="AZ747" s="347">
        <v>1</v>
      </c>
      <c r="BA747" s="347">
        <v>1</v>
      </c>
      <c r="BB747" s="347">
        <v>1</v>
      </c>
      <c r="BC747" s="347">
        <v>0.5</v>
      </c>
      <c r="BD747" s="347">
        <v>1</v>
      </c>
      <c r="BE747" s="347">
        <v>0.5</v>
      </c>
      <c r="BF747" s="347">
        <v>0.5</v>
      </c>
      <c r="BG747" s="347">
        <v>0.5</v>
      </c>
      <c r="BH747" s="347">
        <v>1</v>
      </c>
      <c r="BI747" s="347">
        <v>1</v>
      </c>
      <c r="BJ747" s="347">
        <v>1</v>
      </c>
      <c r="BK747" s="347">
        <v>1</v>
      </c>
      <c r="BL747" s="347">
        <v>1</v>
      </c>
      <c r="BM747" s="347">
        <v>1</v>
      </c>
      <c r="BN747" s="347">
        <v>1</v>
      </c>
      <c r="BO747" s="347">
        <v>1</v>
      </c>
      <c r="BP747" s="347">
        <v>1</v>
      </c>
      <c r="BQ747" s="347">
        <v>1</v>
      </c>
      <c r="BR747" s="347">
        <v>1</v>
      </c>
      <c r="BS747" s="347">
        <v>1</v>
      </c>
      <c r="BT747" s="347">
        <v>1</v>
      </c>
      <c r="BU747" s="347">
        <v>1</v>
      </c>
      <c r="BV747" s="347">
        <v>1</v>
      </c>
      <c r="BW747" s="347">
        <v>1</v>
      </c>
      <c r="BX747" s="347">
        <v>1</v>
      </c>
      <c r="BY747" s="347">
        <v>1</v>
      </c>
      <c r="BZ747" s="347">
        <v>1</v>
      </c>
      <c r="CA747" s="347">
        <v>1</v>
      </c>
      <c r="CB747" s="347">
        <v>1</v>
      </c>
      <c r="CC747" s="347">
        <v>1</v>
      </c>
      <c r="CD747" s="347">
        <v>1</v>
      </c>
      <c r="CE747" s="347">
        <v>1</v>
      </c>
      <c r="CF747" s="347">
        <v>1</v>
      </c>
      <c r="CG747" s="347">
        <v>1</v>
      </c>
      <c r="CH747" s="347">
        <v>1</v>
      </c>
      <c r="CI747" s="347">
        <v>1</v>
      </c>
      <c r="CJ747" s="347">
        <v>1</v>
      </c>
      <c r="CK747" s="347">
        <v>1</v>
      </c>
      <c r="CL747" s="347">
        <v>1</v>
      </c>
      <c r="CM747" s="347">
        <v>1</v>
      </c>
      <c r="CN747" s="347">
        <v>1</v>
      </c>
      <c r="CO747" s="347">
        <v>1</v>
      </c>
      <c r="CP747" s="347">
        <v>1</v>
      </c>
      <c r="CQ747" s="347">
        <v>1</v>
      </c>
      <c r="CR747" s="347">
        <v>1</v>
      </c>
      <c r="CS747" s="347">
        <v>1</v>
      </c>
      <c r="CT747" s="347">
        <v>1</v>
      </c>
      <c r="CU747" s="347">
        <v>1</v>
      </c>
      <c r="CV747" s="347">
        <v>1</v>
      </c>
      <c r="CW747" s="347">
        <v>1</v>
      </c>
      <c r="CX747" s="347">
        <v>1</v>
      </c>
      <c r="CY747" s="347">
        <v>1</v>
      </c>
      <c r="CZ747" s="347">
        <v>1</v>
      </c>
      <c r="DA747" s="347">
        <v>1</v>
      </c>
      <c r="DB747" s="347">
        <v>1</v>
      </c>
      <c r="DC747" s="347">
        <v>1</v>
      </c>
      <c r="DD747" s="347">
        <v>1</v>
      </c>
      <c r="DE747" s="347">
        <v>1</v>
      </c>
      <c r="DF747" s="347">
        <v>1</v>
      </c>
      <c r="DG747" s="347">
        <v>1</v>
      </c>
      <c r="DH747" s="347">
        <v>1</v>
      </c>
      <c r="DI747" s="347">
        <v>1</v>
      </c>
      <c r="DJ747" s="347">
        <v>1</v>
      </c>
      <c r="DK747" s="347">
        <v>1</v>
      </c>
      <c r="DL747" s="347">
        <v>1</v>
      </c>
      <c r="DM747" s="347">
        <v>1</v>
      </c>
      <c r="DN747" s="347">
        <v>1</v>
      </c>
      <c r="DO747" s="347">
        <v>1</v>
      </c>
      <c r="DP747" s="347">
        <v>1</v>
      </c>
      <c r="DQ747" s="347">
        <v>1</v>
      </c>
      <c r="DR747" s="347">
        <v>1</v>
      </c>
      <c r="DS747" s="347">
        <v>1</v>
      </c>
      <c r="DT747" s="347">
        <v>1</v>
      </c>
      <c r="DU747" s="347">
        <v>1</v>
      </c>
      <c r="DV747" s="347">
        <v>1</v>
      </c>
      <c r="DW747" s="347">
        <v>1</v>
      </c>
      <c r="DX747" s="347">
        <v>1</v>
      </c>
      <c r="DY747" s="347">
        <v>1</v>
      </c>
      <c r="DZ747" s="347">
        <v>1</v>
      </c>
      <c r="EA747" s="347">
        <v>1</v>
      </c>
      <c r="EB747" s="347">
        <v>1</v>
      </c>
      <c r="EC747" s="347">
        <v>1</v>
      </c>
      <c r="ED747" s="347">
        <v>1</v>
      </c>
      <c r="EE747" s="347">
        <v>1</v>
      </c>
      <c r="EF747" s="347">
        <v>1</v>
      </c>
      <c r="EG747" s="347">
        <v>1</v>
      </c>
      <c r="EH747" s="347">
        <v>1</v>
      </c>
      <c r="EI747" s="347">
        <v>1</v>
      </c>
      <c r="EJ747" s="347">
        <v>1</v>
      </c>
      <c r="EK747" s="347">
        <v>1</v>
      </c>
      <c r="EL747" s="347">
        <v>1</v>
      </c>
      <c r="EM747" s="347">
        <v>1</v>
      </c>
      <c r="EN747" s="347">
        <v>1</v>
      </c>
      <c r="EO747" s="347">
        <v>1</v>
      </c>
      <c r="EP747" s="347">
        <v>1</v>
      </c>
      <c r="EQ747" s="347">
        <v>1</v>
      </c>
      <c r="ER747" s="347">
        <v>1</v>
      </c>
      <c r="ES747" s="347">
        <v>1</v>
      </c>
      <c r="ET747" s="347">
        <v>1</v>
      </c>
      <c r="EU747" s="347">
        <v>1</v>
      </c>
      <c r="EV747" s="347">
        <v>1</v>
      </c>
      <c r="EW747" s="347">
        <v>1</v>
      </c>
      <c r="EX747" s="347">
        <v>1</v>
      </c>
      <c r="EY747" s="347">
        <v>1</v>
      </c>
      <c r="EZ747" s="347">
        <v>1</v>
      </c>
    </row>
    <row r="748" spans="2:156" ht="12.75" customHeight="1">
      <c r="B748" s="207">
        <v>2045</v>
      </c>
      <c r="C748" s="209">
        <v>3</v>
      </c>
      <c r="D748" s="139"/>
      <c r="E748" s="347">
        <v>1</v>
      </c>
      <c r="F748" s="347">
        <v>1</v>
      </c>
      <c r="G748" s="347">
        <v>1</v>
      </c>
      <c r="H748" s="347">
        <v>1</v>
      </c>
      <c r="I748" s="347">
        <v>1</v>
      </c>
      <c r="J748" s="347">
        <v>1</v>
      </c>
      <c r="K748" s="347">
        <v>1</v>
      </c>
      <c r="L748" s="347">
        <v>1</v>
      </c>
      <c r="M748" s="347">
        <v>1</v>
      </c>
      <c r="N748" s="347">
        <v>1</v>
      </c>
      <c r="O748" s="347">
        <v>1</v>
      </c>
      <c r="P748" s="347">
        <v>1</v>
      </c>
      <c r="Q748" s="347">
        <v>1</v>
      </c>
      <c r="R748" s="347">
        <v>1</v>
      </c>
      <c r="S748" s="347">
        <v>1</v>
      </c>
      <c r="T748" s="347">
        <v>1</v>
      </c>
      <c r="U748" s="347">
        <v>1</v>
      </c>
      <c r="V748" s="347">
        <v>1</v>
      </c>
      <c r="W748" s="347">
        <v>1</v>
      </c>
      <c r="X748" s="347">
        <v>1</v>
      </c>
      <c r="Y748" s="347">
        <v>1</v>
      </c>
      <c r="Z748" s="347">
        <v>1</v>
      </c>
      <c r="AA748" s="347">
        <v>1</v>
      </c>
      <c r="AB748" s="347">
        <v>1</v>
      </c>
      <c r="AC748" s="347">
        <v>1</v>
      </c>
      <c r="AD748" s="347">
        <v>1</v>
      </c>
      <c r="AE748" s="347">
        <v>1</v>
      </c>
      <c r="AF748" s="347">
        <v>1</v>
      </c>
      <c r="AG748" s="347">
        <v>1</v>
      </c>
      <c r="AH748" s="347">
        <v>1</v>
      </c>
      <c r="AI748" s="347">
        <v>1</v>
      </c>
      <c r="AJ748" s="347">
        <v>1</v>
      </c>
      <c r="AK748" s="347">
        <v>1</v>
      </c>
      <c r="AL748" s="347">
        <v>1</v>
      </c>
      <c r="AM748" s="347">
        <v>1</v>
      </c>
      <c r="AN748" s="347">
        <v>1</v>
      </c>
      <c r="AO748" s="347">
        <v>1</v>
      </c>
      <c r="AP748" s="347">
        <v>1</v>
      </c>
      <c r="AQ748" s="347">
        <v>1</v>
      </c>
      <c r="AR748" s="347">
        <v>1</v>
      </c>
      <c r="AS748" s="347">
        <v>1</v>
      </c>
      <c r="AT748" s="347">
        <v>1</v>
      </c>
      <c r="AU748" s="347">
        <v>1</v>
      </c>
      <c r="AV748" s="347">
        <v>1</v>
      </c>
      <c r="AW748" s="347">
        <v>1</v>
      </c>
      <c r="AX748" s="347">
        <v>1</v>
      </c>
      <c r="AY748" s="347">
        <v>1</v>
      </c>
      <c r="AZ748" s="347">
        <v>1</v>
      </c>
      <c r="BA748" s="347">
        <v>1</v>
      </c>
      <c r="BB748" s="347">
        <v>1</v>
      </c>
      <c r="BC748" s="347">
        <v>0.5</v>
      </c>
      <c r="BD748" s="347">
        <v>1</v>
      </c>
      <c r="BE748" s="347">
        <v>0.5</v>
      </c>
      <c r="BF748" s="347">
        <v>0.5</v>
      </c>
      <c r="BG748" s="347">
        <v>0.5</v>
      </c>
      <c r="BH748" s="347">
        <v>1</v>
      </c>
      <c r="BI748" s="347">
        <v>1</v>
      </c>
      <c r="BJ748" s="347">
        <v>1</v>
      </c>
      <c r="BK748" s="347">
        <v>1</v>
      </c>
      <c r="BL748" s="347">
        <v>1</v>
      </c>
      <c r="BM748" s="347">
        <v>1</v>
      </c>
      <c r="BN748" s="347">
        <v>1</v>
      </c>
      <c r="BO748" s="347">
        <v>1</v>
      </c>
      <c r="BP748" s="347">
        <v>1</v>
      </c>
      <c r="BQ748" s="347">
        <v>1</v>
      </c>
      <c r="BR748" s="347">
        <v>1</v>
      </c>
      <c r="BS748" s="347">
        <v>1</v>
      </c>
      <c r="BT748" s="347">
        <v>1</v>
      </c>
      <c r="BU748" s="347">
        <v>1</v>
      </c>
      <c r="BV748" s="347">
        <v>1</v>
      </c>
      <c r="BW748" s="347">
        <v>1</v>
      </c>
      <c r="BX748" s="347">
        <v>1</v>
      </c>
      <c r="BY748" s="347">
        <v>1</v>
      </c>
      <c r="BZ748" s="347">
        <v>1</v>
      </c>
      <c r="CA748" s="347">
        <v>1</v>
      </c>
      <c r="CB748" s="347">
        <v>1</v>
      </c>
      <c r="CC748" s="347">
        <v>1</v>
      </c>
      <c r="CD748" s="347">
        <v>1</v>
      </c>
      <c r="CE748" s="347">
        <v>1</v>
      </c>
      <c r="CF748" s="347">
        <v>1</v>
      </c>
      <c r="CG748" s="347">
        <v>1</v>
      </c>
      <c r="CH748" s="347">
        <v>1</v>
      </c>
      <c r="CI748" s="347">
        <v>1</v>
      </c>
      <c r="CJ748" s="347">
        <v>1</v>
      </c>
      <c r="CK748" s="347">
        <v>1</v>
      </c>
      <c r="CL748" s="347">
        <v>1</v>
      </c>
      <c r="CM748" s="347">
        <v>1</v>
      </c>
      <c r="CN748" s="347">
        <v>1</v>
      </c>
      <c r="CO748" s="347">
        <v>1</v>
      </c>
      <c r="CP748" s="347">
        <v>1</v>
      </c>
      <c r="CQ748" s="347">
        <v>1</v>
      </c>
      <c r="CR748" s="347">
        <v>1</v>
      </c>
      <c r="CS748" s="347">
        <v>1</v>
      </c>
      <c r="CT748" s="347">
        <v>1</v>
      </c>
      <c r="CU748" s="347">
        <v>1</v>
      </c>
      <c r="CV748" s="347">
        <v>1</v>
      </c>
      <c r="CW748" s="347">
        <v>1</v>
      </c>
      <c r="CX748" s="347">
        <v>1</v>
      </c>
      <c r="CY748" s="347">
        <v>1</v>
      </c>
      <c r="CZ748" s="347">
        <v>1</v>
      </c>
      <c r="DA748" s="347">
        <v>1</v>
      </c>
      <c r="DB748" s="347">
        <v>1</v>
      </c>
      <c r="DC748" s="347">
        <v>1</v>
      </c>
      <c r="DD748" s="347">
        <v>1</v>
      </c>
      <c r="DE748" s="347">
        <v>1</v>
      </c>
      <c r="DF748" s="347">
        <v>1</v>
      </c>
      <c r="DG748" s="347">
        <v>1</v>
      </c>
      <c r="DH748" s="347">
        <v>1</v>
      </c>
      <c r="DI748" s="347">
        <v>1</v>
      </c>
      <c r="DJ748" s="347">
        <v>1</v>
      </c>
      <c r="DK748" s="347">
        <v>1</v>
      </c>
      <c r="DL748" s="347">
        <v>1</v>
      </c>
      <c r="DM748" s="347">
        <v>1</v>
      </c>
      <c r="DN748" s="347">
        <v>1</v>
      </c>
      <c r="DO748" s="347">
        <v>1</v>
      </c>
      <c r="DP748" s="347">
        <v>1</v>
      </c>
      <c r="DQ748" s="347">
        <v>1</v>
      </c>
      <c r="DR748" s="347">
        <v>1</v>
      </c>
      <c r="DS748" s="347">
        <v>1</v>
      </c>
      <c r="DT748" s="347">
        <v>1</v>
      </c>
      <c r="DU748" s="347">
        <v>1</v>
      </c>
      <c r="DV748" s="347">
        <v>1</v>
      </c>
      <c r="DW748" s="347">
        <v>1</v>
      </c>
      <c r="DX748" s="347">
        <v>1</v>
      </c>
      <c r="DY748" s="347">
        <v>1</v>
      </c>
      <c r="DZ748" s="347">
        <v>1</v>
      </c>
      <c r="EA748" s="347">
        <v>1</v>
      </c>
      <c r="EB748" s="347">
        <v>1</v>
      </c>
      <c r="EC748" s="347">
        <v>1</v>
      </c>
      <c r="ED748" s="347">
        <v>1</v>
      </c>
      <c r="EE748" s="347">
        <v>1</v>
      </c>
      <c r="EF748" s="347">
        <v>1</v>
      </c>
      <c r="EG748" s="347">
        <v>1</v>
      </c>
      <c r="EH748" s="347">
        <v>1</v>
      </c>
      <c r="EI748" s="347">
        <v>1</v>
      </c>
      <c r="EJ748" s="347">
        <v>1</v>
      </c>
      <c r="EK748" s="347">
        <v>1</v>
      </c>
      <c r="EL748" s="347">
        <v>1</v>
      </c>
      <c r="EM748" s="347">
        <v>1</v>
      </c>
      <c r="EN748" s="347">
        <v>1</v>
      </c>
      <c r="EO748" s="347">
        <v>1</v>
      </c>
      <c r="EP748" s="347">
        <v>1</v>
      </c>
      <c r="EQ748" s="347">
        <v>1</v>
      </c>
      <c r="ER748" s="347">
        <v>1</v>
      </c>
      <c r="ES748" s="347">
        <v>1</v>
      </c>
      <c r="ET748" s="347">
        <v>1</v>
      </c>
      <c r="EU748" s="347">
        <v>1</v>
      </c>
      <c r="EV748" s="347">
        <v>1</v>
      </c>
      <c r="EW748" s="347">
        <v>1</v>
      </c>
      <c r="EX748" s="347">
        <v>1</v>
      </c>
      <c r="EY748" s="347">
        <v>1</v>
      </c>
      <c r="EZ748" s="347">
        <v>1</v>
      </c>
    </row>
    <row r="749" spans="2:156" ht="12.75" customHeight="1">
      <c r="B749" s="207">
        <v>2045</v>
      </c>
      <c r="C749" s="209">
        <v>4</v>
      </c>
      <c r="D749" s="139"/>
      <c r="E749" s="347">
        <v>1</v>
      </c>
      <c r="F749" s="347">
        <v>1</v>
      </c>
      <c r="G749" s="347">
        <v>1</v>
      </c>
      <c r="H749" s="347">
        <v>1</v>
      </c>
      <c r="I749" s="347">
        <v>1</v>
      </c>
      <c r="J749" s="347">
        <v>1</v>
      </c>
      <c r="K749" s="347">
        <v>1</v>
      </c>
      <c r="L749" s="347">
        <v>1</v>
      </c>
      <c r="M749" s="347">
        <v>1</v>
      </c>
      <c r="N749" s="347">
        <v>1</v>
      </c>
      <c r="O749" s="347">
        <v>1</v>
      </c>
      <c r="P749" s="347">
        <v>1</v>
      </c>
      <c r="Q749" s="347">
        <v>1</v>
      </c>
      <c r="R749" s="347">
        <v>1</v>
      </c>
      <c r="S749" s="347">
        <v>1</v>
      </c>
      <c r="T749" s="347">
        <v>1</v>
      </c>
      <c r="U749" s="347">
        <v>1</v>
      </c>
      <c r="V749" s="347">
        <v>1</v>
      </c>
      <c r="W749" s="347">
        <v>1</v>
      </c>
      <c r="X749" s="347">
        <v>1</v>
      </c>
      <c r="Y749" s="347">
        <v>1</v>
      </c>
      <c r="Z749" s="347">
        <v>1</v>
      </c>
      <c r="AA749" s="347">
        <v>1</v>
      </c>
      <c r="AB749" s="347">
        <v>1</v>
      </c>
      <c r="AC749" s="347">
        <v>1</v>
      </c>
      <c r="AD749" s="347">
        <v>1</v>
      </c>
      <c r="AE749" s="347">
        <v>1</v>
      </c>
      <c r="AF749" s="347">
        <v>1</v>
      </c>
      <c r="AG749" s="347">
        <v>1</v>
      </c>
      <c r="AH749" s="347">
        <v>1</v>
      </c>
      <c r="AI749" s="347">
        <v>1</v>
      </c>
      <c r="AJ749" s="347">
        <v>1</v>
      </c>
      <c r="AK749" s="347">
        <v>1</v>
      </c>
      <c r="AL749" s="347">
        <v>1</v>
      </c>
      <c r="AM749" s="347">
        <v>1</v>
      </c>
      <c r="AN749" s="347">
        <v>1</v>
      </c>
      <c r="AO749" s="347">
        <v>1</v>
      </c>
      <c r="AP749" s="347">
        <v>1</v>
      </c>
      <c r="AQ749" s="347">
        <v>1</v>
      </c>
      <c r="AR749" s="347">
        <v>1</v>
      </c>
      <c r="AS749" s="347">
        <v>1</v>
      </c>
      <c r="AT749" s="347">
        <v>1</v>
      </c>
      <c r="AU749" s="347">
        <v>1</v>
      </c>
      <c r="AV749" s="347">
        <v>1</v>
      </c>
      <c r="AW749" s="347">
        <v>1</v>
      </c>
      <c r="AX749" s="347">
        <v>1</v>
      </c>
      <c r="AY749" s="347">
        <v>1</v>
      </c>
      <c r="AZ749" s="347">
        <v>1</v>
      </c>
      <c r="BA749" s="347">
        <v>1</v>
      </c>
      <c r="BB749" s="347">
        <v>1</v>
      </c>
      <c r="BC749" s="347">
        <v>0.5</v>
      </c>
      <c r="BD749" s="347">
        <v>1</v>
      </c>
      <c r="BE749" s="347">
        <v>0.5</v>
      </c>
      <c r="BF749" s="347">
        <v>0.5</v>
      </c>
      <c r="BG749" s="347">
        <v>0.5</v>
      </c>
      <c r="BH749" s="347">
        <v>1</v>
      </c>
      <c r="BI749" s="347">
        <v>1</v>
      </c>
      <c r="BJ749" s="347">
        <v>1</v>
      </c>
      <c r="BK749" s="347">
        <v>1</v>
      </c>
      <c r="BL749" s="347">
        <v>1</v>
      </c>
      <c r="BM749" s="347">
        <v>1</v>
      </c>
      <c r="BN749" s="347">
        <v>1</v>
      </c>
      <c r="BO749" s="347">
        <v>1</v>
      </c>
      <c r="BP749" s="347">
        <v>1</v>
      </c>
      <c r="BQ749" s="347">
        <v>1</v>
      </c>
      <c r="BR749" s="347">
        <v>1</v>
      </c>
      <c r="BS749" s="347">
        <v>1</v>
      </c>
      <c r="BT749" s="347">
        <v>1</v>
      </c>
      <c r="BU749" s="347">
        <v>1</v>
      </c>
      <c r="BV749" s="347">
        <v>1</v>
      </c>
      <c r="BW749" s="347">
        <v>1</v>
      </c>
      <c r="BX749" s="347">
        <v>1</v>
      </c>
      <c r="BY749" s="347">
        <v>1</v>
      </c>
      <c r="BZ749" s="347">
        <v>1</v>
      </c>
      <c r="CA749" s="347">
        <v>1</v>
      </c>
      <c r="CB749" s="347">
        <v>1</v>
      </c>
      <c r="CC749" s="347">
        <v>1</v>
      </c>
      <c r="CD749" s="347">
        <v>1</v>
      </c>
      <c r="CE749" s="347">
        <v>1</v>
      </c>
      <c r="CF749" s="347">
        <v>1</v>
      </c>
      <c r="CG749" s="347">
        <v>1</v>
      </c>
      <c r="CH749" s="347">
        <v>1</v>
      </c>
      <c r="CI749" s="347">
        <v>1</v>
      </c>
      <c r="CJ749" s="347">
        <v>1</v>
      </c>
      <c r="CK749" s="347">
        <v>1</v>
      </c>
      <c r="CL749" s="347">
        <v>1</v>
      </c>
      <c r="CM749" s="347">
        <v>1</v>
      </c>
      <c r="CN749" s="347">
        <v>1</v>
      </c>
      <c r="CO749" s="347">
        <v>1</v>
      </c>
      <c r="CP749" s="347">
        <v>1</v>
      </c>
      <c r="CQ749" s="347">
        <v>1</v>
      </c>
      <c r="CR749" s="347">
        <v>1</v>
      </c>
      <c r="CS749" s="347">
        <v>1</v>
      </c>
      <c r="CT749" s="347">
        <v>1</v>
      </c>
      <c r="CU749" s="347">
        <v>1</v>
      </c>
      <c r="CV749" s="347">
        <v>1</v>
      </c>
      <c r="CW749" s="347">
        <v>1</v>
      </c>
      <c r="CX749" s="347">
        <v>1</v>
      </c>
      <c r="CY749" s="347">
        <v>1</v>
      </c>
      <c r="CZ749" s="347">
        <v>1</v>
      </c>
      <c r="DA749" s="347">
        <v>1</v>
      </c>
      <c r="DB749" s="347">
        <v>1</v>
      </c>
      <c r="DC749" s="347">
        <v>1</v>
      </c>
      <c r="DD749" s="347">
        <v>1</v>
      </c>
      <c r="DE749" s="347">
        <v>1</v>
      </c>
      <c r="DF749" s="347">
        <v>1</v>
      </c>
      <c r="DG749" s="347">
        <v>1</v>
      </c>
      <c r="DH749" s="347">
        <v>1</v>
      </c>
      <c r="DI749" s="347">
        <v>1</v>
      </c>
      <c r="DJ749" s="347">
        <v>1</v>
      </c>
      <c r="DK749" s="347">
        <v>1</v>
      </c>
      <c r="DL749" s="347">
        <v>1</v>
      </c>
      <c r="DM749" s="347">
        <v>1</v>
      </c>
      <c r="DN749" s="347">
        <v>1</v>
      </c>
      <c r="DO749" s="347">
        <v>1</v>
      </c>
      <c r="DP749" s="347">
        <v>1</v>
      </c>
      <c r="DQ749" s="347">
        <v>1</v>
      </c>
      <c r="DR749" s="347">
        <v>1</v>
      </c>
      <c r="DS749" s="347">
        <v>1</v>
      </c>
      <c r="DT749" s="347">
        <v>1</v>
      </c>
      <c r="DU749" s="347">
        <v>1</v>
      </c>
      <c r="DV749" s="347">
        <v>1</v>
      </c>
      <c r="DW749" s="347">
        <v>1</v>
      </c>
      <c r="DX749" s="347">
        <v>1</v>
      </c>
      <c r="DY749" s="347">
        <v>1</v>
      </c>
      <c r="DZ749" s="347">
        <v>1</v>
      </c>
      <c r="EA749" s="347">
        <v>1</v>
      </c>
      <c r="EB749" s="347">
        <v>1</v>
      </c>
      <c r="EC749" s="347">
        <v>1</v>
      </c>
      <c r="ED749" s="347">
        <v>1</v>
      </c>
      <c r="EE749" s="347">
        <v>1</v>
      </c>
      <c r="EF749" s="347">
        <v>1</v>
      </c>
      <c r="EG749" s="347">
        <v>1</v>
      </c>
      <c r="EH749" s="347">
        <v>1</v>
      </c>
      <c r="EI749" s="347">
        <v>1</v>
      </c>
      <c r="EJ749" s="347">
        <v>1</v>
      </c>
      <c r="EK749" s="347">
        <v>1</v>
      </c>
      <c r="EL749" s="347">
        <v>1</v>
      </c>
      <c r="EM749" s="347">
        <v>1</v>
      </c>
      <c r="EN749" s="347">
        <v>1</v>
      </c>
      <c r="EO749" s="347">
        <v>1</v>
      </c>
      <c r="EP749" s="347">
        <v>1</v>
      </c>
      <c r="EQ749" s="347">
        <v>1</v>
      </c>
      <c r="ER749" s="347">
        <v>1</v>
      </c>
      <c r="ES749" s="347">
        <v>1</v>
      </c>
      <c r="ET749" s="347">
        <v>1</v>
      </c>
      <c r="EU749" s="347">
        <v>1</v>
      </c>
      <c r="EV749" s="347">
        <v>1</v>
      </c>
      <c r="EW749" s="347">
        <v>1</v>
      </c>
      <c r="EX749" s="347">
        <v>1</v>
      </c>
      <c r="EY749" s="347">
        <v>1</v>
      </c>
      <c r="EZ749" s="347">
        <v>1</v>
      </c>
    </row>
    <row r="750" spans="2:156" ht="12.75" customHeight="1">
      <c r="B750" s="207">
        <v>2046</v>
      </c>
      <c r="C750" s="209">
        <v>1</v>
      </c>
      <c r="D750" s="139"/>
      <c r="E750" s="347">
        <v>1</v>
      </c>
      <c r="F750" s="347">
        <v>1</v>
      </c>
      <c r="G750" s="347">
        <v>1</v>
      </c>
      <c r="H750" s="347">
        <v>1</v>
      </c>
      <c r="I750" s="347">
        <v>1</v>
      </c>
      <c r="J750" s="347">
        <v>1</v>
      </c>
      <c r="K750" s="347">
        <v>1</v>
      </c>
      <c r="L750" s="347">
        <v>1</v>
      </c>
      <c r="M750" s="347">
        <v>1</v>
      </c>
      <c r="N750" s="347">
        <v>1</v>
      </c>
      <c r="O750" s="347">
        <v>1</v>
      </c>
      <c r="P750" s="347">
        <v>1</v>
      </c>
      <c r="Q750" s="347">
        <v>1</v>
      </c>
      <c r="R750" s="347">
        <v>1</v>
      </c>
      <c r="S750" s="347">
        <v>1</v>
      </c>
      <c r="T750" s="347">
        <v>1</v>
      </c>
      <c r="U750" s="347">
        <v>1</v>
      </c>
      <c r="V750" s="347">
        <v>1</v>
      </c>
      <c r="W750" s="347">
        <v>1</v>
      </c>
      <c r="X750" s="347">
        <v>1</v>
      </c>
      <c r="Y750" s="347">
        <v>1</v>
      </c>
      <c r="Z750" s="347">
        <v>1</v>
      </c>
      <c r="AA750" s="347">
        <v>1</v>
      </c>
      <c r="AB750" s="347">
        <v>1</v>
      </c>
      <c r="AC750" s="347">
        <v>1</v>
      </c>
      <c r="AD750" s="347">
        <v>1</v>
      </c>
      <c r="AE750" s="347">
        <v>1</v>
      </c>
      <c r="AF750" s="347">
        <v>1</v>
      </c>
      <c r="AG750" s="347">
        <v>1</v>
      </c>
      <c r="AH750" s="347">
        <v>1</v>
      </c>
      <c r="AI750" s="347">
        <v>1</v>
      </c>
      <c r="AJ750" s="347">
        <v>1</v>
      </c>
      <c r="AK750" s="347">
        <v>1</v>
      </c>
      <c r="AL750" s="347">
        <v>1</v>
      </c>
      <c r="AM750" s="347">
        <v>1</v>
      </c>
      <c r="AN750" s="347">
        <v>1</v>
      </c>
      <c r="AO750" s="347">
        <v>1</v>
      </c>
      <c r="AP750" s="347">
        <v>1</v>
      </c>
      <c r="AQ750" s="347">
        <v>1</v>
      </c>
      <c r="AR750" s="347">
        <v>1</v>
      </c>
      <c r="AS750" s="347">
        <v>1</v>
      </c>
      <c r="AT750" s="347">
        <v>1</v>
      </c>
      <c r="AU750" s="347">
        <v>1</v>
      </c>
      <c r="AV750" s="347">
        <v>1</v>
      </c>
      <c r="AW750" s="347">
        <v>1</v>
      </c>
      <c r="AX750" s="347">
        <v>1</v>
      </c>
      <c r="AY750" s="347">
        <v>1</v>
      </c>
      <c r="AZ750" s="347">
        <v>1</v>
      </c>
      <c r="BA750" s="347">
        <v>1</v>
      </c>
      <c r="BB750" s="347">
        <v>1</v>
      </c>
      <c r="BC750" s="347">
        <v>0.5</v>
      </c>
      <c r="BD750" s="347">
        <v>1</v>
      </c>
      <c r="BE750" s="347">
        <v>0.5</v>
      </c>
      <c r="BF750" s="347">
        <v>0.5</v>
      </c>
      <c r="BG750" s="347">
        <v>0.5</v>
      </c>
      <c r="BH750" s="347">
        <v>1</v>
      </c>
      <c r="BI750" s="347">
        <v>1</v>
      </c>
      <c r="BJ750" s="347">
        <v>1</v>
      </c>
      <c r="BK750" s="347">
        <v>1</v>
      </c>
      <c r="BL750" s="347">
        <v>1</v>
      </c>
      <c r="BM750" s="347">
        <v>1</v>
      </c>
      <c r="BN750" s="347">
        <v>1</v>
      </c>
      <c r="BO750" s="347">
        <v>1</v>
      </c>
      <c r="BP750" s="347">
        <v>1</v>
      </c>
      <c r="BQ750" s="347">
        <v>1</v>
      </c>
      <c r="BR750" s="347">
        <v>1</v>
      </c>
      <c r="BS750" s="347">
        <v>1</v>
      </c>
      <c r="BT750" s="347">
        <v>1</v>
      </c>
      <c r="BU750" s="347">
        <v>1</v>
      </c>
      <c r="BV750" s="347">
        <v>1</v>
      </c>
      <c r="BW750" s="347">
        <v>1</v>
      </c>
      <c r="BX750" s="347">
        <v>1</v>
      </c>
      <c r="BY750" s="347">
        <v>1</v>
      </c>
      <c r="BZ750" s="347">
        <v>1</v>
      </c>
      <c r="CA750" s="347">
        <v>1</v>
      </c>
      <c r="CB750" s="347">
        <v>1</v>
      </c>
      <c r="CC750" s="347">
        <v>1</v>
      </c>
      <c r="CD750" s="347">
        <v>1</v>
      </c>
      <c r="CE750" s="347">
        <v>1</v>
      </c>
      <c r="CF750" s="347">
        <v>1</v>
      </c>
      <c r="CG750" s="347">
        <v>1</v>
      </c>
      <c r="CH750" s="347">
        <v>1</v>
      </c>
      <c r="CI750" s="347">
        <v>1</v>
      </c>
      <c r="CJ750" s="347">
        <v>1</v>
      </c>
      <c r="CK750" s="347">
        <v>1</v>
      </c>
      <c r="CL750" s="347">
        <v>1</v>
      </c>
      <c r="CM750" s="347">
        <v>1</v>
      </c>
      <c r="CN750" s="347">
        <v>1</v>
      </c>
      <c r="CO750" s="347">
        <v>1</v>
      </c>
      <c r="CP750" s="347">
        <v>1</v>
      </c>
      <c r="CQ750" s="347">
        <v>1</v>
      </c>
      <c r="CR750" s="347">
        <v>1</v>
      </c>
      <c r="CS750" s="347">
        <v>1</v>
      </c>
      <c r="CT750" s="347">
        <v>1</v>
      </c>
      <c r="CU750" s="347">
        <v>1</v>
      </c>
      <c r="CV750" s="347">
        <v>1</v>
      </c>
      <c r="CW750" s="347">
        <v>1</v>
      </c>
      <c r="CX750" s="347">
        <v>1</v>
      </c>
      <c r="CY750" s="347">
        <v>1</v>
      </c>
      <c r="CZ750" s="347">
        <v>1</v>
      </c>
      <c r="DA750" s="347">
        <v>1</v>
      </c>
      <c r="DB750" s="347">
        <v>1</v>
      </c>
      <c r="DC750" s="347">
        <v>1</v>
      </c>
      <c r="DD750" s="347">
        <v>1</v>
      </c>
      <c r="DE750" s="347">
        <v>1</v>
      </c>
      <c r="DF750" s="347">
        <v>1</v>
      </c>
      <c r="DG750" s="347">
        <v>1</v>
      </c>
      <c r="DH750" s="347">
        <v>1</v>
      </c>
      <c r="DI750" s="347">
        <v>1</v>
      </c>
      <c r="DJ750" s="347">
        <v>1</v>
      </c>
      <c r="DK750" s="347">
        <v>1</v>
      </c>
      <c r="DL750" s="347">
        <v>1</v>
      </c>
      <c r="DM750" s="347">
        <v>1</v>
      </c>
      <c r="DN750" s="347">
        <v>1</v>
      </c>
      <c r="DO750" s="347">
        <v>1</v>
      </c>
      <c r="DP750" s="347">
        <v>1</v>
      </c>
      <c r="DQ750" s="347">
        <v>1</v>
      </c>
      <c r="DR750" s="347">
        <v>1</v>
      </c>
      <c r="DS750" s="347">
        <v>1</v>
      </c>
      <c r="DT750" s="347">
        <v>1</v>
      </c>
      <c r="DU750" s="347">
        <v>1</v>
      </c>
      <c r="DV750" s="347">
        <v>1</v>
      </c>
      <c r="DW750" s="347">
        <v>1</v>
      </c>
      <c r="DX750" s="347">
        <v>1</v>
      </c>
      <c r="DY750" s="347">
        <v>1</v>
      </c>
      <c r="DZ750" s="347">
        <v>1</v>
      </c>
      <c r="EA750" s="347">
        <v>1</v>
      </c>
      <c r="EB750" s="347">
        <v>1</v>
      </c>
      <c r="EC750" s="347">
        <v>1</v>
      </c>
      <c r="ED750" s="347">
        <v>1</v>
      </c>
      <c r="EE750" s="347">
        <v>1</v>
      </c>
      <c r="EF750" s="347">
        <v>1</v>
      </c>
      <c r="EG750" s="347">
        <v>1</v>
      </c>
      <c r="EH750" s="347">
        <v>1</v>
      </c>
      <c r="EI750" s="347">
        <v>1</v>
      </c>
      <c r="EJ750" s="347">
        <v>1</v>
      </c>
      <c r="EK750" s="347">
        <v>1</v>
      </c>
      <c r="EL750" s="347">
        <v>1</v>
      </c>
      <c r="EM750" s="347">
        <v>1</v>
      </c>
      <c r="EN750" s="347">
        <v>1</v>
      </c>
      <c r="EO750" s="347">
        <v>1</v>
      </c>
      <c r="EP750" s="347">
        <v>1</v>
      </c>
      <c r="EQ750" s="347">
        <v>1</v>
      </c>
      <c r="ER750" s="347">
        <v>1</v>
      </c>
      <c r="ES750" s="347">
        <v>1</v>
      </c>
      <c r="ET750" s="347">
        <v>1</v>
      </c>
      <c r="EU750" s="347">
        <v>1</v>
      </c>
      <c r="EV750" s="347">
        <v>1</v>
      </c>
      <c r="EW750" s="347">
        <v>1</v>
      </c>
      <c r="EX750" s="347">
        <v>1</v>
      </c>
      <c r="EY750" s="347">
        <v>1</v>
      </c>
      <c r="EZ750" s="347">
        <v>1</v>
      </c>
    </row>
    <row r="751" spans="2:156" ht="12.75" customHeight="1">
      <c r="B751" s="207">
        <v>2046</v>
      </c>
      <c r="C751" s="209">
        <v>2</v>
      </c>
      <c r="D751" s="139"/>
      <c r="E751" s="347">
        <v>1</v>
      </c>
      <c r="F751" s="347">
        <v>1</v>
      </c>
      <c r="G751" s="347">
        <v>1</v>
      </c>
      <c r="H751" s="347">
        <v>1</v>
      </c>
      <c r="I751" s="347">
        <v>1</v>
      </c>
      <c r="J751" s="347">
        <v>1</v>
      </c>
      <c r="K751" s="347">
        <v>1</v>
      </c>
      <c r="L751" s="347">
        <v>1</v>
      </c>
      <c r="M751" s="347">
        <v>1</v>
      </c>
      <c r="N751" s="347">
        <v>1</v>
      </c>
      <c r="O751" s="347">
        <v>1</v>
      </c>
      <c r="P751" s="347">
        <v>1</v>
      </c>
      <c r="Q751" s="347">
        <v>1</v>
      </c>
      <c r="R751" s="347">
        <v>1</v>
      </c>
      <c r="S751" s="347">
        <v>1</v>
      </c>
      <c r="T751" s="347">
        <v>1</v>
      </c>
      <c r="U751" s="347">
        <v>1</v>
      </c>
      <c r="V751" s="347">
        <v>1</v>
      </c>
      <c r="W751" s="347">
        <v>1</v>
      </c>
      <c r="X751" s="347">
        <v>1</v>
      </c>
      <c r="Y751" s="347">
        <v>1</v>
      </c>
      <c r="Z751" s="347">
        <v>1</v>
      </c>
      <c r="AA751" s="347">
        <v>1</v>
      </c>
      <c r="AB751" s="347">
        <v>1</v>
      </c>
      <c r="AC751" s="347">
        <v>1</v>
      </c>
      <c r="AD751" s="347">
        <v>1</v>
      </c>
      <c r="AE751" s="347">
        <v>1</v>
      </c>
      <c r="AF751" s="347">
        <v>1</v>
      </c>
      <c r="AG751" s="347">
        <v>1</v>
      </c>
      <c r="AH751" s="347">
        <v>1</v>
      </c>
      <c r="AI751" s="347">
        <v>1</v>
      </c>
      <c r="AJ751" s="347">
        <v>1</v>
      </c>
      <c r="AK751" s="347">
        <v>1</v>
      </c>
      <c r="AL751" s="347">
        <v>1</v>
      </c>
      <c r="AM751" s="347">
        <v>1</v>
      </c>
      <c r="AN751" s="347">
        <v>1</v>
      </c>
      <c r="AO751" s="347">
        <v>1</v>
      </c>
      <c r="AP751" s="347">
        <v>1</v>
      </c>
      <c r="AQ751" s="347">
        <v>1</v>
      </c>
      <c r="AR751" s="347">
        <v>1</v>
      </c>
      <c r="AS751" s="347">
        <v>1</v>
      </c>
      <c r="AT751" s="347">
        <v>1</v>
      </c>
      <c r="AU751" s="347">
        <v>1</v>
      </c>
      <c r="AV751" s="347">
        <v>1</v>
      </c>
      <c r="AW751" s="347">
        <v>1</v>
      </c>
      <c r="AX751" s="347">
        <v>1</v>
      </c>
      <c r="AY751" s="347">
        <v>1</v>
      </c>
      <c r="AZ751" s="347">
        <v>1</v>
      </c>
      <c r="BA751" s="347">
        <v>1</v>
      </c>
      <c r="BB751" s="347">
        <v>1</v>
      </c>
      <c r="BC751" s="347">
        <v>0.5</v>
      </c>
      <c r="BD751" s="347">
        <v>1</v>
      </c>
      <c r="BE751" s="347">
        <v>0.5</v>
      </c>
      <c r="BF751" s="347">
        <v>0.5</v>
      </c>
      <c r="BG751" s="347">
        <v>0.5</v>
      </c>
      <c r="BH751" s="347">
        <v>1</v>
      </c>
      <c r="BI751" s="347">
        <v>1</v>
      </c>
      <c r="BJ751" s="347">
        <v>1</v>
      </c>
      <c r="BK751" s="347">
        <v>1</v>
      </c>
      <c r="BL751" s="347">
        <v>1</v>
      </c>
      <c r="BM751" s="347">
        <v>1</v>
      </c>
      <c r="BN751" s="347">
        <v>1</v>
      </c>
      <c r="BO751" s="347">
        <v>1</v>
      </c>
      <c r="BP751" s="347">
        <v>1</v>
      </c>
      <c r="BQ751" s="347">
        <v>1</v>
      </c>
      <c r="BR751" s="347">
        <v>1</v>
      </c>
      <c r="BS751" s="347">
        <v>1</v>
      </c>
      <c r="BT751" s="347">
        <v>1</v>
      </c>
      <c r="BU751" s="347">
        <v>1</v>
      </c>
      <c r="BV751" s="347">
        <v>1</v>
      </c>
      <c r="BW751" s="347">
        <v>1</v>
      </c>
      <c r="BX751" s="347">
        <v>1</v>
      </c>
      <c r="BY751" s="347">
        <v>1</v>
      </c>
      <c r="BZ751" s="347">
        <v>1</v>
      </c>
      <c r="CA751" s="347">
        <v>1</v>
      </c>
      <c r="CB751" s="347">
        <v>1</v>
      </c>
      <c r="CC751" s="347">
        <v>1</v>
      </c>
      <c r="CD751" s="347">
        <v>1</v>
      </c>
      <c r="CE751" s="347">
        <v>1</v>
      </c>
      <c r="CF751" s="347">
        <v>1</v>
      </c>
      <c r="CG751" s="347">
        <v>1</v>
      </c>
      <c r="CH751" s="347">
        <v>1</v>
      </c>
      <c r="CI751" s="347">
        <v>1</v>
      </c>
      <c r="CJ751" s="347">
        <v>1</v>
      </c>
      <c r="CK751" s="347">
        <v>1</v>
      </c>
      <c r="CL751" s="347">
        <v>1</v>
      </c>
      <c r="CM751" s="347">
        <v>1</v>
      </c>
      <c r="CN751" s="347">
        <v>1</v>
      </c>
      <c r="CO751" s="347">
        <v>1</v>
      </c>
      <c r="CP751" s="347">
        <v>1</v>
      </c>
      <c r="CQ751" s="347">
        <v>1</v>
      </c>
      <c r="CR751" s="347">
        <v>1</v>
      </c>
      <c r="CS751" s="347">
        <v>1</v>
      </c>
      <c r="CT751" s="347">
        <v>1</v>
      </c>
      <c r="CU751" s="347">
        <v>1</v>
      </c>
      <c r="CV751" s="347">
        <v>1</v>
      </c>
      <c r="CW751" s="347">
        <v>1</v>
      </c>
      <c r="CX751" s="347">
        <v>1</v>
      </c>
      <c r="CY751" s="347">
        <v>1</v>
      </c>
      <c r="CZ751" s="347">
        <v>1</v>
      </c>
      <c r="DA751" s="347">
        <v>1</v>
      </c>
      <c r="DB751" s="347">
        <v>1</v>
      </c>
      <c r="DC751" s="347">
        <v>1</v>
      </c>
      <c r="DD751" s="347">
        <v>1</v>
      </c>
      <c r="DE751" s="347">
        <v>1</v>
      </c>
      <c r="DF751" s="347">
        <v>1</v>
      </c>
      <c r="DG751" s="347">
        <v>1</v>
      </c>
      <c r="DH751" s="347">
        <v>1</v>
      </c>
      <c r="DI751" s="347">
        <v>1</v>
      </c>
      <c r="DJ751" s="347">
        <v>1</v>
      </c>
      <c r="DK751" s="347">
        <v>1</v>
      </c>
      <c r="DL751" s="347">
        <v>1</v>
      </c>
      <c r="DM751" s="347">
        <v>1</v>
      </c>
      <c r="DN751" s="347">
        <v>1</v>
      </c>
      <c r="DO751" s="347">
        <v>1</v>
      </c>
      <c r="DP751" s="347">
        <v>1</v>
      </c>
      <c r="DQ751" s="347">
        <v>1</v>
      </c>
      <c r="DR751" s="347">
        <v>1</v>
      </c>
      <c r="DS751" s="347">
        <v>1</v>
      </c>
      <c r="DT751" s="347">
        <v>1</v>
      </c>
      <c r="DU751" s="347">
        <v>1</v>
      </c>
      <c r="DV751" s="347">
        <v>1</v>
      </c>
      <c r="DW751" s="347">
        <v>1</v>
      </c>
      <c r="DX751" s="347">
        <v>1</v>
      </c>
      <c r="DY751" s="347">
        <v>1</v>
      </c>
      <c r="DZ751" s="347">
        <v>1</v>
      </c>
      <c r="EA751" s="347">
        <v>1</v>
      </c>
      <c r="EB751" s="347">
        <v>1</v>
      </c>
      <c r="EC751" s="347">
        <v>1</v>
      </c>
      <c r="ED751" s="347">
        <v>1</v>
      </c>
      <c r="EE751" s="347">
        <v>1</v>
      </c>
      <c r="EF751" s="347">
        <v>1</v>
      </c>
      <c r="EG751" s="347">
        <v>1</v>
      </c>
      <c r="EH751" s="347">
        <v>1</v>
      </c>
      <c r="EI751" s="347">
        <v>1</v>
      </c>
      <c r="EJ751" s="347">
        <v>1</v>
      </c>
      <c r="EK751" s="347">
        <v>1</v>
      </c>
      <c r="EL751" s="347">
        <v>1</v>
      </c>
      <c r="EM751" s="347">
        <v>1</v>
      </c>
      <c r="EN751" s="347">
        <v>1</v>
      </c>
      <c r="EO751" s="347">
        <v>1</v>
      </c>
      <c r="EP751" s="347">
        <v>1</v>
      </c>
      <c r="EQ751" s="347">
        <v>1</v>
      </c>
      <c r="ER751" s="347">
        <v>1</v>
      </c>
      <c r="ES751" s="347">
        <v>1</v>
      </c>
      <c r="ET751" s="347">
        <v>1</v>
      </c>
      <c r="EU751" s="347">
        <v>1</v>
      </c>
      <c r="EV751" s="347">
        <v>1</v>
      </c>
      <c r="EW751" s="347">
        <v>1</v>
      </c>
      <c r="EX751" s="347">
        <v>1</v>
      </c>
      <c r="EY751" s="347">
        <v>1</v>
      </c>
      <c r="EZ751" s="347">
        <v>1</v>
      </c>
    </row>
    <row r="752" spans="2:156" ht="12.75" customHeight="1">
      <c r="B752" s="207">
        <v>2046</v>
      </c>
      <c r="C752" s="209">
        <v>3</v>
      </c>
      <c r="D752" s="139"/>
      <c r="E752" s="347">
        <v>1</v>
      </c>
      <c r="F752" s="347">
        <v>1</v>
      </c>
      <c r="G752" s="347">
        <v>1</v>
      </c>
      <c r="H752" s="347">
        <v>1</v>
      </c>
      <c r="I752" s="347">
        <v>1</v>
      </c>
      <c r="J752" s="347">
        <v>1</v>
      </c>
      <c r="K752" s="347">
        <v>1</v>
      </c>
      <c r="L752" s="347">
        <v>1</v>
      </c>
      <c r="M752" s="347">
        <v>1</v>
      </c>
      <c r="N752" s="347">
        <v>1</v>
      </c>
      <c r="O752" s="347">
        <v>1</v>
      </c>
      <c r="P752" s="347">
        <v>1</v>
      </c>
      <c r="Q752" s="347">
        <v>1</v>
      </c>
      <c r="R752" s="347">
        <v>1</v>
      </c>
      <c r="S752" s="347">
        <v>1</v>
      </c>
      <c r="T752" s="347">
        <v>1</v>
      </c>
      <c r="U752" s="347">
        <v>1</v>
      </c>
      <c r="V752" s="347">
        <v>1</v>
      </c>
      <c r="W752" s="347">
        <v>1</v>
      </c>
      <c r="X752" s="347">
        <v>1</v>
      </c>
      <c r="Y752" s="347">
        <v>1</v>
      </c>
      <c r="Z752" s="347">
        <v>1</v>
      </c>
      <c r="AA752" s="347">
        <v>1</v>
      </c>
      <c r="AB752" s="347">
        <v>1</v>
      </c>
      <c r="AC752" s="347">
        <v>1</v>
      </c>
      <c r="AD752" s="347">
        <v>1</v>
      </c>
      <c r="AE752" s="347">
        <v>1</v>
      </c>
      <c r="AF752" s="347">
        <v>1</v>
      </c>
      <c r="AG752" s="347">
        <v>1</v>
      </c>
      <c r="AH752" s="347">
        <v>1</v>
      </c>
      <c r="AI752" s="347">
        <v>1</v>
      </c>
      <c r="AJ752" s="347">
        <v>1</v>
      </c>
      <c r="AK752" s="347">
        <v>1</v>
      </c>
      <c r="AL752" s="347">
        <v>1</v>
      </c>
      <c r="AM752" s="347">
        <v>1</v>
      </c>
      <c r="AN752" s="347">
        <v>1</v>
      </c>
      <c r="AO752" s="347">
        <v>1</v>
      </c>
      <c r="AP752" s="347">
        <v>1</v>
      </c>
      <c r="AQ752" s="347">
        <v>1</v>
      </c>
      <c r="AR752" s="347">
        <v>1</v>
      </c>
      <c r="AS752" s="347">
        <v>1</v>
      </c>
      <c r="AT752" s="347">
        <v>1</v>
      </c>
      <c r="AU752" s="347">
        <v>1</v>
      </c>
      <c r="AV752" s="347">
        <v>1</v>
      </c>
      <c r="AW752" s="347">
        <v>1</v>
      </c>
      <c r="AX752" s="347">
        <v>1</v>
      </c>
      <c r="AY752" s="347">
        <v>1</v>
      </c>
      <c r="AZ752" s="347">
        <v>1</v>
      </c>
      <c r="BA752" s="347">
        <v>1</v>
      </c>
      <c r="BB752" s="347">
        <v>1</v>
      </c>
      <c r="BC752" s="347">
        <v>0.5</v>
      </c>
      <c r="BD752" s="347">
        <v>1</v>
      </c>
      <c r="BE752" s="347">
        <v>0.5</v>
      </c>
      <c r="BF752" s="347">
        <v>0.5</v>
      </c>
      <c r="BG752" s="347">
        <v>0.5</v>
      </c>
      <c r="BH752" s="347">
        <v>1</v>
      </c>
      <c r="BI752" s="347">
        <v>1</v>
      </c>
      <c r="BJ752" s="347">
        <v>1</v>
      </c>
      <c r="BK752" s="347">
        <v>1</v>
      </c>
      <c r="BL752" s="347">
        <v>1</v>
      </c>
      <c r="BM752" s="347">
        <v>1</v>
      </c>
      <c r="BN752" s="347">
        <v>1</v>
      </c>
      <c r="BO752" s="347">
        <v>1</v>
      </c>
      <c r="BP752" s="347">
        <v>1</v>
      </c>
      <c r="BQ752" s="347">
        <v>1</v>
      </c>
      <c r="BR752" s="347">
        <v>1</v>
      </c>
      <c r="BS752" s="347">
        <v>1</v>
      </c>
      <c r="BT752" s="347">
        <v>1</v>
      </c>
      <c r="BU752" s="347">
        <v>1</v>
      </c>
      <c r="BV752" s="347">
        <v>1</v>
      </c>
      <c r="BW752" s="347">
        <v>1</v>
      </c>
      <c r="BX752" s="347">
        <v>1</v>
      </c>
      <c r="BY752" s="347">
        <v>1</v>
      </c>
      <c r="BZ752" s="347">
        <v>1</v>
      </c>
      <c r="CA752" s="347">
        <v>1</v>
      </c>
      <c r="CB752" s="347">
        <v>1</v>
      </c>
      <c r="CC752" s="347">
        <v>1</v>
      </c>
      <c r="CD752" s="347">
        <v>1</v>
      </c>
      <c r="CE752" s="347">
        <v>1</v>
      </c>
      <c r="CF752" s="347">
        <v>1</v>
      </c>
      <c r="CG752" s="347">
        <v>1</v>
      </c>
      <c r="CH752" s="347">
        <v>1</v>
      </c>
      <c r="CI752" s="347">
        <v>1</v>
      </c>
      <c r="CJ752" s="347">
        <v>1</v>
      </c>
      <c r="CK752" s="347">
        <v>1</v>
      </c>
      <c r="CL752" s="347">
        <v>1</v>
      </c>
      <c r="CM752" s="347">
        <v>1</v>
      </c>
      <c r="CN752" s="347">
        <v>1</v>
      </c>
      <c r="CO752" s="347">
        <v>1</v>
      </c>
      <c r="CP752" s="347">
        <v>1</v>
      </c>
      <c r="CQ752" s="347">
        <v>1</v>
      </c>
      <c r="CR752" s="347">
        <v>1</v>
      </c>
      <c r="CS752" s="347">
        <v>1</v>
      </c>
      <c r="CT752" s="347">
        <v>1</v>
      </c>
      <c r="CU752" s="347">
        <v>1</v>
      </c>
      <c r="CV752" s="347">
        <v>1</v>
      </c>
      <c r="CW752" s="347">
        <v>1</v>
      </c>
      <c r="CX752" s="347">
        <v>1</v>
      </c>
      <c r="CY752" s="347">
        <v>1</v>
      </c>
      <c r="CZ752" s="347">
        <v>1</v>
      </c>
      <c r="DA752" s="347">
        <v>1</v>
      </c>
      <c r="DB752" s="347">
        <v>1</v>
      </c>
      <c r="DC752" s="347">
        <v>1</v>
      </c>
      <c r="DD752" s="347">
        <v>1</v>
      </c>
      <c r="DE752" s="347">
        <v>1</v>
      </c>
      <c r="DF752" s="347">
        <v>1</v>
      </c>
      <c r="DG752" s="347">
        <v>1</v>
      </c>
      <c r="DH752" s="347">
        <v>1</v>
      </c>
      <c r="DI752" s="347">
        <v>1</v>
      </c>
      <c r="DJ752" s="347">
        <v>1</v>
      </c>
      <c r="DK752" s="347">
        <v>1</v>
      </c>
      <c r="DL752" s="347">
        <v>1</v>
      </c>
      <c r="DM752" s="347">
        <v>1</v>
      </c>
      <c r="DN752" s="347">
        <v>1</v>
      </c>
      <c r="DO752" s="347">
        <v>1</v>
      </c>
      <c r="DP752" s="347">
        <v>1</v>
      </c>
      <c r="DQ752" s="347">
        <v>1</v>
      </c>
      <c r="DR752" s="347">
        <v>1</v>
      </c>
      <c r="DS752" s="347">
        <v>1</v>
      </c>
      <c r="DT752" s="347">
        <v>1</v>
      </c>
      <c r="DU752" s="347">
        <v>1</v>
      </c>
      <c r="DV752" s="347">
        <v>1</v>
      </c>
      <c r="DW752" s="347">
        <v>1</v>
      </c>
      <c r="DX752" s="347">
        <v>1</v>
      </c>
      <c r="DY752" s="347">
        <v>1</v>
      </c>
      <c r="DZ752" s="347">
        <v>1</v>
      </c>
      <c r="EA752" s="347">
        <v>1</v>
      </c>
      <c r="EB752" s="347">
        <v>1</v>
      </c>
      <c r="EC752" s="347">
        <v>1</v>
      </c>
      <c r="ED752" s="347">
        <v>1</v>
      </c>
      <c r="EE752" s="347">
        <v>1</v>
      </c>
      <c r="EF752" s="347">
        <v>1</v>
      </c>
      <c r="EG752" s="347">
        <v>1</v>
      </c>
      <c r="EH752" s="347">
        <v>1</v>
      </c>
      <c r="EI752" s="347">
        <v>1</v>
      </c>
      <c r="EJ752" s="347">
        <v>1</v>
      </c>
      <c r="EK752" s="347">
        <v>1</v>
      </c>
      <c r="EL752" s="347">
        <v>1</v>
      </c>
      <c r="EM752" s="347">
        <v>1</v>
      </c>
      <c r="EN752" s="347">
        <v>1</v>
      </c>
      <c r="EO752" s="347">
        <v>1</v>
      </c>
      <c r="EP752" s="347">
        <v>1</v>
      </c>
      <c r="EQ752" s="347">
        <v>1</v>
      </c>
      <c r="ER752" s="347">
        <v>1</v>
      </c>
      <c r="ES752" s="347">
        <v>1</v>
      </c>
      <c r="ET752" s="347">
        <v>1</v>
      </c>
      <c r="EU752" s="347">
        <v>1</v>
      </c>
      <c r="EV752" s="347">
        <v>1</v>
      </c>
      <c r="EW752" s="347">
        <v>1</v>
      </c>
      <c r="EX752" s="347">
        <v>1</v>
      </c>
      <c r="EY752" s="347">
        <v>1</v>
      </c>
      <c r="EZ752" s="347">
        <v>1</v>
      </c>
    </row>
    <row r="753" spans="2:156" ht="12.75" customHeight="1">
      <c r="B753" s="207">
        <v>2046</v>
      </c>
      <c r="C753" s="209">
        <v>4</v>
      </c>
      <c r="D753" s="139"/>
      <c r="E753" s="347">
        <v>1</v>
      </c>
      <c r="F753" s="347">
        <v>1</v>
      </c>
      <c r="G753" s="347">
        <v>1</v>
      </c>
      <c r="H753" s="347">
        <v>1</v>
      </c>
      <c r="I753" s="347">
        <v>1</v>
      </c>
      <c r="J753" s="347">
        <v>1</v>
      </c>
      <c r="K753" s="347">
        <v>1</v>
      </c>
      <c r="L753" s="347">
        <v>1</v>
      </c>
      <c r="M753" s="347">
        <v>1</v>
      </c>
      <c r="N753" s="347">
        <v>1</v>
      </c>
      <c r="O753" s="347">
        <v>1</v>
      </c>
      <c r="P753" s="347">
        <v>1</v>
      </c>
      <c r="Q753" s="347">
        <v>1</v>
      </c>
      <c r="R753" s="347">
        <v>1</v>
      </c>
      <c r="S753" s="347">
        <v>1</v>
      </c>
      <c r="T753" s="347">
        <v>1</v>
      </c>
      <c r="U753" s="347">
        <v>1</v>
      </c>
      <c r="V753" s="347">
        <v>1</v>
      </c>
      <c r="W753" s="347">
        <v>1</v>
      </c>
      <c r="X753" s="347">
        <v>1</v>
      </c>
      <c r="Y753" s="347">
        <v>1</v>
      </c>
      <c r="Z753" s="347">
        <v>1</v>
      </c>
      <c r="AA753" s="347">
        <v>1</v>
      </c>
      <c r="AB753" s="347">
        <v>1</v>
      </c>
      <c r="AC753" s="347">
        <v>1</v>
      </c>
      <c r="AD753" s="347">
        <v>1</v>
      </c>
      <c r="AE753" s="347">
        <v>1</v>
      </c>
      <c r="AF753" s="347">
        <v>1</v>
      </c>
      <c r="AG753" s="347">
        <v>1</v>
      </c>
      <c r="AH753" s="347">
        <v>1</v>
      </c>
      <c r="AI753" s="347">
        <v>1</v>
      </c>
      <c r="AJ753" s="347">
        <v>1</v>
      </c>
      <c r="AK753" s="347">
        <v>1</v>
      </c>
      <c r="AL753" s="347">
        <v>1</v>
      </c>
      <c r="AM753" s="347">
        <v>1</v>
      </c>
      <c r="AN753" s="347">
        <v>1</v>
      </c>
      <c r="AO753" s="347">
        <v>1</v>
      </c>
      <c r="AP753" s="347">
        <v>1</v>
      </c>
      <c r="AQ753" s="347">
        <v>1</v>
      </c>
      <c r="AR753" s="347">
        <v>1</v>
      </c>
      <c r="AS753" s="347">
        <v>1</v>
      </c>
      <c r="AT753" s="347">
        <v>1</v>
      </c>
      <c r="AU753" s="347">
        <v>1</v>
      </c>
      <c r="AV753" s="347">
        <v>1</v>
      </c>
      <c r="AW753" s="347">
        <v>1</v>
      </c>
      <c r="AX753" s="347">
        <v>1</v>
      </c>
      <c r="AY753" s="347">
        <v>1</v>
      </c>
      <c r="AZ753" s="347">
        <v>1</v>
      </c>
      <c r="BA753" s="347">
        <v>1</v>
      </c>
      <c r="BB753" s="347">
        <v>1</v>
      </c>
      <c r="BC753" s="347">
        <v>0.5</v>
      </c>
      <c r="BD753" s="347">
        <v>1</v>
      </c>
      <c r="BE753" s="347">
        <v>0.5</v>
      </c>
      <c r="BF753" s="347">
        <v>0.5</v>
      </c>
      <c r="BG753" s="347">
        <v>0.5</v>
      </c>
      <c r="BH753" s="347">
        <v>1</v>
      </c>
      <c r="BI753" s="347">
        <v>1</v>
      </c>
      <c r="BJ753" s="347">
        <v>1</v>
      </c>
      <c r="BK753" s="347">
        <v>1</v>
      </c>
      <c r="BL753" s="347">
        <v>1</v>
      </c>
      <c r="BM753" s="347">
        <v>1</v>
      </c>
      <c r="BN753" s="347">
        <v>1</v>
      </c>
      <c r="BO753" s="347">
        <v>1</v>
      </c>
      <c r="BP753" s="347">
        <v>1</v>
      </c>
      <c r="BQ753" s="347">
        <v>1</v>
      </c>
      <c r="BR753" s="347">
        <v>1</v>
      </c>
      <c r="BS753" s="347">
        <v>1</v>
      </c>
      <c r="BT753" s="347">
        <v>1</v>
      </c>
      <c r="BU753" s="347">
        <v>1</v>
      </c>
      <c r="BV753" s="347">
        <v>1</v>
      </c>
      <c r="BW753" s="347">
        <v>1</v>
      </c>
      <c r="BX753" s="347">
        <v>1</v>
      </c>
      <c r="BY753" s="347">
        <v>1</v>
      </c>
      <c r="BZ753" s="347">
        <v>1</v>
      </c>
      <c r="CA753" s="347">
        <v>1</v>
      </c>
      <c r="CB753" s="347">
        <v>1</v>
      </c>
      <c r="CC753" s="347">
        <v>1</v>
      </c>
      <c r="CD753" s="347">
        <v>1</v>
      </c>
      <c r="CE753" s="347">
        <v>1</v>
      </c>
      <c r="CF753" s="347">
        <v>1</v>
      </c>
      <c r="CG753" s="347">
        <v>1</v>
      </c>
      <c r="CH753" s="347">
        <v>1</v>
      </c>
      <c r="CI753" s="347">
        <v>1</v>
      </c>
      <c r="CJ753" s="347">
        <v>1</v>
      </c>
      <c r="CK753" s="347">
        <v>1</v>
      </c>
      <c r="CL753" s="347">
        <v>1</v>
      </c>
      <c r="CM753" s="347">
        <v>1</v>
      </c>
      <c r="CN753" s="347">
        <v>1</v>
      </c>
      <c r="CO753" s="347">
        <v>1</v>
      </c>
      <c r="CP753" s="347">
        <v>1</v>
      </c>
      <c r="CQ753" s="347">
        <v>1</v>
      </c>
      <c r="CR753" s="347">
        <v>1</v>
      </c>
      <c r="CS753" s="347">
        <v>1</v>
      </c>
      <c r="CT753" s="347">
        <v>1</v>
      </c>
      <c r="CU753" s="347">
        <v>1</v>
      </c>
      <c r="CV753" s="347">
        <v>1</v>
      </c>
      <c r="CW753" s="347">
        <v>1</v>
      </c>
      <c r="CX753" s="347">
        <v>1</v>
      </c>
      <c r="CY753" s="347">
        <v>1</v>
      </c>
      <c r="CZ753" s="347">
        <v>1</v>
      </c>
      <c r="DA753" s="347">
        <v>1</v>
      </c>
      <c r="DB753" s="347">
        <v>1</v>
      </c>
      <c r="DC753" s="347">
        <v>1</v>
      </c>
      <c r="DD753" s="347">
        <v>1</v>
      </c>
      <c r="DE753" s="347">
        <v>1</v>
      </c>
      <c r="DF753" s="347">
        <v>1</v>
      </c>
      <c r="DG753" s="347">
        <v>1</v>
      </c>
      <c r="DH753" s="347">
        <v>1</v>
      </c>
      <c r="DI753" s="347">
        <v>1</v>
      </c>
      <c r="DJ753" s="347">
        <v>1</v>
      </c>
      <c r="DK753" s="347">
        <v>1</v>
      </c>
      <c r="DL753" s="347">
        <v>1</v>
      </c>
      <c r="DM753" s="347">
        <v>1</v>
      </c>
      <c r="DN753" s="347">
        <v>1</v>
      </c>
      <c r="DO753" s="347">
        <v>1</v>
      </c>
      <c r="DP753" s="347">
        <v>1</v>
      </c>
      <c r="DQ753" s="347">
        <v>1</v>
      </c>
      <c r="DR753" s="347">
        <v>1</v>
      </c>
      <c r="DS753" s="347">
        <v>1</v>
      </c>
      <c r="DT753" s="347">
        <v>1</v>
      </c>
      <c r="DU753" s="347">
        <v>1</v>
      </c>
      <c r="DV753" s="347">
        <v>1</v>
      </c>
      <c r="DW753" s="347">
        <v>1</v>
      </c>
      <c r="DX753" s="347">
        <v>1</v>
      </c>
      <c r="DY753" s="347">
        <v>1</v>
      </c>
      <c r="DZ753" s="347">
        <v>1</v>
      </c>
      <c r="EA753" s="347">
        <v>1</v>
      </c>
      <c r="EB753" s="347">
        <v>1</v>
      </c>
      <c r="EC753" s="347">
        <v>1</v>
      </c>
      <c r="ED753" s="347">
        <v>1</v>
      </c>
      <c r="EE753" s="347">
        <v>1</v>
      </c>
      <c r="EF753" s="347">
        <v>1</v>
      </c>
      <c r="EG753" s="347">
        <v>1</v>
      </c>
      <c r="EH753" s="347">
        <v>1</v>
      </c>
      <c r="EI753" s="347">
        <v>1</v>
      </c>
      <c r="EJ753" s="347">
        <v>1</v>
      </c>
      <c r="EK753" s="347">
        <v>1</v>
      </c>
      <c r="EL753" s="347">
        <v>1</v>
      </c>
      <c r="EM753" s="347">
        <v>1</v>
      </c>
      <c r="EN753" s="347">
        <v>1</v>
      </c>
      <c r="EO753" s="347">
        <v>1</v>
      </c>
      <c r="EP753" s="347">
        <v>1</v>
      </c>
      <c r="EQ753" s="347">
        <v>1</v>
      </c>
      <c r="ER753" s="347">
        <v>1</v>
      </c>
      <c r="ES753" s="347">
        <v>1</v>
      </c>
      <c r="ET753" s="347">
        <v>1</v>
      </c>
      <c r="EU753" s="347">
        <v>1</v>
      </c>
      <c r="EV753" s="347">
        <v>1</v>
      </c>
      <c r="EW753" s="347">
        <v>1</v>
      </c>
      <c r="EX753" s="347">
        <v>1</v>
      </c>
      <c r="EY753" s="347">
        <v>1</v>
      </c>
      <c r="EZ753" s="347">
        <v>1</v>
      </c>
    </row>
    <row r="754" spans="2:156" ht="12.75" customHeight="1">
      <c r="B754" s="207">
        <v>2047</v>
      </c>
      <c r="C754" s="209">
        <v>1</v>
      </c>
      <c r="D754" s="139"/>
      <c r="E754" s="347">
        <v>1</v>
      </c>
      <c r="F754" s="347">
        <v>1</v>
      </c>
      <c r="G754" s="347">
        <v>1</v>
      </c>
      <c r="H754" s="347">
        <v>1</v>
      </c>
      <c r="I754" s="347">
        <v>1</v>
      </c>
      <c r="J754" s="347">
        <v>1</v>
      </c>
      <c r="K754" s="347">
        <v>1</v>
      </c>
      <c r="L754" s="347">
        <v>1</v>
      </c>
      <c r="M754" s="347">
        <v>1</v>
      </c>
      <c r="N754" s="347">
        <v>1</v>
      </c>
      <c r="O754" s="347">
        <v>1</v>
      </c>
      <c r="P754" s="347">
        <v>1</v>
      </c>
      <c r="Q754" s="347">
        <v>1</v>
      </c>
      <c r="R754" s="347">
        <v>1</v>
      </c>
      <c r="S754" s="347">
        <v>1</v>
      </c>
      <c r="T754" s="347">
        <v>1</v>
      </c>
      <c r="U754" s="347">
        <v>1</v>
      </c>
      <c r="V754" s="347">
        <v>1</v>
      </c>
      <c r="W754" s="347">
        <v>1</v>
      </c>
      <c r="X754" s="347">
        <v>1</v>
      </c>
      <c r="Y754" s="347">
        <v>1</v>
      </c>
      <c r="Z754" s="347">
        <v>1</v>
      </c>
      <c r="AA754" s="347">
        <v>1</v>
      </c>
      <c r="AB754" s="347">
        <v>1</v>
      </c>
      <c r="AC754" s="347">
        <v>1</v>
      </c>
      <c r="AD754" s="347">
        <v>1</v>
      </c>
      <c r="AE754" s="347">
        <v>1</v>
      </c>
      <c r="AF754" s="347">
        <v>1</v>
      </c>
      <c r="AG754" s="347">
        <v>1</v>
      </c>
      <c r="AH754" s="347">
        <v>1</v>
      </c>
      <c r="AI754" s="347">
        <v>1</v>
      </c>
      <c r="AJ754" s="347">
        <v>1</v>
      </c>
      <c r="AK754" s="347">
        <v>1</v>
      </c>
      <c r="AL754" s="347">
        <v>1</v>
      </c>
      <c r="AM754" s="347">
        <v>1</v>
      </c>
      <c r="AN754" s="347">
        <v>1</v>
      </c>
      <c r="AO754" s="347">
        <v>1</v>
      </c>
      <c r="AP754" s="347">
        <v>1</v>
      </c>
      <c r="AQ754" s="347">
        <v>1</v>
      </c>
      <c r="AR754" s="347">
        <v>1</v>
      </c>
      <c r="AS754" s="347">
        <v>1</v>
      </c>
      <c r="AT754" s="347">
        <v>1</v>
      </c>
      <c r="AU754" s="347">
        <v>1</v>
      </c>
      <c r="AV754" s="347">
        <v>1</v>
      </c>
      <c r="AW754" s="347">
        <v>1</v>
      </c>
      <c r="AX754" s="347">
        <v>1</v>
      </c>
      <c r="AY754" s="347">
        <v>1</v>
      </c>
      <c r="AZ754" s="347">
        <v>1</v>
      </c>
      <c r="BA754" s="347">
        <v>1</v>
      </c>
      <c r="BB754" s="347">
        <v>1</v>
      </c>
      <c r="BC754" s="347">
        <v>0.5</v>
      </c>
      <c r="BD754" s="347">
        <v>1</v>
      </c>
      <c r="BE754" s="347">
        <v>0.5</v>
      </c>
      <c r="BF754" s="347">
        <v>0.5</v>
      </c>
      <c r="BG754" s="347">
        <v>0.5</v>
      </c>
      <c r="BH754" s="347">
        <v>1</v>
      </c>
      <c r="BI754" s="347">
        <v>1</v>
      </c>
      <c r="BJ754" s="347">
        <v>1</v>
      </c>
      <c r="BK754" s="347">
        <v>1</v>
      </c>
      <c r="BL754" s="347">
        <v>1</v>
      </c>
      <c r="BM754" s="347">
        <v>1</v>
      </c>
      <c r="BN754" s="347">
        <v>1</v>
      </c>
      <c r="BO754" s="347">
        <v>1</v>
      </c>
      <c r="BP754" s="347">
        <v>1</v>
      </c>
      <c r="BQ754" s="347">
        <v>1</v>
      </c>
      <c r="BR754" s="347">
        <v>1</v>
      </c>
      <c r="BS754" s="347">
        <v>1</v>
      </c>
      <c r="BT754" s="347">
        <v>1</v>
      </c>
      <c r="BU754" s="347">
        <v>1</v>
      </c>
      <c r="BV754" s="347">
        <v>1</v>
      </c>
      <c r="BW754" s="347">
        <v>1</v>
      </c>
      <c r="BX754" s="347">
        <v>1</v>
      </c>
      <c r="BY754" s="347">
        <v>1</v>
      </c>
      <c r="BZ754" s="347">
        <v>1</v>
      </c>
      <c r="CA754" s="347">
        <v>1</v>
      </c>
      <c r="CB754" s="347">
        <v>1</v>
      </c>
      <c r="CC754" s="347">
        <v>1</v>
      </c>
      <c r="CD754" s="347">
        <v>1</v>
      </c>
      <c r="CE754" s="347">
        <v>1</v>
      </c>
      <c r="CF754" s="347">
        <v>1</v>
      </c>
      <c r="CG754" s="347">
        <v>1</v>
      </c>
      <c r="CH754" s="347">
        <v>1</v>
      </c>
      <c r="CI754" s="347">
        <v>1</v>
      </c>
      <c r="CJ754" s="347">
        <v>1</v>
      </c>
      <c r="CK754" s="347">
        <v>1</v>
      </c>
      <c r="CL754" s="347">
        <v>1</v>
      </c>
      <c r="CM754" s="347">
        <v>1</v>
      </c>
      <c r="CN754" s="347">
        <v>1</v>
      </c>
      <c r="CO754" s="347">
        <v>1</v>
      </c>
      <c r="CP754" s="347">
        <v>1</v>
      </c>
      <c r="CQ754" s="347">
        <v>1</v>
      </c>
      <c r="CR754" s="347">
        <v>1</v>
      </c>
      <c r="CS754" s="347">
        <v>1</v>
      </c>
      <c r="CT754" s="347">
        <v>1</v>
      </c>
      <c r="CU754" s="347">
        <v>1</v>
      </c>
      <c r="CV754" s="347">
        <v>1</v>
      </c>
      <c r="CW754" s="347">
        <v>1</v>
      </c>
      <c r="CX754" s="347">
        <v>1</v>
      </c>
      <c r="CY754" s="347">
        <v>1</v>
      </c>
      <c r="CZ754" s="347">
        <v>1</v>
      </c>
      <c r="DA754" s="347">
        <v>1</v>
      </c>
      <c r="DB754" s="347">
        <v>1</v>
      </c>
      <c r="DC754" s="347">
        <v>1</v>
      </c>
      <c r="DD754" s="347">
        <v>1</v>
      </c>
      <c r="DE754" s="347">
        <v>1</v>
      </c>
      <c r="DF754" s="347">
        <v>1</v>
      </c>
      <c r="DG754" s="347">
        <v>1</v>
      </c>
      <c r="DH754" s="347">
        <v>1</v>
      </c>
      <c r="DI754" s="347">
        <v>1</v>
      </c>
      <c r="DJ754" s="347">
        <v>1</v>
      </c>
      <c r="DK754" s="347">
        <v>1</v>
      </c>
      <c r="DL754" s="347">
        <v>1</v>
      </c>
      <c r="DM754" s="347">
        <v>1</v>
      </c>
      <c r="DN754" s="347">
        <v>1</v>
      </c>
      <c r="DO754" s="347">
        <v>1</v>
      </c>
      <c r="DP754" s="347">
        <v>1</v>
      </c>
      <c r="DQ754" s="347">
        <v>1</v>
      </c>
      <c r="DR754" s="347">
        <v>1</v>
      </c>
      <c r="DS754" s="347">
        <v>1</v>
      </c>
      <c r="DT754" s="347">
        <v>1</v>
      </c>
      <c r="DU754" s="347">
        <v>1</v>
      </c>
      <c r="DV754" s="347">
        <v>1</v>
      </c>
      <c r="DW754" s="347">
        <v>1</v>
      </c>
      <c r="DX754" s="347">
        <v>1</v>
      </c>
      <c r="DY754" s="347">
        <v>1</v>
      </c>
      <c r="DZ754" s="347">
        <v>1</v>
      </c>
      <c r="EA754" s="347">
        <v>1</v>
      </c>
      <c r="EB754" s="347">
        <v>1</v>
      </c>
      <c r="EC754" s="347">
        <v>1</v>
      </c>
      <c r="ED754" s="347">
        <v>1</v>
      </c>
      <c r="EE754" s="347">
        <v>1</v>
      </c>
      <c r="EF754" s="347">
        <v>1</v>
      </c>
      <c r="EG754" s="347">
        <v>1</v>
      </c>
      <c r="EH754" s="347">
        <v>1</v>
      </c>
      <c r="EI754" s="347">
        <v>1</v>
      </c>
      <c r="EJ754" s="347">
        <v>1</v>
      </c>
      <c r="EK754" s="347">
        <v>1</v>
      </c>
      <c r="EL754" s="347">
        <v>1</v>
      </c>
      <c r="EM754" s="347">
        <v>1</v>
      </c>
      <c r="EN754" s="347">
        <v>1</v>
      </c>
      <c r="EO754" s="347">
        <v>1</v>
      </c>
      <c r="EP754" s="347">
        <v>1</v>
      </c>
      <c r="EQ754" s="347">
        <v>1</v>
      </c>
      <c r="ER754" s="347">
        <v>1</v>
      </c>
      <c r="ES754" s="347">
        <v>1</v>
      </c>
      <c r="ET754" s="347">
        <v>1</v>
      </c>
      <c r="EU754" s="347">
        <v>1</v>
      </c>
      <c r="EV754" s="347">
        <v>1</v>
      </c>
      <c r="EW754" s="347">
        <v>1</v>
      </c>
      <c r="EX754" s="347">
        <v>1</v>
      </c>
      <c r="EY754" s="347">
        <v>1</v>
      </c>
      <c r="EZ754" s="347">
        <v>1</v>
      </c>
    </row>
    <row r="755" spans="2:156" ht="12.75" customHeight="1">
      <c r="B755" s="207">
        <v>2047</v>
      </c>
      <c r="C755" s="209">
        <v>2</v>
      </c>
      <c r="D755" s="139"/>
      <c r="E755" s="347">
        <v>1</v>
      </c>
      <c r="F755" s="347">
        <v>1</v>
      </c>
      <c r="G755" s="347">
        <v>1</v>
      </c>
      <c r="H755" s="347">
        <v>1</v>
      </c>
      <c r="I755" s="347">
        <v>1</v>
      </c>
      <c r="J755" s="347">
        <v>1</v>
      </c>
      <c r="K755" s="347">
        <v>1</v>
      </c>
      <c r="L755" s="347">
        <v>1</v>
      </c>
      <c r="M755" s="347">
        <v>1</v>
      </c>
      <c r="N755" s="347">
        <v>1</v>
      </c>
      <c r="O755" s="347">
        <v>1</v>
      </c>
      <c r="P755" s="347">
        <v>1</v>
      </c>
      <c r="Q755" s="347">
        <v>1</v>
      </c>
      <c r="R755" s="347">
        <v>1</v>
      </c>
      <c r="S755" s="347">
        <v>1</v>
      </c>
      <c r="T755" s="347">
        <v>1</v>
      </c>
      <c r="U755" s="347">
        <v>1</v>
      </c>
      <c r="V755" s="347">
        <v>1</v>
      </c>
      <c r="W755" s="347">
        <v>1</v>
      </c>
      <c r="X755" s="347">
        <v>1</v>
      </c>
      <c r="Y755" s="347">
        <v>1</v>
      </c>
      <c r="Z755" s="347">
        <v>1</v>
      </c>
      <c r="AA755" s="347">
        <v>1</v>
      </c>
      <c r="AB755" s="347">
        <v>1</v>
      </c>
      <c r="AC755" s="347">
        <v>1</v>
      </c>
      <c r="AD755" s="347">
        <v>1</v>
      </c>
      <c r="AE755" s="347">
        <v>1</v>
      </c>
      <c r="AF755" s="347">
        <v>1</v>
      </c>
      <c r="AG755" s="347">
        <v>1</v>
      </c>
      <c r="AH755" s="347">
        <v>1</v>
      </c>
      <c r="AI755" s="347">
        <v>1</v>
      </c>
      <c r="AJ755" s="347">
        <v>1</v>
      </c>
      <c r="AK755" s="347">
        <v>1</v>
      </c>
      <c r="AL755" s="347">
        <v>1</v>
      </c>
      <c r="AM755" s="347">
        <v>1</v>
      </c>
      <c r="AN755" s="347">
        <v>1</v>
      </c>
      <c r="AO755" s="347">
        <v>1</v>
      </c>
      <c r="AP755" s="347">
        <v>1</v>
      </c>
      <c r="AQ755" s="347">
        <v>1</v>
      </c>
      <c r="AR755" s="347">
        <v>1</v>
      </c>
      <c r="AS755" s="347">
        <v>1</v>
      </c>
      <c r="AT755" s="347">
        <v>1</v>
      </c>
      <c r="AU755" s="347">
        <v>1</v>
      </c>
      <c r="AV755" s="347">
        <v>1</v>
      </c>
      <c r="AW755" s="347">
        <v>1</v>
      </c>
      <c r="AX755" s="347">
        <v>1</v>
      </c>
      <c r="AY755" s="347">
        <v>1</v>
      </c>
      <c r="AZ755" s="347">
        <v>1</v>
      </c>
      <c r="BA755" s="347">
        <v>1</v>
      </c>
      <c r="BB755" s="347">
        <v>1</v>
      </c>
      <c r="BC755" s="347">
        <v>0.5</v>
      </c>
      <c r="BD755" s="347">
        <v>1</v>
      </c>
      <c r="BE755" s="347">
        <v>0.5</v>
      </c>
      <c r="BF755" s="347">
        <v>0.5</v>
      </c>
      <c r="BG755" s="347">
        <v>0.5</v>
      </c>
      <c r="BH755" s="347">
        <v>1</v>
      </c>
      <c r="BI755" s="347">
        <v>1</v>
      </c>
      <c r="BJ755" s="347">
        <v>1</v>
      </c>
      <c r="BK755" s="347">
        <v>1</v>
      </c>
      <c r="BL755" s="347">
        <v>1</v>
      </c>
      <c r="BM755" s="347">
        <v>1</v>
      </c>
      <c r="BN755" s="347">
        <v>1</v>
      </c>
      <c r="BO755" s="347">
        <v>1</v>
      </c>
      <c r="BP755" s="347">
        <v>1</v>
      </c>
      <c r="BQ755" s="347">
        <v>1</v>
      </c>
      <c r="BR755" s="347">
        <v>1</v>
      </c>
      <c r="BS755" s="347">
        <v>1</v>
      </c>
      <c r="BT755" s="347">
        <v>1</v>
      </c>
      <c r="BU755" s="347">
        <v>1</v>
      </c>
      <c r="BV755" s="347">
        <v>1</v>
      </c>
      <c r="BW755" s="347">
        <v>1</v>
      </c>
      <c r="BX755" s="347">
        <v>1</v>
      </c>
      <c r="BY755" s="347">
        <v>1</v>
      </c>
      <c r="BZ755" s="347">
        <v>1</v>
      </c>
      <c r="CA755" s="347">
        <v>1</v>
      </c>
      <c r="CB755" s="347">
        <v>1</v>
      </c>
      <c r="CC755" s="347">
        <v>1</v>
      </c>
      <c r="CD755" s="347">
        <v>1</v>
      </c>
      <c r="CE755" s="347">
        <v>1</v>
      </c>
      <c r="CF755" s="347">
        <v>1</v>
      </c>
      <c r="CG755" s="347">
        <v>1</v>
      </c>
      <c r="CH755" s="347">
        <v>1</v>
      </c>
      <c r="CI755" s="347">
        <v>1</v>
      </c>
      <c r="CJ755" s="347">
        <v>1</v>
      </c>
      <c r="CK755" s="347">
        <v>1</v>
      </c>
      <c r="CL755" s="347">
        <v>1</v>
      </c>
      <c r="CM755" s="347">
        <v>1</v>
      </c>
      <c r="CN755" s="347">
        <v>1</v>
      </c>
      <c r="CO755" s="347">
        <v>1</v>
      </c>
      <c r="CP755" s="347">
        <v>1</v>
      </c>
      <c r="CQ755" s="347">
        <v>1</v>
      </c>
      <c r="CR755" s="347">
        <v>1</v>
      </c>
      <c r="CS755" s="347">
        <v>1</v>
      </c>
      <c r="CT755" s="347">
        <v>1</v>
      </c>
      <c r="CU755" s="347">
        <v>1</v>
      </c>
      <c r="CV755" s="347">
        <v>1</v>
      </c>
      <c r="CW755" s="347">
        <v>1</v>
      </c>
      <c r="CX755" s="347">
        <v>1</v>
      </c>
      <c r="CY755" s="347">
        <v>1</v>
      </c>
      <c r="CZ755" s="347">
        <v>1</v>
      </c>
      <c r="DA755" s="347">
        <v>1</v>
      </c>
      <c r="DB755" s="347">
        <v>1</v>
      </c>
      <c r="DC755" s="347">
        <v>1</v>
      </c>
      <c r="DD755" s="347">
        <v>1</v>
      </c>
      <c r="DE755" s="347">
        <v>1</v>
      </c>
      <c r="DF755" s="347">
        <v>1</v>
      </c>
      <c r="DG755" s="347">
        <v>1</v>
      </c>
      <c r="DH755" s="347">
        <v>1</v>
      </c>
      <c r="DI755" s="347">
        <v>1</v>
      </c>
      <c r="DJ755" s="347">
        <v>1</v>
      </c>
      <c r="DK755" s="347">
        <v>1</v>
      </c>
      <c r="DL755" s="347">
        <v>1</v>
      </c>
      <c r="DM755" s="347">
        <v>1</v>
      </c>
      <c r="DN755" s="347">
        <v>1</v>
      </c>
      <c r="DO755" s="347">
        <v>1</v>
      </c>
      <c r="DP755" s="347">
        <v>1</v>
      </c>
      <c r="DQ755" s="347">
        <v>1</v>
      </c>
      <c r="DR755" s="347">
        <v>1</v>
      </c>
      <c r="DS755" s="347">
        <v>1</v>
      </c>
      <c r="DT755" s="347">
        <v>1</v>
      </c>
      <c r="DU755" s="347">
        <v>1</v>
      </c>
      <c r="DV755" s="347">
        <v>1</v>
      </c>
      <c r="DW755" s="347">
        <v>1</v>
      </c>
      <c r="DX755" s="347">
        <v>1</v>
      </c>
      <c r="DY755" s="347">
        <v>1</v>
      </c>
      <c r="DZ755" s="347">
        <v>1</v>
      </c>
      <c r="EA755" s="347">
        <v>1</v>
      </c>
      <c r="EB755" s="347">
        <v>1</v>
      </c>
      <c r="EC755" s="347">
        <v>1</v>
      </c>
      <c r="ED755" s="347">
        <v>1</v>
      </c>
      <c r="EE755" s="347">
        <v>1</v>
      </c>
      <c r="EF755" s="347">
        <v>1</v>
      </c>
      <c r="EG755" s="347">
        <v>1</v>
      </c>
      <c r="EH755" s="347">
        <v>1</v>
      </c>
      <c r="EI755" s="347">
        <v>1</v>
      </c>
      <c r="EJ755" s="347">
        <v>1</v>
      </c>
      <c r="EK755" s="347">
        <v>1</v>
      </c>
      <c r="EL755" s="347">
        <v>1</v>
      </c>
      <c r="EM755" s="347">
        <v>1</v>
      </c>
      <c r="EN755" s="347">
        <v>1</v>
      </c>
      <c r="EO755" s="347">
        <v>1</v>
      </c>
      <c r="EP755" s="347">
        <v>1</v>
      </c>
      <c r="EQ755" s="347">
        <v>1</v>
      </c>
      <c r="ER755" s="347">
        <v>1</v>
      </c>
      <c r="ES755" s="347">
        <v>1</v>
      </c>
      <c r="ET755" s="347">
        <v>1</v>
      </c>
      <c r="EU755" s="347">
        <v>1</v>
      </c>
      <c r="EV755" s="347">
        <v>1</v>
      </c>
      <c r="EW755" s="347">
        <v>1</v>
      </c>
      <c r="EX755" s="347">
        <v>1</v>
      </c>
      <c r="EY755" s="347">
        <v>1</v>
      </c>
      <c r="EZ755" s="347">
        <v>1</v>
      </c>
    </row>
    <row r="756" spans="2:156" ht="12.75" customHeight="1">
      <c r="B756" s="207">
        <v>2047</v>
      </c>
      <c r="C756" s="209">
        <v>3</v>
      </c>
      <c r="D756" s="139"/>
      <c r="E756" s="347">
        <v>1</v>
      </c>
      <c r="F756" s="347">
        <v>1</v>
      </c>
      <c r="G756" s="347">
        <v>1</v>
      </c>
      <c r="H756" s="347">
        <v>1</v>
      </c>
      <c r="I756" s="347">
        <v>1</v>
      </c>
      <c r="J756" s="347">
        <v>1</v>
      </c>
      <c r="K756" s="347">
        <v>1</v>
      </c>
      <c r="L756" s="347">
        <v>1</v>
      </c>
      <c r="M756" s="347">
        <v>1</v>
      </c>
      <c r="N756" s="347">
        <v>1</v>
      </c>
      <c r="O756" s="347">
        <v>1</v>
      </c>
      <c r="P756" s="347">
        <v>1</v>
      </c>
      <c r="Q756" s="347">
        <v>1</v>
      </c>
      <c r="R756" s="347">
        <v>1</v>
      </c>
      <c r="S756" s="347">
        <v>1</v>
      </c>
      <c r="T756" s="347">
        <v>1</v>
      </c>
      <c r="U756" s="347">
        <v>1</v>
      </c>
      <c r="V756" s="347">
        <v>1</v>
      </c>
      <c r="W756" s="347">
        <v>1</v>
      </c>
      <c r="X756" s="347">
        <v>1</v>
      </c>
      <c r="Y756" s="347">
        <v>1</v>
      </c>
      <c r="Z756" s="347">
        <v>1</v>
      </c>
      <c r="AA756" s="347">
        <v>1</v>
      </c>
      <c r="AB756" s="347">
        <v>1</v>
      </c>
      <c r="AC756" s="347">
        <v>1</v>
      </c>
      <c r="AD756" s="347">
        <v>1</v>
      </c>
      <c r="AE756" s="347">
        <v>1</v>
      </c>
      <c r="AF756" s="347">
        <v>1</v>
      </c>
      <c r="AG756" s="347">
        <v>1</v>
      </c>
      <c r="AH756" s="347">
        <v>1</v>
      </c>
      <c r="AI756" s="347">
        <v>1</v>
      </c>
      <c r="AJ756" s="347">
        <v>1</v>
      </c>
      <c r="AK756" s="347">
        <v>1</v>
      </c>
      <c r="AL756" s="347">
        <v>1</v>
      </c>
      <c r="AM756" s="347">
        <v>1</v>
      </c>
      <c r="AN756" s="347">
        <v>1</v>
      </c>
      <c r="AO756" s="347">
        <v>1</v>
      </c>
      <c r="AP756" s="347">
        <v>1</v>
      </c>
      <c r="AQ756" s="347">
        <v>1</v>
      </c>
      <c r="AR756" s="347">
        <v>1</v>
      </c>
      <c r="AS756" s="347">
        <v>1</v>
      </c>
      <c r="AT756" s="347">
        <v>1</v>
      </c>
      <c r="AU756" s="347">
        <v>1</v>
      </c>
      <c r="AV756" s="347">
        <v>1</v>
      </c>
      <c r="AW756" s="347">
        <v>1</v>
      </c>
      <c r="AX756" s="347">
        <v>1</v>
      </c>
      <c r="AY756" s="347">
        <v>1</v>
      </c>
      <c r="AZ756" s="347">
        <v>1</v>
      </c>
      <c r="BA756" s="347">
        <v>1</v>
      </c>
      <c r="BB756" s="347">
        <v>1</v>
      </c>
      <c r="BC756" s="347">
        <v>0.5</v>
      </c>
      <c r="BD756" s="347">
        <v>1</v>
      </c>
      <c r="BE756" s="347">
        <v>0.5</v>
      </c>
      <c r="BF756" s="347">
        <v>0.5</v>
      </c>
      <c r="BG756" s="347">
        <v>0.5</v>
      </c>
      <c r="BH756" s="347">
        <v>1</v>
      </c>
      <c r="BI756" s="347">
        <v>1</v>
      </c>
      <c r="BJ756" s="347">
        <v>1</v>
      </c>
      <c r="BK756" s="347">
        <v>1</v>
      </c>
      <c r="BL756" s="347">
        <v>1</v>
      </c>
      <c r="BM756" s="347">
        <v>1</v>
      </c>
      <c r="BN756" s="347">
        <v>1</v>
      </c>
      <c r="BO756" s="347">
        <v>1</v>
      </c>
      <c r="BP756" s="347">
        <v>1</v>
      </c>
      <c r="BQ756" s="347">
        <v>1</v>
      </c>
      <c r="BR756" s="347">
        <v>1</v>
      </c>
      <c r="BS756" s="347">
        <v>1</v>
      </c>
      <c r="BT756" s="347">
        <v>1</v>
      </c>
      <c r="BU756" s="347">
        <v>1</v>
      </c>
      <c r="BV756" s="347">
        <v>1</v>
      </c>
      <c r="BW756" s="347">
        <v>1</v>
      </c>
      <c r="BX756" s="347">
        <v>1</v>
      </c>
      <c r="BY756" s="347">
        <v>1</v>
      </c>
      <c r="BZ756" s="347">
        <v>1</v>
      </c>
      <c r="CA756" s="347">
        <v>1</v>
      </c>
      <c r="CB756" s="347">
        <v>1</v>
      </c>
      <c r="CC756" s="347">
        <v>1</v>
      </c>
      <c r="CD756" s="347">
        <v>1</v>
      </c>
      <c r="CE756" s="347">
        <v>1</v>
      </c>
      <c r="CF756" s="347">
        <v>1</v>
      </c>
      <c r="CG756" s="347">
        <v>1</v>
      </c>
      <c r="CH756" s="347">
        <v>1</v>
      </c>
      <c r="CI756" s="347">
        <v>1</v>
      </c>
      <c r="CJ756" s="347">
        <v>1</v>
      </c>
      <c r="CK756" s="347">
        <v>1</v>
      </c>
      <c r="CL756" s="347">
        <v>1</v>
      </c>
      <c r="CM756" s="347">
        <v>1</v>
      </c>
      <c r="CN756" s="347">
        <v>1</v>
      </c>
      <c r="CO756" s="347">
        <v>1</v>
      </c>
      <c r="CP756" s="347">
        <v>1</v>
      </c>
      <c r="CQ756" s="347">
        <v>1</v>
      </c>
      <c r="CR756" s="347">
        <v>1</v>
      </c>
      <c r="CS756" s="347">
        <v>1</v>
      </c>
      <c r="CT756" s="347">
        <v>1</v>
      </c>
      <c r="CU756" s="347">
        <v>1</v>
      </c>
      <c r="CV756" s="347">
        <v>1</v>
      </c>
      <c r="CW756" s="347">
        <v>1</v>
      </c>
      <c r="CX756" s="347">
        <v>1</v>
      </c>
      <c r="CY756" s="347">
        <v>1</v>
      </c>
      <c r="CZ756" s="347">
        <v>1</v>
      </c>
      <c r="DA756" s="347">
        <v>1</v>
      </c>
      <c r="DB756" s="347">
        <v>1</v>
      </c>
      <c r="DC756" s="347">
        <v>1</v>
      </c>
      <c r="DD756" s="347">
        <v>1</v>
      </c>
      <c r="DE756" s="347">
        <v>1</v>
      </c>
      <c r="DF756" s="347">
        <v>1</v>
      </c>
      <c r="DG756" s="347">
        <v>1</v>
      </c>
      <c r="DH756" s="347">
        <v>1</v>
      </c>
      <c r="DI756" s="347">
        <v>1</v>
      </c>
      <c r="DJ756" s="347">
        <v>1</v>
      </c>
      <c r="DK756" s="347">
        <v>1</v>
      </c>
      <c r="DL756" s="347">
        <v>1</v>
      </c>
      <c r="DM756" s="347">
        <v>1</v>
      </c>
      <c r="DN756" s="347">
        <v>1</v>
      </c>
      <c r="DO756" s="347">
        <v>1</v>
      </c>
      <c r="DP756" s="347">
        <v>1</v>
      </c>
      <c r="DQ756" s="347">
        <v>1</v>
      </c>
      <c r="DR756" s="347">
        <v>1</v>
      </c>
      <c r="DS756" s="347">
        <v>1</v>
      </c>
      <c r="DT756" s="347">
        <v>1</v>
      </c>
      <c r="DU756" s="347">
        <v>1</v>
      </c>
      <c r="DV756" s="347">
        <v>1</v>
      </c>
      <c r="DW756" s="347">
        <v>1</v>
      </c>
      <c r="DX756" s="347">
        <v>1</v>
      </c>
      <c r="DY756" s="347">
        <v>1</v>
      </c>
      <c r="DZ756" s="347">
        <v>1</v>
      </c>
      <c r="EA756" s="347">
        <v>1</v>
      </c>
      <c r="EB756" s="347">
        <v>1</v>
      </c>
      <c r="EC756" s="347">
        <v>1</v>
      </c>
      <c r="ED756" s="347">
        <v>1</v>
      </c>
      <c r="EE756" s="347">
        <v>1</v>
      </c>
      <c r="EF756" s="347">
        <v>1</v>
      </c>
      <c r="EG756" s="347">
        <v>1</v>
      </c>
      <c r="EH756" s="347">
        <v>1</v>
      </c>
      <c r="EI756" s="347">
        <v>1</v>
      </c>
      <c r="EJ756" s="347">
        <v>1</v>
      </c>
      <c r="EK756" s="347">
        <v>1</v>
      </c>
      <c r="EL756" s="347">
        <v>1</v>
      </c>
      <c r="EM756" s="347">
        <v>1</v>
      </c>
      <c r="EN756" s="347">
        <v>1</v>
      </c>
      <c r="EO756" s="347">
        <v>1</v>
      </c>
      <c r="EP756" s="347">
        <v>1</v>
      </c>
      <c r="EQ756" s="347">
        <v>1</v>
      </c>
      <c r="ER756" s="347">
        <v>1</v>
      </c>
      <c r="ES756" s="347">
        <v>1</v>
      </c>
      <c r="ET756" s="347">
        <v>1</v>
      </c>
      <c r="EU756" s="347">
        <v>1</v>
      </c>
      <c r="EV756" s="347">
        <v>1</v>
      </c>
      <c r="EW756" s="347">
        <v>1</v>
      </c>
      <c r="EX756" s="347">
        <v>1</v>
      </c>
      <c r="EY756" s="347">
        <v>1</v>
      </c>
      <c r="EZ756" s="347">
        <v>1</v>
      </c>
    </row>
    <row r="757" spans="2:156" ht="12.75" customHeight="1">
      <c r="B757" s="207">
        <v>2047</v>
      </c>
      <c r="C757" s="209">
        <v>4</v>
      </c>
      <c r="D757" s="139"/>
      <c r="E757" s="347">
        <v>1</v>
      </c>
      <c r="F757" s="347">
        <v>1</v>
      </c>
      <c r="G757" s="347">
        <v>1</v>
      </c>
      <c r="H757" s="347">
        <v>1</v>
      </c>
      <c r="I757" s="347">
        <v>1</v>
      </c>
      <c r="J757" s="347">
        <v>1</v>
      </c>
      <c r="K757" s="347">
        <v>1</v>
      </c>
      <c r="L757" s="347">
        <v>1</v>
      </c>
      <c r="M757" s="347">
        <v>1</v>
      </c>
      <c r="N757" s="347">
        <v>1</v>
      </c>
      <c r="O757" s="347">
        <v>1</v>
      </c>
      <c r="P757" s="347">
        <v>1</v>
      </c>
      <c r="Q757" s="347">
        <v>1</v>
      </c>
      <c r="R757" s="347">
        <v>1</v>
      </c>
      <c r="S757" s="347">
        <v>1</v>
      </c>
      <c r="T757" s="347">
        <v>1</v>
      </c>
      <c r="U757" s="347">
        <v>1</v>
      </c>
      <c r="V757" s="347">
        <v>1</v>
      </c>
      <c r="W757" s="347">
        <v>1</v>
      </c>
      <c r="X757" s="347">
        <v>1</v>
      </c>
      <c r="Y757" s="347">
        <v>1</v>
      </c>
      <c r="Z757" s="347">
        <v>1</v>
      </c>
      <c r="AA757" s="347">
        <v>1</v>
      </c>
      <c r="AB757" s="347">
        <v>1</v>
      </c>
      <c r="AC757" s="347">
        <v>1</v>
      </c>
      <c r="AD757" s="347">
        <v>1</v>
      </c>
      <c r="AE757" s="347">
        <v>1</v>
      </c>
      <c r="AF757" s="347">
        <v>1</v>
      </c>
      <c r="AG757" s="347">
        <v>1</v>
      </c>
      <c r="AH757" s="347">
        <v>1</v>
      </c>
      <c r="AI757" s="347">
        <v>1</v>
      </c>
      <c r="AJ757" s="347">
        <v>1</v>
      </c>
      <c r="AK757" s="347">
        <v>1</v>
      </c>
      <c r="AL757" s="347">
        <v>1</v>
      </c>
      <c r="AM757" s="347">
        <v>1</v>
      </c>
      <c r="AN757" s="347">
        <v>1</v>
      </c>
      <c r="AO757" s="347">
        <v>1</v>
      </c>
      <c r="AP757" s="347">
        <v>1</v>
      </c>
      <c r="AQ757" s="347">
        <v>1</v>
      </c>
      <c r="AR757" s="347">
        <v>1</v>
      </c>
      <c r="AS757" s="347">
        <v>1</v>
      </c>
      <c r="AT757" s="347">
        <v>1</v>
      </c>
      <c r="AU757" s="347">
        <v>1</v>
      </c>
      <c r="AV757" s="347">
        <v>1</v>
      </c>
      <c r="AW757" s="347">
        <v>1</v>
      </c>
      <c r="AX757" s="347">
        <v>1</v>
      </c>
      <c r="AY757" s="347">
        <v>1</v>
      </c>
      <c r="AZ757" s="347">
        <v>1</v>
      </c>
      <c r="BA757" s="347">
        <v>1</v>
      </c>
      <c r="BB757" s="347">
        <v>1</v>
      </c>
      <c r="BC757" s="347">
        <v>0.5</v>
      </c>
      <c r="BD757" s="347">
        <v>1</v>
      </c>
      <c r="BE757" s="347">
        <v>0.5</v>
      </c>
      <c r="BF757" s="347">
        <v>0.5</v>
      </c>
      <c r="BG757" s="347">
        <v>0.5</v>
      </c>
      <c r="BH757" s="347">
        <v>1</v>
      </c>
      <c r="BI757" s="347">
        <v>1</v>
      </c>
      <c r="BJ757" s="347">
        <v>1</v>
      </c>
      <c r="BK757" s="347">
        <v>1</v>
      </c>
      <c r="BL757" s="347">
        <v>1</v>
      </c>
      <c r="BM757" s="347">
        <v>1</v>
      </c>
      <c r="BN757" s="347">
        <v>1</v>
      </c>
      <c r="BO757" s="347">
        <v>1</v>
      </c>
      <c r="BP757" s="347">
        <v>1</v>
      </c>
      <c r="BQ757" s="347">
        <v>1</v>
      </c>
      <c r="BR757" s="347">
        <v>1</v>
      </c>
      <c r="BS757" s="347">
        <v>1</v>
      </c>
      <c r="BT757" s="347">
        <v>1</v>
      </c>
      <c r="BU757" s="347">
        <v>1</v>
      </c>
      <c r="BV757" s="347">
        <v>1</v>
      </c>
      <c r="BW757" s="347">
        <v>1</v>
      </c>
      <c r="BX757" s="347">
        <v>1</v>
      </c>
      <c r="BY757" s="347">
        <v>1</v>
      </c>
      <c r="BZ757" s="347">
        <v>1</v>
      </c>
      <c r="CA757" s="347">
        <v>1</v>
      </c>
      <c r="CB757" s="347">
        <v>1</v>
      </c>
      <c r="CC757" s="347">
        <v>1</v>
      </c>
      <c r="CD757" s="347">
        <v>1</v>
      </c>
      <c r="CE757" s="347">
        <v>1</v>
      </c>
      <c r="CF757" s="347">
        <v>1</v>
      </c>
      <c r="CG757" s="347">
        <v>1</v>
      </c>
      <c r="CH757" s="347">
        <v>1</v>
      </c>
      <c r="CI757" s="347">
        <v>1</v>
      </c>
      <c r="CJ757" s="347">
        <v>1</v>
      </c>
      <c r="CK757" s="347">
        <v>1</v>
      </c>
      <c r="CL757" s="347">
        <v>1</v>
      </c>
      <c r="CM757" s="347">
        <v>1</v>
      </c>
      <c r="CN757" s="347">
        <v>1</v>
      </c>
      <c r="CO757" s="347">
        <v>1</v>
      </c>
      <c r="CP757" s="347">
        <v>1</v>
      </c>
      <c r="CQ757" s="347">
        <v>1</v>
      </c>
      <c r="CR757" s="347">
        <v>1</v>
      </c>
      <c r="CS757" s="347">
        <v>1</v>
      </c>
      <c r="CT757" s="347">
        <v>1</v>
      </c>
      <c r="CU757" s="347">
        <v>1</v>
      </c>
      <c r="CV757" s="347">
        <v>1</v>
      </c>
      <c r="CW757" s="347">
        <v>1</v>
      </c>
      <c r="CX757" s="347">
        <v>1</v>
      </c>
      <c r="CY757" s="347">
        <v>1</v>
      </c>
      <c r="CZ757" s="347">
        <v>1</v>
      </c>
      <c r="DA757" s="347">
        <v>1</v>
      </c>
      <c r="DB757" s="347">
        <v>1</v>
      </c>
      <c r="DC757" s="347">
        <v>1</v>
      </c>
      <c r="DD757" s="347">
        <v>1</v>
      </c>
      <c r="DE757" s="347">
        <v>1</v>
      </c>
      <c r="DF757" s="347">
        <v>1</v>
      </c>
      <c r="DG757" s="347">
        <v>1</v>
      </c>
      <c r="DH757" s="347">
        <v>1</v>
      </c>
      <c r="DI757" s="347">
        <v>1</v>
      </c>
      <c r="DJ757" s="347">
        <v>1</v>
      </c>
      <c r="DK757" s="347">
        <v>1</v>
      </c>
      <c r="DL757" s="347">
        <v>1</v>
      </c>
      <c r="DM757" s="347">
        <v>1</v>
      </c>
      <c r="DN757" s="347">
        <v>1</v>
      </c>
      <c r="DO757" s="347">
        <v>1</v>
      </c>
      <c r="DP757" s="347">
        <v>1</v>
      </c>
      <c r="DQ757" s="347">
        <v>1</v>
      </c>
      <c r="DR757" s="347">
        <v>1</v>
      </c>
      <c r="DS757" s="347">
        <v>1</v>
      </c>
      <c r="DT757" s="347">
        <v>1</v>
      </c>
      <c r="DU757" s="347">
        <v>1</v>
      </c>
      <c r="DV757" s="347">
        <v>1</v>
      </c>
      <c r="DW757" s="347">
        <v>1</v>
      </c>
      <c r="DX757" s="347">
        <v>1</v>
      </c>
      <c r="DY757" s="347">
        <v>1</v>
      </c>
      <c r="DZ757" s="347">
        <v>1</v>
      </c>
      <c r="EA757" s="347">
        <v>1</v>
      </c>
      <c r="EB757" s="347">
        <v>1</v>
      </c>
      <c r="EC757" s="347">
        <v>1</v>
      </c>
      <c r="ED757" s="347">
        <v>1</v>
      </c>
      <c r="EE757" s="347">
        <v>1</v>
      </c>
      <c r="EF757" s="347">
        <v>1</v>
      </c>
      <c r="EG757" s="347">
        <v>1</v>
      </c>
      <c r="EH757" s="347">
        <v>1</v>
      </c>
      <c r="EI757" s="347">
        <v>1</v>
      </c>
      <c r="EJ757" s="347">
        <v>1</v>
      </c>
      <c r="EK757" s="347">
        <v>1</v>
      </c>
      <c r="EL757" s="347">
        <v>1</v>
      </c>
      <c r="EM757" s="347">
        <v>1</v>
      </c>
      <c r="EN757" s="347">
        <v>1</v>
      </c>
      <c r="EO757" s="347">
        <v>1</v>
      </c>
      <c r="EP757" s="347">
        <v>1</v>
      </c>
      <c r="EQ757" s="347">
        <v>1</v>
      </c>
      <c r="ER757" s="347">
        <v>1</v>
      </c>
      <c r="ES757" s="347">
        <v>1</v>
      </c>
      <c r="ET757" s="347">
        <v>1</v>
      </c>
      <c r="EU757" s="347">
        <v>1</v>
      </c>
      <c r="EV757" s="347">
        <v>1</v>
      </c>
      <c r="EW757" s="347">
        <v>1</v>
      </c>
      <c r="EX757" s="347">
        <v>1</v>
      </c>
      <c r="EY757" s="347">
        <v>1</v>
      </c>
      <c r="EZ757" s="347">
        <v>1</v>
      </c>
    </row>
  </sheetData>
  <phoneticPr fontId="54" type="noConversion"/>
  <conditionalFormatting sqref="A113:A117 A126:A130 A82 A300 A77:A78 A295:A297 A132:A135 A120:A123 A104:A107 E67:R69 D94:R95 D120:R123 D279:R282 D81:R82 D98:R99 D113:R117 D126:R135 D162:R163 D303:R303 D307:R308 D335:R335 D340:R350 D437:R440 D445:R448 D453:R456 D461:R464 D469:R472 D516:R521 D138:R138 D110:R110 D103:R107 D323:E327 D77:R78 AD67:AU69 AD94:AU95 AD120:AU123 AD279:AU282 AD81:AU82 AD98:AU99 AD113:AU117 AD126:AU135 AD162:AU163 AD271:AU273 AD303:AU303 AD307:AU308 AD335:AU335 AD340:AU350 AD437:AU440 AD445:AU448 AD453:AU456 AD461:AU464 AD469:AU472 AD516:AU521 AD138:AU138 AD110:AU110 AD103:AU107 AD77:AU78 BJ78 BJ296:BJ297 BJ363 BJ365:BJ366 AD261:AF261 AH261:AK261 AM261:AO261 AQ261:AT261 BK67:ED69 BK94:ED95 BK81:ED82 BK126:ED135 BK162:ED163 BK271:ED273 BK303:ED303 BK307:ED308 BK335:CD335 BK340:ED350 BK437:ED440 BK445:ED448 BK453:ED456 BK461:ED464 BK469:ED472 BK516:ED521 BK138:ED138 BK110:ED110 BK77:ED78 AD262:AU263 D250:R263 D271:R273 D275:R276 BK275:ED276 AD275:AU276 AD250:AU260 D286:R288 D293:R300 D526:R531 AD526:AU531 BK526:ED530 E289:R290 D361:R368 AD361:AU368 BK361:ED368 E321:E327 BK321:CD328 DK321:ED328 AD321:AD328 A285:A290 BK285:ED289 E285:R285 AD285:AU290 AD293:AU300 BK293:ED300 A293 DK335:ED335 BK280:ED280 BK113:ED116 EE82:EF82 EE78:EF78 BK98:ED99 EL78:EP78 EL82:EP82 EW78:EY78 EW82:EY82 D58:R59 AD58:AU59 BK58:ED59 D477:R506 AD477:AU506 BH477:BI506 BL477:BL506 BP477:BP506 BN477:BN506 BR477:BR506 BT477:BT506 BV477:BV506 BX477:BX506 BZ477:BZ506 CB477:CB506 CD477:CD506 CF477:CF506 CJ477:CJ506 CH477:CH506 CL477:CL506 CN477:CN506 CP477:CP506 CR477:CR506 CT477:CT506 CV477:CV506 CZ477:CZ506 CX477:CX506 DB477:DB506 DD477:DD506 DF477:DF506 DH477:DH506 DJ477:DJ506 DL477:DL506 DP477:DP506 DN477:DN506 DR477:DR506 DT477:DT506 DV477:DV506 DX477:DX506 DZ477:DZ506 EB477:EB506 ED477:ED506 EE365:EH366 EE363:EH363 EQ296:EQ297 EQ365:EQ366 EQ363 ES82:EU82 ES78:EU78 ES363:EU366 ES85:EY85 ES98:EU99 ES102:EU102 ES113:EU116 ES259:EU259 ES293:EU293 ES296:EU300 ES361:EU361 AV365:BG366 AV363:BG363 AV296:BG297 AV78:BG78 BH67:BI69 BH94:BI95 BH120:BI123 BH279:BI282 BH81:BI82 BH98:BI99 BH113:BI117 BH126:BI135 BH162:BI163 BH271:BI273 BH303:BI303 BH307:BI308 BH335:BI335 BH340:BI350 BH437:BI440 BH445:BI448 BH453:BI456 BH461:BI464 BH469:BI472 BH516:BI521 BH138:BI138 BH110:BI110 BH361:BI368 BH77:BI78 BH275:BI276 BH250:BI263 BH526:BI532 BH103:BI107 BH285:BI290 BH293:BI300 BH57:BI59 F102:X103 BH399:BJ408 BH385:BJ394 BK120:ED123 R365:AC366 R363:AC363 R296:AC297 R78:AC78 E399:BC408 E385:BC394 Y103:BG103 D274:ED274 F282:AC282 E104:ED104 Y102:BI102 E117:ED117 H290:ED290 E281:AC281 E279:ED279 E531:AC531 D532:AC532 E255:ED255 BK250:ED263 D85:EF85 BK103:ED107 AD281:ED282 AD531:EY532">
    <cfRule type="cellIs" dxfId="10239" priority="7226" operator="equal">
      <formula>""</formula>
    </cfRule>
  </conditionalFormatting>
  <conditionalFormatting sqref="A113:A117 A126:A130 A77:A78 A81:A82 A132:A135 A103:A107 A120:A123 J526 E437:I440 E445:I448 E469:I472 E461:I464 F453:R456 O413:O420 E526:I531 EL78:EP78 EW96:EY96 EW81:EY82 EW78:EY78 EE102:EH102 EE103:EL107 EF116:EH116 EE120:EH120 EE122:EH122 BK132:ED135 EF254:EH254 EE251:EH253 EE259:EH259 EE261:EH261 EE263:EH263 EF262:EH262 EE363:EH368 EE361:EH361 EE453:EH456 EL81:EQ82 EL77:EQ77 EQ94:EQ95 EQ102:EQ107 EQ116 EQ120 EQ123 EQ130:EQ135 EQ138 EQ250:EQ254 EQ259 EQ261:EQ262 EQ279:EQ282 EQ361:EQ368 EQ437:EQ440 EQ445:EQ448 EQ453:EQ456 EQ461:EQ464 EQ469:EQ472 EK96:ER96 ES77:EU78 ES81:EU82 EE290:EY292 EF286:EY289 EQ110:EY110 ES94:EU96 ES103:EW107 ES120:EU123 ES138:EW138 ES251:EW251 ES253:EW254 ES252:EU252 ES259:EU259 ES261:EU263 ES361:EU368 ES437:EW440 ES445:EW448 ES453:EW456 ES461:EW464 ES469:EW472 ES85:EY85 ES98:EU99 ES102:EU102 ES113:EU116 ES126:EU129 ES130:EW135 ES250:EU250 ES279:EU282 E126:X135 EQ526:EQ530 ES526:EW530 AD286:ED292 Y126:ED131 E286:AC290 E113:ED117 F291:AC292 E361:ED368 E98:ED99 E102:ED107 E138:ED139 T453:BI456 Y132:BI135 E94:ED95 E120:ED123 E279:ED282 K526:EO530 E531:EY532 EE94:EH96 EE139:EY139 K469:EH472 K461:EH464 K445:EH448 K437:EH440 EE138:EO138 E110:EO110 E85:EF85 E77:EF78 E81:EF82 EE130:EO135">
    <cfRule type="cellIs" dxfId="10238" priority="7247" operator="notEqual">
      <formula>$A77</formula>
    </cfRule>
  </conditionalFormatting>
  <conditionalFormatting sqref="D148:I150 E162:I163 D141:R147 EE148:EF150 EL148:EP150 EW148:EY150 ES141:EU150 ES153:EU157 ES162:EU163 K162:ED163 J141:ED150 D153:ED157">
    <cfRule type="cellIs" dxfId="10237" priority="6961" operator="equal">
      <formula>""</formula>
    </cfRule>
  </conditionalFormatting>
  <conditionalFormatting sqref="D144:I150 E162:I163 D141:R143 EE144:EF150 EL162:EP163 EL153:EP157 EL144:EP150 EW153:EY157 EW162:EY163 EW144:EY150 ES141:EU150 ES162:EU163 ES153:EU157 J141:ED150 D153:EF157 K162:EF163">
    <cfRule type="cellIs" dxfId="10236" priority="6962" operator="notEqual">
      <formula>$A141</formula>
    </cfRule>
  </conditionalFormatting>
  <conditionalFormatting sqref="EE153:EF154 EE157:EF157 EE141:EF142 EE145:EF147 EL153:EP154 EL157:EP157 EL141:EP142 EL145:EP147 EW145:EY147 EW141:EY142 EW157:EY157 EW153:EY154">
    <cfRule type="cellIs" dxfId="10235" priority="6959" operator="equal">
      <formula>""</formula>
    </cfRule>
  </conditionalFormatting>
  <conditionalFormatting sqref="EF141:EF142 EL141:EP142 EW141:EY142">
    <cfRule type="cellIs" dxfId="10234" priority="6960" operator="notEqual">
      <formula>$A141</formula>
    </cfRule>
  </conditionalFormatting>
  <conditionalFormatting sqref="EE143:EF143 EL143:EP143 EW143:EY143">
    <cfRule type="cellIs" dxfId="10233" priority="6956" operator="equal">
      <formula>""</formula>
    </cfRule>
  </conditionalFormatting>
  <conditionalFormatting sqref="EE143:EF143 EL143:EP143 EW143:EY143">
    <cfRule type="cellIs" dxfId="10232" priority="6957" operator="notEqual">
      <formula>$A143</formula>
    </cfRule>
  </conditionalFormatting>
  <conditionalFormatting sqref="EE144:EF144 EL144:EP144 EW144:EY144">
    <cfRule type="cellIs" dxfId="10231" priority="6954" operator="equal">
      <formula>""</formula>
    </cfRule>
  </conditionalFormatting>
  <conditionalFormatting sqref="EE155:EF155 EL155:EP155 EW155:EY155">
    <cfRule type="cellIs" dxfId="10230" priority="6952" operator="equal">
      <formula>""</formula>
    </cfRule>
  </conditionalFormatting>
  <conditionalFormatting sqref="EE156:EF156 EL156:EP156 EW156:EY156">
    <cfRule type="cellIs" dxfId="10229" priority="6950" operator="equal">
      <formula>""</formula>
    </cfRule>
  </conditionalFormatting>
  <conditionalFormatting sqref="EE142:EF142 EL142:EP142 EW142:EY142">
    <cfRule type="cellIs" dxfId="10228" priority="6949" operator="notEqual">
      <formula>$A142</formula>
    </cfRule>
  </conditionalFormatting>
  <conditionalFormatting sqref="EF162:EF163 EL162:EP163 EW162:EY163">
    <cfRule type="cellIs" dxfId="10227" priority="6947" operator="equal">
      <formula>""</formula>
    </cfRule>
  </conditionalFormatting>
  <conditionalFormatting sqref="A98:A99">
    <cfRule type="cellIs" dxfId="10226" priority="6708" operator="notEqual">
      <formula>$A98</formula>
    </cfRule>
  </conditionalFormatting>
  <conditionalFormatting sqref="EQ78">
    <cfRule type="cellIs" dxfId="10225" priority="6014" operator="notEqual">
      <formula>$A78</formula>
    </cfRule>
  </conditionalFormatting>
  <conditionalFormatting sqref="EQ148:EQ150">
    <cfRule type="cellIs" dxfId="10224" priority="6009" operator="equal">
      <formula>""</formula>
    </cfRule>
  </conditionalFormatting>
  <conditionalFormatting sqref="EQ162:EQ163 EQ153:EQ157 EQ144:EQ150">
    <cfRule type="cellIs" dxfId="10223" priority="6010" operator="notEqual">
      <formula>$A144</formula>
    </cfRule>
  </conditionalFormatting>
  <conditionalFormatting sqref="EQ153:EQ154 EQ157 EQ141:EQ142 EQ145:EQ147">
    <cfRule type="cellIs" dxfId="10222" priority="6007" operator="equal">
      <formula>""</formula>
    </cfRule>
  </conditionalFormatting>
  <conditionalFormatting sqref="EQ141:EQ142">
    <cfRule type="cellIs" dxfId="10221" priority="6008" operator="notEqual">
      <formula>$A141</formula>
    </cfRule>
  </conditionalFormatting>
  <conditionalFormatting sqref="EQ143">
    <cfRule type="cellIs" dxfId="10220" priority="6005" operator="equal">
      <formula>""</formula>
    </cfRule>
  </conditionalFormatting>
  <conditionalFormatting sqref="EQ143">
    <cfRule type="cellIs" dxfId="10219" priority="6006" operator="notEqual">
      <formula>$A143</formula>
    </cfRule>
  </conditionalFormatting>
  <conditionalFormatting sqref="EQ144">
    <cfRule type="cellIs" dxfId="10218" priority="6004" operator="equal">
      <formula>""</formula>
    </cfRule>
  </conditionalFormatting>
  <conditionalFormatting sqref="EQ155">
    <cfRule type="cellIs" dxfId="10217" priority="6003" operator="equal">
      <formula>""</formula>
    </cfRule>
  </conditionalFormatting>
  <conditionalFormatting sqref="EQ156">
    <cfRule type="cellIs" dxfId="10216" priority="6002" operator="equal">
      <formula>""</formula>
    </cfRule>
  </conditionalFormatting>
  <conditionalFormatting sqref="EQ142">
    <cfRule type="cellIs" dxfId="10215" priority="6001" operator="notEqual">
      <formula>$A142</formula>
    </cfRule>
  </conditionalFormatting>
  <conditionalFormatting sqref="EQ162:EQ163">
    <cfRule type="cellIs" dxfId="10214" priority="6000" operator="equal">
      <formula>""</formula>
    </cfRule>
  </conditionalFormatting>
  <conditionalFormatting sqref="EW68:EY68 EL68:EQ68 ES68:EU68 E68:EF68">
    <cfRule type="cellIs" dxfId="10213" priority="5516" operator="notEqual">
      <formula>$A68</formula>
    </cfRule>
  </conditionalFormatting>
  <conditionalFormatting sqref="EW77:EY77">
    <cfRule type="cellIs" dxfId="10212" priority="5482" operator="notEqual">
      <formula>$A77</formula>
    </cfRule>
  </conditionalFormatting>
  <conditionalFormatting sqref="EG78 EG81:EG82">
    <cfRule type="cellIs" dxfId="10211" priority="5348" operator="notEqual">
      <formula>$A78</formula>
    </cfRule>
  </conditionalFormatting>
  <conditionalFormatting sqref="EG148:EG150">
    <cfRule type="cellIs" dxfId="10210" priority="5343" operator="equal">
      <formula>""</formula>
    </cfRule>
  </conditionalFormatting>
  <conditionalFormatting sqref="EG162:EG163 EG153:EG157 EG144:EG150">
    <cfRule type="cellIs" dxfId="10209" priority="5344" operator="notEqual">
      <formula>$A144</formula>
    </cfRule>
  </conditionalFormatting>
  <conditionalFormatting sqref="EG153:EG154 EG157 EG141:EG142 EG145:EG147">
    <cfRule type="cellIs" dxfId="10208" priority="5341" operator="equal">
      <formula>""</formula>
    </cfRule>
  </conditionalFormatting>
  <conditionalFormatting sqref="EG141:EG142">
    <cfRule type="cellIs" dxfId="10207" priority="5342" operator="notEqual">
      <formula>$A141</formula>
    </cfRule>
  </conditionalFormatting>
  <conditionalFormatting sqref="EG143">
    <cfRule type="cellIs" dxfId="10206" priority="5339" operator="equal">
      <formula>""</formula>
    </cfRule>
  </conditionalFormatting>
  <conditionalFormatting sqref="EG143">
    <cfRule type="cellIs" dxfId="10205" priority="5340" operator="notEqual">
      <formula>$A143</formula>
    </cfRule>
  </conditionalFormatting>
  <conditionalFormatting sqref="EG144">
    <cfRule type="cellIs" dxfId="10204" priority="5338" operator="equal">
      <formula>""</formula>
    </cfRule>
  </conditionalFormatting>
  <conditionalFormatting sqref="EG155">
    <cfRule type="cellIs" dxfId="10203" priority="5337" operator="equal">
      <formula>""</formula>
    </cfRule>
  </conditionalFormatting>
  <conditionalFormatting sqref="EG156">
    <cfRule type="cellIs" dxfId="10202" priority="5336" operator="equal">
      <formula>""</formula>
    </cfRule>
  </conditionalFormatting>
  <conditionalFormatting sqref="EG142">
    <cfRule type="cellIs" dxfId="10201" priority="5335" operator="notEqual">
      <formula>$A142</formula>
    </cfRule>
  </conditionalFormatting>
  <conditionalFormatting sqref="EG162:EG163">
    <cfRule type="cellIs" dxfId="10200" priority="5334" operator="equal">
      <formula>""</formula>
    </cfRule>
  </conditionalFormatting>
  <conditionalFormatting sqref="EG77">
    <cfRule type="cellIs" dxfId="10199" priority="5285" operator="notEqual">
      <formula>$A77</formula>
    </cfRule>
  </conditionalFormatting>
  <conditionalFormatting sqref="EH81:EH82 EH78">
    <cfRule type="cellIs" dxfId="10198" priority="5029" operator="notEqual">
      <formula>$A78</formula>
    </cfRule>
  </conditionalFormatting>
  <conditionalFormatting sqref="EH148:EH150">
    <cfRule type="cellIs" dxfId="10197" priority="5024" operator="equal">
      <formula>""</formula>
    </cfRule>
  </conditionalFormatting>
  <conditionalFormatting sqref="EH162:EH163 EH153:EH157 EH144:EH150">
    <cfRule type="cellIs" dxfId="10196" priority="5025" operator="notEqual">
      <formula>$A144</formula>
    </cfRule>
  </conditionalFormatting>
  <conditionalFormatting sqref="EH153:EH154 EH157 EH141:EH142 EH145:EH147">
    <cfRule type="cellIs" dxfId="10195" priority="5022" operator="equal">
      <formula>""</formula>
    </cfRule>
  </conditionalFormatting>
  <conditionalFormatting sqref="EH141:EH142">
    <cfRule type="cellIs" dxfId="10194" priority="5023" operator="notEqual">
      <formula>$A141</formula>
    </cfRule>
  </conditionalFormatting>
  <conditionalFormatting sqref="EH143">
    <cfRule type="cellIs" dxfId="10193" priority="5020" operator="equal">
      <formula>""</formula>
    </cfRule>
  </conditionalFormatting>
  <conditionalFormatting sqref="EH143">
    <cfRule type="cellIs" dxfId="10192" priority="5021" operator="notEqual">
      <formula>$A143</formula>
    </cfRule>
  </conditionalFormatting>
  <conditionalFormatting sqref="EH144">
    <cfRule type="cellIs" dxfId="10191" priority="5019" operator="equal">
      <formula>""</formula>
    </cfRule>
  </conditionalFormatting>
  <conditionalFormatting sqref="EH155">
    <cfRule type="cellIs" dxfId="10190" priority="5018" operator="equal">
      <formula>""</formula>
    </cfRule>
  </conditionalFormatting>
  <conditionalFormatting sqref="EH156">
    <cfRule type="cellIs" dxfId="10189" priority="5017" operator="equal">
      <formula>""</formula>
    </cfRule>
  </conditionalFormatting>
  <conditionalFormatting sqref="EH142">
    <cfRule type="cellIs" dxfId="10188" priority="5016" operator="notEqual">
      <formula>$A142</formula>
    </cfRule>
  </conditionalFormatting>
  <conditionalFormatting sqref="EH162:EH163">
    <cfRule type="cellIs" dxfId="10187" priority="5015" operator="equal">
      <formula>""</formula>
    </cfRule>
  </conditionalFormatting>
  <conditionalFormatting sqref="EK81:EK82 EK78">
    <cfRule type="cellIs" dxfId="10186" priority="4941" operator="notEqual">
      <formula>$A78</formula>
    </cfRule>
  </conditionalFormatting>
  <conditionalFormatting sqref="EK148:EK150">
    <cfRule type="cellIs" dxfId="10185" priority="4936" operator="equal">
      <formula>""</formula>
    </cfRule>
  </conditionalFormatting>
  <conditionalFormatting sqref="EK162:EK163 EK153:EK157 EK144:EK150">
    <cfRule type="cellIs" dxfId="10184" priority="4937" operator="notEqual">
      <formula>$A144</formula>
    </cfRule>
  </conditionalFormatting>
  <conditionalFormatting sqref="EK153:EK154 EK157 EK141:EK142 EK145:EK147">
    <cfRule type="cellIs" dxfId="10183" priority="4934" operator="equal">
      <formula>""</formula>
    </cfRule>
  </conditionalFormatting>
  <conditionalFormatting sqref="EK141:EK142">
    <cfRule type="cellIs" dxfId="10182" priority="4935" operator="notEqual">
      <formula>$A141</formula>
    </cfRule>
  </conditionalFormatting>
  <conditionalFormatting sqref="EK143">
    <cfRule type="cellIs" dxfId="10181" priority="4932" operator="equal">
      <formula>""</formula>
    </cfRule>
  </conditionalFormatting>
  <conditionalFormatting sqref="EK143">
    <cfRule type="cellIs" dxfId="10180" priority="4933" operator="notEqual">
      <formula>$A143</formula>
    </cfRule>
  </conditionalFormatting>
  <conditionalFormatting sqref="EK144">
    <cfRule type="cellIs" dxfId="10179" priority="4931" operator="equal">
      <formula>""</formula>
    </cfRule>
  </conditionalFormatting>
  <conditionalFormatting sqref="EK155">
    <cfRule type="cellIs" dxfId="10178" priority="4930" operator="equal">
      <formula>""</formula>
    </cfRule>
  </conditionalFormatting>
  <conditionalFormatting sqref="EK156">
    <cfRule type="cellIs" dxfId="10177" priority="4929" operator="equal">
      <formula>""</formula>
    </cfRule>
  </conditionalFormatting>
  <conditionalFormatting sqref="EK142">
    <cfRule type="cellIs" dxfId="10176" priority="4928" operator="notEqual">
      <formula>$A142</formula>
    </cfRule>
  </conditionalFormatting>
  <conditionalFormatting sqref="EK162:EK163">
    <cfRule type="cellIs" dxfId="10175" priority="4927" operator="equal">
      <formula>""</formula>
    </cfRule>
  </conditionalFormatting>
  <conditionalFormatting sqref="EK77">
    <cfRule type="cellIs" dxfId="10174" priority="4878" operator="notEqual">
      <formula>$A77</formula>
    </cfRule>
  </conditionalFormatting>
  <conditionalFormatting sqref="ER78">
    <cfRule type="cellIs" dxfId="10173" priority="4828" operator="notEqual">
      <formula>$A78</formula>
    </cfRule>
  </conditionalFormatting>
  <conditionalFormatting sqref="ER153:ER154 ER157 ER141:ER142 ER145:ER147">
    <cfRule type="cellIs" dxfId="10172" priority="4823" operator="equal">
      <formula>""</formula>
    </cfRule>
  </conditionalFormatting>
  <conditionalFormatting sqref="ER143">
    <cfRule type="cellIs" dxfId="10171" priority="4821" operator="equal">
      <formula>""</formula>
    </cfRule>
  </conditionalFormatting>
  <conditionalFormatting sqref="ER143">
    <cfRule type="cellIs" dxfId="10170" priority="4822" operator="notEqual">
      <formula>$A143</formula>
    </cfRule>
  </conditionalFormatting>
  <conditionalFormatting sqref="ER144">
    <cfRule type="cellIs" dxfId="10169" priority="4820" operator="equal">
      <formula>""</formula>
    </cfRule>
  </conditionalFormatting>
  <conditionalFormatting sqref="ER155">
    <cfRule type="cellIs" dxfId="10168" priority="4819" operator="equal">
      <formula>""</formula>
    </cfRule>
  </conditionalFormatting>
  <conditionalFormatting sqref="ER156">
    <cfRule type="cellIs" dxfId="10167" priority="4818" operator="equal">
      <formula>""</formula>
    </cfRule>
  </conditionalFormatting>
  <conditionalFormatting sqref="ER142">
    <cfRule type="cellIs" dxfId="10166" priority="4817" operator="notEqual">
      <formula>$A142</formula>
    </cfRule>
  </conditionalFormatting>
  <conditionalFormatting sqref="ER77">
    <cfRule type="cellIs" dxfId="10165" priority="4798" operator="notEqual">
      <formula>$A77</formula>
    </cfRule>
  </conditionalFormatting>
  <conditionalFormatting sqref="EG68">
    <cfRule type="cellIs" dxfId="10164" priority="4775" operator="notEqual">
      <formula>$A68</formula>
    </cfRule>
  </conditionalFormatting>
  <conditionalFormatting sqref="EH68">
    <cfRule type="cellIs" dxfId="10163" priority="4771" operator="notEqual">
      <formula>$A68</formula>
    </cfRule>
  </conditionalFormatting>
  <conditionalFormatting sqref="EK68">
    <cfRule type="cellIs" dxfId="10162" priority="4769" operator="notEqual">
      <formula>$A68</formula>
    </cfRule>
  </conditionalFormatting>
  <conditionalFormatting sqref="ER68">
    <cfRule type="cellIs" dxfId="10161" priority="4766" operator="notEqual">
      <formula>$A68</formula>
    </cfRule>
  </conditionalFormatting>
  <conditionalFormatting sqref="A95">
    <cfRule type="cellIs" dxfId="10160" priority="4708" operator="notEqual">
      <formula>$A95</formula>
    </cfRule>
  </conditionalFormatting>
  <conditionalFormatting sqref="EH77">
    <cfRule type="cellIs" dxfId="10159" priority="4669" operator="notEqual">
      <formula>$A77</formula>
    </cfRule>
  </conditionalFormatting>
  <conditionalFormatting sqref="EH77">
    <cfRule type="cellIs" dxfId="10158" priority="4668" operator="notEqual">
      <formula>$A77</formula>
    </cfRule>
  </conditionalFormatting>
  <conditionalFormatting sqref="EE413:EO420 EE477:EO488 EE492:EO503 EQ413:EQ420 EQ477:EQ488 EQ492:EQ503 ES478:ES486 ES493:ES501 EH478:EY480 EF489:EY491 EH493:EY495 EF504:EY506 ES413:EW420 ES477:EW480 ES487:EW488 ES492:EW495 ES502:EW503 ET478:EU482 ET493:EU497 E477:ED506">
    <cfRule type="cellIs" dxfId="10157" priority="4218" operator="notEqual">
      <formula>$B413</formula>
    </cfRule>
  </conditionalFormatting>
  <conditionalFormatting sqref="A94">
    <cfRule type="cellIs" dxfId="10156" priority="3954" operator="notEqual">
      <formula>$A94</formula>
    </cfRule>
  </conditionalFormatting>
  <conditionalFormatting sqref="EJ82 EJ78">
    <cfRule type="cellIs" dxfId="10155" priority="3795" operator="equal">
      <formula>""</formula>
    </cfRule>
  </conditionalFormatting>
  <conditionalFormatting sqref="EJ78 EJ81:EJ82 EJ96">
    <cfRule type="cellIs" dxfId="10154" priority="3796" operator="notEqual">
      <formula>$A78</formula>
    </cfRule>
  </conditionalFormatting>
  <conditionalFormatting sqref="EJ148:EJ150">
    <cfRule type="cellIs" dxfId="10153" priority="3792" operator="equal">
      <formula>""</formula>
    </cfRule>
  </conditionalFormatting>
  <conditionalFormatting sqref="EJ162:EJ163 EJ153:EJ157 EJ144:EJ150">
    <cfRule type="cellIs" dxfId="10152" priority="3793" operator="notEqual">
      <formula>$A144</formula>
    </cfRule>
  </conditionalFormatting>
  <conditionalFormatting sqref="EJ153:EJ154 EJ157 EJ141:EJ142 EJ145:EJ147">
    <cfRule type="cellIs" dxfId="10151" priority="3790" operator="equal">
      <formula>""</formula>
    </cfRule>
  </conditionalFormatting>
  <conditionalFormatting sqref="EJ141:EJ142">
    <cfRule type="cellIs" dxfId="10150" priority="3791" operator="notEqual">
      <formula>$A141</formula>
    </cfRule>
  </conditionalFormatting>
  <conditionalFormatting sqref="EJ143">
    <cfRule type="cellIs" dxfId="10149" priority="3788" operator="equal">
      <formula>""</formula>
    </cfRule>
  </conditionalFormatting>
  <conditionalFormatting sqref="EJ143">
    <cfRule type="cellIs" dxfId="10148" priority="3789" operator="notEqual">
      <formula>$A143</formula>
    </cfRule>
  </conditionalFormatting>
  <conditionalFormatting sqref="EJ144">
    <cfRule type="cellIs" dxfId="10147" priority="3787" operator="equal">
      <formula>""</formula>
    </cfRule>
  </conditionalFormatting>
  <conditionalFormatting sqref="EJ155">
    <cfRule type="cellIs" dxfId="10146" priority="3786" operator="equal">
      <formula>""</formula>
    </cfRule>
  </conditionalFormatting>
  <conditionalFormatting sqref="EJ156">
    <cfRule type="cellIs" dxfId="10145" priority="3785" operator="equal">
      <formula>""</formula>
    </cfRule>
  </conditionalFormatting>
  <conditionalFormatting sqref="EJ142">
    <cfRule type="cellIs" dxfId="10144" priority="3784" operator="notEqual">
      <formula>$A142</formula>
    </cfRule>
  </conditionalFormatting>
  <conditionalFormatting sqref="EJ162:EJ163">
    <cfRule type="cellIs" dxfId="10143" priority="3783" operator="equal">
      <formula>""</formula>
    </cfRule>
  </conditionalFormatting>
  <conditionalFormatting sqref="EJ68">
    <cfRule type="cellIs" dxfId="10142" priority="3760" operator="notEqual">
      <formula>$A68</formula>
    </cfRule>
  </conditionalFormatting>
  <conditionalFormatting sqref="EJ77">
    <cfRule type="cellIs" dxfId="10141" priority="3715" operator="notEqual">
      <formula>$A77</formula>
    </cfRule>
  </conditionalFormatting>
  <conditionalFormatting sqref="EJ77">
    <cfRule type="cellIs" dxfId="10140" priority="3714" operator="notEqual">
      <formula>$A77</formula>
    </cfRule>
  </conditionalFormatting>
  <conditionalFormatting sqref="EV82 EV78">
    <cfRule type="cellIs" dxfId="10139" priority="3642" operator="equal">
      <formula>""</formula>
    </cfRule>
  </conditionalFormatting>
  <conditionalFormatting sqref="EV78 EV81:EV82 EV96">
    <cfRule type="cellIs" dxfId="10138" priority="3643" operator="notEqual">
      <formula>$A78</formula>
    </cfRule>
  </conditionalFormatting>
  <conditionalFormatting sqref="EV148:EV150">
    <cfRule type="cellIs" dxfId="10137" priority="3639" operator="equal">
      <formula>""</formula>
    </cfRule>
  </conditionalFormatting>
  <conditionalFormatting sqref="EV144:EV150 EV162:EV163 EV153:EV157">
    <cfRule type="cellIs" dxfId="10136" priority="3640" operator="notEqual">
      <formula>$A144</formula>
    </cfRule>
  </conditionalFormatting>
  <conditionalFormatting sqref="EV153:EV154 EV157 EV141:EV142 EV145:EV147">
    <cfRule type="cellIs" dxfId="10135" priority="3637" operator="equal">
      <formula>""</formula>
    </cfRule>
  </conditionalFormatting>
  <conditionalFormatting sqref="EV141:EV142">
    <cfRule type="cellIs" dxfId="10134" priority="3638" operator="notEqual">
      <formula>$A141</formula>
    </cfRule>
  </conditionalFormatting>
  <conditionalFormatting sqref="EV143">
    <cfRule type="cellIs" dxfId="10133" priority="3635" operator="equal">
      <formula>""</formula>
    </cfRule>
  </conditionalFormatting>
  <conditionalFormatting sqref="EV143">
    <cfRule type="cellIs" dxfId="10132" priority="3636" operator="notEqual">
      <formula>$A143</formula>
    </cfRule>
  </conditionalFormatting>
  <conditionalFormatting sqref="EV144">
    <cfRule type="cellIs" dxfId="10131" priority="3634" operator="equal">
      <formula>""</formula>
    </cfRule>
  </conditionalFormatting>
  <conditionalFormatting sqref="EV155">
    <cfRule type="cellIs" dxfId="10130" priority="3633" operator="equal">
      <formula>""</formula>
    </cfRule>
  </conditionalFormatting>
  <conditionalFormatting sqref="EV156">
    <cfRule type="cellIs" dxfId="10129" priority="3632" operator="equal">
      <formula>""</formula>
    </cfRule>
  </conditionalFormatting>
  <conditionalFormatting sqref="EV142">
    <cfRule type="cellIs" dxfId="10128" priority="3631" operator="notEqual">
      <formula>$A142</formula>
    </cfRule>
  </conditionalFormatting>
  <conditionalFormatting sqref="EV162:EV163">
    <cfRule type="cellIs" dxfId="10127" priority="3630" operator="equal">
      <formula>""</formula>
    </cfRule>
  </conditionalFormatting>
  <conditionalFormatting sqref="EV68">
    <cfRule type="cellIs" dxfId="10126" priority="3621" operator="notEqual">
      <formula>$A68</formula>
    </cfRule>
  </conditionalFormatting>
  <conditionalFormatting sqref="EV77">
    <cfRule type="cellIs" dxfId="10125" priority="3619" operator="notEqual">
      <formula>$A77</formula>
    </cfRule>
  </conditionalFormatting>
  <conditionalFormatting sqref="A85">
    <cfRule type="cellIs" dxfId="10124" priority="3142" operator="equal">
      <formula>""</formula>
    </cfRule>
  </conditionalFormatting>
  <conditionalFormatting sqref="A85">
    <cfRule type="cellIs" dxfId="10123" priority="3143" operator="notEqual">
      <formula>$A85</formula>
    </cfRule>
  </conditionalFormatting>
  <conditionalFormatting sqref="EQ85">
    <cfRule type="cellIs" dxfId="10122" priority="3138" operator="notEqual">
      <formula>$A85</formula>
    </cfRule>
  </conditionalFormatting>
  <conditionalFormatting sqref="ER85">
    <cfRule type="cellIs" dxfId="10121" priority="3132" operator="notEqual">
      <formula>$A85</formula>
    </cfRule>
  </conditionalFormatting>
  <conditionalFormatting sqref="EK85">
    <cfRule type="cellIs" dxfId="10120" priority="3133" operator="notEqual">
      <formula>$A85</formula>
    </cfRule>
  </conditionalFormatting>
  <conditionalFormatting sqref="EL85:EP85">
    <cfRule type="cellIs" dxfId="10119" priority="3139" operator="equal">
      <formula>""</formula>
    </cfRule>
  </conditionalFormatting>
  <conditionalFormatting sqref="EL85:EP85">
    <cfRule type="cellIs" dxfId="10118" priority="3140" operator="notEqual">
      <formula>$A85</formula>
    </cfRule>
  </conditionalFormatting>
  <conditionalFormatting sqref="EG85">
    <cfRule type="cellIs" dxfId="10117" priority="3136" operator="notEqual">
      <formula>$A85</formula>
    </cfRule>
  </conditionalFormatting>
  <conditionalFormatting sqref="EH85">
    <cfRule type="cellIs" dxfId="10116" priority="3134" operator="notEqual">
      <formula>$A85</formula>
    </cfRule>
  </conditionalFormatting>
  <conditionalFormatting sqref="EJ85">
    <cfRule type="cellIs" dxfId="10115" priority="3131" operator="equal">
      <formula>""</formula>
    </cfRule>
  </conditionalFormatting>
  <conditionalFormatting sqref="EJ85">
    <cfRule type="cellIs" dxfId="10114" priority="3141" operator="notEqual">
      <formula>$A85</formula>
    </cfRule>
  </conditionalFormatting>
  <conditionalFormatting sqref="EI96">
    <cfRule type="cellIs" dxfId="10113" priority="2982" operator="notEqual">
      <formula>$A96</formula>
    </cfRule>
  </conditionalFormatting>
  <conditionalFormatting sqref="EI81:EI82 EI78">
    <cfRule type="cellIs" dxfId="10112" priority="2971" operator="notEqual">
      <formula>$A78</formula>
    </cfRule>
  </conditionalFormatting>
  <conditionalFormatting sqref="EI148:EI150">
    <cfRule type="cellIs" dxfId="10111" priority="2968" operator="equal">
      <formula>""</formula>
    </cfRule>
  </conditionalFormatting>
  <conditionalFormatting sqref="EI162:EI163 EI153:EI157 EI144:EI150">
    <cfRule type="cellIs" dxfId="10110" priority="2969" operator="notEqual">
      <formula>$A144</formula>
    </cfRule>
  </conditionalFormatting>
  <conditionalFormatting sqref="EI153:EI154 EI157 EI141:EI142 EI145:EI147">
    <cfRule type="cellIs" dxfId="10109" priority="2966" operator="equal">
      <formula>""</formula>
    </cfRule>
  </conditionalFormatting>
  <conditionalFormatting sqref="EI141:EI142">
    <cfRule type="cellIs" dxfId="10108" priority="2967" operator="notEqual">
      <formula>$A141</formula>
    </cfRule>
  </conditionalFormatting>
  <conditionalFormatting sqref="EI143">
    <cfRule type="cellIs" dxfId="10107" priority="2964" operator="equal">
      <formula>""</formula>
    </cfRule>
  </conditionalFormatting>
  <conditionalFormatting sqref="EI143">
    <cfRule type="cellIs" dxfId="10106" priority="2965" operator="notEqual">
      <formula>$A143</formula>
    </cfRule>
  </conditionalFormatting>
  <conditionalFormatting sqref="EI144">
    <cfRule type="cellIs" dxfId="10105" priority="2963" operator="equal">
      <formula>""</formula>
    </cfRule>
  </conditionalFormatting>
  <conditionalFormatting sqref="EI155">
    <cfRule type="cellIs" dxfId="10104" priority="2962" operator="equal">
      <formula>""</formula>
    </cfRule>
  </conditionalFormatting>
  <conditionalFormatting sqref="EI156">
    <cfRule type="cellIs" dxfId="10103" priority="2961" operator="equal">
      <formula>""</formula>
    </cfRule>
  </conditionalFormatting>
  <conditionalFormatting sqref="EI142">
    <cfRule type="cellIs" dxfId="10102" priority="2960" operator="notEqual">
      <formula>$A142</formula>
    </cfRule>
  </conditionalFormatting>
  <conditionalFormatting sqref="EI162:EI163">
    <cfRule type="cellIs" dxfId="10101" priority="2959" operator="equal">
      <formula>""</formula>
    </cfRule>
  </conditionalFormatting>
  <conditionalFormatting sqref="EI68">
    <cfRule type="cellIs" dxfId="10100" priority="2943" operator="notEqual">
      <formula>$A68</formula>
    </cfRule>
  </conditionalFormatting>
  <conditionalFormatting sqref="EI77">
    <cfRule type="cellIs" dxfId="10099" priority="2940" operator="notEqual">
      <formula>$A77</formula>
    </cfRule>
  </conditionalFormatting>
  <conditionalFormatting sqref="EI77">
    <cfRule type="cellIs" dxfId="10098" priority="2939" operator="notEqual">
      <formula>$A77</formula>
    </cfRule>
  </conditionalFormatting>
  <conditionalFormatting sqref="EI85">
    <cfRule type="cellIs" dxfId="10097" priority="2833" operator="notEqual">
      <formula>$A85</formula>
    </cfRule>
  </conditionalFormatting>
  <conditionalFormatting sqref="A138">
    <cfRule type="cellIs" dxfId="10096" priority="2649" operator="equal">
      <formula>""</formula>
    </cfRule>
  </conditionalFormatting>
  <conditionalFormatting sqref="A138">
    <cfRule type="cellIs" dxfId="10095" priority="2650" operator="notEqual">
      <formula>$A138</formula>
    </cfRule>
  </conditionalFormatting>
  <conditionalFormatting sqref="A131">
    <cfRule type="cellIs" dxfId="10094" priority="2632" operator="notEqual">
      <formula>$A131</formula>
    </cfRule>
  </conditionalFormatting>
  <conditionalFormatting sqref="A131">
    <cfRule type="cellIs" dxfId="10093" priority="2631" operator="notEqual">
      <formula>$A131</formula>
    </cfRule>
  </conditionalFormatting>
  <conditionalFormatting sqref="A110">
    <cfRule type="cellIs" dxfId="10092" priority="2622" operator="notEqual">
      <formula>$A110</formula>
    </cfRule>
  </conditionalFormatting>
  <conditionalFormatting sqref="J299:J300 N299:P300 J293 N293:P293">
    <cfRule type="cellIs" dxfId="10091" priority="2423" operator="equal">
      <formula>""</formula>
    </cfRule>
  </conditionalFormatting>
  <conditionalFormatting sqref="BB453:BB456">
    <cfRule type="cellIs" dxfId="10090" priority="2381" operator="notEqual">
      <formula>$A453</formula>
    </cfRule>
  </conditionalFormatting>
  <conditionalFormatting sqref="J162:J163 N162:P163">
    <cfRule type="cellIs" dxfId="10089" priority="2372" operator="notEqual">
      <formula>$A162</formula>
    </cfRule>
  </conditionalFormatting>
  <conditionalFormatting sqref="J162:J163 N162:P163">
    <cfRule type="cellIs" dxfId="10088" priority="2371" operator="equal">
      <formula>""</formula>
    </cfRule>
  </conditionalFormatting>
  <conditionalFormatting sqref="J280 N280:P280">
    <cfRule type="cellIs" dxfId="10087" priority="2370" operator="notEqual">
      <formula>$A280</formula>
    </cfRule>
  </conditionalFormatting>
  <conditionalFormatting sqref="J279 N279:P279">
    <cfRule type="cellIs" dxfId="10086" priority="2369" operator="notEqual">
      <formula>$A279</formula>
    </cfRule>
  </conditionalFormatting>
  <conditionalFormatting sqref="J282 N282:P282">
    <cfRule type="cellIs" dxfId="10085" priority="2368" operator="notEqual">
      <formula>$A282</formula>
    </cfRule>
  </conditionalFormatting>
  <conditionalFormatting sqref="J483:J491 N483:P491">
    <cfRule type="cellIs" dxfId="10084" priority="2367" operator="notEqual">
      <formula>$B483</formula>
    </cfRule>
  </conditionalFormatting>
  <conditionalFormatting sqref="J437:J440 N437:P440">
    <cfRule type="cellIs" dxfId="10083" priority="2366" operator="notEqual">
      <formula>$A437</formula>
    </cfRule>
  </conditionalFormatting>
  <conditionalFormatting sqref="J445:J448 N445:P448">
    <cfRule type="cellIs" dxfId="10082" priority="2365" operator="notEqual">
      <formula>$A445</formula>
    </cfRule>
  </conditionalFormatting>
  <conditionalFormatting sqref="J469:J472 N469:P472">
    <cfRule type="cellIs" dxfId="10081" priority="2362" operator="notEqual">
      <formula>$A469</formula>
    </cfRule>
  </conditionalFormatting>
  <conditionalFormatting sqref="J453:J456 N453:P456">
    <cfRule type="cellIs" dxfId="10080" priority="2364" operator="notEqual">
      <formula>$A453</formula>
    </cfRule>
  </conditionalFormatting>
  <conditionalFormatting sqref="J461:J464 N461:P464">
    <cfRule type="cellIs" dxfId="10079" priority="2363" operator="notEqual">
      <formula>$A461</formula>
    </cfRule>
  </conditionalFormatting>
  <conditionalFormatting sqref="J362 M362:P362">
    <cfRule type="cellIs" dxfId="10078" priority="2361" operator="notEqual">
      <formula>$A362</formula>
    </cfRule>
  </conditionalFormatting>
  <conditionalFormatting sqref="J529:J531 N529:P531">
    <cfRule type="cellIs" dxfId="10077" priority="2360" operator="notEqual">
      <formula>$A529</formula>
    </cfRule>
  </conditionalFormatting>
  <conditionalFormatting sqref="J527:J528 N527:P528">
    <cfRule type="cellIs" dxfId="10076" priority="2359" operator="notEqual">
      <formula>$A527</formula>
    </cfRule>
  </conditionalFormatting>
  <conditionalFormatting sqref="Q95:AC95">
    <cfRule type="cellIs" dxfId="10075" priority="2358" operator="notEqual">
      <formula>$A95</formula>
    </cfRule>
  </conditionalFormatting>
  <conditionalFormatting sqref="Q95:AC95">
    <cfRule type="cellIs" dxfId="10074" priority="2357" operator="notEqual">
      <formula>$A95</formula>
    </cfRule>
  </conditionalFormatting>
  <conditionalFormatting sqref="Q95:AC95">
    <cfRule type="cellIs" dxfId="10073" priority="2356" operator="notEqual">
      <formula>$A95</formula>
    </cfRule>
  </conditionalFormatting>
  <conditionalFormatting sqref="BJ95">
    <cfRule type="cellIs" dxfId="10072" priority="2355" operator="notEqual">
      <formula>$A95</formula>
    </cfRule>
  </conditionalFormatting>
  <conditionalFormatting sqref="BJ95">
    <cfRule type="cellIs" dxfId="10071" priority="2354" operator="notEqual">
      <formula>$A95</formula>
    </cfRule>
  </conditionalFormatting>
  <conditionalFormatting sqref="BJ95">
    <cfRule type="cellIs" dxfId="10070" priority="2353" operator="notEqual">
      <formula>$A95</formula>
    </cfRule>
  </conditionalFormatting>
  <conditionalFormatting sqref="Q94:AC94">
    <cfRule type="cellIs" dxfId="10069" priority="2352" operator="notEqual">
      <formula>$A94</formula>
    </cfRule>
  </conditionalFormatting>
  <conditionalFormatting sqref="BJ94">
    <cfRule type="cellIs" dxfId="10068" priority="2351" operator="notEqual">
      <formula>$A94</formula>
    </cfRule>
  </conditionalFormatting>
  <conditionalFormatting sqref="BJ453:BJ456">
    <cfRule type="cellIs" dxfId="10067" priority="2307" operator="notEqual">
      <formula>$A453</formula>
    </cfRule>
  </conditionalFormatting>
  <conditionalFormatting sqref="BJ255">
    <cfRule type="cellIs" dxfId="10066" priority="2304" operator="equal">
      <formula>""</formula>
    </cfRule>
  </conditionalFormatting>
  <conditionalFormatting sqref="S257">
    <cfRule type="cellIs" dxfId="10065" priority="2303" operator="equal">
      <formula>""</formula>
    </cfRule>
  </conditionalFormatting>
  <conditionalFormatting sqref="T257">
    <cfRule type="cellIs" dxfId="10064" priority="2302" operator="equal">
      <formula>""</formula>
    </cfRule>
  </conditionalFormatting>
  <conditionalFormatting sqref="BB257">
    <cfRule type="cellIs" dxfId="10063" priority="2292" operator="equal">
      <formula>""</formula>
    </cfRule>
  </conditionalFormatting>
  <conditionalFormatting sqref="S259">
    <cfRule type="cellIs" dxfId="10062" priority="2280" operator="equal">
      <formula>""</formula>
    </cfRule>
  </conditionalFormatting>
  <conditionalFormatting sqref="T259">
    <cfRule type="cellIs" dxfId="10061" priority="2279" operator="equal">
      <formula>""</formula>
    </cfRule>
  </conditionalFormatting>
  <conditionalFormatting sqref="S262">
    <cfRule type="cellIs" dxfId="10060" priority="2278" operator="equal">
      <formula>""</formula>
    </cfRule>
  </conditionalFormatting>
  <conditionalFormatting sqref="BB259">
    <cfRule type="cellIs" dxfId="10059" priority="2276" operator="equal">
      <formula>""</formula>
    </cfRule>
  </conditionalFormatting>
  <conditionalFormatting sqref="AV290">
    <cfRule type="cellIs" dxfId="10058" priority="2275" operator="equal">
      <formula>""</formula>
    </cfRule>
  </conditionalFormatting>
  <conditionalFormatting sqref="AY290">
    <cfRule type="cellIs" dxfId="10057" priority="2274" operator="equal">
      <formula>""</formula>
    </cfRule>
  </conditionalFormatting>
  <conditionalFormatting sqref="D290">
    <cfRule type="cellIs" dxfId="10056" priority="2273" operator="equal">
      <formula>""</formula>
    </cfRule>
  </conditionalFormatting>
  <conditionalFormatting sqref="D385:D394">
    <cfRule type="cellIs" dxfId="10055" priority="2272" operator="equal">
      <formula>""</formula>
    </cfRule>
  </conditionalFormatting>
  <conditionalFormatting sqref="D399:D408">
    <cfRule type="cellIs" dxfId="10054" priority="2271" operator="equal">
      <formula>""</formula>
    </cfRule>
  </conditionalFormatting>
  <conditionalFormatting sqref="A413:A420">
    <cfRule type="cellIs" dxfId="10053" priority="2270" operator="equal">
      <formula>""</formula>
    </cfRule>
  </conditionalFormatting>
  <conditionalFormatting sqref="C422">
    <cfRule type="cellIs" dxfId="10052" priority="2269" operator="equal">
      <formula>""</formula>
    </cfRule>
  </conditionalFormatting>
  <conditionalFormatting sqref="C410">
    <cfRule type="cellIs" dxfId="10051" priority="2268" operator="equal">
      <formula>""</formula>
    </cfRule>
  </conditionalFormatting>
  <conditionalFormatting sqref="C396">
    <cfRule type="cellIs" dxfId="10050" priority="2267" operator="equal">
      <formula>""</formula>
    </cfRule>
  </conditionalFormatting>
  <conditionalFormatting sqref="C434">
    <cfRule type="cellIs" dxfId="10049" priority="2266" operator="equal">
      <formula>""</formula>
    </cfRule>
  </conditionalFormatting>
  <conditionalFormatting sqref="C442">
    <cfRule type="cellIs" dxfId="10048" priority="2265" operator="equal">
      <formula>""</formula>
    </cfRule>
  </conditionalFormatting>
  <conditionalFormatting sqref="C450">
    <cfRule type="cellIs" dxfId="10047" priority="2264" operator="equal">
      <formula>""</formula>
    </cfRule>
  </conditionalFormatting>
  <conditionalFormatting sqref="C458">
    <cfRule type="cellIs" dxfId="10046" priority="2263" operator="equal">
      <formula>""</formula>
    </cfRule>
  </conditionalFormatting>
  <conditionalFormatting sqref="C466">
    <cfRule type="cellIs" dxfId="10045" priority="2262" operator="equal">
      <formula>""</formula>
    </cfRule>
  </conditionalFormatting>
  <conditionalFormatting sqref="C474">
    <cfRule type="cellIs" dxfId="10044" priority="2261" operator="equal">
      <formula>""</formula>
    </cfRule>
  </conditionalFormatting>
  <conditionalFormatting sqref="C513">
    <cfRule type="cellIs" dxfId="10043" priority="2259" operator="equal">
      <formula>""</formula>
    </cfRule>
  </conditionalFormatting>
  <conditionalFormatting sqref="C523">
    <cfRule type="cellIs" dxfId="10042" priority="2258" operator="equal">
      <formula>""</formula>
    </cfRule>
  </conditionalFormatting>
  <conditionalFormatting sqref="M483:M491">
    <cfRule type="cellIs" dxfId="10041" priority="2257" operator="notEqual">
      <formula>$B483</formula>
    </cfRule>
  </conditionalFormatting>
  <conditionalFormatting sqref="Q483:Q491">
    <cfRule type="cellIs" dxfId="10040" priority="2255" operator="notEqual">
      <formula>$B483</formula>
    </cfRule>
  </conditionalFormatting>
  <conditionalFormatting sqref="S477:S506">
    <cfRule type="cellIs" dxfId="10039" priority="2254" operator="equal">
      <formula>""</formula>
    </cfRule>
  </conditionalFormatting>
  <conditionalFormatting sqref="T477:T506">
    <cfRule type="cellIs" dxfId="10038" priority="2252" operator="equal">
      <formula>""</formula>
    </cfRule>
  </conditionalFormatting>
  <conditionalFormatting sqref="W477:W506">
    <cfRule type="cellIs" dxfId="10037" priority="2250" operator="equal">
      <formula>""</formula>
    </cfRule>
  </conditionalFormatting>
  <conditionalFormatting sqref="X477:AC506">
    <cfRule type="cellIs" dxfId="10036" priority="2248" operator="equal">
      <formula>""</formula>
    </cfRule>
  </conditionalFormatting>
  <conditionalFormatting sqref="U477:V506">
    <cfRule type="cellIs" dxfId="10035" priority="2238" operator="equal">
      <formula>""</formula>
    </cfRule>
  </conditionalFormatting>
  <conditionalFormatting sqref="AY477:AY506">
    <cfRule type="cellIs" dxfId="10034" priority="2214" operator="equal">
      <formula>""</formula>
    </cfRule>
  </conditionalFormatting>
  <conditionalFormatting sqref="AZ477:AZ506">
    <cfRule type="cellIs" dxfId="10033" priority="2213" operator="equal">
      <formula>""</formula>
    </cfRule>
  </conditionalFormatting>
  <conditionalFormatting sqref="BA477:BA506">
    <cfRule type="cellIs" dxfId="10032" priority="2212" operator="equal">
      <formula>""</formula>
    </cfRule>
  </conditionalFormatting>
  <conditionalFormatting sqref="BE477:BE506">
    <cfRule type="cellIs" dxfId="10031" priority="2208" operator="equal">
      <formula>""</formula>
    </cfRule>
  </conditionalFormatting>
  <conditionalFormatting sqref="BK477:BK506">
    <cfRule type="cellIs" dxfId="10030" priority="2206" operator="equal">
      <formula>""</formula>
    </cfRule>
  </conditionalFormatting>
  <conditionalFormatting sqref="BM477:BM506">
    <cfRule type="cellIs" dxfId="10029" priority="2204" operator="equal">
      <formula>""</formula>
    </cfRule>
  </conditionalFormatting>
  <conditionalFormatting sqref="BO477:BO506">
    <cfRule type="cellIs" dxfId="10028" priority="2202" operator="equal">
      <formula>""</formula>
    </cfRule>
  </conditionalFormatting>
  <conditionalFormatting sqref="BQ477:BQ506">
    <cfRule type="cellIs" dxfId="10027" priority="2200" operator="equal">
      <formula>""</formula>
    </cfRule>
  </conditionalFormatting>
  <conditionalFormatting sqref="BS477:BS506">
    <cfRule type="cellIs" dxfId="10026" priority="2198" operator="equal">
      <formula>""</formula>
    </cfRule>
  </conditionalFormatting>
  <conditionalFormatting sqref="BU477:BU506">
    <cfRule type="cellIs" dxfId="10025" priority="2196" operator="equal">
      <formula>""</formula>
    </cfRule>
  </conditionalFormatting>
  <conditionalFormatting sqref="BW477:BW506">
    <cfRule type="cellIs" dxfId="10024" priority="2194" operator="equal">
      <formula>""</formula>
    </cfRule>
  </conditionalFormatting>
  <conditionalFormatting sqref="BY477:BY506">
    <cfRule type="cellIs" dxfId="10023" priority="2192" operator="equal">
      <formula>""</formula>
    </cfRule>
  </conditionalFormatting>
  <conditionalFormatting sqref="CA477:CA506">
    <cfRule type="cellIs" dxfId="10022" priority="2190" operator="equal">
      <formula>""</formula>
    </cfRule>
  </conditionalFormatting>
  <conditionalFormatting sqref="CC477:CC506">
    <cfRule type="cellIs" dxfId="10021" priority="2188" operator="equal">
      <formula>""</formula>
    </cfRule>
  </conditionalFormatting>
  <conditionalFormatting sqref="CE477:CE506">
    <cfRule type="cellIs" dxfId="10020" priority="2134" operator="equal">
      <formula>""</formula>
    </cfRule>
  </conditionalFormatting>
  <conditionalFormatting sqref="CG477:CG506">
    <cfRule type="cellIs" dxfId="10019" priority="2132" operator="equal">
      <formula>""</formula>
    </cfRule>
  </conditionalFormatting>
  <conditionalFormatting sqref="CI477:CI506">
    <cfRule type="cellIs" dxfId="10018" priority="2130" operator="equal">
      <formula>""</formula>
    </cfRule>
  </conditionalFormatting>
  <conditionalFormatting sqref="CK477:CK506">
    <cfRule type="cellIs" dxfId="10017" priority="2128" operator="equal">
      <formula>""</formula>
    </cfRule>
  </conditionalFormatting>
  <conditionalFormatting sqref="CM477:CM506">
    <cfRule type="cellIs" dxfId="10016" priority="2126" operator="equal">
      <formula>""</formula>
    </cfRule>
  </conditionalFormatting>
  <conditionalFormatting sqref="CO477:CO506">
    <cfRule type="cellIs" dxfId="10015" priority="2124" operator="equal">
      <formula>""</formula>
    </cfRule>
  </conditionalFormatting>
  <conditionalFormatting sqref="CQ477:CQ506">
    <cfRule type="cellIs" dxfId="10014" priority="2122" operator="equal">
      <formula>""</formula>
    </cfRule>
  </conditionalFormatting>
  <conditionalFormatting sqref="CS477:CS506">
    <cfRule type="cellIs" dxfId="10013" priority="2120" operator="equal">
      <formula>""</formula>
    </cfRule>
  </conditionalFormatting>
  <conditionalFormatting sqref="CU477:CU506">
    <cfRule type="cellIs" dxfId="10012" priority="2118" operator="equal">
      <formula>""</formula>
    </cfRule>
  </conditionalFormatting>
  <conditionalFormatting sqref="CW477:CW506">
    <cfRule type="cellIs" dxfId="10011" priority="2116" operator="equal">
      <formula>""</formula>
    </cfRule>
  </conditionalFormatting>
  <conditionalFormatting sqref="CY477:CY506">
    <cfRule type="cellIs" dxfId="10010" priority="2114" operator="equal">
      <formula>""</formula>
    </cfRule>
  </conditionalFormatting>
  <conditionalFormatting sqref="DA477:DA506">
    <cfRule type="cellIs" dxfId="10009" priority="2112" operator="equal">
      <formula>""</formula>
    </cfRule>
  </conditionalFormatting>
  <conditionalFormatting sqref="DC477:DC506">
    <cfRule type="cellIs" dxfId="10008" priority="2110" operator="equal">
      <formula>""</formula>
    </cfRule>
  </conditionalFormatting>
  <conditionalFormatting sqref="DE477:DE506">
    <cfRule type="cellIs" dxfId="10007" priority="2108" operator="equal">
      <formula>""</formula>
    </cfRule>
  </conditionalFormatting>
  <conditionalFormatting sqref="DG477:DG506">
    <cfRule type="cellIs" dxfId="10006" priority="2106" operator="equal">
      <formula>""</formula>
    </cfRule>
  </conditionalFormatting>
  <conditionalFormatting sqref="DI477:DI506">
    <cfRule type="cellIs" dxfId="10005" priority="2104" operator="equal">
      <formula>""</formula>
    </cfRule>
  </conditionalFormatting>
  <conditionalFormatting sqref="DK477:DK506">
    <cfRule type="cellIs" dxfId="10004" priority="2102" operator="equal">
      <formula>""</formula>
    </cfRule>
  </conditionalFormatting>
  <conditionalFormatting sqref="DM477:DM506">
    <cfRule type="cellIs" dxfId="10003" priority="2100" operator="equal">
      <formula>""</formula>
    </cfRule>
  </conditionalFormatting>
  <conditionalFormatting sqref="DO477:DO506">
    <cfRule type="cellIs" dxfId="10002" priority="2098" operator="equal">
      <formula>""</formula>
    </cfRule>
  </conditionalFormatting>
  <conditionalFormatting sqref="DQ477:DQ506">
    <cfRule type="cellIs" dxfId="10001" priority="2096" operator="equal">
      <formula>""</formula>
    </cfRule>
  </conditionalFormatting>
  <conditionalFormatting sqref="DS477:DS506">
    <cfRule type="cellIs" dxfId="10000" priority="2094" operator="equal">
      <formula>""</formula>
    </cfRule>
  </conditionalFormatting>
  <conditionalFormatting sqref="DU477:DU506">
    <cfRule type="cellIs" dxfId="9999" priority="2092" operator="equal">
      <formula>""</formula>
    </cfRule>
  </conditionalFormatting>
  <conditionalFormatting sqref="DW477:DW506">
    <cfRule type="cellIs" dxfId="9998" priority="2090" operator="equal">
      <formula>""</formula>
    </cfRule>
  </conditionalFormatting>
  <conditionalFormatting sqref="DY477:DY506">
    <cfRule type="cellIs" dxfId="9997" priority="2088" operator="equal">
      <formula>""</formula>
    </cfRule>
  </conditionalFormatting>
  <conditionalFormatting sqref="EA477:EA506">
    <cfRule type="cellIs" dxfId="9996" priority="2086" operator="equal">
      <formula>""</formula>
    </cfRule>
  </conditionalFormatting>
  <conditionalFormatting sqref="EC477:EC506">
    <cfRule type="cellIs" dxfId="9995" priority="2084" operator="equal">
      <formula>""</formula>
    </cfRule>
  </conditionalFormatting>
  <conditionalFormatting sqref="BJ103">
    <cfRule type="cellIs" dxfId="9994" priority="2083" operator="equal">
      <formula>""</formula>
    </cfRule>
  </conditionalFormatting>
  <conditionalFormatting sqref="BJ103">
    <cfRule type="cellIs" dxfId="9993" priority="2082" operator="equal">
      <formula>""</formula>
    </cfRule>
  </conditionalFormatting>
  <conditionalFormatting sqref="D328 AD328 BK328:CD328 DK328:ED328">
    <cfRule type="cellIs" dxfId="9992" priority="2081" operator="equal">
      <formula>""</formula>
    </cfRule>
  </conditionalFormatting>
  <conditionalFormatting sqref="E328">
    <cfRule type="cellIs" dxfId="9991" priority="2080" operator="equal">
      <formula>""</formula>
    </cfRule>
  </conditionalFormatting>
  <conditionalFormatting sqref="F321:F327">
    <cfRule type="cellIs" dxfId="9990" priority="2079" operator="equal">
      <formula>""</formula>
    </cfRule>
  </conditionalFormatting>
  <conditionalFormatting sqref="F328">
    <cfRule type="cellIs" dxfId="9989" priority="2078" operator="equal">
      <formula>""</formula>
    </cfRule>
  </conditionalFormatting>
  <conditionalFormatting sqref="G321:G327">
    <cfRule type="cellIs" dxfId="9988" priority="2077" operator="equal">
      <formula>""</formula>
    </cfRule>
  </conditionalFormatting>
  <conditionalFormatting sqref="G328">
    <cfRule type="cellIs" dxfId="9987" priority="2076" operator="equal">
      <formula>""</formula>
    </cfRule>
  </conditionalFormatting>
  <conditionalFormatting sqref="H321:H327">
    <cfRule type="cellIs" dxfId="9986" priority="2075" operator="equal">
      <formula>""</formula>
    </cfRule>
  </conditionalFormatting>
  <conditionalFormatting sqref="H328">
    <cfRule type="cellIs" dxfId="9985" priority="2074" operator="equal">
      <formula>""</formula>
    </cfRule>
  </conditionalFormatting>
  <conditionalFormatting sqref="I321:I327">
    <cfRule type="cellIs" dxfId="9984" priority="2073" operator="equal">
      <formula>""</formula>
    </cfRule>
  </conditionalFormatting>
  <conditionalFormatting sqref="I328">
    <cfRule type="cellIs" dxfId="9983" priority="2072" operator="equal">
      <formula>""</formula>
    </cfRule>
  </conditionalFormatting>
  <conditionalFormatting sqref="J321:J327">
    <cfRule type="cellIs" dxfId="9982" priority="2071" operator="equal">
      <formula>""</formula>
    </cfRule>
  </conditionalFormatting>
  <conditionalFormatting sqref="J328">
    <cfRule type="cellIs" dxfId="9981" priority="2070" operator="equal">
      <formula>""</formula>
    </cfRule>
  </conditionalFormatting>
  <conditionalFormatting sqref="K321:K327">
    <cfRule type="cellIs" dxfId="9980" priority="2069" operator="equal">
      <formula>""</formula>
    </cfRule>
  </conditionalFormatting>
  <conditionalFormatting sqref="K328">
    <cfRule type="cellIs" dxfId="9979" priority="2068" operator="equal">
      <formula>""</formula>
    </cfRule>
  </conditionalFormatting>
  <conditionalFormatting sqref="L321:L327">
    <cfRule type="cellIs" dxfId="9978" priority="2067" operator="equal">
      <formula>""</formula>
    </cfRule>
  </conditionalFormatting>
  <conditionalFormatting sqref="L328">
    <cfRule type="cellIs" dxfId="9977" priority="2066" operator="equal">
      <formula>""</formula>
    </cfRule>
  </conditionalFormatting>
  <conditionalFormatting sqref="M321:M327">
    <cfRule type="cellIs" dxfId="9976" priority="2065" operator="equal">
      <formula>""</formula>
    </cfRule>
  </conditionalFormatting>
  <conditionalFormatting sqref="M328">
    <cfRule type="cellIs" dxfId="9975" priority="2064" operator="equal">
      <formula>""</formula>
    </cfRule>
  </conditionalFormatting>
  <conditionalFormatting sqref="N321:N327">
    <cfRule type="cellIs" dxfId="9974" priority="2063" operator="equal">
      <formula>""</formula>
    </cfRule>
  </conditionalFormatting>
  <conditionalFormatting sqref="N328">
    <cfRule type="cellIs" dxfId="9973" priority="2062" operator="equal">
      <formula>""</formula>
    </cfRule>
  </conditionalFormatting>
  <conditionalFormatting sqref="O321:O327">
    <cfRule type="cellIs" dxfId="9972" priority="2061" operator="equal">
      <formula>""</formula>
    </cfRule>
  </conditionalFormatting>
  <conditionalFormatting sqref="O328">
    <cfRule type="cellIs" dxfId="9971" priority="2060" operator="equal">
      <formula>""</formula>
    </cfRule>
  </conditionalFormatting>
  <conditionalFormatting sqref="P321:P327">
    <cfRule type="cellIs" dxfId="9970" priority="2059" operator="equal">
      <formula>""</formula>
    </cfRule>
  </conditionalFormatting>
  <conditionalFormatting sqref="P328">
    <cfRule type="cellIs" dxfId="9969" priority="2058" operator="equal">
      <formula>""</formula>
    </cfRule>
  </conditionalFormatting>
  <conditionalFormatting sqref="Q321:Q327">
    <cfRule type="cellIs" dxfId="9968" priority="2057" operator="equal">
      <formula>""</formula>
    </cfRule>
  </conditionalFormatting>
  <conditionalFormatting sqref="Q328">
    <cfRule type="cellIs" dxfId="9967" priority="2056" operator="equal">
      <formula>""</formula>
    </cfRule>
  </conditionalFormatting>
  <conditionalFormatting sqref="R321:R327">
    <cfRule type="cellIs" dxfId="9966" priority="2055" operator="equal">
      <formula>""</formula>
    </cfRule>
  </conditionalFormatting>
  <conditionalFormatting sqref="R328">
    <cfRule type="cellIs" dxfId="9965" priority="2054" operator="equal">
      <formula>""</formula>
    </cfRule>
  </conditionalFormatting>
  <conditionalFormatting sqref="S321:S327">
    <cfRule type="cellIs" dxfId="9964" priority="2053" operator="equal">
      <formula>""</formula>
    </cfRule>
  </conditionalFormatting>
  <conditionalFormatting sqref="S328">
    <cfRule type="cellIs" dxfId="9963" priority="2052" operator="equal">
      <formula>""</formula>
    </cfRule>
  </conditionalFormatting>
  <conditionalFormatting sqref="T321:T327">
    <cfRule type="cellIs" dxfId="9962" priority="2051" operator="equal">
      <formula>""</formula>
    </cfRule>
  </conditionalFormatting>
  <conditionalFormatting sqref="T328">
    <cfRule type="cellIs" dxfId="9961" priority="2050" operator="equal">
      <formula>""</formula>
    </cfRule>
  </conditionalFormatting>
  <conditionalFormatting sqref="U321:U327">
    <cfRule type="cellIs" dxfId="9960" priority="2049" operator="equal">
      <formula>""</formula>
    </cfRule>
  </conditionalFormatting>
  <conditionalFormatting sqref="U328">
    <cfRule type="cellIs" dxfId="9959" priority="2048" operator="equal">
      <formula>""</formula>
    </cfRule>
  </conditionalFormatting>
  <conditionalFormatting sqref="V321:V327">
    <cfRule type="cellIs" dxfId="9958" priority="2047" operator="equal">
      <formula>""</formula>
    </cfRule>
  </conditionalFormatting>
  <conditionalFormatting sqref="V328">
    <cfRule type="cellIs" dxfId="9957" priority="2046" operator="equal">
      <formula>""</formula>
    </cfRule>
  </conditionalFormatting>
  <conditionalFormatting sqref="W321:W327">
    <cfRule type="cellIs" dxfId="9956" priority="2045" operator="equal">
      <formula>""</formula>
    </cfRule>
  </conditionalFormatting>
  <conditionalFormatting sqref="W328">
    <cfRule type="cellIs" dxfId="9955" priority="2044" operator="equal">
      <formula>""</formula>
    </cfRule>
  </conditionalFormatting>
  <conditionalFormatting sqref="X321:X327">
    <cfRule type="cellIs" dxfId="9954" priority="2043" operator="equal">
      <formula>""</formula>
    </cfRule>
  </conditionalFormatting>
  <conditionalFormatting sqref="X328">
    <cfRule type="cellIs" dxfId="9953" priority="2042" operator="equal">
      <formula>""</formula>
    </cfRule>
  </conditionalFormatting>
  <conditionalFormatting sqref="BI328">
    <cfRule type="cellIs" dxfId="9952" priority="1986" operator="equal">
      <formula>""</formula>
    </cfRule>
  </conditionalFormatting>
  <conditionalFormatting sqref="AV321:AV327">
    <cfRule type="cellIs" dxfId="9951" priority="2041" operator="equal">
      <formula>""</formula>
    </cfRule>
  </conditionalFormatting>
  <conditionalFormatting sqref="AV328">
    <cfRule type="cellIs" dxfId="9950" priority="2040" operator="equal">
      <formula>""</formula>
    </cfRule>
  </conditionalFormatting>
  <conditionalFormatting sqref="AW321:AW327">
    <cfRule type="cellIs" dxfId="9949" priority="2039" operator="equal">
      <formula>""</formula>
    </cfRule>
  </conditionalFormatting>
  <conditionalFormatting sqref="AW328">
    <cfRule type="cellIs" dxfId="9948" priority="2038" operator="equal">
      <formula>""</formula>
    </cfRule>
  </conditionalFormatting>
  <conditionalFormatting sqref="AX321:AX327">
    <cfRule type="cellIs" dxfId="9947" priority="2037" operator="equal">
      <formula>""</formula>
    </cfRule>
  </conditionalFormatting>
  <conditionalFormatting sqref="AX328">
    <cfRule type="cellIs" dxfId="9946" priority="2036" operator="equal">
      <formula>""</formula>
    </cfRule>
  </conditionalFormatting>
  <conditionalFormatting sqref="AY321:AY327">
    <cfRule type="cellIs" dxfId="9945" priority="2035" operator="equal">
      <formula>""</formula>
    </cfRule>
  </conditionalFormatting>
  <conditionalFormatting sqref="AY328">
    <cfRule type="cellIs" dxfId="9944" priority="2034" operator="equal">
      <formula>""</formula>
    </cfRule>
  </conditionalFormatting>
  <conditionalFormatting sqref="AZ321:AZ327">
    <cfRule type="cellIs" dxfId="9943" priority="2033" operator="equal">
      <formula>""</formula>
    </cfRule>
  </conditionalFormatting>
  <conditionalFormatting sqref="AZ328">
    <cfRule type="cellIs" dxfId="9942" priority="2032" operator="equal">
      <formula>""</formula>
    </cfRule>
  </conditionalFormatting>
  <conditionalFormatting sqref="BA321:BA327">
    <cfRule type="cellIs" dxfId="9941" priority="2031" operator="equal">
      <formula>""</formula>
    </cfRule>
  </conditionalFormatting>
  <conditionalFormatting sqref="BA328">
    <cfRule type="cellIs" dxfId="9940" priority="2030" operator="equal">
      <formula>""</formula>
    </cfRule>
  </conditionalFormatting>
  <conditionalFormatting sqref="BB321:BB327">
    <cfRule type="cellIs" dxfId="9939" priority="2029" operator="equal">
      <formula>""</formula>
    </cfRule>
  </conditionalFormatting>
  <conditionalFormatting sqref="BB328">
    <cfRule type="cellIs" dxfId="9938" priority="2028" operator="equal">
      <formula>""</formula>
    </cfRule>
  </conditionalFormatting>
  <conditionalFormatting sqref="AE321:AE328">
    <cfRule type="cellIs" dxfId="9937" priority="2025" operator="equal">
      <formula>""</formula>
    </cfRule>
  </conditionalFormatting>
  <conditionalFormatting sqref="AE328">
    <cfRule type="cellIs" dxfId="9936" priority="2024" operator="equal">
      <formula>""</formula>
    </cfRule>
  </conditionalFormatting>
  <conditionalFormatting sqref="AF321:AF328">
    <cfRule type="cellIs" dxfId="9935" priority="2023" operator="equal">
      <formula>""</formula>
    </cfRule>
  </conditionalFormatting>
  <conditionalFormatting sqref="AF328">
    <cfRule type="cellIs" dxfId="9934" priority="2022" operator="equal">
      <formula>""</formula>
    </cfRule>
  </conditionalFormatting>
  <conditionalFormatting sqref="AG321:AG328">
    <cfRule type="cellIs" dxfId="9933" priority="2021" operator="equal">
      <formula>""</formula>
    </cfRule>
  </conditionalFormatting>
  <conditionalFormatting sqref="AG328">
    <cfRule type="cellIs" dxfId="9932" priority="2020" operator="equal">
      <formula>""</formula>
    </cfRule>
  </conditionalFormatting>
  <conditionalFormatting sqref="AH321:AH328">
    <cfRule type="cellIs" dxfId="9931" priority="2019" operator="equal">
      <formula>""</formula>
    </cfRule>
  </conditionalFormatting>
  <conditionalFormatting sqref="AH328">
    <cfRule type="cellIs" dxfId="9930" priority="2018" operator="equal">
      <formula>""</formula>
    </cfRule>
  </conditionalFormatting>
  <conditionalFormatting sqref="AI321:AI328">
    <cfRule type="cellIs" dxfId="9929" priority="2017" operator="equal">
      <formula>""</formula>
    </cfRule>
  </conditionalFormatting>
  <conditionalFormatting sqref="AI328">
    <cfRule type="cellIs" dxfId="9928" priority="2016" operator="equal">
      <formula>""</formula>
    </cfRule>
  </conditionalFormatting>
  <conditionalFormatting sqref="AJ321:AJ328">
    <cfRule type="cellIs" dxfId="9927" priority="2015" operator="equal">
      <formula>""</formula>
    </cfRule>
  </conditionalFormatting>
  <conditionalFormatting sqref="AJ328">
    <cfRule type="cellIs" dxfId="9926" priority="2014" operator="equal">
      <formula>""</formula>
    </cfRule>
  </conditionalFormatting>
  <conditionalFormatting sqref="AK321:AK328">
    <cfRule type="cellIs" dxfId="9925" priority="2013" operator="equal">
      <formula>""</formula>
    </cfRule>
  </conditionalFormatting>
  <conditionalFormatting sqref="AK328">
    <cfRule type="cellIs" dxfId="9924" priority="2012" operator="equal">
      <formula>""</formula>
    </cfRule>
  </conditionalFormatting>
  <conditionalFormatting sqref="AL321:AL328">
    <cfRule type="cellIs" dxfId="9923" priority="2011" operator="equal">
      <formula>""</formula>
    </cfRule>
  </conditionalFormatting>
  <conditionalFormatting sqref="AL328">
    <cfRule type="cellIs" dxfId="9922" priority="2010" operator="equal">
      <formula>""</formula>
    </cfRule>
  </conditionalFormatting>
  <conditionalFormatting sqref="AM321:AM328">
    <cfRule type="cellIs" dxfId="9921" priority="2009" operator="equal">
      <formula>""</formula>
    </cfRule>
  </conditionalFormatting>
  <conditionalFormatting sqref="AM328">
    <cfRule type="cellIs" dxfId="9920" priority="2008" operator="equal">
      <formula>""</formula>
    </cfRule>
  </conditionalFormatting>
  <conditionalFormatting sqref="AN321:AN328">
    <cfRule type="cellIs" dxfId="9919" priority="2007" operator="equal">
      <formula>""</formula>
    </cfRule>
  </conditionalFormatting>
  <conditionalFormatting sqref="AN328">
    <cfRule type="cellIs" dxfId="9918" priority="2006" operator="equal">
      <formula>""</formula>
    </cfRule>
  </conditionalFormatting>
  <conditionalFormatting sqref="AO321:AO328">
    <cfRule type="cellIs" dxfId="9917" priority="2005" operator="equal">
      <formula>""</formula>
    </cfRule>
  </conditionalFormatting>
  <conditionalFormatting sqref="AO328">
    <cfRule type="cellIs" dxfId="9916" priority="2004" operator="equal">
      <formula>""</formula>
    </cfRule>
  </conditionalFormatting>
  <conditionalFormatting sqref="AP321:AP328">
    <cfRule type="cellIs" dxfId="9915" priority="2003" operator="equal">
      <formula>""</formula>
    </cfRule>
  </conditionalFormatting>
  <conditionalFormatting sqref="AP328">
    <cfRule type="cellIs" dxfId="9914" priority="2002" operator="equal">
      <formula>""</formula>
    </cfRule>
  </conditionalFormatting>
  <conditionalFormatting sqref="AQ321:AQ328">
    <cfRule type="cellIs" dxfId="9913" priority="2001" operator="equal">
      <formula>""</formula>
    </cfRule>
  </conditionalFormatting>
  <conditionalFormatting sqref="AQ328">
    <cfRule type="cellIs" dxfId="9912" priority="2000" operator="equal">
      <formula>""</formula>
    </cfRule>
  </conditionalFormatting>
  <conditionalFormatting sqref="AR321:AR328">
    <cfRule type="cellIs" dxfId="9911" priority="1999" operator="equal">
      <formula>""</formula>
    </cfRule>
  </conditionalFormatting>
  <conditionalFormatting sqref="AR328">
    <cfRule type="cellIs" dxfId="9910" priority="1998" operator="equal">
      <formula>""</formula>
    </cfRule>
  </conditionalFormatting>
  <conditionalFormatting sqref="AS321:AS328">
    <cfRule type="cellIs" dxfId="9909" priority="1997" operator="equal">
      <formula>""</formula>
    </cfRule>
  </conditionalFormatting>
  <conditionalFormatting sqref="AS328">
    <cfRule type="cellIs" dxfId="9908" priority="1996" operator="equal">
      <formula>""</formula>
    </cfRule>
  </conditionalFormatting>
  <conditionalFormatting sqref="AT321:AT328">
    <cfRule type="cellIs" dxfId="9907" priority="1995" operator="equal">
      <formula>""</formula>
    </cfRule>
  </conditionalFormatting>
  <conditionalFormatting sqref="AT328">
    <cfRule type="cellIs" dxfId="9906" priority="1994" operator="equal">
      <formula>""</formula>
    </cfRule>
  </conditionalFormatting>
  <conditionalFormatting sqref="AU321:AU328">
    <cfRule type="cellIs" dxfId="9905" priority="1993" operator="equal">
      <formula>""</formula>
    </cfRule>
  </conditionalFormatting>
  <conditionalFormatting sqref="AU328">
    <cfRule type="cellIs" dxfId="9904" priority="1992" operator="equal">
      <formula>""</formula>
    </cfRule>
  </conditionalFormatting>
  <conditionalFormatting sqref="BH321:BH327">
    <cfRule type="cellIs" dxfId="9903" priority="1991" operator="equal">
      <formula>""</formula>
    </cfRule>
  </conditionalFormatting>
  <conditionalFormatting sqref="BH328">
    <cfRule type="cellIs" dxfId="9902" priority="1990" operator="equal">
      <formula>""</formula>
    </cfRule>
  </conditionalFormatting>
  <conditionalFormatting sqref="BI321:BI327">
    <cfRule type="cellIs" dxfId="9901" priority="1987" operator="equal">
      <formula>""</formula>
    </cfRule>
  </conditionalFormatting>
  <conditionalFormatting sqref="BK329:CD329 DK329:ED329 AD329">
    <cfRule type="cellIs" dxfId="9900" priority="1985" operator="equal">
      <formula>""</formula>
    </cfRule>
  </conditionalFormatting>
  <conditionalFormatting sqref="D329 AD329 BK329:CD329 DK329:ED329">
    <cfRule type="cellIs" dxfId="9899" priority="1984" operator="equal">
      <formula>""</formula>
    </cfRule>
  </conditionalFormatting>
  <conditionalFormatting sqref="E329">
    <cfRule type="cellIs" dxfId="9898" priority="1983" operator="equal">
      <formula>""</formula>
    </cfRule>
  </conditionalFormatting>
  <conditionalFormatting sqref="F329">
    <cfRule type="cellIs" dxfId="9897" priority="1982" operator="equal">
      <formula>""</formula>
    </cfRule>
  </conditionalFormatting>
  <conditionalFormatting sqref="G329">
    <cfRule type="cellIs" dxfId="9896" priority="1981" operator="equal">
      <formula>""</formula>
    </cfRule>
  </conditionalFormatting>
  <conditionalFormatting sqref="H329">
    <cfRule type="cellIs" dxfId="9895" priority="1980" operator="equal">
      <formula>""</formula>
    </cfRule>
  </conditionalFormatting>
  <conditionalFormatting sqref="I329">
    <cfRule type="cellIs" dxfId="9894" priority="1979" operator="equal">
      <formula>""</formula>
    </cfRule>
  </conditionalFormatting>
  <conditionalFormatting sqref="J329">
    <cfRule type="cellIs" dxfId="9893" priority="1978" operator="equal">
      <formula>""</formula>
    </cfRule>
  </conditionalFormatting>
  <conditionalFormatting sqref="K329">
    <cfRule type="cellIs" dxfId="9892" priority="1977" operator="equal">
      <formula>""</formula>
    </cfRule>
  </conditionalFormatting>
  <conditionalFormatting sqref="L329">
    <cfRule type="cellIs" dxfId="9891" priority="1976" operator="equal">
      <formula>""</formula>
    </cfRule>
  </conditionalFormatting>
  <conditionalFormatting sqref="M329">
    <cfRule type="cellIs" dxfId="9890" priority="1975" operator="equal">
      <formula>""</formula>
    </cfRule>
  </conditionalFormatting>
  <conditionalFormatting sqref="N329">
    <cfRule type="cellIs" dxfId="9889" priority="1974" operator="equal">
      <formula>""</formula>
    </cfRule>
  </conditionalFormatting>
  <conditionalFormatting sqref="O329">
    <cfRule type="cellIs" dxfId="9888" priority="1973" operator="equal">
      <formula>""</formula>
    </cfRule>
  </conditionalFormatting>
  <conditionalFormatting sqref="P329">
    <cfRule type="cellIs" dxfId="9887" priority="1972" operator="equal">
      <formula>""</formula>
    </cfRule>
  </conditionalFormatting>
  <conditionalFormatting sqref="Q329">
    <cfRule type="cellIs" dxfId="9886" priority="1971" operator="equal">
      <formula>""</formula>
    </cfRule>
  </conditionalFormatting>
  <conditionalFormatting sqref="R329">
    <cfRule type="cellIs" dxfId="9885" priority="1970" operator="equal">
      <formula>""</formula>
    </cfRule>
  </conditionalFormatting>
  <conditionalFormatting sqref="S329">
    <cfRule type="cellIs" dxfId="9884" priority="1969" operator="equal">
      <formula>""</formula>
    </cfRule>
  </conditionalFormatting>
  <conditionalFormatting sqref="T329">
    <cfRule type="cellIs" dxfId="9883" priority="1968" operator="equal">
      <formula>""</formula>
    </cfRule>
  </conditionalFormatting>
  <conditionalFormatting sqref="U329">
    <cfRule type="cellIs" dxfId="9882" priority="1967" operator="equal">
      <formula>""</formula>
    </cfRule>
  </conditionalFormatting>
  <conditionalFormatting sqref="V329">
    <cfRule type="cellIs" dxfId="9881" priority="1966" operator="equal">
      <formula>""</formula>
    </cfRule>
  </conditionalFormatting>
  <conditionalFormatting sqref="W329">
    <cfRule type="cellIs" dxfId="9880" priority="1965" operator="equal">
      <formula>""</formula>
    </cfRule>
  </conditionalFormatting>
  <conditionalFormatting sqref="X329">
    <cfRule type="cellIs" dxfId="9879" priority="1964" operator="equal">
      <formula>""</formula>
    </cfRule>
  </conditionalFormatting>
  <conditionalFormatting sqref="BI329">
    <cfRule type="cellIs" dxfId="9878" priority="1917" operator="equal">
      <formula>""</formula>
    </cfRule>
  </conditionalFormatting>
  <conditionalFormatting sqref="AV329">
    <cfRule type="cellIs" dxfId="9877" priority="1963" operator="equal">
      <formula>""</formula>
    </cfRule>
  </conditionalFormatting>
  <conditionalFormatting sqref="AW329">
    <cfRule type="cellIs" dxfId="9876" priority="1962" operator="equal">
      <formula>""</formula>
    </cfRule>
  </conditionalFormatting>
  <conditionalFormatting sqref="AX329">
    <cfRule type="cellIs" dxfId="9875" priority="1961" operator="equal">
      <formula>""</formula>
    </cfRule>
  </conditionalFormatting>
  <conditionalFormatting sqref="AY329">
    <cfRule type="cellIs" dxfId="9874" priority="1960" operator="equal">
      <formula>""</formula>
    </cfRule>
  </conditionalFormatting>
  <conditionalFormatting sqref="AZ329">
    <cfRule type="cellIs" dxfId="9873" priority="1959" operator="equal">
      <formula>""</formula>
    </cfRule>
  </conditionalFormatting>
  <conditionalFormatting sqref="BA329">
    <cfRule type="cellIs" dxfId="9872" priority="1958" operator="equal">
      <formula>""</formula>
    </cfRule>
  </conditionalFormatting>
  <conditionalFormatting sqref="BB329">
    <cfRule type="cellIs" dxfId="9871" priority="1957" operator="equal">
      <formula>""</formula>
    </cfRule>
  </conditionalFormatting>
  <conditionalFormatting sqref="AE329">
    <cfRule type="cellIs" dxfId="9870" priority="1954" operator="equal">
      <formula>""</formula>
    </cfRule>
  </conditionalFormatting>
  <conditionalFormatting sqref="AE329">
    <cfRule type="cellIs" dxfId="9869" priority="1953" operator="equal">
      <formula>""</formula>
    </cfRule>
  </conditionalFormatting>
  <conditionalFormatting sqref="AF329">
    <cfRule type="cellIs" dxfId="9868" priority="1952" operator="equal">
      <formula>""</formula>
    </cfRule>
  </conditionalFormatting>
  <conditionalFormatting sqref="AF329">
    <cfRule type="cellIs" dxfId="9867" priority="1951" operator="equal">
      <formula>""</formula>
    </cfRule>
  </conditionalFormatting>
  <conditionalFormatting sqref="AG329">
    <cfRule type="cellIs" dxfId="9866" priority="1950" operator="equal">
      <formula>""</formula>
    </cfRule>
  </conditionalFormatting>
  <conditionalFormatting sqref="AG329">
    <cfRule type="cellIs" dxfId="9865" priority="1949" operator="equal">
      <formula>""</formula>
    </cfRule>
  </conditionalFormatting>
  <conditionalFormatting sqref="AH329">
    <cfRule type="cellIs" dxfId="9864" priority="1948" operator="equal">
      <formula>""</formula>
    </cfRule>
  </conditionalFormatting>
  <conditionalFormatting sqref="AH329">
    <cfRule type="cellIs" dxfId="9863" priority="1947" operator="equal">
      <formula>""</formula>
    </cfRule>
  </conditionalFormatting>
  <conditionalFormatting sqref="AI329">
    <cfRule type="cellIs" dxfId="9862" priority="1946" operator="equal">
      <formula>""</formula>
    </cfRule>
  </conditionalFormatting>
  <conditionalFormatting sqref="AI329">
    <cfRule type="cellIs" dxfId="9861" priority="1945" operator="equal">
      <formula>""</formula>
    </cfRule>
  </conditionalFormatting>
  <conditionalFormatting sqref="AJ329">
    <cfRule type="cellIs" dxfId="9860" priority="1944" operator="equal">
      <formula>""</formula>
    </cfRule>
  </conditionalFormatting>
  <conditionalFormatting sqref="AJ329">
    <cfRule type="cellIs" dxfId="9859" priority="1943" operator="equal">
      <formula>""</formula>
    </cfRule>
  </conditionalFormatting>
  <conditionalFormatting sqref="AK329">
    <cfRule type="cellIs" dxfId="9858" priority="1942" operator="equal">
      <formula>""</formula>
    </cfRule>
  </conditionalFormatting>
  <conditionalFormatting sqref="AK329">
    <cfRule type="cellIs" dxfId="9857" priority="1941" operator="equal">
      <formula>""</formula>
    </cfRule>
  </conditionalFormatting>
  <conditionalFormatting sqref="AL329">
    <cfRule type="cellIs" dxfId="9856" priority="1940" operator="equal">
      <formula>""</formula>
    </cfRule>
  </conditionalFormatting>
  <conditionalFormatting sqref="AL329">
    <cfRule type="cellIs" dxfId="9855" priority="1939" operator="equal">
      <formula>""</formula>
    </cfRule>
  </conditionalFormatting>
  <conditionalFormatting sqref="AM329">
    <cfRule type="cellIs" dxfId="9854" priority="1938" operator="equal">
      <formula>""</formula>
    </cfRule>
  </conditionalFormatting>
  <conditionalFormatting sqref="AM329">
    <cfRule type="cellIs" dxfId="9853" priority="1937" operator="equal">
      <formula>""</formula>
    </cfRule>
  </conditionalFormatting>
  <conditionalFormatting sqref="AN329">
    <cfRule type="cellIs" dxfId="9852" priority="1936" operator="equal">
      <formula>""</formula>
    </cfRule>
  </conditionalFormatting>
  <conditionalFormatting sqref="AN329">
    <cfRule type="cellIs" dxfId="9851" priority="1935" operator="equal">
      <formula>""</formula>
    </cfRule>
  </conditionalFormatting>
  <conditionalFormatting sqref="AO329">
    <cfRule type="cellIs" dxfId="9850" priority="1934" operator="equal">
      <formula>""</formula>
    </cfRule>
  </conditionalFormatting>
  <conditionalFormatting sqref="AO329">
    <cfRule type="cellIs" dxfId="9849" priority="1933" operator="equal">
      <formula>""</formula>
    </cfRule>
  </conditionalFormatting>
  <conditionalFormatting sqref="AP329">
    <cfRule type="cellIs" dxfId="9848" priority="1932" operator="equal">
      <formula>""</formula>
    </cfRule>
  </conditionalFormatting>
  <conditionalFormatting sqref="AP329">
    <cfRule type="cellIs" dxfId="9847" priority="1931" operator="equal">
      <formula>""</formula>
    </cfRule>
  </conditionalFormatting>
  <conditionalFormatting sqref="AQ329">
    <cfRule type="cellIs" dxfId="9846" priority="1930" operator="equal">
      <formula>""</formula>
    </cfRule>
  </conditionalFormatting>
  <conditionalFormatting sqref="AQ329">
    <cfRule type="cellIs" dxfId="9845" priority="1929" operator="equal">
      <formula>""</formula>
    </cfRule>
  </conditionalFormatting>
  <conditionalFormatting sqref="AR329">
    <cfRule type="cellIs" dxfId="9844" priority="1928" operator="equal">
      <formula>""</formula>
    </cfRule>
  </conditionalFormatting>
  <conditionalFormatting sqref="AR329">
    <cfRule type="cellIs" dxfId="9843" priority="1927" operator="equal">
      <formula>""</formula>
    </cfRule>
  </conditionalFormatting>
  <conditionalFormatting sqref="AS329">
    <cfRule type="cellIs" dxfId="9842" priority="1926" operator="equal">
      <formula>""</formula>
    </cfRule>
  </conditionalFormatting>
  <conditionalFormatting sqref="AS329">
    <cfRule type="cellIs" dxfId="9841" priority="1925" operator="equal">
      <formula>""</formula>
    </cfRule>
  </conditionalFormatting>
  <conditionalFormatting sqref="AT329">
    <cfRule type="cellIs" dxfId="9840" priority="1924" operator="equal">
      <formula>""</formula>
    </cfRule>
  </conditionalFormatting>
  <conditionalFormatting sqref="AT329">
    <cfRule type="cellIs" dxfId="9839" priority="1923" operator="equal">
      <formula>""</formula>
    </cfRule>
  </conditionalFormatting>
  <conditionalFormatting sqref="AU329">
    <cfRule type="cellIs" dxfId="9838" priority="1922" operator="equal">
      <formula>""</formula>
    </cfRule>
  </conditionalFormatting>
  <conditionalFormatting sqref="AU329">
    <cfRule type="cellIs" dxfId="9837" priority="1921" operator="equal">
      <formula>""</formula>
    </cfRule>
  </conditionalFormatting>
  <conditionalFormatting sqref="BH329">
    <cfRule type="cellIs" dxfId="9836" priority="1920" operator="equal">
      <formula>""</formula>
    </cfRule>
  </conditionalFormatting>
  <conditionalFormatting sqref="BK330:CD330 DK330:ED330 AD330">
    <cfRule type="cellIs" dxfId="9835" priority="1916" operator="equal">
      <formula>""</formula>
    </cfRule>
  </conditionalFormatting>
  <conditionalFormatting sqref="D330 AD330 BK330:CD330 DK330:ED330">
    <cfRule type="cellIs" dxfId="9834" priority="1915" operator="equal">
      <formula>""</formula>
    </cfRule>
  </conditionalFormatting>
  <conditionalFormatting sqref="E330">
    <cfRule type="cellIs" dxfId="9833" priority="1914" operator="equal">
      <formula>""</formula>
    </cfRule>
  </conditionalFormatting>
  <conditionalFormatting sqref="F330">
    <cfRule type="cellIs" dxfId="9832" priority="1913" operator="equal">
      <formula>""</formula>
    </cfRule>
  </conditionalFormatting>
  <conditionalFormatting sqref="G330">
    <cfRule type="cellIs" dxfId="9831" priority="1912" operator="equal">
      <formula>""</formula>
    </cfRule>
  </conditionalFormatting>
  <conditionalFormatting sqref="H330">
    <cfRule type="cellIs" dxfId="9830" priority="1911" operator="equal">
      <formula>""</formula>
    </cfRule>
  </conditionalFormatting>
  <conditionalFormatting sqref="I330">
    <cfRule type="cellIs" dxfId="9829" priority="1910" operator="equal">
      <formula>""</formula>
    </cfRule>
  </conditionalFormatting>
  <conditionalFormatting sqref="J330">
    <cfRule type="cellIs" dxfId="9828" priority="1909" operator="equal">
      <formula>""</formula>
    </cfRule>
  </conditionalFormatting>
  <conditionalFormatting sqref="K330">
    <cfRule type="cellIs" dxfId="9827" priority="1908" operator="equal">
      <formula>""</formula>
    </cfRule>
  </conditionalFormatting>
  <conditionalFormatting sqref="L330">
    <cfRule type="cellIs" dxfId="9826" priority="1907" operator="equal">
      <formula>""</formula>
    </cfRule>
  </conditionalFormatting>
  <conditionalFormatting sqref="M330">
    <cfRule type="cellIs" dxfId="9825" priority="1906" operator="equal">
      <formula>""</formula>
    </cfRule>
  </conditionalFormatting>
  <conditionalFormatting sqref="N330">
    <cfRule type="cellIs" dxfId="9824" priority="1905" operator="equal">
      <formula>""</formula>
    </cfRule>
  </conditionalFormatting>
  <conditionalFormatting sqref="O330">
    <cfRule type="cellIs" dxfId="9823" priority="1904" operator="equal">
      <formula>""</formula>
    </cfRule>
  </conditionalFormatting>
  <conditionalFormatting sqref="P330">
    <cfRule type="cellIs" dxfId="9822" priority="1903" operator="equal">
      <formula>""</formula>
    </cfRule>
  </conditionalFormatting>
  <conditionalFormatting sqref="Q330">
    <cfRule type="cellIs" dxfId="9821" priority="1902" operator="equal">
      <formula>""</formula>
    </cfRule>
  </conditionalFormatting>
  <conditionalFormatting sqref="R330">
    <cfRule type="cellIs" dxfId="9820" priority="1901" operator="equal">
      <formula>""</formula>
    </cfRule>
  </conditionalFormatting>
  <conditionalFormatting sqref="S330">
    <cfRule type="cellIs" dxfId="9819" priority="1900" operator="equal">
      <formula>""</formula>
    </cfRule>
  </conditionalFormatting>
  <conditionalFormatting sqref="T330">
    <cfRule type="cellIs" dxfId="9818" priority="1899" operator="equal">
      <formula>""</formula>
    </cfRule>
  </conditionalFormatting>
  <conditionalFormatting sqref="U330">
    <cfRule type="cellIs" dxfId="9817" priority="1898" operator="equal">
      <formula>""</formula>
    </cfRule>
  </conditionalFormatting>
  <conditionalFormatting sqref="V330">
    <cfRule type="cellIs" dxfId="9816" priority="1897" operator="equal">
      <formula>""</formula>
    </cfRule>
  </conditionalFormatting>
  <conditionalFormatting sqref="W330">
    <cfRule type="cellIs" dxfId="9815" priority="1896" operator="equal">
      <formula>""</formula>
    </cfRule>
  </conditionalFormatting>
  <conditionalFormatting sqref="X330">
    <cfRule type="cellIs" dxfId="9814" priority="1895" operator="equal">
      <formula>""</formula>
    </cfRule>
  </conditionalFormatting>
  <conditionalFormatting sqref="BI330">
    <cfRule type="cellIs" dxfId="9813" priority="1848" operator="equal">
      <formula>""</formula>
    </cfRule>
  </conditionalFormatting>
  <conditionalFormatting sqref="AV330">
    <cfRule type="cellIs" dxfId="9812" priority="1894" operator="equal">
      <formula>""</formula>
    </cfRule>
  </conditionalFormatting>
  <conditionalFormatting sqref="AW330">
    <cfRule type="cellIs" dxfId="9811" priority="1893" operator="equal">
      <formula>""</formula>
    </cfRule>
  </conditionalFormatting>
  <conditionalFormatting sqref="AX330">
    <cfRule type="cellIs" dxfId="9810" priority="1892" operator="equal">
      <formula>""</formula>
    </cfRule>
  </conditionalFormatting>
  <conditionalFormatting sqref="AY330">
    <cfRule type="cellIs" dxfId="9809" priority="1891" operator="equal">
      <formula>""</formula>
    </cfRule>
  </conditionalFormatting>
  <conditionalFormatting sqref="AZ330">
    <cfRule type="cellIs" dxfId="9808" priority="1890" operator="equal">
      <formula>""</formula>
    </cfRule>
  </conditionalFormatting>
  <conditionalFormatting sqref="BA330">
    <cfRule type="cellIs" dxfId="9807" priority="1889" operator="equal">
      <formula>""</formula>
    </cfRule>
  </conditionalFormatting>
  <conditionalFormatting sqref="BB330">
    <cfRule type="cellIs" dxfId="9806" priority="1888" operator="equal">
      <formula>""</formula>
    </cfRule>
  </conditionalFormatting>
  <conditionalFormatting sqref="AE330">
    <cfRule type="cellIs" dxfId="9805" priority="1885" operator="equal">
      <formula>""</formula>
    </cfRule>
  </conditionalFormatting>
  <conditionalFormatting sqref="AE330">
    <cfRule type="cellIs" dxfId="9804" priority="1884" operator="equal">
      <formula>""</formula>
    </cfRule>
  </conditionalFormatting>
  <conditionalFormatting sqref="AF330">
    <cfRule type="cellIs" dxfId="9803" priority="1883" operator="equal">
      <formula>""</formula>
    </cfRule>
  </conditionalFormatting>
  <conditionalFormatting sqref="AF330">
    <cfRule type="cellIs" dxfId="9802" priority="1882" operator="equal">
      <formula>""</formula>
    </cfRule>
  </conditionalFormatting>
  <conditionalFormatting sqref="AG330">
    <cfRule type="cellIs" dxfId="9801" priority="1881" operator="equal">
      <formula>""</formula>
    </cfRule>
  </conditionalFormatting>
  <conditionalFormatting sqref="AG330">
    <cfRule type="cellIs" dxfId="9800" priority="1880" operator="equal">
      <formula>""</formula>
    </cfRule>
  </conditionalFormatting>
  <conditionalFormatting sqref="AH330">
    <cfRule type="cellIs" dxfId="9799" priority="1879" operator="equal">
      <formula>""</formula>
    </cfRule>
  </conditionalFormatting>
  <conditionalFormatting sqref="AH330">
    <cfRule type="cellIs" dxfId="9798" priority="1878" operator="equal">
      <formula>""</formula>
    </cfRule>
  </conditionalFormatting>
  <conditionalFormatting sqref="AI330">
    <cfRule type="cellIs" dxfId="9797" priority="1877" operator="equal">
      <formula>""</formula>
    </cfRule>
  </conditionalFormatting>
  <conditionalFormatting sqref="AI330">
    <cfRule type="cellIs" dxfId="9796" priority="1876" operator="equal">
      <formula>""</formula>
    </cfRule>
  </conditionalFormatting>
  <conditionalFormatting sqref="AJ330">
    <cfRule type="cellIs" dxfId="9795" priority="1875" operator="equal">
      <formula>""</formula>
    </cfRule>
  </conditionalFormatting>
  <conditionalFormatting sqref="AJ330">
    <cfRule type="cellIs" dxfId="9794" priority="1874" operator="equal">
      <formula>""</formula>
    </cfRule>
  </conditionalFormatting>
  <conditionalFormatting sqref="AK330">
    <cfRule type="cellIs" dxfId="9793" priority="1873" operator="equal">
      <formula>""</formula>
    </cfRule>
  </conditionalFormatting>
  <conditionalFormatting sqref="AK330">
    <cfRule type="cellIs" dxfId="9792" priority="1872" operator="equal">
      <formula>""</formula>
    </cfRule>
  </conditionalFormatting>
  <conditionalFormatting sqref="AL330">
    <cfRule type="cellIs" dxfId="9791" priority="1871" operator="equal">
      <formula>""</formula>
    </cfRule>
  </conditionalFormatting>
  <conditionalFormatting sqref="AL330">
    <cfRule type="cellIs" dxfId="9790" priority="1870" operator="equal">
      <formula>""</formula>
    </cfRule>
  </conditionalFormatting>
  <conditionalFormatting sqref="AM330">
    <cfRule type="cellIs" dxfId="9789" priority="1869" operator="equal">
      <formula>""</formula>
    </cfRule>
  </conditionalFormatting>
  <conditionalFormatting sqref="AM330">
    <cfRule type="cellIs" dxfId="9788" priority="1868" operator="equal">
      <formula>""</formula>
    </cfRule>
  </conditionalFormatting>
  <conditionalFormatting sqref="AN330">
    <cfRule type="cellIs" dxfId="9787" priority="1867" operator="equal">
      <formula>""</formula>
    </cfRule>
  </conditionalFormatting>
  <conditionalFormatting sqref="AN330">
    <cfRule type="cellIs" dxfId="9786" priority="1866" operator="equal">
      <formula>""</formula>
    </cfRule>
  </conditionalFormatting>
  <conditionalFormatting sqref="AO330">
    <cfRule type="cellIs" dxfId="9785" priority="1865" operator="equal">
      <formula>""</formula>
    </cfRule>
  </conditionalFormatting>
  <conditionalFormatting sqref="AO330">
    <cfRule type="cellIs" dxfId="9784" priority="1864" operator="equal">
      <formula>""</formula>
    </cfRule>
  </conditionalFormatting>
  <conditionalFormatting sqref="AP330">
    <cfRule type="cellIs" dxfId="9783" priority="1863" operator="equal">
      <formula>""</formula>
    </cfRule>
  </conditionalFormatting>
  <conditionalFormatting sqref="AP330">
    <cfRule type="cellIs" dxfId="9782" priority="1862" operator="equal">
      <formula>""</formula>
    </cfRule>
  </conditionalFormatting>
  <conditionalFormatting sqref="AQ330">
    <cfRule type="cellIs" dxfId="9781" priority="1861" operator="equal">
      <formula>""</formula>
    </cfRule>
  </conditionalFormatting>
  <conditionalFormatting sqref="AQ330">
    <cfRule type="cellIs" dxfId="9780" priority="1860" operator="equal">
      <formula>""</formula>
    </cfRule>
  </conditionalFormatting>
  <conditionalFormatting sqref="AR330">
    <cfRule type="cellIs" dxfId="9779" priority="1859" operator="equal">
      <formula>""</formula>
    </cfRule>
  </conditionalFormatting>
  <conditionalFormatting sqref="AR330">
    <cfRule type="cellIs" dxfId="9778" priority="1858" operator="equal">
      <formula>""</formula>
    </cfRule>
  </conditionalFormatting>
  <conditionalFormatting sqref="AS330">
    <cfRule type="cellIs" dxfId="9777" priority="1857" operator="equal">
      <formula>""</formula>
    </cfRule>
  </conditionalFormatting>
  <conditionalFormatting sqref="AS330">
    <cfRule type="cellIs" dxfId="9776" priority="1856" operator="equal">
      <formula>""</formula>
    </cfRule>
  </conditionalFormatting>
  <conditionalFormatting sqref="AT330">
    <cfRule type="cellIs" dxfId="9775" priority="1855" operator="equal">
      <formula>""</formula>
    </cfRule>
  </conditionalFormatting>
  <conditionalFormatting sqref="AT330">
    <cfRule type="cellIs" dxfId="9774" priority="1854" operator="equal">
      <formula>""</formula>
    </cfRule>
  </conditionalFormatting>
  <conditionalFormatting sqref="AU330">
    <cfRule type="cellIs" dxfId="9773" priority="1853" operator="equal">
      <formula>""</formula>
    </cfRule>
  </conditionalFormatting>
  <conditionalFormatting sqref="AU330">
    <cfRule type="cellIs" dxfId="9772" priority="1852" operator="equal">
      <formula>""</formula>
    </cfRule>
  </conditionalFormatting>
  <conditionalFormatting sqref="BH330">
    <cfRule type="cellIs" dxfId="9771" priority="1851" operator="equal">
      <formula>""</formula>
    </cfRule>
  </conditionalFormatting>
  <conditionalFormatting sqref="BK331:CD331 DK331:ED331 AD331">
    <cfRule type="cellIs" dxfId="9770" priority="1847" operator="equal">
      <formula>""</formula>
    </cfRule>
  </conditionalFormatting>
  <conditionalFormatting sqref="D331 AD331 BK331:CD331 DK331:ED331">
    <cfRule type="cellIs" dxfId="9769" priority="1846" operator="equal">
      <formula>""</formula>
    </cfRule>
  </conditionalFormatting>
  <conditionalFormatting sqref="E331">
    <cfRule type="cellIs" dxfId="9768" priority="1845" operator="equal">
      <formula>""</formula>
    </cfRule>
  </conditionalFormatting>
  <conditionalFormatting sqref="F331">
    <cfRule type="cellIs" dxfId="9767" priority="1844" operator="equal">
      <formula>""</formula>
    </cfRule>
  </conditionalFormatting>
  <conditionalFormatting sqref="G331">
    <cfRule type="cellIs" dxfId="9766" priority="1843" operator="equal">
      <formula>""</formula>
    </cfRule>
  </conditionalFormatting>
  <conditionalFormatting sqref="H331">
    <cfRule type="cellIs" dxfId="9765" priority="1842" operator="equal">
      <formula>""</formula>
    </cfRule>
  </conditionalFormatting>
  <conditionalFormatting sqref="I331">
    <cfRule type="cellIs" dxfId="9764" priority="1841" operator="equal">
      <formula>""</formula>
    </cfRule>
  </conditionalFormatting>
  <conditionalFormatting sqref="J331">
    <cfRule type="cellIs" dxfId="9763" priority="1840" operator="equal">
      <formula>""</formula>
    </cfRule>
  </conditionalFormatting>
  <conditionalFormatting sqref="K331">
    <cfRule type="cellIs" dxfId="9762" priority="1839" operator="equal">
      <formula>""</formula>
    </cfRule>
  </conditionalFormatting>
  <conditionalFormatting sqref="L331">
    <cfRule type="cellIs" dxfId="9761" priority="1838" operator="equal">
      <formula>""</formula>
    </cfRule>
  </conditionalFormatting>
  <conditionalFormatting sqref="M331">
    <cfRule type="cellIs" dxfId="9760" priority="1837" operator="equal">
      <formula>""</formula>
    </cfRule>
  </conditionalFormatting>
  <conditionalFormatting sqref="N331">
    <cfRule type="cellIs" dxfId="9759" priority="1836" operator="equal">
      <formula>""</formula>
    </cfRule>
  </conditionalFormatting>
  <conditionalFormatting sqref="O331">
    <cfRule type="cellIs" dxfId="9758" priority="1835" operator="equal">
      <formula>""</formula>
    </cfRule>
  </conditionalFormatting>
  <conditionalFormatting sqref="P331">
    <cfRule type="cellIs" dxfId="9757" priority="1834" operator="equal">
      <formula>""</formula>
    </cfRule>
  </conditionalFormatting>
  <conditionalFormatting sqref="Q331">
    <cfRule type="cellIs" dxfId="9756" priority="1833" operator="equal">
      <formula>""</formula>
    </cfRule>
  </conditionalFormatting>
  <conditionalFormatting sqref="R331">
    <cfRule type="cellIs" dxfId="9755" priority="1832" operator="equal">
      <formula>""</formula>
    </cfRule>
  </conditionalFormatting>
  <conditionalFormatting sqref="S331">
    <cfRule type="cellIs" dxfId="9754" priority="1831" operator="equal">
      <formula>""</formula>
    </cfRule>
  </conditionalFormatting>
  <conditionalFormatting sqref="T331">
    <cfRule type="cellIs" dxfId="9753" priority="1830" operator="equal">
      <formula>""</formula>
    </cfRule>
  </conditionalFormatting>
  <conditionalFormatting sqref="U331">
    <cfRule type="cellIs" dxfId="9752" priority="1829" operator="equal">
      <formula>""</formula>
    </cfRule>
  </conditionalFormatting>
  <conditionalFormatting sqref="V331">
    <cfRule type="cellIs" dxfId="9751" priority="1828" operator="equal">
      <formula>""</formula>
    </cfRule>
  </conditionalFormatting>
  <conditionalFormatting sqref="W331">
    <cfRule type="cellIs" dxfId="9750" priority="1827" operator="equal">
      <formula>""</formula>
    </cfRule>
  </conditionalFormatting>
  <conditionalFormatting sqref="X331">
    <cfRule type="cellIs" dxfId="9749" priority="1826" operator="equal">
      <formula>""</formula>
    </cfRule>
  </conditionalFormatting>
  <conditionalFormatting sqref="BI331">
    <cfRule type="cellIs" dxfId="9748" priority="1779" operator="equal">
      <formula>""</formula>
    </cfRule>
  </conditionalFormatting>
  <conditionalFormatting sqref="AV331">
    <cfRule type="cellIs" dxfId="9747" priority="1825" operator="equal">
      <formula>""</formula>
    </cfRule>
  </conditionalFormatting>
  <conditionalFormatting sqref="AW331">
    <cfRule type="cellIs" dxfId="9746" priority="1824" operator="equal">
      <formula>""</formula>
    </cfRule>
  </conditionalFormatting>
  <conditionalFormatting sqref="AX331">
    <cfRule type="cellIs" dxfId="9745" priority="1823" operator="equal">
      <formula>""</formula>
    </cfRule>
  </conditionalFormatting>
  <conditionalFormatting sqref="AY331">
    <cfRule type="cellIs" dxfId="9744" priority="1822" operator="equal">
      <formula>""</formula>
    </cfRule>
  </conditionalFormatting>
  <conditionalFormatting sqref="AZ331">
    <cfRule type="cellIs" dxfId="9743" priority="1821" operator="equal">
      <formula>""</formula>
    </cfRule>
  </conditionalFormatting>
  <conditionalFormatting sqref="BA331">
    <cfRule type="cellIs" dxfId="9742" priority="1820" operator="equal">
      <formula>""</formula>
    </cfRule>
  </conditionalFormatting>
  <conditionalFormatting sqref="BB331">
    <cfRule type="cellIs" dxfId="9741" priority="1819" operator="equal">
      <formula>""</formula>
    </cfRule>
  </conditionalFormatting>
  <conditionalFormatting sqref="AE331">
    <cfRule type="cellIs" dxfId="9740" priority="1816" operator="equal">
      <formula>""</formula>
    </cfRule>
  </conditionalFormatting>
  <conditionalFormatting sqref="AE331">
    <cfRule type="cellIs" dxfId="9739" priority="1815" operator="equal">
      <formula>""</formula>
    </cfRule>
  </conditionalFormatting>
  <conditionalFormatting sqref="AF331">
    <cfRule type="cellIs" dxfId="9738" priority="1814" operator="equal">
      <formula>""</formula>
    </cfRule>
  </conditionalFormatting>
  <conditionalFormatting sqref="AF331">
    <cfRule type="cellIs" dxfId="9737" priority="1813" operator="equal">
      <formula>""</formula>
    </cfRule>
  </conditionalFormatting>
  <conditionalFormatting sqref="AG331">
    <cfRule type="cellIs" dxfId="9736" priority="1812" operator="equal">
      <formula>""</formula>
    </cfRule>
  </conditionalFormatting>
  <conditionalFormatting sqref="AG331">
    <cfRule type="cellIs" dxfId="9735" priority="1811" operator="equal">
      <formula>""</formula>
    </cfRule>
  </conditionalFormatting>
  <conditionalFormatting sqref="AH331">
    <cfRule type="cellIs" dxfId="9734" priority="1810" operator="equal">
      <formula>""</formula>
    </cfRule>
  </conditionalFormatting>
  <conditionalFormatting sqref="AH331">
    <cfRule type="cellIs" dxfId="9733" priority="1809" operator="equal">
      <formula>""</formula>
    </cfRule>
  </conditionalFormatting>
  <conditionalFormatting sqref="AI331">
    <cfRule type="cellIs" dxfId="9732" priority="1808" operator="equal">
      <formula>""</formula>
    </cfRule>
  </conditionalFormatting>
  <conditionalFormatting sqref="AI331">
    <cfRule type="cellIs" dxfId="9731" priority="1807" operator="equal">
      <formula>""</formula>
    </cfRule>
  </conditionalFormatting>
  <conditionalFormatting sqref="AJ331">
    <cfRule type="cellIs" dxfId="9730" priority="1806" operator="equal">
      <formula>""</formula>
    </cfRule>
  </conditionalFormatting>
  <conditionalFormatting sqref="AJ331">
    <cfRule type="cellIs" dxfId="9729" priority="1805" operator="equal">
      <formula>""</formula>
    </cfRule>
  </conditionalFormatting>
  <conditionalFormatting sqref="AK331">
    <cfRule type="cellIs" dxfId="9728" priority="1804" operator="equal">
      <formula>""</formula>
    </cfRule>
  </conditionalFormatting>
  <conditionalFormatting sqref="AK331">
    <cfRule type="cellIs" dxfId="9727" priority="1803" operator="equal">
      <formula>""</formula>
    </cfRule>
  </conditionalFormatting>
  <conditionalFormatting sqref="AL331">
    <cfRule type="cellIs" dxfId="9726" priority="1802" operator="equal">
      <formula>""</formula>
    </cfRule>
  </conditionalFormatting>
  <conditionalFormatting sqref="AL331">
    <cfRule type="cellIs" dxfId="9725" priority="1801" operator="equal">
      <formula>""</formula>
    </cfRule>
  </conditionalFormatting>
  <conditionalFormatting sqref="AM331">
    <cfRule type="cellIs" dxfId="9724" priority="1800" operator="equal">
      <formula>""</formula>
    </cfRule>
  </conditionalFormatting>
  <conditionalFormatting sqref="AM331">
    <cfRule type="cellIs" dxfId="9723" priority="1799" operator="equal">
      <formula>""</formula>
    </cfRule>
  </conditionalFormatting>
  <conditionalFormatting sqref="AN331">
    <cfRule type="cellIs" dxfId="9722" priority="1798" operator="equal">
      <formula>""</formula>
    </cfRule>
  </conditionalFormatting>
  <conditionalFormatting sqref="AN331">
    <cfRule type="cellIs" dxfId="9721" priority="1797" operator="equal">
      <formula>""</formula>
    </cfRule>
  </conditionalFormatting>
  <conditionalFormatting sqref="AO331">
    <cfRule type="cellIs" dxfId="9720" priority="1796" operator="equal">
      <formula>""</formula>
    </cfRule>
  </conditionalFormatting>
  <conditionalFormatting sqref="AO331">
    <cfRule type="cellIs" dxfId="9719" priority="1795" operator="equal">
      <formula>""</formula>
    </cfRule>
  </conditionalFormatting>
  <conditionalFormatting sqref="AP331">
    <cfRule type="cellIs" dxfId="9718" priority="1794" operator="equal">
      <formula>""</formula>
    </cfRule>
  </conditionalFormatting>
  <conditionalFormatting sqref="AP331">
    <cfRule type="cellIs" dxfId="9717" priority="1793" operator="equal">
      <formula>""</formula>
    </cfRule>
  </conditionalFormatting>
  <conditionalFormatting sqref="AQ331">
    <cfRule type="cellIs" dxfId="9716" priority="1792" operator="equal">
      <formula>""</formula>
    </cfRule>
  </conditionalFormatting>
  <conditionalFormatting sqref="AQ331">
    <cfRule type="cellIs" dxfId="9715" priority="1791" operator="equal">
      <formula>""</formula>
    </cfRule>
  </conditionalFormatting>
  <conditionalFormatting sqref="AR331">
    <cfRule type="cellIs" dxfId="9714" priority="1790" operator="equal">
      <formula>""</formula>
    </cfRule>
  </conditionalFormatting>
  <conditionalFormatting sqref="AR331">
    <cfRule type="cellIs" dxfId="9713" priority="1789" operator="equal">
      <formula>""</formula>
    </cfRule>
  </conditionalFormatting>
  <conditionalFormatting sqref="AS331">
    <cfRule type="cellIs" dxfId="9712" priority="1788" operator="equal">
      <formula>""</formula>
    </cfRule>
  </conditionalFormatting>
  <conditionalFormatting sqref="AS331">
    <cfRule type="cellIs" dxfId="9711" priority="1787" operator="equal">
      <formula>""</formula>
    </cfRule>
  </conditionalFormatting>
  <conditionalFormatting sqref="AT331">
    <cfRule type="cellIs" dxfId="9710" priority="1786" operator="equal">
      <formula>""</formula>
    </cfRule>
  </conditionalFormatting>
  <conditionalFormatting sqref="AT331">
    <cfRule type="cellIs" dxfId="9709" priority="1785" operator="equal">
      <formula>""</formula>
    </cfRule>
  </conditionalFormatting>
  <conditionalFormatting sqref="AU331">
    <cfRule type="cellIs" dxfId="9708" priority="1784" operator="equal">
      <formula>""</formula>
    </cfRule>
  </conditionalFormatting>
  <conditionalFormatting sqref="AU331">
    <cfRule type="cellIs" dxfId="9707" priority="1783" operator="equal">
      <formula>""</formula>
    </cfRule>
  </conditionalFormatting>
  <conditionalFormatting sqref="BH331">
    <cfRule type="cellIs" dxfId="9706" priority="1782" operator="equal">
      <formula>""</formula>
    </cfRule>
  </conditionalFormatting>
  <conditionalFormatting sqref="D322">
    <cfRule type="cellIs" dxfId="9705" priority="1738" operator="equal">
      <formula>""</formula>
    </cfRule>
  </conditionalFormatting>
  <conditionalFormatting sqref="D321">
    <cfRule type="cellIs" dxfId="9704" priority="1737" operator="equal">
      <formula>""</formula>
    </cfRule>
  </conditionalFormatting>
  <conditionalFormatting sqref="AV285">
    <cfRule type="cellIs" dxfId="9703" priority="1736" operator="equal">
      <formula>""</formula>
    </cfRule>
  </conditionalFormatting>
  <conditionalFormatting sqref="AW285">
    <cfRule type="cellIs" dxfId="9702" priority="1735" operator="equal">
      <formula>""</formula>
    </cfRule>
  </conditionalFormatting>
  <conditionalFormatting sqref="AX285">
    <cfRule type="cellIs" dxfId="9701" priority="1734" operator="equal">
      <formula>""</formula>
    </cfRule>
  </conditionalFormatting>
  <conditionalFormatting sqref="D314:D317">
    <cfRule type="cellIs" dxfId="9700" priority="1733" operator="equal">
      <formula>""</formula>
    </cfRule>
  </conditionalFormatting>
  <conditionalFormatting sqref="CE399:ED408">
    <cfRule type="cellIs" dxfId="9699" priority="1725" operator="equal">
      <formula>""</formula>
    </cfRule>
  </conditionalFormatting>
  <conditionalFormatting sqref="BE399:BF408">
    <cfRule type="cellIs" dxfId="9698" priority="1724" operator="equal">
      <formula>""</formula>
    </cfRule>
  </conditionalFormatting>
  <conditionalFormatting sqref="BG399:BG408">
    <cfRule type="cellIs" dxfId="9697" priority="1723" operator="equal">
      <formula>""</formula>
    </cfRule>
  </conditionalFormatting>
  <conditionalFormatting sqref="BK399:CD408">
    <cfRule type="cellIs" dxfId="9696" priority="1722" operator="equal">
      <formula>""</formula>
    </cfRule>
  </conditionalFormatting>
  <conditionalFormatting sqref="CE385:ED394">
    <cfRule type="cellIs" dxfId="9695" priority="1721" operator="equal">
      <formula>""</formula>
    </cfRule>
  </conditionalFormatting>
  <conditionalFormatting sqref="BE385:BF394">
    <cfRule type="cellIs" dxfId="9694" priority="1720" operator="equal">
      <formula>""</formula>
    </cfRule>
  </conditionalFormatting>
  <conditionalFormatting sqref="BG385:BG394">
    <cfRule type="cellIs" dxfId="9693" priority="1719" operator="equal">
      <formula>""</formula>
    </cfRule>
  </conditionalFormatting>
  <conditionalFormatting sqref="BK385:CD394">
    <cfRule type="cellIs" dxfId="9692" priority="1718" operator="equal">
      <formula>""</formula>
    </cfRule>
  </conditionalFormatting>
  <conditionalFormatting sqref="A291">
    <cfRule type="cellIs" dxfId="9691" priority="1715" operator="equal">
      <formula>""</formula>
    </cfRule>
  </conditionalFormatting>
  <conditionalFormatting sqref="D291">
    <cfRule type="cellIs" dxfId="9690" priority="1712" operator="equal">
      <formula>""</formula>
    </cfRule>
  </conditionalFormatting>
  <conditionalFormatting sqref="E291">
    <cfRule type="cellIs" dxfId="9689" priority="1711" operator="notEqual">
      <formula>$A291</formula>
    </cfRule>
  </conditionalFormatting>
  <conditionalFormatting sqref="A292">
    <cfRule type="cellIs" dxfId="9688" priority="1708" operator="equal">
      <formula>""</formula>
    </cfRule>
  </conditionalFormatting>
  <conditionalFormatting sqref="D292">
    <cfRule type="cellIs" dxfId="9687" priority="1707" operator="equal">
      <formula>""</formula>
    </cfRule>
  </conditionalFormatting>
  <conditionalFormatting sqref="E292">
    <cfRule type="cellIs" dxfId="9686" priority="1706" operator="notEqual">
      <formula>$A292</formula>
    </cfRule>
  </conditionalFormatting>
  <conditionalFormatting sqref="D102 BK102:ED102">
    <cfRule type="cellIs" dxfId="9685" priority="1702" operator="equal">
      <formula>""</formula>
    </cfRule>
  </conditionalFormatting>
  <conditionalFormatting sqref="BJ102">
    <cfRule type="cellIs" dxfId="9684" priority="1701" operator="equal">
      <formula>""</formula>
    </cfRule>
  </conditionalFormatting>
  <conditionalFormatting sqref="BJ102">
    <cfRule type="cellIs" dxfId="9683" priority="1700" operator="equal">
      <formula>""</formula>
    </cfRule>
  </conditionalFormatting>
  <conditionalFormatting sqref="A102">
    <cfRule type="cellIs" dxfId="9682" priority="1698" operator="notEqual">
      <formula>$A102</formula>
    </cfRule>
  </conditionalFormatting>
  <conditionalFormatting sqref="J532 N532:P532">
    <cfRule type="cellIs" dxfId="9681" priority="1695" operator="notEqual">
      <formula>$A532</formula>
    </cfRule>
  </conditionalFormatting>
  <conditionalFormatting sqref="BJ132:BJ135">
    <cfRule type="cellIs" dxfId="9680" priority="1693" operator="notEqual">
      <formula>$A132</formula>
    </cfRule>
  </conditionalFormatting>
  <conditionalFormatting sqref="BC531:BC532">
    <cfRule type="cellIs" dxfId="9679" priority="1690" operator="equal">
      <formula>""</formula>
    </cfRule>
  </conditionalFormatting>
  <conditionalFormatting sqref="BC531:BC532">
    <cfRule type="cellIs" dxfId="9678" priority="1691" operator="notEqual">
      <formula>$A531</formula>
    </cfRule>
  </conditionalFormatting>
  <conditionalFormatting sqref="BD531:BD532">
    <cfRule type="cellIs" dxfId="9677" priority="1688" operator="equal">
      <formula>""</formula>
    </cfRule>
  </conditionalFormatting>
  <conditionalFormatting sqref="BD531:BD532">
    <cfRule type="cellIs" dxfId="9676" priority="1689" operator="notEqual">
      <formula>$A531</formula>
    </cfRule>
  </conditionalFormatting>
  <conditionalFormatting sqref="BE531:BE532">
    <cfRule type="cellIs" dxfId="9675" priority="1686" operator="equal">
      <formula>""</formula>
    </cfRule>
  </conditionalFormatting>
  <conditionalFormatting sqref="BE531:BE532">
    <cfRule type="cellIs" dxfId="9674" priority="1687" operator="notEqual">
      <formula>$A531</formula>
    </cfRule>
  </conditionalFormatting>
  <conditionalFormatting sqref="BF531:BF532">
    <cfRule type="cellIs" dxfId="9673" priority="1684" operator="equal">
      <formula>""</formula>
    </cfRule>
  </conditionalFormatting>
  <conditionalFormatting sqref="BF531:BF532">
    <cfRule type="cellIs" dxfId="9672" priority="1685" operator="notEqual">
      <formula>$A531</formula>
    </cfRule>
  </conditionalFormatting>
  <conditionalFormatting sqref="BG531:BG532">
    <cfRule type="cellIs" dxfId="9671" priority="1680" operator="equal">
      <formula>""</formula>
    </cfRule>
  </conditionalFormatting>
  <conditionalFormatting sqref="BG531:BG532">
    <cfRule type="cellIs" dxfId="9670" priority="1681" operator="notEqual">
      <formula>$A531</formula>
    </cfRule>
  </conditionalFormatting>
  <conditionalFormatting sqref="BJ531:BJ532">
    <cfRule type="cellIs" dxfId="9669" priority="1678" operator="equal">
      <formula>""</formula>
    </cfRule>
  </conditionalFormatting>
  <conditionalFormatting sqref="BJ531:BJ532">
    <cfRule type="cellIs" dxfId="9668" priority="1679" operator="notEqual">
      <formula>$A531</formula>
    </cfRule>
  </conditionalFormatting>
  <conditionalFormatting sqref="EE141:EE142">
    <cfRule type="cellIs" dxfId="9667" priority="1676" operator="notEqual">
      <formula>$A141</formula>
    </cfRule>
  </conditionalFormatting>
  <conditionalFormatting sqref="EE162:EE163">
    <cfRule type="cellIs" dxfId="9666" priority="1675" operator="equal">
      <formula>""</formula>
    </cfRule>
  </conditionalFormatting>
  <conditionalFormatting sqref="EE478:EE480 EE489:EE491 EE493:EE495 EE504:EE506">
    <cfRule type="cellIs" dxfId="9665" priority="1672" operator="notEqual">
      <formula>$B478</formula>
    </cfRule>
  </conditionalFormatting>
  <conditionalFormatting sqref="EE286:EE289">
    <cfRule type="cellIs" dxfId="9664" priority="1671" operator="notEqual">
      <formula>$A286</formula>
    </cfRule>
  </conditionalFormatting>
  <conditionalFormatting sqref="ER81:ER82">
    <cfRule type="cellIs" dxfId="9663" priority="1670" operator="notEqual">
      <formula>$A81</formula>
    </cfRule>
  </conditionalFormatting>
  <conditionalFormatting sqref="ER148:ER150">
    <cfRule type="cellIs" dxfId="9662" priority="1667" operator="equal">
      <formula>""</formula>
    </cfRule>
  </conditionalFormatting>
  <conditionalFormatting sqref="ER162:ER163 ER153:ER157 ER144:ER150">
    <cfRule type="cellIs" dxfId="9661" priority="1668" operator="notEqual">
      <formula>$A144</formula>
    </cfRule>
  </conditionalFormatting>
  <conditionalFormatting sqref="ER141:ER142">
    <cfRule type="cellIs" dxfId="9660" priority="1666" operator="notEqual">
      <formula>$A141</formula>
    </cfRule>
  </conditionalFormatting>
  <conditionalFormatting sqref="ER162:ER163">
    <cfRule type="cellIs" dxfId="9659" priority="1665" operator="equal">
      <formula>""</formula>
    </cfRule>
  </conditionalFormatting>
  <conditionalFormatting sqref="D57">
    <cfRule type="cellIs" dxfId="9658" priority="1663" operator="equal">
      <formula>""</formula>
    </cfRule>
  </conditionalFormatting>
  <conditionalFormatting sqref="E57:R57 AD57:AU57 BK57:ED57">
    <cfRule type="cellIs" dxfId="9657" priority="1662" operator="equal">
      <formula>""</formula>
    </cfRule>
  </conditionalFormatting>
  <conditionalFormatting sqref="EK95:EO95 EW95 EY95">
    <cfRule type="cellIs" dxfId="9656" priority="1661" operator="notEqual">
      <formula>$A95</formula>
    </cfRule>
  </conditionalFormatting>
  <conditionalFormatting sqref="EL95:EO95 EW95 EY95 EF95:EG95">
    <cfRule type="cellIs" dxfId="9655" priority="1660" operator="notEqual">
      <formula>$A95</formula>
    </cfRule>
  </conditionalFormatting>
  <conditionalFormatting sqref="EQ95">
    <cfRule type="cellIs" dxfId="9654" priority="1659" operator="notEqual">
      <formula>$A95</formula>
    </cfRule>
  </conditionalFormatting>
  <conditionalFormatting sqref="EG95">
    <cfRule type="cellIs" dxfId="9653" priority="1657" operator="notEqual">
      <formula>$A95</formula>
    </cfRule>
  </conditionalFormatting>
  <conditionalFormatting sqref="EH95">
    <cfRule type="cellIs" dxfId="9652" priority="1654" operator="notEqual">
      <formula>$A95</formula>
    </cfRule>
  </conditionalFormatting>
  <conditionalFormatting sqref="EH95">
    <cfRule type="cellIs" dxfId="9651" priority="1653" operator="notEqual">
      <formula>$A95</formula>
    </cfRule>
  </conditionalFormatting>
  <conditionalFormatting sqref="EK95">
    <cfRule type="cellIs" dxfId="9650" priority="1652" operator="notEqual">
      <formula>$A95</formula>
    </cfRule>
  </conditionalFormatting>
  <conditionalFormatting sqref="EK95">
    <cfRule type="cellIs" dxfId="9649" priority="1651" operator="notEqual">
      <formula>$A95</formula>
    </cfRule>
  </conditionalFormatting>
  <conditionalFormatting sqref="EK95:EO95 EW95 EY95">
    <cfRule type="cellIs" dxfId="9648" priority="1648" operator="notEqual">
      <formula>$A95</formula>
    </cfRule>
  </conditionalFormatting>
  <conditionalFormatting sqref="EK94:EO94 EW94 EY94">
    <cfRule type="cellIs" dxfId="9647" priority="1647" operator="notEqual">
      <formula>$A94</formula>
    </cfRule>
  </conditionalFormatting>
  <conditionalFormatting sqref="EL94:EO94 EW94 EY94 EF94:EG94">
    <cfRule type="cellIs" dxfId="9646" priority="1646" operator="notEqual">
      <formula>$A94</formula>
    </cfRule>
  </conditionalFormatting>
  <conditionalFormatting sqref="EQ94">
    <cfRule type="cellIs" dxfId="9645" priority="1645" operator="notEqual">
      <formula>$A94</formula>
    </cfRule>
  </conditionalFormatting>
  <conditionalFormatting sqref="EG94">
    <cfRule type="cellIs" dxfId="9644" priority="1643" operator="notEqual">
      <formula>$A94</formula>
    </cfRule>
  </conditionalFormatting>
  <conditionalFormatting sqref="EH94">
    <cfRule type="cellIs" dxfId="9643" priority="1640" operator="notEqual">
      <formula>$A94</formula>
    </cfRule>
  </conditionalFormatting>
  <conditionalFormatting sqref="EH94">
    <cfRule type="cellIs" dxfId="9642" priority="1639" operator="notEqual">
      <formula>$A94</formula>
    </cfRule>
  </conditionalFormatting>
  <conditionalFormatting sqref="EK94">
    <cfRule type="cellIs" dxfId="9641" priority="1638" operator="notEqual">
      <formula>$A94</formula>
    </cfRule>
  </conditionalFormatting>
  <conditionalFormatting sqref="EK94">
    <cfRule type="cellIs" dxfId="9640" priority="1637" operator="notEqual">
      <formula>$A94</formula>
    </cfRule>
  </conditionalFormatting>
  <conditionalFormatting sqref="EK94:EO94 EW94 EY94">
    <cfRule type="cellIs" dxfId="9639" priority="1634" operator="notEqual">
      <formula>$A94</formula>
    </cfRule>
  </conditionalFormatting>
  <conditionalFormatting sqref="EK95:EO95 EW95 EY95">
    <cfRule type="cellIs" dxfId="9638" priority="1633" operator="notEqual">
      <formula>$A95</formula>
    </cfRule>
  </conditionalFormatting>
  <conditionalFormatting sqref="EK95:EO95 EW95 EY95">
    <cfRule type="cellIs" dxfId="9637" priority="1632" operator="notEqual">
      <formula>$A95</formula>
    </cfRule>
  </conditionalFormatting>
  <conditionalFormatting sqref="EE95">
    <cfRule type="cellIs" dxfId="9636" priority="1631" operator="notEqual">
      <formula>$A95</formula>
    </cfRule>
  </conditionalFormatting>
  <conditionalFormatting sqref="EE95">
    <cfRule type="cellIs" dxfId="9635" priority="1630" operator="notEqual">
      <formula>$A95</formula>
    </cfRule>
  </conditionalFormatting>
  <conditionalFormatting sqref="EE95">
    <cfRule type="cellIs" dxfId="9634" priority="1629" operator="notEqual">
      <formula>$A95</formula>
    </cfRule>
  </conditionalFormatting>
  <conditionalFormatting sqref="EG95">
    <cfRule type="cellIs" dxfId="9633" priority="1627" operator="notEqual">
      <formula>$A95</formula>
    </cfRule>
  </conditionalFormatting>
  <conditionalFormatting sqref="EG95">
    <cfRule type="cellIs" dxfId="9632" priority="1626" operator="notEqual">
      <formula>$A95</formula>
    </cfRule>
  </conditionalFormatting>
  <conditionalFormatting sqref="EG95">
    <cfRule type="cellIs" dxfId="9631" priority="1625" operator="notEqual">
      <formula>$A95</formula>
    </cfRule>
  </conditionalFormatting>
  <conditionalFormatting sqref="EK95">
    <cfRule type="cellIs" dxfId="9630" priority="1624" operator="notEqual">
      <formula>$A95</formula>
    </cfRule>
  </conditionalFormatting>
  <conditionalFormatting sqref="EK95">
    <cfRule type="cellIs" dxfId="9629" priority="1623" operator="notEqual">
      <formula>$A95</formula>
    </cfRule>
  </conditionalFormatting>
  <conditionalFormatting sqref="EK95">
    <cfRule type="cellIs" dxfId="9628" priority="1622" operator="notEqual">
      <formula>$A95</formula>
    </cfRule>
  </conditionalFormatting>
  <conditionalFormatting sqref="EK95:EO95">
    <cfRule type="cellIs" dxfId="9627" priority="1621" operator="notEqual">
      <formula>$A95</formula>
    </cfRule>
  </conditionalFormatting>
  <conditionalFormatting sqref="EK95:EO95">
    <cfRule type="cellIs" dxfId="9626" priority="1620" operator="notEqual">
      <formula>$A95</formula>
    </cfRule>
  </conditionalFormatting>
  <conditionalFormatting sqref="EK95:EO95">
    <cfRule type="cellIs" dxfId="9625" priority="1619" operator="notEqual">
      <formula>$A95</formula>
    </cfRule>
  </conditionalFormatting>
  <conditionalFormatting sqref="ET95:EU95 EW95 EY95">
    <cfRule type="cellIs" dxfId="9624" priority="1618" operator="notEqual">
      <formula>$A95</formula>
    </cfRule>
  </conditionalFormatting>
  <conditionalFormatting sqref="ET95:EU95 EW95 EY95">
    <cfRule type="cellIs" dxfId="9623" priority="1617" operator="notEqual">
      <formula>$A95</formula>
    </cfRule>
  </conditionalFormatting>
  <conditionalFormatting sqref="ET95:EU95 EW95 EY95">
    <cfRule type="cellIs" dxfId="9622" priority="1616" operator="notEqual">
      <formula>$A95</formula>
    </cfRule>
  </conditionalFormatting>
  <conditionalFormatting sqref="EJ95">
    <cfRule type="cellIs" dxfId="9621" priority="1615" operator="notEqual">
      <formula>$A95</formula>
    </cfRule>
  </conditionalFormatting>
  <conditionalFormatting sqref="EJ95">
    <cfRule type="cellIs" dxfId="9620" priority="1614" operator="notEqual">
      <formula>$A95</formula>
    </cfRule>
  </conditionalFormatting>
  <conditionalFormatting sqref="EJ95">
    <cfRule type="cellIs" dxfId="9619" priority="1613" operator="notEqual">
      <formula>$A95</formula>
    </cfRule>
  </conditionalFormatting>
  <conditionalFormatting sqref="EJ94">
    <cfRule type="cellIs" dxfId="9618" priority="1612" operator="notEqual">
      <formula>$A94</formula>
    </cfRule>
  </conditionalFormatting>
  <conditionalFormatting sqref="EJ94">
    <cfRule type="cellIs" dxfId="9617" priority="1611" operator="notEqual">
      <formula>$A94</formula>
    </cfRule>
  </conditionalFormatting>
  <conditionalFormatting sqref="EJ94">
    <cfRule type="cellIs" dxfId="9616" priority="1610" operator="notEqual">
      <formula>$A94</formula>
    </cfRule>
  </conditionalFormatting>
  <conditionalFormatting sqref="EJ95">
    <cfRule type="cellIs" dxfId="9615" priority="1609" operator="notEqual">
      <formula>$A95</formula>
    </cfRule>
  </conditionalFormatting>
  <conditionalFormatting sqref="EJ95">
    <cfRule type="cellIs" dxfId="9614" priority="1608" operator="notEqual">
      <formula>$A95</formula>
    </cfRule>
  </conditionalFormatting>
  <conditionalFormatting sqref="EV95">
    <cfRule type="cellIs" dxfId="9613" priority="1607" operator="notEqual">
      <formula>$A95</formula>
    </cfRule>
  </conditionalFormatting>
  <conditionalFormatting sqref="EV95">
    <cfRule type="cellIs" dxfId="9612" priority="1606" operator="notEqual">
      <formula>$A95</formula>
    </cfRule>
  </conditionalFormatting>
  <conditionalFormatting sqref="EV95">
    <cfRule type="cellIs" dxfId="9611" priority="1605" operator="notEqual">
      <formula>$A95</formula>
    </cfRule>
  </conditionalFormatting>
  <conditionalFormatting sqref="EV94">
    <cfRule type="cellIs" dxfId="9610" priority="1604" operator="notEqual">
      <formula>$A94</formula>
    </cfRule>
  </conditionalFormatting>
  <conditionalFormatting sqref="EV94">
    <cfRule type="cellIs" dxfId="9609" priority="1603" operator="notEqual">
      <formula>$A94</formula>
    </cfRule>
  </conditionalFormatting>
  <conditionalFormatting sqref="EV94">
    <cfRule type="cellIs" dxfId="9608" priority="1602" operator="notEqual">
      <formula>$A94</formula>
    </cfRule>
  </conditionalFormatting>
  <conditionalFormatting sqref="EV95">
    <cfRule type="cellIs" dxfId="9607" priority="1601" operator="notEqual">
      <formula>$A95</formula>
    </cfRule>
  </conditionalFormatting>
  <conditionalFormatting sqref="EV95">
    <cfRule type="cellIs" dxfId="9606" priority="1600" operator="notEqual">
      <formula>$A95</formula>
    </cfRule>
  </conditionalFormatting>
  <conditionalFormatting sqref="EV95">
    <cfRule type="cellIs" dxfId="9605" priority="1599" operator="notEqual">
      <formula>$A95</formula>
    </cfRule>
  </conditionalFormatting>
  <conditionalFormatting sqref="EV95">
    <cfRule type="cellIs" dxfId="9604" priority="1598" operator="notEqual">
      <formula>$A95</formula>
    </cfRule>
  </conditionalFormatting>
  <conditionalFormatting sqref="EV95">
    <cfRule type="cellIs" dxfId="9603" priority="1597" operator="notEqual">
      <formula>$A95</formula>
    </cfRule>
  </conditionalFormatting>
  <conditionalFormatting sqref="EI95">
    <cfRule type="cellIs" dxfId="9602" priority="1596" operator="notEqual">
      <formula>$A95</formula>
    </cfRule>
  </conditionalFormatting>
  <conditionalFormatting sqref="EI95">
    <cfRule type="cellIs" dxfId="9601" priority="1595" operator="notEqual">
      <formula>$A95</formula>
    </cfRule>
  </conditionalFormatting>
  <conditionalFormatting sqref="EI95">
    <cfRule type="cellIs" dxfId="9600" priority="1594" operator="notEqual">
      <formula>$A95</formula>
    </cfRule>
  </conditionalFormatting>
  <conditionalFormatting sqref="EI95">
    <cfRule type="cellIs" dxfId="9599" priority="1593" operator="notEqual">
      <formula>$A95</formula>
    </cfRule>
  </conditionalFormatting>
  <conditionalFormatting sqref="EI94">
    <cfRule type="cellIs" dxfId="9598" priority="1592" operator="notEqual">
      <formula>$A94</formula>
    </cfRule>
  </conditionalFormatting>
  <conditionalFormatting sqref="EI94">
    <cfRule type="cellIs" dxfId="9597" priority="1591" operator="notEqual">
      <formula>$A94</formula>
    </cfRule>
  </conditionalFormatting>
  <conditionalFormatting sqref="EI94">
    <cfRule type="cellIs" dxfId="9596" priority="1590" operator="notEqual">
      <formula>$A94</formula>
    </cfRule>
  </conditionalFormatting>
  <conditionalFormatting sqref="EI94">
    <cfRule type="cellIs" dxfId="9595" priority="1589" operator="notEqual">
      <formula>$A94</formula>
    </cfRule>
  </conditionalFormatting>
  <conditionalFormatting sqref="EI95">
    <cfRule type="cellIs" dxfId="9594" priority="1588" operator="notEqual">
      <formula>$A95</formula>
    </cfRule>
  </conditionalFormatting>
  <conditionalFormatting sqref="EI95">
    <cfRule type="cellIs" dxfId="9593" priority="1587" operator="notEqual">
      <formula>$A95</formula>
    </cfRule>
  </conditionalFormatting>
  <conditionalFormatting sqref="EX95">
    <cfRule type="cellIs" dxfId="9592" priority="1586" operator="notEqual">
      <formula>$A95</formula>
    </cfRule>
  </conditionalFormatting>
  <conditionalFormatting sqref="EX95">
    <cfRule type="cellIs" dxfId="9591" priority="1585" operator="notEqual">
      <formula>$A95</formula>
    </cfRule>
  </conditionalFormatting>
  <conditionalFormatting sqref="EX95">
    <cfRule type="cellIs" dxfId="9590" priority="1584" operator="notEqual">
      <formula>$A95</formula>
    </cfRule>
  </conditionalFormatting>
  <conditionalFormatting sqref="EX94">
    <cfRule type="cellIs" dxfId="9589" priority="1583" operator="notEqual">
      <formula>$A94</formula>
    </cfRule>
  </conditionalFormatting>
  <conditionalFormatting sqref="EX94">
    <cfRule type="cellIs" dxfId="9588" priority="1582" operator="notEqual">
      <formula>$A94</formula>
    </cfRule>
  </conditionalFormatting>
  <conditionalFormatting sqref="EX94">
    <cfRule type="cellIs" dxfId="9587" priority="1581" operator="notEqual">
      <formula>$A94</formula>
    </cfRule>
  </conditionalFormatting>
  <conditionalFormatting sqref="EX95">
    <cfRule type="cellIs" dxfId="9586" priority="1580" operator="notEqual">
      <formula>$A95</formula>
    </cfRule>
  </conditionalFormatting>
  <conditionalFormatting sqref="EX95">
    <cfRule type="cellIs" dxfId="9585" priority="1579" operator="notEqual">
      <formula>$A95</formula>
    </cfRule>
  </conditionalFormatting>
  <conditionalFormatting sqref="EX95">
    <cfRule type="cellIs" dxfId="9584" priority="1578" operator="notEqual">
      <formula>$A95</formula>
    </cfRule>
  </conditionalFormatting>
  <conditionalFormatting sqref="EX95">
    <cfRule type="cellIs" dxfId="9583" priority="1577" operator="notEqual">
      <formula>$A95</formula>
    </cfRule>
  </conditionalFormatting>
  <conditionalFormatting sqref="EX95">
    <cfRule type="cellIs" dxfId="9582" priority="1576" operator="notEqual">
      <formula>$A95</formula>
    </cfRule>
  </conditionalFormatting>
  <conditionalFormatting sqref="EP95">
    <cfRule type="cellIs" dxfId="9581" priority="1564" operator="notEqual">
      <formula>$A95</formula>
    </cfRule>
  </conditionalFormatting>
  <conditionalFormatting sqref="EP95">
    <cfRule type="cellIs" dxfId="9580" priority="1563" operator="notEqual">
      <formula>$A95</formula>
    </cfRule>
  </conditionalFormatting>
  <conditionalFormatting sqref="EP95">
    <cfRule type="cellIs" dxfId="9579" priority="1562" operator="notEqual">
      <formula>$A95</formula>
    </cfRule>
  </conditionalFormatting>
  <conditionalFormatting sqref="EP94">
    <cfRule type="cellIs" dxfId="9578" priority="1561" operator="notEqual">
      <formula>$A94</formula>
    </cfRule>
  </conditionalFormatting>
  <conditionalFormatting sqref="EP94">
    <cfRule type="cellIs" dxfId="9577" priority="1560" operator="notEqual">
      <formula>$A94</formula>
    </cfRule>
  </conditionalFormatting>
  <conditionalFormatting sqref="EP94">
    <cfRule type="cellIs" dxfId="9576" priority="1559" operator="notEqual">
      <formula>$A94</formula>
    </cfRule>
  </conditionalFormatting>
  <conditionalFormatting sqref="EP95">
    <cfRule type="cellIs" dxfId="9575" priority="1558" operator="notEqual">
      <formula>$A95</formula>
    </cfRule>
  </conditionalFormatting>
  <conditionalFormatting sqref="EP95">
    <cfRule type="cellIs" dxfId="9574" priority="1557" operator="notEqual">
      <formula>$A95</formula>
    </cfRule>
  </conditionalFormatting>
  <conditionalFormatting sqref="EF98:EF99 EL98:EO99 EW98:EW99 EY98:EY99">
    <cfRule type="cellIs" dxfId="9573" priority="1555" operator="equal">
      <formula>""</formula>
    </cfRule>
  </conditionalFormatting>
  <conditionalFormatting sqref="EF98:EF99 EL98:EO99 EW98:EW99 EY98:EY99">
    <cfRule type="cellIs" dxfId="9572" priority="1556" operator="notEqual">
      <formula>$A98</formula>
    </cfRule>
  </conditionalFormatting>
  <conditionalFormatting sqref="EE98:EE99">
    <cfRule type="cellIs" dxfId="9571" priority="1554" operator="notEqual">
      <formula>$A98</formula>
    </cfRule>
  </conditionalFormatting>
  <conditionalFormatting sqref="EQ98:EQ99">
    <cfRule type="cellIs" dxfId="9570" priority="1553" operator="notEqual">
      <formula>$A98</formula>
    </cfRule>
  </conditionalFormatting>
  <conditionalFormatting sqref="EG98:EG99">
    <cfRule type="cellIs" dxfId="9569" priority="1551" operator="notEqual">
      <formula>$A98</formula>
    </cfRule>
  </conditionalFormatting>
  <conditionalFormatting sqref="EH98">
    <cfRule type="cellIs" dxfId="9568" priority="1549" operator="notEqual">
      <formula>$A98</formula>
    </cfRule>
  </conditionalFormatting>
  <conditionalFormatting sqref="EK98:EK99">
    <cfRule type="cellIs" dxfId="9567" priority="1548" operator="notEqual">
      <formula>$A98</formula>
    </cfRule>
  </conditionalFormatting>
  <conditionalFormatting sqref="EH99">
    <cfRule type="cellIs" dxfId="9566" priority="1546" operator="notEqual">
      <formula>$A99</formula>
    </cfRule>
  </conditionalFormatting>
  <conditionalFormatting sqref="EH99">
    <cfRule type="cellIs" dxfId="9565" priority="1545" operator="notEqual">
      <formula>$A99</formula>
    </cfRule>
  </conditionalFormatting>
  <conditionalFormatting sqref="EJ98">
    <cfRule type="cellIs" dxfId="9564" priority="1543" operator="equal">
      <formula>""</formula>
    </cfRule>
  </conditionalFormatting>
  <conditionalFormatting sqref="EJ98">
    <cfRule type="cellIs" dxfId="9563" priority="1544" operator="notEqual">
      <formula>$A98</formula>
    </cfRule>
  </conditionalFormatting>
  <conditionalFormatting sqref="EJ99">
    <cfRule type="cellIs" dxfId="9562" priority="1542" operator="notEqual">
      <formula>$A99</formula>
    </cfRule>
  </conditionalFormatting>
  <conditionalFormatting sqref="EJ99">
    <cfRule type="cellIs" dxfId="9561" priority="1541" operator="notEqual">
      <formula>$A99</formula>
    </cfRule>
  </conditionalFormatting>
  <conditionalFormatting sqref="EV98:EV99">
    <cfRule type="cellIs" dxfId="9560" priority="1539" operator="equal">
      <formula>""</formula>
    </cfRule>
  </conditionalFormatting>
  <conditionalFormatting sqref="EV98:EV99">
    <cfRule type="cellIs" dxfId="9559" priority="1540" operator="notEqual">
      <formula>$A98</formula>
    </cfRule>
  </conditionalFormatting>
  <conditionalFormatting sqref="EI98">
    <cfRule type="cellIs" dxfId="9558" priority="1538" operator="notEqual">
      <formula>$A98</formula>
    </cfRule>
  </conditionalFormatting>
  <conditionalFormatting sqref="EI99">
    <cfRule type="cellIs" dxfId="9557" priority="1537" operator="notEqual">
      <formula>$A99</formula>
    </cfRule>
  </conditionalFormatting>
  <conditionalFormatting sqref="EI99">
    <cfRule type="cellIs" dxfId="9556" priority="1536" operator="notEqual">
      <formula>$A99</formula>
    </cfRule>
  </conditionalFormatting>
  <conditionalFormatting sqref="EX98:EX99">
    <cfRule type="cellIs" dxfId="9555" priority="1534" operator="equal">
      <formula>""</formula>
    </cfRule>
  </conditionalFormatting>
  <conditionalFormatting sqref="EX98:EX99">
    <cfRule type="cellIs" dxfId="9554" priority="1535" operator="notEqual">
      <formula>$A98</formula>
    </cfRule>
  </conditionalFormatting>
  <conditionalFormatting sqref="ER98:ER99">
    <cfRule type="cellIs" dxfId="9553" priority="1533" operator="notEqual">
      <formula>$A98</formula>
    </cfRule>
  </conditionalFormatting>
  <conditionalFormatting sqref="EP98:EP99">
    <cfRule type="cellIs" dxfId="9552" priority="1531" operator="equal">
      <formula>""</formula>
    </cfRule>
  </conditionalFormatting>
  <conditionalFormatting sqref="EP98:EP99">
    <cfRule type="cellIs" dxfId="9551" priority="1532" operator="notEqual">
      <formula>$A98</formula>
    </cfRule>
  </conditionalFormatting>
  <conditionalFormatting sqref="EF102 EL102:EO102 EW102 EY102">
    <cfRule type="cellIs" dxfId="9550" priority="1529" operator="equal">
      <formula>""</formula>
    </cfRule>
  </conditionalFormatting>
  <conditionalFormatting sqref="EF102 EL102:EO102 EW102 EY102">
    <cfRule type="cellIs" dxfId="9549" priority="1530" operator="notEqual">
      <formula>$A102</formula>
    </cfRule>
  </conditionalFormatting>
  <conditionalFormatting sqref="EQ102">
    <cfRule type="cellIs" dxfId="9548" priority="1528" operator="notEqual">
      <formula>$A102</formula>
    </cfRule>
  </conditionalFormatting>
  <conditionalFormatting sqref="EG102">
    <cfRule type="cellIs" dxfId="9547" priority="1526" operator="notEqual">
      <formula>$A102</formula>
    </cfRule>
  </conditionalFormatting>
  <conditionalFormatting sqref="EH102">
    <cfRule type="cellIs" dxfId="9546" priority="1524" operator="notEqual">
      <formula>$A102</formula>
    </cfRule>
  </conditionalFormatting>
  <conditionalFormatting sqref="EK102">
    <cfRule type="cellIs" dxfId="9545" priority="1523" operator="notEqual">
      <formula>$A102</formula>
    </cfRule>
  </conditionalFormatting>
  <conditionalFormatting sqref="EJ102">
    <cfRule type="cellIs" dxfId="9544" priority="1520" operator="equal">
      <formula>""</formula>
    </cfRule>
  </conditionalFormatting>
  <conditionalFormatting sqref="EJ102">
    <cfRule type="cellIs" dxfId="9543" priority="1521" operator="notEqual">
      <formula>$A102</formula>
    </cfRule>
  </conditionalFormatting>
  <conditionalFormatting sqref="EW102 EJ102:EO102 EY102">
    <cfRule type="cellIs" dxfId="9542" priority="1519" operator="notEqual">
      <formula>$A102</formula>
    </cfRule>
  </conditionalFormatting>
  <conditionalFormatting sqref="EQ102">
    <cfRule type="cellIs" dxfId="9541" priority="1517" operator="equal">
      <formula>""</formula>
    </cfRule>
  </conditionalFormatting>
  <conditionalFormatting sqref="EQ102">
    <cfRule type="cellIs" dxfId="9540" priority="1518" operator="notEqual">
      <formula>$A102</formula>
    </cfRule>
  </conditionalFormatting>
  <conditionalFormatting sqref="EV102">
    <cfRule type="cellIs" dxfId="9539" priority="1513" operator="equal">
      <formula>""</formula>
    </cfRule>
  </conditionalFormatting>
  <conditionalFormatting sqref="EV102">
    <cfRule type="cellIs" dxfId="9538" priority="1514" operator="notEqual">
      <formula>$A102</formula>
    </cfRule>
  </conditionalFormatting>
  <conditionalFormatting sqref="EV102">
    <cfRule type="cellIs" dxfId="9537" priority="1512" operator="notEqual">
      <formula>$A102</formula>
    </cfRule>
  </conditionalFormatting>
  <conditionalFormatting sqref="EI102">
    <cfRule type="cellIs" dxfId="9536" priority="1511" operator="notEqual">
      <formula>$A102</formula>
    </cfRule>
  </conditionalFormatting>
  <conditionalFormatting sqref="EI102">
    <cfRule type="cellIs" dxfId="9535" priority="1510" operator="notEqual">
      <formula>$A102</formula>
    </cfRule>
  </conditionalFormatting>
  <conditionalFormatting sqref="EX102">
    <cfRule type="cellIs" dxfId="9534" priority="1509" operator="notEqual">
      <formula>$A102</formula>
    </cfRule>
  </conditionalFormatting>
  <conditionalFormatting sqref="EX102">
    <cfRule type="cellIs" dxfId="9533" priority="1508" operator="notEqual">
      <formula>$A102</formula>
    </cfRule>
  </conditionalFormatting>
  <conditionalFormatting sqref="EX102">
    <cfRule type="cellIs" dxfId="9532" priority="1507" operator="notEqual">
      <formula>$A102</formula>
    </cfRule>
  </conditionalFormatting>
  <conditionalFormatting sqref="EX102">
    <cfRule type="cellIs" dxfId="9531" priority="1506" operator="equal">
      <formula>""</formula>
    </cfRule>
  </conditionalFormatting>
  <conditionalFormatting sqref="EM103:EO107">
    <cfRule type="cellIs" dxfId="9530" priority="1503" operator="notEqual">
      <formula>$A103</formula>
    </cfRule>
  </conditionalFormatting>
  <conditionalFormatting sqref="EM107:EO107">
    <cfRule type="cellIs" dxfId="9529" priority="1502" operator="notEqual">
      <formula>$A107</formula>
    </cfRule>
  </conditionalFormatting>
  <conditionalFormatting sqref="EY103:EY107">
    <cfRule type="cellIs" dxfId="9528" priority="1499" operator="notEqual">
      <formula>$A103</formula>
    </cfRule>
  </conditionalFormatting>
  <conditionalFormatting sqref="EY107">
    <cfRule type="cellIs" dxfId="9527" priority="1498" operator="notEqual">
      <formula>$A107</formula>
    </cfRule>
  </conditionalFormatting>
  <conditionalFormatting sqref="ER102">
    <cfRule type="cellIs" dxfId="9526" priority="1497" operator="notEqual">
      <formula>$A102</formula>
    </cfRule>
  </conditionalFormatting>
  <conditionalFormatting sqref="ER102">
    <cfRule type="cellIs" dxfId="9525" priority="1496" operator="notEqual">
      <formula>$A102</formula>
    </cfRule>
  </conditionalFormatting>
  <conditionalFormatting sqref="ER102">
    <cfRule type="cellIs" dxfId="9524" priority="1494" operator="equal">
      <formula>""</formula>
    </cfRule>
  </conditionalFormatting>
  <conditionalFormatting sqref="ER102">
    <cfRule type="cellIs" dxfId="9523" priority="1495" operator="notEqual">
      <formula>$A102</formula>
    </cfRule>
  </conditionalFormatting>
  <conditionalFormatting sqref="ER103:ER107">
    <cfRule type="cellIs" dxfId="9522" priority="1493" operator="notEqual">
      <formula>$A103</formula>
    </cfRule>
  </conditionalFormatting>
  <conditionalFormatting sqref="ER107">
    <cfRule type="cellIs" dxfId="9521" priority="1492" operator="notEqual">
      <formula>$A107</formula>
    </cfRule>
  </conditionalFormatting>
  <conditionalFormatting sqref="EX104:EX107">
    <cfRule type="cellIs" dxfId="9520" priority="1491" operator="notEqual">
      <formula>$A104</formula>
    </cfRule>
  </conditionalFormatting>
  <conditionalFormatting sqref="EX107">
    <cfRule type="cellIs" dxfId="9519" priority="1490" operator="notEqual">
      <formula>$A107</formula>
    </cfRule>
  </conditionalFormatting>
  <conditionalFormatting sqref="EP102">
    <cfRule type="cellIs" dxfId="9518" priority="1488" operator="equal">
      <formula>""</formula>
    </cfRule>
  </conditionalFormatting>
  <conditionalFormatting sqref="EP102">
    <cfRule type="cellIs" dxfId="9517" priority="1489" operator="notEqual">
      <formula>$A102</formula>
    </cfRule>
  </conditionalFormatting>
  <conditionalFormatting sqref="EP102">
    <cfRule type="cellIs" dxfId="9516" priority="1487" operator="notEqual">
      <formula>$A102</formula>
    </cfRule>
  </conditionalFormatting>
  <conditionalFormatting sqref="EP104:EP107">
    <cfRule type="cellIs" dxfId="9515" priority="1486" operator="notEqual">
      <formula>$A104</formula>
    </cfRule>
  </conditionalFormatting>
  <conditionalFormatting sqref="EP107">
    <cfRule type="cellIs" dxfId="9514" priority="1485" operator="notEqual">
      <formula>$A107</formula>
    </cfRule>
  </conditionalFormatting>
  <conditionalFormatting sqref="EP103">
    <cfRule type="cellIs" dxfId="9513" priority="1484" operator="notEqual">
      <formula>$A103</formula>
    </cfRule>
  </conditionalFormatting>
  <conditionalFormatting sqref="EX103">
    <cfRule type="cellIs" dxfId="9512" priority="1483" operator="notEqual">
      <formula>$A103</formula>
    </cfRule>
  </conditionalFormatting>
  <conditionalFormatting sqref="EP110">
    <cfRule type="cellIs" dxfId="9511" priority="1479" operator="notEqual">
      <formula>$A110</formula>
    </cfRule>
  </conditionalFormatting>
  <conditionalFormatting sqref="EP110">
    <cfRule type="cellIs" dxfId="9510" priority="1480" operator="notEqual">
      <formula>$A110</formula>
    </cfRule>
  </conditionalFormatting>
  <conditionalFormatting sqref="EF113:EF116 EL113:EO116 EN117:EO117 EW113:EW117 EY113:EY117 EU117:EV117">
    <cfRule type="cellIs" dxfId="9509" priority="1477" operator="equal">
      <formula>""</formula>
    </cfRule>
  </conditionalFormatting>
  <conditionalFormatting sqref="EF113:EF116 EL113:EO116 EN117:EO117 EW113:EW117 EY113:EY117 EU117:EV117">
    <cfRule type="cellIs" dxfId="9508" priority="1478" operator="notEqual">
      <formula>$A113</formula>
    </cfRule>
  </conditionalFormatting>
  <conditionalFormatting sqref="EE113:EE116 EK116:EO116 EW116 EY116">
    <cfRule type="cellIs" dxfId="9507" priority="1476" operator="notEqual">
      <formula>$A113</formula>
    </cfRule>
  </conditionalFormatting>
  <conditionalFormatting sqref="EQ113:EQ116">
    <cfRule type="cellIs" dxfId="9506" priority="1475" operator="notEqual">
      <formula>$A113</formula>
    </cfRule>
  </conditionalFormatting>
  <conditionalFormatting sqref="EG113:EG117">
    <cfRule type="cellIs" dxfId="9505" priority="1473" operator="notEqual">
      <formula>$A113</formula>
    </cfRule>
  </conditionalFormatting>
  <conditionalFormatting sqref="EH113:EH116">
    <cfRule type="cellIs" dxfId="9504" priority="1471" operator="notEqual">
      <formula>$A113</formula>
    </cfRule>
  </conditionalFormatting>
  <conditionalFormatting sqref="EK113:EK116">
    <cfRule type="cellIs" dxfId="9503" priority="1470" operator="notEqual">
      <formula>$A113</formula>
    </cfRule>
  </conditionalFormatting>
  <conditionalFormatting sqref="EQ117">
    <cfRule type="cellIs" dxfId="9502" priority="1468" operator="notEqual">
      <formula>$A117</formula>
    </cfRule>
  </conditionalFormatting>
  <conditionalFormatting sqref="EM117">
    <cfRule type="cellIs" dxfId="9501" priority="1466" operator="notEqual">
      <formula>$A117</formula>
    </cfRule>
  </conditionalFormatting>
  <conditionalFormatting sqref="EF117">
    <cfRule type="cellIs" dxfId="9500" priority="1465" operator="notEqual">
      <formula>$A117</formula>
    </cfRule>
  </conditionalFormatting>
  <conditionalFormatting sqref="EE117">
    <cfRule type="cellIs" dxfId="9499" priority="1464" operator="notEqual">
      <formula>$A117</formula>
    </cfRule>
  </conditionalFormatting>
  <conditionalFormatting sqref="ES117:ET117">
    <cfRule type="cellIs" dxfId="9498" priority="1461" operator="notEqual">
      <formula>$A117</formula>
    </cfRule>
  </conditionalFormatting>
  <conditionalFormatting sqref="EH117:EI117">
    <cfRule type="cellIs" dxfId="9497" priority="1459" operator="notEqual">
      <formula>$A117</formula>
    </cfRule>
  </conditionalFormatting>
  <conditionalFormatting sqref="EJ113:EJ116">
    <cfRule type="cellIs" dxfId="9496" priority="1456" operator="equal">
      <formula>""</formula>
    </cfRule>
  </conditionalFormatting>
  <conditionalFormatting sqref="EJ113:EJ116">
    <cfRule type="cellIs" dxfId="9495" priority="1457" operator="notEqual">
      <formula>$A113</formula>
    </cfRule>
  </conditionalFormatting>
  <conditionalFormatting sqref="EJ116">
    <cfRule type="cellIs" dxfId="9494" priority="1455" operator="notEqual">
      <formula>$A116</formula>
    </cfRule>
  </conditionalFormatting>
  <conditionalFormatting sqref="EJ117">
    <cfRule type="cellIs" dxfId="9493" priority="1454" operator="notEqual">
      <formula>$A117</formula>
    </cfRule>
  </conditionalFormatting>
  <conditionalFormatting sqref="EV113:EV116">
    <cfRule type="cellIs" dxfId="9492" priority="1452" operator="equal">
      <formula>""</formula>
    </cfRule>
  </conditionalFormatting>
  <conditionalFormatting sqref="EV113:EV116">
    <cfRule type="cellIs" dxfId="9491" priority="1453" operator="notEqual">
      <formula>$A113</formula>
    </cfRule>
  </conditionalFormatting>
  <conditionalFormatting sqref="EV116">
    <cfRule type="cellIs" dxfId="9490" priority="1451" operator="notEqual">
      <formula>$A116</formula>
    </cfRule>
  </conditionalFormatting>
  <conditionalFormatting sqref="EI116">
    <cfRule type="cellIs" dxfId="9489" priority="1450" operator="notEqual">
      <formula>$A116</formula>
    </cfRule>
  </conditionalFormatting>
  <conditionalFormatting sqref="EI113:EI116">
    <cfRule type="cellIs" dxfId="9488" priority="1449" operator="notEqual">
      <formula>$A113</formula>
    </cfRule>
  </conditionalFormatting>
  <conditionalFormatting sqref="EX113:EX116">
    <cfRule type="cellIs" dxfId="9487" priority="1446" operator="equal">
      <formula>""</formula>
    </cfRule>
  </conditionalFormatting>
  <conditionalFormatting sqref="EX113:EX116">
    <cfRule type="cellIs" dxfId="9486" priority="1447" operator="notEqual">
      <formula>$A113</formula>
    </cfRule>
  </conditionalFormatting>
  <conditionalFormatting sqref="EX116">
    <cfRule type="cellIs" dxfId="9485" priority="1445" operator="notEqual">
      <formula>$A116</formula>
    </cfRule>
  </conditionalFormatting>
  <conditionalFormatting sqref="ER116">
    <cfRule type="cellIs" dxfId="9484" priority="1444" operator="notEqual">
      <formula>$A116</formula>
    </cfRule>
  </conditionalFormatting>
  <conditionalFormatting sqref="ER113:ER116">
    <cfRule type="cellIs" dxfId="9483" priority="1443" operator="notEqual">
      <formula>$A113</formula>
    </cfRule>
  </conditionalFormatting>
  <conditionalFormatting sqref="ER117">
    <cfRule type="cellIs" dxfId="9482" priority="1442" operator="notEqual">
      <formula>$A117</formula>
    </cfRule>
  </conditionalFormatting>
  <conditionalFormatting sqref="EP113:EP116">
    <cfRule type="cellIs" dxfId="9481" priority="1440" operator="equal">
      <formula>""</formula>
    </cfRule>
  </conditionalFormatting>
  <conditionalFormatting sqref="EP113:EP116">
    <cfRule type="cellIs" dxfId="9480" priority="1441" operator="notEqual">
      <formula>$A113</formula>
    </cfRule>
  </conditionalFormatting>
  <conditionalFormatting sqref="EP116">
    <cfRule type="cellIs" dxfId="9479" priority="1439" operator="notEqual">
      <formula>$A116</formula>
    </cfRule>
  </conditionalFormatting>
  <conditionalFormatting sqref="EP117">
    <cfRule type="cellIs" dxfId="9478" priority="1438" operator="notEqual">
      <formula>$A117</formula>
    </cfRule>
  </conditionalFormatting>
  <conditionalFormatting sqref="EF120 EL120:EO120 EW120 EY120">
    <cfRule type="cellIs" dxfId="9477" priority="1437" operator="notEqual">
      <formula>$A120</formula>
    </cfRule>
  </conditionalFormatting>
  <conditionalFormatting sqref="EK120:EO120 EW120 EY120">
    <cfRule type="cellIs" dxfId="9476" priority="1436" operator="notEqual">
      <formula>$A120</formula>
    </cfRule>
  </conditionalFormatting>
  <conditionalFormatting sqref="EQ120">
    <cfRule type="cellIs" dxfId="9475" priority="1435" operator="notEqual">
      <formula>$A120</formula>
    </cfRule>
  </conditionalFormatting>
  <conditionalFormatting sqref="EG120">
    <cfRule type="cellIs" dxfId="9474" priority="1433" operator="notEqual">
      <formula>$A120</formula>
    </cfRule>
  </conditionalFormatting>
  <conditionalFormatting sqref="EH120">
    <cfRule type="cellIs" dxfId="9473" priority="1431" operator="notEqual">
      <formula>$A120</formula>
    </cfRule>
  </conditionalFormatting>
  <conditionalFormatting sqref="EK120">
    <cfRule type="cellIs" dxfId="9472" priority="1430" operator="notEqual">
      <formula>$A120</formula>
    </cfRule>
  </conditionalFormatting>
  <conditionalFormatting sqref="EJ120">
    <cfRule type="cellIs" dxfId="9471" priority="1428" operator="notEqual">
      <formula>$A120</formula>
    </cfRule>
  </conditionalFormatting>
  <conditionalFormatting sqref="EJ120">
    <cfRule type="cellIs" dxfId="9470" priority="1427" operator="notEqual">
      <formula>$A120</formula>
    </cfRule>
  </conditionalFormatting>
  <conditionalFormatting sqref="EV120">
    <cfRule type="cellIs" dxfId="9469" priority="1426" operator="notEqual">
      <formula>$A120</formula>
    </cfRule>
  </conditionalFormatting>
  <conditionalFormatting sqref="EV120">
    <cfRule type="cellIs" dxfId="9468" priority="1425" operator="notEqual">
      <formula>$A120</formula>
    </cfRule>
  </conditionalFormatting>
  <conditionalFormatting sqref="EI120">
    <cfRule type="cellIs" dxfId="9467" priority="1424" operator="notEqual">
      <formula>$A120</formula>
    </cfRule>
  </conditionalFormatting>
  <conditionalFormatting sqref="EI120">
    <cfRule type="cellIs" dxfId="9466" priority="1423" operator="notEqual">
      <formula>$A120</formula>
    </cfRule>
  </conditionalFormatting>
  <conditionalFormatting sqref="EX120">
    <cfRule type="cellIs" dxfId="9465" priority="1422" operator="notEqual">
      <formula>$A120</formula>
    </cfRule>
  </conditionalFormatting>
  <conditionalFormatting sqref="EX120">
    <cfRule type="cellIs" dxfId="9464" priority="1421" operator="notEqual">
      <formula>$A120</formula>
    </cfRule>
  </conditionalFormatting>
  <conditionalFormatting sqref="ER120">
    <cfRule type="cellIs" dxfId="9463" priority="1420" operator="notEqual">
      <formula>$A120</formula>
    </cfRule>
  </conditionalFormatting>
  <conditionalFormatting sqref="ER120">
    <cfRule type="cellIs" dxfId="9462" priority="1419" operator="notEqual">
      <formula>$A120</formula>
    </cfRule>
  </conditionalFormatting>
  <conditionalFormatting sqref="EP120">
    <cfRule type="cellIs" dxfId="9461" priority="1418" operator="notEqual">
      <formula>$A120</formula>
    </cfRule>
  </conditionalFormatting>
  <conditionalFormatting sqref="EP120">
    <cfRule type="cellIs" dxfId="9460" priority="1417" operator="notEqual">
      <formula>$A120</formula>
    </cfRule>
  </conditionalFormatting>
  <conditionalFormatting sqref="EL121:EO121 EF121 EW121 EY121">
    <cfRule type="cellIs" dxfId="9459" priority="1416" operator="notEqual">
      <formula>$A121</formula>
    </cfRule>
  </conditionalFormatting>
  <conditionalFormatting sqref="EE121">
    <cfRule type="cellIs" dxfId="9458" priority="1415" operator="notEqual">
      <formula>$A121</formula>
    </cfRule>
  </conditionalFormatting>
  <conditionalFormatting sqref="EQ121">
    <cfRule type="cellIs" dxfId="9457" priority="1414" operator="notEqual">
      <formula>$A121</formula>
    </cfRule>
  </conditionalFormatting>
  <conditionalFormatting sqref="EG121">
    <cfRule type="cellIs" dxfId="9456" priority="1412" operator="notEqual">
      <formula>$A121</formula>
    </cfRule>
  </conditionalFormatting>
  <conditionalFormatting sqref="EH121">
    <cfRule type="cellIs" dxfId="9455" priority="1410" operator="notEqual">
      <formula>$A121</formula>
    </cfRule>
  </conditionalFormatting>
  <conditionalFormatting sqref="EK121">
    <cfRule type="cellIs" dxfId="9454" priority="1409" operator="notEqual">
      <formula>$A121</formula>
    </cfRule>
  </conditionalFormatting>
  <conditionalFormatting sqref="EJ121">
    <cfRule type="cellIs" dxfId="9453" priority="1407" operator="notEqual">
      <formula>$A121</formula>
    </cfRule>
  </conditionalFormatting>
  <conditionalFormatting sqref="EV121">
    <cfRule type="cellIs" dxfId="9452" priority="1406" operator="notEqual">
      <formula>$A121</formula>
    </cfRule>
  </conditionalFormatting>
  <conditionalFormatting sqref="EI121">
    <cfRule type="cellIs" dxfId="9451" priority="1405" operator="notEqual">
      <formula>$A121</formula>
    </cfRule>
  </conditionalFormatting>
  <conditionalFormatting sqref="EX121">
    <cfRule type="cellIs" dxfId="9450" priority="1404" operator="notEqual">
      <formula>$A121</formula>
    </cfRule>
  </conditionalFormatting>
  <conditionalFormatting sqref="ER121">
    <cfRule type="cellIs" dxfId="9449" priority="1403" operator="notEqual">
      <formula>$A121</formula>
    </cfRule>
  </conditionalFormatting>
  <conditionalFormatting sqref="EP121">
    <cfRule type="cellIs" dxfId="9448" priority="1402" operator="notEqual">
      <formula>$A121</formula>
    </cfRule>
  </conditionalFormatting>
  <conditionalFormatting sqref="EE123:EF123 EL123:EO123 EW123 EY123">
    <cfRule type="cellIs" dxfId="9447" priority="1401" operator="notEqual">
      <formula>$A123</formula>
    </cfRule>
  </conditionalFormatting>
  <conditionalFormatting sqref="EG123">
    <cfRule type="cellIs" dxfId="9446" priority="1399" operator="notEqual">
      <formula>$A123</formula>
    </cfRule>
  </conditionalFormatting>
  <conditionalFormatting sqref="EH123">
    <cfRule type="cellIs" dxfId="9445" priority="1397" operator="notEqual">
      <formula>$A123</formula>
    </cfRule>
  </conditionalFormatting>
  <conditionalFormatting sqref="EK123">
    <cfRule type="cellIs" dxfId="9444" priority="1396" operator="notEqual">
      <formula>$A123</formula>
    </cfRule>
  </conditionalFormatting>
  <conditionalFormatting sqref="EF122 EL122:EO122">
    <cfRule type="cellIs" dxfId="9443" priority="1394" operator="notEqual">
      <formula>$A122</formula>
    </cfRule>
  </conditionalFormatting>
  <conditionalFormatting sqref="EG122">
    <cfRule type="cellIs" dxfId="9442" priority="1392" operator="notEqual">
      <formula>$A122</formula>
    </cfRule>
  </conditionalFormatting>
  <conditionalFormatting sqref="EK122">
    <cfRule type="cellIs" dxfId="9441" priority="1390" operator="notEqual">
      <formula>$A122</formula>
    </cfRule>
  </conditionalFormatting>
  <conditionalFormatting sqref="EH122">
    <cfRule type="cellIs" dxfId="9440" priority="1389" operator="notEqual">
      <formula>$A122</formula>
    </cfRule>
  </conditionalFormatting>
  <conditionalFormatting sqref="EK122:EO122">
    <cfRule type="cellIs" dxfId="9439" priority="1388" operator="notEqual">
      <formula>$A122</formula>
    </cfRule>
  </conditionalFormatting>
  <conditionalFormatting sqref="EQ122 EW122 EY122">
    <cfRule type="cellIs" dxfId="9438" priority="1386" operator="notEqual">
      <formula>$A122</formula>
    </cfRule>
  </conditionalFormatting>
  <conditionalFormatting sqref="EJ123">
    <cfRule type="cellIs" dxfId="9437" priority="1385" operator="notEqual">
      <formula>$A123</formula>
    </cfRule>
  </conditionalFormatting>
  <conditionalFormatting sqref="EJ122">
    <cfRule type="cellIs" dxfId="9436" priority="1384" operator="notEqual">
      <formula>$A122</formula>
    </cfRule>
  </conditionalFormatting>
  <conditionalFormatting sqref="EJ122">
    <cfRule type="cellIs" dxfId="9435" priority="1383" operator="notEqual">
      <formula>$A122</formula>
    </cfRule>
  </conditionalFormatting>
  <conditionalFormatting sqref="EV123">
    <cfRule type="cellIs" dxfId="9434" priority="1382" operator="notEqual">
      <formula>$A123</formula>
    </cfRule>
  </conditionalFormatting>
  <conditionalFormatting sqref="EV122">
    <cfRule type="cellIs" dxfId="9433" priority="1381" operator="notEqual">
      <formula>$A122</formula>
    </cfRule>
  </conditionalFormatting>
  <conditionalFormatting sqref="EI123">
    <cfRule type="cellIs" dxfId="9432" priority="1380" operator="notEqual">
      <formula>$A123</formula>
    </cfRule>
  </conditionalFormatting>
  <conditionalFormatting sqref="EI122">
    <cfRule type="cellIs" dxfId="9431" priority="1379" operator="notEqual">
      <formula>$A122</formula>
    </cfRule>
  </conditionalFormatting>
  <conditionalFormatting sqref="EI122">
    <cfRule type="cellIs" dxfId="9430" priority="1378" operator="notEqual">
      <formula>$A122</formula>
    </cfRule>
  </conditionalFormatting>
  <conditionalFormatting sqref="EX123">
    <cfRule type="cellIs" dxfId="9429" priority="1377" operator="notEqual">
      <formula>$A123</formula>
    </cfRule>
  </conditionalFormatting>
  <conditionalFormatting sqref="EX122">
    <cfRule type="cellIs" dxfId="9428" priority="1376" operator="notEqual">
      <formula>$A122</formula>
    </cfRule>
  </conditionalFormatting>
  <conditionalFormatting sqref="ER123">
    <cfRule type="cellIs" dxfId="9427" priority="1375" operator="notEqual">
      <formula>$A123</formula>
    </cfRule>
  </conditionalFormatting>
  <conditionalFormatting sqref="ER122">
    <cfRule type="cellIs" dxfId="9426" priority="1374" operator="notEqual">
      <formula>$A122</formula>
    </cfRule>
  </conditionalFormatting>
  <conditionalFormatting sqref="EP123">
    <cfRule type="cellIs" dxfId="9425" priority="1373" operator="notEqual">
      <formula>$A123</formula>
    </cfRule>
  </conditionalFormatting>
  <conditionalFormatting sqref="EP122">
    <cfRule type="cellIs" dxfId="9424" priority="1372" operator="notEqual">
      <formula>$A122</formula>
    </cfRule>
  </conditionalFormatting>
  <conditionalFormatting sqref="EP122">
    <cfRule type="cellIs" dxfId="9423" priority="1371" operator="notEqual">
      <formula>$A122</formula>
    </cfRule>
  </conditionalFormatting>
  <conditionalFormatting sqref="EF126:EF129 EL126:EO129 EW126:EW129 EY126:EY129">
    <cfRule type="cellIs" dxfId="9422" priority="1370" operator="notEqual">
      <formula>$A126</formula>
    </cfRule>
  </conditionalFormatting>
  <conditionalFormatting sqref="EE126:EE129">
    <cfRule type="cellIs" dxfId="9421" priority="1369" operator="notEqual">
      <formula>$A126</formula>
    </cfRule>
  </conditionalFormatting>
  <conditionalFormatting sqref="EQ126:EQ129">
    <cfRule type="cellIs" dxfId="9420" priority="1368" operator="notEqual">
      <formula>$A126</formula>
    </cfRule>
  </conditionalFormatting>
  <conditionalFormatting sqref="EG126:EG129">
    <cfRule type="cellIs" dxfId="9419" priority="1366" operator="notEqual">
      <formula>$A126</formula>
    </cfRule>
  </conditionalFormatting>
  <conditionalFormatting sqref="EH126:EH129">
    <cfRule type="cellIs" dxfId="9418" priority="1364" operator="notEqual">
      <formula>$A126</formula>
    </cfRule>
  </conditionalFormatting>
  <conditionalFormatting sqref="EK126:EK129">
    <cfRule type="cellIs" dxfId="9417" priority="1363" operator="notEqual">
      <formula>$A126</formula>
    </cfRule>
  </conditionalFormatting>
  <conditionalFormatting sqref="EJ126:EJ129">
    <cfRule type="cellIs" dxfId="9416" priority="1361" operator="notEqual">
      <formula>$A126</formula>
    </cfRule>
  </conditionalFormatting>
  <conditionalFormatting sqref="EV126:EV129">
    <cfRule type="cellIs" dxfId="9415" priority="1360" operator="notEqual">
      <formula>$A126</formula>
    </cfRule>
  </conditionalFormatting>
  <conditionalFormatting sqref="EI126:EI129">
    <cfRule type="cellIs" dxfId="9414" priority="1359" operator="notEqual">
      <formula>$A126</formula>
    </cfRule>
  </conditionalFormatting>
  <conditionalFormatting sqref="EF130 EL130:EO130 EW130 EY130">
    <cfRule type="cellIs" dxfId="9413" priority="1358" operator="notEqual">
      <formula>$A130</formula>
    </cfRule>
  </conditionalFormatting>
  <conditionalFormatting sqref="EQ130">
    <cfRule type="cellIs" dxfId="9412" priority="1357" operator="notEqual">
      <formula>$A130</formula>
    </cfRule>
  </conditionalFormatting>
  <conditionalFormatting sqref="EG130">
    <cfRule type="cellIs" dxfId="9411" priority="1355" operator="notEqual">
      <formula>$A130</formula>
    </cfRule>
  </conditionalFormatting>
  <conditionalFormatting sqref="EH130">
    <cfRule type="cellIs" dxfId="9410" priority="1353" operator="notEqual">
      <formula>$A130</formula>
    </cfRule>
  </conditionalFormatting>
  <conditionalFormatting sqref="EK130">
    <cfRule type="cellIs" dxfId="9409" priority="1352" operator="notEqual">
      <formula>$A130</formula>
    </cfRule>
  </conditionalFormatting>
  <conditionalFormatting sqref="EJ130">
    <cfRule type="cellIs" dxfId="9408" priority="1350" operator="notEqual">
      <formula>$A130</formula>
    </cfRule>
  </conditionalFormatting>
  <conditionalFormatting sqref="EV130">
    <cfRule type="cellIs" dxfId="9407" priority="1349" operator="notEqual">
      <formula>$A130</formula>
    </cfRule>
  </conditionalFormatting>
  <conditionalFormatting sqref="EI130">
    <cfRule type="cellIs" dxfId="9406" priority="1348" operator="notEqual">
      <formula>$A130</formula>
    </cfRule>
  </conditionalFormatting>
  <conditionalFormatting sqref="EY130">
    <cfRule type="cellIs" dxfId="9405" priority="1347" operator="notEqual">
      <formula>$A130</formula>
    </cfRule>
  </conditionalFormatting>
  <conditionalFormatting sqref="EF131 EL131:EO131 EW131 EY131">
    <cfRule type="cellIs" dxfId="9404" priority="1346" operator="notEqual">
      <formula>$A131</formula>
    </cfRule>
  </conditionalFormatting>
  <conditionalFormatting sqref="EQ131">
    <cfRule type="cellIs" dxfId="9403" priority="1345" operator="notEqual">
      <formula>$A131</formula>
    </cfRule>
  </conditionalFormatting>
  <conditionalFormatting sqref="EG131">
    <cfRule type="cellIs" dxfId="9402" priority="1343" operator="notEqual">
      <formula>$A131</formula>
    </cfRule>
  </conditionalFormatting>
  <conditionalFormatting sqref="EH131">
    <cfRule type="cellIs" dxfId="9401" priority="1341" operator="notEqual">
      <formula>$A131</formula>
    </cfRule>
  </conditionalFormatting>
  <conditionalFormatting sqref="EK131">
    <cfRule type="cellIs" dxfId="9400" priority="1340" operator="notEqual">
      <formula>$A131</formula>
    </cfRule>
  </conditionalFormatting>
  <conditionalFormatting sqref="EJ131">
    <cfRule type="cellIs" dxfId="9399" priority="1338" operator="notEqual">
      <formula>$A131</formula>
    </cfRule>
  </conditionalFormatting>
  <conditionalFormatting sqref="EV131">
    <cfRule type="cellIs" dxfId="9398" priority="1337" operator="notEqual">
      <formula>$A131</formula>
    </cfRule>
  </conditionalFormatting>
  <conditionalFormatting sqref="EI131">
    <cfRule type="cellIs" dxfId="9397" priority="1336" operator="notEqual">
      <formula>$A131</formula>
    </cfRule>
  </conditionalFormatting>
  <conditionalFormatting sqref="EY131">
    <cfRule type="cellIs" dxfId="9396" priority="1335" operator="notEqual">
      <formula>$A131</formula>
    </cfRule>
  </conditionalFormatting>
  <conditionalFormatting sqref="EY131">
    <cfRule type="cellIs" dxfId="9395" priority="1334" operator="notEqual">
      <formula>$A131</formula>
    </cfRule>
  </conditionalFormatting>
  <conditionalFormatting sqref="EF132 EL132:EO132 EW132 EY132">
    <cfRule type="cellIs" dxfId="9394" priority="1333" operator="notEqual">
      <formula>$A132</formula>
    </cfRule>
  </conditionalFormatting>
  <conditionalFormatting sqref="EQ132">
    <cfRule type="cellIs" dxfId="9393" priority="1332" operator="notEqual">
      <formula>$A132</formula>
    </cfRule>
  </conditionalFormatting>
  <conditionalFormatting sqref="EG132">
    <cfRule type="cellIs" dxfId="9392" priority="1330" operator="notEqual">
      <formula>$A132</formula>
    </cfRule>
  </conditionalFormatting>
  <conditionalFormatting sqref="EH132">
    <cfRule type="cellIs" dxfId="9391" priority="1328" operator="notEqual">
      <formula>$A132</formula>
    </cfRule>
  </conditionalFormatting>
  <conditionalFormatting sqref="EK132">
    <cfRule type="cellIs" dxfId="9390" priority="1327" operator="notEqual">
      <formula>$A132</formula>
    </cfRule>
  </conditionalFormatting>
  <conditionalFormatting sqref="EJ132">
    <cfRule type="cellIs" dxfId="9389" priority="1325" operator="notEqual">
      <formula>$A132</formula>
    </cfRule>
  </conditionalFormatting>
  <conditionalFormatting sqref="EV132">
    <cfRule type="cellIs" dxfId="9388" priority="1324" operator="notEqual">
      <formula>$A132</formula>
    </cfRule>
  </conditionalFormatting>
  <conditionalFormatting sqref="EI132">
    <cfRule type="cellIs" dxfId="9387" priority="1323" operator="notEqual">
      <formula>$A132</formula>
    </cfRule>
  </conditionalFormatting>
  <conditionalFormatting sqref="EY132">
    <cfRule type="cellIs" dxfId="9386" priority="1322" operator="notEqual">
      <formula>$A132</formula>
    </cfRule>
  </conditionalFormatting>
  <conditionalFormatting sqref="EY132">
    <cfRule type="cellIs" dxfId="9385" priority="1321" operator="notEqual">
      <formula>$A132</formula>
    </cfRule>
  </conditionalFormatting>
  <conditionalFormatting sqref="EF133 EL133:EO133 EW133 EY133">
    <cfRule type="cellIs" dxfId="9384" priority="1320" operator="notEqual">
      <formula>$A133</formula>
    </cfRule>
  </conditionalFormatting>
  <conditionalFormatting sqref="EQ133">
    <cfRule type="cellIs" dxfId="9383" priority="1319" operator="notEqual">
      <formula>$A133</formula>
    </cfRule>
  </conditionalFormatting>
  <conditionalFormatting sqref="EG133">
    <cfRule type="cellIs" dxfId="9382" priority="1317" operator="notEqual">
      <formula>$A133</formula>
    </cfRule>
  </conditionalFormatting>
  <conditionalFormatting sqref="EH133">
    <cfRule type="cellIs" dxfId="9381" priority="1315" operator="notEqual">
      <formula>$A133</formula>
    </cfRule>
  </conditionalFormatting>
  <conditionalFormatting sqref="EK133">
    <cfRule type="cellIs" dxfId="9380" priority="1314" operator="notEqual">
      <formula>$A133</formula>
    </cfRule>
  </conditionalFormatting>
  <conditionalFormatting sqref="EJ133">
    <cfRule type="cellIs" dxfId="9379" priority="1312" operator="notEqual">
      <formula>$A133</formula>
    </cfRule>
  </conditionalFormatting>
  <conditionalFormatting sqref="EV133">
    <cfRule type="cellIs" dxfId="9378" priority="1311" operator="notEqual">
      <formula>$A133</formula>
    </cfRule>
  </conditionalFormatting>
  <conditionalFormatting sqref="EI133">
    <cfRule type="cellIs" dxfId="9377" priority="1310" operator="notEqual">
      <formula>$A133</formula>
    </cfRule>
  </conditionalFormatting>
  <conditionalFormatting sqref="EY133">
    <cfRule type="cellIs" dxfId="9376" priority="1309" operator="notEqual">
      <formula>$A133</formula>
    </cfRule>
  </conditionalFormatting>
  <conditionalFormatting sqref="EY133">
    <cfRule type="cellIs" dxfId="9375" priority="1308" operator="notEqual">
      <formula>$A133</formula>
    </cfRule>
  </conditionalFormatting>
  <conditionalFormatting sqref="EF134 EL134:EO134 EW134 EY134">
    <cfRule type="cellIs" dxfId="9374" priority="1307" operator="notEqual">
      <formula>$A134</formula>
    </cfRule>
  </conditionalFormatting>
  <conditionalFormatting sqref="EQ134">
    <cfRule type="cellIs" dxfId="9373" priority="1306" operator="notEqual">
      <formula>$A134</formula>
    </cfRule>
  </conditionalFormatting>
  <conditionalFormatting sqref="EG134">
    <cfRule type="cellIs" dxfId="9372" priority="1304" operator="notEqual">
      <formula>$A134</formula>
    </cfRule>
  </conditionalFormatting>
  <conditionalFormatting sqref="EH134">
    <cfRule type="cellIs" dxfId="9371" priority="1302" operator="notEqual">
      <formula>$A134</formula>
    </cfRule>
  </conditionalFormatting>
  <conditionalFormatting sqref="EK134">
    <cfRule type="cellIs" dxfId="9370" priority="1301" operator="notEqual">
      <formula>$A134</formula>
    </cfRule>
  </conditionalFormatting>
  <conditionalFormatting sqref="EJ134">
    <cfRule type="cellIs" dxfId="9369" priority="1299" operator="notEqual">
      <formula>$A134</formula>
    </cfRule>
  </conditionalFormatting>
  <conditionalFormatting sqref="EV134">
    <cfRule type="cellIs" dxfId="9368" priority="1298" operator="notEqual">
      <formula>$A134</formula>
    </cfRule>
  </conditionalFormatting>
  <conditionalFormatting sqref="EI134">
    <cfRule type="cellIs" dxfId="9367" priority="1297" operator="notEqual">
      <formula>$A134</formula>
    </cfRule>
  </conditionalFormatting>
  <conditionalFormatting sqref="EY134">
    <cfRule type="cellIs" dxfId="9366" priority="1296" operator="notEqual">
      <formula>$A134</formula>
    </cfRule>
  </conditionalFormatting>
  <conditionalFormatting sqref="EF135 EL135:EO135 EW135 EY135">
    <cfRule type="cellIs" dxfId="9365" priority="1295" operator="notEqual">
      <formula>$A135</formula>
    </cfRule>
  </conditionalFormatting>
  <conditionalFormatting sqref="EQ135">
    <cfRule type="cellIs" dxfId="9364" priority="1294" operator="notEqual">
      <formula>$A135</formula>
    </cfRule>
  </conditionalFormatting>
  <conditionalFormatting sqref="EG135">
    <cfRule type="cellIs" dxfId="9363" priority="1292" operator="notEqual">
      <formula>$A135</formula>
    </cfRule>
  </conditionalFormatting>
  <conditionalFormatting sqref="EH135">
    <cfRule type="cellIs" dxfId="9362" priority="1290" operator="notEqual">
      <formula>$A135</formula>
    </cfRule>
  </conditionalFormatting>
  <conditionalFormatting sqref="EK135">
    <cfRule type="cellIs" dxfId="9361" priority="1289" operator="notEqual">
      <formula>$A135</formula>
    </cfRule>
  </conditionalFormatting>
  <conditionalFormatting sqref="EJ135">
    <cfRule type="cellIs" dxfId="9360" priority="1287" operator="notEqual">
      <formula>$A135</formula>
    </cfRule>
  </conditionalFormatting>
  <conditionalFormatting sqref="EV135">
    <cfRule type="cellIs" dxfId="9359" priority="1286" operator="notEqual">
      <formula>$A135</formula>
    </cfRule>
  </conditionalFormatting>
  <conditionalFormatting sqref="EI135">
    <cfRule type="cellIs" dxfId="9358" priority="1285" operator="notEqual">
      <formula>$A135</formula>
    </cfRule>
  </conditionalFormatting>
  <conditionalFormatting sqref="EY135">
    <cfRule type="cellIs" dxfId="9357" priority="1284" operator="notEqual">
      <formula>$A135</formula>
    </cfRule>
  </conditionalFormatting>
  <conditionalFormatting sqref="EX126:EX129">
    <cfRule type="cellIs" dxfId="9356" priority="1283" operator="notEqual">
      <formula>$A126</formula>
    </cfRule>
  </conditionalFormatting>
  <conditionalFormatting sqref="EX134">
    <cfRule type="cellIs" dxfId="9355" priority="1270" operator="notEqual">
      <formula>$A134</formula>
    </cfRule>
  </conditionalFormatting>
  <conditionalFormatting sqref="EX135">
    <cfRule type="cellIs" dxfId="9354" priority="1269" operator="notEqual">
      <formula>$A135</formula>
    </cfRule>
  </conditionalFormatting>
  <conditionalFormatting sqref="EX135">
    <cfRule type="cellIs" dxfId="9353" priority="1268" operator="notEqual">
      <formula>$A135</formula>
    </cfRule>
  </conditionalFormatting>
  <conditionalFormatting sqref="EX130">
    <cfRule type="cellIs" dxfId="9352" priority="1282" operator="notEqual">
      <formula>$A130</formula>
    </cfRule>
  </conditionalFormatting>
  <conditionalFormatting sqref="EX130">
    <cfRule type="cellIs" dxfId="9351" priority="1281" operator="notEqual">
      <formula>$A130</formula>
    </cfRule>
  </conditionalFormatting>
  <conditionalFormatting sqref="EX131">
    <cfRule type="cellIs" dxfId="9350" priority="1280" operator="notEqual">
      <formula>$A131</formula>
    </cfRule>
  </conditionalFormatting>
  <conditionalFormatting sqref="EX131">
    <cfRule type="cellIs" dxfId="9349" priority="1279" operator="notEqual">
      <formula>$A131</formula>
    </cfRule>
  </conditionalFormatting>
  <conditionalFormatting sqref="EX131">
    <cfRule type="cellIs" dxfId="9348" priority="1278" operator="notEqual">
      <formula>$A131</formula>
    </cfRule>
  </conditionalFormatting>
  <conditionalFormatting sqref="EX132">
    <cfRule type="cellIs" dxfId="9347" priority="1277" operator="notEqual">
      <formula>$A132</formula>
    </cfRule>
  </conditionalFormatting>
  <conditionalFormatting sqref="EX132">
    <cfRule type="cellIs" dxfId="9346" priority="1276" operator="notEqual">
      <formula>$A132</formula>
    </cfRule>
  </conditionalFormatting>
  <conditionalFormatting sqref="EX132">
    <cfRule type="cellIs" dxfId="9345" priority="1275" operator="notEqual">
      <formula>$A132</formula>
    </cfRule>
  </conditionalFormatting>
  <conditionalFormatting sqref="EX133">
    <cfRule type="cellIs" dxfId="9344" priority="1274" operator="notEqual">
      <formula>$A133</formula>
    </cfRule>
  </conditionalFormatting>
  <conditionalFormatting sqref="EX133">
    <cfRule type="cellIs" dxfId="9343" priority="1273" operator="notEqual">
      <formula>$A133</formula>
    </cfRule>
  </conditionalFormatting>
  <conditionalFormatting sqref="EX133">
    <cfRule type="cellIs" dxfId="9342" priority="1272" operator="notEqual">
      <formula>$A133</formula>
    </cfRule>
  </conditionalFormatting>
  <conditionalFormatting sqref="EX134">
    <cfRule type="cellIs" dxfId="9341" priority="1271" operator="notEqual">
      <formula>$A134</formula>
    </cfRule>
  </conditionalFormatting>
  <conditionalFormatting sqref="ER126:ER129">
    <cfRule type="cellIs" dxfId="9340" priority="1267" operator="notEqual">
      <formula>$A126</formula>
    </cfRule>
  </conditionalFormatting>
  <conditionalFormatting sqref="ER130">
    <cfRule type="cellIs" dxfId="9339" priority="1266" operator="notEqual">
      <formula>$A130</formula>
    </cfRule>
  </conditionalFormatting>
  <conditionalFormatting sqref="ER130">
    <cfRule type="cellIs" dxfId="9338" priority="1265" operator="notEqual">
      <formula>$A130</formula>
    </cfRule>
  </conditionalFormatting>
  <conditionalFormatting sqref="ER131">
    <cfRule type="cellIs" dxfId="9337" priority="1264" operator="notEqual">
      <formula>$A131</formula>
    </cfRule>
  </conditionalFormatting>
  <conditionalFormatting sqref="ER131">
    <cfRule type="cellIs" dxfId="9336" priority="1263" operator="notEqual">
      <formula>$A131</formula>
    </cfRule>
  </conditionalFormatting>
  <conditionalFormatting sqref="ER131">
    <cfRule type="cellIs" dxfId="9335" priority="1262" operator="notEqual">
      <formula>$A131</formula>
    </cfRule>
  </conditionalFormatting>
  <conditionalFormatting sqref="ER132">
    <cfRule type="cellIs" dxfId="9334" priority="1261" operator="notEqual">
      <formula>$A132</formula>
    </cfRule>
  </conditionalFormatting>
  <conditionalFormatting sqref="ER132">
    <cfRule type="cellIs" dxfId="9333" priority="1260" operator="notEqual">
      <formula>$A132</formula>
    </cfRule>
  </conditionalFormatting>
  <conditionalFormatting sqref="ER132">
    <cfRule type="cellIs" dxfId="9332" priority="1259" operator="notEqual">
      <formula>$A132</formula>
    </cfRule>
  </conditionalFormatting>
  <conditionalFormatting sqref="ER133">
    <cfRule type="cellIs" dxfId="9331" priority="1258" operator="notEqual">
      <formula>$A133</formula>
    </cfRule>
  </conditionalFormatting>
  <conditionalFormatting sqref="ER133">
    <cfRule type="cellIs" dxfId="9330" priority="1257" operator="notEqual">
      <formula>$A133</formula>
    </cfRule>
  </conditionalFormatting>
  <conditionalFormatting sqref="ER133">
    <cfRule type="cellIs" dxfId="9329" priority="1256" operator="notEqual">
      <formula>$A133</formula>
    </cfRule>
  </conditionalFormatting>
  <conditionalFormatting sqref="ER134">
    <cfRule type="cellIs" dxfId="9328" priority="1255" operator="notEqual">
      <formula>$A134</formula>
    </cfRule>
  </conditionalFormatting>
  <conditionalFormatting sqref="ER134">
    <cfRule type="cellIs" dxfId="9327" priority="1254" operator="notEqual">
      <formula>$A134</formula>
    </cfRule>
  </conditionalFormatting>
  <conditionalFormatting sqref="ER135">
    <cfRule type="cellIs" dxfId="9326" priority="1253" operator="notEqual">
      <formula>$A135</formula>
    </cfRule>
  </conditionalFormatting>
  <conditionalFormatting sqref="ER135">
    <cfRule type="cellIs" dxfId="9325" priority="1252" operator="notEqual">
      <formula>$A135</formula>
    </cfRule>
  </conditionalFormatting>
  <conditionalFormatting sqref="EP126:EP129">
    <cfRule type="cellIs" dxfId="9324" priority="1251" operator="notEqual">
      <formula>$A126</formula>
    </cfRule>
  </conditionalFormatting>
  <conditionalFormatting sqref="EP130">
    <cfRule type="cellIs" dxfId="9323" priority="1250" operator="notEqual">
      <formula>$A130</formula>
    </cfRule>
  </conditionalFormatting>
  <conditionalFormatting sqref="EP130">
    <cfRule type="cellIs" dxfId="9322" priority="1249" operator="notEqual">
      <formula>$A130</formula>
    </cfRule>
  </conditionalFormatting>
  <conditionalFormatting sqref="EP131">
    <cfRule type="cellIs" dxfId="9321" priority="1248" operator="notEqual">
      <formula>$A131</formula>
    </cfRule>
  </conditionalFormatting>
  <conditionalFormatting sqref="EP131">
    <cfRule type="cellIs" dxfId="9320" priority="1247" operator="notEqual">
      <formula>$A131</formula>
    </cfRule>
  </conditionalFormatting>
  <conditionalFormatting sqref="EP131">
    <cfRule type="cellIs" dxfId="9319" priority="1246" operator="notEqual">
      <formula>$A131</formula>
    </cfRule>
  </conditionalFormatting>
  <conditionalFormatting sqref="EP132">
    <cfRule type="cellIs" dxfId="9318" priority="1245" operator="notEqual">
      <formula>$A132</formula>
    </cfRule>
  </conditionalFormatting>
  <conditionalFormatting sqref="EP132">
    <cfRule type="cellIs" dxfId="9317" priority="1244" operator="notEqual">
      <formula>$A132</formula>
    </cfRule>
  </conditionalFormatting>
  <conditionalFormatting sqref="EP132">
    <cfRule type="cellIs" dxfId="9316" priority="1243" operator="notEqual">
      <formula>$A132</formula>
    </cfRule>
  </conditionalFormatting>
  <conditionalFormatting sqref="EP133">
    <cfRule type="cellIs" dxfId="9315" priority="1242" operator="notEqual">
      <formula>$A133</formula>
    </cfRule>
  </conditionalFormatting>
  <conditionalFormatting sqref="EP133">
    <cfRule type="cellIs" dxfId="9314" priority="1241" operator="notEqual">
      <formula>$A133</formula>
    </cfRule>
  </conditionalFormatting>
  <conditionalFormatting sqref="EP133">
    <cfRule type="cellIs" dxfId="9313" priority="1240" operator="notEqual">
      <formula>$A133</formula>
    </cfRule>
  </conditionalFormatting>
  <conditionalFormatting sqref="EP134">
    <cfRule type="cellIs" dxfId="9312" priority="1239" operator="notEqual">
      <formula>$A134</formula>
    </cfRule>
  </conditionalFormatting>
  <conditionalFormatting sqref="EP134">
    <cfRule type="cellIs" dxfId="9311" priority="1238" operator="notEqual">
      <formula>$A134</formula>
    </cfRule>
  </conditionalFormatting>
  <conditionalFormatting sqref="EP135">
    <cfRule type="cellIs" dxfId="9310" priority="1237" operator="notEqual">
      <formula>$A135</formula>
    </cfRule>
  </conditionalFormatting>
  <conditionalFormatting sqref="EP135">
    <cfRule type="cellIs" dxfId="9309" priority="1236" operator="notEqual">
      <formula>$A135</formula>
    </cfRule>
  </conditionalFormatting>
  <conditionalFormatting sqref="EY138">
    <cfRule type="cellIs" dxfId="9308" priority="1235" operator="notEqual">
      <formula>$A138</formula>
    </cfRule>
  </conditionalFormatting>
  <conditionalFormatting sqref="EX138">
    <cfRule type="cellIs" dxfId="9307" priority="1234" operator="notEqual">
      <formula>$A138</formula>
    </cfRule>
  </conditionalFormatting>
  <conditionalFormatting sqref="ER138">
    <cfRule type="cellIs" dxfId="9306" priority="1233" operator="notEqual">
      <formula>$A138</formula>
    </cfRule>
  </conditionalFormatting>
  <conditionalFormatting sqref="EP138">
    <cfRule type="cellIs" dxfId="9305" priority="1232" operator="notEqual">
      <formula>$A138</formula>
    </cfRule>
  </conditionalFormatting>
  <conditionalFormatting sqref="EE254">
    <cfRule type="cellIs" dxfId="9304" priority="1219" operator="notEqual">
      <formula>$A254</formula>
    </cfRule>
  </conditionalFormatting>
  <conditionalFormatting sqref="EE254">
    <cfRule type="cellIs" dxfId="9303" priority="1218" operator="notEqual">
      <formula>$A254</formula>
    </cfRule>
  </conditionalFormatting>
  <conditionalFormatting sqref="EE250:EF250 EL250:EO250 EW250 EY250">
    <cfRule type="cellIs" dxfId="9302" priority="1231" operator="notEqual">
      <formula>$A250</formula>
    </cfRule>
  </conditionalFormatting>
  <conditionalFormatting sqref="EG250">
    <cfRule type="cellIs" dxfId="9301" priority="1230" operator="notEqual">
      <formula>$A250</formula>
    </cfRule>
  </conditionalFormatting>
  <conditionalFormatting sqref="EH250">
    <cfRule type="cellIs" dxfId="9300" priority="1228" operator="notEqual">
      <formula>$A250</formula>
    </cfRule>
  </conditionalFormatting>
  <conditionalFormatting sqref="EK250">
    <cfRule type="cellIs" dxfId="9299" priority="1227" operator="notEqual">
      <formula>$A250</formula>
    </cfRule>
  </conditionalFormatting>
  <conditionalFormatting sqref="EJ250">
    <cfRule type="cellIs" dxfId="9298" priority="1225" operator="notEqual">
      <formula>$A250</formula>
    </cfRule>
  </conditionalFormatting>
  <conditionalFormatting sqref="EV250">
    <cfRule type="cellIs" dxfId="9297" priority="1224" operator="notEqual">
      <formula>$A250</formula>
    </cfRule>
  </conditionalFormatting>
  <conditionalFormatting sqref="EY254">
    <cfRule type="cellIs" dxfId="9296" priority="1220" operator="notEqual">
      <formula>$A254</formula>
    </cfRule>
  </conditionalFormatting>
  <conditionalFormatting sqref="EJ254:EO254">
    <cfRule type="cellIs" dxfId="9295" priority="1223" operator="notEqual">
      <formula>$A254</formula>
    </cfRule>
  </conditionalFormatting>
  <conditionalFormatting sqref="EJ254:EO254">
    <cfRule type="cellIs" dxfId="9294" priority="1222" operator="notEqual">
      <formula>$A254</formula>
    </cfRule>
  </conditionalFormatting>
  <conditionalFormatting sqref="EY254">
    <cfRule type="cellIs" dxfId="9293" priority="1221" operator="notEqual">
      <formula>$A254</formula>
    </cfRule>
  </conditionalFormatting>
  <conditionalFormatting sqref="EV251:EW251 EJ251:EO251">
    <cfRule type="cellIs" dxfId="9292" priority="1211" operator="notEqual">
      <formula>$A251</formula>
    </cfRule>
  </conditionalFormatting>
  <conditionalFormatting sqref="EV251:EW251 EJ251:EO251">
    <cfRule type="cellIs" dxfId="9291" priority="1210" operator="notEqual">
      <formula>$A251</formula>
    </cfRule>
  </conditionalFormatting>
  <conditionalFormatting sqref="EY251">
    <cfRule type="cellIs" dxfId="9290" priority="1209" operator="notEqual">
      <formula>$A251</formula>
    </cfRule>
  </conditionalFormatting>
  <conditionalFormatting sqref="EY251">
    <cfRule type="cellIs" dxfId="9289" priority="1208" operator="notEqual">
      <formula>$A251</formula>
    </cfRule>
  </conditionalFormatting>
  <conditionalFormatting sqref="EJ251:EO251 EY251">
    <cfRule type="cellIs" dxfId="9288" priority="1207" operator="notEqual">
      <formula>$A251</formula>
    </cfRule>
  </conditionalFormatting>
  <conditionalFormatting sqref="EJ251:EO251 EY251">
    <cfRule type="cellIs" dxfId="9287" priority="1206" operator="notEqual">
      <formula>$A251</formula>
    </cfRule>
  </conditionalFormatting>
  <conditionalFormatting sqref="EU251">
    <cfRule type="cellIs" dxfId="9286" priority="1205" operator="notEqual">
      <formula>$A251</formula>
    </cfRule>
  </conditionalFormatting>
  <conditionalFormatting sqref="EU251">
    <cfRule type="cellIs" dxfId="9285" priority="1204" operator="notEqual">
      <formula>$A251</formula>
    </cfRule>
  </conditionalFormatting>
  <conditionalFormatting sqref="EJ253:EO253 EY253">
    <cfRule type="cellIs" dxfId="9284" priority="1217" operator="notEqual">
      <formula>$A253</formula>
    </cfRule>
  </conditionalFormatting>
  <conditionalFormatting sqref="EJ253">
    <cfRule type="cellIs" dxfId="9283" priority="1216" operator="notEqual">
      <formula>$A253</formula>
    </cfRule>
  </conditionalFormatting>
  <conditionalFormatting sqref="EI254">
    <cfRule type="cellIs" dxfId="9282" priority="1215" operator="notEqual">
      <formula>$A254</formula>
    </cfRule>
  </conditionalFormatting>
  <conditionalFormatting sqref="EI254">
    <cfRule type="cellIs" dxfId="9281" priority="1214" operator="notEqual">
      <formula>$A254</formula>
    </cfRule>
  </conditionalFormatting>
  <conditionalFormatting sqref="EV252">
    <cfRule type="cellIs" dxfId="9280" priority="1213" operator="notEqual">
      <formula>$A252</formula>
    </cfRule>
  </conditionalFormatting>
  <conditionalFormatting sqref="EV252">
    <cfRule type="cellIs" dxfId="9279" priority="1212" operator="notEqual">
      <formula>$A252</formula>
    </cfRule>
  </conditionalFormatting>
  <conditionalFormatting sqref="EJ252:EO252">
    <cfRule type="cellIs" dxfId="9278" priority="1203" operator="notEqual">
      <formula>$A252</formula>
    </cfRule>
  </conditionalFormatting>
  <conditionalFormatting sqref="EJ252:EO252">
    <cfRule type="cellIs" dxfId="9277" priority="1202" operator="notEqual">
      <formula>$A252</formula>
    </cfRule>
  </conditionalFormatting>
  <conditionalFormatting sqref="EJ252:EO252">
    <cfRule type="cellIs" dxfId="9276" priority="1201" operator="notEqual">
      <formula>$A252</formula>
    </cfRule>
  </conditionalFormatting>
  <conditionalFormatting sqref="EJ252:EO252">
    <cfRule type="cellIs" dxfId="9275" priority="1200" operator="notEqual">
      <formula>$A252</formula>
    </cfRule>
  </conditionalFormatting>
  <conditionalFormatting sqref="EU252">
    <cfRule type="cellIs" dxfId="9274" priority="1199" operator="notEqual">
      <formula>$A252</formula>
    </cfRule>
  </conditionalFormatting>
  <conditionalFormatting sqref="EU252">
    <cfRule type="cellIs" dxfId="9273" priority="1198" operator="notEqual">
      <formula>$A252</formula>
    </cfRule>
  </conditionalFormatting>
  <conditionalFormatting sqref="EW252">
    <cfRule type="cellIs" dxfId="9272" priority="1197" operator="notEqual">
      <formula>$A252</formula>
    </cfRule>
  </conditionalFormatting>
  <conditionalFormatting sqref="EW252">
    <cfRule type="cellIs" dxfId="9271" priority="1196" operator="notEqual">
      <formula>$A252</formula>
    </cfRule>
  </conditionalFormatting>
  <conditionalFormatting sqref="EY252">
    <cfRule type="cellIs" dxfId="9270" priority="1195" operator="notEqual">
      <formula>$A252</formula>
    </cfRule>
  </conditionalFormatting>
  <conditionalFormatting sqref="EY252">
    <cfRule type="cellIs" dxfId="9269" priority="1194" operator="notEqual">
      <formula>$A252</formula>
    </cfRule>
  </conditionalFormatting>
  <conditionalFormatting sqref="EW252 EY252">
    <cfRule type="cellIs" dxfId="9268" priority="1193" operator="notEqual">
      <formula>$A252</formula>
    </cfRule>
  </conditionalFormatting>
  <conditionalFormatting sqref="EW252 EY252">
    <cfRule type="cellIs" dxfId="9267" priority="1192" operator="notEqual">
      <formula>$A252</formula>
    </cfRule>
  </conditionalFormatting>
  <conditionalFormatting sqref="EX250">
    <cfRule type="cellIs" dxfId="9266" priority="1191" operator="notEqual">
      <formula>$A250</formula>
    </cfRule>
  </conditionalFormatting>
  <conditionalFormatting sqref="EX254">
    <cfRule type="cellIs" dxfId="9265" priority="1190" operator="notEqual">
      <formula>$A254</formula>
    </cfRule>
  </conditionalFormatting>
  <conditionalFormatting sqref="EX254">
    <cfRule type="cellIs" dxfId="9264" priority="1189" operator="notEqual">
      <formula>$A254</formula>
    </cfRule>
  </conditionalFormatting>
  <conditionalFormatting sqref="EX251">
    <cfRule type="cellIs" dxfId="9263" priority="1187" operator="notEqual">
      <formula>$A251</formula>
    </cfRule>
  </conditionalFormatting>
  <conditionalFormatting sqref="EX251">
    <cfRule type="cellIs" dxfId="9262" priority="1186" operator="notEqual">
      <formula>$A251</formula>
    </cfRule>
  </conditionalFormatting>
  <conditionalFormatting sqref="EX251">
    <cfRule type="cellIs" dxfId="9261" priority="1185" operator="notEqual">
      <formula>$A251</formula>
    </cfRule>
  </conditionalFormatting>
  <conditionalFormatting sqref="EX251">
    <cfRule type="cellIs" dxfId="9260" priority="1184" operator="notEqual">
      <formula>$A251</formula>
    </cfRule>
  </conditionalFormatting>
  <conditionalFormatting sqref="EX253">
    <cfRule type="cellIs" dxfId="9259" priority="1188" operator="notEqual">
      <formula>$A253</formula>
    </cfRule>
  </conditionalFormatting>
  <conditionalFormatting sqref="EX252">
    <cfRule type="cellIs" dxfId="9258" priority="1183" operator="notEqual">
      <formula>$A252</formula>
    </cfRule>
  </conditionalFormatting>
  <conditionalFormatting sqref="EX252">
    <cfRule type="cellIs" dxfId="9257" priority="1182" operator="notEqual">
      <formula>$A252</formula>
    </cfRule>
  </conditionalFormatting>
  <conditionalFormatting sqref="EX252">
    <cfRule type="cellIs" dxfId="9256" priority="1181" operator="notEqual">
      <formula>$A252</formula>
    </cfRule>
  </conditionalFormatting>
  <conditionalFormatting sqref="EX252">
    <cfRule type="cellIs" dxfId="9255" priority="1180" operator="notEqual">
      <formula>$A252</formula>
    </cfRule>
  </conditionalFormatting>
  <conditionalFormatting sqref="ER250">
    <cfRule type="cellIs" dxfId="9254" priority="1179" operator="notEqual">
      <formula>$A250</formula>
    </cfRule>
  </conditionalFormatting>
  <conditionalFormatting sqref="ER254">
    <cfRule type="cellIs" dxfId="9253" priority="1178" operator="notEqual">
      <formula>$A254</formula>
    </cfRule>
  </conditionalFormatting>
  <conditionalFormatting sqref="ER254">
    <cfRule type="cellIs" dxfId="9252" priority="1177" operator="notEqual">
      <formula>$A254</formula>
    </cfRule>
  </conditionalFormatting>
  <conditionalFormatting sqref="ER251">
    <cfRule type="cellIs" dxfId="9251" priority="1175" operator="notEqual">
      <formula>$A251</formula>
    </cfRule>
  </conditionalFormatting>
  <conditionalFormatting sqref="ER251">
    <cfRule type="cellIs" dxfId="9250" priority="1174" operator="notEqual">
      <formula>$A251</formula>
    </cfRule>
  </conditionalFormatting>
  <conditionalFormatting sqref="ER251">
    <cfRule type="cellIs" dxfId="9249" priority="1173" operator="notEqual">
      <formula>$A251</formula>
    </cfRule>
  </conditionalFormatting>
  <conditionalFormatting sqref="ER251">
    <cfRule type="cellIs" dxfId="9248" priority="1172" operator="notEqual">
      <formula>$A251</formula>
    </cfRule>
  </conditionalFormatting>
  <conditionalFormatting sqref="ER253">
    <cfRule type="cellIs" dxfId="9247" priority="1176" operator="notEqual">
      <formula>$A253</formula>
    </cfRule>
  </conditionalFormatting>
  <conditionalFormatting sqref="ER252">
    <cfRule type="cellIs" dxfId="9246" priority="1171" operator="notEqual">
      <formula>$A252</formula>
    </cfRule>
  </conditionalFormatting>
  <conditionalFormatting sqref="ER252">
    <cfRule type="cellIs" dxfId="9245" priority="1170" operator="notEqual">
      <formula>$A252</formula>
    </cfRule>
  </conditionalFormatting>
  <conditionalFormatting sqref="ER252">
    <cfRule type="cellIs" dxfId="9244" priority="1169" operator="notEqual">
      <formula>$A252</formula>
    </cfRule>
  </conditionalFormatting>
  <conditionalFormatting sqref="ER252">
    <cfRule type="cellIs" dxfId="9243" priority="1168" operator="notEqual">
      <formula>$A252</formula>
    </cfRule>
  </conditionalFormatting>
  <conditionalFormatting sqref="EP250">
    <cfRule type="cellIs" dxfId="9242" priority="1167" operator="notEqual">
      <formula>$A250</formula>
    </cfRule>
  </conditionalFormatting>
  <conditionalFormatting sqref="EP254">
    <cfRule type="cellIs" dxfId="9241" priority="1166" operator="notEqual">
      <formula>$A254</formula>
    </cfRule>
  </conditionalFormatting>
  <conditionalFormatting sqref="EP254">
    <cfRule type="cellIs" dxfId="9240" priority="1165" operator="notEqual">
      <formula>$A254</formula>
    </cfRule>
  </conditionalFormatting>
  <conditionalFormatting sqref="EP251">
    <cfRule type="cellIs" dxfId="9239" priority="1163" operator="notEqual">
      <formula>$A251</formula>
    </cfRule>
  </conditionalFormatting>
  <conditionalFormatting sqref="EP251">
    <cfRule type="cellIs" dxfId="9238" priority="1162" operator="notEqual">
      <formula>$A251</formula>
    </cfRule>
  </conditionalFormatting>
  <conditionalFormatting sqref="EP251">
    <cfRule type="cellIs" dxfId="9237" priority="1161" operator="notEqual">
      <formula>$A251</formula>
    </cfRule>
  </conditionalFormatting>
  <conditionalFormatting sqref="EP251">
    <cfRule type="cellIs" dxfId="9236" priority="1160" operator="notEqual">
      <formula>$A251</formula>
    </cfRule>
  </conditionalFormatting>
  <conditionalFormatting sqref="EP253">
    <cfRule type="cellIs" dxfId="9235" priority="1164" operator="notEqual">
      <formula>$A253</formula>
    </cfRule>
  </conditionalFormatting>
  <conditionalFormatting sqref="EP252">
    <cfRule type="cellIs" dxfId="9234" priority="1159" operator="notEqual">
      <formula>$A252</formula>
    </cfRule>
  </conditionalFormatting>
  <conditionalFormatting sqref="EP252">
    <cfRule type="cellIs" dxfId="9233" priority="1158" operator="notEqual">
      <formula>$A252</formula>
    </cfRule>
  </conditionalFormatting>
  <conditionalFormatting sqref="EP252">
    <cfRule type="cellIs" dxfId="9232" priority="1157" operator="notEqual">
      <formula>$A252</formula>
    </cfRule>
  </conditionalFormatting>
  <conditionalFormatting sqref="EP252">
    <cfRule type="cellIs" dxfId="9231" priority="1156" operator="notEqual">
      <formula>$A252</formula>
    </cfRule>
  </conditionalFormatting>
  <conditionalFormatting sqref="EK259:EO259 EW259 EY259">
    <cfRule type="cellIs" dxfId="9230" priority="1155" operator="notEqual">
      <formula>$A259</formula>
    </cfRule>
  </conditionalFormatting>
  <conditionalFormatting sqref="EJ259">
    <cfRule type="cellIs" dxfId="9229" priority="1153" operator="notEqual">
      <formula>$A259</formula>
    </cfRule>
  </conditionalFormatting>
  <conditionalFormatting sqref="EV259">
    <cfRule type="cellIs" dxfId="9228" priority="1152" operator="notEqual">
      <formula>$A259</formula>
    </cfRule>
  </conditionalFormatting>
  <conditionalFormatting sqref="EW259 EY259">
    <cfRule type="cellIs" dxfId="9227" priority="1154" operator="equal">
      <formula>""</formula>
    </cfRule>
  </conditionalFormatting>
  <conditionalFormatting sqref="EV259">
    <cfRule type="cellIs" dxfId="9226" priority="1151" operator="equal">
      <formula>""</formula>
    </cfRule>
  </conditionalFormatting>
  <conditionalFormatting sqref="EI259">
    <cfRule type="cellIs" dxfId="9225" priority="1150" operator="notEqual">
      <formula>$A259</formula>
    </cfRule>
  </conditionalFormatting>
  <conditionalFormatting sqref="EX259">
    <cfRule type="cellIs" dxfId="9224" priority="1149" operator="notEqual">
      <formula>$A259</formula>
    </cfRule>
  </conditionalFormatting>
  <conditionalFormatting sqref="ER259">
    <cfRule type="cellIs" dxfId="9223" priority="1148" operator="notEqual">
      <formula>$A259</formula>
    </cfRule>
  </conditionalFormatting>
  <conditionalFormatting sqref="EP259">
    <cfRule type="cellIs" dxfId="9222" priority="1147" operator="notEqual">
      <formula>$A259</formula>
    </cfRule>
  </conditionalFormatting>
  <conditionalFormatting sqref="EK261:EO261 EW261 EY261">
    <cfRule type="cellIs" dxfId="9221" priority="1146" operator="notEqual">
      <formula>$A261</formula>
    </cfRule>
  </conditionalFormatting>
  <conditionalFormatting sqref="EJ261">
    <cfRule type="cellIs" dxfId="9220" priority="1145" operator="notEqual">
      <formula>$A261</formula>
    </cfRule>
  </conditionalFormatting>
  <conditionalFormatting sqref="EV261">
    <cfRule type="cellIs" dxfId="9219" priority="1144" operator="notEqual">
      <formula>$A261</formula>
    </cfRule>
  </conditionalFormatting>
  <conditionalFormatting sqref="EI261">
    <cfRule type="cellIs" dxfId="9218" priority="1143" operator="notEqual">
      <formula>$A261</formula>
    </cfRule>
  </conditionalFormatting>
  <conditionalFormatting sqref="EX261">
    <cfRule type="cellIs" dxfId="9217" priority="1142" operator="notEqual">
      <formula>$A261</formula>
    </cfRule>
  </conditionalFormatting>
  <conditionalFormatting sqref="ER261">
    <cfRule type="cellIs" dxfId="9216" priority="1141" operator="notEqual">
      <formula>$A261</formula>
    </cfRule>
  </conditionalFormatting>
  <conditionalFormatting sqref="EP261">
    <cfRule type="cellIs" dxfId="9215" priority="1140" operator="notEqual">
      <formula>$A261</formula>
    </cfRule>
  </conditionalFormatting>
  <conditionalFormatting sqref="EW263 EK263:EO263 EY263">
    <cfRule type="cellIs" dxfId="9214" priority="1139" operator="notEqual">
      <formula>$A263</formula>
    </cfRule>
  </conditionalFormatting>
  <conditionalFormatting sqref="EE262">
    <cfRule type="cellIs" dxfId="9213" priority="1138" operator="notEqual">
      <formula>$A262</formula>
    </cfRule>
  </conditionalFormatting>
  <conditionalFormatting sqref="EK262:EO262 EW262 EY262">
    <cfRule type="cellIs" dxfId="9212" priority="1137" operator="notEqual">
      <formula>$A262</formula>
    </cfRule>
  </conditionalFormatting>
  <conditionalFormatting sqref="EJ263">
    <cfRule type="cellIs" dxfId="9211" priority="1136" operator="notEqual">
      <formula>$A263</formula>
    </cfRule>
  </conditionalFormatting>
  <conditionalFormatting sqref="EJ262">
    <cfRule type="cellIs" dxfId="9210" priority="1135" operator="notEqual">
      <formula>$A262</formula>
    </cfRule>
  </conditionalFormatting>
  <conditionalFormatting sqref="EV263">
    <cfRule type="cellIs" dxfId="9209" priority="1134" operator="notEqual">
      <formula>$A263</formula>
    </cfRule>
  </conditionalFormatting>
  <conditionalFormatting sqref="EV262">
    <cfRule type="cellIs" dxfId="9208" priority="1133" operator="notEqual">
      <formula>$A262</formula>
    </cfRule>
  </conditionalFormatting>
  <conditionalFormatting sqref="EQ263">
    <cfRule type="cellIs" dxfId="9207" priority="1132" operator="notEqual">
      <formula>$A263</formula>
    </cfRule>
  </conditionalFormatting>
  <conditionalFormatting sqref="EI262">
    <cfRule type="cellIs" dxfId="9206" priority="1130" operator="notEqual">
      <formula>$A262</formula>
    </cfRule>
  </conditionalFormatting>
  <conditionalFormatting sqref="EI263">
    <cfRule type="cellIs" dxfId="9205" priority="1129" operator="notEqual">
      <formula>$A263</formula>
    </cfRule>
  </conditionalFormatting>
  <conditionalFormatting sqref="EX262">
    <cfRule type="cellIs" dxfId="9204" priority="1128" operator="notEqual">
      <formula>$A262</formula>
    </cfRule>
  </conditionalFormatting>
  <conditionalFormatting sqref="EX263">
    <cfRule type="cellIs" dxfId="9203" priority="1127" operator="notEqual">
      <formula>$A263</formula>
    </cfRule>
  </conditionalFormatting>
  <conditionalFormatting sqref="ER262">
    <cfRule type="cellIs" dxfId="9202" priority="1126" operator="notEqual">
      <formula>$A262</formula>
    </cfRule>
  </conditionalFormatting>
  <conditionalFormatting sqref="ER263">
    <cfRule type="cellIs" dxfId="9201" priority="1125" operator="notEqual">
      <formula>$A263</formula>
    </cfRule>
  </conditionalFormatting>
  <conditionalFormatting sqref="EP263">
    <cfRule type="cellIs" dxfId="9200" priority="1124" operator="notEqual">
      <formula>$A263</formula>
    </cfRule>
  </conditionalFormatting>
  <conditionalFormatting sqref="EP262">
    <cfRule type="cellIs" dxfId="9199" priority="1123" operator="notEqual">
      <formula>$A262</formula>
    </cfRule>
  </conditionalFormatting>
  <conditionalFormatting sqref="EW279:EW280 EY279:EY280">
    <cfRule type="cellIs" dxfId="9198" priority="1122" operator="notEqual">
      <formula>$A279</formula>
    </cfRule>
  </conditionalFormatting>
  <conditionalFormatting sqref="EE281:EF281 EL281:EO281 EW281 EY281">
    <cfRule type="cellIs" dxfId="9197" priority="1121" operator="notEqual">
      <formula>$A281</formula>
    </cfRule>
  </conditionalFormatting>
  <conditionalFormatting sqref="EF280 EL280:EO280">
    <cfRule type="cellIs" dxfId="9196" priority="1120" operator="notEqual">
      <formula>$A280</formula>
    </cfRule>
  </conditionalFormatting>
  <conditionalFormatting sqref="EW280">
    <cfRule type="cellIs" dxfId="9195" priority="1117" operator="notEqual">
      <formula>$A280</formula>
    </cfRule>
  </conditionalFormatting>
  <conditionalFormatting sqref="EY280">
    <cfRule type="cellIs" dxfId="9194" priority="1119" operator="notEqual">
      <formula>$A280</formula>
    </cfRule>
  </conditionalFormatting>
  <conditionalFormatting sqref="EE280:EF280 EL280:EO280">
    <cfRule type="cellIs" dxfId="9193" priority="1118" operator="notEqual">
      <formula>$A280</formula>
    </cfRule>
  </conditionalFormatting>
  <conditionalFormatting sqref="EF279:EY279">
    <cfRule type="cellIs" dxfId="9192" priority="1115" operator="notEqual">
      <formula>$A279</formula>
    </cfRule>
  </conditionalFormatting>
  <conditionalFormatting sqref="EW279">
    <cfRule type="cellIs" dxfId="9191" priority="1112" operator="notEqual">
      <formula>$A279</formula>
    </cfRule>
  </conditionalFormatting>
  <conditionalFormatting sqref="EY279">
    <cfRule type="cellIs" dxfId="9190" priority="1114" operator="notEqual">
      <formula>$A279</formula>
    </cfRule>
  </conditionalFormatting>
  <conditionalFormatting sqref="EE279:EY279">
    <cfRule type="cellIs" dxfId="9189" priority="1113" operator="notEqual">
      <formula>$A279</formula>
    </cfRule>
  </conditionalFormatting>
  <conditionalFormatting sqref="EG281">
    <cfRule type="cellIs" dxfId="9188" priority="1105" operator="notEqual">
      <formula>$A281</formula>
    </cfRule>
  </conditionalFormatting>
  <conditionalFormatting sqref="EG280">
    <cfRule type="cellIs" dxfId="9187" priority="1104" operator="notEqual">
      <formula>$A280</formula>
    </cfRule>
  </conditionalFormatting>
  <conditionalFormatting sqref="EG280">
    <cfRule type="cellIs" dxfId="9186" priority="1103" operator="notEqual">
      <formula>$A280</formula>
    </cfRule>
  </conditionalFormatting>
  <conditionalFormatting sqref="EG279">
    <cfRule type="cellIs" dxfId="9185" priority="1102" operator="notEqual">
      <formula>$A279</formula>
    </cfRule>
  </conditionalFormatting>
  <conditionalFormatting sqref="EG279">
    <cfRule type="cellIs" dxfId="9184" priority="1101" operator="notEqual">
      <formula>$A279</formula>
    </cfRule>
  </conditionalFormatting>
  <conditionalFormatting sqref="EH281">
    <cfRule type="cellIs" dxfId="9183" priority="1095" operator="notEqual">
      <formula>$A281</formula>
    </cfRule>
  </conditionalFormatting>
  <conditionalFormatting sqref="EH280">
    <cfRule type="cellIs" dxfId="9182" priority="1094" operator="notEqual">
      <formula>$A280</formula>
    </cfRule>
  </conditionalFormatting>
  <conditionalFormatting sqref="EH280">
    <cfRule type="cellIs" dxfId="9181" priority="1093" operator="notEqual">
      <formula>$A280</formula>
    </cfRule>
  </conditionalFormatting>
  <conditionalFormatting sqref="EH279">
    <cfRule type="cellIs" dxfId="9180" priority="1092" operator="notEqual">
      <formula>$A279</formula>
    </cfRule>
  </conditionalFormatting>
  <conditionalFormatting sqref="EH279">
    <cfRule type="cellIs" dxfId="9179" priority="1091" operator="notEqual">
      <formula>$A279</formula>
    </cfRule>
  </conditionalFormatting>
  <conditionalFormatting sqref="EK281">
    <cfRule type="cellIs" dxfId="9178" priority="1090" operator="notEqual">
      <formula>$A281</formula>
    </cfRule>
  </conditionalFormatting>
  <conditionalFormatting sqref="EK280">
    <cfRule type="cellIs" dxfId="9177" priority="1089" operator="notEqual">
      <formula>$A280</formula>
    </cfRule>
  </conditionalFormatting>
  <conditionalFormatting sqref="EK280">
    <cfRule type="cellIs" dxfId="9176" priority="1088" operator="notEqual">
      <formula>$A280</formula>
    </cfRule>
  </conditionalFormatting>
  <conditionalFormatting sqref="EK279">
    <cfRule type="cellIs" dxfId="9175" priority="1087" operator="notEqual">
      <formula>$A279</formula>
    </cfRule>
  </conditionalFormatting>
  <conditionalFormatting sqref="EK279">
    <cfRule type="cellIs" dxfId="9174" priority="1086" operator="notEqual">
      <formula>$A279</formula>
    </cfRule>
  </conditionalFormatting>
  <conditionalFormatting sqref="EJ281">
    <cfRule type="cellIs" dxfId="9173" priority="1080" operator="notEqual">
      <formula>$A281</formula>
    </cfRule>
  </conditionalFormatting>
  <conditionalFormatting sqref="EJ280">
    <cfRule type="cellIs" dxfId="9172" priority="1079" operator="notEqual">
      <formula>$A280</formula>
    </cfRule>
  </conditionalFormatting>
  <conditionalFormatting sqref="EJ280">
    <cfRule type="cellIs" dxfId="9171" priority="1078" operator="notEqual">
      <formula>$A280</formula>
    </cfRule>
  </conditionalFormatting>
  <conditionalFormatting sqref="EJ279">
    <cfRule type="cellIs" dxfId="9170" priority="1077" operator="notEqual">
      <formula>$A279</formula>
    </cfRule>
  </conditionalFormatting>
  <conditionalFormatting sqref="EJ279">
    <cfRule type="cellIs" dxfId="9169" priority="1076" operator="notEqual">
      <formula>$A279</formula>
    </cfRule>
  </conditionalFormatting>
  <conditionalFormatting sqref="EV279:EV280">
    <cfRule type="cellIs" dxfId="9168" priority="1075" operator="notEqual">
      <formula>$A279</formula>
    </cfRule>
  </conditionalFormatting>
  <conditionalFormatting sqref="EV281">
    <cfRule type="cellIs" dxfId="9167" priority="1074" operator="notEqual">
      <formula>$A281</formula>
    </cfRule>
  </conditionalFormatting>
  <conditionalFormatting sqref="EV280">
    <cfRule type="cellIs" dxfId="9166" priority="1073" operator="notEqual">
      <formula>$A280</formula>
    </cfRule>
  </conditionalFormatting>
  <conditionalFormatting sqref="EV279">
    <cfRule type="cellIs" dxfId="9165" priority="1072" operator="notEqual">
      <formula>$A279</formula>
    </cfRule>
  </conditionalFormatting>
  <conditionalFormatting sqref="EI281">
    <cfRule type="cellIs" dxfId="9164" priority="1071" operator="notEqual">
      <formula>$A281</formula>
    </cfRule>
  </conditionalFormatting>
  <conditionalFormatting sqref="EI280">
    <cfRule type="cellIs" dxfId="9163" priority="1070" operator="notEqual">
      <formula>$A280</formula>
    </cfRule>
  </conditionalFormatting>
  <conditionalFormatting sqref="EI280">
    <cfRule type="cellIs" dxfId="9162" priority="1069" operator="notEqual">
      <formula>$A280</formula>
    </cfRule>
  </conditionalFormatting>
  <conditionalFormatting sqref="EI279">
    <cfRule type="cellIs" dxfId="9161" priority="1068" operator="notEqual">
      <formula>$A279</formula>
    </cfRule>
  </conditionalFormatting>
  <conditionalFormatting sqref="EI279">
    <cfRule type="cellIs" dxfId="9160" priority="1067" operator="notEqual">
      <formula>$A279</formula>
    </cfRule>
  </conditionalFormatting>
  <conditionalFormatting sqref="EX280">
    <cfRule type="cellIs" dxfId="9159" priority="1066" operator="notEqual">
      <formula>$A280</formula>
    </cfRule>
  </conditionalFormatting>
  <conditionalFormatting sqref="EX281">
    <cfRule type="cellIs" dxfId="9158" priority="1065" operator="notEqual">
      <formula>$A281</formula>
    </cfRule>
  </conditionalFormatting>
  <conditionalFormatting sqref="EX280">
    <cfRule type="cellIs" dxfId="9157" priority="1064" operator="notEqual">
      <formula>$A280</formula>
    </cfRule>
  </conditionalFormatting>
  <conditionalFormatting sqref="EX279">
    <cfRule type="cellIs" dxfId="9156" priority="1063" operator="notEqual">
      <formula>$A279</formula>
    </cfRule>
  </conditionalFormatting>
  <conditionalFormatting sqref="EX279">
    <cfRule type="cellIs" dxfId="9155" priority="1062" operator="notEqual">
      <formula>$A279</formula>
    </cfRule>
  </conditionalFormatting>
  <conditionalFormatting sqref="ER281">
    <cfRule type="cellIs" dxfId="9154" priority="1061" operator="notEqual">
      <formula>$A281</formula>
    </cfRule>
  </conditionalFormatting>
  <conditionalFormatting sqref="ER280">
    <cfRule type="cellIs" dxfId="9153" priority="1060" operator="notEqual">
      <formula>$A280</formula>
    </cfRule>
  </conditionalFormatting>
  <conditionalFormatting sqref="ER280">
    <cfRule type="cellIs" dxfId="9152" priority="1059" operator="notEqual">
      <formula>$A280</formula>
    </cfRule>
  </conditionalFormatting>
  <conditionalFormatting sqref="ER279">
    <cfRule type="cellIs" dxfId="9151" priority="1058" operator="notEqual">
      <formula>$A279</formula>
    </cfRule>
  </conditionalFormatting>
  <conditionalFormatting sqref="ER279">
    <cfRule type="cellIs" dxfId="9150" priority="1057" operator="notEqual">
      <formula>$A279</formula>
    </cfRule>
  </conditionalFormatting>
  <conditionalFormatting sqref="EP280">
    <cfRule type="cellIs" dxfId="9149" priority="1056" operator="notEqual">
      <formula>$A280</formula>
    </cfRule>
  </conditionalFormatting>
  <conditionalFormatting sqref="EP280">
    <cfRule type="cellIs" dxfId="9148" priority="1055" operator="notEqual">
      <formula>$A280</formula>
    </cfRule>
  </conditionalFormatting>
  <conditionalFormatting sqref="EP279">
    <cfRule type="cellIs" dxfId="9147" priority="1054" operator="notEqual">
      <formula>$A279</formula>
    </cfRule>
  </conditionalFormatting>
  <conditionalFormatting sqref="EP279">
    <cfRule type="cellIs" dxfId="9146" priority="1053" operator="notEqual">
      <formula>$A279</formula>
    </cfRule>
  </conditionalFormatting>
  <conditionalFormatting sqref="EP281">
    <cfRule type="cellIs" dxfId="9145" priority="1052" operator="notEqual">
      <formula>$A281</formula>
    </cfRule>
  </conditionalFormatting>
  <conditionalFormatting sqref="EW282 EY282">
    <cfRule type="cellIs" dxfId="9144" priority="1051" operator="notEqual">
      <formula>$A282</formula>
    </cfRule>
  </conditionalFormatting>
  <conditionalFormatting sqref="EF282 EL282:EO282">
    <cfRule type="cellIs" dxfId="9143" priority="1050" operator="notEqual">
      <formula>$A282</formula>
    </cfRule>
  </conditionalFormatting>
  <conditionalFormatting sqref="EW282">
    <cfRule type="cellIs" dxfId="9142" priority="1047" operator="notEqual">
      <formula>$A282</formula>
    </cfRule>
  </conditionalFormatting>
  <conditionalFormatting sqref="EY282">
    <cfRule type="cellIs" dxfId="9141" priority="1049" operator="notEqual">
      <formula>$A282</formula>
    </cfRule>
  </conditionalFormatting>
  <conditionalFormatting sqref="EE282:EF282 EL282:EO282">
    <cfRule type="cellIs" dxfId="9140" priority="1048" operator="notEqual">
      <formula>$A282</formula>
    </cfRule>
  </conditionalFormatting>
  <conditionalFormatting sqref="EG282">
    <cfRule type="cellIs" dxfId="9139" priority="1043" operator="notEqual">
      <formula>$A282</formula>
    </cfRule>
  </conditionalFormatting>
  <conditionalFormatting sqref="EG282">
    <cfRule type="cellIs" dxfId="9138" priority="1042" operator="notEqual">
      <formula>$A282</formula>
    </cfRule>
  </conditionalFormatting>
  <conditionalFormatting sqref="EH282">
    <cfRule type="cellIs" dxfId="9137" priority="1039" operator="notEqual">
      <formula>$A282</formula>
    </cfRule>
  </conditionalFormatting>
  <conditionalFormatting sqref="EH282">
    <cfRule type="cellIs" dxfId="9136" priority="1038" operator="notEqual">
      <formula>$A282</formula>
    </cfRule>
  </conditionalFormatting>
  <conditionalFormatting sqref="EK282">
    <cfRule type="cellIs" dxfId="9135" priority="1037" operator="notEqual">
      <formula>$A282</formula>
    </cfRule>
  </conditionalFormatting>
  <conditionalFormatting sqref="EK282">
    <cfRule type="cellIs" dxfId="9134" priority="1036" operator="notEqual">
      <formula>$A282</formula>
    </cfRule>
  </conditionalFormatting>
  <conditionalFormatting sqref="EJ282">
    <cfRule type="cellIs" dxfId="9133" priority="1033" operator="notEqual">
      <formula>$A282</formula>
    </cfRule>
  </conditionalFormatting>
  <conditionalFormatting sqref="EJ282">
    <cfRule type="cellIs" dxfId="9132" priority="1032" operator="notEqual">
      <formula>$A282</formula>
    </cfRule>
  </conditionalFormatting>
  <conditionalFormatting sqref="EV282">
    <cfRule type="cellIs" dxfId="9131" priority="1031" operator="notEqual">
      <formula>$A282</formula>
    </cfRule>
  </conditionalFormatting>
  <conditionalFormatting sqref="EV282">
    <cfRule type="cellIs" dxfId="9130" priority="1030" operator="notEqual">
      <formula>$A282</formula>
    </cfRule>
  </conditionalFormatting>
  <conditionalFormatting sqref="EI282">
    <cfRule type="cellIs" dxfId="9129" priority="1029" operator="notEqual">
      <formula>$A282</formula>
    </cfRule>
  </conditionalFormatting>
  <conditionalFormatting sqref="EI282">
    <cfRule type="cellIs" dxfId="9128" priority="1028" operator="notEqual">
      <formula>$A282</formula>
    </cfRule>
  </conditionalFormatting>
  <conditionalFormatting sqref="EX282">
    <cfRule type="cellIs" dxfId="9127" priority="1027" operator="notEqual">
      <formula>$A282</formula>
    </cfRule>
  </conditionalFormatting>
  <conditionalFormatting sqref="EX282">
    <cfRule type="cellIs" dxfId="9126" priority="1026" operator="notEqual">
      <formula>$A282</formula>
    </cfRule>
  </conditionalFormatting>
  <conditionalFormatting sqref="ER282">
    <cfRule type="cellIs" dxfId="9125" priority="1025" operator="notEqual">
      <formula>$A282</formula>
    </cfRule>
  </conditionalFormatting>
  <conditionalFormatting sqref="ER282">
    <cfRule type="cellIs" dxfId="9124" priority="1024" operator="notEqual">
      <formula>$A282</formula>
    </cfRule>
  </conditionalFormatting>
  <conditionalFormatting sqref="EP282">
    <cfRule type="cellIs" dxfId="9123" priority="1023" operator="notEqual">
      <formula>$A282</formula>
    </cfRule>
  </conditionalFormatting>
  <conditionalFormatting sqref="EP282">
    <cfRule type="cellIs" dxfId="9122" priority="1022" operator="notEqual">
      <formula>$A282</formula>
    </cfRule>
  </conditionalFormatting>
  <conditionalFormatting sqref="EF293 EL293:EO293 EW293 EY293">
    <cfRule type="cellIs" dxfId="9121" priority="1021" operator="equal">
      <formula>""</formula>
    </cfRule>
  </conditionalFormatting>
  <conditionalFormatting sqref="EJ293">
    <cfRule type="cellIs" dxfId="9120" priority="1020" operator="equal">
      <formula>""</formula>
    </cfRule>
  </conditionalFormatting>
  <conditionalFormatting sqref="EV293">
    <cfRule type="cellIs" dxfId="9119" priority="1019" operator="equal">
      <formula>""</formula>
    </cfRule>
  </conditionalFormatting>
  <conditionalFormatting sqref="EP293">
    <cfRule type="cellIs" dxfId="9118" priority="1018" operator="equal">
      <formula>""</formula>
    </cfRule>
  </conditionalFormatting>
  <conditionalFormatting sqref="EL296:EO297 EE296:EF297 EW296:EW297 EY296:EY297">
    <cfRule type="cellIs" dxfId="9117" priority="1017" operator="equal">
      <formula>""</formula>
    </cfRule>
  </conditionalFormatting>
  <conditionalFormatting sqref="EJ296:EJ297">
    <cfRule type="cellIs" dxfId="9116" priority="1016" operator="equal">
      <formula>""</formula>
    </cfRule>
  </conditionalFormatting>
  <conditionalFormatting sqref="EV296:EV297">
    <cfRule type="cellIs" dxfId="9115" priority="1015" operator="equal">
      <formula>""</formula>
    </cfRule>
  </conditionalFormatting>
  <conditionalFormatting sqref="EX296:EX297">
    <cfRule type="cellIs" dxfId="9114" priority="1014" operator="equal">
      <formula>""</formula>
    </cfRule>
  </conditionalFormatting>
  <conditionalFormatting sqref="ER296:ER297">
    <cfRule type="cellIs" dxfId="9113" priority="1013" operator="equal">
      <formula>""</formula>
    </cfRule>
  </conditionalFormatting>
  <conditionalFormatting sqref="EP296:EP297">
    <cfRule type="cellIs" dxfId="9112" priority="1012" operator="equal">
      <formula>""</formula>
    </cfRule>
  </conditionalFormatting>
  <conditionalFormatting sqref="EF298:EF299 EL298:EO299 EW298:EW299 EY298:EY299">
    <cfRule type="cellIs" dxfId="9111" priority="1011" operator="equal">
      <formula>""</formula>
    </cfRule>
  </conditionalFormatting>
  <conditionalFormatting sqref="EJ298:EJ299">
    <cfRule type="cellIs" dxfId="9110" priority="1010" operator="equal">
      <formula>""</formula>
    </cfRule>
  </conditionalFormatting>
  <conditionalFormatting sqref="EV298:EV299">
    <cfRule type="cellIs" dxfId="9109" priority="1009" operator="equal">
      <formula>""</formula>
    </cfRule>
  </conditionalFormatting>
  <conditionalFormatting sqref="EP298:EP299">
    <cfRule type="cellIs" dxfId="9108" priority="1008" operator="equal">
      <formula>""</formula>
    </cfRule>
  </conditionalFormatting>
  <conditionalFormatting sqref="EY300 EW300 EL300:EO300 EF300">
    <cfRule type="cellIs" dxfId="9107" priority="1007" operator="equal">
      <formula>""</formula>
    </cfRule>
  </conditionalFormatting>
  <conditionalFormatting sqref="EJ300">
    <cfRule type="cellIs" dxfId="9106" priority="1006" operator="equal">
      <formula>""</formula>
    </cfRule>
  </conditionalFormatting>
  <conditionalFormatting sqref="EV300">
    <cfRule type="cellIs" dxfId="9105" priority="1005" operator="equal">
      <formula>""</formula>
    </cfRule>
  </conditionalFormatting>
  <conditionalFormatting sqref="EP300">
    <cfRule type="cellIs" dxfId="9104" priority="1004" operator="equal">
      <formula>""</formula>
    </cfRule>
  </conditionalFormatting>
  <conditionalFormatting sqref="EK363:EO363 EK365:EO366 EW363:EW366 EY363:EY366">
    <cfRule type="cellIs" dxfId="9103" priority="1002" operator="equal">
      <formula>""</formula>
    </cfRule>
  </conditionalFormatting>
  <conditionalFormatting sqref="EK363:EO368 EW363:EW368 EY363:EY368">
    <cfRule type="cellIs" dxfId="9102" priority="1003" operator="notEqual">
      <formula>$A363</formula>
    </cfRule>
  </conditionalFormatting>
  <conditionalFormatting sqref="EJ365:EJ366 EJ363">
    <cfRule type="cellIs" dxfId="9101" priority="1000" operator="equal">
      <formula>""</formula>
    </cfRule>
  </conditionalFormatting>
  <conditionalFormatting sqref="EJ363:EJ368">
    <cfRule type="cellIs" dxfId="9100" priority="1001" operator="notEqual">
      <formula>$A363</formula>
    </cfRule>
  </conditionalFormatting>
  <conditionalFormatting sqref="EV363:EV366">
    <cfRule type="cellIs" dxfId="9099" priority="998" operator="equal">
      <formula>""</formula>
    </cfRule>
  </conditionalFormatting>
  <conditionalFormatting sqref="EV363:EV368">
    <cfRule type="cellIs" dxfId="9098" priority="999" operator="notEqual">
      <formula>$A363</formula>
    </cfRule>
  </conditionalFormatting>
  <conditionalFormatting sqref="EW361 EY361">
    <cfRule type="cellIs" dxfId="9097" priority="996" operator="equal">
      <formula>""</formula>
    </cfRule>
  </conditionalFormatting>
  <conditionalFormatting sqref="EK361:EO361 EW361:EW362 EY361:EY362">
    <cfRule type="cellIs" dxfId="9096" priority="997" operator="notEqual">
      <formula>$A361</formula>
    </cfRule>
  </conditionalFormatting>
  <conditionalFormatting sqref="EF362 EL362:EO362">
    <cfRule type="cellIs" dxfId="9095" priority="995" operator="notEqual">
      <formula>$A362</formula>
    </cfRule>
  </conditionalFormatting>
  <conditionalFormatting sqref="EW362">
    <cfRule type="cellIs" dxfId="9094" priority="992" operator="notEqual">
      <formula>$A362</formula>
    </cfRule>
  </conditionalFormatting>
  <conditionalFormatting sqref="EY362">
    <cfRule type="cellIs" dxfId="9093" priority="994" operator="notEqual">
      <formula>$A362</formula>
    </cfRule>
  </conditionalFormatting>
  <conditionalFormatting sqref="EE362:EF362 EL362:EO362">
    <cfRule type="cellIs" dxfId="9092" priority="993" operator="notEqual">
      <formula>$A362</formula>
    </cfRule>
  </conditionalFormatting>
  <conditionalFormatting sqref="EG362">
    <cfRule type="cellIs" dxfId="9091" priority="988" operator="notEqual">
      <formula>$A362</formula>
    </cfRule>
  </conditionalFormatting>
  <conditionalFormatting sqref="EG362">
    <cfRule type="cellIs" dxfId="9090" priority="987" operator="notEqual">
      <formula>$A362</formula>
    </cfRule>
  </conditionalFormatting>
  <conditionalFormatting sqref="EH362">
    <cfRule type="cellIs" dxfId="9089" priority="984" operator="notEqual">
      <formula>$A362</formula>
    </cfRule>
  </conditionalFormatting>
  <conditionalFormatting sqref="EH362">
    <cfRule type="cellIs" dxfId="9088" priority="983" operator="notEqual">
      <formula>$A362</formula>
    </cfRule>
  </conditionalFormatting>
  <conditionalFormatting sqref="EK362">
    <cfRule type="cellIs" dxfId="9087" priority="982" operator="notEqual">
      <formula>$A362</formula>
    </cfRule>
  </conditionalFormatting>
  <conditionalFormatting sqref="EK362">
    <cfRule type="cellIs" dxfId="9086" priority="981" operator="notEqual">
      <formula>$A362</formula>
    </cfRule>
  </conditionalFormatting>
  <conditionalFormatting sqref="EJ361">
    <cfRule type="cellIs" dxfId="9085" priority="978" operator="notEqual">
      <formula>$A361</formula>
    </cfRule>
  </conditionalFormatting>
  <conditionalFormatting sqref="EJ362">
    <cfRule type="cellIs" dxfId="9084" priority="977" operator="notEqual">
      <formula>$A362</formula>
    </cfRule>
  </conditionalFormatting>
  <conditionalFormatting sqref="EJ362">
    <cfRule type="cellIs" dxfId="9083" priority="976" operator="notEqual">
      <formula>$A362</formula>
    </cfRule>
  </conditionalFormatting>
  <conditionalFormatting sqref="EV361">
    <cfRule type="cellIs" dxfId="9082" priority="974" operator="equal">
      <formula>""</formula>
    </cfRule>
  </conditionalFormatting>
  <conditionalFormatting sqref="EV361:EV362">
    <cfRule type="cellIs" dxfId="9081" priority="975" operator="notEqual">
      <formula>$A361</formula>
    </cfRule>
  </conditionalFormatting>
  <conditionalFormatting sqref="EV362">
    <cfRule type="cellIs" dxfId="9080" priority="973" operator="notEqual">
      <formula>$A362</formula>
    </cfRule>
  </conditionalFormatting>
  <conditionalFormatting sqref="EI365:EI366 EI363">
    <cfRule type="cellIs" dxfId="9079" priority="971" operator="equal">
      <formula>""</formula>
    </cfRule>
  </conditionalFormatting>
  <conditionalFormatting sqref="EI363:EI368">
    <cfRule type="cellIs" dxfId="9078" priority="972" operator="notEqual">
      <formula>$A363</formula>
    </cfRule>
  </conditionalFormatting>
  <conditionalFormatting sqref="EI361">
    <cfRule type="cellIs" dxfId="9077" priority="970" operator="notEqual">
      <formula>$A361</formula>
    </cfRule>
  </conditionalFormatting>
  <conditionalFormatting sqref="EI362">
    <cfRule type="cellIs" dxfId="9076" priority="969" operator="notEqual">
      <formula>$A362</formula>
    </cfRule>
  </conditionalFormatting>
  <conditionalFormatting sqref="EI362">
    <cfRule type="cellIs" dxfId="9075" priority="968" operator="notEqual">
      <formula>$A362</formula>
    </cfRule>
  </conditionalFormatting>
  <conditionalFormatting sqref="EX363 EX365:EX366">
    <cfRule type="cellIs" dxfId="9074" priority="966" operator="equal">
      <formula>""</formula>
    </cfRule>
  </conditionalFormatting>
  <conditionalFormatting sqref="EX363:EX368">
    <cfRule type="cellIs" dxfId="9073" priority="967" operator="notEqual">
      <formula>$A363</formula>
    </cfRule>
  </conditionalFormatting>
  <conditionalFormatting sqref="EX361">
    <cfRule type="cellIs" dxfId="9072" priority="965" operator="notEqual">
      <formula>$A361</formula>
    </cfRule>
  </conditionalFormatting>
  <conditionalFormatting sqref="EX362">
    <cfRule type="cellIs" dxfId="9071" priority="964" operator="notEqual">
      <formula>$A362</formula>
    </cfRule>
  </conditionalFormatting>
  <conditionalFormatting sqref="EX362">
    <cfRule type="cellIs" dxfId="9070" priority="963" operator="notEqual">
      <formula>$A362</formula>
    </cfRule>
  </conditionalFormatting>
  <conditionalFormatting sqref="ER363 ER365:ER366">
    <cfRule type="cellIs" dxfId="9069" priority="961" operator="equal">
      <formula>""</formula>
    </cfRule>
  </conditionalFormatting>
  <conditionalFormatting sqref="ER363:ER368">
    <cfRule type="cellIs" dxfId="9068" priority="962" operator="notEqual">
      <formula>$A363</formula>
    </cfRule>
  </conditionalFormatting>
  <conditionalFormatting sqref="ER361">
    <cfRule type="cellIs" dxfId="9067" priority="960" operator="notEqual">
      <formula>$A361</formula>
    </cfRule>
  </conditionalFormatting>
  <conditionalFormatting sqref="ER362">
    <cfRule type="cellIs" dxfId="9066" priority="959" operator="notEqual">
      <formula>$A362</formula>
    </cfRule>
  </conditionalFormatting>
  <conditionalFormatting sqref="ER362">
    <cfRule type="cellIs" dxfId="9065" priority="958" operator="notEqual">
      <formula>$A362</formula>
    </cfRule>
  </conditionalFormatting>
  <conditionalFormatting sqref="EP365:EP366 EP363">
    <cfRule type="cellIs" dxfId="9064" priority="956" operator="equal">
      <formula>""</formula>
    </cfRule>
  </conditionalFormatting>
  <conditionalFormatting sqref="EP363:EP368">
    <cfRule type="cellIs" dxfId="9063" priority="957" operator="notEqual">
      <formula>$A363</formula>
    </cfRule>
  </conditionalFormatting>
  <conditionalFormatting sqref="EP361">
    <cfRule type="cellIs" dxfId="9062" priority="955" operator="notEqual">
      <formula>$A361</formula>
    </cfRule>
  </conditionalFormatting>
  <conditionalFormatting sqref="EP362">
    <cfRule type="cellIs" dxfId="9061" priority="954" operator="notEqual">
      <formula>$A362</formula>
    </cfRule>
  </conditionalFormatting>
  <conditionalFormatting sqref="EP362">
    <cfRule type="cellIs" dxfId="9060" priority="953" operator="notEqual">
      <formula>$A362</formula>
    </cfRule>
  </conditionalFormatting>
  <conditionalFormatting sqref="EY413:EY420">
    <cfRule type="cellIs" dxfId="9059" priority="952" operator="notEqual">
      <formula>$B413</formula>
    </cfRule>
  </conditionalFormatting>
  <conditionalFormatting sqref="EX413:EX420">
    <cfRule type="cellIs" dxfId="9058" priority="951" operator="notEqual">
      <formula>$B413</formula>
    </cfRule>
  </conditionalFormatting>
  <conditionalFormatting sqref="ER413:ER420">
    <cfRule type="cellIs" dxfId="9057" priority="950" operator="notEqual">
      <formula>$B413</formula>
    </cfRule>
  </conditionalFormatting>
  <conditionalFormatting sqref="EP413:EP420">
    <cfRule type="cellIs" dxfId="9056" priority="949" operator="notEqual">
      <formula>$B413</formula>
    </cfRule>
  </conditionalFormatting>
  <conditionalFormatting sqref="EJ437:EO440 EY437:EY440">
    <cfRule type="cellIs" dxfId="9055" priority="948" operator="notEqual">
      <formula>$A437</formula>
    </cfRule>
  </conditionalFormatting>
  <conditionalFormatting sqref="EX437:EX440">
    <cfRule type="cellIs" dxfId="9054" priority="947" operator="notEqual">
      <formula>$A437</formula>
    </cfRule>
  </conditionalFormatting>
  <conditionalFormatting sqref="ER437:ER440">
    <cfRule type="cellIs" dxfId="9053" priority="946" operator="notEqual">
      <formula>$A437</formula>
    </cfRule>
  </conditionalFormatting>
  <conditionalFormatting sqref="EP437:EP440">
    <cfRule type="cellIs" dxfId="9052" priority="945" operator="notEqual">
      <formula>$A437</formula>
    </cfRule>
  </conditionalFormatting>
  <conditionalFormatting sqref="EI437:EI440">
    <cfRule type="cellIs" dxfId="9051" priority="944" operator="notEqual">
      <formula>$A437</formula>
    </cfRule>
  </conditionalFormatting>
  <conditionalFormatting sqref="EJ445:EO448 EY445:EY448">
    <cfRule type="cellIs" dxfId="9050" priority="938" operator="notEqual">
      <formula>$A445</formula>
    </cfRule>
  </conditionalFormatting>
  <conditionalFormatting sqref="EI445:EI448">
    <cfRule type="cellIs" dxfId="9049" priority="937" operator="notEqual">
      <formula>$A445</formula>
    </cfRule>
  </conditionalFormatting>
  <conditionalFormatting sqref="EX445:EX448">
    <cfRule type="cellIs" dxfId="9048" priority="936" operator="notEqual">
      <formula>$A445</formula>
    </cfRule>
  </conditionalFormatting>
  <conditionalFormatting sqref="ER445:ER448">
    <cfRule type="cellIs" dxfId="9047" priority="935" operator="notEqual">
      <formula>$A445</formula>
    </cfRule>
  </conditionalFormatting>
  <conditionalFormatting sqref="EP445:EP448">
    <cfRule type="cellIs" dxfId="9046" priority="934" operator="notEqual">
      <formula>$A445</formula>
    </cfRule>
  </conditionalFormatting>
  <conditionalFormatting sqref="EJ453:EO456 EY453:EY456">
    <cfRule type="cellIs" dxfId="9045" priority="933" operator="notEqual">
      <formula>$A453</formula>
    </cfRule>
  </conditionalFormatting>
  <conditionalFormatting sqref="EI453:EI456">
    <cfRule type="cellIs" dxfId="9044" priority="932" operator="notEqual">
      <formula>$A453</formula>
    </cfRule>
  </conditionalFormatting>
  <conditionalFormatting sqref="EX453:EX456">
    <cfRule type="cellIs" dxfId="9043" priority="931" operator="notEqual">
      <formula>$A453</formula>
    </cfRule>
  </conditionalFormatting>
  <conditionalFormatting sqref="ER453:ER456">
    <cfRule type="cellIs" dxfId="9042" priority="930" operator="notEqual">
      <formula>$A453</formula>
    </cfRule>
  </conditionalFormatting>
  <conditionalFormatting sqref="EP453:EP456">
    <cfRule type="cellIs" dxfId="9041" priority="929" operator="notEqual">
      <formula>$A453</formula>
    </cfRule>
  </conditionalFormatting>
  <conditionalFormatting sqref="EJ461:EO464 EY461:EY464">
    <cfRule type="cellIs" dxfId="9040" priority="928" operator="notEqual">
      <formula>$A461</formula>
    </cfRule>
  </conditionalFormatting>
  <conditionalFormatting sqref="EI461:EI464">
    <cfRule type="cellIs" dxfId="9039" priority="927" operator="notEqual">
      <formula>$A461</formula>
    </cfRule>
  </conditionalFormatting>
  <conditionalFormatting sqref="EX461:EX464">
    <cfRule type="cellIs" dxfId="9038" priority="926" operator="notEqual">
      <formula>$A461</formula>
    </cfRule>
  </conditionalFormatting>
  <conditionalFormatting sqref="ER461:ER464">
    <cfRule type="cellIs" dxfId="9037" priority="925" operator="notEqual">
      <formula>$A461</formula>
    </cfRule>
  </conditionalFormatting>
  <conditionalFormatting sqref="EP461:EP464">
    <cfRule type="cellIs" dxfId="9036" priority="924" operator="notEqual">
      <formula>$A461</formula>
    </cfRule>
  </conditionalFormatting>
  <conditionalFormatting sqref="EJ469:EO472 EY469:EY472">
    <cfRule type="cellIs" dxfId="9035" priority="923" operator="notEqual">
      <formula>$A469</formula>
    </cfRule>
  </conditionalFormatting>
  <conditionalFormatting sqref="EI469:EI472">
    <cfRule type="cellIs" dxfId="9034" priority="922" operator="notEqual">
      <formula>$A469</formula>
    </cfRule>
  </conditionalFormatting>
  <conditionalFormatting sqref="EX469:EX472">
    <cfRule type="cellIs" dxfId="9033" priority="921" operator="notEqual">
      <formula>$A469</formula>
    </cfRule>
  </conditionalFormatting>
  <conditionalFormatting sqref="ER469:ER472">
    <cfRule type="cellIs" dxfId="9032" priority="920" operator="notEqual">
      <formula>$A469</formula>
    </cfRule>
  </conditionalFormatting>
  <conditionalFormatting sqref="EP469:EP472">
    <cfRule type="cellIs" dxfId="9031" priority="919" operator="notEqual">
      <formula>$A469</formula>
    </cfRule>
  </conditionalFormatting>
  <conditionalFormatting sqref="EY477:EY480">
    <cfRule type="cellIs" dxfId="9030" priority="918" operator="notEqual">
      <formula>$B477</formula>
    </cfRule>
  </conditionalFormatting>
  <conditionalFormatting sqref="EX477:EX480">
    <cfRule type="cellIs" dxfId="9029" priority="917" operator="notEqual">
      <formula>$B477</formula>
    </cfRule>
  </conditionalFormatting>
  <conditionalFormatting sqref="ER477:ER480">
    <cfRule type="cellIs" dxfId="9028" priority="916" operator="notEqual">
      <formula>$B477</formula>
    </cfRule>
  </conditionalFormatting>
  <conditionalFormatting sqref="EP477:EP480">
    <cfRule type="cellIs" dxfId="9027" priority="915" operator="notEqual">
      <formula>$B477</formula>
    </cfRule>
  </conditionalFormatting>
  <conditionalFormatting sqref="ET483:EU486 EV478:EW486 EY478:EY487">
    <cfRule type="cellIs" dxfId="9026" priority="914" operator="notEqual">
      <formula>$B478</formula>
    </cfRule>
  </conditionalFormatting>
  <conditionalFormatting sqref="EX478:EX487">
    <cfRule type="cellIs" dxfId="9025" priority="913" operator="notEqual">
      <formula>$B478</formula>
    </cfRule>
  </conditionalFormatting>
  <conditionalFormatting sqref="ER478:ER487">
    <cfRule type="cellIs" dxfId="9024" priority="912" operator="notEqual">
      <formula>$B478</formula>
    </cfRule>
  </conditionalFormatting>
  <conditionalFormatting sqref="EP478:EP487">
    <cfRule type="cellIs" dxfId="9023" priority="911" operator="notEqual">
      <formula>$B478</formula>
    </cfRule>
  </conditionalFormatting>
  <conditionalFormatting sqref="EY488">
    <cfRule type="cellIs" dxfId="9022" priority="910" operator="notEqual">
      <formula>$B488</formula>
    </cfRule>
  </conditionalFormatting>
  <conditionalFormatting sqref="EX488">
    <cfRule type="cellIs" dxfId="9021" priority="909" operator="notEqual">
      <formula>$B488</formula>
    </cfRule>
  </conditionalFormatting>
  <conditionalFormatting sqref="ER488">
    <cfRule type="cellIs" dxfId="9020" priority="908" operator="notEqual">
      <formula>$B488</formula>
    </cfRule>
  </conditionalFormatting>
  <conditionalFormatting sqref="EP488">
    <cfRule type="cellIs" dxfId="9019" priority="907" operator="notEqual">
      <formula>$B488</formula>
    </cfRule>
  </conditionalFormatting>
  <conditionalFormatting sqref="EY526">
    <cfRule type="cellIs" dxfId="9018" priority="906" operator="notEqual">
      <formula>$A526</formula>
    </cfRule>
  </conditionalFormatting>
  <conditionalFormatting sqref="EY530">
    <cfRule type="cellIs" dxfId="9017" priority="905" operator="notEqual">
      <formula>$A530</formula>
    </cfRule>
  </conditionalFormatting>
  <conditionalFormatting sqref="EY527:EY528">
    <cfRule type="cellIs" dxfId="9016" priority="904" operator="notEqual">
      <formula>$A527</formula>
    </cfRule>
  </conditionalFormatting>
  <conditionalFormatting sqref="EX526">
    <cfRule type="cellIs" dxfId="9015" priority="903" operator="notEqual">
      <formula>$A526</formula>
    </cfRule>
  </conditionalFormatting>
  <conditionalFormatting sqref="EX530">
    <cfRule type="cellIs" dxfId="9014" priority="902" operator="notEqual">
      <formula>$A530</formula>
    </cfRule>
  </conditionalFormatting>
  <conditionalFormatting sqref="EX527:EX528">
    <cfRule type="cellIs" dxfId="9013" priority="901" operator="notEqual">
      <formula>$A527</formula>
    </cfRule>
  </conditionalFormatting>
  <conditionalFormatting sqref="ER526">
    <cfRule type="cellIs" dxfId="9012" priority="900" operator="notEqual">
      <formula>$A526</formula>
    </cfRule>
  </conditionalFormatting>
  <conditionalFormatting sqref="ER529:ER530">
    <cfRule type="cellIs" dxfId="9011" priority="899" operator="notEqual">
      <formula>$A529</formula>
    </cfRule>
  </conditionalFormatting>
  <conditionalFormatting sqref="ER528">
    <cfRule type="cellIs" dxfId="9010" priority="898" operator="notEqual">
      <formula>$A528</formula>
    </cfRule>
  </conditionalFormatting>
  <conditionalFormatting sqref="ER527">
    <cfRule type="cellIs" dxfId="9009" priority="897" operator="notEqual">
      <formula>$A527</formula>
    </cfRule>
  </conditionalFormatting>
  <conditionalFormatting sqref="EP526">
    <cfRule type="cellIs" dxfId="9008" priority="896" operator="notEqual">
      <formula>$A526</formula>
    </cfRule>
  </conditionalFormatting>
  <conditionalFormatting sqref="EP529:EP530">
    <cfRule type="cellIs" dxfId="9007" priority="895" operator="notEqual">
      <formula>$A529</formula>
    </cfRule>
  </conditionalFormatting>
  <conditionalFormatting sqref="EP527:EP528">
    <cfRule type="cellIs" dxfId="9006" priority="894" operator="notEqual">
      <formula>$A527</formula>
    </cfRule>
  </conditionalFormatting>
  <conditionalFormatting sqref="EY492:EY495">
    <cfRule type="cellIs" dxfId="9005" priority="879" operator="notEqual">
      <formula>$B492</formula>
    </cfRule>
  </conditionalFormatting>
  <conditionalFormatting sqref="EX492:EX495">
    <cfRule type="cellIs" dxfId="9004" priority="878" operator="notEqual">
      <formula>$B492</formula>
    </cfRule>
  </conditionalFormatting>
  <conditionalFormatting sqref="ER492:ER495">
    <cfRule type="cellIs" dxfId="9003" priority="877" operator="notEqual">
      <formula>$B492</formula>
    </cfRule>
  </conditionalFormatting>
  <conditionalFormatting sqref="EP492:EP495">
    <cfRule type="cellIs" dxfId="9002" priority="876" operator="notEqual">
      <formula>$B492</formula>
    </cfRule>
  </conditionalFormatting>
  <conditionalFormatting sqref="ET498:EU501 EV493:EW501 EY493:EY502">
    <cfRule type="cellIs" dxfId="9001" priority="875" operator="notEqual">
      <formula>$B493</formula>
    </cfRule>
  </conditionalFormatting>
  <conditionalFormatting sqref="EX493:EX502">
    <cfRule type="cellIs" dxfId="9000" priority="874" operator="notEqual">
      <formula>$B493</formula>
    </cfRule>
  </conditionalFormatting>
  <conditionalFormatting sqref="ER493:ER502">
    <cfRule type="cellIs" dxfId="8999" priority="873" operator="notEqual">
      <formula>$B493</formula>
    </cfRule>
  </conditionalFormatting>
  <conditionalFormatting sqref="EP493:EP502">
    <cfRule type="cellIs" dxfId="8998" priority="872" operator="notEqual">
      <formula>$B493</formula>
    </cfRule>
  </conditionalFormatting>
  <conditionalFormatting sqref="EY503">
    <cfRule type="cellIs" dxfId="8997" priority="871" operator="notEqual">
      <formula>$B503</formula>
    </cfRule>
  </conditionalFormatting>
  <conditionalFormatting sqref="EX503">
    <cfRule type="cellIs" dxfId="8996" priority="870" operator="notEqual">
      <formula>$B503</formula>
    </cfRule>
  </conditionalFormatting>
  <conditionalFormatting sqref="ER503">
    <cfRule type="cellIs" dxfId="8995" priority="869" operator="notEqual">
      <formula>$B503</formula>
    </cfRule>
  </conditionalFormatting>
  <conditionalFormatting sqref="EP503">
    <cfRule type="cellIs" dxfId="8994" priority="868" operator="notEqual">
      <formula>$B503</formula>
    </cfRule>
  </conditionalFormatting>
  <conditionalFormatting sqref="EL117">
    <cfRule type="cellIs" dxfId="8993" priority="867" operator="notEqual">
      <formula>$A117</formula>
    </cfRule>
  </conditionalFormatting>
  <conditionalFormatting sqref="EX117">
    <cfRule type="cellIs" dxfId="8992" priority="865" operator="equal">
      <formula>""</formula>
    </cfRule>
  </conditionalFormatting>
  <conditionalFormatting sqref="EX117">
    <cfRule type="cellIs" dxfId="8991" priority="866" operator="notEqual">
      <formula>$A117</formula>
    </cfRule>
  </conditionalFormatting>
  <conditionalFormatting sqref="EK117">
    <cfRule type="cellIs" dxfId="8990" priority="863" operator="equal">
      <formula>""</formula>
    </cfRule>
  </conditionalFormatting>
  <conditionalFormatting sqref="EK117">
    <cfRule type="cellIs" dxfId="8989" priority="864" operator="notEqual">
      <formula>$A117</formula>
    </cfRule>
  </conditionalFormatting>
  <conditionalFormatting sqref="ER94:ER95">
    <cfRule type="cellIs" dxfId="8988" priority="862" operator="notEqual">
      <formula>$A94</formula>
    </cfRule>
  </conditionalFormatting>
  <conditionalFormatting sqref="ER95">
    <cfRule type="cellIs" dxfId="8987" priority="861" operator="notEqual">
      <formula>$A95</formula>
    </cfRule>
  </conditionalFormatting>
  <conditionalFormatting sqref="ER95">
    <cfRule type="cellIs" dxfId="8986" priority="860" operator="notEqual">
      <formula>$A95</formula>
    </cfRule>
  </conditionalFormatting>
  <conditionalFormatting sqref="ER94">
    <cfRule type="cellIs" dxfId="8985" priority="859" operator="notEqual">
      <formula>$A94</formula>
    </cfRule>
  </conditionalFormatting>
  <conditionalFormatting sqref="ER94">
    <cfRule type="cellIs" dxfId="8984" priority="858" operator="notEqual">
      <formula>$A94</formula>
    </cfRule>
  </conditionalFormatting>
  <conditionalFormatting sqref="ER95">
    <cfRule type="cellIs" dxfId="8983" priority="857" operator="notEqual">
      <formula>$A95</formula>
    </cfRule>
  </conditionalFormatting>
  <conditionalFormatting sqref="ER95">
    <cfRule type="cellIs" dxfId="8982" priority="856" operator="notEqual">
      <formula>$A95</formula>
    </cfRule>
  </conditionalFormatting>
  <conditionalFormatting sqref="ER95">
    <cfRule type="cellIs" dxfId="8981" priority="855" operator="notEqual">
      <formula>$A95</formula>
    </cfRule>
  </conditionalFormatting>
  <conditionalFormatting sqref="BD532">
    <cfRule type="cellIs" dxfId="8980" priority="853" operator="equal">
      <formula>""</formula>
    </cfRule>
  </conditionalFormatting>
  <conditionalFormatting sqref="BD532">
    <cfRule type="cellIs" dxfId="8979" priority="854" operator="notEqual">
      <formula>$A532</formula>
    </cfRule>
  </conditionalFormatting>
  <conditionalFormatting sqref="BE531">
    <cfRule type="cellIs" dxfId="8978" priority="851" operator="equal">
      <formula>""</formula>
    </cfRule>
  </conditionalFormatting>
  <conditionalFormatting sqref="BE531">
    <cfRule type="cellIs" dxfId="8977" priority="852" operator="notEqual">
      <formula>$A531</formula>
    </cfRule>
  </conditionalFormatting>
  <conditionalFormatting sqref="BF531">
    <cfRule type="cellIs" dxfId="8976" priority="849" operator="equal">
      <formula>""</formula>
    </cfRule>
  </conditionalFormatting>
  <conditionalFormatting sqref="BF531">
    <cfRule type="cellIs" dxfId="8975" priority="850" operator="notEqual">
      <formula>$A531</formula>
    </cfRule>
  </conditionalFormatting>
  <conditionalFormatting sqref="BG531">
    <cfRule type="cellIs" dxfId="8974" priority="847" operator="equal">
      <formula>""</formula>
    </cfRule>
  </conditionalFormatting>
  <conditionalFormatting sqref="BG531">
    <cfRule type="cellIs" dxfId="8973" priority="848" operator="notEqual">
      <formula>$A531</formula>
    </cfRule>
  </conditionalFormatting>
  <conditionalFormatting sqref="BJ531">
    <cfRule type="cellIs" dxfId="8972" priority="845" operator="equal">
      <formula>""</formula>
    </cfRule>
  </conditionalFormatting>
  <conditionalFormatting sqref="BJ531">
    <cfRule type="cellIs" dxfId="8971" priority="846" operator="notEqual">
      <formula>$A531</formula>
    </cfRule>
  </conditionalFormatting>
  <conditionalFormatting sqref="EX529">
    <cfRule type="cellIs" dxfId="8970" priority="844" operator="notEqual">
      <formula>$A529</formula>
    </cfRule>
  </conditionalFormatting>
  <conditionalFormatting sqref="EY529">
    <cfRule type="cellIs" dxfId="8969" priority="843" operator="notEqual">
      <formula>$A529</formula>
    </cfRule>
  </conditionalFormatting>
  <conditionalFormatting sqref="EZ365:EZ366 EZ363 EZ531:EZ532">
    <cfRule type="cellIs" dxfId="8968" priority="840" operator="equal">
      <formula>""</formula>
    </cfRule>
  </conditionalFormatting>
  <conditionalFormatting sqref="EZ102:EZ107 EZ116 EZ120 EZ122 EZ130:EZ135 EZ251:EZ254 EZ259 EZ261:EZ263 EZ363:EZ368 EZ361 EZ453:EZ456 EZ286:EZ292 EZ110 EZ437:EZ440 EZ445:EZ448 EZ461:EZ464 EZ469:EZ472 EZ138:EZ139 EZ94:EZ96 EZ526:EZ532">
    <cfRule type="cellIs" dxfId="8967" priority="841" operator="notEqual">
      <formula>$A94</formula>
    </cfRule>
  </conditionalFormatting>
  <conditionalFormatting sqref="EZ78 EZ81:EZ82">
    <cfRule type="cellIs" dxfId="8966" priority="838" operator="notEqual">
      <formula>$A78</formula>
    </cfRule>
  </conditionalFormatting>
  <conditionalFormatting sqref="EZ148:EZ150">
    <cfRule type="cellIs" dxfId="8965" priority="836" operator="equal">
      <formula>""</formula>
    </cfRule>
  </conditionalFormatting>
  <conditionalFormatting sqref="EZ162:EZ163 EZ153:EZ157 EZ144:EZ150">
    <cfRule type="cellIs" dxfId="8964" priority="837" operator="notEqual">
      <formula>$A144</formula>
    </cfRule>
  </conditionalFormatting>
  <conditionalFormatting sqref="EZ153:EZ154 EZ157 EZ141:EZ142 EZ145:EZ147">
    <cfRule type="cellIs" dxfId="8963" priority="834" operator="equal">
      <formula>""</formula>
    </cfRule>
  </conditionalFormatting>
  <conditionalFormatting sqref="EZ141:EZ142">
    <cfRule type="cellIs" dxfId="8962" priority="835" operator="notEqual">
      <formula>$A141</formula>
    </cfRule>
  </conditionalFormatting>
  <conditionalFormatting sqref="EZ143">
    <cfRule type="cellIs" dxfId="8961" priority="832" operator="equal">
      <formula>""</formula>
    </cfRule>
  </conditionalFormatting>
  <conditionalFormatting sqref="EZ143">
    <cfRule type="cellIs" dxfId="8960" priority="833" operator="notEqual">
      <formula>$A143</formula>
    </cfRule>
  </conditionalFormatting>
  <conditionalFormatting sqref="EZ144">
    <cfRule type="cellIs" dxfId="8959" priority="831" operator="equal">
      <formula>""</formula>
    </cfRule>
  </conditionalFormatting>
  <conditionalFormatting sqref="EZ155">
    <cfRule type="cellIs" dxfId="8958" priority="830" operator="equal">
      <formula>""</formula>
    </cfRule>
  </conditionalFormatting>
  <conditionalFormatting sqref="EZ156">
    <cfRule type="cellIs" dxfId="8957" priority="829" operator="equal">
      <formula>""</formula>
    </cfRule>
  </conditionalFormatting>
  <conditionalFormatting sqref="EZ142">
    <cfRule type="cellIs" dxfId="8956" priority="828" operator="notEqual">
      <formula>$A142</formula>
    </cfRule>
  </conditionalFormatting>
  <conditionalFormatting sqref="EZ162:EZ163">
    <cfRule type="cellIs" dxfId="8955" priority="827" operator="equal">
      <formula>""</formula>
    </cfRule>
  </conditionalFormatting>
  <conditionalFormatting sqref="EZ77">
    <cfRule type="cellIs" dxfId="8954" priority="826" operator="notEqual">
      <formula>$A77</formula>
    </cfRule>
  </conditionalFormatting>
  <conditionalFormatting sqref="EZ68">
    <cfRule type="cellIs" dxfId="8953" priority="825" operator="notEqual">
      <formula>$A68</formula>
    </cfRule>
  </conditionalFormatting>
  <conditionalFormatting sqref="EZ413:EZ420 EZ477:EZ506">
    <cfRule type="cellIs" dxfId="8952" priority="824" operator="notEqual">
      <formula>$B413</formula>
    </cfRule>
  </conditionalFormatting>
  <conditionalFormatting sqref="EZ85">
    <cfRule type="cellIs" dxfId="8951" priority="823" operator="notEqual">
      <formula>$A85</formula>
    </cfRule>
  </conditionalFormatting>
  <conditionalFormatting sqref="EZ95">
    <cfRule type="cellIs" dxfId="8950" priority="822" operator="notEqual">
      <formula>$A95</formula>
    </cfRule>
  </conditionalFormatting>
  <conditionalFormatting sqref="EZ95">
    <cfRule type="cellIs" dxfId="8949" priority="821" operator="notEqual">
      <formula>$A95</formula>
    </cfRule>
  </conditionalFormatting>
  <conditionalFormatting sqref="EZ94">
    <cfRule type="cellIs" dxfId="8948" priority="820" operator="notEqual">
      <formula>$A94</formula>
    </cfRule>
  </conditionalFormatting>
  <conditionalFormatting sqref="EZ94">
    <cfRule type="cellIs" dxfId="8947" priority="819" operator="notEqual">
      <formula>$A94</formula>
    </cfRule>
  </conditionalFormatting>
  <conditionalFormatting sqref="EZ95">
    <cfRule type="cellIs" dxfId="8946" priority="818" operator="notEqual">
      <formula>$A95</formula>
    </cfRule>
  </conditionalFormatting>
  <conditionalFormatting sqref="EZ95">
    <cfRule type="cellIs" dxfId="8945" priority="817" operator="notEqual">
      <formula>$A95</formula>
    </cfRule>
  </conditionalFormatting>
  <conditionalFormatting sqref="EZ95">
    <cfRule type="cellIs" dxfId="8944" priority="816" operator="notEqual">
      <formula>$A95</formula>
    </cfRule>
  </conditionalFormatting>
  <conditionalFormatting sqref="EZ98:EZ99">
    <cfRule type="cellIs" dxfId="8943" priority="815" operator="notEqual">
      <formula>$A98</formula>
    </cfRule>
  </conditionalFormatting>
  <conditionalFormatting sqref="EZ102">
    <cfRule type="cellIs" dxfId="8942" priority="814" operator="notEqual">
      <formula>$A102</formula>
    </cfRule>
  </conditionalFormatting>
  <conditionalFormatting sqref="EZ113:EZ117">
    <cfRule type="cellIs" dxfId="8941" priority="813" operator="notEqual">
      <formula>$A113</formula>
    </cfRule>
  </conditionalFormatting>
  <conditionalFormatting sqref="EZ120">
    <cfRule type="cellIs" dxfId="8940" priority="812" operator="notEqual">
      <formula>$A120</formula>
    </cfRule>
  </conditionalFormatting>
  <conditionalFormatting sqref="EZ121">
    <cfRule type="cellIs" dxfId="8939" priority="811" operator="notEqual">
      <formula>$A121</formula>
    </cfRule>
  </conditionalFormatting>
  <conditionalFormatting sqref="EZ123">
    <cfRule type="cellIs" dxfId="8938" priority="810" operator="notEqual">
      <formula>$A123</formula>
    </cfRule>
  </conditionalFormatting>
  <conditionalFormatting sqref="EZ122">
    <cfRule type="cellIs" dxfId="8937" priority="809" operator="notEqual">
      <formula>$A122</formula>
    </cfRule>
  </conditionalFormatting>
  <conditionalFormatting sqref="EZ126:EZ129">
    <cfRule type="cellIs" dxfId="8936" priority="808" operator="notEqual">
      <formula>$A126</formula>
    </cfRule>
  </conditionalFormatting>
  <conditionalFormatting sqref="EZ130">
    <cfRule type="cellIs" dxfId="8935" priority="807" operator="notEqual">
      <formula>$A130</formula>
    </cfRule>
  </conditionalFormatting>
  <conditionalFormatting sqref="EZ131">
    <cfRule type="cellIs" dxfId="8934" priority="806" operator="notEqual">
      <formula>$A131</formula>
    </cfRule>
  </conditionalFormatting>
  <conditionalFormatting sqref="EZ132">
    <cfRule type="cellIs" dxfId="8933" priority="805" operator="notEqual">
      <formula>$A132</formula>
    </cfRule>
  </conditionalFormatting>
  <conditionalFormatting sqref="EZ133">
    <cfRule type="cellIs" dxfId="8932" priority="804" operator="notEqual">
      <formula>$A133</formula>
    </cfRule>
  </conditionalFormatting>
  <conditionalFormatting sqref="EZ134">
    <cfRule type="cellIs" dxfId="8931" priority="803" operator="notEqual">
      <formula>$A134</formula>
    </cfRule>
  </conditionalFormatting>
  <conditionalFormatting sqref="EZ135">
    <cfRule type="cellIs" dxfId="8930" priority="802" operator="notEqual">
      <formula>$A135</formula>
    </cfRule>
  </conditionalFormatting>
  <conditionalFormatting sqref="EZ250">
    <cfRule type="cellIs" dxfId="8929" priority="801" operator="notEqual">
      <formula>$A250</formula>
    </cfRule>
  </conditionalFormatting>
  <conditionalFormatting sqref="EZ279">
    <cfRule type="cellIs" dxfId="8928" priority="800" operator="notEqual">
      <formula>$A279</formula>
    </cfRule>
  </conditionalFormatting>
  <conditionalFormatting sqref="EZ279">
    <cfRule type="cellIs" dxfId="8927" priority="799" operator="notEqual">
      <formula>$A279</formula>
    </cfRule>
  </conditionalFormatting>
  <conditionalFormatting sqref="EZ281">
    <cfRule type="cellIs" dxfId="8926" priority="798" operator="notEqual">
      <formula>$A281</formula>
    </cfRule>
  </conditionalFormatting>
  <conditionalFormatting sqref="EZ280">
    <cfRule type="cellIs" dxfId="8925" priority="797" operator="notEqual">
      <formula>$A280</formula>
    </cfRule>
  </conditionalFormatting>
  <conditionalFormatting sqref="EZ280">
    <cfRule type="cellIs" dxfId="8924" priority="796" operator="notEqual">
      <formula>$A280</formula>
    </cfRule>
  </conditionalFormatting>
  <conditionalFormatting sqref="EZ279">
    <cfRule type="cellIs" dxfId="8923" priority="795" operator="notEqual">
      <formula>$A279</formula>
    </cfRule>
  </conditionalFormatting>
  <conditionalFormatting sqref="EZ279">
    <cfRule type="cellIs" dxfId="8922" priority="794" operator="notEqual">
      <formula>$A279</formula>
    </cfRule>
  </conditionalFormatting>
  <conditionalFormatting sqref="EZ282">
    <cfRule type="cellIs" dxfId="8921" priority="793" operator="notEqual">
      <formula>$A282</formula>
    </cfRule>
  </conditionalFormatting>
  <conditionalFormatting sqref="EZ282">
    <cfRule type="cellIs" dxfId="8920" priority="792" operator="notEqual">
      <formula>$A282</formula>
    </cfRule>
  </conditionalFormatting>
  <conditionalFormatting sqref="EZ362">
    <cfRule type="cellIs" dxfId="8919" priority="791" operator="notEqual">
      <formula>$A362</formula>
    </cfRule>
  </conditionalFormatting>
  <conditionalFormatting sqref="EZ362">
    <cfRule type="cellIs" dxfId="8918" priority="790" operator="notEqual">
      <formula>$A362</formula>
    </cfRule>
  </conditionalFormatting>
  <conditionalFormatting sqref="E88:EY88">
    <cfRule type="cellIs" dxfId="8917" priority="789" operator="notEqual">
      <formula>$A88</formula>
    </cfRule>
  </conditionalFormatting>
  <conditionalFormatting sqref="E88:EY88">
    <cfRule type="cellIs" dxfId="8916" priority="788" operator="notEqual">
      <formula>$A88</formula>
    </cfRule>
  </conditionalFormatting>
  <conditionalFormatting sqref="E90:EY90">
    <cfRule type="cellIs" dxfId="8915" priority="787" operator="notEqual">
      <formula>$A90</formula>
    </cfRule>
  </conditionalFormatting>
  <conditionalFormatting sqref="E91:EY91">
    <cfRule type="cellIs" dxfId="8914" priority="786" operator="notEqual">
      <formula>$A91</formula>
    </cfRule>
  </conditionalFormatting>
  <conditionalFormatting sqref="E89:EY89">
    <cfRule type="cellIs" dxfId="8913" priority="785" operator="notEqual">
      <formula>$A89</formula>
    </cfRule>
  </conditionalFormatting>
  <conditionalFormatting sqref="D88:D91">
    <cfRule type="cellIs" dxfId="8912" priority="784" operator="equal">
      <formula>""</formula>
    </cfRule>
  </conditionalFormatting>
  <conditionalFormatting sqref="EZ91">
    <cfRule type="cellIs" dxfId="8911" priority="777" operator="notEqual">
      <formula>$A91</formula>
    </cfRule>
  </conditionalFormatting>
  <conditionalFormatting sqref="EZ89">
    <cfRule type="cellIs" dxfId="8910" priority="776" operator="notEqual">
      <formula>$A89</formula>
    </cfRule>
  </conditionalFormatting>
  <conditionalFormatting sqref="EZ88">
    <cfRule type="cellIs" dxfId="8909" priority="780" operator="notEqual">
      <formula>$A88</formula>
    </cfRule>
  </conditionalFormatting>
  <conditionalFormatting sqref="EZ88">
    <cfRule type="cellIs" dxfId="8908" priority="779" operator="notEqual">
      <formula>$A88</formula>
    </cfRule>
  </conditionalFormatting>
  <conditionalFormatting sqref="EZ90">
    <cfRule type="cellIs" dxfId="8907" priority="778" operator="notEqual">
      <formula>$A90</formula>
    </cfRule>
  </conditionalFormatting>
  <conditionalFormatting sqref="Y257">
    <cfRule type="cellIs" dxfId="8906" priority="775" operator="equal">
      <formula>""</formula>
    </cfRule>
  </conditionalFormatting>
  <conditionalFormatting sqref="Z257">
    <cfRule type="cellIs" dxfId="8905" priority="774" operator="equal">
      <formula>""</formula>
    </cfRule>
  </conditionalFormatting>
  <conditionalFormatting sqref="AA257">
    <cfRule type="cellIs" dxfId="8904" priority="773" operator="equal">
      <formula>""</formula>
    </cfRule>
  </conditionalFormatting>
  <conditionalFormatting sqref="AB257">
    <cfRule type="cellIs" dxfId="8903" priority="772" operator="equal">
      <formula>""</formula>
    </cfRule>
  </conditionalFormatting>
  <conditionalFormatting sqref="AC257">
    <cfRule type="cellIs" dxfId="8902" priority="771" operator="equal">
      <formula>""</formula>
    </cfRule>
  </conditionalFormatting>
  <conditionalFormatting sqref="Y321:Y330">
    <cfRule type="cellIs" dxfId="8901" priority="770" operator="equal">
      <formula>""</formula>
    </cfRule>
  </conditionalFormatting>
  <conditionalFormatting sqref="Y328">
    <cfRule type="cellIs" dxfId="8900" priority="769" operator="equal">
      <formula>""</formula>
    </cfRule>
  </conditionalFormatting>
  <conditionalFormatting sqref="Y329">
    <cfRule type="cellIs" dxfId="8899" priority="768" operator="equal">
      <formula>""</formula>
    </cfRule>
  </conditionalFormatting>
  <conditionalFormatting sqref="Y330">
    <cfRule type="cellIs" dxfId="8898" priority="767" operator="equal">
      <formula>""</formula>
    </cfRule>
  </conditionalFormatting>
  <conditionalFormatting sqref="Y331">
    <cfRule type="cellIs" dxfId="8897" priority="766" operator="equal">
      <formula>""</formula>
    </cfRule>
  </conditionalFormatting>
  <conditionalFormatting sqref="Z321:Z330">
    <cfRule type="cellIs" dxfId="8896" priority="765" operator="equal">
      <formula>""</formula>
    </cfRule>
  </conditionalFormatting>
  <conditionalFormatting sqref="Z328">
    <cfRule type="cellIs" dxfId="8895" priority="764" operator="equal">
      <formula>""</formula>
    </cfRule>
  </conditionalFormatting>
  <conditionalFormatting sqref="Z329">
    <cfRule type="cellIs" dxfId="8894" priority="763" operator="equal">
      <formula>""</formula>
    </cfRule>
  </conditionalFormatting>
  <conditionalFormatting sqref="Z330">
    <cfRule type="cellIs" dxfId="8893" priority="762" operator="equal">
      <formula>""</formula>
    </cfRule>
  </conditionalFormatting>
  <conditionalFormatting sqref="Z331">
    <cfRule type="cellIs" dxfId="8892" priority="761" operator="equal">
      <formula>""</formula>
    </cfRule>
  </conditionalFormatting>
  <conditionalFormatting sqref="AA321:AA330">
    <cfRule type="cellIs" dxfId="8891" priority="760" operator="equal">
      <formula>""</formula>
    </cfRule>
  </conditionalFormatting>
  <conditionalFormatting sqref="AA328">
    <cfRule type="cellIs" dxfId="8890" priority="759" operator="equal">
      <formula>""</formula>
    </cfRule>
  </conditionalFormatting>
  <conditionalFormatting sqref="AA329">
    <cfRule type="cellIs" dxfId="8889" priority="758" operator="equal">
      <formula>""</formula>
    </cfRule>
  </conditionalFormatting>
  <conditionalFormatting sqref="AA330">
    <cfRule type="cellIs" dxfId="8888" priority="757" operator="equal">
      <formula>""</formula>
    </cfRule>
  </conditionalFormatting>
  <conditionalFormatting sqref="AA331">
    <cfRule type="cellIs" dxfId="8887" priority="756" operator="equal">
      <formula>""</formula>
    </cfRule>
  </conditionalFormatting>
  <conditionalFormatting sqref="AB321:AB330">
    <cfRule type="cellIs" dxfId="8886" priority="755" operator="equal">
      <formula>""</formula>
    </cfRule>
  </conditionalFormatting>
  <conditionalFormatting sqref="AB328">
    <cfRule type="cellIs" dxfId="8885" priority="754" operator="equal">
      <formula>""</formula>
    </cfRule>
  </conditionalFormatting>
  <conditionalFormatting sqref="AB329">
    <cfRule type="cellIs" dxfId="8884" priority="753" operator="equal">
      <formula>""</formula>
    </cfRule>
  </conditionalFormatting>
  <conditionalFormatting sqref="AB330">
    <cfRule type="cellIs" dxfId="8883" priority="752" operator="equal">
      <formula>""</formula>
    </cfRule>
  </conditionalFormatting>
  <conditionalFormatting sqref="AB331">
    <cfRule type="cellIs" dxfId="8882" priority="751" operator="equal">
      <formula>""</formula>
    </cfRule>
  </conditionalFormatting>
  <conditionalFormatting sqref="AC321:AC330">
    <cfRule type="cellIs" dxfId="8881" priority="750" operator="equal">
      <formula>""</formula>
    </cfRule>
  </conditionalFormatting>
  <conditionalFormatting sqref="AC328">
    <cfRule type="cellIs" dxfId="8880" priority="749" operator="equal">
      <formula>""</formula>
    </cfRule>
  </conditionalFormatting>
  <conditionalFormatting sqref="AC329">
    <cfRule type="cellIs" dxfId="8879" priority="748" operator="equal">
      <formula>""</formula>
    </cfRule>
  </conditionalFormatting>
  <conditionalFormatting sqref="AC330">
    <cfRule type="cellIs" dxfId="8878" priority="747" operator="equal">
      <formula>""</formula>
    </cfRule>
  </conditionalFormatting>
  <conditionalFormatting sqref="AC331">
    <cfRule type="cellIs" dxfId="8877" priority="746" operator="equal">
      <formula>""</formula>
    </cfRule>
  </conditionalFormatting>
  <conditionalFormatting sqref="EF240:EH240 EE237:EH239 EE245:EH245 EE247:EH247 EE249:EH249 EF248:EH248 EQ236:EQ240 EQ245 EQ247:EQ248 ES237:EW237 ES239:EW240 ES238:EU238 ES245:EU245 ES247:EU249 ES236:EU236">
    <cfRule type="cellIs" dxfId="8876" priority="278" operator="notEqual">
      <formula>$A236</formula>
    </cfRule>
  </conditionalFormatting>
  <conditionalFormatting sqref="AD247:AF247 AH247:AK247 AM247:AO247 AQ247:AT247 AD248:AU249 D236:R249 AD236:AU246 BK236:ED249 ES245:EU245 BH236:BI249 S241:AC241 AV241:BG241 BJ241">
    <cfRule type="cellIs" dxfId="8875" priority="277" operator="equal">
      <formula>""</formula>
    </cfRule>
  </conditionalFormatting>
  <conditionalFormatting sqref="BJ241">
    <cfRule type="cellIs" dxfId="8874" priority="276" operator="equal">
      <formula>""</formula>
    </cfRule>
  </conditionalFormatting>
  <conditionalFormatting sqref="S243">
    <cfRule type="cellIs" dxfId="8873" priority="275" operator="equal">
      <formula>""</formula>
    </cfRule>
  </conditionalFormatting>
  <conditionalFormatting sqref="T243">
    <cfRule type="cellIs" dxfId="8872" priority="274" operator="equal">
      <formula>""</formula>
    </cfRule>
  </conditionalFormatting>
  <conditionalFormatting sqref="BB243">
    <cfRule type="cellIs" dxfId="8871" priority="273" operator="equal">
      <formula>""</formula>
    </cfRule>
  </conditionalFormatting>
  <conditionalFormatting sqref="S245">
    <cfRule type="cellIs" dxfId="8870" priority="272" operator="equal">
      <formula>""</formula>
    </cfRule>
  </conditionalFormatting>
  <conditionalFormatting sqref="T245">
    <cfRule type="cellIs" dxfId="8869" priority="271" operator="equal">
      <formula>""</formula>
    </cfRule>
  </conditionalFormatting>
  <conditionalFormatting sqref="S248">
    <cfRule type="cellIs" dxfId="8868" priority="270" operator="equal">
      <formula>""</formula>
    </cfRule>
  </conditionalFormatting>
  <conditionalFormatting sqref="BB245">
    <cfRule type="cellIs" dxfId="8867" priority="269" operator="equal">
      <formula>""</formula>
    </cfRule>
  </conditionalFormatting>
  <conditionalFormatting sqref="EE240">
    <cfRule type="cellIs" dxfId="8866" priority="258" operator="notEqual">
      <formula>$A240</formula>
    </cfRule>
  </conditionalFormatting>
  <conditionalFormatting sqref="EE240">
    <cfRule type="cellIs" dxfId="8865" priority="257" operator="notEqual">
      <formula>$A240</formula>
    </cfRule>
  </conditionalFormatting>
  <conditionalFormatting sqref="EE236:EF236 EL236:EO236 EW236 EY236">
    <cfRule type="cellIs" dxfId="8864" priority="268" operator="notEqual">
      <formula>$A236</formula>
    </cfRule>
  </conditionalFormatting>
  <conditionalFormatting sqref="EG236">
    <cfRule type="cellIs" dxfId="8863" priority="267" operator="notEqual">
      <formula>$A236</formula>
    </cfRule>
  </conditionalFormatting>
  <conditionalFormatting sqref="EH236">
    <cfRule type="cellIs" dxfId="8862" priority="266" operator="notEqual">
      <formula>$A236</formula>
    </cfRule>
  </conditionalFormatting>
  <conditionalFormatting sqref="EK236">
    <cfRule type="cellIs" dxfId="8861" priority="265" operator="notEqual">
      <formula>$A236</formula>
    </cfRule>
  </conditionalFormatting>
  <conditionalFormatting sqref="EJ236">
    <cfRule type="cellIs" dxfId="8860" priority="264" operator="notEqual">
      <formula>$A236</formula>
    </cfRule>
  </conditionalFormatting>
  <conditionalFormatting sqref="EV236">
    <cfRule type="cellIs" dxfId="8859" priority="263" operator="notEqual">
      <formula>$A236</formula>
    </cfRule>
  </conditionalFormatting>
  <conditionalFormatting sqref="EY240">
    <cfRule type="cellIs" dxfId="8858" priority="259" operator="notEqual">
      <formula>$A240</formula>
    </cfRule>
  </conditionalFormatting>
  <conditionalFormatting sqref="EJ240:EO240">
    <cfRule type="cellIs" dxfId="8857" priority="262" operator="notEqual">
      <formula>$A240</formula>
    </cfRule>
  </conditionalFormatting>
  <conditionalFormatting sqref="EJ240:EO240">
    <cfRule type="cellIs" dxfId="8856" priority="261" operator="notEqual">
      <formula>$A240</formula>
    </cfRule>
  </conditionalFormatting>
  <conditionalFormatting sqref="EY240">
    <cfRule type="cellIs" dxfId="8855" priority="260" operator="notEqual">
      <formula>$A240</formula>
    </cfRule>
  </conditionalFormatting>
  <conditionalFormatting sqref="EV237:EW237 EJ237:EO237">
    <cfRule type="cellIs" dxfId="8854" priority="250" operator="notEqual">
      <formula>$A237</formula>
    </cfRule>
  </conditionalFormatting>
  <conditionalFormatting sqref="EV237:EW237 EJ237:EO237">
    <cfRule type="cellIs" dxfId="8853" priority="249" operator="notEqual">
      <formula>$A237</formula>
    </cfRule>
  </conditionalFormatting>
  <conditionalFormatting sqref="EY237">
    <cfRule type="cellIs" dxfId="8852" priority="248" operator="notEqual">
      <formula>$A237</formula>
    </cfRule>
  </conditionalFormatting>
  <conditionalFormatting sqref="EY237">
    <cfRule type="cellIs" dxfId="8851" priority="247" operator="notEqual">
      <formula>$A237</formula>
    </cfRule>
  </conditionalFormatting>
  <conditionalFormatting sqref="EJ237:EO237 EY237">
    <cfRule type="cellIs" dxfId="8850" priority="246" operator="notEqual">
      <formula>$A237</formula>
    </cfRule>
  </conditionalFormatting>
  <conditionalFormatting sqref="EJ237:EO237 EY237">
    <cfRule type="cellIs" dxfId="8849" priority="245" operator="notEqual">
      <formula>$A237</formula>
    </cfRule>
  </conditionalFormatting>
  <conditionalFormatting sqref="EU237">
    <cfRule type="cellIs" dxfId="8848" priority="244" operator="notEqual">
      <formula>$A237</formula>
    </cfRule>
  </conditionalFormatting>
  <conditionalFormatting sqref="EU237">
    <cfRule type="cellIs" dxfId="8847" priority="243" operator="notEqual">
      <formula>$A237</formula>
    </cfRule>
  </conditionalFormatting>
  <conditionalFormatting sqref="EJ239:EO239 EY239">
    <cfRule type="cellIs" dxfId="8846" priority="256" operator="notEqual">
      <formula>$A239</formula>
    </cfRule>
  </conditionalFormatting>
  <conditionalFormatting sqref="EJ239">
    <cfRule type="cellIs" dxfId="8845" priority="255" operator="notEqual">
      <formula>$A239</formula>
    </cfRule>
  </conditionalFormatting>
  <conditionalFormatting sqref="EI240">
    <cfRule type="cellIs" dxfId="8844" priority="254" operator="notEqual">
      <formula>$A240</formula>
    </cfRule>
  </conditionalFormatting>
  <conditionalFormatting sqref="EI240">
    <cfRule type="cellIs" dxfId="8843" priority="253" operator="notEqual">
      <formula>$A240</formula>
    </cfRule>
  </conditionalFormatting>
  <conditionalFormatting sqref="EV238">
    <cfRule type="cellIs" dxfId="8842" priority="252" operator="notEqual">
      <formula>$A238</formula>
    </cfRule>
  </conditionalFormatting>
  <conditionalFormatting sqref="EV238">
    <cfRule type="cellIs" dxfId="8841" priority="251" operator="notEqual">
      <formula>$A238</formula>
    </cfRule>
  </conditionalFormatting>
  <conditionalFormatting sqref="EJ238:EO238">
    <cfRule type="cellIs" dxfId="8840" priority="242" operator="notEqual">
      <formula>$A238</formula>
    </cfRule>
  </conditionalFormatting>
  <conditionalFormatting sqref="EJ238:EO238">
    <cfRule type="cellIs" dxfId="8839" priority="241" operator="notEqual">
      <formula>$A238</formula>
    </cfRule>
  </conditionalFormatting>
  <conditionalFormatting sqref="EJ238:EO238">
    <cfRule type="cellIs" dxfId="8838" priority="240" operator="notEqual">
      <formula>$A238</formula>
    </cfRule>
  </conditionalFormatting>
  <conditionalFormatting sqref="EJ238:EO238">
    <cfRule type="cellIs" dxfId="8837" priority="239" operator="notEqual">
      <formula>$A238</formula>
    </cfRule>
  </conditionalFormatting>
  <conditionalFormatting sqref="EU238">
    <cfRule type="cellIs" dxfId="8836" priority="238" operator="notEqual">
      <formula>$A238</formula>
    </cfRule>
  </conditionalFormatting>
  <conditionalFormatting sqref="EU238">
    <cfRule type="cellIs" dxfId="8835" priority="237" operator="notEqual">
      <formula>$A238</formula>
    </cfRule>
  </conditionalFormatting>
  <conditionalFormatting sqref="EW238">
    <cfRule type="cellIs" dxfId="8834" priority="236" operator="notEqual">
      <formula>$A238</formula>
    </cfRule>
  </conditionalFormatting>
  <conditionalFormatting sqref="EW238">
    <cfRule type="cellIs" dxfId="8833" priority="235" operator="notEqual">
      <formula>$A238</formula>
    </cfRule>
  </conditionalFormatting>
  <conditionalFormatting sqref="EY238">
    <cfRule type="cellIs" dxfId="8832" priority="234" operator="notEqual">
      <formula>$A238</formula>
    </cfRule>
  </conditionalFormatting>
  <conditionalFormatting sqref="EY238">
    <cfRule type="cellIs" dxfId="8831" priority="233" operator="notEqual">
      <formula>$A238</formula>
    </cfRule>
  </conditionalFormatting>
  <conditionalFormatting sqref="EW238 EY238">
    <cfRule type="cellIs" dxfId="8830" priority="232" operator="notEqual">
      <formula>$A238</formula>
    </cfRule>
  </conditionalFormatting>
  <conditionalFormatting sqref="EW238 EY238">
    <cfRule type="cellIs" dxfId="8829" priority="231" operator="notEqual">
      <formula>$A238</formula>
    </cfRule>
  </conditionalFormatting>
  <conditionalFormatting sqref="EX236">
    <cfRule type="cellIs" dxfId="8828" priority="230" operator="notEqual">
      <formula>$A236</formula>
    </cfRule>
  </conditionalFormatting>
  <conditionalFormatting sqref="EX240">
    <cfRule type="cellIs" dxfId="8827" priority="229" operator="notEqual">
      <formula>$A240</formula>
    </cfRule>
  </conditionalFormatting>
  <conditionalFormatting sqref="EX240">
    <cfRule type="cellIs" dxfId="8826" priority="228" operator="notEqual">
      <formula>$A240</formula>
    </cfRule>
  </conditionalFormatting>
  <conditionalFormatting sqref="EX237">
    <cfRule type="cellIs" dxfId="8825" priority="226" operator="notEqual">
      <formula>$A237</formula>
    </cfRule>
  </conditionalFormatting>
  <conditionalFormatting sqref="EX237">
    <cfRule type="cellIs" dxfId="8824" priority="225" operator="notEqual">
      <formula>$A237</formula>
    </cfRule>
  </conditionalFormatting>
  <conditionalFormatting sqref="EX237">
    <cfRule type="cellIs" dxfId="8823" priority="224" operator="notEqual">
      <formula>$A237</formula>
    </cfRule>
  </conditionalFormatting>
  <conditionalFormatting sqref="EX237">
    <cfRule type="cellIs" dxfId="8822" priority="223" operator="notEqual">
      <formula>$A237</formula>
    </cfRule>
  </conditionalFormatting>
  <conditionalFormatting sqref="EX239">
    <cfRule type="cellIs" dxfId="8821" priority="227" operator="notEqual">
      <formula>$A239</formula>
    </cfRule>
  </conditionalFormatting>
  <conditionalFormatting sqref="EX238">
    <cfRule type="cellIs" dxfId="8820" priority="222" operator="notEqual">
      <formula>$A238</formula>
    </cfRule>
  </conditionalFormatting>
  <conditionalFormatting sqref="EX238">
    <cfRule type="cellIs" dxfId="8819" priority="221" operator="notEqual">
      <formula>$A238</formula>
    </cfRule>
  </conditionalFormatting>
  <conditionalFormatting sqref="EX238">
    <cfRule type="cellIs" dxfId="8818" priority="220" operator="notEqual">
      <formula>$A238</formula>
    </cfRule>
  </conditionalFormatting>
  <conditionalFormatting sqref="EX238">
    <cfRule type="cellIs" dxfId="8817" priority="219" operator="notEqual">
      <formula>$A238</formula>
    </cfRule>
  </conditionalFormatting>
  <conditionalFormatting sqref="ER236">
    <cfRule type="cellIs" dxfId="8816" priority="218" operator="notEqual">
      <formula>$A236</formula>
    </cfRule>
  </conditionalFormatting>
  <conditionalFormatting sqref="ER240">
    <cfRule type="cellIs" dxfId="8815" priority="217" operator="notEqual">
      <formula>$A240</formula>
    </cfRule>
  </conditionalFormatting>
  <conditionalFormatting sqref="ER240">
    <cfRule type="cellIs" dxfId="8814" priority="216" operator="notEqual">
      <formula>$A240</formula>
    </cfRule>
  </conditionalFormatting>
  <conditionalFormatting sqref="ER237">
    <cfRule type="cellIs" dxfId="8813" priority="214" operator="notEqual">
      <formula>$A237</formula>
    </cfRule>
  </conditionalFormatting>
  <conditionalFormatting sqref="ER237">
    <cfRule type="cellIs" dxfId="8812" priority="213" operator="notEqual">
      <formula>$A237</formula>
    </cfRule>
  </conditionalFormatting>
  <conditionalFormatting sqref="ER237">
    <cfRule type="cellIs" dxfId="8811" priority="212" operator="notEqual">
      <formula>$A237</formula>
    </cfRule>
  </conditionalFormatting>
  <conditionalFormatting sqref="ER237">
    <cfRule type="cellIs" dxfId="8810" priority="211" operator="notEqual">
      <formula>$A237</formula>
    </cfRule>
  </conditionalFormatting>
  <conditionalFormatting sqref="ER239">
    <cfRule type="cellIs" dxfId="8809" priority="215" operator="notEqual">
      <formula>$A239</formula>
    </cfRule>
  </conditionalFormatting>
  <conditionalFormatting sqref="ER238">
    <cfRule type="cellIs" dxfId="8808" priority="210" operator="notEqual">
      <formula>$A238</formula>
    </cfRule>
  </conditionalFormatting>
  <conditionalFormatting sqref="ER238">
    <cfRule type="cellIs" dxfId="8807" priority="209" operator="notEqual">
      <formula>$A238</formula>
    </cfRule>
  </conditionalFormatting>
  <conditionalFormatting sqref="ER238">
    <cfRule type="cellIs" dxfId="8806" priority="208" operator="notEqual">
      <formula>$A238</formula>
    </cfRule>
  </conditionalFormatting>
  <conditionalFormatting sqref="ER238">
    <cfRule type="cellIs" dxfId="8805" priority="207" operator="notEqual">
      <formula>$A238</formula>
    </cfRule>
  </conditionalFormatting>
  <conditionalFormatting sqref="EP236">
    <cfRule type="cellIs" dxfId="8804" priority="206" operator="notEqual">
      <formula>$A236</formula>
    </cfRule>
  </conditionalFormatting>
  <conditionalFormatting sqref="EP240">
    <cfRule type="cellIs" dxfId="8803" priority="205" operator="notEqual">
      <formula>$A240</formula>
    </cfRule>
  </conditionalFormatting>
  <conditionalFormatting sqref="EP240">
    <cfRule type="cellIs" dxfId="8802" priority="204" operator="notEqual">
      <formula>$A240</formula>
    </cfRule>
  </conditionalFormatting>
  <conditionalFormatting sqref="EP237">
    <cfRule type="cellIs" dxfId="8801" priority="202" operator="notEqual">
      <formula>$A237</formula>
    </cfRule>
  </conditionalFormatting>
  <conditionalFormatting sqref="EP237">
    <cfRule type="cellIs" dxfId="8800" priority="201" operator="notEqual">
      <formula>$A237</formula>
    </cfRule>
  </conditionalFormatting>
  <conditionalFormatting sqref="EP237">
    <cfRule type="cellIs" dxfId="8799" priority="200" operator="notEqual">
      <formula>$A237</formula>
    </cfRule>
  </conditionalFormatting>
  <conditionalFormatting sqref="EP237">
    <cfRule type="cellIs" dxfId="8798" priority="199" operator="notEqual">
      <formula>$A237</formula>
    </cfRule>
  </conditionalFormatting>
  <conditionalFormatting sqref="EP239">
    <cfRule type="cellIs" dxfId="8797" priority="203" operator="notEqual">
      <formula>$A239</formula>
    </cfRule>
  </conditionalFormatting>
  <conditionalFormatting sqref="EP238">
    <cfRule type="cellIs" dxfId="8796" priority="198" operator="notEqual">
      <formula>$A238</formula>
    </cfRule>
  </conditionalFormatting>
  <conditionalFormatting sqref="EP238">
    <cfRule type="cellIs" dxfId="8795" priority="197" operator="notEqual">
      <formula>$A238</formula>
    </cfRule>
  </conditionalFormatting>
  <conditionalFormatting sqref="EP238">
    <cfRule type="cellIs" dxfId="8794" priority="196" operator="notEqual">
      <formula>$A238</formula>
    </cfRule>
  </conditionalFormatting>
  <conditionalFormatting sqref="EP238">
    <cfRule type="cellIs" dxfId="8793" priority="195" operator="notEqual">
      <formula>$A238</formula>
    </cfRule>
  </conditionalFormatting>
  <conditionalFormatting sqref="EK245:EO245 EW245 EY245">
    <cfRule type="cellIs" dxfId="8792" priority="194" operator="notEqual">
      <formula>$A245</formula>
    </cfRule>
  </conditionalFormatting>
  <conditionalFormatting sqref="EJ245">
    <cfRule type="cellIs" dxfId="8791" priority="192" operator="notEqual">
      <formula>$A245</formula>
    </cfRule>
  </conditionalFormatting>
  <conditionalFormatting sqref="EV245">
    <cfRule type="cellIs" dxfId="8790" priority="191" operator="notEqual">
      <formula>$A245</formula>
    </cfRule>
  </conditionalFormatting>
  <conditionalFormatting sqref="EW245 EY245">
    <cfRule type="cellIs" dxfId="8789" priority="193" operator="equal">
      <formula>""</formula>
    </cfRule>
  </conditionalFormatting>
  <conditionalFormatting sqref="EV245">
    <cfRule type="cellIs" dxfId="8788" priority="190" operator="equal">
      <formula>""</formula>
    </cfRule>
  </conditionalFormatting>
  <conditionalFormatting sqref="EI245">
    <cfRule type="cellIs" dxfId="8787" priority="189" operator="notEqual">
      <formula>$A245</formula>
    </cfRule>
  </conditionalFormatting>
  <conditionalFormatting sqref="EX245">
    <cfRule type="cellIs" dxfId="8786" priority="188" operator="notEqual">
      <formula>$A245</formula>
    </cfRule>
  </conditionalFormatting>
  <conditionalFormatting sqref="ER245">
    <cfRule type="cellIs" dxfId="8785" priority="187" operator="notEqual">
      <formula>$A245</formula>
    </cfRule>
  </conditionalFormatting>
  <conditionalFormatting sqref="EP245">
    <cfRule type="cellIs" dxfId="8784" priority="186" operator="notEqual">
      <formula>$A245</formula>
    </cfRule>
  </conditionalFormatting>
  <conditionalFormatting sqref="EK247:EO247 EW247 EY247">
    <cfRule type="cellIs" dxfId="8783" priority="185" operator="notEqual">
      <formula>$A247</formula>
    </cfRule>
  </conditionalFormatting>
  <conditionalFormatting sqref="EJ247">
    <cfRule type="cellIs" dxfId="8782" priority="184" operator="notEqual">
      <formula>$A247</formula>
    </cfRule>
  </conditionalFormatting>
  <conditionalFormatting sqref="EV247">
    <cfRule type="cellIs" dxfId="8781" priority="183" operator="notEqual">
      <formula>$A247</formula>
    </cfRule>
  </conditionalFormatting>
  <conditionalFormatting sqref="EI247">
    <cfRule type="cellIs" dxfId="8780" priority="182" operator="notEqual">
      <formula>$A247</formula>
    </cfRule>
  </conditionalFormatting>
  <conditionalFormatting sqref="EX247">
    <cfRule type="cellIs" dxfId="8779" priority="181" operator="notEqual">
      <formula>$A247</formula>
    </cfRule>
  </conditionalFormatting>
  <conditionalFormatting sqref="ER247">
    <cfRule type="cellIs" dxfId="8778" priority="180" operator="notEqual">
      <formula>$A247</formula>
    </cfRule>
  </conditionalFormatting>
  <conditionalFormatting sqref="EP247">
    <cfRule type="cellIs" dxfId="8777" priority="179" operator="notEqual">
      <formula>$A247</formula>
    </cfRule>
  </conditionalFormatting>
  <conditionalFormatting sqref="EW249 EK249:EO249 EY249">
    <cfRule type="cellIs" dxfId="8776" priority="178" operator="notEqual">
      <formula>$A249</formula>
    </cfRule>
  </conditionalFormatting>
  <conditionalFormatting sqref="EE248">
    <cfRule type="cellIs" dxfId="8775" priority="177" operator="notEqual">
      <formula>$A248</formula>
    </cfRule>
  </conditionalFormatting>
  <conditionalFormatting sqref="EK248:EO248 EW248 EY248">
    <cfRule type="cellIs" dxfId="8774" priority="176" operator="notEqual">
      <formula>$A248</formula>
    </cfRule>
  </conditionalFormatting>
  <conditionalFormatting sqref="EJ249">
    <cfRule type="cellIs" dxfId="8773" priority="175" operator="notEqual">
      <formula>$A249</formula>
    </cfRule>
  </conditionalFormatting>
  <conditionalFormatting sqref="EJ248">
    <cfRule type="cellIs" dxfId="8772" priority="174" operator="notEqual">
      <formula>$A248</formula>
    </cfRule>
  </conditionalFormatting>
  <conditionalFormatting sqref="EV249">
    <cfRule type="cellIs" dxfId="8771" priority="173" operator="notEqual">
      <formula>$A249</formula>
    </cfRule>
  </conditionalFormatting>
  <conditionalFormatting sqref="EV248">
    <cfRule type="cellIs" dxfId="8770" priority="172" operator="notEqual">
      <formula>$A248</formula>
    </cfRule>
  </conditionalFormatting>
  <conditionalFormatting sqref="EQ249">
    <cfRule type="cellIs" dxfId="8769" priority="171" operator="notEqual">
      <formula>$A249</formula>
    </cfRule>
  </conditionalFormatting>
  <conditionalFormatting sqref="EI248">
    <cfRule type="cellIs" dxfId="8768" priority="170" operator="notEqual">
      <formula>$A248</formula>
    </cfRule>
  </conditionalFormatting>
  <conditionalFormatting sqref="EI249">
    <cfRule type="cellIs" dxfId="8767" priority="169" operator="notEqual">
      <formula>$A249</formula>
    </cfRule>
  </conditionalFormatting>
  <conditionalFormatting sqref="EX248">
    <cfRule type="cellIs" dxfId="8766" priority="168" operator="notEqual">
      <formula>$A248</formula>
    </cfRule>
  </conditionalFormatting>
  <conditionalFormatting sqref="EX249">
    <cfRule type="cellIs" dxfId="8765" priority="167" operator="notEqual">
      <formula>$A249</formula>
    </cfRule>
  </conditionalFormatting>
  <conditionalFormatting sqref="ER248">
    <cfRule type="cellIs" dxfId="8764" priority="166" operator="notEqual">
      <formula>$A248</formula>
    </cfRule>
  </conditionalFormatting>
  <conditionalFormatting sqref="ER249">
    <cfRule type="cellIs" dxfId="8763" priority="165" operator="notEqual">
      <formula>$A249</formula>
    </cfRule>
  </conditionalFormatting>
  <conditionalFormatting sqref="EP249">
    <cfRule type="cellIs" dxfId="8762" priority="164" operator="notEqual">
      <formula>$A249</formula>
    </cfRule>
  </conditionalFormatting>
  <conditionalFormatting sqref="EP248">
    <cfRule type="cellIs" dxfId="8761" priority="163" operator="notEqual">
      <formula>$A248</formula>
    </cfRule>
  </conditionalFormatting>
  <conditionalFormatting sqref="EZ237:EZ240 EZ245 EZ247:EZ249">
    <cfRule type="cellIs" dxfId="8760" priority="162" operator="notEqual">
      <formula>$A237</formula>
    </cfRule>
  </conditionalFormatting>
  <conditionalFormatting sqref="EZ236">
    <cfRule type="cellIs" dxfId="8759" priority="161" operator="notEqual">
      <formula>$A236</formula>
    </cfRule>
  </conditionalFormatting>
  <conditionalFormatting sqref="Y243">
    <cfRule type="cellIs" dxfId="8758" priority="160" operator="equal">
      <formula>""</formula>
    </cfRule>
  </conditionalFormatting>
  <conditionalFormatting sqref="Z243">
    <cfRule type="cellIs" dxfId="8757" priority="159" operator="equal">
      <formula>""</formula>
    </cfRule>
  </conditionalFormatting>
  <conditionalFormatting sqref="AA243">
    <cfRule type="cellIs" dxfId="8756" priority="158" operator="equal">
      <formula>""</formula>
    </cfRule>
  </conditionalFormatting>
  <conditionalFormatting sqref="AB243">
    <cfRule type="cellIs" dxfId="8755" priority="157" operator="equal">
      <formula>""</formula>
    </cfRule>
  </conditionalFormatting>
  <conditionalFormatting sqref="AC243">
    <cfRule type="cellIs" dxfId="8754" priority="156" operator="equal">
      <formula>""</formula>
    </cfRule>
  </conditionalFormatting>
  <dataValidations disablePrompts="1" count="29">
    <dataValidation type="list" allowBlank="1" showInputMessage="1" showErrorMessage="1" sqref="A335 A263 A261 A256:A258 A249 A247 A242:A244 E247:EZ247 E249:EZ249 E256:EZ256 E78:EZ78 E98:EZ98 E335:EZ335 E242:EZ242 E263:EZ263 E261:EZ261" xr:uid="{00000000-0002-0000-0300-000000000000}">
      <formula1>"Yes,No"</formula1>
    </dataValidation>
    <dataValidation type="list" allowBlank="1" showInputMessage="1" showErrorMessage="1" sqref="EK99:EZ99 E99:EG99" xr:uid="{00000000-0002-0000-0300-000001000000}">
      <formula1>"FUND_VALUE,INTRINSIC_VALUE"</formula1>
    </dataValidation>
    <dataValidation type="list" allowBlank="1" showInputMessage="1" showErrorMessage="1" sqref="EK120:EZ120 E120:EG120" xr:uid="{00000000-0002-0000-0300-000002000000}">
      <formula1>"Fund Value, Premium,Intrinsic Value"</formula1>
    </dataValidation>
    <dataValidation type="list" allowBlank="1" showInputMessage="1" showErrorMessage="1" sqref="EK77:EZ77 E77:EG77" xr:uid="{00000000-0002-0000-0300-000003000000}">
      <formula1>"Fund Value, Cash Value, Max Fund and Cash Values, Max Fund Value and MWV,Max Strategy Value and MWV"</formula1>
    </dataValidation>
    <dataValidation type="list" allowBlank="1" showInputMessage="1" showErrorMessage="1" sqref="EH77:EJ77" xr:uid="{00000000-0002-0000-0300-000004000000}">
      <formula1>"NYIA Death Benefit,Fund Value, Cash Value, Max Fund and Cash Values, Max Fund Value and MWV,Max Strategy Value and MWV"</formula1>
    </dataValidation>
    <dataValidation type="list" allowBlank="1" showInputMessage="1" showErrorMessage="1" sqref="EH99:EJ99 EH120:EJ120" xr:uid="{00000000-0002-0000-0300-000005000000}">
      <formula1>"FUND_VALUE,INTRINSIC_VALUE,NYIA Cash Value"</formula1>
    </dataValidation>
    <dataValidation type="list" allowBlank="1" showInputMessage="1" showErrorMessage="1" sqref="A251:A252 A237:A238 E274:EZ275 E251:EZ252 E526:EZ532 E299:EZ299 E237:EZ238" xr:uid="{00000000-0002-0000-0300-000006000000}">
      <formula1>"Yes, No"</formula1>
    </dataValidation>
    <dataValidation type="list" allowBlank="1" showInputMessage="1" showErrorMessage="1" sqref="A253 A239 E253:EZ253 E239:EZ239" xr:uid="{00000000-0002-0000-0300-000007000000}">
      <formula1>"Before Surrender Charge,After Surrender Charge"</formula1>
    </dataValidation>
    <dataValidation type="list" allowBlank="1" showInputMessage="1" showErrorMessage="1" sqref="A254 A240 E254:EZ254 E240:EZ240" xr:uid="{00000000-0002-0000-0300-000008000000}">
      <formula1>"Continuous,Discrete Annual"</formula1>
    </dataValidation>
    <dataValidation type="list" allowBlank="1" showInputMessage="1" showErrorMessage="1" sqref="A131 E131:EZ131" xr:uid="{00000000-0002-0000-0300-000009000000}">
      <formula1>"Annually,Quarterly"</formula1>
    </dataValidation>
    <dataValidation type="list" allowBlank="1" showInputMessage="1" showErrorMessage="1" sqref="E67:EZ67" xr:uid="{00000000-0002-0000-0300-00000A000000}">
      <formula1>"Renewal 2018,Renewal 2019,Renewal 2020,Alt Model Crediting NER Input,Alt Model Bond Portfolio,Alt Model Renewal Strategy"</formula1>
    </dataValidation>
    <dataValidation type="list" allowBlank="1" showInputMessage="1" showErrorMessage="1" sqref="E126:EZ126" xr:uid="{00000000-0002-0000-0300-00000B000000}">
      <formula1>"Not Applicable, Coinsurance"</formula1>
    </dataValidation>
    <dataValidation type="list" allowBlank="1" showInputMessage="1" showErrorMessage="1" sqref="E127:EZ127" xr:uid="{00000000-0002-0000-0300-00000C000000}">
      <formula1>"Base Only, Rider Only, Base Rider"</formula1>
    </dataValidation>
    <dataValidation type="list" allowBlank="1" showInputMessage="1" showErrorMessage="1" sqref="E145:EZ145" xr:uid="{00000000-0002-0000-0300-00000D000000}">
      <formula1>"Fixed Rate, Competitor Rate Less Sprd"</formula1>
    </dataValidation>
    <dataValidation type="list" allowBlank="1" showInputMessage="1" showErrorMessage="1" sqref="E69:EZ69" xr:uid="{00000000-0002-0000-0300-00000E000000}">
      <formula1>"Input Vector, Bond"</formula1>
    </dataValidation>
    <dataValidation type="list" allowBlank="1" showInputMessage="1" showErrorMessage="1" sqref="E295:EZ295" xr:uid="{00000000-0002-0000-0300-00000F000000}">
      <formula1>"Input, Proxy Yield, User Input"</formula1>
    </dataValidation>
    <dataValidation type="list" allowBlank="1" showInputMessage="1" showErrorMessage="1" sqref="E273:EZ273" xr:uid="{00000000-0002-0000-0300-000010000000}">
      <formula1>"Initial Account Value Allocation,Specified Allocation"</formula1>
    </dataValidation>
    <dataValidation type="list" allowBlank="1" showInputMessage="1" showErrorMessage="1" sqref="E272:EZ272" xr:uid="{00000000-0002-0000-0300-000011000000}">
      <formula1>"Annual,Semi_Annual,Quarterly,Monthly"</formula1>
    </dataValidation>
    <dataValidation type="list" allowBlank="1" showInputMessage="1" showErrorMessage="1" sqref="E271:EZ271" xr:uid="{00000000-0002-0000-0300-000012000000}">
      <formula1>"Drift,Rebalance"</formula1>
    </dataValidation>
    <dataValidation type="whole" allowBlank="1" showInputMessage="1" showErrorMessage="1" sqref="E362:EZ362 E280:EZ280" xr:uid="{00000000-0002-0000-0300-000013000000}">
      <formula1>0</formula1>
      <formula2>9999</formula2>
    </dataValidation>
    <dataValidation type="list" allowBlank="1" showInputMessage="1" showErrorMessage="1" sqref="E68:EZ68" xr:uid="{00000000-0002-0000-0300-000014000000}">
      <formula1>"Par Yield, Company Yield Plus Matrix Spread"</formula1>
    </dataValidation>
    <dataValidation type="list" allowBlank="1" showErrorMessage="1" sqref="E94:EZ94 E110:EZ110" xr:uid="{00000000-0002-0000-0300-000015000000}">
      <formula1>"Yes,No"</formula1>
    </dataValidation>
    <dataValidation type="list" allowBlank="1" showInputMessage="1" showErrorMessage="1" sqref="E276:EZ276" xr:uid="{00000000-0002-0000-0300-000016000000}">
      <formula1>"Index Account Value,EIV"</formula1>
    </dataValidation>
    <dataValidation type="list" allowBlank="1" showInputMessage="1" showErrorMessage="1" sqref="E477:EZ506" xr:uid="{00000000-0002-0000-0300-000017000000}">
      <formula1>"High,Medium,Low"</formula1>
    </dataValidation>
    <dataValidation type="list" allowBlank="1" showInputMessage="1" showErrorMessage="1" sqref="E122:EZ122" xr:uid="{00000000-0002-0000-0300-000018000000}">
      <formula1>"ALTERNATE_MWV,REGULAR_MWV,REGULAR_MWV_WITH_GLB_CHG"</formula1>
    </dataValidation>
    <dataValidation type="list" allowBlank="1" showErrorMessage="1" sqref="E95:EZ95" xr:uid="{00000000-0002-0000-0300-000019000000}">
      <formula1>"Monthly Life Annuity Factors,Annual Life Annuity Factors"</formula1>
    </dataValidation>
    <dataValidation type="list" allowBlank="1" showInputMessage="1" showErrorMessage="1" sqref="E102:EZ102 E109:EZ109" xr:uid="{00000000-0002-0000-0300-00001A000000}">
      <formula1>"ANN,OTHER"</formula1>
    </dataValidation>
    <dataValidation type="list" allowBlank="1" showInputMessage="1" showErrorMessage="1" sqref="E138:EZ139" xr:uid="{00000000-0002-0000-0300-00001B000000}">
      <formula1>"Not Applicable,Cedant,Reinsurer"</formula1>
    </dataValidation>
    <dataValidation type="whole" allowBlank="1" showInputMessage="1" showErrorMessage="1" sqref="E90:EZ90" xr:uid="{637AF687-4CF5-4250-93FD-D240A673BC99}">
      <formula1>0</formula1>
      <formula2>99999</formula2>
    </dataValidation>
  </dataValidations>
  <hyperlinks>
    <hyperlink ref="B148" location="PurchRateCurrSprd" display="purch_rate_curr_sprd" xr:uid="{00000000-0004-0000-0300-000000000000}"/>
    <hyperlink ref="A159" location="'Table of Contents'!A1" display="Go to TOC" xr:uid="{00000000-0004-0000-0300-000001000000}"/>
    <hyperlink ref="A160" location="Product!B63" display="Back to Main" xr:uid="{00000000-0004-0000-0300-000002000000}"/>
    <hyperlink ref="A165" location="'Table of Contents'!A1" display="Go to TOC" xr:uid="{00000000-0004-0000-0300-000003000000}"/>
    <hyperlink ref="A166" location="Product!B63" display="Back to Main" xr:uid="{00000000-0004-0000-0300-000004000000}"/>
    <hyperlink ref="A266" location="'Table of Contents'!A1" display="Go to TOC" xr:uid="{00000000-0004-0000-0300-000005000000}"/>
    <hyperlink ref="A267" location="Product!B63" display="Back to Main" xr:uid="{00000000-0004-0000-0300-000006000000}"/>
    <hyperlink ref="A337" location="'Table of Contents'!A1" display="Go to TOC" xr:uid="{00000000-0004-0000-0300-000007000000}"/>
    <hyperlink ref="A338" location="Product!B63" display="Back to Main" xr:uid="{00000000-0004-0000-0300-000008000000}"/>
    <hyperlink ref="A217" location="'Table of Contents'!A1" display="Go to TOC" xr:uid="{00000000-0004-0000-0300-000009000000}"/>
    <hyperlink ref="A218" location="Product!B63" display="Back to Main" xr:uid="{00000000-0004-0000-0300-00000A000000}"/>
    <hyperlink ref="A72" location="'Table of Contents'!A1" display="Go to TOC" xr:uid="{00000000-0004-0000-0300-00000B000000}"/>
    <hyperlink ref="A73" location="Product!B63" display="Back to Main" xr:uid="{00000000-0004-0000-0300-00000C000000}"/>
    <hyperlink ref="A1" location="'Table of Contents'!A1" display="Go to TOC" xr:uid="{00000000-0004-0000-0300-00000D000000}"/>
    <hyperlink ref="A51" location="'Table of Contents'!A1" display="Go to TOC" xr:uid="{00000000-0004-0000-0300-00000E000000}"/>
    <hyperlink ref="A52" location="Product!B63" display="Back to Main" xr:uid="{00000000-0004-0000-0300-00000F000000}"/>
    <hyperlink ref="A358" location="'Table of Contents'!A1" display="Go to TOC" xr:uid="{00000000-0004-0000-0300-000010000000}"/>
    <hyperlink ref="A359" location="Product!B63" display="Back to Main" xr:uid="{00000000-0004-0000-0300-000011000000}"/>
    <hyperlink ref="A382" location="'Table of Contents'!A1" display="Go to TOC" xr:uid="{00000000-0004-0000-0300-000012000000}"/>
    <hyperlink ref="A383" location="Product!B63" display="Back to Main" xr:uid="{00000000-0004-0000-0300-000013000000}"/>
    <hyperlink ref="A410" location="'Table of Contents'!A1" display="Go to TOC" xr:uid="{00000000-0004-0000-0300-000014000000}"/>
    <hyperlink ref="A411" location="Product!B63" display="Back to Main" xr:uid="{00000000-0004-0000-0300-000015000000}"/>
    <hyperlink ref="A474" location="'Table of Contents'!A1" display="Go to TOC" xr:uid="{00000000-0004-0000-0300-000016000000}"/>
    <hyperlink ref="A475" location="Product!B63" display="Back to Main" xr:uid="{00000000-0004-0000-0300-000017000000}"/>
    <hyperlink ref="A234" location="Product!B63" display="Back to Main" xr:uid="{00000000-0004-0000-0300-000018000000}"/>
    <hyperlink ref="A225" location="'Table of Contents'!A1" display="Go to TOC" xr:uid="{00000000-0004-0000-0300-000019000000}"/>
    <hyperlink ref="A226" location="Policyholder!B30" display="Back to Main" xr:uid="{00000000-0004-0000-0300-00001A000000}"/>
    <hyperlink ref="A435" location="'Table of Contents'!A1" display="Go to TOC" xr:uid="{00000000-0004-0000-0300-00001B000000}"/>
    <hyperlink ref="A436" location="Product!B63" display="Back to Main" xr:uid="{00000000-0004-0000-0300-00001C000000}"/>
    <hyperlink ref="A443" location="'Table of Contents'!A1" display="Go to TOC" xr:uid="{00000000-0004-0000-0300-00001D000000}"/>
    <hyperlink ref="A444" location="Product!B63" display="Back to Main" xr:uid="{00000000-0004-0000-0300-00001E000000}"/>
    <hyperlink ref="A451" location="'Table of Contents'!A1" display="Go to TOC" xr:uid="{00000000-0004-0000-0300-00001F000000}"/>
    <hyperlink ref="A452" location="Product!B63" display="Back to Main" xr:uid="{00000000-0004-0000-0300-000020000000}"/>
    <hyperlink ref="A459" location="'Table of Contents'!A1" display="Go to TOC" xr:uid="{00000000-0004-0000-0300-000021000000}"/>
    <hyperlink ref="A460" location="Product!B63" display="Back to Main" xr:uid="{00000000-0004-0000-0300-000022000000}"/>
    <hyperlink ref="A467" location="'Table of Contents'!A1" display="Go to TOC" xr:uid="{00000000-0004-0000-0300-000023000000}"/>
    <hyperlink ref="A468" location="Product!B63" display="Back to Main" xr:uid="{00000000-0004-0000-0300-000024000000}"/>
    <hyperlink ref="A370" location="'Table of Contents'!A1" display="Go to TOC" xr:uid="{00000000-0004-0000-0300-000025000000}"/>
    <hyperlink ref="A371" location="Product!B63" display="Back to Main" xr:uid="{00000000-0004-0000-0300-000026000000}"/>
    <hyperlink ref="A352" location="'Table of Contents'!A1" display="Go to TOC" xr:uid="{00000000-0004-0000-0300-000027000000}"/>
    <hyperlink ref="A353" location="Product!B63" display="Back to Main" xr:uid="{00000000-0004-0000-0300-000028000000}"/>
    <hyperlink ref="A396" location="'Table of Contents'!A1" display="Go to TOC" xr:uid="{00000000-0004-0000-0300-000029000000}"/>
    <hyperlink ref="A397" location="Product!B63" display="Back to Main" xr:uid="{00000000-0004-0000-0300-00002A000000}"/>
    <hyperlink ref="A422" location="'Table of Contents'!A1" display="Go to TOC" xr:uid="{00000000-0004-0000-0300-00002B000000}"/>
    <hyperlink ref="A423" location="Product!B63" display="Back to Main" xr:uid="{00000000-0004-0000-0300-00002C000000}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25" operator="notEqual" id="{08EDD96B-92BB-4D19-9E2A-E3D50466A336}">
            <xm:f>Fund!$A53</xm:f>
            <x14:dxf>
              <font>
                <color rgb="FF0033CC"/>
              </font>
            </x14:dxf>
          </x14:cfRule>
          <xm:sqref>O271 A271</xm:sqref>
        </x14:conditionalFormatting>
        <x14:conditionalFormatting xmlns:xm="http://schemas.microsoft.com/office/excel/2006/main">
          <x14:cfRule type="cellIs" priority="7577" operator="notEqual" id="{08EDD96B-92BB-4D19-9E2A-E3D50466A336}">
            <xm:f>Fund!#REF!</xm:f>
            <x14:dxf>
              <font>
                <color rgb="FF0033CC"/>
              </font>
            </x14:dxf>
          </x14:cfRule>
          <xm:sqref>A295:A297 O296:O297 O293 A285:A290 O285 A293 EE285:EY285 EE274:EY275</xm:sqref>
        </x14:conditionalFormatting>
        <x14:conditionalFormatting xmlns:xm="http://schemas.microsoft.com/office/excel/2006/main">
          <x14:cfRule type="cellIs" priority="7582" operator="notEqual" id="{08EDD96B-92BB-4D19-9E2A-E3D50466A336}">
            <xm:f>Fund!#REF!</xm:f>
            <x14:dxf>
              <font>
                <color rgb="FF0033CC"/>
              </font>
            </x14:dxf>
          </x14:cfRule>
          <xm:sqref>A298:A300 O298:O300</xm:sqref>
        </x14:conditionalFormatting>
        <x14:conditionalFormatting xmlns:xm="http://schemas.microsoft.com/office/excel/2006/main">
          <x14:cfRule type="cellIs" priority="7584" operator="notEqual" id="{DC72BE6A-289E-44CB-BFA7-6EE3F2EF30E3}">
            <xm:f>Fund!#REF!</xm:f>
            <x14:dxf>
              <font>
                <color rgb="FF0000FF"/>
              </font>
            </x14:dxf>
          </x14:cfRule>
          <xm:sqref>D278:R278 AD278:AU278 EE278:EF278 EW278:EY278 EL278:EQ278 ES278:EU278</xm:sqref>
        </x14:conditionalFormatting>
        <x14:conditionalFormatting xmlns:xm="http://schemas.microsoft.com/office/excel/2006/main">
          <x14:cfRule type="cellIs" priority="5510" operator="notEqual" id="{FA4F9832-0069-442C-A3A2-1B3F7880BDC8}">
            <xm:f>Fund!#REF!</xm:f>
            <x14:dxf>
              <font>
                <color rgb="FF0033CC"/>
              </font>
            </x14:dxf>
          </x14:cfRule>
          <xm:sqref>O272</xm:sqref>
        </x14:conditionalFormatting>
        <x14:conditionalFormatting xmlns:xm="http://schemas.microsoft.com/office/excel/2006/main">
          <x14:cfRule type="cellIs" priority="5351" operator="notEqual" id="{AD7675EC-751D-4A91-BBB1-69F74C32D977}">
            <xm:f>Fund!#REF!</xm:f>
            <x14:dxf>
              <font>
                <color rgb="FF0033CC"/>
              </font>
            </x14:dxf>
          </x14:cfRule>
          <xm:sqref>O274:O275</xm:sqref>
        </x14:conditionalFormatting>
        <x14:conditionalFormatting xmlns:xm="http://schemas.microsoft.com/office/excel/2006/main">
          <x14:cfRule type="cellIs" priority="5353" operator="notEqual" id="{98A8D916-774A-4BD9-B311-B15AB158ABF8}">
            <xm:f>Fund!#REF!</xm:f>
            <x14:dxf>
              <font>
                <color rgb="FF0000FF"/>
              </font>
            </x14:dxf>
          </x14:cfRule>
          <xm:sqref>EG278</xm:sqref>
        </x14:conditionalFormatting>
        <x14:conditionalFormatting xmlns:xm="http://schemas.microsoft.com/office/excel/2006/main">
          <x14:cfRule type="cellIs" priority="5034" operator="notEqual" id="{45522CA1-4803-4D11-B6D7-631EDB679755}">
            <xm:f>Fund!#REF!</xm:f>
            <x14:dxf>
              <font>
                <color rgb="FF0000FF"/>
              </font>
            </x14:dxf>
          </x14:cfRule>
          <xm:sqref>EH278</xm:sqref>
        </x14:conditionalFormatting>
        <x14:conditionalFormatting xmlns:xm="http://schemas.microsoft.com/office/excel/2006/main">
          <x14:cfRule type="cellIs" priority="4946" operator="notEqual" id="{EB4B0E70-A788-4B0E-87F6-850E3517D698}">
            <xm:f>Fund!#REF!</xm:f>
            <x14:dxf>
              <font>
                <color rgb="FF0000FF"/>
              </font>
            </x14:dxf>
          </x14:cfRule>
          <xm:sqref>EK278</xm:sqref>
        </x14:conditionalFormatting>
        <x14:conditionalFormatting xmlns:xm="http://schemas.microsoft.com/office/excel/2006/main">
          <x14:cfRule type="cellIs" priority="12775" operator="notEqual" id="{08EDD96B-92BB-4D19-9E2A-E3D50466A336}">
            <xm:f>Fund!$A54</xm:f>
            <x14:dxf>
              <font>
                <color rgb="FF0033CC"/>
              </font>
            </x14:dxf>
          </x14:cfRule>
          <xm:sqref>O273 A273</xm:sqref>
        </x14:conditionalFormatting>
        <x14:conditionalFormatting xmlns:xm="http://schemas.microsoft.com/office/excel/2006/main">
          <x14:cfRule type="cellIs" priority="12776" operator="notEqual" id="{08EDD96B-92BB-4D19-9E2A-E3D50466A336}">
            <xm:f>Fund!#REF!</xm:f>
            <x14:dxf>
              <font>
                <color rgb="FF0033CC"/>
              </font>
            </x14:dxf>
          </x14:cfRule>
          <xm:sqref>A272</xm:sqref>
        </x14:conditionalFormatting>
        <x14:conditionalFormatting xmlns:xm="http://schemas.microsoft.com/office/excel/2006/main">
          <x14:cfRule type="cellIs" priority="3800" operator="notEqual" id="{1E8D0006-953A-4980-A64B-C6D5657CB367}">
            <xm:f>Fund!#REF!</xm:f>
            <x14:dxf>
              <font>
                <color rgb="FF0000FF"/>
              </font>
            </x14:dxf>
          </x14:cfRule>
          <xm:sqref>EJ278</xm:sqref>
        </x14:conditionalFormatting>
        <x14:conditionalFormatting xmlns:xm="http://schemas.microsoft.com/office/excel/2006/main">
          <x14:cfRule type="cellIs" priority="3647" operator="notEqual" id="{9A273809-382F-4FF8-BE41-D8EE2AC19377}">
            <xm:f>Fund!#REF!</xm:f>
            <x14:dxf>
              <font>
                <color rgb="FF0000FF"/>
              </font>
            </x14:dxf>
          </x14:cfRule>
          <xm:sqref>EV278</xm:sqref>
        </x14:conditionalFormatting>
        <x14:conditionalFormatting xmlns:xm="http://schemas.microsoft.com/office/excel/2006/main">
          <x14:cfRule type="cellIs" priority="2975" operator="notEqual" id="{22B51D73-AF24-4566-BB33-269DA5D59CA4}">
            <xm:f>Fund!#REF!</xm:f>
            <x14:dxf>
              <font>
                <color rgb="FF0000FF"/>
              </font>
            </x14:dxf>
          </x14:cfRule>
          <xm:sqref>EI278</xm:sqref>
        </x14:conditionalFormatting>
        <x14:conditionalFormatting xmlns:xm="http://schemas.microsoft.com/office/excel/2006/main">
          <x14:cfRule type="cellIs" priority="2493" operator="notEqual" id="{B7E9D631-9298-422B-B8CD-0FAAF8A0EBCB}">
            <xm:f>Fund!#REF!</xm:f>
            <x14:dxf>
              <font>
                <color rgb="FF0033CC"/>
              </font>
            </x14:dxf>
          </x14:cfRule>
          <xm:sqref>A274:A275</xm:sqref>
        </x14:conditionalFormatting>
        <x14:conditionalFormatting xmlns:xm="http://schemas.microsoft.com/office/excel/2006/main">
          <x14:cfRule type="cellIs" priority="2314" operator="notEqual" id="{34F59E9B-25A1-4E3E-803B-5397FD5D5432}">
            <xm:f>Fund!#REF!</xm:f>
            <x14:dxf>
              <font>
                <color rgb="FF0000FF"/>
              </font>
            </x14:dxf>
          </x14:cfRule>
          <xm:sqref>BH278</xm:sqref>
        </x14:conditionalFormatting>
        <x14:conditionalFormatting xmlns:xm="http://schemas.microsoft.com/office/excel/2006/main">
          <x14:cfRule type="cellIs" priority="2310" operator="notEqual" id="{6A0EA596-5862-4AC7-ACB8-903823E2E8CF}">
            <xm:f>Fund!#REF!</xm:f>
            <x14:dxf>
              <font>
                <color rgb="FF0000FF"/>
              </font>
            </x14:dxf>
          </x14:cfRule>
          <xm:sqref>BI278</xm:sqref>
        </x14:conditionalFormatting>
        <x14:conditionalFormatting xmlns:xm="http://schemas.microsoft.com/office/excel/2006/main">
          <x14:cfRule type="cellIs" priority="2306" operator="notEqual" id="{9EA67EB9-6E19-4605-80DC-DD60719BCBD9}">
            <xm:f>Fund!#REF!</xm:f>
            <x14:dxf>
              <font>
                <color rgb="FF0000FF"/>
              </font>
            </x14:dxf>
          </x14:cfRule>
          <xm:sqref>BK278:ED278</xm:sqref>
        </x14:conditionalFormatting>
        <x14:conditionalFormatting xmlns:xm="http://schemas.microsoft.com/office/excel/2006/main">
          <x14:cfRule type="cellIs" priority="1717" operator="notEqual" id="{4F6FCD30-9986-4158-A25D-3EF270FA6834}">
            <xm:f>Fund!#REF!</xm:f>
            <x14:dxf>
              <font>
                <color rgb="FF0033CC"/>
              </font>
            </x14:dxf>
          </x14:cfRule>
          <xm:sqref>A291</xm:sqref>
        </x14:conditionalFormatting>
        <x14:conditionalFormatting xmlns:xm="http://schemas.microsoft.com/office/excel/2006/main">
          <x14:cfRule type="cellIs" priority="1709" operator="notEqual" id="{2AF44C18-4A04-4AC4-8D1F-B82684069415}">
            <xm:f>Fund!#REF!</xm:f>
            <x14:dxf>
              <font>
                <color rgb="FF0033CC"/>
              </font>
            </x14:dxf>
          </x14:cfRule>
          <xm:sqref>A292</xm:sqref>
        </x14:conditionalFormatting>
        <x14:conditionalFormatting xmlns:xm="http://schemas.microsoft.com/office/excel/2006/main">
          <x14:cfRule type="cellIs" priority="842" operator="notEqual" id="{9659CF46-5375-418A-A1C3-2062BA18AF53}">
            <xm:f>Fund!#REF!</xm:f>
            <x14:dxf>
              <font>
                <color rgb="FF0033CC"/>
              </font>
            </x14:dxf>
          </x14:cfRule>
          <xm:sqref>EZ285 EZ274:EZ275</xm:sqref>
        </x14:conditionalFormatting>
        <x14:conditionalFormatting xmlns:xm="http://schemas.microsoft.com/office/excel/2006/main">
          <x14:cfRule type="cellIs" priority="839" operator="notEqual" id="{290FEC8B-9EC0-41CE-98AF-B78A6D0B613A}">
            <xm:f>Fund!#REF!</xm:f>
            <x14:dxf>
              <font>
                <color rgb="FF0000FF"/>
              </font>
            </x14:dxf>
          </x14:cfRule>
          <xm:sqref>EZ278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467"/>
  <sheetViews>
    <sheetView zoomScale="70" zoomScaleNormal="70" workbookViewId="0">
      <pane xSplit="3" ySplit="5" topLeftCell="D6" activePane="bottomRight" state="frozen"/>
      <selection activeCell="W18" sqref="W18"/>
      <selection pane="topRight" activeCell="W18" sqref="W18"/>
      <selection pane="bottomLeft" activeCell="W18" sqref="W18"/>
      <selection pane="bottomRight" activeCell="F209" sqref="F209"/>
    </sheetView>
  </sheetViews>
  <sheetFormatPr defaultRowHeight="12.75" outlineLevelRow="1"/>
  <cols>
    <col min="1" max="1" width="9.5703125" customWidth="1"/>
    <col min="2" max="2" width="26.7109375" customWidth="1"/>
    <col min="3" max="3" width="20.5703125" bestFit="1" customWidth="1"/>
    <col min="5" max="5" width="13.7109375" style="30" customWidth="1"/>
    <col min="6" max="7" width="53.28515625" style="30" customWidth="1"/>
    <col min="8" max="8" width="55.85546875" style="30" bestFit="1" customWidth="1"/>
    <col min="9" max="10" width="19.5703125" style="30" customWidth="1"/>
    <col min="11" max="13" width="13.7109375" style="30" hidden="1" customWidth="1"/>
    <col min="14" max="15" width="13.7109375" style="30" customWidth="1"/>
    <col min="16" max="17" width="20.42578125" style="30" customWidth="1"/>
    <col min="18" max="18" width="22.85546875" style="30" customWidth="1"/>
    <col min="19" max="19" width="26.85546875" style="30" customWidth="1"/>
    <col min="20" max="20" width="22.5703125" style="30" customWidth="1"/>
    <col min="21" max="21" width="31.85546875" style="30" customWidth="1"/>
    <col min="22" max="22" width="23.5703125" style="30" customWidth="1"/>
    <col min="23" max="23" width="21.7109375" style="30" customWidth="1"/>
    <col min="24" max="24" width="22" style="30" customWidth="1"/>
    <col min="25" max="25" width="31.85546875" style="30" customWidth="1"/>
    <col min="26" max="26" width="17.28515625" style="30" customWidth="1"/>
    <col min="27" max="34" width="13.7109375" style="30" customWidth="1"/>
    <col min="35" max="35" width="14.7109375" customWidth="1"/>
  </cols>
  <sheetData>
    <row r="1" spans="1:34" ht="15.75">
      <c r="A1" s="54" t="s">
        <v>162</v>
      </c>
      <c r="B1" s="17" t="s">
        <v>330</v>
      </c>
      <c r="C1" s="17"/>
    </row>
    <row r="2" spans="1:34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2.75" customHeight="1">
      <c r="B3" s="18" t="str">
        <f ca="1">GetNameRange(B5)</f>
        <v>FIAGmwb_aig</v>
      </c>
      <c r="C3" s="18"/>
    </row>
    <row r="4" spans="1:34" ht="12.75" customHeight="1">
      <c r="A4" s="98" t="s">
        <v>48</v>
      </c>
      <c r="B4" s="59" t="s">
        <v>337</v>
      </c>
      <c r="C4" s="146"/>
      <c r="D4" s="60"/>
      <c r="E4" s="58" t="s">
        <v>336</v>
      </c>
      <c r="F4" s="58" t="s">
        <v>1020</v>
      </c>
      <c r="G4" s="58" t="s">
        <v>1018</v>
      </c>
      <c r="H4" s="58" t="s">
        <v>1008</v>
      </c>
      <c r="I4" s="58" t="s">
        <v>1007</v>
      </c>
      <c r="J4" s="58" t="s">
        <v>1006</v>
      </c>
      <c r="K4" s="58" t="s">
        <v>1004</v>
      </c>
      <c r="L4" s="58" t="s">
        <v>741</v>
      </c>
      <c r="M4" s="58" t="s">
        <v>742</v>
      </c>
      <c r="N4" s="58" t="s">
        <v>890</v>
      </c>
      <c r="O4" s="58" t="s">
        <v>891</v>
      </c>
      <c r="P4" s="58" t="s">
        <v>1195</v>
      </c>
      <c r="Q4" s="58" t="s">
        <v>1197</v>
      </c>
      <c r="R4" s="58" t="s">
        <v>1198</v>
      </c>
      <c r="S4" s="58" t="s">
        <v>1199</v>
      </c>
      <c r="T4" s="58" t="s">
        <v>1200</v>
      </c>
      <c r="U4" s="58" t="s">
        <v>1201</v>
      </c>
      <c r="V4" s="58" t="s">
        <v>1202</v>
      </c>
      <c r="W4" s="58" t="s">
        <v>1025</v>
      </c>
      <c r="X4" s="58" t="s">
        <v>1027</v>
      </c>
      <c r="Y4" s="58" t="s">
        <v>1030</v>
      </c>
      <c r="Z4" s="58" t="s">
        <v>1026</v>
      </c>
      <c r="AA4" s="58" t="s">
        <v>1028</v>
      </c>
      <c r="AB4" s="58" t="s">
        <v>1029</v>
      </c>
      <c r="AC4" s="58" t="s">
        <v>1203</v>
      </c>
      <c r="AD4" s="58" t="s">
        <v>892</v>
      </c>
      <c r="AE4" s="58" t="s">
        <v>894</v>
      </c>
      <c r="AF4" s="58" t="s">
        <v>893</v>
      </c>
      <c r="AG4" s="58" t="s">
        <v>1031</v>
      </c>
      <c r="AH4" s="58" t="s">
        <v>1032</v>
      </c>
    </row>
    <row r="5" spans="1:34" ht="12.75" customHeight="1" thickBot="1">
      <c r="A5" s="99"/>
      <c r="B5" s="99" t="s">
        <v>29</v>
      </c>
      <c r="C5" s="147"/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ht="12.75" customHeight="1">
      <c r="A6" s="100"/>
      <c r="B6" s="205"/>
      <c r="D6" s="16"/>
    </row>
    <row r="7" spans="1:34" ht="12.75" customHeight="1">
      <c r="A7" s="101"/>
      <c r="B7" s="144" t="s">
        <v>3</v>
      </c>
      <c r="C7" s="145"/>
      <c r="D7" s="14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</row>
    <row r="8" spans="1:34" ht="12.75" customHeight="1">
      <c r="A8" s="101" t="s">
        <v>40</v>
      </c>
      <c r="B8" s="207" t="s">
        <v>4</v>
      </c>
      <c r="C8" s="139"/>
      <c r="D8" s="14"/>
      <c r="E8" s="101" t="s">
        <v>40</v>
      </c>
      <c r="F8" s="29" t="s">
        <v>41</v>
      </c>
      <c r="G8" s="29" t="s">
        <v>41</v>
      </c>
      <c r="H8" s="29" t="s">
        <v>41</v>
      </c>
      <c r="I8" s="29" t="s">
        <v>41</v>
      </c>
      <c r="J8" s="29" t="s">
        <v>41</v>
      </c>
      <c r="K8" s="29" t="s">
        <v>41</v>
      </c>
      <c r="L8" s="29" t="s">
        <v>41</v>
      </c>
      <c r="M8" s="29" t="s">
        <v>41</v>
      </c>
      <c r="N8" s="29" t="s">
        <v>41</v>
      </c>
      <c r="O8" s="29" t="s">
        <v>41</v>
      </c>
      <c r="P8" s="29" t="s">
        <v>41</v>
      </c>
      <c r="Q8" s="29" t="s">
        <v>41</v>
      </c>
      <c r="R8" s="29" t="s">
        <v>41</v>
      </c>
      <c r="S8" s="29" t="s">
        <v>41</v>
      </c>
      <c r="T8" s="29" t="s">
        <v>41</v>
      </c>
      <c r="U8" s="29" t="s">
        <v>41</v>
      </c>
      <c r="V8" s="29" t="s">
        <v>41</v>
      </c>
      <c r="W8" s="29" t="s">
        <v>41</v>
      </c>
      <c r="X8" s="29" t="s">
        <v>41</v>
      </c>
      <c r="Y8" s="29" t="s">
        <v>41</v>
      </c>
      <c r="Z8" s="29" t="s">
        <v>41</v>
      </c>
      <c r="AA8" s="29" t="s">
        <v>41</v>
      </c>
      <c r="AB8" s="29" t="s">
        <v>41</v>
      </c>
      <c r="AC8" s="29" t="s">
        <v>41</v>
      </c>
      <c r="AD8" s="29" t="s">
        <v>41</v>
      </c>
      <c r="AE8" s="29" t="s">
        <v>41</v>
      </c>
      <c r="AF8" s="29" t="s">
        <v>41</v>
      </c>
      <c r="AG8" s="29" t="s">
        <v>41</v>
      </c>
      <c r="AH8" s="29" t="s">
        <v>41</v>
      </c>
    </row>
    <row r="9" spans="1:34" ht="12.75" customHeight="1">
      <c r="A9" s="101"/>
      <c r="B9" s="207" t="s">
        <v>505</v>
      </c>
      <c r="C9" s="139"/>
      <c r="D9" s="14"/>
      <c r="E9" s="358" t="s">
        <v>506</v>
      </c>
      <c r="F9" s="358" t="s">
        <v>506</v>
      </c>
      <c r="G9" s="358" t="s">
        <v>506</v>
      </c>
      <c r="H9" s="358" t="s">
        <v>506</v>
      </c>
      <c r="I9" s="358" t="s">
        <v>506</v>
      </c>
      <c r="J9" s="358" t="s">
        <v>506</v>
      </c>
      <c r="K9" s="358" t="s">
        <v>506</v>
      </c>
      <c r="L9" s="358" t="s">
        <v>506</v>
      </c>
      <c r="M9" s="358" t="s">
        <v>506</v>
      </c>
      <c r="N9" s="359" t="s">
        <v>507</v>
      </c>
      <c r="O9" s="359" t="s">
        <v>507</v>
      </c>
      <c r="P9" s="358" t="s">
        <v>506</v>
      </c>
      <c r="Q9" s="358" t="s">
        <v>506</v>
      </c>
      <c r="R9" s="358" t="s">
        <v>506</v>
      </c>
      <c r="S9" s="358" t="s">
        <v>506</v>
      </c>
      <c r="T9" s="358" t="s">
        <v>506</v>
      </c>
      <c r="U9" s="358" t="s">
        <v>506</v>
      </c>
      <c r="V9" s="358" t="s">
        <v>506</v>
      </c>
      <c r="W9" s="358" t="s">
        <v>506</v>
      </c>
      <c r="X9" s="358" t="s">
        <v>506</v>
      </c>
      <c r="Y9" s="358" t="s">
        <v>506</v>
      </c>
      <c r="Z9" s="358" t="s">
        <v>506</v>
      </c>
      <c r="AA9" s="358" t="s">
        <v>506</v>
      </c>
      <c r="AB9" s="358" t="s">
        <v>506</v>
      </c>
      <c r="AC9" s="358" t="s">
        <v>506</v>
      </c>
      <c r="AD9" s="358" t="s">
        <v>506</v>
      </c>
      <c r="AE9" s="358" t="s">
        <v>506</v>
      </c>
      <c r="AF9" s="358" t="s">
        <v>506</v>
      </c>
      <c r="AG9" s="358" t="s">
        <v>506</v>
      </c>
      <c r="AH9" s="358" t="s">
        <v>506</v>
      </c>
    </row>
    <row r="10" spans="1:34" ht="12.75" customHeight="1">
      <c r="A10" s="101">
        <v>10</v>
      </c>
      <c r="B10" s="207" t="s">
        <v>250</v>
      </c>
      <c r="C10" s="139"/>
      <c r="D10" s="14"/>
      <c r="E10" s="101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999</v>
      </c>
      <c r="AH10" s="29">
        <v>999</v>
      </c>
    </row>
    <row r="11" spans="1:34" ht="12.75" customHeight="1">
      <c r="A11" s="101" t="s">
        <v>42</v>
      </c>
      <c r="B11" s="207" t="s">
        <v>7</v>
      </c>
      <c r="C11" s="139"/>
      <c r="D11" s="14"/>
      <c r="E11" s="101" t="s">
        <v>37</v>
      </c>
      <c r="F11" s="29" t="s">
        <v>37</v>
      </c>
      <c r="G11" s="29" t="s">
        <v>37</v>
      </c>
      <c r="H11" s="29" t="s">
        <v>37</v>
      </c>
      <c r="I11" s="29" t="s">
        <v>37</v>
      </c>
      <c r="J11" s="29" t="s">
        <v>37</v>
      </c>
      <c r="K11" s="29" t="s">
        <v>37</v>
      </c>
      <c r="L11" s="29" t="s">
        <v>37</v>
      </c>
      <c r="M11" s="29" t="s">
        <v>37</v>
      </c>
      <c r="N11" s="29" t="s">
        <v>37</v>
      </c>
      <c r="O11" s="29" t="s">
        <v>37</v>
      </c>
      <c r="P11" s="29" t="s">
        <v>37</v>
      </c>
      <c r="Q11" s="29" t="s">
        <v>37</v>
      </c>
      <c r="R11" s="29" t="s">
        <v>37</v>
      </c>
      <c r="S11" s="29" t="s">
        <v>37</v>
      </c>
      <c r="T11" s="29" t="s">
        <v>37</v>
      </c>
      <c r="U11" s="29" t="s">
        <v>37</v>
      </c>
      <c r="V11" s="29" t="s">
        <v>37</v>
      </c>
      <c r="W11" s="29" t="s">
        <v>37</v>
      </c>
      <c r="X11" s="29" t="s">
        <v>37</v>
      </c>
      <c r="Y11" s="29" t="s">
        <v>37</v>
      </c>
      <c r="Z11" s="29" t="s">
        <v>37</v>
      </c>
      <c r="AA11" s="29" t="s">
        <v>37</v>
      </c>
      <c r="AB11" s="29" t="s">
        <v>37</v>
      </c>
      <c r="AC11" s="29" t="s">
        <v>37</v>
      </c>
      <c r="AD11" s="29" t="s">
        <v>37</v>
      </c>
      <c r="AE11" s="29" t="s">
        <v>37</v>
      </c>
      <c r="AF11" s="29" t="s">
        <v>37</v>
      </c>
      <c r="AG11" s="29" t="s">
        <v>37</v>
      </c>
      <c r="AH11" s="29" t="s">
        <v>37</v>
      </c>
    </row>
    <row r="12" spans="1:34" ht="12.75" customHeight="1">
      <c r="A12" s="101">
        <v>0</v>
      </c>
      <c r="B12" s="207" t="s">
        <v>219</v>
      </c>
      <c r="C12" s="139"/>
      <c r="D12" s="14"/>
      <c r="E12" s="237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</row>
    <row r="13" spans="1:34" ht="12.75" customHeight="1">
      <c r="A13" s="101" t="s">
        <v>392</v>
      </c>
      <c r="B13" s="207" t="s">
        <v>251</v>
      </c>
      <c r="C13" s="139"/>
      <c r="D13" s="14"/>
      <c r="E13" s="101" t="s">
        <v>392</v>
      </c>
      <c r="F13" s="29" t="s">
        <v>392</v>
      </c>
      <c r="G13" s="29" t="s">
        <v>392</v>
      </c>
      <c r="H13" s="29" t="s">
        <v>392</v>
      </c>
      <c r="I13" s="29" t="s">
        <v>392</v>
      </c>
      <c r="J13" s="29" t="s">
        <v>392</v>
      </c>
      <c r="K13" s="29" t="s">
        <v>392</v>
      </c>
      <c r="L13" s="29" t="s">
        <v>392</v>
      </c>
      <c r="M13" s="29" t="s">
        <v>392</v>
      </c>
      <c r="N13" s="29" t="s">
        <v>392</v>
      </c>
      <c r="O13" s="29" t="s">
        <v>392</v>
      </c>
      <c r="P13" s="29" t="s">
        <v>392</v>
      </c>
      <c r="Q13" s="29" t="s">
        <v>392</v>
      </c>
      <c r="R13" s="29" t="s">
        <v>392</v>
      </c>
      <c r="S13" s="29" t="s">
        <v>392</v>
      </c>
      <c r="T13" s="29" t="s">
        <v>392</v>
      </c>
      <c r="U13" s="29" t="s">
        <v>392</v>
      </c>
      <c r="V13" s="29" t="s">
        <v>392</v>
      </c>
      <c r="W13" s="29" t="s">
        <v>392</v>
      </c>
      <c r="X13" s="29" t="s">
        <v>392</v>
      </c>
      <c r="Y13" s="29" t="s">
        <v>392</v>
      </c>
      <c r="Z13" s="29" t="s">
        <v>392</v>
      </c>
      <c r="AA13" s="29" t="s">
        <v>392</v>
      </c>
      <c r="AB13" s="29" t="s">
        <v>392</v>
      </c>
      <c r="AC13" s="29" t="s">
        <v>737</v>
      </c>
      <c r="AD13" s="29" t="s">
        <v>737</v>
      </c>
      <c r="AE13" s="29" t="s">
        <v>737</v>
      </c>
      <c r="AF13" s="29" t="s">
        <v>737</v>
      </c>
      <c r="AG13" s="29" t="s">
        <v>737</v>
      </c>
      <c r="AH13" s="29" t="s">
        <v>737</v>
      </c>
    </row>
    <row r="14" spans="1:34" ht="12.75" customHeight="1">
      <c r="A14" s="101">
        <v>0</v>
      </c>
      <c r="B14" s="207" t="s">
        <v>393</v>
      </c>
      <c r="C14" s="139"/>
      <c r="D14" s="14"/>
      <c r="E14" s="101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1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1</v>
      </c>
      <c r="AE14" s="29">
        <v>1</v>
      </c>
      <c r="AF14" s="29">
        <v>1</v>
      </c>
      <c r="AG14" s="29">
        <v>1</v>
      </c>
      <c r="AH14" s="29">
        <v>1</v>
      </c>
    </row>
    <row r="15" spans="1:34" ht="12.75" customHeight="1">
      <c r="A15" s="101" t="s">
        <v>36</v>
      </c>
      <c r="B15" s="207" t="s">
        <v>82</v>
      </c>
      <c r="C15" s="139"/>
      <c r="D15" s="14"/>
      <c r="E15" s="101" t="s">
        <v>36</v>
      </c>
      <c r="F15" s="29" t="s">
        <v>320</v>
      </c>
      <c r="G15" s="29" t="s">
        <v>320</v>
      </c>
      <c r="H15" s="29" t="s">
        <v>320</v>
      </c>
      <c r="I15" s="29" t="s">
        <v>320</v>
      </c>
      <c r="J15" s="29" t="s">
        <v>320</v>
      </c>
      <c r="K15" s="29" t="s">
        <v>320</v>
      </c>
      <c r="L15" s="29" t="s">
        <v>320</v>
      </c>
      <c r="M15" s="29" t="s">
        <v>320</v>
      </c>
      <c r="N15" s="29" t="s">
        <v>320</v>
      </c>
      <c r="O15" s="29" t="s">
        <v>320</v>
      </c>
      <c r="P15" s="29" t="s">
        <v>320</v>
      </c>
      <c r="Q15" s="29" t="s">
        <v>320</v>
      </c>
      <c r="R15" s="29" t="s">
        <v>320</v>
      </c>
      <c r="S15" s="29" t="s">
        <v>320</v>
      </c>
      <c r="T15" s="29" t="s">
        <v>320</v>
      </c>
      <c r="U15" s="29" t="s">
        <v>320</v>
      </c>
      <c r="V15" s="29" t="s">
        <v>320</v>
      </c>
      <c r="W15" s="29" t="s">
        <v>320</v>
      </c>
      <c r="X15" s="29" t="s">
        <v>320</v>
      </c>
      <c r="Y15" s="29" t="s">
        <v>320</v>
      </c>
      <c r="Z15" s="29" t="s">
        <v>320</v>
      </c>
      <c r="AA15" s="29" t="s">
        <v>320</v>
      </c>
      <c r="AB15" s="29" t="s">
        <v>320</v>
      </c>
      <c r="AC15" s="29" t="s">
        <v>320</v>
      </c>
      <c r="AD15" s="29" t="s">
        <v>320</v>
      </c>
      <c r="AE15" s="29" t="s">
        <v>320</v>
      </c>
      <c r="AF15" s="29" t="s">
        <v>320</v>
      </c>
      <c r="AG15" s="29" t="s">
        <v>320</v>
      </c>
      <c r="AH15" s="29" t="s">
        <v>320</v>
      </c>
    </row>
    <row r="16" spans="1:34" ht="12.75" customHeight="1">
      <c r="A16" s="101">
        <v>1</v>
      </c>
      <c r="B16" s="207" t="s">
        <v>83</v>
      </c>
      <c r="C16" s="139"/>
      <c r="D16" s="14"/>
      <c r="E16" s="101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  <c r="Z16" s="29">
        <v>1</v>
      </c>
      <c r="AA16" s="29">
        <v>1</v>
      </c>
      <c r="AB16" s="29">
        <v>1</v>
      </c>
      <c r="AC16" s="29">
        <v>1</v>
      </c>
      <c r="AD16" s="29">
        <v>1</v>
      </c>
      <c r="AE16" s="29">
        <v>1</v>
      </c>
      <c r="AF16" s="29">
        <v>1</v>
      </c>
      <c r="AG16" s="29">
        <v>1</v>
      </c>
      <c r="AH16" s="29">
        <v>1</v>
      </c>
    </row>
    <row r="17" spans="1:34" ht="12.75" customHeight="1">
      <c r="A17" s="101" t="s">
        <v>178</v>
      </c>
      <c r="B17" s="215" t="s">
        <v>183</v>
      </c>
      <c r="C17" s="152"/>
      <c r="D17" s="14"/>
      <c r="E17" s="101" t="s">
        <v>186</v>
      </c>
      <c r="F17" s="29" t="s">
        <v>186</v>
      </c>
      <c r="G17" s="29" t="s">
        <v>186</v>
      </c>
      <c r="H17" s="29" t="s">
        <v>186</v>
      </c>
      <c r="I17" s="29" t="s">
        <v>186</v>
      </c>
      <c r="J17" s="29" t="s">
        <v>186</v>
      </c>
      <c r="K17" s="29" t="s">
        <v>186</v>
      </c>
      <c r="L17" s="29" t="s">
        <v>186</v>
      </c>
      <c r="M17" s="29" t="s">
        <v>186</v>
      </c>
      <c r="N17" s="29" t="s">
        <v>186</v>
      </c>
      <c r="O17" s="29" t="s">
        <v>186</v>
      </c>
      <c r="P17" s="29" t="s">
        <v>186</v>
      </c>
      <c r="Q17" s="29" t="s">
        <v>186</v>
      </c>
      <c r="R17" s="29" t="s">
        <v>186</v>
      </c>
      <c r="S17" s="29" t="s">
        <v>186</v>
      </c>
      <c r="T17" s="29" t="s">
        <v>186</v>
      </c>
      <c r="U17" s="29" t="s">
        <v>186</v>
      </c>
      <c r="V17" s="29" t="s">
        <v>186</v>
      </c>
      <c r="W17" s="29" t="s">
        <v>186</v>
      </c>
      <c r="X17" s="29" t="s">
        <v>186</v>
      </c>
      <c r="Y17" s="29" t="s">
        <v>186</v>
      </c>
      <c r="Z17" s="29" t="s">
        <v>186</v>
      </c>
      <c r="AA17" s="29" t="s">
        <v>186</v>
      </c>
      <c r="AB17" s="29" t="s">
        <v>186</v>
      </c>
      <c r="AC17" s="29" t="s">
        <v>186</v>
      </c>
      <c r="AD17" s="29" t="s">
        <v>186</v>
      </c>
      <c r="AE17" s="29" t="s">
        <v>186</v>
      </c>
      <c r="AF17" s="29" t="s">
        <v>186</v>
      </c>
      <c r="AG17" s="29" t="s">
        <v>186</v>
      </c>
      <c r="AH17" s="29" t="s">
        <v>186</v>
      </c>
    </row>
    <row r="18" spans="1:34" ht="12.75" customHeight="1">
      <c r="A18" s="101" t="s">
        <v>182</v>
      </c>
      <c r="B18" s="215" t="s">
        <v>184</v>
      </c>
      <c r="C18" s="152"/>
      <c r="D18" s="14"/>
      <c r="E18" s="101" t="s">
        <v>186</v>
      </c>
      <c r="F18" s="29" t="s">
        <v>186</v>
      </c>
      <c r="G18" s="29" t="s">
        <v>186</v>
      </c>
      <c r="H18" s="29" t="s">
        <v>186</v>
      </c>
      <c r="I18" s="29" t="s">
        <v>186</v>
      </c>
      <c r="J18" s="29" t="s">
        <v>186</v>
      </c>
      <c r="K18" s="29" t="s">
        <v>186</v>
      </c>
      <c r="L18" s="29" t="s">
        <v>186</v>
      </c>
      <c r="M18" s="29" t="s">
        <v>186</v>
      </c>
      <c r="N18" s="29" t="s">
        <v>186</v>
      </c>
      <c r="O18" s="29" t="s">
        <v>186</v>
      </c>
      <c r="P18" s="29" t="s">
        <v>186</v>
      </c>
      <c r="Q18" s="29" t="s">
        <v>186</v>
      </c>
      <c r="R18" s="29" t="s">
        <v>186</v>
      </c>
      <c r="S18" s="29" t="s">
        <v>186</v>
      </c>
      <c r="T18" s="29" t="s">
        <v>186</v>
      </c>
      <c r="U18" s="29" t="s">
        <v>186</v>
      </c>
      <c r="V18" s="29" t="s">
        <v>186</v>
      </c>
      <c r="W18" s="29" t="s">
        <v>186</v>
      </c>
      <c r="X18" s="29" t="s">
        <v>186</v>
      </c>
      <c r="Y18" s="29" t="s">
        <v>186</v>
      </c>
      <c r="Z18" s="29" t="s">
        <v>186</v>
      </c>
      <c r="AA18" s="29" t="s">
        <v>186</v>
      </c>
      <c r="AB18" s="29" t="s">
        <v>186</v>
      </c>
      <c r="AC18" s="29" t="s">
        <v>186</v>
      </c>
      <c r="AD18" s="29" t="s">
        <v>186</v>
      </c>
      <c r="AE18" s="29" t="s">
        <v>186</v>
      </c>
      <c r="AF18" s="29" t="s">
        <v>186</v>
      </c>
      <c r="AG18" s="29" t="s">
        <v>186</v>
      </c>
      <c r="AH18" s="29" t="s">
        <v>186</v>
      </c>
    </row>
    <row r="19" spans="1:34" ht="12.75" customHeight="1">
      <c r="A19" s="102">
        <v>0</v>
      </c>
      <c r="B19" s="207" t="s">
        <v>13</v>
      </c>
      <c r="C19" s="139"/>
      <c r="D19" s="14"/>
      <c r="E19" s="101" t="s">
        <v>188</v>
      </c>
      <c r="F19" s="29" t="s">
        <v>188</v>
      </c>
      <c r="G19" s="29" t="s">
        <v>188</v>
      </c>
      <c r="H19" s="29" t="s">
        <v>188</v>
      </c>
      <c r="I19" s="29" t="s">
        <v>188</v>
      </c>
      <c r="J19" s="29" t="s">
        <v>188</v>
      </c>
      <c r="K19" s="29" t="s">
        <v>188</v>
      </c>
      <c r="L19" s="29" t="s">
        <v>188</v>
      </c>
      <c r="M19" s="29" t="s">
        <v>188</v>
      </c>
      <c r="N19" s="29" t="s">
        <v>188</v>
      </c>
      <c r="O19" s="29" t="s">
        <v>188</v>
      </c>
      <c r="P19" s="29" t="s">
        <v>188</v>
      </c>
      <c r="Q19" s="29" t="s">
        <v>188</v>
      </c>
      <c r="R19" s="29" t="s">
        <v>188</v>
      </c>
      <c r="S19" s="29" t="s">
        <v>188</v>
      </c>
      <c r="T19" s="29" t="s">
        <v>188</v>
      </c>
      <c r="U19" s="29" t="s">
        <v>188</v>
      </c>
      <c r="V19" s="29" t="s">
        <v>188</v>
      </c>
      <c r="W19" s="29" t="s">
        <v>188</v>
      </c>
      <c r="X19" s="29" t="s">
        <v>188</v>
      </c>
      <c r="Y19" s="29" t="s">
        <v>188</v>
      </c>
      <c r="Z19" s="29" t="s">
        <v>188</v>
      </c>
      <c r="AA19" s="29" t="s">
        <v>188</v>
      </c>
      <c r="AB19" s="29" t="s">
        <v>188</v>
      </c>
      <c r="AC19" s="29" t="s">
        <v>188</v>
      </c>
      <c r="AD19" s="29" t="s">
        <v>188</v>
      </c>
      <c r="AE19" s="29" t="s">
        <v>188</v>
      </c>
      <c r="AF19" s="29" t="s">
        <v>188</v>
      </c>
      <c r="AG19" s="29" t="s">
        <v>188</v>
      </c>
      <c r="AH19" s="29" t="s">
        <v>188</v>
      </c>
    </row>
    <row r="20" spans="1:34" ht="12.75" customHeight="1">
      <c r="A20" s="101">
        <v>110</v>
      </c>
      <c r="B20" s="207" t="s">
        <v>5</v>
      </c>
      <c r="C20" s="139"/>
      <c r="D20" s="14"/>
      <c r="E20" s="101">
        <v>115</v>
      </c>
      <c r="F20" s="29">
        <v>115</v>
      </c>
      <c r="G20" s="29">
        <v>115</v>
      </c>
      <c r="H20" s="29">
        <v>115</v>
      </c>
      <c r="I20" s="29">
        <v>115</v>
      </c>
      <c r="J20" s="29">
        <v>115</v>
      </c>
      <c r="K20" s="29">
        <v>115</v>
      </c>
      <c r="L20" s="29">
        <v>115</v>
      </c>
      <c r="M20" s="29">
        <v>115</v>
      </c>
      <c r="N20" s="29">
        <v>115</v>
      </c>
      <c r="O20" s="29">
        <v>115</v>
      </c>
      <c r="P20" s="29">
        <v>115</v>
      </c>
      <c r="Q20" s="29">
        <v>115</v>
      </c>
      <c r="R20" s="29">
        <v>115</v>
      </c>
      <c r="S20" s="29">
        <v>115</v>
      </c>
      <c r="T20" s="29">
        <v>115</v>
      </c>
      <c r="U20" s="29">
        <v>115</v>
      </c>
      <c r="V20" s="29">
        <v>115</v>
      </c>
      <c r="W20" s="29">
        <v>115</v>
      </c>
      <c r="X20" s="29">
        <v>115</v>
      </c>
      <c r="Y20" s="29">
        <v>115</v>
      </c>
      <c r="Z20" s="29">
        <v>115</v>
      </c>
      <c r="AA20" s="29">
        <v>115</v>
      </c>
      <c r="AB20" s="29">
        <v>115</v>
      </c>
      <c r="AC20" s="29">
        <v>115</v>
      </c>
      <c r="AD20" s="29">
        <v>115</v>
      </c>
      <c r="AE20" s="29">
        <v>115</v>
      </c>
      <c r="AF20" s="29">
        <v>115</v>
      </c>
      <c r="AG20" s="29">
        <v>115</v>
      </c>
      <c r="AH20" s="29">
        <v>115</v>
      </c>
    </row>
    <row r="21" spans="1:34" ht="12.75" customHeight="1">
      <c r="A21" s="101">
        <v>65</v>
      </c>
      <c r="B21" s="207" t="s">
        <v>84</v>
      </c>
      <c r="C21" s="139"/>
      <c r="D21" s="14"/>
      <c r="E21" s="101">
        <v>50</v>
      </c>
      <c r="F21" s="29">
        <v>50</v>
      </c>
      <c r="G21" s="29">
        <v>50</v>
      </c>
      <c r="H21" s="29">
        <v>50</v>
      </c>
      <c r="I21" s="29">
        <v>50</v>
      </c>
      <c r="J21" s="29">
        <v>50</v>
      </c>
      <c r="K21" s="29">
        <v>50</v>
      </c>
      <c r="L21" s="29">
        <v>50</v>
      </c>
      <c r="M21" s="29">
        <v>50</v>
      </c>
      <c r="N21" s="29">
        <v>50</v>
      </c>
      <c r="O21" s="29">
        <v>50</v>
      </c>
      <c r="P21" s="29">
        <v>50</v>
      </c>
      <c r="Q21" s="29">
        <v>50</v>
      </c>
      <c r="R21" s="29">
        <v>50</v>
      </c>
      <c r="S21" s="29">
        <v>50</v>
      </c>
      <c r="T21" s="29">
        <v>50</v>
      </c>
      <c r="U21" s="29">
        <v>50</v>
      </c>
      <c r="V21" s="29">
        <v>50</v>
      </c>
      <c r="W21" s="29">
        <v>50</v>
      </c>
      <c r="X21" s="29">
        <v>50</v>
      </c>
      <c r="Y21" s="29">
        <v>50</v>
      </c>
      <c r="Z21" s="29">
        <v>50</v>
      </c>
      <c r="AA21" s="29">
        <v>50</v>
      </c>
      <c r="AB21" s="29">
        <v>50</v>
      </c>
      <c r="AC21" s="29">
        <v>50</v>
      </c>
      <c r="AD21" s="29">
        <v>50</v>
      </c>
      <c r="AE21" s="29">
        <v>50</v>
      </c>
      <c r="AF21" s="29">
        <v>50</v>
      </c>
      <c r="AG21" s="29">
        <v>50</v>
      </c>
      <c r="AH21" s="29">
        <v>50</v>
      </c>
    </row>
    <row r="22" spans="1:34" ht="12.75" customHeight="1">
      <c r="A22" s="101">
        <v>5</v>
      </c>
      <c r="B22" s="207" t="s">
        <v>6</v>
      </c>
      <c r="C22" s="139"/>
      <c r="D22" s="14"/>
      <c r="E22" s="101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</row>
    <row r="23" spans="1:34" ht="12.75" customHeight="1">
      <c r="A23" s="102">
        <v>0.05</v>
      </c>
      <c r="B23" s="207" t="s">
        <v>9</v>
      </c>
      <c r="C23" s="139"/>
      <c r="D23" s="14"/>
      <c r="E23" s="237">
        <v>0.05</v>
      </c>
      <c r="F23" s="218">
        <v>0.05</v>
      </c>
      <c r="G23" s="218">
        <v>0.05</v>
      </c>
      <c r="H23" s="218">
        <v>0.05</v>
      </c>
      <c r="I23" s="218">
        <v>0.05</v>
      </c>
      <c r="J23" s="218">
        <v>0.05</v>
      </c>
      <c r="K23" s="218">
        <v>0.05</v>
      </c>
      <c r="L23" s="218">
        <v>0.05</v>
      </c>
      <c r="M23" s="218">
        <v>0.05</v>
      </c>
      <c r="N23" s="218">
        <v>0.05</v>
      </c>
      <c r="O23" s="218">
        <v>0.05</v>
      </c>
      <c r="P23" s="218">
        <v>0.05</v>
      </c>
      <c r="Q23" s="218">
        <v>0.05</v>
      </c>
      <c r="R23" s="218">
        <v>0.05</v>
      </c>
      <c r="S23" s="218">
        <v>0.05</v>
      </c>
      <c r="T23" s="218">
        <v>0.05</v>
      </c>
      <c r="U23" s="218">
        <v>0.05</v>
      </c>
      <c r="V23" s="218">
        <v>0.05</v>
      </c>
      <c r="W23" s="218">
        <v>0.05</v>
      </c>
      <c r="X23" s="218">
        <v>0.05</v>
      </c>
      <c r="Y23" s="218">
        <v>0.05</v>
      </c>
      <c r="Z23" s="218">
        <v>0.05</v>
      </c>
      <c r="AA23" s="218">
        <v>0.05</v>
      </c>
      <c r="AB23" s="218">
        <v>0.05</v>
      </c>
      <c r="AC23" s="218">
        <v>0.05</v>
      </c>
      <c r="AD23" s="218">
        <v>0.05</v>
      </c>
      <c r="AE23" s="218">
        <v>0.05</v>
      </c>
      <c r="AF23" s="218">
        <v>0.05</v>
      </c>
      <c r="AG23" s="218">
        <v>0.05</v>
      </c>
      <c r="AH23" s="218">
        <v>0.05</v>
      </c>
    </row>
    <row r="24" spans="1:34" ht="12.75" customHeight="1">
      <c r="A24" s="101" t="s">
        <v>91</v>
      </c>
      <c r="B24" s="207" t="s">
        <v>85</v>
      </c>
      <c r="C24" s="139"/>
      <c r="D24" s="14"/>
      <c r="E24" s="101" t="s">
        <v>339</v>
      </c>
      <c r="F24" s="29" t="s">
        <v>339</v>
      </c>
      <c r="G24" s="29" t="s">
        <v>339</v>
      </c>
      <c r="H24" s="29" t="s">
        <v>339</v>
      </c>
      <c r="I24" s="29" t="s">
        <v>339</v>
      </c>
      <c r="J24" s="29" t="s">
        <v>339</v>
      </c>
      <c r="K24" s="29" t="s">
        <v>339</v>
      </c>
      <c r="L24" s="29" t="s">
        <v>339</v>
      </c>
      <c r="M24" s="29" t="s">
        <v>339</v>
      </c>
      <c r="N24" s="29" t="s">
        <v>91</v>
      </c>
      <c r="O24" s="29" t="s">
        <v>91</v>
      </c>
      <c r="P24" s="29" t="s">
        <v>339</v>
      </c>
      <c r="Q24" s="29" t="s">
        <v>339</v>
      </c>
      <c r="R24" s="29" t="s">
        <v>339</v>
      </c>
      <c r="S24" s="29" t="s">
        <v>339</v>
      </c>
      <c r="T24" s="29" t="s">
        <v>339</v>
      </c>
      <c r="U24" s="29" t="s">
        <v>339</v>
      </c>
      <c r="V24" s="29" t="s">
        <v>339</v>
      </c>
      <c r="W24" s="29" t="s">
        <v>339</v>
      </c>
      <c r="X24" s="29" t="s">
        <v>339</v>
      </c>
      <c r="Y24" s="29" t="s">
        <v>339</v>
      </c>
      <c r="Z24" s="29" t="s">
        <v>339</v>
      </c>
      <c r="AA24" s="29" t="s">
        <v>339</v>
      </c>
      <c r="AB24" s="29" t="s">
        <v>339</v>
      </c>
      <c r="AC24" s="29" t="s">
        <v>91</v>
      </c>
      <c r="AD24" s="29" t="s">
        <v>91</v>
      </c>
      <c r="AE24" s="29" t="s">
        <v>91</v>
      </c>
      <c r="AF24" s="29" t="s">
        <v>91</v>
      </c>
      <c r="AG24" s="29" t="s">
        <v>91</v>
      </c>
      <c r="AH24" s="29" t="s">
        <v>91</v>
      </c>
    </row>
    <row r="25" spans="1:34" ht="12.75" customHeight="1">
      <c r="A25" s="104">
        <v>0.05</v>
      </c>
      <c r="B25" s="207" t="s">
        <v>8</v>
      </c>
      <c r="C25" s="139"/>
      <c r="D25" s="35"/>
      <c r="E25" s="238">
        <v>0</v>
      </c>
      <c r="F25" s="458">
        <v>9.5000000000000001E-2</v>
      </c>
      <c r="G25" s="363">
        <v>8.5000000000000006E-2</v>
      </c>
      <c r="H25" s="363">
        <v>8.5000000000000006E-2</v>
      </c>
      <c r="I25" s="365">
        <v>0</v>
      </c>
      <c r="J25" s="363">
        <v>8.5000000000000006E-2</v>
      </c>
      <c r="K25" s="363">
        <v>8.5000000000000006E-2</v>
      </c>
      <c r="L25" s="363">
        <v>8.5000000000000006E-2</v>
      </c>
      <c r="M25" s="365">
        <v>0</v>
      </c>
      <c r="N25" s="126">
        <v>0.06</v>
      </c>
      <c r="O25" s="126">
        <v>0.06</v>
      </c>
      <c r="P25" s="360">
        <v>0.1</v>
      </c>
      <c r="Q25" s="360">
        <v>0.1</v>
      </c>
      <c r="R25" s="360">
        <v>0.1</v>
      </c>
      <c r="S25" s="360">
        <v>0.09</v>
      </c>
      <c r="T25" s="360">
        <v>0.09</v>
      </c>
      <c r="U25" s="360">
        <v>8.5000000000000006E-2</v>
      </c>
      <c r="V25" s="360">
        <v>8.5000000000000006E-2</v>
      </c>
      <c r="W25" s="360">
        <v>0.1</v>
      </c>
      <c r="X25" s="360">
        <v>0.1</v>
      </c>
      <c r="Y25" s="360">
        <v>0.09</v>
      </c>
      <c r="Z25" s="360">
        <v>0.09</v>
      </c>
      <c r="AA25" s="360">
        <v>8.5000000000000006E-2</v>
      </c>
      <c r="AB25" s="360">
        <v>8.5000000000000006E-2</v>
      </c>
      <c r="AC25" s="126">
        <v>0.06</v>
      </c>
      <c r="AD25" s="126">
        <v>0.06</v>
      </c>
      <c r="AE25" s="126">
        <v>0.06</v>
      </c>
      <c r="AF25" s="126">
        <v>0.06</v>
      </c>
      <c r="AG25" s="126">
        <v>0.06</v>
      </c>
      <c r="AH25" s="126">
        <v>0.06</v>
      </c>
    </row>
    <row r="26" spans="1:34" ht="12.75" customHeight="1">
      <c r="A26" s="101" t="s">
        <v>38</v>
      </c>
      <c r="B26" s="207" t="s">
        <v>10</v>
      </c>
      <c r="C26" s="139"/>
      <c r="D26" s="14"/>
      <c r="E26" s="101" t="s">
        <v>38</v>
      </c>
      <c r="F26" s="29" t="s">
        <v>38</v>
      </c>
      <c r="G26" s="29" t="s">
        <v>38</v>
      </c>
      <c r="H26" s="29" t="s">
        <v>38</v>
      </c>
      <c r="I26" s="29" t="s">
        <v>38</v>
      </c>
      <c r="J26" s="29" t="s">
        <v>38</v>
      </c>
      <c r="K26" s="29" t="s">
        <v>38</v>
      </c>
      <c r="L26" s="29" t="s">
        <v>38</v>
      </c>
      <c r="M26" s="29" t="s">
        <v>38</v>
      </c>
      <c r="N26" s="29" t="s">
        <v>38</v>
      </c>
      <c r="O26" s="29" t="s">
        <v>38</v>
      </c>
      <c r="P26" s="29" t="s">
        <v>38</v>
      </c>
      <c r="Q26" s="29" t="s">
        <v>38</v>
      </c>
      <c r="R26" s="29" t="s">
        <v>38</v>
      </c>
      <c r="S26" s="29" t="s">
        <v>38</v>
      </c>
      <c r="T26" s="29" t="s">
        <v>38</v>
      </c>
      <c r="U26" s="29" t="s">
        <v>38</v>
      </c>
      <c r="V26" s="29" t="s">
        <v>38</v>
      </c>
      <c r="W26" s="29" t="s">
        <v>38</v>
      </c>
      <c r="X26" s="29" t="s">
        <v>38</v>
      </c>
      <c r="Y26" s="29" t="s">
        <v>38</v>
      </c>
      <c r="Z26" s="29" t="s">
        <v>38</v>
      </c>
      <c r="AA26" s="29" t="s">
        <v>38</v>
      </c>
      <c r="AB26" s="29" t="s">
        <v>38</v>
      </c>
      <c r="AC26" s="29" t="s">
        <v>38</v>
      </c>
      <c r="AD26" s="29" t="s">
        <v>38</v>
      </c>
      <c r="AE26" s="29" t="s">
        <v>38</v>
      </c>
      <c r="AF26" s="29" t="s">
        <v>38</v>
      </c>
      <c r="AG26" s="29" t="s">
        <v>38</v>
      </c>
      <c r="AH26" s="29" t="s">
        <v>38</v>
      </c>
    </row>
    <row r="27" spans="1:34" ht="12.75" customHeight="1">
      <c r="A27" s="102">
        <v>999.99</v>
      </c>
      <c r="B27" s="207" t="s">
        <v>11</v>
      </c>
      <c r="C27" s="139"/>
      <c r="D27" s="14"/>
      <c r="E27" s="239">
        <v>999.99</v>
      </c>
      <c r="F27" s="166">
        <v>999.99</v>
      </c>
      <c r="G27" s="166">
        <v>999.99</v>
      </c>
      <c r="H27" s="166">
        <v>999.99</v>
      </c>
      <c r="I27" s="166">
        <v>999.99</v>
      </c>
      <c r="J27" s="166">
        <v>999.99</v>
      </c>
      <c r="K27" s="166">
        <v>999.99</v>
      </c>
      <c r="L27" s="166">
        <v>999.99</v>
      </c>
      <c r="M27" s="166">
        <v>999.99</v>
      </c>
      <c r="N27" s="166">
        <v>999.99</v>
      </c>
      <c r="O27" s="166">
        <v>999.99</v>
      </c>
      <c r="P27" s="166">
        <v>999.99</v>
      </c>
      <c r="Q27" s="166">
        <v>999.99</v>
      </c>
      <c r="R27" s="166">
        <v>999.99</v>
      </c>
      <c r="S27" s="166">
        <v>999.99</v>
      </c>
      <c r="T27" s="166">
        <v>999.99</v>
      </c>
      <c r="U27" s="166">
        <v>999.99</v>
      </c>
      <c r="V27" s="166">
        <v>999.99</v>
      </c>
      <c r="W27" s="166">
        <v>999.99</v>
      </c>
      <c r="X27" s="166">
        <v>999.99</v>
      </c>
      <c r="Y27" s="166">
        <v>999.99</v>
      </c>
      <c r="Z27" s="166">
        <v>999.99</v>
      </c>
      <c r="AA27" s="166">
        <v>999.99</v>
      </c>
      <c r="AB27" s="166">
        <v>999.99</v>
      </c>
      <c r="AC27" s="166">
        <v>999.99</v>
      </c>
      <c r="AD27" s="166">
        <v>999.99</v>
      </c>
      <c r="AE27" s="166">
        <v>999.99</v>
      </c>
      <c r="AF27" s="166">
        <v>999.99</v>
      </c>
      <c r="AG27" s="166">
        <v>999.99</v>
      </c>
      <c r="AH27" s="166">
        <v>999.99</v>
      </c>
    </row>
    <row r="28" spans="1:34" ht="12.75" customHeight="1">
      <c r="A28" s="103">
        <v>999</v>
      </c>
      <c r="B28" s="207" t="s">
        <v>12</v>
      </c>
      <c r="C28" s="139"/>
      <c r="D28" s="14"/>
      <c r="E28" s="103">
        <v>0</v>
      </c>
      <c r="F28" s="116">
        <v>999</v>
      </c>
      <c r="G28" s="116">
        <v>999</v>
      </c>
      <c r="H28" s="116">
        <v>999</v>
      </c>
      <c r="I28" s="116">
        <v>999</v>
      </c>
      <c r="J28" s="116">
        <v>999</v>
      </c>
      <c r="K28" s="116">
        <v>999</v>
      </c>
      <c r="L28" s="116">
        <v>999</v>
      </c>
      <c r="M28" s="116">
        <v>999</v>
      </c>
      <c r="N28" s="116">
        <v>999</v>
      </c>
      <c r="O28" s="116">
        <v>999</v>
      </c>
      <c r="P28" s="175">
        <v>10</v>
      </c>
      <c r="Q28" s="175">
        <v>10</v>
      </c>
      <c r="R28" s="175">
        <v>10</v>
      </c>
      <c r="S28" s="175">
        <v>10</v>
      </c>
      <c r="T28" s="175">
        <v>10</v>
      </c>
      <c r="U28" s="175">
        <v>10</v>
      </c>
      <c r="V28" s="175">
        <v>10</v>
      </c>
      <c r="W28" s="116">
        <v>999</v>
      </c>
      <c r="X28" s="116">
        <v>999</v>
      </c>
      <c r="Y28" s="116">
        <v>999</v>
      </c>
      <c r="Z28" s="116">
        <v>999</v>
      </c>
      <c r="AA28" s="116">
        <v>999</v>
      </c>
      <c r="AB28" s="116">
        <v>999</v>
      </c>
      <c r="AC28" s="116">
        <v>999</v>
      </c>
      <c r="AD28" s="116">
        <v>999</v>
      </c>
      <c r="AE28" s="116">
        <v>999</v>
      </c>
      <c r="AF28" s="116">
        <v>999</v>
      </c>
      <c r="AG28" s="116">
        <v>999</v>
      </c>
      <c r="AH28" s="116">
        <v>999</v>
      </c>
    </row>
    <row r="29" spans="1:34" ht="12.75" customHeight="1">
      <c r="A29" s="103" t="s">
        <v>39</v>
      </c>
      <c r="B29" s="207" t="s">
        <v>248</v>
      </c>
      <c r="C29" s="139"/>
      <c r="D29" s="14"/>
      <c r="E29" s="101" t="s">
        <v>39</v>
      </c>
      <c r="F29" s="29" t="s">
        <v>39</v>
      </c>
      <c r="G29" s="29" t="s">
        <v>39</v>
      </c>
      <c r="H29" s="29" t="s">
        <v>39</v>
      </c>
      <c r="I29" s="29" t="s">
        <v>39</v>
      </c>
      <c r="J29" s="29" t="s">
        <v>39</v>
      </c>
      <c r="K29" s="29" t="s">
        <v>39</v>
      </c>
      <c r="L29" s="29" t="s">
        <v>39</v>
      </c>
      <c r="M29" s="29" t="s">
        <v>39</v>
      </c>
      <c r="N29" s="29" t="s">
        <v>39</v>
      </c>
      <c r="O29" s="29" t="s">
        <v>39</v>
      </c>
      <c r="P29" s="29" t="s">
        <v>39</v>
      </c>
      <c r="Q29" s="29" t="s">
        <v>39</v>
      </c>
      <c r="R29" s="29" t="s">
        <v>39</v>
      </c>
      <c r="S29" s="29" t="s">
        <v>39</v>
      </c>
      <c r="T29" s="29" t="s">
        <v>39</v>
      </c>
      <c r="U29" s="29" t="s">
        <v>39</v>
      </c>
      <c r="V29" s="29" t="s">
        <v>39</v>
      </c>
      <c r="W29" s="29" t="s">
        <v>39</v>
      </c>
      <c r="X29" s="29" t="s">
        <v>39</v>
      </c>
      <c r="Y29" s="29" t="s">
        <v>39</v>
      </c>
      <c r="Z29" s="29" t="s">
        <v>39</v>
      </c>
      <c r="AA29" s="29" t="s">
        <v>39</v>
      </c>
      <c r="AB29" s="29" t="s">
        <v>39</v>
      </c>
      <c r="AC29" s="29" t="s">
        <v>39</v>
      </c>
      <c r="AD29" s="29" t="s">
        <v>39</v>
      </c>
      <c r="AE29" s="29" t="s">
        <v>39</v>
      </c>
      <c r="AF29" s="29" t="s">
        <v>39</v>
      </c>
      <c r="AG29" s="29" t="s">
        <v>39</v>
      </c>
      <c r="AH29" s="29" t="s">
        <v>39</v>
      </c>
    </row>
    <row r="30" spans="1:34" ht="12.75" customHeight="1">
      <c r="A30" s="103" t="s">
        <v>39</v>
      </c>
      <c r="B30" s="207" t="s">
        <v>285</v>
      </c>
      <c r="C30" s="139"/>
      <c r="D30" s="14"/>
      <c r="E30" s="101" t="s">
        <v>39</v>
      </c>
      <c r="F30" s="29" t="s">
        <v>39</v>
      </c>
      <c r="G30" s="29" t="s">
        <v>39</v>
      </c>
      <c r="H30" s="29" t="s">
        <v>39</v>
      </c>
      <c r="I30" s="29" t="s">
        <v>39</v>
      </c>
      <c r="J30" s="29" t="s">
        <v>39</v>
      </c>
      <c r="K30" s="29" t="s">
        <v>39</v>
      </c>
      <c r="L30" s="29" t="s">
        <v>39</v>
      </c>
      <c r="M30" s="29" t="s">
        <v>39</v>
      </c>
      <c r="N30" s="29" t="s">
        <v>39</v>
      </c>
      <c r="O30" s="29" t="s">
        <v>39</v>
      </c>
      <c r="P30" s="29" t="s">
        <v>39</v>
      </c>
      <c r="Q30" s="29" t="s">
        <v>39</v>
      </c>
      <c r="R30" s="29" t="s">
        <v>39</v>
      </c>
      <c r="S30" s="29" t="s">
        <v>39</v>
      </c>
      <c r="T30" s="29" t="s">
        <v>39</v>
      </c>
      <c r="U30" s="29" t="s">
        <v>39</v>
      </c>
      <c r="V30" s="29" t="s">
        <v>39</v>
      </c>
      <c r="W30" s="29" t="s">
        <v>39</v>
      </c>
      <c r="X30" s="29" t="s">
        <v>39</v>
      </c>
      <c r="Y30" s="29" t="s">
        <v>39</v>
      </c>
      <c r="Z30" s="29" t="s">
        <v>39</v>
      </c>
      <c r="AA30" s="29" t="s">
        <v>39</v>
      </c>
      <c r="AB30" s="29" t="s">
        <v>39</v>
      </c>
      <c r="AC30" s="29" t="s">
        <v>39</v>
      </c>
      <c r="AD30" s="29" t="s">
        <v>39</v>
      </c>
      <c r="AE30" s="29" t="s">
        <v>39</v>
      </c>
      <c r="AF30" s="29" t="s">
        <v>39</v>
      </c>
      <c r="AG30" s="29" t="s">
        <v>39</v>
      </c>
      <c r="AH30" s="29" t="s">
        <v>39</v>
      </c>
    </row>
    <row r="31" spans="1:34" ht="12.75" customHeight="1">
      <c r="A31" s="101" t="s">
        <v>39</v>
      </c>
      <c r="B31" s="207" t="s">
        <v>86</v>
      </c>
      <c r="C31" s="139"/>
      <c r="D31" s="14"/>
      <c r="E31" s="101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</row>
    <row r="32" spans="1:34" ht="12.75" customHeight="1">
      <c r="A32" s="101" t="s">
        <v>43</v>
      </c>
      <c r="B32" s="207" t="s">
        <v>15</v>
      </c>
      <c r="C32" s="139"/>
      <c r="D32" s="14"/>
      <c r="E32" s="163" t="s">
        <v>252</v>
      </c>
      <c r="F32" s="163" t="s">
        <v>252</v>
      </c>
      <c r="G32" s="163" t="s">
        <v>252</v>
      </c>
      <c r="H32" s="163" t="s">
        <v>252</v>
      </c>
      <c r="I32" s="163" t="s">
        <v>252</v>
      </c>
      <c r="J32" s="163" t="s">
        <v>252</v>
      </c>
      <c r="K32" s="163" t="s">
        <v>252</v>
      </c>
      <c r="L32" s="163" t="s">
        <v>252</v>
      </c>
      <c r="M32" s="163" t="s">
        <v>252</v>
      </c>
      <c r="N32" s="163" t="s">
        <v>252</v>
      </c>
      <c r="O32" s="163" t="s">
        <v>252</v>
      </c>
      <c r="P32" s="163" t="s">
        <v>252</v>
      </c>
      <c r="Q32" s="163" t="s">
        <v>252</v>
      </c>
      <c r="R32" s="163" t="s">
        <v>252</v>
      </c>
      <c r="S32" s="163" t="s">
        <v>252</v>
      </c>
      <c r="T32" s="163" t="s">
        <v>252</v>
      </c>
      <c r="U32" s="163" t="s">
        <v>252</v>
      </c>
      <c r="V32" s="163" t="s">
        <v>252</v>
      </c>
      <c r="W32" s="163" t="s">
        <v>252</v>
      </c>
      <c r="X32" s="163" t="s">
        <v>252</v>
      </c>
      <c r="Y32" s="163" t="s">
        <v>252</v>
      </c>
      <c r="Z32" s="163" t="s">
        <v>252</v>
      </c>
      <c r="AA32" s="163" t="s">
        <v>252</v>
      </c>
      <c r="AB32" s="163" t="s">
        <v>252</v>
      </c>
      <c r="AC32" s="163" t="s">
        <v>252</v>
      </c>
      <c r="AD32" s="163" t="s">
        <v>252</v>
      </c>
      <c r="AE32" s="163" t="s">
        <v>252</v>
      </c>
      <c r="AF32" s="163" t="s">
        <v>252</v>
      </c>
      <c r="AG32" s="163" t="s">
        <v>252</v>
      </c>
      <c r="AH32" s="163" t="s">
        <v>252</v>
      </c>
    </row>
    <row r="33" spans="1:34" ht="12.75" customHeight="1">
      <c r="A33" s="104">
        <v>7.0000000000000007E-2</v>
      </c>
      <c r="B33" s="207" t="s">
        <v>14</v>
      </c>
      <c r="C33" s="139"/>
      <c r="D33" s="14"/>
      <c r="E33" s="101" t="s">
        <v>165</v>
      </c>
      <c r="F33" s="29" t="s">
        <v>165</v>
      </c>
      <c r="G33" s="29" t="s">
        <v>165</v>
      </c>
      <c r="H33" s="29" t="s">
        <v>165</v>
      </c>
      <c r="I33" s="29" t="s">
        <v>165</v>
      </c>
      <c r="J33" s="29" t="s">
        <v>165</v>
      </c>
      <c r="K33" s="29" t="s">
        <v>165</v>
      </c>
      <c r="L33" s="29" t="s">
        <v>165</v>
      </c>
      <c r="M33" s="29" t="s">
        <v>165</v>
      </c>
      <c r="N33" s="29" t="s">
        <v>165</v>
      </c>
      <c r="O33" s="29" t="s">
        <v>165</v>
      </c>
      <c r="P33" s="29" t="s">
        <v>165</v>
      </c>
      <c r="Q33" s="29" t="s">
        <v>165</v>
      </c>
      <c r="R33" s="29" t="s">
        <v>165</v>
      </c>
      <c r="S33" s="29" t="s">
        <v>165</v>
      </c>
      <c r="T33" s="29" t="s">
        <v>165</v>
      </c>
      <c r="U33" s="29" t="s">
        <v>165</v>
      </c>
      <c r="V33" s="29" t="s">
        <v>165</v>
      </c>
      <c r="W33" s="29" t="s">
        <v>165</v>
      </c>
      <c r="X33" s="29" t="s">
        <v>165</v>
      </c>
      <c r="Y33" s="29" t="s">
        <v>165</v>
      </c>
      <c r="Z33" s="29" t="s">
        <v>165</v>
      </c>
      <c r="AA33" s="29" t="s">
        <v>165</v>
      </c>
      <c r="AB33" s="29" t="s">
        <v>165</v>
      </c>
      <c r="AC33" s="29" t="s">
        <v>165</v>
      </c>
      <c r="AD33" s="29" t="s">
        <v>165</v>
      </c>
      <c r="AE33" s="29" t="s">
        <v>165</v>
      </c>
      <c r="AF33" s="29" t="s">
        <v>165</v>
      </c>
      <c r="AG33" s="29" t="s">
        <v>165</v>
      </c>
      <c r="AH33" s="29" t="s">
        <v>165</v>
      </c>
    </row>
    <row r="34" spans="1:34" ht="12.75" customHeight="1">
      <c r="A34" s="104"/>
      <c r="B34" s="207" t="s">
        <v>508</v>
      </c>
      <c r="C34" s="139"/>
      <c r="D34" s="14"/>
      <c r="E34" s="29" t="s">
        <v>509</v>
      </c>
      <c r="F34" s="143" t="s">
        <v>510</v>
      </c>
      <c r="G34" s="143" t="s">
        <v>510</v>
      </c>
      <c r="H34" s="143" t="s">
        <v>510</v>
      </c>
      <c r="I34" s="143" t="s">
        <v>510</v>
      </c>
      <c r="J34" s="143" t="s">
        <v>510</v>
      </c>
      <c r="K34" s="143" t="s">
        <v>510</v>
      </c>
      <c r="L34" s="143" t="s">
        <v>510</v>
      </c>
      <c r="M34" s="143" t="s">
        <v>510</v>
      </c>
      <c r="N34" s="232" t="s">
        <v>510</v>
      </c>
      <c r="O34" s="232" t="s">
        <v>510</v>
      </c>
      <c r="P34" s="29" t="s">
        <v>509</v>
      </c>
      <c r="Q34" s="29" t="s">
        <v>509</v>
      </c>
      <c r="R34" s="29" t="s">
        <v>509</v>
      </c>
      <c r="S34" s="29" t="s">
        <v>509</v>
      </c>
      <c r="T34" s="29" t="s">
        <v>509</v>
      </c>
      <c r="U34" s="29" t="s">
        <v>509</v>
      </c>
      <c r="V34" s="29" t="s">
        <v>509</v>
      </c>
      <c r="W34" s="29" t="s">
        <v>509</v>
      </c>
      <c r="X34" s="29" t="s">
        <v>509</v>
      </c>
      <c r="Y34" s="29" t="s">
        <v>509</v>
      </c>
      <c r="Z34" s="29" t="s">
        <v>509</v>
      </c>
      <c r="AA34" s="29" t="s">
        <v>509</v>
      </c>
      <c r="AB34" s="29" t="s">
        <v>509</v>
      </c>
      <c r="AC34" s="29" t="s">
        <v>509</v>
      </c>
      <c r="AD34" s="29" t="s">
        <v>509</v>
      </c>
      <c r="AE34" s="29" t="s">
        <v>509</v>
      </c>
      <c r="AF34" s="29" t="s">
        <v>509</v>
      </c>
      <c r="AG34" s="29" t="s">
        <v>509</v>
      </c>
      <c r="AH34" s="29" t="s">
        <v>509</v>
      </c>
    </row>
    <row r="35" spans="1:34" ht="12.75" customHeight="1">
      <c r="A35" s="101" t="s">
        <v>92</v>
      </c>
      <c r="B35" s="207" t="s">
        <v>87</v>
      </c>
      <c r="C35" s="139"/>
      <c r="D35" s="14"/>
      <c r="E35" s="101" t="s">
        <v>218</v>
      </c>
      <c r="F35" s="29" t="s">
        <v>218</v>
      </c>
      <c r="G35" s="29" t="s">
        <v>218</v>
      </c>
      <c r="H35" s="29" t="s">
        <v>218</v>
      </c>
      <c r="I35" s="29" t="s">
        <v>218</v>
      </c>
      <c r="J35" s="29" t="s">
        <v>218</v>
      </c>
      <c r="K35" s="29" t="s">
        <v>218</v>
      </c>
      <c r="L35" s="29" t="s">
        <v>218</v>
      </c>
      <c r="M35" s="29" t="s">
        <v>218</v>
      </c>
      <c r="N35" s="29" t="s">
        <v>218</v>
      </c>
      <c r="O35" s="29" t="s">
        <v>218</v>
      </c>
      <c r="P35" s="29" t="s">
        <v>218</v>
      </c>
      <c r="Q35" s="29" t="s">
        <v>218</v>
      </c>
      <c r="R35" s="29" t="s">
        <v>218</v>
      </c>
      <c r="S35" s="29" t="s">
        <v>218</v>
      </c>
      <c r="T35" s="29" t="s">
        <v>218</v>
      </c>
      <c r="U35" s="29" t="s">
        <v>218</v>
      </c>
      <c r="V35" s="29" t="s">
        <v>218</v>
      </c>
      <c r="W35" s="29" t="s">
        <v>218</v>
      </c>
      <c r="X35" s="29" t="s">
        <v>218</v>
      </c>
      <c r="Y35" s="29" t="s">
        <v>218</v>
      </c>
      <c r="Z35" s="29" t="s">
        <v>218</v>
      </c>
      <c r="AA35" s="29" t="s">
        <v>218</v>
      </c>
      <c r="AB35" s="29" t="s">
        <v>218</v>
      </c>
      <c r="AC35" s="29" t="s">
        <v>218</v>
      </c>
      <c r="AD35" s="29" t="s">
        <v>218</v>
      </c>
      <c r="AE35" s="29" t="s">
        <v>218</v>
      </c>
      <c r="AF35" s="29" t="s">
        <v>218</v>
      </c>
      <c r="AG35" s="29" t="s">
        <v>218</v>
      </c>
      <c r="AH35" s="29" t="s">
        <v>218</v>
      </c>
    </row>
    <row r="36" spans="1:34" ht="12.75" customHeight="1">
      <c r="A36" s="102">
        <v>0.05</v>
      </c>
      <c r="B36" s="207" t="s">
        <v>88</v>
      </c>
      <c r="C36" s="139"/>
      <c r="D36" s="14"/>
      <c r="E36" s="237">
        <v>0.05</v>
      </c>
      <c r="F36" s="218">
        <v>0.05</v>
      </c>
      <c r="G36" s="218">
        <v>0.05</v>
      </c>
      <c r="H36" s="218">
        <v>0.05</v>
      </c>
      <c r="I36" s="218">
        <v>0.05</v>
      </c>
      <c r="J36" s="218">
        <v>0.05</v>
      </c>
      <c r="K36" s="218">
        <v>0.05</v>
      </c>
      <c r="L36" s="218">
        <v>0.05</v>
      </c>
      <c r="M36" s="218">
        <v>0.05</v>
      </c>
      <c r="N36" s="218">
        <v>0.05</v>
      </c>
      <c r="O36" s="218">
        <v>0.05</v>
      </c>
      <c r="P36" s="218">
        <v>0.05</v>
      </c>
      <c r="Q36" s="218">
        <v>0.05</v>
      </c>
      <c r="R36" s="218">
        <v>0.05</v>
      </c>
      <c r="S36" s="218">
        <v>0.05</v>
      </c>
      <c r="T36" s="218">
        <v>0.05</v>
      </c>
      <c r="U36" s="218">
        <v>0.05</v>
      </c>
      <c r="V36" s="218">
        <v>0.05</v>
      </c>
      <c r="W36" s="218">
        <v>0.05</v>
      </c>
      <c r="X36" s="218">
        <v>0.05</v>
      </c>
      <c r="Y36" s="218">
        <v>0.05</v>
      </c>
      <c r="Z36" s="218">
        <v>0.05</v>
      </c>
      <c r="AA36" s="218">
        <v>0.05</v>
      </c>
      <c r="AB36" s="218">
        <v>0.05</v>
      </c>
      <c r="AC36" s="218">
        <v>0.05</v>
      </c>
      <c r="AD36" s="218">
        <v>0.05</v>
      </c>
      <c r="AE36" s="218">
        <v>0.05</v>
      </c>
      <c r="AF36" s="218">
        <v>0.05</v>
      </c>
      <c r="AG36" s="218">
        <v>0.05</v>
      </c>
      <c r="AH36" s="218">
        <v>0.05</v>
      </c>
    </row>
    <row r="37" spans="1:34" ht="12.75" customHeight="1">
      <c r="A37" s="103">
        <v>0</v>
      </c>
      <c r="B37" s="207" t="s">
        <v>602</v>
      </c>
      <c r="C37" s="139"/>
      <c r="D37" s="14"/>
      <c r="E37" s="116">
        <v>999</v>
      </c>
      <c r="F37" s="116">
        <v>999</v>
      </c>
      <c r="G37" s="116">
        <v>999</v>
      </c>
      <c r="H37" s="116">
        <v>999</v>
      </c>
      <c r="I37" s="116">
        <v>999</v>
      </c>
      <c r="J37" s="116">
        <v>999</v>
      </c>
      <c r="K37" s="116">
        <v>999</v>
      </c>
      <c r="L37" s="116">
        <v>999</v>
      </c>
      <c r="M37" s="116">
        <v>999</v>
      </c>
      <c r="N37" s="116">
        <v>999</v>
      </c>
      <c r="O37" s="116">
        <v>999</v>
      </c>
      <c r="P37" s="116">
        <v>999</v>
      </c>
      <c r="Q37" s="116">
        <v>999</v>
      </c>
      <c r="R37" s="116">
        <v>999</v>
      </c>
      <c r="S37" s="116">
        <v>999</v>
      </c>
      <c r="T37" s="116">
        <v>999</v>
      </c>
      <c r="U37" s="116">
        <v>999</v>
      </c>
      <c r="V37" s="116">
        <v>999</v>
      </c>
      <c r="W37" s="116">
        <v>999</v>
      </c>
      <c r="X37" s="116">
        <v>999</v>
      </c>
      <c r="Y37" s="116">
        <v>999</v>
      </c>
      <c r="Z37" s="116">
        <v>999</v>
      </c>
      <c r="AA37" s="116">
        <v>999</v>
      </c>
      <c r="AB37" s="116">
        <v>999</v>
      </c>
      <c r="AC37" s="116">
        <v>999</v>
      </c>
      <c r="AD37" s="116">
        <v>999</v>
      </c>
      <c r="AE37" s="116">
        <v>999</v>
      </c>
      <c r="AF37" s="116">
        <v>999</v>
      </c>
      <c r="AG37" s="116">
        <v>999</v>
      </c>
      <c r="AH37" s="116">
        <v>999</v>
      </c>
    </row>
    <row r="38" spans="1:34" ht="12.75" customHeight="1">
      <c r="A38" s="103" t="s">
        <v>39</v>
      </c>
      <c r="B38" s="207" t="s">
        <v>622</v>
      </c>
      <c r="C38" s="139"/>
      <c r="D38" s="14"/>
      <c r="E38" s="101" t="s">
        <v>39</v>
      </c>
      <c r="F38" s="29" t="s">
        <v>39</v>
      </c>
      <c r="G38" s="29" t="s">
        <v>39</v>
      </c>
      <c r="H38" s="29" t="s">
        <v>39</v>
      </c>
      <c r="I38" s="29" t="s">
        <v>39</v>
      </c>
      <c r="J38" s="29" t="s">
        <v>39</v>
      </c>
      <c r="K38" s="29" t="s">
        <v>39</v>
      </c>
      <c r="L38" s="29" t="s">
        <v>39</v>
      </c>
      <c r="M38" s="29" t="s">
        <v>39</v>
      </c>
      <c r="N38" s="29" t="s">
        <v>39</v>
      </c>
      <c r="O38" s="29" t="s">
        <v>39</v>
      </c>
      <c r="P38" s="29" t="s">
        <v>39</v>
      </c>
      <c r="Q38" s="29" t="s">
        <v>39</v>
      </c>
      <c r="R38" s="29" t="s">
        <v>39</v>
      </c>
      <c r="S38" s="29" t="s">
        <v>39</v>
      </c>
      <c r="T38" s="29" t="s">
        <v>39</v>
      </c>
      <c r="U38" s="29" t="s">
        <v>39</v>
      </c>
      <c r="V38" s="29" t="s">
        <v>39</v>
      </c>
      <c r="W38" s="29" t="s">
        <v>39</v>
      </c>
      <c r="X38" s="29" t="s">
        <v>39</v>
      </c>
      <c r="Y38" s="29" t="s">
        <v>39</v>
      </c>
      <c r="Z38" s="29" t="s">
        <v>39</v>
      </c>
      <c r="AA38" s="29" t="s">
        <v>39</v>
      </c>
      <c r="AB38" s="29" t="s">
        <v>39</v>
      </c>
      <c r="AC38" s="29" t="s">
        <v>39</v>
      </c>
      <c r="AD38" s="29" t="s">
        <v>39</v>
      </c>
      <c r="AE38" s="29" t="s">
        <v>39</v>
      </c>
      <c r="AF38" s="29" t="s">
        <v>34</v>
      </c>
      <c r="AG38" s="29" t="s">
        <v>39</v>
      </c>
      <c r="AH38" s="29" t="s">
        <v>39</v>
      </c>
    </row>
    <row r="39" spans="1:34" ht="12.75" customHeight="1">
      <c r="A39" s="101"/>
      <c r="B39" s="213"/>
      <c r="C39" s="26"/>
      <c r="D39" s="14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</row>
    <row r="40" spans="1:34" ht="12.75" customHeight="1">
      <c r="A40" s="101"/>
      <c r="B40" s="144" t="s">
        <v>491</v>
      </c>
      <c r="C40" s="26"/>
      <c r="D40" s="14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</row>
    <row r="41" spans="1:34" ht="12.75" customHeight="1">
      <c r="A41" s="101"/>
      <c r="B41" s="207" t="s">
        <v>492</v>
      </c>
      <c r="C41" s="139"/>
      <c r="D41" s="14"/>
      <c r="E41" s="101">
        <v>2</v>
      </c>
      <c r="F41" s="29">
        <v>2</v>
      </c>
      <c r="G41" s="29">
        <v>2</v>
      </c>
      <c r="H41" s="29">
        <v>2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2</v>
      </c>
      <c r="S41" s="29">
        <v>2</v>
      </c>
      <c r="T41" s="29">
        <v>2</v>
      </c>
      <c r="U41" s="29">
        <v>2</v>
      </c>
      <c r="V41" s="29">
        <v>2</v>
      </c>
      <c r="W41" s="29">
        <v>2</v>
      </c>
      <c r="X41" s="29">
        <v>2</v>
      </c>
      <c r="Y41" s="29">
        <v>2</v>
      </c>
      <c r="Z41" s="29">
        <v>2</v>
      </c>
      <c r="AA41" s="29">
        <v>2</v>
      </c>
      <c r="AB41" s="29">
        <v>2</v>
      </c>
      <c r="AC41" s="29">
        <v>2</v>
      </c>
      <c r="AD41" s="29">
        <v>2</v>
      </c>
      <c r="AE41" s="29">
        <v>2</v>
      </c>
      <c r="AF41" s="29">
        <v>2</v>
      </c>
      <c r="AG41" s="29">
        <v>2</v>
      </c>
      <c r="AH41" s="29">
        <v>2</v>
      </c>
    </row>
    <row r="42" spans="1:34" ht="12.75" customHeight="1">
      <c r="A42" s="101"/>
      <c r="B42" s="207" t="s">
        <v>493</v>
      </c>
      <c r="C42" s="139"/>
      <c r="D42" s="14"/>
      <c r="E42" s="101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5</v>
      </c>
      <c r="N42" s="29">
        <v>5</v>
      </c>
      <c r="O42" s="29">
        <v>5</v>
      </c>
      <c r="P42" s="29">
        <v>5</v>
      </c>
      <c r="Q42" s="29">
        <v>5</v>
      </c>
      <c r="R42" s="29">
        <v>5</v>
      </c>
      <c r="S42" s="29">
        <v>5</v>
      </c>
      <c r="T42" s="29">
        <v>5</v>
      </c>
      <c r="U42" s="29">
        <v>5</v>
      </c>
      <c r="V42" s="29">
        <v>5</v>
      </c>
      <c r="W42" s="29">
        <v>5</v>
      </c>
      <c r="X42" s="29">
        <v>5</v>
      </c>
      <c r="Y42" s="29">
        <v>5</v>
      </c>
      <c r="Z42" s="29">
        <v>5</v>
      </c>
      <c r="AA42" s="29">
        <v>5</v>
      </c>
      <c r="AB42" s="29">
        <v>5</v>
      </c>
      <c r="AC42" s="29">
        <v>5</v>
      </c>
      <c r="AD42" s="29">
        <v>5</v>
      </c>
      <c r="AE42" s="29">
        <v>5</v>
      </c>
      <c r="AF42" s="29">
        <v>5</v>
      </c>
      <c r="AG42" s="29">
        <v>5</v>
      </c>
      <c r="AH42" s="29">
        <v>5</v>
      </c>
    </row>
    <row r="43" spans="1:34" ht="12.75" customHeight="1">
      <c r="A43" s="101"/>
      <c r="B43" s="213"/>
      <c r="C43" s="26"/>
      <c r="D43" s="14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ht="12.75" customHeight="1">
      <c r="A44" s="101"/>
      <c r="B44" s="144" t="s">
        <v>423</v>
      </c>
      <c r="C44" s="26"/>
      <c r="D44" s="14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01" t="s">
        <v>424</v>
      </c>
      <c r="B45" s="207" t="s">
        <v>425</v>
      </c>
      <c r="C45" s="139"/>
      <c r="D45" s="14"/>
      <c r="E45" s="29" t="s">
        <v>424</v>
      </c>
      <c r="F45" s="29" t="s">
        <v>426</v>
      </c>
      <c r="G45" s="29" t="s">
        <v>426</v>
      </c>
      <c r="H45" s="29" t="s">
        <v>426</v>
      </c>
      <c r="I45" s="29" t="s">
        <v>426</v>
      </c>
      <c r="J45" s="29" t="s">
        <v>426</v>
      </c>
      <c r="K45" s="29" t="s">
        <v>426</v>
      </c>
      <c r="L45" s="29" t="s">
        <v>426</v>
      </c>
      <c r="M45" s="29" t="s">
        <v>426</v>
      </c>
      <c r="N45" s="29" t="s">
        <v>426</v>
      </c>
      <c r="O45" s="29" t="s">
        <v>426</v>
      </c>
      <c r="P45" s="29" t="s">
        <v>426</v>
      </c>
      <c r="Q45" s="29" t="s">
        <v>426</v>
      </c>
      <c r="R45" s="29" t="s">
        <v>426</v>
      </c>
      <c r="S45" s="29" t="s">
        <v>426</v>
      </c>
      <c r="T45" s="29" t="s">
        <v>426</v>
      </c>
      <c r="U45" s="29" t="s">
        <v>426</v>
      </c>
      <c r="V45" s="29" t="s">
        <v>426</v>
      </c>
      <c r="W45" s="29" t="s">
        <v>426</v>
      </c>
      <c r="X45" s="29" t="s">
        <v>426</v>
      </c>
      <c r="Y45" s="29" t="s">
        <v>426</v>
      </c>
      <c r="Z45" s="29" t="s">
        <v>426</v>
      </c>
      <c r="AA45" s="29" t="s">
        <v>426</v>
      </c>
      <c r="AB45" s="29" t="s">
        <v>426</v>
      </c>
      <c r="AC45" s="29" t="s">
        <v>426</v>
      </c>
      <c r="AD45" s="29" t="s">
        <v>426</v>
      </c>
      <c r="AE45" s="29" t="s">
        <v>426</v>
      </c>
      <c r="AF45" s="29" t="s">
        <v>426</v>
      </c>
      <c r="AG45" s="29" t="s">
        <v>426</v>
      </c>
      <c r="AH45" s="29" t="s">
        <v>426</v>
      </c>
    </row>
    <row r="46" spans="1:34" ht="12.2" customHeight="1"/>
    <row r="47" spans="1:34" ht="12.2" customHeight="1">
      <c r="B47" s="270" t="s">
        <v>573</v>
      </c>
      <c r="C47" s="271"/>
      <c r="D47" s="14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</row>
    <row r="48" spans="1:34" ht="12.2" customHeight="1">
      <c r="B48" s="231" t="s">
        <v>574</v>
      </c>
      <c r="C48" s="139"/>
      <c r="D48" s="14"/>
      <c r="E48" s="361">
        <v>0.2</v>
      </c>
      <c r="F48" s="361">
        <v>0.2</v>
      </c>
      <c r="G48" s="361">
        <v>0.2</v>
      </c>
      <c r="H48" s="361">
        <v>0.2</v>
      </c>
      <c r="I48" s="361">
        <v>0.2</v>
      </c>
      <c r="J48" s="361">
        <v>0.2</v>
      </c>
      <c r="K48" s="361">
        <v>0.2</v>
      </c>
      <c r="L48" s="361">
        <v>0.2</v>
      </c>
      <c r="M48" s="361">
        <v>0.2</v>
      </c>
      <c r="N48" s="361">
        <v>0.2</v>
      </c>
      <c r="O48" s="361">
        <v>0.2</v>
      </c>
      <c r="P48" s="361">
        <v>0.2</v>
      </c>
      <c r="Q48" s="361">
        <v>0.2</v>
      </c>
      <c r="R48" s="361">
        <v>0.2</v>
      </c>
      <c r="S48" s="361">
        <v>0.2</v>
      </c>
      <c r="T48" s="29">
        <v>0.2</v>
      </c>
      <c r="U48" s="361">
        <v>0.2</v>
      </c>
      <c r="V48" s="361">
        <v>0.2</v>
      </c>
      <c r="W48" s="361">
        <v>0.2</v>
      </c>
      <c r="X48" s="361">
        <v>0.2</v>
      </c>
      <c r="Y48" s="361">
        <v>0.2</v>
      </c>
      <c r="Z48" s="29">
        <v>0.2</v>
      </c>
      <c r="AA48" s="361">
        <v>0.2</v>
      </c>
      <c r="AB48" s="361">
        <v>0.2</v>
      </c>
      <c r="AC48" s="361">
        <v>0.2</v>
      </c>
      <c r="AD48" s="361">
        <v>0.2</v>
      </c>
      <c r="AE48" s="361">
        <v>0.2</v>
      </c>
      <c r="AF48" s="361">
        <v>0.2</v>
      </c>
      <c r="AG48" s="361">
        <v>0.2</v>
      </c>
      <c r="AH48" s="361">
        <v>0.2</v>
      </c>
    </row>
    <row r="49" spans="1:34" ht="12.2" customHeight="1"/>
    <row r="50" spans="1:34" hidden="1" outlineLevel="1">
      <c r="B50" s="20" t="s">
        <v>514</v>
      </c>
      <c r="E50" s="100"/>
    </row>
    <row r="51" spans="1:34" hidden="1" outlineLevel="1">
      <c r="B51" s="207" t="s">
        <v>515</v>
      </c>
      <c r="C51" s="139"/>
      <c r="D51" s="14"/>
      <c r="E51" s="29" t="s">
        <v>263</v>
      </c>
      <c r="F51" s="29" t="s">
        <v>263</v>
      </c>
      <c r="G51" s="29" t="s">
        <v>263</v>
      </c>
      <c r="H51" s="29" t="s">
        <v>263</v>
      </c>
      <c r="I51" s="29" t="s">
        <v>263</v>
      </c>
      <c r="J51" s="29" t="s">
        <v>263</v>
      </c>
      <c r="K51" s="29" t="s">
        <v>263</v>
      </c>
      <c r="L51" s="29" t="s">
        <v>263</v>
      </c>
      <c r="M51" s="29" t="s">
        <v>263</v>
      </c>
      <c r="N51" s="29" t="s">
        <v>263</v>
      </c>
      <c r="O51" s="29" t="s">
        <v>263</v>
      </c>
      <c r="P51" s="29" t="s">
        <v>263</v>
      </c>
      <c r="Q51" s="29" t="s">
        <v>263</v>
      </c>
      <c r="R51" s="29" t="s">
        <v>263</v>
      </c>
      <c r="S51" s="29" t="s">
        <v>263</v>
      </c>
      <c r="T51" s="29" t="s">
        <v>263</v>
      </c>
      <c r="U51" s="29" t="s">
        <v>263</v>
      </c>
      <c r="V51" s="29" t="s">
        <v>263</v>
      </c>
      <c r="W51" s="29" t="s">
        <v>263</v>
      </c>
      <c r="X51" s="29" t="s">
        <v>263</v>
      </c>
      <c r="Y51" s="29" t="s">
        <v>263</v>
      </c>
      <c r="Z51" s="29" t="s">
        <v>263</v>
      </c>
      <c r="AA51" s="29" t="s">
        <v>263</v>
      </c>
      <c r="AB51" s="29" t="s">
        <v>263</v>
      </c>
      <c r="AC51" s="29" t="s">
        <v>263</v>
      </c>
      <c r="AD51" s="29" t="s">
        <v>263</v>
      </c>
      <c r="AE51" s="29" t="s">
        <v>263</v>
      </c>
      <c r="AF51" s="29" t="s">
        <v>263</v>
      </c>
      <c r="AG51" s="29" t="s">
        <v>263</v>
      </c>
      <c r="AH51" s="29" t="s">
        <v>263</v>
      </c>
    </row>
    <row r="52" spans="1:34" hidden="1" outlineLevel="1">
      <c r="B52" s="207" t="s">
        <v>516</v>
      </c>
      <c r="C52" s="139"/>
      <c r="D52" s="14"/>
      <c r="E52" s="101" t="s">
        <v>39</v>
      </c>
      <c r="F52" s="29" t="s">
        <v>39</v>
      </c>
      <c r="G52" s="29" t="s">
        <v>39</v>
      </c>
      <c r="H52" s="29" t="s">
        <v>39</v>
      </c>
      <c r="I52" s="29" t="s">
        <v>39</v>
      </c>
      <c r="J52" s="29" t="s">
        <v>39</v>
      </c>
      <c r="K52" s="29" t="s">
        <v>39</v>
      </c>
      <c r="L52" s="29" t="s">
        <v>39</v>
      </c>
      <c r="M52" s="29" t="s">
        <v>39</v>
      </c>
      <c r="N52" s="29" t="s">
        <v>39</v>
      </c>
      <c r="O52" s="29" t="s">
        <v>39</v>
      </c>
      <c r="P52" s="29" t="s">
        <v>39</v>
      </c>
      <c r="Q52" s="29" t="s">
        <v>39</v>
      </c>
      <c r="R52" s="29" t="s">
        <v>39</v>
      </c>
      <c r="S52" s="29" t="s">
        <v>39</v>
      </c>
      <c r="T52" s="29" t="s">
        <v>39</v>
      </c>
      <c r="U52" s="29" t="s">
        <v>39</v>
      </c>
      <c r="V52" s="29" t="s">
        <v>39</v>
      </c>
      <c r="W52" s="29" t="s">
        <v>39</v>
      </c>
      <c r="X52" s="29" t="s">
        <v>39</v>
      </c>
      <c r="Y52" s="29" t="s">
        <v>39</v>
      </c>
      <c r="Z52" s="29" t="s">
        <v>39</v>
      </c>
      <c r="AA52" s="29" t="s">
        <v>39</v>
      </c>
      <c r="AB52" s="29" t="s">
        <v>39</v>
      </c>
      <c r="AC52" s="29" t="s">
        <v>39</v>
      </c>
      <c r="AD52" s="29" t="s">
        <v>39</v>
      </c>
      <c r="AE52" s="29" t="s">
        <v>39</v>
      </c>
      <c r="AF52" s="29" t="s">
        <v>39</v>
      </c>
      <c r="AG52" s="29" t="s">
        <v>39</v>
      </c>
      <c r="AH52" s="29" t="s">
        <v>39</v>
      </c>
    </row>
    <row r="53" spans="1:34" hidden="1" outlineLevel="1">
      <c r="B53" s="207" t="s">
        <v>517</v>
      </c>
      <c r="C53" s="139"/>
      <c r="D53" s="14"/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  <c r="U53" s="126">
        <v>0</v>
      </c>
      <c r="V53" s="126">
        <v>0</v>
      </c>
      <c r="W53" s="126">
        <v>0</v>
      </c>
      <c r="X53" s="126">
        <v>0</v>
      </c>
      <c r="Y53" s="126">
        <v>0</v>
      </c>
      <c r="Z53" s="126">
        <v>0</v>
      </c>
      <c r="AA53" s="126">
        <v>0</v>
      </c>
      <c r="AB53" s="126">
        <v>0</v>
      </c>
      <c r="AC53" s="126">
        <v>0</v>
      </c>
      <c r="AD53" s="126">
        <v>0</v>
      </c>
      <c r="AE53" s="126">
        <v>0</v>
      </c>
      <c r="AF53" s="126">
        <v>0</v>
      </c>
      <c r="AG53" s="126">
        <v>0</v>
      </c>
      <c r="AH53" s="126">
        <v>0</v>
      </c>
    </row>
    <row r="54" spans="1:34" hidden="1" outlineLevel="1">
      <c r="B54" s="207" t="s">
        <v>518</v>
      </c>
      <c r="C54" s="139"/>
      <c r="D54" s="14"/>
      <c r="E54" s="126">
        <v>0.04</v>
      </c>
      <c r="F54" s="126">
        <v>0.04</v>
      </c>
      <c r="G54" s="126">
        <v>0.04</v>
      </c>
      <c r="H54" s="126">
        <v>0.04</v>
      </c>
      <c r="I54" s="126">
        <v>0.04</v>
      </c>
      <c r="J54" s="126">
        <v>0.04</v>
      </c>
      <c r="K54" s="126">
        <v>0.04</v>
      </c>
      <c r="L54" s="126">
        <v>0.04</v>
      </c>
      <c r="M54" s="126">
        <v>0.04</v>
      </c>
      <c r="N54" s="126">
        <v>0.04</v>
      </c>
      <c r="O54" s="126">
        <v>0.04</v>
      </c>
      <c r="P54" s="126">
        <v>0.04</v>
      </c>
      <c r="Q54" s="126">
        <v>0.04</v>
      </c>
      <c r="R54" s="126">
        <v>0.04</v>
      </c>
      <c r="S54" s="126">
        <v>0.04</v>
      </c>
      <c r="T54" s="126">
        <v>0.04</v>
      </c>
      <c r="U54" s="126">
        <v>0.04</v>
      </c>
      <c r="V54" s="126">
        <v>0.04</v>
      </c>
      <c r="W54" s="126">
        <v>0.04</v>
      </c>
      <c r="X54" s="126">
        <v>0.04</v>
      </c>
      <c r="Y54" s="126">
        <v>0.04</v>
      </c>
      <c r="Z54" s="126">
        <v>0.04</v>
      </c>
      <c r="AA54" s="126">
        <v>0.04</v>
      </c>
      <c r="AB54" s="126">
        <v>0.04</v>
      </c>
      <c r="AC54" s="126">
        <v>0.04</v>
      </c>
      <c r="AD54" s="126">
        <v>0.04</v>
      </c>
      <c r="AE54" s="126">
        <v>0.04</v>
      </c>
      <c r="AF54" s="126">
        <v>0.04</v>
      </c>
      <c r="AG54" s="126">
        <v>0.04</v>
      </c>
      <c r="AH54" s="126">
        <v>0.04</v>
      </c>
    </row>
    <row r="55" spans="1:34" ht="12.75" customHeight="1" collapsed="1">
      <c r="A55" s="101"/>
      <c r="B55" s="213"/>
      <c r="C55" s="26"/>
      <c r="D55" s="1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</row>
    <row r="56" spans="1:34" ht="12.75" customHeight="1">
      <c r="A56" s="101"/>
      <c r="B56" s="144" t="s">
        <v>20</v>
      </c>
      <c r="C56" s="145"/>
      <c r="D56" s="1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</row>
    <row r="57" spans="1:34" ht="12.75" customHeight="1">
      <c r="A57" s="104">
        <v>0</v>
      </c>
      <c r="B57" s="207" t="s">
        <v>89</v>
      </c>
      <c r="C57" s="139"/>
      <c r="D57" s="14"/>
      <c r="E57" s="126">
        <v>0</v>
      </c>
      <c r="F57" s="126">
        <v>0.01</v>
      </c>
      <c r="G57" s="126">
        <v>0.01</v>
      </c>
      <c r="H57" s="126">
        <v>0.01</v>
      </c>
      <c r="I57" s="126">
        <v>0</v>
      </c>
      <c r="J57" s="126">
        <v>0.01</v>
      </c>
      <c r="K57" s="126">
        <v>0.01</v>
      </c>
      <c r="L57" s="126">
        <v>0.01</v>
      </c>
      <c r="M57" s="126">
        <v>0</v>
      </c>
      <c r="N57" s="126">
        <v>0</v>
      </c>
      <c r="O57" s="126">
        <v>0</v>
      </c>
      <c r="P57" s="126">
        <v>0.01</v>
      </c>
      <c r="Q57" s="126">
        <v>0.01</v>
      </c>
      <c r="R57" s="126">
        <v>0.01</v>
      </c>
      <c r="S57" s="126">
        <v>1.0999999999999999E-2</v>
      </c>
      <c r="T57" s="29">
        <v>1.0999999999999999E-2</v>
      </c>
      <c r="U57" s="126">
        <v>1.0999999999999999E-2</v>
      </c>
      <c r="V57" s="126">
        <v>1.0999999999999999E-2</v>
      </c>
      <c r="W57" s="126">
        <v>0.01</v>
      </c>
      <c r="X57" s="126">
        <v>0.01</v>
      </c>
      <c r="Y57" s="126">
        <v>1.0999999999999999E-2</v>
      </c>
      <c r="Z57" s="29">
        <v>1.0999999999999999E-2</v>
      </c>
      <c r="AA57" s="126">
        <v>1.0999999999999999E-2</v>
      </c>
      <c r="AB57" s="126">
        <v>1.0999999999999999E-2</v>
      </c>
      <c r="AC57" s="126">
        <v>0.01</v>
      </c>
      <c r="AD57" s="126">
        <v>0.01</v>
      </c>
      <c r="AE57" s="126">
        <v>0.01</v>
      </c>
      <c r="AF57" s="126">
        <v>1.15E-2</v>
      </c>
      <c r="AG57" s="126">
        <v>1.0999999999999999E-2</v>
      </c>
      <c r="AH57" s="126">
        <v>1.0999999999999999E-2</v>
      </c>
    </row>
    <row r="58" spans="1:34" ht="12.75" customHeight="1">
      <c r="A58" s="101" t="s">
        <v>35</v>
      </c>
      <c r="B58" s="207" t="s">
        <v>21</v>
      </c>
      <c r="C58" s="139"/>
      <c r="D58" s="14"/>
      <c r="E58" s="358" t="s">
        <v>44</v>
      </c>
      <c r="F58" s="364" t="s">
        <v>35</v>
      </c>
      <c r="G58" s="364" t="s">
        <v>35</v>
      </c>
      <c r="H58" s="364" t="s">
        <v>35</v>
      </c>
      <c r="I58" s="358" t="s">
        <v>35</v>
      </c>
      <c r="J58" s="364" t="s">
        <v>35</v>
      </c>
      <c r="K58" s="364" t="s">
        <v>35</v>
      </c>
      <c r="L58" s="364" t="s">
        <v>35</v>
      </c>
      <c r="M58" s="358" t="s">
        <v>35</v>
      </c>
      <c r="N58" s="358" t="s">
        <v>44</v>
      </c>
      <c r="O58" s="358" t="s">
        <v>44</v>
      </c>
      <c r="P58" s="358" t="s">
        <v>44</v>
      </c>
      <c r="Q58" s="358" t="s">
        <v>44</v>
      </c>
      <c r="R58" s="358" t="s">
        <v>44</v>
      </c>
      <c r="S58" s="358" t="s">
        <v>44</v>
      </c>
      <c r="T58" s="29" t="s">
        <v>44</v>
      </c>
      <c r="U58" s="358" t="s">
        <v>44</v>
      </c>
      <c r="V58" s="358" t="s">
        <v>44</v>
      </c>
      <c r="W58" s="358" t="s">
        <v>44</v>
      </c>
      <c r="X58" s="358" t="s">
        <v>44</v>
      </c>
      <c r="Y58" s="358" t="s">
        <v>44</v>
      </c>
      <c r="Z58" s="29" t="s">
        <v>44</v>
      </c>
      <c r="AA58" s="358" t="s">
        <v>44</v>
      </c>
      <c r="AB58" s="358" t="s">
        <v>44</v>
      </c>
      <c r="AC58" s="358" t="s">
        <v>44</v>
      </c>
      <c r="AD58" s="358" t="s">
        <v>44</v>
      </c>
      <c r="AE58" s="358" t="s">
        <v>44</v>
      </c>
      <c r="AF58" s="358" t="s">
        <v>44</v>
      </c>
      <c r="AG58" s="358" t="s">
        <v>44</v>
      </c>
      <c r="AH58" s="358" t="s">
        <v>44</v>
      </c>
    </row>
    <row r="59" spans="1:34" ht="12.75" customHeight="1">
      <c r="A59" s="101"/>
      <c r="B59" s="207" t="s">
        <v>580</v>
      </c>
      <c r="C59" s="139"/>
      <c r="D59" s="14"/>
      <c r="E59" s="29" t="s">
        <v>581</v>
      </c>
      <c r="F59" s="29" t="s">
        <v>581</v>
      </c>
      <c r="G59" s="29" t="s">
        <v>581</v>
      </c>
      <c r="H59" s="29" t="s">
        <v>581</v>
      </c>
      <c r="I59" s="29" t="s">
        <v>581</v>
      </c>
      <c r="J59" s="29" t="s">
        <v>581</v>
      </c>
      <c r="K59" s="29" t="s">
        <v>581</v>
      </c>
      <c r="L59" s="29" t="s">
        <v>581</v>
      </c>
      <c r="M59" s="29" t="s">
        <v>581</v>
      </c>
      <c r="N59" s="29" t="s">
        <v>581</v>
      </c>
      <c r="O59" s="29" t="s">
        <v>581</v>
      </c>
      <c r="P59" s="29" t="s">
        <v>581</v>
      </c>
      <c r="Q59" s="29" t="s">
        <v>581</v>
      </c>
      <c r="R59" s="29" t="s">
        <v>581</v>
      </c>
      <c r="S59" s="29" t="s">
        <v>581</v>
      </c>
      <c r="T59" s="29" t="s">
        <v>581</v>
      </c>
      <c r="U59" s="29" t="s">
        <v>581</v>
      </c>
      <c r="V59" s="29" t="s">
        <v>581</v>
      </c>
      <c r="W59" s="29" t="s">
        <v>581</v>
      </c>
      <c r="X59" s="29" t="s">
        <v>581</v>
      </c>
      <c r="Y59" s="29" t="s">
        <v>581</v>
      </c>
      <c r="Z59" s="29" t="s">
        <v>581</v>
      </c>
      <c r="AA59" s="29" t="s">
        <v>581</v>
      </c>
      <c r="AB59" s="29" t="s">
        <v>581</v>
      </c>
      <c r="AC59" s="29" t="s">
        <v>581</v>
      </c>
      <c r="AD59" s="29" t="s">
        <v>581</v>
      </c>
      <c r="AE59" s="29" t="s">
        <v>581</v>
      </c>
      <c r="AF59" s="29" t="s">
        <v>581</v>
      </c>
      <c r="AG59" s="29" t="s">
        <v>581</v>
      </c>
      <c r="AH59" s="29" t="s">
        <v>581</v>
      </c>
    </row>
    <row r="60" spans="1:34" ht="12.75" customHeight="1">
      <c r="A60" s="29"/>
      <c r="B60" s="29"/>
      <c r="C60" s="29"/>
      <c r="D60" s="14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</row>
    <row r="61" spans="1:34" ht="12.75" customHeight="1">
      <c r="A61" s="29"/>
      <c r="B61" s="144" t="s">
        <v>559</v>
      </c>
      <c r="C61" s="145"/>
      <c r="D61" s="14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</row>
    <row r="62" spans="1:34" ht="12.75" customHeight="1">
      <c r="A62" s="29"/>
      <c r="B62" s="207" t="s">
        <v>560</v>
      </c>
      <c r="C62" s="139"/>
      <c r="D62" s="14"/>
      <c r="E62" s="34" t="s">
        <v>39</v>
      </c>
      <c r="F62" s="34" t="s">
        <v>39</v>
      </c>
      <c r="G62" s="34" t="s">
        <v>39</v>
      </c>
      <c r="H62" s="34" t="s">
        <v>39</v>
      </c>
      <c r="I62" s="34" t="s">
        <v>39</v>
      </c>
      <c r="J62" s="34" t="s">
        <v>39</v>
      </c>
      <c r="K62" s="34" t="s">
        <v>39</v>
      </c>
      <c r="L62" s="34" t="s">
        <v>39</v>
      </c>
      <c r="M62" s="34" t="s">
        <v>39</v>
      </c>
      <c r="N62" s="34" t="s">
        <v>39</v>
      </c>
      <c r="O62" s="34" t="s">
        <v>39</v>
      </c>
      <c r="P62" s="34" t="s">
        <v>39</v>
      </c>
      <c r="Q62" s="34" t="s">
        <v>39</v>
      </c>
      <c r="R62" s="34" t="s">
        <v>39</v>
      </c>
      <c r="S62" s="264" t="s">
        <v>34</v>
      </c>
      <c r="T62" s="29" t="s">
        <v>39</v>
      </c>
      <c r="U62" s="34" t="s">
        <v>39</v>
      </c>
      <c r="V62" s="34" t="s">
        <v>39</v>
      </c>
      <c r="W62" s="34" t="s">
        <v>39</v>
      </c>
      <c r="X62" s="34" t="s">
        <v>39</v>
      </c>
      <c r="Y62" s="264" t="s">
        <v>34</v>
      </c>
      <c r="Z62" s="29" t="s">
        <v>39</v>
      </c>
      <c r="AA62" s="34" t="s">
        <v>39</v>
      </c>
      <c r="AB62" s="34" t="s">
        <v>39</v>
      </c>
      <c r="AC62" s="34" t="s">
        <v>39</v>
      </c>
      <c r="AD62" s="34" t="s">
        <v>39</v>
      </c>
      <c r="AE62" s="34" t="s">
        <v>39</v>
      </c>
      <c r="AF62" s="34" t="s">
        <v>39</v>
      </c>
      <c r="AG62" s="34" t="s">
        <v>39</v>
      </c>
      <c r="AH62" s="34" t="s">
        <v>39</v>
      </c>
    </row>
    <row r="63" spans="1:34" ht="12.75" customHeight="1">
      <c r="A63" s="29"/>
      <c r="B63" s="207" t="s">
        <v>561</v>
      </c>
      <c r="C63" s="139"/>
      <c r="D63" s="14"/>
      <c r="E63" s="29">
        <v>65</v>
      </c>
      <c r="F63" s="29">
        <v>65</v>
      </c>
      <c r="G63" s="29">
        <v>65</v>
      </c>
      <c r="H63" s="29">
        <v>65</v>
      </c>
      <c r="I63" s="29">
        <v>65</v>
      </c>
      <c r="J63" s="29">
        <v>65</v>
      </c>
      <c r="K63" s="29">
        <v>65</v>
      </c>
      <c r="L63" s="29">
        <v>65</v>
      </c>
      <c r="M63" s="29">
        <v>65</v>
      </c>
      <c r="N63" s="29">
        <v>65</v>
      </c>
      <c r="O63" s="29">
        <v>65</v>
      </c>
      <c r="P63" s="29">
        <v>65</v>
      </c>
      <c r="Q63" s="29">
        <v>65</v>
      </c>
      <c r="R63" s="29">
        <v>65</v>
      </c>
      <c r="S63" s="29">
        <v>65</v>
      </c>
      <c r="T63" s="29">
        <v>65</v>
      </c>
      <c r="U63" s="29">
        <v>65</v>
      </c>
      <c r="V63" s="29">
        <v>65</v>
      </c>
      <c r="W63" s="29">
        <v>65</v>
      </c>
      <c r="X63" s="29">
        <v>65</v>
      </c>
      <c r="Y63" s="29">
        <v>65</v>
      </c>
      <c r="Z63" s="29">
        <v>65</v>
      </c>
      <c r="AA63" s="29">
        <v>65</v>
      </c>
      <c r="AB63" s="29">
        <v>65</v>
      </c>
      <c r="AC63" s="29">
        <v>65</v>
      </c>
      <c r="AD63" s="29">
        <v>65</v>
      </c>
      <c r="AE63" s="29">
        <v>65</v>
      </c>
      <c r="AF63" s="29">
        <v>65</v>
      </c>
      <c r="AG63" s="29">
        <v>65</v>
      </c>
      <c r="AH63" s="29">
        <v>65</v>
      </c>
    </row>
    <row r="64" spans="1:34" ht="12.75" customHeight="1">
      <c r="A64" s="29"/>
      <c r="B64" s="231" t="s">
        <v>728</v>
      </c>
      <c r="C64" s="139"/>
      <c r="D64" s="14"/>
      <c r="E64" s="34" t="s">
        <v>39</v>
      </c>
      <c r="F64" s="34" t="s">
        <v>39</v>
      </c>
      <c r="G64" s="34" t="s">
        <v>39</v>
      </c>
      <c r="H64" s="34" t="s">
        <v>39</v>
      </c>
      <c r="I64" s="34" t="s">
        <v>39</v>
      </c>
      <c r="J64" s="34" t="s">
        <v>39</v>
      </c>
      <c r="K64" s="34" t="s">
        <v>39</v>
      </c>
      <c r="L64" s="34" t="s">
        <v>39</v>
      </c>
      <c r="M64" s="34" t="s">
        <v>39</v>
      </c>
      <c r="N64" s="160" t="s">
        <v>34</v>
      </c>
      <c r="O64" s="34" t="s">
        <v>39</v>
      </c>
      <c r="P64" s="34" t="s">
        <v>39</v>
      </c>
      <c r="Q64" s="34" t="s">
        <v>39</v>
      </c>
      <c r="R64" s="34" t="s">
        <v>39</v>
      </c>
      <c r="S64" s="34" t="s">
        <v>39</v>
      </c>
      <c r="T64" s="29" t="s">
        <v>39</v>
      </c>
      <c r="U64" s="34" t="s">
        <v>39</v>
      </c>
      <c r="V64" s="34" t="s">
        <v>39</v>
      </c>
      <c r="W64" s="34" t="s">
        <v>39</v>
      </c>
      <c r="X64" s="34" t="s">
        <v>39</v>
      </c>
      <c r="Y64" s="34" t="s">
        <v>39</v>
      </c>
      <c r="Z64" s="29" t="s">
        <v>39</v>
      </c>
      <c r="AA64" s="34" t="s">
        <v>39</v>
      </c>
      <c r="AB64" s="34" t="s">
        <v>39</v>
      </c>
      <c r="AC64" s="34" t="s">
        <v>39</v>
      </c>
      <c r="AD64" s="34" t="s">
        <v>39</v>
      </c>
      <c r="AE64" s="34" t="s">
        <v>39</v>
      </c>
      <c r="AF64" s="34" t="s">
        <v>39</v>
      </c>
      <c r="AG64" s="34" t="s">
        <v>39</v>
      </c>
      <c r="AH64" s="34" t="s">
        <v>39</v>
      </c>
    </row>
    <row r="65" spans="1:34" ht="12.75" customHeight="1">
      <c r="A65" s="29"/>
      <c r="B65" s="231" t="s">
        <v>729</v>
      </c>
      <c r="C65" s="139"/>
      <c r="D65" s="14"/>
      <c r="E65" s="29">
        <v>55</v>
      </c>
      <c r="F65" s="29">
        <v>55</v>
      </c>
      <c r="G65" s="29">
        <v>55</v>
      </c>
      <c r="H65" s="29">
        <v>55</v>
      </c>
      <c r="I65" s="29">
        <v>55</v>
      </c>
      <c r="J65" s="29">
        <v>55</v>
      </c>
      <c r="K65" s="29">
        <v>55</v>
      </c>
      <c r="L65" s="29">
        <v>55</v>
      </c>
      <c r="M65" s="29">
        <v>55</v>
      </c>
      <c r="N65" s="29">
        <v>55</v>
      </c>
      <c r="O65" s="29">
        <v>55</v>
      </c>
      <c r="P65" s="29">
        <v>55</v>
      </c>
      <c r="Q65" s="29">
        <v>55</v>
      </c>
      <c r="R65" s="29">
        <v>55</v>
      </c>
      <c r="S65" s="29">
        <v>55</v>
      </c>
      <c r="T65" s="29">
        <v>55</v>
      </c>
      <c r="U65" s="29">
        <v>55</v>
      </c>
      <c r="V65" s="29">
        <v>55</v>
      </c>
      <c r="W65" s="29">
        <v>55</v>
      </c>
      <c r="X65" s="29">
        <v>55</v>
      </c>
      <c r="Y65" s="29">
        <v>55</v>
      </c>
      <c r="Z65" s="29">
        <v>55</v>
      </c>
      <c r="AA65" s="29">
        <v>55</v>
      </c>
      <c r="AB65" s="29">
        <v>55</v>
      </c>
      <c r="AC65" s="29">
        <v>55</v>
      </c>
      <c r="AD65" s="29">
        <v>55</v>
      </c>
      <c r="AE65" s="29">
        <v>55</v>
      </c>
      <c r="AF65" s="29">
        <v>55</v>
      </c>
      <c r="AG65" s="29">
        <v>55</v>
      </c>
      <c r="AH65" s="29">
        <v>55</v>
      </c>
    </row>
    <row r="66" spans="1:34" ht="12.75" customHeight="1">
      <c r="A66" s="29"/>
      <c r="B66" s="231" t="s">
        <v>730</v>
      </c>
      <c r="C66" s="139"/>
      <c r="D66" s="14"/>
      <c r="E66" s="29">
        <v>65</v>
      </c>
      <c r="F66" s="29">
        <v>65</v>
      </c>
      <c r="G66" s="29">
        <v>65</v>
      </c>
      <c r="H66" s="29">
        <v>65</v>
      </c>
      <c r="I66" s="29">
        <v>65</v>
      </c>
      <c r="J66" s="29">
        <v>65</v>
      </c>
      <c r="K66" s="29">
        <v>65</v>
      </c>
      <c r="L66" s="29">
        <v>65</v>
      </c>
      <c r="M66" s="29">
        <v>65</v>
      </c>
      <c r="N66" s="29">
        <v>65</v>
      </c>
      <c r="O66" s="29">
        <v>65</v>
      </c>
      <c r="P66" s="29">
        <v>65</v>
      </c>
      <c r="Q66" s="29">
        <v>65</v>
      </c>
      <c r="R66" s="29">
        <v>65</v>
      </c>
      <c r="S66" s="29">
        <v>65</v>
      </c>
      <c r="T66" s="29">
        <v>65</v>
      </c>
      <c r="U66" s="29">
        <v>65</v>
      </c>
      <c r="V66" s="29">
        <v>65</v>
      </c>
      <c r="W66" s="29">
        <v>65</v>
      </c>
      <c r="X66" s="29">
        <v>65</v>
      </c>
      <c r="Y66" s="29">
        <v>65</v>
      </c>
      <c r="Z66" s="29">
        <v>65</v>
      </c>
      <c r="AA66" s="29">
        <v>65</v>
      </c>
      <c r="AB66" s="29">
        <v>65</v>
      </c>
      <c r="AC66" s="29">
        <v>65</v>
      </c>
      <c r="AD66" s="29">
        <v>65</v>
      </c>
      <c r="AE66" s="29">
        <v>65</v>
      </c>
      <c r="AF66" s="29">
        <v>65</v>
      </c>
      <c r="AG66" s="29">
        <v>65</v>
      </c>
      <c r="AH66" s="29">
        <v>65</v>
      </c>
    </row>
    <row r="67" spans="1:34" ht="12.75" customHeight="1">
      <c r="A67" s="29"/>
      <c r="B67" s="29"/>
      <c r="C67" s="29"/>
      <c r="D67" s="14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</row>
    <row r="68" spans="1:34">
      <c r="A68" s="29"/>
      <c r="B68" s="144" t="s">
        <v>591</v>
      </c>
      <c r="C68" s="145"/>
      <c r="D68" s="14"/>
    </row>
    <row r="69" spans="1:34">
      <c r="A69" s="185">
        <v>1.25</v>
      </c>
      <c r="B69" s="207" t="s">
        <v>592</v>
      </c>
      <c r="C69" s="139"/>
      <c r="D69" s="14"/>
      <c r="E69" s="185">
        <v>1.25</v>
      </c>
      <c r="F69" s="185">
        <v>1.25</v>
      </c>
      <c r="G69" s="185">
        <v>1.25</v>
      </c>
      <c r="H69" s="185">
        <v>1.25</v>
      </c>
      <c r="I69" s="185">
        <v>1.25</v>
      </c>
      <c r="J69" s="185">
        <v>1.25</v>
      </c>
      <c r="K69" s="185">
        <v>1.25</v>
      </c>
      <c r="L69" s="185">
        <v>1.25</v>
      </c>
      <c r="M69" s="185">
        <v>1.25</v>
      </c>
      <c r="N69" s="185">
        <v>1.25</v>
      </c>
      <c r="O69" s="185">
        <v>1.25</v>
      </c>
      <c r="P69" s="185">
        <v>1.25</v>
      </c>
      <c r="Q69" s="185">
        <v>1.25</v>
      </c>
      <c r="R69" s="185">
        <v>1.25</v>
      </c>
      <c r="S69" s="185">
        <v>1.25</v>
      </c>
      <c r="T69" s="29">
        <v>1.25</v>
      </c>
      <c r="U69" s="185">
        <v>1.25</v>
      </c>
      <c r="V69" s="185">
        <v>1.25</v>
      </c>
      <c r="W69" s="185">
        <v>1.25</v>
      </c>
      <c r="X69" s="185">
        <v>1.25</v>
      </c>
      <c r="Y69" s="185">
        <v>1.25</v>
      </c>
      <c r="Z69" s="29">
        <v>1.25</v>
      </c>
      <c r="AA69" s="185">
        <v>1.25</v>
      </c>
      <c r="AB69" s="185">
        <v>1.25</v>
      </c>
      <c r="AC69" s="185">
        <v>1.25</v>
      </c>
      <c r="AD69" s="185">
        <v>1.25</v>
      </c>
      <c r="AE69" s="185">
        <v>1.25</v>
      </c>
      <c r="AF69" s="185">
        <v>1.25</v>
      </c>
      <c r="AG69" s="185">
        <v>1.25</v>
      </c>
      <c r="AH69" s="185">
        <v>1.25</v>
      </c>
    </row>
    <row r="70" spans="1:34" ht="12" customHeight="1">
      <c r="A70" s="103" t="s">
        <v>39</v>
      </c>
      <c r="B70" s="207" t="s">
        <v>579</v>
      </c>
      <c r="C70" s="139"/>
      <c r="D70" s="14"/>
      <c r="E70" s="101" t="s">
        <v>39</v>
      </c>
      <c r="F70" s="29" t="s">
        <v>39</v>
      </c>
      <c r="G70" s="29" t="s">
        <v>39</v>
      </c>
      <c r="H70" s="29" t="s">
        <v>39</v>
      </c>
      <c r="I70" s="29" t="s">
        <v>39</v>
      </c>
      <c r="J70" s="29" t="s">
        <v>39</v>
      </c>
      <c r="K70" s="29" t="s">
        <v>39</v>
      </c>
      <c r="L70" s="29" t="s">
        <v>39</v>
      </c>
      <c r="M70" s="29" t="s">
        <v>39</v>
      </c>
      <c r="N70" s="29" t="s">
        <v>39</v>
      </c>
      <c r="O70" s="29" t="s">
        <v>39</v>
      </c>
      <c r="P70" s="29" t="s">
        <v>39</v>
      </c>
      <c r="Q70" s="29" t="s">
        <v>39</v>
      </c>
      <c r="R70" s="29" t="s">
        <v>39</v>
      </c>
      <c r="S70" s="29" t="s">
        <v>39</v>
      </c>
      <c r="T70" s="29" t="s">
        <v>39</v>
      </c>
      <c r="U70" s="29" t="s">
        <v>39</v>
      </c>
      <c r="V70" s="29" t="s">
        <v>39</v>
      </c>
      <c r="W70" s="29" t="s">
        <v>39</v>
      </c>
      <c r="X70" s="29" t="s">
        <v>39</v>
      </c>
      <c r="Y70" s="29" t="s">
        <v>39</v>
      </c>
      <c r="Z70" s="29" t="s">
        <v>39</v>
      </c>
      <c r="AA70" s="29" t="s">
        <v>39</v>
      </c>
      <c r="AB70" s="29" t="s">
        <v>39</v>
      </c>
      <c r="AC70" s="29" t="s">
        <v>39</v>
      </c>
      <c r="AD70" s="29" t="s">
        <v>39</v>
      </c>
      <c r="AE70" s="29" t="s">
        <v>39</v>
      </c>
      <c r="AF70" s="29" t="s">
        <v>39</v>
      </c>
      <c r="AG70" s="29" t="s">
        <v>39</v>
      </c>
      <c r="AH70" s="29" t="s">
        <v>39</v>
      </c>
    </row>
    <row r="71" spans="1:34">
      <c r="A71" s="34" t="s">
        <v>593</v>
      </c>
      <c r="B71" s="207" t="s">
        <v>594</v>
      </c>
      <c r="C71" s="139"/>
      <c r="D71" s="14"/>
      <c r="E71" s="34" t="s">
        <v>593</v>
      </c>
      <c r="F71" s="34" t="s">
        <v>593</v>
      </c>
      <c r="G71" s="34" t="s">
        <v>593</v>
      </c>
      <c r="H71" s="34" t="s">
        <v>593</v>
      </c>
      <c r="I71" s="34" t="s">
        <v>593</v>
      </c>
      <c r="J71" s="34" t="s">
        <v>593</v>
      </c>
      <c r="K71" s="34" t="s">
        <v>593</v>
      </c>
      <c r="L71" s="34" t="s">
        <v>593</v>
      </c>
      <c r="M71" s="34" t="s">
        <v>593</v>
      </c>
      <c r="N71" s="34" t="s">
        <v>593</v>
      </c>
      <c r="O71" s="34" t="s">
        <v>593</v>
      </c>
      <c r="P71" s="34" t="s">
        <v>593</v>
      </c>
      <c r="Q71" s="34" t="s">
        <v>593</v>
      </c>
      <c r="R71" s="34" t="s">
        <v>593</v>
      </c>
      <c r="S71" s="34" t="s">
        <v>593</v>
      </c>
      <c r="T71" s="29" t="s">
        <v>593</v>
      </c>
      <c r="U71" s="34" t="s">
        <v>593</v>
      </c>
      <c r="V71" s="34" t="s">
        <v>593</v>
      </c>
      <c r="W71" s="34" t="s">
        <v>593</v>
      </c>
      <c r="X71" s="34" t="s">
        <v>593</v>
      </c>
      <c r="Y71" s="34" t="s">
        <v>593</v>
      </c>
      <c r="Z71" s="29" t="s">
        <v>593</v>
      </c>
      <c r="AA71" s="34" t="s">
        <v>593</v>
      </c>
      <c r="AB71" s="34" t="s">
        <v>593</v>
      </c>
      <c r="AC71" s="34" t="s">
        <v>593</v>
      </c>
      <c r="AD71" s="34" t="s">
        <v>593</v>
      </c>
      <c r="AE71" s="34" t="s">
        <v>593</v>
      </c>
      <c r="AF71" s="34" t="s">
        <v>593</v>
      </c>
      <c r="AG71" s="34" t="s">
        <v>593</v>
      </c>
      <c r="AH71" s="34" t="s">
        <v>593</v>
      </c>
    </row>
    <row r="72" spans="1:34">
      <c r="A72" s="34" t="s">
        <v>595</v>
      </c>
      <c r="B72" s="207" t="s">
        <v>596</v>
      </c>
      <c r="C72" s="139"/>
      <c r="D72" s="14"/>
      <c r="E72" s="34" t="s">
        <v>595</v>
      </c>
      <c r="F72" s="34" t="s">
        <v>595</v>
      </c>
      <c r="G72" s="34" t="s">
        <v>595</v>
      </c>
      <c r="H72" s="34" t="s">
        <v>595</v>
      </c>
      <c r="I72" s="34" t="s">
        <v>595</v>
      </c>
      <c r="J72" s="34" t="s">
        <v>595</v>
      </c>
      <c r="K72" s="34" t="s">
        <v>595</v>
      </c>
      <c r="L72" s="34" t="s">
        <v>595</v>
      </c>
      <c r="M72" s="34" t="s">
        <v>595</v>
      </c>
      <c r="N72" s="34" t="s">
        <v>595</v>
      </c>
      <c r="O72" s="34" t="s">
        <v>595</v>
      </c>
      <c r="P72" s="34" t="s">
        <v>595</v>
      </c>
      <c r="Q72" s="34" t="s">
        <v>595</v>
      </c>
      <c r="R72" s="34" t="s">
        <v>595</v>
      </c>
      <c r="S72" s="34" t="s">
        <v>595</v>
      </c>
      <c r="T72" s="29" t="s">
        <v>595</v>
      </c>
      <c r="U72" s="34" t="s">
        <v>595</v>
      </c>
      <c r="V72" s="34" t="s">
        <v>595</v>
      </c>
      <c r="W72" s="34" t="s">
        <v>595</v>
      </c>
      <c r="X72" s="34" t="s">
        <v>595</v>
      </c>
      <c r="Y72" s="34" t="s">
        <v>595</v>
      </c>
      <c r="Z72" s="29" t="s">
        <v>595</v>
      </c>
      <c r="AA72" s="34" t="s">
        <v>595</v>
      </c>
      <c r="AB72" s="34" t="s">
        <v>595</v>
      </c>
      <c r="AC72" s="34" t="s">
        <v>595</v>
      </c>
      <c r="AD72" s="34" t="s">
        <v>595</v>
      </c>
      <c r="AE72" s="34" t="s">
        <v>595</v>
      </c>
      <c r="AF72" s="34" t="s">
        <v>595</v>
      </c>
      <c r="AG72" s="34" t="s">
        <v>595</v>
      </c>
      <c r="AH72" s="34" t="s">
        <v>595</v>
      </c>
    </row>
    <row r="73" spans="1:34">
      <c r="B73" s="16"/>
    </row>
    <row r="74" spans="1:34" ht="12.75" customHeight="1">
      <c r="A74" s="29"/>
      <c r="B74" s="144" t="s">
        <v>707</v>
      </c>
      <c r="C74" s="145"/>
      <c r="D74" s="14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</row>
    <row r="75" spans="1:34" ht="12.75" customHeight="1">
      <c r="A75" s="29"/>
      <c r="B75" s="207" t="s">
        <v>708</v>
      </c>
      <c r="C75" s="139"/>
      <c r="D75" s="14"/>
      <c r="E75" s="34" t="s">
        <v>34</v>
      </c>
      <c r="F75" s="160" t="s">
        <v>39</v>
      </c>
      <c r="G75" s="160" t="s">
        <v>39</v>
      </c>
      <c r="H75" s="160" t="s">
        <v>39</v>
      </c>
      <c r="I75" s="160" t="s">
        <v>39</v>
      </c>
      <c r="J75" s="160" t="s">
        <v>39</v>
      </c>
      <c r="K75" s="160" t="s">
        <v>39</v>
      </c>
      <c r="L75" s="160" t="s">
        <v>39</v>
      </c>
      <c r="M75" s="160" t="s">
        <v>39</v>
      </c>
      <c r="N75" s="34" t="s">
        <v>34</v>
      </c>
      <c r="O75" s="34" t="s">
        <v>34</v>
      </c>
      <c r="P75" s="34" t="s">
        <v>34</v>
      </c>
      <c r="Q75" s="34" t="s">
        <v>34</v>
      </c>
      <c r="R75" s="34" t="s">
        <v>34</v>
      </c>
      <c r="S75" s="34" t="s">
        <v>34</v>
      </c>
      <c r="T75" s="29" t="s">
        <v>34</v>
      </c>
      <c r="U75" s="34" t="s">
        <v>34</v>
      </c>
      <c r="V75" s="34" t="s">
        <v>34</v>
      </c>
      <c r="W75" s="34" t="s">
        <v>34</v>
      </c>
      <c r="X75" s="34" t="s">
        <v>34</v>
      </c>
      <c r="Y75" s="34" t="s">
        <v>34</v>
      </c>
      <c r="Z75" s="29" t="s">
        <v>34</v>
      </c>
      <c r="AA75" s="34" t="s">
        <v>34</v>
      </c>
      <c r="AB75" s="34" t="s">
        <v>34</v>
      </c>
      <c r="AC75" s="34" t="s">
        <v>34</v>
      </c>
      <c r="AD75" s="34" t="s">
        <v>34</v>
      </c>
      <c r="AE75" s="34" t="s">
        <v>34</v>
      </c>
      <c r="AF75" s="34" t="s">
        <v>34</v>
      </c>
      <c r="AG75" s="34" t="s">
        <v>34</v>
      </c>
      <c r="AH75" s="34" t="s">
        <v>34</v>
      </c>
    </row>
    <row r="76" spans="1:34" ht="12.75" customHeight="1">
      <c r="A76" s="29"/>
      <c r="B76" s="231"/>
      <c r="C76" s="139"/>
      <c r="D76" s="1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hidden="1" outlineLevel="1">
      <c r="B77" s="16" t="str">
        <f ca="1">GetNameRange(B78)</f>
        <v>gmwb_withdrl_rate_indexing_assessment_ind_aig</v>
      </c>
    </row>
    <row r="78" spans="1:34" ht="12.75" hidden="1" customHeight="1" outlineLevel="1">
      <c r="B78" s="219" t="s">
        <v>337</v>
      </c>
      <c r="C78" s="93"/>
      <c r="D78" s="87"/>
      <c r="E78" s="73" t="str">
        <f t="shared" ref="E78:X78" si="0">E$4</f>
        <v>BASE</v>
      </c>
      <c r="F78" s="73" t="str">
        <f t="shared" si="0"/>
        <v>AEIB_20250701_+1Roll</v>
      </c>
      <c r="G78" s="73" t="str">
        <f t="shared" si="0"/>
        <v>AEIB_20250701_+10bps</v>
      </c>
      <c r="H78" s="73" t="str">
        <f t="shared" si="0"/>
        <v>AEIBADV_20250701</v>
      </c>
      <c r="I78" s="73" t="str">
        <f t="shared" si="0"/>
        <v>AEIBNY_20250701</v>
      </c>
      <c r="J78" s="73" t="str">
        <f t="shared" si="0"/>
        <v>AEIB_20250701</v>
      </c>
      <c r="K78" s="73" t="str">
        <f t="shared" si="0"/>
        <v>AEIBADV</v>
      </c>
      <c r="L78" s="73" t="str">
        <f t="shared" si="0"/>
        <v>AEIB</v>
      </c>
      <c r="M78" s="73" t="str">
        <f t="shared" si="0"/>
        <v>AEIBNY</v>
      </c>
      <c r="N78" s="73" t="s">
        <v>890</v>
      </c>
      <c r="O78" s="73" t="s">
        <v>891</v>
      </c>
      <c r="P78" s="73" t="str">
        <f t="shared" si="0"/>
        <v>LIP_202601_AG10</v>
      </c>
      <c r="Q78" s="73" t="str">
        <f t="shared" si="0"/>
        <v>LIP_202601</v>
      </c>
      <c r="R78" s="73" t="str">
        <f t="shared" si="0"/>
        <v>LIP_202601_ADV</v>
      </c>
      <c r="S78" s="73" t="str">
        <f>S$4</f>
        <v>PIPP_202601_IMO</v>
      </c>
      <c r="T78" s="73" t="s">
        <v>1026</v>
      </c>
      <c r="U78" s="73" t="str">
        <f t="shared" ref="U78:V78" si="1">U$4</f>
        <v>LIP_202601_ADVMSG</v>
      </c>
      <c r="V78" s="73" t="str">
        <f t="shared" si="1"/>
        <v>LIP_202601_MSG</v>
      </c>
      <c r="W78" s="73" t="str">
        <f t="shared" si="0"/>
        <v>LIP_202501</v>
      </c>
      <c r="X78" s="73" t="str">
        <f t="shared" si="0"/>
        <v>LIP_202501_ADV</v>
      </c>
      <c r="Y78" s="73" t="str">
        <f>Y$4</f>
        <v>PIPP_202501_IMO</v>
      </c>
      <c r="Z78" s="73" t="s">
        <v>1026</v>
      </c>
      <c r="AA78" s="73" t="str">
        <f t="shared" ref="AA78:AB78" si="2">AA$4</f>
        <v>LIP_202501_ADVMSG</v>
      </c>
      <c r="AB78" s="73" t="str">
        <f t="shared" si="2"/>
        <v>LIP_202501_MSG</v>
      </c>
      <c r="AC78" s="73" t="s">
        <v>892</v>
      </c>
      <c r="AD78" s="73" t="s">
        <v>892</v>
      </c>
      <c r="AE78" s="73" t="str">
        <f t="shared" ref="AE78:AH78" si="3">AE$4</f>
        <v>LIPM_202404_ADV</v>
      </c>
      <c r="AF78" s="73" t="str">
        <f t="shared" si="3"/>
        <v>LIPM_202311_GSIA</v>
      </c>
      <c r="AG78" s="73" t="str">
        <f t="shared" si="3"/>
        <v>LIPM_202501_ADVMSG</v>
      </c>
      <c r="AH78" s="73" t="str">
        <f t="shared" si="3"/>
        <v>LIPM_202501_MSG</v>
      </c>
    </row>
    <row r="79" spans="1:34" ht="12.75" hidden="1" customHeight="1" outlineLevel="1">
      <c r="B79" s="219" t="s">
        <v>164</v>
      </c>
      <c r="C79" s="85"/>
      <c r="D79" s="9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</row>
    <row r="80" spans="1:34" hidden="1" outlineLevel="1">
      <c r="B80" s="220">
        <v>1</v>
      </c>
      <c r="C80" s="139"/>
      <c r="D80" s="14"/>
      <c r="E80" s="30" t="s">
        <v>39</v>
      </c>
      <c r="F80" s="30" t="s">
        <v>39</v>
      </c>
      <c r="G80" s="30" t="s">
        <v>39</v>
      </c>
      <c r="H80" s="30" t="s">
        <v>39</v>
      </c>
      <c r="I80" s="30" t="s">
        <v>39</v>
      </c>
      <c r="J80" s="30" t="s">
        <v>39</v>
      </c>
      <c r="K80" s="30" t="s">
        <v>39</v>
      </c>
      <c r="L80" s="30" t="s">
        <v>39</v>
      </c>
      <c r="M80" s="30" t="s">
        <v>39</v>
      </c>
      <c r="N80" s="30" t="s">
        <v>39</v>
      </c>
      <c r="O80" s="30" t="s">
        <v>39</v>
      </c>
      <c r="P80" s="30" t="s">
        <v>39</v>
      </c>
      <c r="Q80" s="30" t="s">
        <v>39</v>
      </c>
      <c r="R80" s="30" t="s">
        <v>39</v>
      </c>
      <c r="S80" s="30" t="s">
        <v>39</v>
      </c>
      <c r="T80" s="30" t="s">
        <v>39</v>
      </c>
      <c r="U80" s="30" t="s">
        <v>39</v>
      </c>
      <c r="V80" s="30" t="s">
        <v>39</v>
      </c>
      <c r="W80" s="30" t="s">
        <v>39</v>
      </c>
      <c r="X80" s="30" t="s">
        <v>39</v>
      </c>
      <c r="Y80" s="30" t="s">
        <v>39</v>
      </c>
      <c r="Z80" s="30" t="s">
        <v>39</v>
      </c>
      <c r="AA80" s="30" t="s">
        <v>39</v>
      </c>
      <c r="AB80" s="30" t="s">
        <v>39</v>
      </c>
      <c r="AC80" s="30" t="s">
        <v>39</v>
      </c>
      <c r="AD80" s="30" t="s">
        <v>39</v>
      </c>
      <c r="AE80" s="30" t="s">
        <v>39</v>
      </c>
      <c r="AF80" s="30" t="s">
        <v>39</v>
      </c>
      <c r="AG80" s="30" t="s">
        <v>39</v>
      </c>
      <c r="AH80" s="30" t="s">
        <v>39</v>
      </c>
    </row>
    <row r="81" spans="2:34" hidden="1" outlineLevel="1">
      <c r="B81" s="220">
        <v>6</v>
      </c>
      <c r="C81" s="139"/>
      <c r="D81" s="14"/>
      <c r="E81" s="30" t="s">
        <v>39</v>
      </c>
      <c r="F81" s="30" t="s">
        <v>39</v>
      </c>
      <c r="G81" s="30" t="s">
        <v>39</v>
      </c>
      <c r="H81" s="30" t="s">
        <v>39</v>
      </c>
      <c r="I81" s="30" t="s">
        <v>39</v>
      </c>
      <c r="J81" s="30" t="s">
        <v>39</v>
      </c>
      <c r="K81" s="30" t="s">
        <v>39</v>
      </c>
      <c r="L81" s="30" t="s">
        <v>39</v>
      </c>
      <c r="M81" s="30" t="s">
        <v>39</v>
      </c>
      <c r="N81" s="30" t="s">
        <v>39</v>
      </c>
      <c r="O81" s="30" t="s">
        <v>39</v>
      </c>
      <c r="P81" s="30" t="s">
        <v>39</v>
      </c>
      <c r="Q81" s="30" t="s">
        <v>39</v>
      </c>
      <c r="R81" s="30" t="s">
        <v>39</v>
      </c>
      <c r="S81" s="30" t="s">
        <v>39</v>
      </c>
      <c r="T81" s="30" t="s">
        <v>39</v>
      </c>
      <c r="U81" s="30" t="s">
        <v>39</v>
      </c>
      <c r="V81" s="30" t="s">
        <v>39</v>
      </c>
      <c r="W81" s="30" t="s">
        <v>39</v>
      </c>
      <c r="X81" s="30" t="s">
        <v>39</v>
      </c>
      <c r="Y81" s="30" t="s">
        <v>39</v>
      </c>
      <c r="Z81" s="30" t="s">
        <v>39</v>
      </c>
      <c r="AA81" s="30" t="s">
        <v>39</v>
      </c>
      <c r="AB81" s="30" t="s">
        <v>39</v>
      </c>
      <c r="AC81" s="30" t="s">
        <v>39</v>
      </c>
      <c r="AD81" s="30" t="s">
        <v>39</v>
      </c>
      <c r="AE81" s="30" t="s">
        <v>39</v>
      </c>
      <c r="AF81" s="30" t="s">
        <v>39</v>
      </c>
      <c r="AG81" s="30" t="s">
        <v>39</v>
      </c>
      <c r="AH81" s="30" t="s">
        <v>39</v>
      </c>
    </row>
    <row r="82" spans="2:34" hidden="1" outlineLevel="1">
      <c r="B82" s="220">
        <v>7</v>
      </c>
      <c r="C82" s="139"/>
      <c r="D82" s="14"/>
      <c r="E82" s="30" t="s">
        <v>39</v>
      </c>
      <c r="F82" s="30" t="s">
        <v>39</v>
      </c>
      <c r="G82" s="30" t="s">
        <v>39</v>
      </c>
      <c r="H82" s="30" t="s">
        <v>39</v>
      </c>
      <c r="I82" s="30" t="s">
        <v>39</v>
      </c>
      <c r="J82" s="30" t="s">
        <v>39</v>
      </c>
      <c r="K82" s="30" t="s">
        <v>39</v>
      </c>
      <c r="L82" s="30" t="s">
        <v>39</v>
      </c>
      <c r="M82" s="30" t="s">
        <v>39</v>
      </c>
      <c r="N82" s="30" t="s">
        <v>39</v>
      </c>
      <c r="O82" s="30" t="s">
        <v>39</v>
      </c>
      <c r="P82" s="30" t="s">
        <v>39</v>
      </c>
      <c r="Q82" s="30" t="s">
        <v>39</v>
      </c>
      <c r="R82" s="30" t="s">
        <v>39</v>
      </c>
      <c r="S82" s="30" t="s">
        <v>39</v>
      </c>
      <c r="T82" s="30" t="s">
        <v>39</v>
      </c>
      <c r="U82" s="30" t="s">
        <v>39</v>
      </c>
      <c r="V82" s="30" t="s">
        <v>39</v>
      </c>
      <c r="W82" s="30" t="s">
        <v>39</v>
      </c>
      <c r="X82" s="30" t="s">
        <v>39</v>
      </c>
      <c r="Y82" s="30" t="s">
        <v>39</v>
      </c>
      <c r="Z82" s="30" t="s">
        <v>39</v>
      </c>
      <c r="AA82" s="30" t="s">
        <v>39</v>
      </c>
      <c r="AB82" s="30" t="s">
        <v>39</v>
      </c>
      <c r="AC82" s="30" t="s">
        <v>39</v>
      </c>
      <c r="AD82" s="30" t="s">
        <v>39</v>
      </c>
      <c r="AE82" s="30" t="s">
        <v>39</v>
      </c>
      <c r="AF82" s="30" t="s">
        <v>39</v>
      </c>
      <c r="AG82" s="30" t="s">
        <v>39</v>
      </c>
      <c r="AH82" s="30" t="s">
        <v>39</v>
      </c>
    </row>
    <row r="83" spans="2:34" hidden="1" outlineLevel="1">
      <c r="B83" s="220">
        <v>11</v>
      </c>
      <c r="C83" s="139"/>
      <c r="D83" s="14"/>
      <c r="E83" s="30" t="s">
        <v>39</v>
      </c>
      <c r="F83" s="30" t="s">
        <v>39</v>
      </c>
      <c r="G83" s="30" t="s">
        <v>39</v>
      </c>
      <c r="H83" s="30" t="s">
        <v>39</v>
      </c>
      <c r="I83" s="30" t="s">
        <v>39</v>
      </c>
      <c r="J83" s="30" t="s">
        <v>39</v>
      </c>
      <c r="K83" s="30" t="s">
        <v>39</v>
      </c>
      <c r="L83" s="30" t="s">
        <v>39</v>
      </c>
      <c r="M83" s="30" t="s">
        <v>39</v>
      </c>
      <c r="N83" s="30" t="s">
        <v>39</v>
      </c>
      <c r="O83" s="30" t="s">
        <v>39</v>
      </c>
      <c r="P83" s="30" t="s">
        <v>39</v>
      </c>
      <c r="Q83" s="30" t="s">
        <v>39</v>
      </c>
      <c r="R83" s="30" t="s">
        <v>39</v>
      </c>
      <c r="S83" s="30" t="s">
        <v>39</v>
      </c>
      <c r="T83" s="30" t="s">
        <v>39</v>
      </c>
      <c r="U83" s="30" t="s">
        <v>39</v>
      </c>
      <c r="V83" s="30" t="s">
        <v>39</v>
      </c>
      <c r="W83" s="30" t="s">
        <v>39</v>
      </c>
      <c r="X83" s="30" t="s">
        <v>39</v>
      </c>
      <c r="Y83" s="30" t="s">
        <v>39</v>
      </c>
      <c r="Z83" s="30" t="s">
        <v>39</v>
      </c>
      <c r="AA83" s="30" t="s">
        <v>39</v>
      </c>
      <c r="AB83" s="30" t="s">
        <v>39</v>
      </c>
      <c r="AC83" s="30" t="s">
        <v>39</v>
      </c>
      <c r="AD83" s="30" t="s">
        <v>39</v>
      </c>
      <c r="AE83" s="30" t="s">
        <v>39</v>
      </c>
      <c r="AF83" s="30" t="s">
        <v>39</v>
      </c>
      <c r="AG83" s="30" t="s">
        <v>39</v>
      </c>
      <c r="AH83" s="30" t="s">
        <v>39</v>
      </c>
    </row>
    <row r="84" spans="2:34" hidden="1" outlineLevel="1">
      <c r="B84" s="220">
        <v>12</v>
      </c>
      <c r="C84" s="139"/>
      <c r="D84" s="14"/>
      <c r="E84" s="30" t="s">
        <v>39</v>
      </c>
      <c r="F84" s="30" t="s">
        <v>39</v>
      </c>
      <c r="G84" s="30" t="s">
        <v>39</v>
      </c>
      <c r="H84" s="30" t="s">
        <v>39</v>
      </c>
      <c r="I84" s="30" t="s">
        <v>39</v>
      </c>
      <c r="J84" s="30" t="s">
        <v>39</v>
      </c>
      <c r="K84" s="30" t="s">
        <v>39</v>
      </c>
      <c r="L84" s="30" t="s">
        <v>39</v>
      </c>
      <c r="M84" s="30" t="s">
        <v>39</v>
      </c>
      <c r="N84" s="30" t="s">
        <v>39</v>
      </c>
      <c r="O84" s="30" t="s">
        <v>39</v>
      </c>
      <c r="P84" s="30" t="s">
        <v>39</v>
      </c>
      <c r="Q84" s="30" t="s">
        <v>39</v>
      </c>
      <c r="R84" s="30" t="s">
        <v>39</v>
      </c>
      <c r="S84" s="30" t="s">
        <v>39</v>
      </c>
      <c r="T84" s="30" t="s">
        <v>39</v>
      </c>
      <c r="U84" s="30" t="s">
        <v>39</v>
      </c>
      <c r="V84" s="30" t="s">
        <v>39</v>
      </c>
      <c r="W84" s="30" t="s">
        <v>39</v>
      </c>
      <c r="X84" s="30" t="s">
        <v>39</v>
      </c>
      <c r="Y84" s="30" t="s">
        <v>39</v>
      </c>
      <c r="Z84" s="30" t="s">
        <v>39</v>
      </c>
      <c r="AA84" s="30" t="s">
        <v>39</v>
      </c>
      <c r="AB84" s="30" t="s">
        <v>39</v>
      </c>
      <c r="AC84" s="30" t="s">
        <v>39</v>
      </c>
      <c r="AD84" s="30" t="s">
        <v>39</v>
      </c>
      <c r="AE84" s="30" t="s">
        <v>39</v>
      </c>
      <c r="AF84" s="30" t="s">
        <v>39</v>
      </c>
      <c r="AG84" s="30" t="s">
        <v>39</v>
      </c>
      <c r="AH84" s="30" t="s">
        <v>39</v>
      </c>
    </row>
    <row r="85" spans="2:34" hidden="1" outlineLevel="1">
      <c r="B85" s="220">
        <v>25</v>
      </c>
      <c r="C85" s="139"/>
      <c r="D85" s="14"/>
      <c r="E85" s="30" t="s">
        <v>39</v>
      </c>
      <c r="F85" s="30" t="s">
        <v>39</v>
      </c>
      <c r="G85" s="30" t="s">
        <v>39</v>
      </c>
      <c r="H85" s="30" t="s">
        <v>39</v>
      </c>
      <c r="I85" s="30" t="s">
        <v>39</v>
      </c>
      <c r="J85" s="30" t="s">
        <v>39</v>
      </c>
      <c r="K85" s="30" t="s">
        <v>39</v>
      </c>
      <c r="L85" s="30" t="s">
        <v>39</v>
      </c>
      <c r="M85" s="30" t="s">
        <v>39</v>
      </c>
      <c r="N85" s="30" t="s">
        <v>39</v>
      </c>
      <c r="O85" s="30" t="s">
        <v>39</v>
      </c>
      <c r="P85" s="30" t="s">
        <v>39</v>
      </c>
      <c r="Q85" s="30" t="s">
        <v>39</v>
      </c>
      <c r="R85" s="30" t="s">
        <v>39</v>
      </c>
      <c r="S85" s="30" t="s">
        <v>39</v>
      </c>
      <c r="T85" s="30" t="s">
        <v>39</v>
      </c>
      <c r="U85" s="30" t="s">
        <v>39</v>
      </c>
      <c r="V85" s="30" t="s">
        <v>39</v>
      </c>
      <c r="W85" s="30" t="s">
        <v>39</v>
      </c>
      <c r="X85" s="30" t="s">
        <v>39</v>
      </c>
      <c r="Y85" s="30" t="s">
        <v>39</v>
      </c>
      <c r="Z85" s="30" t="s">
        <v>39</v>
      </c>
      <c r="AA85" s="30" t="s">
        <v>39</v>
      </c>
      <c r="AB85" s="30" t="s">
        <v>39</v>
      </c>
      <c r="AC85" s="30" t="s">
        <v>39</v>
      </c>
      <c r="AD85" s="30" t="s">
        <v>39</v>
      </c>
      <c r="AE85" s="30" t="s">
        <v>39</v>
      </c>
      <c r="AF85" s="30" t="s">
        <v>39</v>
      </c>
      <c r="AG85" s="30" t="s">
        <v>39</v>
      </c>
      <c r="AH85" s="30" t="s">
        <v>39</v>
      </c>
    </row>
    <row r="86" spans="2:34" hidden="1" outlineLevel="1">
      <c r="B86" s="221">
        <v>30</v>
      </c>
      <c r="C86" s="139"/>
      <c r="D86" s="14"/>
      <c r="E86" s="242" t="s">
        <v>39</v>
      </c>
      <c r="F86" s="242" t="s">
        <v>39</v>
      </c>
      <c r="G86" s="242" t="s">
        <v>39</v>
      </c>
      <c r="H86" s="242" t="s">
        <v>39</v>
      </c>
      <c r="I86" s="242" t="s">
        <v>39</v>
      </c>
      <c r="J86" s="242" t="s">
        <v>39</v>
      </c>
      <c r="K86" s="242" t="s">
        <v>39</v>
      </c>
      <c r="L86" s="242" t="s">
        <v>39</v>
      </c>
      <c r="M86" s="242" t="s">
        <v>39</v>
      </c>
      <c r="N86" s="242" t="s">
        <v>39</v>
      </c>
      <c r="O86" s="242" t="s">
        <v>39</v>
      </c>
      <c r="P86" s="242" t="s">
        <v>39</v>
      </c>
      <c r="Q86" s="242" t="s">
        <v>39</v>
      </c>
      <c r="R86" s="242" t="s">
        <v>39</v>
      </c>
      <c r="S86" s="242" t="s">
        <v>39</v>
      </c>
      <c r="T86" s="242" t="s">
        <v>39</v>
      </c>
      <c r="U86" s="242" t="s">
        <v>39</v>
      </c>
      <c r="V86" s="242" t="s">
        <v>39</v>
      </c>
      <c r="W86" s="242" t="s">
        <v>39</v>
      </c>
      <c r="X86" s="242" t="s">
        <v>39</v>
      </c>
      <c r="Y86" s="242" t="s">
        <v>39</v>
      </c>
      <c r="Z86" s="242" t="s">
        <v>39</v>
      </c>
      <c r="AA86" s="242" t="s">
        <v>39</v>
      </c>
      <c r="AB86" s="242" t="s">
        <v>39</v>
      </c>
      <c r="AC86" s="242" t="s">
        <v>39</v>
      </c>
      <c r="AD86" s="242" t="s">
        <v>39</v>
      </c>
      <c r="AE86" s="242" t="s">
        <v>39</v>
      </c>
      <c r="AF86" s="242" t="s">
        <v>39</v>
      </c>
      <c r="AG86" s="242" t="s">
        <v>39</v>
      </c>
      <c r="AH86" s="242" t="s">
        <v>39</v>
      </c>
    </row>
    <row r="87" spans="2:34" hidden="1" outlineLevel="1"/>
    <row r="88" spans="2:34" hidden="1" outlineLevel="1">
      <c r="B88" s="16" t="str">
        <f ca="1">GetNameRange(B89)</f>
        <v>gmwb_withdrl_rate_indexing_part_rate_aig</v>
      </c>
    </row>
    <row r="89" spans="2:34" hidden="1" outlineLevel="1">
      <c r="B89" s="219" t="s">
        <v>337</v>
      </c>
      <c r="C89" s="93"/>
      <c r="D89" s="87"/>
      <c r="E89" s="73" t="str">
        <f t="shared" ref="E89:X89" si="4">E$4</f>
        <v>BASE</v>
      </c>
      <c r="F89" s="73" t="str">
        <f t="shared" si="4"/>
        <v>AEIB_20250701_+1Roll</v>
      </c>
      <c r="G89" s="73" t="str">
        <f t="shared" si="4"/>
        <v>AEIB_20250701_+10bps</v>
      </c>
      <c r="H89" s="73" t="str">
        <f t="shared" si="4"/>
        <v>AEIBADV_20250701</v>
      </c>
      <c r="I89" s="73" t="str">
        <f t="shared" si="4"/>
        <v>AEIBNY_20250701</v>
      </c>
      <c r="J89" s="73" t="str">
        <f t="shared" si="4"/>
        <v>AEIB_20250701</v>
      </c>
      <c r="K89" s="73" t="str">
        <f t="shared" si="4"/>
        <v>AEIBADV</v>
      </c>
      <c r="L89" s="73" t="str">
        <f t="shared" si="4"/>
        <v>AEIB</v>
      </c>
      <c r="M89" s="73" t="str">
        <f t="shared" si="4"/>
        <v>AEIBNY</v>
      </c>
      <c r="N89" s="73" t="s">
        <v>890</v>
      </c>
      <c r="O89" s="73" t="s">
        <v>891</v>
      </c>
      <c r="P89" s="73" t="str">
        <f t="shared" si="4"/>
        <v>LIP_202601_AG10</v>
      </c>
      <c r="Q89" s="73" t="str">
        <f t="shared" si="4"/>
        <v>LIP_202601</v>
      </c>
      <c r="R89" s="73" t="str">
        <f t="shared" si="4"/>
        <v>LIP_202601_ADV</v>
      </c>
      <c r="S89" s="73" t="str">
        <f>S$4</f>
        <v>PIPP_202601_IMO</v>
      </c>
      <c r="T89" s="73" t="s">
        <v>1026</v>
      </c>
      <c r="U89" s="73" t="str">
        <f t="shared" ref="U89:V89" si="5">U$4</f>
        <v>LIP_202601_ADVMSG</v>
      </c>
      <c r="V89" s="73" t="str">
        <f t="shared" si="5"/>
        <v>LIP_202601_MSG</v>
      </c>
      <c r="W89" s="73" t="str">
        <f t="shared" si="4"/>
        <v>LIP_202501</v>
      </c>
      <c r="X89" s="73" t="str">
        <f t="shared" si="4"/>
        <v>LIP_202501_ADV</v>
      </c>
      <c r="Y89" s="73" t="str">
        <f>Y$4</f>
        <v>PIPP_202501_IMO</v>
      </c>
      <c r="Z89" s="73" t="s">
        <v>1026</v>
      </c>
      <c r="AA89" s="73" t="str">
        <f t="shared" ref="AA89:AB89" si="6">AA$4</f>
        <v>LIP_202501_ADVMSG</v>
      </c>
      <c r="AB89" s="73" t="str">
        <f t="shared" si="6"/>
        <v>LIP_202501_MSG</v>
      </c>
      <c r="AC89" s="73" t="s">
        <v>892</v>
      </c>
      <c r="AD89" s="73" t="s">
        <v>892</v>
      </c>
      <c r="AE89" s="73" t="str">
        <f t="shared" ref="AE89:AH89" si="7">AE$4</f>
        <v>LIPM_202404_ADV</v>
      </c>
      <c r="AF89" s="73" t="str">
        <f t="shared" si="7"/>
        <v>LIPM_202311_GSIA</v>
      </c>
      <c r="AG89" s="73" t="str">
        <f t="shared" si="7"/>
        <v>LIPM_202501_ADVMSG</v>
      </c>
      <c r="AH89" s="73" t="str">
        <f t="shared" si="7"/>
        <v>LIPM_202501_MSG</v>
      </c>
    </row>
    <row r="90" spans="2:34" hidden="1" outlineLevel="1">
      <c r="B90" s="219" t="s">
        <v>221</v>
      </c>
      <c r="C90" s="85"/>
      <c r="D90" s="9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</row>
    <row r="91" spans="2:34" hidden="1" outlineLevel="1">
      <c r="B91" s="220" t="s">
        <v>222</v>
      </c>
      <c r="C91" s="139">
        <v>1</v>
      </c>
      <c r="D91" s="14"/>
      <c r="E91" s="347">
        <v>0.5</v>
      </c>
      <c r="F91" s="347">
        <v>0.5</v>
      </c>
      <c r="G91" s="347">
        <v>0.5</v>
      </c>
      <c r="H91" s="347">
        <v>0.5</v>
      </c>
      <c r="I91" s="347">
        <v>0.5</v>
      </c>
      <c r="J91" s="347">
        <v>0.5</v>
      </c>
      <c r="K91" s="347">
        <v>0.5</v>
      </c>
      <c r="L91" s="347">
        <v>0.5</v>
      </c>
      <c r="M91" s="347">
        <v>0.5</v>
      </c>
      <c r="N91" s="347">
        <v>0.5</v>
      </c>
      <c r="O91" s="347">
        <v>0.5</v>
      </c>
      <c r="P91" s="347">
        <v>0.5</v>
      </c>
      <c r="Q91" s="347">
        <v>0.5</v>
      </c>
      <c r="R91" s="347">
        <v>0.5</v>
      </c>
      <c r="S91" s="347">
        <v>0.5</v>
      </c>
      <c r="T91" s="347">
        <v>0.5</v>
      </c>
      <c r="U91" s="347">
        <v>0.5</v>
      </c>
      <c r="V91" s="347">
        <v>0.5</v>
      </c>
      <c r="W91" s="347">
        <v>0.5</v>
      </c>
      <c r="X91" s="347">
        <v>0.5</v>
      </c>
      <c r="Y91" s="347">
        <v>0.5</v>
      </c>
      <c r="Z91" s="347">
        <v>0.5</v>
      </c>
      <c r="AA91" s="347">
        <v>0.5</v>
      </c>
      <c r="AB91" s="347">
        <v>0.5</v>
      </c>
      <c r="AC91" s="347">
        <v>0.5</v>
      </c>
      <c r="AD91" s="347">
        <v>0.5</v>
      </c>
      <c r="AE91" s="347">
        <v>0.5</v>
      </c>
      <c r="AF91" s="347">
        <v>0.5</v>
      </c>
      <c r="AG91" s="347">
        <v>0.5</v>
      </c>
      <c r="AH91" s="347">
        <v>0.5</v>
      </c>
    </row>
    <row r="92" spans="2:34" hidden="1" outlineLevel="1">
      <c r="B92" s="220" t="s">
        <v>222</v>
      </c>
      <c r="C92" s="139">
        <v>10</v>
      </c>
      <c r="D92" s="14"/>
      <c r="E92" s="347">
        <v>0.5</v>
      </c>
      <c r="F92" s="347">
        <v>0.5</v>
      </c>
      <c r="G92" s="347">
        <v>0.5</v>
      </c>
      <c r="H92" s="347">
        <v>0.5</v>
      </c>
      <c r="I92" s="347">
        <v>0.5</v>
      </c>
      <c r="J92" s="347">
        <v>0.5</v>
      </c>
      <c r="K92" s="347">
        <v>0.5</v>
      </c>
      <c r="L92" s="347">
        <v>0.5</v>
      </c>
      <c r="M92" s="347">
        <v>0.5</v>
      </c>
      <c r="N92" s="347">
        <v>0.5</v>
      </c>
      <c r="O92" s="347">
        <v>0.5</v>
      </c>
      <c r="P92" s="347">
        <v>0.5</v>
      </c>
      <c r="Q92" s="347">
        <v>0.5</v>
      </c>
      <c r="R92" s="347">
        <v>0.5</v>
      </c>
      <c r="S92" s="347">
        <v>0.5</v>
      </c>
      <c r="T92" s="347">
        <v>0.5</v>
      </c>
      <c r="U92" s="347">
        <v>0.5</v>
      </c>
      <c r="V92" s="347">
        <v>0.5</v>
      </c>
      <c r="W92" s="347">
        <v>0.5</v>
      </c>
      <c r="X92" s="347">
        <v>0.5</v>
      </c>
      <c r="Y92" s="347">
        <v>0.5</v>
      </c>
      <c r="Z92" s="347">
        <v>0.5</v>
      </c>
      <c r="AA92" s="347">
        <v>0.5</v>
      </c>
      <c r="AB92" s="347">
        <v>0.5</v>
      </c>
      <c r="AC92" s="347">
        <v>0.5</v>
      </c>
      <c r="AD92" s="347">
        <v>0.5</v>
      </c>
      <c r="AE92" s="347">
        <v>0.5</v>
      </c>
      <c r="AF92" s="347">
        <v>0.5</v>
      </c>
      <c r="AG92" s="347">
        <v>0.5</v>
      </c>
      <c r="AH92" s="347">
        <v>0.5</v>
      </c>
    </row>
    <row r="93" spans="2:34" hidden="1" outlineLevel="1">
      <c r="B93" s="220" t="s">
        <v>222</v>
      </c>
      <c r="C93" s="139">
        <v>15</v>
      </c>
      <c r="D93" s="14"/>
      <c r="E93" s="347">
        <v>0.5</v>
      </c>
      <c r="F93" s="347">
        <v>0.5</v>
      </c>
      <c r="G93" s="347">
        <v>0.5</v>
      </c>
      <c r="H93" s="347">
        <v>0.5</v>
      </c>
      <c r="I93" s="347">
        <v>0.5</v>
      </c>
      <c r="J93" s="347">
        <v>0.5</v>
      </c>
      <c r="K93" s="347">
        <v>0.5</v>
      </c>
      <c r="L93" s="347">
        <v>0.5</v>
      </c>
      <c r="M93" s="347">
        <v>0.5</v>
      </c>
      <c r="N93" s="347">
        <v>0.5</v>
      </c>
      <c r="O93" s="347">
        <v>0.5</v>
      </c>
      <c r="P93" s="347">
        <v>0.5</v>
      </c>
      <c r="Q93" s="347">
        <v>0.5</v>
      </c>
      <c r="R93" s="347">
        <v>0.5</v>
      </c>
      <c r="S93" s="347">
        <v>0.5</v>
      </c>
      <c r="T93" s="347">
        <v>0.5</v>
      </c>
      <c r="U93" s="347">
        <v>0.5</v>
      </c>
      <c r="V93" s="347">
        <v>0.5</v>
      </c>
      <c r="W93" s="347">
        <v>0.5</v>
      </c>
      <c r="X93" s="347">
        <v>0.5</v>
      </c>
      <c r="Y93" s="347">
        <v>0.5</v>
      </c>
      <c r="Z93" s="347">
        <v>0.5</v>
      </c>
      <c r="AA93" s="347">
        <v>0.5</v>
      </c>
      <c r="AB93" s="347">
        <v>0.5</v>
      </c>
      <c r="AC93" s="347">
        <v>0.5</v>
      </c>
      <c r="AD93" s="347">
        <v>0.5</v>
      </c>
      <c r="AE93" s="347">
        <v>0.5</v>
      </c>
      <c r="AF93" s="347">
        <v>0.5</v>
      </c>
      <c r="AG93" s="347">
        <v>0.5</v>
      </c>
      <c r="AH93" s="347">
        <v>0.5</v>
      </c>
    </row>
    <row r="94" spans="2:34" hidden="1" outlineLevel="1">
      <c r="B94" s="220" t="s">
        <v>223</v>
      </c>
      <c r="C94" s="139">
        <v>1</v>
      </c>
      <c r="D94" s="14"/>
      <c r="E94" s="347">
        <v>0.5</v>
      </c>
      <c r="F94" s="347">
        <v>0.5</v>
      </c>
      <c r="G94" s="347">
        <v>0.5</v>
      </c>
      <c r="H94" s="347">
        <v>0.5</v>
      </c>
      <c r="I94" s="347">
        <v>0.5</v>
      </c>
      <c r="J94" s="347">
        <v>0.5</v>
      </c>
      <c r="K94" s="347">
        <v>0.5</v>
      </c>
      <c r="L94" s="347">
        <v>0.5</v>
      </c>
      <c r="M94" s="347">
        <v>0.5</v>
      </c>
      <c r="N94" s="347">
        <v>0.5</v>
      </c>
      <c r="O94" s="347">
        <v>0.5</v>
      </c>
      <c r="P94" s="347">
        <v>0.5</v>
      </c>
      <c r="Q94" s="347">
        <v>0.5</v>
      </c>
      <c r="R94" s="347">
        <v>0.5</v>
      </c>
      <c r="S94" s="347">
        <v>0.5</v>
      </c>
      <c r="T94" s="347">
        <v>0.5</v>
      </c>
      <c r="U94" s="347">
        <v>0.5</v>
      </c>
      <c r="V94" s="347">
        <v>0.5</v>
      </c>
      <c r="W94" s="347">
        <v>0.5</v>
      </c>
      <c r="X94" s="347">
        <v>0.5</v>
      </c>
      <c r="Y94" s="347">
        <v>0.5</v>
      </c>
      <c r="Z94" s="347">
        <v>0.5</v>
      </c>
      <c r="AA94" s="347">
        <v>0.5</v>
      </c>
      <c r="AB94" s="347">
        <v>0.5</v>
      </c>
      <c r="AC94" s="347">
        <v>0.5</v>
      </c>
      <c r="AD94" s="347">
        <v>0.5</v>
      </c>
      <c r="AE94" s="347">
        <v>0.5</v>
      </c>
      <c r="AF94" s="347">
        <v>0.5</v>
      </c>
      <c r="AG94" s="347">
        <v>0.5</v>
      </c>
      <c r="AH94" s="347">
        <v>0.5</v>
      </c>
    </row>
    <row r="95" spans="2:34" hidden="1" outlineLevel="1">
      <c r="B95" s="220" t="s">
        <v>224</v>
      </c>
      <c r="C95" s="139">
        <v>1</v>
      </c>
      <c r="D95" s="14"/>
      <c r="E95" s="347">
        <v>0.5</v>
      </c>
      <c r="F95" s="347">
        <v>0.5</v>
      </c>
      <c r="G95" s="347">
        <v>0.5</v>
      </c>
      <c r="H95" s="347">
        <v>0.5</v>
      </c>
      <c r="I95" s="347">
        <v>0.5</v>
      </c>
      <c r="J95" s="347">
        <v>0.5</v>
      </c>
      <c r="K95" s="347">
        <v>0.5</v>
      </c>
      <c r="L95" s="347">
        <v>0.5</v>
      </c>
      <c r="M95" s="347">
        <v>0.5</v>
      </c>
      <c r="N95" s="347">
        <v>0.5</v>
      </c>
      <c r="O95" s="347">
        <v>0.5</v>
      </c>
      <c r="P95" s="347">
        <v>0.5</v>
      </c>
      <c r="Q95" s="347">
        <v>0.5</v>
      </c>
      <c r="R95" s="347">
        <v>0.5</v>
      </c>
      <c r="S95" s="347">
        <v>0.5</v>
      </c>
      <c r="T95" s="347">
        <v>0.5</v>
      </c>
      <c r="U95" s="347">
        <v>0.5</v>
      </c>
      <c r="V95" s="347">
        <v>0.5</v>
      </c>
      <c r="W95" s="347">
        <v>0.5</v>
      </c>
      <c r="X95" s="347">
        <v>0.5</v>
      </c>
      <c r="Y95" s="347">
        <v>0.5</v>
      </c>
      <c r="Z95" s="347">
        <v>0.5</v>
      </c>
      <c r="AA95" s="347">
        <v>0.5</v>
      </c>
      <c r="AB95" s="347">
        <v>0.5</v>
      </c>
      <c r="AC95" s="347">
        <v>0.5</v>
      </c>
      <c r="AD95" s="347">
        <v>0.5</v>
      </c>
      <c r="AE95" s="347">
        <v>0.5</v>
      </c>
      <c r="AF95" s="347">
        <v>0.5</v>
      </c>
      <c r="AG95" s="347">
        <v>0.5</v>
      </c>
      <c r="AH95" s="347">
        <v>0.5</v>
      </c>
    </row>
    <row r="96" spans="2:34" hidden="1" outlineLevel="1">
      <c r="B96" s="220" t="s">
        <v>224</v>
      </c>
      <c r="C96" s="139">
        <v>10</v>
      </c>
      <c r="D96" s="14"/>
      <c r="E96" s="347">
        <v>0.5</v>
      </c>
      <c r="F96" s="347">
        <v>0.5</v>
      </c>
      <c r="G96" s="347">
        <v>0.5</v>
      </c>
      <c r="H96" s="347">
        <v>0.5</v>
      </c>
      <c r="I96" s="347">
        <v>0.5</v>
      </c>
      <c r="J96" s="347">
        <v>0.5</v>
      </c>
      <c r="K96" s="347">
        <v>0.5</v>
      </c>
      <c r="L96" s="347">
        <v>0.5</v>
      </c>
      <c r="M96" s="347">
        <v>0.5</v>
      </c>
      <c r="N96" s="347">
        <v>0.5</v>
      </c>
      <c r="O96" s="347">
        <v>0.5</v>
      </c>
      <c r="P96" s="347">
        <v>0.5</v>
      </c>
      <c r="Q96" s="347">
        <v>0.5</v>
      </c>
      <c r="R96" s="347">
        <v>0.5</v>
      </c>
      <c r="S96" s="347">
        <v>0.5</v>
      </c>
      <c r="T96" s="347">
        <v>0.5</v>
      </c>
      <c r="U96" s="347">
        <v>0.5</v>
      </c>
      <c r="V96" s="347">
        <v>0.5</v>
      </c>
      <c r="W96" s="347">
        <v>0.5</v>
      </c>
      <c r="X96" s="347">
        <v>0.5</v>
      </c>
      <c r="Y96" s="347">
        <v>0.5</v>
      </c>
      <c r="Z96" s="347">
        <v>0.5</v>
      </c>
      <c r="AA96" s="347">
        <v>0.5</v>
      </c>
      <c r="AB96" s="347">
        <v>0.5</v>
      </c>
      <c r="AC96" s="347">
        <v>0.5</v>
      </c>
      <c r="AD96" s="347">
        <v>0.5</v>
      </c>
      <c r="AE96" s="347">
        <v>0.5</v>
      </c>
      <c r="AF96" s="347">
        <v>0.5</v>
      </c>
      <c r="AG96" s="347">
        <v>0.5</v>
      </c>
      <c r="AH96" s="347">
        <v>0.5</v>
      </c>
    </row>
    <row r="97" spans="2:34" hidden="1" outlineLevel="1">
      <c r="B97" s="220" t="s">
        <v>224</v>
      </c>
      <c r="C97" s="139">
        <v>15</v>
      </c>
      <c r="D97" s="14"/>
      <c r="E97" s="347">
        <v>0.5</v>
      </c>
      <c r="F97" s="347">
        <v>0.5</v>
      </c>
      <c r="G97" s="347">
        <v>0.5</v>
      </c>
      <c r="H97" s="347">
        <v>0.5</v>
      </c>
      <c r="I97" s="347">
        <v>0.5</v>
      </c>
      <c r="J97" s="347">
        <v>0.5</v>
      </c>
      <c r="K97" s="347">
        <v>0.5</v>
      </c>
      <c r="L97" s="347">
        <v>0.5</v>
      </c>
      <c r="M97" s="347">
        <v>0.5</v>
      </c>
      <c r="N97" s="347">
        <v>0.5</v>
      </c>
      <c r="O97" s="347">
        <v>0.5</v>
      </c>
      <c r="P97" s="347">
        <v>0.5</v>
      </c>
      <c r="Q97" s="347">
        <v>0.5</v>
      </c>
      <c r="R97" s="347">
        <v>0.5</v>
      </c>
      <c r="S97" s="347">
        <v>0.5</v>
      </c>
      <c r="T97" s="347">
        <v>0.5</v>
      </c>
      <c r="U97" s="347">
        <v>0.5</v>
      </c>
      <c r="V97" s="347">
        <v>0.5</v>
      </c>
      <c r="W97" s="347">
        <v>0.5</v>
      </c>
      <c r="X97" s="347">
        <v>0.5</v>
      </c>
      <c r="Y97" s="347">
        <v>0.5</v>
      </c>
      <c r="Z97" s="347">
        <v>0.5</v>
      </c>
      <c r="AA97" s="347">
        <v>0.5</v>
      </c>
      <c r="AB97" s="347">
        <v>0.5</v>
      </c>
      <c r="AC97" s="347">
        <v>0.5</v>
      </c>
      <c r="AD97" s="347">
        <v>0.5</v>
      </c>
      <c r="AE97" s="347">
        <v>0.5</v>
      </c>
      <c r="AF97" s="347">
        <v>0.5</v>
      </c>
      <c r="AG97" s="347">
        <v>0.5</v>
      </c>
      <c r="AH97" s="347">
        <v>0.5</v>
      </c>
    </row>
    <row r="98" spans="2:34" hidden="1" outlineLevel="1">
      <c r="B98" s="220" t="s">
        <v>224</v>
      </c>
      <c r="C98" s="139">
        <v>20</v>
      </c>
      <c r="D98" s="14"/>
      <c r="E98" s="347">
        <v>0.5</v>
      </c>
      <c r="F98" s="347">
        <v>0.5</v>
      </c>
      <c r="G98" s="347">
        <v>0.5</v>
      </c>
      <c r="H98" s="347">
        <v>0.5</v>
      </c>
      <c r="I98" s="347">
        <v>0.5</v>
      </c>
      <c r="J98" s="347">
        <v>0.5</v>
      </c>
      <c r="K98" s="347">
        <v>0.5</v>
      </c>
      <c r="L98" s="347">
        <v>0.5</v>
      </c>
      <c r="M98" s="347">
        <v>0.5</v>
      </c>
      <c r="N98" s="347">
        <v>0.5</v>
      </c>
      <c r="O98" s="347">
        <v>0.5</v>
      </c>
      <c r="P98" s="347">
        <v>0.5</v>
      </c>
      <c r="Q98" s="347">
        <v>0.5</v>
      </c>
      <c r="R98" s="347">
        <v>0.5</v>
      </c>
      <c r="S98" s="347">
        <v>0.5</v>
      </c>
      <c r="T98" s="347">
        <v>0.5</v>
      </c>
      <c r="U98" s="347">
        <v>0.5</v>
      </c>
      <c r="V98" s="347">
        <v>0.5</v>
      </c>
      <c r="W98" s="347">
        <v>0.5</v>
      </c>
      <c r="X98" s="347">
        <v>0.5</v>
      </c>
      <c r="Y98" s="347">
        <v>0.5</v>
      </c>
      <c r="Z98" s="347">
        <v>0.5</v>
      </c>
      <c r="AA98" s="347">
        <v>0.5</v>
      </c>
      <c r="AB98" s="347">
        <v>0.5</v>
      </c>
      <c r="AC98" s="347">
        <v>0.5</v>
      </c>
      <c r="AD98" s="347">
        <v>0.5</v>
      </c>
      <c r="AE98" s="347">
        <v>0.5</v>
      </c>
      <c r="AF98" s="347">
        <v>0.5</v>
      </c>
      <c r="AG98" s="347">
        <v>0.5</v>
      </c>
      <c r="AH98" s="347">
        <v>0.5</v>
      </c>
    </row>
    <row r="99" spans="2:34" hidden="1" outlineLevel="1">
      <c r="B99" s="220" t="s">
        <v>224</v>
      </c>
      <c r="C99" s="139">
        <v>25</v>
      </c>
      <c r="D99" s="14"/>
      <c r="E99" s="347">
        <v>0.5</v>
      </c>
      <c r="F99" s="347">
        <v>0.5</v>
      </c>
      <c r="G99" s="347">
        <v>0.5</v>
      </c>
      <c r="H99" s="347">
        <v>0.5</v>
      </c>
      <c r="I99" s="347">
        <v>0.5</v>
      </c>
      <c r="J99" s="347">
        <v>0.5</v>
      </c>
      <c r="K99" s="347">
        <v>0.5</v>
      </c>
      <c r="L99" s="347">
        <v>0.5</v>
      </c>
      <c r="M99" s="347">
        <v>0.5</v>
      </c>
      <c r="N99" s="347">
        <v>0.5</v>
      </c>
      <c r="O99" s="347">
        <v>0.5</v>
      </c>
      <c r="P99" s="347">
        <v>0.5</v>
      </c>
      <c r="Q99" s="347">
        <v>0.5</v>
      </c>
      <c r="R99" s="347">
        <v>0.5</v>
      </c>
      <c r="S99" s="347">
        <v>0.5</v>
      </c>
      <c r="T99" s="347">
        <v>0.5</v>
      </c>
      <c r="U99" s="347">
        <v>0.5</v>
      </c>
      <c r="V99" s="347">
        <v>0.5</v>
      </c>
      <c r="W99" s="347">
        <v>0.5</v>
      </c>
      <c r="X99" s="347">
        <v>0.5</v>
      </c>
      <c r="Y99" s="347">
        <v>0.5</v>
      </c>
      <c r="Z99" s="347">
        <v>0.5</v>
      </c>
      <c r="AA99" s="347">
        <v>0.5</v>
      </c>
      <c r="AB99" s="347">
        <v>0.5</v>
      </c>
      <c r="AC99" s="347">
        <v>0.5</v>
      </c>
      <c r="AD99" s="347">
        <v>0.5</v>
      </c>
      <c r="AE99" s="347">
        <v>0.5</v>
      </c>
      <c r="AF99" s="347">
        <v>0.5</v>
      </c>
      <c r="AG99" s="347">
        <v>0.5</v>
      </c>
      <c r="AH99" s="347">
        <v>0.5</v>
      </c>
    </row>
    <row r="100" spans="2:34" hidden="1" outlineLevel="1">
      <c r="B100" s="220" t="s">
        <v>225</v>
      </c>
      <c r="C100" s="139">
        <v>1</v>
      </c>
      <c r="D100" s="14"/>
      <c r="E100" s="347">
        <v>0.5</v>
      </c>
      <c r="F100" s="347">
        <v>0.5</v>
      </c>
      <c r="G100" s="347">
        <v>0.5</v>
      </c>
      <c r="H100" s="347">
        <v>0.5</v>
      </c>
      <c r="I100" s="347">
        <v>0.5</v>
      </c>
      <c r="J100" s="347">
        <v>0.5</v>
      </c>
      <c r="K100" s="347">
        <v>0.5</v>
      </c>
      <c r="L100" s="347">
        <v>0.5</v>
      </c>
      <c r="M100" s="347">
        <v>0.5</v>
      </c>
      <c r="N100" s="347">
        <v>0.5</v>
      </c>
      <c r="O100" s="347">
        <v>0.5</v>
      </c>
      <c r="P100" s="347">
        <v>0.5</v>
      </c>
      <c r="Q100" s="347">
        <v>0.5</v>
      </c>
      <c r="R100" s="347">
        <v>0.5</v>
      </c>
      <c r="S100" s="347">
        <v>0.5</v>
      </c>
      <c r="T100" s="347">
        <v>0.5</v>
      </c>
      <c r="U100" s="347">
        <v>0.5</v>
      </c>
      <c r="V100" s="347">
        <v>0.5</v>
      </c>
      <c r="W100" s="347">
        <v>0.5</v>
      </c>
      <c r="X100" s="347">
        <v>0.5</v>
      </c>
      <c r="Y100" s="347">
        <v>0.5</v>
      </c>
      <c r="Z100" s="347">
        <v>0.5</v>
      </c>
      <c r="AA100" s="347">
        <v>0.5</v>
      </c>
      <c r="AB100" s="347">
        <v>0.5</v>
      </c>
      <c r="AC100" s="347">
        <v>0.5</v>
      </c>
      <c r="AD100" s="347">
        <v>0.5</v>
      </c>
      <c r="AE100" s="347">
        <v>0.5</v>
      </c>
      <c r="AF100" s="347">
        <v>0.5</v>
      </c>
      <c r="AG100" s="347">
        <v>0.5</v>
      </c>
      <c r="AH100" s="347">
        <v>0.5</v>
      </c>
    </row>
    <row r="101" spans="2:34" hidden="1" outlineLevel="1">
      <c r="B101" s="220" t="s">
        <v>225</v>
      </c>
      <c r="C101" s="139">
        <v>10</v>
      </c>
      <c r="D101" s="14"/>
      <c r="E101" s="347">
        <v>0.5</v>
      </c>
      <c r="F101" s="347">
        <v>0.5</v>
      </c>
      <c r="G101" s="347">
        <v>0.5</v>
      </c>
      <c r="H101" s="347">
        <v>0.5</v>
      </c>
      <c r="I101" s="347">
        <v>0.5</v>
      </c>
      <c r="J101" s="347">
        <v>0.5</v>
      </c>
      <c r="K101" s="347">
        <v>0.5</v>
      </c>
      <c r="L101" s="347">
        <v>0.5</v>
      </c>
      <c r="M101" s="347">
        <v>0.5</v>
      </c>
      <c r="N101" s="347">
        <v>0.5</v>
      </c>
      <c r="O101" s="347">
        <v>0.5</v>
      </c>
      <c r="P101" s="347">
        <v>0.5</v>
      </c>
      <c r="Q101" s="347">
        <v>0.5</v>
      </c>
      <c r="R101" s="347">
        <v>0.5</v>
      </c>
      <c r="S101" s="347">
        <v>0.5</v>
      </c>
      <c r="T101" s="347">
        <v>0.5</v>
      </c>
      <c r="U101" s="347">
        <v>0.5</v>
      </c>
      <c r="V101" s="347">
        <v>0.5</v>
      </c>
      <c r="W101" s="347">
        <v>0.5</v>
      </c>
      <c r="X101" s="347">
        <v>0.5</v>
      </c>
      <c r="Y101" s="347">
        <v>0.5</v>
      </c>
      <c r="Z101" s="347">
        <v>0.5</v>
      </c>
      <c r="AA101" s="347">
        <v>0.5</v>
      </c>
      <c r="AB101" s="347">
        <v>0.5</v>
      </c>
      <c r="AC101" s="347">
        <v>0.5</v>
      </c>
      <c r="AD101" s="347">
        <v>0.5</v>
      </c>
      <c r="AE101" s="347">
        <v>0.5</v>
      </c>
      <c r="AF101" s="347">
        <v>0.5</v>
      </c>
      <c r="AG101" s="347">
        <v>0.5</v>
      </c>
      <c r="AH101" s="347">
        <v>0.5</v>
      </c>
    </row>
    <row r="102" spans="2:34" hidden="1" outlineLevel="1">
      <c r="B102" s="221" t="s">
        <v>225</v>
      </c>
      <c r="C102" s="139">
        <v>25</v>
      </c>
      <c r="D102" s="14"/>
      <c r="E102" s="347">
        <v>0.5</v>
      </c>
      <c r="F102" s="347">
        <v>0.5</v>
      </c>
      <c r="G102" s="347">
        <v>0.5</v>
      </c>
      <c r="H102" s="347">
        <v>0.5</v>
      </c>
      <c r="I102" s="347">
        <v>0.5</v>
      </c>
      <c r="J102" s="347">
        <v>0.5</v>
      </c>
      <c r="K102" s="347">
        <v>0.5</v>
      </c>
      <c r="L102" s="347">
        <v>0.5</v>
      </c>
      <c r="M102" s="347">
        <v>0.5</v>
      </c>
      <c r="N102" s="347">
        <v>0.5</v>
      </c>
      <c r="O102" s="347">
        <v>0.5</v>
      </c>
      <c r="P102" s="347">
        <v>0.5</v>
      </c>
      <c r="Q102" s="347">
        <v>0.5</v>
      </c>
      <c r="R102" s="347">
        <v>0.5</v>
      </c>
      <c r="S102" s="347">
        <v>0.5</v>
      </c>
      <c r="T102" s="347">
        <v>0.5</v>
      </c>
      <c r="U102" s="347">
        <v>0.5</v>
      </c>
      <c r="V102" s="347">
        <v>0.5</v>
      </c>
      <c r="W102" s="347">
        <v>0.5</v>
      </c>
      <c r="X102" s="347">
        <v>0.5</v>
      </c>
      <c r="Y102" s="347">
        <v>0.5</v>
      </c>
      <c r="Z102" s="347">
        <v>0.5</v>
      </c>
      <c r="AA102" s="347">
        <v>0.5</v>
      </c>
      <c r="AB102" s="347">
        <v>0.5</v>
      </c>
      <c r="AC102" s="347">
        <v>0.5</v>
      </c>
      <c r="AD102" s="347">
        <v>0.5</v>
      </c>
      <c r="AE102" s="347">
        <v>0.5</v>
      </c>
      <c r="AF102" s="347">
        <v>0.5</v>
      </c>
      <c r="AG102" s="347">
        <v>0.5</v>
      </c>
      <c r="AH102" s="347">
        <v>0.5</v>
      </c>
    </row>
    <row r="103" spans="2:34" collapsed="1">
      <c r="B103" s="16"/>
    </row>
    <row r="104" spans="2:34" ht="12.75" customHeight="1">
      <c r="B104" s="18" t="str">
        <f ca="1">GetNameRange(B105)</f>
        <v>gmwb_max_annual_wdl_pct</v>
      </c>
      <c r="C104" s="18"/>
      <c r="D104" s="18"/>
    </row>
    <row r="105" spans="2:34" ht="12.75" customHeight="1">
      <c r="B105" s="219" t="s">
        <v>337</v>
      </c>
      <c r="C105" s="93"/>
      <c r="D105" s="87" t="str">
        <f>Product!C$4</f>
        <v>plan_code</v>
      </c>
      <c r="E105" s="73" t="str">
        <f t="shared" ref="E105:AD105" si="8">E$4</f>
        <v>BASE</v>
      </c>
      <c r="F105" s="73" t="str">
        <f t="shared" si="8"/>
        <v>AEIB_20250701_+1Roll</v>
      </c>
      <c r="G105" s="73" t="str">
        <f t="shared" si="8"/>
        <v>AEIB_20250701_+10bps</v>
      </c>
      <c r="H105" s="73" t="str">
        <f t="shared" si="8"/>
        <v>AEIBADV_20250701</v>
      </c>
      <c r="I105" s="73" t="str">
        <f t="shared" si="8"/>
        <v>AEIBNY_20250701</v>
      </c>
      <c r="J105" s="73" t="str">
        <f t="shared" si="8"/>
        <v>AEIB_20250701</v>
      </c>
      <c r="K105" s="73" t="str">
        <f t="shared" si="8"/>
        <v>AEIBADV</v>
      </c>
      <c r="L105" s="73" t="str">
        <f t="shared" si="8"/>
        <v>AEIB</v>
      </c>
      <c r="M105" s="73" t="str">
        <f t="shared" si="8"/>
        <v>AEIBNY</v>
      </c>
      <c r="N105" s="73" t="str">
        <f t="shared" si="8"/>
        <v>NYGLB_202304_Guar</v>
      </c>
      <c r="O105" s="73" t="str">
        <f t="shared" si="8"/>
        <v>NYGLB_202404</v>
      </c>
      <c r="P105" s="73" t="str">
        <f t="shared" si="8"/>
        <v>LIP_202601_AG10</v>
      </c>
      <c r="Q105" s="73" t="str">
        <f t="shared" si="8"/>
        <v>LIP_202601</v>
      </c>
      <c r="R105" s="73" t="str">
        <f t="shared" si="8"/>
        <v>LIP_202601_ADV</v>
      </c>
      <c r="S105" s="73" t="str">
        <f>S$4</f>
        <v>PIPP_202601_IMO</v>
      </c>
      <c r="T105" s="73" t="str">
        <f t="shared" si="8"/>
        <v>LIP_202601_IMO</v>
      </c>
      <c r="U105" s="73" t="str">
        <f t="shared" si="8"/>
        <v>LIP_202601_ADVMSG</v>
      </c>
      <c r="V105" s="73" t="str">
        <f t="shared" si="8"/>
        <v>LIP_202601_MSG</v>
      </c>
      <c r="W105" s="73" t="str">
        <f t="shared" si="8"/>
        <v>LIP_202501</v>
      </c>
      <c r="X105" s="73" t="str">
        <f t="shared" si="8"/>
        <v>LIP_202501_ADV</v>
      </c>
      <c r="Y105" s="73" t="str">
        <f>Y$4</f>
        <v>PIPP_202501_IMO</v>
      </c>
      <c r="Z105" s="73" t="str">
        <f t="shared" si="8"/>
        <v>LIP_202501_IMO</v>
      </c>
      <c r="AA105" s="73" t="str">
        <f t="shared" ref="AA105:AB105" si="9">AA$4</f>
        <v>LIP_202501_ADVMSG</v>
      </c>
      <c r="AB105" s="73" t="str">
        <f t="shared" si="9"/>
        <v>LIP_202501_MSG</v>
      </c>
      <c r="AC105" s="73" t="str">
        <f t="shared" si="8"/>
        <v>LIPM_202601_AG10</v>
      </c>
      <c r="AD105" s="73" t="str">
        <f t="shared" si="8"/>
        <v>LIPM_202404</v>
      </c>
      <c r="AE105" s="73" t="str">
        <f t="shared" ref="AE105:AH105" si="10">AE$4</f>
        <v>LIPM_202404_ADV</v>
      </c>
      <c r="AF105" s="73" t="str">
        <f t="shared" si="10"/>
        <v>LIPM_202311_GSIA</v>
      </c>
      <c r="AG105" s="73" t="str">
        <f t="shared" si="10"/>
        <v>LIPM_202501_ADVMSG</v>
      </c>
      <c r="AH105" s="73" t="str">
        <f t="shared" si="10"/>
        <v>LIPM_202501_MSG</v>
      </c>
    </row>
    <row r="106" spans="2:34" ht="12.75" customHeight="1">
      <c r="B106" s="219" t="s">
        <v>243</v>
      </c>
      <c r="C106" s="85" t="s">
        <v>214</v>
      </c>
      <c r="D106" s="9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</row>
    <row r="107" spans="2:34" ht="12.75" customHeight="1">
      <c r="B107" s="87" t="s">
        <v>244</v>
      </c>
      <c r="C107" s="139">
        <v>50</v>
      </c>
      <c r="D107" s="14"/>
      <c r="E107" s="126">
        <v>0</v>
      </c>
      <c r="F107" s="398">
        <f>J107</f>
        <v>5.9999999999999984E-2</v>
      </c>
      <c r="G107" s="398">
        <f>J107+0.1%</f>
        <v>6.0999999999999985E-2</v>
      </c>
      <c r="H107" s="398">
        <f t="shared" ref="H107:L120" si="11">H108-0.1%</f>
        <v>6.2999999999999987E-2</v>
      </c>
      <c r="I107" s="398">
        <f t="shared" ref="I107:I120" si="12">I108-0.1%</f>
        <v>5.1999999999999991E-2</v>
      </c>
      <c r="J107" s="398">
        <f t="shared" si="11"/>
        <v>5.9999999999999984E-2</v>
      </c>
      <c r="K107" s="398">
        <f t="shared" si="11"/>
        <v>6.0999999999999985E-2</v>
      </c>
      <c r="L107" s="398">
        <f t="shared" si="11"/>
        <v>5.7999999999999982E-2</v>
      </c>
      <c r="M107" s="398">
        <v>4.9999999999999982E-2</v>
      </c>
      <c r="N107" s="126">
        <v>4.2500000000000003E-2</v>
      </c>
      <c r="O107" s="126">
        <v>4.9999999999999989E-2</v>
      </c>
      <c r="P107" s="267">
        <f>Q107+0.3%</f>
        <v>6.4000000000000001E-2</v>
      </c>
      <c r="Q107" s="126">
        <v>6.0999999999999999E-2</v>
      </c>
      <c r="R107" s="126">
        <v>6.3500000000000001E-2</v>
      </c>
      <c r="S107" s="126">
        <v>6.0000000000000005E-2</v>
      </c>
      <c r="T107" s="126">
        <v>5.5E-2</v>
      </c>
      <c r="U107" s="126">
        <v>5.5999999999999994E-2</v>
      </c>
      <c r="V107" s="126">
        <v>5.3499999999999992E-2</v>
      </c>
      <c r="W107" s="126">
        <v>6.0999999999999999E-2</v>
      </c>
      <c r="X107" s="126">
        <v>6.3500000000000001E-2</v>
      </c>
      <c r="Y107" s="126">
        <v>6.0000000000000005E-2</v>
      </c>
      <c r="Z107" s="126">
        <v>5.5E-2</v>
      </c>
      <c r="AA107" s="126">
        <v>5.5999999999999994E-2</v>
      </c>
      <c r="AB107" s="126">
        <v>5.3499999999999992E-2</v>
      </c>
      <c r="AC107" s="267">
        <f>AD107+0.25%</f>
        <v>5.9000000000000004E-2</v>
      </c>
      <c r="AD107" s="398">
        <v>5.6500000000000002E-2</v>
      </c>
      <c r="AE107" s="126">
        <v>5.9000000000000004E-2</v>
      </c>
      <c r="AF107" s="126">
        <v>4.3499999999999997E-2</v>
      </c>
      <c r="AG107" s="126">
        <v>4.9999999999999989E-2</v>
      </c>
      <c r="AH107" s="126">
        <v>4.7499999999999987E-2</v>
      </c>
    </row>
    <row r="108" spans="2:34" ht="12.75" customHeight="1">
      <c r="B108" s="87" t="s">
        <v>244</v>
      </c>
      <c r="C108" s="139">
        <v>51</v>
      </c>
      <c r="D108" s="14"/>
      <c r="E108" s="126">
        <v>0</v>
      </c>
      <c r="F108" s="398">
        <f t="shared" ref="F108:F137" si="13">J108</f>
        <v>6.0999999999999985E-2</v>
      </c>
      <c r="G108" s="398">
        <f t="shared" ref="G108:G137" si="14">J108+0.1%</f>
        <v>6.1999999999999986E-2</v>
      </c>
      <c r="H108" s="398">
        <f t="shared" si="11"/>
        <v>6.3999999999999987E-2</v>
      </c>
      <c r="I108" s="398">
        <f t="shared" si="12"/>
        <v>5.2999999999999992E-2</v>
      </c>
      <c r="J108" s="398">
        <f t="shared" si="11"/>
        <v>6.0999999999999985E-2</v>
      </c>
      <c r="K108" s="398">
        <f t="shared" si="11"/>
        <v>6.1999999999999986E-2</v>
      </c>
      <c r="L108" s="398">
        <f t="shared" si="11"/>
        <v>5.8999999999999983E-2</v>
      </c>
      <c r="M108" s="398">
        <v>5.0999999999999983E-2</v>
      </c>
      <c r="N108" s="126">
        <v>4.3299999999999998E-2</v>
      </c>
      <c r="O108" s="126">
        <v>5.099999999999999E-2</v>
      </c>
      <c r="P108" s="267">
        <f t="shared" ref="P108:P137" si="15">Q108+0.3%</f>
        <v>6.4000000000000001E-2</v>
      </c>
      <c r="Q108" s="126">
        <v>6.0999999999999999E-2</v>
      </c>
      <c r="R108" s="126">
        <v>6.3500000000000001E-2</v>
      </c>
      <c r="S108" s="126">
        <v>6.0000000000000005E-2</v>
      </c>
      <c r="T108" s="126">
        <v>5.5E-2</v>
      </c>
      <c r="U108" s="126">
        <v>5.7499999999999996E-2</v>
      </c>
      <c r="V108" s="126">
        <v>5.4999999999999993E-2</v>
      </c>
      <c r="W108" s="126">
        <v>6.0999999999999999E-2</v>
      </c>
      <c r="X108" s="126">
        <v>6.3500000000000001E-2</v>
      </c>
      <c r="Y108" s="126">
        <v>6.0000000000000005E-2</v>
      </c>
      <c r="Z108" s="126">
        <v>5.5E-2</v>
      </c>
      <c r="AA108" s="126">
        <v>5.7499999999999996E-2</v>
      </c>
      <c r="AB108" s="126">
        <v>5.4999999999999993E-2</v>
      </c>
      <c r="AC108" s="267">
        <f t="shared" ref="AC108:AC137" si="16">AD108+0.25%</f>
        <v>5.9000000000000004E-2</v>
      </c>
      <c r="AD108" s="398">
        <v>5.6500000000000002E-2</v>
      </c>
      <c r="AE108" s="126">
        <v>5.9000000000000004E-2</v>
      </c>
      <c r="AF108" s="126">
        <v>4.3499999999999997E-2</v>
      </c>
      <c r="AG108" s="347">
        <v>5.149999999999999E-2</v>
      </c>
      <c r="AH108" s="347">
        <v>4.8999999999999988E-2</v>
      </c>
    </row>
    <row r="109" spans="2:34" ht="12.75" customHeight="1">
      <c r="B109" s="87" t="s">
        <v>244</v>
      </c>
      <c r="C109" s="139">
        <v>52</v>
      </c>
      <c r="D109" s="14"/>
      <c r="E109" s="126">
        <v>0</v>
      </c>
      <c r="F109" s="398">
        <f t="shared" si="13"/>
        <v>6.1999999999999986E-2</v>
      </c>
      <c r="G109" s="398">
        <f t="shared" si="14"/>
        <v>6.2999999999999987E-2</v>
      </c>
      <c r="H109" s="398">
        <f t="shared" si="11"/>
        <v>6.4999999999999988E-2</v>
      </c>
      <c r="I109" s="398">
        <f t="shared" si="12"/>
        <v>5.3999999999999992E-2</v>
      </c>
      <c r="J109" s="398">
        <f t="shared" si="11"/>
        <v>6.1999999999999986E-2</v>
      </c>
      <c r="K109" s="398">
        <f t="shared" si="11"/>
        <v>6.2999999999999987E-2</v>
      </c>
      <c r="L109" s="398">
        <f t="shared" si="11"/>
        <v>5.9999999999999984E-2</v>
      </c>
      <c r="M109" s="398">
        <v>5.1999999999999984E-2</v>
      </c>
      <c r="N109" s="126">
        <v>4.41E-2</v>
      </c>
      <c r="O109" s="126">
        <v>5.1999999999999991E-2</v>
      </c>
      <c r="P109" s="267">
        <f t="shared" si="15"/>
        <v>6.4000000000000001E-2</v>
      </c>
      <c r="Q109" s="126">
        <v>6.0999999999999999E-2</v>
      </c>
      <c r="R109" s="126">
        <v>6.3500000000000001E-2</v>
      </c>
      <c r="S109" s="126">
        <v>6.0000000000000005E-2</v>
      </c>
      <c r="T109" s="126">
        <v>5.5E-2</v>
      </c>
      <c r="U109" s="126">
        <v>5.8999999999999997E-2</v>
      </c>
      <c r="V109" s="126">
        <v>5.6499999999999995E-2</v>
      </c>
      <c r="W109" s="126">
        <v>6.0999999999999999E-2</v>
      </c>
      <c r="X109" s="126">
        <v>6.3500000000000001E-2</v>
      </c>
      <c r="Y109" s="126">
        <v>6.0000000000000005E-2</v>
      </c>
      <c r="Z109" s="126">
        <v>5.5E-2</v>
      </c>
      <c r="AA109" s="126">
        <v>5.8999999999999997E-2</v>
      </c>
      <c r="AB109" s="126">
        <v>5.6499999999999995E-2</v>
      </c>
      <c r="AC109" s="267">
        <f t="shared" si="16"/>
        <v>5.9000000000000004E-2</v>
      </c>
      <c r="AD109" s="398">
        <v>5.6500000000000002E-2</v>
      </c>
      <c r="AE109" s="126">
        <v>5.9000000000000004E-2</v>
      </c>
      <c r="AF109" s="126">
        <v>4.3499999999999997E-2</v>
      </c>
      <c r="AG109" s="347">
        <v>5.2999999999999992E-2</v>
      </c>
      <c r="AH109" s="347">
        <v>5.0499999999999989E-2</v>
      </c>
    </row>
    <row r="110" spans="2:34" ht="12.75" customHeight="1">
      <c r="B110" s="87" t="s">
        <v>244</v>
      </c>
      <c r="C110" s="139">
        <v>53</v>
      </c>
      <c r="D110" s="14"/>
      <c r="E110" s="126">
        <v>0</v>
      </c>
      <c r="F110" s="398">
        <f t="shared" si="13"/>
        <v>6.2999999999999987E-2</v>
      </c>
      <c r="G110" s="398">
        <f t="shared" si="14"/>
        <v>6.3999999999999987E-2</v>
      </c>
      <c r="H110" s="398">
        <f t="shared" si="11"/>
        <v>6.5999999999999989E-2</v>
      </c>
      <c r="I110" s="398">
        <f t="shared" si="12"/>
        <v>5.4999999999999993E-2</v>
      </c>
      <c r="J110" s="398">
        <f t="shared" si="11"/>
        <v>6.2999999999999987E-2</v>
      </c>
      <c r="K110" s="398">
        <f t="shared" si="11"/>
        <v>6.3999999999999987E-2</v>
      </c>
      <c r="L110" s="398">
        <f t="shared" si="11"/>
        <v>6.0999999999999985E-2</v>
      </c>
      <c r="M110" s="398">
        <v>5.2999999999999985E-2</v>
      </c>
      <c r="N110" s="126">
        <v>4.4900000000000002E-2</v>
      </c>
      <c r="O110" s="126">
        <v>5.2999999999999992E-2</v>
      </c>
      <c r="P110" s="267">
        <f t="shared" si="15"/>
        <v>6.4000000000000001E-2</v>
      </c>
      <c r="Q110" s="126">
        <v>6.0999999999999999E-2</v>
      </c>
      <c r="R110" s="126">
        <v>6.3500000000000001E-2</v>
      </c>
      <c r="S110" s="126">
        <v>6.0000000000000005E-2</v>
      </c>
      <c r="T110" s="126">
        <v>5.5E-2</v>
      </c>
      <c r="U110" s="126">
        <v>6.0499999999999998E-2</v>
      </c>
      <c r="V110" s="126">
        <v>5.7999999999999996E-2</v>
      </c>
      <c r="W110" s="126">
        <v>6.0999999999999999E-2</v>
      </c>
      <c r="X110" s="126">
        <v>6.3500000000000001E-2</v>
      </c>
      <c r="Y110" s="126">
        <v>6.0000000000000005E-2</v>
      </c>
      <c r="Z110" s="126">
        <v>5.5E-2</v>
      </c>
      <c r="AA110" s="126">
        <v>6.0499999999999998E-2</v>
      </c>
      <c r="AB110" s="126">
        <v>5.7999999999999996E-2</v>
      </c>
      <c r="AC110" s="267">
        <f t="shared" si="16"/>
        <v>5.9000000000000004E-2</v>
      </c>
      <c r="AD110" s="398">
        <v>5.6500000000000002E-2</v>
      </c>
      <c r="AE110" s="126">
        <v>5.9000000000000004E-2</v>
      </c>
      <c r="AF110" s="126">
        <v>4.3499999999999997E-2</v>
      </c>
      <c r="AG110" s="347">
        <v>5.4499999999999993E-2</v>
      </c>
      <c r="AH110" s="347">
        <v>5.1999999999999991E-2</v>
      </c>
    </row>
    <row r="111" spans="2:34" ht="12.75" customHeight="1">
      <c r="B111" s="87" t="s">
        <v>244</v>
      </c>
      <c r="C111" s="139">
        <v>54</v>
      </c>
      <c r="D111" s="14"/>
      <c r="E111" s="126">
        <v>0</v>
      </c>
      <c r="F111" s="398">
        <f t="shared" si="13"/>
        <v>6.3999999999999987E-2</v>
      </c>
      <c r="G111" s="398">
        <f t="shared" si="14"/>
        <v>6.4999999999999988E-2</v>
      </c>
      <c r="H111" s="398">
        <f t="shared" si="11"/>
        <v>6.699999999999999E-2</v>
      </c>
      <c r="I111" s="398">
        <f t="shared" si="12"/>
        <v>5.5999999999999994E-2</v>
      </c>
      <c r="J111" s="398">
        <f t="shared" si="11"/>
        <v>6.3999999999999987E-2</v>
      </c>
      <c r="K111" s="398">
        <f t="shared" si="11"/>
        <v>6.4999999999999988E-2</v>
      </c>
      <c r="L111" s="398">
        <f t="shared" si="11"/>
        <v>6.1999999999999986E-2</v>
      </c>
      <c r="M111" s="398">
        <v>5.3999999999999986E-2</v>
      </c>
      <c r="N111" s="126">
        <v>4.5699999999999998E-2</v>
      </c>
      <c r="O111" s="126">
        <v>5.3999999999999992E-2</v>
      </c>
      <c r="P111" s="267">
        <f t="shared" si="15"/>
        <v>6.4000000000000001E-2</v>
      </c>
      <c r="Q111" s="126">
        <v>6.0999999999999999E-2</v>
      </c>
      <c r="R111" s="126">
        <v>6.3500000000000001E-2</v>
      </c>
      <c r="S111" s="126">
        <v>6.0000000000000005E-2</v>
      </c>
      <c r="T111" s="126">
        <v>5.5E-2</v>
      </c>
      <c r="U111" s="126">
        <v>6.2E-2</v>
      </c>
      <c r="V111" s="126">
        <v>5.9499999999999997E-2</v>
      </c>
      <c r="W111" s="126">
        <v>6.0999999999999999E-2</v>
      </c>
      <c r="X111" s="126">
        <v>6.3500000000000001E-2</v>
      </c>
      <c r="Y111" s="126">
        <v>6.0000000000000005E-2</v>
      </c>
      <c r="Z111" s="126">
        <v>5.5E-2</v>
      </c>
      <c r="AA111" s="126">
        <v>6.2E-2</v>
      </c>
      <c r="AB111" s="126">
        <v>5.9499999999999997E-2</v>
      </c>
      <c r="AC111" s="267">
        <f t="shared" si="16"/>
        <v>5.9000000000000004E-2</v>
      </c>
      <c r="AD111" s="398">
        <v>5.6500000000000002E-2</v>
      </c>
      <c r="AE111" s="126">
        <v>5.9000000000000004E-2</v>
      </c>
      <c r="AF111" s="126">
        <v>4.3499999999999997E-2</v>
      </c>
      <c r="AG111" s="347">
        <v>5.5999999999999994E-2</v>
      </c>
      <c r="AH111" s="347">
        <v>5.3499999999999992E-2</v>
      </c>
    </row>
    <row r="112" spans="2:34" ht="12.75" customHeight="1">
      <c r="B112" s="87" t="s">
        <v>244</v>
      </c>
      <c r="C112" s="139">
        <v>55</v>
      </c>
      <c r="D112" s="14"/>
      <c r="E112" s="126">
        <v>0</v>
      </c>
      <c r="F112" s="398">
        <f t="shared" si="13"/>
        <v>6.4999999999999988E-2</v>
      </c>
      <c r="G112" s="398">
        <f t="shared" si="14"/>
        <v>6.5999999999999989E-2</v>
      </c>
      <c r="H112" s="398">
        <f t="shared" si="11"/>
        <v>6.7999999999999991E-2</v>
      </c>
      <c r="I112" s="398">
        <f t="shared" si="12"/>
        <v>5.6999999999999995E-2</v>
      </c>
      <c r="J112" s="398">
        <f t="shared" si="11"/>
        <v>6.4999999999999988E-2</v>
      </c>
      <c r="K112" s="398">
        <f t="shared" si="11"/>
        <v>6.5999999999999989E-2</v>
      </c>
      <c r="L112" s="398">
        <f t="shared" si="11"/>
        <v>6.2999999999999987E-2</v>
      </c>
      <c r="M112" s="398">
        <v>5.4999999999999986E-2</v>
      </c>
      <c r="N112" s="126">
        <v>4.65E-2</v>
      </c>
      <c r="O112" s="126">
        <v>5.4999999999999993E-2</v>
      </c>
      <c r="P112" s="267">
        <f t="shared" si="15"/>
        <v>6.4000000000000001E-2</v>
      </c>
      <c r="Q112" s="126">
        <v>6.0999999999999999E-2</v>
      </c>
      <c r="R112" s="126">
        <v>6.3500000000000001E-2</v>
      </c>
      <c r="S112" s="126">
        <v>6.0000000000000005E-2</v>
      </c>
      <c r="T112" s="126">
        <v>5.5E-2</v>
      </c>
      <c r="U112" s="126">
        <v>6.3500000000000001E-2</v>
      </c>
      <c r="V112" s="126">
        <v>6.0999999999999999E-2</v>
      </c>
      <c r="W112" s="126">
        <v>6.0999999999999999E-2</v>
      </c>
      <c r="X112" s="126">
        <v>6.3500000000000001E-2</v>
      </c>
      <c r="Y112" s="126">
        <v>6.0000000000000005E-2</v>
      </c>
      <c r="Z112" s="126">
        <v>5.5E-2</v>
      </c>
      <c r="AA112" s="126">
        <v>6.3500000000000001E-2</v>
      </c>
      <c r="AB112" s="126">
        <v>6.0999999999999999E-2</v>
      </c>
      <c r="AC112" s="267">
        <f t="shared" si="16"/>
        <v>5.9000000000000004E-2</v>
      </c>
      <c r="AD112" s="398">
        <v>5.6500000000000002E-2</v>
      </c>
      <c r="AE112" s="126">
        <v>5.9000000000000004E-2</v>
      </c>
      <c r="AF112" s="126">
        <v>4.3499999999999997E-2</v>
      </c>
      <c r="AG112" s="347">
        <v>5.7499999999999996E-2</v>
      </c>
      <c r="AH112" s="347">
        <v>5.4999999999999993E-2</v>
      </c>
    </row>
    <row r="113" spans="2:34" ht="12.75" customHeight="1">
      <c r="B113" s="87" t="s">
        <v>244</v>
      </c>
      <c r="C113" s="139">
        <v>56</v>
      </c>
      <c r="D113" s="14"/>
      <c r="E113" s="126">
        <v>0</v>
      </c>
      <c r="F113" s="398">
        <f t="shared" si="13"/>
        <v>6.5999999999999989E-2</v>
      </c>
      <c r="G113" s="398">
        <f t="shared" si="14"/>
        <v>6.699999999999999E-2</v>
      </c>
      <c r="H113" s="398">
        <f t="shared" si="11"/>
        <v>6.8999999999999992E-2</v>
      </c>
      <c r="I113" s="398">
        <f t="shared" si="12"/>
        <v>5.7999999999999996E-2</v>
      </c>
      <c r="J113" s="398">
        <f t="shared" si="11"/>
        <v>6.5999999999999989E-2</v>
      </c>
      <c r="K113" s="398">
        <f t="shared" si="11"/>
        <v>6.699999999999999E-2</v>
      </c>
      <c r="L113" s="398">
        <f t="shared" si="11"/>
        <v>6.3999999999999987E-2</v>
      </c>
      <c r="M113" s="398">
        <v>5.5999999999999987E-2</v>
      </c>
      <c r="N113" s="126">
        <v>4.7300000000000002E-2</v>
      </c>
      <c r="O113" s="126">
        <v>5.5999999999999994E-2</v>
      </c>
      <c r="P113" s="267">
        <f t="shared" si="15"/>
        <v>6.4000000000000001E-2</v>
      </c>
      <c r="Q113" s="126">
        <v>6.0999999999999999E-2</v>
      </c>
      <c r="R113" s="126">
        <v>6.3500000000000001E-2</v>
      </c>
      <c r="S113" s="126">
        <v>6.0000000000000005E-2</v>
      </c>
      <c r="T113" s="126">
        <v>5.5E-2</v>
      </c>
      <c r="U113" s="126">
        <v>6.5000000000000002E-2</v>
      </c>
      <c r="V113" s="126">
        <v>6.25E-2</v>
      </c>
      <c r="W113" s="126">
        <v>6.0999999999999999E-2</v>
      </c>
      <c r="X113" s="126">
        <v>6.3500000000000001E-2</v>
      </c>
      <c r="Y113" s="126">
        <v>6.0000000000000005E-2</v>
      </c>
      <c r="Z113" s="126">
        <v>5.5E-2</v>
      </c>
      <c r="AA113" s="126">
        <v>6.5000000000000002E-2</v>
      </c>
      <c r="AB113" s="126">
        <v>6.25E-2</v>
      </c>
      <c r="AC113" s="267">
        <f t="shared" si="16"/>
        <v>5.9000000000000004E-2</v>
      </c>
      <c r="AD113" s="398">
        <v>5.6500000000000002E-2</v>
      </c>
      <c r="AE113" s="126">
        <v>5.9000000000000004E-2</v>
      </c>
      <c r="AF113" s="126">
        <v>4.3499999999999997E-2</v>
      </c>
      <c r="AG113" s="347">
        <v>5.8999999999999997E-2</v>
      </c>
      <c r="AH113" s="347">
        <v>5.6499999999999995E-2</v>
      </c>
    </row>
    <row r="114" spans="2:34" ht="12.75" customHeight="1">
      <c r="B114" s="87" t="s">
        <v>244</v>
      </c>
      <c r="C114" s="139">
        <v>57</v>
      </c>
      <c r="D114" s="14"/>
      <c r="E114" s="126">
        <v>0</v>
      </c>
      <c r="F114" s="398">
        <f t="shared" si="13"/>
        <v>6.699999999999999E-2</v>
      </c>
      <c r="G114" s="398">
        <f t="shared" si="14"/>
        <v>6.7999999999999991E-2</v>
      </c>
      <c r="H114" s="398">
        <f t="shared" si="11"/>
        <v>6.9999999999999993E-2</v>
      </c>
      <c r="I114" s="398">
        <f t="shared" si="12"/>
        <v>5.8999999999999997E-2</v>
      </c>
      <c r="J114" s="398">
        <f t="shared" si="11"/>
        <v>6.699999999999999E-2</v>
      </c>
      <c r="K114" s="398">
        <f t="shared" si="11"/>
        <v>6.7999999999999991E-2</v>
      </c>
      <c r="L114" s="398">
        <f t="shared" si="11"/>
        <v>6.4999999999999988E-2</v>
      </c>
      <c r="M114" s="398">
        <v>5.6999999999999988E-2</v>
      </c>
      <c r="N114" s="126">
        <v>4.8099999999999997E-2</v>
      </c>
      <c r="O114" s="126">
        <v>5.6999999999999995E-2</v>
      </c>
      <c r="P114" s="267">
        <f t="shared" si="15"/>
        <v>6.4000000000000001E-2</v>
      </c>
      <c r="Q114" s="126">
        <v>6.0999999999999999E-2</v>
      </c>
      <c r="R114" s="126">
        <v>6.3500000000000001E-2</v>
      </c>
      <c r="S114" s="126">
        <v>6.0000000000000005E-2</v>
      </c>
      <c r="T114" s="126">
        <v>5.5E-2</v>
      </c>
      <c r="U114" s="126">
        <v>6.6500000000000004E-2</v>
      </c>
      <c r="V114" s="126">
        <v>6.4000000000000001E-2</v>
      </c>
      <c r="W114" s="126">
        <v>6.0999999999999999E-2</v>
      </c>
      <c r="X114" s="126">
        <v>6.3500000000000001E-2</v>
      </c>
      <c r="Y114" s="126">
        <v>6.0000000000000005E-2</v>
      </c>
      <c r="Z114" s="126">
        <v>5.5E-2</v>
      </c>
      <c r="AA114" s="126">
        <v>6.6500000000000004E-2</v>
      </c>
      <c r="AB114" s="126">
        <v>6.4000000000000001E-2</v>
      </c>
      <c r="AC114" s="267">
        <f t="shared" si="16"/>
        <v>5.9000000000000004E-2</v>
      </c>
      <c r="AD114" s="398">
        <v>5.6500000000000002E-2</v>
      </c>
      <c r="AE114" s="126">
        <v>5.9000000000000004E-2</v>
      </c>
      <c r="AF114" s="126">
        <v>4.3499999999999997E-2</v>
      </c>
      <c r="AG114" s="347">
        <v>6.0499999999999998E-2</v>
      </c>
      <c r="AH114" s="347">
        <v>5.7999999999999996E-2</v>
      </c>
    </row>
    <row r="115" spans="2:34" ht="12.75" customHeight="1">
      <c r="B115" s="87" t="s">
        <v>244</v>
      </c>
      <c r="C115" s="139">
        <v>58</v>
      </c>
      <c r="D115" s="14"/>
      <c r="E115" s="126">
        <v>0</v>
      </c>
      <c r="F115" s="398">
        <f t="shared" si="13"/>
        <v>6.7999999999999991E-2</v>
      </c>
      <c r="G115" s="398">
        <f t="shared" si="14"/>
        <v>6.8999999999999992E-2</v>
      </c>
      <c r="H115" s="398">
        <f t="shared" si="11"/>
        <v>7.0999999999999994E-2</v>
      </c>
      <c r="I115" s="398">
        <f t="shared" si="12"/>
        <v>0.06</v>
      </c>
      <c r="J115" s="398">
        <f t="shared" si="11"/>
        <v>6.7999999999999991E-2</v>
      </c>
      <c r="K115" s="398">
        <f t="shared" si="11"/>
        <v>6.8999999999999992E-2</v>
      </c>
      <c r="L115" s="398">
        <f t="shared" si="11"/>
        <v>6.5999999999999989E-2</v>
      </c>
      <c r="M115" s="398">
        <v>5.7999999999999989E-2</v>
      </c>
      <c r="N115" s="126">
        <v>4.8899999999999999E-2</v>
      </c>
      <c r="O115" s="126">
        <v>5.7999999999999996E-2</v>
      </c>
      <c r="P115" s="267">
        <f t="shared" si="15"/>
        <v>6.4000000000000001E-2</v>
      </c>
      <c r="Q115" s="126">
        <v>6.0999999999999999E-2</v>
      </c>
      <c r="R115" s="126">
        <v>6.3500000000000001E-2</v>
      </c>
      <c r="S115" s="126">
        <v>6.0000000000000005E-2</v>
      </c>
      <c r="T115" s="126">
        <v>5.5E-2</v>
      </c>
      <c r="U115" s="126">
        <v>6.8000000000000005E-2</v>
      </c>
      <c r="V115" s="126">
        <v>6.5500000000000003E-2</v>
      </c>
      <c r="W115" s="126">
        <v>6.0999999999999999E-2</v>
      </c>
      <c r="X115" s="126">
        <v>6.3500000000000001E-2</v>
      </c>
      <c r="Y115" s="126">
        <v>6.0000000000000005E-2</v>
      </c>
      <c r="Z115" s="126">
        <v>5.5E-2</v>
      </c>
      <c r="AA115" s="126">
        <v>6.8000000000000005E-2</v>
      </c>
      <c r="AB115" s="126">
        <v>6.5500000000000003E-2</v>
      </c>
      <c r="AC115" s="267">
        <f t="shared" si="16"/>
        <v>5.9000000000000004E-2</v>
      </c>
      <c r="AD115" s="398">
        <v>5.6500000000000002E-2</v>
      </c>
      <c r="AE115" s="126">
        <v>5.9000000000000004E-2</v>
      </c>
      <c r="AF115" s="126">
        <v>4.3499999999999997E-2</v>
      </c>
      <c r="AG115" s="347">
        <v>6.2E-2</v>
      </c>
      <c r="AH115" s="347">
        <v>5.9499999999999997E-2</v>
      </c>
    </row>
    <row r="116" spans="2:34" ht="12.75" customHeight="1">
      <c r="B116" s="87" t="s">
        <v>244</v>
      </c>
      <c r="C116" s="139">
        <v>59</v>
      </c>
      <c r="D116" s="14"/>
      <c r="E116" s="126">
        <v>0</v>
      </c>
      <c r="F116" s="398">
        <f t="shared" si="13"/>
        <v>6.8999999999999992E-2</v>
      </c>
      <c r="G116" s="398">
        <f t="shared" si="14"/>
        <v>6.9999999999999993E-2</v>
      </c>
      <c r="H116" s="398">
        <f t="shared" si="11"/>
        <v>7.1999999999999995E-2</v>
      </c>
      <c r="I116" s="398">
        <f t="shared" si="12"/>
        <v>6.0999999999999999E-2</v>
      </c>
      <c r="J116" s="398">
        <f t="shared" si="11"/>
        <v>6.8999999999999992E-2</v>
      </c>
      <c r="K116" s="398">
        <f t="shared" si="11"/>
        <v>6.9999999999999993E-2</v>
      </c>
      <c r="L116" s="398">
        <f t="shared" si="11"/>
        <v>6.699999999999999E-2</v>
      </c>
      <c r="M116" s="398">
        <v>5.899999999999999E-2</v>
      </c>
      <c r="N116" s="126">
        <v>4.9700000000000001E-2</v>
      </c>
      <c r="O116" s="126">
        <v>5.8999999999999997E-2</v>
      </c>
      <c r="P116" s="267">
        <f t="shared" si="15"/>
        <v>6.4000000000000001E-2</v>
      </c>
      <c r="Q116" s="126">
        <v>6.0999999999999999E-2</v>
      </c>
      <c r="R116" s="126">
        <v>6.3500000000000001E-2</v>
      </c>
      <c r="S116" s="126">
        <v>6.0000000000000005E-2</v>
      </c>
      <c r="T116" s="126">
        <v>5.5E-2</v>
      </c>
      <c r="U116" s="126">
        <v>6.9500000000000006E-2</v>
      </c>
      <c r="V116" s="126">
        <v>6.7000000000000004E-2</v>
      </c>
      <c r="W116" s="126">
        <v>6.0999999999999999E-2</v>
      </c>
      <c r="X116" s="126">
        <v>6.3500000000000001E-2</v>
      </c>
      <c r="Y116" s="126">
        <v>6.0000000000000005E-2</v>
      </c>
      <c r="Z116" s="126">
        <v>5.5E-2</v>
      </c>
      <c r="AA116" s="126">
        <v>6.9500000000000006E-2</v>
      </c>
      <c r="AB116" s="126">
        <v>6.7000000000000004E-2</v>
      </c>
      <c r="AC116" s="267">
        <f t="shared" si="16"/>
        <v>5.9000000000000004E-2</v>
      </c>
      <c r="AD116" s="398">
        <v>5.6500000000000002E-2</v>
      </c>
      <c r="AE116" s="126">
        <v>5.9000000000000004E-2</v>
      </c>
      <c r="AF116" s="126">
        <v>4.3499999999999997E-2</v>
      </c>
      <c r="AG116" s="347">
        <v>6.3500000000000001E-2</v>
      </c>
      <c r="AH116" s="347">
        <v>6.0999999999999999E-2</v>
      </c>
    </row>
    <row r="117" spans="2:34" ht="12.75" customHeight="1">
      <c r="B117" s="87" t="s">
        <v>244</v>
      </c>
      <c r="C117" s="139">
        <v>60</v>
      </c>
      <c r="D117" s="14"/>
      <c r="E117" s="126">
        <v>0</v>
      </c>
      <c r="F117" s="398">
        <f t="shared" si="13"/>
        <v>6.9999999999999993E-2</v>
      </c>
      <c r="G117" s="398">
        <f t="shared" si="14"/>
        <v>7.0999999999999994E-2</v>
      </c>
      <c r="H117" s="398">
        <f t="shared" si="11"/>
        <v>7.2999999999999995E-2</v>
      </c>
      <c r="I117" s="398">
        <f t="shared" si="12"/>
        <v>6.2E-2</v>
      </c>
      <c r="J117" s="398">
        <f t="shared" si="11"/>
        <v>6.9999999999999993E-2</v>
      </c>
      <c r="K117" s="398">
        <f t="shared" si="11"/>
        <v>7.0999999999999994E-2</v>
      </c>
      <c r="L117" s="398">
        <f t="shared" si="11"/>
        <v>6.7999999999999991E-2</v>
      </c>
      <c r="M117" s="398">
        <v>5.9999999999999991E-2</v>
      </c>
      <c r="N117" s="126">
        <v>5.0500000000000003E-2</v>
      </c>
      <c r="O117" s="126">
        <v>0.06</v>
      </c>
      <c r="P117" s="267">
        <f t="shared" si="15"/>
        <v>6.9000000000000006E-2</v>
      </c>
      <c r="Q117" s="126">
        <v>6.6000000000000003E-2</v>
      </c>
      <c r="R117" s="126">
        <v>6.8500000000000005E-2</v>
      </c>
      <c r="S117" s="126">
        <v>6.9999999999999993E-2</v>
      </c>
      <c r="T117" s="126">
        <v>0.06</v>
      </c>
      <c r="U117" s="126">
        <v>7.1000000000000008E-2</v>
      </c>
      <c r="V117" s="126">
        <v>6.8500000000000005E-2</v>
      </c>
      <c r="W117" s="126">
        <v>6.6000000000000003E-2</v>
      </c>
      <c r="X117" s="126">
        <v>6.8500000000000005E-2</v>
      </c>
      <c r="Y117" s="126">
        <v>6.9999999999999993E-2</v>
      </c>
      <c r="Z117" s="126">
        <v>0.06</v>
      </c>
      <c r="AA117" s="126">
        <v>7.1000000000000008E-2</v>
      </c>
      <c r="AB117" s="126">
        <v>6.8500000000000005E-2</v>
      </c>
      <c r="AC117" s="267">
        <f t="shared" si="16"/>
        <v>6.4000000000000001E-2</v>
      </c>
      <c r="AD117" s="398">
        <v>6.1499999999999999E-2</v>
      </c>
      <c r="AE117" s="126">
        <v>6.4000000000000001E-2</v>
      </c>
      <c r="AF117" s="126">
        <v>4.9499999999999995E-2</v>
      </c>
      <c r="AG117" s="347">
        <v>6.5000000000000002E-2</v>
      </c>
      <c r="AH117" s="347">
        <v>6.25E-2</v>
      </c>
    </row>
    <row r="118" spans="2:34" ht="12.75" customHeight="1">
      <c r="B118" s="87" t="s">
        <v>244</v>
      </c>
      <c r="C118" s="139">
        <v>61</v>
      </c>
      <c r="D118" s="14"/>
      <c r="E118" s="126">
        <v>0</v>
      </c>
      <c r="F118" s="398">
        <f t="shared" si="13"/>
        <v>7.0999999999999994E-2</v>
      </c>
      <c r="G118" s="398">
        <f t="shared" si="14"/>
        <v>7.1999999999999995E-2</v>
      </c>
      <c r="H118" s="398">
        <f t="shared" si="11"/>
        <v>7.3999999999999996E-2</v>
      </c>
      <c r="I118" s="398">
        <f t="shared" si="12"/>
        <v>6.3E-2</v>
      </c>
      <c r="J118" s="398">
        <f t="shared" si="11"/>
        <v>7.0999999999999994E-2</v>
      </c>
      <c r="K118" s="398">
        <f t="shared" si="11"/>
        <v>7.1999999999999995E-2</v>
      </c>
      <c r="L118" s="398">
        <f t="shared" si="11"/>
        <v>6.8999999999999992E-2</v>
      </c>
      <c r="M118" s="398">
        <v>6.0999999999999992E-2</v>
      </c>
      <c r="N118" s="126">
        <v>5.1299999999999998E-2</v>
      </c>
      <c r="O118" s="126">
        <v>6.0999999999999999E-2</v>
      </c>
      <c r="P118" s="267">
        <f t="shared" si="15"/>
        <v>6.9000000000000006E-2</v>
      </c>
      <c r="Q118" s="126">
        <v>6.6000000000000003E-2</v>
      </c>
      <c r="R118" s="126">
        <v>6.8500000000000005E-2</v>
      </c>
      <c r="S118" s="126">
        <v>6.9999999999999993E-2</v>
      </c>
      <c r="T118" s="126">
        <v>0.06</v>
      </c>
      <c r="U118" s="126">
        <v>7.2500000000000009E-2</v>
      </c>
      <c r="V118" s="126">
        <v>7.0000000000000007E-2</v>
      </c>
      <c r="W118" s="126">
        <v>6.6000000000000003E-2</v>
      </c>
      <c r="X118" s="126">
        <v>6.8500000000000005E-2</v>
      </c>
      <c r="Y118" s="126">
        <v>6.9999999999999993E-2</v>
      </c>
      <c r="Z118" s="126">
        <v>0.06</v>
      </c>
      <c r="AA118" s="126">
        <v>7.2500000000000009E-2</v>
      </c>
      <c r="AB118" s="126">
        <v>7.0000000000000007E-2</v>
      </c>
      <c r="AC118" s="267">
        <f t="shared" si="16"/>
        <v>6.4000000000000001E-2</v>
      </c>
      <c r="AD118" s="398">
        <v>6.1499999999999999E-2</v>
      </c>
      <c r="AE118" s="126">
        <v>6.4000000000000001E-2</v>
      </c>
      <c r="AF118" s="126">
        <v>4.9499999999999995E-2</v>
      </c>
      <c r="AG118" s="347">
        <v>6.6500000000000004E-2</v>
      </c>
      <c r="AH118" s="347">
        <v>6.4000000000000001E-2</v>
      </c>
    </row>
    <row r="119" spans="2:34" ht="12.75" customHeight="1">
      <c r="B119" s="87" t="s">
        <v>244</v>
      </c>
      <c r="C119" s="139">
        <v>62</v>
      </c>
      <c r="D119" s="14"/>
      <c r="E119" s="126">
        <v>0</v>
      </c>
      <c r="F119" s="398">
        <f t="shared" si="13"/>
        <v>7.1999999999999995E-2</v>
      </c>
      <c r="G119" s="398">
        <f t="shared" si="14"/>
        <v>7.2999999999999995E-2</v>
      </c>
      <c r="H119" s="398">
        <f t="shared" si="11"/>
        <v>7.4999999999999997E-2</v>
      </c>
      <c r="I119" s="398">
        <f t="shared" si="12"/>
        <v>6.4000000000000001E-2</v>
      </c>
      <c r="J119" s="398">
        <f t="shared" si="11"/>
        <v>7.1999999999999995E-2</v>
      </c>
      <c r="K119" s="398">
        <f t="shared" si="11"/>
        <v>7.2999999999999995E-2</v>
      </c>
      <c r="L119" s="398">
        <f t="shared" si="11"/>
        <v>6.9999999999999993E-2</v>
      </c>
      <c r="M119" s="398">
        <v>6.1999999999999993E-2</v>
      </c>
      <c r="N119" s="126">
        <v>5.21E-2</v>
      </c>
      <c r="O119" s="126">
        <v>6.2E-2</v>
      </c>
      <c r="P119" s="267">
        <f t="shared" si="15"/>
        <v>6.9000000000000006E-2</v>
      </c>
      <c r="Q119" s="126">
        <v>6.6000000000000003E-2</v>
      </c>
      <c r="R119" s="126">
        <v>6.8500000000000005E-2</v>
      </c>
      <c r="S119" s="126">
        <v>6.9999999999999993E-2</v>
      </c>
      <c r="T119" s="126">
        <v>0.06</v>
      </c>
      <c r="U119" s="126">
        <v>7.400000000000001E-2</v>
      </c>
      <c r="V119" s="126">
        <v>7.1500000000000008E-2</v>
      </c>
      <c r="W119" s="126">
        <v>6.6000000000000003E-2</v>
      </c>
      <c r="X119" s="126">
        <v>6.8500000000000005E-2</v>
      </c>
      <c r="Y119" s="126">
        <v>6.9999999999999993E-2</v>
      </c>
      <c r="Z119" s="126">
        <v>0.06</v>
      </c>
      <c r="AA119" s="126">
        <v>7.400000000000001E-2</v>
      </c>
      <c r="AB119" s="126">
        <v>7.1500000000000008E-2</v>
      </c>
      <c r="AC119" s="267">
        <f t="shared" si="16"/>
        <v>6.4000000000000001E-2</v>
      </c>
      <c r="AD119" s="398">
        <v>6.1499999999999999E-2</v>
      </c>
      <c r="AE119" s="126">
        <v>6.4000000000000001E-2</v>
      </c>
      <c r="AF119" s="126">
        <v>4.9499999999999995E-2</v>
      </c>
      <c r="AG119" s="347">
        <v>6.8000000000000005E-2</v>
      </c>
      <c r="AH119" s="347">
        <v>6.5500000000000003E-2</v>
      </c>
    </row>
    <row r="120" spans="2:34" ht="12.75" customHeight="1">
      <c r="B120" s="87" t="s">
        <v>244</v>
      </c>
      <c r="C120" s="139">
        <v>63</v>
      </c>
      <c r="D120" s="14"/>
      <c r="E120" s="126">
        <v>0</v>
      </c>
      <c r="F120" s="398">
        <f t="shared" si="13"/>
        <v>7.2999999999999995E-2</v>
      </c>
      <c r="G120" s="398">
        <f t="shared" si="14"/>
        <v>7.3999999999999996E-2</v>
      </c>
      <c r="H120" s="398">
        <f t="shared" si="11"/>
        <v>7.5999999999999998E-2</v>
      </c>
      <c r="I120" s="398">
        <f t="shared" si="12"/>
        <v>6.5000000000000002E-2</v>
      </c>
      <c r="J120" s="398">
        <f t="shared" si="11"/>
        <v>7.2999999999999995E-2</v>
      </c>
      <c r="K120" s="398">
        <f t="shared" si="11"/>
        <v>7.3999999999999996E-2</v>
      </c>
      <c r="L120" s="398">
        <f t="shared" si="11"/>
        <v>7.0999999999999994E-2</v>
      </c>
      <c r="M120" s="398">
        <v>6.2999999999999987E-2</v>
      </c>
      <c r="N120" s="126">
        <v>5.2900000000000003E-2</v>
      </c>
      <c r="O120" s="126">
        <v>6.3E-2</v>
      </c>
      <c r="P120" s="267">
        <f t="shared" si="15"/>
        <v>6.9000000000000006E-2</v>
      </c>
      <c r="Q120" s="126">
        <v>6.6000000000000003E-2</v>
      </c>
      <c r="R120" s="126">
        <v>6.8500000000000005E-2</v>
      </c>
      <c r="S120" s="126">
        <v>6.9999999999999993E-2</v>
      </c>
      <c r="T120" s="126">
        <v>0.06</v>
      </c>
      <c r="U120" s="126">
        <v>7.5500000000000012E-2</v>
      </c>
      <c r="V120" s="126">
        <v>7.3000000000000009E-2</v>
      </c>
      <c r="W120" s="126">
        <v>6.6000000000000003E-2</v>
      </c>
      <c r="X120" s="126">
        <v>6.8500000000000005E-2</v>
      </c>
      <c r="Y120" s="126">
        <v>6.9999999999999993E-2</v>
      </c>
      <c r="Z120" s="126">
        <v>0.06</v>
      </c>
      <c r="AA120" s="126">
        <v>7.5500000000000012E-2</v>
      </c>
      <c r="AB120" s="126">
        <v>7.3000000000000009E-2</v>
      </c>
      <c r="AC120" s="267">
        <f t="shared" si="16"/>
        <v>6.4000000000000001E-2</v>
      </c>
      <c r="AD120" s="398">
        <v>6.1499999999999999E-2</v>
      </c>
      <c r="AE120" s="126">
        <v>6.4000000000000001E-2</v>
      </c>
      <c r="AF120" s="126">
        <v>4.9499999999999995E-2</v>
      </c>
      <c r="AG120" s="347">
        <v>6.9500000000000006E-2</v>
      </c>
      <c r="AH120" s="347">
        <v>6.7000000000000004E-2</v>
      </c>
    </row>
    <row r="121" spans="2:34" ht="12.75" customHeight="1">
      <c r="B121" s="87" t="s">
        <v>244</v>
      </c>
      <c r="C121" s="139">
        <v>64</v>
      </c>
      <c r="D121" s="14"/>
      <c r="E121" s="126">
        <v>0</v>
      </c>
      <c r="F121" s="398">
        <f t="shared" si="13"/>
        <v>7.3999999999999996E-2</v>
      </c>
      <c r="G121" s="398">
        <f t="shared" si="14"/>
        <v>7.4999999999999997E-2</v>
      </c>
      <c r="H121" s="398">
        <f>H122-0.1%</f>
        <v>7.6999999999999999E-2</v>
      </c>
      <c r="I121" s="398">
        <f>I122-0.1%</f>
        <v>6.6000000000000003E-2</v>
      </c>
      <c r="J121" s="398">
        <f>J122-0.1%</f>
        <v>7.3999999999999996E-2</v>
      </c>
      <c r="K121" s="398">
        <f>K122-0.1%</f>
        <v>7.4999999999999997E-2</v>
      </c>
      <c r="L121" s="398">
        <f>L122-0.1%</f>
        <v>7.1999999999999995E-2</v>
      </c>
      <c r="M121" s="398">
        <v>6.3999999999999987E-2</v>
      </c>
      <c r="N121" s="126">
        <v>5.3699999999999998E-2</v>
      </c>
      <c r="O121" s="126">
        <v>6.4000000000000001E-2</v>
      </c>
      <c r="P121" s="267">
        <f t="shared" si="15"/>
        <v>6.9000000000000006E-2</v>
      </c>
      <c r="Q121" s="126">
        <v>6.6000000000000003E-2</v>
      </c>
      <c r="R121" s="126">
        <v>6.8500000000000005E-2</v>
      </c>
      <c r="S121" s="126">
        <v>6.9999999999999993E-2</v>
      </c>
      <c r="T121" s="126">
        <v>0.06</v>
      </c>
      <c r="U121" s="126">
        <v>7.7000000000000013E-2</v>
      </c>
      <c r="V121" s="126">
        <v>7.4500000000000011E-2</v>
      </c>
      <c r="W121" s="126">
        <v>6.6000000000000003E-2</v>
      </c>
      <c r="X121" s="126">
        <v>6.8500000000000005E-2</v>
      </c>
      <c r="Y121" s="126">
        <v>6.9999999999999993E-2</v>
      </c>
      <c r="Z121" s="126">
        <v>0.06</v>
      </c>
      <c r="AA121" s="126">
        <v>7.7000000000000013E-2</v>
      </c>
      <c r="AB121" s="126">
        <v>7.4500000000000011E-2</v>
      </c>
      <c r="AC121" s="267">
        <f t="shared" si="16"/>
        <v>6.4000000000000001E-2</v>
      </c>
      <c r="AD121" s="398">
        <v>6.1499999999999999E-2</v>
      </c>
      <c r="AE121" s="126">
        <v>6.4000000000000001E-2</v>
      </c>
      <c r="AF121" s="126">
        <v>4.9499999999999995E-2</v>
      </c>
      <c r="AG121" s="347">
        <v>7.1000000000000008E-2</v>
      </c>
      <c r="AH121" s="347">
        <v>6.8500000000000005E-2</v>
      </c>
    </row>
    <row r="122" spans="2:34" ht="12.75" customHeight="1">
      <c r="B122" s="87" t="s">
        <v>244</v>
      </c>
      <c r="C122" s="139">
        <v>65</v>
      </c>
      <c r="D122" s="14"/>
      <c r="E122" s="126">
        <v>0</v>
      </c>
      <c r="F122" s="398">
        <f t="shared" si="13"/>
        <v>7.4999999999999997E-2</v>
      </c>
      <c r="G122" s="398">
        <f t="shared" si="14"/>
        <v>7.5999999999999998E-2</v>
      </c>
      <c r="H122" s="454">
        <v>7.8E-2</v>
      </c>
      <c r="I122" s="398">
        <v>6.7000000000000004E-2</v>
      </c>
      <c r="J122" s="398">
        <v>7.4999999999999997E-2</v>
      </c>
      <c r="K122" s="454">
        <f>L122+0.3%</f>
        <v>7.5999999999999998E-2</v>
      </c>
      <c r="L122" s="398">
        <v>7.2999999999999995E-2</v>
      </c>
      <c r="M122" s="398">
        <v>6.4999999999999988E-2</v>
      </c>
      <c r="N122" s="126">
        <v>5.3999999999999999E-2</v>
      </c>
      <c r="O122" s="126">
        <v>6.5000000000000002E-2</v>
      </c>
      <c r="P122" s="267">
        <f t="shared" si="15"/>
        <v>7.5000000000000011E-2</v>
      </c>
      <c r="Q122" s="126">
        <v>7.2000000000000008E-2</v>
      </c>
      <c r="R122" s="126">
        <v>7.4500000000000011E-2</v>
      </c>
      <c r="S122" s="126">
        <v>0.09</v>
      </c>
      <c r="T122" s="126">
        <v>7.5000000000000011E-2</v>
      </c>
      <c r="U122" s="126">
        <v>7.8500000000000014E-2</v>
      </c>
      <c r="V122" s="126">
        <v>7.6000000000000012E-2</v>
      </c>
      <c r="W122" s="126">
        <v>7.2000000000000008E-2</v>
      </c>
      <c r="X122" s="126">
        <v>7.4500000000000011E-2</v>
      </c>
      <c r="Y122" s="126">
        <v>0.09</v>
      </c>
      <c r="Z122" s="126">
        <v>7.5000000000000011E-2</v>
      </c>
      <c r="AA122" s="126">
        <v>7.8500000000000014E-2</v>
      </c>
      <c r="AB122" s="126">
        <v>7.6000000000000012E-2</v>
      </c>
      <c r="AC122" s="267">
        <f t="shared" si="16"/>
        <v>7.0000000000000007E-2</v>
      </c>
      <c r="AD122" s="398">
        <v>6.7500000000000004E-2</v>
      </c>
      <c r="AE122" s="126">
        <v>7.0000000000000007E-2</v>
      </c>
      <c r="AF122" s="126">
        <v>6.25E-2</v>
      </c>
      <c r="AG122" s="347">
        <v>7.2500000000000009E-2</v>
      </c>
      <c r="AH122" s="347">
        <v>7.0000000000000007E-2</v>
      </c>
    </row>
    <row r="123" spans="2:34" ht="12.75" customHeight="1">
      <c r="B123" s="87" t="s">
        <v>244</v>
      </c>
      <c r="C123" s="139">
        <v>66</v>
      </c>
      <c r="D123" s="14"/>
      <c r="E123" s="126">
        <v>0</v>
      </c>
      <c r="F123" s="398">
        <f t="shared" si="13"/>
        <v>7.5999999999999998E-2</v>
      </c>
      <c r="G123" s="398">
        <f t="shared" si="14"/>
        <v>7.6999999999999999E-2</v>
      </c>
      <c r="H123" s="398">
        <f>H122+0.1%</f>
        <v>7.9000000000000001E-2</v>
      </c>
      <c r="I123" s="398">
        <f>I122+0.1%</f>
        <v>6.8000000000000005E-2</v>
      </c>
      <c r="J123" s="398">
        <f>J122+0.1%</f>
        <v>7.5999999999999998E-2</v>
      </c>
      <c r="K123" s="398">
        <f>K122+0.1%</f>
        <v>7.6999999999999999E-2</v>
      </c>
      <c r="L123" s="398">
        <f>L122+0.1%</f>
        <v>7.3999999999999996E-2</v>
      </c>
      <c r="M123" s="398">
        <v>6.5999999999999989E-2</v>
      </c>
      <c r="N123" s="126">
        <v>5.45E-2</v>
      </c>
      <c r="O123" s="126">
        <v>6.5500000000000003E-2</v>
      </c>
      <c r="P123" s="267">
        <f t="shared" si="15"/>
        <v>7.5000000000000011E-2</v>
      </c>
      <c r="Q123" s="126">
        <v>7.2000000000000008E-2</v>
      </c>
      <c r="R123" s="126">
        <v>7.4500000000000011E-2</v>
      </c>
      <c r="S123" s="126">
        <v>0.09</v>
      </c>
      <c r="T123" s="126">
        <v>7.5000000000000011E-2</v>
      </c>
      <c r="U123" s="126">
        <v>7.9500000000000015E-2</v>
      </c>
      <c r="V123" s="126">
        <v>7.7000000000000013E-2</v>
      </c>
      <c r="W123" s="126">
        <v>7.2000000000000008E-2</v>
      </c>
      <c r="X123" s="126">
        <v>7.4500000000000011E-2</v>
      </c>
      <c r="Y123" s="126">
        <v>0.09</v>
      </c>
      <c r="Z123" s="126">
        <v>7.5000000000000011E-2</v>
      </c>
      <c r="AA123" s="126">
        <v>7.9500000000000015E-2</v>
      </c>
      <c r="AB123" s="126">
        <v>7.7000000000000013E-2</v>
      </c>
      <c r="AC123" s="267">
        <f t="shared" si="16"/>
        <v>7.0000000000000007E-2</v>
      </c>
      <c r="AD123" s="398">
        <v>6.7500000000000004E-2</v>
      </c>
      <c r="AE123" s="126">
        <v>7.0000000000000007E-2</v>
      </c>
      <c r="AF123" s="126">
        <v>6.25E-2</v>
      </c>
      <c r="AG123" s="347">
        <v>7.350000000000001E-2</v>
      </c>
      <c r="AH123" s="347">
        <v>7.1000000000000008E-2</v>
      </c>
    </row>
    <row r="124" spans="2:34" ht="12.75" customHeight="1">
      <c r="B124" s="87" t="s">
        <v>244</v>
      </c>
      <c r="C124" s="139">
        <v>67</v>
      </c>
      <c r="D124" s="14"/>
      <c r="E124" s="126">
        <v>0</v>
      </c>
      <c r="F124" s="398">
        <f t="shared" si="13"/>
        <v>7.6999999999999999E-2</v>
      </c>
      <c r="G124" s="398">
        <f t="shared" si="14"/>
        <v>7.8E-2</v>
      </c>
      <c r="H124" s="398">
        <f t="shared" ref="H124" si="17">H123+0.1%</f>
        <v>0.08</v>
      </c>
      <c r="I124" s="398">
        <f t="shared" ref="I124:I137" si="18">I123+0.1%</f>
        <v>6.9000000000000006E-2</v>
      </c>
      <c r="J124" s="398">
        <f t="shared" ref="J124" si="19">J123+0.1%</f>
        <v>7.6999999999999999E-2</v>
      </c>
      <c r="K124" s="398">
        <f t="shared" ref="K124:L137" si="20">K123+0.1%</f>
        <v>7.8E-2</v>
      </c>
      <c r="L124" s="398">
        <f t="shared" si="20"/>
        <v>7.4999999999999997E-2</v>
      </c>
      <c r="M124" s="398">
        <v>6.699999999999999E-2</v>
      </c>
      <c r="N124" s="126">
        <v>5.5500000000000001E-2</v>
      </c>
      <c r="O124" s="126">
        <v>6.6000000000000003E-2</v>
      </c>
      <c r="P124" s="267">
        <f t="shared" si="15"/>
        <v>7.5000000000000011E-2</v>
      </c>
      <c r="Q124" s="126">
        <v>7.2000000000000008E-2</v>
      </c>
      <c r="R124" s="126">
        <v>7.4500000000000011E-2</v>
      </c>
      <c r="S124" s="126">
        <v>0.09</v>
      </c>
      <c r="T124" s="126">
        <v>7.5000000000000011E-2</v>
      </c>
      <c r="U124" s="126">
        <v>8.0500000000000016E-2</v>
      </c>
      <c r="V124" s="126">
        <v>7.8000000000000014E-2</v>
      </c>
      <c r="W124" s="126">
        <v>7.2000000000000008E-2</v>
      </c>
      <c r="X124" s="126">
        <v>7.4500000000000011E-2</v>
      </c>
      <c r="Y124" s="126">
        <v>0.09</v>
      </c>
      <c r="Z124" s="126">
        <v>7.5000000000000011E-2</v>
      </c>
      <c r="AA124" s="126">
        <v>8.0500000000000016E-2</v>
      </c>
      <c r="AB124" s="126">
        <v>7.8000000000000014E-2</v>
      </c>
      <c r="AC124" s="267">
        <f t="shared" si="16"/>
        <v>7.0000000000000007E-2</v>
      </c>
      <c r="AD124" s="398">
        <v>6.7500000000000004E-2</v>
      </c>
      <c r="AE124" s="126">
        <v>7.0000000000000007E-2</v>
      </c>
      <c r="AF124" s="126">
        <v>6.25E-2</v>
      </c>
      <c r="AG124" s="347">
        <v>7.4500000000000011E-2</v>
      </c>
      <c r="AH124" s="347">
        <v>7.2000000000000008E-2</v>
      </c>
    </row>
    <row r="125" spans="2:34" ht="12.75" customHeight="1">
      <c r="B125" s="87" t="s">
        <v>244</v>
      </c>
      <c r="C125" s="139">
        <v>68</v>
      </c>
      <c r="D125" s="14"/>
      <c r="E125" s="126">
        <v>0</v>
      </c>
      <c r="F125" s="398">
        <f t="shared" si="13"/>
        <v>7.8E-2</v>
      </c>
      <c r="G125" s="398">
        <f t="shared" si="14"/>
        <v>7.9000000000000001E-2</v>
      </c>
      <c r="H125" s="398">
        <f t="shared" ref="H125" si="21">H124+0.1%</f>
        <v>8.1000000000000003E-2</v>
      </c>
      <c r="I125" s="398">
        <f t="shared" si="18"/>
        <v>7.0000000000000007E-2</v>
      </c>
      <c r="J125" s="398">
        <f t="shared" ref="J125" si="22">J124+0.1%</f>
        <v>7.8E-2</v>
      </c>
      <c r="K125" s="398">
        <f t="shared" si="20"/>
        <v>7.9000000000000001E-2</v>
      </c>
      <c r="L125" s="398">
        <f t="shared" si="20"/>
        <v>7.5999999999999998E-2</v>
      </c>
      <c r="M125" s="398">
        <v>6.7999999999999991E-2</v>
      </c>
      <c r="N125" s="126">
        <v>5.6500000000000002E-2</v>
      </c>
      <c r="O125" s="126">
        <v>6.6500000000000004E-2</v>
      </c>
      <c r="P125" s="267">
        <f t="shared" si="15"/>
        <v>7.5000000000000011E-2</v>
      </c>
      <c r="Q125" s="126">
        <v>7.2000000000000008E-2</v>
      </c>
      <c r="R125" s="126">
        <v>7.4500000000000011E-2</v>
      </c>
      <c r="S125" s="126">
        <v>0.09</v>
      </c>
      <c r="T125" s="126">
        <v>7.5000000000000011E-2</v>
      </c>
      <c r="U125" s="126">
        <v>8.1500000000000017E-2</v>
      </c>
      <c r="V125" s="126">
        <v>7.9000000000000015E-2</v>
      </c>
      <c r="W125" s="126">
        <v>7.2000000000000008E-2</v>
      </c>
      <c r="X125" s="126">
        <v>7.4500000000000011E-2</v>
      </c>
      <c r="Y125" s="126">
        <v>0.09</v>
      </c>
      <c r="Z125" s="126">
        <v>7.5000000000000011E-2</v>
      </c>
      <c r="AA125" s="126">
        <v>8.1500000000000017E-2</v>
      </c>
      <c r="AB125" s="126">
        <v>7.9000000000000015E-2</v>
      </c>
      <c r="AC125" s="267">
        <f t="shared" si="16"/>
        <v>7.0000000000000007E-2</v>
      </c>
      <c r="AD125" s="398">
        <v>6.7500000000000004E-2</v>
      </c>
      <c r="AE125" s="126">
        <v>7.0000000000000007E-2</v>
      </c>
      <c r="AF125" s="126">
        <v>6.25E-2</v>
      </c>
      <c r="AG125" s="347">
        <v>7.5500000000000012E-2</v>
      </c>
      <c r="AH125" s="347">
        <v>7.3000000000000009E-2</v>
      </c>
    </row>
    <row r="126" spans="2:34" ht="12.75" customHeight="1">
      <c r="B126" s="87" t="s">
        <v>244</v>
      </c>
      <c r="C126" s="139">
        <v>69</v>
      </c>
      <c r="D126" s="14"/>
      <c r="E126" s="126">
        <v>0</v>
      </c>
      <c r="F126" s="398">
        <f t="shared" si="13"/>
        <v>7.9000000000000001E-2</v>
      </c>
      <c r="G126" s="398">
        <f t="shared" si="14"/>
        <v>0.08</v>
      </c>
      <c r="H126" s="398">
        <f t="shared" ref="H126" si="23">H125+0.1%</f>
        <v>8.2000000000000003E-2</v>
      </c>
      <c r="I126" s="398">
        <f t="shared" si="18"/>
        <v>7.1000000000000008E-2</v>
      </c>
      <c r="J126" s="398">
        <f t="shared" ref="J126" si="24">J125+0.1%</f>
        <v>7.9000000000000001E-2</v>
      </c>
      <c r="K126" s="398">
        <f t="shared" si="20"/>
        <v>0.08</v>
      </c>
      <c r="L126" s="398">
        <f t="shared" si="20"/>
        <v>7.6999999999999999E-2</v>
      </c>
      <c r="M126" s="398">
        <v>6.8999999999999992E-2</v>
      </c>
      <c r="N126" s="126">
        <v>5.7000000000000002E-2</v>
      </c>
      <c r="O126" s="126">
        <v>6.7000000000000004E-2</v>
      </c>
      <c r="P126" s="267">
        <f t="shared" si="15"/>
        <v>7.5000000000000011E-2</v>
      </c>
      <c r="Q126" s="126">
        <v>7.2000000000000008E-2</v>
      </c>
      <c r="R126" s="126">
        <v>7.4500000000000011E-2</v>
      </c>
      <c r="S126" s="126">
        <v>0.09</v>
      </c>
      <c r="T126" s="126">
        <v>7.5000000000000011E-2</v>
      </c>
      <c r="U126" s="126">
        <v>8.2500000000000018E-2</v>
      </c>
      <c r="V126" s="126">
        <v>8.0000000000000016E-2</v>
      </c>
      <c r="W126" s="126">
        <v>7.2000000000000008E-2</v>
      </c>
      <c r="X126" s="126">
        <v>7.4500000000000011E-2</v>
      </c>
      <c r="Y126" s="126">
        <v>0.09</v>
      </c>
      <c r="Z126" s="126">
        <v>7.5000000000000011E-2</v>
      </c>
      <c r="AA126" s="126">
        <v>8.2500000000000018E-2</v>
      </c>
      <c r="AB126" s="126">
        <v>8.0000000000000016E-2</v>
      </c>
      <c r="AC126" s="267">
        <f t="shared" si="16"/>
        <v>7.0000000000000007E-2</v>
      </c>
      <c r="AD126" s="398">
        <v>6.7500000000000004E-2</v>
      </c>
      <c r="AE126" s="126">
        <v>7.0000000000000007E-2</v>
      </c>
      <c r="AF126" s="126">
        <v>6.25E-2</v>
      </c>
      <c r="AG126" s="347">
        <v>7.6500000000000012E-2</v>
      </c>
      <c r="AH126" s="347">
        <v>7.400000000000001E-2</v>
      </c>
    </row>
    <row r="127" spans="2:34" ht="12.75" customHeight="1">
      <c r="B127" s="87" t="s">
        <v>244</v>
      </c>
      <c r="C127" s="139">
        <v>70</v>
      </c>
      <c r="D127" s="14"/>
      <c r="E127" s="126">
        <v>0</v>
      </c>
      <c r="F127" s="398">
        <f t="shared" si="13"/>
        <v>0.08</v>
      </c>
      <c r="G127" s="398">
        <f t="shared" si="14"/>
        <v>8.1000000000000003E-2</v>
      </c>
      <c r="H127" s="398">
        <f t="shared" ref="H127" si="25">H126+0.1%</f>
        <v>8.3000000000000004E-2</v>
      </c>
      <c r="I127" s="398">
        <f t="shared" si="18"/>
        <v>7.2000000000000008E-2</v>
      </c>
      <c r="J127" s="398">
        <f t="shared" ref="J127" si="26">J126+0.1%</f>
        <v>0.08</v>
      </c>
      <c r="K127" s="398">
        <f t="shared" si="20"/>
        <v>8.1000000000000003E-2</v>
      </c>
      <c r="L127" s="398">
        <f t="shared" si="20"/>
        <v>7.8E-2</v>
      </c>
      <c r="M127" s="398">
        <v>6.9999999999999993E-2</v>
      </c>
      <c r="N127" s="126">
        <v>5.8000000000000003E-2</v>
      </c>
      <c r="O127" s="126">
        <v>6.7500000000000004E-2</v>
      </c>
      <c r="P127" s="267">
        <f t="shared" si="15"/>
        <v>7.9000000000000001E-2</v>
      </c>
      <c r="Q127" s="126">
        <v>7.5999999999999998E-2</v>
      </c>
      <c r="R127" s="126">
        <v>7.85E-2</v>
      </c>
      <c r="S127" s="126">
        <v>0.1</v>
      </c>
      <c r="T127" s="126">
        <v>0.08</v>
      </c>
      <c r="U127" s="126">
        <v>8.3500000000000019E-2</v>
      </c>
      <c r="V127" s="126">
        <v>8.1000000000000016E-2</v>
      </c>
      <c r="W127" s="126">
        <v>7.5999999999999998E-2</v>
      </c>
      <c r="X127" s="126">
        <v>7.85E-2</v>
      </c>
      <c r="Y127" s="126">
        <v>0.1</v>
      </c>
      <c r="Z127" s="126">
        <v>0.08</v>
      </c>
      <c r="AA127" s="126">
        <v>8.3500000000000019E-2</v>
      </c>
      <c r="AB127" s="126">
        <v>8.1000000000000016E-2</v>
      </c>
      <c r="AC127" s="267">
        <f t="shared" si="16"/>
        <v>7.3999999999999996E-2</v>
      </c>
      <c r="AD127" s="398">
        <v>7.1499999999999994E-2</v>
      </c>
      <c r="AE127" s="126">
        <v>7.3999999999999996E-2</v>
      </c>
      <c r="AF127" s="126">
        <v>6.25E-2</v>
      </c>
      <c r="AG127" s="347">
        <v>7.7500000000000013E-2</v>
      </c>
      <c r="AH127" s="347">
        <v>7.5000000000000011E-2</v>
      </c>
    </row>
    <row r="128" spans="2:34" ht="12.75" customHeight="1">
      <c r="B128" s="87" t="s">
        <v>244</v>
      </c>
      <c r="C128" s="139">
        <v>71</v>
      </c>
      <c r="D128" s="14"/>
      <c r="E128" s="126">
        <v>0</v>
      </c>
      <c r="F128" s="398">
        <f t="shared" si="13"/>
        <v>8.1000000000000003E-2</v>
      </c>
      <c r="G128" s="398">
        <f t="shared" si="14"/>
        <v>8.2000000000000003E-2</v>
      </c>
      <c r="H128" s="398">
        <f t="shared" ref="H128" si="27">H127+0.1%</f>
        <v>8.4000000000000005E-2</v>
      </c>
      <c r="I128" s="398">
        <f t="shared" si="18"/>
        <v>7.3000000000000009E-2</v>
      </c>
      <c r="J128" s="398">
        <f t="shared" ref="J128" si="28">J127+0.1%</f>
        <v>8.1000000000000003E-2</v>
      </c>
      <c r="K128" s="398">
        <f t="shared" si="20"/>
        <v>8.2000000000000003E-2</v>
      </c>
      <c r="L128" s="398">
        <f t="shared" si="20"/>
        <v>7.9000000000000001E-2</v>
      </c>
      <c r="M128" s="398">
        <v>7.0999999999999994E-2</v>
      </c>
      <c r="N128" s="126">
        <v>5.8500000000000003E-2</v>
      </c>
      <c r="O128" s="126">
        <v>6.8000000000000005E-2</v>
      </c>
      <c r="P128" s="267">
        <f t="shared" si="15"/>
        <v>7.9000000000000001E-2</v>
      </c>
      <c r="Q128" s="126">
        <v>7.5999999999999998E-2</v>
      </c>
      <c r="R128" s="126">
        <v>7.85E-2</v>
      </c>
      <c r="S128" s="126">
        <v>0.1</v>
      </c>
      <c r="T128" s="126">
        <v>0.08</v>
      </c>
      <c r="U128" s="126">
        <v>8.450000000000002E-2</v>
      </c>
      <c r="V128" s="126">
        <v>8.2000000000000017E-2</v>
      </c>
      <c r="W128" s="126">
        <v>7.5999999999999998E-2</v>
      </c>
      <c r="X128" s="126">
        <v>7.85E-2</v>
      </c>
      <c r="Y128" s="126">
        <v>0.1</v>
      </c>
      <c r="Z128" s="126">
        <v>0.08</v>
      </c>
      <c r="AA128" s="126">
        <v>8.450000000000002E-2</v>
      </c>
      <c r="AB128" s="126">
        <v>8.2000000000000017E-2</v>
      </c>
      <c r="AC128" s="267">
        <f t="shared" si="16"/>
        <v>7.3999999999999996E-2</v>
      </c>
      <c r="AD128" s="398">
        <v>7.1499999999999994E-2</v>
      </c>
      <c r="AE128" s="126">
        <v>7.3999999999999996E-2</v>
      </c>
      <c r="AF128" s="126">
        <v>6.25E-2</v>
      </c>
      <c r="AG128" s="347">
        <v>7.8500000000000014E-2</v>
      </c>
      <c r="AH128" s="347">
        <v>7.6000000000000012E-2</v>
      </c>
    </row>
    <row r="129" spans="2:34" ht="12.75" customHeight="1">
      <c r="B129" s="87" t="s">
        <v>244</v>
      </c>
      <c r="C129" s="139">
        <v>72</v>
      </c>
      <c r="D129" s="14"/>
      <c r="E129" s="126">
        <v>0</v>
      </c>
      <c r="F129" s="398">
        <f t="shared" si="13"/>
        <v>8.2000000000000003E-2</v>
      </c>
      <c r="G129" s="398">
        <f t="shared" si="14"/>
        <v>8.3000000000000004E-2</v>
      </c>
      <c r="H129" s="398">
        <f t="shared" ref="H129" si="29">H128+0.1%</f>
        <v>8.5000000000000006E-2</v>
      </c>
      <c r="I129" s="398">
        <f t="shared" si="18"/>
        <v>7.400000000000001E-2</v>
      </c>
      <c r="J129" s="398">
        <f t="shared" ref="J129" si="30">J128+0.1%</f>
        <v>8.2000000000000003E-2</v>
      </c>
      <c r="K129" s="398">
        <f t="shared" si="20"/>
        <v>8.3000000000000004E-2</v>
      </c>
      <c r="L129" s="398">
        <f t="shared" si="20"/>
        <v>0.08</v>
      </c>
      <c r="M129" s="398">
        <v>7.1999999999999995E-2</v>
      </c>
      <c r="N129" s="126">
        <v>5.9499999999999997E-2</v>
      </c>
      <c r="O129" s="126">
        <v>6.8500000000000005E-2</v>
      </c>
      <c r="P129" s="267">
        <f t="shared" si="15"/>
        <v>8.1000000000000003E-2</v>
      </c>
      <c r="Q129" s="126">
        <v>7.8E-2</v>
      </c>
      <c r="R129" s="126">
        <v>8.0500000000000002E-2</v>
      </c>
      <c r="S129" s="126">
        <v>0.1</v>
      </c>
      <c r="T129" s="126">
        <v>0.08</v>
      </c>
      <c r="U129" s="126">
        <v>8.550000000000002E-2</v>
      </c>
      <c r="V129" s="126">
        <v>8.3000000000000018E-2</v>
      </c>
      <c r="W129" s="126">
        <v>7.8E-2</v>
      </c>
      <c r="X129" s="126">
        <v>8.0500000000000002E-2</v>
      </c>
      <c r="Y129" s="126">
        <v>0.1</v>
      </c>
      <c r="Z129" s="126">
        <v>0.08</v>
      </c>
      <c r="AA129" s="126">
        <v>8.550000000000002E-2</v>
      </c>
      <c r="AB129" s="126">
        <v>8.3000000000000018E-2</v>
      </c>
      <c r="AC129" s="267">
        <f t="shared" si="16"/>
        <v>7.5999999999999998E-2</v>
      </c>
      <c r="AD129" s="398">
        <v>7.3499999999999996E-2</v>
      </c>
      <c r="AE129" s="126">
        <v>7.5999999999999998E-2</v>
      </c>
      <c r="AF129" s="126">
        <v>6.9499999999999992E-2</v>
      </c>
      <c r="AG129" s="347">
        <v>7.9500000000000015E-2</v>
      </c>
      <c r="AH129" s="347">
        <v>7.7000000000000013E-2</v>
      </c>
    </row>
    <row r="130" spans="2:34" ht="12.75" customHeight="1">
      <c r="B130" s="87" t="s">
        <v>244</v>
      </c>
      <c r="C130" s="139">
        <v>73</v>
      </c>
      <c r="D130" s="14"/>
      <c r="E130" s="126">
        <v>0</v>
      </c>
      <c r="F130" s="398">
        <f t="shared" si="13"/>
        <v>8.3000000000000004E-2</v>
      </c>
      <c r="G130" s="398">
        <f t="shared" si="14"/>
        <v>8.4000000000000005E-2</v>
      </c>
      <c r="H130" s="398">
        <f t="shared" ref="H130" si="31">H129+0.1%</f>
        <v>8.6000000000000007E-2</v>
      </c>
      <c r="I130" s="398">
        <f t="shared" si="18"/>
        <v>7.5000000000000011E-2</v>
      </c>
      <c r="J130" s="398">
        <f t="shared" ref="J130" si="32">J129+0.1%</f>
        <v>8.3000000000000004E-2</v>
      </c>
      <c r="K130" s="398">
        <f t="shared" si="20"/>
        <v>8.4000000000000005E-2</v>
      </c>
      <c r="L130" s="398">
        <f t="shared" si="20"/>
        <v>8.1000000000000003E-2</v>
      </c>
      <c r="M130" s="398">
        <v>7.2999999999999995E-2</v>
      </c>
      <c r="N130" s="126">
        <v>6.0499999999999998E-2</v>
      </c>
      <c r="O130" s="126">
        <v>6.9500000000000006E-2</v>
      </c>
      <c r="P130" s="267">
        <f t="shared" si="15"/>
        <v>8.1000000000000003E-2</v>
      </c>
      <c r="Q130" s="126">
        <v>7.8E-2</v>
      </c>
      <c r="R130" s="126">
        <v>8.0500000000000002E-2</v>
      </c>
      <c r="S130" s="126">
        <v>0.1</v>
      </c>
      <c r="T130" s="126">
        <v>0.08</v>
      </c>
      <c r="U130" s="126">
        <v>8.6500000000000021E-2</v>
      </c>
      <c r="V130" s="126">
        <v>8.4000000000000019E-2</v>
      </c>
      <c r="W130" s="126">
        <v>7.8E-2</v>
      </c>
      <c r="X130" s="126">
        <v>8.0500000000000002E-2</v>
      </c>
      <c r="Y130" s="126">
        <v>0.1</v>
      </c>
      <c r="Z130" s="126">
        <v>0.08</v>
      </c>
      <c r="AA130" s="126">
        <v>8.6500000000000021E-2</v>
      </c>
      <c r="AB130" s="126">
        <v>8.4000000000000019E-2</v>
      </c>
      <c r="AC130" s="267">
        <f t="shared" si="16"/>
        <v>7.5999999999999998E-2</v>
      </c>
      <c r="AD130" s="398">
        <v>7.3499999999999996E-2</v>
      </c>
      <c r="AE130" s="126">
        <v>7.5999999999999998E-2</v>
      </c>
      <c r="AF130" s="126">
        <v>6.9499999999999992E-2</v>
      </c>
      <c r="AG130" s="347">
        <v>8.0500000000000016E-2</v>
      </c>
      <c r="AH130" s="347">
        <v>7.8000000000000014E-2</v>
      </c>
    </row>
    <row r="131" spans="2:34" ht="12.75" customHeight="1">
      <c r="B131" s="87" t="s">
        <v>244</v>
      </c>
      <c r="C131" s="139">
        <v>74</v>
      </c>
      <c r="D131" s="14"/>
      <c r="E131" s="126">
        <v>0</v>
      </c>
      <c r="F131" s="398">
        <f t="shared" si="13"/>
        <v>8.4000000000000005E-2</v>
      </c>
      <c r="G131" s="398">
        <f t="shared" si="14"/>
        <v>8.5000000000000006E-2</v>
      </c>
      <c r="H131" s="398">
        <f t="shared" ref="H131" si="33">H130+0.1%</f>
        <v>8.7000000000000008E-2</v>
      </c>
      <c r="I131" s="398">
        <f t="shared" si="18"/>
        <v>7.6000000000000012E-2</v>
      </c>
      <c r="J131" s="398">
        <f t="shared" ref="J131" si="34">J130+0.1%</f>
        <v>8.4000000000000005E-2</v>
      </c>
      <c r="K131" s="398">
        <f t="shared" si="20"/>
        <v>8.5000000000000006E-2</v>
      </c>
      <c r="L131" s="398">
        <f t="shared" si="20"/>
        <v>8.2000000000000003E-2</v>
      </c>
      <c r="M131" s="398">
        <v>7.3999999999999996E-2</v>
      </c>
      <c r="N131" s="126">
        <v>6.0999999999999999E-2</v>
      </c>
      <c r="O131" s="126">
        <v>7.0500000000000007E-2</v>
      </c>
      <c r="P131" s="267">
        <f t="shared" si="15"/>
        <v>8.1000000000000003E-2</v>
      </c>
      <c r="Q131" s="126">
        <v>7.8E-2</v>
      </c>
      <c r="R131" s="126">
        <v>8.0500000000000002E-2</v>
      </c>
      <c r="S131" s="126">
        <v>0.1</v>
      </c>
      <c r="T131" s="126">
        <v>0.08</v>
      </c>
      <c r="U131" s="126">
        <v>8.7500000000000022E-2</v>
      </c>
      <c r="V131" s="126">
        <v>8.500000000000002E-2</v>
      </c>
      <c r="W131" s="126">
        <v>7.8E-2</v>
      </c>
      <c r="X131" s="126">
        <v>8.0500000000000002E-2</v>
      </c>
      <c r="Y131" s="126">
        <v>0.1</v>
      </c>
      <c r="Z131" s="126">
        <v>0.08</v>
      </c>
      <c r="AA131" s="126">
        <v>8.7500000000000022E-2</v>
      </c>
      <c r="AB131" s="126">
        <v>8.500000000000002E-2</v>
      </c>
      <c r="AC131" s="267">
        <f t="shared" si="16"/>
        <v>7.5999999999999998E-2</v>
      </c>
      <c r="AD131" s="398">
        <v>7.3499999999999996E-2</v>
      </c>
      <c r="AE131" s="126">
        <v>7.5999999999999998E-2</v>
      </c>
      <c r="AF131" s="126">
        <v>6.9499999999999992E-2</v>
      </c>
      <c r="AG131" s="347">
        <v>8.1500000000000017E-2</v>
      </c>
      <c r="AH131" s="347">
        <v>7.9000000000000015E-2</v>
      </c>
    </row>
    <row r="132" spans="2:34" ht="12.75" customHeight="1">
      <c r="B132" s="87" t="s">
        <v>244</v>
      </c>
      <c r="C132" s="139">
        <v>75</v>
      </c>
      <c r="D132" s="14"/>
      <c r="E132" s="126">
        <v>0</v>
      </c>
      <c r="F132" s="398">
        <f t="shared" si="13"/>
        <v>8.5000000000000006E-2</v>
      </c>
      <c r="G132" s="398">
        <f t="shared" si="14"/>
        <v>8.6000000000000007E-2</v>
      </c>
      <c r="H132" s="398">
        <f t="shared" ref="H132" si="35">H131+0.1%</f>
        <v>8.8000000000000009E-2</v>
      </c>
      <c r="I132" s="398">
        <f t="shared" si="18"/>
        <v>7.7000000000000013E-2</v>
      </c>
      <c r="J132" s="398">
        <f t="shared" ref="J132" si="36">J131+0.1%</f>
        <v>8.5000000000000006E-2</v>
      </c>
      <c r="K132" s="398">
        <f t="shared" si="20"/>
        <v>8.6000000000000007E-2</v>
      </c>
      <c r="L132" s="398">
        <f t="shared" si="20"/>
        <v>8.3000000000000004E-2</v>
      </c>
      <c r="M132" s="398">
        <v>7.4999999999999997E-2</v>
      </c>
      <c r="N132" s="126">
        <v>6.3E-2</v>
      </c>
      <c r="O132" s="126">
        <v>7.1500000000000008E-2</v>
      </c>
      <c r="P132" s="267">
        <f t="shared" si="15"/>
        <v>8.5500000000000007E-2</v>
      </c>
      <c r="Q132" s="126">
        <v>8.2500000000000004E-2</v>
      </c>
      <c r="R132" s="126">
        <v>8.5000000000000006E-2</v>
      </c>
      <c r="S132" s="126">
        <v>0.11</v>
      </c>
      <c r="T132" s="126">
        <v>8.5000000000000006E-2</v>
      </c>
      <c r="U132" s="126">
        <v>8.8500000000000023E-2</v>
      </c>
      <c r="V132" s="126">
        <v>8.6000000000000021E-2</v>
      </c>
      <c r="W132" s="126">
        <v>8.2500000000000004E-2</v>
      </c>
      <c r="X132" s="126">
        <v>8.5000000000000006E-2</v>
      </c>
      <c r="Y132" s="126">
        <v>0.11</v>
      </c>
      <c r="Z132" s="126">
        <v>8.5000000000000006E-2</v>
      </c>
      <c r="AA132" s="126">
        <v>8.8500000000000023E-2</v>
      </c>
      <c r="AB132" s="126">
        <v>8.6000000000000021E-2</v>
      </c>
      <c r="AC132" s="267">
        <f t="shared" si="16"/>
        <v>8.0500000000000002E-2</v>
      </c>
      <c r="AD132" s="398">
        <v>7.8E-2</v>
      </c>
      <c r="AE132" s="126">
        <v>8.0500000000000002E-2</v>
      </c>
      <c r="AF132" s="126">
        <v>6.9499999999999992E-2</v>
      </c>
      <c r="AG132" s="347">
        <v>8.2500000000000018E-2</v>
      </c>
      <c r="AH132" s="347">
        <v>8.0000000000000016E-2</v>
      </c>
    </row>
    <row r="133" spans="2:34" ht="12.75" customHeight="1">
      <c r="B133" s="87" t="s">
        <v>244</v>
      </c>
      <c r="C133" s="139">
        <v>76</v>
      </c>
      <c r="D133" s="14"/>
      <c r="E133" s="126">
        <v>0</v>
      </c>
      <c r="F133" s="398">
        <f t="shared" si="13"/>
        <v>8.6000000000000007E-2</v>
      </c>
      <c r="G133" s="398">
        <f t="shared" si="14"/>
        <v>8.7000000000000008E-2</v>
      </c>
      <c r="H133" s="398">
        <f t="shared" ref="H133" si="37">H132+0.1%</f>
        <v>8.900000000000001E-2</v>
      </c>
      <c r="I133" s="398">
        <f t="shared" si="18"/>
        <v>7.8000000000000014E-2</v>
      </c>
      <c r="J133" s="398">
        <f t="shared" ref="J133" si="38">J132+0.1%</f>
        <v>8.6000000000000007E-2</v>
      </c>
      <c r="K133" s="398">
        <f t="shared" si="20"/>
        <v>8.7000000000000008E-2</v>
      </c>
      <c r="L133" s="398">
        <f t="shared" si="20"/>
        <v>8.4000000000000005E-2</v>
      </c>
      <c r="M133" s="398">
        <v>7.5999999999999998E-2</v>
      </c>
      <c r="N133" s="126">
        <v>6.3500000000000001E-2</v>
      </c>
      <c r="O133" s="126">
        <v>7.2500000000000009E-2</v>
      </c>
      <c r="P133" s="267">
        <f t="shared" si="15"/>
        <v>8.5500000000000007E-2</v>
      </c>
      <c r="Q133" s="126">
        <v>8.2500000000000004E-2</v>
      </c>
      <c r="R133" s="126">
        <v>8.5000000000000006E-2</v>
      </c>
      <c r="S133" s="126">
        <v>0.11</v>
      </c>
      <c r="T133" s="126">
        <v>8.5000000000000006E-2</v>
      </c>
      <c r="U133" s="126">
        <v>8.9500000000000024E-2</v>
      </c>
      <c r="V133" s="126">
        <v>8.7000000000000022E-2</v>
      </c>
      <c r="W133" s="126">
        <v>8.2500000000000004E-2</v>
      </c>
      <c r="X133" s="126">
        <v>8.5000000000000006E-2</v>
      </c>
      <c r="Y133" s="126">
        <v>0.11</v>
      </c>
      <c r="Z133" s="126">
        <v>8.5000000000000006E-2</v>
      </c>
      <c r="AA133" s="126">
        <v>8.9500000000000024E-2</v>
      </c>
      <c r="AB133" s="126">
        <v>8.7000000000000022E-2</v>
      </c>
      <c r="AC133" s="267">
        <f t="shared" si="16"/>
        <v>8.0500000000000002E-2</v>
      </c>
      <c r="AD133" s="398">
        <v>7.8E-2</v>
      </c>
      <c r="AE133" s="126">
        <v>8.0500000000000002E-2</v>
      </c>
      <c r="AF133" s="126">
        <v>6.9499999999999992E-2</v>
      </c>
      <c r="AG133" s="347">
        <v>8.3500000000000019E-2</v>
      </c>
      <c r="AH133" s="347">
        <v>8.1000000000000016E-2</v>
      </c>
    </row>
    <row r="134" spans="2:34" ht="12.75" customHeight="1">
      <c r="B134" s="87" t="s">
        <v>244</v>
      </c>
      <c r="C134" s="139">
        <v>77</v>
      </c>
      <c r="D134" s="14"/>
      <c r="E134" s="126">
        <v>0</v>
      </c>
      <c r="F134" s="398">
        <f t="shared" si="13"/>
        <v>8.7000000000000008E-2</v>
      </c>
      <c r="G134" s="398">
        <f t="shared" si="14"/>
        <v>8.8000000000000009E-2</v>
      </c>
      <c r="H134" s="398">
        <f t="shared" ref="H134" si="39">H133+0.1%</f>
        <v>9.0000000000000011E-2</v>
      </c>
      <c r="I134" s="398">
        <f t="shared" si="18"/>
        <v>7.9000000000000015E-2</v>
      </c>
      <c r="J134" s="398">
        <f t="shared" ref="J134" si="40">J133+0.1%</f>
        <v>8.7000000000000008E-2</v>
      </c>
      <c r="K134" s="398">
        <f t="shared" si="20"/>
        <v>8.8000000000000009E-2</v>
      </c>
      <c r="L134" s="398">
        <f t="shared" si="20"/>
        <v>8.5000000000000006E-2</v>
      </c>
      <c r="M134" s="398">
        <v>7.6999999999999999E-2</v>
      </c>
      <c r="N134" s="126">
        <v>6.4500000000000002E-2</v>
      </c>
      <c r="O134" s="126">
        <v>7.350000000000001E-2</v>
      </c>
      <c r="P134" s="267">
        <f t="shared" si="15"/>
        <v>8.5500000000000007E-2</v>
      </c>
      <c r="Q134" s="126">
        <v>8.2500000000000004E-2</v>
      </c>
      <c r="R134" s="126">
        <v>8.5000000000000006E-2</v>
      </c>
      <c r="S134" s="126">
        <v>0.11</v>
      </c>
      <c r="T134" s="126">
        <v>8.5000000000000006E-2</v>
      </c>
      <c r="U134" s="126">
        <v>9.0500000000000025E-2</v>
      </c>
      <c r="V134" s="126">
        <v>8.8000000000000023E-2</v>
      </c>
      <c r="W134" s="126">
        <v>8.2500000000000004E-2</v>
      </c>
      <c r="X134" s="126">
        <v>8.5000000000000006E-2</v>
      </c>
      <c r="Y134" s="126">
        <v>0.11</v>
      </c>
      <c r="Z134" s="126">
        <v>8.5000000000000006E-2</v>
      </c>
      <c r="AA134" s="126">
        <v>9.0500000000000025E-2</v>
      </c>
      <c r="AB134" s="126">
        <v>8.8000000000000023E-2</v>
      </c>
      <c r="AC134" s="267">
        <f t="shared" si="16"/>
        <v>8.0500000000000002E-2</v>
      </c>
      <c r="AD134" s="398">
        <v>7.8E-2</v>
      </c>
      <c r="AE134" s="126">
        <v>8.0500000000000002E-2</v>
      </c>
      <c r="AF134" s="126">
        <v>6.9499999999999992E-2</v>
      </c>
      <c r="AG134" s="347">
        <v>8.450000000000002E-2</v>
      </c>
      <c r="AH134" s="347">
        <v>8.2000000000000017E-2</v>
      </c>
    </row>
    <row r="135" spans="2:34" ht="12.75" customHeight="1">
      <c r="B135" s="87" t="s">
        <v>244</v>
      </c>
      <c r="C135" s="139">
        <v>78</v>
      </c>
      <c r="D135" s="14"/>
      <c r="E135" s="126">
        <v>0</v>
      </c>
      <c r="F135" s="398">
        <f t="shared" si="13"/>
        <v>8.8000000000000009E-2</v>
      </c>
      <c r="G135" s="398">
        <f t="shared" si="14"/>
        <v>8.900000000000001E-2</v>
      </c>
      <c r="H135" s="398">
        <f t="shared" ref="H135" si="41">H134+0.1%</f>
        <v>9.1000000000000011E-2</v>
      </c>
      <c r="I135" s="398">
        <f t="shared" si="18"/>
        <v>8.0000000000000016E-2</v>
      </c>
      <c r="J135" s="398">
        <f t="shared" ref="J135" si="42">J134+0.1%</f>
        <v>8.8000000000000009E-2</v>
      </c>
      <c r="K135" s="398">
        <f t="shared" si="20"/>
        <v>8.900000000000001E-2</v>
      </c>
      <c r="L135" s="398">
        <f t="shared" si="20"/>
        <v>8.6000000000000007E-2</v>
      </c>
      <c r="M135" s="398">
        <v>7.8E-2</v>
      </c>
      <c r="N135" s="126">
        <v>6.5500000000000003E-2</v>
      </c>
      <c r="O135" s="126">
        <v>7.4500000000000011E-2</v>
      </c>
      <c r="P135" s="267">
        <f t="shared" si="15"/>
        <v>8.5500000000000007E-2</v>
      </c>
      <c r="Q135" s="126">
        <v>8.2500000000000004E-2</v>
      </c>
      <c r="R135" s="126">
        <v>8.5000000000000006E-2</v>
      </c>
      <c r="S135" s="126">
        <v>0.11</v>
      </c>
      <c r="T135" s="126">
        <v>8.5000000000000006E-2</v>
      </c>
      <c r="U135" s="126">
        <v>9.1500000000000026E-2</v>
      </c>
      <c r="V135" s="126">
        <v>8.9000000000000024E-2</v>
      </c>
      <c r="W135" s="126">
        <v>8.2500000000000004E-2</v>
      </c>
      <c r="X135" s="126">
        <v>8.5000000000000006E-2</v>
      </c>
      <c r="Y135" s="126">
        <v>0.11</v>
      </c>
      <c r="Z135" s="126">
        <v>8.5000000000000006E-2</v>
      </c>
      <c r="AA135" s="126">
        <v>9.1500000000000026E-2</v>
      </c>
      <c r="AB135" s="126">
        <v>8.9000000000000024E-2</v>
      </c>
      <c r="AC135" s="267">
        <f t="shared" si="16"/>
        <v>8.0500000000000002E-2</v>
      </c>
      <c r="AD135" s="398">
        <v>7.8E-2</v>
      </c>
      <c r="AE135" s="126">
        <v>8.0500000000000002E-2</v>
      </c>
      <c r="AF135" s="126">
        <v>6.9499999999999992E-2</v>
      </c>
      <c r="AG135" s="347">
        <v>8.550000000000002E-2</v>
      </c>
      <c r="AH135" s="347">
        <v>8.3000000000000018E-2</v>
      </c>
    </row>
    <row r="136" spans="2:34" ht="12.75" customHeight="1">
      <c r="B136" s="87" t="s">
        <v>244</v>
      </c>
      <c r="C136" s="139">
        <v>79</v>
      </c>
      <c r="D136" s="14"/>
      <c r="E136" s="126">
        <v>0</v>
      </c>
      <c r="F136" s="398">
        <f t="shared" si="13"/>
        <v>8.900000000000001E-2</v>
      </c>
      <c r="G136" s="398">
        <f t="shared" si="14"/>
        <v>9.0000000000000011E-2</v>
      </c>
      <c r="H136" s="398">
        <f t="shared" ref="H136" si="43">H135+0.1%</f>
        <v>9.2000000000000012E-2</v>
      </c>
      <c r="I136" s="398">
        <f t="shared" si="18"/>
        <v>8.1000000000000016E-2</v>
      </c>
      <c r="J136" s="398">
        <f t="shared" ref="J136" si="44">J135+0.1%</f>
        <v>8.900000000000001E-2</v>
      </c>
      <c r="K136" s="398">
        <f t="shared" si="20"/>
        <v>9.0000000000000011E-2</v>
      </c>
      <c r="L136" s="398">
        <f t="shared" si="20"/>
        <v>8.7000000000000008E-2</v>
      </c>
      <c r="M136" s="398">
        <v>7.9000000000000001E-2</v>
      </c>
      <c r="N136" s="126">
        <v>6.6000000000000003E-2</v>
      </c>
      <c r="O136" s="126">
        <v>7.5500000000000012E-2</v>
      </c>
      <c r="P136" s="267">
        <f t="shared" si="15"/>
        <v>8.5500000000000007E-2</v>
      </c>
      <c r="Q136" s="126">
        <v>8.2500000000000004E-2</v>
      </c>
      <c r="R136" s="126">
        <v>8.5000000000000006E-2</v>
      </c>
      <c r="S136" s="126">
        <v>0.11</v>
      </c>
      <c r="T136" s="126">
        <v>8.5000000000000006E-2</v>
      </c>
      <c r="U136" s="126">
        <v>9.2500000000000027E-2</v>
      </c>
      <c r="V136" s="126">
        <v>9.0000000000000024E-2</v>
      </c>
      <c r="W136" s="126">
        <v>8.2500000000000004E-2</v>
      </c>
      <c r="X136" s="126">
        <v>8.5000000000000006E-2</v>
      </c>
      <c r="Y136" s="126">
        <v>0.11</v>
      </c>
      <c r="Z136" s="126">
        <v>8.5000000000000006E-2</v>
      </c>
      <c r="AA136" s="126">
        <v>9.2500000000000027E-2</v>
      </c>
      <c r="AB136" s="126">
        <v>9.0000000000000024E-2</v>
      </c>
      <c r="AC136" s="267">
        <f t="shared" si="16"/>
        <v>8.0500000000000002E-2</v>
      </c>
      <c r="AD136" s="398">
        <v>7.8E-2</v>
      </c>
      <c r="AE136" s="126">
        <v>8.0500000000000002E-2</v>
      </c>
      <c r="AF136" s="126">
        <v>6.9499999999999992E-2</v>
      </c>
      <c r="AG136" s="347">
        <v>8.6500000000000021E-2</v>
      </c>
      <c r="AH136" s="347">
        <v>8.4000000000000019E-2</v>
      </c>
    </row>
    <row r="137" spans="2:34" ht="12.75" customHeight="1">
      <c r="B137" s="87" t="s">
        <v>244</v>
      </c>
      <c r="C137" s="139">
        <v>80</v>
      </c>
      <c r="D137" s="14"/>
      <c r="E137" s="126">
        <v>0</v>
      </c>
      <c r="F137" s="398">
        <f t="shared" si="13"/>
        <v>9.0000000000000011E-2</v>
      </c>
      <c r="G137" s="398">
        <f t="shared" si="14"/>
        <v>9.1000000000000011E-2</v>
      </c>
      <c r="H137" s="398">
        <f t="shared" ref="H137" si="45">H136+0.1%</f>
        <v>9.3000000000000013E-2</v>
      </c>
      <c r="I137" s="398">
        <f t="shared" si="18"/>
        <v>8.2000000000000017E-2</v>
      </c>
      <c r="J137" s="398">
        <f t="shared" ref="J137" si="46">J136+0.1%</f>
        <v>9.0000000000000011E-2</v>
      </c>
      <c r="K137" s="398">
        <f t="shared" si="20"/>
        <v>9.1000000000000011E-2</v>
      </c>
      <c r="L137" s="398">
        <f t="shared" si="20"/>
        <v>8.8000000000000009E-2</v>
      </c>
      <c r="M137" s="398">
        <v>0.08</v>
      </c>
      <c r="N137" s="126">
        <v>6.9000000000000006E-2</v>
      </c>
      <c r="O137" s="126">
        <v>7.6500000000000012E-2</v>
      </c>
      <c r="P137" s="267">
        <f t="shared" si="15"/>
        <v>8.5500000000000007E-2</v>
      </c>
      <c r="Q137" s="126">
        <v>8.2500000000000004E-2</v>
      </c>
      <c r="R137" s="126">
        <v>8.5000000000000006E-2</v>
      </c>
      <c r="S137" s="126">
        <v>0.11</v>
      </c>
      <c r="T137" s="126">
        <v>8.5000000000000006E-2</v>
      </c>
      <c r="U137" s="126">
        <v>9.3500000000000028E-2</v>
      </c>
      <c r="V137" s="126">
        <v>9.1000000000000025E-2</v>
      </c>
      <c r="W137" s="126">
        <v>8.2500000000000004E-2</v>
      </c>
      <c r="X137" s="126">
        <v>8.5000000000000006E-2</v>
      </c>
      <c r="Y137" s="126">
        <v>0.11</v>
      </c>
      <c r="Z137" s="126">
        <v>8.5000000000000006E-2</v>
      </c>
      <c r="AA137" s="126">
        <v>9.3500000000000028E-2</v>
      </c>
      <c r="AB137" s="126">
        <v>9.1000000000000025E-2</v>
      </c>
      <c r="AC137" s="267">
        <f t="shared" si="16"/>
        <v>8.0500000000000002E-2</v>
      </c>
      <c r="AD137" s="398">
        <v>7.8E-2</v>
      </c>
      <c r="AE137" s="126">
        <v>8.0500000000000002E-2</v>
      </c>
      <c r="AF137" s="126">
        <v>6.9499999999999992E-2</v>
      </c>
      <c r="AG137" s="347">
        <v>8.7500000000000022E-2</v>
      </c>
      <c r="AH137" s="347">
        <v>8.500000000000002E-2</v>
      </c>
    </row>
    <row r="138" spans="2:34" ht="12.75" customHeight="1">
      <c r="B138" s="87" t="s">
        <v>245</v>
      </c>
      <c r="C138" s="139">
        <f>C107</f>
        <v>50</v>
      </c>
      <c r="D138" s="14"/>
      <c r="E138" s="126">
        <v>0</v>
      </c>
      <c r="F138" s="126">
        <f t="shared" ref="F138:F168" si="47">F107-0.5%</f>
        <v>5.4999999999999986E-2</v>
      </c>
      <c r="G138" s="126">
        <f t="shared" ref="G138:G168" si="48">G107-0.5%</f>
        <v>5.5999999999999987E-2</v>
      </c>
      <c r="H138" s="126">
        <f t="shared" ref="H138:M138" si="49">H107-0.5%</f>
        <v>5.7999999999999989E-2</v>
      </c>
      <c r="I138" s="126">
        <f t="shared" si="49"/>
        <v>4.6999999999999993E-2</v>
      </c>
      <c r="J138" s="126">
        <f t="shared" si="49"/>
        <v>5.4999999999999986E-2</v>
      </c>
      <c r="K138" s="126">
        <f t="shared" si="49"/>
        <v>5.5999999999999987E-2</v>
      </c>
      <c r="L138" s="126">
        <f t="shared" si="49"/>
        <v>5.2999999999999985E-2</v>
      </c>
      <c r="M138" s="126">
        <f t="shared" si="49"/>
        <v>4.4999999999999984E-2</v>
      </c>
      <c r="N138" s="126">
        <v>3.7499999999999999E-2</v>
      </c>
      <c r="O138" s="126">
        <f t="shared" ref="O138:P153" si="50">O107-0.5%</f>
        <v>4.4999999999999991E-2</v>
      </c>
      <c r="P138" s="126">
        <f t="shared" si="50"/>
        <v>5.9000000000000004E-2</v>
      </c>
      <c r="Q138" s="126">
        <f t="shared" ref="Q138:W138" si="51">Q107-0.5%</f>
        <v>5.6000000000000001E-2</v>
      </c>
      <c r="R138" s="126">
        <f>R107-0.5%</f>
        <v>5.8500000000000003E-2</v>
      </c>
      <c r="S138" s="126">
        <f>S107-0.005</f>
        <v>5.5000000000000007E-2</v>
      </c>
      <c r="T138" s="126">
        <f t="shared" ref="T138:T168" si="52">T107-0.5%</f>
        <v>0.05</v>
      </c>
      <c r="U138" s="126">
        <f t="shared" ref="U138:V138" si="53">U107-0.005</f>
        <v>5.0999999999999997E-2</v>
      </c>
      <c r="V138" s="126">
        <f t="shared" si="53"/>
        <v>4.8499999999999995E-2</v>
      </c>
      <c r="W138" s="126">
        <f t="shared" si="51"/>
        <v>5.6000000000000001E-2</v>
      </c>
      <c r="X138" s="126">
        <f>X107-0.5%</f>
        <v>5.8500000000000003E-2</v>
      </c>
      <c r="Y138" s="126">
        <f>Y107-0.005</f>
        <v>5.5000000000000007E-2</v>
      </c>
      <c r="Z138" s="126">
        <f t="shared" ref="Z138" si="54">Z107-0.5%</f>
        <v>0.05</v>
      </c>
      <c r="AA138" s="126">
        <f t="shared" ref="AA138:AB168" si="55">AA107-0.005</f>
        <v>5.0999999999999997E-2</v>
      </c>
      <c r="AB138" s="126">
        <f t="shared" si="55"/>
        <v>4.8499999999999995E-2</v>
      </c>
      <c r="AC138" s="126">
        <f t="shared" ref="AC138:AD138" si="56">AC107-0.5%</f>
        <v>5.4000000000000006E-2</v>
      </c>
      <c r="AD138" s="126">
        <f t="shared" si="56"/>
        <v>5.1500000000000004E-2</v>
      </c>
      <c r="AE138" s="126">
        <v>5.4000000000000006E-2</v>
      </c>
      <c r="AF138" s="126">
        <v>3.85E-2</v>
      </c>
      <c r="AG138" s="126">
        <f t="shared" ref="AG138:AH153" si="57">AG107-0.005</f>
        <v>4.4999999999999991E-2</v>
      </c>
      <c r="AH138" s="126">
        <f t="shared" si="57"/>
        <v>4.2499999999999989E-2</v>
      </c>
    </row>
    <row r="139" spans="2:34" ht="12.75" customHeight="1">
      <c r="B139" s="87" t="s">
        <v>245</v>
      </c>
      <c r="C139" s="139">
        <f t="shared" ref="C139:C168" si="58">C108</f>
        <v>51</v>
      </c>
      <c r="D139" s="14"/>
      <c r="E139" s="126">
        <v>0</v>
      </c>
      <c r="F139" s="126">
        <f t="shared" si="47"/>
        <v>5.5999999999999987E-2</v>
      </c>
      <c r="G139" s="126">
        <f t="shared" si="48"/>
        <v>5.6999999999999988E-2</v>
      </c>
      <c r="H139" s="126">
        <f t="shared" ref="H139:H168" si="59">H108-0.5%</f>
        <v>5.899999999999999E-2</v>
      </c>
      <c r="I139" s="126">
        <f t="shared" ref="I139" si="60">I108-0.5%</f>
        <v>4.7999999999999994E-2</v>
      </c>
      <c r="J139" s="126">
        <f t="shared" ref="J139" si="61">J108-0.5%</f>
        <v>5.5999999999999987E-2</v>
      </c>
      <c r="K139" s="126">
        <f t="shared" ref="K139:K168" si="62">K108-0.5%</f>
        <v>5.6999999999999988E-2</v>
      </c>
      <c r="L139" s="126">
        <f t="shared" ref="L139:M139" si="63">L108-0.5%</f>
        <v>5.3999999999999986E-2</v>
      </c>
      <c r="M139" s="126">
        <f t="shared" si="63"/>
        <v>4.5999999999999985E-2</v>
      </c>
      <c r="N139" s="126">
        <v>3.8300000000000001E-2</v>
      </c>
      <c r="O139" s="126">
        <f t="shared" ref="O139" si="64">O108-0.5%</f>
        <v>4.5999999999999992E-2</v>
      </c>
      <c r="P139" s="126">
        <f t="shared" si="50"/>
        <v>5.9000000000000004E-2</v>
      </c>
      <c r="Q139" s="126">
        <f t="shared" ref="Q139:W154" si="65">Q108-0.5%</f>
        <v>5.6000000000000001E-2</v>
      </c>
      <c r="R139" s="126">
        <f t="shared" si="65"/>
        <v>5.8500000000000003E-2</v>
      </c>
      <c r="S139" s="126">
        <f t="shared" ref="S139:S168" si="66">S108-0.005</f>
        <v>5.5000000000000007E-2</v>
      </c>
      <c r="T139" s="126">
        <f t="shared" si="52"/>
        <v>0.05</v>
      </c>
      <c r="U139" s="126">
        <f t="shared" ref="U139:V139" si="67">U108-0.005</f>
        <v>5.2499999999999998E-2</v>
      </c>
      <c r="V139" s="126">
        <f t="shared" si="67"/>
        <v>4.9999999999999996E-2</v>
      </c>
      <c r="W139" s="126">
        <f t="shared" si="65"/>
        <v>5.6000000000000001E-2</v>
      </c>
      <c r="X139" s="126">
        <f t="shared" ref="X139:X154" si="68">X108-0.5%</f>
        <v>5.8500000000000003E-2</v>
      </c>
      <c r="Y139" s="126">
        <f t="shared" ref="Y139:Y154" si="69">Y108-0.005</f>
        <v>5.5000000000000007E-2</v>
      </c>
      <c r="Z139" s="126">
        <f t="shared" ref="Z139" si="70">Z108-0.5%</f>
        <v>0.05</v>
      </c>
      <c r="AA139" s="126">
        <f t="shared" si="55"/>
        <v>5.2499999999999998E-2</v>
      </c>
      <c r="AB139" s="126">
        <f t="shared" si="55"/>
        <v>4.9999999999999996E-2</v>
      </c>
      <c r="AC139" s="126">
        <f t="shared" ref="AC139:AD139" si="71">AC108-0.5%</f>
        <v>5.4000000000000006E-2</v>
      </c>
      <c r="AD139" s="126">
        <f t="shared" si="71"/>
        <v>5.1500000000000004E-2</v>
      </c>
      <c r="AE139" s="126">
        <v>5.4000000000000006E-2</v>
      </c>
      <c r="AF139" s="126">
        <v>3.85E-2</v>
      </c>
      <c r="AG139" s="126">
        <f t="shared" si="57"/>
        <v>4.6499999999999993E-2</v>
      </c>
      <c r="AH139" s="126">
        <f t="shared" si="57"/>
        <v>4.3999999999999991E-2</v>
      </c>
    </row>
    <row r="140" spans="2:34" ht="12.75" customHeight="1">
      <c r="B140" s="87" t="s">
        <v>245</v>
      </c>
      <c r="C140" s="139">
        <f t="shared" si="58"/>
        <v>52</v>
      </c>
      <c r="D140" s="14"/>
      <c r="E140" s="126">
        <v>0</v>
      </c>
      <c r="F140" s="126">
        <f t="shared" si="47"/>
        <v>5.6999999999999988E-2</v>
      </c>
      <c r="G140" s="126">
        <f t="shared" si="48"/>
        <v>5.7999999999999989E-2</v>
      </c>
      <c r="H140" s="126">
        <f t="shared" si="59"/>
        <v>5.9999999999999991E-2</v>
      </c>
      <c r="I140" s="126">
        <f t="shared" ref="I140" si="72">I109-0.5%</f>
        <v>4.8999999999999995E-2</v>
      </c>
      <c r="J140" s="126">
        <f t="shared" ref="J140" si="73">J109-0.5%</f>
        <v>5.6999999999999988E-2</v>
      </c>
      <c r="K140" s="126">
        <f t="shared" si="62"/>
        <v>5.7999999999999989E-2</v>
      </c>
      <c r="L140" s="126">
        <f t="shared" ref="L140:M140" si="74">L109-0.5%</f>
        <v>5.4999999999999986E-2</v>
      </c>
      <c r="M140" s="126">
        <f t="shared" si="74"/>
        <v>4.6999999999999986E-2</v>
      </c>
      <c r="N140" s="126">
        <v>3.9100000000000003E-2</v>
      </c>
      <c r="O140" s="126">
        <f t="shared" ref="O140" si="75">O109-0.5%</f>
        <v>4.6999999999999993E-2</v>
      </c>
      <c r="P140" s="126">
        <f t="shared" si="50"/>
        <v>5.9000000000000004E-2</v>
      </c>
      <c r="Q140" s="126">
        <f t="shared" ref="Q140:W140" si="76">Q109-0.5%</f>
        <v>5.6000000000000001E-2</v>
      </c>
      <c r="R140" s="126">
        <f t="shared" si="65"/>
        <v>5.8500000000000003E-2</v>
      </c>
      <c r="S140" s="126">
        <f t="shared" si="66"/>
        <v>5.5000000000000007E-2</v>
      </c>
      <c r="T140" s="126">
        <f t="shared" si="52"/>
        <v>0.05</v>
      </c>
      <c r="U140" s="126">
        <f t="shared" ref="U140:V140" si="77">U109-0.005</f>
        <v>5.3999999999999999E-2</v>
      </c>
      <c r="V140" s="126">
        <f t="shared" si="77"/>
        <v>5.1499999999999997E-2</v>
      </c>
      <c r="W140" s="126">
        <f t="shared" si="76"/>
        <v>5.6000000000000001E-2</v>
      </c>
      <c r="X140" s="126">
        <f t="shared" si="68"/>
        <v>5.8500000000000003E-2</v>
      </c>
      <c r="Y140" s="126">
        <f t="shared" si="69"/>
        <v>5.5000000000000007E-2</v>
      </c>
      <c r="Z140" s="126">
        <f t="shared" ref="Z140" si="78">Z109-0.5%</f>
        <v>0.05</v>
      </c>
      <c r="AA140" s="126">
        <f t="shared" si="55"/>
        <v>5.3999999999999999E-2</v>
      </c>
      <c r="AB140" s="126">
        <f t="shared" si="55"/>
        <v>5.1499999999999997E-2</v>
      </c>
      <c r="AC140" s="126">
        <f t="shared" ref="AC140:AD140" si="79">AC109-0.5%</f>
        <v>5.4000000000000006E-2</v>
      </c>
      <c r="AD140" s="126">
        <f t="shared" si="79"/>
        <v>5.1500000000000004E-2</v>
      </c>
      <c r="AE140" s="126">
        <v>5.4000000000000006E-2</v>
      </c>
      <c r="AF140" s="126">
        <v>3.85E-2</v>
      </c>
      <c r="AG140" s="126">
        <f t="shared" si="57"/>
        <v>4.7999999999999994E-2</v>
      </c>
      <c r="AH140" s="126">
        <f t="shared" si="57"/>
        <v>4.5499999999999992E-2</v>
      </c>
    </row>
    <row r="141" spans="2:34" ht="12.75" customHeight="1">
      <c r="B141" s="87" t="s">
        <v>245</v>
      </c>
      <c r="C141" s="139">
        <f t="shared" si="58"/>
        <v>53</v>
      </c>
      <c r="D141" s="14"/>
      <c r="E141" s="126">
        <v>0</v>
      </c>
      <c r="F141" s="126">
        <f t="shared" si="47"/>
        <v>5.7999999999999989E-2</v>
      </c>
      <c r="G141" s="126">
        <f t="shared" si="48"/>
        <v>5.899999999999999E-2</v>
      </c>
      <c r="H141" s="126">
        <f t="shared" si="59"/>
        <v>6.0999999999999992E-2</v>
      </c>
      <c r="I141" s="126">
        <f t="shared" ref="I141" si="80">I110-0.5%</f>
        <v>4.9999999999999996E-2</v>
      </c>
      <c r="J141" s="126">
        <f t="shared" ref="J141" si="81">J110-0.5%</f>
        <v>5.7999999999999989E-2</v>
      </c>
      <c r="K141" s="126">
        <f t="shared" si="62"/>
        <v>5.899999999999999E-2</v>
      </c>
      <c r="L141" s="126">
        <f t="shared" ref="L141:M141" si="82">L110-0.5%</f>
        <v>5.5999999999999987E-2</v>
      </c>
      <c r="M141" s="126">
        <f t="shared" si="82"/>
        <v>4.7999999999999987E-2</v>
      </c>
      <c r="N141" s="126">
        <v>3.9899999999999998E-2</v>
      </c>
      <c r="O141" s="126">
        <f t="shared" ref="O141" si="83">O110-0.5%</f>
        <v>4.7999999999999994E-2</v>
      </c>
      <c r="P141" s="126">
        <f t="shared" si="50"/>
        <v>5.9000000000000004E-2</v>
      </c>
      <c r="Q141" s="126">
        <f t="shared" ref="Q141:W141" si="84">Q110-0.5%</f>
        <v>5.6000000000000001E-2</v>
      </c>
      <c r="R141" s="126">
        <f t="shared" si="65"/>
        <v>5.8500000000000003E-2</v>
      </c>
      <c r="S141" s="126">
        <f t="shared" si="66"/>
        <v>5.5000000000000007E-2</v>
      </c>
      <c r="T141" s="126">
        <f t="shared" si="52"/>
        <v>0.05</v>
      </c>
      <c r="U141" s="126">
        <f t="shared" ref="U141:V141" si="85">U110-0.005</f>
        <v>5.5500000000000001E-2</v>
      </c>
      <c r="V141" s="126">
        <f t="shared" si="85"/>
        <v>5.2999999999999999E-2</v>
      </c>
      <c r="W141" s="126">
        <f t="shared" si="84"/>
        <v>5.6000000000000001E-2</v>
      </c>
      <c r="X141" s="126">
        <f t="shared" si="68"/>
        <v>5.8500000000000003E-2</v>
      </c>
      <c r="Y141" s="126">
        <f t="shared" si="69"/>
        <v>5.5000000000000007E-2</v>
      </c>
      <c r="Z141" s="126">
        <f t="shared" ref="Z141" si="86">Z110-0.5%</f>
        <v>0.05</v>
      </c>
      <c r="AA141" s="126">
        <f t="shared" si="55"/>
        <v>5.5500000000000001E-2</v>
      </c>
      <c r="AB141" s="126">
        <f t="shared" si="55"/>
        <v>5.2999999999999999E-2</v>
      </c>
      <c r="AC141" s="126">
        <f t="shared" ref="AC141:AD141" si="87">AC110-0.5%</f>
        <v>5.4000000000000006E-2</v>
      </c>
      <c r="AD141" s="126">
        <f t="shared" si="87"/>
        <v>5.1500000000000004E-2</v>
      </c>
      <c r="AE141" s="126">
        <v>5.4000000000000006E-2</v>
      </c>
      <c r="AF141" s="126">
        <v>3.85E-2</v>
      </c>
      <c r="AG141" s="126">
        <f t="shared" si="57"/>
        <v>4.9499999999999995E-2</v>
      </c>
      <c r="AH141" s="126">
        <f t="shared" si="57"/>
        <v>4.6999999999999993E-2</v>
      </c>
    </row>
    <row r="142" spans="2:34" ht="12.75" customHeight="1">
      <c r="B142" s="87" t="s">
        <v>245</v>
      </c>
      <c r="C142" s="139">
        <f t="shared" si="58"/>
        <v>54</v>
      </c>
      <c r="D142" s="14"/>
      <c r="E142" s="126">
        <v>0</v>
      </c>
      <c r="F142" s="126">
        <f t="shared" si="47"/>
        <v>5.899999999999999E-2</v>
      </c>
      <c r="G142" s="126">
        <f t="shared" si="48"/>
        <v>5.9999999999999991E-2</v>
      </c>
      <c r="H142" s="126">
        <f t="shared" si="59"/>
        <v>6.1999999999999993E-2</v>
      </c>
      <c r="I142" s="126">
        <f t="shared" ref="I142" si="88">I111-0.5%</f>
        <v>5.0999999999999997E-2</v>
      </c>
      <c r="J142" s="126">
        <f t="shared" ref="J142" si="89">J111-0.5%</f>
        <v>5.899999999999999E-2</v>
      </c>
      <c r="K142" s="126">
        <f t="shared" si="62"/>
        <v>5.9999999999999991E-2</v>
      </c>
      <c r="L142" s="126">
        <f t="shared" ref="L142:M142" si="90">L111-0.5%</f>
        <v>5.6999999999999988E-2</v>
      </c>
      <c r="M142" s="126">
        <f t="shared" si="90"/>
        <v>4.8999999999999988E-2</v>
      </c>
      <c r="N142" s="126">
        <v>4.07E-2</v>
      </c>
      <c r="O142" s="126">
        <f t="shared" ref="O142" si="91">O111-0.5%</f>
        <v>4.8999999999999995E-2</v>
      </c>
      <c r="P142" s="126">
        <f t="shared" si="50"/>
        <v>5.9000000000000004E-2</v>
      </c>
      <c r="Q142" s="126">
        <f t="shared" ref="Q142:W142" si="92">Q111-0.5%</f>
        <v>5.6000000000000001E-2</v>
      </c>
      <c r="R142" s="126">
        <f t="shared" si="65"/>
        <v>5.8500000000000003E-2</v>
      </c>
      <c r="S142" s="126">
        <f t="shared" si="66"/>
        <v>5.5000000000000007E-2</v>
      </c>
      <c r="T142" s="126">
        <f t="shared" si="52"/>
        <v>0.05</v>
      </c>
      <c r="U142" s="126">
        <f t="shared" ref="U142:V142" si="93">U111-0.005</f>
        <v>5.7000000000000002E-2</v>
      </c>
      <c r="V142" s="126">
        <f t="shared" si="93"/>
        <v>5.45E-2</v>
      </c>
      <c r="W142" s="126">
        <f t="shared" si="92"/>
        <v>5.6000000000000001E-2</v>
      </c>
      <c r="X142" s="126">
        <f t="shared" si="68"/>
        <v>5.8500000000000003E-2</v>
      </c>
      <c r="Y142" s="126">
        <f t="shared" si="69"/>
        <v>5.5000000000000007E-2</v>
      </c>
      <c r="Z142" s="126">
        <f t="shared" ref="Z142" si="94">Z111-0.5%</f>
        <v>0.05</v>
      </c>
      <c r="AA142" s="126">
        <f t="shared" si="55"/>
        <v>5.7000000000000002E-2</v>
      </c>
      <c r="AB142" s="126">
        <f t="shared" si="55"/>
        <v>5.45E-2</v>
      </c>
      <c r="AC142" s="126">
        <f t="shared" ref="AC142:AD142" si="95">AC111-0.5%</f>
        <v>5.4000000000000006E-2</v>
      </c>
      <c r="AD142" s="126">
        <f t="shared" si="95"/>
        <v>5.1500000000000004E-2</v>
      </c>
      <c r="AE142" s="126">
        <v>5.4000000000000006E-2</v>
      </c>
      <c r="AF142" s="126">
        <v>3.85E-2</v>
      </c>
      <c r="AG142" s="126">
        <f t="shared" si="57"/>
        <v>5.0999999999999997E-2</v>
      </c>
      <c r="AH142" s="126">
        <f t="shared" si="57"/>
        <v>4.8499999999999995E-2</v>
      </c>
    </row>
    <row r="143" spans="2:34" ht="12.75" customHeight="1">
      <c r="B143" s="87" t="s">
        <v>245</v>
      </c>
      <c r="C143" s="139">
        <f t="shared" si="58"/>
        <v>55</v>
      </c>
      <c r="D143" s="14"/>
      <c r="E143" s="126">
        <v>0</v>
      </c>
      <c r="F143" s="126">
        <f t="shared" si="47"/>
        <v>5.9999999999999991E-2</v>
      </c>
      <c r="G143" s="126">
        <f t="shared" si="48"/>
        <v>6.0999999999999992E-2</v>
      </c>
      <c r="H143" s="126">
        <f t="shared" si="59"/>
        <v>6.2999999999999987E-2</v>
      </c>
      <c r="I143" s="126">
        <f t="shared" ref="I143" si="96">I112-0.5%</f>
        <v>5.1999999999999998E-2</v>
      </c>
      <c r="J143" s="126">
        <f t="shared" ref="J143" si="97">J112-0.5%</f>
        <v>5.9999999999999991E-2</v>
      </c>
      <c r="K143" s="126">
        <f t="shared" si="62"/>
        <v>6.0999999999999992E-2</v>
      </c>
      <c r="L143" s="126">
        <f t="shared" ref="L143:M143" si="98">L112-0.5%</f>
        <v>5.7999999999999989E-2</v>
      </c>
      <c r="M143" s="126">
        <f t="shared" si="98"/>
        <v>4.9999999999999989E-2</v>
      </c>
      <c r="N143" s="126">
        <v>4.1500000000000002E-2</v>
      </c>
      <c r="O143" s="126">
        <f t="shared" ref="O143" si="99">O112-0.5%</f>
        <v>4.9999999999999996E-2</v>
      </c>
      <c r="P143" s="126">
        <f t="shared" si="50"/>
        <v>5.9000000000000004E-2</v>
      </c>
      <c r="Q143" s="126">
        <f t="shared" ref="Q143:W143" si="100">Q112-0.5%</f>
        <v>5.6000000000000001E-2</v>
      </c>
      <c r="R143" s="126">
        <f t="shared" si="65"/>
        <v>5.8500000000000003E-2</v>
      </c>
      <c r="S143" s="126">
        <f t="shared" si="66"/>
        <v>5.5000000000000007E-2</v>
      </c>
      <c r="T143" s="126">
        <f t="shared" si="52"/>
        <v>0.05</v>
      </c>
      <c r="U143" s="126">
        <f t="shared" ref="U143:V143" si="101">U112-0.005</f>
        <v>5.8500000000000003E-2</v>
      </c>
      <c r="V143" s="126">
        <f t="shared" si="101"/>
        <v>5.6000000000000001E-2</v>
      </c>
      <c r="W143" s="126">
        <f t="shared" si="100"/>
        <v>5.6000000000000001E-2</v>
      </c>
      <c r="X143" s="126">
        <f t="shared" si="68"/>
        <v>5.8500000000000003E-2</v>
      </c>
      <c r="Y143" s="126">
        <f t="shared" si="69"/>
        <v>5.5000000000000007E-2</v>
      </c>
      <c r="Z143" s="126">
        <f t="shared" ref="Z143" si="102">Z112-0.5%</f>
        <v>0.05</v>
      </c>
      <c r="AA143" s="126">
        <f t="shared" si="55"/>
        <v>5.8500000000000003E-2</v>
      </c>
      <c r="AB143" s="126">
        <f t="shared" si="55"/>
        <v>5.6000000000000001E-2</v>
      </c>
      <c r="AC143" s="126">
        <f t="shared" ref="AC143:AD143" si="103">AC112-0.5%</f>
        <v>5.4000000000000006E-2</v>
      </c>
      <c r="AD143" s="126">
        <f t="shared" si="103"/>
        <v>5.1500000000000004E-2</v>
      </c>
      <c r="AE143" s="126">
        <v>5.4000000000000006E-2</v>
      </c>
      <c r="AF143" s="126">
        <v>3.85E-2</v>
      </c>
      <c r="AG143" s="126">
        <f t="shared" si="57"/>
        <v>5.2499999999999998E-2</v>
      </c>
      <c r="AH143" s="126">
        <f t="shared" si="57"/>
        <v>4.9999999999999996E-2</v>
      </c>
    </row>
    <row r="144" spans="2:34" ht="12.75" customHeight="1">
      <c r="B144" s="87" t="s">
        <v>245</v>
      </c>
      <c r="C144" s="139">
        <f t="shared" si="58"/>
        <v>56</v>
      </c>
      <c r="D144" s="14"/>
      <c r="E144" s="126">
        <v>0</v>
      </c>
      <c r="F144" s="126">
        <f t="shared" si="47"/>
        <v>6.0999999999999992E-2</v>
      </c>
      <c r="G144" s="126">
        <f t="shared" si="48"/>
        <v>6.1999999999999993E-2</v>
      </c>
      <c r="H144" s="126">
        <f t="shared" si="59"/>
        <v>6.3999999999999987E-2</v>
      </c>
      <c r="I144" s="126">
        <f t="shared" ref="I144" si="104">I113-0.5%</f>
        <v>5.2999999999999999E-2</v>
      </c>
      <c r="J144" s="126">
        <f t="shared" ref="J144" si="105">J113-0.5%</f>
        <v>6.0999999999999992E-2</v>
      </c>
      <c r="K144" s="126">
        <f t="shared" si="62"/>
        <v>6.1999999999999993E-2</v>
      </c>
      <c r="L144" s="126">
        <f t="shared" ref="L144:M144" si="106">L113-0.5%</f>
        <v>5.899999999999999E-2</v>
      </c>
      <c r="M144" s="126">
        <f t="shared" si="106"/>
        <v>5.099999999999999E-2</v>
      </c>
      <c r="N144" s="126">
        <v>4.2299999999999997E-2</v>
      </c>
      <c r="O144" s="126">
        <f t="shared" ref="O144" si="107">O113-0.5%</f>
        <v>5.0999999999999997E-2</v>
      </c>
      <c r="P144" s="126">
        <f t="shared" si="50"/>
        <v>5.9000000000000004E-2</v>
      </c>
      <c r="Q144" s="126">
        <f t="shared" ref="Q144:W144" si="108">Q113-0.5%</f>
        <v>5.6000000000000001E-2</v>
      </c>
      <c r="R144" s="126">
        <f t="shared" si="65"/>
        <v>5.8500000000000003E-2</v>
      </c>
      <c r="S144" s="126">
        <f t="shared" si="66"/>
        <v>5.5000000000000007E-2</v>
      </c>
      <c r="T144" s="126">
        <f t="shared" si="52"/>
        <v>0.05</v>
      </c>
      <c r="U144" s="126">
        <f t="shared" ref="U144:V144" si="109">U113-0.005</f>
        <v>6.0000000000000005E-2</v>
      </c>
      <c r="V144" s="126">
        <f t="shared" si="109"/>
        <v>5.7500000000000002E-2</v>
      </c>
      <c r="W144" s="126">
        <f t="shared" si="108"/>
        <v>5.6000000000000001E-2</v>
      </c>
      <c r="X144" s="126">
        <f t="shared" si="68"/>
        <v>5.8500000000000003E-2</v>
      </c>
      <c r="Y144" s="126">
        <f t="shared" si="69"/>
        <v>5.5000000000000007E-2</v>
      </c>
      <c r="Z144" s="126">
        <f t="shared" ref="Z144" si="110">Z113-0.5%</f>
        <v>0.05</v>
      </c>
      <c r="AA144" s="126">
        <f t="shared" si="55"/>
        <v>6.0000000000000005E-2</v>
      </c>
      <c r="AB144" s="126">
        <f t="shared" si="55"/>
        <v>5.7500000000000002E-2</v>
      </c>
      <c r="AC144" s="126">
        <f t="shared" ref="AC144:AD144" si="111">AC113-0.5%</f>
        <v>5.4000000000000006E-2</v>
      </c>
      <c r="AD144" s="126">
        <f t="shared" si="111"/>
        <v>5.1500000000000004E-2</v>
      </c>
      <c r="AE144" s="126">
        <v>5.4000000000000006E-2</v>
      </c>
      <c r="AF144" s="126">
        <v>3.85E-2</v>
      </c>
      <c r="AG144" s="126">
        <f t="shared" si="57"/>
        <v>5.3999999999999999E-2</v>
      </c>
      <c r="AH144" s="126">
        <f t="shared" si="57"/>
        <v>5.1499999999999997E-2</v>
      </c>
    </row>
    <row r="145" spans="2:34" ht="12.75" customHeight="1">
      <c r="B145" s="87" t="s">
        <v>245</v>
      </c>
      <c r="C145" s="139">
        <f t="shared" si="58"/>
        <v>57</v>
      </c>
      <c r="D145" s="14"/>
      <c r="E145" s="126">
        <v>0</v>
      </c>
      <c r="F145" s="126">
        <f t="shared" si="47"/>
        <v>6.1999999999999993E-2</v>
      </c>
      <c r="G145" s="126">
        <f t="shared" si="48"/>
        <v>6.2999999999999987E-2</v>
      </c>
      <c r="H145" s="126">
        <f t="shared" si="59"/>
        <v>6.4999999999999988E-2</v>
      </c>
      <c r="I145" s="126">
        <f t="shared" ref="I145" si="112">I114-0.5%</f>
        <v>5.3999999999999999E-2</v>
      </c>
      <c r="J145" s="126">
        <f t="shared" ref="J145" si="113">J114-0.5%</f>
        <v>6.1999999999999993E-2</v>
      </c>
      <c r="K145" s="126">
        <f t="shared" si="62"/>
        <v>6.2999999999999987E-2</v>
      </c>
      <c r="L145" s="126">
        <f t="shared" ref="L145:M145" si="114">L114-0.5%</f>
        <v>5.9999999999999991E-2</v>
      </c>
      <c r="M145" s="126">
        <f t="shared" si="114"/>
        <v>5.1999999999999991E-2</v>
      </c>
      <c r="N145" s="126">
        <v>4.3099999999999999E-2</v>
      </c>
      <c r="O145" s="126">
        <f t="shared" ref="O145" si="115">O114-0.5%</f>
        <v>5.1999999999999998E-2</v>
      </c>
      <c r="P145" s="126">
        <f t="shared" si="50"/>
        <v>5.9000000000000004E-2</v>
      </c>
      <c r="Q145" s="126">
        <f t="shared" ref="Q145:W145" si="116">Q114-0.5%</f>
        <v>5.6000000000000001E-2</v>
      </c>
      <c r="R145" s="126">
        <f t="shared" si="65"/>
        <v>5.8500000000000003E-2</v>
      </c>
      <c r="S145" s="126">
        <f t="shared" si="66"/>
        <v>5.5000000000000007E-2</v>
      </c>
      <c r="T145" s="126">
        <f t="shared" si="52"/>
        <v>0.05</v>
      </c>
      <c r="U145" s="126">
        <f t="shared" ref="U145:V145" si="117">U114-0.005</f>
        <v>6.1500000000000006E-2</v>
      </c>
      <c r="V145" s="126">
        <f t="shared" si="117"/>
        <v>5.9000000000000004E-2</v>
      </c>
      <c r="W145" s="126">
        <f t="shared" si="116"/>
        <v>5.6000000000000001E-2</v>
      </c>
      <c r="X145" s="126">
        <f t="shared" si="68"/>
        <v>5.8500000000000003E-2</v>
      </c>
      <c r="Y145" s="126">
        <f t="shared" si="69"/>
        <v>5.5000000000000007E-2</v>
      </c>
      <c r="Z145" s="126">
        <f t="shared" ref="Z145" si="118">Z114-0.5%</f>
        <v>0.05</v>
      </c>
      <c r="AA145" s="126">
        <f t="shared" si="55"/>
        <v>6.1500000000000006E-2</v>
      </c>
      <c r="AB145" s="126">
        <f t="shared" si="55"/>
        <v>5.9000000000000004E-2</v>
      </c>
      <c r="AC145" s="126">
        <f t="shared" ref="AC145:AD145" si="119">AC114-0.5%</f>
        <v>5.4000000000000006E-2</v>
      </c>
      <c r="AD145" s="126">
        <f t="shared" si="119"/>
        <v>5.1500000000000004E-2</v>
      </c>
      <c r="AE145" s="126">
        <v>5.4000000000000006E-2</v>
      </c>
      <c r="AF145" s="126">
        <v>3.85E-2</v>
      </c>
      <c r="AG145" s="126">
        <f t="shared" si="57"/>
        <v>5.5500000000000001E-2</v>
      </c>
      <c r="AH145" s="126">
        <f t="shared" si="57"/>
        <v>5.2999999999999999E-2</v>
      </c>
    </row>
    <row r="146" spans="2:34" ht="12.75" customHeight="1">
      <c r="B146" s="87" t="s">
        <v>245</v>
      </c>
      <c r="C146" s="139">
        <f t="shared" si="58"/>
        <v>58</v>
      </c>
      <c r="D146" s="14"/>
      <c r="E146" s="126">
        <v>0</v>
      </c>
      <c r="F146" s="126">
        <f t="shared" si="47"/>
        <v>6.2999999999999987E-2</v>
      </c>
      <c r="G146" s="126">
        <f t="shared" si="48"/>
        <v>6.3999999999999987E-2</v>
      </c>
      <c r="H146" s="126">
        <f t="shared" si="59"/>
        <v>6.5999999999999989E-2</v>
      </c>
      <c r="I146" s="126">
        <f t="shared" ref="I146" si="120">I115-0.5%</f>
        <v>5.5E-2</v>
      </c>
      <c r="J146" s="126">
        <f t="shared" ref="J146" si="121">J115-0.5%</f>
        <v>6.2999999999999987E-2</v>
      </c>
      <c r="K146" s="126">
        <f t="shared" si="62"/>
        <v>6.3999999999999987E-2</v>
      </c>
      <c r="L146" s="126">
        <f t="shared" ref="L146:M146" si="122">L115-0.5%</f>
        <v>6.0999999999999992E-2</v>
      </c>
      <c r="M146" s="126">
        <f t="shared" si="122"/>
        <v>5.2999999999999992E-2</v>
      </c>
      <c r="N146" s="126">
        <v>4.3900000000000002E-2</v>
      </c>
      <c r="O146" s="126">
        <f t="shared" ref="O146" si="123">O115-0.5%</f>
        <v>5.2999999999999999E-2</v>
      </c>
      <c r="P146" s="126">
        <f t="shared" si="50"/>
        <v>5.9000000000000004E-2</v>
      </c>
      <c r="Q146" s="126">
        <f t="shared" ref="Q146:W146" si="124">Q115-0.5%</f>
        <v>5.6000000000000001E-2</v>
      </c>
      <c r="R146" s="126">
        <f t="shared" si="65"/>
        <v>5.8500000000000003E-2</v>
      </c>
      <c r="S146" s="126">
        <f t="shared" si="66"/>
        <v>5.5000000000000007E-2</v>
      </c>
      <c r="T146" s="126">
        <f t="shared" si="52"/>
        <v>0.05</v>
      </c>
      <c r="U146" s="126">
        <f t="shared" ref="U146:V146" si="125">U115-0.005</f>
        <v>6.3E-2</v>
      </c>
      <c r="V146" s="126">
        <f t="shared" si="125"/>
        <v>6.0500000000000005E-2</v>
      </c>
      <c r="W146" s="126">
        <f t="shared" si="124"/>
        <v>5.6000000000000001E-2</v>
      </c>
      <c r="X146" s="126">
        <f t="shared" si="68"/>
        <v>5.8500000000000003E-2</v>
      </c>
      <c r="Y146" s="126">
        <f t="shared" si="69"/>
        <v>5.5000000000000007E-2</v>
      </c>
      <c r="Z146" s="126">
        <f t="shared" ref="Z146" si="126">Z115-0.5%</f>
        <v>0.05</v>
      </c>
      <c r="AA146" s="126">
        <f t="shared" si="55"/>
        <v>6.3E-2</v>
      </c>
      <c r="AB146" s="126">
        <f t="shared" si="55"/>
        <v>6.0500000000000005E-2</v>
      </c>
      <c r="AC146" s="126">
        <f t="shared" ref="AC146:AD146" si="127">AC115-0.5%</f>
        <v>5.4000000000000006E-2</v>
      </c>
      <c r="AD146" s="126">
        <f t="shared" si="127"/>
        <v>5.1500000000000004E-2</v>
      </c>
      <c r="AE146" s="126">
        <v>5.4000000000000006E-2</v>
      </c>
      <c r="AF146" s="126">
        <v>3.85E-2</v>
      </c>
      <c r="AG146" s="126">
        <f t="shared" si="57"/>
        <v>5.7000000000000002E-2</v>
      </c>
      <c r="AH146" s="126">
        <f t="shared" si="57"/>
        <v>5.45E-2</v>
      </c>
    </row>
    <row r="147" spans="2:34" ht="12.75" customHeight="1">
      <c r="B147" s="87" t="s">
        <v>245</v>
      </c>
      <c r="C147" s="139">
        <f t="shared" si="58"/>
        <v>59</v>
      </c>
      <c r="D147" s="14"/>
      <c r="E147" s="126">
        <v>0</v>
      </c>
      <c r="F147" s="126">
        <f t="shared" si="47"/>
        <v>6.3999999999999987E-2</v>
      </c>
      <c r="G147" s="126">
        <f t="shared" si="48"/>
        <v>6.4999999999999988E-2</v>
      </c>
      <c r="H147" s="126">
        <f t="shared" si="59"/>
        <v>6.699999999999999E-2</v>
      </c>
      <c r="I147" s="126">
        <f t="shared" ref="I147" si="128">I116-0.5%</f>
        <v>5.6000000000000001E-2</v>
      </c>
      <c r="J147" s="126">
        <f t="shared" ref="J147" si="129">J116-0.5%</f>
        <v>6.3999999999999987E-2</v>
      </c>
      <c r="K147" s="126">
        <f t="shared" si="62"/>
        <v>6.4999999999999988E-2</v>
      </c>
      <c r="L147" s="126">
        <f t="shared" ref="L147:M147" si="130">L116-0.5%</f>
        <v>6.1999999999999993E-2</v>
      </c>
      <c r="M147" s="126">
        <f t="shared" si="130"/>
        <v>5.3999999999999992E-2</v>
      </c>
      <c r="N147" s="126">
        <v>4.4699999999999997E-2</v>
      </c>
      <c r="O147" s="126">
        <f t="shared" ref="O147" si="131">O116-0.5%</f>
        <v>5.3999999999999999E-2</v>
      </c>
      <c r="P147" s="126">
        <f t="shared" si="50"/>
        <v>5.9000000000000004E-2</v>
      </c>
      <c r="Q147" s="126">
        <f t="shared" ref="Q147:W147" si="132">Q116-0.5%</f>
        <v>5.6000000000000001E-2</v>
      </c>
      <c r="R147" s="126">
        <f t="shared" si="65"/>
        <v>5.8500000000000003E-2</v>
      </c>
      <c r="S147" s="126">
        <f t="shared" si="66"/>
        <v>5.5000000000000007E-2</v>
      </c>
      <c r="T147" s="126">
        <f t="shared" si="52"/>
        <v>0.05</v>
      </c>
      <c r="U147" s="126">
        <f t="shared" ref="U147:V147" si="133">U116-0.005</f>
        <v>6.4500000000000002E-2</v>
      </c>
      <c r="V147" s="126">
        <f t="shared" si="133"/>
        <v>6.2000000000000006E-2</v>
      </c>
      <c r="W147" s="126">
        <f t="shared" si="132"/>
        <v>5.6000000000000001E-2</v>
      </c>
      <c r="X147" s="126">
        <f t="shared" si="68"/>
        <v>5.8500000000000003E-2</v>
      </c>
      <c r="Y147" s="126">
        <f t="shared" si="69"/>
        <v>5.5000000000000007E-2</v>
      </c>
      <c r="Z147" s="126">
        <f t="shared" ref="Z147" si="134">Z116-0.5%</f>
        <v>0.05</v>
      </c>
      <c r="AA147" s="126">
        <f t="shared" si="55"/>
        <v>6.4500000000000002E-2</v>
      </c>
      <c r="AB147" s="126">
        <f t="shared" si="55"/>
        <v>6.2000000000000006E-2</v>
      </c>
      <c r="AC147" s="126">
        <f t="shared" ref="AC147:AD147" si="135">AC116-0.5%</f>
        <v>5.4000000000000006E-2</v>
      </c>
      <c r="AD147" s="126">
        <f t="shared" si="135"/>
        <v>5.1500000000000004E-2</v>
      </c>
      <c r="AE147" s="126">
        <v>5.4000000000000006E-2</v>
      </c>
      <c r="AF147" s="126">
        <v>3.85E-2</v>
      </c>
      <c r="AG147" s="126">
        <f t="shared" si="57"/>
        <v>5.8500000000000003E-2</v>
      </c>
      <c r="AH147" s="126">
        <f t="shared" si="57"/>
        <v>5.6000000000000001E-2</v>
      </c>
    </row>
    <row r="148" spans="2:34" ht="12.75" customHeight="1">
      <c r="B148" s="87" t="s">
        <v>245</v>
      </c>
      <c r="C148" s="139">
        <f t="shared" si="58"/>
        <v>60</v>
      </c>
      <c r="D148" s="14"/>
      <c r="E148" s="126">
        <v>0</v>
      </c>
      <c r="F148" s="126">
        <f t="shared" si="47"/>
        <v>6.4999999999999988E-2</v>
      </c>
      <c r="G148" s="126">
        <f t="shared" si="48"/>
        <v>6.5999999999999989E-2</v>
      </c>
      <c r="H148" s="126">
        <f t="shared" si="59"/>
        <v>6.7999999999999991E-2</v>
      </c>
      <c r="I148" s="126">
        <f t="shared" ref="I148" si="136">I117-0.5%</f>
        <v>5.7000000000000002E-2</v>
      </c>
      <c r="J148" s="126">
        <f t="shared" ref="J148" si="137">J117-0.5%</f>
        <v>6.4999999999999988E-2</v>
      </c>
      <c r="K148" s="126">
        <f t="shared" si="62"/>
        <v>6.5999999999999989E-2</v>
      </c>
      <c r="L148" s="126">
        <f t="shared" ref="L148:M148" si="138">L117-0.5%</f>
        <v>6.2999999999999987E-2</v>
      </c>
      <c r="M148" s="126">
        <f t="shared" si="138"/>
        <v>5.4999999999999993E-2</v>
      </c>
      <c r="N148" s="126">
        <v>4.5499999999999999E-2</v>
      </c>
      <c r="O148" s="126">
        <f t="shared" ref="O148" si="139">O117-0.5%</f>
        <v>5.5E-2</v>
      </c>
      <c r="P148" s="126">
        <f t="shared" si="50"/>
        <v>6.4000000000000001E-2</v>
      </c>
      <c r="Q148" s="126">
        <f t="shared" ref="Q148:W148" si="140">Q117-0.5%</f>
        <v>6.1000000000000006E-2</v>
      </c>
      <c r="R148" s="126">
        <f t="shared" si="65"/>
        <v>6.3500000000000001E-2</v>
      </c>
      <c r="S148" s="126">
        <f t="shared" si="66"/>
        <v>6.4999999999999988E-2</v>
      </c>
      <c r="T148" s="126">
        <f t="shared" si="52"/>
        <v>5.5E-2</v>
      </c>
      <c r="U148" s="126">
        <f t="shared" ref="U148:V148" si="141">U117-0.005</f>
        <v>6.6000000000000003E-2</v>
      </c>
      <c r="V148" s="126">
        <f t="shared" si="141"/>
        <v>6.3500000000000001E-2</v>
      </c>
      <c r="W148" s="126">
        <f t="shared" si="140"/>
        <v>6.1000000000000006E-2</v>
      </c>
      <c r="X148" s="126">
        <f t="shared" si="68"/>
        <v>6.3500000000000001E-2</v>
      </c>
      <c r="Y148" s="126">
        <f t="shared" si="69"/>
        <v>6.4999999999999988E-2</v>
      </c>
      <c r="Z148" s="126">
        <f t="shared" ref="Z148" si="142">Z117-0.5%</f>
        <v>5.5E-2</v>
      </c>
      <c r="AA148" s="126">
        <f t="shared" si="55"/>
        <v>6.6000000000000003E-2</v>
      </c>
      <c r="AB148" s="126">
        <f t="shared" si="55"/>
        <v>6.3500000000000001E-2</v>
      </c>
      <c r="AC148" s="126">
        <f t="shared" ref="AC148:AD148" si="143">AC117-0.5%</f>
        <v>5.9000000000000004E-2</v>
      </c>
      <c r="AD148" s="126">
        <f t="shared" si="143"/>
        <v>5.6500000000000002E-2</v>
      </c>
      <c r="AE148" s="126">
        <v>5.9000000000000004E-2</v>
      </c>
      <c r="AF148" s="126">
        <v>4.4499999999999998E-2</v>
      </c>
      <c r="AG148" s="126">
        <f t="shared" si="57"/>
        <v>6.0000000000000005E-2</v>
      </c>
      <c r="AH148" s="126">
        <f t="shared" si="57"/>
        <v>5.7500000000000002E-2</v>
      </c>
    </row>
    <row r="149" spans="2:34" ht="12.75" customHeight="1">
      <c r="B149" s="87" t="s">
        <v>245</v>
      </c>
      <c r="C149" s="139">
        <f t="shared" si="58"/>
        <v>61</v>
      </c>
      <c r="D149" s="14"/>
      <c r="E149" s="126">
        <v>0</v>
      </c>
      <c r="F149" s="126">
        <f t="shared" si="47"/>
        <v>6.5999999999999989E-2</v>
      </c>
      <c r="G149" s="126">
        <f t="shared" si="48"/>
        <v>6.699999999999999E-2</v>
      </c>
      <c r="H149" s="126">
        <f t="shared" si="59"/>
        <v>6.8999999999999992E-2</v>
      </c>
      <c r="I149" s="126">
        <f t="shared" ref="I149" si="144">I118-0.5%</f>
        <v>5.8000000000000003E-2</v>
      </c>
      <c r="J149" s="126">
        <f t="shared" ref="J149" si="145">J118-0.5%</f>
        <v>6.5999999999999989E-2</v>
      </c>
      <c r="K149" s="126">
        <f t="shared" si="62"/>
        <v>6.699999999999999E-2</v>
      </c>
      <c r="L149" s="126">
        <f t="shared" ref="L149:M149" si="146">L118-0.5%</f>
        <v>6.3999999999999987E-2</v>
      </c>
      <c r="M149" s="126">
        <f t="shared" si="146"/>
        <v>5.5999999999999994E-2</v>
      </c>
      <c r="N149" s="126">
        <v>4.6300000000000001E-2</v>
      </c>
      <c r="O149" s="126">
        <f t="shared" ref="O149" si="147">O118-0.5%</f>
        <v>5.6000000000000001E-2</v>
      </c>
      <c r="P149" s="126">
        <f t="shared" si="50"/>
        <v>6.4000000000000001E-2</v>
      </c>
      <c r="Q149" s="126">
        <f t="shared" ref="Q149:W149" si="148">Q118-0.5%</f>
        <v>6.1000000000000006E-2</v>
      </c>
      <c r="R149" s="126">
        <f t="shared" si="65"/>
        <v>6.3500000000000001E-2</v>
      </c>
      <c r="S149" s="126">
        <f t="shared" si="66"/>
        <v>6.4999999999999988E-2</v>
      </c>
      <c r="T149" s="126">
        <f t="shared" si="52"/>
        <v>5.5E-2</v>
      </c>
      <c r="U149" s="126">
        <f t="shared" ref="U149:V149" si="149">U118-0.005</f>
        <v>6.7500000000000004E-2</v>
      </c>
      <c r="V149" s="126">
        <f t="shared" si="149"/>
        <v>6.5000000000000002E-2</v>
      </c>
      <c r="W149" s="126">
        <f t="shared" si="148"/>
        <v>6.1000000000000006E-2</v>
      </c>
      <c r="X149" s="126">
        <f t="shared" si="68"/>
        <v>6.3500000000000001E-2</v>
      </c>
      <c r="Y149" s="126">
        <f t="shared" si="69"/>
        <v>6.4999999999999988E-2</v>
      </c>
      <c r="Z149" s="126">
        <f t="shared" ref="Z149" si="150">Z118-0.5%</f>
        <v>5.5E-2</v>
      </c>
      <c r="AA149" s="126">
        <f t="shared" si="55"/>
        <v>6.7500000000000004E-2</v>
      </c>
      <c r="AB149" s="126">
        <f t="shared" si="55"/>
        <v>6.5000000000000002E-2</v>
      </c>
      <c r="AC149" s="126">
        <f t="shared" ref="AC149:AD149" si="151">AC118-0.5%</f>
        <v>5.9000000000000004E-2</v>
      </c>
      <c r="AD149" s="126">
        <f t="shared" si="151"/>
        <v>5.6500000000000002E-2</v>
      </c>
      <c r="AE149" s="126">
        <v>5.9000000000000004E-2</v>
      </c>
      <c r="AF149" s="126">
        <v>4.4499999999999998E-2</v>
      </c>
      <c r="AG149" s="126">
        <f t="shared" si="57"/>
        <v>6.1500000000000006E-2</v>
      </c>
      <c r="AH149" s="126">
        <f t="shared" si="57"/>
        <v>5.9000000000000004E-2</v>
      </c>
    </row>
    <row r="150" spans="2:34" ht="12.75" customHeight="1">
      <c r="B150" s="87" t="s">
        <v>245</v>
      </c>
      <c r="C150" s="139">
        <f t="shared" si="58"/>
        <v>62</v>
      </c>
      <c r="D150" s="14"/>
      <c r="E150" s="126">
        <v>0</v>
      </c>
      <c r="F150" s="126">
        <f t="shared" si="47"/>
        <v>6.699999999999999E-2</v>
      </c>
      <c r="G150" s="126">
        <f t="shared" si="48"/>
        <v>6.7999999999999991E-2</v>
      </c>
      <c r="H150" s="126">
        <f t="shared" si="59"/>
        <v>6.9999999999999993E-2</v>
      </c>
      <c r="I150" s="126">
        <f t="shared" ref="I150" si="152">I119-0.5%</f>
        <v>5.9000000000000004E-2</v>
      </c>
      <c r="J150" s="126">
        <f t="shared" ref="J150" si="153">J119-0.5%</f>
        <v>6.699999999999999E-2</v>
      </c>
      <c r="K150" s="126">
        <f t="shared" si="62"/>
        <v>6.7999999999999991E-2</v>
      </c>
      <c r="L150" s="126">
        <f t="shared" ref="L150:M150" si="154">L119-0.5%</f>
        <v>6.4999999999999988E-2</v>
      </c>
      <c r="M150" s="126">
        <f t="shared" si="154"/>
        <v>5.6999999999999995E-2</v>
      </c>
      <c r="N150" s="126">
        <v>4.7100000000000003E-2</v>
      </c>
      <c r="O150" s="126">
        <f t="shared" ref="O150" si="155">O119-0.5%</f>
        <v>5.7000000000000002E-2</v>
      </c>
      <c r="P150" s="126">
        <f t="shared" si="50"/>
        <v>6.4000000000000001E-2</v>
      </c>
      <c r="Q150" s="126">
        <f t="shared" ref="Q150:W150" si="156">Q119-0.5%</f>
        <v>6.1000000000000006E-2</v>
      </c>
      <c r="R150" s="126">
        <f t="shared" si="65"/>
        <v>6.3500000000000001E-2</v>
      </c>
      <c r="S150" s="126">
        <f t="shared" si="66"/>
        <v>6.4999999999999988E-2</v>
      </c>
      <c r="T150" s="126">
        <f t="shared" si="52"/>
        <v>5.5E-2</v>
      </c>
      <c r="U150" s="126">
        <f t="shared" ref="U150:V150" si="157">U119-0.005</f>
        <v>6.9000000000000006E-2</v>
      </c>
      <c r="V150" s="126">
        <f t="shared" si="157"/>
        <v>6.6500000000000004E-2</v>
      </c>
      <c r="W150" s="126">
        <f t="shared" si="156"/>
        <v>6.1000000000000006E-2</v>
      </c>
      <c r="X150" s="126">
        <f t="shared" si="68"/>
        <v>6.3500000000000001E-2</v>
      </c>
      <c r="Y150" s="126">
        <f t="shared" si="69"/>
        <v>6.4999999999999988E-2</v>
      </c>
      <c r="Z150" s="126">
        <f t="shared" ref="Z150" si="158">Z119-0.5%</f>
        <v>5.5E-2</v>
      </c>
      <c r="AA150" s="126">
        <f t="shared" si="55"/>
        <v>6.9000000000000006E-2</v>
      </c>
      <c r="AB150" s="126">
        <f t="shared" si="55"/>
        <v>6.6500000000000004E-2</v>
      </c>
      <c r="AC150" s="126">
        <f t="shared" ref="AC150:AD150" si="159">AC119-0.5%</f>
        <v>5.9000000000000004E-2</v>
      </c>
      <c r="AD150" s="126">
        <f t="shared" si="159"/>
        <v>5.6500000000000002E-2</v>
      </c>
      <c r="AE150" s="126">
        <v>5.9000000000000004E-2</v>
      </c>
      <c r="AF150" s="126">
        <v>4.4499999999999998E-2</v>
      </c>
      <c r="AG150" s="126">
        <f t="shared" si="57"/>
        <v>6.3E-2</v>
      </c>
      <c r="AH150" s="126">
        <f t="shared" si="57"/>
        <v>6.0500000000000005E-2</v>
      </c>
    </row>
    <row r="151" spans="2:34" ht="12.75" customHeight="1">
      <c r="B151" s="87" t="s">
        <v>245</v>
      </c>
      <c r="C151" s="139">
        <f t="shared" si="58"/>
        <v>63</v>
      </c>
      <c r="D151" s="14"/>
      <c r="E151" s="126">
        <v>0</v>
      </c>
      <c r="F151" s="126">
        <f t="shared" si="47"/>
        <v>6.7999999999999991E-2</v>
      </c>
      <c r="G151" s="126">
        <f t="shared" si="48"/>
        <v>6.8999999999999992E-2</v>
      </c>
      <c r="H151" s="126">
        <f t="shared" si="59"/>
        <v>7.0999999999999994E-2</v>
      </c>
      <c r="I151" s="126">
        <f t="shared" ref="I151" si="160">I120-0.5%</f>
        <v>6.0000000000000005E-2</v>
      </c>
      <c r="J151" s="126">
        <f t="shared" ref="J151" si="161">J120-0.5%</f>
        <v>6.7999999999999991E-2</v>
      </c>
      <c r="K151" s="126">
        <f t="shared" si="62"/>
        <v>6.8999999999999992E-2</v>
      </c>
      <c r="L151" s="126">
        <f t="shared" ref="L151:M151" si="162">L120-0.5%</f>
        <v>6.5999999999999989E-2</v>
      </c>
      <c r="M151" s="126">
        <f t="shared" si="162"/>
        <v>5.7999999999999989E-2</v>
      </c>
      <c r="N151" s="126">
        <v>4.7600000000000003E-2</v>
      </c>
      <c r="O151" s="126">
        <f t="shared" ref="O151" si="163">O120-0.5%</f>
        <v>5.8000000000000003E-2</v>
      </c>
      <c r="P151" s="126">
        <f t="shared" si="50"/>
        <v>6.4000000000000001E-2</v>
      </c>
      <c r="Q151" s="126">
        <f t="shared" ref="Q151:W151" si="164">Q120-0.5%</f>
        <v>6.1000000000000006E-2</v>
      </c>
      <c r="R151" s="126">
        <f t="shared" si="65"/>
        <v>6.3500000000000001E-2</v>
      </c>
      <c r="S151" s="126">
        <f t="shared" si="66"/>
        <v>6.4999999999999988E-2</v>
      </c>
      <c r="T151" s="126">
        <f t="shared" si="52"/>
        <v>5.5E-2</v>
      </c>
      <c r="U151" s="126">
        <f t="shared" ref="U151:V151" si="165">U120-0.005</f>
        <v>7.0500000000000007E-2</v>
      </c>
      <c r="V151" s="126">
        <f t="shared" si="165"/>
        <v>6.8000000000000005E-2</v>
      </c>
      <c r="W151" s="126">
        <f t="shared" si="164"/>
        <v>6.1000000000000006E-2</v>
      </c>
      <c r="X151" s="126">
        <f t="shared" si="68"/>
        <v>6.3500000000000001E-2</v>
      </c>
      <c r="Y151" s="126">
        <f t="shared" si="69"/>
        <v>6.4999999999999988E-2</v>
      </c>
      <c r="Z151" s="126">
        <f t="shared" ref="Z151" si="166">Z120-0.5%</f>
        <v>5.5E-2</v>
      </c>
      <c r="AA151" s="126">
        <f t="shared" si="55"/>
        <v>7.0500000000000007E-2</v>
      </c>
      <c r="AB151" s="126">
        <f t="shared" si="55"/>
        <v>6.8000000000000005E-2</v>
      </c>
      <c r="AC151" s="126">
        <f t="shared" ref="AC151:AD151" si="167">AC120-0.5%</f>
        <v>5.9000000000000004E-2</v>
      </c>
      <c r="AD151" s="126">
        <f t="shared" si="167"/>
        <v>5.6500000000000002E-2</v>
      </c>
      <c r="AE151" s="126">
        <v>5.9000000000000004E-2</v>
      </c>
      <c r="AF151" s="126">
        <v>4.4499999999999998E-2</v>
      </c>
      <c r="AG151" s="126">
        <f t="shared" si="57"/>
        <v>6.4500000000000002E-2</v>
      </c>
      <c r="AH151" s="126">
        <f t="shared" si="57"/>
        <v>6.2000000000000006E-2</v>
      </c>
    </row>
    <row r="152" spans="2:34" ht="12.75" customHeight="1">
      <c r="B152" s="87" t="s">
        <v>245</v>
      </c>
      <c r="C152" s="139">
        <f t="shared" si="58"/>
        <v>64</v>
      </c>
      <c r="D152" s="14"/>
      <c r="E152" s="126">
        <v>0</v>
      </c>
      <c r="F152" s="126">
        <f t="shared" si="47"/>
        <v>6.8999999999999992E-2</v>
      </c>
      <c r="G152" s="126">
        <f t="shared" si="48"/>
        <v>6.9999999999999993E-2</v>
      </c>
      <c r="H152" s="126">
        <f t="shared" si="59"/>
        <v>7.1999999999999995E-2</v>
      </c>
      <c r="I152" s="126">
        <f t="shared" ref="I152" si="168">I121-0.5%</f>
        <v>6.1000000000000006E-2</v>
      </c>
      <c r="J152" s="126">
        <f t="shared" ref="J152" si="169">J121-0.5%</f>
        <v>6.8999999999999992E-2</v>
      </c>
      <c r="K152" s="126">
        <f t="shared" si="62"/>
        <v>6.9999999999999993E-2</v>
      </c>
      <c r="L152" s="126">
        <f t="shared" ref="L152:M152" si="170">L121-0.5%</f>
        <v>6.699999999999999E-2</v>
      </c>
      <c r="M152" s="126">
        <f t="shared" si="170"/>
        <v>5.899999999999999E-2</v>
      </c>
      <c r="N152" s="126">
        <v>4.8099999999999997E-2</v>
      </c>
      <c r="O152" s="126">
        <f t="shared" ref="O152" si="171">O121-0.5%</f>
        <v>5.9000000000000004E-2</v>
      </c>
      <c r="P152" s="126">
        <f t="shared" si="50"/>
        <v>6.4000000000000001E-2</v>
      </c>
      <c r="Q152" s="126">
        <f t="shared" ref="Q152:W152" si="172">Q121-0.5%</f>
        <v>6.1000000000000006E-2</v>
      </c>
      <c r="R152" s="126">
        <f t="shared" si="65"/>
        <v>6.3500000000000001E-2</v>
      </c>
      <c r="S152" s="126">
        <f t="shared" si="66"/>
        <v>6.4999999999999988E-2</v>
      </c>
      <c r="T152" s="126">
        <f t="shared" si="52"/>
        <v>5.5E-2</v>
      </c>
      <c r="U152" s="126">
        <f t="shared" ref="U152:V152" si="173">U121-0.005</f>
        <v>7.2000000000000008E-2</v>
      </c>
      <c r="V152" s="126">
        <f t="shared" si="173"/>
        <v>6.9500000000000006E-2</v>
      </c>
      <c r="W152" s="126">
        <f t="shared" si="172"/>
        <v>6.1000000000000006E-2</v>
      </c>
      <c r="X152" s="126">
        <f t="shared" si="68"/>
        <v>6.3500000000000001E-2</v>
      </c>
      <c r="Y152" s="126">
        <f t="shared" si="69"/>
        <v>6.4999999999999988E-2</v>
      </c>
      <c r="Z152" s="126">
        <f t="shared" ref="Z152" si="174">Z121-0.5%</f>
        <v>5.5E-2</v>
      </c>
      <c r="AA152" s="126">
        <f t="shared" si="55"/>
        <v>7.2000000000000008E-2</v>
      </c>
      <c r="AB152" s="126">
        <f t="shared" si="55"/>
        <v>6.9500000000000006E-2</v>
      </c>
      <c r="AC152" s="126">
        <f t="shared" ref="AC152:AD152" si="175">AC121-0.5%</f>
        <v>5.9000000000000004E-2</v>
      </c>
      <c r="AD152" s="126">
        <f t="shared" si="175"/>
        <v>5.6500000000000002E-2</v>
      </c>
      <c r="AE152" s="126">
        <v>5.9000000000000004E-2</v>
      </c>
      <c r="AF152" s="126">
        <v>4.4499999999999998E-2</v>
      </c>
      <c r="AG152" s="126">
        <f t="shared" si="57"/>
        <v>6.6000000000000003E-2</v>
      </c>
      <c r="AH152" s="126">
        <f t="shared" si="57"/>
        <v>6.3500000000000001E-2</v>
      </c>
    </row>
    <row r="153" spans="2:34" ht="12.75" customHeight="1">
      <c r="B153" s="87" t="s">
        <v>245</v>
      </c>
      <c r="C153" s="139">
        <f t="shared" si="58"/>
        <v>65</v>
      </c>
      <c r="D153" s="14"/>
      <c r="E153" s="126">
        <v>0</v>
      </c>
      <c r="F153" s="126">
        <f t="shared" si="47"/>
        <v>6.9999999999999993E-2</v>
      </c>
      <c r="G153" s="126">
        <f t="shared" si="48"/>
        <v>7.0999999999999994E-2</v>
      </c>
      <c r="H153" s="126">
        <f t="shared" si="59"/>
        <v>7.2999999999999995E-2</v>
      </c>
      <c r="I153" s="126">
        <f t="shared" ref="I153" si="176">I122-0.5%</f>
        <v>6.2000000000000006E-2</v>
      </c>
      <c r="J153" s="126">
        <f t="shared" ref="J153" si="177">J122-0.5%</f>
        <v>6.9999999999999993E-2</v>
      </c>
      <c r="K153" s="126">
        <f t="shared" si="62"/>
        <v>7.0999999999999994E-2</v>
      </c>
      <c r="L153" s="126">
        <f t="shared" ref="L153:M153" si="178">L122-0.5%</f>
        <v>6.7999999999999991E-2</v>
      </c>
      <c r="M153" s="126">
        <f t="shared" si="178"/>
        <v>5.9999999999999991E-2</v>
      </c>
      <c r="N153" s="126">
        <v>4.8500000000000001E-2</v>
      </c>
      <c r="O153" s="126">
        <f t="shared" ref="O153" si="179">O122-0.5%</f>
        <v>6.0000000000000005E-2</v>
      </c>
      <c r="P153" s="126">
        <f t="shared" si="50"/>
        <v>7.0000000000000007E-2</v>
      </c>
      <c r="Q153" s="126">
        <f t="shared" ref="Q153:W153" si="180">Q122-0.5%</f>
        <v>6.7000000000000004E-2</v>
      </c>
      <c r="R153" s="126">
        <f t="shared" si="65"/>
        <v>6.9500000000000006E-2</v>
      </c>
      <c r="S153" s="126">
        <f t="shared" si="66"/>
        <v>8.4999999999999992E-2</v>
      </c>
      <c r="T153" s="126">
        <f t="shared" si="52"/>
        <v>7.0000000000000007E-2</v>
      </c>
      <c r="U153" s="126">
        <f t="shared" ref="U153:V153" si="181">U122-0.005</f>
        <v>7.350000000000001E-2</v>
      </c>
      <c r="V153" s="126">
        <f t="shared" si="181"/>
        <v>7.1000000000000008E-2</v>
      </c>
      <c r="W153" s="126">
        <f t="shared" si="180"/>
        <v>6.7000000000000004E-2</v>
      </c>
      <c r="X153" s="126">
        <f t="shared" si="68"/>
        <v>6.9500000000000006E-2</v>
      </c>
      <c r="Y153" s="126">
        <f t="shared" si="69"/>
        <v>8.4999999999999992E-2</v>
      </c>
      <c r="Z153" s="126">
        <f t="shared" ref="Z153" si="182">Z122-0.5%</f>
        <v>7.0000000000000007E-2</v>
      </c>
      <c r="AA153" s="126">
        <f t="shared" si="55"/>
        <v>7.350000000000001E-2</v>
      </c>
      <c r="AB153" s="126">
        <f t="shared" si="55"/>
        <v>7.1000000000000008E-2</v>
      </c>
      <c r="AC153" s="126">
        <f t="shared" ref="AC153:AD153" si="183">AC122-0.5%</f>
        <v>6.5000000000000002E-2</v>
      </c>
      <c r="AD153" s="126">
        <f t="shared" si="183"/>
        <v>6.25E-2</v>
      </c>
      <c r="AE153" s="126">
        <v>6.5000000000000002E-2</v>
      </c>
      <c r="AF153" s="126">
        <v>5.7500000000000002E-2</v>
      </c>
      <c r="AG153" s="126">
        <f t="shared" si="57"/>
        <v>6.7500000000000004E-2</v>
      </c>
      <c r="AH153" s="126">
        <f t="shared" si="57"/>
        <v>6.5000000000000002E-2</v>
      </c>
    </row>
    <row r="154" spans="2:34" ht="12.75" customHeight="1">
      <c r="B154" s="87" t="s">
        <v>245</v>
      </c>
      <c r="C154" s="139">
        <f t="shared" si="58"/>
        <v>66</v>
      </c>
      <c r="D154" s="14"/>
      <c r="E154" s="126">
        <v>0</v>
      </c>
      <c r="F154" s="126">
        <f t="shared" si="47"/>
        <v>7.0999999999999994E-2</v>
      </c>
      <c r="G154" s="126">
        <f t="shared" si="48"/>
        <v>7.1999999999999995E-2</v>
      </c>
      <c r="H154" s="126">
        <f t="shared" si="59"/>
        <v>7.3999999999999996E-2</v>
      </c>
      <c r="I154" s="126">
        <f t="shared" ref="I154" si="184">I123-0.5%</f>
        <v>6.3E-2</v>
      </c>
      <c r="J154" s="126">
        <f t="shared" ref="J154" si="185">J123-0.5%</f>
        <v>7.0999999999999994E-2</v>
      </c>
      <c r="K154" s="126">
        <f t="shared" si="62"/>
        <v>7.1999999999999995E-2</v>
      </c>
      <c r="L154" s="126">
        <f t="shared" ref="L154:M154" si="186">L123-0.5%</f>
        <v>6.8999999999999992E-2</v>
      </c>
      <c r="M154" s="126">
        <f t="shared" si="186"/>
        <v>6.0999999999999992E-2</v>
      </c>
      <c r="N154" s="126">
        <v>4.9500000000000002E-2</v>
      </c>
      <c r="O154" s="126">
        <f t="shared" ref="O154:P168" si="187">O123-0.5%</f>
        <v>6.0500000000000005E-2</v>
      </c>
      <c r="P154" s="126">
        <f t="shared" si="187"/>
        <v>7.0000000000000007E-2</v>
      </c>
      <c r="Q154" s="126">
        <f t="shared" ref="Q154:W154" si="188">Q123-0.5%</f>
        <v>6.7000000000000004E-2</v>
      </c>
      <c r="R154" s="126">
        <f t="shared" si="65"/>
        <v>6.9500000000000006E-2</v>
      </c>
      <c r="S154" s="126">
        <f t="shared" si="66"/>
        <v>8.4999999999999992E-2</v>
      </c>
      <c r="T154" s="126">
        <f t="shared" si="52"/>
        <v>7.0000000000000007E-2</v>
      </c>
      <c r="U154" s="126">
        <f t="shared" ref="U154:V154" si="189">U123-0.005</f>
        <v>7.4500000000000011E-2</v>
      </c>
      <c r="V154" s="126">
        <f t="shared" si="189"/>
        <v>7.2000000000000008E-2</v>
      </c>
      <c r="W154" s="126">
        <f t="shared" si="188"/>
        <v>6.7000000000000004E-2</v>
      </c>
      <c r="X154" s="126">
        <f t="shared" si="68"/>
        <v>6.9500000000000006E-2</v>
      </c>
      <c r="Y154" s="126">
        <f t="shared" si="69"/>
        <v>8.4999999999999992E-2</v>
      </c>
      <c r="Z154" s="126">
        <f t="shared" ref="Z154" si="190">Z123-0.5%</f>
        <v>7.0000000000000007E-2</v>
      </c>
      <c r="AA154" s="126">
        <f t="shared" si="55"/>
        <v>7.4500000000000011E-2</v>
      </c>
      <c r="AB154" s="126">
        <f t="shared" si="55"/>
        <v>7.2000000000000008E-2</v>
      </c>
      <c r="AC154" s="126">
        <f t="shared" ref="AC154:AD154" si="191">AC123-0.5%</f>
        <v>6.5000000000000002E-2</v>
      </c>
      <c r="AD154" s="126">
        <f t="shared" si="191"/>
        <v>6.25E-2</v>
      </c>
      <c r="AE154" s="126">
        <v>6.5000000000000002E-2</v>
      </c>
      <c r="AF154" s="126">
        <v>5.7500000000000002E-2</v>
      </c>
      <c r="AG154" s="126">
        <f t="shared" ref="AG154:AH168" si="192">AG123-0.005</f>
        <v>6.8500000000000005E-2</v>
      </c>
      <c r="AH154" s="126">
        <f t="shared" si="192"/>
        <v>6.6000000000000003E-2</v>
      </c>
    </row>
    <row r="155" spans="2:34" ht="12.75" customHeight="1">
      <c r="B155" s="87" t="s">
        <v>245</v>
      </c>
      <c r="C155" s="139">
        <f t="shared" si="58"/>
        <v>67</v>
      </c>
      <c r="D155" s="14"/>
      <c r="E155" s="126">
        <v>0</v>
      </c>
      <c r="F155" s="126">
        <f t="shared" si="47"/>
        <v>7.1999999999999995E-2</v>
      </c>
      <c r="G155" s="126">
        <f t="shared" si="48"/>
        <v>7.2999999999999995E-2</v>
      </c>
      <c r="H155" s="126">
        <f t="shared" si="59"/>
        <v>7.4999999999999997E-2</v>
      </c>
      <c r="I155" s="126">
        <f t="shared" ref="I155" si="193">I124-0.5%</f>
        <v>6.4000000000000001E-2</v>
      </c>
      <c r="J155" s="126">
        <f t="shared" ref="J155" si="194">J124-0.5%</f>
        <v>7.1999999999999995E-2</v>
      </c>
      <c r="K155" s="126">
        <f t="shared" si="62"/>
        <v>7.2999999999999995E-2</v>
      </c>
      <c r="L155" s="126">
        <f t="shared" ref="L155:M155" si="195">L124-0.5%</f>
        <v>6.9999999999999993E-2</v>
      </c>
      <c r="M155" s="126">
        <f t="shared" si="195"/>
        <v>6.1999999999999993E-2</v>
      </c>
      <c r="N155" s="126">
        <v>0.05</v>
      </c>
      <c r="O155" s="126">
        <f t="shared" ref="O155" si="196">O124-0.5%</f>
        <v>6.1000000000000006E-2</v>
      </c>
      <c r="P155" s="126">
        <f t="shared" si="187"/>
        <v>7.0000000000000007E-2</v>
      </c>
      <c r="Q155" s="126">
        <f t="shared" ref="Q155:W168" si="197">Q124-0.5%</f>
        <v>6.7000000000000004E-2</v>
      </c>
      <c r="R155" s="126">
        <f t="shared" si="197"/>
        <v>6.9500000000000006E-2</v>
      </c>
      <c r="S155" s="126">
        <f t="shared" si="66"/>
        <v>8.4999999999999992E-2</v>
      </c>
      <c r="T155" s="126">
        <f t="shared" si="52"/>
        <v>7.0000000000000007E-2</v>
      </c>
      <c r="U155" s="126">
        <f t="shared" ref="U155:V155" si="198">U124-0.005</f>
        <v>7.5500000000000012E-2</v>
      </c>
      <c r="V155" s="126">
        <f t="shared" si="198"/>
        <v>7.3000000000000009E-2</v>
      </c>
      <c r="W155" s="126">
        <f t="shared" si="197"/>
        <v>6.7000000000000004E-2</v>
      </c>
      <c r="X155" s="126">
        <f t="shared" ref="X155:X168" si="199">X124-0.5%</f>
        <v>6.9500000000000006E-2</v>
      </c>
      <c r="Y155" s="126">
        <f t="shared" ref="Y155:Y168" si="200">Y124-0.005</f>
        <v>8.4999999999999992E-2</v>
      </c>
      <c r="Z155" s="126">
        <f t="shared" ref="Z155" si="201">Z124-0.5%</f>
        <v>7.0000000000000007E-2</v>
      </c>
      <c r="AA155" s="126">
        <f t="shared" si="55"/>
        <v>7.5500000000000012E-2</v>
      </c>
      <c r="AB155" s="126">
        <f t="shared" si="55"/>
        <v>7.3000000000000009E-2</v>
      </c>
      <c r="AC155" s="126">
        <f t="shared" ref="AC155:AD155" si="202">AC124-0.5%</f>
        <v>6.5000000000000002E-2</v>
      </c>
      <c r="AD155" s="126">
        <f t="shared" si="202"/>
        <v>6.25E-2</v>
      </c>
      <c r="AE155" s="126">
        <v>6.5000000000000002E-2</v>
      </c>
      <c r="AF155" s="126">
        <v>5.7500000000000002E-2</v>
      </c>
      <c r="AG155" s="126">
        <f t="shared" si="192"/>
        <v>6.9500000000000006E-2</v>
      </c>
      <c r="AH155" s="126">
        <f t="shared" si="192"/>
        <v>6.7000000000000004E-2</v>
      </c>
    </row>
    <row r="156" spans="2:34" ht="12.75" customHeight="1">
      <c r="B156" s="87" t="s">
        <v>245</v>
      </c>
      <c r="C156" s="139">
        <f t="shared" si="58"/>
        <v>68</v>
      </c>
      <c r="D156" s="14"/>
      <c r="E156" s="126">
        <v>0</v>
      </c>
      <c r="F156" s="126">
        <f t="shared" si="47"/>
        <v>7.2999999999999995E-2</v>
      </c>
      <c r="G156" s="126">
        <f t="shared" si="48"/>
        <v>7.3999999999999996E-2</v>
      </c>
      <c r="H156" s="126">
        <f t="shared" si="59"/>
        <v>7.5999999999999998E-2</v>
      </c>
      <c r="I156" s="126">
        <f t="shared" ref="I156" si="203">I125-0.5%</f>
        <v>6.5000000000000002E-2</v>
      </c>
      <c r="J156" s="126">
        <f t="shared" ref="J156" si="204">J125-0.5%</f>
        <v>7.2999999999999995E-2</v>
      </c>
      <c r="K156" s="126">
        <f t="shared" si="62"/>
        <v>7.3999999999999996E-2</v>
      </c>
      <c r="L156" s="126">
        <f t="shared" ref="L156:M156" si="205">L125-0.5%</f>
        <v>7.0999999999999994E-2</v>
      </c>
      <c r="M156" s="126">
        <f t="shared" si="205"/>
        <v>6.2999999999999987E-2</v>
      </c>
      <c r="N156" s="126">
        <v>5.0500000000000003E-2</v>
      </c>
      <c r="O156" s="126">
        <f t="shared" ref="O156" si="206">O125-0.5%</f>
        <v>6.1500000000000006E-2</v>
      </c>
      <c r="P156" s="126">
        <f t="shared" si="187"/>
        <v>7.0000000000000007E-2</v>
      </c>
      <c r="Q156" s="126">
        <f t="shared" ref="Q156:W156" si="207">Q125-0.5%</f>
        <v>6.7000000000000004E-2</v>
      </c>
      <c r="R156" s="126">
        <f t="shared" si="197"/>
        <v>6.9500000000000006E-2</v>
      </c>
      <c r="S156" s="126">
        <f t="shared" si="66"/>
        <v>8.4999999999999992E-2</v>
      </c>
      <c r="T156" s="126">
        <f t="shared" si="52"/>
        <v>7.0000000000000007E-2</v>
      </c>
      <c r="U156" s="126">
        <f t="shared" ref="U156:V156" si="208">U125-0.005</f>
        <v>7.6500000000000012E-2</v>
      </c>
      <c r="V156" s="126">
        <f t="shared" si="208"/>
        <v>7.400000000000001E-2</v>
      </c>
      <c r="W156" s="126">
        <f t="shared" si="207"/>
        <v>6.7000000000000004E-2</v>
      </c>
      <c r="X156" s="126">
        <f t="shared" si="199"/>
        <v>6.9500000000000006E-2</v>
      </c>
      <c r="Y156" s="126">
        <f t="shared" si="200"/>
        <v>8.4999999999999992E-2</v>
      </c>
      <c r="Z156" s="126">
        <f t="shared" ref="Z156" si="209">Z125-0.5%</f>
        <v>7.0000000000000007E-2</v>
      </c>
      <c r="AA156" s="126">
        <f t="shared" si="55"/>
        <v>7.6500000000000012E-2</v>
      </c>
      <c r="AB156" s="126">
        <f t="shared" si="55"/>
        <v>7.400000000000001E-2</v>
      </c>
      <c r="AC156" s="126">
        <f t="shared" ref="AC156:AD156" si="210">AC125-0.5%</f>
        <v>6.5000000000000002E-2</v>
      </c>
      <c r="AD156" s="126">
        <f t="shared" si="210"/>
        <v>6.25E-2</v>
      </c>
      <c r="AE156" s="126">
        <v>6.5000000000000002E-2</v>
      </c>
      <c r="AF156" s="126">
        <v>5.7500000000000002E-2</v>
      </c>
      <c r="AG156" s="126">
        <f t="shared" si="192"/>
        <v>7.0500000000000007E-2</v>
      </c>
      <c r="AH156" s="126">
        <f t="shared" si="192"/>
        <v>6.8000000000000005E-2</v>
      </c>
    </row>
    <row r="157" spans="2:34" ht="12.75" customHeight="1">
      <c r="B157" s="87" t="s">
        <v>245</v>
      </c>
      <c r="C157" s="139">
        <f t="shared" si="58"/>
        <v>69</v>
      </c>
      <c r="D157" s="14"/>
      <c r="E157" s="126">
        <v>0</v>
      </c>
      <c r="F157" s="126">
        <f t="shared" si="47"/>
        <v>7.3999999999999996E-2</v>
      </c>
      <c r="G157" s="126">
        <f t="shared" si="48"/>
        <v>7.4999999999999997E-2</v>
      </c>
      <c r="H157" s="126">
        <f t="shared" si="59"/>
        <v>7.6999999999999999E-2</v>
      </c>
      <c r="I157" s="126">
        <f t="shared" ref="I157" si="211">I126-0.5%</f>
        <v>6.6000000000000003E-2</v>
      </c>
      <c r="J157" s="126">
        <f t="shared" ref="J157" si="212">J126-0.5%</f>
        <v>7.3999999999999996E-2</v>
      </c>
      <c r="K157" s="126">
        <f t="shared" si="62"/>
        <v>7.4999999999999997E-2</v>
      </c>
      <c r="L157" s="126">
        <f t="shared" ref="L157:M157" si="213">L126-0.5%</f>
        <v>7.1999999999999995E-2</v>
      </c>
      <c r="M157" s="126">
        <f t="shared" si="213"/>
        <v>6.3999999999999987E-2</v>
      </c>
      <c r="N157" s="126">
        <v>5.0999999999999997E-2</v>
      </c>
      <c r="O157" s="126">
        <f t="shared" ref="O157" si="214">O126-0.5%</f>
        <v>6.2000000000000006E-2</v>
      </c>
      <c r="P157" s="126">
        <f t="shared" si="187"/>
        <v>7.0000000000000007E-2</v>
      </c>
      <c r="Q157" s="126">
        <f t="shared" ref="Q157:W157" si="215">Q126-0.5%</f>
        <v>6.7000000000000004E-2</v>
      </c>
      <c r="R157" s="126">
        <f t="shared" si="197"/>
        <v>6.9500000000000006E-2</v>
      </c>
      <c r="S157" s="126">
        <f t="shared" si="66"/>
        <v>8.4999999999999992E-2</v>
      </c>
      <c r="T157" s="126">
        <f t="shared" si="52"/>
        <v>7.0000000000000007E-2</v>
      </c>
      <c r="U157" s="126">
        <f t="shared" ref="U157:V157" si="216">U126-0.005</f>
        <v>7.7500000000000013E-2</v>
      </c>
      <c r="V157" s="126">
        <f t="shared" si="216"/>
        <v>7.5000000000000011E-2</v>
      </c>
      <c r="W157" s="126">
        <f t="shared" si="215"/>
        <v>6.7000000000000004E-2</v>
      </c>
      <c r="X157" s="126">
        <f t="shared" si="199"/>
        <v>6.9500000000000006E-2</v>
      </c>
      <c r="Y157" s="126">
        <f t="shared" si="200"/>
        <v>8.4999999999999992E-2</v>
      </c>
      <c r="Z157" s="126">
        <f t="shared" ref="Z157" si="217">Z126-0.5%</f>
        <v>7.0000000000000007E-2</v>
      </c>
      <c r="AA157" s="126">
        <f t="shared" si="55"/>
        <v>7.7500000000000013E-2</v>
      </c>
      <c r="AB157" s="126">
        <f t="shared" si="55"/>
        <v>7.5000000000000011E-2</v>
      </c>
      <c r="AC157" s="126">
        <f t="shared" ref="AC157:AD157" si="218">AC126-0.5%</f>
        <v>6.5000000000000002E-2</v>
      </c>
      <c r="AD157" s="126">
        <f t="shared" si="218"/>
        <v>6.25E-2</v>
      </c>
      <c r="AE157" s="126">
        <v>6.5000000000000002E-2</v>
      </c>
      <c r="AF157" s="126">
        <v>5.7500000000000002E-2</v>
      </c>
      <c r="AG157" s="126">
        <f t="shared" si="192"/>
        <v>7.1500000000000008E-2</v>
      </c>
      <c r="AH157" s="126">
        <f t="shared" si="192"/>
        <v>6.9000000000000006E-2</v>
      </c>
    </row>
    <row r="158" spans="2:34" ht="12.75" customHeight="1">
      <c r="B158" s="87" t="s">
        <v>245</v>
      </c>
      <c r="C158" s="139">
        <f t="shared" si="58"/>
        <v>70</v>
      </c>
      <c r="D158" s="14"/>
      <c r="E158" s="126">
        <v>0</v>
      </c>
      <c r="F158" s="126">
        <f t="shared" si="47"/>
        <v>7.4999999999999997E-2</v>
      </c>
      <c r="G158" s="126">
        <f t="shared" si="48"/>
        <v>7.5999999999999998E-2</v>
      </c>
      <c r="H158" s="126">
        <f t="shared" si="59"/>
        <v>7.8E-2</v>
      </c>
      <c r="I158" s="126">
        <f t="shared" ref="I158" si="219">I127-0.5%</f>
        <v>6.7000000000000004E-2</v>
      </c>
      <c r="J158" s="126">
        <f t="shared" ref="J158" si="220">J127-0.5%</f>
        <v>7.4999999999999997E-2</v>
      </c>
      <c r="K158" s="126">
        <f t="shared" si="62"/>
        <v>7.5999999999999998E-2</v>
      </c>
      <c r="L158" s="126">
        <f t="shared" ref="L158:M158" si="221">L127-0.5%</f>
        <v>7.2999999999999995E-2</v>
      </c>
      <c r="M158" s="126">
        <f t="shared" si="221"/>
        <v>6.4999999999999988E-2</v>
      </c>
      <c r="N158" s="126">
        <v>5.1999999999999998E-2</v>
      </c>
      <c r="O158" s="126">
        <f t="shared" ref="O158" si="222">O127-0.5%</f>
        <v>6.25E-2</v>
      </c>
      <c r="P158" s="126">
        <f t="shared" si="187"/>
        <v>7.3999999999999996E-2</v>
      </c>
      <c r="Q158" s="126">
        <f t="shared" ref="Q158:W158" si="223">Q127-0.5%</f>
        <v>7.0999999999999994E-2</v>
      </c>
      <c r="R158" s="126">
        <f t="shared" si="197"/>
        <v>7.3499999999999996E-2</v>
      </c>
      <c r="S158" s="126">
        <f t="shared" si="66"/>
        <v>9.5000000000000001E-2</v>
      </c>
      <c r="T158" s="126">
        <f t="shared" si="52"/>
        <v>7.4999999999999997E-2</v>
      </c>
      <c r="U158" s="126">
        <f t="shared" ref="U158:V158" si="224">U127-0.005</f>
        <v>7.8500000000000014E-2</v>
      </c>
      <c r="V158" s="126">
        <f t="shared" si="224"/>
        <v>7.6000000000000012E-2</v>
      </c>
      <c r="W158" s="126">
        <f t="shared" si="223"/>
        <v>7.0999999999999994E-2</v>
      </c>
      <c r="X158" s="126">
        <f t="shared" si="199"/>
        <v>7.3499999999999996E-2</v>
      </c>
      <c r="Y158" s="126">
        <f t="shared" si="200"/>
        <v>9.5000000000000001E-2</v>
      </c>
      <c r="Z158" s="126">
        <f t="shared" ref="Z158" si="225">Z127-0.5%</f>
        <v>7.4999999999999997E-2</v>
      </c>
      <c r="AA158" s="126">
        <f t="shared" si="55"/>
        <v>7.8500000000000014E-2</v>
      </c>
      <c r="AB158" s="126">
        <f t="shared" si="55"/>
        <v>7.6000000000000012E-2</v>
      </c>
      <c r="AC158" s="126">
        <f t="shared" ref="AC158:AD158" si="226">AC127-0.5%</f>
        <v>6.8999999999999992E-2</v>
      </c>
      <c r="AD158" s="126">
        <f t="shared" si="226"/>
        <v>6.649999999999999E-2</v>
      </c>
      <c r="AE158" s="126">
        <v>6.8999999999999992E-2</v>
      </c>
      <c r="AF158" s="126">
        <v>5.7500000000000002E-2</v>
      </c>
      <c r="AG158" s="126">
        <f t="shared" si="192"/>
        <v>7.2500000000000009E-2</v>
      </c>
      <c r="AH158" s="126">
        <f t="shared" si="192"/>
        <v>7.0000000000000007E-2</v>
      </c>
    </row>
    <row r="159" spans="2:34" ht="12.75" customHeight="1">
      <c r="B159" s="87" t="s">
        <v>245</v>
      </c>
      <c r="C159" s="139">
        <f t="shared" si="58"/>
        <v>71</v>
      </c>
      <c r="D159" s="14"/>
      <c r="E159" s="126">
        <v>0</v>
      </c>
      <c r="F159" s="126">
        <f t="shared" si="47"/>
        <v>7.5999999999999998E-2</v>
      </c>
      <c r="G159" s="126">
        <f t="shared" si="48"/>
        <v>7.6999999999999999E-2</v>
      </c>
      <c r="H159" s="126">
        <f t="shared" si="59"/>
        <v>7.9000000000000001E-2</v>
      </c>
      <c r="I159" s="126">
        <f t="shared" ref="I159" si="227">I128-0.5%</f>
        <v>6.8000000000000005E-2</v>
      </c>
      <c r="J159" s="126">
        <f t="shared" ref="J159" si="228">J128-0.5%</f>
        <v>7.5999999999999998E-2</v>
      </c>
      <c r="K159" s="126">
        <f t="shared" si="62"/>
        <v>7.6999999999999999E-2</v>
      </c>
      <c r="L159" s="126">
        <f t="shared" ref="L159:M159" si="229">L128-0.5%</f>
        <v>7.3999999999999996E-2</v>
      </c>
      <c r="M159" s="126">
        <f t="shared" si="229"/>
        <v>6.5999999999999989E-2</v>
      </c>
      <c r="N159" s="126">
        <v>5.2999999999999999E-2</v>
      </c>
      <c r="O159" s="126">
        <f t="shared" ref="O159" si="230">O128-0.5%</f>
        <v>6.3E-2</v>
      </c>
      <c r="P159" s="126">
        <f t="shared" si="187"/>
        <v>7.3999999999999996E-2</v>
      </c>
      <c r="Q159" s="126">
        <f t="shared" ref="Q159:W159" si="231">Q128-0.5%</f>
        <v>7.0999999999999994E-2</v>
      </c>
      <c r="R159" s="126">
        <f t="shared" si="197"/>
        <v>7.3499999999999996E-2</v>
      </c>
      <c r="S159" s="126">
        <f t="shared" si="66"/>
        <v>9.5000000000000001E-2</v>
      </c>
      <c r="T159" s="126">
        <f t="shared" si="52"/>
        <v>7.4999999999999997E-2</v>
      </c>
      <c r="U159" s="126">
        <f t="shared" ref="U159:V159" si="232">U128-0.005</f>
        <v>7.9500000000000015E-2</v>
      </c>
      <c r="V159" s="126">
        <f t="shared" si="232"/>
        <v>7.7000000000000013E-2</v>
      </c>
      <c r="W159" s="126">
        <f t="shared" si="231"/>
        <v>7.0999999999999994E-2</v>
      </c>
      <c r="X159" s="126">
        <f t="shared" si="199"/>
        <v>7.3499999999999996E-2</v>
      </c>
      <c r="Y159" s="126">
        <f t="shared" si="200"/>
        <v>9.5000000000000001E-2</v>
      </c>
      <c r="Z159" s="126">
        <f t="shared" ref="Z159" si="233">Z128-0.5%</f>
        <v>7.4999999999999997E-2</v>
      </c>
      <c r="AA159" s="126">
        <f t="shared" si="55"/>
        <v>7.9500000000000015E-2</v>
      </c>
      <c r="AB159" s="126">
        <f t="shared" si="55"/>
        <v>7.7000000000000013E-2</v>
      </c>
      <c r="AC159" s="126">
        <f t="shared" ref="AC159:AD159" si="234">AC128-0.5%</f>
        <v>6.8999999999999992E-2</v>
      </c>
      <c r="AD159" s="126">
        <f t="shared" si="234"/>
        <v>6.649999999999999E-2</v>
      </c>
      <c r="AE159" s="126">
        <v>6.8999999999999992E-2</v>
      </c>
      <c r="AF159" s="126">
        <v>5.7500000000000002E-2</v>
      </c>
      <c r="AG159" s="126">
        <f t="shared" si="192"/>
        <v>7.350000000000001E-2</v>
      </c>
      <c r="AH159" s="126">
        <f t="shared" si="192"/>
        <v>7.1000000000000008E-2</v>
      </c>
    </row>
    <row r="160" spans="2:34" ht="12.75" customHeight="1">
      <c r="B160" s="87" t="s">
        <v>245</v>
      </c>
      <c r="C160" s="139">
        <f t="shared" si="58"/>
        <v>72</v>
      </c>
      <c r="D160" s="14"/>
      <c r="E160" s="126">
        <v>0</v>
      </c>
      <c r="F160" s="126">
        <f t="shared" si="47"/>
        <v>7.6999999999999999E-2</v>
      </c>
      <c r="G160" s="126">
        <f t="shared" si="48"/>
        <v>7.8E-2</v>
      </c>
      <c r="H160" s="126">
        <f t="shared" si="59"/>
        <v>0.08</v>
      </c>
      <c r="I160" s="126">
        <f t="shared" ref="I160" si="235">I129-0.5%</f>
        <v>6.9000000000000006E-2</v>
      </c>
      <c r="J160" s="126">
        <f t="shared" ref="J160" si="236">J129-0.5%</f>
        <v>7.6999999999999999E-2</v>
      </c>
      <c r="K160" s="126">
        <f t="shared" si="62"/>
        <v>7.8E-2</v>
      </c>
      <c r="L160" s="126">
        <f t="shared" ref="L160:M160" si="237">L129-0.5%</f>
        <v>7.4999999999999997E-2</v>
      </c>
      <c r="M160" s="126">
        <f t="shared" si="237"/>
        <v>6.699999999999999E-2</v>
      </c>
      <c r="N160" s="126">
        <v>5.3600000000000002E-2</v>
      </c>
      <c r="O160" s="126">
        <f t="shared" ref="O160" si="238">O129-0.5%</f>
        <v>6.3500000000000001E-2</v>
      </c>
      <c r="P160" s="126">
        <f t="shared" si="187"/>
        <v>7.5999999999999998E-2</v>
      </c>
      <c r="Q160" s="126">
        <f t="shared" ref="Q160:W160" si="239">Q129-0.5%</f>
        <v>7.2999999999999995E-2</v>
      </c>
      <c r="R160" s="126">
        <f t="shared" si="197"/>
        <v>7.5499999999999998E-2</v>
      </c>
      <c r="S160" s="126">
        <f t="shared" si="66"/>
        <v>9.5000000000000001E-2</v>
      </c>
      <c r="T160" s="126">
        <f t="shared" si="52"/>
        <v>7.4999999999999997E-2</v>
      </c>
      <c r="U160" s="126">
        <f t="shared" ref="U160:V160" si="240">U129-0.005</f>
        <v>8.0500000000000016E-2</v>
      </c>
      <c r="V160" s="126">
        <f t="shared" si="240"/>
        <v>7.8000000000000014E-2</v>
      </c>
      <c r="W160" s="126">
        <f t="shared" si="239"/>
        <v>7.2999999999999995E-2</v>
      </c>
      <c r="X160" s="126">
        <f t="shared" si="199"/>
        <v>7.5499999999999998E-2</v>
      </c>
      <c r="Y160" s="126">
        <f t="shared" si="200"/>
        <v>9.5000000000000001E-2</v>
      </c>
      <c r="Z160" s="126">
        <f t="shared" ref="Z160" si="241">Z129-0.5%</f>
        <v>7.4999999999999997E-2</v>
      </c>
      <c r="AA160" s="126">
        <f t="shared" si="55"/>
        <v>8.0500000000000016E-2</v>
      </c>
      <c r="AB160" s="126">
        <f t="shared" si="55"/>
        <v>7.8000000000000014E-2</v>
      </c>
      <c r="AC160" s="126">
        <f t="shared" ref="AC160:AD160" si="242">AC129-0.5%</f>
        <v>7.0999999999999994E-2</v>
      </c>
      <c r="AD160" s="126">
        <f t="shared" si="242"/>
        <v>6.8499999999999991E-2</v>
      </c>
      <c r="AE160" s="126">
        <v>7.0999999999999994E-2</v>
      </c>
      <c r="AF160" s="126">
        <v>6.4499999999999988E-2</v>
      </c>
      <c r="AG160" s="126">
        <f t="shared" si="192"/>
        <v>7.4500000000000011E-2</v>
      </c>
      <c r="AH160" s="126">
        <f t="shared" si="192"/>
        <v>7.2000000000000008E-2</v>
      </c>
    </row>
    <row r="161" spans="2:34" ht="12.75" customHeight="1">
      <c r="B161" s="87" t="s">
        <v>245</v>
      </c>
      <c r="C161" s="139">
        <f t="shared" si="58"/>
        <v>73</v>
      </c>
      <c r="D161" s="14"/>
      <c r="E161" s="126">
        <v>0</v>
      </c>
      <c r="F161" s="126">
        <f t="shared" si="47"/>
        <v>7.8E-2</v>
      </c>
      <c r="G161" s="126">
        <f t="shared" si="48"/>
        <v>7.9000000000000001E-2</v>
      </c>
      <c r="H161" s="126">
        <f t="shared" si="59"/>
        <v>8.1000000000000003E-2</v>
      </c>
      <c r="I161" s="126">
        <f t="shared" ref="I161" si="243">I130-0.5%</f>
        <v>7.0000000000000007E-2</v>
      </c>
      <c r="J161" s="126">
        <f t="shared" ref="J161" si="244">J130-0.5%</f>
        <v>7.8E-2</v>
      </c>
      <c r="K161" s="126">
        <f t="shared" si="62"/>
        <v>7.9000000000000001E-2</v>
      </c>
      <c r="L161" s="126">
        <f t="shared" ref="L161:M161" si="245">L130-0.5%</f>
        <v>7.5999999999999998E-2</v>
      </c>
      <c r="M161" s="126">
        <f t="shared" si="245"/>
        <v>6.7999999999999991E-2</v>
      </c>
      <c r="N161" s="126">
        <v>5.45E-2</v>
      </c>
      <c r="O161" s="126">
        <f t="shared" ref="O161" si="246">O130-0.5%</f>
        <v>6.4500000000000002E-2</v>
      </c>
      <c r="P161" s="126">
        <f t="shared" si="187"/>
        <v>7.5999999999999998E-2</v>
      </c>
      <c r="Q161" s="126">
        <f t="shared" ref="Q161:W161" si="247">Q130-0.5%</f>
        <v>7.2999999999999995E-2</v>
      </c>
      <c r="R161" s="126">
        <f t="shared" si="197"/>
        <v>7.5499999999999998E-2</v>
      </c>
      <c r="S161" s="126">
        <f t="shared" si="66"/>
        <v>9.5000000000000001E-2</v>
      </c>
      <c r="T161" s="126">
        <f t="shared" si="52"/>
        <v>7.4999999999999997E-2</v>
      </c>
      <c r="U161" s="126">
        <f t="shared" ref="U161:V161" si="248">U130-0.005</f>
        <v>8.1500000000000017E-2</v>
      </c>
      <c r="V161" s="126">
        <f t="shared" si="248"/>
        <v>7.9000000000000015E-2</v>
      </c>
      <c r="W161" s="126">
        <f t="shared" si="247"/>
        <v>7.2999999999999995E-2</v>
      </c>
      <c r="X161" s="126">
        <f t="shared" si="199"/>
        <v>7.5499999999999998E-2</v>
      </c>
      <c r="Y161" s="126">
        <f t="shared" si="200"/>
        <v>9.5000000000000001E-2</v>
      </c>
      <c r="Z161" s="126">
        <f t="shared" ref="Z161" si="249">Z130-0.5%</f>
        <v>7.4999999999999997E-2</v>
      </c>
      <c r="AA161" s="126">
        <f t="shared" si="55"/>
        <v>8.1500000000000017E-2</v>
      </c>
      <c r="AB161" s="126">
        <f t="shared" si="55"/>
        <v>7.9000000000000015E-2</v>
      </c>
      <c r="AC161" s="126">
        <f t="shared" ref="AC161:AD161" si="250">AC130-0.5%</f>
        <v>7.0999999999999994E-2</v>
      </c>
      <c r="AD161" s="126">
        <f t="shared" si="250"/>
        <v>6.8499999999999991E-2</v>
      </c>
      <c r="AE161" s="126">
        <v>7.0999999999999994E-2</v>
      </c>
      <c r="AF161" s="126">
        <v>6.4499999999999988E-2</v>
      </c>
      <c r="AG161" s="126">
        <f t="shared" si="192"/>
        <v>7.5500000000000012E-2</v>
      </c>
      <c r="AH161" s="126">
        <f t="shared" si="192"/>
        <v>7.3000000000000009E-2</v>
      </c>
    </row>
    <row r="162" spans="2:34" ht="12.75" customHeight="1">
      <c r="B162" s="87" t="s">
        <v>245</v>
      </c>
      <c r="C162" s="139">
        <f t="shared" si="58"/>
        <v>74</v>
      </c>
      <c r="D162" s="14"/>
      <c r="E162" s="126">
        <v>0</v>
      </c>
      <c r="F162" s="126">
        <f t="shared" si="47"/>
        <v>7.9000000000000001E-2</v>
      </c>
      <c r="G162" s="126">
        <f t="shared" si="48"/>
        <v>0.08</v>
      </c>
      <c r="H162" s="126">
        <f t="shared" si="59"/>
        <v>8.2000000000000003E-2</v>
      </c>
      <c r="I162" s="126">
        <f t="shared" ref="I162" si="251">I131-0.5%</f>
        <v>7.1000000000000008E-2</v>
      </c>
      <c r="J162" s="126">
        <f t="shared" ref="J162" si="252">J131-0.5%</f>
        <v>7.9000000000000001E-2</v>
      </c>
      <c r="K162" s="126">
        <f t="shared" si="62"/>
        <v>0.08</v>
      </c>
      <c r="L162" s="126">
        <f t="shared" ref="L162:M162" si="253">L131-0.5%</f>
        <v>7.6999999999999999E-2</v>
      </c>
      <c r="M162" s="126">
        <f t="shared" si="253"/>
        <v>6.8999999999999992E-2</v>
      </c>
      <c r="N162" s="126">
        <v>5.5E-2</v>
      </c>
      <c r="O162" s="126">
        <f t="shared" ref="O162" si="254">O131-0.5%</f>
        <v>6.5500000000000003E-2</v>
      </c>
      <c r="P162" s="126">
        <f t="shared" si="187"/>
        <v>7.5999999999999998E-2</v>
      </c>
      <c r="Q162" s="126">
        <f t="shared" ref="Q162:W162" si="255">Q131-0.5%</f>
        <v>7.2999999999999995E-2</v>
      </c>
      <c r="R162" s="126">
        <f t="shared" si="197"/>
        <v>7.5499999999999998E-2</v>
      </c>
      <c r="S162" s="126">
        <f t="shared" si="66"/>
        <v>9.5000000000000001E-2</v>
      </c>
      <c r="T162" s="126">
        <f t="shared" si="52"/>
        <v>7.4999999999999997E-2</v>
      </c>
      <c r="U162" s="126">
        <f t="shared" ref="U162:V162" si="256">U131-0.005</f>
        <v>8.2500000000000018E-2</v>
      </c>
      <c r="V162" s="126">
        <f t="shared" si="256"/>
        <v>8.0000000000000016E-2</v>
      </c>
      <c r="W162" s="126">
        <f t="shared" si="255"/>
        <v>7.2999999999999995E-2</v>
      </c>
      <c r="X162" s="126">
        <f t="shared" si="199"/>
        <v>7.5499999999999998E-2</v>
      </c>
      <c r="Y162" s="126">
        <f t="shared" si="200"/>
        <v>9.5000000000000001E-2</v>
      </c>
      <c r="Z162" s="126">
        <f t="shared" ref="Z162" si="257">Z131-0.5%</f>
        <v>7.4999999999999997E-2</v>
      </c>
      <c r="AA162" s="126">
        <f t="shared" si="55"/>
        <v>8.2500000000000018E-2</v>
      </c>
      <c r="AB162" s="126">
        <f t="shared" si="55"/>
        <v>8.0000000000000016E-2</v>
      </c>
      <c r="AC162" s="126">
        <f t="shared" ref="AC162:AD162" si="258">AC131-0.5%</f>
        <v>7.0999999999999994E-2</v>
      </c>
      <c r="AD162" s="126">
        <f t="shared" si="258"/>
        <v>6.8499999999999991E-2</v>
      </c>
      <c r="AE162" s="126">
        <v>7.0999999999999994E-2</v>
      </c>
      <c r="AF162" s="126">
        <v>6.4499999999999988E-2</v>
      </c>
      <c r="AG162" s="126">
        <f t="shared" si="192"/>
        <v>7.6500000000000012E-2</v>
      </c>
      <c r="AH162" s="126">
        <f t="shared" si="192"/>
        <v>7.400000000000001E-2</v>
      </c>
    </row>
    <row r="163" spans="2:34" ht="12.75" customHeight="1">
      <c r="B163" s="87" t="s">
        <v>245</v>
      </c>
      <c r="C163" s="139">
        <f t="shared" si="58"/>
        <v>75</v>
      </c>
      <c r="D163" s="14"/>
      <c r="E163" s="126">
        <v>0</v>
      </c>
      <c r="F163" s="126">
        <f t="shared" si="47"/>
        <v>0.08</v>
      </c>
      <c r="G163" s="126">
        <f t="shared" si="48"/>
        <v>8.1000000000000003E-2</v>
      </c>
      <c r="H163" s="126">
        <f t="shared" si="59"/>
        <v>8.3000000000000004E-2</v>
      </c>
      <c r="I163" s="126">
        <f t="shared" ref="I163" si="259">I132-0.5%</f>
        <v>7.2000000000000008E-2</v>
      </c>
      <c r="J163" s="126">
        <f t="shared" ref="J163" si="260">J132-0.5%</f>
        <v>0.08</v>
      </c>
      <c r="K163" s="126">
        <f t="shared" si="62"/>
        <v>8.1000000000000003E-2</v>
      </c>
      <c r="L163" s="126">
        <f t="shared" ref="L163:M163" si="261">L132-0.5%</f>
        <v>7.8E-2</v>
      </c>
      <c r="M163" s="126">
        <f t="shared" si="261"/>
        <v>6.9999999999999993E-2</v>
      </c>
      <c r="N163" s="126">
        <v>5.6500000000000002E-2</v>
      </c>
      <c r="O163" s="126">
        <f t="shared" ref="O163" si="262">O132-0.5%</f>
        <v>6.6500000000000004E-2</v>
      </c>
      <c r="P163" s="126">
        <f t="shared" si="187"/>
        <v>8.0500000000000002E-2</v>
      </c>
      <c r="Q163" s="126">
        <f t="shared" ref="Q163:W163" si="263">Q132-0.5%</f>
        <v>7.7499999999999999E-2</v>
      </c>
      <c r="R163" s="126">
        <f t="shared" si="197"/>
        <v>0.08</v>
      </c>
      <c r="S163" s="126">
        <f t="shared" si="66"/>
        <v>0.105</v>
      </c>
      <c r="T163" s="126">
        <f t="shared" si="52"/>
        <v>0.08</v>
      </c>
      <c r="U163" s="126">
        <f t="shared" ref="U163:V163" si="264">U132-0.005</f>
        <v>8.3500000000000019E-2</v>
      </c>
      <c r="V163" s="126">
        <f t="shared" si="264"/>
        <v>8.1000000000000016E-2</v>
      </c>
      <c r="W163" s="126">
        <f t="shared" si="263"/>
        <v>7.7499999999999999E-2</v>
      </c>
      <c r="X163" s="126">
        <f t="shared" si="199"/>
        <v>0.08</v>
      </c>
      <c r="Y163" s="126">
        <f t="shared" si="200"/>
        <v>0.105</v>
      </c>
      <c r="Z163" s="126">
        <f t="shared" ref="Z163" si="265">Z132-0.5%</f>
        <v>0.08</v>
      </c>
      <c r="AA163" s="126">
        <f t="shared" si="55"/>
        <v>8.3500000000000019E-2</v>
      </c>
      <c r="AB163" s="126">
        <f t="shared" si="55"/>
        <v>8.1000000000000016E-2</v>
      </c>
      <c r="AC163" s="126">
        <f t="shared" ref="AC163:AD163" si="266">AC132-0.5%</f>
        <v>7.5499999999999998E-2</v>
      </c>
      <c r="AD163" s="126">
        <f t="shared" si="266"/>
        <v>7.2999999999999995E-2</v>
      </c>
      <c r="AE163" s="126">
        <v>7.5499999999999998E-2</v>
      </c>
      <c r="AF163" s="126">
        <v>6.4499999999999988E-2</v>
      </c>
      <c r="AG163" s="126">
        <f t="shared" si="192"/>
        <v>7.7500000000000013E-2</v>
      </c>
      <c r="AH163" s="126">
        <f t="shared" si="192"/>
        <v>7.5000000000000011E-2</v>
      </c>
    </row>
    <row r="164" spans="2:34" ht="12.75" customHeight="1">
      <c r="B164" s="87" t="s">
        <v>245</v>
      </c>
      <c r="C164" s="139">
        <f t="shared" si="58"/>
        <v>76</v>
      </c>
      <c r="D164" s="14"/>
      <c r="E164" s="126">
        <v>0</v>
      </c>
      <c r="F164" s="126">
        <f t="shared" si="47"/>
        <v>8.1000000000000003E-2</v>
      </c>
      <c r="G164" s="126">
        <f t="shared" si="48"/>
        <v>8.2000000000000003E-2</v>
      </c>
      <c r="H164" s="126">
        <f t="shared" si="59"/>
        <v>8.4000000000000005E-2</v>
      </c>
      <c r="I164" s="126">
        <f t="shared" ref="I164" si="267">I133-0.5%</f>
        <v>7.3000000000000009E-2</v>
      </c>
      <c r="J164" s="126">
        <f t="shared" ref="J164" si="268">J133-0.5%</f>
        <v>8.1000000000000003E-2</v>
      </c>
      <c r="K164" s="126">
        <f t="shared" si="62"/>
        <v>8.2000000000000003E-2</v>
      </c>
      <c r="L164" s="126">
        <f t="shared" ref="L164:M164" si="269">L133-0.5%</f>
        <v>7.9000000000000001E-2</v>
      </c>
      <c r="M164" s="126">
        <f t="shared" si="269"/>
        <v>7.0999999999999994E-2</v>
      </c>
      <c r="N164" s="126">
        <v>5.7500000000000002E-2</v>
      </c>
      <c r="O164" s="126">
        <f t="shared" ref="O164" si="270">O133-0.5%</f>
        <v>6.7500000000000004E-2</v>
      </c>
      <c r="P164" s="126">
        <f t="shared" si="187"/>
        <v>8.0500000000000002E-2</v>
      </c>
      <c r="Q164" s="126">
        <f t="shared" ref="Q164:W164" si="271">Q133-0.5%</f>
        <v>7.7499999999999999E-2</v>
      </c>
      <c r="R164" s="126">
        <f t="shared" si="197"/>
        <v>0.08</v>
      </c>
      <c r="S164" s="126">
        <f t="shared" si="66"/>
        <v>0.105</v>
      </c>
      <c r="T164" s="126">
        <f t="shared" si="52"/>
        <v>0.08</v>
      </c>
      <c r="U164" s="126">
        <f t="shared" ref="U164:V164" si="272">U133-0.005</f>
        <v>8.450000000000002E-2</v>
      </c>
      <c r="V164" s="126">
        <f t="shared" si="272"/>
        <v>8.2000000000000017E-2</v>
      </c>
      <c r="W164" s="126">
        <f t="shared" si="271"/>
        <v>7.7499999999999999E-2</v>
      </c>
      <c r="X164" s="126">
        <f t="shared" si="199"/>
        <v>0.08</v>
      </c>
      <c r="Y164" s="126">
        <f t="shared" si="200"/>
        <v>0.105</v>
      </c>
      <c r="Z164" s="126">
        <f t="shared" ref="Z164" si="273">Z133-0.5%</f>
        <v>0.08</v>
      </c>
      <c r="AA164" s="126">
        <f t="shared" si="55"/>
        <v>8.450000000000002E-2</v>
      </c>
      <c r="AB164" s="126">
        <f t="shared" si="55"/>
        <v>8.2000000000000017E-2</v>
      </c>
      <c r="AC164" s="126">
        <f t="shared" ref="AC164:AD164" si="274">AC133-0.5%</f>
        <v>7.5499999999999998E-2</v>
      </c>
      <c r="AD164" s="126">
        <f t="shared" si="274"/>
        <v>7.2999999999999995E-2</v>
      </c>
      <c r="AE164" s="126">
        <v>7.5499999999999998E-2</v>
      </c>
      <c r="AF164" s="126">
        <v>6.4499999999999988E-2</v>
      </c>
      <c r="AG164" s="126">
        <f t="shared" si="192"/>
        <v>7.8500000000000014E-2</v>
      </c>
      <c r="AH164" s="126">
        <f t="shared" si="192"/>
        <v>7.6000000000000012E-2</v>
      </c>
    </row>
    <row r="165" spans="2:34" ht="12.75" customHeight="1">
      <c r="B165" s="87" t="s">
        <v>245</v>
      </c>
      <c r="C165" s="139">
        <f t="shared" si="58"/>
        <v>77</v>
      </c>
      <c r="D165" s="14"/>
      <c r="E165" s="126">
        <v>0</v>
      </c>
      <c r="F165" s="126">
        <f t="shared" si="47"/>
        <v>8.2000000000000003E-2</v>
      </c>
      <c r="G165" s="126">
        <f t="shared" si="48"/>
        <v>8.3000000000000004E-2</v>
      </c>
      <c r="H165" s="126">
        <f t="shared" si="59"/>
        <v>8.5000000000000006E-2</v>
      </c>
      <c r="I165" s="126">
        <f t="shared" ref="I165" si="275">I134-0.5%</f>
        <v>7.400000000000001E-2</v>
      </c>
      <c r="J165" s="126">
        <f t="shared" ref="J165" si="276">J134-0.5%</f>
        <v>8.2000000000000003E-2</v>
      </c>
      <c r="K165" s="126">
        <f t="shared" si="62"/>
        <v>8.3000000000000004E-2</v>
      </c>
      <c r="L165" s="126">
        <f t="shared" ref="L165:M165" si="277">L134-0.5%</f>
        <v>0.08</v>
      </c>
      <c r="M165" s="126">
        <f t="shared" si="277"/>
        <v>7.1999999999999995E-2</v>
      </c>
      <c r="N165" s="126">
        <v>5.8000000000000003E-2</v>
      </c>
      <c r="O165" s="126">
        <f t="shared" ref="O165" si="278">O134-0.5%</f>
        <v>6.8500000000000005E-2</v>
      </c>
      <c r="P165" s="126">
        <f t="shared" si="187"/>
        <v>8.0500000000000002E-2</v>
      </c>
      <c r="Q165" s="126">
        <f t="shared" ref="Q165:W165" si="279">Q134-0.5%</f>
        <v>7.7499999999999999E-2</v>
      </c>
      <c r="R165" s="126">
        <f t="shared" si="197"/>
        <v>0.08</v>
      </c>
      <c r="S165" s="126">
        <f t="shared" si="66"/>
        <v>0.105</v>
      </c>
      <c r="T165" s="126">
        <f t="shared" si="52"/>
        <v>0.08</v>
      </c>
      <c r="U165" s="126">
        <f t="shared" ref="U165:V165" si="280">U134-0.005</f>
        <v>8.550000000000002E-2</v>
      </c>
      <c r="V165" s="126">
        <f t="shared" si="280"/>
        <v>8.3000000000000018E-2</v>
      </c>
      <c r="W165" s="126">
        <f t="shared" si="279"/>
        <v>7.7499999999999999E-2</v>
      </c>
      <c r="X165" s="126">
        <f t="shared" si="199"/>
        <v>0.08</v>
      </c>
      <c r="Y165" s="126">
        <f t="shared" si="200"/>
        <v>0.105</v>
      </c>
      <c r="Z165" s="126">
        <f t="shared" ref="Z165" si="281">Z134-0.5%</f>
        <v>0.08</v>
      </c>
      <c r="AA165" s="126">
        <f t="shared" si="55"/>
        <v>8.550000000000002E-2</v>
      </c>
      <c r="AB165" s="126">
        <f t="shared" si="55"/>
        <v>8.3000000000000018E-2</v>
      </c>
      <c r="AC165" s="126">
        <f t="shared" ref="AC165:AD165" si="282">AC134-0.5%</f>
        <v>7.5499999999999998E-2</v>
      </c>
      <c r="AD165" s="126">
        <f t="shared" si="282"/>
        <v>7.2999999999999995E-2</v>
      </c>
      <c r="AE165" s="126">
        <v>7.5499999999999998E-2</v>
      </c>
      <c r="AF165" s="126">
        <v>6.4499999999999988E-2</v>
      </c>
      <c r="AG165" s="126">
        <f t="shared" si="192"/>
        <v>7.9500000000000015E-2</v>
      </c>
      <c r="AH165" s="126">
        <f t="shared" si="192"/>
        <v>7.7000000000000013E-2</v>
      </c>
    </row>
    <row r="166" spans="2:34" ht="12.75" customHeight="1">
      <c r="B166" s="87" t="s">
        <v>245</v>
      </c>
      <c r="C166" s="139">
        <f t="shared" si="58"/>
        <v>78</v>
      </c>
      <c r="D166" s="14"/>
      <c r="E166" s="126">
        <v>0</v>
      </c>
      <c r="F166" s="126">
        <f t="shared" si="47"/>
        <v>8.3000000000000004E-2</v>
      </c>
      <c r="G166" s="126">
        <f t="shared" si="48"/>
        <v>8.4000000000000005E-2</v>
      </c>
      <c r="H166" s="126">
        <f t="shared" si="59"/>
        <v>8.6000000000000007E-2</v>
      </c>
      <c r="I166" s="126">
        <f t="shared" ref="I166" si="283">I135-0.5%</f>
        <v>7.5000000000000011E-2</v>
      </c>
      <c r="J166" s="126">
        <f t="shared" ref="J166" si="284">J135-0.5%</f>
        <v>8.3000000000000004E-2</v>
      </c>
      <c r="K166" s="126">
        <f t="shared" si="62"/>
        <v>8.4000000000000005E-2</v>
      </c>
      <c r="L166" s="126">
        <f t="shared" ref="L166:M166" si="285">L135-0.5%</f>
        <v>8.1000000000000003E-2</v>
      </c>
      <c r="M166" s="126">
        <f t="shared" si="285"/>
        <v>7.2999999999999995E-2</v>
      </c>
      <c r="N166" s="126">
        <v>5.8999999999999997E-2</v>
      </c>
      <c r="O166" s="126">
        <f t="shared" ref="O166" si="286">O135-0.5%</f>
        <v>6.9500000000000006E-2</v>
      </c>
      <c r="P166" s="126">
        <f t="shared" si="187"/>
        <v>8.0500000000000002E-2</v>
      </c>
      <c r="Q166" s="126">
        <f t="shared" ref="Q166:W166" si="287">Q135-0.5%</f>
        <v>7.7499999999999999E-2</v>
      </c>
      <c r="R166" s="126">
        <f t="shared" si="197"/>
        <v>0.08</v>
      </c>
      <c r="S166" s="126">
        <f t="shared" si="66"/>
        <v>0.105</v>
      </c>
      <c r="T166" s="126">
        <f t="shared" si="52"/>
        <v>0.08</v>
      </c>
      <c r="U166" s="126">
        <f t="shared" ref="U166:V166" si="288">U135-0.005</f>
        <v>8.6500000000000021E-2</v>
      </c>
      <c r="V166" s="126">
        <f t="shared" si="288"/>
        <v>8.4000000000000019E-2</v>
      </c>
      <c r="W166" s="126">
        <f t="shared" si="287"/>
        <v>7.7499999999999999E-2</v>
      </c>
      <c r="X166" s="126">
        <f t="shared" si="199"/>
        <v>0.08</v>
      </c>
      <c r="Y166" s="126">
        <f t="shared" si="200"/>
        <v>0.105</v>
      </c>
      <c r="Z166" s="126">
        <f t="shared" ref="Z166" si="289">Z135-0.5%</f>
        <v>0.08</v>
      </c>
      <c r="AA166" s="126">
        <f t="shared" si="55"/>
        <v>8.6500000000000021E-2</v>
      </c>
      <c r="AB166" s="126">
        <f t="shared" si="55"/>
        <v>8.4000000000000019E-2</v>
      </c>
      <c r="AC166" s="126">
        <f t="shared" ref="AC166:AD166" si="290">AC135-0.5%</f>
        <v>7.5499999999999998E-2</v>
      </c>
      <c r="AD166" s="126">
        <f t="shared" si="290"/>
        <v>7.2999999999999995E-2</v>
      </c>
      <c r="AE166" s="126">
        <v>7.5499999999999998E-2</v>
      </c>
      <c r="AF166" s="126">
        <v>6.4499999999999988E-2</v>
      </c>
      <c r="AG166" s="126">
        <f t="shared" si="192"/>
        <v>8.0500000000000016E-2</v>
      </c>
      <c r="AH166" s="126">
        <f t="shared" si="192"/>
        <v>7.8000000000000014E-2</v>
      </c>
    </row>
    <row r="167" spans="2:34" ht="12.75" customHeight="1">
      <c r="B167" s="87" t="s">
        <v>245</v>
      </c>
      <c r="C167" s="139">
        <f t="shared" si="58"/>
        <v>79</v>
      </c>
      <c r="D167" s="14"/>
      <c r="E167" s="126">
        <v>0</v>
      </c>
      <c r="F167" s="126">
        <f t="shared" si="47"/>
        <v>8.4000000000000005E-2</v>
      </c>
      <c r="G167" s="126">
        <f t="shared" si="48"/>
        <v>8.5000000000000006E-2</v>
      </c>
      <c r="H167" s="126">
        <f t="shared" si="59"/>
        <v>8.7000000000000008E-2</v>
      </c>
      <c r="I167" s="126">
        <f t="shared" ref="I167" si="291">I136-0.5%</f>
        <v>7.6000000000000012E-2</v>
      </c>
      <c r="J167" s="126">
        <f t="shared" ref="J167" si="292">J136-0.5%</f>
        <v>8.4000000000000005E-2</v>
      </c>
      <c r="K167" s="126">
        <f t="shared" si="62"/>
        <v>8.5000000000000006E-2</v>
      </c>
      <c r="L167" s="126">
        <f t="shared" ref="L167:M167" si="293">L136-0.5%</f>
        <v>8.2000000000000003E-2</v>
      </c>
      <c r="M167" s="126">
        <f t="shared" si="293"/>
        <v>7.3999999999999996E-2</v>
      </c>
      <c r="N167" s="126">
        <v>5.9499999999999997E-2</v>
      </c>
      <c r="O167" s="126">
        <f t="shared" ref="O167" si="294">O136-0.5%</f>
        <v>7.0500000000000007E-2</v>
      </c>
      <c r="P167" s="126">
        <f t="shared" si="187"/>
        <v>8.0500000000000002E-2</v>
      </c>
      <c r="Q167" s="126">
        <f t="shared" ref="Q167:W167" si="295">Q136-0.5%</f>
        <v>7.7499999999999999E-2</v>
      </c>
      <c r="R167" s="126">
        <f t="shared" si="197"/>
        <v>0.08</v>
      </c>
      <c r="S167" s="126">
        <f t="shared" si="66"/>
        <v>0.105</v>
      </c>
      <c r="T167" s="126">
        <f t="shared" si="52"/>
        <v>0.08</v>
      </c>
      <c r="U167" s="126">
        <f t="shared" ref="U167:V167" si="296">U136-0.005</f>
        <v>8.7500000000000022E-2</v>
      </c>
      <c r="V167" s="126">
        <f t="shared" si="296"/>
        <v>8.500000000000002E-2</v>
      </c>
      <c r="W167" s="126">
        <f t="shared" si="295"/>
        <v>7.7499999999999999E-2</v>
      </c>
      <c r="X167" s="126">
        <f t="shared" si="199"/>
        <v>0.08</v>
      </c>
      <c r="Y167" s="126">
        <f t="shared" si="200"/>
        <v>0.105</v>
      </c>
      <c r="Z167" s="126">
        <f t="shared" ref="Z167" si="297">Z136-0.5%</f>
        <v>0.08</v>
      </c>
      <c r="AA167" s="126">
        <f t="shared" si="55"/>
        <v>8.7500000000000022E-2</v>
      </c>
      <c r="AB167" s="126">
        <f t="shared" si="55"/>
        <v>8.500000000000002E-2</v>
      </c>
      <c r="AC167" s="126">
        <f t="shared" ref="AC167:AD167" si="298">AC136-0.5%</f>
        <v>7.5499999999999998E-2</v>
      </c>
      <c r="AD167" s="126">
        <f t="shared" si="298"/>
        <v>7.2999999999999995E-2</v>
      </c>
      <c r="AE167" s="126">
        <v>7.5499999999999998E-2</v>
      </c>
      <c r="AF167" s="126">
        <v>6.4499999999999988E-2</v>
      </c>
      <c r="AG167" s="126">
        <f t="shared" si="192"/>
        <v>8.1500000000000017E-2</v>
      </c>
      <c r="AH167" s="126">
        <f t="shared" si="192"/>
        <v>7.9000000000000015E-2</v>
      </c>
    </row>
    <row r="168" spans="2:34" ht="12.75" customHeight="1">
      <c r="B168" s="87" t="s">
        <v>245</v>
      </c>
      <c r="C168" s="139">
        <f t="shared" si="58"/>
        <v>80</v>
      </c>
      <c r="D168" s="14"/>
      <c r="E168" s="126">
        <v>0</v>
      </c>
      <c r="F168" s="126">
        <f t="shared" si="47"/>
        <v>8.5000000000000006E-2</v>
      </c>
      <c r="G168" s="126">
        <f t="shared" si="48"/>
        <v>8.6000000000000007E-2</v>
      </c>
      <c r="H168" s="126">
        <f t="shared" si="59"/>
        <v>8.8000000000000009E-2</v>
      </c>
      <c r="I168" s="126">
        <f t="shared" ref="I168" si="299">I137-0.5%</f>
        <v>7.7000000000000013E-2</v>
      </c>
      <c r="J168" s="126">
        <f t="shared" ref="J168" si="300">J137-0.5%</f>
        <v>8.5000000000000006E-2</v>
      </c>
      <c r="K168" s="126">
        <f t="shared" si="62"/>
        <v>8.6000000000000007E-2</v>
      </c>
      <c r="L168" s="126">
        <f t="shared" ref="L168:M168" si="301">L137-0.5%</f>
        <v>8.3000000000000004E-2</v>
      </c>
      <c r="M168" s="126">
        <f t="shared" si="301"/>
        <v>7.4999999999999997E-2</v>
      </c>
      <c r="N168" s="126">
        <v>6.2E-2</v>
      </c>
      <c r="O168" s="126">
        <f t="shared" ref="O168" si="302">O137-0.5%</f>
        <v>7.1500000000000008E-2</v>
      </c>
      <c r="P168" s="126">
        <f t="shared" si="187"/>
        <v>8.0500000000000002E-2</v>
      </c>
      <c r="Q168" s="126">
        <f t="shared" ref="Q168:W168" si="303">Q137-0.5%</f>
        <v>7.7499999999999999E-2</v>
      </c>
      <c r="R168" s="126">
        <f t="shared" si="197"/>
        <v>0.08</v>
      </c>
      <c r="S168" s="126">
        <f t="shared" si="66"/>
        <v>0.105</v>
      </c>
      <c r="T168" s="126">
        <f t="shared" si="52"/>
        <v>0.08</v>
      </c>
      <c r="U168" s="126">
        <f t="shared" ref="U168:V168" si="304">U137-0.005</f>
        <v>8.8500000000000023E-2</v>
      </c>
      <c r="V168" s="126">
        <f t="shared" si="304"/>
        <v>8.6000000000000021E-2</v>
      </c>
      <c r="W168" s="126">
        <f t="shared" si="303"/>
        <v>7.7499999999999999E-2</v>
      </c>
      <c r="X168" s="126">
        <f t="shared" si="199"/>
        <v>0.08</v>
      </c>
      <c r="Y168" s="126">
        <f t="shared" si="200"/>
        <v>0.105</v>
      </c>
      <c r="Z168" s="126">
        <f t="shared" ref="Z168" si="305">Z137-0.5%</f>
        <v>0.08</v>
      </c>
      <c r="AA168" s="126">
        <f t="shared" si="55"/>
        <v>8.8500000000000023E-2</v>
      </c>
      <c r="AB168" s="126">
        <f t="shared" si="55"/>
        <v>8.6000000000000021E-2</v>
      </c>
      <c r="AC168" s="126">
        <f t="shared" ref="AC168:AD168" si="306">AC137-0.5%</f>
        <v>7.5499999999999998E-2</v>
      </c>
      <c r="AD168" s="126">
        <f t="shared" si="306"/>
        <v>7.2999999999999995E-2</v>
      </c>
      <c r="AE168" s="126">
        <v>7.5499999999999998E-2</v>
      </c>
      <c r="AF168" s="126">
        <v>6.4499999999999988E-2</v>
      </c>
      <c r="AG168" s="126">
        <f t="shared" si="192"/>
        <v>8.2500000000000018E-2</v>
      </c>
      <c r="AH168" s="126">
        <f t="shared" si="192"/>
        <v>8.0000000000000016E-2</v>
      </c>
    </row>
    <row r="169" spans="2:34" ht="12.75" customHeight="1"/>
    <row r="170" spans="2:34" ht="12.75" customHeight="1">
      <c r="B170" s="18" t="str">
        <f ca="1">GetNameRange(B171)</f>
        <v>gmwb_pipp_pct_aig</v>
      </c>
      <c r="C170" s="18"/>
      <c r="D170" s="18"/>
    </row>
    <row r="171" spans="2:34" ht="12.75" customHeight="1">
      <c r="B171" s="219" t="s">
        <v>337</v>
      </c>
      <c r="C171" s="93"/>
      <c r="D171" s="87" t="str">
        <f>Product!C$4</f>
        <v>plan_code</v>
      </c>
      <c r="E171" s="73" t="str">
        <f t="shared" ref="E171:AD171" si="307">E$4</f>
        <v>BASE</v>
      </c>
      <c r="F171" s="73" t="str">
        <f t="shared" si="307"/>
        <v>AEIB_20250701_+1Roll</v>
      </c>
      <c r="G171" s="73" t="str">
        <f t="shared" si="307"/>
        <v>AEIB_20250701_+10bps</v>
      </c>
      <c r="H171" s="73" t="str">
        <f t="shared" si="307"/>
        <v>AEIBADV_20250701</v>
      </c>
      <c r="I171" s="73" t="str">
        <f t="shared" si="307"/>
        <v>AEIBNY_20250701</v>
      </c>
      <c r="J171" s="73" t="str">
        <f t="shared" si="307"/>
        <v>AEIB_20250701</v>
      </c>
      <c r="K171" s="73" t="str">
        <f t="shared" si="307"/>
        <v>AEIBADV</v>
      </c>
      <c r="L171" s="73" t="str">
        <f t="shared" si="307"/>
        <v>AEIB</v>
      </c>
      <c r="M171" s="73" t="str">
        <f t="shared" si="307"/>
        <v>AEIBNY</v>
      </c>
      <c r="N171" s="73" t="str">
        <f t="shared" si="307"/>
        <v>NYGLB_202304_Guar</v>
      </c>
      <c r="O171" s="73" t="str">
        <f t="shared" si="307"/>
        <v>NYGLB_202404</v>
      </c>
      <c r="P171" s="73" t="str">
        <f t="shared" si="307"/>
        <v>LIP_202601_AG10</v>
      </c>
      <c r="Q171" s="73" t="str">
        <f t="shared" si="307"/>
        <v>LIP_202601</v>
      </c>
      <c r="R171" s="73" t="str">
        <f t="shared" si="307"/>
        <v>LIP_202601_ADV</v>
      </c>
      <c r="S171" s="73" t="str">
        <f>S$4</f>
        <v>PIPP_202601_IMO</v>
      </c>
      <c r="T171" s="73" t="str">
        <f t="shared" si="307"/>
        <v>LIP_202601_IMO</v>
      </c>
      <c r="U171" s="73" t="str">
        <f t="shared" si="307"/>
        <v>LIP_202601_ADVMSG</v>
      </c>
      <c r="V171" s="73" t="str">
        <f t="shared" si="307"/>
        <v>LIP_202601_MSG</v>
      </c>
      <c r="W171" s="73" t="str">
        <f t="shared" si="307"/>
        <v>LIP_202501</v>
      </c>
      <c r="X171" s="73" t="str">
        <f t="shared" si="307"/>
        <v>LIP_202501_ADV</v>
      </c>
      <c r="Y171" s="73" t="str">
        <f>Y$4</f>
        <v>PIPP_202501_IMO</v>
      </c>
      <c r="Z171" s="73" t="str">
        <f t="shared" si="307"/>
        <v>LIP_202501_IMO</v>
      </c>
      <c r="AA171" s="73" t="str">
        <f t="shared" ref="AA171:AB171" si="308">AA$4</f>
        <v>LIP_202501_ADVMSG</v>
      </c>
      <c r="AB171" s="73" t="str">
        <f t="shared" si="308"/>
        <v>LIP_202501_MSG</v>
      </c>
      <c r="AC171" s="73" t="str">
        <f t="shared" si="307"/>
        <v>LIPM_202601_AG10</v>
      </c>
      <c r="AD171" s="73" t="str">
        <f t="shared" si="307"/>
        <v>LIPM_202404</v>
      </c>
      <c r="AE171" s="73" t="str">
        <f t="shared" ref="AE171:AH171" si="309">AE$4</f>
        <v>LIPM_202404_ADV</v>
      </c>
      <c r="AF171" s="73" t="str">
        <f t="shared" si="309"/>
        <v>LIPM_202311_GSIA</v>
      </c>
      <c r="AG171" s="73" t="str">
        <f t="shared" si="309"/>
        <v>LIPM_202501_ADVMSG</v>
      </c>
      <c r="AH171" s="73" t="str">
        <f t="shared" si="309"/>
        <v>LIPM_202501_MSG</v>
      </c>
    </row>
    <row r="172" spans="2:34" ht="12.75" customHeight="1">
      <c r="B172" s="219" t="s">
        <v>243</v>
      </c>
      <c r="C172" s="85" t="s">
        <v>214</v>
      </c>
      <c r="D172" s="9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</row>
    <row r="173" spans="2:34" ht="12.75" customHeight="1">
      <c r="B173" s="87" t="s">
        <v>244</v>
      </c>
      <c r="C173" s="139">
        <v>50</v>
      </c>
      <c r="D173" s="14"/>
      <c r="E173" s="126">
        <f t="shared" ref="E173:W188" si="310">E107</f>
        <v>0</v>
      </c>
      <c r="F173" s="126">
        <f t="shared" si="310"/>
        <v>5.9999999999999984E-2</v>
      </c>
      <c r="G173" s="126">
        <f t="shared" si="310"/>
        <v>6.0999999999999985E-2</v>
      </c>
      <c r="H173" s="126">
        <f t="shared" ref="H173" si="311">H107</f>
        <v>6.2999999999999987E-2</v>
      </c>
      <c r="I173" s="126">
        <f t="shared" si="310"/>
        <v>5.1999999999999991E-2</v>
      </c>
      <c r="J173" s="126">
        <f t="shared" ref="J173" si="312">J107</f>
        <v>5.9999999999999984E-2</v>
      </c>
      <c r="K173" s="126">
        <f t="shared" si="310"/>
        <v>6.0999999999999985E-2</v>
      </c>
      <c r="L173" s="126">
        <f t="shared" si="310"/>
        <v>5.7999999999999982E-2</v>
      </c>
      <c r="M173" s="126">
        <f t="shared" ref="M173" si="313">M107</f>
        <v>4.9999999999999982E-2</v>
      </c>
      <c r="N173" s="126">
        <f t="shared" ref="N173:R188" si="314">N107</f>
        <v>4.2500000000000003E-2</v>
      </c>
      <c r="O173" s="126">
        <f t="shared" si="314"/>
        <v>4.9999999999999989E-2</v>
      </c>
      <c r="P173" s="126">
        <f t="shared" ref="P173" si="315">P107</f>
        <v>6.4000000000000001E-2</v>
      </c>
      <c r="Q173" s="126">
        <f t="shared" si="314"/>
        <v>6.0999999999999999E-2</v>
      </c>
      <c r="R173" s="126">
        <f t="shared" si="314"/>
        <v>6.3500000000000001E-2</v>
      </c>
      <c r="S173" s="267">
        <v>0.05</v>
      </c>
      <c r="T173" s="126">
        <f t="shared" ref="T173:V188" si="316">T107</f>
        <v>5.5E-2</v>
      </c>
      <c r="U173" s="126">
        <f t="shared" si="316"/>
        <v>5.5999999999999994E-2</v>
      </c>
      <c r="V173" s="126">
        <f t="shared" si="316"/>
        <v>5.3499999999999992E-2</v>
      </c>
      <c r="W173" s="126">
        <f t="shared" si="310"/>
        <v>6.0999999999999999E-2</v>
      </c>
      <c r="X173" s="126">
        <f t="shared" ref="X173:X188" si="317">X107</f>
        <v>6.3500000000000001E-2</v>
      </c>
      <c r="Y173" s="267">
        <v>0.05</v>
      </c>
      <c r="Z173" s="126">
        <f t="shared" ref="Z173" si="318">Z107</f>
        <v>5.5E-2</v>
      </c>
      <c r="AA173" s="126">
        <f t="shared" ref="AA173:AB234" si="319">AA107</f>
        <v>5.5999999999999994E-2</v>
      </c>
      <c r="AB173" s="126">
        <f t="shared" si="319"/>
        <v>5.3499999999999992E-2</v>
      </c>
      <c r="AC173" s="267">
        <f t="shared" ref="AC173:AD188" si="320">AC107</f>
        <v>5.9000000000000004E-2</v>
      </c>
      <c r="AD173" s="126">
        <f t="shared" si="320"/>
        <v>5.6500000000000002E-2</v>
      </c>
      <c r="AE173" s="126">
        <v>5.9000000000000004E-2</v>
      </c>
      <c r="AF173" s="126">
        <f t="shared" ref="AF173:AH188" si="321">AF107</f>
        <v>4.3499999999999997E-2</v>
      </c>
      <c r="AG173" s="126">
        <f t="shared" si="321"/>
        <v>4.9999999999999989E-2</v>
      </c>
      <c r="AH173" s="126">
        <f t="shared" si="321"/>
        <v>4.7499999999999987E-2</v>
      </c>
    </row>
    <row r="174" spans="2:34" ht="12.75" customHeight="1">
      <c r="B174" s="87" t="s">
        <v>244</v>
      </c>
      <c r="C174" s="139">
        <v>51</v>
      </c>
      <c r="D174" s="14"/>
      <c r="E174" s="126">
        <f t="shared" ref="E174:W174" si="322">E108</f>
        <v>0</v>
      </c>
      <c r="F174" s="126">
        <f t="shared" si="310"/>
        <v>6.0999999999999985E-2</v>
      </c>
      <c r="G174" s="126">
        <f t="shared" si="310"/>
        <v>6.1999999999999986E-2</v>
      </c>
      <c r="H174" s="126">
        <f t="shared" si="322"/>
        <v>6.3999999999999987E-2</v>
      </c>
      <c r="I174" s="126">
        <f t="shared" si="310"/>
        <v>5.2999999999999992E-2</v>
      </c>
      <c r="J174" s="126">
        <f t="shared" ref="J174" si="323">J108</f>
        <v>6.0999999999999985E-2</v>
      </c>
      <c r="K174" s="126">
        <f t="shared" si="310"/>
        <v>6.1999999999999986E-2</v>
      </c>
      <c r="L174" s="126">
        <f t="shared" si="322"/>
        <v>5.8999999999999983E-2</v>
      </c>
      <c r="M174" s="126">
        <f t="shared" ref="M174:N174" si="324">M108</f>
        <v>5.0999999999999983E-2</v>
      </c>
      <c r="N174" s="126">
        <f t="shared" si="324"/>
        <v>4.3299999999999998E-2</v>
      </c>
      <c r="O174" s="126">
        <f t="shared" ref="O174:Q174" si="325">O108</f>
        <v>5.099999999999999E-2</v>
      </c>
      <c r="P174" s="126">
        <f t="shared" ref="P174" si="326">P108</f>
        <v>6.4000000000000001E-2</v>
      </c>
      <c r="Q174" s="126">
        <f t="shared" si="325"/>
        <v>6.0999999999999999E-2</v>
      </c>
      <c r="R174" s="126">
        <f t="shared" si="314"/>
        <v>6.3500000000000001E-2</v>
      </c>
      <c r="S174" s="267">
        <v>0.05</v>
      </c>
      <c r="T174" s="126">
        <f t="shared" si="316"/>
        <v>5.5E-2</v>
      </c>
      <c r="U174" s="126">
        <f t="shared" si="316"/>
        <v>5.7499999999999996E-2</v>
      </c>
      <c r="V174" s="126">
        <f t="shared" si="316"/>
        <v>5.4999999999999993E-2</v>
      </c>
      <c r="W174" s="126">
        <f t="shared" si="322"/>
        <v>6.0999999999999999E-2</v>
      </c>
      <c r="X174" s="126">
        <f t="shared" si="317"/>
        <v>6.3500000000000001E-2</v>
      </c>
      <c r="Y174" s="267">
        <v>0.05</v>
      </c>
      <c r="Z174" s="126">
        <f t="shared" ref="Z174" si="327">Z108</f>
        <v>5.5E-2</v>
      </c>
      <c r="AA174" s="126">
        <f t="shared" si="319"/>
        <v>5.7499999999999996E-2</v>
      </c>
      <c r="AB174" s="126">
        <f t="shared" si="319"/>
        <v>5.4999999999999993E-2</v>
      </c>
      <c r="AC174" s="267">
        <f t="shared" si="320"/>
        <v>5.9000000000000004E-2</v>
      </c>
      <c r="AD174" s="126">
        <f t="shared" si="320"/>
        <v>5.6500000000000002E-2</v>
      </c>
      <c r="AE174" s="126">
        <v>5.9000000000000004E-2</v>
      </c>
      <c r="AF174" s="126">
        <f t="shared" si="321"/>
        <v>4.3499999999999997E-2</v>
      </c>
      <c r="AG174" s="126">
        <f t="shared" si="321"/>
        <v>5.149999999999999E-2</v>
      </c>
      <c r="AH174" s="126">
        <f t="shared" si="321"/>
        <v>4.8999999999999988E-2</v>
      </c>
    </row>
    <row r="175" spans="2:34" ht="12.75" customHeight="1">
      <c r="B175" s="87" t="s">
        <v>244</v>
      </c>
      <c r="C175" s="139">
        <v>52</v>
      </c>
      <c r="D175" s="14"/>
      <c r="E175" s="126">
        <f t="shared" ref="E175:W175" si="328">E109</f>
        <v>0</v>
      </c>
      <c r="F175" s="126">
        <f t="shared" si="310"/>
        <v>6.1999999999999986E-2</v>
      </c>
      <c r="G175" s="126">
        <f t="shared" si="310"/>
        <v>6.2999999999999987E-2</v>
      </c>
      <c r="H175" s="126">
        <f t="shared" si="328"/>
        <v>6.4999999999999988E-2</v>
      </c>
      <c r="I175" s="126">
        <f t="shared" si="310"/>
        <v>5.3999999999999992E-2</v>
      </c>
      <c r="J175" s="126">
        <f t="shared" ref="J175" si="329">J109</f>
        <v>6.1999999999999986E-2</v>
      </c>
      <c r="K175" s="126">
        <f t="shared" si="310"/>
        <v>6.2999999999999987E-2</v>
      </c>
      <c r="L175" s="126">
        <f t="shared" si="328"/>
        <v>5.9999999999999984E-2</v>
      </c>
      <c r="M175" s="126">
        <f t="shared" ref="M175:N175" si="330">M109</f>
        <v>5.1999999999999984E-2</v>
      </c>
      <c r="N175" s="126">
        <f t="shared" si="330"/>
        <v>4.41E-2</v>
      </c>
      <c r="O175" s="126">
        <f t="shared" ref="O175:Q175" si="331">O109</f>
        <v>5.1999999999999991E-2</v>
      </c>
      <c r="P175" s="126">
        <f t="shared" ref="P175" si="332">P109</f>
        <v>6.4000000000000001E-2</v>
      </c>
      <c r="Q175" s="126">
        <f t="shared" si="331"/>
        <v>6.0999999999999999E-2</v>
      </c>
      <c r="R175" s="126">
        <f t="shared" si="314"/>
        <v>6.3500000000000001E-2</v>
      </c>
      <c r="S175" s="267">
        <v>0.05</v>
      </c>
      <c r="T175" s="126">
        <f t="shared" si="316"/>
        <v>5.5E-2</v>
      </c>
      <c r="U175" s="126">
        <f t="shared" si="316"/>
        <v>5.8999999999999997E-2</v>
      </c>
      <c r="V175" s="126">
        <f t="shared" si="316"/>
        <v>5.6499999999999995E-2</v>
      </c>
      <c r="W175" s="126">
        <f t="shared" si="328"/>
        <v>6.0999999999999999E-2</v>
      </c>
      <c r="X175" s="126">
        <f t="shared" si="317"/>
        <v>6.3500000000000001E-2</v>
      </c>
      <c r="Y175" s="267">
        <v>0.05</v>
      </c>
      <c r="Z175" s="126">
        <f t="shared" ref="Z175" si="333">Z109</f>
        <v>5.5E-2</v>
      </c>
      <c r="AA175" s="126">
        <f t="shared" si="319"/>
        <v>5.8999999999999997E-2</v>
      </c>
      <c r="AB175" s="126">
        <f t="shared" si="319"/>
        <v>5.6499999999999995E-2</v>
      </c>
      <c r="AC175" s="267">
        <f t="shared" si="320"/>
        <v>5.9000000000000004E-2</v>
      </c>
      <c r="AD175" s="126">
        <f t="shared" si="320"/>
        <v>5.6500000000000002E-2</v>
      </c>
      <c r="AE175" s="126">
        <v>5.9000000000000004E-2</v>
      </c>
      <c r="AF175" s="126">
        <f t="shared" si="321"/>
        <v>4.3499999999999997E-2</v>
      </c>
      <c r="AG175" s="126">
        <f t="shared" si="321"/>
        <v>5.2999999999999992E-2</v>
      </c>
      <c r="AH175" s="126">
        <f t="shared" si="321"/>
        <v>5.0499999999999989E-2</v>
      </c>
    </row>
    <row r="176" spans="2:34" ht="12.75" customHeight="1">
      <c r="B176" s="87" t="s">
        <v>244</v>
      </c>
      <c r="C176" s="139">
        <v>53</v>
      </c>
      <c r="D176" s="14"/>
      <c r="E176" s="126">
        <f t="shared" ref="E176:W176" si="334">E110</f>
        <v>0</v>
      </c>
      <c r="F176" s="126">
        <f t="shared" si="310"/>
        <v>6.2999999999999987E-2</v>
      </c>
      <c r="G176" s="126">
        <f t="shared" si="310"/>
        <v>6.3999999999999987E-2</v>
      </c>
      <c r="H176" s="126">
        <f t="shared" si="334"/>
        <v>6.5999999999999989E-2</v>
      </c>
      <c r="I176" s="126">
        <f t="shared" si="310"/>
        <v>5.4999999999999993E-2</v>
      </c>
      <c r="J176" s="126">
        <f t="shared" ref="J176" si="335">J110</f>
        <v>6.2999999999999987E-2</v>
      </c>
      <c r="K176" s="126">
        <f t="shared" si="310"/>
        <v>6.3999999999999987E-2</v>
      </c>
      <c r="L176" s="126">
        <f t="shared" si="334"/>
        <v>6.0999999999999985E-2</v>
      </c>
      <c r="M176" s="126">
        <f t="shared" ref="M176:N176" si="336">M110</f>
        <v>5.2999999999999985E-2</v>
      </c>
      <c r="N176" s="126">
        <f t="shared" si="336"/>
        <v>4.4900000000000002E-2</v>
      </c>
      <c r="O176" s="126">
        <f t="shared" ref="O176:Q176" si="337">O110</f>
        <v>5.2999999999999992E-2</v>
      </c>
      <c r="P176" s="126">
        <f t="shared" ref="P176" si="338">P110</f>
        <v>6.4000000000000001E-2</v>
      </c>
      <c r="Q176" s="126">
        <f t="shared" si="337"/>
        <v>6.0999999999999999E-2</v>
      </c>
      <c r="R176" s="126">
        <f t="shared" si="314"/>
        <v>6.3500000000000001E-2</v>
      </c>
      <c r="S176" s="267">
        <v>0.05</v>
      </c>
      <c r="T176" s="126">
        <f t="shared" si="316"/>
        <v>5.5E-2</v>
      </c>
      <c r="U176" s="126">
        <f t="shared" si="316"/>
        <v>6.0499999999999998E-2</v>
      </c>
      <c r="V176" s="126">
        <f t="shared" si="316"/>
        <v>5.7999999999999996E-2</v>
      </c>
      <c r="W176" s="126">
        <f t="shared" si="334"/>
        <v>6.0999999999999999E-2</v>
      </c>
      <c r="X176" s="126">
        <f t="shared" si="317"/>
        <v>6.3500000000000001E-2</v>
      </c>
      <c r="Y176" s="267">
        <v>0.05</v>
      </c>
      <c r="Z176" s="126">
        <f t="shared" ref="Z176" si="339">Z110</f>
        <v>5.5E-2</v>
      </c>
      <c r="AA176" s="126">
        <f t="shared" si="319"/>
        <v>6.0499999999999998E-2</v>
      </c>
      <c r="AB176" s="126">
        <f t="shared" si="319"/>
        <v>5.7999999999999996E-2</v>
      </c>
      <c r="AC176" s="267">
        <f t="shared" si="320"/>
        <v>5.9000000000000004E-2</v>
      </c>
      <c r="AD176" s="126">
        <f t="shared" si="320"/>
        <v>5.6500000000000002E-2</v>
      </c>
      <c r="AE176" s="126">
        <v>5.9000000000000004E-2</v>
      </c>
      <c r="AF176" s="126">
        <f t="shared" si="321"/>
        <v>4.3499999999999997E-2</v>
      </c>
      <c r="AG176" s="126">
        <f t="shared" si="321"/>
        <v>5.4499999999999993E-2</v>
      </c>
      <c r="AH176" s="126">
        <f t="shared" si="321"/>
        <v>5.1999999999999991E-2</v>
      </c>
    </row>
    <row r="177" spans="2:34" ht="12.75" customHeight="1">
      <c r="B177" s="87" t="s">
        <v>244</v>
      </c>
      <c r="C177" s="139">
        <v>54</v>
      </c>
      <c r="D177" s="14"/>
      <c r="E177" s="126">
        <f t="shared" ref="E177:W177" si="340">E111</f>
        <v>0</v>
      </c>
      <c r="F177" s="126">
        <f t="shared" si="310"/>
        <v>6.3999999999999987E-2</v>
      </c>
      <c r="G177" s="126">
        <f t="shared" si="310"/>
        <v>6.4999999999999988E-2</v>
      </c>
      <c r="H177" s="126">
        <f t="shared" si="340"/>
        <v>6.699999999999999E-2</v>
      </c>
      <c r="I177" s="126">
        <f t="shared" si="310"/>
        <v>5.5999999999999994E-2</v>
      </c>
      <c r="J177" s="126">
        <f t="shared" ref="J177" si="341">J111</f>
        <v>6.3999999999999987E-2</v>
      </c>
      <c r="K177" s="126">
        <f t="shared" si="310"/>
        <v>6.4999999999999988E-2</v>
      </c>
      <c r="L177" s="126">
        <f t="shared" si="340"/>
        <v>6.1999999999999986E-2</v>
      </c>
      <c r="M177" s="126">
        <f t="shared" ref="M177:N177" si="342">M111</f>
        <v>5.3999999999999986E-2</v>
      </c>
      <c r="N177" s="126">
        <f t="shared" si="342"/>
        <v>4.5699999999999998E-2</v>
      </c>
      <c r="O177" s="126">
        <f t="shared" ref="O177:Q177" si="343">O111</f>
        <v>5.3999999999999992E-2</v>
      </c>
      <c r="P177" s="126">
        <f t="shared" ref="P177" si="344">P111</f>
        <v>6.4000000000000001E-2</v>
      </c>
      <c r="Q177" s="126">
        <f t="shared" si="343"/>
        <v>6.0999999999999999E-2</v>
      </c>
      <c r="R177" s="126">
        <f t="shared" si="314"/>
        <v>6.3500000000000001E-2</v>
      </c>
      <c r="S177" s="267">
        <v>0.05</v>
      </c>
      <c r="T177" s="126">
        <f t="shared" si="316"/>
        <v>5.5E-2</v>
      </c>
      <c r="U177" s="126">
        <f t="shared" si="316"/>
        <v>6.2E-2</v>
      </c>
      <c r="V177" s="126">
        <f t="shared" si="316"/>
        <v>5.9499999999999997E-2</v>
      </c>
      <c r="W177" s="126">
        <f t="shared" si="340"/>
        <v>6.0999999999999999E-2</v>
      </c>
      <c r="X177" s="126">
        <f t="shared" si="317"/>
        <v>6.3500000000000001E-2</v>
      </c>
      <c r="Y177" s="267">
        <v>0.05</v>
      </c>
      <c r="Z177" s="126">
        <f t="shared" ref="Z177" si="345">Z111</f>
        <v>5.5E-2</v>
      </c>
      <c r="AA177" s="126">
        <f t="shared" si="319"/>
        <v>6.2E-2</v>
      </c>
      <c r="AB177" s="126">
        <f t="shared" si="319"/>
        <v>5.9499999999999997E-2</v>
      </c>
      <c r="AC177" s="267">
        <f t="shared" si="320"/>
        <v>5.9000000000000004E-2</v>
      </c>
      <c r="AD177" s="126">
        <f t="shared" si="320"/>
        <v>5.6500000000000002E-2</v>
      </c>
      <c r="AE177" s="126">
        <v>5.9000000000000004E-2</v>
      </c>
      <c r="AF177" s="126">
        <f t="shared" si="321"/>
        <v>4.3499999999999997E-2</v>
      </c>
      <c r="AG177" s="126">
        <f t="shared" si="321"/>
        <v>5.5999999999999994E-2</v>
      </c>
      <c r="AH177" s="126">
        <f t="shared" si="321"/>
        <v>5.3499999999999992E-2</v>
      </c>
    </row>
    <row r="178" spans="2:34" ht="12.75" customHeight="1">
      <c r="B178" s="87" t="s">
        <v>244</v>
      </c>
      <c r="C178" s="139">
        <v>55</v>
      </c>
      <c r="D178" s="14"/>
      <c r="E178" s="126">
        <f t="shared" ref="E178:W178" si="346">E112</f>
        <v>0</v>
      </c>
      <c r="F178" s="126">
        <f t="shared" si="310"/>
        <v>6.4999999999999988E-2</v>
      </c>
      <c r="G178" s="126">
        <f t="shared" si="310"/>
        <v>6.5999999999999989E-2</v>
      </c>
      <c r="H178" s="126">
        <f t="shared" si="346"/>
        <v>6.7999999999999991E-2</v>
      </c>
      <c r="I178" s="126">
        <f t="shared" si="310"/>
        <v>5.6999999999999995E-2</v>
      </c>
      <c r="J178" s="126">
        <f t="shared" ref="J178" si="347">J112</f>
        <v>6.4999999999999988E-2</v>
      </c>
      <c r="K178" s="126">
        <f t="shared" si="310"/>
        <v>6.5999999999999989E-2</v>
      </c>
      <c r="L178" s="126">
        <f t="shared" si="346"/>
        <v>6.2999999999999987E-2</v>
      </c>
      <c r="M178" s="126">
        <f t="shared" ref="M178:N178" si="348">M112</f>
        <v>5.4999999999999986E-2</v>
      </c>
      <c r="N178" s="126">
        <f t="shared" si="348"/>
        <v>4.65E-2</v>
      </c>
      <c r="O178" s="126">
        <f t="shared" ref="O178:Q178" si="349">O112</f>
        <v>5.4999999999999993E-2</v>
      </c>
      <c r="P178" s="126">
        <f t="shared" ref="P178" si="350">P112</f>
        <v>6.4000000000000001E-2</v>
      </c>
      <c r="Q178" s="126">
        <f t="shared" si="349"/>
        <v>6.0999999999999999E-2</v>
      </c>
      <c r="R178" s="126">
        <f t="shared" si="314"/>
        <v>6.3500000000000001E-2</v>
      </c>
      <c r="S178" s="267">
        <v>0.05</v>
      </c>
      <c r="T178" s="126">
        <f t="shared" si="316"/>
        <v>5.5E-2</v>
      </c>
      <c r="U178" s="126">
        <f t="shared" si="316"/>
        <v>6.3500000000000001E-2</v>
      </c>
      <c r="V178" s="126">
        <f t="shared" si="316"/>
        <v>6.0999999999999999E-2</v>
      </c>
      <c r="W178" s="126">
        <f t="shared" si="346"/>
        <v>6.0999999999999999E-2</v>
      </c>
      <c r="X178" s="126">
        <f t="shared" si="317"/>
        <v>6.3500000000000001E-2</v>
      </c>
      <c r="Y178" s="267">
        <v>0.05</v>
      </c>
      <c r="Z178" s="126">
        <f t="shared" ref="Z178" si="351">Z112</f>
        <v>5.5E-2</v>
      </c>
      <c r="AA178" s="126">
        <f t="shared" si="319"/>
        <v>6.3500000000000001E-2</v>
      </c>
      <c r="AB178" s="126">
        <f t="shared" si="319"/>
        <v>6.0999999999999999E-2</v>
      </c>
      <c r="AC178" s="267">
        <f t="shared" si="320"/>
        <v>5.9000000000000004E-2</v>
      </c>
      <c r="AD178" s="126">
        <f t="shared" si="320"/>
        <v>5.6500000000000002E-2</v>
      </c>
      <c r="AE178" s="126">
        <v>5.9000000000000004E-2</v>
      </c>
      <c r="AF178" s="126">
        <f t="shared" si="321"/>
        <v>4.3499999999999997E-2</v>
      </c>
      <c r="AG178" s="126">
        <f t="shared" si="321"/>
        <v>5.7499999999999996E-2</v>
      </c>
      <c r="AH178" s="126">
        <f t="shared" si="321"/>
        <v>5.4999999999999993E-2</v>
      </c>
    </row>
    <row r="179" spans="2:34" ht="12.75" customHeight="1">
      <c r="B179" s="87" t="s">
        <v>244</v>
      </c>
      <c r="C179" s="139">
        <v>56</v>
      </c>
      <c r="D179" s="14"/>
      <c r="E179" s="126">
        <f t="shared" ref="E179:W179" si="352">E113</f>
        <v>0</v>
      </c>
      <c r="F179" s="126">
        <f t="shared" si="310"/>
        <v>6.5999999999999989E-2</v>
      </c>
      <c r="G179" s="126">
        <f t="shared" si="310"/>
        <v>6.699999999999999E-2</v>
      </c>
      <c r="H179" s="126">
        <f t="shared" si="352"/>
        <v>6.8999999999999992E-2</v>
      </c>
      <c r="I179" s="126">
        <f t="shared" si="310"/>
        <v>5.7999999999999996E-2</v>
      </c>
      <c r="J179" s="126">
        <f t="shared" ref="J179" si="353">J113</f>
        <v>6.5999999999999989E-2</v>
      </c>
      <c r="K179" s="126">
        <f t="shared" si="310"/>
        <v>6.699999999999999E-2</v>
      </c>
      <c r="L179" s="126">
        <f t="shared" si="352"/>
        <v>6.3999999999999987E-2</v>
      </c>
      <c r="M179" s="126">
        <f t="shared" ref="M179:N179" si="354">M113</f>
        <v>5.5999999999999987E-2</v>
      </c>
      <c r="N179" s="126">
        <f t="shared" si="354"/>
        <v>4.7300000000000002E-2</v>
      </c>
      <c r="O179" s="126">
        <f t="shared" ref="O179:Q179" si="355">O113</f>
        <v>5.5999999999999994E-2</v>
      </c>
      <c r="P179" s="126">
        <f t="shared" ref="P179" si="356">P113</f>
        <v>6.4000000000000001E-2</v>
      </c>
      <c r="Q179" s="126">
        <f t="shared" si="355"/>
        <v>6.0999999999999999E-2</v>
      </c>
      <c r="R179" s="126">
        <f t="shared" si="314"/>
        <v>6.3500000000000001E-2</v>
      </c>
      <c r="S179" s="267">
        <v>0.05</v>
      </c>
      <c r="T179" s="126">
        <f t="shared" si="316"/>
        <v>5.5E-2</v>
      </c>
      <c r="U179" s="126">
        <f t="shared" si="316"/>
        <v>6.5000000000000002E-2</v>
      </c>
      <c r="V179" s="126">
        <f t="shared" si="316"/>
        <v>6.25E-2</v>
      </c>
      <c r="W179" s="126">
        <f t="shared" si="352"/>
        <v>6.0999999999999999E-2</v>
      </c>
      <c r="X179" s="126">
        <f t="shared" si="317"/>
        <v>6.3500000000000001E-2</v>
      </c>
      <c r="Y179" s="267">
        <v>0.05</v>
      </c>
      <c r="Z179" s="126">
        <f t="shared" ref="Z179" si="357">Z113</f>
        <v>5.5E-2</v>
      </c>
      <c r="AA179" s="126">
        <f t="shared" si="319"/>
        <v>6.5000000000000002E-2</v>
      </c>
      <c r="AB179" s="126">
        <f t="shared" si="319"/>
        <v>6.25E-2</v>
      </c>
      <c r="AC179" s="267">
        <f t="shared" si="320"/>
        <v>5.9000000000000004E-2</v>
      </c>
      <c r="AD179" s="126">
        <f t="shared" si="320"/>
        <v>5.6500000000000002E-2</v>
      </c>
      <c r="AE179" s="126">
        <v>5.9000000000000004E-2</v>
      </c>
      <c r="AF179" s="126">
        <f t="shared" si="321"/>
        <v>4.3499999999999997E-2</v>
      </c>
      <c r="AG179" s="126">
        <f t="shared" si="321"/>
        <v>5.8999999999999997E-2</v>
      </c>
      <c r="AH179" s="126">
        <f t="shared" si="321"/>
        <v>5.6499999999999995E-2</v>
      </c>
    </row>
    <row r="180" spans="2:34" ht="12.75" customHeight="1">
      <c r="B180" s="87" t="s">
        <v>244</v>
      </c>
      <c r="C180" s="139">
        <v>57</v>
      </c>
      <c r="D180" s="14"/>
      <c r="E180" s="126">
        <f t="shared" ref="E180:W180" si="358">E114</f>
        <v>0</v>
      </c>
      <c r="F180" s="126">
        <f t="shared" si="310"/>
        <v>6.699999999999999E-2</v>
      </c>
      <c r="G180" s="126">
        <f t="shared" si="310"/>
        <v>6.7999999999999991E-2</v>
      </c>
      <c r="H180" s="126">
        <f t="shared" si="358"/>
        <v>6.9999999999999993E-2</v>
      </c>
      <c r="I180" s="126">
        <f t="shared" si="310"/>
        <v>5.8999999999999997E-2</v>
      </c>
      <c r="J180" s="126">
        <f t="shared" ref="J180" si="359">J114</f>
        <v>6.699999999999999E-2</v>
      </c>
      <c r="K180" s="126">
        <f t="shared" si="310"/>
        <v>6.7999999999999991E-2</v>
      </c>
      <c r="L180" s="126">
        <f t="shared" si="358"/>
        <v>6.4999999999999988E-2</v>
      </c>
      <c r="M180" s="126">
        <f t="shared" ref="M180:N180" si="360">M114</f>
        <v>5.6999999999999988E-2</v>
      </c>
      <c r="N180" s="126">
        <f t="shared" si="360"/>
        <v>4.8099999999999997E-2</v>
      </c>
      <c r="O180" s="126">
        <f t="shared" ref="O180:Q180" si="361">O114</f>
        <v>5.6999999999999995E-2</v>
      </c>
      <c r="P180" s="126">
        <f t="shared" ref="P180" si="362">P114</f>
        <v>6.4000000000000001E-2</v>
      </c>
      <c r="Q180" s="126">
        <f t="shared" si="361"/>
        <v>6.0999999999999999E-2</v>
      </c>
      <c r="R180" s="126">
        <f t="shared" si="314"/>
        <v>6.3500000000000001E-2</v>
      </c>
      <c r="S180" s="267">
        <v>0.05</v>
      </c>
      <c r="T180" s="126">
        <f t="shared" si="316"/>
        <v>5.5E-2</v>
      </c>
      <c r="U180" s="126">
        <f t="shared" si="316"/>
        <v>6.6500000000000004E-2</v>
      </c>
      <c r="V180" s="126">
        <f t="shared" si="316"/>
        <v>6.4000000000000001E-2</v>
      </c>
      <c r="W180" s="126">
        <f t="shared" si="358"/>
        <v>6.0999999999999999E-2</v>
      </c>
      <c r="X180" s="126">
        <f t="shared" si="317"/>
        <v>6.3500000000000001E-2</v>
      </c>
      <c r="Y180" s="267">
        <v>0.05</v>
      </c>
      <c r="Z180" s="126">
        <f t="shared" ref="Z180" si="363">Z114</f>
        <v>5.5E-2</v>
      </c>
      <c r="AA180" s="126">
        <f t="shared" si="319"/>
        <v>6.6500000000000004E-2</v>
      </c>
      <c r="AB180" s="126">
        <f t="shared" si="319"/>
        <v>6.4000000000000001E-2</v>
      </c>
      <c r="AC180" s="267">
        <f t="shared" si="320"/>
        <v>5.9000000000000004E-2</v>
      </c>
      <c r="AD180" s="126">
        <f t="shared" si="320"/>
        <v>5.6500000000000002E-2</v>
      </c>
      <c r="AE180" s="126">
        <v>5.9000000000000004E-2</v>
      </c>
      <c r="AF180" s="126">
        <f t="shared" si="321"/>
        <v>4.3499999999999997E-2</v>
      </c>
      <c r="AG180" s="126">
        <f t="shared" si="321"/>
        <v>6.0499999999999998E-2</v>
      </c>
      <c r="AH180" s="126">
        <f t="shared" si="321"/>
        <v>5.7999999999999996E-2</v>
      </c>
    </row>
    <row r="181" spans="2:34" ht="12.75" customHeight="1">
      <c r="B181" s="87" t="s">
        <v>244</v>
      </c>
      <c r="C181" s="139">
        <v>58</v>
      </c>
      <c r="D181" s="14"/>
      <c r="E181" s="126">
        <f t="shared" ref="E181:W181" si="364">E115</f>
        <v>0</v>
      </c>
      <c r="F181" s="126">
        <f t="shared" si="310"/>
        <v>6.7999999999999991E-2</v>
      </c>
      <c r="G181" s="126">
        <f t="shared" si="310"/>
        <v>6.8999999999999992E-2</v>
      </c>
      <c r="H181" s="126">
        <f t="shared" si="364"/>
        <v>7.0999999999999994E-2</v>
      </c>
      <c r="I181" s="126">
        <f t="shared" si="310"/>
        <v>0.06</v>
      </c>
      <c r="J181" s="126">
        <f t="shared" ref="J181" si="365">J115</f>
        <v>6.7999999999999991E-2</v>
      </c>
      <c r="K181" s="126">
        <f t="shared" si="310"/>
        <v>6.8999999999999992E-2</v>
      </c>
      <c r="L181" s="126">
        <f t="shared" si="364"/>
        <v>6.5999999999999989E-2</v>
      </c>
      <c r="M181" s="126">
        <f t="shared" ref="M181:N181" si="366">M115</f>
        <v>5.7999999999999989E-2</v>
      </c>
      <c r="N181" s="126">
        <f t="shared" si="366"/>
        <v>4.8899999999999999E-2</v>
      </c>
      <c r="O181" s="126">
        <f t="shared" ref="O181:Q181" si="367">O115</f>
        <v>5.7999999999999996E-2</v>
      </c>
      <c r="P181" s="126">
        <f t="shared" ref="P181" si="368">P115</f>
        <v>6.4000000000000001E-2</v>
      </c>
      <c r="Q181" s="126">
        <f t="shared" si="367"/>
        <v>6.0999999999999999E-2</v>
      </c>
      <c r="R181" s="126">
        <f t="shared" si="314"/>
        <v>6.3500000000000001E-2</v>
      </c>
      <c r="S181" s="267">
        <v>0.05</v>
      </c>
      <c r="T181" s="126">
        <f t="shared" si="316"/>
        <v>5.5E-2</v>
      </c>
      <c r="U181" s="126">
        <f t="shared" si="316"/>
        <v>6.8000000000000005E-2</v>
      </c>
      <c r="V181" s="126">
        <f t="shared" si="316"/>
        <v>6.5500000000000003E-2</v>
      </c>
      <c r="W181" s="126">
        <f t="shared" si="364"/>
        <v>6.0999999999999999E-2</v>
      </c>
      <c r="X181" s="126">
        <f t="shared" si="317"/>
        <v>6.3500000000000001E-2</v>
      </c>
      <c r="Y181" s="267">
        <v>0.05</v>
      </c>
      <c r="Z181" s="126">
        <f t="shared" ref="Z181" si="369">Z115</f>
        <v>5.5E-2</v>
      </c>
      <c r="AA181" s="126">
        <f t="shared" si="319"/>
        <v>6.8000000000000005E-2</v>
      </c>
      <c r="AB181" s="126">
        <f t="shared" si="319"/>
        <v>6.5500000000000003E-2</v>
      </c>
      <c r="AC181" s="267">
        <f t="shared" si="320"/>
        <v>5.9000000000000004E-2</v>
      </c>
      <c r="AD181" s="126">
        <f t="shared" si="320"/>
        <v>5.6500000000000002E-2</v>
      </c>
      <c r="AE181" s="126">
        <v>5.9000000000000004E-2</v>
      </c>
      <c r="AF181" s="126">
        <f t="shared" si="321"/>
        <v>4.3499999999999997E-2</v>
      </c>
      <c r="AG181" s="126">
        <f t="shared" si="321"/>
        <v>6.2E-2</v>
      </c>
      <c r="AH181" s="126">
        <f t="shared" si="321"/>
        <v>5.9499999999999997E-2</v>
      </c>
    </row>
    <row r="182" spans="2:34" ht="12.75" customHeight="1">
      <c r="B182" s="87" t="s">
        <v>244</v>
      </c>
      <c r="C182" s="139">
        <v>59</v>
      </c>
      <c r="D182" s="14"/>
      <c r="E182" s="126">
        <f t="shared" ref="E182:W182" si="370">E116</f>
        <v>0</v>
      </c>
      <c r="F182" s="126">
        <f t="shared" si="310"/>
        <v>6.8999999999999992E-2</v>
      </c>
      <c r="G182" s="126">
        <f t="shared" si="310"/>
        <v>6.9999999999999993E-2</v>
      </c>
      <c r="H182" s="126">
        <f t="shared" si="370"/>
        <v>7.1999999999999995E-2</v>
      </c>
      <c r="I182" s="126">
        <f t="shared" si="310"/>
        <v>6.0999999999999999E-2</v>
      </c>
      <c r="J182" s="126">
        <f t="shared" ref="J182" si="371">J116</f>
        <v>6.8999999999999992E-2</v>
      </c>
      <c r="K182" s="126">
        <f t="shared" si="310"/>
        <v>6.9999999999999993E-2</v>
      </c>
      <c r="L182" s="126">
        <f t="shared" si="370"/>
        <v>6.699999999999999E-2</v>
      </c>
      <c r="M182" s="126">
        <f t="shared" ref="M182:N182" si="372">M116</f>
        <v>5.899999999999999E-2</v>
      </c>
      <c r="N182" s="126">
        <f t="shared" si="372"/>
        <v>4.9700000000000001E-2</v>
      </c>
      <c r="O182" s="126">
        <f t="shared" ref="O182:Q182" si="373">O116</f>
        <v>5.8999999999999997E-2</v>
      </c>
      <c r="P182" s="126">
        <f t="shared" ref="P182" si="374">P116</f>
        <v>6.4000000000000001E-2</v>
      </c>
      <c r="Q182" s="126">
        <f t="shared" si="373"/>
        <v>6.0999999999999999E-2</v>
      </c>
      <c r="R182" s="126">
        <f t="shared" si="314"/>
        <v>6.3500000000000001E-2</v>
      </c>
      <c r="S182" s="267">
        <v>0.05</v>
      </c>
      <c r="T182" s="126">
        <f t="shared" si="316"/>
        <v>5.5E-2</v>
      </c>
      <c r="U182" s="126">
        <f t="shared" si="316"/>
        <v>6.9500000000000006E-2</v>
      </c>
      <c r="V182" s="126">
        <f t="shared" si="316"/>
        <v>6.7000000000000004E-2</v>
      </c>
      <c r="W182" s="126">
        <f t="shared" si="370"/>
        <v>6.0999999999999999E-2</v>
      </c>
      <c r="X182" s="126">
        <f t="shared" si="317"/>
        <v>6.3500000000000001E-2</v>
      </c>
      <c r="Y182" s="267">
        <v>0.05</v>
      </c>
      <c r="Z182" s="126">
        <f t="shared" ref="Z182" si="375">Z116</f>
        <v>5.5E-2</v>
      </c>
      <c r="AA182" s="126">
        <f t="shared" si="319"/>
        <v>6.9500000000000006E-2</v>
      </c>
      <c r="AB182" s="126">
        <f t="shared" si="319"/>
        <v>6.7000000000000004E-2</v>
      </c>
      <c r="AC182" s="267">
        <f t="shared" si="320"/>
        <v>5.9000000000000004E-2</v>
      </c>
      <c r="AD182" s="126">
        <f t="shared" si="320"/>
        <v>5.6500000000000002E-2</v>
      </c>
      <c r="AE182" s="126">
        <v>5.9000000000000004E-2</v>
      </c>
      <c r="AF182" s="126">
        <f t="shared" si="321"/>
        <v>4.3499999999999997E-2</v>
      </c>
      <c r="AG182" s="126">
        <f t="shared" si="321"/>
        <v>6.3500000000000001E-2</v>
      </c>
      <c r="AH182" s="126">
        <f t="shared" si="321"/>
        <v>6.0999999999999999E-2</v>
      </c>
    </row>
    <row r="183" spans="2:34" ht="12.75" customHeight="1">
      <c r="B183" s="87" t="s">
        <v>244</v>
      </c>
      <c r="C183" s="139">
        <v>60</v>
      </c>
      <c r="D183" s="14"/>
      <c r="E183" s="126">
        <f t="shared" ref="E183:W183" si="376">E117</f>
        <v>0</v>
      </c>
      <c r="F183" s="126">
        <f t="shared" si="310"/>
        <v>6.9999999999999993E-2</v>
      </c>
      <c r="G183" s="126">
        <f t="shared" si="310"/>
        <v>7.0999999999999994E-2</v>
      </c>
      <c r="H183" s="126">
        <f t="shared" si="376"/>
        <v>7.2999999999999995E-2</v>
      </c>
      <c r="I183" s="126">
        <f t="shared" si="310"/>
        <v>6.2E-2</v>
      </c>
      <c r="J183" s="126">
        <f t="shared" ref="J183" si="377">J117</f>
        <v>6.9999999999999993E-2</v>
      </c>
      <c r="K183" s="126">
        <f t="shared" si="310"/>
        <v>7.0999999999999994E-2</v>
      </c>
      <c r="L183" s="126">
        <f t="shared" si="376"/>
        <v>6.7999999999999991E-2</v>
      </c>
      <c r="M183" s="126">
        <f t="shared" ref="M183:N183" si="378">M117</f>
        <v>5.9999999999999991E-2</v>
      </c>
      <c r="N183" s="126">
        <f t="shared" si="378"/>
        <v>5.0500000000000003E-2</v>
      </c>
      <c r="O183" s="126">
        <f t="shared" ref="O183:Q183" si="379">O117</f>
        <v>0.06</v>
      </c>
      <c r="P183" s="126">
        <f t="shared" ref="P183" si="380">P117</f>
        <v>6.9000000000000006E-2</v>
      </c>
      <c r="Q183" s="126">
        <f t="shared" si="379"/>
        <v>6.6000000000000003E-2</v>
      </c>
      <c r="R183" s="126">
        <f t="shared" si="314"/>
        <v>6.8500000000000005E-2</v>
      </c>
      <c r="S183" s="267">
        <v>0.05</v>
      </c>
      <c r="T183" s="126">
        <f t="shared" si="316"/>
        <v>0.06</v>
      </c>
      <c r="U183" s="126">
        <f t="shared" si="316"/>
        <v>7.1000000000000008E-2</v>
      </c>
      <c r="V183" s="126">
        <f t="shared" si="316"/>
        <v>6.8500000000000005E-2</v>
      </c>
      <c r="W183" s="126">
        <f t="shared" si="376"/>
        <v>6.6000000000000003E-2</v>
      </c>
      <c r="X183" s="126">
        <f t="shared" si="317"/>
        <v>6.8500000000000005E-2</v>
      </c>
      <c r="Y183" s="267">
        <v>0.05</v>
      </c>
      <c r="Z183" s="126">
        <f t="shared" ref="Z183" si="381">Z117</f>
        <v>0.06</v>
      </c>
      <c r="AA183" s="126">
        <f t="shared" si="319"/>
        <v>7.1000000000000008E-2</v>
      </c>
      <c r="AB183" s="126">
        <f t="shared" si="319"/>
        <v>6.8500000000000005E-2</v>
      </c>
      <c r="AC183" s="267">
        <f t="shared" si="320"/>
        <v>6.4000000000000001E-2</v>
      </c>
      <c r="AD183" s="126">
        <f t="shared" si="320"/>
        <v>6.1499999999999999E-2</v>
      </c>
      <c r="AE183" s="126">
        <v>6.4000000000000001E-2</v>
      </c>
      <c r="AF183" s="126">
        <f t="shared" si="321"/>
        <v>4.9499999999999995E-2</v>
      </c>
      <c r="AG183" s="126">
        <f t="shared" si="321"/>
        <v>6.5000000000000002E-2</v>
      </c>
      <c r="AH183" s="126">
        <f t="shared" si="321"/>
        <v>6.25E-2</v>
      </c>
    </row>
    <row r="184" spans="2:34" ht="12.75" customHeight="1">
      <c r="B184" s="87" t="s">
        <v>244</v>
      </c>
      <c r="C184" s="139">
        <v>61</v>
      </c>
      <c r="D184" s="14"/>
      <c r="E184" s="126">
        <f t="shared" ref="E184:W184" si="382">E118</f>
        <v>0</v>
      </c>
      <c r="F184" s="126">
        <f t="shared" si="310"/>
        <v>7.0999999999999994E-2</v>
      </c>
      <c r="G184" s="126">
        <f t="shared" si="310"/>
        <v>7.1999999999999995E-2</v>
      </c>
      <c r="H184" s="126">
        <f t="shared" si="382"/>
        <v>7.3999999999999996E-2</v>
      </c>
      <c r="I184" s="126">
        <f t="shared" si="310"/>
        <v>6.3E-2</v>
      </c>
      <c r="J184" s="126">
        <f t="shared" ref="J184" si="383">J118</f>
        <v>7.0999999999999994E-2</v>
      </c>
      <c r="K184" s="126">
        <f t="shared" si="310"/>
        <v>7.1999999999999995E-2</v>
      </c>
      <c r="L184" s="126">
        <f t="shared" si="382"/>
        <v>6.8999999999999992E-2</v>
      </c>
      <c r="M184" s="126">
        <f t="shared" ref="M184:N184" si="384">M118</f>
        <v>6.0999999999999992E-2</v>
      </c>
      <c r="N184" s="126">
        <f t="shared" si="384"/>
        <v>5.1299999999999998E-2</v>
      </c>
      <c r="O184" s="126">
        <f t="shared" ref="O184:Q184" si="385">O118</f>
        <v>6.0999999999999999E-2</v>
      </c>
      <c r="P184" s="126">
        <f t="shared" ref="P184" si="386">P118</f>
        <v>6.9000000000000006E-2</v>
      </c>
      <c r="Q184" s="126">
        <f t="shared" si="385"/>
        <v>6.6000000000000003E-2</v>
      </c>
      <c r="R184" s="126">
        <f t="shared" si="314"/>
        <v>6.8500000000000005E-2</v>
      </c>
      <c r="S184" s="267">
        <v>0.05</v>
      </c>
      <c r="T184" s="126">
        <f t="shared" si="316"/>
        <v>0.06</v>
      </c>
      <c r="U184" s="126">
        <f t="shared" si="316"/>
        <v>7.2500000000000009E-2</v>
      </c>
      <c r="V184" s="126">
        <f t="shared" si="316"/>
        <v>7.0000000000000007E-2</v>
      </c>
      <c r="W184" s="126">
        <f t="shared" si="382"/>
        <v>6.6000000000000003E-2</v>
      </c>
      <c r="X184" s="126">
        <f t="shared" si="317"/>
        <v>6.8500000000000005E-2</v>
      </c>
      <c r="Y184" s="267">
        <v>0.05</v>
      </c>
      <c r="Z184" s="126">
        <f t="shared" ref="Z184" si="387">Z118</f>
        <v>0.06</v>
      </c>
      <c r="AA184" s="126">
        <f t="shared" si="319"/>
        <v>7.2500000000000009E-2</v>
      </c>
      <c r="AB184" s="126">
        <f t="shared" si="319"/>
        <v>7.0000000000000007E-2</v>
      </c>
      <c r="AC184" s="267">
        <f t="shared" si="320"/>
        <v>6.4000000000000001E-2</v>
      </c>
      <c r="AD184" s="126">
        <f t="shared" si="320"/>
        <v>6.1499999999999999E-2</v>
      </c>
      <c r="AE184" s="126">
        <v>6.4000000000000001E-2</v>
      </c>
      <c r="AF184" s="126">
        <f t="shared" si="321"/>
        <v>4.9499999999999995E-2</v>
      </c>
      <c r="AG184" s="126">
        <f t="shared" si="321"/>
        <v>6.6500000000000004E-2</v>
      </c>
      <c r="AH184" s="126">
        <f t="shared" si="321"/>
        <v>6.4000000000000001E-2</v>
      </c>
    </row>
    <row r="185" spans="2:34" ht="12.75" customHeight="1">
      <c r="B185" s="87" t="s">
        <v>244</v>
      </c>
      <c r="C185" s="139">
        <v>62</v>
      </c>
      <c r="D185" s="14"/>
      <c r="E185" s="126">
        <f t="shared" ref="E185:W185" si="388">E119</f>
        <v>0</v>
      </c>
      <c r="F185" s="126">
        <f t="shared" si="310"/>
        <v>7.1999999999999995E-2</v>
      </c>
      <c r="G185" s="126">
        <f t="shared" si="310"/>
        <v>7.2999999999999995E-2</v>
      </c>
      <c r="H185" s="126">
        <f t="shared" si="388"/>
        <v>7.4999999999999997E-2</v>
      </c>
      <c r="I185" s="126">
        <f t="shared" si="310"/>
        <v>6.4000000000000001E-2</v>
      </c>
      <c r="J185" s="126">
        <f t="shared" ref="J185" si="389">J119</f>
        <v>7.1999999999999995E-2</v>
      </c>
      <c r="K185" s="126">
        <f t="shared" si="310"/>
        <v>7.2999999999999995E-2</v>
      </c>
      <c r="L185" s="126">
        <f t="shared" si="388"/>
        <v>6.9999999999999993E-2</v>
      </c>
      <c r="M185" s="126">
        <f t="shared" ref="M185:N185" si="390">M119</f>
        <v>6.1999999999999993E-2</v>
      </c>
      <c r="N185" s="126">
        <f t="shared" si="390"/>
        <v>5.21E-2</v>
      </c>
      <c r="O185" s="126">
        <f t="shared" ref="O185:Q185" si="391">O119</f>
        <v>6.2E-2</v>
      </c>
      <c r="P185" s="126">
        <f t="shared" ref="P185" si="392">P119</f>
        <v>6.9000000000000006E-2</v>
      </c>
      <c r="Q185" s="126">
        <f t="shared" si="391"/>
        <v>6.6000000000000003E-2</v>
      </c>
      <c r="R185" s="126">
        <f t="shared" si="314"/>
        <v>6.8500000000000005E-2</v>
      </c>
      <c r="S185" s="267">
        <v>0.05</v>
      </c>
      <c r="T185" s="126">
        <f t="shared" si="316"/>
        <v>0.06</v>
      </c>
      <c r="U185" s="126">
        <f t="shared" si="316"/>
        <v>7.400000000000001E-2</v>
      </c>
      <c r="V185" s="126">
        <f t="shared" si="316"/>
        <v>7.1500000000000008E-2</v>
      </c>
      <c r="W185" s="126">
        <f t="shared" si="388"/>
        <v>6.6000000000000003E-2</v>
      </c>
      <c r="X185" s="126">
        <f t="shared" si="317"/>
        <v>6.8500000000000005E-2</v>
      </c>
      <c r="Y185" s="267">
        <v>0.05</v>
      </c>
      <c r="Z185" s="126">
        <f t="shared" ref="Z185" si="393">Z119</f>
        <v>0.06</v>
      </c>
      <c r="AA185" s="126">
        <f t="shared" si="319"/>
        <v>7.400000000000001E-2</v>
      </c>
      <c r="AB185" s="126">
        <f t="shared" si="319"/>
        <v>7.1500000000000008E-2</v>
      </c>
      <c r="AC185" s="267">
        <f t="shared" si="320"/>
        <v>6.4000000000000001E-2</v>
      </c>
      <c r="AD185" s="126">
        <f t="shared" si="320"/>
        <v>6.1499999999999999E-2</v>
      </c>
      <c r="AE185" s="126">
        <v>6.4000000000000001E-2</v>
      </c>
      <c r="AF185" s="126">
        <f t="shared" si="321"/>
        <v>4.9499999999999995E-2</v>
      </c>
      <c r="AG185" s="126">
        <f t="shared" si="321"/>
        <v>6.8000000000000005E-2</v>
      </c>
      <c r="AH185" s="126">
        <f t="shared" si="321"/>
        <v>6.5500000000000003E-2</v>
      </c>
    </row>
    <row r="186" spans="2:34" ht="12.75" customHeight="1">
      <c r="B186" s="87" t="s">
        <v>244</v>
      </c>
      <c r="C186" s="139">
        <v>63</v>
      </c>
      <c r="D186" s="14"/>
      <c r="E186" s="126">
        <f t="shared" ref="E186:W186" si="394">E120</f>
        <v>0</v>
      </c>
      <c r="F186" s="126">
        <f t="shared" si="310"/>
        <v>7.2999999999999995E-2</v>
      </c>
      <c r="G186" s="126">
        <f t="shared" si="310"/>
        <v>7.3999999999999996E-2</v>
      </c>
      <c r="H186" s="126">
        <f t="shared" si="394"/>
        <v>7.5999999999999998E-2</v>
      </c>
      <c r="I186" s="126">
        <f t="shared" si="310"/>
        <v>6.5000000000000002E-2</v>
      </c>
      <c r="J186" s="126">
        <f t="shared" ref="J186" si="395">J120</f>
        <v>7.2999999999999995E-2</v>
      </c>
      <c r="K186" s="126">
        <f t="shared" si="310"/>
        <v>7.3999999999999996E-2</v>
      </c>
      <c r="L186" s="126">
        <f t="shared" si="394"/>
        <v>7.0999999999999994E-2</v>
      </c>
      <c r="M186" s="126">
        <f t="shared" ref="M186:N186" si="396">M120</f>
        <v>6.2999999999999987E-2</v>
      </c>
      <c r="N186" s="126">
        <f t="shared" si="396"/>
        <v>5.2900000000000003E-2</v>
      </c>
      <c r="O186" s="126">
        <f t="shared" ref="O186:Q186" si="397">O120</f>
        <v>6.3E-2</v>
      </c>
      <c r="P186" s="126">
        <f t="shared" ref="P186" si="398">P120</f>
        <v>6.9000000000000006E-2</v>
      </c>
      <c r="Q186" s="126">
        <f t="shared" si="397"/>
        <v>6.6000000000000003E-2</v>
      </c>
      <c r="R186" s="126">
        <f t="shared" si="314"/>
        <v>6.8500000000000005E-2</v>
      </c>
      <c r="S186" s="267">
        <v>0.05</v>
      </c>
      <c r="T186" s="126">
        <f t="shared" si="316"/>
        <v>0.06</v>
      </c>
      <c r="U186" s="126">
        <f t="shared" si="316"/>
        <v>7.5500000000000012E-2</v>
      </c>
      <c r="V186" s="126">
        <f t="shared" si="316"/>
        <v>7.3000000000000009E-2</v>
      </c>
      <c r="W186" s="126">
        <f t="shared" si="394"/>
        <v>6.6000000000000003E-2</v>
      </c>
      <c r="X186" s="126">
        <f t="shared" si="317"/>
        <v>6.8500000000000005E-2</v>
      </c>
      <c r="Y186" s="267">
        <v>0.05</v>
      </c>
      <c r="Z186" s="126">
        <f t="shared" ref="Z186" si="399">Z120</f>
        <v>0.06</v>
      </c>
      <c r="AA186" s="126">
        <f t="shared" si="319"/>
        <v>7.5500000000000012E-2</v>
      </c>
      <c r="AB186" s="126">
        <f t="shared" si="319"/>
        <v>7.3000000000000009E-2</v>
      </c>
      <c r="AC186" s="267">
        <f t="shared" si="320"/>
        <v>6.4000000000000001E-2</v>
      </c>
      <c r="AD186" s="126">
        <f t="shared" si="320"/>
        <v>6.1499999999999999E-2</v>
      </c>
      <c r="AE186" s="126">
        <v>6.4000000000000001E-2</v>
      </c>
      <c r="AF186" s="126">
        <f t="shared" si="321"/>
        <v>4.9499999999999995E-2</v>
      </c>
      <c r="AG186" s="126">
        <f t="shared" si="321"/>
        <v>6.9500000000000006E-2</v>
      </c>
      <c r="AH186" s="126">
        <f t="shared" si="321"/>
        <v>6.7000000000000004E-2</v>
      </c>
    </row>
    <row r="187" spans="2:34" ht="12.75" customHeight="1">
      <c r="B187" s="87" t="s">
        <v>244</v>
      </c>
      <c r="C187" s="139">
        <v>64</v>
      </c>
      <c r="D187" s="14"/>
      <c r="E187" s="126">
        <f t="shared" ref="E187:W187" si="400">E121</f>
        <v>0</v>
      </c>
      <c r="F187" s="126">
        <f t="shared" si="310"/>
        <v>7.3999999999999996E-2</v>
      </c>
      <c r="G187" s="126">
        <f t="shared" si="310"/>
        <v>7.4999999999999997E-2</v>
      </c>
      <c r="H187" s="126">
        <f t="shared" si="400"/>
        <v>7.6999999999999999E-2</v>
      </c>
      <c r="I187" s="126">
        <f t="shared" si="310"/>
        <v>6.6000000000000003E-2</v>
      </c>
      <c r="J187" s="126">
        <f t="shared" ref="J187" si="401">J121</f>
        <v>7.3999999999999996E-2</v>
      </c>
      <c r="K187" s="126">
        <f t="shared" si="310"/>
        <v>7.4999999999999997E-2</v>
      </c>
      <c r="L187" s="126">
        <f t="shared" si="400"/>
        <v>7.1999999999999995E-2</v>
      </c>
      <c r="M187" s="126">
        <f t="shared" ref="M187:N187" si="402">M121</f>
        <v>6.3999999999999987E-2</v>
      </c>
      <c r="N187" s="126">
        <f t="shared" si="402"/>
        <v>5.3699999999999998E-2</v>
      </c>
      <c r="O187" s="126">
        <f t="shared" ref="O187:Q187" si="403">O121</f>
        <v>6.4000000000000001E-2</v>
      </c>
      <c r="P187" s="126">
        <f t="shared" ref="P187" si="404">P121</f>
        <v>6.9000000000000006E-2</v>
      </c>
      <c r="Q187" s="126">
        <f t="shared" si="403"/>
        <v>6.6000000000000003E-2</v>
      </c>
      <c r="R187" s="126">
        <f t="shared" si="314"/>
        <v>6.8500000000000005E-2</v>
      </c>
      <c r="S187" s="267">
        <v>0.05</v>
      </c>
      <c r="T187" s="126">
        <f t="shared" si="316"/>
        <v>0.06</v>
      </c>
      <c r="U187" s="126">
        <f t="shared" si="316"/>
        <v>7.7000000000000013E-2</v>
      </c>
      <c r="V187" s="126">
        <f t="shared" si="316"/>
        <v>7.4500000000000011E-2</v>
      </c>
      <c r="W187" s="126">
        <f t="shared" si="400"/>
        <v>6.6000000000000003E-2</v>
      </c>
      <c r="X187" s="126">
        <f t="shared" si="317"/>
        <v>6.8500000000000005E-2</v>
      </c>
      <c r="Y187" s="267">
        <v>0.05</v>
      </c>
      <c r="Z187" s="126">
        <f t="shared" ref="Z187" si="405">Z121</f>
        <v>0.06</v>
      </c>
      <c r="AA187" s="126">
        <f t="shared" si="319"/>
        <v>7.7000000000000013E-2</v>
      </c>
      <c r="AB187" s="126">
        <f t="shared" si="319"/>
        <v>7.4500000000000011E-2</v>
      </c>
      <c r="AC187" s="267">
        <f t="shared" si="320"/>
        <v>6.4000000000000001E-2</v>
      </c>
      <c r="AD187" s="126">
        <f t="shared" si="320"/>
        <v>6.1499999999999999E-2</v>
      </c>
      <c r="AE187" s="126">
        <v>6.4000000000000001E-2</v>
      </c>
      <c r="AF187" s="126">
        <f t="shared" si="321"/>
        <v>4.9499999999999995E-2</v>
      </c>
      <c r="AG187" s="126">
        <f t="shared" si="321"/>
        <v>7.1000000000000008E-2</v>
      </c>
      <c r="AH187" s="126">
        <f t="shared" si="321"/>
        <v>6.8500000000000005E-2</v>
      </c>
    </row>
    <row r="188" spans="2:34" ht="12.75" customHeight="1">
      <c r="B188" s="87" t="s">
        <v>244</v>
      </c>
      <c r="C188" s="139">
        <v>65</v>
      </c>
      <c r="D188" s="14"/>
      <c r="E188" s="126">
        <f t="shared" ref="E188:W188" si="406">E122</f>
        <v>0</v>
      </c>
      <c r="F188" s="126">
        <f t="shared" si="310"/>
        <v>7.4999999999999997E-2</v>
      </c>
      <c r="G188" s="126">
        <f t="shared" si="310"/>
        <v>7.5999999999999998E-2</v>
      </c>
      <c r="H188" s="126">
        <f t="shared" si="406"/>
        <v>7.8E-2</v>
      </c>
      <c r="I188" s="126">
        <f t="shared" si="310"/>
        <v>6.7000000000000004E-2</v>
      </c>
      <c r="J188" s="126">
        <f t="shared" ref="J188" si="407">J122</f>
        <v>7.4999999999999997E-2</v>
      </c>
      <c r="K188" s="126">
        <f t="shared" si="310"/>
        <v>7.5999999999999998E-2</v>
      </c>
      <c r="L188" s="126">
        <f t="shared" si="406"/>
        <v>7.2999999999999995E-2</v>
      </c>
      <c r="M188" s="126">
        <f t="shared" ref="M188:N188" si="408">M122</f>
        <v>6.4999999999999988E-2</v>
      </c>
      <c r="N188" s="126">
        <f t="shared" si="408"/>
        <v>5.3999999999999999E-2</v>
      </c>
      <c r="O188" s="126">
        <f t="shared" ref="O188:Q188" si="409">O122</f>
        <v>6.5000000000000002E-2</v>
      </c>
      <c r="P188" s="126">
        <f t="shared" ref="P188" si="410">P122</f>
        <v>7.5000000000000011E-2</v>
      </c>
      <c r="Q188" s="126">
        <f t="shared" si="409"/>
        <v>7.2000000000000008E-2</v>
      </c>
      <c r="R188" s="126">
        <f t="shared" si="314"/>
        <v>7.4500000000000011E-2</v>
      </c>
      <c r="S188" s="267">
        <v>0.06</v>
      </c>
      <c r="T188" s="126">
        <f t="shared" si="316"/>
        <v>7.5000000000000011E-2</v>
      </c>
      <c r="U188" s="126">
        <f t="shared" si="316"/>
        <v>7.8500000000000014E-2</v>
      </c>
      <c r="V188" s="126">
        <f t="shared" si="316"/>
        <v>7.6000000000000012E-2</v>
      </c>
      <c r="W188" s="126">
        <f t="shared" si="406"/>
        <v>7.2000000000000008E-2</v>
      </c>
      <c r="X188" s="126">
        <f t="shared" si="317"/>
        <v>7.4500000000000011E-2</v>
      </c>
      <c r="Y188" s="267">
        <v>0.06</v>
      </c>
      <c r="Z188" s="126">
        <f t="shared" ref="Z188" si="411">Z122</f>
        <v>7.5000000000000011E-2</v>
      </c>
      <c r="AA188" s="126">
        <f t="shared" si="319"/>
        <v>7.8500000000000014E-2</v>
      </c>
      <c r="AB188" s="126">
        <f t="shared" si="319"/>
        <v>7.6000000000000012E-2</v>
      </c>
      <c r="AC188" s="267">
        <f t="shared" si="320"/>
        <v>7.0000000000000007E-2</v>
      </c>
      <c r="AD188" s="126">
        <f t="shared" si="320"/>
        <v>6.7500000000000004E-2</v>
      </c>
      <c r="AE188" s="126">
        <v>7.0000000000000007E-2</v>
      </c>
      <c r="AF188" s="126">
        <f t="shared" si="321"/>
        <v>6.25E-2</v>
      </c>
      <c r="AG188" s="126">
        <f t="shared" si="321"/>
        <v>7.2500000000000009E-2</v>
      </c>
      <c r="AH188" s="126">
        <f t="shared" si="321"/>
        <v>7.0000000000000007E-2</v>
      </c>
    </row>
    <row r="189" spans="2:34" ht="12.75" customHeight="1">
      <c r="B189" s="87" t="s">
        <v>244</v>
      </c>
      <c r="C189" s="139">
        <v>66</v>
      </c>
      <c r="D189" s="14"/>
      <c r="E189" s="126">
        <f t="shared" ref="E189:W204" si="412">E123</f>
        <v>0</v>
      </c>
      <c r="F189" s="126">
        <f t="shared" si="412"/>
        <v>7.5999999999999998E-2</v>
      </c>
      <c r="G189" s="126">
        <f t="shared" si="412"/>
        <v>7.6999999999999999E-2</v>
      </c>
      <c r="H189" s="126">
        <f t="shared" ref="H189" si="413">H123</f>
        <v>7.9000000000000001E-2</v>
      </c>
      <c r="I189" s="126">
        <f t="shared" si="412"/>
        <v>6.8000000000000005E-2</v>
      </c>
      <c r="J189" s="126">
        <f t="shared" ref="J189" si="414">J123</f>
        <v>7.5999999999999998E-2</v>
      </c>
      <c r="K189" s="126">
        <f t="shared" si="412"/>
        <v>7.6999999999999999E-2</v>
      </c>
      <c r="L189" s="126">
        <f t="shared" si="412"/>
        <v>7.3999999999999996E-2</v>
      </c>
      <c r="M189" s="126">
        <f t="shared" ref="M189" si="415">M123</f>
        <v>6.5999999999999989E-2</v>
      </c>
      <c r="N189" s="126">
        <f t="shared" ref="N189:R204" si="416">N123</f>
        <v>5.45E-2</v>
      </c>
      <c r="O189" s="126">
        <f t="shared" si="416"/>
        <v>6.5500000000000003E-2</v>
      </c>
      <c r="P189" s="126">
        <f t="shared" ref="P189" si="417">P123</f>
        <v>7.5000000000000011E-2</v>
      </c>
      <c r="Q189" s="126">
        <f t="shared" si="416"/>
        <v>7.2000000000000008E-2</v>
      </c>
      <c r="R189" s="126">
        <f t="shared" si="416"/>
        <v>7.4500000000000011E-2</v>
      </c>
      <c r="S189" s="267">
        <v>0.06</v>
      </c>
      <c r="T189" s="126">
        <f t="shared" ref="T189:V204" si="418">T123</f>
        <v>7.5000000000000011E-2</v>
      </c>
      <c r="U189" s="126">
        <f t="shared" si="418"/>
        <v>7.9500000000000015E-2</v>
      </c>
      <c r="V189" s="126">
        <f t="shared" si="418"/>
        <v>7.7000000000000013E-2</v>
      </c>
      <c r="W189" s="126">
        <f t="shared" si="412"/>
        <v>7.2000000000000008E-2</v>
      </c>
      <c r="X189" s="126">
        <f t="shared" ref="X189:X204" si="419">X123</f>
        <v>7.4500000000000011E-2</v>
      </c>
      <c r="Y189" s="267">
        <v>0.06</v>
      </c>
      <c r="Z189" s="126">
        <f t="shared" ref="Z189" si="420">Z123</f>
        <v>7.5000000000000011E-2</v>
      </c>
      <c r="AA189" s="126">
        <f t="shared" si="319"/>
        <v>7.9500000000000015E-2</v>
      </c>
      <c r="AB189" s="126">
        <f t="shared" si="319"/>
        <v>7.7000000000000013E-2</v>
      </c>
      <c r="AC189" s="267">
        <f t="shared" ref="AC189:AD204" si="421">AC123</f>
        <v>7.0000000000000007E-2</v>
      </c>
      <c r="AD189" s="126">
        <f t="shared" si="421"/>
        <v>6.7500000000000004E-2</v>
      </c>
      <c r="AE189" s="126">
        <v>7.0000000000000007E-2</v>
      </c>
      <c r="AF189" s="126">
        <f t="shared" ref="AF189:AH204" si="422">AF123</f>
        <v>6.25E-2</v>
      </c>
      <c r="AG189" s="126">
        <f t="shared" si="422"/>
        <v>7.350000000000001E-2</v>
      </c>
      <c r="AH189" s="126">
        <f t="shared" si="422"/>
        <v>7.1000000000000008E-2</v>
      </c>
    </row>
    <row r="190" spans="2:34" ht="12.75" customHeight="1">
      <c r="B190" s="87" t="s">
        <v>244</v>
      </c>
      <c r="C190" s="139">
        <v>67</v>
      </c>
      <c r="D190" s="14"/>
      <c r="E190" s="126">
        <f t="shared" ref="E190:W190" si="423">E124</f>
        <v>0</v>
      </c>
      <c r="F190" s="126">
        <f t="shared" si="412"/>
        <v>7.6999999999999999E-2</v>
      </c>
      <c r="G190" s="126">
        <f t="shared" si="412"/>
        <v>7.8E-2</v>
      </c>
      <c r="H190" s="126">
        <f t="shared" si="423"/>
        <v>0.08</v>
      </c>
      <c r="I190" s="126">
        <f t="shared" si="412"/>
        <v>6.9000000000000006E-2</v>
      </c>
      <c r="J190" s="126">
        <f t="shared" ref="J190" si="424">J124</f>
        <v>7.6999999999999999E-2</v>
      </c>
      <c r="K190" s="126">
        <f t="shared" si="412"/>
        <v>7.8E-2</v>
      </c>
      <c r="L190" s="126">
        <f t="shared" si="423"/>
        <v>7.4999999999999997E-2</v>
      </c>
      <c r="M190" s="126">
        <f t="shared" ref="M190:N190" si="425">M124</f>
        <v>6.699999999999999E-2</v>
      </c>
      <c r="N190" s="126">
        <f t="shared" si="425"/>
        <v>5.5500000000000001E-2</v>
      </c>
      <c r="O190" s="126">
        <f t="shared" ref="O190:Q190" si="426">O124</f>
        <v>6.6000000000000003E-2</v>
      </c>
      <c r="P190" s="126">
        <f t="shared" ref="P190" si="427">P124</f>
        <v>7.5000000000000011E-2</v>
      </c>
      <c r="Q190" s="126">
        <f t="shared" si="426"/>
        <v>7.2000000000000008E-2</v>
      </c>
      <c r="R190" s="126">
        <f t="shared" si="416"/>
        <v>7.4500000000000011E-2</v>
      </c>
      <c r="S190" s="267">
        <v>0.06</v>
      </c>
      <c r="T190" s="126">
        <f t="shared" si="418"/>
        <v>7.5000000000000011E-2</v>
      </c>
      <c r="U190" s="126">
        <f t="shared" si="418"/>
        <v>8.0500000000000016E-2</v>
      </c>
      <c r="V190" s="126">
        <f t="shared" si="418"/>
        <v>7.8000000000000014E-2</v>
      </c>
      <c r="W190" s="126">
        <f t="shared" si="423"/>
        <v>7.2000000000000008E-2</v>
      </c>
      <c r="X190" s="126">
        <f t="shared" si="419"/>
        <v>7.4500000000000011E-2</v>
      </c>
      <c r="Y190" s="267">
        <v>0.06</v>
      </c>
      <c r="Z190" s="126">
        <f t="shared" ref="Z190" si="428">Z124</f>
        <v>7.5000000000000011E-2</v>
      </c>
      <c r="AA190" s="126">
        <f t="shared" si="319"/>
        <v>8.0500000000000016E-2</v>
      </c>
      <c r="AB190" s="126">
        <f t="shared" si="319"/>
        <v>7.8000000000000014E-2</v>
      </c>
      <c r="AC190" s="267">
        <f t="shared" si="421"/>
        <v>7.0000000000000007E-2</v>
      </c>
      <c r="AD190" s="126">
        <f t="shared" si="421"/>
        <v>6.7500000000000004E-2</v>
      </c>
      <c r="AE190" s="126">
        <v>7.0000000000000007E-2</v>
      </c>
      <c r="AF190" s="126">
        <f t="shared" si="422"/>
        <v>6.25E-2</v>
      </c>
      <c r="AG190" s="126">
        <f t="shared" si="422"/>
        <v>7.4500000000000011E-2</v>
      </c>
      <c r="AH190" s="126">
        <f t="shared" si="422"/>
        <v>7.2000000000000008E-2</v>
      </c>
    </row>
    <row r="191" spans="2:34" ht="12.75" customHeight="1">
      <c r="B191" s="87" t="s">
        <v>244</v>
      </c>
      <c r="C191" s="139">
        <v>68</v>
      </c>
      <c r="D191" s="14"/>
      <c r="E191" s="126">
        <f t="shared" ref="E191:W191" si="429">E125</f>
        <v>0</v>
      </c>
      <c r="F191" s="126">
        <f t="shared" si="412"/>
        <v>7.8E-2</v>
      </c>
      <c r="G191" s="126">
        <f t="shared" si="412"/>
        <v>7.9000000000000001E-2</v>
      </c>
      <c r="H191" s="126">
        <f t="shared" si="429"/>
        <v>8.1000000000000003E-2</v>
      </c>
      <c r="I191" s="126">
        <f t="shared" si="412"/>
        <v>7.0000000000000007E-2</v>
      </c>
      <c r="J191" s="126">
        <f t="shared" ref="J191" si="430">J125</f>
        <v>7.8E-2</v>
      </c>
      <c r="K191" s="126">
        <f t="shared" si="412"/>
        <v>7.9000000000000001E-2</v>
      </c>
      <c r="L191" s="126">
        <f t="shared" si="429"/>
        <v>7.5999999999999998E-2</v>
      </c>
      <c r="M191" s="126">
        <f t="shared" ref="M191:N191" si="431">M125</f>
        <v>6.7999999999999991E-2</v>
      </c>
      <c r="N191" s="126">
        <f t="shared" si="431"/>
        <v>5.6500000000000002E-2</v>
      </c>
      <c r="O191" s="126">
        <f t="shared" ref="O191:Q191" si="432">O125</f>
        <v>6.6500000000000004E-2</v>
      </c>
      <c r="P191" s="126">
        <f t="shared" ref="P191" si="433">P125</f>
        <v>7.5000000000000011E-2</v>
      </c>
      <c r="Q191" s="126">
        <f t="shared" si="432"/>
        <v>7.2000000000000008E-2</v>
      </c>
      <c r="R191" s="126">
        <f t="shared" si="416"/>
        <v>7.4500000000000011E-2</v>
      </c>
      <c r="S191" s="267">
        <v>0.06</v>
      </c>
      <c r="T191" s="126">
        <f t="shared" si="418"/>
        <v>7.5000000000000011E-2</v>
      </c>
      <c r="U191" s="126">
        <f t="shared" si="418"/>
        <v>8.1500000000000017E-2</v>
      </c>
      <c r="V191" s="126">
        <f t="shared" si="418"/>
        <v>7.9000000000000015E-2</v>
      </c>
      <c r="W191" s="126">
        <f t="shared" si="429"/>
        <v>7.2000000000000008E-2</v>
      </c>
      <c r="X191" s="126">
        <f t="shared" si="419"/>
        <v>7.4500000000000011E-2</v>
      </c>
      <c r="Y191" s="267">
        <v>0.06</v>
      </c>
      <c r="Z191" s="126">
        <f t="shared" ref="Z191" si="434">Z125</f>
        <v>7.5000000000000011E-2</v>
      </c>
      <c r="AA191" s="126">
        <f t="shared" si="319"/>
        <v>8.1500000000000017E-2</v>
      </c>
      <c r="AB191" s="126">
        <f t="shared" si="319"/>
        <v>7.9000000000000015E-2</v>
      </c>
      <c r="AC191" s="267">
        <f t="shared" si="421"/>
        <v>7.0000000000000007E-2</v>
      </c>
      <c r="AD191" s="126">
        <f t="shared" si="421"/>
        <v>6.7500000000000004E-2</v>
      </c>
      <c r="AE191" s="126">
        <v>7.0000000000000007E-2</v>
      </c>
      <c r="AF191" s="126">
        <f t="shared" si="422"/>
        <v>6.25E-2</v>
      </c>
      <c r="AG191" s="126">
        <f t="shared" si="422"/>
        <v>7.5500000000000012E-2</v>
      </c>
      <c r="AH191" s="126">
        <f t="shared" si="422"/>
        <v>7.3000000000000009E-2</v>
      </c>
    </row>
    <row r="192" spans="2:34" ht="12.75" customHeight="1">
      <c r="B192" s="87" t="s">
        <v>244</v>
      </c>
      <c r="C192" s="139">
        <v>69</v>
      </c>
      <c r="D192" s="14"/>
      <c r="E192" s="126">
        <f t="shared" ref="E192:W192" si="435">E126</f>
        <v>0</v>
      </c>
      <c r="F192" s="126">
        <f t="shared" si="412"/>
        <v>7.9000000000000001E-2</v>
      </c>
      <c r="G192" s="126">
        <f t="shared" si="412"/>
        <v>0.08</v>
      </c>
      <c r="H192" s="126">
        <f t="shared" si="435"/>
        <v>8.2000000000000003E-2</v>
      </c>
      <c r="I192" s="126">
        <f t="shared" si="412"/>
        <v>7.1000000000000008E-2</v>
      </c>
      <c r="J192" s="126">
        <f t="shared" ref="J192" si="436">J126</f>
        <v>7.9000000000000001E-2</v>
      </c>
      <c r="K192" s="126">
        <f t="shared" si="412"/>
        <v>0.08</v>
      </c>
      <c r="L192" s="126">
        <f t="shared" si="435"/>
        <v>7.6999999999999999E-2</v>
      </c>
      <c r="M192" s="126">
        <f t="shared" ref="M192:N192" si="437">M126</f>
        <v>6.8999999999999992E-2</v>
      </c>
      <c r="N192" s="126">
        <f t="shared" si="437"/>
        <v>5.7000000000000002E-2</v>
      </c>
      <c r="O192" s="126">
        <f t="shared" ref="O192:Q192" si="438">O126</f>
        <v>6.7000000000000004E-2</v>
      </c>
      <c r="P192" s="126">
        <f t="shared" ref="P192" si="439">P126</f>
        <v>7.5000000000000011E-2</v>
      </c>
      <c r="Q192" s="126">
        <f t="shared" si="438"/>
        <v>7.2000000000000008E-2</v>
      </c>
      <c r="R192" s="126">
        <f t="shared" si="416"/>
        <v>7.4500000000000011E-2</v>
      </c>
      <c r="S192" s="267">
        <v>0.06</v>
      </c>
      <c r="T192" s="126">
        <f t="shared" si="418"/>
        <v>7.5000000000000011E-2</v>
      </c>
      <c r="U192" s="126">
        <f t="shared" si="418"/>
        <v>8.2500000000000018E-2</v>
      </c>
      <c r="V192" s="126">
        <f t="shared" si="418"/>
        <v>8.0000000000000016E-2</v>
      </c>
      <c r="W192" s="126">
        <f t="shared" si="435"/>
        <v>7.2000000000000008E-2</v>
      </c>
      <c r="X192" s="126">
        <f t="shared" si="419"/>
        <v>7.4500000000000011E-2</v>
      </c>
      <c r="Y192" s="267">
        <v>0.06</v>
      </c>
      <c r="Z192" s="126">
        <f t="shared" ref="Z192" si="440">Z126</f>
        <v>7.5000000000000011E-2</v>
      </c>
      <c r="AA192" s="126">
        <f t="shared" si="319"/>
        <v>8.2500000000000018E-2</v>
      </c>
      <c r="AB192" s="126">
        <f t="shared" si="319"/>
        <v>8.0000000000000016E-2</v>
      </c>
      <c r="AC192" s="267">
        <f t="shared" si="421"/>
        <v>7.0000000000000007E-2</v>
      </c>
      <c r="AD192" s="126">
        <f t="shared" si="421"/>
        <v>6.7500000000000004E-2</v>
      </c>
      <c r="AE192" s="126">
        <v>7.0000000000000007E-2</v>
      </c>
      <c r="AF192" s="126">
        <f t="shared" si="422"/>
        <v>6.25E-2</v>
      </c>
      <c r="AG192" s="126">
        <f t="shared" si="422"/>
        <v>7.6500000000000012E-2</v>
      </c>
      <c r="AH192" s="126">
        <f t="shared" si="422"/>
        <v>7.400000000000001E-2</v>
      </c>
    </row>
    <row r="193" spans="2:34" ht="12.75" customHeight="1">
      <c r="B193" s="87" t="s">
        <v>244</v>
      </c>
      <c r="C193" s="139">
        <v>70</v>
      </c>
      <c r="D193" s="14"/>
      <c r="E193" s="126">
        <f t="shared" ref="E193:W193" si="441">E127</f>
        <v>0</v>
      </c>
      <c r="F193" s="126">
        <f t="shared" si="412"/>
        <v>0.08</v>
      </c>
      <c r="G193" s="126">
        <f t="shared" si="412"/>
        <v>8.1000000000000003E-2</v>
      </c>
      <c r="H193" s="126">
        <f t="shared" si="441"/>
        <v>8.3000000000000004E-2</v>
      </c>
      <c r="I193" s="126">
        <f t="shared" si="412"/>
        <v>7.2000000000000008E-2</v>
      </c>
      <c r="J193" s="126">
        <f t="shared" ref="J193" si="442">J127</f>
        <v>0.08</v>
      </c>
      <c r="K193" s="126">
        <f t="shared" si="412"/>
        <v>8.1000000000000003E-2</v>
      </c>
      <c r="L193" s="126">
        <f t="shared" si="441"/>
        <v>7.8E-2</v>
      </c>
      <c r="M193" s="126">
        <f t="shared" ref="M193:N193" si="443">M127</f>
        <v>6.9999999999999993E-2</v>
      </c>
      <c r="N193" s="126">
        <f t="shared" si="443"/>
        <v>5.8000000000000003E-2</v>
      </c>
      <c r="O193" s="126">
        <f t="shared" ref="O193:Q193" si="444">O127</f>
        <v>6.7500000000000004E-2</v>
      </c>
      <c r="P193" s="126">
        <f t="shared" ref="P193" si="445">P127</f>
        <v>7.9000000000000001E-2</v>
      </c>
      <c r="Q193" s="126">
        <f t="shared" si="444"/>
        <v>7.5999999999999998E-2</v>
      </c>
      <c r="R193" s="126">
        <f t="shared" si="416"/>
        <v>7.85E-2</v>
      </c>
      <c r="S193" s="267">
        <v>0.06</v>
      </c>
      <c r="T193" s="126">
        <f t="shared" si="418"/>
        <v>0.08</v>
      </c>
      <c r="U193" s="126">
        <f t="shared" si="418"/>
        <v>8.3500000000000019E-2</v>
      </c>
      <c r="V193" s="126">
        <f t="shared" si="418"/>
        <v>8.1000000000000016E-2</v>
      </c>
      <c r="W193" s="126">
        <f t="shared" si="441"/>
        <v>7.5999999999999998E-2</v>
      </c>
      <c r="X193" s="126">
        <f t="shared" si="419"/>
        <v>7.85E-2</v>
      </c>
      <c r="Y193" s="267">
        <v>0.06</v>
      </c>
      <c r="Z193" s="126">
        <f t="shared" ref="Z193" si="446">Z127</f>
        <v>0.08</v>
      </c>
      <c r="AA193" s="126">
        <f t="shared" si="319"/>
        <v>8.3500000000000019E-2</v>
      </c>
      <c r="AB193" s="126">
        <f t="shared" si="319"/>
        <v>8.1000000000000016E-2</v>
      </c>
      <c r="AC193" s="267">
        <f t="shared" si="421"/>
        <v>7.3999999999999996E-2</v>
      </c>
      <c r="AD193" s="126">
        <f t="shared" si="421"/>
        <v>7.1499999999999994E-2</v>
      </c>
      <c r="AE193" s="126">
        <v>7.3999999999999996E-2</v>
      </c>
      <c r="AF193" s="126">
        <f t="shared" si="422"/>
        <v>6.25E-2</v>
      </c>
      <c r="AG193" s="126">
        <f t="shared" si="422"/>
        <v>7.7500000000000013E-2</v>
      </c>
      <c r="AH193" s="126">
        <f t="shared" si="422"/>
        <v>7.5000000000000011E-2</v>
      </c>
    </row>
    <row r="194" spans="2:34" ht="12.75" customHeight="1">
      <c r="B194" s="87" t="s">
        <v>244</v>
      </c>
      <c r="C194" s="139">
        <v>71</v>
      </c>
      <c r="D194" s="14"/>
      <c r="E194" s="126">
        <f t="shared" ref="E194:W194" si="447">E128</f>
        <v>0</v>
      </c>
      <c r="F194" s="126">
        <f t="shared" si="412"/>
        <v>8.1000000000000003E-2</v>
      </c>
      <c r="G194" s="126">
        <f t="shared" si="412"/>
        <v>8.2000000000000003E-2</v>
      </c>
      <c r="H194" s="126">
        <f t="shared" si="447"/>
        <v>8.4000000000000005E-2</v>
      </c>
      <c r="I194" s="126">
        <f t="shared" si="412"/>
        <v>7.3000000000000009E-2</v>
      </c>
      <c r="J194" s="126">
        <f t="shared" ref="J194" si="448">J128</f>
        <v>8.1000000000000003E-2</v>
      </c>
      <c r="K194" s="126">
        <f t="shared" si="412"/>
        <v>8.2000000000000003E-2</v>
      </c>
      <c r="L194" s="126">
        <f t="shared" si="447"/>
        <v>7.9000000000000001E-2</v>
      </c>
      <c r="M194" s="126">
        <f t="shared" ref="M194:N194" si="449">M128</f>
        <v>7.0999999999999994E-2</v>
      </c>
      <c r="N194" s="126">
        <f t="shared" si="449"/>
        <v>5.8500000000000003E-2</v>
      </c>
      <c r="O194" s="126">
        <f t="shared" ref="O194:Q194" si="450">O128</f>
        <v>6.8000000000000005E-2</v>
      </c>
      <c r="P194" s="126">
        <f t="shared" ref="P194" si="451">P128</f>
        <v>7.9000000000000001E-2</v>
      </c>
      <c r="Q194" s="126">
        <f t="shared" si="450"/>
        <v>7.5999999999999998E-2</v>
      </c>
      <c r="R194" s="126">
        <f t="shared" si="416"/>
        <v>7.85E-2</v>
      </c>
      <c r="S194" s="267">
        <v>0.06</v>
      </c>
      <c r="T194" s="126">
        <f t="shared" si="418"/>
        <v>0.08</v>
      </c>
      <c r="U194" s="126">
        <f t="shared" si="418"/>
        <v>8.450000000000002E-2</v>
      </c>
      <c r="V194" s="126">
        <f t="shared" si="418"/>
        <v>8.2000000000000017E-2</v>
      </c>
      <c r="W194" s="126">
        <f t="shared" si="447"/>
        <v>7.5999999999999998E-2</v>
      </c>
      <c r="X194" s="126">
        <f t="shared" si="419"/>
        <v>7.85E-2</v>
      </c>
      <c r="Y194" s="267">
        <v>0.06</v>
      </c>
      <c r="Z194" s="126">
        <f t="shared" ref="Z194" si="452">Z128</f>
        <v>0.08</v>
      </c>
      <c r="AA194" s="126">
        <f t="shared" si="319"/>
        <v>8.450000000000002E-2</v>
      </c>
      <c r="AB194" s="126">
        <f t="shared" si="319"/>
        <v>8.2000000000000017E-2</v>
      </c>
      <c r="AC194" s="267">
        <f t="shared" si="421"/>
        <v>7.3999999999999996E-2</v>
      </c>
      <c r="AD194" s="126">
        <f t="shared" si="421"/>
        <v>7.1499999999999994E-2</v>
      </c>
      <c r="AE194" s="126">
        <v>7.3999999999999996E-2</v>
      </c>
      <c r="AF194" s="126">
        <f t="shared" si="422"/>
        <v>6.25E-2</v>
      </c>
      <c r="AG194" s="126">
        <f t="shared" si="422"/>
        <v>7.8500000000000014E-2</v>
      </c>
      <c r="AH194" s="126">
        <f t="shared" si="422"/>
        <v>7.6000000000000012E-2</v>
      </c>
    </row>
    <row r="195" spans="2:34" ht="12.75" customHeight="1">
      <c r="B195" s="87" t="s">
        <v>244</v>
      </c>
      <c r="C195" s="139">
        <v>72</v>
      </c>
      <c r="D195" s="14"/>
      <c r="E195" s="126">
        <f t="shared" ref="E195:W195" si="453">E129</f>
        <v>0</v>
      </c>
      <c r="F195" s="126">
        <f t="shared" si="412"/>
        <v>8.2000000000000003E-2</v>
      </c>
      <c r="G195" s="126">
        <f t="shared" si="412"/>
        <v>8.3000000000000004E-2</v>
      </c>
      <c r="H195" s="126">
        <f t="shared" si="453"/>
        <v>8.5000000000000006E-2</v>
      </c>
      <c r="I195" s="126">
        <f t="shared" si="412"/>
        <v>7.400000000000001E-2</v>
      </c>
      <c r="J195" s="126">
        <f t="shared" ref="J195" si="454">J129</f>
        <v>8.2000000000000003E-2</v>
      </c>
      <c r="K195" s="126">
        <f t="shared" si="412"/>
        <v>8.3000000000000004E-2</v>
      </c>
      <c r="L195" s="126">
        <f t="shared" si="453"/>
        <v>0.08</v>
      </c>
      <c r="M195" s="126">
        <f t="shared" ref="M195:N195" si="455">M129</f>
        <v>7.1999999999999995E-2</v>
      </c>
      <c r="N195" s="126">
        <f t="shared" si="455"/>
        <v>5.9499999999999997E-2</v>
      </c>
      <c r="O195" s="126">
        <f t="shared" ref="O195:Q195" si="456">O129</f>
        <v>6.8500000000000005E-2</v>
      </c>
      <c r="P195" s="126">
        <f t="shared" ref="P195" si="457">P129</f>
        <v>8.1000000000000003E-2</v>
      </c>
      <c r="Q195" s="126">
        <f t="shared" si="456"/>
        <v>7.8E-2</v>
      </c>
      <c r="R195" s="126">
        <f t="shared" si="416"/>
        <v>8.0500000000000002E-2</v>
      </c>
      <c r="S195" s="267">
        <v>0.06</v>
      </c>
      <c r="T195" s="126">
        <f t="shared" si="418"/>
        <v>0.08</v>
      </c>
      <c r="U195" s="126">
        <f t="shared" si="418"/>
        <v>8.550000000000002E-2</v>
      </c>
      <c r="V195" s="126">
        <f t="shared" si="418"/>
        <v>8.3000000000000018E-2</v>
      </c>
      <c r="W195" s="126">
        <f t="shared" si="453"/>
        <v>7.8E-2</v>
      </c>
      <c r="X195" s="126">
        <f t="shared" si="419"/>
        <v>8.0500000000000002E-2</v>
      </c>
      <c r="Y195" s="267">
        <v>0.06</v>
      </c>
      <c r="Z195" s="126">
        <f t="shared" ref="Z195" si="458">Z129</f>
        <v>0.08</v>
      </c>
      <c r="AA195" s="126">
        <f t="shared" si="319"/>
        <v>8.550000000000002E-2</v>
      </c>
      <c r="AB195" s="126">
        <f t="shared" si="319"/>
        <v>8.3000000000000018E-2</v>
      </c>
      <c r="AC195" s="267">
        <f t="shared" si="421"/>
        <v>7.5999999999999998E-2</v>
      </c>
      <c r="AD195" s="126">
        <f t="shared" si="421"/>
        <v>7.3499999999999996E-2</v>
      </c>
      <c r="AE195" s="126">
        <v>7.5999999999999998E-2</v>
      </c>
      <c r="AF195" s="126">
        <f t="shared" si="422"/>
        <v>6.9499999999999992E-2</v>
      </c>
      <c r="AG195" s="126">
        <f t="shared" si="422"/>
        <v>7.9500000000000015E-2</v>
      </c>
      <c r="AH195" s="126">
        <f t="shared" si="422"/>
        <v>7.7000000000000013E-2</v>
      </c>
    </row>
    <row r="196" spans="2:34" ht="12.75" customHeight="1">
      <c r="B196" s="87" t="s">
        <v>244</v>
      </c>
      <c r="C196" s="139">
        <v>73</v>
      </c>
      <c r="D196" s="14"/>
      <c r="E196" s="126">
        <f t="shared" ref="E196:W196" si="459">E130</f>
        <v>0</v>
      </c>
      <c r="F196" s="126">
        <f t="shared" si="412"/>
        <v>8.3000000000000004E-2</v>
      </c>
      <c r="G196" s="126">
        <f t="shared" si="412"/>
        <v>8.4000000000000005E-2</v>
      </c>
      <c r="H196" s="126">
        <f t="shared" si="459"/>
        <v>8.6000000000000007E-2</v>
      </c>
      <c r="I196" s="126">
        <f t="shared" si="412"/>
        <v>7.5000000000000011E-2</v>
      </c>
      <c r="J196" s="126">
        <f t="shared" ref="J196" si="460">J130</f>
        <v>8.3000000000000004E-2</v>
      </c>
      <c r="K196" s="126">
        <f t="shared" si="412"/>
        <v>8.4000000000000005E-2</v>
      </c>
      <c r="L196" s="126">
        <f t="shared" si="459"/>
        <v>8.1000000000000003E-2</v>
      </c>
      <c r="M196" s="126">
        <f t="shared" ref="M196:N196" si="461">M130</f>
        <v>7.2999999999999995E-2</v>
      </c>
      <c r="N196" s="126">
        <f t="shared" si="461"/>
        <v>6.0499999999999998E-2</v>
      </c>
      <c r="O196" s="126">
        <f t="shared" ref="O196:Q196" si="462">O130</f>
        <v>6.9500000000000006E-2</v>
      </c>
      <c r="P196" s="126">
        <f t="shared" ref="P196" si="463">P130</f>
        <v>8.1000000000000003E-2</v>
      </c>
      <c r="Q196" s="126">
        <f t="shared" si="462"/>
        <v>7.8E-2</v>
      </c>
      <c r="R196" s="126">
        <f t="shared" si="416"/>
        <v>8.0500000000000002E-2</v>
      </c>
      <c r="S196" s="267">
        <v>0.06</v>
      </c>
      <c r="T196" s="126">
        <f t="shared" si="418"/>
        <v>0.08</v>
      </c>
      <c r="U196" s="126">
        <f t="shared" si="418"/>
        <v>8.6500000000000021E-2</v>
      </c>
      <c r="V196" s="126">
        <f t="shared" si="418"/>
        <v>8.4000000000000019E-2</v>
      </c>
      <c r="W196" s="126">
        <f t="shared" si="459"/>
        <v>7.8E-2</v>
      </c>
      <c r="X196" s="126">
        <f t="shared" si="419"/>
        <v>8.0500000000000002E-2</v>
      </c>
      <c r="Y196" s="267">
        <v>0.06</v>
      </c>
      <c r="Z196" s="126">
        <f t="shared" ref="Z196" si="464">Z130</f>
        <v>0.08</v>
      </c>
      <c r="AA196" s="126">
        <f t="shared" si="319"/>
        <v>8.6500000000000021E-2</v>
      </c>
      <c r="AB196" s="126">
        <f t="shared" si="319"/>
        <v>8.4000000000000019E-2</v>
      </c>
      <c r="AC196" s="267">
        <f t="shared" si="421"/>
        <v>7.5999999999999998E-2</v>
      </c>
      <c r="AD196" s="126">
        <f t="shared" si="421"/>
        <v>7.3499999999999996E-2</v>
      </c>
      <c r="AE196" s="126">
        <v>7.5999999999999998E-2</v>
      </c>
      <c r="AF196" s="126">
        <f t="shared" si="422"/>
        <v>6.9499999999999992E-2</v>
      </c>
      <c r="AG196" s="126">
        <f t="shared" si="422"/>
        <v>8.0500000000000016E-2</v>
      </c>
      <c r="AH196" s="126">
        <f t="shared" si="422"/>
        <v>7.8000000000000014E-2</v>
      </c>
    </row>
    <row r="197" spans="2:34" ht="12.75" customHeight="1">
      <c r="B197" s="87" t="s">
        <v>244</v>
      </c>
      <c r="C197" s="139">
        <v>74</v>
      </c>
      <c r="D197" s="14"/>
      <c r="E197" s="126">
        <f t="shared" ref="E197:W197" si="465">E131</f>
        <v>0</v>
      </c>
      <c r="F197" s="126">
        <f t="shared" si="412"/>
        <v>8.4000000000000005E-2</v>
      </c>
      <c r="G197" s="126">
        <f t="shared" si="412"/>
        <v>8.5000000000000006E-2</v>
      </c>
      <c r="H197" s="126">
        <f t="shared" si="465"/>
        <v>8.7000000000000008E-2</v>
      </c>
      <c r="I197" s="126">
        <f t="shared" si="412"/>
        <v>7.6000000000000012E-2</v>
      </c>
      <c r="J197" s="126">
        <f t="shared" ref="J197" si="466">J131</f>
        <v>8.4000000000000005E-2</v>
      </c>
      <c r="K197" s="126">
        <f t="shared" si="412"/>
        <v>8.5000000000000006E-2</v>
      </c>
      <c r="L197" s="126">
        <f t="shared" si="465"/>
        <v>8.2000000000000003E-2</v>
      </c>
      <c r="M197" s="126">
        <f t="shared" ref="M197:N197" si="467">M131</f>
        <v>7.3999999999999996E-2</v>
      </c>
      <c r="N197" s="126">
        <f t="shared" si="467"/>
        <v>6.0999999999999999E-2</v>
      </c>
      <c r="O197" s="126">
        <f t="shared" ref="O197:Q197" si="468">O131</f>
        <v>7.0500000000000007E-2</v>
      </c>
      <c r="P197" s="126">
        <f t="shared" ref="P197" si="469">P131</f>
        <v>8.1000000000000003E-2</v>
      </c>
      <c r="Q197" s="126">
        <f t="shared" si="468"/>
        <v>7.8E-2</v>
      </c>
      <c r="R197" s="126">
        <f t="shared" si="416"/>
        <v>8.0500000000000002E-2</v>
      </c>
      <c r="S197" s="267">
        <v>0.06</v>
      </c>
      <c r="T197" s="126">
        <f t="shared" si="418"/>
        <v>0.08</v>
      </c>
      <c r="U197" s="126">
        <f t="shared" si="418"/>
        <v>8.7500000000000022E-2</v>
      </c>
      <c r="V197" s="126">
        <f t="shared" si="418"/>
        <v>8.500000000000002E-2</v>
      </c>
      <c r="W197" s="126">
        <f t="shared" si="465"/>
        <v>7.8E-2</v>
      </c>
      <c r="X197" s="126">
        <f t="shared" si="419"/>
        <v>8.0500000000000002E-2</v>
      </c>
      <c r="Y197" s="267">
        <v>0.06</v>
      </c>
      <c r="Z197" s="126">
        <f t="shared" ref="Z197" si="470">Z131</f>
        <v>0.08</v>
      </c>
      <c r="AA197" s="126">
        <f t="shared" si="319"/>
        <v>8.7500000000000022E-2</v>
      </c>
      <c r="AB197" s="126">
        <f t="shared" si="319"/>
        <v>8.500000000000002E-2</v>
      </c>
      <c r="AC197" s="267">
        <f t="shared" si="421"/>
        <v>7.5999999999999998E-2</v>
      </c>
      <c r="AD197" s="126">
        <f t="shared" si="421"/>
        <v>7.3499999999999996E-2</v>
      </c>
      <c r="AE197" s="126">
        <v>7.5999999999999998E-2</v>
      </c>
      <c r="AF197" s="126">
        <f t="shared" si="422"/>
        <v>6.9499999999999992E-2</v>
      </c>
      <c r="AG197" s="126">
        <f t="shared" si="422"/>
        <v>8.1500000000000017E-2</v>
      </c>
      <c r="AH197" s="126">
        <f t="shared" si="422"/>
        <v>7.9000000000000015E-2</v>
      </c>
    </row>
    <row r="198" spans="2:34" ht="12.75" customHeight="1">
      <c r="B198" s="87" t="s">
        <v>244</v>
      </c>
      <c r="C198" s="139">
        <v>75</v>
      </c>
      <c r="D198" s="14"/>
      <c r="E198" s="126">
        <f t="shared" ref="E198:W198" si="471">E132</f>
        <v>0</v>
      </c>
      <c r="F198" s="126">
        <f t="shared" si="412"/>
        <v>8.5000000000000006E-2</v>
      </c>
      <c r="G198" s="126">
        <f t="shared" si="412"/>
        <v>8.6000000000000007E-2</v>
      </c>
      <c r="H198" s="126">
        <f t="shared" si="471"/>
        <v>8.8000000000000009E-2</v>
      </c>
      <c r="I198" s="126">
        <f t="shared" si="412"/>
        <v>7.7000000000000013E-2</v>
      </c>
      <c r="J198" s="126">
        <f t="shared" ref="J198" si="472">J132</f>
        <v>8.5000000000000006E-2</v>
      </c>
      <c r="K198" s="126">
        <f t="shared" si="412"/>
        <v>8.6000000000000007E-2</v>
      </c>
      <c r="L198" s="126">
        <f t="shared" si="471"/>
        <v>8.3000000000000004E-2</v>
      </c>
      <c r="M198" s="126">
        <f t="shared" ref="M198:N198" si="473">M132</f>
        <v>7.4999999999999997E-2</v>
      </c>
      <c r="N198" s="126">
        <f t="shared" si="473"/>
        <v>6.3E-2</v>
      </c>
      <c r="O198" s="126">
        <f t="shared" ref="O198:Q198" si="474">O132</f>
        <v>7.1500000000000008E-2</v>
      </c>
      <c r="P198" s="126">
        <f t="shared" ref="P198" si="475">P132</f>
        <v>8.5500000000000007E-2</v>
      </c>
      <c r="Q198" s="126">
        <f t="shared" si="474"/>
        <v>8.2500000000000004E-2</v>
      </c>
      <c r="R198" s="126">
        <f t="shared" si="416"/>
        <v>8.5000000000000006E-2</v>
      </c>
      <c r="S198" s="267">
        <v>0.06</v>
      </c>
      <c r="T198" s="126">
        <f t="shared" si="418"/>
        <v>8.5000000000000006E-2</v>
      </c>
      <c r="U198" s="126">
        <f t="shared" si="418"/>
        <v>8.8500000000000023E-2</v>
      </c>
      <c r="V198" s="126">
        <f t="shared" si="418"/>
        <v>8.6000000000000021E-2</v>
      </c>
      <c r="W198" s="126">
        <f t="shared" si="471"/>
        <v>8.2500000000000004E-2</v>
      </c>
      <c r="X198" s="126">
        <f t="shared" si="419"/>
        <v>8.5000000000000006E-2</v>
      </c>
      <c r="Y198" s="267">
        <v>0.06</v>
      </c>
      <c r="Z198" s="126">
        <f t="shared" ref="Z198" si="476">Z132</f>
        <v>8.5000000000000006E-2</v>
      </c>
      <c r="AA198" s="126">
        <f t="shared" si="319"/>
        <v>8.8500000000000023E-2</v>
      </c>
      <c r="AB198" s="126">
        <f t="shared" si="319"/>
        <v>8.6000000000000021E-2</v>
      </c>
      <c r="AC198" s="267">
        <f t="shared" si="421"/>
        <v>8.0500000000000002E-2</v>
      </c>
      <c r="AD198" s="126">
        <f t="shared" si="421"/>
        <v>7.8E-2</v>
      </c>
      <c r="AE198" s="126">
        <v>8.0500000000000002E-2</v>
      </c>
      <c r="AF198" s="126">
        <f t="shared" si="422"/>
        <v>6.9499999999999992E-2</v>
      </c>
      <c r="AG198" s="126">
        <f t="shared" si="422"/>
        <v>8.2500000000000018E-2</v>
      </c>
      <c r="AH198" s="126">
        <f t="shared" si="422"/>
        <v>8.0000000000000016E-2</v>
      </c>
    </row>
    <row r="199" spans="2:34" ht="12.75" customHeight="1">
      <c r="B199" s="87" t="s">
        <v>244</v>
      </c>
      <c r="C199" s="139">
        <v>76</v>
      </c>
      <c r="D199" s="14"/>
      <c r="E199" s="126">
        <f t="shared" ref="E199:W199" si="477">E133</f>
        <v>0</v>
      </c>
      <c r="F199" s="126">
        <f t="shared" si="412"/>
        <v>8.6000000000000007E-2</v>
      </c>
      <c r="G199" s="126">
        <f t="shared" si="412"/>
        <v>8.7000000000000008E-2</v>
      </c>
      <c r="H199" s="126">
        <f t="shared" si="477"/>
        <v>8.900000000000001E-2</v>
      </c>
      <c r="I199" s="126">
        <f t="shared" si="412"/>
        <v>7.8000000000000014E-2</v>
      </c>
      <c r="J199" s="126">
        <f t="shared" ref="J199" si="478">J133</f>
        <v>8.6000000000000007E-2</v>
      </c>
      <c r="K199" s="126">
        <f t="shared" si="412"/>
        <v>8.7000000000000008E-2</v>
      </c>
      <c r="L199" s="126">
        <f t="shared" si="477"/>
        <v>8.4000000000000005E-2</v>
      </c>
      <c r="M199" s="126">
        <f t="shared" ref="M199:N199" si="479">M133</f>
        <v>7.5999999999999998E-2</v>
      </c>
      <c r="N199" s="126">
        <f t="shared" si="479"/>
        <v>6.3500000000000001E-2</v>
      </c>
      <c r="O199" s="126">
        <f t="shared" ref="O199:Q199" si="480">O133</f>
        <v>7.2500000000000009E-2</v>
      </c>
      <c r="P199" s="126">
        <f t="shared" ref="P199" si="481">P133</f>
        <v>8.5500000000000007E-2</v>
      </c>
      <c r="Q199" s="126">
        <f t="shared" si="480"/>
        <v>8.2500000000000004E-2</v>
      </c>
      <c r="R199" s="126">
        <f t="shared" si="416"/>
        <v>8.5000000000000006E-2</v>
      </c>
      <c r="S199" s="267">
        <v>0.06</v>
      </c>
      <c r="T199" s="126">
        <f t="shared" si="418"/>
        <v>8.5000000000000006E-2</v>
      </c>
      <c r="U199" s="126">
        <f t="shared" si="418"/>
        <v>8.9500000000000024E-2</v>
      </c>
      <c r="V199" s="126">
        <f t="shared" si="418"/>
        <v>8.7000000000000022E-2</v>
      </c>
      <c r="W199" s="126">
        <f t="shared" si="477"/>
        <v>8.2500000000000004E-2</v>
      </c>
      <c r="X199" s="126">
        <f t="shared" si="419"/>
        <v>8.5000000000000006E-2</v>
      </c>
      <c r="Y199" s="267">
        <v>0.06</v>
      </c>
      <c r="Z199" s="126">
        <f t="shared" ref="Z199" si="482">Z133</f>
        <v>8.5000000000000006E-2</v>
      </c>
      <c r="AA199" s="126">
        <f t="shared" si="319"/>
        <v>8.9500000000000024E-2</v>
      </c>
      <c r="AB199" s="126">
        <f t="shared" si="319"/>
        <v>8.7000000000000022E-2</v>
      </c>
      <c r="AC199" s="267">
        <f t="shared" si="421"/>
        <v>8.0500000000000002E-2</v>
      </c>
      <c r="AD199" s="126">
        <f t="shared" si="421"/>
        <v>7.8E-2</v>
      </c>
      <c r="AE199" s="126">
        <v>8.0500000000000002E-2</v>
      </c>
      <c r="AF199" s="126">
        <f t="shared" si="422"/>
        <v>6.9499999999999992E-2</v>
      </c>
      <c r="AG199" s="126">
        <f t="shared" si="422"/>
        <v>8.3500000000000019E-2</v>
      </c>
      <c r="AH199" s="126">
        <f t="shared" si="422"/>
        <v>8.1000000000000016E-2</v>
      </c>
    </row>
    <row r="200" spans="2:34" ht="12.75" customHeight="1">
      <c r="B200" s="87" t="s">
        <v>244</v>
      </c>
      <c r="C200" s="139">
        <v>77</v>
      </c>
      <c r="D200" s="14"/>
      <c r="E200" s="126">
        <f t="shared" ref="E200:W200" si="483">E134</f>
        <v>0</v>
      </c>
      <c r="F200" s="126">
        <f t="shared" si="412"/>
        <v>8.7000000000000008E-2</v>
      </c>
      <c r="G200" s="126">
        <f t="shared" si="412"/>
        <v>8.8000000000000009E-2</v>
      </c>
      <c r="H200" s="126">
        <f t="shared" si="483"/>
        <v>9.0000000000000011E-2</v>
      </c>
      <c r="I200" s="126">
        <f t="shared" si="412"/>
        <v>7.9000000000000015E-2</v>
      </c>
      <c r="J200" s="126">
        <f t="shared" ref="J200" si="484">J134</f>
        <v>8.7000000000000008E-2</v>
      </c>
      <c r="K200" s="126">
        <f t="shared" si="412"/>
        <v>8.8000000000000009E-2</v>
      </c>
      <c r="L200" s="126">
        <f t="shared" si="483"/>
        <v>8.5000000000000006E-2</v>
      </c>
      <c r="M200" s="126">
        <f t="shared" ref="M200:N200" si="485">M134</f>
        <v>7.6999999999999999E-2</v>
      </c>
      <c r="N200" s="126">
        <f t="shared" si="485"/>
        <v>6.4500000000000002E-2</v>
      </c>
      <c r="O200" s="126">
        <f t="shared" ref="O200:Q200" si="486">O134</f>
        <v>7.350000000000001E-2</v>
      </c>
      <c r="P200" s="126">
        <f t="shared" ref="P200" si="487">P134</f>
        <v>8.5500000000000007E-2</v>
      </c>
      <c r="Q200" s="126">
        <f t="shared" si="486"/>
        <v>8.2500000000000004E-2</v>
      </c>
      <c r="R200" s="126">
        <f t="shared" si="416"/>
        <v>8.5000000000000006E-2</v>
      </c>
      <c r="S200" s="267">
        <v>0.06</v>
      </c>
      <c r="T200" s="126">
        <f t="shared" si="418"/>
        <v>8.5000000000000006E-2</v>
      </c>
      <c r="U200" s="126">
        <f t="shared" si="418"/>
        <v>9.0500000000000025E-2</v>
      </c>
      <c r="V200" s="126">
        <f t="shared" si="418"/>
        <v>8.8000000000000023E-2</v>
      </c>
      <c r="W200" s="126">
        <f t="shared" si="483"/>
        <v>8.2500000000000004E-2</v>
      </c>
      <c r="X200" s="126">
        <f t="shared" si="419"/>
        <v>8.5000000000000006E-2</v>
      </c>
      <c r="Y200" s="267">
        <v>0.06</v>
      </c>
      <c r="Z200" s="126">
        <f t="shared" ref="Z200" si="488">Z134</f>
        <v>8.5000000000000006E-2</v>
      </c>
      <c r="AA200" s="126">
        <f t="shared" si="319"/>
        <v>9.0500000000000025E-2</v>
      </c>
      <c r="AB200" s="126">
        <f t="shared" si="319"/>
        <v>8.8000000000000023E-2</v>
      </c>
      <c r="AC200" s="267">
        <f t="shared" si="421"/>
        <v>8.0500000000000002E-2</v>
      </c>
      <c r="AD200" s="126">
        <f t="shared" si="421"/>
        <v>7.8E-2</v>
      </c>
      <c r="AE200" s="126">
        <v>8.0500000000000002E-2</v>
      </c>
      <c r="AF200" s="126">
        <f t="shared" si="422"/>
        <v>6.9499999999999992E-2</v>
      </c>
      <c r="AG200" s="126">
        <f t="shared" si="422"/>
        <v>8.450000000000002E-2</v>
      </c>
      <c r="AH200" s="126">
        <f t="shared" si="422"/>
        <v>8.2000000000000017E-2</v>
      </c>
    </row>
    <row r="201" spans="2:34" ht="12.75" customHeight="1">
      <c r="B201" s="87" t="s">
        <v>244</v>
      </c>
      <c r="C201" s="139">
        <v>78</v>
      </c>
      <c r="D201" s="14"/>
      <c r="E201" s="126">
        <f t="shared" ref="E201:W201" si="489">E135</f>
        <v>0</v>
      </c>
      <c r="F201" s="126">
        <f t="shared" si="412"/>
        <v>8.8000000000000009E-2</v>
      </c>
      <c r="G201" s="126">
        <f t="shared" si="412"/>
        <v>8.900000000000001E-2</v>
      </c>
      <c r="H201" s="126">
        <f t="shared" si="489"/>
        <v>9.1000000000000011E-2</v>
      </c>
      <c r="I201" s="126">
        <f t="shared" si="412"/>
        <v>8.0000000000000016E-2</v>
      </c>
      <c r="J201" s="126">
        <f t="shared" ref="J201" si="490">J135</f>
        <v>8.8000000000000009E-2</v>
      </c>
      <c r="K201" s="126">
        <f t="shared" si="412"/>
        <v>8.900000000000001E-2</v>
      </c>
      <c r="L201" s="126">
        <f t="shared" si="489"/>
        <v>8.6000000000000007E-2</v>
      </c>
      <c r="M201" s="126">
        <f t="shared" ref="M201:N201" si="491">M135</f>
        <v>7.8E-2</v>
      </c>
      <c r="N201" s="126">
        <f t="shared" si="491"/>
        <v>6.5500000000000003E-2</v>
      </c>
      <c r="O201" s="126">
        <f t="shared" ref="O201:Q201" si="492">O135</f>
        <v>7.4500000000000011E-2</v>
      </c>
      <c r="P201" s="126">
        <f t="shared" ref="P201" si="493">P135</f>
        <v>8.5500000000000007E-2</v>
      </c>
      <c r="Q201" s="126">
        <f t="shared" si="492"/>
        <v>8.2500000000000004E-2</v>
      </c>
      <c r="R201" s="126">
        <f t="shared" si="416"/>
        <v>8.5000000000000006E-2</v>
      </c>
      <c r="S201" s="267">
        <v>0.06</v>
      </c>
      <c r="T201" s="126">
        <f t="shared" si="418"/>
        <v>8.5000000000000006E-2</v>
      </c>
      <c r="U201" s="126">
        <f t="shared" si="418"/>
        <v>9.1500000000000026E-2</v>
      </c>
      <c r="V201" s="126">
        <f t="shared" si="418"/>
        <v>8.9000000000000024E-2</v>
      </c>
      <c r="W201" s="126">
        <f t="shared" si="489"/>
        <v>8.2500000000000004E-2</v>
      </c>
      <c r="X201" s="126">
        <f t="shared" si="419"/>
        <v>8.5000000000000006E-2</v>
      </c>
      <c r="Y201" s="267">
        <v>0.06</v>
      </c>
      <c r="Z201" s="126">
        <f t="shared" ref="Z201" si="494">Z135</f>
        <v>8.5000000000000006E-2</v>
      </c>
      <c r="AA201" s="126">
        <f t="shared" si="319"/>
        <v>9.1500000000000026E-2</v>
      </c>
      <c r="AB201" s="126">
        <f t="shared" si="319"/>
        <v>8.9000000000000024E-2</v>
      </c>
      <c r="AC201" s="267">
        <f t="shared" si="421"/>
        <v>8.0500000000000002E-2</v>
      </c>
      <c r="AD201" s="126">
        <f t="shared" si="421"/>
        <v>7.8E-2</v>
      </c>
      <c r="AE201" s="126">
        <v>8.0500000000000002E-2</v>
      </c>
      <c r="AF201" s="126">
        <f t="shared" si="422"/>
        <v>6.9499999999999992E-2</v>
      </c>
      <c r="AG201" s="126">
        <f t="shared" si="422"/>
        <v>8.550000000000002E-2</v>
      </c>
      <c r="AH201" s="126">
        <f t="shared" si="422"/>
        <v>8.3000000000000018E-2</v>
      </c>
    </row>
    <row r="202" spans="2:34" ht="12.75" customHeight="1">
      <c r="B202" s="87" t="s">
        <v>244</v>
      </c>
      <c r="C202" s="139">
        <v>79</v>
      </c>
      <c r="D202" s="14"/>
      <c r="E202" s="126">
        <f t="shared" ref="E202:W202" si="495">E136</f>
        <v>0</v>
      </c>
      <c r="F202" s="126">
        <f t="shared" si="412"/>
        <v>8.900000000000001E-2</v>
      </c>
      <c r="G202" s="126">
        <f t="shared" si="412"/>
        <v>9.0000000000000011E-2</v>
      </c>
      <c r="H202" s="126">
        <f t="shared" si="495"/>
        <v>9.2000000000000012E-2</v>
      </c>
      <c r="I202" s="126">
        <f t="shared" si="412"/>
        <v>8.1000000000000016E-2</v>
      </c>
      <c r="J202" s="126">
        <f t="shared" ref="J202" si="496">J136</f>
        <v>8.900000000000001E-2</v>
      </c>
      <c r="K202" s="126">
        <f t="shared" si="412"/>
        <v>9.0000000000000011E-2</v>
      </c>
      <c r="L202" s="126">
        <f t="shared" si="495"/>
        <v>8.7000000000000008E-2</v>
      </c>
      <c r="M202" s="126">
        <f t="shared" ref="M202:N202" si="497">M136</f>
        <v>7.9000000000000001E-2</v>
      </c>
      <c r="N202" s="126">
        <f t="shared" si="497"/>
        <v>6.6000000000000003E-2</v>
      </c>
      <c r="O202" s="126">
        <f t="shared" ref="O202:Q202" si="498">O136</f>
        <v>7.5500000000000012E-2</v>
      </c>
      <c r="P202" s="126">
        <f t="shared" ref="P202" si="499">P136</f>
        <v>8.5500000000000007E-2</v>
      </c>
      <c r="Q202" s="126">
        <f t="shared" si="498"/>
        <v>8.2500000000000004E-2</v>
      </c>
      <c r="R202" s="126">
        <f t="shared" si="416"/>
        <v>8.5000000000000006E-2</v>
      </c>
      <c r="S202" s="267">
        <v>0.06</v>
      </c>
      <c r="T202" s="126">
        <f t="shared" si="418"/>
        <v>8.5000000000000006E-2</v>
      </c>
      <c r="U202" s="126">
        <f t="shared" si="418"/>
        <v>9.2500000000000027E-2</v>
      </c>
      <c r="V202" s="126">
        <f t="shared" si="418"/>
        <v>9.0000000000000024E-2</v>
      </c>
      <c r="W202" s="126">
        <f t="shared" si="495"/>
        <v>8.2500000000000004E-2</v>
      </c>
      <c r="X202" s="126">
        <f t="shared" si="419"/>
        <v>8.5000000000000006E-2</v>
      </c>
      <c r="Y202" s="267">
        <v>0.06</v>
      </c>
      <c r="Z202" s="126">
        <f t="shared" ref="Z202" si="500">Z136</f>
        <v>8.5000000000000006E-2</v>
      </c>
      <c r="AA202" s="126">
        <f t="shared" si="319"/>
        <v>9.2500000000000027E-2</v>
      </c>
      <c r="AB202" s="126">
        <f t="shared" si="319"/>
        <v>9.0000000000000024E-2</v>
      </c>
      <c r="AC202" s="267">
        <f t="shared" si="421"/>
        <v>8.0500000000000002E-2</v>
      </c>
      <c r="AD202" s="126">
        <f t="shared" si="421"/>
        <v>7.8E-2</v>
      </c>
      <c r="AE202" s="126">
        <v>8.0500000000000002E-2</v>
      </c>
      <c r="AF202" s="126">
        <f t="shared" si="422"/>
        <v>6.9499999999999992E-2</v>
      </c>
      <c r="AG202" s="126">
        <f t="shared" si="422"/>
        <v>8.6500000000000021E-2</v>
      </c>
      <c r="AH202" s="126">
        <f t="shared" si="422"/>
        <v>8.4000000000000019E-2</v>
      </c>
    </row>
    <row r="203" spans="2:34" ht="12.75" customHeight="1">
      <c r="B203" s="87" t="s">
        <v>244</v>
      </c>
      <c r="C203" s="139">
        <v>80</v>
      </c>
      <c r="D203" s="14"/>
      <c r="E203" s="126">
        <f t="shared" ref="E203:W203" si="501">E137</f>
        <v>0</v>
      </c>
      <c r="F203" s="126">
        <f t="shared" si="412"/>
        <v>9.0000000000000011E-2</v>
      </c>
      <c r="G203" s="126">
        <f t="shared" si="412"/>
        <v>9.1000000000000011E-2</v>
      </c>
      <c r="H203" s="126">
        <f t="shared" si="501"/>
        <v>9.3000000000000013E-2</v>
      </c>
      <c r="I203" s="126">
        <f t="shared" si="412"/>
        <v>8.2000000000000017E-2</v>
      </c>
      <c r="J203" s="126">
        <f t="shared" ref="J203" si="502">J137</f>
        <v>9.0000000000000011E-2</v>
      </c>
      <c r="K203" s="126">
        <f t="shared" si="412"/>
        <v>9.1000000000000011E-2</v>
      </c>
      <c r="L203" s="126">
        <f t="shared" si="501"/>
        <v>8.8000000000000009E-2</v>
      </c>
      <c r="M203" s="126">
        <f t="shared" ref="M203:N203" si="503">M137</f>
        <v>0.08</v>
      </c>
      <c r="N203" s="126">
        <f t="shared" si="503"/>
        <v>6.9000000000000006E-2</v>
      </c>
      <c r="O203" s="126">
        <f t="shared" ref="O203:Q203" si="504">O137</f>
        <v>7.6500000000000012E-2</v>
      </c>
      <c r="P203" s="126">
        <f t="shared" ref="P203" si="505">P137</f>
        <v>8.5500000000000007E-2</v>
      </c>
      <c r="Q203" s="126">
        <f t="shared" si="504"/>
        <v>8.2500000000000004E-2</v>
      </c>
      <c r="R203" s="126">
        <f t="shared" si="416"/>
        <v>8.5000000000000006E-2</v>
      </c>
      <c r="S203" s="267">
        <v>0.06</v>
      </c>
      <c r="T203" s="126">
        <f t="shared" si="418"/>
        <v>8.5000000000000006E-2</v>
      </c>
      <c r="U203" s="126">
        <f t="shared" si="418"/>
        <v>9.3500000000000028E-2</v>
      </c>
      <c r="V203" s="126">
        <f t="shared" si="418"/>
        <v>9.1000000000000025E-2</v>
      </c>
      <c r="W203" s="126">
        <f t="shared" si="501"/>
        <v>8.2500000000000004E-2</v>
      </c>
      <c r="X203" s="126">
        <f t="shared" si="419"/>
        <v>8.5000000000000006E-2</v>
      </c>
      <c r="Y203" s="267">
        <v>0.06</v>
      </c>
      <c r="Z203" s="126">
        <f t="shared" ref="Z203" si="506">Z137</f>
        <v>8.5000000000000006E-2</v>
      </c>
      <c r="AA203" s="126">
        <f t="shared" si="319"/>
        <v>9.3500000000000028E-2</v>
      </c>
      <c r="AB203" s="126">
        <f t="shared" si="319"/>
        <v>9.1000000000000025E-2</v>
      </c>
      <c r="AC203" s="267">
        <f t="shared" si="421"/>
        <v>8.0500000000000002E-2</v>
      </c>
      <c r="AD203" s="126">
        <f t="shared" si="421"/>
        <v>7.8E-2</v>
      </c>
      <c r="AE203" s="126">
        <v>8.0500000000000002E-2</v>
      </c>
      <c r="AF203" s="126">
        <f t="shared" si="422"/>
        <v>6.9499999999999992E-2</v>
      </c>
      <c r="AG203" s="126">
        <f t="shared" si="422"/>
        <v>8.7500000000000022E-2</v>
      </c>
      <c r="AH203" s="126">
        <f t="shared" si="422"/>
        <v>8.500000000000002E-2</v>
      </c>
    </row>
    <row r="204" spans="2:34" ht="12.75" customHeight="1">
      <c r="B204" s="87" t="s">
        <v>245</v>
      </c>
      <c r="C204" s="139">
        <f>C173</f>
        <v>50</v>
      </c>
      <c r="D204" s="14"/>
      <c r="E204" s="126">
        <f t="shared" ref="E204:W204" si="507">E138</f>
        <v>0</v>
      </c>
      <c r="F204" s="126">
        <f t="shared" si="412"/>
        <v>5.4999999999999986E-2</v>
      </c>
      <c r="G204" s="126">
        <f t="shared" si="412"/>
        <v>5.5999999999999987E-2</v>
      </c>
      <c r="H204" s="126">
        <f t="shared" si="507"/>
        <v>5.7999999999999989E-2</v>
      </c>
      <c r="I204" s="126">
        <f t="shared" si="412"/>
        <v>4.6999999999999993E-2</v>
      </c>
      <c r="J204" s="126">
        <f t="shared" ref="J204" si="508">J138</f>
        <v>5.4999999999999986E-2</v>
      </c>
      <c r="K204" s="126">
        <f t="shared" si="412"/>
        <v>5.5999999999999987E-2</v>
      </c>
      <c r="L204" s="126">
        <f t="shared" si="507"/>
        <v>5.2999999999999985E-2</v>
      </c>
      <c r="M204" s="126">
        <f t="shared" ref="M204:N204" si="509">M138</f>
        <v>4.4999999999999984E-2</v>
      </c>
      <c r="N204" s="126">
        <f t="shared" si="509"/>
        <v>3.7499999999999999E-2</v>
      </c>
      <c r="O204" s="126">
        <f t="shared" ref="O204:Q204" si="510">O138</f>
        <v>4.4999999999999991E-2</v>
      </c>
      <c r="P204" s="126">
        <f t="shared" ref="P204" si="511">P138</f>
        <v>5.9000000000000004E-2</v>
      </c>
      <c r="Q204" s="126">
        <f t="shared" si="510"/>
        <v>5.6000000000000001E-2</v>
      </c>
      <c r="R204" s="126">
        <f t="shared" si="416"/>
        <v>5.8500000000000003E-2</v>
      </c>
      <c r="S204" s="126">
        <f>S173-0.005</f>
        <v>4.5000000000000005E-2</v>
      </c>
      <c r="T204" s="126">
        <f t="shared" si="418"/>
        <v>0.05</v>
      </c>
      <c r="U204" s="126">
        <f t="shared" si="418"/>
        <v>5.0999999999999997E-2</v>
      </c>
      <c r="V204" s="126">
        <f t="shared" si="418"/>
        <v>4.8499999999999995E-2</v>
      </c>
      <c r="W204" s="126">
        <f t="shared" si="507"/>
        <v>5.6000000000000001E-2</v>
      </c>
      <c r="X204" s="126">
        <f t="shared" si="419"/>
        <v>5.8500000000000003E-2</v>
      </c>
      <c r="Y204" s="126">
        <f>Y173-0.005</f>
        <v>4.5000000000000005E-2</v>
      </c>
      <c r="Z204" s="126">
        <f t="shared" ref="Z204" si="512">Z138</f>
        <v>0.05</v>
      </c>
      <c r="AA204" s="126">
        <f t="shared" si="319"/>
        <v>5.0999999999999997E-2</v>
      </c>
      <c r="AB204" s="126">
        <f t="shared" si="319"/>
        <v>4.8499999999999995E-2</v>
      </c>
      <c r="AC204" s="126">
        <f t="shared" si="421"/>
        <v>5.4000000000000006E-2</v>
      </c>
      <c r="AD204" s="126">
        <f t="shared" si="421"/>
        <v>5.1500000000000004E-2</v>
      </c>
      <c r="AE204" s="126">
        <v>5.4000000000000006E-2</v>
      </c>
      <c r="AF204" s="126">
        <f t="shared" si="422"/>
        <v>3.85E-2</v>
      </c>
      <c r="AG204" s="126">
        <f t="shared" si="422"/>
        <v>4.4999999999999991E-2</v>
      </c>
      <c r="AH204" s="126">
        <f t="shared" si="422"/>
        <v>4.2499999999999989E-2</v>
      </c>
    </row>
    <row r="205" spans="2:34" ht="12.75" customHeight="1">
      <c r="B205" s="87" t="s">
        <v>245</v>
      </c>
      <c r="C205" s="139">
        <f t="shared" ref="C205:C234" si="513">C174</f>
        <v>51</v>
      </c>
      <c r="D205" s="14"/>
      <c r="E205" s="126">
        <f t="shared" ref="E205:L220" si="514">E139</f>
        <v>0</v>
      </c>
      <c r="F205" s="126">
        <f t="shared" si="514"/>
        <v>5.5999999999999987E-2</v>
      </c>
      <c r="G205" s="126">
        <f t="shared" si="514"/>
        <v>5.6999999999999988E-2</v>
      </c>
      <c r="H205" s="126">
        <f t="shared" ref="H205" si="515">H139</f>
        <v>5.899999999999999E-2</v>
      </c>
      <c r="I205" s="126">
        <f t="shared" si="514"/>
        <v>4.7999999999999994E-2</v>
      </c>
      <c r="J205" s="126">
        <f t="shared" ref="J205" si="516">J139</f>
        <v>5.5999999999999987E-2</v>
      </c>
      <c r="K205" s="126">
        <f t="shared" si="514"/>
        <v>5.6999999999999988E-2</v>
      </c>
      <c r="L205" s="126">
        <f t="shared" si="514"/>
        <v>5.3999999999999986E-2</v>
      </c>
      <c r="M205" s="126">
        <f t="shared" ref="M205" si="517">M139</f>
        <v>4.5999999999999985E-2</v>
      </c>
      <c r="N205" s="126">
        <f t="shared" ref="N205:P205" si="518">N139</f>
        <v>3.8300000000000001E-2</v>
      </c>
      <c r="O205" s="126">
        <f t="shared" si="518"/>
        <v>4.5999999999999992E-2</v>
      </c>
      <c r="P205" s="126">
        <f t="shared" si="518"/>
        <v>5.9000000000000004E-2</v>
      </c>
      <c r="Q205" s="126">
        <f t="shared" ref="Q205:W220" si="519">Q139</f>
        <v>5.6000000000000001E-2</v>
      </c>
      <c r="R205" s="126">
        <f t="shared" si="519"/>
        <v>5.8500000000000003E-2</v>
      </c>
      <c r="S205" s="126">
        <f t="shared" ref="S205:S234" si="520">S174-0.005</f>
        <v>4.5000000000000005E-2</v>
      </c>
      <c r="T205" s="126">
        <f t="shared" ref="T205:V220" si="521">T139</f>
        <v>0.05</v>
      </c>
      <c r="U205" s="126">
        <f t="shared" si="521"/>
        <v>5.2499999999999998E-2</v>
      </c>
      <c r="V205" s="126">
        <f t="shared" si="521"/>
        <v>4.9999999999999996E-2</v>
      </c>
      <c r="W205" s="126">
        <f t="shared" si="519"/>
        <v>5.6000000000000001E-2</v>
      </c>
      <c r="X205" s="126">
        <f t="shared" ref="X205:X220" si="522">X139</f>
        <v>5.8500000000000003E-2</v>
      </c>
      <c r="Y205" s="126">
        <f t="shared" ref="Y205:Y234" si="523">Y174-0.005</f>
        <v>4.5000000000000005E-2</v>
      </c>
      <c r="Z205" s="126">
        <f t="shared" ref="Z205" si="524">Z139</f>
        <v>0.05</v>
      </c>
      <c r="AA205" s="126">
        <f t="shared" si="319"/>
        <v>5.2499999999999998E-2</v>
      </c>
      <c r="AB205" s="126">
        <f t="shared" si="319"/>
        <v>4.9999999999999996E-2</v>
      </c>
      <c r="AC205" s="126">
        <f t="shared" ref="AC205:AD220" si="525">AC139</f>
        <v>5.4000000000000006E-2</v>
      </c>
      <c r="AD205" s="126">
        <f t="shared" si="525"/>
        <v>5.1500000000000004E-2</v>
      </c>
      <c r="AE205" s="126">
        <v>5.4000000000000006E-2</v>
      </c>
      <c r="AF205" s="126">
        <f t="shared" ref="AF205:AH220" si="526">AF139</f>
        <v>3.85E-2</v>
      </c>
      <c r="AG205" s="126">
        <f t="shared" si="526"/>
        <v>4.6499999999999993E-2</v>
      </c>
      <c r="AH205" s="126">
        <f t="shared" si="526"/>
        <v>4.3999999999999991E-2</v>
      </c>
    </row>
    <row r="206" spans="2:34" ht="12.75" customHeight="1">
      <c r="B206" s="87" t="s">
        <v>245</v>
      </c>
      <c r="C206" s="139">
        <f t="shared" si="513"/>
        <v>52</v>
      </c>
      <c r="D206" s="14"/>
      <c r="E206" s="126">
        <f t="shared" ref="E206:L206" si="527">E140</f>
        <v>0</v>
      </c>
      <c r="F206" s="126">
        <f t="shared" si="514"/>
        <v>5.6999999999999988E-2</v>
      </c>
      <c r="G206" s="126">
        <f t="shared" si="514"/>
        <v>5.7999999999999989E-2</v>
      </c>
      <c r="H206" s="126">
        <f t="shared" si="527"/>
        <v>5.9999999999999991E-2</v>
      </c>
      <c r="I206" s="126">
        <f t="shared" si="514"/>
        <v>4.8999999999999995E-2</v>
      </c>
      <c r="J206" s="126">
        <f t="shared" ref="J206" si="528">J140</f>
        <v>5.6999999999999988E-2</v>
      </c>
      <c r="K206" s="126">
        <f t="shared" si="514"/>
        <v>5.7999999999999989E-2</v>
      </c>
      <c r="L206" s="126">
        <f t="shared" si="527"/>
        <v>5.4999999999999986E-2</v>
      </c>
      <c r="M206" s="126">
        <f t="shared" ref="M206:N206" si="529">M140</f>
        <v>4.6999999999999986E-2</v>
      </c>
      <c r="N206" s="126">
        <f t="shared" si="529"/>
        <v>3.9100000000000003E-2</v>
      </c>
      <c r="O206" s="126">
        <f t="shared" ref="O206:P206" si="530">O140</f>
        <v>4.6999999999999993E-2</v>
      </c>
      <c r="P206" s="126">
        <f t="shared" si="530"/>
        <v>5.9000000000000004E-2</v>
      </c>
      <c r="Q206" s="126">
        <f t="shared" ref="Q206:W206" si="531">Q140</f>
        <v>5.6000000000000001E-2</v>
      </c>
      <c r="R206" s="126">
        <f t="shared" si="519"/>
        <v>5.8500000000000003E-2</v>
      </c>
      <c r="S206" s="126">
        <f t="shared" si="520"/>
        <v>4.5000000000000005E-2</v>
      </c>
      <c r="T206" s="126">
        <f t="shared" si="521"/>
        <v>0.05</v>
      </c>
      <c r="U206" s="126">
        <f t="shared" si="521"/>
        <v>5.3999999999999999E-2</v>
      </c>
      <c r="V206" s="126">
        <f t="shared" si="521"/>
        <v>5.1499999999999997E-2</v>
      </c>
      <c r="W206" s="126">
        <f t="shared" si="531"/>
        <v>5.6000000000000001E-2</v>
      </c>
      <c r="X206" s="126">
        <f t="shared" si="522"/>
        <v>5.8500000000000003E-2</v>
      </c>
      <c r="Y206" s="126">
        <f t="shared" si="523"/>
        <v>4.5000000000000005E-2</v>
      </c>
      <c r="Z206" s="126">
        <f t="shared" ref="Z206" si="532">Z140</f>
        <v>0.05</v>
      </c>
      <c r="AA206" s="126">
        <f t="shared" si="319"/>
        <v>5.3999999999999999E-2</v>
      </c>
      <c r="AB206" s="126">
        <f t="shared" si="319"/>
        <v>5.1499999999999997E-2</v>
      </c>
      <c r="AC206" s="126">
        <f t="shared" si="525"/>
        <v>5.4000000000000006E-2</v>
      </c>
      <c r="AD206" s="126">
        <f t="shared" si="525"/>
        <v>5.1500000000000004E-2</v>
      </c>
      <c r="AE206" s="126">
        <v>5.4000000000000006E-2</v>
      </c>
      <c r="AF206" s="126">
        <f t="shared" si="526"/>
        <v>3.85E-2</v>
      </c>
      <c r="AG206" s="126">
        <f t="shared" si="526"/>
        <v>4.7999999999999994E-2</v>
      </c>
      <c r="AH206" s="126">
        <f t="shared" si="526"/>
        <v>4.5499999999999992E-2</v>
      </c>
    </row>
    <row r="207" spans="2:34" ht="12.75" customHeight="1">
      <c r="B207" s="87" t="s">
        <v>245</v>
      </c>
      <c r="C207" s="139">
        <f t="shared" si="513"/>
        <v>53</v>
      </c>
      <c r="D207" s="14"/>
      <c r="E207" s="126">
        <f t="shared" ref="E207:L207" si="533">E141</f>
        <v>0</v>
      </c>
      <c r="F207" s="126">
        <f t="shared" si="514"/>
        <v>5.7999999999999989E-2</v>
      </c>
      <c r="G207" s="126">
        <f t="shared" si="514"/>
        <v>5.899999999999999E-2</v>
      </c>
      <c r="H207" s="126">
        <f t="shared" si="533"/>
        <v>6.0999999999999992E-2</v>
      </c>
      <c r="I207" s="126">
        <f t="shared" si="514"/>
        <v>4.9999999999999996E-2</v>
      </c>
      <c r="J207" s="126">
        <f t="shared" ref="J207" si="534">J141</f>
        <v>5.7999999999999989E-2</v>
      </c>
      <c r="K207" s="126">
        <f t="shared" si="514"/>
        <v>5.899999999999999E-2</v>
      </c>
      <c r="L207" s="126">
        <f t="shared" si="533"/>
        <v>5.5999999999999987E-2</v>
      </c>
      <c r="M207" s="126">
        <f t="shared" ref="M207:N207" si="535">M141</f>
        <v>4.7999999999999987E-2</v>
      </c>
      <c r="N207" s="126">
        <f t="shared" si="535"/>
        <v>3.9899999999999998E-2</v>
      </c>
      <c r="O207" s="126">
        <f t="shared" ref="O207:P207" si="536">O141</f>
        <v>4.7999999999999994E-2</v>
      </c>
      <c r="P207" s="126">
        <f t="shared" si="536"/>
        <v>5.9000000000000004E-2</v>
      </c>
      <c r="Q207" s="126">
        <f t="shared" ref="Q207:W207" si="537">Q141</f>
        <v>5.6000000000000001E-2</v>
      </c>
      <c r="R207" s="126">
        <f t="shared" si="519"/>
        <v>5.8500000000000003E-2</v>
      </c>
      <c r="S207" s="126">
        <f t="shared" si="520"/>
        <v>4.5000000000000005E-2</v>
      </c>
      <c r="T207" s="126">
        <f t="shared" si="521"/>
        <v>0.05</v>
      </c>
      <c r="U207" s="126">
        <f t="shared" si="521"/>
        <v>5.5500000000000001E-2</v>
      </c>
      <c r="V207" s="126">
        <f t="shared" si="521"/>
        <v>5.2999999999999999E-2</v>
      </c>
      <c r="W207" s="126">
        <f t="shared" si="537"/>
        <v>5.6000000000000001E-2</v>
      </c>
      <c r="X207" s="126">
        <f t="shared" si="522"/>
        <v>5.8500000000000003E-2</v>
      </c>
      <c r="Y207" s="126">
        <f t="shared" si="523"/>
        <v>4.5000000000000005E-2</v>
      </c>
      <c r="Z207" s="126">
        <f t="shared" ref="Z207" si="538">Z141</f>
        <v>0.05</v>
      </c>
      <c r="AA207" s="126">
        <f t="shared" si="319"/>
        <v>5.5500000000000001E-2</v>
      </c>
      <c r="AB207" s="126">
        <f t="shared" si="319"/>
        <v>5.2999999999999999E-2</v>
      </c>
      <c r="AC207" s="126">
        <f t="shared" si="525"/>
        <v>5.4000000000000006E-2</v>
      </c>
      <c r="AD207" s="126">
        <f t="shared" si="525"/>
        <v>5.1500000000000004E-2</v>
      </c>
      <c r="AE207" s="126">
        <v>5.4000000000000006E-2</v>
      </c>
      <c r="AF207" s="126">
        <f t="shared" si="526"/>
        <v>3.85E-2</v>
      </c>
      <c r="AG207" s="126">
        <f t="shared" si="526"/>
        <v>4.9499999999999995E-2</v>
      </c>
      <c r="AH207" s="126">
        <f t="shared" si="526"/>
        <v>4.6999999999999993E-2</v>
      </c>
    </row>
    <row r="208" spans="2:34" ht="12.75" customHeight="1">
      <c r="B208" s="87" t="s">
        <v>245</v>
      </c>
      <c r="C208" s="139">
        <f t="shared" si="513"/>
        <v>54</v>
      </c>
      <c r="D208" s="14"/>
      <c r="E208" s="126">
        <f t="shared" ref="E208:L208" si="539">E142</f>
        <v>0</v>
      </c>
      <c r="F208" s="126">
        <f t="shared" si="514"/>
        <v>5.899999999999999E-2</v>
      </c>
      <c r="G208" s="126">
        <f t="shared" si="514"/>
        <v>5.9999999999999991E-2</v>
      </c>
      <c r="H208" s="126">
        <f t="shared" si="539"/>
        <v>6.1999999999999993E-2</v>
      </c>
      <c r="I208" s="126">
        <f t="shared" si="514"/>
        <v>5.0999999999999997E-2</v>
      </c>
      <c r="J208" s="126">
        <f t="shared" ref="J208" si="540">J142</f>
        <v>5.899999999999999E-2</v>
      </c>
      <c r="K208" s="126">
        <f t="shared" si="514"/>
        <v>5.9999999999999991E-2</v>
      </c>
      <c r="L208" s="126">
        <f t="shared" si="539"/>
        <v>5.6999999999999988E-2</v>
      </c>
      <c r="M208" s="126">
        <f t="shared" ref="M208:N208" si="541">M142</f>
        <v>4.8999999999999988E-2</v>
      </c>
      <c r="N208" s="126">
        <f t="shared" si="541"/>
        <v>4.07E-2</v>
      </c>
      <c r="O208" s="126">
        <f t="shared" ref="O208:P208" si="542">O142</f>
        <v>4.8999999999999995E-2</v>
      </c>
      <c r="P208" s="126">
        <f t="shared" si="542"/>
        <v>5.9000000000000004E-2</v>
      </c>
      <c r="Q208" s="126">
        <f t="shared" ref="Q208:W208" si="543">Q142</f>
        <v>5.6000000000000001E-2</v>
      </c>
      <c r="R208" s="126">
        <f t="shared" si="519"/>
        <v>5.8500000000000003E-2</v>
      </c>
      <c r="S208" s="126">
        <f t="shared" si="520"/>
        <v>4.5000000000000005E-2</v>
      </c>
      <c r="T208" s="126">
        <f t="shared" si="521"/>
        <v>0.05</v>
      </c>
      <c r="U208" s="126">
        <f t="shared" si="521"/>
        <v>5.7000000000000002E-2</v>
      </c>
      <c r="V208" s="126">
        <f t="shared" si="521"/>
        <v>5.45E-2</v>
      </c>
      <c r="W208" s="126">
        <f t="shared" si="543"/>
        <v>5.6000000000000001E-2</v>
      </c>
      <c r="X208" s="126">
        <f t="shared" si="522"/>
        <v>5.8500000000000003E-2</v>
      </c>
      <c r="Y208" s="126">
        <f t="shared" si="523"/>
        <v>4.5000000000000005E-2</v>
      </c>
      <c r="Z208" s="126">
        <f t="shared" ref="Z208" si="544">Z142</f>
        <v>0.05</v>
      </c>
      <c r="AA208" s="126">
        <f t="shared" si="319"/>
        <v>5.7000000000000002E-2</v>
      </c>
      <c r="AB208" s="126">
        <f t="shared" si="319"/>
        <v>5.45E-2</v>
      </c>
      <c r="AC208" s="126">
        <f t="shared" si="525"/>
        <v>5.4000000000000006E-2</v>
      </c>
      <c r="AD208" s="126">
        <f t="shared" si="525"/>
        <v>5.1500000000000004E-2</v>
      </c>
      <c r="AE208" s="126">
        <v>5.4000000000000006E-2</v>
      </c>
      <c r="AF208" s="126">
        <f t="shared" si="526"/>
        <v>3.85E-2</v>
      </c>
      <c r="AG208" s="126">
        <f t="shared" si="526"/>
        <v>5.0999999999999997E-2</v>
      </c>
      <c r="AH208" s="126">
        <f t="shared" si="526"/>
        <v>4.8499999999999995E-2</v>
      </c>
    </row>
    <row r="209" spans="2:34" ht="12.75" customHeight="1">
      <c r="B209" s="87" t="s">
        <v>245</v>
      </c>
      <c r="C209" s="139">
        <f t="shared" si="513"/>
        <v>55</v>
      </c>
      <c r="D209" s="14"/>
      <c r="E209" s="126">
        <f t="shared" ref="E209:L209" si="545">E143</f>
        <v>0</v>
      </c>
      <c r="F209" s="126">
        <f t="shared" si="514"/>
        <v>5.9999999999999991E-2</v>
      </c>
      <c r="G209" s="126">
        <f t="shared" si="514"/>
        <v>6.0999999999999992E-2</v>
      </c>
      <c r="H209" s="126">
        <f t="shared" si="545"/>
        <v>6.2999999999999987E-2</v>
      </c>
      <c r="I209" s="126">
        <f t="shared" si="514"/>
        <v>5.1999999999999998E-2</v>
      </c>
      <c r="J209" s="126">
        <f t="shared" ref="J209" si="546">J143</f>
        <v>5.9999999999999991E-2</v>
      </c>
      <c r="K209" s="126">
        <f t="shared" si="514"/>
        <v>6.0999999999999992E-2</v>
      </c>
      <c r="L209" s="126">
        <f t="shared" si="545"/>
        <v>5.7999999999999989E-2</v>
      </c>
      <c r="M209" s="126">
        <f t="shared" ref="M209:N209" si="547">M143</f>
        <v>4.9999999999999989E-2</v>
      </c>
      <c r="N209" s="126">
        <f t="shared" si="547"/>
        <v>4.1500000000000002E-2</v>
      </c>
      <c r="O209" s="126">
        <f t="shared" ref="O209:P209" si="548">O143</f>
        <v>4.9999999999999996E-2</v>
      </c>
      <c r="P209" s="126">
        <f t="shared" si="548"/>
        <v>5.9000000000000004E-2</v>
      </c>
      <c r="Q209" s="126">
        <f t="shared" ref="Q209:W209" si="549">Q143</f>
        <v>5.6000000000000001E-2</v>
      </c>
      <c r="R209" s="126">
        <f t="shared" si="519"/>
        <v>5.8500000000000003E-2</v>
      </c>
      <c r="S209" s="126">
        <f t="shared" si="520"/>
        <v>4.5000000000000005E-2</v>
      </c>
      <c r="T209" s="126">
        <f t="shared" si="521"/>
        <v>0.05</v>
      </c>
      <c r="U209" s="126">
        <f t="shared" si="521"/>
        <v>5.8500000000000003E-2</v>
      </c>
      <c r="V209" s="126">
        <f t="shared" si="521"/>
        <v>5.6000000000000001E-2</v>
      </c>
      <c r="W209" s="126">
        <f t="shared" si="549"/>
        <v>5.6000000000000001E-2</v>
      </c>
      <c r="X209" s="126">
        <f t="shared" si="522"/>
        <v>5.8500000000000003E-2</v>
      </c>
      <c r="Y209" s="126">
        <f t="shared" si="523"/>
        <v>4.5000000000000005E-2</v>
      </c>
      <c r="Z209" s="126">
        <f t="shared" ref="Z209" si="550">Z143</f>
        <v>0.05</v>
      </c>
      <c r="AA209" s="126">
        <f t="shared" si="319"/>
        <v>5.8500000000000003E-2</v>
      </c>
      <c r="AB209" s="126">
        <f t="shared" si="319"/>
        <v>5.6000000000000001E-2</v>
      </c>
      <c r="AC209" s="126">
        <f t="shared" si="525"/>
        <v>5.4000000000000006E-2</v>
      </c>
      <c r="AD209" s="126">
        <f t="shared" si="525"/>
        <v>5.1500000000000004E-2</v>
      </c>
      <c r="AE209" s="126">
        <v>5.4000000000000006E-2</v>
      </c>
      <c r="AF209" s="126">
        <f t="shared" si="526"/>
        <v>3.85E-2</v>
      </c>
      <c r="AG209" s="126">
        <f t="shared" si="526"/>
        <v>5.2499999999999998E-2</v>
      </c>
      <c r="AH209" s="126">
        <f t="shared" si="526"/>
        <v>4.9999999999999996E-2</v>
      </c>
    </row>
    <row r="210" spans="2:34" ht="12.75" customHeight="1">
      <c r="B210" s="87" t="s">
        <v>245</v>
      </c>
      <c r="C210" s="139">
        <f t="shared" si="513"/>
        <v>56</v>
      </c>
      <c r="D210" s="14"/>
      <c r="E210" s="126">
        <f t="shared" ref="E210:L210" si="551">E144</f>
        <v>0</v>
      </c>
      <c r="F210" s="126">
        <f t="shared" si="514"/>
        <v>6.0999999999999992E-2</v>
      </c>
      <c r="G210" s="126">
        <f t="shared" si="514"/>
        <v>6.1999999999999993E-2</v>
      </c>
      <c r="H210" s="126">
        <f t="shared" si="551"/>
        <v>6.3999999999999987E-2</v>
      </c>
      <c r="I210" s="126">
        <f t="shared" si="514"/>
        <v>5.2999999999999999E-2</v>
      </c>
      <c r="J210" s="126">
        <f t="shared" ref="J210" si="552">J144</f>
        <v>6.0999999999999992E-2</v>
      </c>
      <c r="K210" s="126">
        <f t="shared" si="514"/>
        <v>6.1999999999999993E-2</v>
      </c>
      <c r="L210" s="126">
        <f t="shared" si="551"/>
        <v>5.899999999999999E-2</v>
      </c>
      <c r="M210" s="126">
        <f t="shared" ref="M210:N210" si="553">M144</f>
        <v>5.099999999999999E-2</v>
      </c>
      <c r="N210" s="126">
        <f t="shared" si="553"/>
        <v>4.2299999999999997E-2</v>
      </c>
      <c r="O210" s="126">
        <f t="shared" ref="O210:P210" si="554">O144</f>
        <v>5.0999999999999997E-2</v>
      </c>
      <c r="P210" s="126">
        <f t="shared" si="554"/>
        <v>5.9000000000000004E-2</v>
      </c>
      <c r="Q210" s="126">
        <f t="shared" ref="Q210:W210" si="555">Q144</f>
        <v>5.6000000000000001E-2</v>
      </c>
      <c r="R210" s="126">
        <f t="shared" si="519"/>
        <v>5.8500000000000003E-2</v>
      </c>
      <c r="S210" s="126">
        <f t="shared" si="520"/>
        <v>4.5000000000000005E-2</v>
      </c>
      <c r="T210" s="126">
        <f t="shared" si="521"/>
        <v>0.05</v>
      </c>
      <c r="U210" s="126">
        <f t="shared" si="521"/>
        <v>6.0000000000000005E-2</v>
      </c>
      <c r="V210" s="126">
        <f t="shared" si="521"/>
        <v>5.7500000000000002E-2</v>
      </c>
      <c r="W210" s="126">
        <f t="shared" si="555"/>
        <v>5.6000000000000001E-2</v>
      </c>
      <c r="X210" s="126">
        <f t="shared" si="522"/>
        <v>5.8500000000000003E-2</v>
      </c>
      <c r="Y210" s="126">
        <f t="shared" si="523"/>
        <v>4.5000000000000005E-2</v>
      </c>
      <c r="Z210" s="126">
        <f t="shared" ref="Z210" si="556">Z144</f>
        <v>0.05</v>
      </c>
      <c r="AA210" s="126">
        <f t="shared" si="319"/>
        <v>6.0000000000000005E-2</v>
      </c>
      <c r="AB210" s="126">
        <f t="shared" si="319"/>
        <v>5.7500000000000002E-2</v>
      </c>
      <c r="AC210" s="126">
        <f t="shared" si="525"/>
        <v>5.4000000000000006E-2</v>
      </c>
      <c r="AD210" s="126">
        <f t="shared" si="525"/>
        <v>5.1500000000000004E-2</v>
      </c>
      <c r="AE210" s="126">
        <v>5.4000000000000006E-2</v>
      </c>
      <c r="AF210" s="126">
        <f t="shared" si="526"/>
        <v>3.85E-2</v>
      </c>
      <c r="AG210" s="126">
        <f t="shared" si="526"/>
        <v>5.3999999999999999E-2</v>
      </c>
      <c r="AH210" s="126">
        <f t="shared" si="526"/>
        <v>5.1499999999999997E-2</v>
      </c>
    </row>
    <row r="211" spans="2:34" ht="12.75" customHeight="1">
      <c r="B211" s="87" t="s">
        <v>245</v>
      </c>
      <c r="C211" s="139">
        <f t="shared" si="513"/>
        <v>57</v>
      </c>
      <c r="D211" s="14"/>
      <c r="E211" s="126">
        <f t="shared" ref="E211:L211" si="557">E145</f>
        <v>0</v>
      </c>
      <c r="F211" s="126">
        <f t="shared" si="514"/>
        <v>6.1999999999999993E-2</v>
      </c>
      <c r="G211" s="126">
        <f t="shared" si="514"/>
        <v>6.2999999999999987E-2</v>
      </c>
      <c r="H211" s="126">
        <f t="shared" si="557"/>
        <v>6.4999999999999988E-2</v>
      </c>
      <c r="I211" s="126">
        <f t="shared" si="514"/>
        <v>5.3999999999999999E-2</v>
      </c>
      <c r="J211" s="126">
        <f t="shared" ref="J211" si="558">J145</f>
        <v>6.1999999999999993E-2</v>
      </c>
      <c r="K211" s="126">
        <f t="shared" si="514"/>
        <v>6.2999999999999987E-2</v>
      </c>
      <c r="L211" s="126">
        <f t="shared" si="557"/>
        <v>5.9999999999999991E-2</v>
      </c>
      <c r="M211" s="126">
        <f t="shared" ref="M211:N211" si="559">M145</f>
        <v>5.1999999999999991E-2</v>
      </c>
      <c r="N211" s="126">
        <f t="shared" si="559"/>
        <v>4.3099999999999999E-2</v>
      </c>
      <c r="O211" s="126">
        <f t="shared" ref="O211:P211" si="560">O145</f>
        <v>5.1999999999999998E-2</v>
      </c>
      <c r="P211" s="126">
        <f t="shared" si="560"/>
        <v>5.9000000000000004E-2</v>
      </c>
      <c r="Q211" s="126">
        <f t="shared" ref="Q211:W211" si="561">Q145</f>
        <v>5.6000000000000001E-2</v>
      </c>
      <c r="R211" s="126">
        <f t="shared" si="519"/>
        <v>5.8500000000000003E-2</v>
      </c>
      <c r="S211" s="126">
        <f t="shared" si="520"/>
        <v>4.5000000000000005E-2</v>
      </c>
      <c r="T211" s="126">
        <f t="shared" si="521"/>
        <v>0.05</v>
      </c>
      <c r="U211" s="126">
        <f t="shared" si="521"/>
        <v>6.1500000000000006E-2</v>
      </c>
      <c r="V211" s="126">
        <f t="shared" si="521"/>
        <v>5.9000000000000004E-2</v>
      </c>
      <c r="W211" s="126">
        <f t="shared" si="561"/>
        <v>5.6000000000000001E-2</v>
      </c>
      <c r="X211" s="126">
        <f t="shared" si="522"/>
        <v>5.8500000000000003E-2</v>
      </c>
      <c r="Y211" s="126">
        <f t="shared" si="523"/>
        <v>4.5000000000000005E-2</v>
      </c>
      <c r="Z211" s="126">
        <f t="shared" ref="Z211" si="562">Z145</f>
        <v>0.05</v>
      </c>
      <c r="AA211" s="126">
        <f t="shared" si="319"/>
        <v>6.1500000000000006E-2</v>
      </c>
      <c r="AB211" s="126">
        <f t="shared" si="319"/>
        <v>5.9000000000000004E-2</v>
      </c>
      <c r="AC211" s="126">
        <f t="shared" si="525"/>
        <v>5.4000000000000006E-2</v>
      </c>
      <c r="AD211" s="126">
        <f t="shared" si="525"/>
        <v>5.1500000000000004E-2</v>
      </c>
      <c r="AE211" s="126">
        <v>5.4000000000000006E-2</v>
      </c>
      <c r="AF211" s="126">
        <f t="shared" si="526"/>
        <v>3.85E-2</v>
      </c>
      <c r="AG211" s="126">
        <f t="shared" si="526"/>
        <v>5.5500000000000001E-2</v>
      </c>
      <c r="AH211" s="126">
        <f t="shared" si="526"/>
        <v>5.2999999999999999E-2</v>
      </c>
    </row>
    <row r="212" spans="2:34" ht="12.75" customHeight="1">
      <c r="B212" s="87" t="s">
        <v>245</v>
      </c>
      <c r="C212" s="139">
        <f t="shared" si="513"/>
        <v>58</v>
      </c>
      <c r="D212" s="14"/>
      <c r="E212" s="126">
        <f t="shared" ref="E212:L212" si="563">E146</f>
        <v>0</v>
      </c>
      <c r="F212" s="126">
        <f t="shared" si="514"/>
        <v>6.2999999999999987E-2</v>
      </c>
      <c r="G212" s="126">
        <f t="shared" si="514"/>
        <v>6.3999999999999987E-2</v>
      </c>
      <c r="H212" s="126">
        <f t="shared" si="563"/>
        <v>6.5999999999999989E-2</v>
      </c>
      <c r="I212" s="126">
        <f t="shared" si="514"/>
        <v>5.5E-2</v>
      </c>
      <c r="J212" s="126">
        <f t="shared" ref="J212" si="564">J146</f>
        <v>6.2999999999999987E-2</v>
      </c>
      <c r="K212" s="126">
        <f t="shared" si="514"/>
        <v>6.3999999999999987E-2</v>
      </c>
      <c r="L212" s="126">
        <f t="shared" si="563"/>
        <v>6.0999999999999992E-2</v>
      </c>
      <c r="M212" s="126">
        <f t="shared" ref="M212:N212" si="565">M146</f>
        <v>5.2999999999999992E-2</v>
      </c>
      <c r="N212" s="126">
        <f t="shared" si="565"/>
        <v>4.3900000000000002E-2</v>
      </c>
      <c r="O212" s="126">
        <f t="shared" ref="O212:P212" si="566">O146</f>
        <v>5.2999999999999999E-2</v>
      </c>
      <c r="P212" s="126">
        <f t="shared" si="566"/>
        <v>5.9000000000000004E-2</v>
      </c>
      <c r="Q212" s="126">
        <f t="shared" ref="Q212:W212" si="567">Q146</f>
        <v>5.6000000000000001E-2</v>
      </c>
      <c r="R212" s="126">
        <f t="shared" si="519"/>
        <v>5.8500000000000003E-2</v>
      </c>
      <c r="S212" s="126">
        <f t="shared" si="520"/>
        <v>4.5000000000000005E-2</v>
      </c>
      <c r="T212" s="126">
        <f t="shared" si="521"/>
        <v>0.05</v>
      </c>
      <c r="U212" s="126">
        <f t="shared" si="521"/>
        <v>6.3E-2</v>
      </c>
      <c r="V212" s="126">
        <f t="shared" si="521"/>
        <v>6.0500000000000005E-2</v>
      </c>
      <c r="W212" s="126">
        <f t="shared" si="567"/>
        <v>5.6000000000000001E-2</v>
      </c>
      <c r="X212" s="126">
        <f t="shared" si="522"/>
        <v>5.8500000000000003E-2</v>
      </c>
      <c r="Y212" s="126">
        <f t="shared" si="523"/>
        <v>4.5000000000000005E-2</v>
      </c>
      <c r="Z212" s="126">
        <f t="shared" ref="Z212" si="568">Z146</f>
        <v>0.05</v>
      </c>
      <c r="AA212" s="126">
        <f t="shared" si="319"/>
        <v>6.3E-2</v>
      </c>
      <c r="AB212" s="126">
        <f t="shared" si="319"/>
        <v>6.0500000000000005E-2</v>
      </c>
      <c r="AC212" s="126">
        <f t="shared" si="525"/>
        <v>5.4000000000000006E-2</v>
      </c>
      <c r="AD212" s="126">
        <f t="shared" si="525"/>
        <v>5.1500000000000004E-2</v>
      </c>
      <c r="AE212" s="126">
        <v>5.4000000000000006E-2</v>
      </c>
      <c r="AF212" s="126">
        <f t="shared" si="526"/>
        <v>3.85E-2</v>
      </c>
      <c r="AG212" s="126">
        <f t="shared" si="526"/>
        <v>5.7000000000000002E-2</v>
      </c>
      <c r="AH212" s="126">
        <f t="shared" si="526"/>
        <v>5.45E-2</v>
      </c>
    </row>
    <row r="213" spans="2:34" ht="12.75" customHeight="1">
      <c r="B213" s="87" t="s">
        <v>245</v>
      </c>
      <c r="C213" s="139">
        <f t="shared" si="513"/>
        <v>59</v>
      </c>
      <c r="D213" s="14"/>
      <c r="E213" s="126">
        <f t="shared" ref="E213:L213" si="569">E147</f>
        <v>0</v>
      </c>
      <c r="F213" s="126">
        <f t="shared" si="514"/>
        <v>6.3999999999999987E-2</v>
      </c>
      <c r="G213" s="126">
        <f t="shared" si="514"/>
        <v>6.4999999999999988E-2</v>
      </c>
      <c r="H213" s="126">
        <f t="shared" si="569"/>
        <v>6.699999999999999E-2</v>
      </c>
      <c r="I213" s="126">
        <f t="shared" si="514"/>
        <v>5.6000000000000001E-2</v>
      </c>
      <c r="J213" s="126">
        <f t="shared" ref="J213" si="570">J147</f>
        <v>6.3999999999999987E-2</v>
      </c>
      <c r="K213" s="126">
        <f t="shared" si="514"/>
        <v>6.4999999999999988E-2</v>
      </c>
      <c r="L213" s="126">
        <f t="shared" si="569"/>
        <v>6.1999999999999993E-2</v>
      </c>
      <c r="M213" s="126">
        <f t="shared" ref="M213:N213" si="571">M147</f>
        <v>5.3999999999999992E-2</v>
      </c>
      <c r="N213" s="126">
        <f t="shared" si="571"/>
        <v>4.4699999999999997E-2</v>
      </c>
      <c r="O213" s="126">
        <f t="shared" ref="O213:P213" si="572">O147</f>
        <v>5.3999999999999999E-2</v>
      </c>
      <c r="P213" s="126">
        <f t="shared" si="572"/>
        <v>5.9000000000000004E-2</v>
      </c>
      <c r="Q213" s="126">
        <f t="shared" ref="Q213:W213" si="573">Q147</f>
        <v>5.6000000000000001E-2</v>
      </c>
      <c r="R213" s="126">
        <f t="shared" si="519"/>
        <v>5.8500000000000003E-2</v>
      </c>
      <c r="S213" s="126">
        <f t="shared" si="520"/>
        <v>4.5000000000000005E-2</v>
      </c>
      <c r="T213" s="126">
        <f t="shared" si="521"/>
        <v>0.05</v>
      </c>
      <c r="U213" s="126">
        <f t="shared" si="521"/>
        <v>6.4500000000000002E-2</v>
      </c>
      <c r="V213" s="126">
        <f t="shared" si="521"/>
        <v>6.2000000000000006E-2</v>
      </c>
      <c r="W213" s="126">
        <f t="shared" si="573"/>
        <v>5.6000000000000001E-2</v>
      </c>
      <c r="X213" s="126">
        <f t="shared" si="522"/>
        <v>5.8500000000000003E-2</v>
      </c>
      <c r="Y213" s="126">
        <f t="shared" si="523"/>
        <v>4.5000000000000005E-2</v>
      </c>
      <c r="Z213" s="126">
        <f t="shared" ref="Z213" si="574">Z147</f>
        <v>0.05</v>
      </c>
      <c r="AA213" s="126">
        <f t="shared" si="319"/>
        <v>6.4500000000000002E-2</v>
      </c>
      <c r="AB213" s="126">
        <f t="shared" si="319"/>
        <v>6.2000000000000006E-2</v>
      </c>
      <c r="AC213" s="126">
        <f t="shared" si="525"/>
        <v>5.4000000000000006E-2</v>
      </c>
      <c r="AD213" s="126">
        <f t="shared" si="525"/>
        <v>5.1500000000000004E-2</v>
      </c>
      <c r="AE213" s="126">
        <v>5.4000000000000006E-2</v>
      </c>
      <c r="AF213" s="126">
        <f t="shared" si="526"/>
        <v>3.85E-2</v>
      </c>
      <c r="AG213" s="126">
        <f t="shared" si="526"/>
        <v>5.8500000000000003E-2</v>
      </c>
      <c r="AH213" s="126">
        <f t="shared" si="526"/>
        <v>5.6000000000000001E-2</v>
      </c>
    </row>
    <row r="214" spans="2:34" ht="12.75" customHeight="1">
      <c r="B214" s="87" t="s">
        <v>245</v>
      </c>
      <c r="C214" s="139">
        <f t="shared" si="513"/>
        <v>60</v>
      </c>
      <c r="D214" s="14"/>
      <c r="E214" s="126">
        <f t="shared" ref="E214:L214" si="575">E148</f>
        <v>0</v>
      </c>
      <c r="F214" s="126">
        <f t="shared" si="514"/>
        <v>6.4999999999999988E-2</v>
      </c>
      <c r="G214" s="126">
        <f t="shared" si="514"/>
        <v>6.5999999999999989E-2</v>
      </c>
      <c r="H214" s="126">
        <f t="shared" si="575"/>
        <v>6.7999999999999991E-2</v>
      </c>
      <c r="I214" s="126">
        <f t="shared" si="514"/>
        <v>5.7000000000000002E-2</v>
      </c>
      <c r="J214" s="126">
        <f t="shared" ref="J214" si="576">J148</f>
        <v>6.4999999999999988E-2</v>
      </c>
      <c r="K214" s="126">
        <f t="shared" si="514"/>
        <v>6.5999999999999989E-2</v>
      </c>
      <c r="L214" s="126">
        <f t="shared" si="575"/>
        <v>6.2999999999999987E-2</v>
      </c>
      <c r="M214" s="126">
        <f t="shared" ref="M214:N214" si="577">M148</f>
        <v>5.4999999999999993E-2</v>
      </c>
      <c r="N214" s="126">
        <f t="shared" si="577"/>
        <v>4.5499999999999999E-2</v>
      </c>
      <c r="O214" s="126">
        <f t="shared" ref="O214:P214" si="578">O148</f>
        <v>5.5E-2</v>
      </c>
      <c r="P214" s="126">
        <f t="shared" si="578"/>
        <v>6.4000000000000001E-2</v>
      </c>
      <c r="Q214" s="126">
        <f t="shared" ref="Q214:W214" si="579">Q148</f>
        <v>6.1000000000000006E-2</v>
      </c>
      <c r="R214" s="126">
        <f t="shared" si="519"/>
        <v>6.3500000000000001E-2</v>
      </c>
      <c r="S214" s="126">
        <f t="shared" si="520"/>
        <v>4.5000000000000005E-2</v>
      </c>
      <c r="T214" s="126">
        <f t="shared" si="521"/>
        <v>5.5E-2</v>
      </c>
      <c r="U214" s="126">
        <f t="shared" si="521"/>
        <v>6.6000000000000003E-2</v>
      </c>
      <c r="V214" s="126">
        <f t="shared" si="521"/>
        <v>6.3500000000000001E-2</v>
      </c>
      <c r="W214" s="126">
        <f t="shared" si="579"/>
        <v>6.1000000000000006E-2</v>
      </c>
      <c r="X214" s="126">
        <f t="shared" si="522"/>
        <v>6.3500000000000001E-2</v>
      </c>
      <c r="Y214" s="126">
        <f t="shared" si="523"/>
        <v>4.5000000000000005E-2</v>
      </c>
      <c r="Z214" s="126">
        <f t="shared" ref="Z214" si="580">Z148</f>
        <v>5.5E-2</v>
      </c>
      <c r="AA214" s="126">
        <f t="shared" si="319"/>
        <v>6.6000000000000003E-2</v>
      </c>
      <c r="AB214" s="126">
        <f t="shared" si="319"/>
        <v>6.3500000000000001E-2</v>
      </c>
      <c r="AC214" s="126">
        <f t="shared" si="525"/>
        <v>5.9000000000000004E-2</v>
      </c>
      <c r="AD214" s="126">
        <f t="shared" si="525"/>
        <v>5.6500000000000002E-2</v>
      </c>
      <c r="AE214" s="126">
        <v>5.9000000000000004E-2</v>
      </c>
      <c r="AF214" s="126">
        <f t="shared" si="526"/>
        <v>4.4499999999999998E-2</v>
      </c>
      <c r="AG214" s="126">
        <f t="shared" si="526"/>
        <v>6.0000000000000005E-2</v>
      </c>
      <c r="AH214" s="126">
        <f t="shared" si="526"/>
        <v>5.7500000000000002E-2</v>
      </c>
    </row>
    <row r="215" spans="2:34" ht="12.75" customHeight="1">
      <c r="B215" s="87" t="s">
        <v>245</v>
      </c>
      <c r="C215" s="139">
        <f t="shared" si="513"/>
        <v>61</v>
      </c>
      <c r="D215" s="14"/>
      <c r="E215" s="126">
        <f t="shared" ref="E215:L215" si="581">E149</f>
        <v>0</v>
      </c>
      <c r="F215" s="126">
        <f t="shared" si="514"/>
        <v>6.5999999999999989E-2</v>
      </c>
      <c r="G215" s="126">
        <f t="shared" si="514"/>
        <v>6.699999999999999E-2</v>
      </c>
      <c r="H215" s="126">
        <f t="shared" si="581"/>
        <v>6.8999999999999992E-2</v>
      </c>
      <c r="I215" s="126">
        <f t="shared" si="514"/>
        <v>5.8000000000000003E-2</v>
      </c>
      <c r="J215" s="126">
        <f t="shared" ref="J215" si="582">J149</f>
        <v>6.5999999999999989E-2</v>
      </c>
      <c r="K215" s="126">
        <f t="shared" si="514"/>
        <v>6.699999999999999E-2</v>
      </c>
      <c r="L215" s="126">
        <f t="shared" si="581"/>
        <v>6.3999999999999987E-2</v>
      </c>
      <c r="M215" s="126">
        <f t="shared" ref="M215:N215" si="583">M149</f>
        <v>5.5999999999999994E-2</v>
      </c>
      <c r="N215" s="126">
        <f t="shared" si="583"/>
        <v>4.6300000000000001E-2</v>
      </c>
      <c r="O215" s="126">
        <f t="shared" ref="O215:P215" si="584">O149</f>
        <v>5.6000000000000001E-2</v>
      </c>
      <c r="P215" s="126">
        <f t="shared" si="584"/>
        <v>6.4000000000000001E-2</v>
      </c>
      <c r="Q215" s="126">
        <f t="shared" ref="Q215:W215" si="585">Q149</f>
        <v>6.1000000000000006E-2</v>
      </c>
      <c r="R215" s="126">
        <f t="shared" si="519"/>
        <v>6.3500000000000001E-2</v>
      </c>
      <c r="S215" s="126">
        <f t="shared" si="520"/>
        <v>4.5000000000000005E-2</v>
      </c>
      <c r="T215" s="126">
        <f t="shared" si="521"/>
        <v>5.5E-2</v>
      </c>
      <c r="U215" s="126">
        <f t="shared" si="521"/>
        <v>6.7500000000000004E-2</v>
      </c>
      <c r="V215" s="126">
        <f t="shared" si="521"/>
        <v>6.5000000000000002E-2</v>
      </c>
      <c r="W215" s="126">
        <f t="shared" si="585"/>
        <v>6.1000000000000006E-2</v>
      </c>
      <c r="X215" s="126">
        <f t="shared" si="522"/>
        <v>6.3500000000000001E-2</v>
      </c>
      <c r="Y215" s="126">
        <f t="shared" si="523"/>
        <v>4.5000000000000005E-2</v>
      </c>
      <c r="Z215" s="126">
        <f t="shared" ref="Z215" si="586">Z149</f>
        <v>5.5E-2</v>
      </c>
      <c r="AA215" s="126">
        <f t="shared" si="319"/>
        <v>6.7500000000000004E-2</v>
      </c>
      <c r="AB215" s="126">
        <f t="shared" si="319"/>
        <v>6.5000000000000002E-2</v>
      </c>
      <c r="AC215" s="126">
        <f t="shared" si="525"/>
        <v>5.9000000000000004E-2</v>
      </c>
      <c r="AD215" s="126">
        <f t="shared" si="525"/>
        <v>5.6500000000000002E-2</v>
      </c>
      <c r="AE215" s="126">
        <v>5.9000000000000004E-2</v>
      </c>
      <c r="AF215" s="126">
        <f t="shared" si="526"/>
        <v>4.4499999999999998E-2</v>
      </c>
      <c r="AG215" s="126">
        <f t="shared" si="526"/>
        <v>6.1500000000000006E-2</v>
      </c>
      <c r="AH215" s="126">
        <f t="shared" si="526"/>
        <v>5.9000000000000004E-2</v>
      </c>
    </row>
    <row r="216" spans="2:34" ht="12.75" customHeight="1">
      <c r="B216" s="87" t="s">
        <v>245</v>
      </c>
      <c r="C216" s="139">
        <f t="shared" si="513"/>
        <v>62</v>
      </c>
      <c r="D216" s="14"/>
      <c r="E216" s="126">
        <f t="shared" ref="E216:L216" si="587">E150</f>
        <v>0</v>
      </c>
      <c r="F216" s="126">
        <f t="shared" si="514"/>
        <v>6.699999999999999E-2</v>
      </c>
      <c r="G216" s="126">
        <f t="shared" si="514"/>
        <v>6.7999999999999991E-2</v>
      </c>
      <c r="H216" s="126">
        <f t="shared" si="587"/>
        <v>6.9999999999999993E-2</v>
      </c>
      <c r="I216" s="126">
        <f t="shared" si="514"/>
        <v>5.9000000000000004E-2</v>
      </c>
      <c r="J216" s="126">
        <f t="shared" ref="J216" si="588">J150</f>
        <v>6.699999999999999E-2</v>
      </c>
      <c r="K216" s="126">
        <f t="shared" si="514"/>
        <v>6.7999999999999991E-2</v>
      </c>
      <c r="L216" s="126">
        <f t="shared" si="587"/>
        <v>6.4999999999999988E-2</v>
      </c>
      <c r="M216" s="126">
        <f t="shared" ref="M216:N216" si="589">M150</f>
        <v>5.6999999999999995E-2</v>
      </c>
      <c r="N216" s="126">
        <f t="shared" si="589"/>
        <v>4.7100000000000003E-2</v>
      </c>
      <c r="O216" s="126">
        <f t="shared" ref="O216:P216" si="590">O150</f>
        <v>5.7000000000000002E-2</v>
      </c>
      <c r="P216" s="126">
        <f t="shared" si="590"/>
        <v>6.4000000000000001E-2</v>
      </c>
      <c r="Q216" s="126">
        <f t="shared" ref="Q216:W216" si="591">Q150</f>
        <v>6.1000000000000006E-2</v>
      </c>
      <c r="R216" s="126">
        <f t="shared" si="519"/>
        <v>6.3500000000000001E-2</v>
      </c>
      <c r="S216" s="126">
        <f t="shared" si="520"/>
        <v>4.5000000000000005E-2</v>
      </c>
      <c r="T216" s="126">
        <f t="shared" si="521"/>
        <v>5.5E-2</v>
      </c>
      <c r="U216" s="126">
        <f t="shared" si="521"/>
        <v>6.9000000000000006E-2</v>
      </c>
      <c r="V216" s="126">
        <f t="shared" si="521"/>
        <v>6.6500000000000004E-2</v>
      </c>
      <c r="W216" s="126">
        <f t="shared" si="591"/>
        <v>6.1000000000000006E-2</v>
      </c>
      <c r="X216" s="126">
        <f t="shared" si="522"/>
        <v>6.3500000000000001E-2</v>
      </c>
      <c r="Y216" s="126">
        <f t="shared" si="523"/>
        <v>4.5000000000000005E-2</v>
      </c>
      <c r="Z216" s="126">
        <f t="shared" ref="Z216" si="592">Z150</f>
        <v>5.5E-2</v>
      </c>
      <c r="AA216" s="126">
        <f t="shared" si="319"/>
        <v>6.9000000000000006E-2</v>
      </c>
      <c r="AB216" s="126">
        <f t="shared" si="319"/>
        <v>6.6500000000000004E-2</v>
      </c>
      <c r="AC216" s="126">
        <f t="shared" si="525"/>
        <v>5.9000000000000004E-2</v>
      </c>
      <c r="AD216" s="126">
        <f t="shared" si="525"/>
        <v>5.6500000000000002E-2</v>
      </c>
      <c r="AE216" s="126">
        <v>5.9000000000000004E-2</v>
      </c>
      <c r="AF216" s="126">
        <f t="shared" si="526"/>
        <v>4.4499999999999998E-2</v>
      </c>
      <c r="AG216" s="126">
        <f t="shared" si="526"/>
        <v>6.3E-2</v>
      </c>
      <c r="AH216" s="126">
        <f t="shared" si="526"/>
        <v>6.0500000000000005E-2</v>
      </c>
    </row>
    <row r="217" spans="2:34" ht="12.75" customHeight="1">
      <c r="B217" s="87" t="s">
        <v>245</v>
      </c>
      <c r="C217" s="139">
        <f t="shared" si="513"/>
        <v>63</v>
      </c>
      <c r="D217" s="14"/>
      <c r="E217" s="126">
        <f t="shared" ref="E217:L217" si="593">E151</f>
        <v>0</v>
      </c>
      <c r="F217" s="126">
        <f t="shared" si="514"/>
        <v>6.7999999999999991E-2</v>
      </c>
      <c r="G217" s="126">
        <f t="shared" si="514"/>
        <v>6.8999999999999992E-2</v>
      </c>
      <c r="H217" s="126">
        <f t="shared" si="593"/>
        <v>7.0999999999999994E-2</v>
      </c>
      <c r="I217" s="126">
        <f t="shared" si="514"/>
        <v>6.0000000000000005E-2</v>
      </c>
      <c r="J217" s="126">
        <f t="shared" ref="J217" si="594">J151</f>
        <v>6.7999999999999991E-2</v>
      </c>
      <c r="K217" s="126">
        <f t="shared" si="514"/>
        <v>6.8999999999999992E-2</v>
      </c>
      <c r="L217" s="126">
        <f t="shared" si="593"/>
        <v>6.5999999999999989E-2</v>
      </c>
      <c r="M217" s="126">
        <f t="shared" ref="M217:N217" si="595">M151</f>
        <v>5.7999999999999989E-2</v>
      </c>
      <c r="N217" s="126">
        <f t="shared" si="595"/>
        <v>4.7600000000000003E-2</v>
      </c>
      <c r="O217" s="126">
        <f t="shared" ref="O217:P217" si="596">O151</f>
        <v>5.8000000000000003E-2</v>
      </c>
      <c r="P217" s="126">
        <f t="shared" si="596"/>
        <v>6.4000000000000001E-2</v>
      </c>
      <c r="Q217" s="126">
        <f t="shared" ref="Q217:W217" si="597">Q151</f>
        <v>6.1000000000000006E-2</v>
      </c>
      <c r="R217" s="126">
        <f t="shared" si="519"/>
        <v>6.3500000000000001E-2</v>
      </c>
      <c r="S217" s="126">
        <f t="shared" si="520"/>
        <v>4.5000000000000005E-2</v>
      </c>
      <c r="T217" s="126">
        <f t="shared" si="521"/>
        <v>5.5E-2</v>
      </c>
      <c r="U217" s="126">
        <f t="shared" si="521"/>
        <v>7.0500000000000007E-2</v>
      </c>
      <c r="V217" s="126">
        <f t="shared" si="521"/>
        <v>6.8000000000000005E-2</v>
      </c>
      <c r="W217" s="126">
        <f t="shared" si="597"/>
        <v>6.1000000000000006E-2</v>
      </c>
      <c r="X217" s="126">
        <f t="shared" si="522"/>
        <v>6.3500000000000001E-2</v>
      </c>
      <c r="Y217" s="126">
        <f t="shared" si="523"/>
        <v>4.5000000000000005E-2</v>
      </c>
      <c r="Z217" s="126">
        <f t="shared" ref="Z217" si="598">Z151</f>
        <v>5.5E-2</v>
      </c>
      <c r="AA217" s="126">
        <f t="shared" si="319"/>
        <v>7.0500000000000007E-2</v>
      </c>
      <c r="AB217" s="126">
        <f t="shared" si="319"/>
        <v>6.8000000000000005E-2</v>
      </c>
      <c r="AC217" s="126">
        <f t="shared" si="525"/>
        <v>5.9000000000000004E-2</v>
      </c>
      <c r="AD217" s="126">
        <f t="shared" si="525"/>
        <v>5.6500000000000002E-2</v>
      </c>
      <c r="AE217" s="126">
        <v>5.9000000000000004E-2</v>
      </c>
      <c r="AF217" s="126">
        <f t="shared" si="526"/>
        <v>4.4499999999999998E-2</v>
      </c>
      <c r="AG217" s="126">
        <f t="shared" si="526"/>
        <v>6.4500000000000002E-2</v>
      </c>
      <c r="AH217" s="126">
        <f t="shared" si="526"/>
        <v>6.2000000000000006E-2</v>
      </c>
    </row>
    <row r="218" spans="2:34" ht="12.75" customHeight="1">
      <c r="B218" s="87" t="s">
        <v>245</v>
      </c>
      <c r="C218" s="139">
        <f t="shared" si="513"/>
        <v>64</v>
      </c>
      <c r="D218" s="14"/>
      <c r="E218" s="126">
        <f t="shared" ref="E218:L218" si="599">E152</f>
        <v>0</v>
      </c>
      <c r="F218" s="126">
        <f t="shared" si="514"/>
        <v>6.8999999999999992E-2</v>
      </c>
      <c r="G218" s="126">
        <f t="shared" si="514"/>
        <v>6.9999999999999993E-2</v>
      </c>
      <c r="H218" s="126">
        <f t="shared" si="599"/>
        <v>7.1999999999999995E-2</v>
      </c>
      <c r="I218" s="126">
        <f t="shared" si="514"/>
        <v>6.1000000000000006E-2</v>
      </c>
      <c r="J218" s="126">
        <f t="shared" ref="J218" si="600">J152</f>
        <v>6.8999999999999992E-2</v>
      </c>
      <c r="K218" s="126">
        <f t="shared" si="514"/>
        <v>6.9999999999999993E-2</v>
      </c>
      <c r="L218" s="126">
        <f t="shared" si="599"/>
        <v>6.699999999999999E-2</v>
      </c>
      <c r="M218" s="126">
        <f t="shared" ref="M218:N218" si="601">M152</f>
        <v>5.899999999999999E-2</v>
      </c>
      <c r="N218" s="126">
        <f t="shared" si="601"/>
        <v>4.8099999999999997E-2</v>
      </c>
      <c r="O218" s="126">
        <f t="shared" ref="O218:P218" si="602">O152</f>
        <v>5.9000000000000004E-2</v>
      </c>
      <c r="P218" s="126">
        <f t="shared" si="602"/>
        <v>6.4000000000000001E-2</v>
      </c>
      <c r="Q218" s="126">
        <f t="shared" ref="Q218:W218" si="603">Q152</f>
        <v>6.1000000000000006E-2</v>
      </c>
      <c r="R218" s="126">
        <f t="shared" si="519"/>
        <v>6.3500000000000001E-2</v>
      </c>
      <c r="S218" s="126">
        <f t="shared" si="520"/>
        <v>4.5000000000000005E-2</v>
      </c>
      <c r="T218" s="126">
        <f t="shared" si="521"/>
        <v>5.5E-2</v>
      </c>
      <c r="U218" s="126">
        <f t="shared" si="521"/>
        <v>7.2000000000000008E-2</v>
      </c>
      <c r="V218" s="126">
        <f t="shared" si="521"/>
        <v>6.9500000000000006E-2</v>
      </c>
      <c r="W218" s="126">
        <f t="shared" si="603"/>
        <v>6.1000000000000006E-2</v>
      </c>
      <c r="X218" s="126">
        <f t="shared" si="522"/>
        <v>6.3500000000000001E-2</v>
      </c>
      <c r="Y218" s="126">
        <f t="shared" si="523"/>
        <v>4.5000000000000005E-2</v>
      </c>
      <c r="Z218" s="126">
        <f t="shared" ref="Z218" si="604">Z152</f>
        <v>5.5E-2</v>
      </c>
      <c r="AA218" s="126">
        <f t="shared" si="319"/>
        <v>7.2000000000000008E-2</v>
      </c>
      <c r="AB218" s="126">
        <f t="shared" si="319"/>
        <v>6.9500000000000006E-2</v>
      </c>
      <c r="AC218" s="126">
        <f t="shared" si="525"/>
        <v>5.9000000000000004E-2</v>
      </c>
      <c r="AD218" s="126">
        <f t="shared" si="525"/>
        <v>5.6500000000000002E-2</v>
      </c>
      <c r="AE218" s="126">
        <v>5.9000000000000004E-2</v>
      </c>
      <c r="AF218" s="126">
        <f t="shared" si="526"/>
        <v>4.4499999999999998E-2</v>
      </c>
      <c r="AG218" s="126">
        <f t="shared" si="526"/>
        <v>6.6000000000000003E-2</v>
      </c>
      <c r="AH218" s="126">
        <f t="shared" si="526"/>
        <v>6.3500000000000001E-2</v>
      </c>
    </row>
    <row r="219" spans="2:34" ht="12.75" customHeight="1">
      <c r="B219" s="87" t="s">
        <v>245</v>
      </c>
      <c r="C219" s="139">
        <f t="shared" si="513"/>
        <v>65</v>
      </c>
      <c r="D219" s="14"/>
      <c r="E219" s="126">
        <f t="shared" ref="E219:L219" si="605">E153</f>
        <v>0</v>
      </c>
      <c r="F219" s="126">
        <f t="shared" si="514"/>
        <v>6.9999999999999993E-2</v>
      </c>
      <c r="G219" s="126">
        <f t="shared" si="514"/>
        <v>7.0999999999999994E-2</v>
      </c>
      <c r="H219" s="126">
        <f t="shared" si="605"/>
        <v>7.2999999999999995E-2</v>
      </c>
      <c r="I219" s="126">
        <f t="shared" si="514"/>
        <v>6.2000000000000006E-2</v>
      </c>
      <c r="J219" s="126">
        <f t="shared" ref="J219" si="606">J153</f>
        <v>6.9999999999999993E-2</v>
      </c>
      <c r="K219" s="126">
        <f t="shared" si="514"/>
        <v>7.0999999999999994E-2</v>
      </c>
      <c r="L219" s="126">
        <f t="shared" si="605"/>
        <v>6.7999999999999991E-2</v>
      </c>
      <c r="M219" s="126">
        <f t="shared" ref="M219:N219" si="607">M153</f>
        <v>5.9999999999999991E-2</v>
      </c>
      <c r="N219" s="126">
        <f t="shared" si="607"/>
        <v>4.8500000000000001E-2</v>
      </c>
      <c r="O219" s="126">
        <f t="shared" ref="O219:P219" si="608">O153</f>
        <v>6.0000000000000005E-2</v>
      </c>
      <c r="P219" s="126">
        <f t="shared" si="608"/>
        <v>7.0000000000000007E-2</v>
      </c>
      <c r="Q219" s="126">
        <f t="shared" ref="Q219:W219" si="609">Q153</f>
        <v>6.7000000000000004E-2</v>
      </c>
      <c r="R219" s="126">
        <f t="shared" si="519"/>
        <v>6.9500000000000006E-2</v>
      </c>
      <c r="S219" s="126">
        <f t="shared" si="520"/>
        <v>5.5E-2</v>
      </c>
      <c r="T219" s="126">
        <f t="shared" si="521"/>
        <v>7.0000000000000007E-2</v>
      </c>
      <c r="U219" s="126">
        <f t="shared" si="521"/>
        <v>7.350000000000001E-2</v>
      </c>
      <c r="V219" s="126">
        <f t="shared" si="521"/>
        <v>7.1000000000000008E-2</v>
      </c>
      <c r="W219" s="126">
        <f t="shared" si="609"/>
        <v>6.7000000000000004E-2</v>
      </c>
      <c r="X219" s="126">
        <f t="shared" si="522"/>
        <v>6.9500000000000006E-2</v>
      </c>
      <c r="Y219" s="126">
        <f t="shared" si="523"/>
        <v>5.5E-2</v>
      </c>
      <c r="Z219" s="126">
        <f t="shared" ref="Z219" si="610">Z153</f>
        <v>7.0000000000000007E-2</v>
      </c>
      <c r="AA219" s="126">
        <f t="shared" si="319"/>
        <v>7.350000000000001E-2</v>
      </c>
      <c r="AB219" s="126">
        <f t="shared" si="319"/>
        <v>7.1000000000000008E-2</v>
      </c>
      <c r="AC219" s="126">
        <f t="shared" si="525"/>
        <v>6.5000000000000002E-2</v>
      </c>
      <c r="AD219" s="126">
        <f t="shared" si="525"/>
        <v>6.25E-2</v>
      </c>
      <c r="AE219" s="126">
        <v>6.5000000000000002E-2</v>
      </c>
      <c r="AF219" s="126">
        <f t="shared" si="526"/>
        <v>5.7500000000000002E-2</v>
      </c>
      <c r="AG219" s="126">
        <f t="shared" si="526"/>
        <v>6.7500000000000004E-2</v>
      </c>
      <c r="AH219" s="126">
        <f t="shared" si="526"/>
        <v>6.5000000000000002E-2</v>
      </c>
    </row>
    <row r="220" spans="2:34" ht="12.75" customHeight="1">
      <c r="B220" s="87" t="s">
        <v>245</v>
      </c>
      <c r="C220" s="139">
        <f t="shared" si="513"/>
        <v>66</v>
      </c>
      <c r="D220" s="14"/>
      <c r="E220" s="126">
        <f t="shared" ref="E220:L220" si="611">E154</f>
        <v>0</v>
      </c>
      <c r="F220" s="126">
        <f t="shared" si="514"/>
        <v>7.0999999999999994E-2</v>
      </c>
      <c r="G220" s="126">
        <f t="shared" si="514"/>
        <v>7.1999999999999995E-2</v>
      </c>
      <c r="H220" s="126">
        <f t="shared" si="611"/>
        <v>7.3999999999999996E-2</v>
      </c>
      <c r="I220" s="126">
        <f t="shared" si="514"/>
        <v>6.3E-2</v>
      </c>
      <c r="J220" s="126">
        <f t="shared" ref="J220" si="612">J154</f>
        <v>7.0999999999999994E-2</v>
      </c>
      <c r="K220" s="126">
        <f t="shared" si="514"/>
        <v>7.1999999999999995E-2</v>
      </c>
      <c r="L220" s="126">
        <f t="shared" si="611"/>
        <v>6.8999999999999992E-2</v>
      </c>
      <c r="M220" s="126">
        <f t="shared" ref="M220:N220" si="613">M154</f>
        <v>6.0999999999999992E-2</v>
      </c>
      <c r="N220" s="126">
        <f t="shared" si="613"/>
        <v>4.9500000000000002E-2</v>
      </c>
      <c r="O220" s="126">
        <f t="shared" ref="O220:P220" si="614">O154</f>
        <v>6.0500000000000005E-2</v>
      </c>
      <c r="P220" s="126">
        <f t="shared" si="614"/>
        <v>7.0000000000000007E-2</v>
      </c>
      <c r="Q220" s="126">
        <f t="shared" ref="Q220:W220" si="615">Q154</f>
        <v>6.7000000000000004E-2</v>
      </c>
      <c r="R220" s="126">
        <f t="shared" si="519"/>
        <v>6.9500000000000006E-2</v>
      </c>
      <c r="S220" s="126">
        <f t="shared" si="520"/>
        <v>5.5E-2</v>
      </c>
      <c r="T220" s="126">
        <f t="shared" si="521"/>
        <v>7.0000000000000007E-2</v>
      </c>
      <c r="U220" s="126">
        <f t="shared" si="521"/>
        <v>7.4500000000000011E-2</v>
      </c>
      <c r="V220" s="126">
        <f t="shared" si="521"/>
        <v>7.2000000000000008E-2</v>
      </c>
      <c r="W220" s="126">
        <f t="shared" si="615"/>
        <v>6.7000000000000004E-2</v>
      </c>
      <c r="X220" s="126">
        <f t="shared" si="522"/>
        <v>6.9500000000000006E-2</v>
      </c>
      <c r="Y220" s="126">
        <f t="shared" si="523"/>
        <v>5.5E-2</v>
      </c>
      <c r="Z220" s="126">
        <f t="shared" ref="Z220" si="616">Z154</f>
        <v>7.0000000000000007E-2</v>
      </c>
      <c r="AA220" s="126">
        <f t="shared" si="319"/>
        <v>7.4500000000000011E-2</v>
      </c>
      <c r="AB220" s="126">
        <f t="shared" si="319"/>
        <v>7.2000000000000008E-2</v>
      </c>
      <c r="AC220" s="126">
        <f t="shared" si="525"/>
        <v>6.5000000000000002E-2</v>
      </c>
      <c r="AD220" s="126">
        <f t="shared" si="525"/>
        <v>6.25E-2</v>
      </c>
      <c r="AE220" s="126">
        <v>6.5000000000000002E-2</v>
      </c>
      <c r="AF220" s="126">
        <f t="shared" si="526"/>
        <v>5.7500000000000002E-2</v>
      </c>
      <c r="AG220" s="126">
        <f t="shared" si="526"/>
        <v>6.8500000000000005E-2</v>
      </c>
      <c r="AH220" s="126">
        <f t="shared" si="526"/>
        <v>6.6000000000000003E-2</v>
      </c>
    </row>
    <row r="221" spans="2:34" ht="12.75" customHeight="1">
      <c r="B221" s="87" t="s">
        <v>245</v>
      </c>
      <c r="C221" s="139">
        <f t="shared" si="513"/>
        <v>67</v>
      </c>
      <c r="D221" s="14"/>
      <c r="E221" s="126">
        <f t="shared" ref="E221:L234" si="617">E155</f>
        <v>0</v>
      </c>
      <c r="F221" s="126">
        <f t="shared" si="617"/>
        <v>7.1999999999999995E-2</v>
      </c>
      <c r="G221" s="126">
        <f t="shared" si="617"/>
        <v>7.2999999999999995E-2</v>
      </c>
      <c r="H221" s="126">
        <f t="shared" ref="H221" si="618">H155</f>
        <v>7.4999999999999997E-2</v>
      </c>
      <c r="I221" s="126">
        <f t="shared" si="617"/>
        <v>6.4000000000000001E-2</v>
      </c>
      <c r="J221" s="126">
        <f t="shared" ref="J221" si="619">J155</f>
        <v>7.1999999999999995E-2</v>
      </c>
      <c r="K221" s="126">
        <f t="shared" si="617"/>
        <v>7.2999999999999995E-2</v>
      </c>
      <c r="L221" s="126">
        <f t="shared" si="617"/>
        <v>6.9999999999999993E-2</v>
      </c>
      <c r="M221" s="126">
        <f t="shared" ref="M221" si="620">M155</f>
        <v>6.1999999999999993E-2</v>
      </c>
      <c r="N221" s="126">
        <f t="shared" ref="N221:P221" si="621">N155</f>
        <v>0.05</v>
      </c>
      <c r="O221" s="126">
        <f t="shared" si="621"/>
        <v>6.1000000000000006E-2</v>
      </c>
      <c r="P221" s="126">
        <f t="shared" si="621"/>
        <v>7.0000000000000007E-2</v>
      </c>
      <c r="Q221" s="126">
        <f t="shared" ref="Q221:W234" si="622">Q155</f>
        <v>6.7000000000000004E-2</v>
      </c>
      <c r="R221" s="126">
        <f t="shared" si="622"/>
        <v>6.9500000000000006E-2</v>
      </c>
      <c r="S221" s="126">
        <f t="shared" si="520"/>
        <v>5.5E-2</v>
      </c>
      <c r="T221" s="126">
        <f t="shared" ref="T221:V234" si="623">T155</f>
        <v>7.0000000000000007E-2</v>
      </c>
      <c r="U221" s="126">
        <f t="shared" si="623"/>
        <v>7.5500000000000012E-2</v>
      </c>
      <c r="V221" s="126">
        <f t="shared" si="623"/>
        <v>7.3000000000000009E-2</v>
      </c>
      <c r="W221" s="126">
        <f t="shared" si="622"/>
        <v>6.7000000000000004E-2</v>
      </c>
      <c r="X221" s="126">
        <f t="shared" ref="X221:X234" si="624">X155</f>
        <v>6.9500000000000006E-2</v>
      </c>
      <c r="Y221" s="126">
        <f t="shared" si="523"/>
        <v>5.5E-2</v>
      </c>
      <c r="Z221" s="126">
        <f t="shared" ref="Z221" si="625">Z155</f>
        <v>7.0000000000000007E-2</v>
      </c>
      <c r="AA221" s="126">
        <f t="shared" si="319"/>
        <v>7.5500000000000012E-2</v>
      </c>
      <c r="AB221" s="126">
        <f t="shared" si="319"/>
        <v>7.3000000000000009E-2</v>
      </c>
      <c r="AC221" s="126">
        <f t="shared" ref="AC221:AD234" si="626">AC155</f>
        <v>6.5000000000000002E-2</v>
      </c>
      <c r="AD221" s="126">
        <f t="shared" si="626"/>
        <v>6.25E-2</v>
      </c>
      <c r="AE221" s="126">
        <v>6.5000000000000002E-2</v>
      </c>
      <c r="AF221" s="126">
        <f t="shared" ref="AF221:AH234" si="627">AF155</f>
        <v>5.7500000000000002E-2</v>
      </c>
      <c r="AG221" s="126">
        <f t="shared" si="627"/>
        <v>6.9500000000000006E-2</v>
      </c>
      <c r="AH221" s="126">
        <f t="shared" si="627"/>
        <v>6.7000000000000004E-2</v>
      </c>
    </row>
    <row r="222" spans="2:34" ht="12.75" customHeight="1">
      <c r="B222" s="87" t="s">
        <v>245</v>
      </c>
      <c r="C222" s="139">
        <f t="shared" si="513"/>
        <v>68</v>
      </c>
      <c r="D222" s="14"/>
      <c r="E222" s="126">
        <f t="shared" ref="E222:L222" si="628">E156</f>
        <v>0</v>
      </c>
      <c r="F222" s="126">
        <f t="shared" si="617"/>
        <v>7.2999999999999995E-2</v>
      </c>
      <c r="G222" s="126">
        <f t="shared" si="617"/>
        <v>7.3999999999999996E-2</v>
      </c>
      <c r="H222" s="126">
        <f t="shared" si="628"/>
        <v>7.5999999999999998E-2</v>
      </c>
      <c r="I222" s="126">
        <f t="shared" si="617"/>
        <v>6.5000000000000002E-2</v>
      </c>
      <c r="J222" s="126">
        <f t="shared" ref="J222" si="629">J156</f>
        <v>7.2999999999999995E-2</v>
      </c>
      <c r="K222" s="126">
        <f t="shared" si="617"/>
        <v>7.3999999999999996E-2</v>
      </c>
      <c r="L222" s="126">
        <f t="shared" si="628"/>
        <v>7.0999999999999994E-2</v>
      </c>
      <c r="M222" s="126">
        <f t="shared" ref="M222:N222" si="630">M156</f>
        <v>6.2999999999999987E-2</v>
      </c>
      <c r="N222" s="126">
        <f t="shared" si="630"/>
        <v>5.0500000000000003E-2</v>
      </c>
      <c r="O222" s="126">
        <f t="shared" ref="O222:P222" si="631">O156</f>
        <v>6.1500000000000006E-2</v>
      </c>
      <c r="P222" s="126">
        <f t="shared" si="631"/>
        <v>7.0000000000000007E-2</v>
      </c>
      <c r="Q222" s="126">
        <f t="shared" ref="Q222:W222" si="632">Q156</f>
        <v>6.7000000000000004E-2</v>
      </c>
      <c r="R222" s="126">
        <f t="shared" si="622"/>
        <v>6.9500000000000006E-2</v>
      </c>
      <c r="S222" s="126">
        <f t="shared" si="520"/>
        <v>5.5E-2</v>
      </c>
      <c r="T222" s="126">
        <f t="shared" si="623"/>
        <v>7.0000000000000007E-2</v>
      </c>
      <c r="U222" s="126">
        <f t="shared" si="623"/>
        <v>7.6500000000000012E-2</v>
      </c>
      <c r="V222" s="126">
        <f t="shared" si="623"/>
        <v>7.400000000000001E-2</v>
      </c>
      <c r="W222" s="126">
        <f t="shared" si="632"/>
        <v>6.7000000000000004E-2</v>
      </c>
      <c r="X222" s="126">
        <f t="shared" si="624"/>
        <v>6.9500000000000006E-2</v>
      </c>
      <c r="Y222" s="126">
        <f t="shared" si="523"/>
        <v>5.5E-2</v>
      </c>
      <c r="Z222" s="126">
        <f t="shared" ref="Z222" si="633">Z156</f>
        <v>7.0000000000000007E-2</v>
      </c>
      <c r="AA222" s="126">
        <f t="shared" si="319"/>
        <v>7.6500000000000012E-2</v>
      </c>
      <c r="AB222" s="126">
        <f t="shared" si="319"/>
        <v>7.400000000000001E-2</v>
      </c>
      <c r="AC222" s="126">
        <f t="shared" si="626"/>
        <v>6.5000000000000002E-2</v>
      </c>
      <c r="AD222" s="126">
        <f t="shared" si="626"/>
        <v>6.25E-2</v>
      </c>
      <c r="AE222" s="126">
        <v>6.5000000000000002E-2</v>
      </c>
      <c r="AF222" s="126">
        <f t="shared" si="627"/>
        <v>5.7500000000000002E-2</v>
      </c>
      <c r="AG222" s="126">
        <f t="shared" si="627"/>
        <v>7.0500000000000007E-2</v>
      </c>
      <c r="AH222" s="126">
        <f t="shared" si="627"/>
        <v>6.8000000000000005E-2</v>
      </c>
    </row>
    <row r="223" spans="2:34" ht="12.75" customHeight="1">
      <c r="B223" s="87" t="s">
        <v>245</v>
      </c>
      <c r="C223" s="139">
        <f t="shared" si="513"/>
        <v>69</v>
      </c>
      <c r="D223" s="14"/>
      <c r="E223" s="126">
        <f t="shared" ref="E223:L223" si="634">E157</f>
        <v>0</v>
      </c>
      <c r="F223" s="126">
        <f t="shared" si="617"/>
        <v>7.3999999999999996E-2</v>
      </c>
      <c r="G223" s="126">
        <f t="shared" si="617"/>
        <v>7.4999999999999997E-2</v>
      </c>
      <c r="H223" s="126">
        <f t="shared" si="634"/>
        <v>7.6999999999999999E-2</v>
      </c>
      <c r="I223" s="126">
        <f t="shared" si="617"/>
        <v>6.6000000000000003E-2</v>
      </c>
      <c r="J223" s="126">
        <f t="shared" ref="J223" si="635">J157</f>
        <v>7.3999999999999996E-2</v>
      </c>
      <c r="K223" s="126">
        <f t="shared" si="617"/>
        <v>7.4999999999999997E-2</v>
      </c>
      <c r="L223" s="126">
        <f t="shared" si="634"/>
        <v>7.1999999999999995E-2</v>
      </c>
      <c r="M223" s="126">
        <f t="shared" ref="M223:N223" si="636">M157</f>
        <v>6.3999999999999987E-2</v>
      </c>
      <c r="N223" s="126">
        <f t="shared" si="636"/>
        <v>5.0999999999999997E-2</v>
      </c>
      <c r="O223" s="126">
        <f t="shared" ref="O223:P223" si="637">O157</f>
        <v>6.2000000000000006E-2</v>
      </c>
      <c r="P223" s="126">
        <f t="shared" si="637"/>
        <v>7.0000000000000007E-2</v>
      </c>
      <c r="Q223" s="126">
        <f t="shared" ref="Q223:W223" si="638">Q157</f>
        <v>6.7000000000000004E-2</v>
      </c>
      <c r="R223" s="126">
        <f t="shared" si="622"/>
        <v>6.9500000000000006E-2</v>
      </c>
      <c r="S223" s="126">
        <f t="shared" si="520"/>
        <v>5.5E-2</v>
      </c>
      <c r="T223" s="126">
        <f t="shared" si="623"/>
        <v>7.0000000000000007E-2</v>
      </c>
      <c r="U223" s="126">
        <f t="shared" si="623"/>
        <v>7.7500000000000013E-2</v>
      </c>
      <c r="V223" s="126">
        <f t="shared" si="623"/>
        <v>7.5000000000000011E-2</v>
      </c>
      <c r="W223" s="126">
        <f t="shared" si="638"/>
        <v>6.7000000000000004E-2</v>
      </c>
      <c r="X223" s="126">
        <f t="shared" si="624"/>
        <v>6.9500000000000006E-2</v>
      </c>
      <c r="Y223" s="126">
        <f t="shared" si="523"/>
        <v>5.5E-2</v>
      </c>
      <c r="Z223" s="126">
        <f t="shared" ref="Z223" si="639">Z157</f>
        <v>7.0000000000000007E-2</v>
      </c>
      <c r="AA223" s="126">
        <f t="shared" si="319"/>
        <v>7.7500000000000013E-2</v>
      </c>
      <c r="AB223" s="126">
        <f t="shared" si="319"/>
        <v>7.5000000000000011E-2</v>
      </c>
      <c r="AC223" s="126">
        <f t="shared" si="626"/>
        <v>6.5000000000000002E-2</v>
      </c>
      <c r="AD223" s="126">
        <f t="shared" si="626"/>
        <v>6.25E-2</v>
      </c>
      <c r="AE223" s="126">
        <v>6.5000000000000002E-2</v>
      </c>
      <c r="AF223" s="126">
        <f t="shared" si="627"/>
        <v>5.7500000000000002E-2</v>
      </c>
      <c r="AG223" s="126">
        <f t="shared" si="627"/>
        <v>7.1500000000000008E-2</v>
      </c>
      <c r="AH223" s="126">
        <f t="shared" si="627"/>
        <v>6.9000000000000006E-2</v>
      </c>
    </row>
    <row r="224" spans="2:34" ht="12.75" customHeight="1">
      <c r="B224" s="87" t="s">
        <v>245</v>
      </c>
      <c r="C224" s="139">
        <f t="shared" si="513"/>
        <v>70</v>
      </c>
      <c r="D224" s="14"/>
      <c r="E224" s="126">
        <f t="shared" ref="E224:L224" si="640">E158</f>
        <v>0</v>
      </c>
      <c r="F224" s="126">
        <f t="shared" si="617"/>
        <v>7.4999999999999997E-2</v>
      </c>
      <c r="G224" s="126">
        <f t="shared" si="617"/>
        <v>7.5999999999999998E-2</v>
      </c>
      <c r="H224" s="126">
        <f t="shared" si="640"/>
        <v>7.8E-2</v>
      </c>
      <c r="I224" s="126">
        <f t="shared" si="617"/>
        <v>6.7000000000000004E-2</v>
      </c>
      <c r="J224" s="126">
        <f t="shared" ref="J224" si="641">J158</f>
        <v>7.4999999999999997E-2</v>
      </c>
      <c r="K224" s="126">
        <f t="shared" si="617"/>
        <v>7.5999999999999998E-2</v>
      </c>
      <c r="L224" s="126">
        <f t="shared" si="640"/>
        <v>7.2999999999999995E-2</v>
      </c>
      <c r="M224" s="126">
        <f t="shared" ref="M224:N224" si="642">M158</f>
        <v>6.4999999999999988E-2</v>
      </c>
      <c r="N224" s="126">
        <f t="shared" si="642"/>
        <v>5.1999999999999998E-2</v>
      </c>
      <c r="O224" s="126">
        <f t="shared" ref="O224:P224" si="643">O158</f>
        <v>6.25E-2</v>
      </c>
      <c r="P224" s="126">
        <f t="shared" si="643"/>
        <v>7.3999999999999996E-2</v>
      </c>
      <c r="Q224" s="126">
        <f t="shared" ref="Q224:W224" si="644">Q158</f>
        <v>7.0999999999999994E-2</v>
      </c>
      <c r="R224" s="126">
        <f t="shared" si="622"/>
        <v>7.3499999999999996E-2</v>
      </c>
      <c r="S224" s="126">
        <f t="shared" si="520"/>
        <v>5.5E-2</v>
      </c>
      <c r="T224" s="126">
        <f t="shared" si="623"/>
        <v>7.4999999999999997E-2</v>
      </c>
      <c r="U224" s="126">
        <f t="shared" si="623"/>
        <v>7.8500000000000014E-2</v>
      </c>
      <c r="V224" s="126">
        <f t="shared" si="623"/>
        <v>7.6000000000000012E-2</v>
      </c>
      <c r="W224" s="126">
        <f t="shared" si="644"/>
        <v>7.0999999999999994E-2</v>
      </c>
      <c r="X224" s="126">
        <f t="shared" si="624"/>
        <v>7.3499999999999996E-2</v>
      </c>
      <c r="Y224" s="126">
        <f t="shared" si="523"/>
        <v>5.5E-2</v>
      </c>
      <c r="Z224" s="126">
        <f t="shared" ref="Z224" si="645">Z158</f>
        <v>7.4999999999999997E-2</v>
      </c>
      <c r="AA224" s="126">
        <f t="shared" si="319"/>
        <v>7.8500000000000014E-2</v>
      </c>
      <c r="AB224" s="126">
        <f t="shared" si="319"/>
        <v>7.6000000000000012E-2</v>
      </c>
      <c r="AC224" s="126">
        <f t="shared" si="626"/>
        <v>6.8999999999999992E-2</v>
      </c>
      <c r="AD224" s="126">
        <f t="shared" si="626"/>
        <v>6.649999999999999E-2</v>
      </c>
      <c r="AE224" s="126">
        <v>6.8999999999999992E-2</v>
      </c>
      <c r="AF224" s="126">
        <f t="shared" si="627"/>
        <v>5.7500000000000002E-2</v>
      </c>
      <c r="AG224" s="126">
        <f t="shared" si="627"/>
        <v>7.2500000000000009E-2</v>
      </c>
      <c r="AH224" s="126">
        <f t="shared" si="627"/>
        <v>7.0000000000000007E-2</v>
      </c>
    </row>
    <row r="225" spans="2:34" ht="12.75" customHeight="1">
      <c r="B225" s="87" t="s">
        <v>245</v>
      </c>
      <c r="C225" s="139">
        <f t="shared" si="513"/>
        <v>71</v>
      </c>
      <c r="D225" s="14"/>
      <c r="E225" s="126">
        <f t="shared" ref="E225:L225" si="646">E159</f>
        <v>0</v>
      </c>
      <c r="F225" s="126">
        <f t="shared" si="617"/>
        <v>7.5999999999999998E-2</v>
      </c>
      <c r="G225" s="126">
        <f t="shared" si="617"/>
        <v>7.6999999999999999E-2</v>
      </c>
      <c r="H225" s="126">
        <f t="shared" si="646"/>
        <v>7.9000000000000001E-2</v>
      </c>
      <c r="I225" s="126">
        <f t="shared" si="617"/>
        <v>6.8000000000000005E-2</v>
      </c>
      <c r="J225" s="126">
        <f t="shared" ref="J225" si="647">J159</f>
        <v>7.5999999999999998E-2</v>
      </c>
      <c r="K225" s="126">
        <f t="shared" si="617"/>
        <v>7.6999999999999999E-2</v>
      </c>
      <c r="L225" s="126">
        <f t="shared" si="646"/>
        <v>7.3999999999999996E-2</v>
      </c>
      <c r="M225" s="126">
        <f t="shared" ref="M225:N225" si="648">M159</f>
        <v>6.5999999999999989E-2</v>
      </c>
      <c r="N225" s="126">
        <f t="shared" si="648"/>
        <v>5.2999999999999999E-2</v>
      </c>
      <c r="O225" s="126">
        <f t="shared" ref="O225:P225" si="649">O159</f>
        <v>6.3E-2</v>
      </c>
      <c r="P225" s="126">
        <f t="shared" si="649"/>
        <v>7.3999999999999996E-2</v>
      </c>
      <c r="Q225" s="126">
        <f t="shared" ref="Q225:W225" si="650">Q159</f>
        <v>7.0999999999999994E-2</v>
      </c>
      <c r="R225" s="126">
        <f t="shared" si="622"/>
        <v>7.3499999999999996E-2</v>
      </c>
      <c r="S225" s="126">
        <f t="shared" si="520"/>
        <v>5.5E-2</v>
      </c>
      <c r="T225" s="126">
        <f t="shared" si="623"/>
        <v>7.4999999999999997E-2</v>
      </c>
      <c r="U225" s="126">
        <f t="shared" si="623"/>
        <v>7.9500000000000015E-2</v>
      </c>
      <c r="V225" s="126">
        <f t="shared" si="623"/>
        <v>7.7000000000000013E-2</v>
      </c>
      <c r="W225" s="126">
        <f t="shared" si="650"/>
        <v>7.0999999999999994E-2</v>
      </c>
      <c r="X225" s="126">
        <f t="shared" si="624"/>
        <v>7.3499999999999996E-2</v>
      </c>
      <c r="Y225" s="126">
        <f t="shared" si="523"/>
        <v>5.5E-2</v>
      </c>
      <c r="Z225" s="126">
        <f t="shared" ref="Z225" si="651">Z159</f>
        <v>7.4999999999999997E-2</v>
      </c>
      <c r="AA225" s="126">
        <f t="shared" si="319"/>
        <v>7.9500000000000015E-2</v>
      </c>
      <c r="AB225" s="126">
        <f t="shared" si="319"/>
        <v>7.7000000000000013E-2</v>
      </c>
      <c r="AC225" s="126">
        <f t="shared" si="626"/>
        <v>6.8999999999999992E-2</v>
      </c>
      <c r="AD225" s="126">
        <f t="shared" si="626"/>
        <v>6.649999999999999E-2</v>
      </c>
      <c r="AE225" s="126">
        <v>6.8999999999999992E-2</v>
      </c>
      <c r="AF225" s="126">
        <f t="shared" si="627"/>
        <v>5.7500000000000002E-2</v>
      </c>
      <c r="AG225" s="126">
        <f t="shared" si="627"/>
        <v>7.350000000000001E-2</v>
      </c>
      <c r="AH225" s="126">
        <f t="shared" si="627"/>
        <v>7.1000000000000008E-2</v>
      </c>
    </row>
    <row r="226" spans="2:34" ht="12.75" customHeight="1">
      <c r="B226" s="87" t="s">
        <v>245</v>
      </c>
      <c r="C226" s="139">
        <f t="shared" si="513"/>
        <v>72</v>
      </c>
      <c r="D226" s="14"/>
      <c r="E226" s="126">
        <f t="shared" ref="E226:L226" si="652">E160</f>
        <v>0</v>
      </c>
      <c r="F226" s="126">
        <f t="shared" si="617"/>
        <v>7.6999999999999999E-2</v>
      </c>
      <c r="G226" s="126">
        <f t="shared" si="617"/>
        <v>7.8E-2</v>
      </c>
      <c r="H226" s="126">
        <f t="shared" si="652"/>
        <v>0.08</v>
      </c>
      <c r="I226" s="126">
        <f t="shared" si="617"/>
        <v>6.9000000000000006E-2</v>
      </c>
      <c r="J226" s="126">
        <f t="shared" ref="J226" si="653">J160</f>
        <v>7.6999999999999999E-2</v>
      </c>
      <c r="K226" s="126">
        <f t="shared" si="617"/>
        <v>7.8E-2</v>
      </c>
      <c r="L226" s="126">
        <f t="shared" si="652"/>
        <v>7.4999999999999997E-2</v>
      </c>
      <c r="M226" s="126">
        <f t="shared" ref="M226:N226" si="654">M160</f>
        <v>6.699999999999999E-2</v>
      </c>
      <c r="N226" s="126">
        <f t="shared" si="654"/>
        <v>5.3600000000000002E-2</v>
      </c>
      <c r="O226" s="126">
        <f t="shared" ref="O226:P226" si="655">O160</f>
        <v>6.3500000000000001E-2</v>
      </c>
      <c r="P226" s="126">
        <f t="shared" si="655"/>
        <v>7.5999999999999998E-2</v>
      </c>
      <c r="Q226" s="126">
        <f t="shared" ref="Q226:W226" si="656">Q160</f>
        <v>7.2999999999999995E-2</v>
      </c>
      <c r="R226" s="126">
        <f t="shared" si="622"/>
        <v>7.5499999999999998E-2</v>
      </c>
      <c r="S226" s="126">
        <f t="shared" si="520"/>
        <v>5.5E-2</v>
      </c>
      <c r="T226" s="126">
        <f t="shared" si="623"/>
        <v>7.4999999999999997E-2</v>
      </c>
      <c r="U226" s="126">
        <f t="shared" si="623"/>
        <v>8.0500000000000016E-2</v>
      </c>
      <c r="V226" s="126">
        <f t="shared" si="623"/>
        <v>7.8000000000000014E-2</v>
      </c>
      <c r="W226" s="126">
        <f t="shared" si="656"/>
        <v>7.2999999999999995E-2</v>
      </c>
      <c r="X226" s="126">
        <f t="shared" si="624"/>
        <v>7.5499999999999998E-2</v>
      </c>
      <c r="Y226" s="126">
        <f t="shared" si="523"/>
        <v>5.5E-2</v>
      </c>
      <c r="Z226" s="126">
        <f t="shared" ref="Z226" si="657">Z160</f>
        <v>7.4999999999999997E-2</v>
      </c>
      <c r="AA226" s="126">
        <f t="shared" si="319"/>
        <v>8.0500000000000016E-2</v>
      </c>
      <c r="AB226" s="126">
        <f t="shared" si="319"/>
        <v>7.8000000000000014E-2</v>
      </c>
      <c r="AC226" s="126">
        <f t="shared" si="626"/>
        <v>7.0999999999999994E-2</v>
      </c>
      <c r="AD226" s="126">
        <f t="shared" si="626"/>
        <v>6.8499999999999991E-2</v>
      </c>
      <c r="AE226" s="126">
        <v>7.0999999999999994E-2</v>
      </c>
      <c r="AF226" s="126">
        <f t="shared" si="627"/>
        <v>6.4499999999999988E-2</v>
      </c>
      <c r="AG226" s="126">
        <f t="shared" si="627"/>
        <v>7.4500000000000011E-2</v>
      </c>
      <c r="AH226" s="126">
        <f t="shared" si="627"/>
        <v>7.2000000000000008E-2</v>
      </c>
    </row>
    <row r="227" spans="2:34" ht="12.75" customHeight="1">
      <c r="B227" s="87" t="s">
        <v>245</v>
      </c>
      <c r="C227" s="139">
        <f t="shared" si="513"/>
        <v>73</v>
      </c>
      <c r="D227" s="14"/>
      <c r="E227" s="126">
        <f t="shared" ref="E227:L227" si="658">E161</f>
        <v>0</v>
      </c>
      <c r="F227" s="126">
        <f t="shared" si="617"/>
        <v>7.8E-2</v>
      </c>
      <c r="G227" s="126">
        <f t="shared" si="617"/>
        <v>7.9000000000000001E-2</v>
      </c>
      <c r="H227" s="126">
        <f t="shared" si="658"/>
        <v>8.1000000000000003E-2</v>
      </c>
      <c r="I227" s="126">
        <f t="shared" si="617"/>
        <v>7.0000000000000007E-2</v>
      </c>
      <c r="J227" s="126">
        <f t="shared" ref="J227" si="659">J161</f>
        <v>7.8E-2</v>
      </c>
      <c r="K227" s="126">
        <f t="shared" si="617"/>
        <v>7.9000000000000001E-2</v>
      </c>
      <c r="L227" s="126">
        <f t="shared" si="658"/>
        <v>7.5999999999999998E-2</v>
      </c>
      <c r="M227" s="126">
        <f t="shared" ref="M227:N227" si="660">M161</f>
        <v>6.7999999999999991E-2</v>
      </c>
      <c r="N227" s="126">
        <f t="shared" si="660"/>
        <v>5.45E-2</v>
      </c>
      <c r="O227" s="126">
        <f t="shared" ref="O227:P227" si="661">O161</f>
        <v>6.4500000000000002E-2</v>
      </c>
      <c r="P227" s="126">
        <f t="shared" si="661"/>
        <v>7.5999999999999998E-2</v>
      </c>
      <c r="Q227" s="126">
        <f t="shared" ref="Q227:W227" si="662">Q161</f>
        <v>7.2999999999999995E-2</v>
      </c>
      <c r="R227" s="126">
        <f t="shared" si="622"/>
        <v>7.5499999999999998E-2</v>
      </c>
      <c r="S227" s="126">
        <f t="shared" si="520"/>
        <v>5.5E-2</v>
      </c>
      <c r="T227" s="126">
        <f t="shared" si="623"/>
        <v>7.4999999999999997E-2</v>
      </c>
      <c r="U227" s="126">
        <f t="shared" si="623"/>
        <v>8.1500000000000017E-2</v>
      </c>
      <c r="V227" s="126">
        <f t="shared" si="623"/>
        <v>7.9000000000000015E-2</v>
      </c>
      <c r="W227" s="126">
        <f t="shared" si="662"/>
        <v>7.2999999999999995E-2</v>
      </c>
      <c r="X227" s="126">
        <f t="shared" si="624"/>
        <v>7.5499999999999998E-2</v>
      </c>
      <c r="Y227" s="126">
        <f t="shared" si="523"/>
        <v>5.5E-2</v>
      </c>
      <c r="Z227" s="126">
        <f t="shared" ref="Z227" si="663">Z161</f>
        <v>7.4999999999999997E-2</v>
      </c>
      <c r="AA227" s="126">
        <f t="shared" si="319"/>
        <v>8.1500000000000017E-2</v>
      </c>
      <c r="AB227" s="126">
        <f t="shared" si="319"/>
        <v>7.9000000000000015E-2</v>
      </c>
      <c r="AC227" s="126">
        <f t="shared" si="626"/>
        <v>7.0999999999999994E-2</v>
      </c>
      <c r="AD227" s="126">
        <f t="shared" si="626"/>
        <v>6.8499999999999991E-2</v>
      </c>
      <c r="AE227" s="126">
        <v>7.0999999999999994E-2</v>
      </c>
      <c r="AF227" s="126">
        <f t="shared" si="627"/>
        <v>6.4499999999999988E-2</v>
      </c>
      <c r="AG227" s="126">
        <f t="shared" si="627"/>
        <v>7.5500000000000012E-2</v>
      </c>
      <c r="AH227" s="126">
        <f t="shared" si="627"/>
        <v>7.3000000000000009E-2</v>
      </c>
    </row>
    <row r="228" spans="2:34" ht="12.75" customHeight="1">
      <c r="B228" s="87" t="s">
        <v>245</v>
      </c>
      <c r="C228" s="139">
        <f t="shared" si="513"/>
        <v>74</v>
      </c>
      <c r="D228" s="14"/>
      <c r="E228" s="126">
        <f t="shared" ref="E228:L228" si="664">E162</f>
        <v>0</v>
      </c>
      <c r="F228" s="126">
        <f t="shared" si="617"/>
        <v>7.9000000000000001E-2</v>
      </c>
      <c r="G228" s="126">
        <f t="shared" si="617"/>
        <v>0.08</v>
      </c>
      <c r="H228" s="126">
        <f t="shared" si="664"/>
        <v>8.2000000000000003E-2</v>
      </c>
      <c r="I228" s="126">
        <f t="shared" si="617"/>
        <v>7.1000000000000008E-2</v>
      </c>
      <c r="J228" s="126">
        <f t="shared" ref="J228" si="665">J162</f>
        <v>7.9000000000000001E-2</v>
      </c>
      <c r="K228" s="126">
        <f t="shared" si="617"/>
        <v>0.08</v>
      </c>
      <c r="L228" s="126">
        <f t="shared" si="664"/>
        <v>7.6999999999999999E-2</v>
      </c>
      <c r="M228" s="126">
        <f t="shared" ref="M228:N228" si="666">M162</f>
        <v>6.8999999999999992E-2</v>
      </c>
      <c r="N228" s="126">
        <f t="shared" si="666"/>
        <v>5.5E-2</v>
      </c>
      <c r="O228" s="126">
        <f t="shared" ref="O228:P228" si="667">O162</f>
        <v>6.5500000000000003E-2</v>
      </c>
      <c r="P228" s="126">
        <f t="shared" si="667"/>
        <v>7.5999999999999998E-2</v>
      </c>
      <c r="Q228" s="126">
        <f t="shared" ref="Q228:W228" si="668">Q162</f>
        <v>7.2999999999999995E-2</v>
      </c>
      <c r="R228" s="126">
        <f t="shared" si="622"/>
        <v>7.5499999999999998E-2</v>
      </c>
      <c r="S228" s="126">
        <f t="shared" si="520"/>
        <v>5.5E-2</v>
      </c>
      <c r="T228" s="126">
        <f t="shared" si="623"/>
        <v>7.4999999999999997E-2</v>
      </c>
      <c r="U228" s="126">
        <f t="shared" si="623"/>
        <v>8.2500000000000018E-2</v>
      </c>
      <c r="V228" s="126">
        <f t="shared" si="623"/>
        <v>8.0000000000000016E-2</v>
      </c>
      <c r="W228" s="126">
        <f t="shared" si="668"/>
        <v>7.2999999999999995E-2</v>
      </c>
      <c r="X228" s="126">
        <f t="shared" si="624"/>
        <v>7.5499999999999998E-2</v>
      </c>
      <c r="Y228" s="126">
        <f t="shared" si="523"/>
        <v>5.5E-2</v>
      </c>
      <c r="Z228" s="126">
        <f t="shared" ref="Z228" si="669">Z162</f>
        <v>7.4999999999999997E-2</v>
      </c>
      <c r="AA228" s="126">
        <f t="shared" si="319"/>
        <v>8.2500000000000018E-2</v>
      </c>
      <c r="AB228" s="126">
        <f t="shared" si="319"/>
        <v>8.0000000000000016E-2</v>
      </c>
      <c r="AC228" s="126">
        <f t="shared" si="626"/>
        <v>7.0999999999999994E-2</v>
      </c>
      <c r="AD228" s="126">
        <f t="shared" si="626"/>
        <v>6.8499999999999991E-2</v>
      </c>
      <c r="AE228" s="126">
        <v>7.0999999999999994E-2</v>
      </c>
      <c r="AF228" s="126">
        <f t="shared" si="627"/>
        <v>6.4499999999999988E-2</v>
      </c>
      <c r="AG228" s="126">
        <f t="shared" si="627"/>
        <v>7.6500000000000012E-2</v>
      </c>
      <c r="AH228" s="126">
        <f t="shared" si="627"/>
        <v>7.400000000000001E-2</v>
      </c>
    </row>
    <row r="229" spans="2:34" ht="12.75" customHeight="1">
      <c r="B229" s="87" t="s">
        <v>245</v>
      </c>
      <c r="C229" s="139">
        <f t="shared" si="513"/>
        <v>75</v>
      </c>
      <c r="D229" s="14"/>
      <c r="E229" s="126">
        <f t="shared" ref="E229:L229" si="670">E163</f>
        <v>0</v>
      </c>
      <c r="F229" s="126">
        <f t="shared" si="617"/>
        <v>0.08</v>
      </c>
      <c r="G229" s="126">
        <f t="shared" si="617"/>
        <v>8.1000000000000003E-2</v>
      </c>
      <c r="H229" s="126">
        <f t="shared" si="670"/>
        <v>8.3000000000000004E-2</v>
      </c>
      <c r="I229" s="126">
        <f t="shared" si="617"/>
        <v>7.2000000000000008E-2</v>
      </c>
      <c r="J229" s="126">
        <f t="shared" ref="J229" si="671">J163</f>
        <v>0.08</v>
      </c>
      <c r="K229" s="126">
        <f t="shared" si="617"/>
        <v>8.1000000000000003E-2</v>
      </c>
      <c r="L229" s="126">
        <f t="shared" si="670"/>
        <v>7.8E-2</v>
      </c>
      <c r="M229" s="126">
        <f t="shared" ref="M229:N229" si="672">M163</f>
        <v>6.9999999999999993E-2</v>
      </c>
      <c r="N229" s="126">
        <f t="shared" si="672"/>
        <v>5.6500000000000002E-2</v>
      </c>
      <c r="O229" s="126">
        <f t="shared" ref="O229:P229" si="673">O163</f>
        <v>6.6500000000000004E-2</v>
      </c>
      <c r="P229" s="126">
        <f t="shared" si="673"/>
        <v>8.0500000000000002E-2</v>
      </c>
      <c r="Q229" s="126">
        <f t="shared" ref="Q229:W229" si="674">Q163</f>
        <v>7.7499999999999999E-2</v>
      </c>
      <c r="R229" s="126">
        <f t="shared" si="622"/>
        <v>0.08</v>
      </c>
      <c r="S229" s="126">
        <f t="shared" si="520"/>
        <v>5.5E-2</v>
      </c>
      <c r="T229" s="126">
        <f t="shared" si="623"/>
        <v>0.08</v>
      </c>
      <c r="U229" s="126">
        <f t="shared" si="623"/>
        <v>8.3500000000000019E-2</v>
      </c>
      <c r="V229" s="126">
        <f t="shared" si="623"/>
        <v>8.1000000000000016E-2</v>
      </c>
      <c r="W229" s="126">
        <f t="shared" si="674"/>
        <v>7.7499999999999999E-2</v>
      </c>
      <c r="X229" s="126">
        <f t="shared" si="624"/>
        <v>0.08</v>
      </c>
      <c r="Y229" s="126">
        <f t="shared" si="523"/>
        <v>5.5E-2</v>
      </c>
      <c r="Z229" s="126">
        <f t="shared" ref="Z229" si="675">Z163</f>
        <v>0.08</v>
      </c>
      <c r="AA229" s="126">
        <f t="shared" si="319"/>
        <v>8.3500000000000019E-2</v>
      </c>
      <c r="AB229" s="126">
        <f t="shared" si="319"/>
        <v>8.1000000000000016E-2</v>
      </c>
      <c r="AC229" s="126">
        <f t="shared" si="626"/>
        <v>7.5499999999999998E-2</v>
      </c>
      <c r="AD229" s="126">
        <f t="shared" si="626"/>
        <v>7.2999999999999995E-2</v>
      </c>
      <c r="AE229" s="126">
        <v>7.5499999999999998E-2</v>
      </c>
      <c r="AF229" s="126">
        <f t="shared" si="627"/>
        <v>6.4499999999999988E-2</v>
      </c>
      <c r="AG229" s="126">
        <f t="shared" si="627"/>
        <v>7.7500000000000013E-2</v>
      </c>
      <c r="AH229" s="126">
        <f t="shared" si="627"/>
        <v>7.5000000000000011E-2</v>
      </c>
    </row>
    <row r="230" spans="2:34" ht="12.75" customHeight="1">
      <c r="B230" s="87" t="s">
        <v>245</v>
      </c>
      <c r="C230" s="139">
        <f t="shared" si="513"/>
        <v>76</v>
      </c>
      <c r="D230" s="14"/>
      <c r="E230" s="126">
        <f t="shared" ref="E230:L230" si="676">E164</f>
        <v>0</v>
      </c>
      <c r="F230" s="126">
        <f t="shared" si="617"/>
        <v>8.1000000000000003E-2</v>
      </c>
      <c r="G230" s="126">
        <f t="shared" si="617"/>
        <v>8.2000000000000003E-2</v>
      </c>
      <c r="H230" s="126">
        <f t="shared" si="676"/>
        <v>8.4000000000000005E-2</v>
      </c>
      <c r="I230" s="126">
        <f t="shared" si="617"/>
        <v>7.3000000000000009E-2</v>
      </c>
      <c r="J230" s="126">
        <f t="shared" ref="J230" si="677">J164</f>
        <v>8.1000000000000003E-2</v>
      </c>
      <c r="K230" s="126">
        <f t="shared" si="617"/>
        <v>8.2000000000000003E-2</v>
      </c>
      <c r="L230" s="126">
        <f t="shared" si="676"/>
        <v>7.9000000000000001E-2</v>
      </c>
      <c r="M230" s="126">
        <f t="shared" ref="M230:N230" si="678">M164</f>
        <v>7.0999999999999994E-2</v>
      </c>
      <c r="N230" s="126">
        <f t="shared" si="678"/>
        <v>5.7500000000000002E-2</v>
      </c>
      <c r="O230" s="126">
        <f t="shared" ref="O230:P230" si="679">O164</f>
        <v>6.7500000000000004E-2</v>
      </c>
      <c r="P230" s="126">
        <f t="shared" si="679"/>
        <v>8.0500000000000002E-2</v>
      </c>
      <c r="Q230" s="126">
        <f t="shared" ref="Q230:W230" si="680">Q164</f>
        <v>7.7499999999999999E-2</v>
      </c>
      <c r="R230" s="126">
        <f t="shared" si="622"/>
        <v>0.08</v>
      </c>
      <c r="S230" s="126">
        <f t="shared" si="520"/>
        <v>5.5E-2</v>
      </c>
      <c r="T230" s="126">
        <f t="shared" si="623"/>
        <v>0.08</v>
      </c>
      <c r="U230" s="126">
        <f t="shared" si="623"/>
        <v>8.450000000000002E-2</v>
      </c>
      <c r="V230" s="126">
        <f t="shared" si="623"/>
        <v>8.2000000000000017E-2</v>
      </c>
      <c r="W230" s="126">
        <f t="shared" si="680"/>
        <v>7.7499999999999999E-2</v>
      </c>
      <c r="X230" s="126">
        <f t="shared" si="624"/>
        <v>0.08</v>
      </c>
      <c r="Y230" s="126">
        <f t="shared" si="523"/>
        <v>5.5E-2</v>
      </c>
      <c r="Z230" s="126">
        <f t="shared" ref="Z230" si="681">Z164</f>
        <v>0.08</v>
      </c>
      <c r="AA230" s="126">
        <f t="shared" si="319"/>
        <v>8.450000000000002E-2</v>
      </c>
      <c r="AB230" s="126">
        <f t="shared" si="319"/>
        <v>8.2000000000000017E-2</v>
      </c>
      <c r="AC230" s="126">
        <f t="shared" si="626"/>
        <v>7.5499999999999998E-2</v>
      </c>
      <c r="AD230" s="126">
        <f t="shared" si="626"/>
        <v>7.2999999999999995E-2</v>
      </c>
      <c r="AE230" s="126">
        <v>7.5499999999999998E-2</v>
      </c>
      <c r="AF230" s="126">
        <f t="shared" si="627"/>
        <v>6.4499999999999988E-2</v>
      </c>
      <c r="AG230" s="126">
        <f t="shared" si="627"/>
        <v>7.8500000000000014E-2</v>
      </c>
      <c r="AH230" s="126">
        <f t="shared" si="627"/>
        <v>7.6000000000000012E-2</v>
      </c>
    </row>
    <row r="231" spans="2:34" ht="12.75" customHeight="1">
      <c r="B231" s="87" t="s">
        <v>245</v>
      </c>
      <c r="C231" s="139">
        <f t="shared" si="513"/>
        <v>77</v>
      </c>
      <c r="D231" s="14"/>
      <c r="E231" s="126">
        <f t="shared" ref="E231:L231" si="682">E165</f>
        <v>0</v>
      </c>
      <c r="F231" s="126">
        <f t="shared" si="617"/>
        <v>8.2000000000000003E-2</v>
      </c>
      <c r="G231" s="126">
        <f t="shared" si="617"/>
        <v>8.3000000000000004E-2</v>
      </c>
      <c r="H231" s="126">
        <f t="shared" si="682"/>
        <v>8.5000000000000006E-2</v>
      </c>
      <c r="I231" s="126">
        <f t="shared" si="617"/>
        <v>7.400000000000001E-2</v>
      </c>
      <c r="J231" s="126">
        <f t="shared" ref="J231" si="683">J165</f>
        <v>8.2000000000000003E-2</v>
      </c>
      <c r="K231" s="126">
        <f t="shared" si="617"/>
        <v>8.3000000000000004E-2</v>
      </c>
      <c r="L231" s="126">
        <f t="shared" si="682"/>
        <v>0.08</v>
      </c>
      <c r="M231" s="126">
        <f t="shared" ref="M231:N231" si="684">M165</f>
        <v>7.1999999999999995E-2</v>
      </c>
      <c r="N231" s="126">
        <f t="shared" si="684"/>
        <v>5.8000000000000003E-2</v>
      </c>
      <c r="O231" s="126">
        <f t="shared" ref="O231:P231" si="685">O165</f>
        <v>6.8500000000000005E-2</v>
      </c>
      <c r="P231" s="126">
        <f t="shared" si="685"/>
        <v>8.0500000000000002E-2</v>
      </c>
      <c r="Q231" s="126">
        <f t="shared" ref="Q231:W231" si="686">Q165</f>
        <v>7.7499999999999999E-2</v>
      </c>
      <c r="R231" s="126">
        <f t="shared" si="622"/>
        <v>0.08</v>
      </c>
      <c r="S231" s="126">
        <f t="shared" si="520"/>
        <v>5.5E-2</v>
      </c>
      <c r="T231" s="126">
        <f t="shared" si="623"/>
        <v>0.08</v>
      </c>
      <c r="U231" s="126">
        <f t="shared" si="623"/>
        <v>8.550000000000002E-2</v>
      </c>
      <c r="V231" s="126">
        <f t="shared" si="623"/>
        <v>8.3000000000000018E-2</v>
      </c>
      <c r="W231" s="126">
        <f t="shared" si="686"/>
        <v>7.7499999999999999E-2</v>
      </c>
      <c r="X231" s="126">
        <f t="shared" si="624"/>
        <v>0.08</v>
      </c>
      <c r="Y231" s="126">
        <f t="shared" si="523"/>
        <v>5.5E-2</v>
      </c>
      <c r="Z231" s="126">
        <f t="shared" ref="Z231" si="687">Z165</f>
        <v>0.08</v>
      </c>
      <c r="AA231" s="126">
        <f t="shared" si="319"/>
        <v>8.550000000000002E-2</v>
      </c>
      <c r="AB231" s="126">
        <f t="shared" si="319"/>
        <v>8.3000000000000018E-2</v>
      </c>
      <c r="AC231" s="126">
        <f t="shared" si="626"/>
        <v>7.5499999999999998E-2</v>
      </c>
      <c r="AD231" s="126">
        <f t="shared" si="626"/>
        <v>7.2999999999999995E-2</v>
      </c>
      <c r="AE231" s="126">
        <v>7.5499999999999998E-2</v>
      </c>
      <c r="AF231" s="126">
        <f t="shared" si="627"/>
        <v>6.4499999999999988E-2</v>
      </c>
      <c r="AG231" s="126">
        <f t="shared" si="627"/>
        <v>7.9500000000000015E-2</v>
      </c>
      <c r="AH231" s="126">
        <f t="shared" si="627"/>
        <v>7.7000000000000013E-2</v>
      </c>
    </row>
    <row r="232" spans="2:34" ht="12.75" customHeight="1">
      <c r="B232" s="87" t="s">
        <v>245</v>
      </c>
      <c r="C232" s="139">
        <f t="shared" si="513"/>
        <v>78</v>
      </c>
      <c r="D232" s="14"/>
      <c r="E232" s="126">
        <f t="shared" ref="E232:L232" si="688">E166</f>
        <v>0</v>
      </c>
      <c r="F232" s="126">
        <f t="shared" si="617"/>
        <v>8.3000000000000004E-2</v>
      </c>
      <c r="G232" s="126">
        <f t="shared" si="617"/>
        <v>8.4000000000000005E-2</v>
      </c>
      <c r="H232" s="126">
        <f t="shared" si="688"/>
        <v>8.6000000000000007E-2</v>
      </c>
      <c r="I232" s="126">
        <f t="shared" si="617"/>
        <v>7.5000000000000011E-2</v>
      </c>
      <c r="J232" s="126">
        <f t="shared" ref="J232" si="689">J166</f>
        <v>8.3000000000000004E-2</v>
      </c>
      <c r="K232" s="126">
        <f t="shared" si="617"/>
        <v>8.4000000000000005E-2</v>
      </c>
      <c r="L232" s="126">
        <f t="shared" si="688"/>
        <v>8.1000000000000003E-2</v>
      </c>
      <c r="M232" s="126">
        <f t="shared" ref="M232:N232" si="690">M166</f>
        <v>7.2999999999999995E-2</v>
      </c>
      <c r="N232" s="126">
        <f t="shared" si="690"/>
        <v>5.8999999999999997E-2</v>
      </c>
      <c r="O232" s="126">
        <f t="shared" ref="O232:P232" si="691">O166</f>
        <v>6.9500000000000006E-2</v>
      </c>
      <c r="P232" s="126">
        <f t="shared" si="691"/>
        <v>8.0500000000000002E-2</v>
      </c>
      <c r="Q232" s="126">
        <f t="shared" ref="Q232:W232" si="692">Q166</f>
        <v>7.7499999999999999E-2</v>
      </c>
      <c r="R232" s="126">
        <f t="shared" si="622"/>
        <v>0.08</v>
      </c>
      <c r="S232" s="126">
        <f t="shared" si="520"/>
        <v>5.5E-2</v>
      </c>
      <c r="T232" s="126">
        <f t="shared" si="623"/>
        <v>0.08</v>
      </c>
      <c r="U232" s="126">
        <f t="shared" si="623"/>
        <v>8.6500000000000021E-2</v>
      </c>
      <c r="V232" s="126">
        <f t="shared" si="623"/>
        <v>8.4000000000000019E-2</v>
      </c>
      <c r="W232" s="126">
        <f t="shared" si="692"/>
        <v>7.7499999999999999E-2</v>
      </c>
      <c r="X232" s="126">
        <f t="shared" si="624"/>
        <v>0.08</v>
      </c>
      <c r="Y232" s="126">
        <f t="shared" si="523"/>
        <v>5.5E-2</v>
      </c>
      <c r="Z232" s="126">
        <f t="shared" ref="Z232" si="693">Z166</f>
        <v>0.08</v>
      </c>
      <c r="AA232" s="126">
        <f t="shared" si="319"/>
        <v>8.6500000000000021E-2</v>
      </c>
      <c r="AB232" s="126">
        <f t="shared" si="319"/>
        <v>8.4000000000000019E-2</v>
      </c>
      <c r="AC232" s="126">
        <f t="shared" si="626"/>
        <v>7.5499999999999998E-2</v>
      </c>
      <c r="AD232" s="126">
        <f t="shared" si="626"/>
        <v>7.2999999999999995E-2</v>
      </c>
      <c r="AE232" s="126">
        <v>7.5499999999999998E-2</v>
      </c>
      <c r="AF232" s="126">
        <f t="shared" si="627"/>
        <v>6.4499999999999988E-2</v>
      </c>
      <c r="AG232" s="126">
        <f t="shared" si="627"/>
        <v>8.0500000000000016E-2</v>
      </c>
      <c r="AH232" s="126">
        <f t="shared" si="627"/>
        <v>7.8000000000000014E-2</v>
      </c>
    </row>
    <row r="233" spans="2:34" ht="12.75" customHeight="1">
      <c r="B233" s="87" t="s">
        <v>245</v>
      </c>
      <c r="C233" s="139">
        <f t="shared" si="513"/>
        <v>79</v>
      </c>
      <c r="D233" s="14"/>
      <c r="E233" s="126">
        <f t="shared" ref="E233:L233" si="694">E167</f>
        <v>0</v>
      </c>
      <c r="F233" s="126">
        <f t="shared" si="617"/>
        <v>8.4000000000000005E-2</v>
      </c>
      <c r="G233" s="126">
        <f t="shared" si="617"/>
        <v>8.5000000000000006E-2</v>
      </c>
      <c r="H233" s="126">
        <f t="shared" si="694"/>
        <v>8.7000000000000008E-2</v>
      </c>
      <c r="I233" s="126">
        <f t="shared" si="617"/>
        <v>7.6000000000000012E-2</v>
      </c>
      <c r="J233" s="126">
        <f t="shared" ref="J233" si="695">J167</f>
        <v>8.4000000000000005E-2</v>
      </c>
      <c r="K233" s="126">
        <f t="shared" si="617"/>
        <v>8.5000000000000006E-2</v>
      </c>
      <c r="L233" s="126">
        <f t="shared" si="694"/>
        <v>8.2000000000000003E-2</v>
      </c>
      <c r="M233" s="126">
        <f t="shared" ref="M233:N233" si="696">M167</f>
        <v>7.3999999999999996E-2</v>
      </c>
      <c r="N233" s="126">
        <f t="shared" si="696"/>
        <v>5.9499999999999997E-2</v>
      </c>
      <c r="O233" s="126">
        <f t="shared" ref="O233:P233" si="697">O167</f>
        <v>7.0500000000000007E-2</v>
      </c>
      <c r="P233" s="126">
        <f t="shared" si="697"/>
        <v>8.0500000000000002E-2</v>
      </c>
      <c r="Q233" s="126">
        <f t="shared" ref="Q233:W233" si="698">Q167</f>
        <v>7.7499999999999999E-2</v>
      </c>
      <c r="R233" s="126">
        <f t="shared" si="622"/>
        <v>0.08</v>
      </c>
      <c r="S233" s="126">
        <f t="shared" si="520"/>
        <v>5.5E-2</v>
      </c>
      <c r="T233" s="126">
        <f t="shared" si="623"/>
        <v>0.08</v>
      </c>
      <c r="U233" s="126">
        <f t="shared" si="623"/>
        <v>8.7500000000000022E-2</v>
      </c>
      <c r="V233" s="126">
        <f t="shared" si="623"/>
        <v>8.500000000000002E-2</v>
      </c>
      <c r="W233" s="126">
        <f t="shared" si="698"/>
        <v>7.7499999999999999E-2</v>
      </c>
      <c r="X233" s="126">
        <f t="shared" si="624"/>
        <v>0.08</v>
      </c>
      <c r="Y233" s="126">
        <f t="shared" si="523"/>
        <v>5.5E-2</v>
      </c>
      <c r="Z233" s="126">
        <f t="shared" ref="Z233" si="699">Z167</f>
        <v>0.08</v>
      </c>
      <c r="AA233" s="126">
        <f t="shared" si="319"/>
        <v>8.7500000000000022E-2</v>
      </c>
      <c r="AB233" s="126">
        <f t="shared" si="319"/>
        <v>8.500000000000002E-2</v>
      </c>
      <c r="AC233" s="126">
        <f t="shared" si="626"/>
        <v>7.5499999999999998E-2</v>
      </c>
      <c r="AD233" s="126">
        <f t="shared" si="626"/>
        <v>7.2999999999999995E-2</v>
      </c>
      <c r="AE233" s="126">
        <v>7.5499999999999998E-2</v>
      </c>
      <c r="AF233" s="126">
        <f t="shared" si="627"/>
        <v>6.4499999999999988E-2</v>
      </c>
      <c r="AG233" s="126">
        <f t="shared" si="627"/>
        <v>8.1500000000000017E-2</v>
      </c>
      <c r="AH233" s="126">
        <f t="shared" si="627"/>
        <v>7.9000000000000015E-2</v>
      </c>
    </row>
    <row r="234" spans="2:34" ht="12.75" customHeight="1">
      <c r="B234" s="87" t="s">
        <v>245</v>
      </c>
      <c r="C234" s="139">
        <f t="shared" si="513"/>
        <v>80</v>
      </c>
      <c r="D234" s="14"/>
      <c r="E234" s="126">
        <f t="shared" ref="E234:L234" si="700">E168</f>
        <v>0</v>
      </c>
      <c r="F234" s="126">
        <f t="shared" si="617"/>
        <v>8.5000000000000006E-2</v>
      </c>
      <c r="G234" s="126">
        <f t="shared" si="617"/>
        <v>8.6000000000000007E-2</v>
      </c>
      <c r="H234" s="126">
        <f t="shared" si="700"/>
        <v>8.8000000000000009E-2</v>
      </c>
      <c r="I234" s="126">
        <f t="shared" si="617"/>
        <v>7.7000000000000013E-2</v>
      </c>
      <c r="J234" s="126">
        <f t="shared" ref="J234" si="701">J168</f>
        <v>8.5000000000000006E-2</v>
      </c>
      <c r="K234" s="126">
        <f t="shared" si="617"/>
        <v>8.6000000000000007E-2</v>
      </c>
      <c r="L234" s="126">
        <f t="shared" si="700"/>
        <v>8.3000000000000004E-2</v>
      </c>
      <c r="M234" s="126">
        <f t="shared" ref="M234:N234" si="702">M168</f>
        <v>7.4999999999999997E-2</v>
      </c>
      <c r="N234" s="126">
        <f t="shared" si="702"/>
        <v>6.2E-2</v>
      </c>
      <c r="O234" s="126">
        <f t="shared" ref="O234:P234" si="703">O168</f>
        <v>7.1500000000000008E-2</v>
      </c>
      <c r="P234" s="126">
        <f t="shared" si="703"/>
        <v>8.0500000000000002E-2</v>
      </c>
      <c r="Q234" s="126">
        <f t="shared" ref="Q234:W234" si="704">Q168</f>
        <v>7.7499999999999999E-2</v>
      </c>
      <c r="R234" s="126">
        <f t="shared" si="622"/>
        <v>0.08</v>
      </c>
      <c r="S234" s="126">
        <f t="shared" si="520"/>
        <v>5.5E-2</v>
      </c>
      <c r="T234" s="126">
        <f t="shared" si="623"/>
        <v>0.08</v>
      </c>
      <c r="U234" s="126">
        <f t="shared" si="623"/>
        <v>8.8500000000000023E-2</v>
      </c>
      <c r="V234" s="126">
        <f t="shared" si="623"/>
        <v>8.6000000000000021E-2</v>
      </c>
      <c r="W234" s="126">
        <f t="shared" si="704"/>
        <v>7.7499999999999999E-2</v>
      </c>
      <c r="X234" s="126">
        <f t="shared" si="624"/>
        <v>0.08</v>
      </c>
      <c r="Y234" s="126">
        <f t="shared" si="523"/>
        <v>5.5E-2</v>
      </c>
      <c r="Z234" s="126">
        <f t="shared" ref="Z234" si="705">Z168</f>
        <v>0.08</v>
      </c>
      <c r="AA234" s="126">
        <f t="shared" si="319"/>
        <v>8.8500000000000023E-2</v>
      </c>
      <c r="AB234" s="126">
        <f t="shared" si="319"/>
        <v>8.6000000000000021E-2</v>
      </c>
      <c r="AC234" s="126">
        <f t="shared" si="626"/>
        <v>7.5499999999999998E-2</v>
      </c>
      <c r="AD234" s="126">
        <f t="shared" si="626"/>
        <v>7.2999999999999995E-2</v>
      </c>
      <c r="AE234" s="126">
        <v>7.5499999999999998E-2</v>
      </c>
      <c r="AF234" s="126">
        <f t="shared" si="627"/>
        <v>6.4499999999999988E-2</v>
      </c>
      <c r="AG234" s="126">
        <f t="shared" si="627"/>
        <v>8.2500000000000018E-2</v>
      </c>
      <c r="AH234" s="126">
        <f t="shared" si="627"/>
        <v>8.0000000000000016E-2</v>
      </c>
    </row>
    <row r="235" spans="2:34" ht="12.75" customHeight="1"/>
    <row r="236" spans="2:34" ht="12.75" customHeight="1">
      <c r="B236" s="18" t="str">
        <f ca="1">GetNameRange(B237)</f>
        <v>gmwb_pipp_stepup_pct_aig</v>
      </c>
      <c r="C236" s="18"/>
      <c r="D236" s="18"/>
    </row>
    <row r="237" spans="2:34" ht="12.75" customHeight="1">
      <c r="B237" s="219" t="s">
        <v>337</v>
      </c>
      <c r="C237" s="93"/>
      <c r="D237" s="87" t="str">
        <f>Product!C$4</f>
        <v>plan_code</v>
      </c>
      <c r="E237" s="73" t="str">
        <f t="shared" ref="E237:AD237" si="706">E$4</f>
        <v>BASE</v>
      </c>
      <c r="F237" s="73" t="str">
        <f t="shared" si="706"/>
        <v>AEIB_20250701_+1Roll</v>
      </c>
      <c r="G237" s="73" t="str">
        <f t="shared" si="706"/>
        <v>AEIB_20250701_+10bps</v>
      </c>
      <c r="H237" s="73" t="str">
        <f t="shared" si="706"/>
        <v>AEIBADV_20250701</v>
      </c>
      <c r="I237" s="73" t="str">
        <f t="shared" si="706"/>
        <v>AEIBNY_20250701</v>
      </c>
      <c r="J237" s="73" t="str">
        <f t="shared" si="706"/>
        <v>AEIB_20250701</v>
      </c>
      <c r="K237" s="73" t="str">
        <f t="shared" si="706"/>
        <v>AEIBADV</v>
      </c>
      <c r="L237" s="73" t="str">
        <f t="shared" si="706"/>
        <v>AEIB</v>
      </c>
      <c r="M237" s="73" t="str">
        <f t="shared" si="706"/>
        <v>AEIBNY</v>
      </c>
      <c r="N237" s="73" t="str">
        <f t="shared" si="706"/>
        <v>NYGLB_202304_Guar</v>
      </c>
      <c r="O237" s="73" t="str">
        <f t="shared" si="706"/>
        <v>NYGLB_202404</v>
      </c>
      <c r="P237" s="73" t="str">
        <f t="shared" si="706"/>
        <v>LIP_202601_AG10</v>
      </c>
      <c r="Q237" s="73" t="str">
        <f t="shared" si="706"/>
        <v>LIP_202601</v>
      </c>
      <c r="R237" s="73" t="str">
        <f t="shared" si="706"/>
        <v>LIP_202601_ADV</v>
      </c>
      <c r="S237" s="73" t="str">
        <f>S$4</f>
        <v>PIPP_202601_IMO</v>
      </c>
      <c r="T237" s="73" t="str">
        <f t="shared" si="706"/>
        <v>LIP_202601_IMO</v>
      </c>
      <c r="U237" s="73" t="str">
        <f t="shared" si="706"/>
        <v>LIP_202601_ADVMSG</v>
      </c>
      <c r="V237" s="73" t="str">
        <f t="shared" si="706"/>
        <v>LIP_202601_MSG</v>
      </c>
      <c r="W237" s="73" t="str">
        <f t="shared" si="706"/>
        <v>LIP_202501</v>
      </c>
      <c r="X237" s="73" t="str">
        <f t="shared" si="706"/>
        <v>LIP_202501_ADV</v>
      </c>
      <c r="Y237" s="73" t="str">
        <f>Y$4</f>
        <v>PIPP_202501_IMO</v>
      </c>
      <c r="Z237" s="73" t="str">
        <f t="shared" si="706"/>
        <v>LIP_202501_IMO</v>
      </c>
      <c r="AA237" s="73" t="str">
        <f t="shared" ref="AA237:AB237" si="707">AA$4</f>
        <v>LIP_202501_ADVMSG</v>
      </c>
      <c r="AB237" s="73" t="str">
        <f t="shared" si="707"/>
        <v>LIP_202501_MSG</v>
      </c>
      <c r="AC237" s="73" t="str">
        <f t="shared" si="706"/>
        <v>LIPM_202601_AG10</v>
      </c>
      <c r="AD237" s="73" t="str">
        <f t="shared" si="706"/>
        <v>LIPM_202404</v>
      </c>
      <c r="AE237" s="73" t="str">
        <f t="shared" ref="AE237:AH237" si="708">AE$4</f>
        <v>LIPM_202404_ADV</v>
      </c>
      <c r="AF237" s="73" t="str">
        <f t="shared" si="708"/>
        <v>LIPM_202311_GSIA</v>
      </c>
      <c r="AG237" s="73" t="str">
        <f t="shared" si="708"/>
        <v>LIPM_202501_ADVMSG</v>
      </c>
      <c r="AH237" s="73" t="str">
        <f t="shared" si="708"/>
        <v>LIPM_202501_MSG</v>
      </c>
    </row>
    <row r="238" spans="2:34" ht="12.75" customHeight="1">
      <c r="B238" s="219" t="s">
        <v>243</v>
      </c>
      <c r="C238" s="85" t="s">
        <v>214</v>
      </c>
      <c r="D238" s="9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</row>
    <row r="239" spans="2:34" ht="12.75" customHeight="1">
      <c r="B239" s="87" t="s">
        <v>244</v>
      </c>
      <c r="C239" s="139">
        <v>50</v>
      </c>
      <c r="D239" s="14"/>
      <c r="E239" s="126">
        <f t="shared" ref="E239:L254" si="709">E173</f>
        <v>0</v>
      </c>
      <c r="F239" s="126">
        <f t="shared" si="709"/>
        <v>5.9999999999999984E-2</v>
      </c>
      <c r="G239" s="126">
        <f t="shared" si="709"/>
        <v>6.0999999999999985E-2</v>
      </c>
      <c r="H239" s="126">
        <f t="shared" ref="H239" si="710">H173</f>
        <v>6.2999999999999987E-2</v>
      </c>
      <c r="I239" s="126">
        <f t="shared" si="709"/>
        <v>5.1999999999999991E-2</v>
      </c>
      <c r="J239" s="126">
        <f t="shared" ref="J239" si="711">J173</f>
        <v>5.9999999999999984E-2</v>
      </c>
      <c r="K239" s="126">
        <f t="shared" si="709"/>
        <v>6.0999999999999985E-2</v>
      </c>
      <c r="L239" s="126">
        <f t="shared" si="709"/>
        <v>5.7999999999999982E-2</v>
      </c>
      <c r="M239" s="126">
        <f t="shared" ref="M239" si="712">M173</f>
        <v>4.9999999999999982E-2</v>
      </c>
      <c r="N239" s="126">
        <f t="shared" ref="N239:P239" si="713">N173</f>
        <v>4.2500000000000003E-2</v>
      </c>
      <c r="O239" s="126">
        <f t="shared" si="713"/>
        <v>4.9999999999999989E-2</v>
      </c>
      <c r="P239" s="126">
        <f t="shared" si="713"/>
        <v>6.4000000000000001E-2</v>
      </c>
      <c r="Q239" s="126">
        <f t="shared" ref="Q239:W254" si="714">Q173</f>
        <v>6.0999999999999999E-2</v>
      </c>
      <c r="R239" s="126">
        <f t="shared" si="714"/>
        <v>6.3500000000000001E-2</v>
      </c>
      <c r="S239" s="126">
        <f t="shared" si="714"/>
        <v>0.05</v>
      </c>
      <c r="T239" s="126">
        <f t="shared" si="714"/>
        <v>5.5E-2</v>
      </c>
      <c r="U239" s="126">
        <f t="shared" si="714"/>
        <v>5.5999999999999994E-2</v>
      </c>
      <c r="V239" s="126">
        <f t="shared" si="714"/>
        <v>5.3499999999999992E-2</v>
      </c>
      <c r="W239" s="126">
        <f t="shared" si="714"/>
        <v>6.0999999999999999E-2</v>
      </c>
      <c r="X239" s="126">
        <f t="shared" ref="X239:X254" si="715">X173</f>
        <v>6.3500000000000001E-2</v>
      </c>
      <c r="Y239" s="126">
        <f t="shared" ref="Y239:AH254" si="716">Y173</f>
        <v>0.05</v>
      </c>
      <c r="Z239" s="126">
        <f t="shared" ref="Z239" si="717">Z173</f>
        <v>5.5E-2</v>
      </c>
      <c r="AA239" s="126">
        <f t="shared" ref="Z239:AB254" si="718">AA173</f>
        <v>5.5999999999999994E-2</v>
      </c>
      <c r="AB239" s="126">
        <f t="shared" si="718"/>
        <v>5.3499999999999992E-2</v>
      </c>
      <c r="AC239" s="267">
        <f t="shared" ref="AC239:AD254" si="719">AC173</f>
        <v>5.9000000000000004E-2</v>
      </c>
      <c r="AD239" s="126">
        <f t="shared" si="719"/>
        <v>5.6500000000000002E-2</v>
      </c>
      <c r="AE239" s="126">
        <v>5.9000000000000004E-2</v>
      </c>
      <c r="AF239" s="126">
        <f t="shared" si="716"/>
        <v>4.3499999999999997E-2</v>
      </c>
      <c r="AG239" s="126">
        <f t="shared" si="716"/>
        <v>4.9999999999999989E-2</v>
      </c>
      <c r="AH239" s="126">
        <f t="shared" si="716"/>
        <v>4.7499999999999987E-2</v>
      </c>
    </row>
    <row r="240" spans="2:34" ht="12.75" customHeight="1">
      <c r="B240" s="87" t="s">
        <v>244</v>
      </c>
      <c r="C240" s="139">
        <v>51</v>
      </c>
      <c r="D240" s="14"/>
      <c r="E240" s="126">
        <f t="shared" ref="E240:W240" si="720">E174</f>
        <v>0</v>
      </c>
      <c r="F240" s="126">
        <f t="shared" ref="F240" si="721">F174</f>
        <v>6.0999999999999985E-2</v>
      </c>
      <c r="G240" s="126">
        <f t="shared" ref="G240" si="722">G174</f>
        <v>6.1999999999999986E-2</v>
      </c>
      <c r="H240" s="126">
        <f t="shared" si="720"/>
        <v>6.3999999999999987E-2</v>
      </c>
      <c r="I240" s="126">
        <f t="shared" si="709"/>
        <v>5.2999999999999992E-2</v>
      </c>
      <c r="J240" s="126">
        <f t="shared" si="720"/>
        <v>6.0999999999999985E-2</v>
      </c>
      <c r="K240" s="126">
        <f t="shared" si="709"/>
        <v>6.1999999999999986E-2</v>
      </c>
      <c r="L240" s="126">
        <f t="shared" si="709"/>
        <v>5.8999999999999983E-2</v>
      </c>
      <c r="M240" s="126">
        <f t="shared" ref="M240:N240" si="723">M174</f>
        <v>5.0999999999999983E-2</v>
      </c>
      <c r="N240" s="126">
        <f t="shared" si="723"/>
        <v>4.3299999999999998E-2</v>
      </c>
      <c r="O240" s="126">
        <f t="shared" ref="O240:Q240" si="724">O174</f>
        <v>5.099999999999999E-2</v>
      </c>
      <c r="P240" s="126">
        <f t="shared" ref="P240" si="725">P174</f>
        <v>6.4000000000000001E-2</v>
      </c>
      <c r="Q240" s="126">
        <f t="shared" si="724"/>
        <v>6.0999999999999999E-2</v>
      </c>
      <c r="R240" s="126">
        <f t="shared" si="714"/>
        <v>6.3500000000000001E-2</v>
      </c>
      <c r="S240" s="126">
        <f t="shared" si="714"/>
        <v>0.05</v>
      </c>
      <c r="T240" s="126">
        <f t="shared" si="714"/>
        <v>5.5E-2</v>
      </c>
      <c r="U240" s="126">
        <f t="shared" si="714"/>
        <v>5.7499999999999996E-2</v>
      </c>
      <c r="V240" s="126">
        <f t="shared" si="714"/>
        <v>5.4999999999999993E-2</v>
      </c>
      <c r="W240" s="126">
        <f t="shared" si="720"/>
        <v>6.0999999999999999E-2</v>
      </c>
      <c r="X240" s="126">
        <f t="shared" si="715"/>
        <v>6.3500000000000001E-2</v>
      </c>
      <c r="Y240" s="126">
        <f t="shared" si="716"/>
        <v>0.05</v>
      </c>
      <c r="Z240" s="126">
        <f t="shared" ref="Z240" si="726">Z174</f>
        <v>5.5E-2</v>
      </c>
      <c r="AA240" s="126">
        <f t="shared" si="718"/>
        <v>5.7499999999999996E-2</v>
      </c>
      <c r="AB240" s="126">
        <f t="shared" si="718"/>
        <v>5.4999999999999993E-2</v>
      </c>
      <c r="AC240" s="267">
        <f t="shared" si="719"/>
        <v>5.9000000000000004E-2</v>
      </c>
      <c r="AD240" s="126">
        <f t="shared" si="719"/>
        <v>5.6500000000000002E-2</v>
      </c>
      <c r="AE240" s="126">
        <v>5.9000000000000004E-2</v>
      </c>
      <c r="AF240" s="126">
        <f t="shared" si="716"/>
        <v>4.3499999999999997E-2</v>
      </c>
      <c r="AG240" s="126">
        <f t="shared" si="716"/>
        <v>5.149999999999999E-2</v>
      </c>
      <c r="AH240" s="126">
        <f t="shared" si="716"/>
        <v>4.8999999999999988E-2</v>
      </c>
    </row>
    <row r="241" spans="2:34" ht="12.75" customHeight="1">
      <c r="B241" s="87" t="s">
        <v>244</v>
      </c>
      <c r="C241" s="139">
        <v>52</v>
      </c>
      <c r="D241" s="14"/>
      <c r="E241" s="126">
        <f t="shared" ref="E241:W241" si="727">E175</f>
        <v>0</v>
      </c>
      <c r="F241" s="126">
        <f t="shared" ref="F241" si="728">F175</f>
        <v>6.1999999999999986E-2</v>
      </c>
      <c r="G241" s="126">
        <f t="shared" ref="G241" si="729">G175</f>
        <v>6.2999999999999987E-2</v>
      </c>
      <c r="H241" s="126">
        <f t="shared" si="727"/>
        <v>6.4999999999999988E-2</v>
      </c>
      <c r="I241" s="126">
        <f t="shared" si="709"/>
        <v>5.3999999999999992E-2</v>
      </c>
      <c r="J241" s="126">
        <f t="shared" si="727"/>
        <v>6.1999999999999986E-2</v>
      </c>
      <c r="K241" s="126">
        <f t="shared" si="709"/>
        <v>6.2999999999999987E-2</v>
      </c>
      <c r="L241" s="126">
        <f t="shared" si="709"/>
        <v>5.9999999999999984E-2</v>
      </c>
      <c r="M241" s="126">
        <f t="shared" ref="M241:N241" si="730">M175</f>
        <v>5.1999999999999984E-2</v>
      </c>
      <c r="N241" s="126">
        <f t="shared" si="730"/>
        <v>4.41E-2</v>
      </c>
      <c r="O241" s="126">
        <f t="shared" ref="O241:Q241" si="731">O175</f>
        <v>5.1999999999999991E-2</v>
      </c>
      <c r="P241" s="126">
        <f t="shared" ref="P241" si="732">P175</f>
        <v>6.4000000000000001E-2</v>
      </c>
      <c r="Q241" s="126">
        <f t="shared" si="731"/>
        <v>6.0999999999999999E-2</v>
      </c>
      <c r="R241" s="126">
        <f t="shared" si="714"/>
        <v>6.3500000000000001E-2</v>
      </c>
      <c r="S241" s="126">
        <f t="shared" si="714"/>
        <v>0.05</v>
      </c>
      <c r="T241" s="126">
        <f t="shared" si="714"/>
        <v>5.5E-2</v>
      </c>
      <c r="U241" s="126">
        <f t="shared" si="714"/>
        <v>5.8999999999999997E-2</v>
      </c>
      <c r="V241" s="126">
        <f t="shared" si="714"/>
        <v>5.6499999999999995E-2</v>
      </c>
      <c r="W241" s="126">
        <f t="shared" si="727"/>
        <v>6.0999999999999999E-2</v>
      </c>
      <c r="X241" s="126">
        <f t="shared" si="715"/>
        <v>6.3500000000000001E-2</v>
      </c>
      <c r="Y241" s="126">
        <f t="shared" si="716"/>
        <v>0.05</v>
      </c>
      <c r="Z241" s="126">
        <f t="shared" ref="Z241" si="733">Z175</f>
        <v>5.5E-2</v>
      </c>
      <c r="AA241" s="126">
        <f t="shared" si="718"/>
        <v>5.8999999999999997E-2</v>
      </c>
      <c r="AB241" s="126">
        <f t="shared" si="718"/>
        <v>5.6499999999999995E-2</v>
      </c>
      <c r="AC241" s="267">
        <f t="shared" si="719"/>
        <v>5.9000000000000004E-2</v>
      </c>
      <c r="AD241" s="126">
        <f t="shared" si="719"/>
        <v>5.6500000000000002E-2</v>
      </c>
      <c r="AE241" s="126">
        <v>5.9000000000000004E-2</v>
      </c>
      <c r="AF241" s="126">
        <f t="shared" si="716"/>
        <v>4.3499999999999997E-2</v>
      </c>
      <c r="AG241" s="126">
        <f t="shared" si="716"/>
        <v>5.2999999999999992E-2</v>
      </c>
      <c r="AH241" s="126">
        <f t="shared" si="716"/>
        <v>5.0499999999999989E-2</v>
      </c>
    </row>
    <row r="242" spans="2:34" ht="12.75" customHeight="1">
      <c r="B242" s="87" t="s">
        <v>244</v>
      </c>
      <c r="C242" s="139">
        <v>53</v>
      </c>
      <c r="D242" s="14"/>
      <c r="E242" s="126">
        <f t="shared" ref="E242:W242" si="734">E176</f>
        <v>0</v>
      </c>
      <c r="F242" s="126">
        <f t="shared" ref="F242" si="735">F176</f>
        <v>6.2999999999999987E-2</v>
      </c>
      <c r="G242" s="126">
        <f t="shared" ref="G242" si="736">G176</f>
        <v>6.3999999999999987E-2</v>
      </c>
      <c r="H242" s="126">
        <f t="shared" si="734"/>
        <v>6.5999999999999989E-2</v>
      </c>
      <c r="I242" s="126">
        <f t="shared" si="709"/>
        <v>5.4999999999999993E-2</v>
      </c>
      <c r="J242" s="126">
        <f t="shared" si="734"/>
        <v>6.2999999999999987E-2</v>
      </c>
      <c r="K242" s="126">
        <f t="shared" si="709"/>
        <v>6.3999999999999987E-2</v>
      </c>
      <c r="L242" s="126">
        <f t="shared" si="709"/>
        <v>6.0999999999999985E-2</v>
      </c>
      <c r="M242" s="126">
        <f t="shared" ref="M242:N242" si="737">M176</f>
        <v>5.2999999999999985E-2</v>
      </c>
      <c r="N242" s="126">
        <f t="shared" si="737"/>
        <v>4.4900000000000002E-2</v>
      </c>
      <c r="O242" s="126">
        <f t="shared" ref="O242:Q242" si="738">O176</f>
        <v>5.2999999999999992E-2</v>
      </c>
      <c r="P242" s="126">
        <f t="shared" ref="P242" si="739">P176</f>
        <v>6.4000000000000001E-2</v>
      </c>
      <c r="Q242" s="126">
        <f t="shared" si="738"/>
        <v>6.0999999999999999E-2</v>
      </c>
      <c r="R242" s="126">
        <f t="shared" si="714"/>
        <v>6.3500000000000001E-2</v>
      </c>
      <c r="S242" s="126">
        <f t="shared" si="714"/>
        <v>0.05</v>
      </c>
      <c r="T242" s="126">
        <f t="shared" si="714"/>
        <v>5.5E-2</v>
      </c>
      <c r="U242" s="126">
        <f t="shared" si="714"/>
        <v>6.0499999999999998E-2</v>
      </c>
      <c r="V242" s="126">
        <f t="shared" si="714"/>
        <v>5.7999999999999996E-2</v>
      </c>
      <c r="W242" s="126">
        <f t="shared" si="734"/>
        <v>6.0999999999999999E-2</v>
      </c>
      <c r="X242" s="126">
        <f t="shared" si="715"/>
        <v>6.3500000000000001E-2</v>
      </c>
      <c r="Y242" s="126">
        <f t="shared" si="716"/>
        <v>0.05</v>
      </c>
      <c r="Z242" s="126">
        <f t="shared" ref="Z242" si="740">Z176</f>
        <v>5.5E-2</v>
      </c>
      <c r="AA242" s="126">
        <f t="shared" si="718"/>
        <v>6.0499999999999998E-2</v>
      </c>
      <c r="AB242" s="126">
        <f t="shared" si="718"/>
        <v>5.7999999999999996E-2</v>
      </c>
      <c r="AC242" s="267">
        <f t="shared" si="719"/>
        <v>5.9000000000000004E-2</v>
      </c>
      <c r="AD242" s="126">
        <f t="shared" si="719"/>
        <v>5.6500000000000002E-2</v>
      </c>
      <c r="AE242" s="126">
        <v>5.9000000000000004E-2</v>
      </c>
      <c r="AF242" s="126">
        <f t="shared" si="716"/>
        <v>4.3499999999999997E-2</v>
      </c>
      <c r="AG242" s="126">
        <f t="shared" si="716"/>
        <v>5.4499999999999993E-2</v>
      </c>
      <c r="AH242" s="126">
        <f t="shared" si="716"/>
        <v>5.1999999999999991E-2</v>
      </c>
    </row>
    <row r="243" spans="2:34" ht="12.75" customHeight="1">
      <c r="B243" s="87" t="s">
        <v>244</v>
      </c>
      <c r="C243" s="139">
        <v>54</v>
      </c>
      <c r="D243" s="14"/>
      <c r="E243" s="126">
        <f t="shared" ref="E243:W243" si="741">E177</f>
        <v>0</v>
      </c>
      <c r="F243" s="126">
        <f t="shared" ref="F243" si="742">F177</f>
        <v>6.3999999999999987E-2</v>
      </c>
      <c r="G243" s="126">
        <f t="shared" ref="G243" si="743">G177</f>
        <v>6.4999999999999988E-2</v>
      </c>
      <c r="H243" s="126">
        <f t="shared" si="741"/>
        <v>6.699999999999999E-2</v>
      </c>
      <c r="I243" s="126">
        <f t="shared" si="709"/>
        <v>5.5999999999999994E-2</v>
      </c>
      <c r="J243" s="126">
        <f t="shared" si="741"/>
        <v>6.3999999999999987E-2</v>
      </c>
      <c r="K243" s="126">
        <f t="shared" si="709"/>
        <v>6.4999999999999988E-2</v>
      </c>
      <c r="L243" s="126">
        <f t="shared" si="709"/>
        <v>6.1999999999999986E-2</v>
      </c>
      <c r="M243" s="126">
        <f t="shared" ref="M243:N243" si="744">M177</f>
        <v>5.3999999999999986E-2</v>
      </c>
      <c r="N243" s="126">
        <f t="shared" si="744"/>
        <v>4.5699999999999998E-2</v>
      </c>
      <c r="O243" s="126">
        <f t="shared" ref="O243:Q243" si="745">O177</f>
        <v>5.3999999999999992E-2</v>
      </c>
      <c r="P243" s="126">
        <f t="shared" ref="P243" si="746">P177</f>
        <v>6.4000000000000001E-2</v>
      </c>
      <c r="Q243" s="126">
        <f t="shared" si="745"/>
        <v>6.0999999999999999E-2</v>
      </c>
      <c r="R243" s="126">
        <f t="shared" si="714"/>
        <v>6.3500000000000001E-2</v>
      </c>
      <c r="S243" s="126">
        <f t="shared" si="714"/>
        <v>0.05</v>
      </c>
      <c r="T243" s="126">
        <f t="shared" si="714"/>
        <v>5.5E-2</v>
      </c>
      <c r="U243" s="126">
        <f t="shared" si="714"/>
        <v>6.2E-2</v>
      </c>
      <c r="V243" s="126">
        <f t="shared" si="714"/>
        <v>5.9499999999999997E-2</v>
      </c>
      <c r="W243" s="126">
        <f t="shared" si="741"/>
        <v>6.0999999999999999E-2</v>
      </c>
      <c r="X243" s="126">
        <f t="shared" si="715"/>
        <v>6.3500000000000001E-2</v>
      </c>
      <c r="Y243" s="126">
        <f t="shared" si="716"/>
        <v>0.05</v>
      </c>
      <c r="Z243" s="126">
        <f t="shared" si="718"/>
        <v>5.5E-2</v>
      </c>
      <c r="AA243" s="126">
        <f t="shared" si="718"/>
        <v>6.2E-2</v>
      </c>
      <c r="AB243" s="126">
        <f t="shared" si="718"/>
        <v>5.9499999999999997E-2</v>
      </c>
      <c r="AC243" s="267">
        <f t="shared" si="719"/>
        <v>5.9000000000000004E-2</v>
      </c>
      <c r="AD243" s="126">
        <f t="shared" si="719"/>
        <v>5.6500000000000002E-2</v>
      </c>
      <c r="AE243" s="126">
        <v>5.9000000000000004E-2</v>
      </c>
      <c r="AF243" s="126">
        <f t="shared" si="716"/>
        <v>4.3499999999999997E-2</v>
      </c>
      <c r="AG243" s="126">
        <f t="shared" si="716"/>
        <v>5.5999999999999994E-2</v>
      </c>
      <c r="AH243" s="126">
        <f t="shared" si="716"/>
        <v>5.3499999999999992E-2</v>
      </c>
    </row>
    <row r="244" spans="2:34" ht="12.75" customHeight="1">
      <c r="B244" s="87" t="s">
        <v>244</v>
      </c>
      <c r="C244" s="139">
        <v>55</v>
      </c>
      <c r="D244" s="14"/>
      <c r="E244" s="126">
        <f t="shared" ref="E244:W244" si="747">E178</f>
        <v>0</v>
      </c>
      <c r="F244" s="126">
        <f t="shared" ref="F244" si="748">F178</f>
        <v>6.4999999999999988E-2</v>
      </c>
      <c r="G244" s="126">
        <f t="shared" ref="G244" si="749">G178</f>
        <v>6.5999999999999989E-2</v>
      </c>
      <c r="H244" s="126">
        <f t="shared" si="747"/>
        <v>6.7999999999999991E-2</v>
      </c>
      <c r="I244" s="126">
        <f t="shared" si="709"/>
        <v>5.6999999999999995E-2</v>
      </c>
      <c r="J244" s="126">
        <f t="shared" si="747"/>
        <v>6.4999999999999988E-2</v>
      </c>
      <c r="K244" s="126">
        <f t="shared" si="709"/>
        <v>6.5999999999999989E-2</v>
      </c>
      <c r="L244" s="126">
        <f t="shared" si="709"/>
        <v>6.2999999999999987E-2</v>
      </c>
      <c r="M244" s="126">
        <f t="shared" ref="M244:N244" si="750">M178</f>
        <v>5.4999999999999986E-2</v>
      </c>
      <c r="N244" s="126">
        <f t="shared" si="750"/>
        <v>4.65E-2</v>
      </c>
      <c r="O244" s="126">
        <f t="shared" ref="O244:Q244" si="751">O178</f>
        <v>5.4999999999999993E-2</v>
      </c>
      <c r="P244" s="126">
        <f t="shared" ref="P244" si="752">P178</f>
        <v>6.4000000000000001E-2</v>
      </c>
      <c r="Q244" s="126">
        <f t="shared" si="751"/>
        <v>6.0999999999999999E-2</v>
      </c>
      <c r="R244" s="126">
        <f t="shared" si="714"/>
        <v>6.3500000000000001E-2</v>
      </c>
      <c r="S244" s="126">
        <f t="shared" si="714"/>
        <v>0.05</v>
      </c>
      <c r="T244" s="126">
        <f t="shared" si="714"/>
        <v>5.5E-2</v>
      </c>
      <c r="U244" s="126">
        <f t="shared" si="714"/>
        <v>6.3500000000000001E-2</v>
      </c>
      <c r="V244" s="126">
        <f t="shared" si="714"/>
        <v>6.0999999999999999E-2</v>
      </c>
      <c r="W244" s="126">
        <f t="shared" si="747"/>
        <v>6.0999999999999999E-2</v>
      </c>
      <c r="X244" s="126">
        <f t="shared" si="715"/>
        <v>6.3500000000000001E-2</v>
      </c>
      <c r="Y244" s="126">
        <f t="shared" si="716"/>
        <v>0.05</v>
      </c>
      <c r="Z244" s="126">
        <f t="shared" ref="Z244" si="753">Z178</f>
        <v>5.5E-2</v>
      </c>
      <c r="AA244" s="126">
        <f t="shared" si="718"/>
        <v>6.3500000000000001E-2</v>
      </c>
      <c r="AB244" s="126">
        <f t="shared" si="718"/>
        <v>6.0999999999999999E-2</v>
      </c>
      <c r="AC244" s="267">
        <f t="shared" si="719"/>
        <v>5.9000000000000004E-2</v>
      </c>
      <c r="AD244" s="126">
        <f t="shared" si="719"/>
        <v>5.6500000000000002E-2</v>
      </c>
      <c r="AE244" s="126">
        <v>5.9000000000000004E-2</v>
      </c>
      <c r="AF244" s="126">
        <f t="shared" si="716"/>
        <v>4.3499999999999997E-2</v>
      </c>
      <c r="AG244" s="126">
        <f t="shared" si="716"/>
        <v>5.7499999999999996E-2</v>
      </c>
      <c r="AH244" s="126">
        <f t="shared" si="716"/>
        <v>5.4999999999999993E-2</v>
      </c>
    </row>
    <row r="245" spans="2:34" ht="12.75" customHeight="1">
      <c r="B245" s="87" t="s">
        <v>244</v>
      </c>
      <c r="C245" s="139">
        <v>56</v>
      </c>
      <c r="D245" s="14"/>
      <c r="E245" s="126">
        <f t="shared" ref="E245:W245" si="754">E179</f>
        <v>0</v>
      </c>
      <c r="F245" s="126">
        <f t="shared" ref="F245" si="755">F179</f>
        <v>6.5999999999999989E-2</v>
      </c>
      <c r="G245" s="126">
        <f t="shared" ref="G245" si="756">G179</f>
        <v>6.699999999999999E-2</v>
      </c>
      <c r="H245" s="126">
        <f t="shared" si="754"/>
        <v>6.8999999999999992E-2</v>
      </c>
      <c r="I245" s="126">
        <f t="shared" si="709"/>
        <v>5.7999999999999996E-2</v>
      </c>
      <c r="J245" s="126">
        <f t="shared" si="754"/>
        <v>6.5999999999999989E-2</v>
      </c>
      <c r="K245" s="126">
        <f t="shared" si="709"/>
        <v>6.699999999999999E-2</v>
      </c>
      <c r="L245" s="126">
        <f t="shared" si="709"/>
        <v>6.3999999999999987E-2</v>
      </c>
      <c r="M245" s="126">
        <f t="shared" ref="M245:N245" si="757">M179</f>
        <v>5.5999999999999987E-2</v>
      </c>
      <c r="N245" s="126">
        <f t="shared" si="757"/>
        <v>4.7300000000000002E-2</v>
      </c>
      <c r="O245" s="126">
        <f t="shared" ref="O245:Q245" si="758">O179</f>
        <v>5.5999999999999994E-2</v>
      </c>
      <c r="P245" s="126">
        <f t="shared" ref="P245" si="759">P179</f>
        <v>6.4000000000000001E-2</v>
      </c>
      <c r="Q245" s="126">
        <f t="shared" si="758"/>
        <v>6.0999999999999999E-2</v>
      </c>
      <c r="R245" s="126">
        <f t="shared" si="714"/>
        <v>6.3500000000000001E-2</v>
      </c>
      <c r="S245" s="126">
        <f t="shared" si="714"/>
        <v>0.05</v>
      </c>
      <c r="T245" s="126">
        <f t="shared" si="714"/>
        <v>5.5E-2</v>
      </c>
      <c r="U245" s="126">
        <f t="shared" si="714"/>
        <v>6.5000000000000002E-2</v>
      </c>
      <c r="V245" s="126">
        <f t="shared" si="714"/>
        <v>6.25E-2</v>
      </c>
      <c r="W245" s="126">
        <f t="shared" si="754"/>
        <v>6.0999999999999999E-2</v>
      </c>
      <c r="X245" s="126">
        <f t="shared" si="715"/>
        <v>6.3500000000000001E-2</v>
      </c>
      <c r="Y245" s="126">
        <f t="shared" si="716"/>
        <v>0.05</v>
      </c>
      <c r="Z245" s="126">
        <f t="shared" ref="Z245" si="760">Z179</f>
        <v>5.5E-2</v>
      </c>
      <c r="AA245" s="126">
        <f t="shared" si="718"/>
        <v>6.5000000000000002E-2</v>
      </c>
      <c r="AB245" s="126">
        <f t="shared" si="718"/>
        <v>6.25E-2</v>
      </c>
      <c r="AC245" s="267">
        <f t="shared" si="719"/>
        <v>5.9000000000000004E-2</v>
      </c>
      <c r="AD245" s="126">
        <f t="shared" si="719"/>
        <v>5.6500000000000002E-2</v>
      </c>
      <c r="AE245" s="126">
        <v>5.9000000000000004E-2</v>
      </c>
      <c r="AF245" s="126">
        <f t="shared" si="716"/>
        <v>4.3499999999999997E-2</v>
      </c>
      <c r="AG245" s="126">
        <f t="shared" si="716"/>
        <v>5.8999999999999997E-2</v>
      </c>
      <c r="AH245" s="126">
        <f t="shared" si="716"/>
        <v>5.6499999999999995E-2</v>
      </c>
    </row>
    <row r="246" spans="2:34" ht="12.75" customHeight="1">
      <c r="B246" s="87" t="s">
        <v>244</v>
      </c>
      <c r="C246" s="139">
        <v>57</v>
      </c>
      <c r="D246" s="14"/>
      <c r="E246" s="126">
        <f t="shared" ref="E246:W246" si="761">E180</f>
        <v>0</v>
      </c>
      <c r="F246" s="126">
        <f t="shared" ref="F246" si="762">F180</f>
        <v>6.699999999999999E-2</v>
      </c>
      <c r="G246" s="126">
        <f t="shared" ref="G246" si="763">G180</f>
        <v>6.7999999999999991E-2</v>
      </c>
      <c r="H246" s="126">
        <f t="shared" si="761"/>
        <v>6.9999999999999993E-2</v>
      </c>
      <c r="I246" s="126">
        <f t="shared" si="709"/>
        <v>5.8999999999999997E-2</v>
      </c>
      <c r="J246" s="126">
        <f t="shared" si="761"/>
        <v>6.699999999999999E-2</v>
      </c>
      <c r="K246" s="126">
        <f t="shared" si="709"/>
        <v>6.7999999999999991E-2</v>
      </c>
      <c r="L246" s="126">
        <f t="shared" si="709"/>
        <v>6.4999999999999988E-2</v>
      </c>
      <c r="M246" s="126">
        <f t="shared" ref="M246:N246" si="764">M180</f>
        <v>5.6999999999999988E-2</v>
      </c>
      <c r="N246" s="126">
        <f t="shared" si="764"/>
        <v>4.8099999999999997E-2</v>
      </c>
      <c r="O246" s="126">
        <f t="shared" ref="O246:Q246" si="765">O180</f>
        <v>5.6999999999999995E-2</v>
      </c>
      <c r="P246" s="126">
        <f t="shared" ref="P246" si="766">P180</f>
        <v>6.4000000000000001E-2</v>
      </c>
      <c r="Q246" s="126">
        <f t="shared" si="765"/>
        <v>6.0999999999999999E-2</v>
      </c>
      <c r="R246" s="126">
        <f t="shared" si="714"/>
        <v>6.3500000000000001E-2</v>
      </c>
      <c r="S246" s="126">
        <f t="shared" si="714"/>
        <v>0.05</v>
      </c>
      <c r="T246" s="126">
        <f t="shared" si="714"/>
        <v>5.5E-2</v>
      </c>
      <c r="U246" s="126">
        <f t="shared" si="714"/>
        <v>6.6500000000000004E-2</v>
      </c>
      <c r="V246" s="126">
        <f t="shared" si="714"/>
        <v>6.4000000000000001E-2</v>
      </c>
      <c r="W246" s="126">
        <f t="shared" si="761"/>
        <v>6.0999999999999999E-2</v>
      </c>
      <c r="X246" s="126">
        <f t="shared" si="715"/>
        <v>6.3500000000000001E-2</v>
      </c>
      <c r="Y246" s="126">
        <f t="shared" si="716"/>
        <v>0.05</v>
      </c>
      <c r="Z246" s="126">
        <f t="shared" ref="Z246" si="767">Z180</f>
        <v>5.5E-2</v>
      </c>
      <c r="AA246" s="126">
        <f t="shared" si="718"/>
        <v>6.6500000000000004E-2</v>
      </c>
      <c r="AB246" s="126">
        <f t="shared" si="718"/>
        <v>6.4000000000000001E-2</v>
      </c>
      <c r="AC246" s="267">
        <f t="shared" si="719"/>
        <v>5.9000000000000004E-2</v>
      </c>
      <c r="AD246" s="126">
        <f t="shared" si="719"/>
        <v>5.6500000000000002E-2</v>
      </c>
      <c r="AE246" s="126">
        <v>5.9000000000000004E-2</v>
      </c>
      <c r="AF246" s="126">
        <f t="shared" si="716"/>
        <v>4.3499999999999997E-2</v>
      </c>
      <c r="AG246" s="126">
        <f t="shared" si="716"/>
        <v>6.0499999999999998E-2</v>
      </c>
      <c r="AH246" s="126">
        <f t="shared" si="716"/>
        <v>5.7999999999999996E-2</v>
      </c>
    </row>
    <row r="247" spans="2:34" ht="12.75" customHeight="1">
      <c r="B247" s="87" t="s">
        <v>244</v>
      </c>
      <c r="C247" s="139">
        <v>58</v>
      </c>
      <c r="D247" s="14"/>
      <c r="E247" s="126">
        <f t="shared" ref="E247:W247" si="768">E181</f>
        <v>0</v>
      </c>
      <c r="F247" s="126">
        <f t="shared" ref="F247" si="769">F181</f>
        <v>6.7999999999999991E-2</v>
      </c>
      <c r="G247" s="126">
        <f t="shared" ref="G247" si="770">G181</f>
        <v>6.8999999999999992E-2</v>
      </c>
      <c r="H247" s="126">
        <f t="shared" si="768"/>
        <v>7.0999999999999994E-2</v>
      </c>
      <c r="I247" s="126">
        <f t="shared" si="709"/>
        <v>0.06</v>
      </c>
      <c r="J247" s="126">
        <f t="shared" si="768"/>
        <v>6.7999999999999991E-2</v>
      </c>
      <c r="K247" s="126">
        <f t="shared" si="709"/>
        <v>6.8999999999999992E-2</v>
      </c>
      <c r="L247" s="126">
        <f t="shared" si="709"/>
        <v>6.5999999999999989E-2</v>
      </c>
      <c r="M247" s="126">
        <f t="shared" ref="M247:N247" si="771">M181</f>
        <v>5.7999999999999989E-2</v>
      </c>
      <c r="N247" s="126">
        <f t="shared" si="771"/>
        <v>4.8899999999999999E-2</v>
      </c>
      <c r="O247" s="126">
        <f t="shared" ref="O247:Q247" si="772">O181</f>
        <v>5.7999999999999996E-2</v>
      </c>
      <c r="P247" s="126">
        <f t="shared" ref="P247" si="773">P181</f>
        <v>6.4000000000000001E-2</v>
      </c>
      <c r="Q247" s="126">
        <f t="shared" si="772"/>
        <v>6.0999999999999999E-2</v>
      </c>
      <c r="R247" s="126">
        <f t="shared" si="714"/>
        <v>6.3500000000000001E-2</v>
      </c>
      <c r="S247" s="126">
        <f t="shared" si="714"/>
        <v>0.05</v>
      </c>
      <c r="T247" s="126">
        <f t="shared" si="714"/>
        <v>5.5E-2</v>
      </c>
      <c r="U247" s="126">
        <f t="shared" si="714"/>
        <v>6.8000000000000005E-2</v>
      </c>
      <c r="V247" s="126">
        <f t="shared" si="714"/>
        <v>6.5500000000000003E-2</v>
      </c>
      <c r="W247" s="126">
        <f t="shared" si="768"/>
        <v>6.0999999999999999E-2</v>
      </c>
      <c r="X247" s="126">
        <f t="shared" si="715"/>
        <v>6.3500000000000001E-2</v>
      </c>
      <c r="Y247" s="126">
        <f t="shared" si="716"/>
        <v>0.05</v>
      </c>
      <c r="Z247" s="126">
        <f t="shared" ref="Z247" si="774">Z181</f>
        <v>5.5E-2</v>
      </c>
      <c r="AA247" s="126">
        <f t="shared" si="718"/>
        <v>6.8000000000000005E-2</v>
      </c>
      <c r="AB247" s="126">
        <f t="shared" si="718"/>
        <v>6.5500000000000003E-2</v>
      </c>
      <c r="AC247" s="267">
        <f t="shared" si="719"/>
        <v>5.9000000000000004E-2</v>
      </c>
      <c r="AD247" s="126">
        <f t="shared" si="719"/>
        <v>5.6500000000000002E-2</v>
      </c>
      <c r="AE247" s="126">
        <v>5.9000000000000004E-2</v>
      </c>
      <c r="AF247" s="126">
        <f t="shared" si="716"/>
        <v>4.3499999999999997E-2</v>
      </c>
      <c r="AG247" s="126">
        <f t="shared" si="716"/>
        <v>6.2E-2</v>
      </c>
      <c r="AH247" s="126">
        <f t="shared" si="716"/>
        <v>5.9499999999999997E-2</v>
      </c>
    </row>
    <row r="248" spans="2:34" ht="12.75" customHeight="1">
      <c r="B248" s="87" t="s">
        <v>244</v>
      </c>
      <c r="C248" s="139">
        <v>59</v>
      </c>
      <c r="D248" s="14"/>
      <c r="E248" s="126">
        <f t="shared" ref="E248:W248" si="775">E182</f>
        <v>0</v>
      </c>
      <c r="F248" s="126">
        <f t="shared" ref="F248" si="776">F182</f>
        <v>6.8999999999999992E-2</v>
      </c>
      <c r="G248" s="126">
        <f t="shared" ref="G248" si="777">G182</f>
        <v>6.9999999999999993E-2</v>
      </c>
      <c r="H248" s="126">
        <f t="shared" si="775"/>
        <v>7.1999999999999995E-2</v>
      </c>
      <c r="I248" s="126">
        <f t="shared" si="709"/>
        <v>6.0999999999999999E-2</v>
      </c>
      <c r="J248" s="126">
        <f t="shared" si="775"/>
        <v>6.8999999999999992E-2</v>
      </c>
      <c r="K248" s="126">
        <f t="shared" si="709"/>
        <v>6.9999999999999993E-2</v>
      </c>
      <c r="L248" s="126">
        <f t="shared" si="709"/>
        <v>6.699999999999999E-2</v>
      </c>
      <c r="M248" s="126">
        <f t="shared" ref="M248:N248" si="778">M182</f>
        <v>5.899999999999999E-2</v>
      </c>
      <c r="N248" s="126">
        <f t="shared" si="778"/>
        <v>4.9700000000000001E-2</v>
      </c>
      <c r="O248" s="126">
        <f t="shared" ref="O248:Q248" si="779">O182</f>
        <v>5.8999999999999997E-2</v>
      </c>
      <c r="P248" s="126">
        <f t="shared" ref="P248" si="780">P182</f>
        <v>6.4000000000000001E-2</v>
      </c>
      <c r="Q248" s="126">
        <f t="shared" si="779"/>
        <v>6.0999999999999999E-2</v>
      </c>
      <c r="R248" s="126">
        <f t="shared" si="714"/>
        <v>6.3500000000000001E-2</v>
      </c>
      <c r="S248" s="126">
        <f t="shared" si="714"/>
        <v>0.05</v>
      </c>
      <c r="T248" s="126">
        <f t="shared" si="714"/>
        <v>5.5E-2</v>
      </c>
      <c r="U248" s="126">
        <f t="shared" si="714"/>
        <v>6.9500000000000006E-2</v>
      </c>
      <c r="V248" s="126">
        <f t="shared" si="714"/>
        <v>6.7000000000000004E-2</v>
      </c>
      <c r="W248" s="126">
        <f t="shared" si="775"/>
        <v>6.0999999999999999E-2</v>
      </c>
      <c r="X248" s="126">
        <f t="shared" si="715"/>
        <v>6.3500000000000001E-2</v>
      </c>
      <c r="Y248" s="126">
        <f t="shared" si="716"/>
        <v>0.05</v>
      </c>
      <c r="Z248" s="126">
        <f t="shared" ref="Z248" si="781">Z182</f>
        <v>5.5E-2</v>
      </c>
      <c r="AA248" s="126">
        <f t="shared" si="718"/>
        <v>6.9500000000000006E-2</v>
      </c>
      <c r="AB248" s="126">
        <f t="shared" si="718"/>
        <v>6.7000000000000004E-2</v>
      </c>
      <c r="AC248" s="267">
        <f t="shared" si="719"/>
        <v>5.9000000000000004E-2</v>
      </c>
      <c r="AD248" s="126">
        <f t="shared" si="719"/>
        <v>5.6500000000000002E-2</v>
      </c>
      <c r="AE248" s="126">
        <v>5.9000000000000004E-2</v>
      </c>
      <c r="AF248" s="126">
        <f t="shared" si="716"/>
        <v>4.3499999999999997E-2</v>
      </c>
      <c r="AG248" s="126">
        <f t="shared" si="716"/>
        <v>6.3500000000000001E-2</v>
      </c>
      <c r="AH248" s="126">
        <f t="shared" si="716"/>
        <v>6.0999999999999999E-2</v>
      </c>
    </row>
    <row r="249" spans="2:34" ht="12.75" customHeight="1">
      <c r="B249" s="87" t="s">
        <v>244</v>
      </c>
      <c r="C249" s="139">
        <v>60</v>
      </c>
      <c r="D249" s="14"/>
      <c r="E249" s="126">
        <f t="shared" ref="E249:W249" si="782">E183</f>
        <v>0</v>
      </c>
      <c r="F249" s="126">
        <f t="shared" ref="F249" si="783">F183</f>
        <v>6.9999999999999993E-2</v>
      </c>
      <c r="G249" s="126">
        <f t="shared" ref="G249" si="784">G183</f>
        <v>7.0999999999999994E-2</v>
      </c>
      <c r="H249" s="126">
        <f t="shared" si="782"/>
        <v>7.2999999999999995E-2</v>
      </c>
      <c r="I249" s="126">
        <f t="shared" si="709"/>
        <v>6.2E-2</v>
      </c>
      <c r="J249" s="126">
        <f t="shared" si="782"/>
        <v>6.9999999999999993E-2</v>
      </c>
      <c r="K249" s="126">
        <f t="shared" si="709"/>
        <v>7.0999999999999994E-2</v>
      </c>
      <c r="L249" s="126">
        <f t="shared" si="709"/>
        <v>6.7999999999999991E-2</v>
      </c>
      <c r="M249" s="126">
        <f t="shared" ref="M249:N249" si="785">M183</f>
        <v>5.9999999999999991E-2</v>
      </c>
      <c r="N249" s="126">
        <f t="shared" si="785"/>
        <v>5.0500000000000003E-2</v>
      </c>
      <c r="O249" s="126">
        <f t="shared" ref="O249:Q249" si="786">O183</f>
        <v>0.06</v>
      </c>
      <c r="P249" s="126">
        <f t="shared" ref="P249" si="787">P183</f>
        <v>6.9000000000000006E-2</v>
      </c>
      <c r="Q249" s="126">
        <f t="shared" si="786"/>
        <v>6.6000000000000003E-2</v>
      </c>
      <c r="R249" s="126">
        <f t="shared" si="714"/>
        <v>6.8500000000000005E-2</v>
      </c>
      <c r="S249" s="126">
        <f t="shared" si="714"/>
        <v>0.05</v>
      </c>
      <c r="T249" s="126">
        <f t="shared" si="714"/>
        <v>0.06</v>
      </c>
      <c r="U249" s="126">
        <f t="shared" si="714"/>
        <v>7.1000000000000008E-2</v>
      </c>
      <c r="V249" s="126">
        <f t="shared" si="714"/>
        <v>6.8500000000000005E-2</v>
      </c>
      <c r="W249" s="126">
        <f t="shared" si="782"/>
        <v>6.6000000000000003E-2</v>
      </c>
      <c r="X249" s="126">
        <f t="shared" si="715"/>
        <v>6.8500000000000005E-2</v>
      </c>
      <c r="Y249" s="126">
        <f t="shared" si="716"/>
        <v>0.05</v>
      </c>
      <c r="Z249" s="126">
        <f t="shared" ref="Z249" si="788">Z183</f>
        <v>0.06</v>
      </c>
      <c r="AA249" s="126">
        <f t="shared" si="718"/>
        <v>7.1000000000000008E-2</v>
      </c>
      <c r="AB249" s="126">
        <f t="shared" si="718"/>
        <v>6.8500000000000005E-2</v>
      </c>
      <c r="AC249" s="267">
        <f t="shared" si="719"/>
        <v>6.4000000000000001E-2</v>
      </c>
      <c r="AD249" s="126">
        <f t="shared" si="719"/>
        <v>6.1499999999999999E-2</v>
      </c>
      <c r="AE249" s="126">
        <v>6.4000000000000001E-2</v>
      </c>
      <c r="AF249" s="126">
        <f t="shared" si="716"/>
        <v>4.9499999999999995E-2</v>
      </c>
      <c r="AG249" s="126">
        <f t="shared" si="716"/>
        <v>6.5000000000000002E-2</v>
      </c>
      <c r="AH249" s="126">
        <f t="shared" si="716"/>
        <v>6.25E-2</v>
      </c>
    </row>
    <row r="250" spans="2:34" ht="12.75" customHeight="1">
      <c r="B250" s="87" t="s">
        <v>244</v>
      </c>
      <c r="C250" s="139">
        <v>61</v>
      </c>
      <c r="D250" s="14"/>
      <c r="E250" s="126">
        <f t="shared" ref="E250:J250" si="789">E184</f>
        <v>0</v>
      </c>
      <c r="F250" s="126">
        <f t="shared" ref="F250" si="790">F184</f>
        <v>7.0999999999999994E-2</v>
      </c>
      <c r="G250" s="126">
        <f t="shared" ref="G250" si="791">G184</f>
        <v>7.1999999999999995E-2</v>
      </c>
      <c r="H250" s="126">
        <f t="shared" si="789"/>
        <v>7.3999999999999996E-2</v>
      </c>
      <c r="I250" s="126">
        <f t="shared" si="709"/>
        <v>6.3E-2</v>
      </c>
      <c r="J250" s="126">
        <f t="shared" si="789"/>
        <v>7.0999999999999994E-2</v>
      </c>
      <c r="K250" s="126">
        <f t="shared" si="709"/>
        <v>7.1999999999999995E-2</v>
      </c>
      <c r="L250" s="126">
        <f t="shared" si="709"/>
        <v>6.8999999999999992E-2</v>
      </c>
      <c r="M250" s="126">
        <f t="shared" ref="M250:N250" si="792">M184</f>
        <v>6.0999999999999992E-2</v>
      </c>
      <c r="N250" s="126">
        <f t="shared" si="792"/>
        <v>5.1299999999999998E-2</v>
      </c>
      <c r="O250" s="126">
        <f t="shared" ref="O250:P250" si="793">O184</f>
        <v>6.0999999999999999E-2</v>
      </c>
      <c r="P250" s="126">
        <f t="shared" si="793"/>
        <v>6.9000000000000006E-2</v>
      </c>
      <c r="Q250" s="126">
        <f t="shared" ref="Q250:W250" si="794">Q184</f>
        <v>6.6000000000000003E-2</v>
      </c>
      <c r="R250" s="126">
        <f t="shared" si="714"/>
        <v>6.8500000000000005E-2</v>
      </c>
      <c r="S250" s="126">
        <f t="shared" si="714"/>
        <v>0.05</v>
      </c>
      <c r="T250" s="126">
        <f t="shared" si="714"/>
        <v>0.06</v>
      </c>
      <c r="U250" s="126">
        <f t="shared" si="714"/>
        <v>7.2500000000000009E-2</v>
      </c>
      <c r="V250" s="126">
        <f t="shared" si="714"/>
        <v>7.0000000000000007E-2</v>
      </c>
      <c r="W250" s="126">
        <f t="shared" si="794"/>
        <v>6.6000000000000003E-2</v>
      </c>
      <c r="X250" s="126">
        <f t="shared" si="715"/>
        <v>6.8500000000000005E-2</v>
      </c>
      <c r="Y250" s="126">
        <f t="shared" si="716"/>
        <v>0.05</v>
      </c>
      <c r="Z250" s="126">
        <f t="shared" ref="Z250" si="795">Z184</f>
        <v>0.06</v>
      </c>
      <c r="AA250" s="126">
        <f t="shared" si="718"/>
        <v>7.2500000000000009E-2</v>
      </c>
      <c r="AB250" s="126">
        <f t="shared" si="718"/>
        <v>7.0000000000000007E-2</v>
      </c>
      <c r="AC250" s="267">
        <f t="shared" si="719"/>
        <v>6.4000000000000001E-2</v>
      </c>
      <c r="AD250" s="126">
        <f t="shared" si="719"/>
        <v>6.1499999999999999E-2</v>
      </c>
      <c r="AE250" s="126">
        <v>6.4000000000000001E-2</v>
      </c>
      <c r="AF250" s="126">
        <f t="shared" si="716"/>
        <v>4.9499999999999995E-2</v>
      </c>
      <c r="AG250" s="126">
        <f t="shared" si="716"/>
        <v>6.6500000000000004E-2</v>
      </c>
      <c r="AH250" s="126">
        <f t="shared" si="716"/>
        <v>6.4000000000000001E-2</v>
      </c>
    </row>
    <row r="251" spans="2:34" ht="12.75" customHeight="1">
      <c r="B251" s="87" t="s">
        <v>244</v>
      </c>
      <c r="C251" s="139">
        <v>62</v>
      </c>
      <c r="D251" s="14"/>
      <c r="E251" s="126">
        <f t="shared" ref="E251:J251" si="796">E185</f>
        <v>0</v>
      </c>
      <c r="F251" s="126">
        <f t="shared" ref="F251" si="797">F185</f>
        <v>7.1999999999999995E-2</v>
      </c>
      <c r="G251" s="126">
        <f t="shared" ref="G251" si="798">G185</f>
        <v>7.2999999999999995E-2</v>
      </c>
      <c r="H251" s="126">
        <f t="shared" si="796"/>
        <v>7.4999999999999997E-2</v>
      </c>
      <c r="I251" s="126">
        <f t="shared" si="709"/>
        <v>6.4000000000000001E-2</v>
      </c>
      <c r="J251" s="126">
        <f t="shared" si="796"/>
        <v>7.1999999999999995E-2</v>
      </c>
      <c r="K251" s="126">
        <f t="shared" si="709"/>
        <v>7.2999999999999995E-2</v>
      </c>
      <c r="L251" s="126">
        <f t="shared" si="709"/>
        <v>6.9999999999999993E-2</v>
      </c>
      <c r="M251" s="126">
        <f t="shared" ref="M251:N251" si="799">M185</f>
        <v>6.1999999999999993E-2</v>
      </c>
      <c r="N251" s="126">
        <f t="shared" si="799"/>
        <v>5.21E-2</v>
      </c>
      <c r="O251" s="126">
        <f t="shared" ref="O251:P251" si="800">O185</f>
        <v>6.2E-2</v>
      </c>
      <c r="P251" s="126">
        <f t="shared" si="800"/>
        <v>6.9000000000000006E-2</v>
      </c>
      <c r="Q251" s="126">
        <f t="shared" ref="Q251:W251" si="801">Q185</f>
        <v>6.6000000000000003E-2</v>
      </c>
      <c r="R251" s="126">
        <f t="shared" si="714"/>
        <v>6.8500000000000005E-2</v>
      </c>
      <c r="S251" s="126">
        <f t="shared" si="714"/>
        <v>0.05</v>
      </c>
      <c r="T251" s="126">
        <f t="shared" si="714"/>
        <v>0.06</v>
      </c>
      <c r="U251" s="126">
        <f t="shared" si="714"/>
        <v>7.400000000000001E-2</v>
      </c>
      <c r="V251" s="126">
        <f t="shared" si="714"/>
        <v>7.1500000000000008E-2</v>
      </c>
      <c r="W251" s="126">
        <f t="shared" si="801"/>
        <v>6.6000000000000003E-2</v>
      </c>
      <c r="X251" s="126">
        <f t="shared" si="715"/>
        <v>6.8500000000000005E-2</v>
      </c>
      <c r="Y251" s="126">
        <f t="shared" si="716"/>
        <v>0.05</v>
      </c>
      <c r="Z251" s="126">
        <f t="shared" ref="Z251" si="802">Z185</f>
        <v>0.06</v>
      </c>
      <c r="AA251" s="126">
        <f t="shared" si="718"/>
        <v>7.400000000000001E-2</v>
      </c>
      <c r="AB251" s="126">
        <f t="shared" si="718"/>
        <v>7.1500000000000008E-2</v>
      </c>
      <c r="AC251" s="267">
        <f t="shared" si="719"/>
        <v>6.4000000000000001E-2</v>
      </c>
      <c r="AD251" s="126">
        <f t="shared" si="719"/>
        <v>6.1499999999999999E-2</v>
      </c>
      <c r="AE251" s="126">
        <v>6.4000000000000001E-2</v>
      </c>
      <c r="AF251" s="126">
        <f t="shared" si="716"/>
        <v>4.9499999999999995E-2</v>
      </c>
      <c r="AG251" s="126">
        <f t="shared" si="716"/>
        <v>6.8000000000000005E-2</v>
      </c>
      <c r="AH251" s="126">
        <f t="shared" si="716"/>
        <v>6.5500000000000003E-2</v>
      </c>
    </row>
    <row r="252" spans="2:34" ht="12.75" customHeight="1">
      <c r="B252" s="87" t="s">
        <v>244</v>
      </c>
      <c r="C252" s="139">
        <v>63</v>
      </c>
      <c r="D252" s="14"/>
      <c r="E252" s="126">
        <f t="shared" ref="E252:J252" si="803">E186</f>
        <v>0</v>
      </c>
      <c r="F252" s="126">
        <f t="shared" ref="F252" si="804">F186</f>
        <v>7.2999999999999995E-2</v>
      </c>
      <c r="G252" s="126">
        <f t="shared" ref="G252" si="805">G186</f>
        <v>7.3999999999999996E-2</v>
      </c>
      <c r="H252" s="126">
        <f t="shared" si="803"/>
        <v>7.5999999999999998E-2</v>
      </c>
      <c r="I252" s="126">
        <f t="shared" si="709"/>
        <v>6.5000000000000002E-2</v>
      </c>
      <c r="J252" s="126">
        <f t="shared" si="803"/>
        <v>7.2999999999999995E-2</v>
      </c>
      <c r="K252" s="126">
        <f t="shared" si="709"/>
        <v>7.3999999999999996E-2</v>
      </c>
      <c r="L252" s="126">
        <f t="shared" si="709"/>
        <v>7.0999999999999994E-2</v>
      </c>
      <c r="M252" s="126">
        <f t="shared" ref="M252:N252" si="806">M186</f>
        <v>6.2999999999999987E-2</v>
      </c>
      <c r="N252" s="126">
        <f t="shared" si="806"/>
        <v>5.2900000000000003E-2</v>
      </c>
      <c r="O252" s="126">
        <f t="shared" ref="O252:P252" si="807">O186</f>
        <v>6.3E-2</v>
      </c>
      <c r="P252" s="126">
        <f t="shared" si="807"/>
        <v>6.9000000000000006E-2</v>
      </c>
      <c r="Q252" s="126">
        <f t="shared" ref="Q252:W252" si="808">Q186</f>
        <v>6.6000000000000003E-2</v>
      </c>
      <c r="R252" s="126">
        <f t="shared" si="714"/>
        <v>6.8500000000000005E-2</v>
      </c>
      <c r="S252" s="126">
        <f t="shared" si="714"/>
        <v>0.05</v>
      </c>
      <c r="T252" s="126">
        <f t="shared" si="714"/>
        <v>0.06</v>
      </c>
      <c r="U252" s="126">
        <f t="shared" si="714"/>
        <v>7.5500000000000012E-2</v>
      </c>
      <c r="V252" s="126">
        <f t="shared" si="714"/>
        <v>7.3000000000000009E-2</v>
      </c>
      <c r="W252" s="126">
        <f t="shared" si="808"/>
        <v>6.6000000000000003E-2</v>
      </c>
      <c r="X252" s="126">
        <f t="shared" si="715"/>
        <v>6.8500000000000005E-2</v>
      </c>
      <c r="Y252" s="126">
        <f t="shared" si="716"/>
        <v>0.05</v>
      </c>
      <c r="Z252" s="126">
        <f t="shared" ref="Z252" si="809">Z186</f>
        <v>0.06</v>
      </c>
      <c r="AA252" s="126">
        <f t="shared" si="718"/>
        <v>7.5500000000000012E-2</v>
      </c>
      <c r="AB252" s="126">
        <f t="shared" si="718"/>
        <v>7.3000000000000009E-2</v>
      </c>
      <c r="AC252" s="267">
        <f t="shared" si="719"/>
        <v>6.4000000000000001E-2</v>
      </c>
      <c r="AD252" s="126">
        <f t="shared" si="719"/>
        <v>6.1499999999999999E-2</v>
      </c>
      <c r="AE252" s="126">
        <v>6.4000000000000001E-2</v>
      </c>
      <c r="AF252" s="126">
        <f t="shared" si="716"/>
        <v>4.9499999999999995E-2</v>
      </c>
      <c r="AG252" s="126">
        <f t="shared" si="716"/>
        <v>6.9500000000000006E-2</v>
      </c>
      <c r="AH252" s="126">
        <f t="shared" si="716"/>
        <v>6.7000000000000004E-2</v>
      </c>
    </row>
    <row r="253" spans="2:34" ht="12.75" customHeight="1">
      <c r="B253" s="87" t="s">
        <v>244</v>
      </c>
      <c r="C253" s="139">
        <v>64</v>
      </c>
      <c r="D253" s="14"/>
      <c r="E253" s="126">
        <f t="shared" ref="E253:J253" si="810">E187</f>
        <v>0</v>
      </c>
      <c r="F253" s="126">
        <f t="shared" ref="F253" si="811">F187</f>
        <v>7.3999999999999996E-2</v>
      </c>
      <c r="G253" s="126">
        <f t="shared" ref="G253" si="812">G187</f>
        <v>7.4999999999999997E-2</v>
      </c>
      <c r="H253" s="126">
        <f t="shared" si="810"/>
        <v>7.6999999999999999E-2</v>
      </c>
      <c r="I253" s="126">
        <f t="shared" si="709"/>
        <v>6.6000000000000003E-2</v>
      </c>
      <c r="J253" s="126">
        <f t="shared" si="810"/>
        <v>7.3999999999999996E-2</v>
      </c>
      <c r="K253" s="126">
        <f t="shared" si="709"/>
        <v>7.4999999999999997E-2</v>
      </c>
      <c r="L253" s="126">
        <f t="shared" si="709"/>
        <v>7.1999999999999995E-2</v>
      </c>
      <c r="M253" s="126">
        <f t="shared" ref="M253:N253" si="813">M187</f>
        <v>6.3999999999999987E-2</v>
      </c>
      <c r="N253" s="126">
        <f t="shared" si="813"/>
        <v>5.3699999999999998E-2</v>
      </c>
      <c r="O253" s="126">
        <f t="shared" ref="O253:P253" si="814">O187</f>
        <v>6.4000000000000001E-2</v>
      </c>
      <c r="P253" s="126">
        <f t="shared" si="814"/>
        <v>6.9000000000000006E-2</v>
      </c>
      <c r="Q253" s="126">
        <f t="shared" ref="Q253:W253" si="815">Q187</f>
        <v>6.6000000000000003E-2</v>
      </c>
      <c r="R253" s="126">
        <f t="shared" si="714"/>
        <v>6.8500000000000005E-2</v>
      </c>
      <c r="S253" s="126">
        <f t="shared" si="714"/>
        <v>0.05</v>
      </c>
      <c r="T253" s="126">
        <f t="shared" si="714"/>
        <v>0.06</v>
      </c>
      <c r="U253" s="126">
        <f t="shared" si="714"/>
        <v>7.7000000000000013E-2</v>
      </c>
      <c r="V253" s="126">
        <f t="shared" si="714"/>
        <v>7.4500000000000011E-2</v>
      </c>
      <c r="W253" s="126">
        <f t="shared" si="815"/>
        <v>6.6000000000000003E-2</v>
      </c>
      <c r="X253" s="126">
        <f t="shared" si="715"/>
        <v>6.8500000000000005E-2</v>
      </c>
      <c r="Y253" s="126">
        <f t="shared" si="716"/>
        <v>0.05</v>
      </c>
      <c r="Z253" s="126">
        <f t="shared" ref="Z253" si="816">Z187</f>
        <v>0.06</v>
      </c>
      <c r="AA253" s="126">
        <f t="shared" si="718"/>
        <v>7.7000000000000013E-2</v>
      </c>
      <c r="AB253" s="126">
        <f t="shared" si="718"/>
        <v>7.4500000000000011E-2</v>
      </c>
      <c r="AC253" s="267">
        <f t="shared" si="719"/>
        <v>6.4000000000000001E-2</v>
      </c>
      <c r="AD253" s="126">
        <f t="shared" si="719"/>
        <v>6.1499999999999999E-2</v>
      </c>
      <c r="AE253" s="126">
        <v>6.4000000000000001E-2</v>
      </c>
      <c r="AF253" s="126">
        <f t="shared" si="716"/>
        <v>4.9499999999999995E-2</v>
      </c>
      <c r="AG253" s="126">
        <f t="shared" si="716"/>
        <v>7.1000000000000008E-2</v>
      </c>
      <c r="AH253" s="126">
        <f t="shared" si="716"/>
        <v>6.8500000000000005E-2</v>
      </c>
    </row>
    <row r="254" spans="2:34" ht="12.75" customHeight="1">
      <c r="B254" s="87" t="s">
        <v>244</v>
      </c>
      <c r="C254" s="139">
        <v>65</v>
      </c>
      <c r="D254" s="14"/>
      <c r="E254" s="126">
        <f t="shared" ref="E254:J269" si="817">E188</f>
        <v>0</v>
      </c>
      <c r="F254" s="126">
        <f t="shared" ref="F254:F255" si="818">F188</f>
        <v>7.4999999999999997E-2</v>
      </c>
      <c r="G254" s="126">
        <f t="shared" ref="G254:G255" si="819">G188</f>
        <v>7.5999999999999998E-2</v>
      </c>
      <c r="H254" s="126">
        <f t="shared" si="817"/>
        <v>7.8E-2</v>
      </c>
      <c r="I254" s="126">
        <f t="shared" si="709"/>
        <v>6.7000000000000004E-2</v>
      </c>
      <c r="J254" s="126">
        <f t="shared" si="817"/>
        <v>7.4999999999999997E-2</v>
      </c>
      <c r="K254" s="126">
        <f t="shared" si="709"/>
        <v>7.5999999999999998E-2</v>
      </c>
      <c r="L254" s="126">
        <f t="shared" si="709"/>
        <v>7.2999999999999995E-2</v>
      </c>
      <c r="M254" s="126">
        <f t="shared" ref="M254:N254" si="820">M188</f>
        <v>6.4999999999999988E-2</v>
      </c>
      <c r="N254" s="126">
        <f t="shared" si="820"/>
        <v>5.3999999999999999E-2</v>
      </c>
      <c r="O254" s="126">
        <f t="shared" ref="O254:P254" si="821">O188</f>
        <v>6.5000000000000002E-2</v>
      </c>
      <c r="P254" s="126">
        <f t="shared" si="821"/>
        <v>7.5000000000000011E-2</v>
      </c>
      <c r="Q254" s="126">
        <f t="shared" ref="Q254:W254" si="822">Q188</f>
        <v>7.2000000000000008E-2</v>
      </c>
      <c r="R254" s="126">
        <f t="shared" si="714"/>
        <v>7.4500000000000011E-2</v>
      </c>
      <c r="S254" s="126">
        <f t="shared" si="714"/>
        <v>0.06</v>
      </c>
      <c r="T254" s="126">
        <f t="shared" si="714"/>
        <v>7.5000000000000011E-2</v>
      </c>
      <c r="U254" s="126">
        <f t="shared" si="714"/>
        <v>7.8500000000000014E-2</v>
      </c>
      <c r="V254" s="126">
        <f t="shared" si="714"/>
        <v>7.6000000000000012E-2</v>
      </c>
      <c r="W254" s="126">
        <f t="shared" si="822"/>
        <v>7.2000000000000008E-2</v>
      </c>
      <c r="X254" s="126">
        <f t="shared" si="715"/>
        <v>7.4500000000000011E-2</v>
      </c>
      <c r="Y254" s="126">
        <f t="shared" si="716"/>
        <v>0.06</v>
      </c>
      <c r="Z254" s="126">
        <f t="shared" ref="Z254" si="823">Z188</f>
        <v>7.5000000000000011E-2</v>
      </c>
      <c r="AA254" s="126">
        <f t="shared" si="718"/>
        <v>7.8500000000000014E-2</v>
      </c>
      <c r="AB254" s="126">
        <f t="shared" si="718"/>
        <v>7.6000000000000012E-2</v>
      </c>
      <c r="AC254" s="267">
        <f t="shared" si="719"/>
        <v>7.0000000000000007E-2</v>
      </c>
      <c r="AD254" s="126">
        <f t="shared" si="719"/>
        <v>6.7500000000000004E-2</v>
      </c>
      <c r="AE254" s="126">
        <v>7.0000000000000007E-2</v>
      </c>
      <c r="AF254" s="126">
        <f t="shared" si="716"/>
        <v>6.25E-2</v>
      </c>
      <c r="AG254" s="126">
        <f t="shared" si="716"/>
        <v>7.2500000000000009E-2</v>
      </c>
      <c r="AH254" s="126">
        <f t="shared" si="716"/>
        <v>7.0000000000000007E-2</v>
      </c>
    </row>
    <row r="255" spans="2:34" ht="12.75" customHeight="1">
      <c r="B255" s="87" t="s">
        <v>244</v>
      </c>
      <c r="C255" s="139">
        <v>66</v>
      </c>
      <c r="D255" s="14"/>
      <c r="E255" s="126">
        <f>E189</f>
        <v>0</v>
      </c>
      <c r="F255" s="126">
        <f t="shared" si="818"/>
        <v>7.5999999999999998E-2</v>
      </c>
      <c r="G255" s="126">
        <f t="shared" si="819"/>
        <v>7.6999999999999999E-2</v>
      </c>
      <c r="H255" s="126">
        <f t="shared" si="817"/>
        <v>7.9000000000000001E-2</v>
      </c>
      <c r="I255" s="126">
        <f t="shared" ref="I255" si="824">I189</f>
        <v>6.8000000000000005E-2</v>
      </c>
      <c r="J255" s="126">
        <f t="shared" ref="J255" si="825">J189</f>
        <v>7.5999999999999998E-2</v>
      </c>
      <c r="K255" s="126">
        <f t="shared" ref="K255:K300" si="826">K189</f>
        <v>7.6999999999999999E-2</v>
      </c>
      <c r="L255" s="126">
        <f t="shared" ref="L255:M300" si="827">L189</f>
        <v>7.3999999999999996E-2</v>
      </c>
      <c r="M255" s="126">
        <f t="shared" si="827"/>
        <v>6.5999999999999989E-2</v>
      </c>
      <c r="N255" s="126">
        <f t="shared" ref="N255:P255" si="828">N189</f>
        <v>5.45E-2</v>
      </c>
      <c r="O255" s="126">
        <f t="shared" si="828"/>
        <v>6.5500000000000003E-2</v>
      </c>
      <c r="P255" s="126">
        <f t="shared" si="828"/>
        <v>7.5000000000000011E-2</v>
      </c>
      <c r="Q255" s="126">
        <f t="shared" ref="Q255:W270" si="829">Q189</f>
        <v>7.2000000000000008E-2</v>
      </c>
      <c r="R255" s="126">
        <f t="shared" si="829"/>
        <v>7.4500000000000011E-2</v>
      </c>
      <c r="S255" s="126">
        <f t="shared" si="829"/>
        <v>0.06</v>
      </c>
      <c r="T255" s="126">
        <f t="shared" si="829"/>
        <v>7.5000000000000011E-2</v>
      </c>
      <c r="U255" s="126">
        <f t="shared" si="829"/>
        <v>7.9500000000000015E-2</v>
      </c>
      <c r="V255" s="126">
        <f t="shared" si="829"/>
        <v>7.7000000000000013E-2</v>
      </c>
      <c r="W255" s="126">
        <f t="shared" si="829"/>
        <v>7.2000000000000008E-2</v>
      </c>
      <c r="X255" s="126">
        <f t="shared" ref="X255:X270" si="830">X189</f>
        <v>7.4500000000000011E-2</v>
      </c>
      <c r="Y255" s="126">
        <f t="shared" ref="Y255:AH270" si="831">Y189</f>
        <v>0.06</v>
      </c>
      <c r="Z255" s="126">
        <f t="shared" ref="Z255" si="832">Z189</f>
        <v>7.5000000000000011E-2</v>
      </c>
      <c r="AA255" s="126">
        <f t="shared" ref="Z255:AB270" si="833">AA189</f>
        <v>7.9500000000000015E-2</v>
      </c>
      <c r="AB255" s="126">
        <f t="shared" si="833"/>
        <v>7.7000000000000013E-2</v>
      </c>
      <c r="AC255" s="267">
        <f t="shared" ref="AC255:AD270" si="834">AC189</f>
        <v>7.0000000000000007E-2</v>
      </c>
      <c r="AD255" s="126">
        <f t="shared" si="834"/>
        <v>6.7500000000000004E-2</v>
      </c>
      <c r="AE255" s="126">
        <v>7.0000000000000007E-2</v>
      </c>
      <c r="AF255" s="126">
        <f t="shared" si="831"/>
        <v>6.25E-2</v>
      </c>
      <c r="AG255" s="126">
        <f t="shared" si="831"/>
        <v>7.350000000000001E-2</v>
      </c>
      <c r="AH255" s="126">
        <f t="shared" si="831"/>
        <v>7.1000000000000008E-2</v>
      </c>
    </row>
    <row r="256" spans="2:34" ht="12.75" customHeight="1">
      <c r="B256" s="87" t="s">
        <v>244</v>
      </c>
      <c r="C256" s="139">
        <v>67</v>
      </c>
      <c r="D256" s="14"/>
      <c r="E256" s="126">
        <f t="shared" ref="E256:W256" si="835">E190</f>
        <v>0</v>
      </c>
      <c r="F256" s="126">
        <f t="shared" ref="F256" si="836">F190</f>
        <v>7.6999999999999999E-2</v>
      </c>
      <c r="G256" s="126">
        <f t="shared" ref="G256" si="837">G190</f>
        <v>7.8E-2</v>
      </c>
      <c r="H256" s="126">
        <f t="shared" si="817"/>
        <v>0.08</v>
      </c>
      <c r="I256" s="126">
        <f t="shared" si="835"/>
        <v>6.9000000000000006E-2</v>
      </c>
      <c r="J256" s="126">
        <f t="shared" si="835"/>
        <v>7.6999999999999999E-2</v>
      </c>
      <c r="K256" s="126">
        <f t="shared" si="826"/>
        <v>7.8E-2</v>
      </c>
      <c r="L256" s="126">
        <f t="shared" si="827"/>
        <v>7.4999999999999997E-2</v>
      </c>
      <c r="M256" s="126">
        <f t="shared" si="827"/>
        <v>6.699999999999999E-2</v>
      </c>
      <c r="N256" s="126">
        <f t="shared" ref="N256:Q256" si="838">N190</f>
        <v>5.5500000000000001E-2</v>
      </c>
      <c r="O256" s="126">
        <f t="shared" si="838"/>
        <v>6.6000000000000003E-2</v>
      </c>
      <c r="P256" s="126">
        <f t="shared" ref="P256" si="839">P190</f>
        <v>7.5000000000000011E-2</v>
      </c>
      <c r="Q256" s="126">
        <f t="shared" si="838"/>
        <v>7.2000000000000008E-2</v>
      </c>
      <c r="R256" s="126">
        <f t="shared" si="829"/>
        <v>7.4500000000000011E-2</v>
      </c>
      <c r="S256" s="126">
        <f t="shared" si="829"/>
        <v>0.06</v>
      </c>
      <c r="T256" s="126">
        <f t="shared" si="829"/>
        <v>7.5000000000000011E-2</v>
      </c>
      <c r="U256" s="126">
        <f t="shared" si="829"/>
        <v>8.0500000000000016E-2</v>
      </c>
      <c r="V256" s="126">
        <f t="shared" si="829"/>
        <v>7.8000000000000014E-2</v>
      </c>
      <c r="W256" s="126">
        <f t="shared" si="835"/>
        <v>7.2000000000000008E-2</v>
      </c>
      <c r="X256" s="126">
        <f t="shared" si="830"/>
        <v>7.4500000000000011E-2</v>
      </c>
      <c r="Y256" s="126">
        <f t="shared" si="831"/>
        <v>0.06</v>
      </c>
      <c r="Z256" s="126">
        <f t="shared" ref="Z256" si="840">Z190</f>
        <v>7.5000000000000011E-2</v>
      </c>
      <c r="AA256" s="126">
        <f t="shared" si="833"/>
        <v>8.0500000000000016E-2</v>
      </c>
      <c r="AB256" s="126">
        <f t="shared" si="833"/>
        <v>7.8000000000000014E-2</v>
      </c>
      <c r="AC256" s="267">
        <f t="shared" si="834"/>
        <v>7.0000000000000007E-2</v>
      </c>
      <c r="AD256" s="126">
        <f t="shared" si="834"/>
        <v>6.7500000000000004E-2</v>
      </c>
      <c r="AE256" s="126">
        <v>7.0000000000000007E-2</v>
      </c>
      <c r="AF256" s="126">
        <f t="shared" si="831"/>
        <v>6.25E-2</v>
      </c>
      <c r="AG256" s="126">
        <f t="shared" si="831"/>
        <v>7.4500000000000011E-2</v>
      </c>
      <c r="AH256" s="126">
        <f t="shared" si="831"/>
        <v>7.2000000000000008E-2</v>
      </c>
    </row>
    <row r="257" spans="2:34" ht="12.75" customHeight="1">
      <c r="B257" s="87" t="s">
        <v>244</v>
      </c>
      <c r="C257" s="139">
        <v>68</v>
      </c>
      <c r="D257" s="14"/>
      <c r="E257" s="126">
        <f t="shared" ref="E257:W257" si="841">E191</f>
        <v>0</v>
      </c>
      <c r="F257" s="126">
        <f t="shared" ref="F257" si="842">F191</f>
        <v>7.8E-2</v>
      </c>
      <c r="G257" s="126">
        <f t="shared" ref="G257" si="843">G191</f>
        <v>7.9000000000000001E-2</v>
      </c>
      <c r="H257" s="126">
        <f t="shared" si="817"/>
        <v>8.1000000000000003E-2</v>
      </c>
      <c r="I257" s="126">
        <f t="shared" si="841"/>
        <v>7.0000000000000007E-2</v>
      </c>
      <c r="J257" s="126">
        <f t="shared" si="841"/>
        <v>7.8E-2</v>
      </c>
      <c r="K257" s="126">
        <f t="shared" si="826"/>
        <v>7.9000000000000001E-2</v>
      </c>
      <c r="L257" s="126">
        <f t="shared" si="827"/>
        <v>7.5999999999999998E-2</v>
      </c>
      <c r="M257" s="126">
        <f t="shared" si="827"/>
        <v>6.7999999999999991E-2</v>
      </c>
      <c r="N257" s="126">
        <f t="shared" ref="N257:Q257" si="844">N191</f>
        <v>5.6500000000000002E-2</v>
      </c>
      <c r="O257" s="126">
        <f t="shared" si="844"/>
        <v>6.6500000000000004E-2</v>
      </c>
      <c r="P257" s="126">
        <f t="shared" ref="P257" si="845">P191</f>
        <v>7.5000000000000011E-2</v>
      </c>
      <c r="Q257" s="126">
        <f t="shared" si="844"/>
        <v>7.2000000000000008E-2</v>
      </c>
      <c r="R257" s="126">
        <f t="shared" si="829"/>
        <v>7.4500000000000011E-2</v>
      </c>
      <c r="S257" s="126">
        <f t="shared" si="829"/>
        <v>0.06</v>
      </c>
      <c r="T257" s="126">
        <f t="shared" si="829"/>
        <v>7.5000000000000011E-2</v>
      </c>
      <c r="U257" s="126">
        <f t="shared" si="829"/>
        <v>8.1500000000000017E-2</v>
      </c>
      <c r="V257" s="126">
        <f t="shared" si="829"/>
        <v>7.9000000000000015E-2</v>
      </c>
      <c r="W257" s="126">
        <f t="shared" si="841"/>
        <v>7.2000000000000008E-2</v>
      </c>
      <c r="X257" s="126">
        <f t="shared" si="830"/>
        <v>7.4500000000000011E-2</v>
      </c>
      <c r="Y257" s="126">
        <f t="shared" si="831"/>
        <v>0.06</v>
      </c>
      <c r="Z257" s="126">
        <f t="shared" ref="Z257" si="846">Z191</f>
        <v>7.5000000000000011E-2</v>
      </c>
      <c r="AA257" s="126">
        <f t="shared" si="833"/>
        <v>8.1500000000000017E-2</v>
      </c>
      <c r="AB257" s="126">
        <f t="shared" si="833"/>
        <v>7.9000000000000015E-2</v>
      </c>
      <c r="AC257" s="267">
        <f t="shared" si="834"/>
        <v>7.0000000000000007E-2</v>
      </c>
      <c r="AD257" s="126">
        <f t="shared" si="834"/>
        <v>6.7500000000000004E-2</v>
      </c>
      <c r="AE257" s="126">
        <v>7.0000000000000007E-2</v>
      </c>
      <c r="AF257" s="126">
        <f t="shared" si="831"/>
        <v>6.25E-2</v>
      </c>
      <c r="AG257" s="126">
        <f t="shared" si="831"/>
        <v>7.5500000000000012E-2</v>
      </c>
      <c r="AH257" s="126">
        <f t="shared" si="831"/>
        <v>7.3000000000000009E-2</v>
      </c>
    </row>
    <row r="258" spans="2:34" ht="12.75" customHeight="1">
      <c r="B258" s="87" t="s">
        <v>244</v>
      </c>
      <c r="C258" s="139">
        <v>69</v>
      </c>
      <c r="D258" s="14"/>
      <c r="E258" s="126">
        <f t="shared" ref="E258:W258" si="847">E192</f>
        <v>0</v>
      </c>
      <c r="F258" s="126">
        <f t="shared" ref="F258" si="848">F192</f>
        <v>7.9000000000000001E-2</v>
      </c>
      <c r="G258" s="126">
        <f t="shared" ref="G258" si="849">G192</f>
        <v>0.08</v>
      </c>
      <c r="H258" s="126">
        <f t="shared" si="817"/>
        <v>8.2000000000000003E-2</v>
      </c>
      <c r="I258" s="126">
        <f t="shared" si="847"/>
        <v>7.1000000000000008E-2</v>
      </c>
      <c r="J258" s="126">
        <f t="shared" si="847"/>
        <v>7.9000000000000001E-2</v>
      </c>
      <c r="K258" s="126">
        <f t="shared" si="826"/>
        <v>0.08</v>
      </c>
      <c r="L258" s="126">
        <f t="shared" si="827"/>
        <v>7.6999999999999999E-2</v>
      </c>
      <c r="M258" s="126">
        <f t="shared" si="827"/>
        <v>6.8999999999999992E-2</v>
      </c>
      <c r="N258" s="126">
        <f t="shared" ref="N258:Q258" si="850">N192</f>
        <v>5.7000000000000002E-2</v>
      </c>
      <c r="O258" s="126">
        <f t="shared" si="850"/>
        <v>6.7000000000000004E-2</v>
      </c>
      <c r="P258" s="126">
        <f t="shared" ref="P258" si="851">P192</f>
        <v>7.5000000000000011E-2</v>
      </c>
      <c r="Q258" s="126">
        <f t="shared" si="850"/>
        <v>7.2000000000000008E-2</v>
      </c>
      <c r="R258" s="126">
        <f t="shared" si="829"/>
        <v>7.4500000000000011E-2</v>
      </c>
      <c r="S258" s="126">
        <f t="shared" si="829"/>
        <v>0.06</v>
      </c>
      <c r="T258" s="126">
        <f t="shared" si="829"/>
        <v>7.5000000000000011E-2</v>
      </c>
      <c r="U258" s="126">
        <f t="shared" si="829"/>
        <v>8.2500000000000018E-2</v>
      </c>
      <c r="V258" s="126">
        <f t="shared" si="829"/>
        <v>8.0000000000000016E-2</v>
      </c>
      <c r="W258" s="126">
        <f t="shared" si="847"/>
        <v>7.2000000000000008E-2</v>
      </c>
      <c r="X258" s="126">
        <f t="shared" si="830"/>
        <v>7.4500000000000011E-2</v>
      </c>
      <c r="Y258" s="126">
        <f t="shared" si="831"/>
        <v>0.06</v>
      </c>
      <c r="Z258" s="126">
        <f t="shared" ref="Z258" si="852">Z192</f>
        <v>7.5000000000000011E-2</v>
      </c>
      <c r="AA258" s="126">
        <f t="shared" si="833"/>
        <v>8.2500000000000018E-2</v>
      </c>
      <c r="AB258" s="126">
        <f t="shared" si="833"/>
        <v>8.0000000000000016E-2</v>
      </c>
      <c r="AC258" s="267">
        <f t="shared" si="834"/>
        <v>7.0000000000000007E-2</v>
      </c>
      <c r="AD258" s="126">
        <f t="shared" si="834"/>
        <v>6.7500000000000004E-2</v>
      </c>
      <c r="AE258" s="126">
        <v>7.0000000000000007E-2</v>
      </c>
      <c r="AF258" s="126">
        <f t="shared" si="831"/>
        <v>6.25E-2</v>
      </c>
      <c r="AG258" s="126">
        <f t="shared" si="831"/>
        <v>7.6500000000000012E-2</v>
      </c>
      <c r="AH258" s="126">
        <f t="shared" si="831"/>
        <v>7.400000000000001E-2</v>
      </c>
    </row>
    <row r="259" spans="2:34" ht="12.75" customHeight="1">
      <c r="B259" s="87" t="s">
        <v>244</v>
      </c>
      <c r="C259" s="139">
        <v>70</v>
      </c>
      <c r="D259" s="14"/>
      <c r="E259" s="126">
        <f t="shared" ref="E259:W259" si="853">E193</f>
        <v>0</v>
      </c>
      <c r="F259" s="126">
        <f t="shared" ref="F259" si="854">F193</f>
        <v>0.08</v>
      </c>
      <c r="G259" s="126">
        <f t="shared" ref="G259" si="855">G193</f>
        <v>8.1000000000000003E-2</v>
      </c>
      <c r="H259" s="126">
        <f t="shared" si="817"/>
        <v>8.3000000000000004E-2</v>
      </c>
      <c r="I259" s="126">
        <f t="shared" si="853"/>
        <v>7.2000000000000008E-2</v>
      </c>
      <c r="J259" s="126">
        <f t="shared" si="853"/>
        <v>0.08</v>
      </c>
      <c r="K259" s="126">
        <f t="shared" si="826"/>
        <v>8.1000000000000003E-2</v>
      </c>
      <c r="L259" s="126">
        <f t="shared" si="827"/>
        <v>7.8E-2</v>
      </c>
      <c r="M259" s="126">
        <f t="shared" si="827"/>
        <v>6.9999999999999993E-2</v>
      </c>
      <c r="N259" s="126">
        <f t="shared" ref="N259:Q259" si="856">N193</f>
        <v>5.8000000000000003E-2</v>
      </c>
      <c r="O259" s="126">
        <f t="shared" si="856"/>
        <v>6.7500000000000004E-2</v>
      </c>
      <c r="P259" s="126">
        <f t="shared" ref="P259" si="857">P193</f>
        <v>7.9000000000000001E-2</v>
      </c>
      <c r="Q259" s="126">
        <f t="shared" si="856"/>
        <v>7.5999999999999998E-2</v>
      </c>
      <c r="R259" s="126">
        <f t="shared" si="829"/>
        <v>7.85E-2</v>
      </c>
      <c r="S259" s="126">
        <f t="shared" si="829"/>
        <v>0.06</v>
      </c>
      <c r="T259" s="126">
        <f t="shared" si="829"/>
        <v>0.08</v>
      </c>
      <c r="U259" s="126">
        <f t="shared" si="829"/>
        <v>8.3500000000000019E-2</v>
      </c>
      <c r="V259" s="126">
        <f t="shared" si="829"/>
        <v>8.1000000000000016E-2</v>
      </c>
      <c r="W259" s="126">
        <f t="shared" si="853"/>
        <v>7.5999999999999998E-2</v>
      </c>
      <c r="X259" s="126">
        <f t="shared" si="830"/>
        <v>7.85E-2</v>
      </c>
      <c r="Y259" s="126">
        <f t="shared" si="831"/>
        <v>0.06</v>
      </c>
      <c r="Z259" s="126">
        <f t="shared" si="833"/>
        <v>0.08</v>
      </c>
      <c r="AA259" s="126">
        <f t="shared" si="833"/>
        <v>8.3500000000000019E-2</v>
      </c>
      <c r="AB259" s="126">
        <f t="shared" si="833"/>
        <v>8.1000000000000016E-2</v>
      </c>
      <c r="AC259" s="267">
        <f t="shared" si="834"/>
        <v>7.3999999999999996E-2</v>
      </c>
      <c r="AD259" s="126">
        <f t="shared" si="834"/>
        <v>7.1499999999999994E-2</v>
      </c>
      <c r="AE259" s="126">
        <v>7.3999999999999996E-2</v>
      </c>
      <c r="AF259" s="126">
        <f t="shared" si="831"/>
        <v>6.25E-2</v>
      </c>
      <c r="AG259" s="126">
        <f t="shared" si="831"/>
        <v>7.7500000000000013E-2</v>
      </c>
      <c r="AH259" s="126">
        <f t="shared" si="831"/>
        <v>7.5000000000000011E-2</v>
      </c>
    </row>
    <row r="260" spans="2:34" ht="12.75" customHeight="1">
      <c r="B260" s="87" t="s">
        <v>244</v>
      </c>
      <c r="C260" s="139">
        <v>71</v>
      </c>
      <c r="D260" s="14"/>
      <c r="E260" s="126">
        <f t="shared" ref="E260:W260" si="858">E194</f>
        <v>0</v>
      </c>
      <c r="F260" s="126">
        <f t="shared" ref="F260" si="859">F194</f>
        <v>8.1000000000000003E-2</v>
      </c>
      <c r="G260" s="126">
        <f t="shared" ref="G260" si="860">G194</f>
        <v>8.2000000000000003E-2</v>
      </c>
      <c r="H260" s="126">
        <f t="shared" si="817"/>
        <v>8.4000000000000005E-2</v>
      </c>
      <c r="I260" s="126">
        <f t="shared" si="858"/>
        <v>7.3000000000000009E-2</v>
      </c>
      <c r="J260" s="126">
        <f t="shared" si="858"/>
        <v>8.1000000000000003E-2</v>
      </c>
      <c r="K260" s="126">
        <f t="shared" si="826"/>
        <v>8.2000000000000003E-2</v>
      </c>
      <c r="L260" s="126">
        <f t="shared" si="827"/>
        <v>7.9000000000000001E-2</v>
      </c>
      <c r="M260" s="126">
        <f t="shared" si="827"/>
        <v>7.0999999999999994E-2</v>
      </c>
      <c r="N260" s="126">
        <f t="shared" ref="N260:Q260" si="861">N194</f>
        <v>5.8500000000000003E-2</v>
      </c>
      <c r="O260" s="126">
        <f t="shared" si="861"/>
        <v>6.8000000000000005E-2</v>
      </c>
      <c r="P260" s="126">
        <f t="shared" ref="P260" si="862">P194</f>
        <v>7.9000000000000001E-2</v>
      </c>
      <c r="Q260" s="126">
        <f t="shared" si="861"/>
        <v>7.5999999999999998E-2</v>
      </c>
      <c r="R260" s="126">
        <f t="shared" si="829"/>
        <v>7.85E-2</v>
      </c>
      <c r="S260" s="126">
        <f t="shared" si="829"/>
        <v>0.06</v>
      </c>
      <c r="T260" s="126">
        <f t="shared" si="829"/>
        <v>0.08</v>
      </c>
      <c r="U260" s="126">
        <f t="shared" si="829"/>
        <v>8.450000000000002E-2</v>
      </c>
      <c r="V260" s="126">
        <f t="shared" si="829"/>
        <v>8.2000000000000017E-2</v>
      </c>
      <c r="W260" s="126">
        <f t="shared" si="858"/>
        <v>7.5999999999999998E-2</v>
      </c>
      <c r="X260" s="126">
        <f t="shared" si="830"/>
        <v>7.85E-2</v>
      </c>
      <c r="Y260" s="126">
        <f t="shared" si="831"/>
        <v>0.06</v>
      </c>
      <c r="Z260" s="126">
        <f t="shared" ref="Z260" si="863">Z194</f>
        <v>0.08</v>
      </c>
      <c r="AA260" s="126">
        <f t="shared" si="833"/>
        <v>8.450000000000002E-2</v>
      </c>
      <c r="AB260" s="126">
        <f t="shared" si="833"/>
        <v>8.2000000000000017E-2</v>
      </c>
      <c r="AC260" s="267">
        <f t="shared" si="834"/>
        <v>7.3999999999999996E-2</v>
      </c>
      <c r="AD260" s="126">
        <f t="shared" si="834"/>
        <v>7.1499999999999994E-2</v>
      </c>
      <c r="AE260" s="126">
        <v>7.3999999999999996E-2</v>
      </c>
      <c r="AF260" s="126">
        <f t="shared" si="831"/>
        <v>6.25E-2</v>
      </c>
      <c r="AG260" s="126">
        <f t="shared" si="831"/>
        <v>7.8500000000000014E-2</v>
      </c>
      <c r="AH260" s="126">
        <f t="shared" si="831"/>
        <v>7.6000000000000012E-2</v>
      </c>
    </row>
    <row r="261" spans="2:34" ht="12.75" customHeight="1">
      <c r="B261" s="87" t="s">
        <v>244</v>
      </c>
      <c r="C261" s="139">
        <v>72</v>
      </c>
      <c r="D261" s="14"/>
      <c r="E261" s="126">
        <f t="shared" ref="E261:W261" si="864">E195</f>
        <v>0</v>
      </c>
      <c r="F261" s="126">
        <f t="shared" ref="F261" si="865">F195</f>
        <v>8.2000000000000003E-2</v>
      </c>
      <c r="G261" s="126">
        <f t="shared" ref="G261" si="866">G195</f>
        <v>8.3000000000000004E-2</v>
      </c>
      <c r="H261" s="126">
        <f t="shared" si="817"/>
        <v>8.5000000000000006E-2</v>
      </c>
      <c r="I261" s="126">
        <f t="shared" si="864"/>
        <v>7.400000000000001E-2</v>
      </c>
      <c r="J261" s="126">
        <f t="shared" si="864"/>
        <v>8.2000000000000003E-2</v>
      </c>
      <c r="K261" s="126">
        <f t="shared" si="826"/>
        <v>8.3000000000000004E-2</v>
      </c>
      <c r="L261" s="126">
        <f t="shared" si="827"/>
        <v>0.08</v>
      </c>
      <c r="M261" s="126">
        <f t="shared" si="827"/>
        <v>7.1999999999999995E-2</v>
      </c>
      <c r="N261" s="126">
        <f t="shared" ref="N261:Q261" si="867">N195</f>
        <v>5.9499999999999997E-2</v>
      </c>
      <c r="O261" s="126">
        <f t="shared" si="867"/>
        <v>6.8500000000000005E-2</v>
      </c>
      <c r="P261" s="126">
        <f t="shared" ref="P261" si="868">P195</f>
        <v>8.1000000000000003E-2</v>
      </c>
      <c r="Q261" s="126">
        <f t="shared" si="867"/>
        <v>7.8E-2</v>
      </c>
      <c r="R261" s="126">
        <f t="shared" si="829"/>
        <v>8.0500000000000002E-2</v>
      </c>
      <c r="S261" s="126">
        <f t="shared" si="829"/>
        <v>0.06</v>
      </c>
      <c r="T261" s="126">
        <f t="shared" si="829"/>
        <v>0.08</v>
      </c>
      <c r="U261" s="126">
        <f t="shared" si="829"/>
        <v>8.550000000000002E-2</v>
      </c>
      <c r="V261" s="126">
        <f t="shared" si="829"/>
        <v>8.3000000000000018E-2</v>
      </c>
      <c r="W261" s="126">
        <f t="shared" si="864"/>
        <v>7.8E-2</v>
      </c>
      <c r="X261" s="126">
        <f t="shared" si="830"/>
        <v>8.0500000000000002E-2</v>
      </c>
      <c r="Y261" s="126">
        <f t="shared" si="831"/>
        <v>0.06</v>
      </c>
      <c r="Z261" s="126">
        <f t="shared" ref="Z261" si="869">Z195</f>
        <v>0.08</v>
      </c>
      <c r="AA261" s="126">
        <f t="shared" si="833"/>
        <v>8.550000000000002E-2</v>
      </c>
      <c r="AB261" s="126">
        <f t="shared" si="833"/>
        <v>8.3000000000000018E-2</v>
      </c>
      <c r="AC261" s="267">
        <f t="shared" si="834"/>
        <v>7.5999999999999998E-2</v>
      </c>
      <c r="AD261" s="126">
        <f t="shared" si="834"/>
        <v>7.3499999999999996E-2</v>
      </c>
      <c r="AE261" s="126">
        <v>7.5999999999999998E-2</v>
      </c>
      <c r="AF261" s="126">
        <f t="shared" si="831"/>
        <v>6.9499999999999992E-2</v>
      </c>
      <c r="AG261" s="126">
        <f t="shared" si="831"/>
        <v>7.9500000000000015E-2</v>
      </c>
      <c r="AH261" s="126">
        <f t="shared" si="831"/>
        <v>7.7000000000000013E-2</v>
      </c>
    </row>
    <row r="262" spans="2:34" ht="12.75" customHeight="1">
      <c r="B262" s="87" t="s">
        <v>244</v>
      </c>
      <c r="C262" s="139">
        <v>73</v>
      </c>
      <c r="D262" s="14"/>
      <c r="E262" s="126">
        <f t="shared" ref="E262:W262" si="870">E196</f>
        <v>0</v>
      </c>
      <c r="F262" s="126">
        <f t="shared" ref="F262" si="871">F196</f>
        <v>8.3000000000000004E-2</v>
      </c>
      <c r="G262" s="126">
        <f t="shared" ref="G262" si="872">G196</f>
        <v>8.4000000000000005E-2</v>
      </c>
      <c r="H262" s="126">
        <f t="shared" si="817"/>
        <v>8.6000000000000007E-2</v>
      </c>
      <c r="I262" s="126">
        <f t="shared" si="870"/>
        <v>7.5000000000000011E-2</v>
      </c>
      <c r="J262" s="126">
        <f t="shared" si="870"/>
        <v>8.3000000000000004E-2</v>
      </c>
      <c r="K262" s="126">
        <f t="shared" si="826"/>
        <v>8.4000000000000005E-2</v>
      </c>
      <c r="L262" s="126">
        <f t="shared" si="827"/>
        <v>8.1000000000000003E-2</v>
      </c>
      <c r="M262" s="126">
        <f t="shared" si="827"/>
        <v>7.2999999999999995E-2</v>
      </c>
      <c r="N262" s="126">
        <f t="shared" ref="N262:Q262" si="873">N196</f>
        <v>6.0499999999999998E-2</v>
      </c>
      <c r="O262" s="126">
        <f t="shared" si="873"/>
        <v>6.9500000000000006E-2</v>
      </c>
      <c r="P262" s="126">
        <f t="shared" ref="P262" si="874">P196</f>
        <v>8.1000000000000003E-2</v>
      </c>
      <c r="Q262" s="126">
        <f t="shared" si="873"/>
        <v>7.8E-2</v>
      </c>
      <c r="R262" s="126">
        <f t="shared" si="829"/>
        <v>8.0500000000000002E-2</v>
      </c>
      <c r="S262" s="126">
        <f t="shared" si="829"/>
        <v>0.06</v>
      </c>
      <c r="T262" s="126">
        <f t="shared" si="829"/>
        <v>0.08</v>
      </c>
      <c r="U262" s="126">
        <f t="shared" si="829"/>
        <v>8.6500000000000021E-2</v>
      </c>
      <c r="V262" s="126">
        <f t="shared" si="829"/>
        <v>8.4000000000000019E-2</v>
      </c>
      <c r="W262" s="126">
        <f t="shared" si="870"/>
        <v>7.8E-2</v>
      </c>
      <c r="X262" s="126">
        <f t="shared" si="830"/>
        <v>8.0500000000000002E-2</v>
      </c>
      <c r="Y262" s="126">
        <f t="shared" si="831"/>
        <v>0.06</v>
      </c>
      <c r="Z262" s="126">
        <f t="shared" ref="Z262" si="875">Z196</f>
        <v>0.08</v>
      </c>
      <c r="AA262" s="126">
        <f t="shared" si="833"/>
        <v>8.6500000000000021E-2</v>
      </c>
      <c r="AB262" s="126">
        <f t="shared" si="833"/>
        <v>8.4000000000000019E-2</v>
      </c>
      <c r="AC262" s="267">
        <f t="shared" si="834"/>
        <v>7.5999999999999998E-2</v>
      </c>
      <c r="AD262" s="126">
        <f t="shared" si="834"/>
        <v>7.3499999999999996E-2</v>
      </c>
      <c r="AE262" s="126">
        <v>7.5999999999999998E-2</v>
      </c>
      <c r="AF262" s="126">
        <f t="shared" si="831"/>
        <v>6.9499999999999992E-2</v>
      </c>
      <c r="AG262" s="126">
        <f t="shared" si="831"/>
        <v>8.0500000000000016E-2</v>
      </c>
      <c r="AH262" s="126">
        <f t="shared" si="831"/>
        <v>7.8000000000000014E-2</v>
      </c>
    </row>
    <row r="263" spans="2:34" ht="12.75" customHeight="1">
      <c r="B263" s="87" t="s">
        <v>244</v>
      </c>
      <c r="C263" s="139">
        <v>74</v>
      </c>
      <c r="D263" s="14"/>
      <c r="E263" s="126">
        <f t="shared" ref="E263:W263" si="876">E197</f>
        <v>0</v>
      </c>
      <c r="F263" s="126">
        <f t="shared" ref="F263" si="877">F197</f>
        <v>8.4000000000000005E-2</v>
      </c>
      <c r="G263" s="126">
        <f t="shared" ref="G263" si="878">G197</f>
        <v>8.5000000000000006E-2</v>
      </c>
      <c r="H263" s="126">
        <f t="shared" si="817"/>
        <v>8.7000000000000008E-2</v>
      </c>
      <c r="I263" s="126">
        <f t="shared" si="876"/>
        <v>7.6000000000000012E-2</v>
      </c>
      <c r="J263" s="126">
        <f t="shared" si="876"/>
        <v>8.4000000000000005E-2</v>
      </c>
      <c r="K263" s="126">
        <f t="shared" si="826"/>
        <v>8.5000000000000006E-2</v>
      </c>
      <c r="L263" s="126">
        <f t="shared" si="827"/>
        <v>8.2000000000000003E-2</v>
      </c>
      <c r="M263" s="126">
        <f t="shared" si="827"/>
        <v>7.3999999999999996E-2</v>
      </c>
      <c r="N263" s="126">
        <f t="shared" ref="N263:Q263" si="879">N197</f>
        <v>6.0999999999999999E-2</v>
      </c>
      <c r="O263" s="126">
        <f t="shared" si="879"/>
        <v>7.0500000000000007E-2</v>
      </c>
      <c r="P263" s="126">
        <f t="shared" ref="P263" si="880">P197</f>
        <v>8.1000000000000003E-2</v>
      </c>
      <c r="Q263" s="126">
        <f t="shared" si="879"/>
        <v>7.8E-2</v>
      </c>
      <c r="R263" s="126">
        <f t="shared" si="829"/>
        <v>8.0500000000000002E-2</v>
      </c>
      <c r="S263" s="126">
        <f t="shared" si="829"/>
        <v>0.06</v>
      </c>
      <c r="T263" s="126">
        <f t="shared" si="829"/>
        <v>0.08</v>
      </c>
      <c r="U263" s="126">
        <f t="shared" si="829"/>
        <v>8.7500000000000022E-2</v>
      </c>
      <c r="V263" s="126">
        <f t="shared" si="829"/>
        <v>8.500000000000002E-2</v>
      </c>
      <c r="W263" s="126">
        <f t="shared" si="876"/>
        <v>7.8E-2</v>
      </c>
      <c r="X263" s="126">
        <f t="shared" si="830"/>
        <v>8.0500000000000002E-2</v>
      </c>
      <c r="Y263" s="126">
        <f t="shared" si="831"/>
        <v>0.06</v>
      </c>
      <c r="Z263" s="126">
        <f t="shared" ref="Z263" si="881">Z197</f>
        <v>0.08</v>
      </c>
      <c r="AA263" s="126">
        <f t="shared" si="833"/>
        <v>8.7500000000000022E-2</v>
      </c>
      <c r="AB263" s="126">
        <f t="shared" si="833"/>
        <v>8.500000000000002E-2</v>
      </c>
      <c r="AC263" s="267">
        <f t="shared" si="834"/>
        <v>7.5999999999999998E-2</v>
      </c>
      <c r="AD263" s="126">
        <f t="shared" si="834"/>
        <v>7.3499999999999996E-2</v>
      </c>
      <c r="AE263" s="126">
        <v>7.5999999999999998E-2</v>
      </c>
      <c r="AF263" s="126">
        <f t="shared" si="831"/>
        <v>6.9499999999999992E-2</v>
      </c>
      <c r="AG263" s="126">
        <f t="shared" si="831"/>
        <v>8.1500000000000017E-2</v>
      </c>
      <c r="AH263" s="126">
        <f t="shared" si="831"/>
        <v>7.9000000000000015E-2</v>
      </c>
    </row>
    <row r="264" spans="2:34" ht="12.75" customHeight="1">
      <c r="B264" s="87" t="s">
        <v>244</v>
      </c>
      <c r="C264" s="139">
        <v>75</v>
      </c>
      <c r="D264" s="14"/>
      <c r="E264" s="126">
        <f t="shared" ref="E264:W264" si="882">E198</f>
        <v>0</v>
      </c>
      <c r="F264" s="126">
        <f t="shared" ref="F264" si="883">F198</f>
        <v>8.5000000000000006E-2</v>
      </c>
      <c r="G264" s="126">
        <f t="shared" ref="G264" si="884">G198</f>
        <v>8.6000000000000007E-2</v>
      </c>
      <c r="H264" s="126">
        <f t="shared" si="817"/>
        <v>8.8000000000000009E-2</v>
      </c>
      <c r="I264" s="126">
        <f t="shared" si="882"/>
        <v>7.7000000000000013E-2</v>
      </c>
      <c r="J264" s="126">
        <f t="shared" si="882"/>
        <v>8.5000000000000006E-2</v>
      </c>
      <c r="K264" s="126">
        <f t="shared" si="826"/>
        <v>8.6000000000000007E-2</v>
      </c>
      <c r="L264" s="126">
        <f t="shared" si="827"/>
        <v>8.3000000000000004E-2</v>
      </c>
      <c r="M264" s="126">
        <f t="shared" si="827"/>
        <v>7.4999999999999997E-2</v>
      </c>
      <c r="N264" s="126">
        <f t="shared" ref="N264:Q264" si="885">N198</f>
        <v>6.3E-2</v>
      </c>
      <c r="O264" s="126">
        <f t="shared" si="885"/>
        <v>7.1500000000000008E-2</v>
      </c>
      <c r="P264" s="126">
        <f t="shared" ref="P264" si="886">P198</f>
        <v>8.5500000000000007E-2</v>
      </c>
      <c r="Q264" s="126">
        <f t="shared" si="885"/>
        <v>8.2500000000000004E-2</v>
      </c>
      <c r="R264" s="126">
        <f t="shared" si="829"/>
        <v>8.5000000000000006E-2</v>
      </c>
      <c r="S264" s="126">
        <f t="shared" si="829"/>
        <v>0.06</v>
      </c>
      <c r="T264" s="126">
        <f t="shared" si="829"/>
        <v>8.5000000000000006E-2</v>
      </c>
      <c r="U264" s="126">
        <f t="shared" si="829"/>
        <v>8.8500000000000023E-2</v>
      </c>
      <c r="V264" s="126">
        <f t="shared" si="829"/>
        <v>8.6000000000000021E-2</v>
      </c>
      <c r="W264" s="126">
        <f t="shared" si="882"/>
        <v>8.2500000000000004E-2</v>
      </c>
      <c r="X264" s="126">
        <f t="shared" si="830"/>
        <v>8.5000000000000006E-2</v>
      </c>
      <c r="Y264" s="126">
        <f t="shared" si="831"/>
        <v>0.06</v>
      </c>
      <c r="Z264" s="126">
        <f t="shared" ref="Z264" si="887">Z198</f>
        <v>8.5000000000000006E-2</v>
      </c>
      <c r="AA264" s="126">
        <f t="shared" si="833"/>
        <v>8.8500000000000023E-2</v>
      </c>
      <c r="AB264" s="126">
        <f t="shared" si="833"/>
        <v>8.6000000000000021E-2</v>
      </c>
      <c r="AC264" s="267">
        <f t="shared" si="834"/>
        <v>8.0500000000000002E-2</v>
      </c>
      <c r="AD264" s="126">
        <f t="shared" si="834"/>
        <v>7.8E-2</v>
      </c>
      <c r="AE264" s="126">
        <v>8.0500000000000002E-2</v>
      </c>
      <c r="AF264" s="126">
        <f t="shared" si="831"/>
        <v>6.9499999999999992E-2</v>
      </c>
      <c r="AG264" s="126">
        <f t="shared" si="831"/>
        <v>8.2500000000000018E-2</v>
      </c>
      <c r="AH264" s="126">
        <f t="shared" si="831"/>
        <v>8.0000000000000016E-2</v>
      </c>
    </row>
    <row r="265" spans="2:34" ht="12.75" customHeight="1">
      <c r="B265" s="87" t="s">
        <v>244</v>
      </c>
      <c r="C265" s="139">
        <v>76</v>
      </c>
      <c r="D265" s="14"/>
      <c r="E265" s="126">
        <f t="shared" ref="E265:J265" si="888">E199</f>
        <v>0</v>
      </c>
      <c r="F265" s="126">
        <f t="shared" ref="F265" si="889">F199</f>
        <v>8.6000000000000007E-2</v>
      </c>
      <c r="G265" s="126">
        <f t="shared" ref="G265" si="890">G199</f>
        <v>8.7000000000000008E-2</v>
      </c>
      <c r="H265" s="126">
        <f t="shared" si="817"/>
        <v>8.900000000000001E-2</v>
      </c>
      <c r="I265" s="126">
        <f t="shared" si="888"/>
        <v>7.8000000000000014E-2</v>
      </c>
      <c r="J265" s="126">
        <f t="shared" si="888"/>
        <v>8.6000000000000007E-2</v>
      </c>
      <c r="K265" s="126">
        <f t="shared" si="826"/>
        <v>8.7000000000000008E-2</v>
      </c>
      <c r="L265" s="126">
        <f t="shared" si="827"/>
        <v>8.4000000000000005E-2</v>
      </c>
      <c r="M265" s="126">
        <f t="shared" si="827"/>
        <v>7.5999999999999998E-2</v>
      </c>
      <c r="N265" s="126">
        <f t="shared" ref="N265:P265" si="891">N199</f>
        <v>6.3500000000000001E-2</v>
      </c>
      <c r="O265" s="126">
        <f t="shared" si="891"/>
        <v>7.2500000000000009E-2</v>
      </c>
      <c r="P265" s="126">
        <f t="shared" si="891"/>
        <v>8.5500000000000007E-2</v>
      </c>
      <c r="Q265" s="126">
        <f t="shared" ref="Q265:W265" si="892">Q199</f>
        <v>8.2500000000000004E-2</v>
      </c>
      <c r="R265" s="126">
        <f t="shared" si="829"/>
        <v>8.5000000000000006E-2</v>
      </c>
      <c r="S265" s="126">
        <f t="shared" si="829"/>
        <v>0.06</v>
      </c>
      <c r="T265" s="126">
        <f t="shared" si="829"/>
        <v>8.5000000000000006E-2</v>
      </c>
      <c r="U265" s="126">
        <f t="shared" si="829"/>
        <v>8.9500000000000024E-2</v>
      </c>
      <c r="V265" s="126">
        <f t="shared" si="829"/>
        <v>8.7000000000000022E-2</v>
      </c>
      <c r="W265" s="126">
        <f t="shared" si="892"/>
        <v>8.2500000000000004E-2</v>
      </c>
      <c r="X265" s="126">
        <f t="shared" si="830"/>
        <v>8.5000000000000006E-2</v>
      </c>
      <c r="Y265" s="126">
        <f t="shared" si="831"/>
        <v>0.06</v>
      </c>
      <c r="Z265" s="126">
        <f t="shared" ref="Z265" si="893">Z199</f>
        <v>8.5000000000000006E-2</v>
      </c>
      <c r="AA265" s="126">
        <f t="shared" si="833"/>
        <v>8.9500000000000024E-2</v>
      </c>
      <c r="AB265" s="126">
        <f t="shared" si="833"/>
        <v>8.7000000000000022E-2</v>
      </c>
      <c r="AC265" s="267">
        <f t="shared" si="834"/>
        <v>8.0500000000000002E-2</v>
      </c>
      <c r="AD265" s="126">
        <f t="shared" si="834"/>
        <v>7.8E-2</v>
      </c>
      <c r="AE265" s="126">
        <v>8.0500000000000002E-2</v>
      </c>
      <c r="AF265" s="126">
        <f t="shared" si="831"/>
        <v>6.9499999999999992E-2</v>
      </c>
      <c r="AG265" s="126">
        <f t="shared" si="831"/>
        <v>8.3500000000000019E-2</v>
      </c>
      <c r="AH265" s="126">
        <f t="shared" si="831"/>
        <v>8.1000000000000016E-2</v>
      </c>
    </row>
    <row r="266" spans="2:34" ht="12.75" customHeight="1">
      <c r="B266" s="87" t="s">
        <v>244</v>
      </c>
      <c r="C266" s="139">
        <v>77</v>
      </c>
      <c r="D266" s="14"/>
      <c r="E266" s="126">
        <f t="shared" ref="E266:J266" si="894">E200</f>
        <v>0</v>
      </c>
      <c r="F266" s="126">
        <f t="shared" ref="F266" si="895">F200</f>
        <v>8.7000000000000008E-2</v>
      </c>
      <c r="G266" s="126">
        <f t="shared" ref="G266" si="896">G200</f>
        <v>8.8000000000000009E-2</v>
      </c>
      <c r="H266" s="126">
        <f t="shared" si="817"/>
        <v>9.0000000000000011E-2</v>
      </c>
      <c r="I266" s="126">
        <f t="shared" si="894"/>
        <v>7.9000000000000015E-2</v>
      </c>
      <c r="J266" s="126">
        <f t="shared" si="894"/>
        <v>8.7000000000000008E-2</v>
      </c>
      <c r="K266" s="126">
        <f t="shared" si="826"/>
        <v>8.8000000000000009E-2</v>
      </c>
      <c r="L266" s="126">
        <f t="shared" si="827"/>
        <v>8.5000000000000006E-2</v>
      </c>
      <c r="M266" s="126">
        <f t="shared" si="827"/>
        <v>7.6999999999999999E-2</v>
      </c>
      <c r="N266" s="126">
        <f t="shared" ref="N266:P266" si="897">N200</f>
        <v>6.4500000000000002E-2</v>
      </c>
      <c r="O266" s="126">
        <f t="shared" si="897"/>
        <v>7.350000000000001E-2</v>
      </c>
      <c r="P266" s="126">
        <f t="shared" si="897"/>
        <v>8.5500000000000007E-2</v>
      </c>
      <c r="Q266" s="126">
        <f t="shared" ref="Q266:W266" si="898">Q200</f>
        <v>8.2500000000000004E-2</v>
      </c>
      <c r="R266" s="126">
        <f t="shared" si="829"/>
        <v>8.5000000000000006E-2</v>
      </c>
      <c r="S266" s="126">
        <f t="shared" si="829"/>
        <v>0.06</v>
      </c>
      <c r="T266" s="126">
        <f t="shared" si="829"/>
        <v>8.5000000000000006E-2</v>
      </c>
      <c r="U266" s="126">
        <f t="shared" si="829"/>
        <v>9.0500000000000025E-2</v>
      </c>
      <c r="V266" s="126">
        <f t="shared" si="829"/>
        <v>8.8000000000000023E-2</v>
      </c>
      <c r="W266" s="126">
        <f t="shared" si="898"/>
        <v>8.2500000000000004E-2</v>
      </c>
      <c r="X266" s="126">
        <f t="shared" si="830"/>
        <v>8.5000000000000006E-2</v>
      </c>
      <c r="Y266" s="126">
        <f t="shared" si="831"/>
        <v>0.06</v>
      </c>
      <c r="Z266" s="126">
        <f t="shared" ref="Z266" si="899">Z200</f>
        <v>8.5000000000000006E-2</v>
      </c>
      <c r="AA266" s="126">
        <f t="shared" si="833"/>
        <v>9.0500000000000025E-2</v>
      </c>
      <c r="AB266" s="126">
        <f t="shared" si="833"/>
        <v>8.8000000000000023E-2</v>
      </c>
      <c r="AC266" s="267">
        <f t="shared" si="834"/>
        <v>8.0500000000000002E-2</v>
      </c>
      <c r="AD266" s="126">
        <f t="shared" si="834"/>
        <v>7.8E-2</v>
      </c>
      <c r="AE266" s="126">
        <v>8.0500000000000002E-2</v>
      </c>
      <c r="AF266" s="126">
        <f t="shared" si="831"/>
        <v>6.9499999999999992E-2</v>
      </c>
      <c r="AG266" s="126">
        <f t="shared" si="831"/>
        <v>8.450000000000002E-2</v>
      </c>
      <c r="AH266" s="126">
        <f t="shared" si="831"/>
        <v>8.2000000000000017E-2</v>
      </c>
    </row>
    <row r="267" spans="2:34" ht="12.75" customHeight="1">
      <c r="B267" s="87" t="s">
        <v>244</v>
      </c>
      <c r="C267" s="139">
        <v>78</v>
      </c>
      <c r="D267" s="14"/>
      <c r="E267" s="126">
        <f t="shared" ref="E267:J267" si="900">E201</f>
        <v>0</v>
      </c>
      <c r="F267" s="126">
        <f t="shared" ref="F267" si="901">F201</f>
        <v>8.8000000000000009E-2</v>
      </c>
      <c r="G267" s="126">
        <f t="shared" ref="G267" si="902">G201</f>
        <v>8.900000000000001E-2</v>
      </c>
      <c r="H267" s="126">
        <f t="shared" si="817"/>
        <v>9.1000000000000011E-2</v>
      </c>
      <c r="I267" s="126">
        <f t="shared" si="900"/>
        <v>8.0000000000000016E-2</v>
      </c>
      <c r="J267" s="126">
        <f t="shared" si="900"/>
        <v>8.8000000000000009E-2</v>
      </c>
      <c r="K267" s="126">
        <f t="shared" si="826"/>
        <v>8.900000000000001E-2</v>
      </c>
      <c r="L267" s="126">
        <f t="shared" si="827"/>
        <v>8.6000000000000007E-2</v>
      </c>
      <c r="M267" s="126">
        <f t="shared" si="827"/>
        <v>7.8E-2</v>
      </c>
      <c r="N267" s="126">
        <f t="shared" ref="N267:P267" si="903">N201</f>
        <v>6.5500000000000003E-2</v>
      </c>
      <c r="O267" s="126">
        <f t="shared" si="903"/>
        <v>7.4500000000000011E-2</v>
      </c>
      <c r="P267" s="126">
        <f t="shared" si="903"/>
        <v>8.5500000000000007E-2</v>
      </c>
      <c r="Q267" s="126">
        <f t="shared" ref="Q267:W267" si="904">Q201</f>
        <v>8.2500000000000004E-2</v>
      </c>
      <c r="R267" s="126">
        <f t="shared" si="829"/>
        <v>8.5000000000000006E-2</v>
      </c>
      <c r="S267" s="126">
        <f t="shared" si="829"/>
        <v>0.06</v>
      </c>
      <c r="T267" s="126">
        <f t="shared" si="829"/>
        <v>8.5000000000000006E-2</v>
      </c>
      <c r="U267" s="126">
        <f t="shared" si="829"/>
        <v>9.1500000000000026E-2</v>
      </c>
      <c r="V267" s="126">
        <f t="shared" si="829"/>
        <v>8.9000000000000024E-2</v>
      </c>
      <c r="W267" s="126">
        <f t="shared" si="904"/>
        <v>8.2500000000000004E-2</v>
      </c>
      <c r="X267" s="126">
        <f t="shared" si="830"/>
        <v>8.5000000000000006E-2</v>
      </c>
      <c r="Y267" s="126">
        <f t="shared" si="831"/>
        <v>0.06</v>
      </c>
      <c r="Z267" s="126">
        <f t="shared" ref="Z267" si="905">Z201</f>
        <v>8.5000000000000006E-2</v>
      </c>
      <c r="AA267" s="126">
        <f t="shared" si="833"/>
        <v>9.1500000000000026E-2</v>
      </c>
      <c r="AB267" s="126">
        <f t="shared" si="833"/>
        <v>8.9000000000000024E-2</v>
      </c>
      <c r="AC267" s="267">
        <f t="shared" si="834"/>
        <v>8.0500000000000002E-2</v>
      </c>
      <c r="AD267" s="126">
        <f t="shared" si="834"/>
        <v>7.8E-2</v>
      </c>
      <c r="AE267" s="126">
        <v>8.0500000000000002E-2</v>
      </c>
      <c r="AF267" s="126">
        <f t="shared" si="831"/>
        <v>6.9499999999999992E-2</v>
      </c>
      <c r="AG267" s="126">
        <f t="shared" si="831"/>
        <v>8.550000000000002E-2</v>
      </c>
      <c r="AH267" s="126">
        <f t="shared" si="831"/>
        <v>8.3000000000000018E-2</v>
      </c>
    </row>
    <row r="268" spans="2:34" ht="12.75" customHeight="1">
      <c r="B268" s="87" t="s">
        <v>244</v>
      </c>
      <c r="C268" s="139">
        <v>79</v>
      </c>
      <c r="D268" s="14"/>
      <c r="E268" s="126">
        <f t="shared" ref="E268:J268" si="906">E202</f>
        <v>0</v>
      </c>
      <c r="F268" s="126">
        <f t="shared" ref="F268" si="907">F202</f>
        <v>8.900000000000001E-2</v>
      </c>
      <c r="G268" s="126">
        <f t="shared" ref="G268" si="908">G202</f>
        <v>9.0000000000000011E-2</v>
      </c>
      <c r="H268" s="126">
        <f t="shared" si="817"/>
        <v>9.2000000000000012E-2</v>
      </c>
      <c r="I268" s="126">
        <f t="shared" si="906"/>
        <v>8.1000000000000016E-2</v>
      </c>
      <c r="J268" s="126">
        <f t="shared" si="906"/>
        <v>8.900000000000001E-2</v>
      </c>
      <c r="K268" s="126">
        <f t="shared" si="826"/>
        <v>9.0000000000000011E-2</v>
      </c>
      <c r="L268" s="126">
        <f t="shared" si="827"/>
        <v>8.7000000000000008E-2</v>
      </c>
      <c r="M268" s="126">
        <f t="shared" si="827"/>
        <v>7.9000000000000001E-2</v>
      </c>
      <c r="N268" s="126">
        <f t="shared" ref="N268:P268" si="909">N202</f>
        <v>6.6000000000000003E-2</v>
      </c>
      <c r="O268" s="126">
        <f t="shared" si="909"/>
        <v>7.5500000000000012E-2</v>
      </c>
      <c r="P268" s="126">
        <f t="shared" si="909"/>
        <v>8.5500000000000007E-2</v>
      </c>
      <c r="Q268" s="126">
        <f t="shared" ref="Q268:W268" si="910">Q202</f>
        <v>8.2500000000000004E-2</v>
      </c>
      <c r="R268" s="126">
        <f t="shared" si="829"/>
        <v>8.5000000000000006E-2</v>
      </c>
      <c r="S268" s="126">
        <f t="shared" si="829"/>
        <v>0.06</v>
      </c>
      <c r="T268" s="126">
        <f t="shared" si="829"/>
        <v>8.5000000000000006E-2</v>
      </c>
      <c r="U268" s="126">
        <f t="shared" si="829"/>
        <v>9.2500000000000027E-2</v>
      </c>
      <c r="V268" s="126">
        <f t="shared" si="829"/>
        <v>9.0000000000000024E-2</v>
      </c>
      <c r="W268" s="126">
        <f t="shared" si="910"/>
        <v>8.2500000000000004E-2</v>
      </c>
      <c r="X268" s="126">
        <f t="shared" si="830"/>
        <v>8.5000000000000006E-2</v>
      </c>
      <c r="Y268" s="126">
        <f t="shared" si="831"/>
        <v>0.06</v>
      </c>
      <c r="Z268" s="126">
        <f t="shared" ref="Z268" si="911">Z202</f>
        <v>8.5000000000000006E-2</v>
      </c>
      <c r="AA268" s="126">
        <f t="shared" si="833"/>
        <v>9.2500000000000027E-2</v>
      </c>
      <c r="AB268" s="126">
        <f t="shared" si="833"/>
        <v>9.0000000000000024E-2</v>
      </c>
      <c r="AC268" s="267">
        <f t="shared" si="834"/>
        <v>8.0500000000000002E-2</v>
      </c>
      <c r="AD268" s="126">
        <f t="shared" si="834"/>
        <v>7.8E-2</v>
      </c>
      <c r="AE268" s="126">
        <v>8.0500000000000002E-2</v>
      </c>
      <c r="AF268" s="126">
        <f t="shared" si="831"/>
        <v>6.9499999999999992E-2</v>
      </c>
      <c r="AG268" s="126">
        <f t="shared" si="831"/>
        <v>8.6500000000000021E-2</v>
      </c>
      <c r="AH268" s="126">
        <f t="shared" si="831"/>
        <v>8.4000000000000019E-2</v>
      </c>
    </row>
    <row r="269" spans="2:34" ht="12.75" customHeight="1">
      <c r="B269" s="87" t="s">
        <v>244</v>
      </c>
      <c r="C269" s="139">
        <v>80</v>
      </c>
      <c r="D269" s="14"/>
      <c r="E269" s="126">
        <f t="shared" ref="E269:J269" si="912">E203</f>
        <v>0</v>
      </c>
      <c r="F269" s="126">
        <f t="shared" ref="F269" si="913">F203</f>
        <v>9.0000000000000011E-2</v>
      </c>
      <c r="G269" s="126">
        <f t="shared" ref="G269" si="914">G203</f>
        <v>9.1000000000000011E-2</v>
      </c>
      <c r="H269" s="126">
        <f t="shared" si="817"/>
        <v>9.3000000000000013E-2</v>
      </c>
      <c r="I269" s="126">
        <f t="shared" si="912"/>
        <v>8.2000000000000017E-2</v>
      </c>
      <c r="J269" s="126">
        <f t="shared" si="912"/>
        <v>9.0000000000000011E-2</v>
      </c>
      <c r="K269" s="126">
        <f t="shared" si="826"/>
        <v>9.1000000000000011E-2</v>
      </c>
      <c r="L269" s="126">
        <f t="shared" si="827"/>
        <v>8.8000000000000009E-2</v>
      </c>
      <c r="M269" s="126">
        <f t="shared" si="827"/>
        <v>0.08</v>
      </c>
      <c r="N269" s="126">
        <f t="shared" ref="N269:P269" si="915">N203</f>
        <v>6.9000000000000006E-2</v>
      </c>
      <c r="O269" s="126">
        <f t="shared" si="915"/>
        <v>7.6500000000000012E-2</v>
      </c>
      <c r="P269" s="126">
        <f t="shared" si="915"/>
        <v>8.5500000000000007E-2</v>
      </c>
      <c r="Q269" s="126">
        <f t="shared" ref="Q269:W269" si="916">Q203</f>
        <v>8.2500000000000004E-2</v>
      </c>
      <c r="R269" s="126">
        <f t="shared" si="829"/>
        <v>8.5000000000000006E-2</v>
      </c>
      <c r="S269" s="126">
        <f t="shared" si="829"/>
        <v>0.06</v>
      </c>
      <c r="T269" s="126">
        <f t="shared" si="829"/>
        <v>8.5000000000000006E-2</v>
      </c>
      <c r="U269" s="126">
        <f t="shared" si="829"/>
        <v>9.3500000000000028E-2</v>
      </c>
      <c r="V269" s="126">
        <f t="shared" si="829"/>
        <v>9.1000000000000025E-2</v>
      </c>
      <c r="W269" s="126">
        <f t="shared" si="916"/>
        <v>8.2500000000000004E-2</v>
      </c>
      <c r="X269" s="126">
        <f t="shared" si="830"/>
        <v>8.5000000000000006E-2</v>
      </c>
      <c r="Y269" s="126">
        <f t="shared" si="831"/>
        <v>0.06</v>
      </c>
      <c r="Z269" s="126">
        <f t="shared" ref="Z269" si="917">Z203</f>
        <v>8.5000000000000006E-2</v>
      </c>
      <c r="AA269" s="126">
        <f t="shared" si="833"/>
        <v>9.3500000000000028E-2</v>
      </c>
      <c r="AB269" s="126">
        <f t="shared" si="833"/>
        <v>9.1000000000000025E-2</v>
      </c>
      <c r="AC269" s="267">
        <f t="shared" si="834"/>
        <v>8.0500000000000002E-2</v>
      </c>
      <c r="AD269" s="126">
        <f t="shared" si="834"/>
        <v>7.8E-2</v>
      </c>
      <c r="AE269" s="126">
        <v>8.0500000000000002E-2</v>
      </c>
      <c r="AF269" s="126">
        <f t="shared" si="831"/>
        <v>6.9499999999999992E-2</v>
      </c>
      <c r="AG269" s="126">
        <f t="shared" si="831"/>
        <v>8.7500000000000022E-2</v>
      </c>
      <c r="AH269" s="126">
        <f t="shared" si="831"/>
        <v>8.500000000000002E-2</v>
      </c>
    </row>
    <row r="270" spans="2:34" ht="12.75" customHeight="1">
      <c r="B270" s="87" t="s">
        <v>245</v>
      </c>
      <c r="C270" s="139">
        <f>C239</f>
        <v>50</v>
      </c>
      <c r="D270" s="14"/>
      <c r="E270" s="126">
        <f t="shared" ref="E270:J285" si="918">E204</f>
        <v>0</v>
      </c>
      <c r="F270" s="126">
        <f t="shared" ref="F270:F271" si="919">F204</f>
        <v>5.4999999999999986E-2</v>
      </c>
      <c r="G270" s="126">
        <f t="shared" ref="G270:G271" si="920">G204</f>
        <v>5.5999999999999987E-2</v>
      </c>
      <c r="H270" s="126">
        <f t="shared" si="918"/>
        <v>5.7999999999999989E-2</v>
      </c>
      <c r="I270" s="126">
        <f t="shared" si="918"/>
        <v>4.6999999999999993E-2</v>
      </c>
      <c r="J270" s="126">
        <f t="shared" si="918"/>
        <v>5.4999999999999986E-2</v>
      </c>
      <c r="K270" s="126">
        <f t="shared" si="826"/>
        <v>5.5999999999999987E-2</v>
      </c>
      <c r="L270" s="126">
        <f t="shared" si="827"/>
        <v>5.2999999999999985E-2</v>
      </c>
      <c r="M270" s="126">
        <f t="shared" si="827"/>
        <v>4.4999999999999984E-2</v>
      </c>
      <c r="N270" s="126">
        <f t="shared" ref="N270:P270" si="921">N204</f>
        <v>3.7499999999999999E-2</v>
      </c>
      <c r="O270" s="126">
        <f t="shared" si="921"/>
        <v>4.4999999999999991E-2</v>
      </c>
      <c r="P270" s="126">
        <f t="shared" si="921"/>
        <v>5.9000000000000004E-2</v>
      </c>
      <c r="Q270" s="126">
        <f t="shared" ref="Q270:W270" si="922">Q204</f>
        <v>5.6000000000000001E-2</v>
      </c>
      <c r="R270" s="126">
        <f t="shared" si="829"/>
        <v>5.8500000000000003E-2</v>
      </c>
      <c r="S270" s="126">
        <f t="shared" si="829"/>
        <v>4.5000000000000005E-2</v>
      </c>
      <c r="T270" s="126">
        <f t="shared" si="829"/>
        <v>0.05</v>
      </c>
      <c r="U270" s="126">
        <f t="shared" si="829"/>
        <v>5.0999999999999997E-2</v>
      </c>
      <c r="V270" s="126">
        <f t="shared" si="829"/>
        <v>4.8499999999999995E-2</v>
      </c>
      <c r="W270" s="126">
        <f t="shared" si="922"/>
        <v>5.6000000000000001E-2</v>
      </c>
      <c r="X270" s="126">
        <f t="shared" si="830"/>
        <v>5.8500000000000003E-2</v>
      </c>
      <c r="Y270" s="126">
        <f t="shared" si="831"/>
        <v>4.5000000000000005E-2</v>
      </c>
      <c r="Z270" s="126">
        <f t="shared" ref="Z270" si="923">Z204</f>
        <v>0.05</v>
      </c>
      <c r="AA270" s="126">
        <f t="shared" si="833"/>
        <v>5.0999999999999997E-2</v>
      </c>
      <c r="AB270" s="126">
        <f t="shared" si="833"/>
        <v>4.8499999999999995E-2</v>
      </c>
      <c r="AC270" s="126">
        <f t="shared" si="834"/>
        <v>5.4000000000000006E-2</v>
      </c>
      <c r="AD270" s="126">
        <f t="shared" si="834"/>
        <v>5.1500000000000004E-2</v>
      </c>
      <c r="AE270" s="126">
        <v>5.4000000000000006E-2</v>
      </c>
      <c r="AF270" s="126">
        <f t="shared" si="831"/>
        <v>3.85E-2</v>
      </c>
      <c r="AG270" s="126">
        <f t="shared" si="831"/>
        <v>4.4999999999999991E-2</v>
      </c>
      <c r="AH270" s="126">
        <f t="shared" si="831"/>
        <v>4.2499999999999989E-2</v>
      </c>
    </row>
    <row r="271" spans="2:34" ht="12.75" customHeight="1">
      <c r="B271" s="87" t="s">
        <v>245</v>
      </c>
      <c r="C271" s="139">
        <f t="shared" ref="C271:C300" si="924">C240</f>
        <v>51</v>
      </c>
      <c r="D271" s="14"/>
      <c r="E271" s="126">
        <f>E205</f>
        <v>0</v>
      </c>
      <c r="F271" s="126">
        <f t="shared" si="919"/>
        <v>5.5999999999999987E-2</v>
      </c>
      <c r="G271" s="126">
        <f t="shared" si="920"/>
        <v>5.6999999999999988E-2</v>
      </c>
      <c r="H271" s="126">
        <f t="shared" si="918"/>
        <v>5.899999999999999E-2</v>
      </c>
      <c r="I271" s="126">
        <f t="shared" ref="I271" si="925">I205</f>
        <v>4.7999999999999994E-2</v>
      </c>
      <c r="J271" s="126">
        <f t="shared" ref="J271" si="926">J205</f>
        <v>5.5999999999999987E-2</v>
      </c>
      <c r="K271" s="126">
        <f t="shared" si="826"/>
        <v>5.6999999999999988E-2</v>
      </c>
      <c r="L271" s="126">
        <f t="shared" si="827"/>
        <v>5.3999999999999986E-2</v>
      </c>
      <c r="M271" s="126">
        <f t="shared" si="827"/>
        <v>4.5999999999999985E-2</v>
      </c>
      <c r="N271" s="126">
        <f t="shared" ref="N271:P271" si="927">N205</f>
        <v>3.8300000000000001E-2</v>
      </c>
      <c r="O271" s="126">
        <f t="shared" si="927"/>
        <v>4.5999999999999992E-2</v>
      </c>
      <c r="P271" s="126">
        <f t="shared" si="927"/>
        <v>5.9000000000000004E-2</v>
      </c>
      <c r="Q271" s="126">
        <f t="shared" ref="Q271:W286" si="928">Q205</f>
        <v>5.6000000000000001E-2</v>
      </c>
      <c r="R271" s="126">
        <f t="shared" si="928"/>
        <v>5.8500000000000003E-2</v>
      </c>
      <c r="S271" s="126">
        <f t="shared" si="928"/>
        <v>4.5000000000000005E-2</v>
      </c>
      <c r="T271" s="126">
        <f t="shared" si="928"/>
        <v>0.05</v>
      </c>
      <c r="U271" s="126">
        <f t="shared" si="928"/>
        <v>5.2499999999999998E-2</v>
      </c>
      <c r="V271" s="126">
        <f t="shared" si="928"/>
        <v>4.9999999999999996E-2</v>
      </c>
      <c r="W271" s="126">
        <f t="shared" si="928"/>
        <v>5.6000000000000001E-2</v>
      </c>
      <c r="X271" s="126">
        <f t="shared" ref="X271:X286" si="929">X205</f>
        <v>5.8500000000000003E-2</v>
      </c>
      <c r="Y271" s="126">
        <f t="shared" ref="Y271:AH286" si="930">Y205</f>
        <v>4.5000000000000005E-2</v>
      </c>
      <c r="Z271" s="126">
        <f t="shared" ref="Z271" si="931">Z205</f>
        <v>0.05</v>
      </c>
      <c r="AA271" s="126">
        <f t="shared" ref="Z271:AB286" si="932">AA205</f>
        <v>5.2499999999999998E-2</v>
      </c>
      <c r="AB271" s="126">
        <f t="shared" si="932"/>
        <v>4.9999999999999996E-2</v>
      </c>
      <c r="AC271" s="126">
        <f t="shared" ref="AC271:AD286" si="933">AC205</f>
        <v>5.4000000000000006E-2</v>
      </c>
      <c r="AD271" s="126">
        <f t="shared" si="933"/>
        <v>5.1500000000000004E-2</v>
      </c>
      <c r="AE271" s="126">
        <v>5.4000000000000006E-2</v>
      </c>
      <c r="AF271" s="126">
        <f t="shared" si="930"/>
        <v>3.85E-2</v>
      </c>
      <c r="AG271" s="126">
        <f t="shared" si="930"/>
        <v>4.6499999999999993E-2</v>
      </c>
      <c r="AH271" s="126">
        <f t="shared" si="930"/>
        <v>4.3999999999999991E-2</v>
      </c>
    </row>
    <row r="272" spans="2:34" ht="12.75" customHeight="1">
      <c r="B272" s="87" t="s">
        <v>245</v>
      </c>
      <c r="C272" s="139">
        <f t="shared" si="924"/>
        <v>52</v>
      </c>
      <c r="D272" s="14"/>
      <c r="E272" s="126">
        <f t="shared" ref="E272:W272" si="934">E206</f>
        <v>0</v>
      </c>
      <c r="F272" s="126">
        <f t="shared" ref="F272" si="935">F206</f>
        <v>5.6999999999999988E-2</v>
      </c>
      <c r="G272" s="126">
        <f t="shared" ref="G272" si="936">G206</f>
        <v>5.7999999999999989E-2</v>
      </c>
      <c r="H272" s="126">
        <f t="shared" si="918"/>
        <v>5.9999999999999991E-2</v>
      </c>
      <c r="I272" s="126">
        <f t="shared" si="934"/>
        <v>4.8999999999999995E-2</v>
      </c>
      <c r="J272" s="126">
        <f t="shared" si="934"/>
        <v>5.6999999999999988E-2</v>
      </c>
      <c r="K272" s="126">
        <f t="shared" si="826"/>
        <v>5.7999999999999989E-2</v>
      </c>
      <c r="L272" s="126">
        <f t="shared" si="827"/>
        <v>5.4999999999999986E-2</v>
      </c>
      <c r="M272" s="126">
        <f t="shared" si="827"/>
        <v>4.6999999999999986E-2</v>
      </c>
      <c r="N272" s="126">
        <f t="shared" ref="N272:Q272" si="937">N206</f>
        <v>3.9100000000000003E-2</v>
      </c>
      <c r="O272" s="126">
        <f t="shared" si="937"/>
        <v>4.6999999999999993E-2</v>
      </c>
      <c r="P272" s="126">
        <f t="shared" ref="P272" si="938">P206</f>
        <v>5.9000000000000004E-2</v>
      </c>
      <c r="Q272" s="126">
        <f t="shared" si="937"/>
        <v>5.6000000000000001E-2</v>
      </c>
      <c r="R272" s="126">
        <f t="shared" si="928"/>
        <v>5.8500000000000003E-2</v>
      </c>
      <c r="S272" s="126">
        <f t="shared" si="928"/>
        <v>4.5000000000000005E-2</v>
      </c>
      <c r="T272" s="126">
        <f t="shared" si="928"/>
        <v>0.05</v>
      </c>
      <c r="U272" s="126">
        <f t="shared" si="928"/>
        <v>5.3999999999999999E-2</v>
      </c>
      <c r="V272" s="126">
        <f t="shared" si="928"/>
        <v>5.1499999999999997E-2</v>
      </c>
      <c r="W272" s="126">
        <f t="shared" si="934"/>
        <v>5.6000000000000001E-2</v>
      </c>
      <c r="X272" s="126">
        <f t="shared" si="929"/>
        <v>5.8500000000000003E-2</v>
      </c>
      <c r="Y272" s="126">
        <f t="shared" si="930"/>
        <v>4.5000000000000005E-2</v>
      </c>
      <c r="Z272" s="126">
        <f t="shared" ref="Z272" si="939">Z206</f>
        <v>0.05</v>
      </c>
      <c r="AA272" s="126">
        <f t="shared" si="932"/>
        <v>5.3999999999999999E-2</v>
      </c>
      <c r="AB272" s="126">
        <f t="shared" si="932"/>
        <v>5.1499999999999997E-2</v>
      </c>
      <c r="AC272" s="126">
        <f t="shared" si="933"/>
        <v>5.4000000000000006E-2</v>
      </c>
      <c r="AD272" s="126">
        <f t="shared" si="933"/>
        <v>5.1500000000000004E-2</v>
      </c>
      <c r="AE272" s="126">
        <v>5.4000000000000006E-2</v>
      </c>
      <c r="AF272" s="126">
        <f t="shared" si="930"/>
        <v>3.85E-2</v>
      </c>
      <c r="AG272" s="126">
        <f t="shared" si="930"/>
        <v>4.7999999999999994E-2</v>
      </c>
      <c r="AH272" s="126">
        <f t="shared" si="930"/>
        <v>4.5499999999999992E-2</v>
      </c>
    </row>
    <row r="273" spans="2:34" ht="12.75" customHeight="1">
      <c r="B273" s="87" t="s">
        <v>245</v>
      </c>
      <c r="C273" s="139">
        <f t="shared" si="924"/>
        <v>53</v>
      </c>
      <c r="D273" s="14"/>
      <c r="E273" s="126">
        <f t="shared" ref="E273:W273" si="940">E207</f>
        <v>0</v>
      </c>
      <c r="F273" s="126">
        <f t="shared" ref="F273" si="941">F207</f>
        <v>5.7999999999999989E-2</v>
      </c>
      <c r="G273" s="126">
        <f t="shared" ref="G273" si="942">G207</f>
        <v>5.899999999999999E-2</v>
      </c>
      <c r="H273" s="126">
        <f t="shared" si="918"/>
        <v>6.0999999999999992E-2</v>
      </c>
      <c r="I273" s="126">
        <f t="shared" si="940"/>
        <v>4.9999999999999996E-2</v>
      </c>
      <c r="J273" s="126">
        <f t="shared" si="940"/>
        <v>5.7999999999999989E-2</v>
      </c>
      <c r="K273" s="126">
        <f t="shared" si="826"/>
        <v>5.899999999999999E-2</v>
      </c>
      <c r="L273" s="126">
        <f t="shared" si="827"/>
        <v>5.5999999999999987E-2</v>
      </c>
      <c r="M273" s="126">
        <f t="shared" si="827"/>
        <v>4.7999999999999987E-2</v>
      </c>
      <c r="N273" s="126">
        <f t="shared" ref="N273:Q273" si="943">N207</f>
        <v>3.9899999999999998E-2</v>
      </c>
      <c r="O273" s="126">
        <f t="shared" si="943"/>
        <v>4.7999999999999994E-2</v>
      </c>
      <c r="P273" s="126">
        <f t="shared" ref="P273" si="944">P207</f>
        <v>5.9000000000000004E-2</v>
      </c>
      <c r="Q273" s="126">
        <f t="shared" si="943"/>
        <v>5.6000000000000001E-2</v>
      </c>
      <c r="R273" s="126">
        <f t="shared" si="928"/>
        <v>5.8500000000000003E-2</v>
      </c>
      <c r="S273" s="126">
        <f t="shared" si="928"/>
        <v>4.5000000000000005E-2</v>
      </c>
      <c r="T273" s="126">
        <f t="shared" si="928"/>
        <v>0.05</v>
      </c>
      <c r="U273" s="126">
        <f t="shared" si="928"/>
        <v>5.5500000000000001E-2</v>
      </c>
      <c r="V273" s="126">
        <f t="shared" si="928"/>
        <v>5.2999999999999999E-2</v>
      </c>
      <c r="W273" s="126">
        <f t="shared" si="940"/>
        <v>5.6000000000000001E-2</v>
      </c>
      <c r="X273" s="126">
        <f t="shared" si="929"/>
        <v>5.8500000000000003E-2</v>
      </c>
      <c r="Y273" s="126">
        <f t="shared" si="930"/>
        <v>4.5000000000000005E-2</v>
      </c>
      <c r="Z273" s="126">
        <f t="shared" ref="Z273" si="945">Z207</f>
        <v>0.05</v>
      </c>
      <c r="AA273" s="126">
        <f t="shared" si="932"/>
        <v>5.5500000000000001E-2</v>
      </c>
      <c r="AB273" s="126">
        <f t="shared" si="932"/>
        <v>5.2999999999999999E-2</v>
      </c>
      <c r="AC273" s="126">
        <f t="shared" si="933"/>
        <v>5.4000000000000006E-2</v>
      </c>
      <c r="AD273" s="126">
        <f t="shared" si="933"/>
        <v>5.1500000000000004E-2</v>
      </c>
      <c r="AE273" s="126">
        <v>5.4000000000000006E-2</v>
      </c>
      <c r="AF273" s="126">
        <f t="shared" si="930"/>
        <v>3.85E-2</v>
      </c>
      <c r="AG273" s="126">
        <f t="shared" si="930"/>
        <v>4.9499999999999995E-2</v>
      </c>
      <c r="AH273" s="126">
        <f t="shared" si="930"/>
        <v>4.6999999999999993E-2</v>
      </c>
    </row>
    <row r="274" spans="2:34" ht="12.75" customHeight="1">
      <c r="B274" s="87" t="s">
        <v>245</v>
      </c>
      <c r="C274" s="139">
        <f t="shared" si="924"/>
        <v>54</v>
      </c>
      <c r="D274" s="14"/>
      <c r="E274" s="126">
        <f t="shared" ref="E274:W274" si="946">E208</f>
        <v>0</v>
      </c>
      <c r="F274" s="126">
        <f t="shared" ref="F274" si="947">F208</f>
        <v>5.899999999999999E-2</v>
      </c>
      <c r="G274" s="126">
        <f t="shared" ref="G274" si="948">G208</f>
        <v>5.9999999999999991E-2</v>
      </c>
      <c r="H274" s="126">
        <f t="shared" si="918"/>
        <v>6.1999999999999993E-2</v>
      </c>
      <c r="I274" s="126">
        <f t="shared" si="946"/>
        <v>5.0999999999999997E-2</v>
      </c>
      <c r="J274" s="126">
        <f t="shared" si="946"/>
        <v>5.899999999999999E-2</v>
      </c>
      <c r="K274" s="126">
        <f t="shared" si="826"/>
        <v>5.9999999999999991E-2</v>
      </c>
      <c r="L274" s="126">
        <f t="shared" si="827"/>
        <v>5.6999999999999988E-2</v>
      </c>
      <c r="M274" s="126">
        <f t="shared" si="827"/>
        <v>4.8999999999999988E-2</v>
      </c>
      <c r="N274" s="126">
        <f t="shared" ref="N274:Q274" si="949">N208</f>
        <v>4.07E-2</v>
      </c>
      <c r="O274" s="126">
        <f t="shared" si="949"/>
        <v>4.8999999999999995E-2</v>
      </c>
      <c r="P274" s="126">
        <f t="shared" ref="P274" si="950">P208</f>
        <v>5.9000000000000004E-2</v>
      </c>
      <c r="Q274" s="126">
        <f t="shared" si="949"/>
        <v>5.6000000000000001E-2</v>
      </c>
      <c r="R274" s="126">
        <f t="shared" si="928"/>
        <v>5.8500000000000003E-2</v>
      </c>
      <c r="S274" s="126">
        <f t="shared" si="928"/>
        <v>4.5000000000000005E-2</v>
      </c>
      <c r="T274" s="126">
        <f t="shared" si="928"/>
        <v>0.05</v>
      </c>
      <c r="U274" s="126">
        <f t="shared" si="928"/>
        <v>5.7000000000000002E-2</v>
      </c>
      <c r="V274" s="126">
        <f t="shared" si="928"/>
        <v>5.45E-2</v>
      </c>
      <c r="W274" s="126">
        <f t="shared" si="946"/>
        <v>5.6000000000000001E-2</v>
      </c>
      <c r="X274" s="126">
        <f t="shared" si="929"/>
        <v>5.8500000000000003E-2</v>
      </c>
      <c r="Y274" s="126">
        <f t="shared" si="930"/>
        <v>4.5000000000000005E-2</v>
      </c>
      <c r="Z274" s="126">
        <f t="shared" ref="Z274" si="951">Z208</f>
        <v>0.05</v>
      </c>
      <c r="AA274" s="126">
        <f t="shared" si="932"/>
        <v>5.7000000000000002E-2</v>
      </c>
      <c r="AB274" s="126">
        <f t="shared" si="932"/>
        <v>5.45E-2</v>
      </c>
      <c r="AC274" s="126">
        <f t="shared" si="933"/>
        <v>5.4000000000000006E-2</v>
      </c>
      <c r="AD274" s="126">
        <f t="shared" si="933"/>
        <v>5.1500000000000004E-2</v>
      </c>
      <c r="AE274" s="126">
        <v>5.4000000000000006E-2</v>
      </c>
      <c r="AF274" s="126">
        <f t="shared" si="930"/>
        <v>3.85E-2</v>
      </c>
      <c r="AG274" s="126">
        <f t="shared" si="930"/>
        <v>5.0999999999999997E-2</v>
      </c>
      <c r="AH274" s="126">
        <f t="shared" si="930"/>
        <v>4.8499999999999995E-2</v>
      </c>
    </row>
    <row r="275" spans="2:34" ht="12.75" customHeight="1">
      <c r="B275" s="87" t="s">
        <v>245</v>
      </c>
      <c r="C275" s="139">
        <f t="shared" si="924"/>
        <v>55</v>
      </c>
      <c r="D275" s="14"/>
      <c r="E275" s="126">
        <f t="shared" ref="E275:W275" si="952">E209</f>
        <v>0</v>
      </c>
      <c r="F275" s="126">
        <f t="shared" ref="F275" si="953">F209</f>
        <v>5.9999999999999991E-2</v>
      </c>
      <c r="G275" s="126">
        <f t="shared" ref="G275" si="954">G209</f>
        <v>6.0999999999999992E-2</v>
      </c>
      <c r="H275" s="126">
        <f t="shared" si="918"/>
        <v>6.2999999999999987E-2</v>
      </c>
      <c r="I275" s="126">
        <f t="shared" si="952"/>
        <v>5.1999999999999998E-2</v>
      </c>
      <c r="J275" s="126">
        <f t="shared" si="952"/>
        <v>5.9999999999999991E-2</v>
      </c>
      <c r="K275" s="126">
        <f t="shared" si="826"/>
        <v>6.0999999999999992E-2</v>
      </c>
      <c r="L275" s="126">
        <f t="shared" si="827"/>
        <v>5.7999999999999989E-2</v>
      </c>
      <c r="M275" s="126">
        <f t="shared" si="827"/>
        <v>4.9999999999999989E-2</v>
      </c>
      <c r="N275" s="126">
        <f t="shared" ref="N275:Q275" si="955">N209</f>
        <v>4.1500000000000002E-2</v>
      </c>
      <c r="O275" s="126">
        <f t="shared" si="955"/>
        <v>4.9999999999999996E-2</v>
      </c>
      <c r="P275" s="126">
        <f t="shared" ref="P275" si="956">P209</f>
        <v>5.9000000000000004E-2</v>
      </c>
      <c r="Q275" s="126">
        <f t="shared" si="955"/>
        <v>5.6000000000000001E-2</v>
      </c>
      <c r="R275" s="126">
        <f t="shared" si="928"/>
        <v>5.8500000000000003E-2</v>
      </c>
      <c r="S275" s="126">
        <f t="shared" si="928"/>
        <v>4.5000000000000005E-2</v>
      </c>
      <c r="T275" s="126">
        <f t="shared" si="928"/>
        <v>0.05</v>
      </c>
      <c r="U275" s="126">
        <f t="shared" si="928"/>
        <v>5.8500000000000003E-2</v>
      </c>
      <c r="V275" s="126">
        <f t="shared" si="928"/>
        <v>5.6000000000000001E-2</v>
      </c>
      <c r="W275" s="126">
        <f t="shared" si="952"/>
        <v>5.6000000000000001E-2</v>
      </c>
      <c r="X275" s="126">
        <f t="shared" si="929"/>
        <v>5.8500000000000003E-2</v>
      </c>
      <c r="Y275" s="126">
        <f t="shared" si="930"/>
        <v>4.5000000000000005E-2</v>
      </c>
      <c r="Z275" s="126">
        <f t="shared" si="932"/>
        <v>0.05</v>
      </c>
      <c r="AA275" s="126">
        <f t="shared" si="932"/>
        <v>5.8500000000000003E-2</v>
      </c>
      <c r="AB275" s="126">
        <f t="shared" si="932"/>
        <v>5.6000000000000001E-2</v>
      </c>
      <c r="AC275" s="126">
        <f t="shared" si="933"/>
        <v>5.4000000000000006E-2</v>
      </c>
      <c r="AD275" s="126">
        <f t="shared" si="933"/>
        <v>5.1500000000000004E-2</v>
      </c>
      <c r="AE275" s="126">
        <v>5.4000000000000006E-2</v>
      </c>
      <c r="AF275" s="126">
        <f t="shared" si="930"/>
        <v>3.85E-2</v>
      </c>
      <c r="AG275" s="126">
        <f t="shared" si="930"/>
        <v>5.2499999999999998E-2</v>
      </c>
      <c r="AH275" s="126">
        <f t="shared" si="930"/>
        <v>4.9999999999999996E-2</v>
      </c>
    </row>
    <row r="276" spans="2:34" ht="12.75" customHeight="1">
      <c r="B276" s="87" t="s">
        <v>245</v>
      </c>
      <c r="C276" s="139">
        <f t="shared" si="924"/>
        <v>56</v>
      </c>
      <c r="D276" s="14"/>
      <c r="E276" s="126">
        <f t="shared" ref="E276:W276" si="957">E210</f>
        <v>0</v>
      </c>
      <c r="F276" s="126">
        <f t="shared" ref="F276" si="958">F210</f>
        <v>6.0999999999999992E-2</v>
      </c>
      <c r="G276" s="126">
        <f t="shared" ref="G276" si="959">G210</f>
        <v>6.1999999999999993E-2</v>
      </c>
      <c r="H276" s="126">
        <f t="shared" si="918"/>
        <v>6.3999999999999987E-2</v>
      </c>
      <c r="I276" s="126">
        <f t="shared" si="957"/>
        <v>5.2999999999999999E-2</v>
      </c>
      <c r="J276" s="126">
        <f t="shared" si="957"/>
        <v>6.0999999999999992E-2</v>
      </c>
      <c r="K276" s="126">
        <f t="shared" si="826"/>
        <v>6.1999999999999993E-2</v>
      </c>
      <c r="L276" s="126">
        <f t="shared" si="827"/>
        <v>5.899999999999999E-2</v>
      </c>
      <c r="M276" s="126">
        <f t="shared" si="827"/>
        <v>5.099999999999999E-2</v>
      </c>
      <c r="N276" s="126">
        <f t="shared" ref="N276:Q276" si="960">N210</f>
        <v>4.2299999999999997E-2</v>
      </c>
      <c r="O276" s="126">
        <f t="shared" si="960"/>
        <v>5.0999999999999997E-2</v>
      </c>
      <c r="P276" s="126">
        <f t="shared" ref="P276" si="961">P210</f>
        <v>5.9000000000000004E-2</v>
      </c>
      <c r="Q276" s="126">
        <f t="shared" si="960"/>
        <v>5.6000000000000001E-2</v>
      </c>
      <c r="R276" s="126">
        <f t="shared" si="928"/>
        <v>5.8500000000000003E-2</v>
      </c>
      <c r="S276" s="126">
        <f t="shared" si="928"/>
        <v>4.5000000000000005E-2</v>
      </c>
      <c r="T276" s="126">
        <f t="shared" si="928"/>
        <v>0.05</v>
      </c>
      <c r="U276" s="126">
        <f t="shared" si="928"/>
        <v>6.0000000000000005E-2</v>
      </c>
      <c r="V276" s="126">
        <f t="shared" si="928"/>
        <v>5.7500000000000002E-2</v>
      </c>
      <c r="W276" s="126">
        <f t="shared" si="957"/>
        <v>5.6000000000000001E-2</v>
      </c>
      <c r="X276" s="126">
        <f t="shared" si="929"/>
        <v>5.8500000000000003E-2</v>
      </c>
      <c r="Y276" s="126">
        <f t="shared" si="930"/>
        <v>4.5000000000000005E-2</v>
      </c>
      <c r="Z276" s="126">
        <f t="shared" ref="Z276" si="962">Z210</f>
        <v>0.05</v>
      </c>
      <c r="AA276" s="126">
        <f t="shared" si="932"/>
        <v>6.0000000000000005E-2</v>
      </c>
      <c r="AB276" s="126">
        <f t="shared" si="932"/>
        <v>5.7500000000000002E-2</v>
      </c>
      <c r="AC276" s="126">
        <f t="shared" si="933"/>
        <v>5.4000000000000006E-2</v>
      </c>
      <c r="AD276" s="126">
        <f t="shared" si="933"/>
        <v>5.1500000000000004E-2</v>
      </c>
      <c r="AE276" s="126">
        <v>5.4000000000000006E-2</v>
      </c>
      <c r="AF276" s="126">
        <f t="shared" si="930"/>
        <v>3.85E-2</v>
      </c>
      <c r="AG276" s="126">
        <f t="shared" si="930"/>
        <v>5.3999999999999999E-2</v>
      </c>
      <c r="AH276" s="126">
        <f t="shared" si="930"/>
        <v>5.1499999999999997E-2</v>
      </c>
    </row>
    <row r="277" spans="2:34" ht="12.75" customHeight="1">
      <c r="B277" s="87" t="s">
        <v>245</v>
      </c>
      <c r="C277" s="139">
        <f t="shared" si="924"/>
        <v>57</v>
      </c>
      <c r="D277" s="14"/>
      <c r="E277" s="126">
        <f t="shared" ref="E277:W277" si="963">E211</f>
        <v>0</v>
      </c>
      <c r="F277" s="126">
        <f t="shared" ref="F277" si="964">F211</f>
        <v>6.1999999999999993E-2</v>
      </c>
      <c r="G277" s="126">
        <f t="shared" ref="G277" si="965">G211</f>
        <v>6.2999999999999987E-2</v>
      </c>
      <c r="H277" s="126">
        <f t="shared" si="918"/>
        <v>6.4999999999999988E-2</v>
      </c>
      <c r="I277" s="126">
        <f t="shared" si="963"/>
        <v>5.3999999999999999E-2</v>
      </c>
      <c r="J277" s="126">
        <f t="shared" si="963"/>
        <v>6.1999999999999993E-2</v>
      </c>
      <c r="K277" s="126">
        <f t="shared" si="826"/>
        <v>6.2999999999999987E-2</v>
      </c>
      <c r="L277" s="126">
        <f t="shared" si="827"/>
        <v>5.9999999999999991E-2</v>
      </c>
      <c r="M277" s="126">
        <f t="shared" si="827"/>
        <v>5.1999999999999991E-2</v>
      </c>
      <c r="N277" s="126">
        <f t="shared" ref="N277:Q277" si="966">N211</f>
        <v>4.3099999999999999E-2</v>
      </c>
      <c r="O277" s="126">
        <f t="shared" si="966"/>
        <v>5.1999999999999998E-2</v>
      </c>
      <c r="P277" s="126">
        <f t="shared" ref="P277" si="967">P211</f>
        <v>5.9000000000000004E-2</v>
      </c>
      <c r="Q277" s="126">
        <f t="shared" si="966"/>
        <v>5.6000000000000001E-2</v>
      </c>
      <c r="R277" s="126">
        <f t="shared" si="928"/>
        <v>5.8500000000000003E-2</v>
      </c>
      <c r="S277" s="126">
        <f t="shared" si="928"/>
        <v>4.5000000000000005E-2</v>
      </c>
      <c r="T277" s="126">
        <f t="shared" si="928"/>
        <v>0.05</v>
      </c>
      <c r="U277" s="126">
        <f t="shared" si="928"/>
        <v>6.1500000000000006E-2</v>
      </c>
      <c r="V277" s="126">
        <f t="shared" si="928"/>
        <v>5.9000000000000004E-2</v>
      </c>
      <c r="W277" s="126">
        <f t="shared" si="963"/>
        <v>5.6000000000000001E-2</v>
      </c>
      <c r="X277" s="126">
        <f t="shared" si="929"/>
        <v>5.8500000000000003E-2</v>
      </c>
      <c r="Y277" s="126">
        <f t="shared" si="930"/>
        <v>4.5000000000000005E-2</v>
      </c>
      <c r="Z277" s="126">
        <f t="shared" ref="Z277" si="968">Z211</f>
        <v>0.05</v>
      </c>
      <c r="AA277" s="126">
        <f t="shared" si="932"/>
        <v>6.1500000000000006E-2</v>
      </c>
      <c r="AB277" s="126">
        <f t="shared" si="932"/>
        <v>5.9000000000000004E-2</v>
      </c>
      <c r="AC277" s="126">
        <f t="shared" si="933"/>
        <v>5.4000000000000006E-2</v>
      </c>
      <c r="AD277" s="126">
        <f t="shared" si="933"/>
        <v>5.1500000000000004E-2</v>
      </c>
      <c r="AE277" s="126">
        <v>5.4000000000000006E-2</v>
      </c>
      <c r="AF277" s="126">
        <f t="shared" si="930"/>
        <v>3.85E-2</v>
      </c>
      <c r="AG277" s="126">
        <f t="shared" si="930"/>
        <v>5.5500000000000001E-2</v>
      </c>
      <c r="AH277" s="126">
        <f t="shared" si="930"/>
        <v>5.2999999999999999E-2</v>
      </c>
    </row>
    <row r="278" spans="2:34" ht="12.75" customHeight="1">
      <c r="B278" s="87" t="s">
        <v>245</v>
      </c>
      <c r="C278" s="139">
        <f t="shared" si="924"/>
        <v>58</v>
      </c>
      <c r="D278" s="14"/>
      <c r="E278" s="126">
        <f t="shared" ref="E278:W278" si="969">E212</f>
        <v>0</v>
      </c>
      <c r="F278" s="126">
        <f t="shared" ref="F278" si="970">F212</f>
        <v>6.2999999999999987E-2</v>
      </c>
      <c r="G278" s="126">
        <f t="shared" ref="G278" si="971">G212</f>
        <v>6.3999999999999987E-2</v>
      </c>
      <c r="H278" s="126">
        <f t="shared" si="918"/>
        <v>6.5999999999999989E-2</v>
      </c>
      <c r="I278" s="126">
        <f t="shared" si="969"/>
        <v>5.5E-2</v>
      </c>
      <c r="J278" s="126">
        <f t="shared" si="969"/>
        <v>6.2999999999999987E-2</v>
      </c>
      <c r="K278" s="126">
        <f t="shared" si="826"/>
        <v>6.3999999999999987E-2</v>
      </c>
      <c r="L278" s="126">
        <f t="shared" si="827"/>
        <v>6.0999999999999992E-2</v>
      </c>
      <c r="M278" s="126">
        <f t="shared" si="827"/>
        <v>5.2999999999999992E-2</v>
      </c>
      <c r="N278" s="126">
        <f t="shared" ref="N278:Q278" si="972">N212</f>
        <v>4.3900000000000002E-2</v>
      </c>
      <c r="O278" s="126">
        <f t="shared" si="972"/>
        <v>5.2999999999999999E-2</v>
      </c>
      <c r="P278" s="126">
        <f t="shared" ref="P278" si="973">P212</f>
        <v>5.9000000000000004E-2</v>
      </c>
      <c r="Q278" s="126">
        <f t="shared" si="972"/>
        <v>5.6000000000000001E-2</v>
      </c>
      <c r="R278" s="126">
        <f t="shared" si="928"/>
        <v>5.8500000000000003E-2</v>
      </c>
      <c r="S278" s="126">
        <f t="shared" si="928"/>
        <v>4.5000000000000005E-2</v>
      </c>
      <c r="T278" s="126">
        <f t="shared" si="928"/>
        <v>0.05</v>
      </c>
      <c r="U278" s="126">
        <f t="shared" si="928"/>
        <v>6.3E-2</v>
      </c>
      <c r="V278" s="126">
        <f t="shared" si="928"/>
        <v>6.0500000000000005E-2</v>
      </c>
      <c r="W278" s="126">
        <f t="shared" si="969"/>
        <v>5.6000000000000001E-2</v>
      </c>
      <c r="X278" s="126">
        <f t="shared" si="929"/>
        <v>5.8500000000000003E-2</v>
      </c>
      <c r="Y278" s="126">
        <f t="shared" si="930"/>
        <v>4.5000000000000005E-2</v>
      </c>
      <c r="Z278" s="126">
        <f t="shared" ref="Z278" si="974">Z212</f>
        <v>0.05</v>
      </c>
      <c r="AA278" s="126">
        <f t="shared" si="932"/>
        <v>6.3E-2</v>
      </c>
      <c r="AB278" s="126">
        <f t="shared" si="932"/>
        <v>6.0500000000000005E-2</v>
      </c>
      <c r="AC278" s="126">
        <f t="shared" si="933"/>
        <v>5.4000000000000006E-2</v>
      </c>
      <c r="AD278" s="126">
        <f t="shared" si="933"/>
        <v>5.1500000000000004E-2</v>
      </c>
      <c r="AE278" s="126">
        <v>5.4000000000000006E-2</v>
      </c>
      <c r="AF278" s="126">
        <f t="shared" si="930"/>
        <v>3.85E-2</v>
      </c>
      <c r="AG278" s="126">
        <f t="shared" si="930"/>
        <v>5.7000000000000002E-2</v>
      </c>
      <c r="AH278" s="126">
        <f t="shared" si="930"/>
        <v>5.45E-2</v>
      </c>
    </row>
    <row r="279" spans="2:34" ht="12.75" customHeight="1">
      <c r="B279" s="87" t="s">
        <v>245</v>
      </c>
      <c r="C279" s="139">
        <f t="shared" si="924"/>
        <v>59</v>
      </c>
      <c r="D279" s="14"/>
      <c r="E279" s="126">
        <f t="shared" ref="E279:W279" si="975">E213</f>
        <v>0</v>
      </c>
      <c r="F279" s="126">
        <f t="shared" ref="F279" si="976">F213</f>
        <v>6.3999999999999987E-2</v>
      </c>
      <c r="G279" s="126">
        <f t="shared" ref="G279" si="977">G213</f>
        <v>6.4999999999999988E-2</v>
      </c>
      <c r="H279" s="126">
        <f t="shared" si="918"/>
        <v>6.699999999999999E-2</v>
      </c>
      <c r="I279" s="126">
        <f t="shared" si="975"/>
        <v>5.6000000000000001E-2</v>
      </c>
      <c r="J279" s="126">
        <f t="shared" si="975"/>
        <v>6.3999999999999987E-2</v>
      </c>
      <c r="K279" s="126">
        <f t="shared" si="826"/>
        <v>6.4999999999999988E-2</v>
      </c>
      <c r="L279" s="126">
        <f t="shared" si="827"/>
        <v>6.1999999999999993E-2</v>
      </c>
      <c r="M279" s="126">
        <f t="shared" si="827"/>
        <v>5.3999999999999992E-2</v>
      </c>
      <c r="N279" s="126">
        <f t="shared" ref="N279:Q279" si="978">N213</f>
        <v>4.4699999999999997E-2</v>
      </c>
      <c r="O279" s="126">
        <f t="shared" si="978"/>
        <v>5.3999999999999999E-2</v>
      </c>
      <c r="P279" s="126">
        <f t="shared" ref="P279" si="979">P213</f>
        <v>5.9000000000000004E-2</v>
      </c>
      <c r="Q279" s="126">
        <f t="shared" si="978"/>
        <v>5.6000000000000001E-2</v>
      </c>
      <c r="R279" s="126">
        <f t="shared" si="928"/>
        <v>5.8500000000000003E-2</v>
      </c>
      <c r="S279" s="126">
        <f t="shared" si="928"/>
        <v>4.5000000000000005E-2</v>
      </c>
      <c r="T279" s="126">
        <f t="shared" si="928"/>
        <v>0.05</v>
      </c>
      <c r="U279" s="126">
        <f t="shared" si="928"/>
        <v>6.4500000000000002E-2</v>
      </c>
      <c r="V279" s="126">
        <f t="shared" si="928"/>
        <v>6.2000000000000006E-2</v>
      </c>
      <c r="W279" s="126">
        <f t="shared" si="975"/>
        <v>5.6000000000000001E-2</v>
      </c>
      <c r="X279" s="126">
        <f t="shared" si="929"/>
        <v>5.8500000000000003E-2</v>
      </c>
      <c r="Y279" s="126">
        <f t="shared" si="930"/>
        <v>4.5000000000000005E-2</v>
      </c>
      <c r="Z279" s="126">
        <f t="shared" ref="Z279" si="980">Z213</f>
        <v>0.05</v>
      </c>
      <c r="AA279" s="126">
        <f t="shared" si="932"/>
        <v>6.4500000000000002E-2</v>
      </c>
      <c r="AB279" s="126">
        <f t="shared" si="932"/>
        <v>6.2000000000000006E-2</v>
      </c>
      <c r="AC279" s="126">
        <f t="shared" si="933"/>
        <v>5.4000000000000006E-2</v>
      </c>
      <c r="AD279" s="126">
        <f t="shared" si="933"/>
        <v>5.1500000000000004E-2</v>
      </c>
      <c r="AE279" s="126">
        <v>5.4000000000000006E-2</v>
      </c>
      <c r="AF279" s="126">
        <f t="shared" si="930"/>
        <v>3.85E-2</v>
      </c>
      <c r="AG279" s="126">
        <f t="shared" si="930"/>
        <v>5.8500000000000003E-2</v>
      </c>
      <c r="AH279" s="126">
        <f t="shared" si="930"/>
        <v>5.6000000000000001E-2</v>
      </c>
    </row>
    <row r="280" spans="2:34" ht="12.75" customHeight="1">
      <c r="B280" s="87" t="s">
        <v>245</v>
      </c>
      <c r="C280" s="139">
        <f t="shared" si="924"/>
        <v>60</v>
      </c>
      <c r="D280" s="14"/>
      <c r="E280" s="126">
        <f t="shared" ref="E280:W280" si="981">E214</f>
        <v>0</v>
      </c>
      <c r="F280" s="126">
        <f t="shared" ref="F280" si="982">F214</f>
        <v>6.4999999999999988E-2</v>
      </c>
      <c r="G280" s="126">
        <f t="shared" ref="G280" si="983">G214</f>
        <v>6.5999999999999989E-2</v>
      </c>
      <c r="H280" s="126">
        <f t="shared" si="918"/>
        <v>6.7999999999999991E-2</v>
      </c>
      <c r="I280" s="126">
        <f t="shared" si="981"/>
        <v>5.7000000000000002E-2</v>
      </c>
      <c r="J280" s="126">
        <f t="shared" si="981"/>
        <v>6.4999999999999988E-2</v>
      </c>
      <c r="K280" s="126">
        <f t="shared" si="826"/>
        <v>6.5999999999999989E-2</v>
      </c>
      <c r="L280" s="126">
        <f t="shared" si="827"/>
        <v>6.2999999999999987E-2</v>
      </c>
      <c r="M280" s="126">
        <f t="shared" si="827"/>
        <v>5.4999999999999993E-2</v>
      </c>
      <c r="N280" s="126">
        <f t="shared" ref="N280:Q280" si="984">N214</f>
        <v>4.5499999999999999E-2</v>
      </c>
      <c r="O280" s="126">
        <f t="shared" si="984"/>
        <v>5.5E-2</v>
      </c>
      <c r="P280" s="126">
        <f t="shared" ref="P280" si="985">P214</f>
        <v>6.4000000000000001E-2</v>
      </c>
      <c r="Q280" s="126">
        <f t="shared" si="984"/>
        <v>6.1000000000000006E-2</v>
      </c>
      <c r="R280" s="126">
        <f t="shared" si="928"/>
        <v>6.3500000000000001E-2</v>
      </c>
      <c r="S280" s="126">
        <f t="shared" si="928"/>
        <v>4.5000000000000005E-2</v>
      </c>
      <c r="T280" s="126">
        <f t="shared" si="928"/>
        <v>5.5E-2</v>
      </c>
      <c r="U280" s="126">
        <f t="shared" si="928"/>
        <v>6.6000000000000003E-2</v>
      </c>
      <c r="V280" s="126">
        <f t="shared" si="928"/>
        <v>6.3500000000000001E-2</v>
      </c>
      <c r="W280" s="126">
        <f t="shared" si="981"/>
        <v>6.1000000000000006E-2</v>
      </c>
      <c r="X280" s="126">
        <f t="shared" si="929"/>
        <v>6.3500000000000001E-2</v>
      </c>
      <c r="Y280" s="126">
        <f t="shared" si="930"/>
        <v>4.5000000000000005E-2</v>
      </c>
      <c r="Z280" s="126">
        <f t="shared" ref="Z280" si="986">Z214</f>
        <v>5.5E-2</v>
      </c>
      <c r="AA280" s="126">
        <f t="shared" si="932"/>
        <v>6.6000000000000003E-2</v>
      </c>
      <c r="AB280" s="126">
        <f t="shared" si="932"/>
        <v>6.3500000000000001E-2</v>
      </c>
      <c r="AC280" s="126">
        <f t="shared" si="933"/>
        <v>5.9000000000000004E-2</v>
      </c>
      <c r="AD280" s="126">
        <f t="shared" si="933"/>
        <v>5.6500000000000002E-2</v>
      </c>
      <c r="AE280" s="126">
        <v>5.9000000000000004E-2</v>
      </c>
      <c r="AF280" s="126">
        <f t="shared" si="930"/>
        <v>4.4499999999999998E-2</v>
      </c>
      <c r="AG280" s="126">
        <f t="shared" si="930"/>
        <v>6.0000000000000005E-2</v>
      </c>
      <c r="AH280" s="126">
        <f t="shared" si="930"/>
        <v>5.7500000000000002E-2</v>
      </c>
    </row>
    <row r="281" spans="2:34" ht="12.75" customHeight="1">
      <c r="B281" s="87" t="s">
        <v>245</v>
      </c>
      <c r="C281" s="139">
        <f t="shared" si="924"/>
        <v>61</v>
      </c>
      <c r="D281" s="14"/>
      <c r="E281" s="126">
        <f t="shared" ref="E281:J281" si="987">E215</f>
        <v>0</v>
      </c>
      <c r="F281" s="126">
        <f t="shared" ref="F281" si="988">F215</f>
        <v>6.5999999999999989E-2</v>
      </c>
      <c r="G281" s="126">
        <f t="shared" ref="G281" si="989">G215</f>
        <v>6.699999999999999E-2</v>
      </c>
      <c r="H281" s="126">
        <f t="shared" si="918"/>
        <v>6.8999999999999992E-2</v>
      </c>
      <c r="I281" s="126">
        <f t="shared" si="987"/>
        <v>5.8000000000000003E-2</v>
      </c>
      <c r="J281" s="126">
        <f t="shared" si="987"/>
        <v>6.5999999999999989E-2</v>
      </c>
      <c r="K281" s="126">
        <f t="shared" si="826"/>
        <v>6.699999999999999E-2</v>
      </c>
      <c r="L281" s="126">
        <f t="shared" si="827"/>
        <v>6.3999999999999987E-2</v>
      </c>
      <c r="M281" s="126">
        <f t="shared" si="827"/>
        <v>5.5999999999999994E-2</v>
      </c>
      <c r="N281" s="126">
        <f t="shared" ref="N281:P281" si="990">N215</f>
        <v>4.6300000000000001E-2</v>
      </c>
      <c r="O281" s="126">
        <f t="shared" si="990"/>
        <v>5.6000000000000001E-2</v>
      </c>
      <c r="P281" s="126">
        <f t="shared" si="990"/>
        <v>6.4000000000000001E-2</v>
      </c>
      <c r="Q281" s="126">
        <f t="shared" ref="Q281:W281" si="991">Q215</f>
        <v>6.1000000000000006E-2</v>
      </c>
      <c r="R281" s="126">
        <f t="shared" si="928"/>
        <v>6.3500000000000001E-2</v>
      </c>
      <c r="S281" s="126">
        <f t="shared" si="928"/>
        <v>4.5000000000000005E-2</v>
      </c>
      <c r="T281" s="126">
        <f t="shared" si="928"/>
        <v>5.5E-2</v>
      </c>
      <c r="U281" s="126">
        <f t="shared" si="928"/>
        <v>6.7500000000000004E-2</v>
      </c>
      <c r="V281" s="126">
        <f t="shared" si="928"/>
        <v>6.5000000000000002E-2</v>
      </c>
      <c r="W281" s="126">
        <f t="shared" si="991"/>
        <v>6.1000000000000006E-2</v>
      </c>
      <c r="X281" s="126">
        <f t="shared" si="929"/>
        <v>6.3500000000000001E-2</v>
      </c>
      <c r="Y281" s="126">
        <f t="shared" si="930"/>
        <v>4.5000000000000005E-2</v>
      </c>
      <c r="Z281" s="126">
        <f t="shared" ref="Z281" si="992">Z215</f>
        <v>5.5E-2</v>
      </c>
      <c r="AA281" s="126">
        <f t="shared" si="932"/>
        <v>6.7500000000000004E-2</v>
      </c>
      <c r="AB281" s="126">
        <f t="shared" si="932"/>
        <v>6.5000000000000002E-2</v>
      </c>
      <c r="AC281" s="126">
        <f t="shared" si="933"/>
        <v>5.9000000000000004E-2</v>
      </c>
      <c r="AD281" s="126">
        <f t="shared" si="933"/>
        <v>5.6500000000000002E-2</v>
      </c>
      <c r="AE281" s="126">
        <v>5.9000000000000004E-2</v>
      </c>
      <c r="AF281" s="126">
        <f t="shared" si="930"/>
        <v>4.4499999999999998E-2</v>
      </c>
      <c r="AG281" s="126">
        <f t="shared" si="930"/>
        <v>6.1500000000000006E-2</v>
      </c>
      <c r="AH281" s="126">
        <f t="shared" si="930"/>
        <v>5.9000000000000004E-2</v>
      </c>
    </row>
    <row r="282" spans="2:34" ht="12.75" customHeight="1">
      <c r="B282" s="87" t="s">
        <v>245</v>
      </c>
      <c r="C282" s="139">
        <f t="shared" si="924"/>
        <v>62</v>
      </c>
      <c r="D282" s="14"/>
      <c r="E282" s="126">
        <f t="shared" ref="E282:J282" si="993">E216</f>
        <v>0</v>
      </c>
      <c r="F282" s="126">
        <f t="shared" ref="F282" si="994">F216</f>
        <v>6.699999999999999E-2</v>
      </c>
      <c r="G282" s="126">
        <f t="shared" ref="G282" si="995">G216</f>
        <v>6.7999999999999991E-2</v>
      </c>
      <c r="H282" s="126">
        <f t="shared" si="918"/>
        <v>6.9999999999999993E-2</v>
      </c>
      <c r="I282" s="126">
        <f t="shared" si="993"/>
        <v>5.9000000000000004E-2</v>
      </c>
      <c r="J282" s="126">
        <f t="shared" si="993"/>
        <v>6.699999999999999E-2</v>
      </c>
      <c r="K282" s="126">
        <f t="shared" si="826"/>
        <v>6.7999999999999991E-2</v>
      </c>
      <c r="L282" s="126">
        <f t="shared" si="827"/>
        <v>6.4999999999999988E-2</v>
      </c>
      <c r="M282" s="126">
        <f t="shared" si="827"/>
        <v>5.6999999999999995E-2</v>
      </c>
      <c r="N282" s="126">
        <f t="shared" ref="N282:P282" si="996">N216</f>
        <v>4.7100000000000003E-2</v>
      </c>
      <c r="O282" s="126">
        <f t="shared" si="996"/>
        <v>5.7000000000000002E-2</v>
      </c>
      <c r="P282" s="126">
        <f t="shared" si="996"/>
        <v>6.4000000000000001E-2</v>
      </c>
      <c r="Q282" s="126">
        <f t="shared" ref="Q282:W282" si="997">Q216</f>
        <v>6.1000000000000006E-2</v>
      </c>
      <c r="R282" s="126">
        <f t="shared" si="928"/>
        <v>6.3500000000000001E-2</v>
      </c>
      <c r="S282" s="126">
        <f t="shared" si="928"/>
        <v>4.5000000000000005E-2</v>
      </c>
      <c r="T282" s="126">
        <f t="shared" si="928"/>
        <v>5.5E-2</v>
      </c>
      <c r="U282" s="126">
        <f t="shared" si="928"/>
        <v>6.9000000000000006E-2</v>
      </c>
      <c r="V282" s="126">
        <f t="shared" si="928"/>
        <v>6.6500000000000004E-2</v>
      </c>
      <c r="W282" s="126">
        <f t="shared" si="997"/>
        <v>6.1000000000000006E-2</v>
      </c>
      <c r="X282" s="126">
        <f t="shared" si="929"/>
        <v>6.3500000000000001E-2</v>
      </c>
      <c r="Y282" s="126">
        <f t="shared" si="930"/>
        <v>4.5000000000000005E-2</v>
      </c>
      <c r="Z282" s="126">
        <f t="shared" ref="Z282" si="998">Z216</f>
        <v>5.5E-2</v>
      </c>
      <c r="AA282" s="126">
        <f t="shared" si="932"/>
        <v>6.9000000000000006E-2</v>
      </c>
      <c r="AB282" s="126">
        <f t="shared" si="932"/>
        <v>6.6500000000000004E-2</v>
      </c>
      <c r="AC282" s="126">
        <f t="shared" si="933"/>
        <v>5.9000000000000004E-2</v>
      </c>
      <c r="AD282" s="126">
        <f t="shared" si="933"/>
        <v>5.6500000000000002E-2</v>
      </c>
      <c r="AE282" s="126">
        <v>5.9000000000000004E-2</v>
      </c>
      <c r="AF282" s="126">
        <f t="shared" si="930"/>
        <v>4.4499999999999998E-2</v>
      </c>
      <c r="AG282" s="126">
        <f t="shared" si="930"/>
        <v>6.3E-2</v>
      </c>
      <c r="AH282" s="126">
        <f t="shared" si="930"/>
        <v>6.0500000000000005E-2</v>
      </c>
    </row>
    <row r="283" spans="2:34" ht="12.75" customHeight="1">
      <c r="B283" s="87" t="s">
        <v>245</v>
      </c>
      <c r="C283" s="139">
        <f t="shared" si="924"/>
        <v>63</v>
      </c>
      <c r="D283" s="14"/>
      <c r="E283" s="126">
        <f t="shared" ref="E283:J283" si="999">E217</f>
        <v>0</v>
      </c>
      <c r="F283" s="126">
        <f t="shared" ref="F283" si="1000">F217</f>
        <v>6.7999999999999991E-2</v>
      </c>
      <c r="G283" s="126">
        <f t="shared" ref="G283" si="1001">G217</f>
        <v>6.8999999999999992E-2</v>
      </c>
      <c r="H283" s="126">
        <f t="shared" si="918"/>
        <v>7.0999999999999994E-2</v>
      </c>
      <c r="I283" s="126">
        <f t="shared" si="999"/>
        <v>6.0000000000000005E-2</v>
      </c>
      <c r="J283" s="126">
        <f t="shared" si="999"/>
        <v>6.7999999999999991E-2</v>
      </c>
      <c r="K283" s="126">
        <f t="shared" si="826"/>
        <v>6.8999999999999992E-2</v>
      </c>
      <c r="L283" s="126">
        <f t="shared" si="827"/>
        <v>6.5999999999999989E-2</v>
      </c>
      <c r="M283" s="126">
        <f t="shared" si="827"/>
        <v>5.7999999999999989E-2</v>
      </c>
      <c r="N283" s="126">
        <f t="shared" ref="N283:P283" si="1002">N217</f>
        <v>4.7600000000000003E-2</v>
      </c>
      <c r="O283" s="126">
        <f t="shared" si="1002"/>
        <v>5.8000000000000003E-2</v>
      </c>
      <c r="P283" s="126">
        <f t="shared" si="1002"/>
        <v>6.4000000000000001E-2</v>
      </c>
      <c r="Q283" s="126">
        <f t="shared" ref="Q283:W283" si="1003">Q217</f>
        <v>6.1000000000000006E-2</v>
      </c>
      <c r="R283" s="126">
        <f t="shared" si="928"/>
        <v>6.3500000000000001E-2</v>
      </c>
      <c r="S283" s="126">
        <f t="shared" si="928"/>
        <v>4.5000000000000005E-2</v>
      </c>
      <c r="T283" s="126">
        <f t="shared" si="928"/>
        <v>5.5E-2</v>
      </c>
      <c r="U283" s="126">
        <f t="shared" si="928"/>
        <v>7.0500000000000007E-2</v>
      </c>
      <c r="V283" s="126">
        <f t="shared" si="928"/>
        <v>6.8000000000000005E-2</v>
      </c>
      <c r="W283" s="126">
        <f t="shared" si="1003"/>
        <v>6.1000000000000006E-2</v>
      </c>
      <c r="X283" s="126">
        <f t="shared" si="929"/>
        <v>6.3500000000000001E-2</v>
      </c>
      <c r="Y283" s="126">
        <f t="shared" si="930"/>
        <v>4.5000000000000005E-2</v>
      </c>
      <c r="Z283" s="126">
        <f t="shared" ref="Z283" si="1004">Z217</f>
        <v>5.5E-2</v>
      </c>
      <c r="AA283" s="126">
        <f t="shared" si="932"/>
        <v>7.0500000000000007E-2</v>
      </c>
      <c r="AB283" s="126">
        <f t="shared" si="932"/>
        <v>6.8000000000000005E-2</v>
      </c>
      <c r="AC283" s="126">
        <f t="shared" si="933"/>
        <v>5.9000000000000004E-2</v>
      </c>
      <c r="AD283" s="126">
        <f t="shared" si="933"/>
        <v>5.6500000000000002E-2</v>
      </c>
      <c r="AE283" s="126">
        <v>5.9000000000000004E-2</v>
      </c>
      <c r="AF283" s="126">
        <f t="shared" si="930"/>
        <v>4.4499999999999998E-2</v>
      </c>
      <c r="AG283" s="126">
        <f t="shared" si="930"/>
        <v>6.4500000000000002E-2</v>
      </c>
      <c r="AH283" s="126">
        <f t="shared" si="930"/>
        <v>6.2000000000000006E-2</v>
      </c>
    </row>
    <row r="284" spans="2:34" ht="12.75" customHeight="1">
      <c r="B284" s="87" t="s">
        <v>245</v>
      </c>
      <c r="C284" s="139">
        <f t="shared" si="924"/>
        <v>64</v>
      </c>
      <c r="D284" s="14"/>
      <c r="E284" s="126">
        <f t="shared" ref="E284:J284" si="1005">E218</f>
        <v>0</v>
      </c>
      <c r="F284" s="126">
        <f t="shared" ref="F284" si="1006">F218</f>
        <v>6.8999999999999992E-2</v>
      </c>
      <c r="G284" s="126">
        <f t="shared" ref="G284" si="1007">G218</f>
        <v>6.9999999999999993E-2</v>
      </c>
      <c r="H284" s="126">
        <f t="shared" si="918"/>
        <v>7.1999999999999995E-2</v>
      </c>
      <c r="I284" s="126">
        <f t="shared" si="1005"/>
        <v>6.1000000000000006E-2</v>
      </c>
      <c r="J284" s="126">
        <f t="shared" si="1005"/>
        <v>6.8999999999999992E-2</v>
      </c>
      <c r="K284" s="126">
        <f t="shared" si="826"/>
        <v>6.9999999999999993E-2</v>
      </c>
      <c r="L284" s="126">
        <f t="shared" si="827"/>
        <v>6.699999999999999E-2</v>
      </c>
      <c r="M284" s="126">
        <f t="shared" si="827"/>
        <v>5.899999999999999E-2</v>
      </c>
      <c r="N284" s="126">
        <f t="shared" ref="N284:P284" si="1008">N218</f>
        <v>4.8099999999999997E-2</v>
      </c>
      <c r="O284" s="126">
        <f t="shared" si="1008"/>
        <v>5.9000000000000004E-2</v>
      </c>
      <c r="P284" s="126">
        <f t="shared" si="1008"/>
        <v>6.4000000000000001E-2</v>
      </c>
      <c r="Q284" s="126">
        <f t="shared" ref="Q284:W284" si="1009">Q218</f>
        <v>6.1000000000000006E-2</v>
      </c>
      <c r="R284" s="126">
        <f t="shared" si="928"/>
        <v>6.3500000000000001E-2</v>
      </c>
      <c r="S284" s="126">
        <f t="shared" si="928"/>
        <v>4.5000000000000005E-2</v>
      </c>
      <c r="T284" s="126">
        <f t="shared" si="928"/>
        <v>5.5E-2</v>
      </c>
      <c r="U284" s="126">
        <f t="shared" si="928"/>
        <v>7.2000000000000008E-2</v>
      </c>
      <c r="V284" s="126">
        <f t="shared" si="928"/>
        <v>6.9500000000000006E-2</v>
      </c>
      <c r="W284" s="126">
        <f t="shared" si="1009"/>
        <v>6.1000000000000006E-2</v>
      </c>
      <c r="X284" s="126">
        <f t="shared" si="929"/>
        <v>6.3500000000000001E-2</v>
      </c>
      <c r="Y284" s="126">
        <f t="shared" si="930"/>
        <v>4.5000000000000005E-2</v>
      </c>
      <c r="Z284" s="126">
        <f t="shared" ref="Z284" si="1010">Z218</f>
        <v>5.5E-2</v>
      </c>
      <c r="AA284" s="126">
        <f t="shared" si="932"/>
        <v>7.2000000000000008E-2</v>
      </c>
      <c r="AB284" s="126">
        <f t="shared" si="932"/>
        <v>6.9500000000000006E-2</v>
      </c>
      <c r="AC284" s="126">
        <f t="shared" si="933"/>
        <v>5.9000000000000004E-2</v>
      </c>
      <c r="AD284" s="126">
        <f t="shared" si="933"/>
        <v>5.6500000000000002E-2</v>
      </c>
      <c r="AE284" s="126">
        <v>5.9000000000000004E-2</v>
      </c>
      <c r="AF284" s="126">
        <f t="shared" si="930"/>
        <v>4.4499999999999998E-2</v>
      </c>
      <c r="AG284" s="126">
        <f t="shared" si="930"/>
        <v>6.6000000000000003E-2</v>
      </c>
      <c r="AH284" s="126">
        <f t="shared" si="930"/>
        <v>6.3500000000000001E-2</v>
      </c>
    </row>
    <row r="285" spans="2:34" ht="12.75" customHeight="1">
      <c r="B285" s="87" t="s">
        <v>245</v>
      </c>
      <c r="C285" s="139">
        <f t="shared" si="924"/>
        <v>65</v>
      </c>
      <c r="D285" s="14"/>
      <c r="E285" s="126">
        <f t="shared" ref="E285:J285" si="1011">E219</f>
        <v>0</v>
      </c>
      <c r="F285" s="126">
        <f t="shared" ref="F285" si="1012">F219</f>
        <v>6.9999999999999993E-2</v>
      </c>
      <c r="G285" s="126">
        <f t="shared" ref="G285" si="1013">G219</f>
        <v>7.0999999999999994E-2</v>
      </c>
      <c r="H285" s="126">
        <f t="shared" si="918"/>
        <v>7.2999999999999995E-2</v>
      </c>
      <c r="I285" s="126">
        <f t="shared" si="1011"/>
        <v>6.2000000000000006E-2</v>
      </c>
      <c r="J285" s="126">
        <f t="shared" si="1011"/>
        <v>6.9999999999999993E-2</v>
      </c>
      <c r="K285" s="126">
        <f t="shared" si="826"/>
        <v>7.0999999999999994E-2</v>
      </c>
      <c r="L285" s="126">
        <f t="shared" si="827"/>
        <v>6.7999999999999991E-2</v>
      </c>
      <c r="M285" s="126">
        <f t="shared" si="827"/>
        <v>5.9999999999999991E-2</v>
      </c>
      <c r="N285" s="126">
        <f t="shared" ref="N285:P285" si="1014">N219</f>
        <v>4.8500000000000001E-2</v>
      </c>
      <c r="O285" s="126">
        <f t="shared" si="1014"/>
        <v>6.0000000000000005E-2</v>
      </c>
      <c r="P285" s="126">
        <f t="shared" si="1014"/>
        <v>7.0000000000000007E-2</v>
      </c>
      <c r="Q285" s="126">
        <f t="shared" ref="Q285:W285" si="1015">Q219</f>
        <v>6.7000000000000004E-2</v>
      </c>
      <c r="R285" s="126">
        <f t="shared" si="928"/>
        <v>6.9500000000000006E-2</v>
      </c>
      <c r="S285" s="126">
        <f t="shared" si="928"/>
        <v>5.5E-2</v>
      </c>
      <c r="T285" s="126">
        <f t="shared" si="928"/>
        <v>7.0000000000000007E-2</v>
      </c>
      <c r="U285" s="126">
        <f t="shared" si="928"/>
        <v>7.350000000000001E-2</v>
      </c>
      <c r="V285" s="126">
        <f t="shared" si="928"/>
        <v>7.1000000000000008E-2</v>
      </c>
      <c r="W285" s="126">
        <f t="shared" si="1015"/>
        <v>6.7000000000000004E-2</v>
      </c>
      <c r="X285" s="126">
        <f t="shared" si="929"/>
        <v>6.9500000000000006E-2</v>
      </c>
      <c r="Y285" s="126">
        <f t="shared" si="930"/>
        <v>5.5E-2</v>
      </c>
      <c r="Z285" s="126">
        <f t="shared" ref="Z285" si="1016">Z219</f>
        <v>7.0000000000000007E-2</v>
      </c>
      <c r="AA285" s="126">
        <f t="shared" si="932"/>
        <v>7.350000000000001E-2</v>
      </c>
      <c r="AB285" s="126">
        <f t="shared" si="932"/>
        <v>7.1000000000000008E-2</v>
      </c>
      <c r="AC285" s="126">
        <f t="shared" si="933"/>
        <v>6.5000000000000002E-2</v>
      </c>
      <c r="AD285" s="126">
        <f t="shared" si="933"/>
        <v>6.25E-2</v>
      </c>
      <c r="AE285" s="126">
        <v>6.5000000000000002E-2</v>
      </c>
      <c r="AF285" s="126">
        <f t="shared" si="930"/>
        <v>5.7500000000000002E-2</v>
      </c>
      <c r="AG285" s="126">
        <f t="shared" si="930"/>
        <v>6.7500000000000004E-2</v>
      </c>
      <c r="AH285" s="126">
        <f t="shared" si="930"/>
        <v>6.5000000000000002E-2</v>
      </c>
    </row>
    <row r="286" spans="2:34" ht="12.75" customHeight="1">
      <c r="B286" s="87" t="s">
        <v>245</v>
      </c>
      <c r="C286" s="139">
        <f t="shared" si="924"/>
        <v>66</v>
      </c>
      <c r="D286" s="14"/>
      <c r="E286" s="126">
        <f t="shared" ref="E286:J300" si="1017">E220</f>
        <v>0</v>
      </c>
      <c r="F286" s="126">
        <f t="shared" ref="F286:F287" si="1018">F220</f>
        <v>7.0999999999999994E-2</v>
      </c>
      <c r="G286" s="126">
        <f t="shared" ref="G286:G287" si="1019">G220</f>
        <v>7.1999999999999995E-2</v>
      </c>
      <c r="H286" s="126">
        <f t="shared" si="1017"/>
        <v>7.3999999999999996E-2</v>
      </c>
      <c r="I286" s="126">
        <f t="shared" si="1017"/>
        <v>6.3E-2</v>
      </c>
      <c r="J286" s="126">
        <f t="shared" si="1017"/>
        <v>7.0999999999999994E-2</v>
      </c>
      <c r="K286" s="126">
        <f t="shared" si="826"/>
        <v>7.1999999999999995E-2</v>
      </c>
      <c r="L286" s="126">
        <f t="shared" si="827"/>
        <v>6.8999999999999992E-2</v>
      </c>
      <c r="M286" s="126">
        <f t="shared" si="827"/>
        <v>6.0999999999999992E-2</v>
      </c>
      <c r="N286" s="126">
        <f t="shared" ref="N286:P286" si="1020">N220</f>
        <v>4.9500000000000002E-2</v>
      </c>
      <c r="O286" s="126">
        <f t="shared" si="1020"/>
        <v>6.0500000000000005E-2</v>
      </c>
      <c r="P286" s="126">
        <f t="shared" si="1020"/>
        <v>7.0000000000000007E-2</v>
      </c>
      <c r="Q286" s="126">
        <f t="shared" ref="Q286:W286" si="1021">Q220</f>
        <v>6.7000000000000004E-2</v>
      </c>
      <c r="R286" s="126">
        <f t="shared" si="928"/>
        <v>6.9500000000000006E-2</v>
      </c>
      <c r="S286" s="126">
        <f t="shared" si="928"/>
        <v>5.5E-2</v>
      </c>
      <c r="T286" s="126">
        <f t="shared" si="928"/>
        <v>7.0000000000000007E-2</v>
      </c>
      <c r="U286" s="126">
        <f t="shared" si="928"/>
        <v>7.4500000000000011E-2</v>
      </c>
      <c r="V286" s="126">
        <f t="shared" si="928"/>
        <v>7.2000000000000008E-2</v>
      </c>
      <c r="W286" s="126">
        <f t="shared" si="1021"/>
        <v>6.7000000000000004E-2</v>
      </c>
      <c r="X286" s="126">
        <f t="shared" si="929"/>
        <v>6.9500000000000006E-2</v>
      </c>
      <c r="Y286" s="126">
        <f t="shared" si="930"/>
        <v>5.5E-2</v>
      </c>
      <c r="Z286" s="126">
        <f t="shared" ref="Z286" si="1022">Z220</f>
        <v>7.0000000000000007E-2</v>
      </c>
      <c r="AA286" s="126">
        <f t="shared" si="932"/>
        <v>7.4500000000000011E-2</v>
      </c>
      <c r="AB286" s="126">
        <f t="shared" si="932"/>
        <v>7.2000000000000008E-2</v>
      </c>
      <c r="AC286" s="126">
        <f t="shared" si="933"/>
        <v>6.5000000000000002E-2</v>
      </c>
      <c r="AD286" s="126">
        <f t="shared" si="933"/>
        <v>6.25E-2</v>
      </c>
      <c r="AE286" s="126">
        <v>6.5000000000000002E-2</v>
      </c>
      <c r="AF286" s="126">
        <f t="shared" si="930"/>
        <v>5.7500000000000002E-2</v>
      </c>
      <c r="AG286" s="126">
        <f t="shared" si="930"/>
        <v>6.8500000000000005E-2</v>
      </c>
      <c r="AH286" s="126">
        <f t="shared" si="930"/>
        <v>6.6000000000000003E-2</v>
      </c>
    </row>
    <row r="287" spans="2:34" ht="12.75" customHeight="1">
      <c r="B287" s="87" t="s">
        <v>245</v>
      </c>
      <c r="C287" s="139">
        <f t="shared" si="924"/>
        <v>67</v>
      </c>
      <c r="D287" s="14"/>
      <c r="E287" s="126">
        <f>E221</f>
        <v>0</v>
      </c>
      <c r="F287" s="126">
        <f t="shared" si="1018"/>
        <v>7.1999999999999995E-2</v>
      </c>
      <c r="G287" s="126">
        <f t="shared" si="1019"/>
        <v>7.2999999999999995E-2</v>
      </c>
      <c r="H287" s="126">
        <f t="shared" si="1017"/>
        <v>7.4999999999999997E-2</v>
      </c>
      <c r="I287" s="126">
        <f t="shared" ref="I287" si="1023">I221</f>
        <v>6.4000000000000001E-2</v>
      </c>
      <c r="J287" s="126">
        <f t="shared" ref="J287" si="1024">J221</f>
        <v>7.1999999999999995E-2</v>
      </c>
      <c r="K287" s="126">
        <f t="shared" si="826"/>
        <v>7.2999999999999995E-2</v>
      </c>
      <c r="L287" s="126">
        <f t="shared" si="827"/>
        <v>6.9999999999999993E-2</v>
      </c>
      <c r="M287" s="126">
        <f t="shared" si="827"/>
        <v>6.1999999999999993E-2</v>
      </c>
      <c r="N287" s="126">
        <f t="shared" ref="N287:P287" si="1025">N221</f>
        <v>0.05</v>
      </c>
      <c r="O287" s="126">
        <f t="shared" si="1025"/>
        <v>6.1000000000000006E-2</v>
      </c>
      <c r="P287" s="126">
        <f t="shared" si="1025"/>
        <v>7.0000000000000007E-2</v>
      </c>
      <c r="Q287" s="126">
        <f t="shared" ref="Q287:W300" si="1026">Q221</f>
        <v>6.7000000000000004E-2</v>
      </c>
      <c r="R287" s="126">
        <f t="shared" si="1026"/>
        <v>6.9500000000000006E-2</v>
      </c>
      <c r="S287" s="126">
        <f t="shared" si="1026"/>
        <v>5.5E-2</v>
      </c>
      <c r="T287" s="126">
        <f t="shared" si="1026"/>
        <v>7.0000000000000007E-2</v>
      </c>
      <c r="U287" s="126">
        <f t="shared" si="1026"/>
        <v>7.5500000000000012E-2</v>
      </c>
      <c r="V287" s="126">
        <f t="shared" si="1026"/>
        <v>7.3000000000000009E-2</v>
      </c>
      <c r="W287" s="126">
        <f t="shared" si="1026"/>
        <v>6.7000000000000004E-2</v>
      </c>
      <c r="X287" s="126">
        <f t="shared" ref="X287:X300" si="1027">X221</f>
        <v>6.9500000000000006E-2</v>
      </c>
      <c r="Y287" s="126">
        <f t="shared" ref="Y287:AH300" si="1028">Y221</f>
        <v>5.5E-2</v>
      </c>
      <c r="Z287" s="126">
        <f t="shared" ref="Z287" si="1029">Z221</f>
        <v>7.0000000000000007E-2</v>
      </c>
      <c r="AA287" s="126">
        <f t="shared" ref="Z287:AB300" si="1030">AA221</f>
        <v>7.5500000000000012E-2</v>
      </c>
      <c r="AB287" s="126">
        <f t="shared" si="1030"/>
        <v>7.3000000000000009E-2</v>
      </c>
      <c r="AC287" s="126">
        <f t="shared" ref="AC287:AD300" si="1031">AC221</f>
        <v>6.5000000000000002E-2</v>
      </c>
      <c r="AD287" s="126">
        <f t="shared" si="1031"/>
        <v>6.25E-2</v>
      </c>
      <c r="AE287" s="126">
        <v>6.5000000000000002E-2</v>
      </c>
      <c r="AF287" s="126">
        <f t="shared" si="1028"/>
        <v>5.7500000000000002E-2</v>
      </c>
      <c r="AG287" s="126">
        <f t="shared" si="1028"/>
        <v>6.9500000000000006E-2</v>
      </c>
      <c r="AH287" s="126">
        <f t="shared" si="1028"/>
        <v>6.7000000000000004E-2</v>
      </c>
    </row>
    <row r="288" spans="2:34" ht="12.75" customHeight="1">
      <c r="B288" s="87" t="s">
        <v>245</v>
      </c>
      <c r="C288" s="139">
        <f t="shared" si="924"/>
        <v>68</v>
      </c>
      <c r="D288" s="14"/>
      <c r="E288" s="126">
        <f t="shared" ref="E288:W288" si="1032">E222</f>
        <v>0</v>
      </c>
      <c r="F288" s="126">
        <f t="shared" ref="F288" si="1033">F222</f>
        <v>7.2999999999999995E-2</v>
      </c>
      <c r="G288" s="126">
        <f t="shared" ref="G288" si="1034">G222</f>
        <v>7.3999999999999996E-2</v>
      </c>
      <c r="H288" s="126">
        <f t="shared" si="1017"/>
        <v>7.5999999999999998E-2</v>
      </c>
      <c r="I288" s="126">
        <f t="shared" si="1032"/>
        <v>6.5000000000000002E-2</v>
      </c>
      <c r="J288" s="126">
        <f t="shared" si="1032"/>
        <v>7.2999999999999995E-2</v>
      </c>
      <c r="K288" s="126">
        <f t="shared" si="826"/>
        <v>7.3999999999999996E-2</v>
      </c>
      <c r="L288" s="126">
        <f t="shared" si="827"/>
        <v>7.0999999999999994E-2</v>
      </c>
      <c r="M288" s="126">
        <f t="shared" si="827"/>
        <v>6.2999999999999987E-2</v>
      </c>
      <c r="N288" s="126">
        <f t="shared" ref="N288:Q288" si="1035">N222</f>
        <v>5.0500000000000003E-2</v>
      </c>
      <c r="O288" s="126">
        <f t="shared" si="1035"/>
        <v>6.1500000000000006E-2</v>
      </c>
      <c r="P288" s="126">
        <f t="shared" ref="P288" si="1036">P222</f>
        <v>7.0000000000000007E-2</v>
      </c>
      <c r="Q288" s="126">
        <f t="shared" si="1035"/>
        <v>6.7000000000000004E-2</v>
      </c>
      <c r="R288" s="126">
        <f t="shared" si="1026"/>
        <v>6.9500000000000006E-2</v>
      </c>
      <c r="S288" s="126">
        <f t="shared" si="1026"/>
        <v>5.5E-2</v>
      </c>
      <c r="T288" s="126">
        <f t="shared" si="1026"/>
        <v>7.0000000000000007E-2</v>
      </c>
      <c r="U288" s="126">
        <f t="shared" si="1026"/>
        <v>7.6500000000000012E-2</v>
      </c>
      <c r="V288" s="126">
        <f t="shared" si="1026"/>
        <v>7.400000000000001E-2</v>
      </c>
      <c r="W288" s="126">
        <f t="shared" si="1032"/>
        <v>6.7000000000000004E-2</v>
      </c>
      <c r="X288" s="126">
        <f t="shared" si="1027"/>
        <v>6.9500000000000006E-2</v>
      </c>
      <c r="Y288" s="126">
        <f t="shared" si="1028"/>
        <v>5.5E-2</v>
      </c>
      <c r="Z288" s="126">
        <f t="shared" ref="Z288" si="1037">Z222</f>
        <v>7.0000000000000007E-2</v>
      </c>
      <c r="AA288" s="126">
        <f t="shared" si="1030"/>
        <v>7.6500000000000012E-2</v>
      </c>
      <c r="AB288" s="126">
        <f t="shared" si="1030"/>
        <v>7.400000000000001E-2</v>
      </c>
      <c r="AC288" s="126">
        <f t="shared" si="1031"/>
        <v>6.5000000000000002E-2</v>
      </c>
      <c r="AD288" s="126">
        <f t="shared" si="1031"/>
        <v>6.25E-2</v>
      </c>
      <c r="AE288" s="126">
        <v>6.5000000000000002E-2</v>
      </c>
      <c r="AF288" s="126">
        <f t="shared" si="1028"/>
        <v>5.7500000000000002E-2</v>
      </c>
      <c r="AG288" s="126">
        <f t="shared" si="1028"/>
        <v>7.0500000000000007E-2</v>
      </c>
      <c r="AH288" s="126">
        <f t="shared" si="1028"/>
        <v>6.8000000000000005E-2</v>
      </c>
    </row>
    <row r="289" spans="2:34" ht="12.75" customHeight="1">
      <c r="B289" s="87" t="s">
        <v>245</v>
      </c>
      <c r="C289" s="139">
        <f t="shared" si="924"/>
        <v>69</v>
      </c>
      <c r="D289" s="14"/>
      <c r="E289" s="126">
        <f t="shared" ref="E289:W289" si="1038">E223</f>
        <v>0</v>
      </c>
      <c r="F289" s="126">
        <f t="shared" ref="F289" si="1039">F223</f>
        <v>7.3999999999999996E-2</v>
      </c>
      <c r="G289" s="126">
        <f t="shared" ref="G289" si="1040">G223</f>
        <v>7.4999999999999997E-2</v>
      </c>
      <c r="H289" s="126">
        <f t="shared" si="1017"/>
        <v>7.6999999999999999E-2</v>
      </c>
      <c r="I289" s="126">
        <f t="shared" si="1038"/>
        <v>6.6000000000000003E-2</v>
      </c>
      <c r="J289" s="126">
        <f t="shared" si="1038"/>
        <v>7.3999999999999996E-2</v>
      </c>
      <c r="K289" s="126">
        <f t="shared" si="826"/>
        <v>7.4999999999999997E-2</v>
      </c>
      <c r="L289" s="126">
        <f t="shared" si="827"/>
        <v>7.1999999999999995E-2</v>
      </c>
      <c r="M289" s="126">
        <f t="shared" si="827"/>
        <v>6.3999999999999987E-2</v>
      </c>
      <c r="N289" s="126">
        <f t="shared" ref="N289:Q289" si="1041">N223</f>
        <v>5.0999999999999997E-2</v>
      </c>
      <c r="O289" s="126">
        <f t="shared" si="1041"/>
        <v>6.2000000000000006E-2</v>
      </c>
      <c r="P289" s="126">
        <f t="shared" ref="P289" si="1042">P223</f>
        <v>7.0000000000000007E-2</v>
      </c>
      <c r="Q289" s="126">
        <f t="shared" si="1041"/>
        <v>6.7000000000000004E-2</v>
      </c>
      <c r="R289" s="126">
        <f t="shared" si="1026"/>
        <v>6.9500000000000006E-2</v>
      </c>
      <c r="S289" s="126">
        <f t="shared" si="1026"/>
        <v>5.5E-2</v>
      </c>
      <c r="T289" s="126">
        <f t="shared" si="1026"/>
        <v>7.0000000000000007E-2</v>
      </c>
      <c r="U289" s="126">
        <f t="shared" si="1026"/>
        <v>7.7500000000000013E-2</v>
      </c>
      <c r="V289" s="126">
        <f t="shared" si="1026"/>
        <v>7.5000000000000011E-2</v>
      </c>
      <c r="W289" s="126">
        <f t="shared" si="1038"/>
        <v>6.7000000000000004E-2</v>
      </c>
      <c r="X289" s="126">
        <f t="shared" si="1027"/>
        <v>6.9500000000000006E-2</v>
      </c>
      <c r="Y289" s="126">
        <f t="shared" si="1028"/>
        <v>5.5E-2</v>
      </c>
      <c r="Z289" s="126">
        <f t="shared" ref="Z289" si="1043">Z223</f>
        <v>7.0000000000000007E-2</v>
      </c>
      <c r="AA289" s="126">
        <f t="shared" si="1030"/>
        <v>7.7500000000000013E-2</v>
      </c>
      <c r="AB289" s="126">
        <f t="shared" si="1030"/>
        <v>7.5000000000000011E-2</v>
      </c>
      <c r="AC289" s="126">
        <f t="shared" si="1031"/>
        <v>6.5000000000000002E-2</v>
      </c>
      <c r="AD289" s="126">
        <f t="shared" si="1031"/>
        <v>6.25E-2</v>
      </c>
      <c r="AE289" s="126">
        <v>6.5000000000000002E-2</v>
      </c>
      <c r="AF289" s="126">
        <f t="shared" si="1028"/>
        <v>5.7500000000000002E-2</v>
      </c>
      <c r="AG289" s="126">
        <f t="shared" si="1028"/>
        <v>7.1500000000000008E-2</v>
      </c>
      <c r="AH289" s="126">
        <f t="shared" si="1028"/>
        <v>6.9000000000000006E-2</v>
      </c>
    </row>
    <row r="290" spans="2:34" ht="12.75" customHeight="1">
      <c r="B290" s="87" t="s">
        <v>245</v>
      </c>
      <c r="C290" s="139">
        <f t="shared" si="924"/>
        <v>70</v>
      </c>
      <c r="D290" s="14"/>
      <c r="E290" s="126">
        <f t="shared" ref="E290:W290" si="1044">E224</f>
        <v>0</v>
      </c>
      <c r="F290" s="126">
        <f t="shared" ref="F290" si="1045">F224</f>
        <v>7.4999999999999997E-2</v>
      </c>
      <c r="G290" s="126">
        <f t="shared" ref="G290" si="1046">G224</f>
        <v>7.5999999999999998E-2</v>
      </c>
      <c r="H290" s="126">
        <f t="shared" si="1017"/>
        <v>7.8E-2</v>
      </c>
      <c r="I290" s="126">
        <f t="shared" si="1044"/>
        <v>6.7000000000000004E-2</v>
      </c>
      <c r="J290" s="126">
        <f t="shared" si="1044"/>
        <v>7.4999999999999997E-2</v>
      </c>
      <c r="K290" s="126">
        <f t="shared" si="826"/>
        <v>7.5999999999999998E-2</v>
      </c>
      <c r="L290" s="126">
        <f t="shared" si="827"/>
        <v>7.2999999999999995E-2</v>
      </c>
      <c r="M290" s="126">
        <f t="shared" si="827"/>
        <v>6.4999999999999988E-2</v>
      </c>
      <c r="N290" s="126">
        <f t="shared" ref="N290:Q290" si="1047">N224</f>
        <v>5.1999999999999998E-2</v>
      </c>
      <c r="O290" s="126">
        <f t="shared" si="1047"/>
        <v>6.25E-2</v>
      </c>
      <c r="P290" s="126">
        <f t="shared" ref="P290" si="1048">P224</f>
        <v>7.3999999999999996E-2</v>
      </c>
      <c r="Q290" s="126">
        <f t="shared" si="1047"/>
        <v>7.0999999999999994E-2</v>
      </c>
      <c r="R290" s="126">
        <f t="shared" si="1026"/>
        <v>7.3499999999999996E-2</v>
      </c>
      <c r="S290" s="126">
        <f t="shared" si="1026"/>
        <v>5.5E-2</v>
      </c>
      <c r="T290" s="126">
        <f t="shared" si="1026"/>
        <v>7.4999999999999997E-2</v>
      </c>
      <c r="U290" s="126">
        <f t="shared" si="1026"/>
        <v>7.8500000000000014E-2</v>
      </c>
      <c r="V290" s="126">
        <f t="shared" si="1026"/>
        <v>7.6000000000000012E-2</v>
      </c>
      <c r="W290" s="126">
        <f t="shared" si="1044"/>
        <v>7.0999999999999994E-2</v>
      </c>
      <c r="X290" s="126">
        <f t="shared" si="1027"/>
        <v>7.3499999999999996E-2</v>
      </c>
      <c r="Y290" s="126">
        <f t="shared" si="1028"/>
        <v>5.5E-2</v>
      </c>
      <c r="Z290" s="126">
        <f t="shared" ref="Z290" si="1049">Z224</f>
        <v>7.4999999999999997E-2</v>
      </c>
      <c r="AA290" s="126">
        <f t="shared" si="1030"/>
        <v>7.8500000000000014E-2</v>
      </c>
      <c r="AB290" s="126">
        <f t="shared" si="1030"/>
        <v>7.6000000000000012E-2</v>
      </c>
      <c r="AC290" s="126">
        <f t="shared" si="1031"/>
        <v>6.8999999999999992E-2</v>
      </c>
      <c r="AD290" s="126">
        <f t="shared" si="1031"/>
        <v>6.649999999999999E-2</v>
      </c>
      <c r="AE290" s="126">
        <v>6.8999999999999992E-2</v>
      </c>
      <c r="AF290" s="126">
        <f t="shared" si="1028"/>
        <v>5.7500000000000002E-2</v>
      </c>
      <c r="AG290" s="126">
        <f t="shared" si="1028"/>
        <v>7.2500000000000009E-2</v>
      </c>
      <c r="AH290" s="126">
        <f t="shared" si="1028"/>
        <v>7.0000000000000007E-2</v>
      </c>
    </row>
    <row r="291" spans="2:34" ht="12.75" customHeight="1">
      <c r="B291" s="87" t="s">
        <v>245</v>
      </c>
      <c r="C291" s="139">
        <f t="shared" si="924"/>
        <v>71</v>
      </c>
      <c r="D291" s="14"/>
      <c r="E291" s="126">
        <f t="shared" ref="E291:W291" si="1050">E225</f>
        <v>0</v>
      </c>
      <c r="F291" s="126">
        <f t="shared" ref="F291" si="1051">F225</f>
        <v>7.5999999999999998E-2</v>
      </c>
      <c r="G291" s="126">
        <f t="shared" ref="G291" si="1052">G225</f>
        <v>7.6999999999999999E-2</v>
      </c>
      <c r="H291" s="126">
        <f t="shared" si="1017"/>
        <v>7.9000000000000001E-2</v>
      </c>
      <c r="I291" s="126">
        <f t="shared" si="1050"/>
        <v>6.8000000000000005E-2</v>
      </c>
      <c r="J291" s="126">
        <f t="shared" si="1050"/>
        <v>7.5999999999999998E-2</v>
      </c>
      <c r="K291" s="126">
        <f t="shared" si="826"/>
        <v>7.6999999999999999E-2</v>
      </c>
      <c r="L291" s="126">
        <f t="shared" si="827"/>
        <v>7.3999999999999996E-2</v>
      </c>
      <c r="M291" s="126">
        <f t="shared" si="827"/>
        <v>6.5999999999999989E-2</v>
      </c>
      <c r="N291" s="126">
        <f t="shared" ref="N291:Q291" si="1053">N225</f>
        <v>5.2999999999999999E-2</v>
      </c>
      <c r="O291" s="126">
        <f t="shared" si="1053"/>
        <v>6.3E-2</v>
      </c>
      <c r="P291" s="126">
        <f t="shared" ref="P291" si="1054">P225</f>
        <v>7.3999999999999996E-2</v>
      </c>
      <c r="Q291" s="126">
        <f t="shared" si="1053"/>
        <v>7.0999999999999994E-2</v>
      </c>
      <c r="R291" s="126">
        <f t="shared" si="1026"/>
        <v>7.3499999999999996E-2</v>
      </c>
      <c r="S291" s="126">
        <f t="shared" si="1026"/>
        <v>5.5E-2</v>
      </c>
      <c r="T291" s="126">
        <f t="shared" si="1026"/>
        <v>7.4999999999999997E-2</v>
      </c>
      <c r="U291" s="126">
        <f t="shared" si="1026"/>
        <v>7.9500000000000015E-2</v>
      </c>
      <c r="V291" s="126">
        <f t="shared" si="1026"/>
        <v>7.7000000000000013E-2</v>
      </c>
      <c r="W291" s="126">
        <f t="shared" si="1050"/>
        <v>7.0999999999999994E-2</v>
      </c>
      <c r="X291" s="126">
        <f t="shared" si="1027"/>
        <v>7.3499999999999996E-2</v>
      </c>
      <c r="Y291" s="126">
        <f t="shared" si="1028"/>
        <v>5.5E-2</v>
      </c>
      <c r="Z291" s="126">
        <f t="shared" si="1030"/>
        <v>7.4999999999999997E-2</v>
      </c>
      <c r="AA291" s="126">
        <f t="shared" si="1030"/>
        <v>7.9500000000000015E-2</v>
      </c>
      <c r="AB291" s="126">
        <f t="shared" si="1030"/>
        <v>7.7000000000000013E-2</v>
      </c>
      <c r="AC291" s="126">
        <f t="shared" si="1031"/>
        <v>6.8999999999999992E-2</v>
      </c>
      <c r="AD291" s="126">
        <f t="shared" si="1031"/>
        <v>6.649999999999999E-2</v>
      </c>
      <c r="AE291" s="126">
        <v>6.8999999999999992E-2</v>
      </c>
      <c r="AF291" s="126">
        <f t="shared" si="1028"/>
        <v>5.7500000000000002E-2</v>
      </c>
      <c r="AG291" s="126">
        <f t="shared" si="1028"/>
        <v>7.350000000000001E-2</v>
      </c>
      <c r="AH291" s="126">
        <f t="shared" si="1028"/>
        <v>7.1000000000000008E-2</v>
      </c>
    </row>
    <row r="292" spans="2:34" ht="12.75" customHeight="1">
      <c r="B292" s="87" t="s">
        <v>245</v>
      </c>
      <c r="C292" s="139">
        <f t="shared" si="924"/>
        <v>72</v>
      </c>
      <c r="D292" s="14"/>
      <c r="E292" s="126">
        <f t="shared" ref="E292:W292" si="1055">E226</f>
        <v>0</v>
      </c>
      <c r="F292" s="126">
        <f t="shared" ref="F292" si="1056">F226</f>
        <v>7.6999999999999999E-2</v>
      </c>
      <c r="G292" s="126">
        <f t="shared" ref="G292" si="1057">G226</f>
        <v>7.8E-2</v>
      </c>
      <c r="H292" s="126">
        <f t="shared" si="1017"/>
        <v>0.08</v>
      </c>
      <c r="I292" s="126">
        <f t="shared" si="1055"/>
        <v>6.9000000000000006E-2</v>
      </c>
      <c r="J292" s="126">
        <f t="shared" si="1055"/>
        <v>7.6999999999999999E-2</v>
      </c>
      <c r="K292" s="126">
        <f t="shared" si="826"/>
        <v>7.8E-2</v>
      </c>
      <c r="L292" s="126">
        <f t="shared" si="827"/>
        <v>7.4999999999999997E-2</v>
      </c>
      <c r="M292" s="126">
        <f t="shared" si="827"/>
        <v>6.699999999999999E-2</v>
      </c>
      <c r="N292" s="126">
        <f t="shared" ref="N292:Q292" si="1058">N226</f>
        <v>5.3600000000000002E-2</v>
      </c>
      <c r="O292" s="126">
        <f t="shared" si="1058"/>
        <v>6.3500000000000001E-2</v>
      </c>
      <c r="P292" s="126">
        <f t="shared" ref="P292" si="1059">P226</f>
        <v>7.5999999999999998E-2</v>
      </c>
      <c r="Q292" s="126">
        <f t="shared" si="1058"/>
        <v>7.2999999999999995E-2</v>
      </c>
      <c r="R292" s="126">
        <f t="shared" si="1026"/>
        <v>7.5499999999999998E-2</v>
      </c>
      <c r="S292" s="126">
        <f t="shared" si="1026"/>
        <v>5.5E-2</v>
      </c>
      <c r="T292" s="126">
        <f t="shared" si="1026"/>
        <v>7.4999999999999997E-2</v>
      </c>
      <c r="U292" s="126">
        <f t="shared" si="1026"/>
        <v>8.0500000000000016E-2</v>
      </c>
      <c r="V292" s="126">
        <f t="shared" si="1026"/>
        <v>7.8000000000000014E-2</v>
      </c>
      <c r="W292" s="126">
        <f t="shared" si="1055"/>
        <v>7.2999999999999995E-2</v>
      </c>
      <c r="X292" s="126">
        <f t="shared" si="1027"/>
        <v>7.5499999999999998E-2</v>
      </c>
      <c r="Y292" s="126">
        <f t="shared" si="1028"/>
        <v>5.5E-2</v>
      </c>
      <c r="Z292" s="126">
        <f t="shared" ref="Z292" si="1060">Z226</f>
        <v>7.4999999999999997E-2</v>
      </c>
      <c r="AA292" s="126">
        <f t="shared" si="1030"/>
        <v>8.0500000000000016E-2</v>
      </c>
      <c r="AB292" s="126">
        <f t="shared" si="1030"/>
        <v>7.8000000000000014E-2</v>
      </c>
      <c r="AC292" s="126">
        <f t="shared" si="1031"/>
        <v>7.0999999999999994E-2</v>
      </c>
      <c r="AD292" s="126">
        <f t="shared" si="1031"/>
        <v>6.8499999999999991E-2</v>
      </c>
      <c r="AE292" s="126">
        <v>7.0999999999999994E-2</v>
      </c>
      <c r="AF292" s="126">
        <f t="shared" si="1028"/>
        <v>6.4499999999999988E-2</v>
      </c>
      <c r="AG292" s="126">
        <f t="shared" si="1028"/>
        <v>7.4500000000000011E-2</v>
      </c>
      <c r="AH292" s="126">
        <f t="shared" si="1028"/>
        <v>7.2000000000000008E-2</v>
      </c>
    </row>
    <row r="293" spans="2:34" ht="12.75" customHeight="1">
      <c r="B293" s="87" t="s">
        <v>245</v>
      </c>
      <c r="C293" s="139">
        <f t="shared" si="924"/>
        <v>73</v>
      </c>
      <c r="D293" s="14"/>
      <c r="E293" s="126">
        <f t="shared" ref="E293:W293" si="1061">E227</f>
        <v>0</v>
      </c>
      <c r="F293" s="126">
        <f t="shared" ref="F293" si="1062">F227</f>
        <v>7.8E-2</v>
      </c>
      <c r="G293" s="126">
        <f t="shared" ref="G293" si="1063">G227</f>
        <v>7.9000000000000001E-2</v>
      </c>
      <c r="H293" s="126">
        <f t="shared" si="1017"/>
        <v>8.1000000000000003E-2</v>
      </c>
      <c r="I293" s="126">
        <f t="shared" si="1061"/>
        <v>7.0000000000000007E-2</v>
      </c>
      <c r="J293" s="126">
        <f t="shared" si="1061"/>
        <v>7.8E-2</v>
      </c>
      <c r="K293" s="126">
        <f t="shared" si="826"/>
        <v>7.9000000000000001E-2</v>
      </c>
      <c r="L293" s="126">
        <f t="shared" si="827"/>
        <v>7.5999999999999998E-2</v>
      </c>
      <c r="M293" s="126">
        <f t="shared" si="827"/>
        <v>6.7999999999999991E-2</v>
      </c>
      <c r="N293" s="126">
        <f t="shared" ref="N293:Q293" si="1064">N227</f>
        <v>5.45E-2</v>
      </c>
      <c r="O293" s="126">
        <f t="shared" si="1064"/>
        <v>6.4500000000000002E-2</v>
      </c>
      <c r="P293" s="126">
        <f t="shared" ref="P293" si="1065">P227</f>
        <v>7.5999999999999998E-2</v>
      </c>
      <c r="Q293" s="126">
        <f t="shared" si="1064"/>
        <v>7.2999999999999995E-2</v>
      </c>
      <c r="R293" s="126">
        <f t="shared" si="1026"/>
        <v>7.5499999999999998E-2</v>
      </c>
      <c r="S293" s="126">
        <f t="shared" si="1026"/>
        <v>5.5E-2</v>
      </c>
      <c r="T293" s="126">
        <f t="shared" si="1026"/>
        <v>7.4999999999999997E-2</v>
      </c>
      <c r="U293" s="126">
        <f t="shared" si="1026"/>
        <v>8.1500000000000017E-2</v>
      </c>
      <c r="V293" s="126">
        <f t="shared" si="1026"/>
        <v>7.9000000000000015E-2</v>
      </c>
      <c r="W293" s="126">
        <f t="shared" si="1061"/>
        <v>7.2999999999999995E-2</v>
      </c>
      <c r="X293" s="126">
        <f t="shared" si="1027"/>
        <v>7.5499999999999998E-2</v>
      </c>
      <c r="Y293" s="126">
        <f t="shared" si="1028"/>
        <v>5.5E-2</v>
      </c>
      <c r="Z293" s="126">
        <f t="shared" ref="Z293" si="1066">Z227</f>
        <v>7.4999999999999997E-2</v>
      </c>
      <c r="AA293" s="126">
        <f t="shared" si="1030"/>
        <v>8.1500000000000017E-2</v>
      </c>
      <c r="AB293" s="126">
        <f t="shared" si="1030"/>
        <v>7.9000000000000015E-2</v>
      </c>
      <c r="AC293" s="126">
        <f t="shared" si="1031"/>
        <v>7.0999999999999994E-2</v>
      </c>
      <c r="AD293" s="126">
        <f t="shared" si="1031"/>
        <v>6.8499999999999991E-2</v>
      </c>
      <c r="AE293" s="126">
        <v>7.0999999999999994E-2</v>
      </c>
      <c r="AF293" s="126">
        <f t="shared" si="1028"/>
        <v>6.4499999999999988E-2</v>
      </c>
      <c r="AG293" s="126">
        <f t="shared" si="1028"/>
        <v>7.5500000000000012E-2</v>
      </c>
      <c r="AH293" s="126">
        <f t="shared" si="1028"/>
        <v>7.3000000000000009E-2</v>
      </c>
    </row>
    <row r="294" spans="2:34" ht="12.75" customHeight="1">
      <c r="B294" s="87" t="s">
        <v>245</v>
      </c>
      <c r="C294" s="139">
        <f t="shared" si="924"/>
        <v>74</v>
      </c>
      <c r="D294" s="14"/>
      <c r="E294" s="126">
        <f t="shared" ref="E294:W294" si="1067">E228</f>
        <v>0</v>
      </c>
      <c r="F294" s="126">
        <f t="shared" ref="F294" si="1068">F228</f>
        <v>7.9000000000000001E-2</v>
      </c>
      <c r="G294" s="126">
        <f t="shared" ref="G294" si="1069">G228</f>
        <v>0.08</v>
      </c>
      <c r="H294" s="126">
        <f t="shared" si="1017"/>
        <v>8.2000000000000003E-2</v>
      </c>
      <c r="I294" s="126">
        <f t="shared" si="1067"/>
        <v>7.1000000000000008E-2</v>
      </c>
      <c r="J294" s="126">
        <f t="shared" si="1067"/>
        <v>7.9000000000000001E-2</v>
      </c>
      <c r="K294" s="126">
        <f t="shared" si="826"/>
        <v>0.08</v>
      </c>
      <c r="L294" s="126">
        <f t="shared" si="827"/>
        <v>7.6999999999999999E-2</v>
      </c>
      <c r="M294" s="126">
        <f t="shared" si="827"/>
        <v>6.8999999999999992E-2</v>
      </c>
      <c r="N294" s="126">
        <f t="shared" ref="N294:Q294" si="1070">N228</f>
        <v>5.5E-2</v>
      </c>
      <c r="O294" s="126">
        <f t="shared" si="1070"/>
        <v>6.5500000000000003E-2</v>
      </c>
      <c r="P294" s="126">
        <f t="shared" ref="P294" si="1071">P228</f>
        <v>7.5999999999999998E-2</v>
      </c>
      <c r="Q294" s="126">
        <f t="shared" si="1070"/>
        <v>7.2999999999999995E-2</v>
      </c>
      <c r="R294" s="126">
        <f t="shared" si="1026"/>
        <v>7.5499999999999998E-2</v>
      </c>
      <c r="S294" s="126">
        <f t="shared" si="1026"/>
        <v>5.5E-2</v>
      </c>
      <c r="T294" s="126">
        <f t="shared" si="1026"/>
        <v>7.4999999999999997E-2</v>
      </c>
      <c r="U294" s="126">
        <f t="shared" si="1026"/>
        <v>8.2500000000000018E-2</v>
      </c>
      <c r="V294" s="126">
        <f t="shared" si="1026"/>
        <v>8.0000000000000016E-2</v>
      </c>
      <c r="W294" s="126">
        <f t="shared" si="1067"/>
        <v>7.2999999999999995E-2</v>
      </c>
      <c r="X294" s="126">
        <f t="shared" si="1027"/>
        <v>7.5499999999999998E-2</v>
      </c>
      <c r="Y294" s="126">
        <f t="shared" si="1028"/>
        <v>5.5E-2</v>
      </c>
      <c r="Z294" s="126">
        <f t="shared" ref="Z294" si="1072">Z228</f>
        <v>7.4999999999999997E-2</v>
      </c>
      <c r="AA294" s="126">
        <f t="shared" si="1030"/>
        <v>8.2500000000000018E-2</v>
      </c>
      <c r="AB294" s="126">
        <f t="shared" si="1030"/>
        <v>8.0000000000000016E-2</v>
      </c>
      <c r="AC294" s="126">
        <f t="shared" si="1031"/>
        <v>7.0999999999999994E-2</v>
      </c>
      <c r="AD294" s="126">
        <f t="shared" si="1031"/>
        <v>6.8499999999999991E-2</v>
      </c>
      <c r="AE294" s="126">
        <v>7.0999999999999994E-2</v>
      </c>
      <c r="AF294" s="126">
        <f t="shared" si="1028"/>
        <v>6.4499999999999988E-2</v>
      </c>
      <c r="AG294" s="126">
        <f t="shared" si="1028"/>
        <v>7.6500000000000012E-2</v>
      </c>
      <c r="AH294" s="126">
        <f t="shared" si="1028"/>
        <v>7.400000000000001E-2</v>
      </c>
    </row>
    <row r="295" spans="2:34" ht="12.75" customHeight="1">
      <c r="B295" s="87" t="s">
        <v>245</v>
      </c>
      <c r="C295" s="139">
        <f t="shared" si="924"/>
        <v>75</v>
      </c>
      <c r="D295" s="14"/>
      <c r="E295" s="126">
        <f t="shared" ref="E295:W295" si="1073">E229</f>
        <v>0</v>
      </c>
      <c r="F295" s="126">
        <f t="shared" ref="F295" si="1074">F229</f>
        <v>0.08</v>
      </c>
      <c r="G295" s="126">
        <f t="shared" ref="G295" si="1075">G229</f>
        <v>8.1000000000000003E-2</v>
      </c>
      <c r="H295" s="126">
        <f t="shared" si="1017"/>
        <v>8.3000000000000004E-2</v>
      </c>
      <c r="I295" s="126">
        <f t="shared" si="1073"/>
        <v>7.2000000000000008E-2</v>
      </c>
      <c r="J295" s="126">
        <f t="shared" si="1073"/>
        <v>0.08</v>
      </c>
      <c r="K295" s="126">
        <f t="shared" si="826"/>
        <v>8.1000000000000003E-2</v>
      </c>
      <c r="L295" s="126">
        <f t="shared" si="827"/>
        <v>7.8E-2</v>
      </c>
      <c r="M295" s="126">
        <f t="shared" si="827"/>
        <v>6.9999999999999993E-2</v>
      </c>
      <c r="N295" s="126">
        <f t="shared" ref="N295:Q295" si="1076">N229</f>
        <v>5.6500000000000002E-2</v>
      </c>
      <c r="O295" s="126">
        <f t="shared" si="1076"/>
        <v>6.6500000000000004E-2</v>
      </c>
      <c r="P295" s="126">
        <f t="shared" ref="P295" si="1077">P229</f>
        <v>8.0500000000000002E-2</v>
      </c>
      <c r="Q295" s="126">
        <f t="shared" si="1076"/>
        <v>7.7499999999999999E-2</v>
      </c>
      <c r="R295" s="126">
        <f t="shared" si="1026"/>
        <v>0.08</v>
      </c>
      <c r="S295" s="126">
        <f t="shared" si="1026"/>
        <v>5.5E-2</v>
      </c>
      <c r="T295" s="126">
        <f t="shared" si="1026"/>
        <v>0.08</v>
      </c>
      <c r="U295" s="126">
        <f t="shared" si="1026"/>
        <v>8.3500000000000019E-2</v>
      </c>
      <c r="V295" s="126">
        <f t="shared" si="1026"/>
        <v>8.1000000000000016E-2</v>
      </c>
      <c r="W295" s="126">
        <f t="shared" si="1073"/>
        <v>7.7499999999999999E-2</v>
      </c>
      <c r="X295" s="126">
        <f t="shared" si="1027"/>
        <v>0.08</v>
      </c>
      <c r="Y295" s="126">
        <f t="shared" si="1028"/>
        <v>5.5E-2</v>
      </c>
      <c r="Z295" s="126">
        <f t="shared" ref="Z295" si="1078">Z229</f>
        <v>0.08</v>
      </c>
      <c r="AA295" s="126">
        <f t="shared" si="1030"/>
        <v>8.3500000000000019E-2</v>
      </c>
      <c r="AB295" s="126">
        <f t="shared" si="1030"/>
        <v>8.1000000000000016E-2</v>
      </c>
      <c r="AC295" s="126">
        <f t="shared" si="1031"/>
        <v>7.5499999999999998E-2</v>
      </c>
      <c r="AD295" s="126">
        <f t="shared" si="1031"/>
        <v>7.2999999999999995E-2</v>
      </c>
      <c r="AE295" s="126">
        <v>7.5499999999999998E-2</v>
      </c>
      <c r="AF295" s="126">
        <f t="shared" si="1028"/>
        <v>6.4499999999999988E-2</v>
      </c>
      <c r="AG295" s="126">
        <f t="shared" si="1028"/>
        <v>7.7500000000000013E-2</v>
      </c>
      <c r="AH295" s="126">
        <f t="shared" si="1028"/>
        <v>7.5000000000000011E-2</v>
      </c>
    </row>
    <row r="296" spans="2:34" ht="12.75" customHeight="1">
      <c r="B296" s="87" t="s">
        <v>245</v>
      </c>
      <c r="C296" s="139">
        <f t="shared" si="924"/>
        <v>76</v>
      </c>
      <c r="D296" s="14"/>
      <c r="E296" s="126">
        <f t="shared" ref="E296:W296" si="1079">E230</f>
        <v>0</v>
      </c>
      <c r="F296" s="126">
        <f t="shared" ref="F296" si="1080">F230</f>
        <v>8.1000000000000003E-2</v>
      </c>
      <c r="G296" s="126">
        <f t="shared" ref="G296" si="1081">G230</f>
        <v>8.2000000000000003E-2</v>
      </c>
      <c r="H296" s="126">
        <f t="shared" si="1017"/>
        <v>8.4000000000000005E-2</v>
      </c>
      <c r="I296" s="126">
        <f t="shared" si="1079"/>
        <v>7.3000000000000009E-2</v>
      </c>
      <c r="J296" s="126">
        <f t="shared" si="1079"/>
        <v>8.1000000000000003E-2</v>
      </c>
      <c r="K296" s="126">
        <f t="shared" si="826"/>
        <v>8.2000000000000003E-2</v>
      </c>
      <c r="L296" s="126">
        <f t="shared" si="827"/>
        <v>7.9000000000000001E-2</v>
      </c>
      <c r="M296" s="126">
        <f t="shared" si="827"/>
        <v>7.0999999999999994E-2</v>
      </c>
      <c r="N296" s="126">
        <f t="shared" ref="N296:Q296" si="1082">N230</f>
        <v>5.7500000000000002E-2</v>
      </c>
      <c r="O296" s="126">
        <f t="shared" si="1082"/>
        <v>6.7500000000000004E-2</v>
      </c>
      <c r="P296" s="126">
        <f t="shared" ref="P296" si="1083">P230</f>
        <v>8.0500000000000002E-2</v>
      </c>
      <c r="Q296" s="126">
        <f t="shared" si="1082"/>
        <v>7.7499999999999999E-2</v>
      </c>
      <c r="R296" s="126">
        <f t="shared" si="1026"/>
        <v>0.08</v>
      </c>
      <c r="S296" s="126">
        <f t="shared" si="1026"/>
        <v>5.5E-2</v>
      </c>
      <c r="T296" s="126">
        <f t="shared" si="1026"/>
        <v>0.08</v>
      </c>
      <c r="U296" s="126">
        <f t="shared" si="1026"/>
        <v>8.450000000000002E-2</v>
      </c>
      <c r="V296" s="126">
        <f t="shared" si="1026"/>
        <v>8.2000000000000017E-2</v>
      </c>
      <c r="W296" s="126">
        <f t="shared" si="1079"/>
        <v>7.7499999999999999E-2</v>
      </c>
      <c r="X296" s="126">
        <f t="shared" si="1027"/>
        <v>0.08</v>
      </c>
      <c r="Y296" s="126">
        <f t="shared" si="1028"/>
        <v>5.5E-2</v>
      </c>
      <c r="Z296" s="126">
        <f t="shared" ref="Z296" si="1084">Z230</f>
        <v>0.08</v>
      </c>
      <c r="AA296" s="126">
        <f t="shared" si="1030"/>
        <v>8.450000000000002E-2</v>
      </c>
      <c r="AB296" s="126">
        <f t="shared" si="1030"/>
        <v>8.2000000000000017E-2</v>
      </c>
      <c r="AC296" s="126">
        <f t="shared" si="1031"/>
        <v>7.5499999999999998E-2</v>
      </c>
      <c r="AD296" s="126">
        <f t="shared" si="1031"/>
        <v>7.2999999999999995E-2</v>
      </c>
      <c r="AE296" s="126">
        <v>7.5499999999999998E-2</v>
      </c>
      <c r="AF296" s="126">
        <f t="shared" si="1028"/>
        <v>6.4499999999999988E-2</v>
      </c>
      <c r="AG296" s="126">
        <f t="shared" si="1028"/>
        <v>7.8500000000000014E-2</v>
      </c>
      <c r="AH296" s="126">
        <f t="shared" si="1028"/>
        <v>7.6000000000000012E-2</v>
      </c>
    </row>
    <row r="297" spans="2:34" ht="12.75" customHeight="1">
      <c r="B297" s="87" t="s">
        <v>245</v>
      </c>
      <c r="C297" s="139">
        <f t="shared" si="924"/>
        <v>77</v>
      </c>
      <c r="D297" s="14"/>
      <c r="E297" s="126">
        <f t="shared" ref="E297:J297" si="1085">E231</f>
        <v>0</v>
      </c>
      <c r="F297" s="126">
        <f t="shared" ref="F297" si="1086">F231</f>
        <v>8.2000000000000003E-2</v>
      </c>
      <c r="G297" s="126">
        <f t="shared" ref="G297" si="1087">G231</f>
        <v>8.3000000000000004E-2</v>
      </c>
      <c r="H297" s="126">
        <f t="shared" si="1017"/>
        <v>8.5000000000000006E-2</v>
      </c>
      <c r="I297" s="126">
        <f t="shared" si="1085"/>
        <v>7.400000000000001E-2</v>
      </c>
      <c r="J297" s="126">
        <f t="shared" si="1085"/>
        <v>8.2000000000000003E-2</v>
      </c>
      <c r="K297" s="126">
        <f t="shared" si="826"/>
        <v>8.3000000000000004E-2</v>
      </c>
      <c r="L297" s="126">
        <f t="shared" si="827"/>
        <v>0.08</v>
      </c>
      <c r="M297" s="126">
        <f t="shared" si="827"/>
        <v>7.1999999999999995E-2</v>
      </c>
      <c r="N297" s="126">
        <f t="shared" ref="N297:P297" si="1088">N231</f>
        <v>5.8000000000000003E-2</v>
      </c>
      <c r="O297" s="126">
        <f t="shared" si="1088"/>
        <v>6.8500000000000005E-2</v>
      </c>
      <c r="P297" s="126">
        <f t="shared" si="1088"/>
        <v>8.0500000000000002E-2</v>
      </c>
      <c r="Q297" s="126">
        <f t="shared" ref="Q297:W297" si="1089">Q231</f>
        <v>7.7499999999999999E-2</v>
      </c>
      <c r="R297" s="126">
        <f t="shared" si="1026"/>
        <v>0.08</v>
      </c>
      <c r="S297" s="126">
        <f t="shared" si="1026"/>
        <v>5.5E-2</v>
      </c>
      <c r="T297" s="126">
        <f t="shared" si="1026"/>
        <v>0.08</v>
      </c>
      <c r="U297" s="126">
        <f t="shared" si="1026"/>
        <v>8.550000000000002E-2</v>
      </c>
      <c r="V297" s="126">
        <f t="shared" si="1026"/>
        <v>8.3000000000000018E-2</v>
      </c>
      <c r="W297" s="126">
        <f t="shared" si="1089"/>
        <v>7.7499999999999999E-2</v>
      </c>
      <c r="X297" s="126">
        <f t="shared" si="1027"/>
        <v>0.08</v>
      </c>
      <c r="Y297" s="126">
        <f t="shared" si="1028"/>
        <v>5.5E-2</v>
      </c>
      <c r="Z297" s="126">
        <f t="shared" ref="Z297" si="1090">Z231</f>
        <v>0.08</v>
      </c>
      <c r="AA297" s="126">
        <f t="shared" si="1030"/>
        <v>8.550000000000002E-2</v>
      </c>
      <c r="AB297" s="126">
        <f t="shared" si="1030"/>
        <v>8.3000000000000018E-2</v>
      </c>
      <c r="AC297" s="126">
        <f t="shared" si="1031"/>
        <v>7.5499999999999998E-2</v>
      </c>
      <c r="AD297" s="126">
        <f t="shared" si="1031"/>
        <v>7.2999999999999995E-2</v>
      </c>
      <c r="AE297" s="126">
        <v>7.5499999999999998E-2</v>
      </c>
      <c r="AF297" s="126">
        <f t="shared" si="1028"/>
        <v>6.4499999999999988E-2</v>
      </c>
      <c r="AG297" s="126">
        <f t="shared" si="1028"/>
        <v>7.9500000000000015E-2</v>
      </c>
      <c r="AH297" s="126">
        <f t="shared" si="1028"/>
        <v>7.7000000000000013E-2</v>
      </c>
    </row>
    <row r="298" spans="2:34" ht="12.75" customHeight="1">
      <c r="B298" s="87" t="s">
        <v>245</v>
      </c>
      <c r="C298" s="139">
        <f t="shared" si="924"/>
        <v>78</v>
      </c>
      <c r="D298" s="14"/>
      <c r="E298" s="126">
        <f t="shared" ref="E298:J298" si="1091">E232</f>
        <v>0</v>
      </c>
      <c r="F298" s="126">
        <f t="shared" ref="F298" si="1092">F232</f>
        <v>8.3000000000000004E-2</v>
      </c>
      <c r="G298" s="126">
        <f t="shared" ref="G298" si="1093">G232</f>
        <v>8.4000000000000005E-2</v>
      </c>
      <c r="H298" s="126">
        <f t="shared" si="1017"/>
        <v>8.6000000000000007E-2</v>
      </c>
      <c r="I298" s="126">
        <f t="shared" si="1091"/>
        <v>7.5000000000000011E-2</v>
      </c>
      <c r="J298" s="126">
        <f t="shared" si="1091"/>
        <v>8.3000000000000004E-2</v>
      </c>
      <c r="K298" s="126">
        <f t="shared" si="826"/>
        <v>8.4000000000000005E-2</v>
      </c>
      <c r="L298" s="126">
        <f t="shared" si="827"/>
        <v>8.1000000000000003E-2</v>
      </c>
      <c r="M298" s="126">
        <f t="shared" si="827"/>
        <v>7.2999999999999995E-2</v>
      </c>
      <c r="N298" s="126">
        <f t="shared" ref="N298:P298" si="1094">N232</f>
        <v>5.8999999999999997E-2</v>
      </c>
      <c r="O298" s="126">
        <f t="shared" si="1094"/>
        <v>6.9500000000000006E-2</v>
      </c>
      <c r="P298" s="126">
        <f t="shared" si="1094"/>
        <v>8.0500000000000002E-2</v>
      </c>
      <c r="Q298" s="126">
        <f t="shared" ref="Q298:W298" si="1095">Q232</f>
        <v>7.7499999999999999E-2</v>
      </c>
      <c r="R298" s="126">
        <f t="shared" si="1026"/>
        <v>0.08</v>
      </c>
      <c r="S298" s="126">
        <f t="shared" si="1026"/>
        <v>5.5E-2</v>
      </c>
      <c r="T298" s="126">
        <f t="shared" si="1026"/>
        <v>0.08</v>
      </c>
      <c r="U298" s="126">
        <f t="shared" si="1026"/>
        <v>8.6500000000000021E-2</v>
      </c>
      <c r="V298" s="126">
        <f t="shared" si="1026"/>
        <v>8.4000000000000019E-2</v>
      </c>
      <c r="W298" s="126">
        <f t="shared" si="1095"/>
        <v>7.7499999999999999E-2</v>
      </c>
      <c r="X298" s="126">
        <f t="shared" si="1027"/>
        <v>0.08</v>
      </c>
      <c r="Y298" s="126">
        <f t="shared" si="1028"/>
        <v>5.5E-2</v>
      </c>
      <c r="Z298" s="126">
        <f t="shared" ref="Z298" si="1096">Z232</f>
        <v>0.08</v>
      </c>
      <c r="AA298" s="126">
        <f t="shared" si="1030"/>
        <v>8.6500000000000021E-2</v>
      </c>
      <c r="AB298" s="126">
        <f t="shared" si="1030"/>
        <v>8.4000000000000019E-2</v>
      </c>
      <c r="AC298" s="126">
        <f t="shared" si="1031"/>
        <v>7.5499999999999998E-2</v>
      </c>
      <c r="AD298" s="126">
        <f t="shared" si="1031"/>
        <v>7.2999999999999995E-2</v>
      </c>
      <c r="AE298" s="126">
        <v>7.5499999999999998E-2</v>
      </c>
      <c r="AF298" s="126">
        <f t="shared" si="1028"/>
        <v>6.4499999999999988E-2</v>
      </c>
      <c r="AG298" s="126">
        <f t="shared" si="1028"/>
        <v>8.0500000000000016E-2</v>
      </c>
      <c r="AH298" s="126">
        <f t="shared" si="1028"/>
        <v>7.8000000000000014E-2</v>
      </c>
    </row>
    <row r="299" spans="2:34" ht="12.75" customHeight="1">
      <c r="B299" s="87" t="s">
        <v>245</v>
      </c>
      <c r="C299" s="139">
        <f t="shared" si="924"/>
        <v>79</v>
      </c>
      <c r="D299" s="14"/>
      <c r="E299" s="126">
        <f t="shared" ref="E299:J299" si="1097">E233</f>
        <v>0</v>
      </c>
      <c r="F299" s="126">
        <f t="shared" ref="F299" si="1098">F233</f>
        <v>8.4000000000000005E-2</v>
      </c>
      <c r="G299" s="126">
        <f t="shared" ref="G299" si="1099">G233</f>
        <v>8.5000000000000006E-2</v>
      </c>
      <c r="H299" s="126">
        <f t="shared" si="1017"/>
        <v>8.7000000000000008E-2</v>
      </c>
      <c r="I299" s="126">
        <f t="shared" si="1097"/>
        <v>7.6000000000000012E-2</v>
      </c>
      <c r="J299" s="126">
        <f t="shared" si="1097"/>
        <v>8.4000000000000005E-2</v>
      </c>
      <c r="K299" s="126">
        <f t="shared" si="826"/>
        <v>8.5000000000000006E-2</v>
      </c>
      <c r="L299" s="126">
        <f t="shared" si="827"/>
        <v>8.2000000000000003E-2</v>
      </c>
      <c r="M299" s="126">
        <f t="shared" si="827"/>
        <v>7.3999999999999996E-2</v>
      </c>
      <c r="N299" s="126">
        <f t="shared" ref="N299:P299" si="1100">N233</f>
        <v>5.9499999999999997E-2</v>
      </c>
      <c r="O299" s="126">
        <f t="shared" si="1100"/>
        <v>7.0500000000000007E-2</v>
      </c>
      <c r="P299" s="126">
        <f t="shared" si="1100"/>
        <v>8.0500000000000002E-2</v>
      </c>
      <c r="Q299" s="126">
        <f t="shared" ref="Q299:W299" si="1101">Q233</f>
        <v>7.7499999999999999E-2</v>
      </c>
      <c r="R299" s="126">
        <f t="shared" si="1026"/>
        <v>0.08</v>
      </c>
      <c r="S299" s="126">
        <f t="shared" si="1026"/>
        <v>5.5E-2</v>
      </c>
      <c r="T299" s="126">
        <f t="shared" si="1026"/>
        <v>0.08</v>
      </c>
      <c r="U299" s="126">
        <f t="shared" si="1026"/>
        <v>8.7500000000000022E-2</v>
      </c>
      <c r="V299" s="126">
        <f t="shared" si="1026"/>
        <v>8.500000000000002E-2</v>
      </c>
      <c r="W299" s="126">
        <f t="shared" si="1101"/>
        <v>7.7499999999999999E-2</v>
      </c>
      <c r="X299" s="126">
        <f t="shared" si="1027"/>
        <v>0.08</v>
      </c>
      <c r="Y299" s="126">
        <f t="shared" si="1028"/>
        <v>5.5E-2</v>
      </c>
      <c r="Z299" s="126">
        <f t="shared" ref="Z299" si="1102">Z233</f>
        <v>0.08</v>
      </c>
      <c r="AA299" s="126">
        <f t="shared" si="1030"/>
        <v>8.7500000000000022E-2</v>
      </c>
      <c r="AB299" s="126">
        <f t="shared" si="1030"/>
        <v>8.500000000000002E-2</v>
      </c>
      <c r="AC299" s="126">
        <f t="shared" si="1031"/>
        <v>7.5499999999999998E-2</v>
      </c>
      <c r="AD299" s="126">
        <f t="shared" si="1031"/>
        <v>7.2999999999999995E-2</v>
      </c>
      <c r="AE299" s="126">
        <v>7.5499999999999998E-2</v>
      </c>
      <c r="AF299" s="126">
        <f t="shared" si="1028"/>
        <v>6.4499999999999988E-2</v>
      </c>
      <c r="AG299" s="126">
        <f t="shared" si="1028"/>
        <v>8.1500000000000017E-2</v>
      </c>
      <c r="AH299" s="126">
        <f t="shared" si="1028"/>
        <v>7.9000000000000015E-2</v>
      </c>
    </row>
    <row r="300" spans="2:34" ht="12.75" customHeight="1">
      <c r="B300" s="87" t="s">
        <v>245</v>
      </c>
      <c r="C300" s="139">
        <f t="shared" si="924"/>
        <v>80</v>
      </c>
      <c r="D300" s="14"/>
      <c r="E300" s="126">
        <f t="shared" ref="E300:J300" si="1103">E234</f>
        <v>0</v>
      </c>
      <c r="F300" s="126">
        <f t="shared" ref="F300" si="1104">F234</f>
        <v>8.5000000000000006E-2</v>
      </c>
      <c r="G300" s="126">
        <f t="shared" ref="G300" si="1105">G234</f>
        <v>8.6000000000000007E-2</v>
      </c>
      <c r="H300" s="126">
        <f t="shared" si="1017"/>
        <v>8.8000000000000009E-2</v>
      </c>
      <c r="I300" s="126">
        <f t="shared" si="1103"/>
        <v>7.7000000000000013E-2</v>
      </c>
      <c r="J300" s="126">
        <f t="shared" si="1103"/>
        <v>8.5000000000000006E-2</v>
      </c>
      <c r="K300" s="126">
        <f t="shared" si="826"/>
        <v>8.6000000000000007E-2</v>
      </c>
      <c r="L300" s="126">
        <f t="shared" si="827"/>
        <v>8.3000000000000004E-2</v>
      </c>
      <c r="M300" s="126">
        <f t="shared" si="827"/>
        <v>7.4999999999999997E-2</v>
      </c>
      <c r="N300" s="126">
        <f t="shared" ref="N300:P300" si="1106">N234</f>
        <v>6.2E-2</v>
      </c>
      <c r="O300" s="126">
        <f t="shared" si="1106"/>
        <v>7.1500000000000008E-2</v>
      </c>
      <c r="P300" s="126">
        <f t="shared" si="1106"/>
        <v>8.0500000000000002E-2</v>
      </c>
      <c r="Q300" s="126">
        <f t="shared" ref="Q300:W300" si="1107">Q234</f>
        <v>7.7499999999999999E-2</v>
      </c>
      <c r="R300" s="126">
        <f t="shared" si="1026"/>
        <v>0.08</v>
      </c>
      <c r="S300" s="126">
        <f t="shared" si="1026"/>
        <v>5.5E-2</v>
      </c>
      <c r="T300" s="126">
        <f t="shared" si="1026"/>
        <v>0.08</v>
      </c>
      <c r="U300" s="126">
        <f t="shared" si="1026"/>
        <v>8.8500000000000023E-2</v>
      </c>
      <c r="V300" s="126">
        <f t="shared" si="1026"/>
        <v>8.6000000000000021E-2</v>
      </c>
      <c r="W300" s="126">
        <f t="shared" si="1107"/>
        <v>7.7499999999999999E-2</v>
      </c>
      <c r="X300" s="126">
        <f t="shared" si="1027"/>
        <v>0.08</v>
      </c>
      <c r="Y300" s="126">
        <f t="shared" si="1028"/>
        <v>5.5E-2</v>
      </c>
      <c r="Z300" s="126">
        <f t="shared" ref="Z300" si="1108">Z234</f>
        <v>0.08</v>
      </c>
      <c r="AA300" s="126">
        <f t="shared" si="1030"/>
        <v>8.8500000000000023E-2</v>
      </c>
      <c r="AB300" s="126">
        <f t="shared" si="1030"/>
        <v>8.6000000000000021E-2</v>
      </c>
      <c r="AC300" s="126">
        <f t="shared" si="1031"/>
        <v>7.5499999999999998E-2</v>
      </c>
      <c r="AD300" s="126">
        <f t="shared" si="1031"/>
        <v>7.2999999999999995E-2</v>
      </c>
      <c r="AE300" s="126">
        <v>7.5499999999999998E-2</v>
      </c>
      <c r="AF300" s="126">
        <f t="shared" si="1028"/>
        <v>6.4499999999999988E-2</v>
      </c>
      <c r="AG300" s="126">
        <f t="shared" si="1028"/>
        <v>8.2500000000000018E-2</v>
      </c>
      <c r="AH300" s="126">
        <f t="shared" si="1028"/>
        <v>8.0000000000000016E-2</v>
      </c>
    </row>
    <row r="301" spans="2:34" ht="12.75" customHeight="1"/>
    <row r="302" spans="2:34" ht="12.75" customHeight="1">
      <c r="B302" s="240" t="str">
        <f ca="1">GetNameRange(B304)</f>
        <v>gmwb_max_annual_wdl_addn_pct_aig</v>
      </c>
      <c r="C302" s="75"/>
      <c r="D302" s="241"/>
    </row>
    <row r="303" spans="2:34" ht="12.75" customHeight="1">
      <c r="B303" s="219" t="s">
        <v>337</v>
      </c>
      <c r="C303" s="93"/>
      <c r="D303" s="87" t="str">
        <f>Product!C$4</f>
        <v>plan_code</v>
      </c>
      <c r="E303" s="73" t="str">
        <f t="shared" ref="E303:X303" si="1109">E$4</f>
        <v>BASE</v>
      </c>
      <c r="F303" s="73" t="str">
        <f t="shared" si="1109"/>
        <v>AEIB_20250701_+1Roll</v>
      </c>
      <c r="G303" s="73" t="str">
        <f t="shared" si="1109"/>
        <v>AEIB_20250701_+10bps</v>
      </c>
      <c r="H303" s="73" t="str">
        <f t="shared" si="1109"/>
        <v>AEIBADV_20250701</v>
      </c>
      <c r="I303" s="73" t="str">
        <f t="shared" si="1109"/>
        <v>AEIBNY_20250701</v>
      </c>
      <c r="J303" s="73" t="str">
        <f t="shared" si="1109"/>
        <v>AEIB_20250701</v>
      </c>
      <c r="K303" s="73" t="str">
        <f t="shared" si="1109"/>
        <v>AEIBADV</v>
      </c>
      <c r="L303" s="73" t="str">
        <f t="shared" si="1109"/>
        <v>AEIB</v>
      </c>
      <c r="M303" s="73" t="str">
        <f t="shared" si="1109"/>
        <v>AEIBNY</v>
      </c>
      <c r="N303" s="73" t="str">
        <f t="shared" si="1109"/>
        <v>NYGLB_202304_Guar</v>
      </c>
      <c r="O303" s="73" t="str">
        <f t="shared" si="1109"/>
        <v>NYGLB_202404</v>
      </c>
      <c r="P303" s="73" t="str">
        <f t="shared" si="1109"/>
        <v>LIP_202601_AG10</v>
      </c>
      <c r="Q303" s="73" t="str">
        <f t="shared" si="1109"/>
        <v>LIP_202601</v>
      </c>
      <c r="R303" s="73" t="str">
        <f t="shared" si="1109"/>
        <v>LIP_202601_ADV</v>
      </c>
      <c r="S303" s="73" t="str">
        <f>S$4</f>
        <v>PIPP_202601_IMO</v>
      </c>
      <c r="T303" s="73" t="str">
        <f>T$4</f>
        <v>LIP_202601_IMO</v>
      </c>
      <c r="U303" s="73" t="str">
        <f t="shared" ref="U303:V303" si="1110">U$4</f>
        <v>LIP_202601_ADVMSG</v>
      </c>
      <c r="V303" s="73" t="str">
        <f t="shared" si="1110"/>
        <v>LIP_202601_MSG</v>
      </c>
      <c r="W303" s="73" t="str">
        <f t="shared" si="1109"/>
        <v>LIP_202501</v>
      </c>
      <c r="X303" s="73" t="str">
        <f t="shared" si="1109"/>
        <v>LIP_202501_ADV</v>
      </c>
      <c r="Y303" s="73" t="str">
        <f>Y$4</f>
        <v>PIPP_202501_IMO</v>
      </c>
      <c r="Z303" s="73" t="str">
        <f>Z$4</f>
        <v>LIP_202501_IMO</v>
      </c>
      <c r="AA303" s="73" t="str">
        <f t="shared" ref="AA303:AD303" si="1111">AA$4</f>
        <v>LIP_202501_ADVMSG</v>
      </c>
      <c r="AB303" s="73" t="str">
        <f t="shared" si="1111"/>
        <v>LIP_202501_MSG</v>
      </c>
      <c r="AC303" s="73" t="str">
        <f t="shared" si="1111"/>
        <v>LIPM_202601_AG10</v>
      </c>
      <c r="AD303" s="73" t="str">
        <f t="shared" si="1111"/>
        <v>LIPM_202404</v>
      </c>
      <c r="AE303" s="73" t="str">
        <f t="shared" ref="AE303:AH303" si="1112">AE$4</f>
        <v>LIPM_202404_ADV</v>
      </c>
      <c r="AF303" s="73" t="str">
        <f t="shared" si="1112"/>
        <v>LIPM_202311_GSIA</v>
      </c>
      <c r="AG303" s="73" t="str">
        <f t="shared" si="1112"/>
        <v>LIPM_202501_ADVMSG</v>
      </c>
      <c r="AH303" s="73" t="str">
        <f t="shared" si="1112"/>
        <v>LIPM_202501_MSG</v>
      </c>
    </row>
    <row r="304" spans="2:34" ht="12.75" customHeight="1">
      <c r="B304" s="219" t="s">
        <v>243</v>
      </c>
      <c r="C304" s="85" t="s">
        <v>164</v>
      </c>
      <c r="D304" s="9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</row>
    <row r="305" spans="2:15" ht="12.75" customHeight="1">
      <c r="B305" s="87" t="s">
        <v>244</v>
      </c>
      <c r="C305" s="139">
        <v>1</v>
      </c>
      <c r="D305" s="14"/>
      <c r="F305" s="30">
        <v>0</v>
      </c>
      <c r="G305" s="30">
        <v>0</v>
      </c>
      <c r="H305" s="30">
        <v>0</v>
      </c>
      <c r="I305" s="263">
        <v>0</v>
      </c>
      <c r="J305" s="30">
        <v>0</v>
      </c>
      <c r="K305" s="30">
        <v>0</v>
      </c>
      <c r="L305" s="30">
        <v>0</v>
      </c>
      <c r="M305" s="263">
        <v>0</v>
      </c>
      <c r="N305" s="263">
        <v>0</v>
      </c>
      <c r="O305" s="263">
        <v>0</v>
      </c>
    </row>
    <row r="306" spans="2:15" ht="12.75" customHeight="1">
      <c r="B306" s="87" t="s">
        <v>244</v>
      </c>
      <c r="C306" s="139">
        <f>C305+1</f>
        <v>2</v>
      </c>
      <c r="D306" s="14"/>
      <c r="F306" s="30">
        <v>0</v>
      </c>
      <c r="G306" s="30">
        <v>0</v>
      </c>
      <c r="H306" s="30">
        <v>0</v>
      </c>
      <c r="I306" s="263">
        <f t="shared" ref="I306:I320" si="1113">I305+0.25%</f>
        <v>2.5000000000000001E-3</v>
      </c>
      <c r="J306" s="30">
        <v>0</v>
      </c>
      <c r="K306" s="30">
        <v>0</v>
      </c>
      <c r="L306" s="30">
        <v>0</v>
      </c>
      <c r="M306" s="263">
        <f t="shared" ref="M306:M320" si="1114">M305+0.25%</f>
        <v>2.5000000000000001E-3</v>
      </c>
      <c r="N306" s="263">
        <v>2E-3</v>
      </c>
      <c r="O306" s="263">
        <v>2E-3</v>
      </c>
    </row>
    <row r="307" spans="2:15" ht="12.75" customHeight="1">
      <c r="B307" s="87" t="s">
        <v>244</v>
      </c>
      <c r="C307" s="139">
        <f t="shared" ref="C307:C335" si="1115">C306+1</f>
        <v>3</v>
      </c>
      <c r="D307" s="14"/>
      <c r="F307" s="30">
        <v>0</v>
      </c>
      <c r="G307" s="30">
        <v>0</v>
      </c>
      <c r="H307" s="30">
        <v>0</v>
      </c>
      <c r="I307" s="263">
        <f t="shared" si="1113"/>
        <v>5.0000000000000001E-3</v>
      </c>
      <c r="J307" s="30">
        <v>0</v>
      </c>
      <c r="K307" s="30">
        <v>0</v>
      </c>
      <c r="L307" s="30">
        <v>0</v>
      </c>
      <c r="M307" s="263">
        <f t="shared" si="1114"/>
        <v>5.0000000000000001E-3</v>
      </c>
      <c r="N307" s="263">
        <v>4.0000000000000001E-3</v>
      </c>
      <c r="O307" s="263">
        <v>4.0000000000000001E-3</v>
      </c>
    </row>
    <row r="308" spans="2:15" ht="12.75" customHeight="1">
      <c r="B308" s="87" t="s">
        <v>244</v>
      </c>
      <c r="C308" s="139">
        <f t="shared" si="1115"/>
        <v>4</v>
      </c>
      <c r="D308" s="14"/>
      <c r="F308" s="30">
        <v>0</v>
      </c>
      <c r="G308" s="30">
        <v>0</v>
      </c>
      <c r="H308" s="30">
        <v>0</v>
      </c>
      <c r="I308" s="263">
        <f t="shared" si="1113"/>
        <v>7.4999999999999997E-3</v>
      </c>
      <c r="J308" s="30">
        <v>0</v>
      </c>
      <c r="K308" s="30">
        <v>0</v>
      </c>
      <c r="L308" s="30">
        <v>0</v>
      </c>
      <c r="M308" s="263">
        <f t="shared" si="1114"/>
        <v>7.4999999999999997E-3</v>
      </c>
      <c r="N308" s="263">
        <v>6.0000000000000001E-3</v>
      </c>
      <c r="O308" s="263">
        <v>6.0000000000000001E-3</v>
      </c>
    </row>
    <row r="309" spans="2:15" ht="12.75" customHeight="1">
      <c r="B309" s="87" t="s">
        <v>244</v>
      </c>
      <c r="C309" s="139">
        <f t="shared" si="1115"/>
        <v>5</v>
      </c>
      <c r="D309" s="14"/>
      <c r="F309" s="30">
        <v>0</v>
      </c>
      <c r="G309" s="30">
        <v>0</v>
      </c>
      <c r="H309" s="30">
        <v>0</v>
      </c>
      <c r="I309" s="263">
        <f t="shared" si="1113"/>
        <v>0.01</v>
      </c>
      <c r="J309" s="30">
        <v>0</v>
      </c>
      <c r="K309" s="30">
        <v>0</v>
      </c>
      <c r="L309" s="30">
        <v>0</v>
      </c>
      <c r="M309" s="263">
        <f t="shared" si="1114"/>
        <v>0.01</v>
      </c>
      <c r="N309" s="263">
        <v>8.0000000000000002E-3</v>
      </c>
      <c r="O309" s="263">
        <v>8.0000000000000002E-3</v>
      </c>
    </row>
    <row r="310" spans="2:15" ht="12.75" customHeight="1">
      <c r="B310" s="87" t="s">
        <v>244</v>
      </c>
      <c r="C310" s="139">
        <f t="shared" si="1115"/>
        <v>6</v>
      </c>
      <c r="D310" s="14"/>
      <c r="F310" s="30">
        <v>0</v>
      </c>
      <c r="G310" s="30">
        <v>0</v>
      </c>
      <c r="H310" s="30">
        <v>0</v>
      </c>
      <c r="I310" s="263">
        <f t="shared" si="1113"/>
        <v>1.2500000000000001E-2</v>
      </c>
      <c r="J310" s="30">
        <v>0</v>
      </c>
      <c r="K310" s="30">
        <v>0</v>
      </c>
      <c r="L310" s="30">
        <v>0</v>
      </c>
      <c r="M310" s="263">
        <f t="shared" si="1114"/>
        <v>1.2500000000000001E-2</v>
      </c>
      <c r="N310" s="263">
        <v>0.01</v>
      </c>
      <c r="O310" s="263">
        <v>0.01</v>
      </c>
    </row>
    <row r="311" spans="2:15" ht="12.75" customHeight="1">
      <c r="B311" s="87" t="s">
        <v>244</v>
      </c>
      <c r="C311" s="139">
        <f t="shared" si="1115"/>
        <v>7</v>
      </c>
      <c r="D311" s="14"/>
      <c r="F311" s="30">
        <v>0</v>
      </c>
      <c r="G311" s="30">
        <v>0</v>
      </c>
      <c r="H311" s="30">
        <v>0</v>
      </c>
      <c r="I311" s="263">
        <f t="shared" si="1113"/>
        <v>1.5000000000000001E-2</v>
      </c>
      <c r="J311" s="30">
        <v>0</v>
      </c>
      <c r="K311" s="30">
        <v>0</v>
      </c>
      <c r="L311" s="30">
        <v>0</v>
      </c>
      <c r="M311" s="263">
        <f t="shared" si="1114"/>
        <v>1.5000000000000001E-2</v>
      </c>
      <c r="N311" s="263">
        <v>1.15E-2</v>
      </c>
      <c r="O311" s="263">
        <v>1.2E-2</v>
      </c>
    </row>
    <row r="312" spans="2:15" ht="12.75" customHeight="1">
      <c r="B312" s="87" t="s">
        <v>244</v>
      </c>
      <c r="C312" s="139">
        <f t="shared" si="1115"/>
        <v>8</v>
      </c>
      <c r="D312" s="14"/>
      <c r="F312" s="30">
        <v>0</v>
      </c>
      <c r="G312" s="30">
        <v>0</v>
      </c>
      <c r="H312" s="30">
        <v>0</v>
      </c>
      <c r="I312" s="263">
        <f t="shared" si="1113"/>
        <v>1.7500000000000002E-2</v>
      </c>
      <c r="J312" s="30">
        <v>0</v>
      </c>
      <c r="K312" s="30">
        <v>0</v>
      </c>
      <c r="L312" s="30">
        <v>0</v>
      </c>
      <c r="M312" s="263">
        <f t="shared" si="1114"/>
        <v>1.7500000000000002E-2</v>
      </c>
      <c r="N312" s="263">
        <v>1.2999999999999999E-2</v>
      </c>
      <c r="O312" s="263">
        <v>1.4E-2</v>
      </c>
    </row>
    <row r="313" spans="2:15" ht="12.75" customHeight="1">
      <c r="B313" s="87" t="s">
        <v>244</v>
      </c>
      <c r="C313" s="139">
        <f t="shared" si="1115"/>
        <v>9</v>
      </c>
      <c r="D313" s="14"/>
      <c r="F313" s="30">
        <v>0</v>
      </c>
      <c r="G313" s="30">
        <v>0</v>
      </c>
      <c r="H313" s="30">
        <v>0</v>
      </c>
      <c r="I313" s="263">
        <f t="shared" si="1113"/>
        <v>0.02</v>
      </c>
      <c r="J313" s="30">
        <v>0</v>
      </c>
      <c r="K313" s="30">
        <v>0</v>
      </c>
      <c r="L313" s="30">
        <v>0</v>
      </c>
      <c r="M313" s="263">
        <f t="shared" si="1114"/>
        <v>0.02</v>
      </c>
      <c r="N313" s="263">
        <v>1.4499999999999999E-2</v>
      </c>
      <c r="O313" s="263">
        <v>1.6E-2</v>
      </c>
    </row>
    <row r="314" spans="2:15" ht="12.75" customHeight="1">
      <c r="B314" s="87" t="s">
        <v>244</v>
      </c>
      <c r="C314" s="139">
        <f t="shared" si="1115"/>
        <v>10</v>
      </c>
      <c r="D314" s="14"/>
      <c r="F314" s="30">
        <v>0</v>
      </c>
      <c r="G314" s="30">
        <v>0</v>
      </c>
      <c r="H314" s="30">
        <v>0</v>
      </c>
      <c r="I314" s="263">
        <f t="shared" si="1113"/>
        <v>2.2499999999999999E-2</v>
      </c>
      <c r="J314" s="30">
        <v>0</v>
      </c>
      <c r="K314" s="30">
        <v>0</v>
      </c>
      <c r="L314" s="30">
        <v>0</v>
      </c>
      <c r="M314" s="263">
        <f t="shared" si="1114"/>
        <v>2.2499999999999999E-2</v>
      </c>
      <c r="N314" s="263">
        <v>1.6E-2</v>
      </c>
      <c r="O314" s="263">
        <v>1.8000000000000002E-2</v>
      </c>
    </row>
    <row r="315" spans="2:15" ht="12.75" customHeight="1">
      <c r="B315" s="87" t="s">
        <v>244</v>
      </c>
      <c r="C315" s="139">
        <f t="shared" si="1115"/>
        <v>11</v>
      </c>
      <c r="D315" s="14"/>
      <c r="F315" s="30">
        <v>0</v>
      </c>
      <c r="G315" s="30">
        <v>0</v>
      </c>
      <c r="H315" s="30">
        <v>0</v>
      </c>
      <c r="I315" s="263">
        <f t="shared" si="1113"/>
        <v>2.4999999999999998E-2</v>
      </c>
      <c r="J315" s="30">
        <v>0</v>
      </c>
      <c r="K315" s="30">
        <v>0</v>
      </c>
      <c r="L315" s="30">
        <v>0</v>
      </c>
      <c r="M315" s="263">
        <f t="shared" si="1114"/>
        <v>2.4999999999999998E-2</v>
      </c>
      <c r="N315" s="263">
        <v>1.7500000000000002E-2</v>
      </c>
      <c r="O315" s="263">
        <v>2.0000000000000004E-2</v>
      </c>
    </row>
    <row r="316" spans="2:15" ht="12.75" customHeight="1">
      <c r="B316" s="87" t="s">
        <v>244</v>
      </c>
      <c r="C316" s="139">
        <f t="shared" si="1115"/>
        <v>12</v>
      </c>
      <c r="D316" s="14"/>
      <c r="F316" s="30">
        <v>0</v>
      </c>
      <c r="G316" s="30">
        <v>0</v>
      </c>
      <c r="H316" s="30">
        <v>0</v>
      </c>
      <c r="I316" s="263">
        <f t="shared" si="1113"/>
        <v>2.7499999999999997E-2</v>
      </c>
      <c r="J316" s="30">
        <v>0</v>
      </c>
      <c r="K316" s="30">
        <v>0</v>
      </c>
      <c r="L316" s="30">
        <v>0</v>
      </c>
      <c r="M316" s="263">
        <f t="shared" si="1114"/>
        <v>2.7499999999999997E-2</v>
      </c>
      <c r="N316" s="263">
        <v>1.7500000000000002E-2</v>
      </c>
      <c r="O316" s="263">
        <v>2.2000000000000006E-2</v>
      </c>
    </row>
    <row r="317" spans="2:15" ht="12.75" customHeight="1">
      <c r="B317" s="87" t="s">
        <v>244</v>
      </c>
      <c r="C317" s="139">
        <f t="shared" si="1115"/>
        <v>13</v>
      </c>
      <c r="D317" s="14"/>
      <c r="F317" s="30">
        <v>0</v>
      </c>
      <c r="G317" s="30">
        <v>0</v>
      </c>
      <c r="H317" s="30">
        <v>0</v>
      </c>
      <c r="I317" s="263">
        <f t="shared" si="1113"/>
        <v>2.9999999999999995E-2</v>
      </c>
      <c r="J317" s="30">
        <v>0</v>
      </c>
      <c r="K317" s="30">
        <v>0</v>
      </c>
      <c r="L317" s="30">
        <v>0</v>
      </c>
      <c r="M317" s="263">
        <f t="shared" si="1114"/>
        <v>2.9999999999999995E-2</v>
      </c>
      <c r="N317" s="263">
        <v>1.7500000000000002E-2</v>
      </c>
      <c r="O317" s="263">
        <v>2.4000000000000007E-2</v>
      </c>
    </row>
    <row r="318" spans="2:15" ht="12.75" customHeight="1">
      <c r="B318" s="87" t="s">
        <v>244</v>
      </c>
      <c r="C318" s="139">
        <f t="shared" si="1115"/>
        <v>14</v>
      </c>
      <c r="D318" s="14"/>
      <c r="F318" s="30">
        <v>0</v>
      </c>
      <c r="G318" s="30">
        <v>0</v>
      </c>
      <c r="H318" s="30">
        <v>0</v>
      </c>
      <c r="I318" s="263">
        <f t="shared" si="1113"/>
        <v>3.2499999999999994E-2</v>
      </c>
      <c r="J318" s="30">
        <v>0</v>
      </c>
      <c r="K318" s="30">
        <v>0</v>
      </c>
      <c r="L318" s="30">
        <v>0</v>
      </c>
      <c r="M318" s="263">
        <f t="shared" si="1114"/>
        <v>3.2499999999999994E-2</v>
      </c>
      <c r="N318" s="263">
        <v>1.7500000000000002E-2</v>
      </c>
      <c r="O318" s="263">
        <v>2.6000000000000009E-2</v>
      </c>
    </row>
    <row r="319" spans="2:15" ht="12.75" customHeight="1">
      <c r="B319" s="87" t="s">
        <v>244</v>
      </c>
      <c r="C319" s="139">
        <f t="shared" si="1115"/>
        <v>15</v>
      </c>
      <c r="D319" s="14"/>
      <c r="F319" s="30">
        <v>0</v>
      </c>
      <c r="G319" s="30">
        <v>0</v>
      </c>
      <c r="H319" s="30">
        <v>0</v>
      </c>
      <c r="I319" s="263">
        <f t="shared" si="1113"/>
        <v>3.4999999999999996E-2</v>
      </c>
      <c r="J319" s="30">
        <v>0</v>
      </c>
      <c r="K319" s="30">
        <v>0</v>
      </c>
      <c r="L319" s="30">
        <v>0</v>
      </c>
      <c r="M319" s="263">
        <f t="shared" si="1114"/>
        <v>3.4999999999999996E-2</v>
      </c>
      <c r="N319" s="263">
        <v>1.7500000000000002E-2</v>
      </c>
      <c r="O319" s="263">
        <v>2.8000000000000011E-2</v>
      </c>
    </row>
    <row r="320" spans="2:15">
      <c r="B320" s="87" t="s">
        <v>244</v>
      </c>
      <c r="C320" s="139">
        <v>16</v>
      </c>
      <c r="D320" s="14"/>
      <c r="F320" s="30">
        <v>0</v>
      </c>
      <c r="G320" s="30">
        <v>0</v>
      </c>
      <c r="H320" s="30">
        <v>0</v>
      </c>
      <c r="I320" s="263">
        <f t="shared" si="1113"/>
        <v>3.7499999999999999E-2</v>
      </c>
      <c r="J320" s="30">
        <v>0</v>
      </c>
      <c r="K320" s="30">
        <v>0</v>
      </c>
      <c r="L320" s="30">
        <v>0</v>
      </c>
      <c r="M320" s="263">
        <f t="shared" si="1114"/>
        <v>3.7499999999999999E-2</v>
      </c>
      <c r="N320" s="263">
        <v>1.7500000000000002E-2</v>
      </c>
      <c r="O320" s="263">
        <v>3.0000000000000013E-2</v>
      </c>
    </row>
    <row r="321" spans="2:15" ht="12.75" customHeight="1">
      <c r="B321" s="87" t="s">
        <v>245</v>
      </c>
      <c r="C321" s="139">
        <v>1</v>
      </c>
      <c r="D321" s="14"/>
      <c r="F321" s="30">
        <v>0</v>
      </c>
      <c r="G321" s="30">
        <v>0</v>
      </c>
      <c r="H321" s="30">
        <v>0</v>
      </c>
      <c r="I321" s="268">
        <f>I305</f>
        <v>0</v>
      </c>
      <c r="J321" s="30">
        <v>0</v>
      </c>
      <c r="K321" s="30">
        <v>0</v>
      </c>
      <c r="L321" s="30">
        <v>0</v>
      </c>
      <c r="M321" s="268">
        <f>M305</f>
        <v>0</v>
      </c>
      <c r="N321" s="268">
        <f>N305</f>
        <v>0</v>
      </c>
      <c r="O321" s="268">
        <f>O305</f>
        <v>0</v>
      </c>
    </row>
    <row r="322" spans="2:15" ht="12.75" customHeight="1">
      <c r="B322" s="87" t="s">
        <v>245</v>
      </c>
      <c r="C322" s="139">
        <f t="shared" si="1115"/>
        <v>2</v>
      </c>
      <c r="D322" s="14"/>
      <c r="F322" s="30">
        <v>0</v>
      </c>
      <c r="G322" s="30">
        <v>0</v>
      </c>
      <c r="H322" s="30">
        <v>0</v>
      </c>
      <c r="I322" s="268">
        <f t="shared" ref="I322" si="1116">I306</f>
        <v>2.5000000000000001E-3</v>
      </c>
      <c r="J322" s="30">
        <v>0</v>
      </c>
      <c r="K322" s="30">
        <v>0</v>
      </c>
      <c r="L322" s="30">
        <v>0</v>
      </c>
      <c r="M322" s="268">
        <f t="shared" ref="M322" si="1117">M306</f>
        <v>2.5000000000000001E-3</v>
      </c>
      <c r="N322" s="268">
        <f t="shared" ref="N322:O322" si="1118">N306</f>
        <v>2E-3</v>
      </c>
      <c r="O322" s="268">
        <f t="shared" si="1118"/>
        <v>2E-3</v>
      </c>
    </row>
    <row r="323" spans="2:15" ht="12.75" customHeight="1">
      <c r="B323" s="87" t="s">
        <v>245</v>
      </c>
      <c r="C323" s="139">
        <f t="shared" si="1115"/>
        <v>3</v>
      </c>
      <c r="D323" s="14"/>
      <c r="F323" s="30">
        <v>0</v>
      </c>
      <c r="G323" s="30">
        <v>0</v>
      </c>
      <c r="H323" s="30">
        <v>0</v>
      </c>
      <c r="I323" s="268">
        <f t="shared" ref="I323" si="1119">I307</f>
        <v>5.0000000000000001E-3</v>
      </c>
      <c r="J323" s="30">
        <v>0</v>
      </c>
      <c r="K323" s="30">
        <v>0</v>
      </c>
      <c r="L323" s="30">
        <v>0</v>
      </c>
      <c r="M323" s="268">
        <f t="shared" ref="M323" si="1120">M307</f>
        <v>5.0000000000000001E-3</v>
      </c>
      <c r="N323" s="268">
        <f t="shared" ref="N323:O323" si="1121">N307</f>
        <v>4.0000000000000001E-3</v>
      </c>
      <c r="O323" s="268">
        <f t="shared" si="1121"/>
        <v>4.0000000000000001E-3</v>
      </c>
    </row>
    <row r="324" spans="2:15" ht="12.75" customHeight="1">
      <c r="B324" s="87" t="s">
        <v>245</v>
      </c>
      <c r="C324" s="139">
        <f t="shared" si="1115"/>
        <v>4</v>
      </c>
      <c r="D324" s="14"/>
      <c r="F324" s="30">
        <v>0</v>
      </c>
      <c r="G324" s="30">
        <v>0</v>
      </c>
      <c r="H324" s="30">
        <v>0</v>
      </c>
      <c r="I324" s="268">
        <f t="shared" ref="I324" si="1122">I308</f>
        <v>7.4999999999999997E-3</v>
      </c>
      <c r="J324" s="30">
        <v>0</v>
      </c>
      <c r="K324" s="30">
        <v>0</v>
      </c>
      <c r="L324" s="30">
        <v>0</v>
      </c>
      <c r="M324" s="268">
        <f t="shared" ref="M324" si="1123">M308</f>
        <v>7.4999999999999997E-3</v>
      </c>
      <c r="N324" s="268">
        <f t="shared" ref="N324:O324" si="1124">N308</f>
        <v>6.0000000000000001E-3</v>
      </c>
      <c r="O324" s="268">
        <f t="shared" si="1124"/>
        <v>6.0000000000000001E-3</v>
      </c>
    </row>
    <row r="325" spans="2:15" ht="12.75" customHeight="1">
      <c r="B325" s="87" t="s">
        <v>245</v>
      </c>
      <c r="C325" s="139">
        <f t="shared" si="1115"/>
        <v>5</v>
      </c>
      <c r="D325" s="14"/>
      <c r="F325" s="30">
        <v>0</v>
      </c>
      <c r="G325" s="30">
        <v>0</v>
      </c>
      <c r="H325" s="30">
        <v>0</v>
      </c>
      <c r="I325" s="268">
        <f t="shared" ref="I325" si="1125">I309</f>
        <v>0.01</v>
      </c>
      <c r="J325" s="30">
        <v>0</v>
      </c>
      <c r="K325" s="30">
        <v>0</v>
      </c>
      <c r="L325" s="30">
        <v>0</v>
      </c>
      <c r="M325" s="268">
        <f t="shared" ref="M325" si="1126">M309</f>
        <v>0.01</v>
      </c>
      <c r="N325" s="268">
        <f t="shared" ref="N325:O325" si="1127">N309</f>
        <v>8.0000000000000002E-3</v>
      </c>
      <c r="O325" s="268">
        <f t="shared" si="1127"/>
        <v>8.0000000000000002E-3</v>
      </c>
    </row>
    <row r="326" spans="2:15" ht="12.75" customHeight="1">
      <c r="B326" s="87" t="s">
        <v>245</v>
      </c>
      <c r="C326" s="139">
        <f t="shared" si="1115"/>
        <v>6</v>
      </c>
      <c r="D326" s="14"/>
      <c r="F326" s="30">
        <v>0</v>
      </c>
      <c r="G326" s="30">
        <v>0</v>
      </c>
      <c r="H326" s="30">
        <v>0</v>
      </c>
      <c r="I326" s="268">
        <f t="shared" ref="I326" si="1128">I310</f>
        <v>1.2500000000000001E-2</v>
      </c>
      <c r="J326" s="30">
        <v>0</v>
      </c>
      <c r="K326" s="30">
        <v>0</v>
      </c>
      <c r="L326" s="30">
        <v>0</v>
      </c>
      <c r="M326" s="268">
        <f t="shared" ref="M326" si="1129">M310</f>
        <v>1.2500000000000001E-2</v>
      </c>
      <c r="N326" s="268">
        <f t="shared" ref="N326:O326" si="1130">N310</f>
        <v>0.01</v>
      </c>
      <c r="O326" s="268">
        <f t="shared" si="1130"/>
        <v>0.01</v>
      </c>
    </row>
    <row r="327" spans="2:15" ht="12.75" customHeight="1">
      <c r="B327" s="87" t="s">
        <v>245</v>
      </c>
      <c r="C327" s="139">
        <f t="shared" si="1115"/>
        <v>7</v>
      </c>
      <c r="D327" s="14"/>
      <c r="F327" s="30">
        <v>0</v>
      </c>
      <c r="G327" s="30">
        <v>0</v>
      </c>
      <c r="H327" s="30">
        <v>0</v>
      </c>
      <c r="I327" s="268">
        <f t="shared" ref="I327" si="1131">I311</f>
        <v>1.5000000000000001E-2</v>
      </c>
      <c r="J327" s="30">
        <v>0</v>
      </c>
      <c r="K327" s="30">
        <v>0</v>
      </c>
      <c r="L327" s="30">
        <v>0</v>
      </c>
      <c r="M327" s="268">
        <f t="shared" ref="M327" si="1132">M311</f>
        <v>1.5000000000000001E-2</v>
      </c>
      <c r="N327" s="268">
        <f t="shared" ref="N327:O327" si="1133">N311</f>
        <v>1.15E-2</v>
      </c>
      <c r="O327" s="268">
        <f t="shared" si="1133"/>
        <v>1.2E-2</v>
      </c>
    </row>
    <row r="328" spans="2:15" ht="12.75" customHeight="1">
      <c r="B328" s="87" t="s">
        <v>245</v>
      </c>
      <c r="C328" s="139">
        <f t="shared" si="1115"/>
        <v>8</v>
      </c>
      <c r="D328" s="14"/>
      <c r="F328" s="30">
        <v>0</v>
      </c>
      <c r="G328" s="30">
        <v>0</v>
      </c>
      <c r="H328" s="30">
        <v>0</v>
      </c>
      <c r="I328" s="268">
        <f t="shared" ref="I328" si="1134">I312</f>
        <v>1.7500000000000002E-2</v>
      </c>
      <c r="J328" s="30">
        <v>0</v>
      </c>
      <c r="K328" s="30">
        <v>0</v>
      </c>
      <c r="L328" s="30">
        <v>0</v>
      </c>
      <c r="M328" s="268">
        <f t="shared" ref="M328" si="1135">M312</f>
        <v>1.7500000000000002E-2</v>
      </c>
      <c r="N328" s="268">
        <f t="shared" ref="N328:O328" si="1136">N312</f>
        <v>1.2999999999999999E-2</v>
      </c>
      <c r="O328" s="268">
        <f t="shared" si="1136"/>
        <v>1.4E-2</v>
      </c>
    </row>
    <row r="329" spans="2:15" ht="12.75" customHeight="1">
      <c r="B329" s="87" t="s">
        <v>245</v>
      </c>
      <c r="C329" s="139">
        <f t="shared" si="1115"/>
        <v>9</v>
      </c>
      <c r="D329" s="14"/>
      <c r="F329" s="30">
        <v>0</v>
      </c>
      <c r="G329" s="30">
        <v>0</v>
      </c>
      <c r="H329" s="30">
        <v>0</v>
      </c>
      <c r="I329" s="268">
        <f t="shared" ref="I329" si="1137">I313</f>
        <v>0.02</v>
      </c>
      <c r="J329" s="30">
        <v>0</v>
      </c>
      <c r="K329" s="30">
        <v>0</v>
      </c>
      <c r="L329" s="30">
        <v>0</v>
      </c>
      <c r="M329" s="268">
        <f t="shared" ref="M329" si="1138">M313</f>
        <v>0.02</v>
      </c>
      <c r="N329" s="268">
        <f t="shared" ref="N329:O329" si="1139">N313</f>
        <v>1.4499999999999999E-2</v>
      </c>
      <c r="O329" s="268">
        <f t="shared" si="1139"/>
        <v>1.6E-2</v>
      </c>
    </row>
    <row r="330" spans="2:15" ht="12.75" customHeight="1">
      <c r="B330" s="87" t="s">
        <v>245</v>
      </c>
      <c r="C330" s="139">
        <f t="shared" si="1115"/>
        <v>10</v>
      </c>
      <c r="D330" s="14"/>
      <c r="F330" s="30">
        <v>0</v>
      </c>
      <c r="G330" s="30">
        <v>0</v>
      </c>
      <c r="H330" s="30">
        <v>0</v>
      </c>
      <c r="I330" s="268">
        <f t="shared" ref="I330" si="1140">I314</f>
        <v>2.2499999999999999E-2</v>
      </c>
      <c r="J330" s="30">
        <v>0</v>
      </c>
      <c r="K330" s="30">
        <v>0</v>
      </c>
      <c r="L330" s="30">
        <v>0</v>
      </c>
      <c r="M330" s="268">
        <f t="shared" ref="M330" si="1141">M314</f>
        <v>2.2499999999999999E-2</v>
      </c>
      <c r="N330" s="268">
        <f t="shared" ref="N330:O330" si="1142">N314</f>
        <v>1.6E-2</v>
      </c>
      <c r="O330" s="268">
        <f t="shared" si="1142"/>
        <v>1.8000000000000002E-2</v>
      </c>
    </row>
    <row r="331" spans="2:15" ht="12.75" customHeight="1">
      <c r="B331" s="87" t="s">
        <v>245</v>
      </c>
      <c r="C331" s="139">
        <f t="shared" si="1115"/>
        <v>11</v>
      </c>
      <c r="D331" s="14"/>
      <c r="F331" s="30">
        <v>0</v>
      </c>
      <c r="G331" s="30">
        <v>0</v>
      </c>
      <c r="H331" s="30">
        <v>0</v>
      </c>
      <c r="I331" s="268">
        <f t="shared" ref="I331" si="1143">I315</f>
        <v>2.4999999999999998E-2</v>
      </c>
      <c r="J331" s="30">
        <v>0</v>
      </c>
      <c r="K331" s="30">
        <v>0</v>
      </c>
      <c r="L331" s="30">
        <v>0</v>
      </c>
      <c r="M331" s="268">
        <f t="shared" ref="M331" si="1144">M315</f>
        <v>2.4999999999999998E-2</v>
      </c>
      <c r="N331" s="268">
        <f t="shared" ref="N331:O331" si="1145">N315</f>
        <v>1.7500000000000002E-2</v>
      </c>
      <c r="O331" s="268">
        <f t="shared" si="1145"/>
        <v>2.0000000000000004E-2</v>
      </c>
    </row>
    <row r="332" spans="2:15" ht="12.75" customHeight="1">
      <c r="B332" s="87" t="s">
        <v>245</v>
      </c>
      <c r="C332" s="139">
        <f t="shared" si="1115"/>
        <v>12</v>
      </c>
      <c r="D332" s="14"/>
      <c r="F332" s="30">
        <v>0</v>
      </c>
      <c r="G332" s="30">
        <v>0</v>
      </c>
      <c r="H332" s="30">
        <v>0</v>
      </c>
      <c r="I332" s="268">
        <f t="shared" ref="I332" si="1146">I316</f>
        <v>2.7499999999999997E-2</v>
      </c>
      <c r="J332" s="30">
        <v>0</v>
      </c>
      <c r="K332" s="30">
        <v>0</v>
      </c>
      <c r="L332" s="30">
        <v>0</v>
      </c>
      <c r="M332" s="268">
        <f t="shared" ref="M332" si="1147">M316</f>
        <v>2.7499999999999997E-2</v>
      </c>
      <c r="N332" s="268">
        <f t="shared" ref="N332:O332" si="1148">N316</f>
        <v>1.7500000000000002E-2</v>
      </c>
      <c r="O332" s="268">
        <f t="shared" si="1148"/>
        <v>2.2000000000000006E-2</v>
      </c>
    </row>
    <row r="333" spans="2:15" ht="12.75" customHeight="1">
      <c r="B333" s="87" t="s">
        <v>245</v>
      </c>
      <c r="C333" s="139">
        <f t="shared" si="1115"/>
        <v>13</v>
      </c>
      <c r="D333" s="14"/>
      <c r="F333" s="30">
        <v>0</v>
      </c>
      <c r="G333" s="30">
        <v>0</v>
      </c>
      <c r="H333" s="30">
        <v>0</v>
      </c>
      <c r="I333" s="268">
        <f t="shared" ref="I333" si="1149">I317</f>
        <v>2.9999999999999995E-2</v>
      </c>
      <c r="J333" s="30">
        <v>0</v>
      </c>
      <c r="K333" s="30">
        <v>0</v>
      </c>
      <c r="L333" s="30">
        <v>0</v>
      </c>
      <c r="M333" s="268">
        <f t="shared" ref="M333" si="1150">M317</f>
        <v>2.9999999999999995E-2</v>
      </c>
      <c r="N333" s="268">
        <f t="shared" ref="N333:O333" si="1151">N317</f>
        <v>1.7500000000000002E-2</v>
      </c>
      <c r="O333" s="268">
        <f t="shared" si="1151"/>
        <v>2.4000000000000007E-2</v>
      </c>
    </row>
    <row r="334" spans="2:15" ht="12.75" customHeight="1">
      <c r="B334" s="87" t="s">
        <v>245</v>
      </c>
      <c r="C334" s="139">
        <f t="shared" si="1115"/>
        <v>14</v>
      </c>
      <c r="D334" s="14"/>
      <c r="F334" s="30">
        <v>0</v>
      </c>
      <c r="G334" s="30">
        <v>0</v>
      </c>
      <c r="H334" s="30">
        <v>0</v>
      </c>
      <c r="I334" s="268">
        <f t="shared" ref="I334" si="1152">I318</f>
        <v>3.2499999999999994E-2</v>
      </c>
      <c r="J334" s="30">
        <v>0</v>
      </c>
      <c r="K334" s="30">
        <v>0</v>
      </c>
      <c r="L334" s="30">
        <v>0</v>
      </c>
      <c r="M334" s="268">
        <f t="shared" ref="M334" si="1153">M318</f>
        <v>3.2499999999999994E-2</v>
      </c>
      <c r="N334" s="268">
        <f t="shared" ref="N334:O334" si="1154">N318</f>
        <v>1.7500000000000002E-2</v>
      </c>
      <c r="O334" s="268">
        <f t="shared" si="1154"/>
        <v>2.6000000000000009E-2</v>
      </c>
    </row>
    <row r="335" spans="2:15" ht="12.75" customHeight="1">
      <c r="B335" s="87" t="s">
        <v>245</v>
      </c>
      <c r="C335" s="139">
        <f t="shared" si="1115"/>
        <v>15</v>
      </c>
      <c r="D335" s="14"/>
      <c r="F335" s="30">
        <v>0</v>
      </c>
      <c r="G335" s="30">
        <v>0</v>
      </c>
      <c r="H335" s="30">
        <v>0</v>
      </c>
      <c r="I335" s="268">
        <f t="shared" ref="I335" si="1155">I319</f>
        <v>3.4999999999999996E-2</v>
      </c>
      <c r="J335" s="30">
        <v>0</v>
      </c>
      <c r="K335" s="30">
        <v>0</v>
      </c>
      <c r="L335" s="30">
        <v>0</v>
      </c>
      <c r="M335" s="268">
        <f t="shared" ref="M335" si="1156">M319</f>
        <v>3.4999999999999996E-2</v>
      </c>
      <c r="N335" s="268">
        <f t="shared" ref="N335:O335" si="1157">N319</f>
        <v>1.7500000000000002E-2</v>
      </c>
      <c r="O335" s="268">
        <f t="shared" si="1157"/>
        <v>2.8000000000000011E-2</v>
      </c>
    </row>
    <row r="336" spans="2:15" ht="12.75" customHeight="1">
      <c r="B336" s="87" t="s">
        <v>245</v>
      </c>
      <c r="C336" s="139">
        <v>16</v>
      </c>
      <c r="D336" s="14"/>
      <c r="F336" s="30">
        <v>0</v>
      </c>
      <c r="G336" s="30">
        <v>0</v>
      </c>
      <c r="H336" s="30">
        <v>0</v>
      </c>
      <c r="I336" s="268">
        <f t="shared" ref="I336" si="1158">I320</f>
        <v>3.7499999999999999E-2</v>
      </c>
      <c r="J336" s="30">
        <v>0</v>
      </c>
      <c r="K336" s="30">
        <v>0</v>
      </c>
      <c r="L336" s="30">
        <v>0</v>
      </c>
      <c r="M336" s="268">
        <f t="shared" ref="M336" si="1159">M320</f>
        <v>3.7499999999999999E-2</v>
      </c>
      <c r="N336" s="268">
        <f t="shared" ref="N336:O336" si="1160">N320</f>
        <v>1.7500000000000002E-2</v>
      </c>
      <c r="O336" s="268">
        <f t="shared" si="1160"/>
        <v>3.0000000000000013E-2</v>
      </c>
    </row>
    <row r="337" spans="2:34" ht="12.75" customHeight="1"/>
    <row r="338" spans="2:34" ht="12.75" customHeight="1">
      <c r="B338" s="18" t="str">
        <f ca="1">GetNameRange(B339)</f>
        <v>gmwb_credit_mult_aig</v>
      </c>
      <c r="C338" s="18"/>
      <c r="D338" s="18"/>
    </row>
    <row r="339" spans="2:34" ht="12.75" customHeight="1">
      <c r="B339" s="219"/>
      <c r="C339" s="93" t="s">
        <v>337</v>
      </c>
      <c r="D339" s="87"/>
      <c r="E339" s="73" t="str">
        <f t="shared" ref="E339:AD339" si="1161">E$4</f>
        <v>BASE</v>
      </c>
      <c r="F339" s="73" t="str">
        <f t="shared" si="1161"/>
        <v>AEIB_20250701_+1Roll</v>
      </c>
      <c r="G339" s="73" t="str">
        <f t="shared" si="1161"/>
        <v>AEIB_20250701_+10bps</v>
      </c>
      <c r="H339" s="73" t="str">
        <f t="shared" si="1161"/>
        <v>AEIBADV_20250701</v>
      </c>
      <c r="I339" s="73" t="str">
        <f t="shared" si="1161"/>
        <v>AEIBNY_20250701</v>
      </c>
      <c r="J339" s="73" t="str">
        <f t="shared" si="1161"/>
        <v>AEIB_20250701</v>
      </c>
      <c r="K339" s="73" t="str">
        <f t="shared" si="1161"/>
        <v>AEIBADV</v>
      </c>
      <c r="L339" s="73" t="str">
        <f t="shared" si="1161"/>
        <v>AEIB</v>
      </c>
      <c r="M339" s="73" t="str">
        <f t="shared" si="1161"/>
        <v>AEIBNY</v>
      </c>
      <c r="N339" s="73" t="str">
        <f t="shared" si="1161"/>
        <v>NYGLB_202304_Guar</v>
      </c>
      <c r="O339" s="73" t="str">
        <f t="shared" si="1161"/>
        <v>NYGLB_202404</v>
      </c>
      <c r="P339" s="73" t="str">
        <f t="shared" si="1161"/>
        <v>LIP_202601_AG10</v>
      </c>
      <c r="Q339" s="73" t="str">
        <f t="shared" si="1161"/>
        <v>LIP_202601</v>
      </c>
      <c r="R339" s="73" t="str">
        <f t="shared" si="1161"/>
        <v>LIP_202601_ADV</v>
      </c>
      <c r="S339" s="73" t="str">
        <f>S$4</f>
        <v>PIPP_202601_IMO</v>
      </c>
      <c r="T339" s="73" t="str">
        <f t="shared" si="1161"/>
        <v>LIP_202601_IMO</v>
      </c>
      <c r="U339" s="73" t="str">
        <f t="shared" si="1161"/>
        <v>LIP_202601_ADVMSG</v>
      </c>
      <c r="V339" s="73" t="str">
        <f t="shared" si="1161"/>
        <v>LIP_202601_MSG</v>
      </c>
      <c r="W339" s="73" t="str">
        <f t="shared" si="1161"/>
        <v>LIP_202501</v>
      </c>
      <c r="X339" s="73" t="str">
        <f t="shared" si="1161"/>
        <v>LIP_202501_ADV</v>
      </c>
      <c r="Y339" s="73" t="str">
        <f>Y$4</f>
        <v>PIPP_202501_IMO</v>
      </c>
      <c r="Z339" s="73" t="str">
        <f t="shared" si="1161"/>
        <v>LIP_202501_IMO</v>
      </c>
      <c r="AA339" s="73" t="str">
        <f t="shared" ref="AA339:AB339" si="1162">AA$4</f>
        <v>LIP_202501_ADVMSG</v>
      </c>
      <c r="AB339" s="73" t="str">
        <f t="shared" si="1162"/>
        <v>LIP_202501_MSG</v>
      </c>
      <c r="AC339" s="73" t="str">
        <f t="shared" si="1161"/>
        <v>LIPM_202601_AG10</v>
      </c>
      <c r="AD339" s="73" t="str">
        <f t="shared" si="1161"/>
        <v>LIPM_202404</v>
      </c>
      <c r="AE339" s="73" t="str">
        <f t="shared" ref="AE339:AH339" si="1163">AE$4</f>
        <v>LIPM_202404_ADV</v>
      </c>
      <c r="AF339" s="73" t="str">
        <f t="shared" si="1163"/>
        <v>LIPM_202311_GSIA</v>
      </c>
      <c r="AG339" s="73" t="str">
        <f t="shared" si="1163"/>
        <v>LIPM_202501_ADVMSG</v>
      </c>
      <c r="AH339" s="73" t="str">
        <f t="shared" si="1163"/>
        <v>LIPM_202501_MSG</v>
      </c>
    </row>
    <row r="340" spans="2:34" ht="12.75" customHeight="1">
      <c r="B340" s="219" t="s">
        <v>221</v>
      </c>
      <c r="C340" s="85"/>
      <c r="D340" s="9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</row>
    <row r="341" spans="2:34" ht="12.75" customHeight="1">
      <c r="B341" s="220" t="s">
        <v>222</v>
      </c>
      <c r="C341" s="139"/>
      <c r="D341" s="14"/>
      <c r="E341" s="30">
        <v>0</v>
      </c>
      <c r="F341" s="30">
        <v>1</v>
      </c>
      <c r="G341" s="30">
        <v>1</v>
      </c>
      <c r="H341" s="30">
        <v>1</v>
      </c>
      <c r="I341" s="30">
        <v>1</v>
      </c>
      <c r="J341" s="30">
        <v>1</v>
      </c>
      <c r="K341" s="30">
        <v>1</v>
      </c>
      <c r="L341" s="30">
        <v>1</v>
      </c>
      <c r="M341" s="30">
        <v>1</v>
      </c>
      <c r="N341" s="30">
        <v>1</v>
      </c>
      <c r="O341" s="30">
        <v>1</v>
      </c>
      <c r="P341" s="30">
        <v>1</v>
      </c>
      <c r="Q341" s="30">
        <v>1</v>
      </c>
      <c r="R341" s="30">
        <v>1</v>
      </c>
      <c r="S341" s="30">
        <v>1</v>
      </c>
      <c r="T341" s="30">
        <v>1</v>
      </c>
      <c r="U341" s="30">
        <v>1</v>
      </c>
      <c r="V341" s="30">
        <v>1</v>
      </c>
      <c r="W341" s="30">
        <v>1</v>
      </c>
      <c r="X341" s="30">
        <v>1</v>
      </c>
      <c r="Y341" s="30">
        <v>1</v>
      </c>
      <c r="Z341" s="30">
        <v>1</v>
      </c>
      <c r="AA341" s="30">
        <v>1</v>
      </c>
      <c r="AB341" s="30">
        <v>1</v>
      </c>
      <c r="AC341" s="30">
        <v>2</v>
      </c>
      <c r="AD341" s="30">
        <v>2</v>
      </c>
      <c r="AE341" s="30">
        <v>2</v>
      </c>
      <c r="AF341" s="30">
        <v>2</v>
      </c>
      <c r="AG341" s="30">
        <v>2</v>
      </c>
      <c r="AH341" s="30">
        <v>2</v>
      </c>
    </row>
    <row r="342" spans="2:34" ht="12.75" customHeight="1">
      <c r="B342" s="220" t="s">
        <v>223</v>
      </c>
      <c r="C342" s="139"/>
      <c r="D342" s="14"/>
      <c r="E342" s="30">
        <v>0</v>
      </c>
      <c r="F342" s="30">
        <v>1</v>
      </c>
      <c r="G342" s="30">
        <v>1</v>
      </c>
      <c r="H342" s="30">
        <v>1</v>
      </c>
      <c r="I342" s="30">
        <v>1</v>
      </c>
      <c r="J342" s="30">
        <v>1</v>
      </c>
      <c r="K342" s="30">
        <v>1</v>
      </c>
      <c r="L342" s="30">
        <v>1</v>
      </c>
      <c r="M342" s="30">
        <v>1</v>
      </c>
      <c r="N342" s="30">
        <v>1</v>
      </c>
      <c r="O342" s="30">
        <v>1</v>
      </c>
      <c r="P342" s="30">
        <v>1</v>
      </c>
      <c r="Q342" s="30">
        <v>1</v>
      </c>
      <c r="R342" s="30">
        <v>1</v>
      </c>
      <c r="S342" s="30">
        <v>1</v>
      </c>
      <c r="T342" s="30">
        <v>1</v>
      </c>
      <c r="U342" s="30">
        <v>1</v>
      </c>
      <c r="V342" s="30">
        <v>1</v>
      </c>
      <c r="W342" s="30">
        <v>1</v>
      </c>
      <c r="X342" s="30">
        <v>1</v>
      </c>
      <c r="Y342" s="30">
        <v>1</v>
      </c>
      <c r="Z342" s="30">
        <v>1</v>
      </c>
      <c r="AA342" s="30">
        <v>1</v>
      </c>
      <c r="AB342" s="30">
        <v>1</v>
      </c>
      <c r="AC342" s="30">
        <v>2</v>
      </c>
      <c r="AD342" s="30">
        <v>2</v>
      </c>
      <c r="AE342" s="30">
        <v>2</v>
      </c>
      <c r="AF342" s="30">
        <v>2</v>
      </c>
      <c r="AG342" s="30">
        <v>2</v>
      </c>
      <c r="AH342" s="30">
        <v>2</v>
      </c>
    </row>
    <row r="343" spans="2:34" ht="12.75" customHeight="1">
      <c r="B343" s="220" t="s">
        <v>224</v>
      </c>
      <c r="C343" s="139"/>
      <c r="D343" s="14"/>
      <c r="E343" s="30">
        <v>0</v>
      </c>
      <c r="F343" s="30">
        <v>1</v>
      </c>
      <c r="G343" s="30">
        <v>1</v>
      </c>
      <c r="H343" s="30">
        <v>1</v>
      </c>
      <c r="I343" s="30">
        <v>1</v>
      </c>
      <c r="J343" s="30">
        <v>1</v>
      </c>
      <c r="K343" s="30">
        <v>1</v>
      </c>
      <c r="L343" s="30">
        <v>1</v>
      </c>
      <c r="M343" s="30">
        <v>1</v>
      </c>
      <c r="N343" s="30">
        <v>1</v>
      </c>
      <c r="O343" s="30">
        <v>1</v>
      </c>
      <c r="P343" s="30">
        <v>1</v>
      </c>
      <c r="Q343" s="30">
        <v>1</v>
      </c>
      <c r="R343" s="30">
        <v>1</v>
      </c>
      <c r="S343" s="30">
        <v>1</v>
      </c>
      <c r="T343" s="30">
        <v>1</v>
      </c>
      <c r="U343" s="30">
        <v>1</v>
      </c>
      <c r="V343" s="30">
        <v>1</v>
      </c>
      <c r="W343" s="30">
        <v>1</v>
      </c>
      <c r="X343" s="30">
        <v>1</v>
      </c>
      <c r="Y343" s="30">
        <v>1</v>
      </c>
      <c r="Z343" s="30">
        <v>1</v>
      </c>
      <c r="AA343" s="30">
        <v>1</v>
      </c>
      <c r="AB343" s="30">
        <v>1</v>
      </c>
      <c r="AC343" s="30">
        <v>1</v>
      </c>
      <c r="AD343" s="30">
        <v>1</v>
      </c>
      <c r="AE343" s="30">
        <v>1</v>
      </c>
      <c r="AF343" s="30">
        <v>1</v>
      </c>
      <c r="AG343" s="30">
        <v>1</v>
      </c>
      <c r="AH343" s="30">
        <v>1</v>
      </c>
    </row>
    <row r="344" spans="2:34" ht="12.75" customHeight="1">
      <c r="B344" s="221" t="s">
        <v>225</v>
      </c>
      <c r="C344" s="139"/>
      <c r="D344" s="14"/>
      <c r="E344" s="242">
        <v>0</v>
      </c>
      <c r="F344" s="242">
        <v>0</v>
      </c>
      <c r="G344" s="242">
        <v>0</v>
      </c>
      <c r="H344" s="242">
        <v>0</v>
      </c>
      <c r="I344" s="242">
        <v>0</v>
      </c>
      <c r="J344" s="242">
        <v>0</v>
      </c>
      <c r="K344" s="242">
        <v>0</v>
      </c>
      <c r="L344" s="242">
        <v>0</v>
      </c>
      <c r="M344" s="242">
        <v>0</v>
      </c>
      <c r="N344" s="242">
        <v>0</v>
      </c>
      <c r="O344" s="242">
        <v>0</v>
      </c>
      <c r="P344" s="242">
        <v>0</v>
      </c>
      <c r="Q344" s="242">
        <v>0</v>
      </c>
      <c r="R344" s="242">
        <v>0</v>
      </c>
      <c r="S344" s="242">
        <v>0</v>
      </c>
      <c r="T344" s="242">
        <v>0</v>
      </c>
      <c r="U344" s="242">
        <v>0</v>
      </c>
      <c r="V344" s="242">
        <v>0</v>
      </c>
      <c r="W344" s="242">
        <v>0</v>
      </c>
      <c r="X344" s="242">
        <v>0</v>
      </c>
      <c r="Y344" s="242">
        <v>0</v>
      </c>
      <c r="Z344" s="242">
        <v>0</v>
      </c>
      <c r="AA344" s="242">
        <v>0</v>
      </c>
      <c r="AB344" s="242">
        <v>0</v>
      </c>
      <c r="AC344" s="242">
        <v>0</v>
      </c>
      <c r="AD344" s="242">
        <v>0</v>
      </c>
      <c r="AE344" s="242">
        <v>0</v>
      </c>
      <c r="AF344" s="242">
        <v>0</v>
      </c>
      <c r="AG344" s="242">
        <v>0</v>
      </c>
      <c r="AH344" s="242">
        <v>0</v>
      </c>
    </row>
    <row r="345" spans="2:34" ht="12.75" customHeight="1"/>
    <row r="346" spans="2:34" ht="12.75" customHeight="1">
      <c r="B346" s="18" t="str">
        <f ca="1">GetNameRange(B347)</f>
        <v>gmwb_net_credit_aig</v>
      </c>
      <c r="C346" s="18"/>
      <c r="D346" s="18"/>
    </row>
    <row r="347" spans="2:34" ht="12.75" customHeight="1">
      <c r="B347" s="219"/>
      <c r="C347" s="93" t="s">
        <v>337</v>
      </c>
      <c r="D347" s="87"/>
      <c r="E347" s="73" t="str">
        <f t="shared" ref="E347:AD347" si="1164">E$4</f>
        <v>BASE</v>
      </c>
      <c r="F347" s="73" t="str">
        <f t="shared" si="1164"/>
        <v>AEIB_20250701_+1Roll</v>
      </c>
      <c r="G347" s="73" t="str">
        <f t="shared" si="1164"/>
        <v>AEIB_20250701_+10bps</v>
      </c>
      <c r="H347" s="73" t="str">
        <f t="shared" si="1164"/>
        <v>AEIBADV_20250701</v>
      </c>
      <c r="I347" s="73" t="str">
        <f t="shared" si="1164"/>
        <v>AEIBNY_20250701</v>
      </c>
      <c r="J347" s="73" t="str">
        <f t="shared" si="1164"/>
        <v>AEIB_20250701</v>
      </c>
      <c r="K347" s="73" t="str">
        <f t="shared" si="1164"/>
        <v>AEIBADV</v>
      </c>
      <c r="L347" s="73" t="str">
        <f t="shared" si="1164"/>
        <v>AEIB</v>
      </c>
      <c r="M347" s="73" t="str">
        <f t="shared" si="1164"/>
        <v>AEIBNY</v>
      </c>
      <c r="N347" s="73" t="str">
        <f t="shared" si="1164"/>
        <v>NYGLB_202304_Guar</v>
      </c>
      <c r="O347" s="73" t="str">
        <f t="shared" si="1164"/>
        <v>NYGLB_202404</v>
      </c>
      <c r="P347" s="73" t="str">
        <f t="shared" si="1164"/>
        <v>LIP_202601_AG10</v>
      </c>
      <c r="Q347" s="73" t="str">
        <f t="shared" si="1164"/>
        <v>LIP_202601</v>
      </c>
      <c r="R347" s="73" t="str">
        <f t="shared" si="1164"/>
        <v>LIP_202601_ADV</v>
      </c>
      <c r="S347" s="73" t="str">
        <f>S$4</f>
        <v>PIPP_202601_IMO</v>
      </c>
      <c r="T347" s="73" t="str">
        <f t="shared" si="1164"/>
        <v>LIP_202601_IMO</v>
      </c>
      <c r="U347" s="73" t="str">
        <f t="shared" si="1164"/>
        <v>LIP_202601_ADVMSG</v>
      </c>
      <c r="V347" s="73" t="str">
        <f t="shared" si="1164"/>
        <v>LIP_202601_MSG</v>
      </c>
      <c r="W347" s="73" t="str">
        <f t="shared" si="1164"/>
        <v>LIP_202501</v>
      </c>
      <c r="X347" s="73" t="str">
        <f t="shared" si="1164"/>
        <v>LIP_202501_ADV</v>
      </c>
      <c r="Y347" s="73" t="str">
        <f>Y$4</f>
        <v>PIPP_202501_IMO</v>
      </c>
      <c r="Z347" s="73" t="str">
        <f t="shared" si="1164"/>
        <v>LIP_202501_IMO</v>
      </c>
      <c r="AA347" s="73" t="str">
        <f t="shared" ref="AA347:AB347" si="1165">AA$4</f>
        <v>LIP_202501_ADVMSG</v>
      </c>
      <c r="AB347" s="73" t="str">
        <f t="shared" si="1165"/>
        <v>LIP_202501_MSG</v>
      </c>
      <c r="AC347" s="73" t="str">
        <f t="shared" si="1164"/>
        <v>LIPM_202601_AG10</v>
      </c>
      <c r="AD347" s="73" t="str">
        <f t="shared" si="1164"/>
        <v>LIPM_202404</v>
      </c>
      <c r="AE347" s="73" t="str">
        <f t="shared" ref="AE347:AH347" si="1166">AE$4</f>
        <v>LIPM_202404_ADV</v>
      </c>
      <c r="AF347" s="73" t="str">
        <f t="shared" si="1166"/>
        <v>LIPM_202311_GSIA</v>
      </c>
      <c r="AG347" s="73" t="str">
        <f t="shared" si="1166"/>
        <v>LIPM_202501_ADVMSG</v>
      </c>
      <c r="AH347" s="73" t="str">
        <f t="shared" si="1166"/>
        <v>LIPM_202501_MSG</v>
      </c>
    </row>
    <row r="348" spans="2:34" ht="12.75" customHeight="1">
      <c r="B348" s="219" t="s">
        <v>221</v>
      </c>
      <c r="C348" s="85"/>
      <c r="D348" s="9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</row>
    <row r="349" spans="2:34" ht="12.75" customHeight="1">
      <c r="B349" s="220" t="s">
        <v>222</v>
      </c>
      <c r="C349" s="139"/>
      <c r="D349" s="14"/>
      <c r="E349" s="30" t="s">
        <v>340</v>
      </c>
      <c r="F349" s="30" t="s">
        <v>226</v>
      </c>
      <c r="G349" s="30" t="s">
        <v>226</v>
      </c>
      <c r="H349" s="30" t="s">
        <v>226</v>
      </c>
      <c r="I349" s="30" t="s">
        <v>226</v>
      </c>
      <c r="J349" s="30" t="s">
        <v>226</v>
      </c>
      <c r="K349" s="30" t="s">
        <v>226</v>
      </c>
      <c r="L349" s="30" t="s">
        <v>226</v>
      </c>
      <c r="M349" s="30" t="s">
        <v>226</v>
      </c>
      <c r="N349" s="30" t="s">
        <v>226</v>
      </c>
      <c r="O349" s="30" t="s">
        <v>226</v>
      </c>
      <c r="P349" s="30" t="s">
        <v>226</v>
      </c>
      <c r="Q349" s="30" t="s">
        <v>226</v>
      </c>
      <c r="R349" s="30" t="s">
        <v>226</v>
      </c>
      <c r="S349" s="30" t="s">
        <v>226</v>
      </c>
      <c r="T349" s="30" t="s">
        <v>226</v>
      </c>
      <c r="U349" s="30" t="s">
        <v>226</v>
      </c>
      <c r="V349" s="30" t="s">
        <v>226</v>
      </c>
      <c r="W349" s="30" t="s">
        <v>226</v>
      </c>
      <c r="X349" s="30" t="s">
        <v>226</v>
      </c>
      <c r="Y349" s="30" t="s">
        <v>226</v>
      </c>
      <c r="Z349" s="30" t="s">
        <v>226</v>
      </c>
      <c r="AA349" s="30" t="s">
        <v>226</v>
      </c>
      <c r="AB349" s="30" t="s">
        <v>226</v>
      </c>
      <c r="AC349" s="30" t="s">
        <v>226</v>
      </c>
      <c r="AD349" s="30" t="s">
        <v>226</v>
      </c>
      <c r="AE349" s="30" t="s">
        <v>226</v>
      </c>
      <c r="AF349" s="30" t="s">
        <v>226</v>
      </c>
      <c r="AG349" s="30" t="s">
        <v>226</v>
      </c>
      <c r="AH349" s="30" t="s">
        <v>226</v>
      </c>
    </row>
    <row r="350" spans="2:34" ht="12.75" customHeight="1">
      <c r="B350" s="220" t="s">
        <v>223</v>
      </c>
      <c r="C350" s="139"/>
      <c r="D350" s="14"/>
      <c r="E350" s="30" t="s">
        <v>340</v>
      </c>
      <c r="F350" s="30" t="s">
        <v>226</v>
      </c>
      <c r="G350" s="30" t="s">
        <v>226</v>
      </c>
      <c r="H350" s="30" t="s">
        <v>226</v>
      </c>
      <c r="I350" s="30" t="s">
        <v>226</v>
      </c>
      <c r="J350" s="30" t="s">
        <v>226</v>
      </c>
      <c r="K350" s="30" t="s">
        <v>226</v>
      </c>
      <c r="L350" s="30" t="s">
        <v>226</v>
      </c>
      <c r="M350" s="30" t="s">
        <v>226</v>
      </c>
      <c r="N350" s="30" t="s">
        <v>226</v>
      </c>
      <c r="O350" s="30" t="s">
        <v>226</v>
      </c>
      <c r="P350" s="30" t="s">
        <v>226</v>
      </c>
      <c r="Q350" s="30" t="s">
        <v>226</v>
      </c>
      <c r="R350" s="30" t="s">
        <v>226</v>
      </c>
      <c r="S350" s="30" t="s">
        <v>226</v>
      </c>
      <c r="T350" s="30" t="s">
        <v>226</v>
      </c>
      <c r="U350" s="30" t="s">
        <v>226</v>
      </c>
      <c r="V350" s="30" t="s">
        <v>226</v>
      </c>
      <c r="W350" s="30" t="s">
        <v>226</v>
      </c>
      <c r="X350" s="30" t="s">
        <v>226</v>
      </c>
      <c r="Y350" s="30" t="s">
        <v>226</v>
      </c>
      <c r="Z350" s="30" t="s">
        <v>226</v>
      </c>
      <c r="AA350" s="30" t="s">
        <v>226</v>
      </c>
      <c r="AB350" s="30" t="s">
        <v>226</v>
      </c>
      <c r="AC350" s="30" t="s">
        <v>226</v>
      </c>
      <c r="AD350" s="30" t="s">
        <v>226</v>
      </c>
      <c r="AE350" s="30" t="s">
        <v>226</v>
      </c>
      <c r="AF350" s="30" t="s">
        <v>226</v>
      </c>
      <c r="AG350" s="30" t="s">
        <v>226</v>
      </c>
      <c r="AH350" s="30" t="s">
        <v>226</v>
      </c>
    </row>
    <row r="351" spans="2:34" ht="12.75" customHeight="1">
      <c r="B351" s="220" t="s">
        <v>224</v>
      </c>
      <c r="C351" s="139"/>
      <c r="D351" s="14"/>
      <c r="E351" s="30" t="s">
        <v>340</v>
      </c>
      <c r="F351" s="245" t="s">
        <v>340</v>
      </c>
      <c r="G351" s="245" t="s">
        <v>340</v>
      </c>
      <c r="H351" s="245" t="s">
        <v>340</v>
      </c>
      <c r="I351" s="245" t="s">
        <v>340</v>
      </c>
      <c r="J351" s="245" t="s">
        <v>340</v>
      </c>
      <c r="K351" s="245" t="s">
        <v>340</v>
      </c>
      <c r="L351" s="245" t="s">
        <v>340</v>
      </c>
      <c r="M351" s="245" t="s">
        <v>340</v>
      </c>
      <c r="N351" s="245" t="s">
        <v>341</v>
      </c>
      <c r="O351" s="245" t="s">
        <v>341</v>
      </c>
      <c r="P351" s="245" t="s">
        <v>340</v>
      </c>
      <c r="Q351" s="245" t="s">
        <v>340</v>
      </c>
      <c r="R351" s="245" t="s">
        <v>340</v>
      </c>
      <c r="S351" s="245" t="s">
        <v>340</v>
      </c>
      <c r="T351" s="245" t="s">
        <v>340</v>
      </c>
      <c r="U351" s="245" t="s">
        <v>340</v>
      </c>
      <c r="V351" s="245" t="s">
        <v>340</v>
      </c>
      <c r="W351" s="245" t="s">
        <v>340</v>
      </c>
      <c r="X351" s="245" t="s">
        <v>340</v>
      </c>
      <c r="Y351" s="245" t="s">
        <v>340</v>
      </c>
      <c r="Z351" s="245" t="s">
        <v>340</v>
      </c>
      <c r="AA351" s="245" t="s">
        <v>340</v>
      </c>
      <c r="AB351" s="245" t="s">
        <v>340</v>
      </c>
      <c r="AC351" s="30" t="s">
        <v>226</v>
      </c>
      <c r="AD351" s="30" t="s">
        <v>226</v>
      </c>
      <c r="AE351" s="30" t="s">
        <v>226</v>
      </c>
      <c r="AF351" s="30" t="s">
        <v>226</v>
      </c>
      <c r="AG351" s="30" t="s">
        <v>226</v>
      </c>
      <c r="AH351" s="30" t="s">
        <v>226</v>
      </c>
    </row>
    <row r="352" spans="2:34" ht="12.75" customHeight="1">
      <c r="B352" s="243" t="s">
        <v>225</v>
      </c>
      <c r="C352" s="139"/>
      <c r="D352" s="14"/>
      <c r="E352" s="30" t="s">
        <v>340</v>
      </c>
      <c r="F352" s="246" t="s">
        <v>340</v>
      </c>
      <c r="G352" s="246" t="s">
        <v>340</v>
      </c>
      <c r="H352" s="246" t="s">
        <v>340</v>
      </c>
      <c r="I352" s="246" t="s">
        <v>340</v>
      </c>
      <c r="J352" s="246" t="s">
        <v>340</v>
      </c>
      <c r="K352" s="246" t="s">
        <v>340</v>
      </c>
      <c r="L352" s="246" t="s">
        <v>340</v>
      </c>
      <c r="M352" s="246" t="s">
        <v>340</v>
      </c>
      <c r="N352" s="246" t="s">
        <v>341</v>
      </c>
      <c r="O352" s="246" t="s">
        <v>341</v>
      </c>
      <c r="P352" s="246" t="s">
        <v>340</v>
      </c>
      <c r="Q352" s="246" t="s">
        <v>340</v>
      </c>
      <c r="R352" s="246" t="s">
        <v>340</v>
      </c>
      <c r="S352" s="246" t="s">
        <v>340</v>
      </c>
      <c r="T352" s="246" t="s">
        <v>340</v>
      </c>
      <c r="U352" s="246" t="s">
        <v>340</v>
      </c>
      <c r="V352" s="246" t="s">
        <v>340</v>
      </c>
      <c r="W352" s="246" t="s">
        <v>340</v>
      </c>
      <c r="X352" s="246" t="s">
        <v>340</v>
      </c>
      <c r="Y352" s="246" t="s">
        <v>340</v>
      </c>
      <c r="Z352" s="246" t="s">
        <v>340</v>
      </c>
      <c r="AA352" s="246" t="s">
        <v>340</v>
      </c>
      <c r="AB352" s="246" t="s">
        <v>340</v>
      </c>
      <c r="AC352" s="242" t="s">
        <v>226</v>
      </c>
      <c r="AD352" s="242" t="s">
        <v>226</v>
      </c>
      <c r="AE352" s="242" t="s">
        <v>226</v>
      </c>
      <c r="AF352" s="242" t="s">
        <v>226</v>
      </c>
      <c r="AG352" s="242" t="s">
        <v>226</v>
      </c>
      <c r="AH352" s="242" t="s">
        <v>226</v>
      </c>
    </row>
    <row r="353" spans="2:34" ht="12.75" customHeight="1"/>
    <row r="354" spans="2:34" ht="12.75" customHeight="1">
      <c r="B354" s="18" t="str">
        <f ca="1">GetNameRange(B355)</f>
        <v>gmwb_rollup_rate_type_aig</v>
      </c>
      <c r="C354" s="18"/>
      <c r="D354" s="18"/>
    </row>
    <row r="355" spans="2:34" ht="12.75" customHeight="1">
      <c r="B355" s="219"/>
      <c r="C355" s="93" t="s">
        <v>337</v>
      </c>
      <c r="D355" s="87"/>
      <c r="E355" s="73" t="str">
        <f t="shared" ref="E355:AD355" si="1167">E$4</f>
        <v>BASE</v>
      </c>
      <c r="F355" s="73" t="str">
        <f t="shared" si="1167"/>
        <v>AEIB_20250701_+1Roll</v>
      </c>
      <c r="G355" s="73" t="str">
        <f t="shared" si="1167"/>
        <v>AEIB_20250701_+10bps</v>
      </c>
      <c r="H355" s="73" t="str">
        <f t="shared" si="1167"/>
        <v>AEIBADV_20250701</v>
      </c>
      <c r="I355" s="73" t="str">
        <f t="shared" si="1167"/>
        <v>AEIBNY_20250701</v>
      </c>
      <c r="J355" s="73" t="str">
        <f t="shared" si="1167"/>
        <v>AEIB_20250701</v>
      </c>
      <c r="K355" s="73" t="str">
        <f t="shared" si="1167"/>
        <v>AEIBADV</v>
      </c>
      <c r="L355" s="73" t="str">
        <f t="shared" si="1167"/>
        <v>AEIB</v>
      </c>
      <c r="M355" s="73" t="str">
        <f t="shared" si="1167"/>
        <v>AEIBNY</v>
      </c>
      <c r="N355" s="73" t="str">
        <f t="shared" si="1167"/>
        <v>NYGLB_202304_Guar</v>
      </c>
      <c r="O355" s="73" t="str">
        <f t="shared" si="1167"/>
        <v>NYGLB_202404</v>
      </c>
      <c r="P355" s="73" t="str">
        <f t="shared" si="1167"/>
        <v>LIP_202601_AG10</v>
      </c>
      <c r="Q355" s="73" t="str">
        <f t="shared" si="1167"/>
        <v>LIP_202601</v>
      </c>
      <c r="R355" s="73" t="str">
        <f t="shared" si="1167"/>
        <v>LIP_202601_ADV</v>
      </c>
      <c r="S355" s="73" t="str">
        <f>S$4</f>
        <v>PIPP_202601_IMO</v>
      </c>
      <c r="T355" s="73" t="str">
        <f t="shared" si="1167"/>
        <v>LIP_202601_IMO</v>
      </c>
      <c r="U355" s="73" t="str">
        <f t="shared" si="1167"/>
        <v>LIP_202601_ADVMSG</v>
      </c>
      <c r="V355" s="73" t="str">
        <f t="shared" si="1167"/>
        <v>LIP_202601_MSG</v>
      </c>
      <c r="W355" s="73" t="str">
        <f t="shared" si="1167"/>
        <v>LIP_202501</v>
      </c>
      <c r="X355" s="73" t="str">
        <f t="shared" si="1167"/>
        <v>LIP_202501_ADV</v>
      </c>
      <c r="Y355" s="73" t="str">
        <f>Y$4</f>
        <v>PIPP_202501_IMO</v>
      </c>
      <c r="Z355" s="73" t="str">
        <f t="shared" si="1167"/>
        <v>LIP_202501_IMO</v>
      </c>
      <c r="AA355" s="73" t="str">
        <f t="shared" ref="AA355:AB355" si="1168">AA$4</f>
        <v>LIP_202501_ADVMSG</v>
      </c>
      <c r="AB355" s="73" t="str">
        <f t="shared" si="1168"/>
        <v>LIP_202501_MSG</v>
      </c>
      <c r="AC355" s="73" t="str">
        <f t="shared" si="1167"/>
        <v>LIPM_202601_AG10</v>
      </c>
      <c r="AD355" s="73" t="str">
        <f t="shared" si="1167"/>
        <v>LIPM_202404</v>
      </c>
      <c r="AE355" s="73" t="str">
        <f t="shared" ref="AE355:AH355" si="1169">AE$4</f>
        <v>LIPM_202404_ADV</v>
      </c>
      <c r="AF355" s="73" t="str">
        <f t="shared" si="1169"/>
        <v>LIPM_202311_GSIA</v>
      </c>
      <c r="AG355" s="73" t="str">
        <f t="shared" si="1169"/>
        <v>LIPM_202501_ADVMSG</v>
      </c>
      <c r="AH355" s="73" t="str">
        <f t="shared" si="1169"/>
        <v>LIPM_202501_MSG</v>
      </c>
    </row>
    <row r="356" spans="2:34" ht="12.75" customHeight="1">
      <c r="B356" s="219" t="s">
        <v>221</v>
      </c>
      <c r="C356" s="85"/>
      <c r="D356" s="9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</row>
    <row r="357" spans="2:34" ht="12.75" customHeight="1">
      <c r="B357" s="220" t="s">
        <v>222</v>
      </c>
      <c r="C357" s="139"/>
      <c r="D357" s="14"/>
      <c r="E357" s="29" t="s">
        <v>227</v>
      </c>
      <c r="F357" s="29" t="s">
        <v>227</v>
      </c>
      <c r="G357" s="29" t="s">
        <v>227</v>
      </c>
      <c r="H357" s="29" t="s">
        <v>227</v>
      </c>
      <c r="I357" s="29" t="s">
        <v>227</v>
      </c>
      <c r="J357" s="29" t="s">
        <v>227</v>
      </c>
      <c r="K357" s="29" t="s">
        <v>227</v>
      </c>
      <c r="L357" s="29" t="s">
        <v>227</v>
      </c>
      <c r="M357" s="29" t="s">
        <v>227</v>
      </c>
      <c r="N357" s="29" t="s">
        <v>228</v>
      </c>
      <c r="O357" s="29" t="s">
        <v>228</v>
      </c>
      <c r="P357" s="29" t="s">
        <v>227</v>
      </c>
      <c r="Q357" s="29" t="s">
        <v>227</v>
      </c>
      <c r="R357" s="29" t="s">
        <v>227</v>
      </c>
      <c r="S357" s="29" t="s">
        <v>227</v>
      </c>
      <c r="T357" s="29" t="s">
        <v>227</v>
      </c>
      <c r="U357" s="29" t="s">
        <v>227</v>
      </c>
      <c r="V357" s="29" t="s">
        <v>227</v>
      </c>
      <c r="W357" s="29" t="s">
        <v>227</v>
      </c>
      <c r="X357" s="29" t="s">
        <v>227</v>
      </c>
      <c r="Y357" s="29" t="s">
        <v>227</v>
      </c>
      <c r="Z357" s="29" t="s">
        <v>227</v>
      </c>
      <c r="AA357" s="29" t="s">
        <v>227</v>
      </c>
      <c r="AB357" s="29" t="s">
        <v>227</v>
      </c>
      <c r="AC357" s="29" t="s">
        <v>227</v>
      </c>
      <c r="AD357" s="29" t="s">
        <v>227</v>
      </c>
      <c r="AE357" s="29" t="s">
        <v>227</v>
      </c>
      <c r="AF357" s="29" t="s">
        <v>227</v>
      </c>
      <c r="AG357" s="29" t="s">
        <v>227</v>
      </c>
      <c r="AH357" s="29" t="s">
        <v>227</v>
      </c>
    </row>
    <row r="358" spans="2:34" ht="12.75" customHeight="1">
      <c r="B358" s="220" t="s">
        <v>223</v>
      </c>
      <c r="C358" s="139"/>
      <c r="D358" s="14"/>
      <c r="E358" s="29" t="s">
        <v>227</v>
      </c>
      <c r="F358" s="29" t="s">
        <v>227</v>
      </c>
      <c r="G358" s="29" t="s">
        <v>227</v>
      </c>
      <c r="H358" s="29" t="s">
        <v>227</v>
      </c>
      <c r="I358" s="29" t="s">
        <v>227</v>
      </c>
      <c r="J358" s="29" t="s">
        <v>227</v>
      </c>
      <c r="K358" s="29" t="s">
        <v>227</v>
      </c>
      <c r="L358" s="29" t="s">
        <v>227</v>
      </c>
      <c r="M358" s="29" t="s">
        <v>227</v>
      </c>
      <c r="N358" s="176" t="s">
        <v>228</v>
      </c>
      <c r="O358" s="176" t="s">
        <v>228</v>
      </c>
      <c r="P358" s="29" t="s">
        <v>227</v>
      </c>
      <c r="Q358" s="29" t="s">
        <v>227</v>
      </c>
      <c r="R358" s="29" t="s">
        <v>227</v>
      </c>
      <c r="S358" s="29" t="s">
        <v>227</v>
      </c>
      <c r="T358" s="29" t="s">
        <v>227</v>
      </c>
      <c r="U358" s="29" t="s">
        <v>227</v>
      </c>
      <c r="V358" s="29" t="s">
        <v>227</v>
      </c>
      <c r="W358" s="29" t="s">
        <v>227</v>
      </c>
      <c r="X358" s="29" t="s">
        <v>227</v>
      </c>
      <c r="Y358" s="29" t="s">
        <v>227</v>
      </c>
      <c r="Z358" s="29" t="s">
        <v>227</v>
      </c>
      <c r="AA358" s="29" t="s">
        <v>227</v>
      </c>
      <c r="AB358" s="29" t="s">
        <v>227</v>
      </c>
      <c r="AC358" s="29" t="s">
        <v>227</v>
      </c>
      <c r="AD358" s="29" t="s">
        <v>227</v>
      </c>
      <c r="AE358" s="29" t="s">
        <v>227</v>
      </c>
      <c r="AF358" s="29" t="s">
        <v>227</v>
      </c>
      <c r="AG358" s="29" t="s">
        <v>227</v>
      </c>
      <c r="AH358" s="29" t="s">
        <v>227</v>
      </c>
    </row>
    <row r="359" spans="2:34" ht="12.75" customHeight="1">
      <c r="B359" s="220" t="s">
        <v>224</v>
      </c>
      <c r="C359" s="139"/>
      <c r="D359" s="14"/>
      <c r="E359" s="29" t="s">
        <v>227</v>
      </c>
      <c r="F359" s="29" t="s">
        <v>227</v>
      </c>
      <c r="G359" s="29" t="s">
        <v>227</v>
      </c>
      <c r="H359" s="29" t="s">
        <v>227</v>
      </c>
      <c r="I359" s="29" t="s">
        <v>227</v>
      </c>
      <c r="J359" s="29" t="s">
        <v>227</v>
      </c>
      <c r="K359" s="29" t="s">
        <v>227</v>
      </c>
      <c r="L359" s="29" t="s">
        <v>227</v>
      </c>
      <c r="M359" s="29" t="s">
        <v>227</v>
      </c>
      <c r="N359" s="29" t="s">
        <v>228</v>
      </c>
      <c r="O359" s="29" t="s">
        <v>228</v>
      </c>
      <c r="P359" s="29" t="s">
        <v>227</v>
      </c>
      <c r="Q359" s="29" t="s">
        <v>227</v>
      </c>
      <c r="R359" s="29" t="s">
        <v>227</v>
      </c>
      <c r="S359" s="29" t="s">
        <v>227</v>
      </c>
      <c r="T359" s="29" t="s">
        <v>227</v>
      </c>
      <c r="U359" s="29" t="s">
        <v>227</v>
      </c>
      <c r="V359" s="29" t="s">
        <v>227</v>
      </c>
      <c r="W359" s="29" t="s">
        <v>227</v>
      </c>
      <c r="X359" s="29" t="s">
        <v>227</v>
      </c>
      <c r="Y359" s="29" t="s">
        <v>227</v>
      </c>
      <c r="Z359" s="29" t="s">
        <v>227</v>
      </c>
      <c r="AA359" s="29" t="s">
        <v>227</v>
      </c>
      <c r="AB359" s="29" t="s">
        <v>227</v>
      </c>
      <c r="AC359" s="29" t="s">
        <v>228</v>
      </c>
      <c r="AD359" s="29" t="s">
        <v>228</v>
      </c>
      <c r="AE359" s="29" t="s">
        <v>228</v>
      </c>
      <c r="AF359" s="29" t="s">
        <v>228</v>
      </c>
      <c r="AG359" s="29" t="s">
        <v>228</v>
      </c>
      <c r="AH359" s="29" t="s">
        <v>228</v>
      </c>
    </row>
    <row r="360" spans="2:34" ht="12.75" customHeight="1">
      <c r="B360" s="221" t="s">
        <v>225</v>
      </c>
      <c r="C360" s="139"/>
      <c r="D360" s="14"/>
      <c r="E360" s="176" t="s">
        <v>227</v>
      </c>
      <c r="F360" s="176" t="s">
        <v>227</v>
      </c>
      <c r="G360" s="176" t="s">
        <v>227</v>
      </c>
      <c r="H360" s="176" t="s">
        <v>227</v>
      </c>
      <c r="I360" s="176" t="s">
        <v>227</v>
      </c>
      <c r="J360" s="176" t="s">
        <v>227</v>
      </c>
      <c r="K360" s="176" t="s">
        <v>227</v>
      </c>
      <c r="L360" s="176" t="s">
        <v>227</v>
      </c>
      <c r="M360" s="176" t="s">
        <v>227</v>
      </c>
      <c r="N360" s="176" t="s">
        <v>228</v>
      </c>
      <c r="O360" s="176" t="s">
        <v>228</v>
      </c>
      <c r="P360" s="176" t="s">
        <v>227</v>
      </c>
      <c r="Q360" s="176" t="s">
        <v>227</v>
      </c>
      <c r="R360" s="176" t="s">
        <v>227</v>
      </c>
      <c r="S360" s="176" t="s">
        <v>227</v>
      </c>
      <c r="T360" s="176" t="s">
        <v>227</v>
      </c>
      <c r="U360" s="176" t="s">
        <v>227</v>
      </c>
      <c r="V360" s="176" t="s">
        <v>227</v>
      </c>
      <c r="W360" s="176" t="s">
        <v>227</v>
      </c>
      <c r="X360" s="176" t="s">
        <v>227</v>
      </c>
      <c r="Y360" s="176" t="s">
        <v>227</v>
      </c>
      <c r="Z360" s="176" t="s">
        <v>227</v>
      </c>
      <c r="AA360" s="176" t="s">
        <v>227</v>
      </c>
      <c r="AB360" s="176" t="s">
        <v>227</v>
      </c>
      <c r="AC360" s="176" t="s">
        <v>228</v>
      </c>
      <c r="AD360" s="176" t="s">
        <v>228</v>
      </c>
      <c r="AE360" s="176" t="s">
        <v>228</v>
      </c>
      <c r="AF360" s="176" t="s">
        <v>228</v>
      </c>
      <c r="AG360" s="176" t="s">
        <v>228</v>
      </c>
      <c r="AH360" s="176" t="s">
        <v>228</v>
      </c>
    </row>
    <row r="361" spans="2:34" ht="12.75" customHeight="1"/>
    <row r="362" spans="2:34" ht="12.75" customHeight="1"/>
    <row r="363" spans="2:34" ht="12.75" customHeight="1">
      <c r="B363" s="18" t="str">
        <f ca="1">GetNameRange(B364)</f>
        <v>gmwb_income_prem_base_reduction_method_aig</v>
      </c>
      <c r="C363" s="18"/>
      <c r="D363" s="18"/>
    </row>
    <row r="364" spans="2:34" ht="12.75" customHeight="1">
      <c r="B364" s="219"/>
      <c r="C364" s="93" t="s">
        <v>337</v>
      </c>
      <c r="D364" s="87"/>
      <c r="E364" s="73" t="str">
        <f t="shared" ref="E364:AD364" si="1170">E$4</f>
        <v>BASE</v>
      </c>
      <c r="F364" s="73" t="str">
        <f t="shared" si="1170"/>
        <v>AEIB_20250701_+1Roll</v>
      </c>
      <c r="G364" s="73" t="str">
        <f t="shared" si="1170"/>
        <v>AEIB_20250701_+10bps</v>
      </c>
      <c r="H364" s="73" t="str">
        <f t="shared" si="1170"/>
        <v>AEIBADV_20250701</v>
      </c>
      <c r="I364" s="73" t="str">
        <f t="shared" si="1170"/>
        <v>AEIBNY_20250701</v>
      </c>
      <c r="J364" s="73" t="str">
        <f t="shared" si="1170"/>
        <v>AEIB_20250701</v>
      </c>
      <c r="K364" s="73" t="str">
        <f t="shared" si="1170"/>
        <v>AEIBADV</v>
      </c>
      <c r="L364" s="73" t="str">
        <f t="shared" si="1170"/>
        <v>AEIB</v>
      </c>
      <c r="M364" s="73" t="str">
        <f t="shared" si="1170"/>
        <v>AEIBNY</v>
      </c>
      <c r="N364" s="73" t="str">
        <f t="shared" si="1170"/>
        <v>NYGLB_202304_Guar</v>
      </c>
      <c r="O364" s="73" t="str">
        <f t="shared" si="1170"/>
        <v>NYGLB_202404</v>
      </c>
      <c r="P364" s="73" t="str">
        <f t="shared" si="1170"/>
        <v>LIP_202601_AG10</v>
      </c>
      <c r="Q364" s="73" t="str">
        <f t="shared" si="1170"/>
        <v>LIP_202601</v>
      </c>
      <c r="R364" s="73" t="str">
        <f t="shared" si="1170"/>
        <v>LIP_202601_ADV</v>
      </c>
      <c r="S364" s="73" t="str">
        <f>S$4</f>
        <v>PIPP_202601_IMO</v>
      </c>
      <c r="T364" s="73" t="str">
        <f t="shared" si="1170"/>
        <v>LIP_202601_IMO</v>
      </c>
      <c r="U364" s="73" t="str">
        <f t="shared" si="1170"/>
        <v>LIP_202601_ADVMSG</v>
      </c>
      <c r="V364" s="73" t="str">
        <f t="shared" si="1170"/>
        <v>LIP_202601_MSG</v>
      </c>
      <c r="W364" s="73" t="str">
        <f t="shared" si="1170"/>
        <v>LIP_202501</v>
      </c>
      <c r="X364" s="73" t="str">
        <f t="shared" si="1170"/>
        <v>LIP_202501_ADV</v>
      </c>
      <c r="Y364" s="73" t="str">
        <f>Y$4</f>
        <v>PIPP_202501_IMO</v>
      </c>
      <c r="Z364" s="73" t="str">
        <f t="shared" si="1170"/>
        <v>LIP_202501_IMO</v>
      </c>
      <c r="AA364" s="73" t="str">
        <f t="shared" ref="AA364:AB364" si="1171">AA$4</f>
        <v>LIP_202501_ADVMSG</v>
      </c>
      <c r="AB364" s="73" t="str">
        <f t="shared" si="1171"/>
        <v>LIP_202501_MSG</v>
      </c>
      <c r="AC364" s="73" t="str">
        <f t="shared" si="1170"/>
        <v>LIPM_202601_AG10</v>
      </c>
      <c r="AD364" s="73" t="str">
        <f t="shared" si="1170"/>
        <v>LIPM_202404</v>
      </c>
      <c r="AE364" s="73" t="str">
        <f t="shared" ref="AE364:AH364" si="1172">AE$4</f>
        <v>LIPM_202404_ADV</v>
      </c>
      <c r="AF364" s="73" t="str">
        <f t="shared" si="1172"/>
        <v>LIPM_202311_GSIA</v>
      </c>
      <c r="AG364" s="73" t="str">
        <f t="shared" si="1172"/>
        <v>LIPM_202501_ADVMSG</v>
      </c>
      <c r="AH364" s="73" t="str">
        <f t="shared" si="1172"/>
        <v>LIPM_202501_MSG</v>
      </c>
    </row>
    <row r="365" spans="2:34" ht="12.75" customHeight="1">
      <c r="B365" s="219" t="s">
        <v>221</v>
      </c>
      <c r="C365" s="85"/>
      <c r="D365" s="9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</row>
    <row r="366" spans="2:34" ht="12.75" customHeight="1">
      <c r="B366" s="220" t="s">
        <v>222</v>
      </c>
      <c r="C366" s="139"/>
      <c r="D366" s="14"/>
      <c r="E366" s="29" t="s">
        <v>232</v>
      </c>
      <c r="F366" s="29" t="s">
        <v>232</v>
      </c>
      <c r="G366" s="29" t="s">
        <v>232</v>
      </c>
      <c r="H366" s="29" t="s">
        <v>232</v>
      </c>
      <c r="I366" s="29" t="s">
        <v>232</v>
      </c>
      <c r="J366" s="29" t="s">
        <v>232</v>
      </c>
      <c r="K366" s="29" t="s">
        <v>232</v>
      </c>
      <c r="L366" s="29" t="s">
        <v>232</v>
      </c>
      <c r="M366" s="29" t="s">
        <v>232</v>
      </c>
      <c r="N366" s="29" t="s">
        <v>232</v>
      </c>
      <c r="O366" s="29" t="s">
        <v>232</v>
      </c>
      <c r="P366" s="29" t="s">
        <v>232</v>
      </c>
      <c r="Q366" s="29" t="s">
        <v>232</v>
      </c>
      <c r="R366" s="29" t="s">
        <v>232</v>
      </c>
      <c r="S366" s="29" t="s">
        <v>232</v>
      </c>
      <c r="T366" s="29" t="s">
        <v>232</v>
      </c>
      <c r="U366" s="29" t="s">
        <v>232</v>
      </c>
      <c r="V366" s="29" t="s">
        <v>232</v>
      </c>
      <c r="W366" s="29" t="s">
        <v>232</v>
      </c>
      <c r="X366" s="29" t="s">
        <v>232</v>
      </c>
      <c r="Y366" s="29" t="s">
        <v>232</v>
      </c>
      <c r="Z366" s="29" t="s">
        <v>232</v>
      </c>
      <c r="AA366" s="29" t="s">
        <v>232</v>
      </c>
      <c r="AB366" s="29" t="s">
        <v>232</v>
      </c>
      <c r="AC366" s="29" t="s">
        <v>232</v>
      </c>
      <c r="AD366" s="29" t="s">
        <v>232</v>
      </c>
      <c r="AE366" s="29" t="s">
        <v>232</v>
      </c>
      <c r="AF366" s="29" t="s">
        <v>232</v>
      </c>
      <c r="AG366" s="29" t="s">
        <v>232</v>
      </c>
      <c r="AH366" s="29" t="s">
        <v>232</v>
      </c>
    </row>
    <row r="367" spans="2:34" ht="12.75" customHeight="1">
      <c r="B367" s="220" t="s">
        <v>223</v>
      </c>
      <c r="C367" s="139"/>
      <c r="D367" s="14"/>
      <c r="E367" s="29" t="s">
        <v>232</v>
      </c>
      <c r="F367" s="29" t="s">
        <v>232</v>
      </c>
      <c r="G367" s="29" t="s">
        <v>232</v>
      </c>
      <c r="H367" s="29" t="s">
        <v>232</v>
      </c>
      <c r="I367" s="29" t="s">
        <v>232</v>
      </c>
      <c r="J367" s="29" t="s">
        <v>232</v>
      </c>
      <c r="K367" s="29" t="s">
        <v>232</v>
      </c>
      <c r="L367" s="29" t="s">
        <v>232</v>
      </c>
      <c r="M367" s="29" t="s">
        <v>232</v>
      </c>
      <c r="N367" s="29" t="s">
        <v>232</v>
      </c>
      <c r="O367" s="29" t="s">
        <v>232</v>
      </c>
      <c r="P367" s="29" t="s">
        <v>232</v>
      </c>
      <c r="Q367" s="29" t="s">
        <v>232</v>
      </c>
      <c r="R367" s="29" t="s">
        <v>232</v>
      </c>
      <c r="S367" s="29" t="s">
        <v>232</v>
      </c>
      <c r="T367" s="29" t="s">
        <v>232</v>
      </c>
      <c r="U367" s="29" t="s">
        <v>232</v>
      </c>
      <c r="V367" s="29" t="s">
        <v>232</v>
      </c>
      <c r="W367" s="29" t="s">
        <v>232</v>
      </c>
      <c r="X367" s="29" t="s">
        <v>232</v>
      </c>
      <c r="Y367" s="29" t="s">
        <v>232</v>
      </c>
      <c r="Z367" s="29" t="s">
        <v>232</v>
      </c>
      <c r="AA367" s="29" t="s">
        <v>232</v>
      </c>
      <c r="AB367" s="29" t="s">
        <v>232</v>
      </c>
      <c r="AC367" s="29" t="s">
        <v>232</v>
      </c>
      <c r="AD367" s="29" t="s">
        <v>232</v>
      </c>
      <c r="AE367" s="29" t="s">
        <v>232</v>
      </c>
      <c r="AF367" s="29" t="s">
        <v>232</v>
      </c>
      <c r="AG367" s="29" t="s">
        <v>232</v>
      </c>
      <c r="AH367" s="29" t="s">
        <v>232</v>
      </c>
    </row>
    <row r="368" spans="2:34" ht="12.75" customHeight="1">
      <c r="B368" s="220" t="s">
        <v>224</v>
      </c>
      <c r="C368" s="139"/>
      <c r="D368" s="14"/>
      <c r="E368" s="29" t="s">
        <v>229</v>
      </c>
      <c r="F368" s="29" t="s">
        <v>229</v>
      </c>
      <c r="G368" s="29" t="s">
        <v>229</v>
      </c>
      <c r="H368" s="29" t="s">
        <v>229</v>
      </c>
      <c r="I368" s="29" t="s">
        <v>229</v>
      </c>
      <c r="J368" s="29" t="s">
        <v>229</v>
      </c>
      <c r="K368" s="29" t="s">
        <v>229</v>
      </c>
      <c r="L368" s="29" t="s">
        <v>229</v>
      </c>
      <c r="M368" s="29" t="s">
        <v>229</v>
      </c>
      <c r="N368" s="29" t="s">
        <v>229</v>
      </c>
      <c r="O368" s="29" t="s">
        <v>229</v>
      </c>
      <c r="P368" s="29" t="s">
        <v>229</v>
      </c>
      <c r="Q368" s="29" t="s">
        <v>229</v>
      </c>
      <c r="R368" s="29" t="s">
        <v>229</v>
      </c>
      <c r="S368" s="29" t="s">
        <v>229</v>
      </c>
      <c r="T368" s="29" t="s">
        <v>229</v>
      </c>
      <c r="U368" s="29" t="s">
        <v>229</v>
      </c>
      <c r="V368" s="29" t="s">
        <v>229</v>
      </c>
      <c r="W368" s="29" t="s">
        <v>229</v>
      </c>
      <c r="X368" s="29" t="s">
        <v>229</v>
      </c>
      <c r="Y368" s="29" t="s">
        <v>229</v>
      </c>
      <c r="Z368" s="29" t="s">
        <v>229</v>
      </c>
      <c r="AA368" s="29" t="s">
        <v>229</v>
      </c>
      <c r="AB368" s="29" t="s">
        <v>229</v>
      </c>
      <c r="AC368" s="29" t="s">
        <v>229</v>
      </c>
      <c r="AD368" s="29" t="s">
        <v>229</v>
      </c>
      <c r="AE368" s="29" t="s">
        <v>229</v>
      </c>
      <c r="AF368" s="29" t="s">
        <v>229</v>
      </c>
      <c r="AG368" s="29" t="s">
        <v>229</v>
      </c>
      <c r="AH368" s="29" t="s">
        <v>229</v>
      </c>
    </row>
    <row r="369" spans="2:34" ht="12.75" customHeight="1">
      <c r="B369" s="221" t="s">
        <v>225</v>
      </c>
      <c r="C369" s="139"/>
      <c r="D369" s="14"/>
      <c r="E369" s="176" t="s">
        <v>229</v>
      </c>
      <c r="F369" s="176" t="s">
        <v>229</v>
      </c>
      <c r="G369" s="176" t="s">
        <v>229</v>
      </c>
      <c r="H369" s="176" t="s">
        <v>229</v>
      </c>
      <c r="I369" s="176" t="s">
        <v>229</v>
      </c>
      <c r="J369" s="176" t="s">
        <v>229</v>
      </c>
      <c r="K369" s="176" t="s">
        <v>229</v>
      </c>
      <c r="L369" s="176" t="s">
        <v>229</v>
      </c>
      <c r="M369" s="176" t="s">
        <v>229</v>
      </c>
      <c r="N369" s="176" t="s">
        <v>229</v>
      </c>
      <c r="O369" s="176" t="s">
        <v>229</v>
      </c>
      <c r="P369" s="176" t="s">
        <v>229</v>
      </c>
      <c r="Q369" s="176" t="s">
        <v>229</v>
      </c>
      <c r="R369" s="176" t="s">
        <v>229</v>
      </c>
      <c r="S369" s="176" t="s">
        <v>229</v>
      </c>
      <c r="T369" s="176" t="s">
        <v>229</v>
      </c>
      <c r="U369" s="176" t="s">
        <v>229</v>
      </c>
      <c r="V369" s="176" t="s">
        <v>229</v>
      </c>
      <c r="W369" s="176" t="s">
        <v>229</v>
      </c>
      <c r="X369" s="176" t="s">
        <v>229</v>
      </c>
      <c r="Y369" s="176" t="s">
        <v>229</v>
      </c>
      <c r="Z369" s="176" t="s">
        <v>229</v>
      </c>
      <c r="AA369" s="176" t="s">
        <v>229</v>
      </c>
      <c r="AB369" s="176" t="s">
        <v>229</v>
      </c>
      <c r="AC369" s="176" t="s">
        <v>229</v>
      </c>
      <c r="AD369" s="176" t="s">
        <v>229</v>
      </c>
      <c r="AE369" s="176" t="s">
        <v>229</v>
      </c>
      <c r="AF369" s="176" t="s">
        <v>229</v>
      </c>
      <c r="AG369" s="176" t="s">
        <v>229</v>
      </c>
      <c r="AH369" s="176" t="s">
        <v>229</v>
      </c>
    </row>
    <row r="370" spans="2:34" ht="12.75" customHeight="1"/>
    <row r="371" spans="2:34" ht="12.75" customHeight="1">
      <c r="B371" s="18" t="str">
        <f ca="1">GetNameRange(B372)</f>
        <v>gmwb_income_fund_val_base_reduction_method_aig</v>
      </c>
      <c r="C371" s="18"/>
      <c r="D371" s="18"/>
    </row>
    <row r="372" spans="2:34" ht="12.75" customHeight="1">
      <c r="B372" s="219"/>
      <c r="C372" s="93" t="s">
        <v>337</v>
      </c>
      <c r="D372" s="87"/>
      <c r="E372" s="73" t="str">
        <f t="shared" ref="E372:AH372" si="1173">E$4</f>
        <v>BASE</v>
      </c>
      <c r="F372" s="73" t="str">
        <f t="shared" si="1173"/>
        <v>AEIB_20250701_+1Roll</v>
      </c>
      <c r="G372" s="73" t="str">
        <f t="shared" si="1173"/>
        <v>AEIB_20250701_+10bps</v>
      </c>
      <c r="H372" s="73" t="str">
        <f t="shared" si="1173"/>
        <v>AEIBADV_20250701</v>
      </c>
      <c r="I372" s="73" t="str">
        <f t="shared" si="1173"/>
        <v>AEIBNY_20250701</v>
      </c>
      <c r="J372" s="73" t="str">
        <f t="shared" si="1173"/>
        <v>AEIB_20250701</v>
      </c>
      <c r="K372" s="73" t="str">
        <f t="shared" si="1173"/>
        <v>AEIBADV</v>
      </c>
      <c r="L372" s="73" t="str">
        <f t="shared" si="1173"/>
        <v>AEIB</v>
      </c>
      <c r="M372" s="73" t="str">
        <f t="shared" si="1173"/>
        <v>AEIBNY</v>
      </c>
      <c r="N372" s="73" t="str">
        <f t="shared" si="1173"/>
        <v>NYGLB_202304_Guar</v>
      </c>
      <c r="O372" s="73" t="str">
        <f t="shared" si="1173"/>
        <v>NYGLB_202404</v>
      </c>
      <c r="P372" s="73" t="str">
        <f t="shared" si="1173"/>
        <v>LIP_202601_AG10</v>
      </c>
      <c r="Q372" s="73" t="str">
        <f t="shared" si="1173"/>
        <v>LIP_202601</v>
      </c>
      <c r="R372" s="73" t="str">
        <f t="shared" si="1173"/>
        <v>LIP_202601_ADV</v>
      </c>
      <c r="S372" s="73" t="str">
        <f t="shared" si="1173"/>
        <v>PIPP_202601_IMO</v>
      </c>
      <c r="T372" s="73" t="str">
        <f t="shared" si="1173"/>
        <v>LIP_202601_IMO</v>
      </c>
      <c r="U372" s="73" t="str">
        <f t="shared" si="1173"/>
        <v>LIP_202601_ADVMSG</v>
      </c>
      <c r="V372" s="73" t="str">
        <f t="shared" si="1173"/>
        <v>LIP_202601_MSG</v>
      </c>
      <c r="W372" s="73" t="str">
        <f t="shared" si="1173"/>
        <v>LIP_202501</v>
      </c>
      <c r="X372" s="73" t="str">
        <f t="shared" si="1173"/>
        <v>LIP_202501_ADV</v>
      </c>
      <c r="Y372" s="73" t="str">
        <f t="shared" si="1173"/>
        <v>PIPP_202501_IMO</v>
      </c>
      <c r="Z372" s="73" t="str">
        <f t="shared" si="1173"/>
        <v>LIP_202501_IMO</v>
      </c>
      <c r="AA372" s="73" t="str">
        <f t="shared" si="1173"/>
        <v>LIP_202501_ADVMSG</v>
      </c>
      <c r="AB372" s="73" t="str">
        <f t="shared" si="1173"/>
        <v>LIP_202501_MSG</v>
      </c>
      <c r="AC372" s="73" t="str">
        <f t="shared" si="1173"/>
        <v>LIPM_202601_AG10</v>
      </c>
      <c r="AD372" s="73" t="str">
        <f t="shared" si="1173"/>
        <v>LIPM_202404</v>
      </c>
      <c r="AE372" s="73" t="str">
        <f t="shared" si="1173"/>
        <v>LIPM_202404_ADV</v>
      </c>
      <c r="AF372" s="73" t="str">
        <f t="shared" si="1173"/>
        <v>LIPM_202311_GSIA</v>
      </c>
      <c r="AG372" s="73" t="str">
        <f t="shared" si="1173"/>
        <v>LIPM_202501_ADVMSG</v>
      </c>
      <c r="AH372" s="73" t="str">
        <f t="shared" si="1173"/>
        <v>LIPM_202501_MSG</v>
      </c>
    </row>
    <row r="373" spans="2:34" ht="12.75" customHeight="1">
      <c r="B373" s="219" t="s">
        <v>221</v>
      </c>
      <c r="C373" s="85"/>
      <c r="D373" s="9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</row>
    <row r="374" spans="2:34" ht="12.75" customHeight="1">
      <c r="B374" s="220" t="s">
        <v>222</v>
      </c>
      <c r="C374" s="139"/>
      <c r="D374" s="14"/>
      <c r="E374" s="29" t="s">
        <v>233</v>
      </c>
      <c r="F374" s="29" t="s">
        <v>233</v>
      </c>
      <c r="G374" s="29" t="s">
        <v>233</v>
      </c>
      <c r="H374" s="29" t="s">
        <v>233</v>
      </c>
      <c r="I374" s="29" t="s">
        <v>233</v>
      </c>
      <c r="J374" s="29" t="s">
        <v>233</v>
      </c>
      <c r="K374" s="29" t="s">
        <v>233</v>
      </c>
      <c r="L374" s="29" t="s">
        <v>233</v>
      </c>
      <c r="M374" s="29" t="s">
        <v>233</v>
      </c>
      <c r="N374" s="29" t="s">
        <v>233</v>
      </c>
      <c r="O374" s="29" t="s">
        <v>233</v>
      </c>
      <c r="P374" s="29" t="s">
        <v>233</v>
      </c>
      <c r="Q374" s="29" t="s">
        <v>233</v>
      </c>
      <c r="R374" s="29" t="s">
        <v>233</v>
      </c>
      <c r="S374" s="29" t="s">
        <v>233</v>
      </c>
      <c r="T374" s="29" t="s">
        <v>233</v>
      </c>
      <c r="U374" s="29" t="s">
        <v>233</v>
      </c>
      <c r="V374" s="29" t="s">
        <v>233</v>
      </c>
      <c r="W374" s="29" t="s">
        <v>233</v>
      </c>
      <c r="X374" s="29" t="s">
        <v>233</v>
      </c>
      <c r="Y374" s="29" t="s">
        <v>233</v>
      </c>
      <c r="Z374" s="29" t="s">
        <v>233</v>
      </c>
      <c r="AA374" s="29" t="s">
        <v>233</v>
      </c>
      <c r="AB374" s="29" t="s">
        <v>233</v>
      </c>
      <c r="AC374" s="29" t="s">
        <v>233</v>
      </c>
      <c r="AD374" s="29" t="s">
        <v>233</v>
      </c>
      <c r="AE374" s="29" t="s">
        <v>233</v>
      </c>
      <c r="AF374" s="29" t="s">
        <v>233</v>
      </c>
      <c r="AG374" s="29" t="s">
        <v>233</v>
      </c>
      <c r="AH374" s="29" t="s">
        <v>233</v>
      </c>
    </row>
    <row r="375" spans="2:34" ht="12.75" customHeight="1">
      <c r="B375" s="220" t="s">
        <v>223</v>
      </c>
      <c r="C375" s="139"/>
      <c r="D375" s="14"/>
      <c r="E375" s="29" t="s">
        <v>233</v>
      </c>
      <c r="F375" s="29" t="s">
        <v>233</v>
      </c>
      <c r="G375" s="29" t="s">
        <v>233</v>
      </c>
      <c r="H375" s="29" t="s">
        <v>233</v>
      </c>
      <c r="I375" s="29" t="s">
        <v>233</v>
      </c>
      <c r="J375" s="29" t="s">
        <v>233</v>
      </c>
      <c r="K375" s="29" t="s">
        <v>233</v>
      </c>
      <c r="L375" s="29" t="s">
        <v>233</v>
      </c>
      <c r="M375" s="29" t="s">
        <v>233</v>
      </c>
      <c r="N375" s="29" t="s">
        <v>233</v>
      </c>
      <c r="O375" s="29" t="s">
        <v>233</v>
      </c>
      <c r="P375" s="29" t="s">
        <v>233</v>
      </c>
      <c r="Q375" s="29" t="s">
        <v>233</v>
      </c>
      <c r="R375" s="29" t="s">
        <v>233</v>
      </c>
      <c r="S375" s="29" t="s">
        <v>233</v>
      </c>
      <c r="T375" s="29" t="s">
        <v>233</v>
      </c>
      <c r="U375" s="29" t="s">
        <v>233</v>
      </c>
      <c r="V375" s="29" t="s">
        <v>233</v>
      </c>
      <c r="W375" s="29" t="s">
        <v>233</v>
      </c>
      <c r="X375" s="29" t="s">
        <v>233</v>
      </c>
      <c r="Y375" s="29" t="s">
        <v>233</v>
      </c>
      <c r="Z375" s="29" t="s">
        <v>233</v>
      </c>
      <c r="AA375" s="29" t="s">
        <v>233</v>
      </c>
      <c r="AB375" s="29" t="s">
        <v>233</v>
      </c>
      <c r="AC375" s="29" t="s">
        <v>233</v>
      </c>
      <c r="AD375" s="29" t="s">
        <v>233</v>
      </c>
      <c r="AE375" s="29" t="s">
        <v>233</v>
      </c>
      <c r="AF375" s="29" t="s">
        <v>233</v>
      </c>
      <c r="AG375" s="29" t="s">
        <v>233</v>
      </c>
      <c r="AH375" s="29" t="s">
        <v>233</v>
      </c>
    </row>
    <row r="376" spans="2:34" ht="12.75" customHeight="1">
      <c r="B376" s="220" t="s">
        <v>224</v>
      </c>
      <c r="C376" s="139"/>
      <c r="D376" s="14"/>
      <c r="E376" s="29" t="s">
        <v>229</v>
      </c>
      <c r="F376" s="29" t="s">
        <v>229</v>
      </c>
      <c r="G376" s="29" t="s">
        <v>229</v>
      </c>
      <c r="H376" s="29" t="s">
        <v>229</v>
      </c>
      <c r="I376" s="29" t="s">
        <v>229</v>
      </c>
      <c r="J376" s="29" t="s">
        <v>229</v>
      </c>
      <c r="K376" s="29" t="s">
        <v>229</v>
      </c>
      <c r="L376" s="29" t="s">
        <v>229</v>
      </c>
      <c r="M376" s="29" t="s">
        <v>229</v>
      </c>
      <c r="N376" s="29" t="s">
        <v>229</v>
      </c>
      <c r="O376" s="29" t="s">
        <v>229</v>
      </c>
      <c r="P376" s="29" t="s">
        <v>229</v>
      </c>
      <c r="Q376" s="29" t="s">
        <v>229</v>
      </c>
      <c r="R376" s="29" t="s">
        <v>229</v>
      </c>
      <c r="S376" s="29" t="s">
        <v>229</v>
      </c>
      <c r="T376" s="29" t="s">
        <v>229</v>
      </c>
      <c r="U376" s="29" t="s">
        <v>229</v>
      </c>
      <c r="V376" s="29" t="s">
        <v>229</v>
      </c>
      <c r="W376" s="29" t="s">
        <v>229</v>
      </c>
      <c r="X376" s="29" t="s">
        <v>229</v>
      </c>
      <c r="Y376" s="29" t="s">
        <v>229</v>
      </c>
      <c r="Z376" s="29" t="s">
        <v>229</v>
      </c>
      <c r="AA376" s="29" t="s">
        <v>229</v>
      </c>
      <c r="AB376" s="29" t="s">
        <v>229</v>
      </c>
      <c r="AC376" s="29" t="s">
        <v>229</v>
      </c>
      <c r="AD376" s="29" t="s">
        <v>229</v>
      </c>
      <c r="AE376" s="29" t="s">
        <v>229</v>
      </c>
      <c r="AF376" s="29" t="s">
        <v>229</v>
      </c>
      <c r="AG376" s="29" t="s">
        <v>229</v>
      </c>
      <c r="AH376" s="29" t="s">
        <v>229</v>
      </c>
    </row>
    <row r="377" spans="2:34" ht="12.75" customHeight="1">
      <c r="B377" s="221" t="s">
        <v>225</v>
      </c>
      <c r="C377" s="139"/>
      <c r="D377" s="14"/>
      <c r="E377" s="176" t="s">
        <v>229</v>
      </c>
      <c r="F377" s="176" t="s">
        <v>229</v>
      </c>
      <c r="G377" s="176" t="s">
        <v>229</v>
      </c>
      <c r="H377" s="176" t="s">
        <v>229</v>
      </c>
      <c r="I377" s="176" t="s">
        <v>229</v>
      </c>
      <c r="J377" s="176" t="s">
        <v>229</v>
      </c>
      <c r="K377" s="176" t="s">
        <v>229</v>
      </c>
      <c r="L377" s="176" t="s">
        <v>229</v>
      </c>
      <c r="M377" s="176" t="s">
        <v>229</v>
      </c>
      <c r="N377" s="176" t="s">
        <v>229</v>
      </c>
      <c r="O377" s="176" t="s">
        <v>229</v>
      </c>
      <c r="P377" s="176" t="s">
        <v>229</v>
      </c>
      <c r="Q377" s="176" t="s">
        <v>229</v>
      </c>
      <c r="R377" s="176" t="s">
        <v>229</v>
      </c>
      <c r="S377" s="176" t="s">
        <v>229</v>
      </c>
      <c r="T377" s="176" t="s">
        <v>229</v>
      </c>
      <c r="U377" s="176" t="s">
        <v>229</v>
      </c>
      <c r="V377" s="176" t="s">
        <v>229</v>
      </c>
      <c r="W377" s="176" t="s">
        <v>229</v>
      </c>
      <c r="X377" s="176" t="s">
        <v>229</v>
      </c>
      <c r="Y377" s="176" t="s">
        <v>229</v>
      </c>
      <c r="Z377" s="176" t="s">
        <v>229</v>
      </c>
      <c r="AA377" s="176" t="s">
        <v>229</v>
      </c>
      <c r="AB377" s="176" t="s">
        <v>229</v>
      </c>
      <c r="AC377" s="176" t="s">
        <v>229</v>
      </c>
      <c r="AD377" s="176" t="s">
        <v>229</v>
      </c>
      <c r="AE377" s="176" t="s">
        <v>229</v>
      </c>
      <c r="AF377" s="176" t="s">
        <v>229</v>
      </c>
      <c r="AG377" s="176" t="s">
        <v>229</v>
      </c>
      <c r="AH377" s="176" t="s">
        <v>229</v>
      </c>
    </row>
    <row r="378" spans="2:34" ht="12.75" customHeight="1"/>
    <row r="379" spans="2:34" ht="12.75" customHeight="1">
      <c r="B379" s="18" t="str">
        <f ca="1">GetNameRange(B380)</f>
        <v>gmwb_income_rollup_cap_base_reduction_method_aig</v>
      </c>
      <c r="C379" s="18"/>
      <c r="D379" s="18"/>
    </row>
    <row r="380" spans="2:34" ht="12.75" customHeight="1">
      <c r="B380" s="219"/>
      <c r="C380" s="93" t="s">
        <v>337</v>
      </c>
      <c r="D380" s="87"/>
      <c r="E380" s="73" t="str">
        <f t="shared" ref="E380:AH380" si="1174">E$4</f>
        <v>BASE</v>
      </c>
      <c r="F380" s="73" t="str">
        <f t="shared" si="1174"/>
        <v>AEIB_20250701_+1Roll</v>
      </c>
      <c r="G380" s="73" t="str">
        <f t="shared" si="1174"/>
        <v>AEIB_20250701_+10bps</v>
      </c>
      <c r="H380" s="73" t="str">
        <f t="shared" si="1174"/>
        <v>AEIBADV_20250701</v>
      </c>
      <c r="I380" s="73" t="str">
        <f t="shared" si="1174"/>
        <v>AEIBNY_20250701</v>
      </c>
      <c r="J380" s="73" t="str">
        <f t="shared" si="1174"/>
        <v>AEIB_20250701</v>
      </c>
      <c r="K380" s="73" t="str">
        <f t="shared" si="1174"/>
        <v>AEIBADV</v>
      </c>
      <c r="L380" s="73" t="str">
        <f t="shared" si="1174"/>
        <v>AEIB</v>
      </c>
      <c r="M380" s="73" t="str">
        <f t="shared" si="1174"/>
        <v>AEIBNY</v>
      </c>
      <c r="N380" s="73" t="str">
        <f t="shared" si="1174"/>
        <v>NYGLB_202304_Guar</v>
      </c>
      <c r="O380" s="73" t="str">
        <f t="shared" si="1174"/>
        <v>NYGLB_202404</v>
      </c>
      <c r="P380" s="73" t="str">
        <f t="shared" si="1174"/>
        <v>LIP_202601_AG10</v>
      </c>
      <c r="Q380" s="73" t="str">
        <f t="shared" si="1174"/>
        <v>LIP_202601</v>
      </c>
      <c r="R380" s="73" t="str">
        <f t="shared" si="1174"/>
        <v>LIP_202601_ADV</v>
      </c>
      <c r="S380" s="73" t="str">
        <f t="shared" si="1174"/>
        <v>PIPP_202601_IMO</v>
      </c>
      <c r="T380" s="73" t="str">
        <f t="shared" si="1174"/>
        <v>LIP_202601_IMO</v>
      </c>
      <c r="U380" s="73" t="str">
        <f t="shared" si="1174"/>
        <v>LIP_202601_ADVMSG</v>
      </c>
      <c r="V380" s="73" t="str">
        <f t="shared" si="1174"/>
        <v>LIP_202601_MSG</v>
      </c>
      <c r="W380" s="73" t="str">
        <f t="shared" si="1174"/>
        <v>LIP_202501</v>
      </c>
      <c r="X380" s="73" t="str">
        <f t="shared" si="1174"/>
        <v>LIP_202501_ADV</v>
      </c>
      <c r="Y380" s="73" t="str">
        <f t="shared" si="1174"/>
        <v>PIPP_202501_IMO</v>
      </c>
      <c r="Z380" s="73" t="str">
        <f t="shared" si="1174"/>
        <v>LIP_202501_IMO</v>
      </c>
      <c r="AA380" s="73" t="str">
        <f t="shared" si="1174"/>
        <v>LIP_202501_ADVMSG</v>
      </c>
      <c r="AB380" s="73" t="str">
        <f t="shared" si="1174"/>
        <v>LIP_202501_MSG</v>
      </c>
      <c r="AC380" s="73" t="str">
        <f t="shared" si="1174"/>
        <v>LIPM_202601_AG10</v>
      </c>
      <c r="AD380" s="73" t="str">
        <f t="shared" si="1174"/>
        <v>LIPM_202404</v>
      </c>
      <c r="AE380" s="73" t="str">
        <f t="shared" si="1174"/>
        <v>LIPM_202404_ADV</v>
      </c>
      <c r="AF380" s="73" t="str">
        <f t="shared" si="1174"/>
        <v>LIPM_202311_GSIA</v>
      </c>
      <c r="AG380" s="73" t="str">
        <f t="shared" si="1174"/>
        <v>LIPM_202501_ADVMSG</v>
      </c>
      <c r="AH380" s="73" t="str">
        <f t="shared" si="1174"/>
        <v>LIPM_202501_MSG</v>
      </c>
    </row>
    <row r="381" spans="2:34" ht="12.75" customHeight="1">
      <c r="B381" s="219" t="s">
        <v>221</v>
      </c>
      <c r="C381" s="85"/>
      <c r="D381" s="9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</row>
    <row r="382" spans="2:34" ht="12.75" customHeight="1">
      <c r="B382" s="220" t="s">
        <v>222</v>
      </c>
      <c r="C382" s="139"/>
      <c r="D382" s="14"/>
      <c r="E382" s="29" t="s">
        <v>229</v>
      </c>
      <c r="F382" s="29" t="s">
        <v>229</v>
      </c>
      <c r="G382" s="29" t="s">
        <v>229</v>
      </c>
      <c r="H382" s="29" t="s">
        <v>229</v>
      </c>
      <c r="I382" s="29" t="s">
        <v>229</v>
      </c>
      <c r="J382" s="29" t="s">
        <v>229</v>
      </c>
      <c r="K382" s="29" t="s">
        <v>229</v>
      </c>
      <c r="L382" s="29" t="s">
        <v>229</v>
      </c>
      <c r="M382" s="29" t="s">
        <v>229</v>
      </c>
      <c r="N382" s="29" t="s">
        <v>229</v>
      </c>
      <c r="O382" s="29" t="s">
        <v>229</v>
      </c>
      <c r="P382" s="29" t="s">
        <v>229</v>
      </c>
      <c r="Q382" s="29" t="s">
        <v>229</v>
      </c>
      <c r="R382" s="29" t="s">
        <v>229</v>
      </c>
      <c r="S382" s="29" t="s">
        <v>229</v>
      </c>
      <c r="T382" s="29" t="s">
        <v>229</v>
      </c>
      <c r="U382" s="29" t="s">
        <v>229</v>
      </c>
      <c r="V382" s="29" t="s">
        <v>229</v>
      </c>
      <c r="W382" s="29" t="s">
        <v>229</v>
      </c>
      <c r="X382" s="29" t="s">
        <v>229</v>
      </c>
      <c r="Y382" s="29" t="s">
        <v>229</v>
      </c>
      <c r="Z382" s="29" t="s">
        <v>229</v>
      </c>
      <c r="AA382" s="29" t="s">
        <v>229</v>
      </c>
      <c r="AB382" s="29" t="s">
        <v>229</v>
      </c>
      <c r="AC382" s="29" t="s">
        <v>229</v>
      </c>
      <c r="AD382" s="29" t="s">
        <v>229</v>
      </c>
      <c r="AE382" s="29" t="s">
        <v>229</v>
      </c>
      <c r="AF382" s="29" t="s">
        <v>229</v>
      </c>
      <c r="AG382" s="29" t="s">
        <v>229</v>
      </c>
      <c r="AH382" s="29" t="s">
        <v>229</v>
      </c>
    </row>
    <row r="383" spans="2:34" ht="12.75" customHeight="1">
      <c r="B383" s="220" t="s">
        <v>223</v>
      </c>
      <c r="C383" s="139"/>
      <c r="D383" s="14"/>
      <c r="E383" s="29" t="s">
        <v>229</v>
      </c>
      <c r="F383" s="29" t="s">
        <v>229</v>
      </c>
      <c r="G383" s="29" t="s">
        <v>229</v>
      </c>
      <c r="H383" s="29" t="s">
        <v>229</v>
      </c>
      <c r="I383" s="29" t="s">
        <v>229</v>
      </c>
      <c r="J383" s="29" t="s">
        <v>229</v>
      </c>
      <c r="K383" s="29" t="s">
        <v>229</v>
      </c>
      <c r="L383" s="29" t="s">
        <v>229</v>
      </c>
      <c r="M383" s="29" t="s">
        <v>229</v>
      </c>
      <c r="N383" s="29" t="s">
        <v>229</v>
      </c>
      <c r="O383" s="29" t="s">
        <v>229</v>
      </c>
      <c r="P383" s="29" t="s">
        <v>229</v>
      </c>
      <c r="Q383" s="29" t="s">
        <v>229</v>
      </c>
      <c r="R383" s="29" t="s">
        <v>229</v>
      </c>
      <c r="S383" s="29" t="s">
        <v>229</v>
      </c>
      <c r="T383" s="29" t="s">
        <v>229</v>
      </c>
      <c r="U383" s="29" t="s">
        <v>229</v>
      </c>
      <c r="V383" s="29" t="s">
        <v>229</v>
      </c>
      <c r="W383" s="29" t="s">
        <v>229</v>
      </c>
      <c r="X383" s="29" t="s">
        <v>229</v>
      </c>
      <c r="Y383" s="29" t="s">
        <v>229</v>
      </c>
      <c r="Z383" s="29" t="s">
        <v>229</v>
      </c>
      <c r="AA383" s="29" t="s">
        <v>229</v>
      </c>
      <c r="AB383" s="29" t="s">
        <v>229</v>
      </c>
      <c r="AC383" s="29" t="s">
        <v>229</v>
      </c>
      <c r="AD383" s="29" t="s">
        <v>229</v>
      </c>
      <c r="AE383" s="29" t="s">
        <v>229</v>
      </c>
      <c r="AF383" s="29" t="s">
        <v>229</v>
      </c>
      <c r="AG383" s="29" t="s">
        <v>229</v>
      </c>
      <c r="AH383" s="29" t="s">
        <v>229</v>
      </c>
    </row>
    <row r="384" spans="2:34" ht="12.75" customHeight="1">
      <c r="B384" s="220" t="s">
        <v>224</v>
      </c>
      <c r="C384" s="139"/>
      <c r="D384" s="14"/>
      <c r="E384" s="29" t="s">
        <v>229</v>
      </c>
      <c r="F384" s="29" t="s">
        <v>229</v>
      </c>
      <c r="G384" s="29" t="s">
        <v>229</v>
      </c>
      <c r="H384" s="29" t="s">
        <v>229</v>
      </c>
      <c r="I384" s="29" t="s">
        <v>229</v>
      </c>
      <c r="J384" s="29" t="s">
        <v>229</v>
      </c>
      <c r="K384" s="29" t="s">
        <v>229</v>
      </c>
      <c r="L384" s="29" t="s">
        <v>229</v>
      </c>
      <c r="M384" s="29" t="s">
        <v>229</v>
      </c>
      <c r="N384" s="29" t="s">
        <v>229</v>
      </c>
      <c r="O384" s="29" t="s">
        <v>229</v>
      </c>
      <c r="P384" s="29" t="s">
        <v>229</v>
      </c>
      <c r="Q384" s="29" t="s">
        <v>229</v>
      </c>
      <c r="R384" s="29" t="s">
        <v>229</v>
      </c>
      <c r="S384" s="29" t="s">
        <v>229</v>
      </c>
      <c r="T384" s="29" t="s">
        <v>229</v>
      </c>
      <c r="U384" s="29" t="s">
        <v>229</v>
      </c>
      <c r="V384" s="29" t="s">
        <v>229</v>
      </c>
      <c r="W384" s="29" t="s">
        <v>229</v>
      </c>
      <c r="X384" s="29" t="s">
        <v>229</v>
      </c>
      <c r="Y384" s="29" t="s">
        <v>229</v>
      </c>
      <c r="Z384" s="29" t="s">
        <v>229</v>
      </c>
      <c r="AA384" s="29" t="s">
        <v>229</v>
      </c>
      <c r="AB384" s="29" t="s">
        <v>229</v>
      </c>
      <c r="AC384" s="29" t="s">
        <v>229</v>
      </c>
      <c r="AD384" s="29" t="s">
        <v>229</v>
      </c>
      <c r="AE384" s="29" t="s">
        <v>229</v>
      </c>
      <c r="AF384" s="29" t="s">
        <v>229</v>
      </c>
      <c r="AG384" s="29" t="s">
        <v>229</v>
      </c>
      <c r="AH384" s="29" t="s">
        <v>229</v>
      </c>
    </row>
    <row r="385" spans="2:34" ht="12.75" customHeight="1">
      <c r="B385" s="221" t="s">
        <v>225</v>
      </c>
      <c r="C385" s="139"/>
      <c r="D385" s="14"/>
      <c r="E385" s="176" t="s">
        <v>229</v>
      </c>
      <c r="F385" s="176" t="s">
        <v>229</v>
      </c>
      <c r="G385" s="176" t="s">
        <v>229</v>
      </c>
      <c r="H385" s="176" t="s">
        <v>229</v>
      </c>
      <c r="I385" s="176" t="s">
        <v>229</v>
      </c>
      <c r="J385" s="176" t="s">
        <v>229</v>
      </c>
      <c r="K385" s="176" t="s">
        <v>229</v>
      </c>
      <c r="L385" s="176" t="s">
        <v>229</v>
      </c>
      <c r="M385" s="176" t="s">
        <v>229</v>
      </c>
      <c r="N385" s="176" t="s">
        <v>229</v>
      </c>
      <c r="O385" s="176" t="s">
        <v>229</v>
      </c>
      <c r="P385" s="176" t="s">
        <v>229</v>
      </c>
      <c r="Q385" s="176" t="s">
        <v>229</v>
      </c>
      <c r="R385" s="176" t="s">
        <v>229</v>
      </c>
      <c r="S385" s="176" t="s">
        <v>229</v>
      </c>
      <c r="T385" s="176" t="s">
        <v>229</v>
      </c>
      <c r="U385" s="176" t="s">
        <v>229</v>
      </c>
      <c r="V385" s="176" t="s">
        <v>229</v>
      </c>
      <c r="W385" s="176" t="s">
        <v>229</v>
      </c>
      <c r="X385" s="176" t="s">
        <v>229</v>
      </c>
      <c r="Y385" s="176" t="s">
        <v>229</v>
      </c>
      <c r="Z385" s="176" t="s">
        <v>229</v>
      </c>
      <c r="AA385" s="176" t="s">
        <v>229</v>
      </c>
      <c r="AB385" s="176" t="s">
        <v>229</v>
      </c>
      <c r="AC385" s="176" t="s">
        <v>229</v>
      </c>
      <c r="AD385" s="176" t="s">
        <v>229</v>
      </c>
      <c r="AE385" s="176" t="s">
        <v>229</v>
      </c>
      <c r="AF385" s="176" t="s">
        <v>229</v>
      </c>
      <c r="AG385" s="176" t="s">
        <v>229</v>
      </c>
      <c r="AH385" s="176" t="s">
        <v>229</v>
      </c>
    </row>
    <row r="387" spans="2:34">
      <c r="B387" s="18" t="str">
        <f ca="1">GetNameRange(B388)</f>
        <v>gmwb_income_base_floor_prem_pct_aig</v>
      </c>
      <c r="C387" s="18"/>
      <c r="D387" s="18"/>
    </row>
    <row r="388" spans="2:34">
      <c r="B388" s="219" t="s">
        <v>337</v>
      </c>
      <c r="C388" s="93"/>
      <c r="D388" s="87"/>
      <c r="E388" s="73" t="str">
        <f t="shared" ref="E388:AH388" si="1175">E$4</f>
        <v>BASE</v>
      </c>
      <c r="F388" s="73" t="str">
        <f t="shared" si="1175"/>
        <v>AEIB_20250701_+1Roll</v>
      </c>
      <c r="G388" s="73" t="str">
        <f t="shared" si="1175"/>
        <v>AEIB_20250701_+10bps</v>
      </c>
      <c r="H388" s="73" t="str">
        <f t="shared" si="1175"/>
        <v>AEIBADV_20250701</v>
      </c>
      <c r="I388" s="73" t="str">
        <f t="shared" si="1175"/>
        <v>AEIBNY_20250701</v>
      </c>
      <c r="J388" s="73" t="str">
        <f t="shared" si="1175"/>
        <v>AEIB_20250701</v>
      </c>
      <c r="K388" s="73" t="str">
        <f t="shared" si="1175"/>
        <v>AEIBADV</v>
      </c>
      <c r="L388" s="73" t="str">
        <f t="shared" si="1175"/>
        <v>AEIB</v>
      </c>
      <c r="M388" s="73" t="str">
        <f t="shared" si="1175"/>
        <v>AEIBNY</v>
      </c>
      <c r="N388" s="73" t="str">
        <f t="shared" si="1175"/>
        <v>NYGLB_202304_Guar</v>
      </c>
      <c r="O388" s="73" t="str">
        <f t="shared" si="1175"/>
        <v>NYGLB_202404</v>
      </c>
      <c r="P388" s="73" t="str">
        <f t="shared" si="1175"/>
        <v>LIP_202601_AG10</v>
      </c>
      <c r="Q388" s="73" t="str">
        <f t="shared" si="1175"/>
        <v>LIP_202601</v>
      </c>
      <c r="R388" s="73" t="str">
        <f t="shared" si="1175"/>
        <v>LIP_202601_ADV</v>
      </c>
      <c r="S388" s="73" t="str">
        <f t="shared" si="1175"/>
        <v>PIPP_202601_IMO</v>
      </c>
      <c r="T388" s="73" t="str">
        <f t="shared" si="1175"/>
        <v>LIP_202601_IMO</v>
      </c>
      <c r="U388" s="73" t="str">
        <f t="shared" si="1175"/>
        <v>LIP_202601_ADVMSG</v>
      </c>
      <c r="V388" s="73" t="str">
        <f t="shared" si="1175"/>
        <v>LIP_202601_MSG</v>
      </c>
      <c r="W388" s="73" t="str">
        <f t="shared" si="1175"/>
        <v>LIP_202501</v>
      </c>
      <c r="X388" s="73" t="str">
        <f t="shared" si="1175"/>
        <v>LIP_202501_ADV</v>
      </c>
      <c r="Y388" s="73" t="str">
        <f t="shared" si="1175"/>
        <v>PIPP_202501_IMO</v>
      </c>
      <c r="Z388" s="73" t="str">
        <f t="shared" si="1175"/>
        <v>LIP_202501_IMO</v>
      </c>
      <c r="AA388" s="73" t="str">
        <f t="shared" si="1175"/>
        <v>LIP_202501_ADVMSG</v>
      </c>
      <c r="AB388" s="73" t="str">
        <f t="shared" si="1175"/>
        <v>LIP_202501_MSG</v>
      </c>
      <c r="AC388" s="73" t="str">
        <f t="shared" si="1175"/>
        <v>LIPM_202601_AG10</v>
      </c>
      <c r="AD388" s="73" t="str">
        <f t="shared" si="1175"/>
        <v>LIPM_202404</v>
      </c>
      <c r="AE388" s="73" t="str">
        <f t="shared" si="1175"/>
        <v>LIPM_202404_ADV</v>
      </c>
      <c r="AF388" s="73" t="str">
        <f t="shared" si="1175"/>
        <v>LIPM_202311_GSIA</v>
      </c>
      <c r="AG388" s="73" t="str">
        <f t="shared" si="1175"/>
        <v>LIPM_202501_ADVMSG</v>
      </c>
      <c r="AH388" s="73" t="str">
        <f t="shared" si="1175"/>
        <v>LIPM_202501_MSG</v>
      </c>
    </row>
    <row r="389" spans="2:34">
      <c r="B389" s="219" t="s">
        <v>164</v>
      </c>
      <c r="C389" s="85"/>
      <c r="D389" s="9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</row>
    <row r="390" spans="2:34">
      <c r="B390" s="87">
        <v>1</v>
      </c>
      <c r="C390" s="139"/>
      <c r="D390" s="14"/>
      <c r="E390" s="126">
        <v>0</v>
      </c>
      <c r="F390" s="126">
        <v>0</v>
      </c>
      <c r="G390" s="126">
        <v>0</v>
      </c>
      <c r="H390" s="126">
        <v>0</v>
      </c>
      <c r="I390" s="126">
        <v>0</v>
      </c>
      <c r="J390" s="126">
        <v>0</v>
      </c>
      <c r="K390" s="126">
        <v>0</v>
      </c>
      <c r="L390" s="126">
        <v>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  <c r="T390" s="126">
        <v>0</v>
      </c>
      <c r="U390" s="126">
        <v>0</v>
      </c>
      <c r="V390" s="126">
        <v>0</v>
      </c>
      <c r="W390" s="126">
        <v>0</v>
      </c>
      <c r="X390" s="126">
        <v>0</v>
      </c>
      <c r="Y390" s="126">
        <v>0</v>
      </c>
      <c r="Z390" s="126">
        <v>0</v>
      </c>
      <c r="AA390" s="126">
        <v>0</v>
      </c>
      <c r="AB390" s="126">
        <v>0</v>
      </c>
      <c r="AC390" s="126">
        <v>0</v>
      </c>
      <c r="AD390" s="126">
        <v>0</v>
      </c>
      <c r="AE390" s="126">
        <v>0</v>
      </c>
      <c r="AF390" s="126">
        <v>0</v>
      </c>
      <c r="AG390" s="126">
        <v>0</v>
      </c>
      <c r="AH390" s="126">
        <v>0</v>
      </c>
    </row>
    <row r="391" spans="2:34">
      <c r="B391" s="87">
        <v>2</v>
      </c>
      <c r="C391" s="139"/>
      <c r="D391" s="14"/>
      <c r="E391" s="126">
        <v>0</v>
      </c>
      <c r="F391" s="126">
        <v>0</v>
      </c>
      <c r="G391" s="126">
        <v>0</v>
      </c>
      <c r="H391" s="126">
        <v>0</v>
      </c>
      <c r="I391" s="126">
        <v>0</v>
      </c>
      <c r="J391" s="126">
        <v>0</v>
      </c>
      <c r="K391" s="126">
        <v>0</v>
      </c>
      <c r="L391" s="126">
        <v>0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  <c r="T391" s="126">
        <v>0</v>
      </c>
      <c r="U391" s="126">
        <v>0</v>
      </c>
      <c r="V391" s="126">
        <v>0</v>
      </c>
      <c r="W391" s="126">
        <v>0</v>
      </c>
      <c r="X391" s="126">
        <v>0</v>
      </c>
      <c r="Y391" s="126">
        <v>0</v>
      </c>
      <c r="Z391" s="126">
        <v>0</v>
      </c>
      <c r="AA391" s="126">
        <v>0</v>
      </c>
      <c r="AB391" s="126">
        <v>0</v>
      </c>
      <c r="AC391" s="126">
        <v>0</v>
      </c>
      <c r="AD391" s="126">
        <v>0</v>
      </c>
      <c r="AE391" s="126">
        <v>0</v>
      </c>
      <c r="AF391" s="126">
        <v>0</v>
      </c>
      <c r="AG391" s="126">
        <v>0</v>
      </c>
      <c r="AH391" s="126">
        <v>0</v>
      </c>
    </row>
    <row r="392" spans="2:34">
      <c r="B392" s="87">
        <f>B391+1</f>
        <v>3</v>
      </c>
      <c r="C392" s="139"/>
      <c r="D392" s="14"/>
      <c r="E392" s="126">
        <v>0</v>
      </c>
      <c r="F392" s="126">
        <v>0</v>
      </c>
      <c r="G392" s="126">
        <v>0</v>
      </c>
      <c r="H392" s="126">
        <v>0</v>
      </c>
      <c r="I392" s="126">
        <v>0</v>
      </c>
      <c r="J392" s="126">
        <v>0</v>
      </c>
      <c r="K392" s="126">
        <v>0</v>
      </c>
      <c r="L392" s="126">
        <v>0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  <c r="T392" s="126">
        <v>0</v>
      </c>
      <c r="U392" s="126">
        <v>0</v>
      </c>
      <c r="V392" s="126">
        <v>0</v>
      </c>
      <c r="W392" s="126">
        <v>0</v>
      </c>
      <c r="X392" s="126">
        <v>0</v>
      </c>
      <c r="Y392" s="126">
        <v>0</v>
      </c>
      <c r="Z392" s="126">
        <v>0</v>
      </c>
      <c r="AA392" s="126">
        <v>0</v>
      </c>
      <c r="AB392" s="126">
        <v>0</v>
      </c>
      <c r="AC392" s="126">
        <v>0</v>
      </c>
      <c r="AD392" s="126">
        <v>0</v>
      </c>
      <c r="AE392" s="126">
        <v>0</v>
      </c>
      <c r="AF392" s="126">
        <v>0</v>
      </c>
      <c r="AG392" s="126">
        <v>0</v>
      </c>
      <c r="AH392" s="126">
        <v>0</v>
      </c>
    </row>
    <row r="393" spans="2:34">
      <c r="B393" s="87">
        <f t="shared" ref="B393:B401" si="1176">B392+1</f>
        <v>4</v>
      </c>
      <c r="C393" s="139"/>
      <c r="D393" s="14"/>
      <c r="E393" s="126">
        <v>0</v>
      </c>
      <c r="F393" s="126">
        <v>0</v>
      </c>
      <c r="G393" s="126">
        <v>0</v>
      </c>
      <c r="H393" s="126">
        <v>0</v>
      </c>
      <c r="I393" s="126">
        <v>0</v>
      </c>
      <c r="J393" s="126">
        <v>0</v>
      </c>
      <c r="K393" s="126">
        <v>0</v>
      </c>
      <c r="L393" s="126">
        <v>0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  <c r="T393" s="126">
        <v>0</v>
      </c>
      <c r="U393" s="126">
        <v>0</v>
      </c>
      <c r="V393" s="126">
        <v>0</v>
      </c>
      <c r="W393" s="126">
        <v>0</v>
      </c>
      <c r="X393" s="126">
        <v>0</v>
      </c>
      <c r="Y393" s="126">
        <v>0</v>
      </c>
      <c r="Z393" s="126">
        <v>0</v>
      </c>
      <c r="AA393" s="126">
        <v>0</v>
      </c>
      <c r="AB393" s="126">
        <v>0</v>
      </c>
      <c r="AC393" s="126">
        <v>0</v>
      </c>
      <c r="AD393" s="126">
        <v>0</v>
      </c>
      <c r="AE393" s="126">
        <v>0</v>
      </c>
      <c r="AF393" s="126">
        <v>0</v>
      </c>
      <c r="AG393" s="126">
        <v>0</v>
      </c>
      <c r="AH393" s="126">
        <v>0</v>
      </c>
    </row>
    <row r="394" spans="2:34">
      <c r="B394" s="87">
        <f t="shared" si="1176"/>
        <v>5</v>
      </c>
      <c r="C394" s="139"/>
      <c r="D394" s="14"/>
      <c r="E394" s="126">
        <v>0</v>
      </c>
      <c r="F394" s="126">
        <v>0</v>
      </c>
      <c r="G394" s="126">
        <v>0</v>
      </c>
      <c r="H394" s="126">
        <v>0</v>
      </c>
      <c r="I394" s="126">
        <v>0</v>
      </c>
      <c r="J394" s="126">
        <v>0</v>
      </c>
      <c r="K394" s="126">
        <v>0</v>
      </c>
      <c r="L394" s="126">
        <v>0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  <c r="T394" s="126">
        <v>0</v>
      </c>
      <c r="U394" s="126">
        <v>0</v>
      </c>
      <c r="V394" s="126">
        <v>0</v>
      </c>
      <c r="W394" s="126">
        <v>0</v>
      </c>
      <c r="X394" s="126">
        <v>0</v>
      </c>
      <c r="Y394" s="126">
        <v>0</v>
      </c>
      <c r="Z394" s="126">
        <v>0</v>
      </c>
      <c r="AA394" s="126">
        <v>0</v>
      </c>
      <c r="AB394" s="126">
        <v>0</v>
      </c>
      <c r="AC394" s="126">
        <v>0</v>
      </c>
      <c r="AD394" s="126">
        <v>0</v>
      </c>
      <c r="AE394" s="126">
        <v>0</v>
      </c>
      <c r="AF394" s="126">
        <v>0</v>
      </c>
      <c r="AG394" s="126">
        <v>0</v>
      </c>
      <c r="AH394" s="126">
        <v>0</v>
      </c>
    </row>
    <row r="395" spans="2:34">
      <c r="B395" s="87">
        <f t="shared" si="1176"/>
        <v>6</v>
      </c>
      <c r="C395" s="139"/>
      <c r="D395" s="14"/>
      <c r="E395" s="126">
        <v>0</v>
      </c>
      <c r="F395" s="126">
        <v>0</v>
      </c>
      <c r="G395" s="126">
        <v>0</v>
      </c>
      <c r="H395" s="126">
        <v>0</v>
      </c>
      <c r="I395" s="126">
        <v>0</v>
      </c>
      <c r="J395" s="126">
        <v>0</v>
      </c>
      <c r="K395" s="126">
        <v>0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  <c r="T395" s="126">
        <v>0</v>
      </c>
      <c r="U395" s="126">
        <v>0</v>
      </c>
      <c r="V395" s="126">
        <v>0</v>
      </c>
      <c r="W395" s="126">
        <v>0</v>
      </c>
      <c r="X395" s="126">
        <v>0</v>
      </c>
      <c r="Y395" s="126">
        <v>0</v>
      </c>
      <c r="Z395" s="126">
        <v>0</v>
      </c>
      <c r="AA395" s="126">
        <v>0</v>
      </c>
      <c r="AB395" s="126">
        <v>0</v>
      </c>
      <c r="AC395" s="126">
        <v>0</v>
      </c>
      <c r="AD395" s="126">
        <v>0</v>
      </c>
      <c r="AE395" s="126">
        <v>0</v>
      </c>
      <c r="AF395" s="126">
        <v>0</v>
      </c>
      <c r="AG395" s="126">
        <v>0</v>
      </c>
      <c r="AH395" s="126">
        <v>0</v>
      </c>
    </row>
    <row r="396" spans="2:34">
      <c r="B396" s="87">
        <f t="shared" si="1176"/>
        <v>7</v>
      </c>
      <c r="C396" s="139"/>
      <c r="D396" s="14"/>
      <c r="E396" s="126">
        <v>0</v>
      </c>
      <c r="F396" s="126">
        <v>0</v>
      </c>
      <c r="G396" s="126">
        <v>0</v>
      </c>
      <c r="H396" s="126">
        <v>0</v>
      </c>
      <c r="I396" s="126">
        <v>0</v>
      </c>
      <c r="J396" s="126">
        <v>0</v>
      </c>
      <c r="K396" s="126">
        <v>0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  <c r="T396" s="126">
        <v>0</v>
      </c>
      <c r="U396" s="126">
        <v>0</v>
      </c>
      <c r="V396" s="126">
        <v>0</v>
      </c>
      <c r="W396" s="126">
        <v>0</v>
      </c>
      <c r="X396" s="126">
        <v>0</v>
      </c>
      <c r="Y396" s="126">
        <v>0</v>
      </c>
      <c r="Z396" s="126">
        <v>0</v>
      </c>
      <c r="AA396" s="126">
        <v>0</v>
      </c>
      <c r="AB396" s="126">
        <v>0</v>
      </c>
      <c r="AC396" s="126">
        <v>0</v>
      </c>
      <c r="AD396" s="126">
        <v>0</v>
      </c>
      <c r="AE396" s="126">
        <v>0</v>
      </c>
      <c r="AF396" s="126">
        <v>0</v>
      </c>
      <c r="AG396" s="126">
        <v>0</v>
      </c>
      <c r="AH396" s="126">
        <v>0</v>
      </c>
    </row>
    <row r="397" spans="2:34">
      <c r="B397" s="87">
        <f t="shared" si="1176"/>
        <v>8</v>
      </c>
      <c r="C397" s="139"/>
      <c r="D397" s="14"/>
      <c r="E397" s="126">
        <v>0</v>
      </c>
      <c r="F397" s="126">
        <v>0</v>
      </c>
      <c r="G397" s="126">
        <v>0</v>
      </c>
      <c r="H397" s="126">
        <v>0</v>
      </c>
      <c r="I397" s="126">
        <v>0</v>
      </c>
      <c r="J397" s="126">
        <v>0</v>
      </c>
      <c r="K397" s="126">
        <v>0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  <c r="T397" s="126">
        <v>0</v>
      </c>
      <c r="U397" s="126">
        <v>0</v>
      </c>
      <c r="V397" s="126">
        <v>0</v>
      </c>
      <c r="W397" s="126">
        <v>0</v>
      </c>
      <c r="X397" s="126">
        <v>0</v>
      </c>
      <c r="Y397" s="126">
        <v>0</v>
      </c>
      <c r="Z397" s="126">
        <v>0</v>
      </c>
      <c r="AA397" s="126">
        <v>0</v>
      </c>
      <c r="AB397" s="126">
        <v>0</v>
      </c>
      <c r="AC397" s="126">
        <v>0</v>
      </c>
      <c r="AD397" s="126">
        <v>0</v>
      </c>
      <c r="AE397" s="126">
        <v>0</v>
      </c>
      <c r="AF397" s="126">
        <v>0</v>
      </c>
      <c r="AG397" s="126">
        <v>0</v>
      </c>
      <c r="AH397" s="126">
        <v>0</v>
      </c>
    </row>
    <row r="398" spans="2:34">
      <c r="B398" s="87">
        <f t="shared" si="1176"/>
        <v>9</v>
      </c>
      <c r="C398" s="139"/>
      <c r="D398" s="14"/>
      <c r="E398" s="126">
        <v>0</v>
      </c>
      <c r="F398" s="126">
        <v>0</v>
      </c>
      <c r="G398" s="126">
        <v>0</v>
      </c>
      <c r="H398" s="126">
        <v>0</v>
      </c>
      <c r="I398" s="126">
        <v>0</v>
      </c>
      <c r="J398" s="126">
        <v>0</v>
      </c>
      <c r="K398" s="126">
        <v>0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  <c r="T398" s="126">
        <v>0</v>
      </c>
      <c r="U398" s="126">
        <v>0</v>
      </c>
      <c r="V398" s="126">
        <v>0</v>
      </c>
      <c r="W398" s="126">
        <v>0</v>
      </c>
      <c r="X398" s="126">
        <v>0</v>
      </c>
      <c r="Y398" s="126">
        <v>0</v>
      </c>
      <c r="Z398" s="126">
        <v>0</v>
      </c>
      <c r="AA398" s="126">
        <v>0</v>
      </c>
      <c r="AB398" s="126">
        <v>0</v>
      </c>
      <c r="AC398" s="126">
        <v>0</v>
      </c>
      <c r="AD398" s="126">
        <v>0</v>
      </c>
      <c r="AE398" s="126">
        <v>0</v>
      </c>
      <c r="AF398" s="126">
        <v>0</v>
      </c>
      <c r="AG398" s="126">
        <v>0</v>
      </c>
      <c r="AH398" s="126">
        <v>0</v>
      </c>
    </row>
    <row r="399" spans="2:34">
      <c r="B399" s="87">
        <f t="shared" si="1176"/>
        <v>10</v>
      </c>
      <c r="C399" s="139"/>
      <c r="D399" s="14"/>
      <c r="E399" s="126">
        <v>0</v>
      </c>
      <c r="F399" s="126">
        <v>0</v>
      </c>
      <c r="G399" s="126">
        <v>0</v>
      </c>
      <c r="H399" s="126">
        <v>0</v>
      </c>
      <c r="I399" s="126">
        <v>0</v>
      </c>
      <c r="J399" s="126">
        <v>0</v>
      </c>
      <c r="K399" s="126">
        <v>0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  <c r="T399" s="126">
        <v>0</v>
      </c>
      <c r="U399" s="126">
        <v>0</v>
      </c>
      <c r="V399" s="126">
        <v>0</v>
      </c>
      <c r="W399" s="126">
        <v>0</v>
      </c>
      <c r="X399" s="126">
        <v>0</v>
      </c>
      <c r="Y399" s="126">
        <v>0</v>
      </c>
      <c r="Z399" s="126">
        <v>0</v>
      </c>
      <c r="AA399" s="126">
        <v>0</v>
      </c>
      <c r="AB399" s="126">
        <v>0</v>
      </c>
      <c r="AC399" s="126">
        <v>0</v>
      </c>
      <c r="AD399" s="126">
        <v>0</v>
      </c>
      <c r="AE399" s="126">
        <v>0</v>
      </c>
      <c r="AF399" s="126">
        <v>0</v>
      </c>
      <c r="AG399" s="126">
        <v>0</v>
      </c>
      <c r="AH399" s="126">
        <v>0</v>
      </c>
    </row>
    <row r="400" spans="2:34">
      <c r="B400" s="87">
        <f t="shared" si="1176"/>
        <v>11</v>
      </c>
      <c r="C400" s="139"/>
      <c r="D400" s="14"/>
      <c r="E400" s="126">
        <v>0</v>
      </c>
      <c r="F400" s="126">
        <v>0</v>
      </c>
      <c r="G400" s="126">
        <v>0</v>
      </c>
      <c r="H400" s="126">
        <v>0</v>
      </c>
      <c r="I400" s="126">
        <v>0</v>
      </c>
      <c r="J400" s="126">
        <v>0</v>
      </c>
      <c r="K400" s="126">
        <v>0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  <c r="T400" s="126">
        <v>0</v>
      </c>
      <c r="U400" s="126">
        <v>0</v>
      </c>
      <c r="V400" s="126">
        <v>0</v>
      </c>
      <c r="W400" s="126">
        <v>0</v>
      </c>
      <c r="X400" s="126">
        <v>0</v>
      </c>
      <c r="Y400" s="126">
        <v>0</v>
      </c>
      <c r="Z400" s="126">
        <v>0</v>
      </c>
      <c r="AA400" s="126">
        <v>0</v>
      </c>
      <c r="AB400" s="126">
        <v>0</v>
      </c>
      <c r="AC400" s="126">
        <v>0</v>
      </c>
      <c r="AD400" s="126">
        <v>0</v>
      </c>
      <c r="AE400" s="126">
        <v>0</v>
      </c>
      <c r="AF400" s="126">
        <v>0</v>
      </c>
      <c r="AG400" s="126">
        <v>0</v>
      </c>
      <c r="AH400" s="126">
        <v>0</v>
      </c>
    </row>
    <row r="401" spans="2:34">
      <c r="B401" s="87">
        <f t="shared" si="1176"/>
        <v>12</v>
      </c>
      <c r="C401" s="139"/>
      <c r="D401" s="14"/>
      <c r="E401" s="126">
        <v>0</v>
      </c>
      <c r="F401" s="126">
        <v>0</v>
      </c>
      <c r="G401" s="126">
        <v>0</v>
      </c>
      <c r="H401" s="126">
        <v>0</v>
      </c>
      <c r="I401" s="126">
        <v>0</v>
      </c>
      <c r="J401" s="126">
        <v>0</v>
      </c>
      <c r="K401" s="126">
        <v>0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  <c r="T401" s="126">
        <v>0</v>
      </c>
      <c r="U401" s="126">
        <v>0</v>
      </c>
      <c r="V401" s="126">
        <v>0</v>
      </c>
      <c r="W401" s="126">
        <v>0</v>
      </c>
      <c r="X401" s="126">
        <v>0</v>
      </c>
      <c r="Y401" s="126">
        <v>0</v>
      </c>
      <c r="Z401" s="126">
        <v>0</v>
      </c>
      <c r="AA401" s="126">
        <v>0</v>
      </c>
      <c r="AB401" s="126">
        <v>0</v>
      </c>
      <c r="AC401" s="126">
        <v>0</v>
      </c>
      <c r="AD401" s="126">
        <v>0</v>
      </c>
      <c r="AE401" s="126">
        <v>0</v>
      </c>
      <c r="AF401" s="126">
        <v>0</v>
      </c>
      <c r="AG401" s="126">
        <v>0</v>
      </c>
      <c r="AH401" s="126">
        <v>0</v>
      </c>
    </row>
    <row r="402" spans="2:34">
      <c r="B402" s="87">
        <v>13</v>
      </c>
      <c r="C402" s="139"/>
      <c r="D402" s="14"/>
      <c r="E402" s="126">
        <v>0</v>
      </c>
      <c r="F402" s="126">
        <v>0</v>
      </c>
      <c r="G402" s="126">
        <v>0</v>
      </c>
      <c r="H402" s="126">
        <v>0</v>
      </c>
      <c r="I402" s="126">
        <v>0</v>
      </c>
      <c r="J402" s="126">
        <v>0</v>
      </c>
      <c r="K402" s="126">
        <v>0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  <c r="T402" s="126">
        <v>0</v>
      </c>
      <c r="U402" s="126">
        <v>0</v>
      </c>
      <c r="V402" s="126">
        <v>0</v>
      </c>
      <c r="W402" s="126">
        <v>0</v>
      </c>
      <c r="X402" s="126">
        <v>0</v>
      </c>
      <c r="Y402" s="126">
        <v>0</v>
      </c>
      <c r="Z402" s="126">
        <v>0</v>
      </c>
      <c r="AA402" s="126">
        <v>0</v>
      </c>
      <c r="AB402" s="126">
        <v>0</v>
      </c>
      <c r="AC402" s="126">
        <v>0</v>
      </c>
      <c r="AD402" s="126">
        <v>0</v>
      </c>
      <c r="AE402" s="126">
        <v>0</v>
      </c>
      <c r="AF402" s="126">
        <v>0</v>
      </c>
      <c r="AG402" s="126">
        <v>0</v>
      </c>
      <c r="AH402" s="126">
        <v>0</v>
      </c>
    </row>
    <row r="403" spans="2:34">
      <c r="B403" s="87">
        <v>14</v>
      </c>
      <c r="C403" s="139"/>
      <c r="D403" s="14"/>
      <c r="E403" s="126">
        <v>0</v>
      </c>
      <c r="F403" s="126">
        <v>0</v>
      </c>
      <c r="G403" s="126">
        <v>0</v>
      </c>
      <c r="H403" s="126">
        <v>0</v>
      </c>
      <c r="I403" s="126">
        <v>0</v>
      </c>
      <c r="J403" s="126">
        <v>0</v>
      </c>
      <c r="K403" s="126">
        <v>0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  <c r="T403" s="126">
        <v>0</v>
      </c>
      <c r="U403" s="126">
        <v>0</v>
      </c>
      <c r="V403" s="126">
        <v>0</v>
      </c>
      <c r="W403" s="126">
        <v>0</v>
      </c>
      <c r="X403" s="126">
        <v>0</v>
      </c>
      <c r="Y403" s="126">
        <v>0</v>
      </c>
      <c r="Z403" s="126">
        <v>0</v>
      </c>
      <c r="AA403" s="126">
        <v>0</v>
      </c>
      <c r="AB403" s="126">
        <v>0</v>
      </c>
      <c r="AC403" s="126">
        <v>0</v>
      </c>
      <c r="AD403" s="126">
        <v>0</v>
      </c>
      <c r="AE403" s="126">
        <v>0</v>
      </c>
      <c r="AF403" s="126">
        <v>0</v>
      </c>
      <c r="AG403" s="126">
        <v>0</v>
      </c>
      <c r="AH403" s="126">
        <v>0</v>
      </c>
    </row>
    <row r="404" spans="2:34">
      <c r="B404" s="87">
        <v>15</v>
      </c>
      <c r="C404" s="139"/>
      <c r="D404" s="14"/>
      <c r="E404" s="126">
        <v>0</v>
      </c>
      <c r="F404" s="126">
        <v>0</v>
      </c>
      <c r="G404" s="126">
        <v>0</v>
      </c>
      <c r="H404" s="126">
        <v>0</v>
      </c>
      <c r="I404" s="126">
        <v>0</v>
      </c>
      <c r="J404" s="126">
        <v>0</v>
      </c>
      <c r="K404" s="126">
        <v>0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  <c r="T404" s="126">
        <v>0</v>
      </c>
      <c r="U404" s="126">
        <v>0</v>
      </c>
      <c r="V404" s="126">
        <v>0</v>
      </c>
      <c r="W404" s="126">
        <v>0</v>
      </c>
      <c r="X404" s="126">
        <v>0</v>
      </c>
      <c r="Y404" s="126">
        <v>0</v>
      </c>
      <c r="Z404" s="126">
        <v>0</v>
      </c>
      <c r="AA404" s="126">
        <v>0</v>
      </c>
      <c r="AB404" s="126">
        <v>0</v>
      </c>
      <c r="AC404" s="126">
        <v>0</v>
      </c>
      <c r="AD404" s="126">
        <v>0</v>
      </c>
      <c r="AE404" s="126">
        <v>0</v>
      </c>
      <c r="AF404" s="126">
        <v>0</v>
      </c>
      <c r="AG404" s="126">
        <v>0</v>
      </c>
      <c r="AH404" s="126">
        <v>0</v>
      </c>
    </row>
    <row r="406" spans="2:34">
      <c r="B406" s="18" t="str">
        <f ca="1">GetNameRange(B407)</f>
        <v>gmwb_income_base_cap_prem_base_reduction_method_aig</v>
      </c>
    </row>
    <row r="407" spans="2:34">
      <c r="B407" s="59"/>
      <c r="C407" s="146" t="s">
        <v>337</v>
      </c>
      <c r="D407" s="60"/>
      <c r="E407" s="73" t="str">
        <f t="shared" ref="E407:AH407" si="1177">E$4</f>
        <v>BASE</v>
      </c>
      <c r="F407" s="73" t="str">
        <f t="shared" si="1177"/>
        <v>AEIB_20250701_+1Roll</v>
      </c>
      <c r="G407" s="73" t="str">
        <f t="shared" si="1177"/>
        <v>AEIB_20250701_+10bps</v>
      </c>
      <c r="H407" s="73" t="str">
        <f t="shared" si="1177"/>
        <v>AEIBADV_20250701</v>
      </c>
      <c r="I407" s="73" t="str">
        <f t="shared" si="1177"/>
        <v>AEIBNY_20250701</v>
      </c>
      <c r="J407" s="73" t="str">
        <f t="shared" si="1177"/>
        <v>AEIB_20250701</v>
      </c>
      <c r="K407" s="73" t="str">
        <f t="shared" si="1177"/>
        <v>AEIBADV</v>
      </c>
      <c r="L407" s="73" t="str">
        <f t="shared" si="1177"/>
        <v>AEIB</v>
      </c>
      <c r="M407" s="73" t="str">
        <f t="shared" si="1177"/>
        <v>AEIBNY</v>
      </c>
      <c r="N407" s="73" t="str">
        <f t="shared" si="1177"/>
        <v>NYGLB_202304_Guar</v>
      </c>
      <c r="O407" s="73" t="str">
        <f t="shared" si="1177"/>
        <v>NYGLB_202404</v>
      </c>
      <c r="P407" s="73" t="str">
        <f t="shared" si="1177"/>
        <v>LIP_202601_AG10</v>
      </c>
      <c r="Q407" s="73" t="str">
        <f t="shared" si="1177"/>
        <v>LIP_202601</v>
      </c>
      <c r="R407" s="73" t="str">
        <f t="shared" si="1177"/>
        <v>LIP_202601_ADV</v>
      </c>
      <c r="S407" s="73" t="str">
        <f t="shared" si="1177"/>
        <v>PIPP_202601_IMO</v>
      </c>
      <c r="T407" s="73" t="str">
        <f t="shared" si="1177"/>
        <v>LIP_202601_IMO</v>
      </c>
      <c r="U407" s="73" t="str">
        <f t="shared" si="1177"/>
        <v>LIP_202601_ADVMSG</v>
      </c>
      <c r="V407" s="73" t="str">
        <f t="shared" si="1177"/>
        <v>LIP_202601_MSG</v>
      </c>
      <c r="W407" s="73" t="str">
        <f t="shared" si="1177"/>
        <v>LIP_202501</v>
      </c>
      <c r="X407" s="73" t="str">
        <f t="shared" si="1177"/>
        <v>LIP_202501_ADV</v>
      </c>
      <c r="Y407" s="73" t="str">
        <f t="shared" si="1177"/>
        <v>PIPP_202501_IMO</v>
      </c>
      <c r="Z407" s="73" t="str">
        <f t="shared" si="1177"/>
        <v>LIP_202501_IMO</v>
      </c>
      <c r="AA407" s="73" t="str">
        <f t="shared" si="1177"/>
        <v>LIP_202501_ADVMSG</v>
      </c>
      <c r="AB407" s="73" t="str">
        <f t="shared" si="1177"/>
        <v>LIP_202501_MSG</v>
      </c>
      <c r="AC407" s="73" t="str">
        <f t="shared" si="1177"/>
        <v>LIPM_202601_AG10</v>
      </c>
      <c r="AD407" s="73" t="str">
        <f t="shared" si="1177"/>
        <v>LIPM_202404</v>
      </c>
      <c r="AE407" s="73" t="str">
        <f t="shared" si="1177"/>
        <v>LIPM_202404_ADV</v>
      </c>
      <c r="AF407" s="73" t="str">
        <f t="shared" si="1177"/>
        <v>LIPM_202311_GSIA</v>
      </c>
      <c r="AG407" s="73" t="str">
        <f t="shared" si="1177"/>
        <v>LIPM_202501_ADVMSG</v>
      </c>
      <c r="AH407" s="73" t="str">
        <f t="shared" si="1177"/>
        <v>LIPM_202501_MSG</v>
      </c>
    </row>
    <row r="408" spans="2:34">
      <c r="B408" s="219" t="s">
        <v>221</v>
      </c>
      <c r="C408" s="85"/>
      <c r="D408" s="9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</row>
    <row r="409" spans="2:34">
      <c r="B409" s="220" t="s">
        <v>222</v>
      </c>
      <c r="C409" s="139"/>
      <c r="D409" s="14"/>
      <c r="E409" s="29" t="s">
        <v>659</v>
      </c>
      <c r="F409" s="29" t="s">
        <v>659</v>
      </c>
      <c r="G409" s="29" t="s">
        <v>659</v>
      </c>
      <c r="H409" s="29" t="s">
        <v>659</v>
      </c>
      <c r="I409" s="29" t="s">
        <v>659</v>
      </c>
      <c r="J409" s="29" t="s">
        <v>659</v>
      </c>
      <c r="K409" s="29" t="s">
        <v>659</v>
      </c>
      <c r="L409" s="29" t="s">
        <v>659</v>
      </c>
      <c r="M409" s="29" t="s">
        <v>659</v>
      </c>
      <c r="N409" s="29" t="s">
        <v>659</v>
      </c>
      <c r="O409" s="29" t="s">
        <v>659</v>
      </c>
      <c r="P409" s="29" t="s">
        <v>659</v>
      </c>
      <c r="Q409" s="29" t="s">
        <v>659</v>
      </c>
      <c r="R409" s="29" t="s">
        <v>659</v>
      </c>
      <c r="S409" s="29" t="s">
        <v>659</v>
      </c>
      <c r="T409" s="29" t="s">
        <v>659</v>
      </c>
      <c r="U409" s="29" t="s">
        <v>659</v>
      </c>
      <c r="V409" s="29" t="s">
        <v>659</v>
      </c>
      <c r="W409" s="29" t="s">
        <v>659</v>
      </c>
      <c r="X409" s="29" t="s">
        <v>659</v>
      </c>
      <c r="Y409" s="29" t="s">
        <v>659</v>
      </c>
      <c r="Z409" s="29" t="s">
        <v>659</v>
      </c>
      <c r="AA409" s="29" t="s">
        <v>659</v>
      </c>
      <c r="AB409" s="29" t="s">
        <v>659</v>
      </c>
      <c r="AC409" s="29" t="s">
        <v>659</v>
      </c>
      <c r="AD409" s="29" t="s">
        <v>659</v>
      </c>
      <c r="AE409" s="29" t="s">
        <v>659</v>
      </c>
      <c r="AF409" s="29" t="s">
        <v>659</v>
      </c>
      <c r="AG409" s="29" t="s">
        <v>659</v>
      </c>
      <c r="AH409" s="29" t="s">
        <v>659</v>
      </c>
    </row>
    <row r="410" spans="2:34">
      <c r="B410" s="220" t="s">
        <v>223</v>
      </c>
      <c r="C410" s="139"/>
      <c r="D410" s="14"/>
      <c r="E410" s="29" t="s">
        <v>659</v>
      </c>
      <c r="F410" s="29" t="s">
        <v>659</v>
      </c>
      <c r="G410" s="29" t="s">
        <v>659</v>
      </c>
      <c r="H410" s="29" t="s">
        <v>659</v>
      </c>
      <c r="I410" s="29" t="s">
        <v>659</v>
      </c>
      <c r="J410" s="29" t="s">
        <v>659</v>
      </c>
      <c r="K410" s="29" t="s">
        <v>659</v>
      </c>
      <c r="L410" s="29" t="s">
        <v>659</v>
      </c>
      <c r="M410" s="29" t="s">
        <v>659</v>
      </c>
      <c r="N410" s="29" t="s">
        <v>659</v>
      </c>
      <c r="O410" s="29" t="s">
        <v>659</v>
      </c>
      <c r="P410" s="29" t="s">
        <v>659</v>
      </c>
      <c r="Q410" s="29" t="s">
        <v>659</v>
      </c>
      <c r="R410" s="29" t="s">
        <v>659</v>
      </c>
      <c r="S410" s="29" t="s">
        <v>659</v>
      </c>
      <c r="T410" s="29" t="s">
        <v>659</v>
      </c>
      <c r="U410" s="29" t="s">
        <v>659</v>
      </c>
      <c r="V410" s="29" t="s">
        <v>659</v>
      </c>
      <c r="W410" s="29" t="s">
        <v>659</v>
      </c>
      <c r="X410" s="29" t="s">
        <v>659</v>
      </c>
      <c r="Y410" s="29" t="s">
        <v>659</v>
      </c>
      <c r="Z410" s="29" t="s">
        <v>659</v>
      </c>
      <c r="AA410" s="29" t="s">
        <v>659</v>
      </c>
      <c r="AB410" s="29" t="s">
        <v>659</v>
      </c>
      <c r="AC410" s="29" t="s">
        <v>659</v>
      </c>
      <c r="AD410" s="29" t="s">
        <v>659</v>
      </c>
      <c r="AE410" s="29" t="s">
        <v>659</v>
      </c>
      <c r="AF410" s="180" t="s">
        <v>659</v>
      </c>
      <c r="AG410" s="29" t="s">
        <v>659</v>
      </c>
      <c r="AH410" s="29" t="s">
        <v>659</v>
      </c>
    </row>
    <row r="411" spans="2:34">
      <c r="B411" s="220" t="s">
        <v>224</v>
      </c>
      <c r="C411" s="139"/>
      <c r="D411" s="14"/>
      <c r="E411" s="29" t="s">
        <v>659</v>
      </c>
      <c r="F411" s="29" t="s">
        <v>659</v>
      </c>
      <c r="G411" s="29" t="s">
        <v>659</v>
      </c>
      <c r="H411" s="29" t="s">
        <v>659</v>
      </c>
      <c r="I411" s="29" t="s">
        <v>659</v>
      </c>
      <c r="J411" s="29" t="s">
        <v>659</v>
      </c>
      <c r="K411" s="29" t="s">
        <v>659</v>
      </c>
      <c r="L411" s="29" t="s">
        <v>659</v>
      </c>
      <c r="M411" s="29" t="s">
        <v>659</v>
      </c>
      <c r="N411" s="29" t="s">
        <v>659</v>
      </c>
      <c r="O411" s="29" t="s">
        <v>659</v>
      </c>
      <c r="P411" s="29" t="s">
        <v>659</v>
      </c>
      <c r="Q411" s="29" t="s">
        <v>659</v>
      </c>
      <c r="R411" s="29" t="s">
        <v>659</v>
      </c>
      <c r="S411" s="29" t="s">
        <v>659</v>
      </c>
      <c r="T411" s="29" t="s">
        <v>659</v>
      </c>
      <c r="U411" s="29" t="s">
        <v>659</v>
      </c>
      <c r="V411" s="29" t="s">
        <v>659</v>
      </c>
      <c r="W411" s="29" t="s">
        <v>659</v>
      </c>
      <c r="X411" s="29" t="s">
        <v>659</v>
      </c>
      <c r="Y411" s="29" t="s">
        <v>659</v>
      </c>
      <c r="Z411" s="29" t="s">
        <v>659</v>
      </c>
      <c r="AA411" s="29" t="s">
        <v>659</v>
      </c>
      <c r="AB411" s="29" t="s">
        <v>659</v>
      </c>
      <c r="AC411" s="29" t="s">
        <v>659</v>
      </c>
      <c r="AD411" s="29" t="s">
        <v>659</v>
      </c>
      <c r="AE411" s="29" t="s">
        <v>659</v>
      </c>
      <c r="AF411" s="29" t="s">
        <v>659</v>
      </c>
      <c r="AG411" s="29" t="s">
        <v>659</v>
      </c>
      <c r="AH411" s="29" t="s">
        <v>659</v>
      </c>
    </row>
    <row r="412" spans="2:34">
      <c r="B412" s="221" t="s">
        <v>225</v>
      </c>
      <c r="C412" s="153"/>
      <c r="D412" s="23"/>
      <c r="E412" s="29" t="s">
        <v>659</v>
      </c>
      <c r="F412" s="29" t="s">
        <v>659</v>
      </c>
      <c r="G412" s="29" t="s">
        <v>659</v>
      </c>
      <c r="H412" s="29" t="s">
        <v>659</v>
      </c>
      <c r="I412" s="29" t="s">
        <v>659</v>
      </c>
      <c r="J412" s="29" t="s">
        <v>659</v>
      </c>
      <c r="K412" s="29" t="s">
        <v>659</v>
      </c>
      <c r="L412" s="29" t="s">
        <v>659</v>
      </c>
      <c r="M412" s="29" t="s">
        <v>659</v>
      </c>
      <c r="N412" s="29" t="s">
        <v>659</v>
      </c>
      <c r="O412" s="29" t="s">
        <v>659</v>
      </c>
      <c r="P412" s="29" t="s">
        <v>659</v>
      </c>
      <c r="Q412" s="29" t="s">
        <v>659</v>
      </c>
      <c r="R412" s="29" t="s">
        <v>659</v>
      </c>
      <c r="S412" s="29" t="s">
        <v>659</v>
      </c>
      <c r="T412" s="29" t="s">
        <v>659</v>
      </c>
      <c r="U412" s="29" t="s">
        <v>659</v>
      </c>
      <c r="V412" s="29" t="s">
        <v>659</v>
      </c>
      <c r="W412" s="29" t="s">
        <v>659</v>
      </c>
      <c r="X412" s="29" t="s">
        <v>659</v>
      </c>
      <c r="Y412" s="29" t="s">
        <v>659</v>
      </c>
      <c r="Z412" s="29" t="s">
        <v>659</v>
      </c>
      <c r="AA412" s="29" t="s">
        <v>659</v>
      </c>
      <c r="AB412" s="29" t="s">
        <v>659</v>
      </c>
      <c r="AC412" s="29" t="s">
        <v>659</v>
      </c>
      <c r="AD412" s="29" t="s">
        <v>659</v>
      </c>
      <c r="AE412" s="29" t="s">
        <v>659</v>
      </c>
      <c r="AF412" s="29" t="s">
        <v>659</v>
      </c>
      <c r="AG412" s="29" t="s">
        <v>659</v>
      </c>
      <c r="AH412" s="29" t="s">
        <v>659</v>
      </c>
    </row>
    <row r="414" spans="2:34">
      <c r="B414" s="18" t="str">
        <f ca="1">GetNameRange(B415)</f>
        <v>gmwb_income_base_cap_prem_pct_aig</v>
      </c>
    </row>
    <row r="415" spans="2:34">
      <c r="B415" s="328" t="s">
        <v>337</v>
      </c>
      <c r="C415" s="329"/>
      <c r="D415" s="330"/>
      <c r="E415" s="73" t="str">
        <f t="shared" ref="E415:AH415" si="1178">E$4</f>
        <v>BASE</v>
      </c>
      <c r="F415" s="73" t="str">
        <f t="shared" si="1178"/>
        <v>AEIB_20250701_+1Roll</v>
      </c>
      <c r="G415" s="73" t="str">
        <f t="shared" si="1178"/>
        <v>AEIB_20250701_+10bps</v>
      </c>
      <c r="H415" s="73" t="str">
        <f t="shared" si="1178"/>
        <v>AEIBADV_20250701</v>
      </c>
      <c r="I415" s="73" t="str">
        <f t="shared" si="1178"/>
        <v>AEIBNY_20250701</v>
      </c>
      <c r="J415" s="73" t="str">
        <f t="shared" si="1178"/>
        <v>AEIB_20250701</v>
      </c>
      <c r="K415" s="73" t="str">
        <f t="shared" si="1178"/>
        <v>AEIBADV</v>
      </c>
      <c r="L415" s="73" t="str">
        <f t="shared" si="1178"/>
        <v>AEIB</v>
      </c>
      <c r="M415" s="73" t="str">
        <f t="shared" si="1178"/>
        <v>AEIBNY</v>
      </c>
      <c r="N415" s="73" t="str">
        <f t="shared" si="1178"/>
        <v>NYGLB_202304_Guar</v>
      </c>
      <c r="O415" s="73" t="str">
        <f t="shared" si="1178"/>
        <v>NYGLB_202404</v>
      </c>
      <c r="P415" s="73" t="str">
        <f t="shared" si="1178"/>
        <v>LIP_202601_AG10</v>
      </c>
      <c r="Q415" s="73" t="str">
        <f t="shared" si="1178"/>
        <v>LIP_202601</v>
      </c>
      <c r="R415" s="73" t="str">
        <f t="shared" si="1178"/>
        <v>LIP_202601_ADV</v>
      </c>
      <c r="S415" s="73" t="str">
        <f t="shared" si="1178"/>
        <v>PIPP_202601_IMO</v>
      </c>
      <c r="T415" s="73" t="str">
        <f t="shared" si="1178"/>
        <v>LIP_202601_IMO</v>
      </c>
      <c r="U415" s="73" t="str">
        <f t="shared" si="1178"/>
        <v>LIP_202601_ADVMSG</v>
      </c>
      <c r="V415" s="73" t="str">
        <f t="shared" si="1178"/>
        <v>LIP_202601_MSG</v>
      </c>
      <c r="W415" s="73" t="str">
        <f t="shared" si="1178"/>
        <v>LIP_202501</v>
      </c>
      <c r="X415" s="73" t="str">
        <f t="shared" si="1178"/>
        <v>LIP_202501_ADV</v>
      </c>
      <c r="Y415" s="73" t="str">
        <f t="shared" si="1178"/>
        <v>PIPP_202501_IMO</v>
      </c>
      <c r="Z415" s="73" t="str">
        <f t="shared" si="1178"/>
        <v>LIP_202501_IMO</v>
      </c>
      <c r="AA415" s="73" t="str">
        <f t="shared" si="1178"/>
        <v>LIP_202501_ADVMSG</v>
      </c>
      <c r="AB415" s="73" t="str">
        <f t="shared" si="1178"/>
        <v>LIP_202501_MSG</v>
      </c>
      <c r="AC415" s="73" t="str">
        <f t="shared" si="1178"/>
        <v>LIPM_202601_AG10</v>
      </c>
      <c r="AD415" s="73" t="str">
        <f t="shared" si="1178"/>
        <v>LIPM_202404</v>
      </c>
      <c r="AE415" s="73" t="str">
        <f t="shared" si="1178"/>
        <v>LIPM_202404_ADV</v>
      </c>
      <c r="AF415" s="73" t="str">
        <f t="shared" si="1178"/>
        <v>LIPM_202311_GSIA</v>
      </c>
      <c r="AG415" s="73" t="str">
        <f t="shared" si="1178"/>
        <v>LIPM_202501_ADVMSG</v>
      </c>
      <c r="AH415" s="73" t="str">
        <f t="shared" si="1178"/>
        <v>LIPM_202501_MSG</v>
      </c>
    </row>
    <row r="416" spans="2:34">
      <c r="B416" s="331" t="s">
        <v>164</v>
      </c>
      <c r="C416" s="85"/>
      <c r="D416" s="9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</row>
    <row r="417" spans="2:34">
      <c r="B417" s="332">
        <v>1</v>
      </c>
      <c r="C417" s="333"/>
      <c r="D417" s="334"/>
      <c r="E417" s="335">
        <v>3</v>
      </c>
      <c r="F417" s="335">
        <v>3</v>
      </c>
      <c r="G417" s="335">
        <v>3</v>
      </c>
      <c r="H417" s="335">
        <v>3</v>
      </c>
      <c r="I417" s="335">
        <v>3</v>
      </c>
      <c r="J417" s="335">
        <v>3</v>
      </c>
      <c r="K417" s="335">
        <v>3</v>
      </c>
      <c r="L417" s="335">
        <v>3</v>
      </c>
      <c r="M417" s="335">
        <v>3</v>
      </c>
      <c r="N417" s="335">
        <v>3</v>
      </c>
      <c r="O417" s="335">
        <v>3</v>
      </c>
      <c r="P417" s="335">
        <v>3</v>
      </c>
      <c r="Q417" s="335">
        <v>3</v>
      </c>
      <c r="R417" s="335">
        <v>3</v>
      </c>
      <c r="S417" s="335">
        <v>3</v>
      </c>
      <c r="T417" s="335">
        <v>3</v>
      </c>
      <c r="U417" s="335">
        <v>3</v>
      </c>
      <c r="V417" s="335">
        <v>3</v>
      </c>
      <c r="W417" s="335">
        <v>3</v>
      </c>
      <c r="X417" s="335">
        <v>3</v>
      </c>
      <c r="Y417" s="335">
        <v>3</v>
      </c>
      <c r="Z417" s="335">
        <v>3</v>
      </c>
      <c r="AA417" s="335">
        <v>3</v>
      </c>
      <c r="AB417" s="335">
        <v>3</v>
      </c>
      <c r="AC417" s="335">
        <v>3</v>
      </c>
      <c r="AD417" s="335">
        <v>3</v>
      </c>
      <c r="AE417" s="335">
        <v>3</v>
      </c>
      <c r="AF417" s="335">
        <v>3</v>
      </c>
      <c r="AG417" s="335">
        <v>3</v>
      </c>
      <c r="AH417" s="335">
        <v>3</v>
      </c>
    </row>
    <row r="419" spans="2:34">
      <c r="B419" s="240" t="str">
        <f ca="1">GetNameRange(B421)</f>
        <v>gmwb_mawp_reg_47_slope_aig</v>
      </c>
    </row>
    <row r="420" spans="2:34">
      <c r="B420" s="219" t="s">
        <v>337</v>
      </c>
      <c r="C420" s="93"/>
      <c r="D420" s="87"/>
      <c r="E420" s="73" t="str">
        <f t="shared" ref="E420:AH420" si="1179">E$4</f>
        <v>BASE</v>
      </c>
      <c r="F420" s="73" t="str">
        <f t="shared" si="1179"/>
        <v>AEIB_20250701_+1Roll</v>
      </c>
      <c r="G420" s="73" t="str">
        <f t="shared" si="1179"/>
        <v>AEIB_20250701_+10bps</v>
      </c>
      <c r="H420" s="73" t="str">
        <f t="shared" si="1179"/>
        <v>AEIBADV_20250701</v>
      </c>
      <c r="I420" s="73" t="str">
        <f t="shared" si="1179"/>
        <v>AEIBNY_20250701</v>
      </c>
      <c r="J420" s="73" t="str">
        <f t="shared" si="1179"/>
        <v>AEIB_20250701</v>
      </c>
      <c r="K420" s="73" t="str">
        <f t="shared" si="1179"/>
        <v>AEIBADV</v>
      </c>
      <c r="L420" s="73" t="str">
        <f t="shared" si="1179"/>
        <v>AEIB</v>
      </c>
      <c r="M420" s="73" t="str">
        <f t="shared" si="1179"/>
        <v>AEIBNY</v>
      </c>
      <c r="N420" s="73" t="str">
        <f t="shared" si="1179"/>
        <v>NYGLB_202304_Guar</v>
      </c>
      <c r="O420" s="73" t="str">
        <f t="shared" si="1179"/>
        <v>NYGLB_202404</v>
      </c>
      <c r="P420" s="73" t="str">
        <f t="shared" si="1179"/>
        <v>LIP_202601_AG10</v>
      </c>
      <c r="Q420" s="73" t="str">
        <f t="shared" si="1179"/>
        <v>LIP_202601</v>
      </c>
      <c r="R420" s="73" t="str">
        <f t="shared" si="1179"/>
        <v>LIP_202601_ADV</v>
      </c>
      <c r="S420" s="73" t="str">
        <f t="shared" si="1179"/>
        <v>PIPP_202601_IMO</v>
      </c>
      <c r="T420" s="73" t="str">
        <f t="shared" si="1179"/>
        <v>LIP_202601_IMO</v>
      </c>
      <c r="U420" s="73" t="str">
        <f t="shared" si="1179"/>
        <v>LIP_202601_ADVMSG</v>
      </c>
      <c r="V420" s="73" t="str">
        <f t="shared" si="1179"/>
        <v>LIP_202601_MSG</v>
      </c>
      <c r="W420" s="73" t="str">
        <f t="shared" si="1179"/>
        <v>LIP_202501</v>
      </c>
      <c r="X420" s="73" t="str">
        <f t="shared" si="1179"/>
        <v>LIP_202501_ADV</v>
      </c>
      <c r="Y420" s="73" t="str">
        <f t="shared" si="1179"/>
        <v>PIPP_202501_IMO</v>
      </c>
      <c r="Z420" s="73" t="str">
        <f t="shared" si="1179"/>
        <v>LIP_202501_IMO</v>
      </c>
      <c r="AA420" s="73" t="str">
        <f t="shared" si="1179"/>
        <v>LIP_202501_ADVMSG</v>
      </c>
      <c r="AB420" s="73" t="str">
        <f t="shared" si="1179"/>
        <v>LIP_202501_MSG</v>
      </c>
      <c r="AC420" s="73" t="str">
        <f t="shared" si="1179"/>
        <v>LIPM_202601_AG10</v>
      </c>
      <c r="AD420" s="73" t="str">
        <f t="shared" si="1179"/>
        <v>LIPM_202404</v>
      </c>
      <c r="AE420" s="73" t="str">
        <f t="shared" si="1179"/>
        <v>LIPM_202404_ADV</v>
      </c>
      <c r="AF420" s="73" t="str">
        <f t="shared" si="1179"/>
        <v>LIPM_202311_GSIA</v>
      </c>
      <c r="AG420" s="73" t="str">
        <f t="shared" si="1179"/>
        <v>LIPM_202501_ADVMSG</v>
      </c>
      <c r="AH420" s="73" t="str">
        <f t="shared" si="1179"/>
        <v>LIPM_202501_MSG</v>
      </c>
    </row>
    <row r="421" spans="2:34">
      <c r="B421" s="85" t="s">
        <v>731</v>
      </c>
      <c r="C421" s="85"/>
      <c r="D421" s="9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</row>
    <row r="422" spans="2:34">
      <c r="B422" s="139">
        <v>50</v>
      </c>
      <c r="C422" s="139"/>
      <c r="D422" s="14"/>
      <c r="N422" s="268">
        <v>0</v>
      </c>
      <c r="O422" s="268">
        <v>0</v>
      </c>
    </row>
    <row r="423" spans="2:34">
      <c r="B423" s="139">
        <f t="shared" ref="B423:B467" si="1180">B422+1</f>
        <v>51</v>
      </c>
      <c r="C423" s="139"/>
      <c r="D423" s="14"/>
      <c r="N423" s="268">
        <v>0</v>
      </c>
      <c r="O423" s="268">
        <v>0</v>
      </c>
    </row>
    <row r="424" spans="2:34">
      <c r="B424" s="139">
        <f t="shared" si="1180"/>
        <v>52</v>
      </c>
      <c r="C424" s="139"/>
      <c r="D424" s="14"/>
      <c r="N424" s="268">
        <v>0</v>
      </c>
      <c r="O424" s="268">
        <v>0</v>
      </c>
    </row>
    <row r="425" spans="2:34">
      <c r="B425" s="139">
        <f t="shared" si="1180"/>
        <v>53</v>
      </c>
      <c r="C425" s="139"/>
      <c r="D425" s="14"/>
      <c r="N425" s="268">
        <v>0</v>
      </c>
      <c r="O425" s="268">
        <v>0</v>
      </c>
    </row>
    <row r="426" spans="2:34">
      <c r="B426" s="139">
        <f t="shared" si="1180"/>
        <v>54</v>
      </c>
      <c r="C426" s="139"/>
      <c r="D426" s="14"/>
      <c r="N426" s="268">
        <v>0</v>
      </c>
      <c r="O426" s="268">
        <v>0</v>
      </c>
    </row>
    <row r="427" spans="2:34">
      <c r="B427" s="139">
        <f t="shared" si="1180"/>
        <v>55</v>
      </c>
      <c r="C427" s="139"/>
      <c r="D427" s="14"/>
      <c r="N427" s="268">
        <v>0</v>
      </c>
      <c r="O427" s="268">
        <v>0</v>
      </c>
    </row>
    <row r="428" spans="2:34">
      <c r="B428" s="139">
        <f t="shared" si="1180"/>
        <v>56</v>
      </c>
      <c r="C428" s="139"/>
      <c r="D428" s="14"/>
      <c r="N428" s="268">
        <v>0</v>
      </c>
      <c r="O428" s="268">
        <v>0</v>
      </c>
    </row>
    <row r="429" spans="2:34">
      <c r="B429" s="139">
        <f t="shared" si="1180"/>
        <v>57</v>
      </c>
      <c r="C429" s="139"/>
      <c r="D429" s="14"/>
      <c r="N429" s="268">
        <v>0</v>
      </c>
      <c r="O429" s="268">
        <v>0</v>
      </c>
    </row>
    <row r="430" spans="2:34">
      <c r="B430" s="139">
        <f t="shared" si="1180"/>
        <v>58</v>
      </c>
      <c r="C430" s="139"/>
      <c r="D430" s="14"/>
      <c r="N430" s="268">
        <v>0</v>
      </c>
      <c r="O430" s="268">
        <v>0</v>
      </c>
    </row>
    <row r="431" spans="2:34">
      <c r="B431" s="139">
        <f t="shared" si="1180"/>
        <v>59</v>
      </c>
      <c r="C431" s="139"/>
      <c r="D431" s="14"/>
      <c r="N431" s="268">
        <v>0</v>
      </c>
      <c r="O431" s="268">
        <v>0</v>
      </c>
    </row>
    <row r="432" spans="2:34">
      <c r="B432" s="139">
        <f t="shared" si="1180"/>
        <v>60</v>
      </c>
      <c r="C432" s="139"/>
      <c r="D432" s="14"/>
      <c r="N432" s="268">
        <v>0</v>
      </c>
      <c r="O432" s="268">
        <v>0</v>
      </c>
    </row>
    <row r="433" spans="2:15">
      <c r="B433" s="139">
        <f t="shared" si="1180"/>
        <v>61</v>
      </c>
      <c r="C433" s="139"/>
      <c r="D433" s="14"/>
      <c r="N433" s="268">
        <v>0</v>
      </c>
      <c r="O433" s="268">
        <v>0</v>
      </c>
    </row>
    <row r="434" spans="2:15">
      <c r="B434" s="139">
        <f t="shared" si="1180"/>
        <v>62</v>
      </c>
      <c r="C434" s="139"/>
      <c r="D434" s="14"/>
      <c r="N434" s="268">
        <v>0</v>
      </c>
      <c r="O434" s="268">
        <v>0</v>
      </c>
    </row>
    <row r="435" spans="2:15">
      <c r="B435" s="139">
        <f t="shared" si="1180"/>
        <v>63</v>
      </c>
      <c r="C435" s="139"/>
      <c r="D435" s="14"/>
      <c r="N435" s="268">
        <v>0</v>
      </c>
      <c r="O435" s="268">
        <v>0</v>
      </c>
    </row>
    <row r="436" spans="2:15">
      <c r="B436" s="139">
        <f t="shared" si="1180"/>
        <v>64</v>
      </c>
      <c r="C436" s="139"/>
      <c r="D436" s="14"/>
      <c r="N436" s="268">
        <v>0</v>
      </c>
      <c r="O436" s="268">
        <v>0</v>
      </c>
    </row>
    <row r="437" spans="2:15">
      <c r="B437" s="139">
        <f t="shared" si="1180"/>
        <v>65</v>
      </c>
      <c r="C437" s="139"/>
      <c r="D437" s="14"/>
      <c r="N437" s="268">
        <v>0.06</v>
      </c>
      <c r="O437" s="268">
        <v>0.06</v>
      </c>
    </row>
    <row r="438" spans="2:15">
      <c r="B438" s="139">
        <f t="shared" si="1180"/>
        <v>66</v>
      </c>
      <c r="C438" s="139"/>
      <c r="D438" s="14"/>
      <c r="N438" s="268">
        <v>0.06</v>
      </c>
      <c r="O438" s="268">
        <v>0.06</v>
      </c>
    </row>
    <row r="439" spans="2:15">
      <c r="B439" s="139">
        <f t="shared" si="1180"/>
        <v>67</v>
      </c>
      <c r="C439" s="139"/>
      <c r="D439" s="14"/>
      <c r="N439" s="268">
        <v>0.06</v>
      </c>
      <c r="O439" s="268">
        <v>0.06</v>
      </c>
    </row>
    <row r="440" spans="2:15">
      <c r="B440" s="139">
        <f t="shared" si="1180"/>
        <v>68</v>
      </c>
      <c r="C440" s="139"/>
      <c r="D440" s="14"/>
      <c r="N440" s="268">
        <v>0.06</v>
      </c>
      <c r="O440" s="268">
        <v>0.06</v>
      </c>
    </row>
    <row r="441" spans="2:15">
      <c r="B441" s="139">
        <f t="shared" si="1180"/>
        <v>69</v>
      </c>
      <c r="C441" s="139"/>
      <c r="D441" s="14"/>
      <c r="N441" s="268">
        <v>0.06</v>
      </c>
      <c r="O441" s="268">
        <v>0.06</v>
      </c>
    </row>
    <row r="442" spans="2:15">
      <c r="B442" s="139">
        <f t="shared" si="1180"/>
        <v>70</v>
      </c>
      <c r="C442" s="139"/>
      <c r="D442" s="14"/>
      <c r="N442" s="268">
        <v>7.0000000000000007E-2</v>
      </c>
      <c r="O442" s="268">
        <v>7.0000000000000007E-2</v>
      </c>
    </row>
    <row r="443" spans="2:15">
      <c r="B443" s="139">
        <f t="shared" si="1180"/>
        <v>71</v>
      </c>
      <c r="C443" s="139"/>
      <c r="D443" s="14"/>
      <c r="N443" s="268">
        <v>7.0000000000000007E-2</v>
      </c>
      <c r="O443" s="268">
        <v>7.0000000000000007E-2</v>
      </c>
    </row>
    <row r="444" spans="2:15">
      <c r="B444" s="139">
        <f t="shared" si="1180"/>
        <v>72</v>
      </c>
      <c r="C444" s="139"/>
      <c r="D444" s="14"/>
      <c r="N444" s="268">
        <v>7.0000000000000007E-2</v>
      </c>
      <c r="O444" s="268">
        <v>7.0000000000000007E-2</v>
      </c>
    </row>
    <row r="445" spans="2:15">
      <c r="B445" s="139">
        <f t="shared" si="1180"/>
        <v>73</v>
      </c>
      <c r="C445" s="139"/>
      <c r="D445" s="14"/>
      <c r="N445" s="268">
        <v>7.0000000000000007E-2</v>
      </c>
      <c r="O445" s="268">
        <v>7.0000000000000007E-2</v>
      </c>
    </row>
    <row r="446" spans="2:15">
      <c r="B446" s="139">
        <f t="shared" si="1180"/>
        <v>74</v>
      </c>
      <c r="C446" s="139"/>
      <c r="D446" s="14"/>
      <c r="N446" s="268">
        <v>7.0000000000000007E-2</v>
      </c>
      <c r="O446" s="268">
        <v>7.0000000000000007E-2</v>
      </c>
    </row>
    <row r="447" spans="2:15">
      <c r="B447" s="139">
        <f t="shared" si="1180"/>
        <v>75</v>
      </c>
      <c r="C447" s="139"/>
      <c r="D447" s="14"/>
      <c r="N447" s="268">
        <v>0.08</v>
      </c>
      <c r="O447" s="268">
        <v>0.08</v>
      </c>
    </row>
    <row r="448" spans="2:15">
      <c r="B448" s="139">
        <f t="shared" si="1180"/>
        <v>76</v>
      </c>
      <c r="C448" s="139"/>
      <c r="D448" s="14"/>
      <c r="N448" s="268">
        <v>0.08</v>
      </c>
      <c r="O448" s="268">
        <v>0.08</v>
      </c>
    </row>
    <row r="449" spans="2:15">
      <c r="B449" s="139">
        <f t="shared" si="1180"/>
        <v>77</v>
      </c>
      <c r="C449" s="139"/>
      <c r="D449" s="14"/>
      <c r="N449" s="268">
        <v>0.08</v>
      </c>
      <c r="O449" s="268">
        <v>0.08</v>
      </c>
    </row>
    <row r="450" spans="2:15">
      <c r="B450" s="139">
        <f t="shared" si="1180"/>
        <v>78</v>
      </c>
      <c r="C450" s="139"/>
      <c r="D450" s="14"/>
      <c r="N450" s="268">
        <v>0.08</v>
      </c>
      <c r="O450" s="268">
        <v>0.08</v>
      </c>
    </row>
    <row r="451" spans="2:15">
      <c r="B451" s="139">
        <f t="shared" si="1180"/>
        <v>79</v>
      </c>
      <c r="C451" s="139"/>
      <c r="D451" s="14"/>
      <c r="N451" s="268">
        <v>0.08</v>
      </c>
      <c r="O451" s="268">
        <v>0.08</v>
      </c>
    </row>
    <row r="452" spans="2:15">
      <c r="B452" s="139">
        <f t="shared" si="1180"/>
        <v>80</v>
      </c>
      <c r="C452" s="139"/>
      <c r="D452" s="14"/>
      <c r="N452" s="268">
        <v>0.09</v>
      </c>
      <c r="O452" s="268">
        <v>0.09</v>
      </c>
    </row>
    <row r="453" spans="2:15">
      <c r="B453" s="139">
        <f t="shared" si="1180"/>
        <v>81</v>
      </c>
      <c r="C453" s="139"/>
      <c r="D453" s="14"/>
      <c r="N453" s="268">
        <v>0.09</v>
      </c>
      <c r="O453" s="268">
        <v>0.09</v>
      </c>
    </row>
    <row r="454" spans="2:15">
      <c r="B454" s="139">
        <f t="shared" si="1180"/>
        <v>82</v>
      </c>
      <c r="C454" s="139"/>
      <c r="D454" s="14"/>
      <c r="N454" s="268">
        <v>0.09</v>
      </c>
      <c r="O454" s="268">
        <v>0.09</v>
      </c>
    </row>
    <row r="455" spans="2:15">
      <c r="B455" s="139">
        <f t="shared" si="1180"/>
        <v>83</v>
      </c>
      <c r="C455" s="139"/>
      <c r="D455" s="14"/>
      <c r="N455" s="268">
        <v>0.09</v>
      </c>
      <c r="O455" s="268">
        <v>0.09</v>
      </c>
    </row>
    <row r="456" spans="2:15">
      <c r="B456" s="139">
        <f t="shared" si="1180"/>
        <v>84</v>
      </c>
      <c r="C456" s="139"/>
      <c r="D456" s="14"/>
      <c r="N456" s="268">
        <v>0.09</v>
      </c>
      <c r="O456" s="268">
        <v>0.09</v>
      </c>
    </row>
    <row r="457" spans="2:15">
      <c r="B457" s="139">
        <f t="shared" si="1180"/>
        <v>85</v>
      </c>
      <c r="C457" s="139"/>
      <c r="D457" s="14"/>
      <c r="N457" s="268">
        <v>0.1</v>
      </c>
      <c r="O457" s="268">
        <v>0.1</v>
      </c>
    </row>
    <row r="458" spans="2:15">
      <c r="B458" s="139">
        <f t="shared" si="1180"/>
        <v>86</v>
      </c>
      <c r="C458" s="139"/>
      <c r="D458" s="14"/>
      <c r="N458" s="268">
        <v>0.1</v>
      </c>
      <c r="O458" s="268">
        <v>0.1</v>
      </c>
    </row>
    <row r="459" spans="2:15">
      <c r="B459" s="139">
        <f t="shared" si="1180"/>
        <v>87</v>
      </c>
      <c r="C459" s="139"/>
      <c r="D459" s="14"/>
      <c r="N459" s="268">
        <v>0.1</v>
      </c>
      <c r="O459" s="268">
        <v>0.1</v>
      </c>
    </row>
    <row r="460" spans="2:15">
      <c r="B460" s="139">
        <f t="shared" si="1180"/>
        <v>88</v>
      </c>
      <c r="C460" s="139"/>
      <c r="D460" s="14"/>
      <c r="N460" s="268">
        <v>0.1</v>
      </c>
      <c r="O460" s="268">
        <v>0.1</v>
      </c>
    </row>
    <row r="461" spans="2:15">
      <c r="B461" s="139">
        <f t="shared" si="1180"/>
        <v>89</v>
      </c>
      <c r="C461" s="139"/>
      <c r="D461" s="14"/>
      <c r="N461" s="268">
        <v>0.1</v>
      </c>
      <c r="O461" s="268">
        <v>0.1</v>
      </c>
    </row>
    <row r="462" spans="2:15">
      <c r="B462" s="139">
        <f t="shared" si="1180"/>
        <v>90</v>
      </c>
      <c r="C462" s="139"/>
      <c r="D462" s="14"/>
      <c r="N462" s="268">
        <v>0.12</v>
      </c>
      <c r="O462" s="268">
        <v>0.12</v>
      </c>
    </row>
    <row r="463" spans="2:15">
      <c r="B463" s="139">
        <f t="shared" si="1180"/>
        <v>91</v>
      </c>
      <c r="C463" s="139"/>
      <c r="D463" s="14"/>
      <c r="N463" s="268">
        <v>0.12</v>
      </c>
      <c r="O463" s="268">
        <v>0.12</v>
      </c>
    </row>
    <row r="464" spans="2:15">
      <c r="B464" s="139">
        <f t="shared" si="1180"/>
        <v>92</v>
      </c>
      <c r="C464" s="139"/>
      <c r="D464" s="14"/>
      <c r="N464" s="268">
        <v>0.12</v>
      </c>
      <c r="O464" s="268">
        <v>0.12</v>
      </c>
    </row>
    <row r="465" spans="2:15">
      <c r="B465" s="139">
        <f t="shared" si="1180"/>
        <v>93</v>
      </c>
      <c r="C465" s="139"/>
      <c r="D465" s="14"/>
      <c r="N465" s="268">
        <v>0.12</v>
      </c>
      <c r="O465" s="268">
        <v>0.12</v>
      </c>
    </row>
    <row r="466" spans="2:15">
      <c r="B466" s="139">
        <f t="shared" si="1180"/>
        <v>94</v>
      </c>
      <c r="C466" s="139"/>
      <c r="D466" s="14"/>
      <c r="N466" s="268">
        <v>0.12</v>
      </c>
      <c r="O466" s="268">
        <v>0.12</v>
      </c>
    </row>
    <row r="467" spans="2:15">
      <c r="B467" s="139">
        <f t="shared" si="1180"/>
        <v>95</v>
      </c>
      <c r="C467" s="139"/>
      <c r="D467" s="14"/>
      <c r="N467" s="268">
        <v>0.14000000000000001</v>
      </c>
      <c r="O467" s="268">
        <v>0.14000000000000001</v>
      </c>
    </row>
  </sheetData>
  <conditionalFormatting sqref="A12:A14 D16:D18 D57:D58 D8 D21:D28 D10:D14 D76 D41:D42 D48">
    <cfRule type="cellIs" dxfId="8731" priority="7775" operator="equal">
      <formula>""</formula>
    </cfRule>
  </conditionalFormatting>
  <conditionalFormatting sqref="A8 A10:A33 A35:A36 E45 E51:E53 E9 A38 A70 A76 A60:A63 E37:E38 E69:E72 E57:E64 E47:E48 L62:M64 N37:O38 N51:O53 N9:O10 N45:O45 N12:O15 N67:O67 N57:O59 N34:O34 N19:O20 N47:O47 N32:O32 E75:E76 N74:O74 Z47 AD9:AD10 L75:M75 AA47:AB48 Z32:AB32 Z37:AB38 Z51:AB53 Z9:AB20 AA45:AB45 Z34:AB34 Z28:AB28 Z25:AB25 Z74:AB74 Z57:AB67 L60:O61 Y38 Y69:AB72 W75:AB76 L48:O48 L76:O76 W48:Z48 W60:Y64 AD25 AD34 AD19:AD20 AD12:AD15 AD37:AD38 AD32">
    <cfRule type="cellIs" dxfId="8730" priority="7774" operator="notEqual">
      <formula>$A8</formula>
    </cfRule>
  </conditionalFormatting>
  <conditionalFormatting sqref="A57:A58 A67">
    <cfRule type="cellIs" dxfId="8729" priority="7791" operator="notEqual">
      <formula>$A57</formula>
    </cfRule>
  </conditionalFormatting>
  <conditionalFormatting sqref="E366:E369">
    <cfRule type="cellIs" dxfId="8728" priority="7194" operator="notEqual">
      <formula>$A362</formula>
    </cfRule>
  </conditionalFormatting>
  <conditionalFormatting sqref="E374:E377">
    <cfRule type="cellIs" dxfId="8727" priority="7192" operator="notEqual">
      <formula>$A362</formula>
    </cfRule>
  </conditionalFormatting>
  <conditionalFormatting sqref="E12">
    <cfRule type="cellIs" dxfId="8726" priority="5840" operator="notEqual">
      <formula>$A12</formula>
    </cfRule>
  </conditionalFormatting>
  <conditionalFormatting sqref="A9">
    <cfRule type="cellIs" dxfId="8725" priority="6007" operator="notEqual">
      <formula>$A9</formula>
    </cfRule>
  </conditionalFormatting>
  <conditionalFormatting sqref="E67">
    <cfRule type="cellIs" dxfId="8724" priority="5570" operator="notEqual">
      <formula>$A67</formula>
    </cfRule>
  </conditionalFormatting>
  <conditionalFormatting sqref="E57">
    <cfRule type="cellIs" dxfId="8723" priority="5569" operator="notEqual">
      <formula>$A57</formula>
    </cfRule>
  </conditionalFormatting>
  <conditionalFormatting sqref="A34">
    <cfRule type="cellIs" dxfId="8722" priority="5962" operator="notEqual">
      <formula>$A34</formula>
    </cfRule>
  </conditionalFormatting>
  <conditionalFormatting sqref="E21:E31 E33:E36">
    <cfRule type="cellIs" dxfId="8721" priority="5945" operator="notEqual">
      <formula>$A21</formula>
    </cfRule>
  </conditionalFormatting>
  <conditionalFormatting sqref="E15">
    <cfRule type="cellIs" dxfId="8720" priority="5845" operator="notEqual">
      <formula>$A15</formula>
    </cfRule>
  </conditionalFormatting>
  <conditionalFormatting sqref="E16:E18 E10:E11 E14">
    <cfRule type="cellIs" dxfId="8719" priority="5844" operator="notEqual">
      <formula>$A10</formula>
    </cfRule>
  </conditionalFormatting>
  <conditionalFormatting sqref="E15">
    <cfRule type="cellIs" dxfId="8718" priority="5843" operator="notEqual">
      <formula>$A15</formula>
    </cfRule>
  </conditionalFormatting>
  <conditionalFormatting sqref="E19">
    <cfRule type="cellIs" dxfId="8717" priority="5842" operator="notEqual">
      <formula>$A19</formula>
    </cfRule>
  </conditionalFormatting>
  <conditionalFormatting sqref="E20">
    <cfRule type="cellIs" dxfId="8716" priority="5841" operator="notEqual">
      <formula>$A20</formula>
    </cfRule>
  </conditionalFormatting>
  <conditionalFormatting sqref="E8:E9">
    <cfRule type="cellIs" dxfId="8715" priority="5839" operator="notEqual">
      <formula>$A8</formula>
    </cfRule>
  </conditionalFormatting>
  <conditionalFormatting sqref="E13">
    <cfRule type="cellIs" dxfId="8714" priority="5624" operator="notEqual">
      <formula>$A13</formula>
    </cfRule>
  </conditionalFormatting>
  <conditionalFormatting sqref="E357:E360">
    <cfRule type="cellIs" dxfId="8713" priority="5505" operator="notEqual">
      <formula>$A353</formula>
    </cfRule>
  </conditionalFormatting>
  <conditionalFormatting sqref="E409:E412 Y409:Y412">
    <cfRule type="cellIs" dxfId="8712" priority="5464" operator="notEqual">
      <formula>#REF!</formula>
    </cfRule>
  </conditionalFormatting>
  <conditionalFormatting sqref="E384:E385">
    <cfRule type="cellIs" dxfId="8711" priority="5427" operator="notEqual">
      <formula>$A364</formula>
    </cfRule>
  </conditionalFormatting>
  <conditionalFormatting sqref="E382:E383">
    <cfRule type="cellIs" dxfId="8710" priority="5426" operator="notEqual">
      <formula>$A362</formula>
    </cfRule>
  </conditionalFormatting>
  <conditionalFormatting sqref="B60">
    <cfRule type="cellIs" dxfId="8709" priority="5277" operator="notEqual">
      <formula>$A60</formula>
    </cfRule>
  </conditionalFormatting>
  <conditionalFormatting sqref="C60">
    <cfRule type="cellIs" dxfId="8708" priority="5276" operator="notEqual">
      <formula>$A60</formula>
    </cfRule>
  </conditionalFormatting>
  <conditionalFormatting sqref="A59">
    <cfRule type="cellIs" dxfId="8707" priority="5126" operator="notEqual">
      <formula>$A59</formula>
    </cfRule>
  </conditionalFormatting>
  <conditionalFormatting sqref="B67">
    <cfRule type="cellIs" dxfId="8706" priority="4745" operator="notEqual">
      <formula>$A67</formula>
    </cfRule>
  </conditionalFormatting>
  <conditionalFormatting sqref="C67">
    <cfRule type="cellIs" dxfId="8705" priority="4744" operator="notEqual">
      <formula>$A67</formula>
    </cfRule>
  </conditionalFormatting>
  <conditionalFormatting sqref="A68">
    <cfRule type="cellIs" dxfId="8704" priority="4743" operator="notEqual">
      <formula>$A68</formula>
    </cfRule>
  </conditionalFormatting>
  <conditionalFormatting sqref="D72">
    <cfRule type="cellIs" dxfId="8703" priority="4742" operator="equal">
      <formula>""</formula>
    </cfRule>
  </conditionalFormatting>
  <conditionalFormatting sqref="A71">
    <cfRule type="cellIs" dxfId="8702" priority="4740" operator="notEqual">
      <formula>$A71</formula>
    </cfRule>
  </conditionalFormatting>
  <conditionalFormatting sqref="A72">
    <cfRule type="cellIs" dxfId="8701" priority="4739" operator="notEqual">
      <formula>$A72</formula>
    </cfRule>
  </conditionalFormatting>
  <conditionalFormatting sqref="E32">
    <cfRule type="cellIs" dxfId="8700" priority="4732" operator="notEqual">
      <formula>$A32</formula>
    </cfRule>
  </conditionalFormatting>
  <conditionalFormatting sqref="A37">
    <cfRule type="cellIs" dxfId="8699" priority="4727" operator="notEqual">
      <formula>$A37</formula>
    </cfRule>
  </conditionalFormatting>
  <conditionalFormatting sqref="D19:D20">
    <cfRule type="cellIs" dxfId="8698" priority="4632" operator="equal">
      <formula>""</formula>
    </cfRule>
  </conditionalFormatting>
  <conditionalFormatting sqref="D9">
    <cfRule type="cellIs" dxfId="8697" priority="4631" operator="equal">
      <formula>""</formula>
    </cfRule>
  </conditionalFormatting>
  <conditionalFormatting sqref="D15">
    <cfRule type="cellIs" dxfId="8696" priority="4630" operator="equal">
      <formula>""</formula>
    </cfRule>
  </conditionalFormatting>
  <conditionalFormatting sqref="D29:D37">
    <cfRule type="cellIs" dxfId="8695" priority="4629" operator="equal">
      <formula>""</formula>
    </cfRule>
  </conditionalFormatting>
  <conditionalFormatting sqref="D45">
    <cfRule type="cellIs" dxfId="8694" priority="4627" operator="equal">
      <formula>""</formula>
    </cfRule>
  </conditionalFormatting>
  <conditionalFormatting sqref="D51:D54">
    <cfRule type="cellIs" dxfId="8693" priority="4625" operator="equal">
      <formula>""</formula>
    </cfRule>
  </conditionalFormatting>
  <conditionalFormatting sqref="D59">
    <cfRule type="cellIs" dxfId="8692" priority="4624" operator="equal">
      <formula>""</formula>
    </cfRule>
  </conditionalFormatting>
  <conditionalFormatting sqref="D62:D63">
    <cfRule type="cellIs" dxfId="8691" priority="4623" operator="equal">
      <formula>""</formula>
    </cfRule>
  </conditionalFormatting>
  <conditionalFormatting sqref="D69:D71">
    <cfRule type="cellIs" dxfId="8690" priority="4622" operator="equal">
      <formula>""</formula>
    </cfRule>
  </conditionalFormatting>
  <conditionalFormatting sqref="D80:D86">
    <cfRule type="cellIs" dxfId="8689" priority="4621" operator="equal">
      <formula>""</formula>
    </cfRule>
  </conditionalFormatting>
  <conditionalFormatting sqref="D91:D102">
    <cfRule type="cellIs" dxfId="8688" priority="4620" operator="equal">
      <formula>""</formula>
    </cfRule>
  </conditionalFormatting>
  <conditionalFormatting sqref="D107:D168">
    <cfRule type="cellIs" dxfId="8687" priority="4619" operator="equal">
      <formula>""</formula>
    </cfRule>
  </conditionalFormatting>
  <conditionalFormatting sqref="D173:D234">
    <cfRule type="cellIs" dxfId="8686" priority="4618" operator="equal">
      <formula>""</formula>
    </cfRule>
  </conditionalFormatting>
  <conditionalFormatting sqref="D239:D300">
    <cfRule type="cellIs" dxfId="8685" priority="4617" operator="equal">
      <formula>""</formula>
    </cfRule>
  </conditionalFormatting>
  <conditionalFormatting sqref="D305:D336">
    <cfRule type="cellIs" dxfId="8684" priority="4616" operator="equal">
      <formula>""</formula>
    </cfRule>
  </conditionalFormatting>
  <conditionalFormatting sqref="D341:D344">
    <cfRule type="cellIs" dxfId="8683" priority="4615" operator="equal">
      <formula>""</formula>
    </cfRule>
  </conditionalFormatting>
  <conditionalFormatting sqref="D349:D352">
    <cfRule type="cellIs" dxfId="8682" priority="4614" operator="equal">
      <formula>""</formula>
    </cfRule>
  </conditionalFormatting>
  <conditionalFormatting sqref="D357:D360">
    <cfRule type="cellIs" dxfId="8681" priority="4613" operator="equal">
      <formula>""</formula>
    </cfRule>
  </conditionalFormatting>
  <conditionalFormatting sqref="D366:D369">
    <cfRule type="cellIs" dxfId="8680" priority="4612" operator="equal">
      <formula>""</formula>
    </cfRule>
  </conditionalFormatting>
  <conditionalFormatting sqref="D374:D377">
    <cfRule type="cellIs" dxfId="8679" priority="4611" operator="equal">
      <formula>""</formula>
    </cfRule>
  </conditionalFormatting>
  <conditionalFormatting sqref="D382:D385">
    <cfRule type="cellIs" dxfId="8678" priority="4610" operator="equal">
      <formula>""</formula>
    </cfRule>
  </conditionalFormatting>
  <conditionalFormatting sqref="D390:D404">
    <cfRule type="cellIs" dxfId="8677" priority="4609" operator="equal">
      <formula>""</formula>
    </cfRule>
  </conditionalFormatting>
  <conditionalFormatting sqref="Y37">
    <cfRule type="cellIs" dxfId="8676" priority="3095" operator="notEqual">
      <formula>$A37</formula>
    </cfRule>
  </conditionalFormatting>
  <conditionalFormatting sqref="Y51:Y53 Y57 Y62 Y9">
    <cfRule type="cellIs" dxfId="8675" priority="3094" operator="notEqual">
      <formula>$A9</formula>
    </cfRule>
  </conditionalFormatting>
  <conditionalFormatting sqref="Y15">
    <cfRule type="cellIs" dxfId="8674" priority="3088" operator="notEqual">
      <formula>$A15</formula>
    </cfRule>
  </conditionalFormatting>
  <conditionalFormatting sqref="Y16:Y18 Y11 Y14">
    <cfRule type="cellIs" dxfId="8673" priority="3087" operator="notEqual">
      <formula>$A11</formula>
    </cfRule>
  </conditionalFormatting>
  <conditionalFormatting sqref="Y15">
    <cfRule type="cellIs" dxfId="8672" priority="3086" operator="notEqual">
      <formula>$A15</formula>
    </cfRule>
  </conditionalFormatting>
  <conditionalFormatting sqref="Y19">
    <cfRule type="cellIs" dxfId="8671" priority="3085" operator="notEqual">
      <formula>$A19</formula>
    </cfRule>
  </conditionalFormatting>
  <conditionalFormatting sqref="Y14">
    <cfRule type="cellIs" dxfId="8670" priority="3081" operator="notEqual">
      <formula>$A14</formula>
    </cfRule>
  </conditionalFormatting>
  <conditionalFormatting sqref="Y10">
    <cfRule type="cellIs" dxfId="8669" priority="3080" operator="notEqual">
      <formula>$A10</formula>
    </cfRule>
  </conditionalFormatting>
  <conditionalFormatting sqref="Y10">
    <cfRule type="cellIs" dxfId="8668" priority="3079" operator="notEqual">
      <formula>$A10</formula>
    </cfRule>
  </conditionalFormatting>
  <conditionalFormatting sqref="Y45">
    <cfRule type="cellIs" dxfId="8667" priority="3093" operator="notEqual">
      <formula>$A45</formula>
    </cfRule>
  </conditionalFormatting>
  <conditionalFormatting sqref="Y67">
    <cfRule type="cellIs" dxfId="8666" priority="3076" operator="notEqual">
      <formula>$A67</formula>
    </cfRule>
  </conditionalFormatting>
  <conditionalFormatting sqref="Y57">
    <cfRule type="cellIs" dxfId="8665" priority="3075" operator="notEqual">
      <formula>$A57</formula>
    </cfRule>
  </conditionalFormatting>
  <conditionalFormatting sqref="Y34">
    <cfRule type="cellIs" dxfId="8664" priority="3090" operator="notEqual">
      <formula>$A34</formula>
    </cfRule>
  </conditionalFormatting>
  <conditionalFormatting sqref="Y20">
    <cfRule type="cellIs" dxfId="8663" priority="3084" operator="notEqual">
      <formula>$A20</formula>
    </cfRule>
  </conditionalFormatting>
  <conditionalFormatting sqref="Y12">
    <cfRule type="cellIs" dxfId="8662" priority="3083" operator="notEqual">
      <formula>$A12</formula>
    </cfRule>
  </conditionalFormatting>
  <conditionalFormatting sqref="Y13">
    <cfRule type="cellIs" dxfId="8661" priority="3078" operator="notEqual">
      <formula>$A13</formula>
    </cfRule>
  </conditionalFormatting>
  <conditionalFormatting sqref="Y13">
    <cfRule type="cellIs" dxfId="8660" priority="3077" operator="notEqual">
      <formula>$A13</formula>
    </cfRule>
  </conditionalFormatting>
  <conditionalFormatting sqref="Y28">
    <cfRule type="cellIs" dxfId="8659" priority="3070" operator="notEqual">
      <formula>$A28</formula>
    </cfRule>
  </conditionalFormatting>
  <conditionalFormatting sqref="Y47">
    <cfRule type="cellIs" dxfId="8658" priority="3066" operator="notEqual">
      <formula>$A47</formula>
    </cfRule>
  </conditionalFormatting>
  <conditionalFormatting sqref="Y58">
    <cfRule type="cellIs" dxfId="8657" priority="3065" operator="notEqual">
      <formula>$A58</formula>
    </cfRule>
  </conditionalFormatting>
  <conditionalFormatting sqref="Y59">
    <cfRule type="cellIs" dxfId="8656" priority="3064" operator="notEqual">
      <formula>$A59</formula>
    </cfRule>
  </conditionalFormatting>
  <conditionalFormatting sqref="Y32">
    <cfRule type="cellIs" dxfId="8655" priority="3063" operator="notEqual">
      <formula>$A32</formula>
    </cfRule>
  </conditionalFormatting>
  <conditionalFormatting sqref="Y37">
    <cfRule type="cellIs" dxfId="8654" priority="3062" operator="notEqual">
      <formula>$A37</formula>
    </cfRule>
  </conditionalFormatting>
  <conditionalFormatting sqref="Y25">
    <cfRule type="cellIs" dxfId="8653" priority="3061" operator="notEqual">
      <formula>$A25</formula>
    </cfRule>
  </conditionalFormatting>
  <conditionalFormatting sqref="Y25">
    <cfRule type="cellIs" dxfId="8652" priority="3060" operator="notEqual">
      <formula>$A25</formula>
    </cfRule>
  </conditionalFormatting>
  <conditionalFormatting sqref="D70">
    <cfRule type="cellIs" dxfId="8651" priority="3009" operator="equal">
      <formula>""</formula>
    </cfRule>
  </conditionalFormatting>
  <conditionalFormatting sqref="D38">
    <cfRule type="cellIs" dxfId="8650" priority="2968" operator="equal">
      <formula>""</formula>
    </cfRule>
  </conditionalFormatting>
  <conditionalFormatting sqref="D409:D412">
    <cfRule type="cellIs" dxfId="8649" priority="2943" operator="equal">
      <formula>""</formula>
    </cfRule>
  </conditionalFormatting>
  <conditionalFormatting sqref="D417">
    <cfRule type="cellIs" dxfId="8648" priority="2942" operator="equal">
      <formula>""</formula>
    </cfRule>
  </conditionalFormatting>
  <conditionalFormatting sqref="W38 W69:W72">
    <cfRule type="cellIs" dxfId="8647" priority="2618" operator="notEqual">
      <formula>$A38</formula>
    </cfRule>
  </conditionalFormatting>
  <conditionalFormatting sqref="W51:W53 W9 W57 W62 W37">
    <cfRule type="cellIs" dxfId="8646" priority="2617" operator="notEqual">
      <formula>$A9</formula>
    </cfRule>
  </conditionalFormatting>
  <conditionalFormatting sqref="W15">
    <cfRule type="cellIs" dxfId="8645" priority="2611" operator="notEqual">
      <formula>$A15</formula>
    </cfRule>
  </conditionalFormatting>
  <conditionalFormatting sqref="W16:W18 W11 W14">
    <cfRule type="cellIs" dxfId="8644" priority="2610" operator="notEqual">
      <formula>$A11</formula>
    </cfRule>
  </conditionalFormatting>
  <conditionalFormatting sqref="W15">
    <cfRule type="cellIs" dxfId="8643" priority="2609" operator="notEqual">
      <formula>$A15</formula>
    </cfRule>
  </conditionalFormatting>
  <conditionalFormatting sqref="W19">
    <cfRule type="cellIs" dxfId="8642" priority="2608" operator="notEqual">
      <formula>$A19</formula>
    </cfRule>
  </conditionalFormatting>
  <conditionalFormatting sqref="W14">
    <cfRule type="cellIs" dxfId="8641" priority="2604" operator="notEqual">
      <formula>$A14</formula>
    </cfRule>
  </conditionalFormatting>
  <conditionalFormatting sqref="W10">
    <cfRule type="cellIs" dxfId="8640" priority="2603" operator="notEqual">
      <formula>$A10</formula>
    </cfRule>
  </conditionalFormatting>
  <conditionalFormatting sqref="W10">
    <cfRule type="cellIs" dxfId="8639" priority="2602" operator="notEqual">
      <formula>$A10</formula>
    </cfRule>
  </conditionalFormatting>
  <conditionalFormatting sqref="W45">
    <cfRule type="cellIs" dxfId="8638" priority="2616" operator="notEqual">
      <formula>$A45</formula>
    </cfRule>
  </conditionalFormatting>
  <conditionalFormatting sqref="W67">
    <cfRule type="cellIs" dxfId="8637" priority="2599" operator="notEqual">
      <formula>$A67</formula>
    </cfRule>
  </conditionalFormatting>
  <conditionalFormatting sqref="W57">
    <cfRule type="cellIs" dxfId="8636" priority="2598" operator="notEqual">
      <formula>$A57</formula>
    </cfRule>
  </conditionalFormatting>
  <conditionalFormatting sqref="W34">
    <cfRule type="cellIs" dxfId="8635" priority="2613" operator="notEqual">
      <formula>$A34</formula>
    </cfRule>
  </conditionalFormatting>
  <conditionalFormatting sqref="W20">
    <cfRule type="cellIs" dxfId="8634" priority="2607" operator="notEqual">
      <formula>$A20</formula>
    </cfRule>
  </conditionalFormatting>
  <conditionalFormatting sqref="W12">
    <cfRule type="cellIs" dxfId="8633" priority="2606" operator="notEqual">
      <formula>$A12</formula>
    </cfRule>
  </conditionalFormatting>
  <conditionalFormatting sqref="W13">
    <cfRule type="cellIs" dxfId="8632" priority="2601" operator="notEqual">
      <formula>$A13</formula>
    </cfRule>
  </conditionalFormatting>
  <conditionalFormatting sqref="W13">
    <cfRule type="cellIs" dxfId="8631" priority="2600" operator="notEqual">
      <formula>$A13</formula>
    </cfRule>
  </conditionalFormatting>
  <conditionalFormatting sqref="W28">
    <cfRule type="cellIs" dxfId="8630" priority="2593" operator="notEqual">
      <formula>$A28</formula>
    </cfRule>
  </conditionalFormatting>
  <conditionalFormatting sqref="W47">
    <cfRule type="cellIs" dxfId="8629" priority="2589" operator="notEqual">
      <formula>$A47</formula>
    </cfRule>
  </conditionalFormatting>
  <conditionalFormatting sqref="W58">
    <cfRule type="cellIs" dxfId="8628" priority="2588" operator="notEqual">
      <formula>$A58</formula>
    </cfRule>
  </conditionalFormatting>
  <conditionalFormatting sqref="W59">
    <cfRule type="cellIs" dxfId="8627" priority="2587" operator="notEqual">
      <formula>$A59</formula>
    </cfRule>
  </conditionalFormatting>
  <conditionalFormatting sqref="W32">
    <cfRule type="cellIs" dxfId="8626" priority="2586" operator="notEqual">
      <formula>$A32</formula>
    </cfRule>
  </conditionalFormatting>
  <conditionalFormatting sqref="W37">
    <cfRule type="cellIs" dxfId="8625" priority="2585" operator="notEqual">
      <formula>$A37</formula>
    </cfRule>
  </conditionalFormatting>
  <conditionalFormatting sqref="W25">
    <cfRule type="cellIs" dxfId="8624" priority="2584" operator="notEqual">
      <formula>$A25</formula>
    </cfRule>
  </conditionalFormatting>
  <conditionalFormatting sqref="X38 X69:X72">
    <cfRule type="cellIs" dxfId="8623" priority="2217" operator="notEqual">
      <formula>$A38</formula>
    </cfRule>
  </conditionalFormatting>
  <conditionalFormatting sqref="X51:X53 X9 X57 X62 X37">
    <cfRule type="cellIs" dxfId="8622" priority="2216" operator="notEqual">
      <formula>$A9</formula>
    </cfRule>
  </conditionalFormatting>
  <conditionalFormatting sqref="X15">
    <cfRule type="cellIs" dxfId="8621" priority="2210" operator="notEqual">
      <formula>$A15</formula>
    </cfRule>
  </conditionalFormatting>
  <conditionalFormatting sqref="X16:X18 X11 X14">
    <cfRule type="cellIs" dxfId="8620" priority="2209" operator="notEqual">
      <formula>$A11</formula>
    </cfRule>
  </conditionalFormatting>
  <conditionalFormatting sqref="X15">
    <cfRule type="cellIs" dxfId="8619" priority="2208" operator="notEqual">
      <formula>$A15</formula>
    </cfRule>
  </conditionalFormatting>
  <conditionalFormatting sqref="X19">
    <cfRule type="cellIs" dxfId="8618" priority="2207" operator="notEqual">
      <formula>$A19</formula>
    </cfRule>
  </conditionalFormatting>
  <conditionalFormatting sqref="X14">
    <cfRule type="cellIs" dxfId="8617" priority="2203" operator="notEqual">
      <formula>$A14</formula>
    </cfRule>
  </conditionalFormatting>
  <conditionalFormatting sqref="X10">
    <cfRule type="cellIs" dxfId="8616" priority="2202" operator="notEqual">
      <formula>$A10</formula>
    </cfRule>
  </conditionalFormatting>
  <conditionalFormatting sqref="X10">
    <cfRule type="cellIs" dxfId="8615" priority="2201" operator="notEqual">
      <formula>$A10</formula>
    </cfRule>
  </conditionalFormatting>
  <conditionalFormatting sqref="X45">
    <cfRule type="cellIs" dxfId="8614" priority="2215" operator="notEqual">
      <formula>$A45</formula>
    </cfRule>
  </conditionalFormatting>
  <conditionalFormatting sqref="X67">
    <cfRule type="cellIs" dxfId="8613" priority="2198" operator="notEqual">
      <formula>$A67</formula>
    </cfRule>
  </conditionalFormatting>
  <conditionalFormatting sqref="X57">
    <cfRule type="cellIs" dxfId="8612" priority="2197" operator="notEqual">
      <formula>$A57</formula>
    </cfRule>
  </conditionalFormatting>
  <conditionalFormatting sqref="X34">
    <cfRule type="cellIs" dxfId="8611" priority="2212" operator="notEqual">
      <formula>$A34</formula>
    </cfRule>
  </conditionalFormatting>
  <conditionalFormatting sqref="X20">
    <cfRule type="cellIs" dxfId="8610" priority="2206" operator="notEqual">
      <formula>$A20</formula>
    </cfRule>
  </conditionalFormatting>
  <conditionalFormatting sqref="X12">
    <cfRule type="cellIs" dxfId="8609" priority="2205" operator="notEqual">
      <formula>$A12</formula>
    </cfRule>
  </conditionalFormatting>
  <conditionalFormatting sqref="X13">
    <cfRule type="cellIs" dxfId="8608" priority="2200" operator="notEqual">
      <formula>$A13</formula>
    </cfRule>
  </conditionalFormatting>
  <conditionalFormatting sqref="X13">
    <cfRule type="cellIs" dxfId="8607" priority="2199" operator="notEqual">
      <formula>$A13</formula>
    </cfRule>
  </conditionalFormatting>
  <conditionalFormatting sqref="X28">
    <cfRule type="cellIs" dxfId="8606" priority="2192" operator="notEqual">
      <formula>$A28</formula>
    </cfRule>
  </conditionalFormatting>
  <conditionalFormatting sqref="X47">
    <cfRule type="cellIs" dxfId="8605" priority="2188" operator="notEqual">
      <formula>$A47</formula>
    </cfRule>
  </conditionalFormatting>
  <conditionalFormatting sqref="X58">
    <cfRule type="cellIs" dxfId="8604" priority="2187" operator="notEqual">
      <formula>$A58</formula>
    </cfRule>
  </conditionalFormatting>
  <conditionalFormatting sqref="X59">
    <cfRule type="cellIs" dxfId="8603" priority="2186" operator="notEqual">
      <formula>$A59</formula>
    </cfRule>
  </conditionalFormatting>
  <conditionalFormatting sqref="X32">
    <cfRule type="cellIs" dxfId="8602" priority="2185" operator="notEqual">
      <formula>$A32</formula>
    </cfRule>
  </conditionalFormatting>
  <conditionalFormatting sqref="X37">
    <cfRule type="cellIs" dxfId="8601" priority="2184" operator="notEqual">
      <formula>$A37</formula>
    </cfRule>
  </conditionalFormatting>
  <conditionalFormatting sqref="X25">
    <cfRule type="cellIs" dxfId="8600" priority="2183" operator="notEqual">
      <formula>$A25</formula>
    </cfRule>
  </conditionalFormatting>
  <conditionalFormatting sqref="E76">
    <cfRule type="cellIs" dxfId="8599" priority="2149" operator="notEqual">
      <formula>$A76</formula>
    </cfRule>
  </conditionalFormatting>
  <conditionalFormatting sqref="Y76">
    <cfRule type="cellIs" dxfId="8598" priority="2148" operator="notEqual">
      <formula>$A76</formula>
    </cfRule>
  </conditionalFormatting>
  <conditionalFormatting sqref="E76">
    <cfRule type="cellIs" dxfId="8597" priority="2138" operator="notEqual">
      <formula>$A76</formula>
    </cfRule>
  </conditionalFormatting>
  <conditionalFormatting sqref="X76">
    <cfRule type="cellIs" dxfId="8596" priority="2119" operator="notEqual">
      <formula>$A76</formula>
    </cfRule>
  </conditionalFormatting>
  <conditionalFormatting sqref="W76">
    <cfRule type="cellIs" dxfId="8595" priority="2113" operator="notEqual">
      <formula>$A76</formula>
    </cfRule>
  </conditionalFormatting>
  <conditionalFormatting sqref="W76">
    <cfRule type="cellIs" dxfId="8594" priority="2112" operator="notEqual">
      <formula>$A76</formula>
    </cfRule>
  </conditionalFormatting>
  <conditionalFormatting sqref="A74:A75">
    <cfRule type="cellIs" dxfId="8593" priority="2035" operator="notEqual">
      <formula>$A74</formula>
    </cfRule>
  </conditionalFormatting>
  <conditionalFormatting sqref="Y74">
    <cfRule type="cellIs" dxfId="8592" priority="2033" operator="notEqual">
      <formula>$A74</formula>
    </cfRule>
  </conditionalFormatting>
  <conditionalFormatting sqref="E74">
    <cfRule type="cellIs" dxfId="8591" priority="2023" operator="notEqual">
      <formula>$A74</formula>
    </cfRule>
  </conditionalFormatting>
  <conditionalFormatting sqref="X74">
    <cfRule type="cellIs" dxfId="8590" priority="2004" operator="notEqual">
      <formula>$A74</formula>
    </cfRule>
  </conditionalFormatting>
  <conditionalFormatting sqref="W74">
    <cfRule type="cellIs" dxfId="8589" priority="1998" operator="notEqual">
      <formula>$A74</formula>
    </cfRule>
  </conditionalFormatting>
  <conditionalFormatting sqref="D75">
    <cfRule type="cellIs" dxfId="8588" priority="1987" operator="equal">
      <formula>""</formula>
    </cfRule>
  </conditionalFormatting>
  <conditionalFormatting sqref="A64:A66">
    <cfRule type="cellIs" dxfId="8587" priority="1902" operator="notEqual">
      <formula>$A64</formula>
    </cfRule>
  </conditionalFormatting>
  <conditionalFormatting sqref="D64:D66">
    <cfRule type="cellIs" dxfId="8586" priority="1901" operator="equal">
      <formula>""</formula>
    </cfRule>
  </conditionalFormatting>
  <conditionalFormatting sqref="E64">
    <cfRule type="cellIs" dxfId="8585" priority="1900" operator="notEqual">
      <formula>$A64</formula>
    </cfRule>
  </conditionalFormatting>
  <conditionalFormatting sqref="E64">
    <cfRule type="cellIs" dxfId="8584" priority="1889" operator="notEqual">
      <formula>$A64</formula>
    </cfRule>
  </conditionalFormatting>
  <conditionalFormatting sqref="Y64">
    <cfRule type="cellIs" dxfId="8583" priority="1822" operator="notEqual">
      <formula>$A64</formula>
    </cfRule>
  </conditionalFormatting>
  <conditionalFormatting sqref="Y64">
    <cfRule type="cellIs" dxfId="8582" priority="1821" operator="notEqual">
      <formula>$A64</formula>
    </cfRule>
  </conditionalFormatting>
  <conditionalFormatting sqref="W64">
    <cfRule type="cellIs" dxfId="8581" priority="1800" operator="notEqual">
      <formula>$A64</formula>
    </cfRule>
  </conditionalFormatting>
  <conditionalFormatting sqref="W64">
    <cfRule type="cellIs" dxfId="8580" priority="1799" operator="notEqual">
      <formula>$A64</formula>
    </cfRule>
  </conditionalFormatting>
  <conditionalFormatting sqref="X64">
    <cfRule type="cellIs" dxfId="8579" priority="1778" operator="notEqual">
      <formula>$A64</formula>
    </cfRule>
  </conditionalFormatting>
  <conditionalFormatting sqref="X64">
    <cfRule type="cellIs" dxfId="8578" priority="1777" operator="notEqual">
      <formula>$A64</formula>
    </cfRule>
  </conditionalFormatting>
  <conditionalFormatting sqref="E65">
    <cfRule type="cellIs" dxfId="8577" priority="1763" operator="notEqual">
      <formula>$A65</formula>
    </cfRule>
  </conditionalFormatting>
  <conditionalFormatting sqref="Y65">
    <cfRule type="cellIs" dxfId="8576" priority="1711" operator="notEqual">
      <formula>$A65</formula>
    </cfRule>
  </conditionalFormatting>
  <conditionalFormatting sqref="W65">
    <cfRule type="cellIs" dxfId="8575" priority="1700" operator="notEqual">
      <formula>$A65</formula>
    </cfRule>
  </conditionalFormatting>
  <conditionalFormatting sqref="X65">
    <cfRule type="cellIs" dxfId="8574" priority="1689" operator="notEqual">
      <formula>$A65</formula>
    </cfRule>
  </conditionalFormatting>
  <conditionalFormatting sqref="E66">
    <cfRule type="cellIs" dxfId="8573" priority="1676" operator="notEqual">
      <formula>$A66</formula>
    </cfRule>
  </conditionalFormatting>
  <conditionalFormatting sqref="Y66">
    <cfRule type="cellIs" dxfId="8572" priority="1624" operator="notEqual">
      <formula>$A66</formula>
    </cfRule>
  </conditionalFormatting>
  <conditionalFormatting sqref="W66">
    <cfRule type="cellIs" dxfId="8571" priority="1613" operator="notEqual">
      <formula>$A66</formula>
    </cfRule>
  </conditionalFormatting>
  <conditionalFormatting sqref="X66">
    <cfRule type="cellIs" dxfId="8570" priority="1602" operator="notEqual">
      <formula>$A66</formula>
    </cfRule>
  </conditionalFormatting>
  <conditionalFormatting sqref="D422:D463">
    <cfRule type="cellIs" dxfId="8569" priority="1600" operator="equal">
      <formula>""</formula>
    </cfRule>
  </conditionalFormatting>
  <conditionalFormatting sqref="D464:D467">
    <cfRule type="cellIs" dxfId="8568" priority="1599" operator="equal">
      <formula>""</formula>
    </cfRule>
  </conditionalFormatting>
  <conditionalFormatting sqref="AD45 AD47:AH47">
    <cfRule type="cellIs" dxfId="8567" priority="1079" operator="notEqual">
      <formula>$A47</formula>
    </cfRule>
  </conditionalFormatting>
  <conditionalFormatting sqref="AF51 AD51 AD57:AD59 AG51:AH53 AG57:AH57 AD53:AF53 AD48:AH48">
    <cfRule type="cellIs" dxfId="8566" priority="1052" operator="notEqual">
      <formula>$A51</formula>
    </cfRule>
  </conditionalFormatting>
  <conditionalFormatting sqref="AD74 AD64:AD66 AD67:AH67 AD69:AH72 AD60:AH64 AD75:AH76">
    <cfRule type="cellIs" dxfId="8565" priority="1036" operator="notEqual">
      <formula>$A64</formula>
    </cfRule>
  </conditionalFormatting>
  <conditionalFormatting sqref="AG38:AH38">
    <cfRule type="cellIs" dxfId="8564" priority="1005" operator="notEqual">
      <formula>$A38</formula>
    </cfRule>
  </conditionalFormatting>
  <conditionalFormatting sqref="AG9:AH9">
    <cfRule type="cellIs" dxfId="8563" priority="1004" operator="notEqual">
      <formula>$A9</formula>
    </cfRule>
  </conditionalFormatting>
  <conditionalFormatting sqref="AG25:AH25">
    <cfRule type="cellIs" dxfId="8562" priority="999" operator="notEqual">
      <formula>$A25</formula>
    </cfRule>
  </conditionalFormatting>
  <conditionalFormatting sqref="AG12:AH12 AG10:AH10 AG14:AH14">
    <cfRule type="cellIs" dxfId="8561" priority="997" operator="notEqual">
      <formula>$A10</formula>
    </cfRule>
  </conditionalFormatting>
  <conditionalFormatting sqref="AG20:AH20">
    <cfRule type="cellIs" dxfId="8560" priority="992" operator="notEqual">
      <formula>$A20</formula>
    </cfRule>
  </conditionalFormatting>
  <conditionalFormatting sqref="AG14:AH14">
    <cfRule type="cellIs" dxfId="8559" priority="990" operator="notEqual">
      <formula>$A14</formula>
    </cfRule>
  </conditionalFormatting>
  <conditionalFormatting sqref="AG25:AH25">
    <cfRule type="cellIs" dxfId="8558" priority="989" operator="notEqual">
      <formula>$A25</formula>
    </cfRule>
  </conditionalFormatting>
  <conditionalFormatting sqref="AG45:AH45">
    <cfRule type="cellIs" dxfId="8557" priority="1003" operator="notEqual">
      <formula>$A47</formula>
    </cfRule>
  </conditionalFormatting>
  <conditionalFormatting sqref="AG13:AH13">
    <cfRule type="cellIs" dxfId="8556" priority="988" operator="notEqual">
      <formula>$A13</formula>
    </cfRule>
  </conditionalFormatting>
  <conditionalFormatting sqref="AG57:AH57">
    <cfRule type="cellIs" dxfId="8555" priority="986" operator="notEqual">
      <formula>$A60</formula>
    </cfRule>
  </conditionalFormatting>
  <conditionalFormatting sqref="AG34:AH34">
    <cfRule type="cellIs" dxfId="8554" priority="1000" operator="notEqual">
      <formula>$A34</formula>
    </cfRule>
  </conditionalFormatting>
  <conditionalFormatting sqref="AG15:AH15">
    <cfRule type="cellIs" dxfId="8553" priority="996" operator="notEqual">
      <formula>$A15</formula>
    </cfRule>
  </conditionalFormatting>
  <conditionalFormatting sqref="AG15:AH15">
    <cfRule type="cellIs" dxfId="8552" priority="994" operator="notEqual">
      <formula>$A15</formula>
    </cfRule>
  </conditionalFormatting>
  <conditionalFormatting sqref="AG19:AH19">
    <cfRule type="cellIs" dxfId="8551" priority="993" operator="notEqual">
      <formula>$A19</formula>
    </cfRule>
  </conditionalFormatting>
  <conditionalFormatting sqref="AG14:AH14">
    <cfRule type="cellIs" dxfId="8550" priority="991" operator="notEqual">
      <formula>$A14</formula>
    </cfRule>
  </conditionalFormatting>
  <conditionalFormatting sqref="AG13:AH13">
    <cfRule type="cellIs" dxfId="8549" priority="987" operator="notEqual">
      <formula>$A13</formula>
    </cfRule>
  </conditionalFormatting>
  <conditionalFormatting sqref="AG58:AH58">
    <cfRule type="cellIs" dxfId="8548" priority="982" operator="notEqual">
      <formula>$A61</formula>
    </cfRule>
  </conditionalFormatting>
  <conditionalFormatting sqref="AG59:AH59">
    <cfRule type="cellIs" dxfId="8547" priority="981" operator="notEqual">
      <formula>$A62</formula>
    </cfRule>
  </conditionalFormatting>
  <conditionalFormatting sqref="AG32:AH32">
    <cfRule type="cellIs" dxfId="8546" priority="980" operator="notEqual">
      <formula>$A32</formula>
    </cfRule>
  </conditionalFormatting>
  <conditionalFormatting sqref="AG37:AH37">
    <cfRule type="cellIs" dxfId="8545" priority="979" operator="notEqual">
      <formula>$A37</formula>
    </cfRule>
  </conditionalFormatting>
  <conditionalFormatting sqref="AG37:AH37">
    <cfRule type="cellIs" dxfId="8544" priority="978" operator="notEqual">
      <formula>$A37</formula>
    </cfRule>
  </conditionalFormatting>
  <conditionalFormatting sqref="AG37:AH37">
    <cfRule type="cellIs" dxfId="8543" priority="977" operator="notEqual">
      <formula>$A37</formula>
    </cfRule>
  </conditionalFormatting>
  <conditionalFormatting sqref="AF38">
    <cfRule type="cellIs" dxfId="8542" priority="975" operator="notEqual">
      <formula>$A38</formula>
    </cfRule>
  </conditionalFormatting>
  <conditionalFormatting sqref="AF62">
    <cfRule type="cellIs" dxfId="8541" priority="974" operator="notEqual">
      <formula>$A66</formula>
    </cfRule>
  </conditionalFormatting>
  <conditionalFormatting sqref="AF25">
    <cfRule type="cellIs" dxfId="8540" priority="967" operator="notEqual">
      <formula>$A25</formula>
    </cfRule>
  </conditionalFormatting>
  <conditionalFormatting sqref="AF12 AF10 AF14">
    <cfRule type="cellIs" dxfId="8539" priority="965" operator="notEqual">
      <formula>$A10</formula>
    </cfRule>
  </conditionalFormatting>
  <conditionalFormatting sqref="AF15">
    <cfRule type="cellIs" dxfId="8538" priority="962" operator="notEqual">
      <formula>$A15</formula>
    </cfRule>
  </conditionalFormatting>
  <conditionalFormatting sqref="AF19">
    <cfRule type="cellIs" dxfId="8537" priority="961" operator="notEqual">
      <formula>$A19</formula>
    </cfRule>
  </conditionalFormatting>
  <conditionalFormatting sqref="AF20">
    <cfRule type="cellIs" dxfId="8536" priority="960" operator="notEqual">
      <formula>$A20</formula>
    </cfRule>
  </conditionalFormatting>
  <conditionalFormatting sqref="AF14">
    <cfRule type="cellIs" dxfId="8535" priority="959" operator="notEqual">
      <formula>$A14</formula>
    </cfRule>
  </conditionalFormatting>
  <conditionalFormatting sqref="AF45">
    <cfRule type="cellIs" dxfId="8534" priority="973" operator="notEqual">
      <formula>$A47</formula>
    </cfRule>
  </conditionalFormatting>
  <conditionalFormatting sqref="AF25">
    <cfRule type="cellIs" dxfId="8533" priority="958" operator="notEqual">
      <formula>$A25</formula>
    </cfRule>
  </conditionalFormatting>
  <conditionalFormatting sqref="AF57">
    <cfRule type="cellIs" dxfId="8532" priority="956" operator="notEqual">
      <formula>$A60</formula>
    </cfRule>
  </conditionalFormatting>
  <conditionalFormatting sqref="AF57">
    <cfRule type="cellIs" dxfId="8531" priority="955" operator="notEqual">
      <formula>$A60</formula>
    </cfRule>
  </conditionalFormatting>
  <conditionalFormatting sqref="AF34">
    <cfRule type="cellIs" dxfId="8530" priority="970" operator="notEqual">
      <formula>$A34</formula>
    </cfRule>
  </conditionalFormatting>
  <conditionalFormatting sqref="AF9">
    <cfRule type="cellIs" dxfId="8529" priority="969" operator="notEqual">
      <formula>$A9</formula>
    </cfRule>
  </conditionalFormatting>
  <conditionalFormatting sqref="AF9">
    <cfRule type="cellIs" dxfId="8528" priority="968" operator="notEqual">
      <formula>$A9</formula>
    </cfRule>
  </conditionalFormatting>
  <conditionalFormatting sqref="AF15">
    <cfRule type="cellIs" dxfId="8527" priority="964" operator="notEqual">
      <formula>$A15</formula>
    </cfRule>
  </conditionalFormatting>
  <conditionalFormatting sqref="AF13">
    <cfRule type="cellIs" dxfId="8526" priority="957" operator="notEqual">
      <formula>$A13</formula>
    </cfRule>
  </conditionalFormatting>
  <conditionalFormatting sqref="AF57">
    <cfRule type="cellIs" dxfId="8525" priority="954" operator="notEqual">
      <formula>$A60</formula>
    </cfRule>
  </conditionalFormatting>
  <conditionalFormatting sqref="AF58">
    <cfRule type="cellIs" dxfId="8524" priority="949" operator="notEqual">
      <formula>$A61</formula>
    </cfRule>
  </conditionalFormatting>
  <conditionalFormatting sqref="AF59">
    <cfRule type="cellIs" dxfId="8523" priority="948" operator="notEqual">
      <formula>$A62</formula>
    </cfRule>
  </conditionalFormatting>
  <conditionalFormatting sqref="AF32">
    <cfRule type="cellIs" dxfId="8522" priority="947" operator="notEqual">
      <formula>$A32</formula>
    </cfRule>
  </conditionalFormatting>
  <conditionalFormatting sqref="AF37">
    <cfRule type="cellIs" dxfId="8521" priority="946" operator="notEqual">
      <formula>$A37</formula>
    </cfRule>
  </conditionalFormatting>
  <conditionalFormatting sqref="AF37">
    <cfRule type="cellIs" dxfId="8520" priority="945" operator="notEqual">
      <formula>$A37</formula>
    </cfRule>
  </conditionalFormatting>
  <conditionalFormatting sqref="AD8:AD11 AD16:AD18">
    <cfRule type="cellIs" dxfId="8519" priority="931" operator="notEqual">
      <formula>$A8</formula>
    </cfRule>
  </conditionalFormatting>
  <conditionalFormatting sqref="AD366:AD369">
    <cfRule type="cellIs" dxfId="8518" priority="940" operator="notEqual">
      <formula>$A366</formula>
    </cfRule>
  </conditionalFormatting>
  <conditionalFormatting sqref="AD374:AD377">
    <cfRule type="cellIs" dxfId="8517" priority="939" operator="notEqual">
      <formula>$A366</formula>
    </cfRule>
  </conditionalFormatting>
  <conditionalFormatting sqref="AD21:AD24 AD26:AD31 AD33:AD36">
    <cfRule type="cellIs" dxfId="8516" priority="934" operator="notEqual">
      <formula>$A21</formula>
    </cfRule>
  </conditionalFormatting>
  <conditionalFormatting sqref="AD357:AD360">
    <cfRule type="cellIs" dxfId="8515" priority="921" operator="notEqual">
      <formula>$A357</formula>
    </cfRule>
  </conditionalFormatting>
  <conditionalFormatting sqref="AD384:AD385">
    <cfRule type="cellIs" dxfId="8514" priority="920" operator="notEqual">
      <formula>$A368</formula>
    </cfRule>
  </conditionalFormatting>
  <conditionalFormatting sqref="AD382:AD383">
    <cfRule type="cellIs" dxfId="8513" priority="919" operator="notEqual">
      <formula>$A366</formula>
    </cfRule>
  </conditionalFormatting>
  <conditionalFormatting sqref="AD51:AD53">
    <cfRule type="cellIs" dxfId="8512" priority="918" operator="notEqual">
      <formula>$A54</formula>
    </cfRule>
  </conditionalFormatting>
  <conditionalFormatting sqref="AD409:AD412">
    <cfRule type="cellIs" dxfId="8511" priority="912" operator="notEqual">
      <formula>#REF!</formula>
    </cfRule>
  </conditionalFormatting>
  <conditionalFormatting sqref="AE38">
    <cfRule type="cellIs" dxfId="8510" priority="911" operator="notEqual">
      <formula>$A38</formula>
    </cfRule>
  </conditionalFormatting>
  <conditionalFormatting sqref="AE51">
    <cfRule type="cellIs" dxfId="8509" priority="910" operator="notEqual">
      <formula>$A54</formula>
    </cfRule>
  </conditionalFormatting>
  <conditionalFormatting sqref="AE25">
    <cfRule type="cellIs" dxfId="8508" priority="903" operator="notEqual">
      <formula>$A25</formula>
    </cfRule>
  </conditionalFormatting>
  <conditionalFormatting sqref="AE14">
    <cfRule type="cellIs" dxfId="8507" priority="901" operator="notEqual">
      <formula>$A14</formula>
    </cfRule>
  </conditionalFormatting>
  <conditionalFormatting sqref="AE12 AE10 AE14">
    <cfRule type="cellIs" dxfId="8506" priority="900" operator="notEqual">
      <formula>$A10</formula>
    </cfRule>
  </conditionalFormatting>
  <conditionalFormatting sqref="AE14">
    <cfRule type="cellIs" dxfId="8505" priority="894" operator="notEqual">
      <formula>$A14</formula>
    </cfRule>
  </conditionalFormatting>
  <conditionalFormatting sqref="AE45">
    <cfRule type="cellIs" dxfId="8504" priority="909" operator="notEqual">
      <formula>$A47</formula>
    </cfRule>
  </conditionalFormatting>
  <conditionalFormatting sqref="AE25">
    <cfRule type="cellIs" dxfId="8503" priority="893" operator="notEqual">
      <formula>$A25</formula>
    </cfRule>
  </conditionalFormatting>
  <conditionalFormatting sqref="AE57">
    <cfRule type="cellIs" dxfId="8502" priority="890" operator="notEqual">
      <formula>$A60</formula>
    </cfRule>
  </conditionalFormatting>
  <conditionalFormatting sqref="AE57">
    <cfRule type="cellIs" dxfId="8501" priority="889" operator="notEqual">
      <formula>$A60</formula>
    </cfRule>
  </conditionalFormatting>
  <conditionalFormatting sqref="AE57">
    <cfRule type="cellIs" dxfId="8500" priority="888" operator="notEqual">
      <formula>$A60</formula>
    </cfRule>
  </conditionalFormatting>
  <conditionalFormatting sqref="AE34">
    <cfRule type="cellIs" dxfId="8499" priority="906" operator="notEqual">
      <formula>$A34</formula>
    </cfRule>
  </conditionalFormatting>
  <conditionalFormatting sqref="AE9">
    <cfRule type="cellIs" dxfId="8498" priority="905" operator="notEqual">
      <formula>$A9</formula>
    </cfRule>
  </conditionalFormatting>
  <conditionalFormatting sqref="AE9">
    <cfRule type="cellIs" dxfId="8497" priority="904" operator="notEqual">
      <formula>$A9</formula>
    </cfRule>
  </conditionalFormatting>
  <conditionalFormatting sqref="AE15">
    <cfRule type="cellIs" dxfId="8496" priority="899" operator="notEqual">
      <formula>$A15</formula>
    </cfRule>
  </conditionalFormatting>
  <conditionalFormatting sqref="AE15">
    <cfRule type="cellIs" dxfId="8495" priority="897" operator="notEqual">
      <formula>$A15</formula>
    </cfRule>
  </conditionalFormatting>
  <conditionalFormatting sqref="AE19">
    <cfRule type="cellIs" dxfId="8494" priority="896" operator="notEqual">
      <formula>$A19</formula>
    </cfRule>
  </conditionalFormatting>
  <conditionalFormatting sqref="AE20">
    <cfRule type="cellIs" dxfId="8493" priority="895" operator="notEqual">
      <formula>$A20</formula>
    </cfRule>
  </conditionalFormatting>
  <conditionalFormatting sqref="AE13">
    <cfRule type="cellIs" dxfId="8492" priority="892" operator="notEqual">
      <formula>$A13</formula>
    </cfRule>
  </conditionalFormatting>
  <conditionalFormatting sqref="AE13">
    <cfRule type="cellIs" dxfId="8491" priority="891" operator="notEqual">
      <formula>$A13</formula>
    </cfRule>
  </conditionalFormatting>
  <conditionalFormatting sqref="AE58">
    <cfRule type="cellIs" dxfId="8490" priority="883" operator="notEqual">
      <formula>$A61</formula>
    </cfRule>
  </conditionalFormatting>
  <conditionalFormatting sqref="AE59">
    <cfRule type="cellIs" dxfId="8489" priority="882" operator="notEqual">
      <formula>$A62</formula>
    </cfRule>
  </conditionalFormatting>
  <conditionalFormatting sqref="AE32">
    <cfRule type="cellIs" dxfId="8488" priority="881" operator="notEqual">
      <formula>$A32</formula>
    </cfRule>
  </conditionalFormatting>
  <conditionalFormatting sqref="AE37">
    <cfRule type="cellIs" dxfId="8487" priority="880" operator="notEqual">
      <formula>$A37</formula>
    </cfRule>
  </conditionalFormatting>
  <conditionalFormatting sqref="AE37">
    <cfRule type="cellIs" dxfId="8486" priority="879" operator="notEqual">
      <formula>$A37</formula>
    </cfRule>
  </conditionalFormatting>
  <conditionalFormatting sqref="AE76">
    <cfRule type="cellIs" dxfId="8485" priority="873" operator="notEqual">
      <formula>$A80</formula>
    </cfRule>
  </conditionalFormatting>
  <conditionalFormatting sqref="AF76">
    <cfRule type="cellIs" dxfId="8484" priority="872" operator="notEqual">
      <formula>$A80</formula>
    </cfRule>
  </conditionalFormatting>
  <conditionalFormatting sqref="AG76:AH76">
    <cfRule type="cellIs" dxfId="8483" priority="871" operator="notEqual">
      <formula>$A80</formula>
    </cfRule>
  </conditionalFormatting>
  <conditionalFormatting sqref="AE74">
    <cfRule type="cellIs" dxfId="8482" priority="866" operator="notEqual">
      <formula>$A78</formula>
    </cfRule>
  </conditionalFormatting>
  <conditionalFormatting sqref="AF74">
    <cfRule type="cellIs" dxfId="8481" priority="865" operator="notEqual">
      <formula>$A78</formula>
    </cfRule>
  </conditionalFormatting>
  <conditionalFormatting sqref="AG74:AH74">
    <cfRule type="cellIs" dxfId="8480" priority="864" operator="notEqual">
      <formula>$A78</formula>
    </cfRule>
  </conditionalFormatting>
  <conditionalFormatting sqref="AG64:AH64">
    <cfRule type="cellIs" dxfId="8479" priority="858" operator="notEqual">
      <formula>$A68</formula>
    </cfRule>
  </conditionalFormatting>
  <conditionalFormatting sqref="AG64:AH64">
    <cfRule type="cellIs" dxfId="8478" priority="857" operator="notEqual">
      <formula>$A68</formula>
    </cfRule>
  </conditionalFormatting>
  <conditionalFormatting sqref="AF64">
    <cfRule type="cellIs" dxfId="8477" priority="856" operator="notEqual">
      <formula>$A68</formula>
    </cfRule>
  </conditionalFormatting>
  <conditionalFormatting sqref="AF64">
    <cfRule type="cellIs" dxfId="8476" priority="855" operator="notEqual">
      <formula>$A68</formula>
    </cfRule>
  </conditionalFormatting>
  <conditionalFormatting sqref="AE64">
    <cfRule type="cellIs" dxfId="8475" priority="852" operator="notEqual">
      <formula>$A68</formula>
    </cfRule>
  </conditionalFormatting>
  <conditionalFormatting sqref="AE64">
    <cfRule type="cellIs" dxfId="8474" priority="851" operator="notEqual">
      <formula>$A68</formula>
    </cfRule>
  </conditionalFormatting>
  <conditionalFormatting sqref="AG65:AH65">
    <cfRule type="cellIs" dxfId="8473" priority="847" operator="notEqual">
      <formula>$A69</formula>
    </cfRule>
  </conditionalFormatting>
  <conditionalFormatting sqref="AF65">
    <cfRule type="cellIs" dxfId="8472" priority="846" operator="notEqual">
      <formula>$A69</formula>
    </cfRule>
  </conditionalFormatting>
  <conditionalFormatting sqref="AE65">
    <cfRule type="cellIs" dxfId="8471" priority="844" operator="notEqual">
      <formula>$A69</formula>
    </cfRule>
  </conditionalFormatting>
  <conditionalFormatting sqref="AG66:AH66">
    <cfRule type="cellIs" dxfId="8470" priority="840" operator="notEqual">
      <formula>$A70</formula>
    </cfRule>
  </conditionalFormatting>
  <conditionalFormatting sqref="AF66">
    <cfRule type="cellIs" dxfId="8469" priority="839" operator="notEqual">
      <formula>$A70</formula>
    </cfRule>
  </conditionalFormatting>
  <conditionalFormatting sqref="AE66">
    <cfRule type="cellIs" dxfId="8468" priority="837" operator="notEqual">
      <formula>$A70</formula>
    </cfRule>
  </conditionalFormatting>
  <conditionalFormatting sqref="L69:M72 L38:M38">
    <cfRule type="cellIs" dxfId="8467" priority="728" operator="notEqual">
      <formula>$A38</formula>
    </cfRule>
  </conditionalFormatting>
  <conditionalFormatting sqref="L51:M53 L9:M9 L57:M57 L62:M62 L37:M37">
    <cfRule type="cellIs" dxfId="8466" priority="727" operator="notEqual">
      <formula>$A9</formula>
    </cfRule>
  </conditionalFormatting>
  <conditionalFormatting sqref="L15:M15">
    <cfRule type="cellIs" dxfId="8465" priority="721" operator="notEqual">
      <formula>$A15</formula>
    </cfRule>
  </conditionalFormatting>
  <conditionalFormatting sqref="L16:M18 L11:M11 L14:M14">
    <cfRule type="cellIs" dxfId="8464" priority="720" operator="notEqual">
      <formula>$A11</formula>
    </cfRule>
  </conditionalFormatting>
  <conditionalFormatting sqref="L15:M15">
    <cfRule type="cellIs" dxfId="8463" priority="719" operator="notEqual">
      <formula>$A15</formula>
    </cfRule>
  </conditionalFormatting>
  <conditionalFormatting sqref="L19:M19">
    <cfRule type="cellIs" dxfId="8462" priority="718" operator="notEqual">
      <formula>$A19</formula>
    </cfRule>
  </conditionalFormatting>
  <conditionalFormatting sqref="L14:M14">
    <cfRule type="cellIs" dxfId="8461" priority="714" operator="notEqual">
      <formula>$A14</formula>
    </cfRule>
  </conditionalFormatting>
  <conditionalFormatting sqref="L10:M10">
    <cfRule type="cellIs" dxfId="8460" priority="713" operator="notEqual">
      <formula>$A10</formula>
    </cfRule>
  </conditionalFormatting>
  <conditionalFormatting sqref="L10:M10">
    <cfRule type="cellIs" dxfId="8459" priority="712" operator="notEqual">
      <formula>$A10</formula>
    </cfRule>
  </conditionalFormatting>
  <conditionalFormatting sqref="L45:M45">
    <cfRule type="cellIs" dxfId="8458" priority="726" operator="notEqual">
      <formula>$A45</formula>
    </cfRule>
  </conditionalFormatting>
  <conditionalFormatting sqref="L366:M369">
    <cfRule type="cellIs" dxfId="8457" priority="725" operator="notEqual">
      <formula>$A362</formula>
    </cfRule>
  </conditionalFormatting>
  <conditionalFormatting sqref="L374:M377">
    <cfRule type="cellIs" dxfId="8456" priority="724" operator="notEqual">
      <formula>$A362</formula>
    </cfRule>
  </conditionalFormatting>
  <conditionalFormatting sqref="L67:M67">
    <cfRule type="cellIs" dxfId="8455" priority="709" operator="notEqual">
      <formula>$A67</formula>
    </cfRule>
  </conditionalFormatting>
  <conditionalFormatting sqref="L57:M57">
    <cfRule type="cellIs" dxfId="8454" priority="708" operator="notEqual">
      <formula>$A57</formula>
    </cfRule>
  </conditionalFormatting>
  <conditionalFormatting sqref="L34:M34">
    <cfRule type="cellIs" dxfId="8453" priority="723" operator="notEqual">
      <formula>$A34</formula>
    </cfRule>
  </conditionalFormatting>
  <conditionalFormatting sqref="L21:M24 L29:M31 L33:M36 L26:M27">
    <cfRule type="cellIs" dxfId="8452" priority="722" operator="notEqual">
      <formula>$A21</formula>
    </cfRule>
  </conditionalFormatting>
  <conditionalFormatting sqref="L20:M20">
    <cfRule type="cellIs" dxfId="8451" priority="717" operator="notEqual">
      <formula>$A20</formula>
    </cfRule>
  </conditionalFormatting>
  <conditionalFormatting sqref="L12:M12">
    <cfRule type="cellIs" dxfId="8450" priority="716" operator="notEqual">
      <formula>$A12</formula>
    </cfRule>
  </conditionalFormatting>
  <conditionalFormatting sqref="L8:M9">
    <cfRule type="cellIs" dxfId="8449" priority="715" operator="notEqual">
      <formula>$A8</formula>
    </cfRule>
  </conditionalFormatting>
  <conditionalFormatting sqref="L13:M13">
    <cfRule type="cellIs" dxfId="8448" priority="711" operator="notEqual">
      <formula>$A13</formula>
    </cfRule>
  </conditionalFormatting>
  <conditionalFormatting sqref="L13:M13">
    <cfRule type="cellIs" dxfId="8447" priority="710" operator="notEqual">
      <formula>$A13</formula>
    </cfRule>
  </conditionalFormatting>
  <conditionalFormatting sqref="L357:M358">
    <cfRule type="cellIs" dxfId="8446" priority="707" operator="notEqual">
      <formula>$A353</formula>
    </cfRule>
  </conditionalFormatting>
  <conditionalFormatting sqref="L359:M360">
    <cfRule type="cellIs" dxfId="8445" priority="706" operator="notEqual">
      <formula>$A355</formula>
    </cfRule>
  </conditionalFormatting>
  <conditionalFormatting sqref="L384:M385">
    <cfRule type="cellIs" dxfId="8444" priority="705" operator="notEqual">
      <formula>$A364</formula>
    </cfRule>
  </conditionalFormatting>
  <conditionalFormatting sqref="L382:M383">
    <cfRule type="cellIs" dxfId="8443" priority="704" operator="notEqual">
      <formula>$A362</formula>
    </cfRule>
  </conditionalFormatting>
  <conditionalFormatting sqref="L28:M28">
    <cfRule type="cellIs" dxfId="8442" priority="703" operator="notEqual">
      <formula>$A28</formula>
    </cfRule>
  </conditionalFormatting>
  <conditionalFormatting sqref="L47:M47">
    <cfRule type="cellIs" dxfId="8441" priority="702" operator="notEqual">
      <formula>$A47</formula>
    </cfRule>
  </conditionalFormatting>
  <conditionalFormatting sqref="L58:M58">
    <cfRule type="cellIs" dxfId="8440" priority="701" operator="notEqual">
      <formula>$A58</formula>
    </cfRule>
  </conditionalFormatting>
  <conditionalFormatting sqref="L59:M59">
    <cfRule type="cellIs" dxfId="8439" priority="700" operator="notEqual">
      <formula>$A59</formula>
    </cfRule>
  </conditionalFormatting>
  <conditionalFormatting sqref="L32:M32">
    <cfRule type="cellIs" dxfId="8438" priority="699" operator="notEqual">
      <formula>$A32</formula>
    </cfRule>
  </conditionalFormatting>
  <conditionalFormatting sqref="L37:M37">
    <cfRule type="cellIs" dxfId="8437" priority="698" operator="notEqual">
      <formula>$A37</formula>
    </cfRule>
  </conditionalFormatting>
  <conditionalFormatting sqref="L25">
    <cfRule type="cellIs" dxfId="8436" priority="697" operator="notEqual">
      <formula>$A25</formula>
    </cfRule>
  </conditionalFormatting>
  <conditionalFormatting sqref="L409:M412">
    <cfRule type="cellIs" dxfId="8435" priority="696" operator="notEqual">
      <formula>#REF!</formula>
    </cfRule>
  </conditionalFormatting>
  <conditionalFormatting sqref="L76:M76">
    <cfRule type="cellIs" dxfId="8434" priority="695" operator="notEqual">
      <formula>$A76</formula>
    </cfRule>
  </conditionalFormatting>
  <conditionalFormatting sqref="L76:M76">
    <cfRule type="cellIs" dxfId="8433" priority="694" operator="notEqual">
      <formula>$A76</formula>
    </cfRule>
  </conditionalFormatting>
  <conditionalFormatting sqref="L74:M74">
    <cfRule type="cellIs" dxfId="8432" priority="693" operator="notEqual">
      <formula>$A74</formula>
    </cfRule>
  </conditionalFormatting>
  <conditionalFormatting sqref="L64:M64">
    <cfRule type="cellIs" dxfId="8431" priority="692" operator="notEqual">
      <formula>$A64</formula>
    </cfRule>
  </conditionalFormatting>
  <conditionalFormatting sqref="L64:M64">
    <cfRule type="cellIs" dxfId="8430" priority="691" operator="notEqual">
      <formula>$A64</formula>
    </cfRule>
  </conditionalFormatting>
  <conditionalFormatting sqref="L65:M65">
    <cfRule type="cellIs" dxfId="8429" priority="690" operator="notEqual">
      <formula>$A65</formula>
    </cfRule>
  </conditionalFormatting>
  <conditionalFormatting sqref="L66:M66">
    <cfRule type="cellIs" dxfId="8428" priority="689" operator="notEqual">
      <formula>$A66</formula>
    </cfRule>
  </conditionalFormatting>
  <conditionalFormatting sqref="M25">
    <cfRule type="cellIs" dxfId="8427" priority="688" operator="notEqual">
      <formula>$A25</formula>
    </cfRule>
  </conditionalFormatting>
  <conditionalFormatting sqref="O366:O369">
    <cfRule type="cellIs" dxfId="8426" priority="687" operator="notEqual">
      <formula>$A362</formula>
    </cfRule>
  </conditionalFormatting>
  <conditionalFormatting sqref="O374:O377">
    <cfRule type="cellIs" dxfId="8425" priority="686" operator="notEqual">
      <formula>$A362</formula>
    </cfRule>
  </conditionalFormatting>
  <conditionalFormatting sqref="O21:O31 O33:O36">
    <cfRule type="cellIs" dxfId="8424" priority="685" operator="notEqual">
      <formula>$A21</formula>
    </cfRule>
  </conditionalFormatting>
  <conditionalFormatting sqref="O8:O11 O16:O18">
    <cfRule type="cellIs" dxfId="8423" priority="684" operator="notEqual">
      <formula>$A8</formula>
    </cfRule>
  </conditionalFormatting>
  <conditionalFormatting sqref="O357:O360">
    <cfRule type="cellIs" dxfId="8422" priority="683" operator="notEqual">
      <formula>$A353</formula>
    </cfRule>
  </conditionalFormatting>
  <conditionalFormatting sqref="O384:O385">
    <cfRule type="cellIs" dxfId="8421" priority="682" operator="notEqual">
      <formula>$A364</formula>
    </cfRule>
  </conditionalFormatting>
  <conditionalFormatting sqref="O382:O383">
    <cfRule type="cellIs" dxfId="8420" priority="681" operator="notEqual">
      <formula>$A362</formula>
    </cfRule>
  </conditionalFormatting>
  <conditionalFormatting sqref="O409:O412">
    <cfRule type="cellIs" dxfId="8419" priority="680" operator="notEqual">
      <formula>#REF!</formula>
    </cfRule>
  </conditionalFormatting>
  <conditionalFormatting sqref="N366:N369">
    <cfRule type="cellIs" dxfId="8418" priority="679" operator="notEqual">
      <formula>$A362</formula>
    </cfRule>
  </conditionalFormatting>
  <conditionalFormatting sqref="N374:N377">
    <cfRule type="cellIs" dxfId="8417" priority="678" operator="notEqual">
      <formula>$A362</formula>
    </cfRule>
  </conditionalFormatting>
  <conditionalFormatting sqref="N21:N31 N33:N36">
    <cfRule type="cellIs" dxfId="8416" priority="677" operator="notEqual">
      <formula>$A21</formula>
    </cfRule>
  </conditionalFormatting>
  <conditionalFormatting sqref="N8:N11 N16:N18">
    <cfRule type="cellIs" dxfId="8415" priority="676" operator="notEqual">
      <formula>$A8</formula>
    </cfRule>
  </conditionalFormatting>
  <conditionalFormatting sqref="N357:N360">
    <cfRule type="cellIs" dxfId="8414" priority="675" operator="notEqual">
      <formula>$A353</formula>
    </cfRule>
  </conditionalFormatting>
  <conditionalFormatting sqref="N384:N385">
    <cfRule type="cellIs" dxfId="8413" priority="674" operator="notEqual">
      <formula>$A364</formula>
    </cfRule>
  </conditionalFormatting>
  <conditionalFormatting sqref="N382:N383">
    <cfRule type="cellIs" dxfId="8412" priority="673" operator="notEqual">
      <formula>$A362</formula>
    </cfRule>
  </conditionalFormatting>
  <conditionalFormatting sqref="N409:N412">
    <cfRule type="cellIs" dxfId="8411" priority="672" operator="notEqual">
      <formula>#REF!</formula>
    </cfRule>
  </conditionalFormatting>
  <conditionalFormatting sqref="N62">
    <cfRule type="cellIs" dxfId="8410" priority="671" operator="notEqual">
      <formula>$A62</formula>
    </cfRule>
  </conditionalFormatting>
  <conditionalFormatting sqref="N62:N66">
    <cfRule type="cellIs" dxfId="8409" priority="670" operator="notEqual">
      <formula>$A62</formula>
    </cfRule>
  </conditionalFormatting>
  <conditionalFormatting sqref="N64">
    <cfRule type="cellIs" dxfId="8408" priority="669" operator="notEqual">
      <formula>$A64</formula>
    </cfRule>
  </conditionalFormatting>
  <conditionalFormatting sqref="O62">
    <cfRule type="cellIs" dxfId="8407" priority="668" operator="notEqual">
      <formula>$A62</formula>
    </cfRule>
  </conditionalFormatting>
  <conditionalFormatting sqref="O62:O66">
    <cfRule type="cellIs" dxfId="8406" priority="667" operator="notEqual">
      <formula>$A62</formula>
    </cfRule>
  </conditionalFormatting>
  <conditionalFormatting sqref="O64">
    <cfRule type="cellIs" dxfId="8405" priority="666" operator="notEqual">
      <formula>$A64</formula>
    </cfRule>
  </conditionalFormatting>
  <conditionalFormatting sqref="N69:N72">
    <cfRule type="cellIs" dxfId="8404" priority="665" operator="notEqual">
      <formula>$A69</formula>
    </cfRule>
  </conditionalFormatting>
  <conditionalFormatting sqref="O69:O72">
    <cfRule type="cellIs" dxfId="8403" priority="664" operator="notEqual">
      <formula>$A69</formula>
    </cfRule>
  </conditionalFormatting>
  <conditionalFormatting sqref="N75">
    <cfRule type="cellIs" dxfId="8402" priority="663" operator="notEqual">
      <formula>$A75</formula>
    </cfRule>
  </conditionalFormatting>
  <conditionalFormatting sqref="N75">
    <cfRule type="cellIs" dxfId="8401" priority="662" operator="notEqual">
      <formula>$A75</formula>
    </cfRule>
  </conditionalFormatting>
  <conditionalFormatting sqref="N75">
    <cfRule type="cellIs" dxfId="8400" priority="661" operator="notEqual">
      <formula>$A75</formula>
    </cfRule>
  </conditionalFormatting>
  <conditionalFormatting sqref="O75">
    <cfRule type="cellIs" dxfId="8399" priority="660" operator="notEqual">
      <formula>$A75</formula>
    </cfRule>
  </conditionalFormatting>
  <conditionalFormatting sqref="O75">
    <cfRule type="cellIs" dxfId="8398" priority="659" operator="notEqual">
      <formula>$A75</formula>
    </cfRule>
  </conditionalFormatting>
  <conditionalFormatting sqref="O75">
    <cfRule type="cellIs" dxfId="8397" priority="658" operator="notEqual">
      <formula>$A75</formula>
    </cfRule>
  </conditionalFormatting>
  <conditionalFormatting sqref="AF8:AF11 AF16:AF18">
    <cfRule type="cellIs" dxfId="8396" priority="636" operator="notEqual">
      <formula>$A8</formula>
    </cfRule>
  </conditionalFormatting>
  <conditionalFormatting sqref="AF366:AF369">
    <cfRule type="cellIs" dxfId="8395" priority="639" operator="notEqual">
      <formula>$A366</formula>
    </cfRule>
  </conditionalFormatting>
  <conditionalFormatting sqref="AF374:AF377">
    <cfRule type="cellIs" dxfId="8394" priority="638" operator="notEqual">
      <formula>$A366</formula>
    </cfRule>
  </conditionalFormatting>
  <conditionalFormatting sqref="AF21:AF24 AF26:AF31 AF33:AF36">
    <cfRule type="cellIs" dxfId="8393" priority="637" operator="notEqual">
      <formula>$A21</formula>
    </cfRule>
  </conditionalFormatting>
  <conditionalFormatting sqref="AF357:AF360">
    <cfRule type="cellIs" dxfId="8392" priority="635" operator="notEqual">
      <formula>$A357</formula>
    </cfRule>
  </conditionalFormatting>
  <conditionalFormatting sqref="AF384:AF385">
    <cfRule type="cellIs" dxfId="8391" priority="634" operator="notEqual">
      <formula>$A368</formula>
    </cfRule>
  </conditionalFormatting>
  <conditionalFormatting sqref="AF382:AF383">
    <cfRule type="cellIs" dxfId="8390" priority="633" operator="notEqual">
      <formula>$A366</formula>
    </cfRule>
  </conditionalFormatting>
  <conditionalFormatting sqref="AF51:AF53">
    <cfRule type="cellIs" dxfId="8389" priority="632" operator="notEqual">
      <formula>$A54</formula>
    </cfRule>
  </conditionalFormatting>
  <conditionalFormatting sqref="AF409:AF412">
    <cfRule type="cellIs" dxfId="8388" priority="631" operator="notEqual">
      <formula>#REF!</formula>
    </cfRule>
  </conditionalFormatting>
  <conditionalFormatting sqref="Z366:Z369">
    <cfRule type="cellIs" dxfId="8387" priority="630" operator="notEqual">
      <formula>$A362</formula>
    </cfRule>
  </conditionalFormatting>
  <conditionalFormatting sqref="Z374:Z377">
    <cfRule type="cellIs" dxfId="8386" priority="629" operator="notEqual">
      <formula>$A362</formula>
    </cfRule>
  </conditionalFormatting>
  <conditionalFormatting sqref="Z357:Z358">
    <cfRule type="cellIs" dxfId="8385" priority="626" operator="notEqual">
      <formula>$A353</formula>
    </cfRule>
  </conditionalFormatting>
  <conditionalFormatting sqref="Z359:Z360">
    <cfRule type="cellIs" dxfId="8384" priority="625" operator="notEqual">
      <formula>$A355</formula>
    </cfRule>
  </conditionalFormatting>
  <conditionalFormatting sqref="Z384:Z385">
    <cfRule type="cellIs" dxfId="8383" priority="624" operator="notEqual">
      <formula>$A364</formula>
    </cfRule>
  </conditionalFormatting>
  <conditionalFormatting sqref="Z382:Z383">
    <cfRule type="cellIs" dxfId="8382" priority="623" operator="notEqual">
      <formula>$A362</formula>
    </cfRule>
  </conditionalFormatting>
  <conditionalFormatting sqref="Z409:Z412">
    <cfRule type="cellIs" dxfId="8381" priority="622" operator="notEqual">
      <formula>#REF!</formula>
    </cfRule>
  </conditionalFormatting>
  <conditionalFormatting sqref="Y366:Y369">
    <cfRule type="cellIs" dxfId="8380" priority="621" operator="notEqual">
      <formula>$A362</formula>
    </cfRule>
  </conditionalFormatting>
  <conditionalFormatting sqref="Y374:Y377">
    <cfRule type="cellIs" dxfId="8379" priority="620" operator="notEqual">
      <formula>$A362</formula>
    </cfRule>
  </conditionalFormatting>
  <conditionalFormatting sqref="Y357:Y358">
    <cfRule type="cellIs" dxfId="8378" priority="617" operator="notEqual">
      <formula>$A353</formula>
    </cfRule>
  </conditionalFormatting>
  <conditionalFormatting sqref="Y359:Y360">
    <cfRule type="cellIs" dxfId="8377" priority="616" operator="notEqual">
      <formula>$A355</formula>
    </cfRule>
  </conditionalFormatting>
  <conditionalFormatting sqref="Y384:Y385">
    <cfRule type="cellIs" dxfId="8376" priority="615" operator="notEqual">
      <formula>$A364</formula>
    </cfRule>
  </conditionalFormatting>
  <conditionalFormatting sqref="Y382:Y383">
    <cfRule type="cellIs" dxfId="8375" priority="614" operator="notEqual">
      <formula>$A362</formula>
    </cfRule>
  </conditionalFormatting>
  <conditionalFormatting sqref="X366:X369">
    <cfRule type="cellIs" dxfId="8374" priority="613" operator="notEqual">
      <formula>$A362</formula>
    </cfRule>
  </conditionalFormatting>
  <conditionalFormatting sqref="X374:X377">
    <cfRule type="cellIs" dxfId="8373" priority="612" operator="notEqual">
      <formula>$A362</formula>
    </cfRule>
  </conditionalFormatting>
  <conditionalFormatting sqref="X357:X358">
    <cfRule type="cellIs" dxfId="8372" priority="609" operator="notEqual">
      <formula>$A353</formula>
    </cfRule>
  </conditionalFormatting>
  <conditionalFormatting sqref="X359:X360">
    <cfRule type="cellIs" dxfId="8371" priority="608" operator="notEqual">
      <formula>$A355</formula>
    </cfRule>
  </conditionalFormatting>
  <conditionalFormatting sqref="X384:X385">
    <cfRule type="cellIs" dxfId="8370" priority="607" operator="notEqual">
      <formula>$A364</formula>
    </cfRule>
  </conditionalFormatting>
  <conditionalFormatting sqref="X382:X383">
    <cfRule type="cellIs" dxfId="8369" priority="606" operator="notEqual">
      <formula>$A362</formula>
    </cfRule>
  </conditionalFormatting>
  <conditionalFormatting sqref="X409:X412">
    <cfRule type="cellIs" dxfId="8368" priority="605" operator="notEqual">
      <formula>#REF!</formula>
    </cfRule>
  </conditionalFormatting>
  <conditionalFormatting sqref="AE366:AE369">
    <cfRule type="cellIs" dxfId="8367" priority="604" operator="notEqual">
      <formula>$A366</formula>
    </cfRule>
  </conditionalFormatting>
  <conditionalFormatting sqref="AE374:AE377">
    <cfRule type="cellIs" dxfId="8366" priority="603" operator="notEqual">
      <formula>$A366</formula>
    </cfRule>
  </conditionalFormatting>
  <conditionalFormatting sqref="AE33:AE36 AE26:AE31 AE21:AE24">
    <cfRule type="cellIs" dxfId="8365" priority="602" operator="notEqual">
      <formula>$A21</formula>
    </cfRule>
  </conditionalFormatting>
  <conditionalFormatting sqref="AE8:AE11 AE16:AE18">
    <cfRule type="cellIs" dxfId="8364" priority="601" operator="notEqual">
      <formula>$A8</formula>
    </cfRule>
  </conditionalFormatting>
  <conditionalFormatting sqref="AE357:AE360">
    <cfRule type="cellIs" dxfId="8363" priority="600" operator="notEqual">
      <formula>$A357</formula>
    </cfRule>
  </conditionalFormatting>
  <conditionalFormatting sqref="AE384:AE385">
    <cfRule type="cellIs" dxfId="8362" priority="599" operator="notEqual">
      <formula>$A368</formula>
    </cfRule>
  </conditionalFormatting>
  <conditionalFormatting sqref="AE382:AE383">
    <cfRule type="cellIs" dxfId="8361" priority="598" operator="notEqual">
      <formula>$A366</formula>
    </cfRule>
  </conditionalFormatting>
  <conditionalFormatting sqref="AE51:AE53">
    <cfRule type="cellIs" dxfId="8360" priority="597" operator="notEqual">
      <formula>$A54</formula>
    </cfRule>
  </conditionalFormatting>
  <conditionalFormatting sqref="AE409:AE412">
    <cfRule type="cellIs" dxfId="8359" priority="596" operator="notEqual">
      <formula>#REF!</formula>
    </cfRule>
  </conditionalFormatting>
  <conditionalFormatting sqref="AG366:AG369">
    <cfRule type="cellIs" dxfId="8358" priority="586" operator="notEqual">
      <formula>$A366</formula>
    </cfRule>
  </conditionalFormatting>
  <conditionalFormatting sqref="AG374:AG377">
    <cfRule type="cellIs" dxfId="8357" priority="585" operator="notEqual">
      <formula>$A366</formula>
    </cfRule>
  </conditionalFormatting>
  <conditionalFormatting sqref="AG357:AG360">
    <cfRule type="cellIs" dxfId="8356" priority="582" operator="notEqual">
      <formula>$A357</formula>
    </cfRule>
  </conditionalFormatting>
  <conditionalFormatting sqref="AG384:AG385">
    <cfRule type="cellIs" dxfId="8355" priority="581" operator="notEqual">
      <formula>$A368</formula>
    </cfRule>
  </conditionalFormatting>
  <conditionalFormatting sqref="AG382:AG383">
    <cfRule type="cellIs" dxfId="8354" priority="580" operator="notEqual">
      <formula>$A366</formula>
    </cfRule>
  </conditionalFormatting>
  <conditionalFormatting sqref="AG409:AG412">
    <cfRule type="cellIs" dxfId="8353" priority="579" operator="notEqual">
      <formula>#REF!</formula>
    </cfRule>
  </conditionalFormatting>
  <conditionalFormatting sqref="K60:K64 K48 K75:K76">
    <cfRule type="cellIs" dxfId="8352" priority="561" operator="notEqual">
      <formula>$A48</formula>
    </cfRule>
  </conditionalFormatting>
  <conditionalFormatting sqref="K69:K72 K38">
    <cfRule type="cellIs" dxfId="8351" priority="560" operator="notEqual">
      <formula>$A38</formula>
    </cfRule>
  </conditionalFormatting>
  <conditionalFormatting sqref="K51:K53 K9 K57 K62 K37">
    <cfRule type="cellIs" dxfId="8350" priority="559" operator="notEqual">
      <formula>$A9</formula>
    </cfRule>
  </conditionalFormatting>
  <conditionalFormatting sqref="K15">
    <cfRule type="cellIs" dxfId="8349" priority="553" operator="notEqual">
      <formula>$A15</formula>
    </cfRule>
  </conditionalFormatting>
  <conditionalFormatting sqref="K16:K18 K11 K14">
    <cfRule type="cellIs" dxfId="8348" priority="552" operator="notEqual">
      <formula>$A11</formula>
    </cfRule>
  </conditionalFormatting>
  <conditionalFormatting sqref="K15">
    <cfRule type="cellIs" dxfId="8347" priority="551" operator="notEqual">
      <formula>$A15</formula>
    </cfRule>
  </conditionalFormatting>
  <conditionalFormatting sqref="K19">
    <cfRule type="cellIs" dxfId="8346" priority="550" operator="notEqual">
      <formula>$A19</formula>
    </cfRule>
  </conditionalFormatting>
  <conditionalFormatting sqref="K14">
    <cfRule type="cellIs" dxfId="8345" priority="546" operator="notEqual">
      <formula>$A14</formula>
    </cfRule>
  </conditionalFormatting>
  <conditionalFormatting sqref="K10">
    <cfRule type="cellIs" dxfId="8344" priority="545" operator="notEqual">
      <formula>$A10</formula>
    </cfRule>
  </conditionalFormatting>
  <conditionalFormatting sqref="K10">
    <cfRule type="cellIs" dxfId="8343" priority="544" operator="notEqual">
      <formula>$A10</formula>
    </cfRule>
  </conditionalFormatting>
  <conditionalFormatting sqref="K45">
    <cfRule type="cellIs" dxfId="8342" priority="558" operator="notEqual">
      <formula>$A45</formula>
    </cfRule>
  </conditionalFormatting>
  <conditionalFormatting sqref="K366:K369">
    <cfRule type="cellIs" dxfId="8341" priority="557" operator="notEqual">
      <formula>$A362</formula>
    </cfRule>
  </conditionalFormatting>
  <conditionalFormatting sqref="K374:K377">
    <cfRule type="cellIs" dxfId="8340" priority="556" operator="notEqual">
      <formula>$A362</formula>
    </cfRule>
  </conditionalFormatting>
  <conditionalFormatting sqref="K67">
    <cfRule type="cellIs" dxfId="8339" priority="541" operator="notEqual">
      <formula>$A67</formula>
    </cfRule>
  </conditionalFormatting>
  <conditionalFormatting sqref="K57">
    <cfRule type="cellIs" dxfId="8338" priority="540" operator="notEqual">
      <formula>$A57</formula>
    </cfRule>
  </conditionalFormatting>
  <conditionalFormatting sqref="K34">
    <cfRule type="cellIs" dxfId="8337" priority="555" operator="notEqual">
      <formula>$A34</formula>
    </cfRule>
  </conditionalFormatting>
  <conditionalFormatting sqref="K21:K24 K29:K31 K33:K36 K26:K27">
    <cfRule type="cellIs" dxfId="8336" priority="554" operator="notEqual">
      <formula>$A21</formula>
    </cfRule>
  </conditionalFormatting>
  <conditionalFormatting sqref="K20">
    <cfRule type="cellIs" dxfId="8335" priority="549" operator="notEqual">
      <formula>$A20</formula>
    </cfRule>
  </conditionalFormatting>
  <conditionalFormatting sqref="K12">
    <cfRule type="cellIs" dxfId="8334" priority="548" operator="notEqual">
      <formula>$A12</formula>
    </cfRule>
  </conditionalFormatting>
  <conditionalFormatting sqref="K8:K9">
    <cfRule type="cellIs" dxfId="8333" priority="547" operator="notEqual">
      <formula>$A8</formula>
    </cfRule>
  </conditionalFormatting>
  <conditionalFormatting sqref="K13">
    <cfRule type="cellIs" dxfId="8332" priority="543" operator="notEqual">
      <formula>$A13</formula>
    </cfRule>
  </conditionalFormatting>
  <conditionalFormatting sqref="K13">
    <cfRule type="cellIs" dxfId="8331" priority="542" operator="notEqual">
      <formula>$A13</formula>
    </cfRule>
  </conditionalFormatting>
  <conditionalFormatting sqref="K357:K358">
    <cfRule type="cellIs" dxfId="8330" priority="539" operator="notEqual">
      <formula>$A353</formula>
    </cfRule>
  </conditionalFormatting>
  <conditionalFormatting sqref="K359:K360">
    <cfRule type="cellIs" dxfId="8329" priority="538" operator="notEqual">
      <formula>$A355</formula>
    </cfRule>
  </conditionalFormatting>
  <conditionalFormatting sqref="K384:K385">
    <cfRule type="cellIs" dxfId="8328" priority="537" operator="notEqual">
      <formula>$A364</formula>
    </cfRule>
  </conditionalFormatting>
  <conditionalFormatting sqref="K382:K383">
    <cfRule type="cellIs" dxfId="8327" priority="536" operator="notEqual">
      <formula>$A362</formula>
    </cfRule>
  </conditionalFormatting>
  <conditionalFormatting sqref="K28">
    <cfRule type="cellIs" dxfId="8326" priority="535" operator="notEqual">
      <formula>$A28</formula>
    </cfRule>
  </conditionalFormatting>
  <conditionalFormatting sqref="K47">
    <cfRule type="cellIs" dxfId="8325" priority="534" operator="notEqual">
      <formula>$A47</formula>
    </cfRule>
  </conditionalFormatting>
  <conditionalFormatting sqref="K58">
    <cfRule type="cellIs" dxfId="8324" priority="533" operator="notEqual">
      <formula>$A58</formula>
    </cfRule>
  </conditionalFormatting>
  <conditionalFormatting sqref="K59">
    <cfRule type="cellIs" dxfId="8323" priority="532" operator="notEqual">
      <formula>$A59</formula>
    </cfRule>
  </conditionalFormatting>
  <conditionalFormatting sqref="K32">
    <cfRule type="cellIs" dxfId="8322" priority="531" operator="notEqual">
      <formula>$A32</formula>
    </cfRule>
  </conditionalFormatting>
  <conditionalFormatting sqref="K37">
    <cfRule type="cellIs" dxfId="8321" priority="530" operator="notEqual">
      <formula>$A37</formula>
    </cfRule>
  </conditionalFormatting>
  <conditionalFormatting sqref="K25">
    <cfRule type="cellIs" dxfId="8320" priority="529" operator="notEqual">
      <formula>$A25</formula>
    </cfRule>
  </conditionalFormatting>
  <conditionalFormatting sqref="K409:K412">
    <cfRule type="cellIs" dxfId="8319" priority="528" operator="notEqual">
      <formula>#REF!</formula>
    </cfRule>
  </conditionalFormatting>
  <conditionalFormatting sqref="K76">
    <cfRule type="cellIs" dxfId="8318" priority="527" operator="notEqual">
      <formula>$A76</formula>
    </cfRule>
  </conditionalFormatting>
  <conditionalFormatting sqref="K76">
    <cfRule type="cellIs" dxfId="8317" priority="526" operator="notEqual">
      <formula>$A76</formula>
    </cfRule>
  </conditionalFormatting>
  <conditionalFormatting sqref="K74">
    <cfRule type="cellIs" dxfId="8316" priority="525" operator="notEqual">
      <formula>$A74</formula>
    </cfRule>
  </conditionalFormatting>
  <conditionalFormatting sqref="K64">
    <cfRule type="cellIs" dxfId="8315" priority="524" operator="notEqual">
      <formula>$A64</formula>
    </cfRule>
  </conditionalFormatting>
  <conditionalFormatting sqref="K64">
    <cfRule type="cellIs" dxfId="8314" priority="523" operator="notEqual">
      <formula>$A64</formula>
    </cfRule>
  </conditionalFormatting>
  <conditionalFormatting sqref="K65">
    <cfRule type="cellIs" dxfId="8313" priority="522" operator="notEqual">
      <formula>$A65</formula>
    </cfRule>
  </conditionalFormatting>
  <conditionalFormatting sqref="K66">
    <cfRule type="cellIs" dxfId="8312" priority="521" operator="notEqual">
      <formula>$A66</formula>
    </cfRule>
  </conditionalFormatting>
  <conditionalFormatting sqref="J60:J64 J48 J75:J76">
    <cfRule type="cellIs" dxfId="8311" priority="520" operator="notEqual">
      <formula>$A48</formula>
    </cfRule>
  </conditionalFormatting>
  <conditionalFormatting sqref="J69:J72 J38">
    <cfRule type="cellIs" dxfId="8310" priority="519" operator="notEqual">
      <formula>$A38</formula>
    </cfRule>
  </conditionalFormatting>
  <conditionalFormatting sqref="J51:J53 J9 J57 J62 J37">
    <cfRule type="cellIs" dxfId="8309" priority="518" operator="notEqual">
      <formula>$A9</formula>
    </cfRule>
  </conditionalFormatting>
  <conditionalFormatting sqref="J15">
    <cfRule type="cellIs" dxfId="8308" priority="512" operator="notEqual">
      <formula>$A15</formula>
    </cfRule>
  </conditionalFormatting>
  <conditionalFormatting sqref="J16:J18 J11 J14">
    <cfRule type="cellIs" dxfId="8307" priority="511" operator="notEqual">
      <formula>$A11</formula>
    </cfRule>
  </conditionalFormatting>
  <conditionalFormatting sqref="J15">
    <cfRule type="cellIs" dxfId="8306" priority="510" operator="notEqual">
      <formula>$A15</formula>
    </cfRule>
  </conditionalFormatting>
  <conditionalFormatting sqref="J19">
    <cfRule type="cellIs" dxfId="8305" priority="509" operator="notEqual">
      <formula>$A19</formula>
    </cfRule>
  </conditionalFormatting>
  <conditionalFormatting sqref="J14">
    <cfRule type="cellIs" dxfId="8304" priority="505" operator="notEqual">
      <formula>$A14</formula>
    </cfRule>
  </conditionalFormatting>
  <conditionalFormatting sqref="J10">
    <cfRule type="cellIs" dxfId="8303" priority="504" operator="notEqual">
      <formula>$A10</formula>
    </cfRule>
  </conditionalFormatting>
  <conditionalFormatting sqref="J10">
    <cfRule type="cellIs" dxfId="8302" priority="503" operator="notEqual">
      <formula>$A10</formula>
    </cfRule>
  </conditionalFormatting>
  <conditionalFormatting sqref="J45">
    <cfRule type="cellIs" dxfId="8301" priority="517" operator="notEqual">
      <formula>$A45</formula>
    </cfRule>
  </conditionalFormatting>
  <conditionalFormatting sqref="J366:J369">
    <cfRule type="cellIs" dxfId="8300" priority="516" operator="notEqual">
      <formula>$A362</formula>
    </cfRule>
  </conditionalFormatting>
  <conditionalFormatting sqref="J374:J377">
    <cfRule type="cellIs" dxfId="8299" priority="515" operator="notEqual">
      <formula>$A362</formula>
    </cfRule>
  </conditionalFormatting>
  <conditionalFormatting sqref="J67">
    <cfRule type="cellIs" dxfId="8298" priority="500" operator="notEqual">
      <formula>$A67</formula>
    </cfRule>
  </conditionalFormatting>
  <conditionalFormatting sqref="J57">
    <cfRule type="cellIs" dxfId="8297" priority="499" operator="notEqual">
      <formula>$A57</formula>
    </cfRule>
  </conditionalFormatting>
  <conditionalFormatting sqref="J34">
    <cfRule type="cellIs" dxfId="8296" priority="514" operator="notEqual">
      <formula>$A34</formula>
    </cfRule>
  </conditionalFormatting>
  <conditionalFormatting sqref="J21:J24 J29:J31 J33:J36 J26:J27">
    <cfRule type="cellIs" dxfId="8295" priority="513" operator="notEqual">
      <formula>$A21</formula>
    </cfRule>
  </conditionalFormatting>
  <conditionalFormatting sqref="J20">
    <cfRule type="cellIs" dxfId="8294" priority="508" operator="notEqual">
      <formula>$A20</formula>
    </cfRule>
  </conditionalFormatting>
  <conditionalFormatting sqref="J12">
    <cfRule type="cellIs" dxfId="8293" priority="507" operator="notEqual">
      <formula>$A12</formula>
    </cfRule>
  </conditionalFormatting>
  <conditionalFormatting sqref="J8:J9">
    <cfRule type="cellIs" dxfId="8292" priority="506" operator="notEqual">
      <formula>$A8</formula>
    </cfRule>
  </conditionalFormatting>
  <conditionalFormatting sqref="J13">
    <cfRule type="cellIs" dxfId="8291" priority="502" operator="notEqual">
      <formula>$A13</formula>
    </cfRule>
  </conditionalFormatting>
  <conditionalFormatting sqref="J13">
    <cfRule type="cellIs" dxfId="8290" priority="501" operator="notEqual">
      <formula>$A13</formula>
    </cfRule>
  </conditionalFormatting>
  <conditionalFormatting sqref="J357:J358">
    <cfRule type="cellIs" dxfId="8289" priority="498" operator="notEqual">
      <formula>$A353</formula>
    </cfRule>
  </conditionalFormatting>
  <conditionalFormatting sqref="J359:J360">
    <cfRule type="cellIs" dxfId="8288" priority="497" operator="notEqual">
      <formula>$A355</formula>
    </cfRule>
  </conditionalFormatting>
  <conditionalFormatting sqref="J384:J385">
    <cfRule type="cellIs" dxfId="8287" priority="496" operator="notEqual">
      <formula>$A364</formula>
    </cfRule>
  </conditionalFormatting>
  <conditionalFormatting sqref="J382:J383">
    <cfRule type="cellIs" dxfId="8286" priority="495" operator="notEqual">
      <formula>$A362</formula>
    </cfRule>
  </conditionalFormatting>
  <conditionalFormatting sqref="J28">
    <cfRule type="cellIs" dxfId="8285" priority="494" operator="notEqual">
      <formula>$A28</formula>
    </cfRule>
  </conditionalFormatting>
  <conditionalFormatting sqref="J47">
    <cfRule type="cellIs" dxfId="8284" priority="493" operator="notEqual">
      <formula>$A47</formula>
    </cfRule>
  </conditionalFormatting>
  <conditionalFormatting sqref="J58">
    <cfRule type="cellIs" dxfId="8283" priority="492" operator="notEqual">
      <formula>$A58</formula>
    </cfRule>
  </conditionalFormatting>
  <conditionalFormatting sqref="J59">
    <cfRule type="cellIs" dxfId="8282" priority="491" operator="notEqual">
      <formula>$A59</formula>
    </cfRule>
  </conditionalFormatting>
  <conditionalFormatting sqref="J32">
    <cfRule type="cellIs" dxfId="8281" priority="490" operator="notEqual">
      <formula>$A32</formula>
    </cfRule>
  </conditionalFormatting>
  <conditionalFormatting sqref="J37">
    <cfRule type="cellIs" dxfId="8280" priority="489" operator="notEqual">
      <formula>$A37</formula>
    </cfRule>
  </conditionalFormatting>
  <conditionalFormatting sqref="J25">
    <cfRule type="cellIs" dxfId="8279" priority="488" operator="notEqual">
      <formula>$A25</formula>
    </cfRule>
  </conditionalFormatting>
  <conditionalFormatting sqref="J409:J412">
    <cfRule type="cellIs" dxfId="8278" priority="487" operator="notEqual">
      <formula>#REF!</formula>
    </cfRule>
  </conditionalFormatting>
  <conditionalFormatting sqref="J76">
    <cfRule type="cellIs" dxfId="8277" priority="486" operator="notEqual">
      <formula>$A76</formula>
    </cfRule>
  </conditionalFormatting>
  <conditionalFormatting sqref="J76">
    <cfRule type="cellIs" dxfId="8276" priority="485" operator="notEqual">
      <formula>$A76</formula>
    </cfRule>
  </conditionalFormatting>
  <conditionalFormatting sqref="J74">
    <cfRule type="cellIs" dxfId="8275" priority="484" operator="notEqual">
      <formula>$A74</formula>
    </cfRule>
  </conditionalFormatting>
  <conditionalFormatting sqref="J64">
    <cfRule type="cellIs" dxfId="8274" priority="483" operator="notEqual">
      <formula>$A64</formula>
    </cfRule>
  </conditionalFormatting>
  <conditionalFormatting sqref="J64">
    <cfRule type="cellIs" dxfId="8273" priority="482" operator="notEqual">
      <formula>$A64</formula>
    </cfRule>
  </conditionalFormatting>
  <conditionalFormatting sqref="J65">
    <cfRule type="cellIs" dxfId="8272" priority="481" operator="notEqual">
      <formula>$A65</formula>
    </cfRule>
  </conditionalFormatting>
  <conditionalFormatting sqref="J66">
    <cfRule type="cellIs" dxfId="8271" priority="480" operator="notEqual">
      <formula>$A66</formula>
    </cfRule>
  </conditionalFormatting>
  <conditionalFormatting sqref="I60:I64 I48 I75:I76">
    <cfRule type="cellIs" dxfId="8270" priority="479" operator="notEqual">
      <formula>$A48</formula>
    </cfRule>
  </conditionalFormatting>
  <conditionalFormatting sqref="I69:I72 I38">
    <cfRule type="cellIs" dxfId="8269" priority="478" operator="notEqual">
      <formula>$A38</formula>
    </cfRule>
  </conditionalFormatting>
  <conditionalFormatting sqref="I51:I53 I9 I57 I62 I37">
    <cfRule type="cellIs" dxfId="8268" priority="477" operator="notEqual">
      <formula>$A9</formula>
    </cfRule>
  </conditionalFormatting>
  <conditionalFormatting sqref="I15">
    <cfRule type="cellIs" dxfId="8267" priority="471" operator="notEqual">
      <formula>$A15</formula>
    </cfRule>
  </conditionalFormatting>
  <conditionalFormatting sqref="I16:I18 I11 I14">
    <cfRule type="cellIs" dxfId="8266" priority="470" operator="notEqual">
      <formula>$A11</formula>
    </cfRule>
  </conditionalFormatting>
  <conditionalFormatting sqref="I15">
    <cfRule type="cellIs" dxfId="8265" priority="469" operator="notEqual">
      <formula>$A15</formula>
    </cfRule>
  </conditionalFormatting>
  <conditionalFormatting sqref="I19">
    <cfRule type="cellIs" dxfId="8264" priority="468" operator="notEqual">
      <formula>$A19</formula>
    </cfRule>
  </conditionalFormatting>
  <conditionalFormatting sqref="I14">
    <cfRule type="cellIs" dxfId="8263" priority="464" operator="notEqual">
      <formula>$A14</formula>
    </cfRule>
  </conditionalFormatting>
  <conditionalFormatting sqref="I10">
    <cfRule type="cellIs" dxfId="8262" priority="463" operator="notEqual">
      <formula>$A10</formula>
    </cfRule>
  </conditionalFormatting>
  <conditionalFormatting sqref="I10">
    <cfRule type="cellIs" dxfId="8261" priority="462" operator="notEqual">
      <formula>$A10</formula>
    </cfRule>
  </conditionalFormatting>
  <conditionalFormatting sqref="I45">
    <cfRule type="cellIs" dxfId="8260" priority="476" operator="notEqual">
      <formula>$A45</formula>
    </cfRule>
  </conditionalFormatting>
  <conditionalFormatting sqref="I366:I369">
    <cfRule type="cellIs" dxfId="8259" priority="475" operator="notEqual">
      <formula>$A362</formula>
    </cfRule>
  </conditionalFormatting>
  <conditionalFormatting sqref="I374:I377">
    <cfRule type="cellIs" dxfId="8258" priority="474" operator="notEqual">
      <formula>$A362</formula>
    </cfRule>
  </conditionalFormatting>
  <conditionalFormatting sqref="I67">
    <cfRule type="cellIs" dxfId="8257" priority="459" operator="notEqual">
      <formula>$A67</formula>
    </cfRule>
  </conditionalFormatting>
  <conditionalFormatting sqref="I57">
    <cfRule type="cellIs" dxfId="8256" priority="458" operator="notEqual">
      <formula>$A57</formula>
    </cfRule>
  </conditionalFormatting>
  <conditionalFormatting sqref="I34">
    <cfRule type="cellIs" dxfId="8255" priority="473" operator="notEqual">
      <formula>$A34</formula>
    </cfRule>
  </conditionalFormatting>
  <conditionalFormatting sqref="I21:I24 I29:I31 I33:I36 I26:I27">
    <cfRule type="cellIs" dxfId="8254" priority="472" operator="notEqual">
      <formula>$A21</formula>
    </cfRule>
  </conditionalFormatting>
  <conditionalFormatting sqref="I20">
    <cfRule type="cellIs" dxfId="8253" priority="467" operator="notEqual">
      <formula>$A20</formula>
    </cfRule>
  </conditionalFormatting>
  <conditionalFormatting sqref="I12">
    <cfRule type="cellIs" dxfId="8252" priority="466" operator="notEqual">
      <formula>$A12</formula>
    </cfRule>
  </conditionalFormatting>
  <conditionalFormatting sqref="I8:I9">
    <cfRule type="cellIs" dxfId="8251" priority="465" operator="notEqual">
      <formula>$A8</formula>
    </cfRule>
  </conditionalFormatting>
  <conditionalFormatting sqref="I13">
    <cfRule type="cellIs" dxfId="8250" priority="461" operator="notEqual">
      <formula>$A13</formula>
    </cfRule>
  </conditionalFormatting>
  <conditionalFormatting sqref="I13">
    <cfRule type="cellIs" dxfId="8249" priority="460" operator="notEqual">
      <formula>$A13</formula>
    </cfRule>
  </conditionalFormatting>
  <conditionalFormatting sqref="I357:I358">
    <cfRule type="cellIs" dxfId="8248" priority="457" operator="notEqual">
      <formula>$A353</formula>
    </cfRule>
  </conditionalFormatting>
  <conditionalFormatting sqref="I359:I360">
    <cfRule type="cellIs" dxfId="8247" priority="456" operator="notEqual">
      <formula>$A355</formula>
    </cfRule>
  </conditionalFormatting>
  <conditionalFormatting sqref="I384:I385">
    <cfRule type="cellIs" dxfId="8246" priority="455" operator="notEqual">
      <formula>$A364</formula>
    </cfRule>
  </conditionalFormatting>
  <conditionalFormatting sqref="I382:I383">
    <cfRule type="cellIs" dxfId="8245" priority="454" operator="notEqual">
      <formula>$A362</formula>
    </cfRule>
  </conditionalFormatting>
  <conditionalFormatting sqref="I28">
    <cfRule type="cellIs" dxfId="8244" priority="453" operator="notEqual">
      <formula>$A28</formula>
    </cfRule>
  </conditionalFormatting>
  <conditionalFormatting sqref="I47">
    <cfRule type="cellIs" dxfId="8243" priority="452" operator="notEqual">
      <formula>$A47</formula>
    </cfRule>
  </conditionalFormatting>
  <conditionalFormatting sqref="I58">
    <cfRule type="cellIs" dxfId="8242" priority="451" operator="notEqual">
      <formula>$A58</formula>
    </cfRule>
  </conditionalFormatting>
  <conditionalFormatting sqref="I59">
    <cfRule type="cellIs" dxfId="8241" priority="450" operator="notEqual">
      <formula>$A59</formula>
    </cfRule>
  </conditionalFormatting>
  <conditionalFormatting sqref="I32">
    <cfRule type="cellIs" dxfId="8240" priority="449" operator="notEqual">
      <formula>$A32</formula>
    </cfRule>
  </conditionalFormatting>
  <conditionalFormatting sqref="I37">
    <cfRule type="cellIs" dxfId="8239" priority="448" operator="notEqual">
      <formula>$A37</formula>
    </cfRule>
  </conditionalFormatting>
  <conditionalFormatting sqref="I409:I412">
    <cfRule type="cellIs" dxfId="8238" priority="447" operator="notEqual">
      <formula>#REF!</formula>
    </cfRule>
  </conditionalFormatting>
  <conditionalFormatting sqref="I76">
    <cfRule type="cellIs" dxfId="8237" priority="446" operator="notEqual">
      <formula>$A76</formula>
    </cfRule>
  </conditionalFormatting>
  <conditionalFormatting sqref="I76">
    <cfRule type="cellIs" dxfId="8236" priority="445" operator="notEqual">
      <formula>$A76</formula>
    </cfRule>
  </conditionalFormatting>
  <conditionalFormatting sqref="I74">
    <cfRule type="cellIs" dxfId="8235" priority="444" operator="notEqual">
      <formula>$A74</formula>
    </cfRule>
  </conditionalFormatting>
  <conditionalFormatting sqref="I64">
    <cfRule type="cellIs" dxfId="8234" priority="443" operator="notEqual">
      <formula>$A64</formula>
    </cfRule>
  </conditionalFormatting>
  <conditionalFormatting sqref="I64">
    <cfRule type="cellIs" dxfId="8233" priority="442" operator="notEqual">
      <formula>$A64</formula>
    </cfRule>
  </conditionalFormatting>
  <conditionalFormatting sqref="I65">
    <cfRule type="cellIs" dxfId="8232" priority="441" operator="notEqual">
      <formula>$A65</formula>
    </cfRule>
  </conditionalFormatting>
  <conditionalFormatting sqref="I66">
    <cfRule type="cellIs" dxfId="8231" priority="440" operator="notEqual">
      <formula>$A66</formula>
    </cfRule>
  </conditionalFormatting>
  <conditionalFormatting sqref="I25">
    <cfRule type="cellIs" dxfId="8230" priority="439" operator="notEqual">
      <formula>$A25</formula>
    </cfRule>
  </conditionalFormatting>
  <conditionalFormatting sqref="H60:H64 H48 H75:H76">
    <cfRule type="cellIs" dxfId="8229" priority="438" operator="notEqual">
      <formula>$A48</formula>
    </cfRule>
  </conditionalFormatting>
  <conditionalFormatting sqref="H69:H72 H38">
    <cfRule type="cellIs" dxfId="8228" priority="437" operator="notEqual">
      <formula>$A38</formula>
    </cfRule>
  </conditionalFormatting>
  <conditionalFormatting sqref="H51:H53 H9 H57 H62 H37">
    <cfRule type="cellIs" dxfId="8227" priority="436" operator="notEqual">
      <formula>$A9</formula>
    </cfRule>
  </conditionalFormatting>
  <conditionalFormatting sqref="H15">
    <cfRule type="cellIs" dxfId="8226" priority="430" operator="notEqual">
      <formula>$A15</formula>
    </cfRule>
  </conditionalFormatting>
  <conditionalFormatting sqref="H16:H18 H11 H14">
    <cfRule type="cellIs" dxfId="8225" priority="429" operator="notEqual">
      <formula>$A11</formula>
    </cfRule>
  </conditionalFormatting>
  <conditionalFormatting sqref="H15">
    <cfRule type="cellIs" dxfId="8224" priority="428" operator="notEqual">
      <formula>$A15</formula>
    </cfRule>
  </conditionalFormatting>
  <conditionalFormatting sqref="H19">
    <cfRule type="cellIs" dxfId="8223" priority="427" operator="notEqual">
      <formula>$A19</formula>
    </cfRule>
  </conditionalFormatting>
  <conditionalFormatting sqref="H14">
    <cfRule type="cellIs" dxfId="8222" priority="423" operator="notEqual">
      <formula>$A14</formula>
    </cfRule>
  </conditionalFormatting>
  <conditionalFormatting sqref="H10">
    <cfRule type="cellIs" dxfId="8221" priority="422" operator="notEqual">
      <formula>$A10</formula>
    </cfRule>
  </conditionalFormatting>
  <conditionalFormatting sqref="H10">
    <cfRule type="cellIs" dxfId="8220" priority="421" operator="notEqual">
      <formula>$A10</formula>
    </cfRule>
  </conditionalFormatting>
  <conditionalFormatting sqref="H45">
    <cfRule type="cellIs" dxfId="8219" priority="435" operator="notEqual">
      <formula>$A45</formula>
    </cfRule>
  </conditionalFormatting>
  <conditionalFormatting sqref="H366:H369">
    <cfRule type="cellIs" dxfId="8218" priority="434" operator="notEqual">
      <formula>$A362</formula>
    </cfRule>
  </conditionalFormatting>
  <conditionalFormatting sqref="H374:H377">
    <cfRule type="cellIs" dxfId="8217" priority="433" operator="notEqual">
      <formula>$A362</formula>
    </cfRule>
  </conditionalFormatting>
  <conditionalFormatting sqref="H67">
    <cfRule type="cellIs" dxfId="8216" priority="418" operator="notEqual">
      <formula>$A67</formula>
    </cfRule>
  </conditionalFormatting>
  <conditionalFormatting sqref="H57">
    <cfRule type="cellIs" dxfId="8215" priority="417" operator="notEqual">
      <formula>$A57</formula>
    </cfRule>
  </conditionalFormatting>
  <conditionalFormatting sqref="H34">
    <cfRule type="cellIs" dxfId="8214" priority="432" operator="notEqual">
      <formula>$A34</formula>
    </cfRule>
  </conditionalFormatting>
  <conditionalFormatting sqref="H21:H24 H29:H31 H33:H36 H26:H27">
    <cfRule type="cellIs" dxfId="8213" priority="431" operator="notEqual">
      <formula>$A21</formula>
    </cfRule>
  </conditionalFormatting>
  <conditionalFormatting sqref="H20">
    <cfRule type="cellIs" dxfId="8212" priority="426" operator="notEqual">
      <formula>$A20</formula>
    </cfRule>
  </conditionalFormatting>
  <conditionalFormatting sqref="H12">
    <cfRule type="cellIs" dxfId="8211" priority="425" operator="notEqual">
      <formula>$A12</formula>
    </cfRule>
  </conditionalFormatting>
  <conditionalFormatting sqref="H8:H9">
    <cfRule type="cellIs" dxfId="8210" priority="424" operator="notEqual">
      <formula>$A8</formula>
    </cfRule>
  </conditionalFormatting>
  <conditionalFormatting sqref="H13">
    <cfRule type="cellIs" dxfId="8209" priority="420" operator="notEqual">
      <formula>$A13</formula>
    </cfRule>
  </conditionalFormatting>
  <conditionalFormatting sqref="H13">
    <cfRule type="cellIs" dxfId="8208" priority="419" operator="notEqual">
      <formula>$A13</formula>
    </cfRule>
  </conditionalFormatting>
  <conditionalFormatting sqref="H357:H358">
    <cfRule type="cellIs" dxfId="8207" priority="416" operator="notEqual">
      <formula>$A353</formula>
    </cfRule>
  </conditionalFormatting>
  <conditionalFormatting sqref="H359:H360">
    <cfRule type="cellIs" dxfId="8206" priority="415" operator="notEqual">
      <formula>$A355</formula>
    </cfRule>
  </conditionalFormatting>
  <conditionalFormatting sqref="H384:H385">
    <cfRule type="cellIs" dxfId="8205" priority="414" operator="notEqual">
      <formula>$A364</formula>
    </cfRule>
  </conditionalFormatting>
  <conditionalFormatting sqref="H382:H383">
    <cfRule type="cellIs" dxfId="8204" priority="413" operator="notEqual">
      <formula>$A362</formula>
    </cfRule>
  </conditionalFormatting>
  <conditionalFormatting sqref="H28">
    <cfRule type="cellIs" dxfId="8203" priority="412" operator="notEqual">
      <formula>$A28</formula>
    </cfRule>
  </conditionalFormatting>
  <conditionalFormatting sqref="H47">
    <cfRule type="cellIs" dxfId="8202" priority="411" operator="notEqual">
      <formula>$A47</formula>
    </cfRule>
  </conditionalFormatting>
  <conditionalFormatting sqref="H58">
    <cfRule type="cellIs" dxfId="8201" priority="410" operator="notEqual">
      <formula>$A58</formula>
    </cfRule>
  </conditionalFormatting>
  <conditionalFormatting sqref="H59">
    <cfRule type="cellIs" dxfId="8200" priority="409" operator="notEqual">
      <formula>$A59</formula>
    </cfRule>
  </conditionalFormatting>
  <conditionalFormatting sqref="H32">
    <cfRule type="cellIs" dxfId="8199" priority="408" operator="notEqual">
      <formula>$A32</formula>
    </cfRule>
  </conditionalFormatting>
  <conditionalFormatting sqref="H37">
    <cfRule type="cellIs" dxfId="8198" priority="407" operator="notEqual">
      <formula>$A37</formula>
    </cfRule>
  </conditionalFormatting>
  <conditionalFormatting sqref="H25">
    <cfRule type="cellIs" dxfId="8197" priority="406" operator="notEqual">
      <formula>$A25</formula>
    </cfRule>
  </conditionalFormatting>
  <conditionalFormatting sqref="H409:H412">
    <cfRule type="cellIs" dxfId="8196" priority="405" operator="notEqual">
      <formula>#REF!</formula>
    </cfRule>
  </conditionalFormatting>
  <conditionalFormatting sqref="H76">
    <cfRule type="cellIs" dxfId="8195" priority="404" operator="notEqual">
      <formula>$A76</formula>
    </cfRule>
  </conditionalFormatting>
  <conditionalFormatting sqref="H76">
    <cfRule type="cellIs" dxfId="8194" priority="403" operator="notEqual">
      <formula>$A76</formula>
    </cfRule>
  </conditionalFormatting>
  <conditionalFormatting sqref="H74">
    <cfRule type="cellIs" dxfId="8193" priority="402" operator="notEqual">
      <formula>$A74</formula>
    </cfRule>
  </conditionalFormatting>
  <conditionalFormatting sqref="H64">
    <cfRule type="cellIs" dxfId="8192" priority="401" operator="notEqual">
      <formula>$A64</formula>
    </cfRule>
  </conditionalFormatting>
  <conditionalFormatting sqref="H64">
    <cfRule type="cellIs" dxfId="8191" priority="400" operator="notEqual">
      <formula>$A64</formula>
    </cfRule>
  </conditionalFormatting>
  <conditionalFormatting sqref="H65">
    <cfRule type="cellIs" dxfId="8190" priority="399" operator="notEqual">
      <formula>$A65</formula>
    </cfRule>
  </conditionalFormatting>
  <conditionalFormatting sqref="H66">
    <cfRule type="cellIs" dxfId="8189" priority="398" operator="notEqual">
      <formula>$A66</formula>
    </cfRule>
  </conditionalFormatting>
  <conditionalFormatting sqref="G60:G64 G48 G75:G76">
    <cfRule type="cellIs" dxfId="8188" priority="397" operator="notEqual">
      <formula>$A48</formula>
    </cfRule>
  </conditionalFormatting>
  <conditionalFormatting sqref="G69:G72 G38">
    <cfRule type="cellIs" dxfId="8187" priority="396" operator="notEqual">
      <formula>$A38</formula>
    </cfRule>
  </conditionalFormatting>
  <conditionalFormatting sqref="G51:G53 G9 G57 G62 G37">
    <cfRule type="cellIs" dxfId="8186" priority="395" operator="notEqual">
      <formula>$A9</formula>
    </cfRule>
  </conditionalFormatting>
  <conditionalFormatting sqref="G15">
    <cfRule type="cellIs" dxfId="8185" priority="389" operator="notEqual">
      <formula>$A15</formula>
    </cfRule>
  </conditionalFormatting>
  <conditionalFormatting sqref="G16:G18 G11 G14">
    <cfRule type="cellIs" dxfId="8184" priority="388" operator="notEqual">
      <formula>$A11</formula>
    </cfRule>
  </conditionalFormatting>
  <conditionalFormatting sqref="G15">
    <cfRule type="cellIs" dxfId="8183" priority="387" operator="notEqual">
      <formula>$A15</formula>
    </cfRule>
  </conditionalFormatting>
  <conditionalFormatting sqref="G19">
    <cfRule type="cellIs" dxfId="8182" priority="386" operator="notEqual">
      <formula>$A19</formula>
    </cfRule>
  </conditionalFormatting>
  <conditionalFormatting sqref="G14">
    <cfRule type="cellIs" dxfId="8181" priority="382" operator="notEqual">
      <formula>$A14</formula>
    </cfRule>
  </conditionalFormatting>
  <conditionalFormatting sqref="G10">
    <cfRule type="cellIs" dxfId="8180" priority="381" operator="notEqual">
      <formula>$A10</formula>
    </cfRule>
  </conditionalFormatting>
  <conditionalFormatting sqref="G10">
    <cfRule type="cellIs" dxfId="8179" priority="380" operator="notEqual">
      <formula>$A10</formula>
    </cfRule>
  </conditionalFormatting>
  <conditionalFormatting sqref="G45">
    <cfRule type="cellIs" dxfId="8178" priority="394" operator="notEqual">
      <formula>$A45</formula>
    </cfRule>
  </conditionalFormatting>
  <conditionalFormatting sqref="G366:G369">
    <cfRule type="cellIs" dxfId="8177" priority="393" operator="notEqual">
      <formula>$A362</formula>
    </cfRule>
  </conditionalFormatting>
  <conditionalFormatting sqref="G374:G377">
    <cfRule type="cellIs" dxfId="8176" priority="392" operator="notEqual">
      <formula>$A362</formula>
    </cfRule>
  </conditionalFormatting>
  <conditionalFormatting sqref="G67">
    <cfRule type="cellIs" dxfId="8175" priority="377" operator="notEqual">
      <formula>$A67</formula>
    </cfRule>
  </conditionalFormatting>
  <conditionalFormatting sqref="G57">
    <cfRule type="cellIs" dxfId="8174" priority="376" operator="notEqual">
      <formula>$A57</formula>
    </cfRule>
  </conditionalFormatting>
  <conditionalFormatting sqref="G34">
    <cfRule type="cellIs" dxfId="8173" priority="391" operator="notEqual">
      <formula>$A34</formula>
    </cfRule>
  </conditionalFormatting>
  <conditionalFormatting sqref="G21:G24 G29:G31 G33:G36 G26:G27">
    <cfRule type="cellIs" dxfId="8172" priority="390" operator="notEqual">
      <formula>$A21</formula>
    </cfRule>
  </conditionalFormatting>
  <conditionalFormatting sqref="G20">
    <cfRule type="cellIs" dxfId="8171" priority="385" operator="notEqual">
      <formula>$A20</formula>
    </cfRule>
  </conditionalFormatting>
  <conditionalFormatting sqref="G12">
    <cfRule type="cellIs" dxfId="8170" priority="384" operator="notEqual">
      <formula>$A12</formula>
    </cfRule>
  </conditionalFormatting>
  <conditionalFormatting sqref="G8:G9">
    <cfRule type="cellIs" dxfId="8169" priority="383" operator="notEqual">
      <formula>$A8</formula>
    </cfRule>
  </conditionalFormatting>
  <conditionalFormatting sqref="G13">
    <cfRule type="cellIs" dxfId="8168" priority="379" operator="notEqual">
      <formula>$A13</formula>
    </cfRule>
  </conditionalFormatting>
  <conditionalFormatting sqref="G13">
    <cfRule type="cellIs" dxfId="8167" priority="378" operator="notEqual">
      <formula>$A13</formula>
    </cfRule>
  </conditionalFormatting>
  <conditionalFormatting sqref="G357:G358">
    <cfRule type="cellIs" dxfId="8166" priority="375" operator="notEqual">
      <formula>$A353</formula>
    </cfRule>
  </conditionalFormatting>
  <conditionalFormatting sqref="G359:G360">
    <cfRule type="cellIs" dxfId="8165" priority="374" operator="notEqual">
      <formula>$A355</formula>
    </cfRule>
  </conditionalFormatting>
  <conditionalFormatting sqref="G384:G385">
    <cfRule type="cellIs" dxfId="8164" priority="373" operator="notEqual">
      <formula>$A364</formula>
    </cfRule>
  </conditionalFormatting>
  <conditionalFormatting sqref="G382:G383">
    <cfRule type="cellIs" dxfId="8163" priority="372" operator="notEqual">
      <formula>$A362</formula>
    </cfRule>
  </conditionalFormatting>
  <conditionalFormatting sqref="G28">
    <cfRule type="cellIs" dxfId="8162" priority="371" operator="notEqual">
      <formula>$A28</formula>
    </cfRule>
  </conditionalFormatting>
  <conditionalFormatting sqref="G47">
    <cfRule type="cellIs" dxfId="8161" priority="370" operator="notEqual">
      <formula>$A47</formula>
    </cfRule>
  </conditionalFormatting>
  <conditionalFormatting sqref="G58">
    <cfRule type="cellIs" dxfId="8160" priority="369" operator="notEqual">
      <formula>$A58</formula>
    </cfRule>
  </conditionalFormatting>
  <conditionalFormatting sqref="G59">
    <cfRule type="cellIs" dxfId="8159" priority="368" operator="notEqual">
      <formula>$A59</formula>
    </cfRule>
  </conditionalFormatting>
  <conditionalFormatting sqref="G32">
    <cfRule type="cellIs" dxfId="8158" priority="367" operator="notEqual">
      <formula>$A32</formula>
    </cfRule>
  </conditionalFormatting>
  <conditionalFormatting sqref="G37">
    <cfRule type="cellIs" dxfId="8157" priority="366" operator="notEqual">
      <formula>$A37</formula>
    </cfRule>
  </conditionalFormatting>
  <conditionalFormatting sqref="G25">
    <cfRule type="cellIs" dxfId="8156" priority="365" operator="notEqual">
      <formula>$A25</formula>
    </cfRule>
  </conditionalFormatting>
  <conditionalFormatting sqref="G409:G412">
    <cfRule type="cellIs" dxfId="8155" priority="364" operator="notEqual">
      <formula>#REF!</formula>
    </cfRule>
  </conditionalFormatting>
  <conditionalFormatting sqref="G76">
    <cfRule type="cellIs" dxfId="8154" priority="363" operator="notEqual">
      <formula>$A76</formula>
    </cfRule>
  </conditionalFormatting>
  <conditionalFormatting sqref="G76">
    <cfRule type="cellIs" dxfId="8153" priority="362" operator="notEqual">
      <formula>$A76</formula>
    </cfRule>
  </conditionalFormatting>
  <conditionalFormatting sqref="G74">
    <cfRule type="cellIs" dxfId="8152" priority="361" operator="notEqual">
      <formula>$A74</formula>
    </cfRule>
  </conditionalFormatting>
  <conditionalFormatting sqref="G64">
    <cfRule type="cellIs" dxfId="8151" priority="360" operator="notEqual">
      <formula>$A64</formula>
    </cfRule>
  </conditionalFormatting>
  <conditionalFormatting sqref="G64">
    <cfRule type="cellIs" dxfId="8150" priority="359" operator="notEqual">
      <formula>$A64</formula>
    </cfRule>
  </conditionalFormatting>
  <conditionalFormatting sqref="G65">
    <cfRule type="cellIs" dxfId="8149" priority="358" operator="notEqual">
      <formula>$A65</formula>
    </cfRule>
  </conditionalFormatting>
  <conditionalFormatting sqref="G66">
    <cfRule type="cellIs" dxfId="8148" priority="357" operator="notEqual">
      <formula>$A66</formula>
    </cfRule>
  </conditionalFormatting>
  <conditionalFormatting sqref="F60:F64 F48 F75:F76">
    <cfRule type="cellIs" dxfId="8147" priority="356" operator="notEqual">
      <formula>$A48</formula>
    </cfRule>
  </conditionalFormatting>
  <conditionalFormatting sqref="F69:F72 F38">
    <cfRule type="cellIs" dxfId="8146" priority="355" operator="notEqual">
      <formula>$A38</formula>
    </cfRule>
  </conditionalFormatting>
  <conditionalFormatting sqref="F51:F53 F9 F57 F62 F37">
    <cfRule type="cellIs" dxfId="8145" priority="354" operator="notEqual">
      <formula>$A9</formula>
    </cfRule>
  </conditionalFormatting>
  <conditionalFormatting sqref="F15">
    <cfRule type="cellIs" dxfId="8144" priority="348" operator="notEqual">
      <formula>$A15</formula>
    </cfRule>
  </conditionalFormatting>
  <conditionalFormatting sqref="F16:F18 F11 F14">
    <cfRule type="cellIs" dxfId="8143" priority="347" operator="notEqual">
      <formula>$A11</formula>
    </cfRule>
  </conditionalFormatting>
  <conditionalFormatting sqref="F15">
    <cfRule type="cellIs" dxfId="8142" priority="346" operator="notEqual">
      <formula>$A15</formula>
    </cfRule>
  </conditionalFormatting>
  <conditionalFormatting sqref="F19">
    <cfRule type="cellIs" dxfId="8141" priority="345" operator="notEqual">
      <formula>$A19</formula>
    </cfRule>
  </conditionalFormatting>
  <conditionalFormatting sqref="F14">
    <cfRule type="cellIs" dxfId="8140" priority="341" operator="notEqual">
      <formula>$A14</formula>
    </cfRule>
  </conditionalFormatting>
  <conditionalFormatting sqref="F10">
    <cfRule type="cellIs" dxfId="8139" priority="340" operator="notEqual">
      <formula>$A10</formula>
    </cfRule>
  </conditionalFormatting>
  <conditionalFormatting sqref="F10">
    <cfRule type="cellIs" dxfId="8138" priority="339" operator="notEqual">
      <formula>$A10</formula>
    </cfRule>
  </conditionalFormatting>
  <conditionalFormatting sqref="F45">
    <cfRule type="cellIs" dxfId="8137" priority="353" operator="notEqual">
      <formula>$A45</formula>
    </cfRule>
  </conditionalFormatting>
  <conditionalFormatting sqref="F366:F369">
    <cfRule type="cellIs" dxfId="8136" priority="352" operator="notEqual">
      <formula>$A362</formula>
    </cfRule>
  </conditionalFormatting>
  <conditionalFormatting sqref="F374:F377">
    <cfRule type="cellIs" dxfId="8135" priority="351" operator="notEqual">
      <formula>$A362</formula>
    </cfRule>
  </conditionalFormatting>
  <conditionalFormatting sqref="F67">
    <cfRule type="cellIs" dxfId="8134" priority="336" operator="notEqual">
      <formula>$A67</formula>
    </cfRule>
  </conditionalFormatting>
  <conditionalFormatting sqref="F57">
    <cfRule type="cellIs" dxfId="8133" priority="335" operator="notEqual">
      <formula>$A57</formula>
    </cfRule>
  </conditionalFormatting>
  <conditionalFormatting sqref="F34">
    <cfRule type="cellIs" dxfId="8132" priority="350" operator="notEqual">
      <formula>$A34</formula>
    </cfRule>
  </conditionalFormatting>
  <conditionalFormatting sqref="F21:F24 F29:F31 F33:F36 F26:F27">
    <cfRule type="cellIs" dxfId="8131" priority="349" operator="notEqual">
      <formula>$A21</formula>
    </cfRule>
  </conditionalFormatting>
  <conditionalFormatting sqref="F20">
    <cfRule type="cellIs" dxfId="8130" priority="344" operator="notEqual">
      <formula>$A20</formula>
    </cfRule>
  </conditionalFormatting>
  <conditionalFormatting sqref="F12">
    <cfRule type="cellIs" dxfId="8129" priority="343" operator="notEqual">
      <formula>$A12</formula>
    </cfRule>
  </conditionalFormatting>
  <conditionalFormatting sqref="F8:F9">
    <cfRule type="cellIs" dxfId="8128" priority="342" operator="notEqual">
      <formula>$A8</formula>
    </cfRule>
  </conditionalFormatting>
  <conditionalFormatting sqref="F13">
    <cfRule type="cellIs" dxfId="8127" priority="338" operator="notEqual">
      <formula>$A13</formula>
    </cfRule>
  </conditionalFormatting>
  <conditionalFormatting sqref="F13">
    <cfRule type="cellIs" dxfId="8126" priority="337" operator="notEqual">
      <formula>$A13</formula>
    </cfRule>
  </conditionalFormatting>
  <conditionalFormatting sqref="F357:F358">
    <cfRule type="cellIs" dxfId="8125" priority="334" operator="notEqual">
      <formula>$A353</formula>
    </cfRule>
  </conditionalFormatting>
  <conditionalFormatting sqref="F359:F360">
    <cfRule type="cellIs" dxfId="8124" priority="333" operator="notEqual">
      <formula>$A355</formula>
    </cfRule>
  </conditionalFormatting>
  <conditionalFormatting sqref="F384:F385">
    <cfRule type="cellIs" dxfId="8123" priority="332" operator="notEqual">
      <formula>$A364</formula>
    </cfRule>
  </conditionalFormatting>
  <conditionalFormatting sqref="F382:F383">
    <cfRule type="cellIs" dxfId="8122" priority="331" operator="notEqual">
      <formula>$A362</formula>
    </cfRule>
  </conditionalFormatting>
  <conditionalFormatting sqref="F28">
    <cfRule type="cellIs" dxfId="8121" priority="330" operator="notEqual">
      <formula>$A28</formula>
    </cfRule>
  </conditionalFormatting>
  <conditionalFormatting sqref="F47">
    <cfRule type="cellIs" dxfId="8120" priority="329" operator="notEqual">
      <formula>$A47</formula>
    </cfRule>
  </conditionalFormatting>
  <conditionalFormatting sqref="F58">
    <cfRule type="cellIs" dxfId="8119" priority="328" operator="notEqual">
      <formula>$A58</formula>
    </cfRule>
  </conditionalFormatting>
  <conditionalFormatting sqref="F59">
    <cfRule type="cellIs" dxfId="8118" priority="327" operator="notEqual">
      <formula>$A59</formula>
    </cfRule>
  </conditionalFormatting>
  <conditionalFormatting sqref="F32">
    <cfRule type="cellIs" dxfId="8117" priority="326" operator="notEqual">
      <formula>$A32</formula>
    </cfRule>
  </conditionalFormatting>
  <conditionalFormatting sqref="F37">
    <cfRule type="cellIs" dxfId="8116" priority="325" operator="notEqual">
      <formula>$A37</formula>
    </cfRule>
  </conditionalFormatting>
  <conditionalFormatting sqref="F25">
    <cfRule type="cellIs" dxfId="8115" priority="324" operator="notEqual">
      <formula>$A25</formula>
    </cfRule>
  </conditionalFormatting>
  <conditionalFormatting sqref="F409:F412">
    <cfRule type="cellIs" dxfId="8114" priority="323" operator="notEqual">
      <formula>#REF!</formula>
    </cfRule>
  </conditionalFormatting>
  <conditionalFormatting sqref="F76">
    <cfRule type="cellIs" dxfId="8113" priority="322" operator="notEqual">
      <formula>$A76</formula>
    </cfRule>
  </conditionalFormatting>
  <conditionalFormatting sqref="F76">
    <cfRule type="cellIs" dxfId="8112" priority="321" operator="notEqual">
      <formula>$A76</formula>
    </cfRule>
  </conditionalFormatting>
  <conditionalFormatting sqref="F74">
    <cfRule type="cellIs" dxfId="8111" priority="320" operator="notEqual">
      <formula>$A74</formula>
    </cfRule>
  </conditionalFormatting>
  <conditionalFormatting sqref="F64">
    <cfRule type="cellIs" dxfId="8110" priority="319" operator="notEqual">
      <formula>$A64</formula>
    </cfRule>
  </conditionalFormatting>
  <conditionalFormatting sqref="F64">
    <cfRule type="cellIs" dxfId="8109" priority="318" operator="notEqual">
      <formula>$A64</formula>
    </cfRule>
  </conditionalFormatting>
  <conditionalFormatting sqref="F65">
    <cfRule type="cellIs" dxfId="8108" priority="317" operator="notEqual">
      <formula>$A65</formula>
    </cfRule>
  </conditionalFormatting>
  <conditionalFormatting sqref="F66">
    <cfRule type="cellIs" dxfId="8107" priority="316" operator="notEqual">
      <formula>$A66</formula>
    </cfRule>
  </conditionalFormatting>
  <conditionalFormatting sqref="W366:W369">
    <cfRule type="cellIs" dxfId="8106" priority="315" operator="notEqual">
      <formula>$A362</formula>
    </cfRule>
  </conditionalFormatting>
  <conditionalFormatting sqref="W374:W377">
    <cfRule type="cellIs" dxfId="8105" priority="314" operator="notEqual">
      <formula>$A362</formula>
    </cfRule>
  </conditionalFormatting>
  <conditionalFormatting sqref="W21:W24 W29:W31 W33:W36 W26:W27">
    <cfRule type="cellIs" dxfId="8104" priority="313" operator="notEqual">
      <formula>$A21</formula>
    </cfRule>
  </conditionalFormatting>
  <conditionalFormatting sqref="W8:W9">
    <cfRule type="cellIs" dxfId="8103" priority="312" operator="notEqual">
      <formula>$A8</formula>
    </cfRule>
  </conditionalFormatting>
  <conditionalFormatting sqref="W357:W358">
    <cfRule type="cellIs" dxfId="8102" priority="311" operator="notEqual">
      <formula>$A353</formula>
    </cfRule>
  </conditionalFormatting>
  <conditionalFormatting sqref="W359:W360">
    <cfRule type="cellIs" dxfId="8101" priority="310" operator="notEqual">
      <formula>$A355</formula>
    </cfRule>
  </conditionalFormatting>
  <conditionalFormatting sqref="W384:W385">
    <cfRule type="cellIs" dxfId="8100" priority="309" operator="notEqual">
      <formula>$A364</formula>
    </cfRule>
  </conditionalFormatting>
  <conditionalFormatting sqref="W382:W383">
    <cfRule type="cellIs" dxfId="8099" priority="308" operator="notEqual">
      <formula>$A362</formula>
    </cfRule>
  </conditionalFormatting>
  <conditionalFormatting sqref="W409:W412">
    <cfRule type="cellIs" dxfId="8098" priority="307" operator="notEqual">
      <formula>#REF!</formula>
    </cfRule>
  </conditionalFormatting>
  <conditionalFormatting sqref="Z21:Z24 Z29:Z31 Z26:Z27 Z33:Z36">
    <cfRule type="cellIs" dxfId="8097" priority="306" operator="notEqual">
      <formula>$A21</formula>
    </cfRule>
  </conditionalFormatting>
  <conditionalFormatting sqref="Z8:Z9">
    <cfRule type="cellIs" dxfId="8096" priority="305" operator="notEqual">
      <formula>$A8</formula>
    </cfRule>
  </conditionalFormatting>
  <conditionalFormatting sqref="Z41:Z42">
    <cfRule type="cellIs" dxfId="8095" priority="304" operator="notEqual">
      <formula>$A41</formula>
    </cfRule>
  </conditionalFormatting>
  <conditionalFormatting sqref="Z45">
    <cfRule type="cellIs" dxfId="8094" priority="303" operator="notEqual">
      <formula>$A45</formula>
    </cfRule>
  </conditionalFormatting>
  <conditionalFormatting sqref="Y21:Y24 Y29:Y31 Y33:Y36 Y26:Y27">
    <cfRule type="cellIs" dxfId="8093" priority="294" operator="notEqual">
      <formula>$A21</formula>
    </cfRule>
  </conditionalFormatting>
  <conditionalFormatting sqref="Y8:Y9">
    <cfRule type="cellIs" dxfId="8092" priority="293" operator="notEqual">
      <formula>$A8</formula>
    </cfRule>
  </conditionalFormatting>
  <conditionalFormatting sqref="X21:X24 X29:X31 X33:X36 X26:X27">
    <cfRule type="cellIs" dxfId="8091" priority="279" operator="notEqual">
      <formula>$A21</formula>
    </cfRule>
  </conditionalFormatting>
  <conditionalFormatting sqref="X8:X9">
    <cfRule type="cellIs" dxfId="8090" priority="278" operator="notEqual">
      <formula>$A8</formula>
    </cfRule>
  </conditionalFormatting>
  <conditionalFormatting sqref="AA366:AA369">
    <cfRule type="cellIs" dxfId="8089" priority="270" operator="notEqual">
      <formula>$A362</formula>
    </cfRule>
  </conditionalFormatting>
  <conditionalFormatting sqref="AA374:AA377">
    <cfRule type="cellIs" dxfId="8088" priority="269" operator="notEqual">
      <formula>$A362</formula>
    </cfRule>
  </conditionalFormatting>
  <conditionalFormatting sqref="AA21:AA24 AA29:AA31 AA26:AA27 AA33:AA36">
    <cfRule type="cellIs" dxfId="8087" priority="268" operator="notEqual">
      <formula>$A21</formula>
    </cfRule>
  </conditionalFormatting>
  <conditionalFormatting sqref="AA8:AA9">
    <cfRule type="cellIs" dxfId="8086" priority="267" operator="notEqual">
      <formula>$A8</formula>
    </cfRule>
  </conditionalFormatting>
  <conditionalFormatting sqref="AA357:AA358">
    <cfRule type="cellIs" dxfId="8085" priority="266" operator="notEqual">
      <formula>$A353</formula>
    </cfRule>
  </conditionalFormatting>
  <conditionalFormatting sqref="AA359:AA360">
    <cfRule type="cellIs" dxfId="8084" priority="265" operator="notEqual">
      <formula>$A355</formula>
    </cfRule>
  </conditionalFormatting>
  <conditionalFormatting sqref="AA384:AA385">
    <cfRule type="cellIs" dxfId="8083" priority="264" operator="notEqual">
      <formula>$A364</formula>
    </cfRule>
  </conditionalFormatting>
  <conditionalFormatting sqref="AA382:AA383">
    <cfRule type="cellIs" dxfId="8082" priority="263" operator="notEqual">
      <formula>$A362</formula>
    </cfRule>
  </conditionalFormatting>
  <conditionalFormatting sqref="AA409:AA412">
    <cfRule type="cellIs" dxfId="8081" priority="262" operator="notEqual">
      <formula>#REF!</formula>
    </cfRule>
  </conditionalFormatting>
  <conditionalFormatting sqref="AG21:AG24 AG26:AG31 AG33:AG36">
    <cfRule type="cellIs" dxfId="8080" priority="247" operator="notEqual">
      <formula>$A21</formula>
    </cfRule>
  </conditionalFormatting>
  <conditionalFormatting sqref="AG8:AG11 AG16:AG18">
    <cfRule type="cellIs" dxfId="8079" priority="246" operator="notEqual">
      <formula>$A8</formula>
    </cfRule>
  </conditionalFormatting>
  <conditionalFormatting sqref="AB366:AB369">
    <cfRule type="cellIs" dxfId="8078" priority="236" operator="notEqual">
      <formula>$A362</formula>
    </cfRule>
  </conditionalFormatting>
  <conditionalFormatting sqref="AB374:AB377">
    <cfRule type="cellIs" dxfId="8077" priority="235" operator="notEqual">
      <formula>$A362</formula>
    </cfRule>
  </conditionalFormatting>
  <conditionalFormatting sqref="AB21:AB24 AB29:AB31 AB26:AB27 AB33:AB36">
    <cfRule type="cellIs" dxfId="8076" priority="234" operator="notEqual">
      <formula>$A21</formula>
    </cfRule>
  </conditionalFormatting>
  <conditionalFormatting sqref="AB8:AB9">
    <cfRule type="cellIs" dxfId="8075" priority="233" operator="notEqual">
      <formula>$A8</formula>
    </cfRule>
  </conditionalFormatting>
  <conditionalFormatting sqref="AB357:AB358">
    <cfRule type="cellIs" dxfId="8074" priority="232" operator="notEqual">
      <formula>$A353</formula>
    </cfRule>
  </conditionalFormatting>
  <conditionalFormatting sqref="AB359:AB360">
    <cfRule type="cellIs" dxfId="8073" priority="231" operator="notEqual">
      <formula>$A355</formula>
    </cfRule>
  </conditionalFormatting>
  <conditionalFormatting sqref="AB384:AB385">
    <cfRule type="cellIs" dxfId="8072" priority="230" operator="notEqual">
      <formula>$A364</formula>
    </cfRule>
  </conditionalFormatting>
  <conditionalFormatting sqref="AB382:AB383">
    <cfRule type="cellIs" dxfId="8071" priority="229" operator="notEqual">
      <formula>$A362</formula>
    </cfRule>
  </conditionalFormatting>
  <conditionalFormatting sqref="AB409:AB412">
    <cfRule type="cellIs" dxfId="8070" priority="228" operator="notEqual">
      <formula>#REF!</formula>
    </cfRule>
  </conditionalFormatting>
  <conditionalFormatting sqref="AH366:AH369">
    <cfRule type="cellIs" dxfId="8069" priority="213" operator="notEqual">
      <formula>$A366</formula>
    </cfRule>
  </conditionalFormatting>
  <conditionalFormatting sqref="AH374:AH377">
    <cfRule type="cellIs" dxfId="8068" priority="212" operator="notEqual">
      <formula>$A366</formula>
    </cfRule>
  </conditionalFormatting>
  <conditionalFormatting sqref="AH357:AH360">
    <cfRule type="cellIs" dxfId="8067" priority="211" operator="notEqual">
      <formula>$A357</formula>
    </cfRule>
  </conditionalFormatting>
  <conditionalFormatting sqref="AH384:AH385">
    <cfRule type="cellIs" dxfId="8066" priority="210" operator="notEqual">
      <formula>$A368</formula>
    </cfRule>
  </conditionalFormatting>
  <conditionalFormatting sqref="AH382:AH383">
    <cfRule type="cellIs" dxfId="8065" priority="209" operator="notEqual">
      <formula>$A366</formula>
    </cfRule>
  </conditionalFormatting>
  <conditionalFormatting sqref="AH409:AH412">
    <cfRule type="cellIs" dxfId="8064" priority="208" operator="notEqual">
      <formula>#REF!</formula>
    </cfRule>
  </conditionalFormatting>
  <conditionalFormatting sqref="AH21:AH24 AH26:AH31 AH33:AH36">
    <cfRule type="cellIs" dxfId="8063" priority="207" operator="notEqual">
      <formula>$A21</formula>
    </cfRule>
  </conditionalFormatting>
  <conditionalFormatting sqref="AH8:AH11 AH16:AH18">
    <cfRule type="cellIs" dxfId="8062" priority="206" operator="notEqual">
      <formula>$A8</formula>
    </cfRule>
  </conditionalFormatting>
  <conditionalFormatting sqref="Q75:Q76 Q48 Q60:Q64">
    <cfRule type="cellIs" dxfId="8061" priority="205" operator="notEqual">
      <formula>$A48</formula>
    </cfRule>
  </conditionalFormatting>
  <conditionalFormatting sqref="Q38 Q69:Q72">
    <cfRule type="cellIs" dxfId="8060" priority="204" operator="notEqual">
      <formula>$A38</formula>
    </cfRule>
  </conditionalFormatting>
  <conditionalFormatting sqref="Q51:Q53 Q9 Q57 Q62 Q37">
    <cfRule type="cellIs" dxfId="8059" priority="203" operator="notEqual">
      <formula>$A9</formula>
    </cfRule>
  </conditionalFormatting>
  <conditionalFormatting sqref="Q15">
    <cfRule type="cellIs" dxfId="8058" priority="200" operator="notEqual">
      <formula>$A15</formula>
    </cfRule>
  </conditionalFormatting>
  <conditionalFormatting sqref="Q16:Q18 Q11 Q14">
    <cfRule type="cellIs" dxfId="8057" priority="199" operator="notEqual">
      <formula>$A11</formula>
    </cfRule>
  </conditionalFormatting>
  <conditionalFormatting sqref="Q15">
    <cfRule type="cellIs" dxfId="8056" priority="198" operator="notEqual">
      <formula>$A15</formula>
    </cfRule>
  </conditionalFormatting>
  <conditionalFormatting sqref="Q19">
    <cfRule type="cellIs" dxfId="8055" priority="197" operator="notEqual">
      <formula>$A19</formula>
    </cfRule>
  </conditionalFormatting>
  <conditionalFormatting sqref="Q14">
    <cfRule type="cellIs" dxfId="8054" priority="194" operator="notEqual">
      <formula>$A14</formula>
    </cfRule>
  </conditionalFormatting>
  <conditionalFormatting sqref="Q10">
    <cfRule type="cellIs" dxfId="8053" priority="193" operator="notEqual">
      <formula>$A10</formula>
    </cfRule>
  </conditionalFormatting>
  <conditionalFormatting sqref="Q10">
    <cfRule type="cellIs" dxfId="8052" priority="192" operator="notEqual">
      <formula>$A10</formula>
    </cfRule>
  </conditionalFormatting>
  <conditionalFormatting sqref="Q45">
    <cfRule type="cellIs" dxfId="8051" priority="202" operator="notEqual">
      <formula>$A45</formula>
    </cfRule>
  </conditionalFormatting>
  <conditionalFormatting sqref="Q67">
    <cfRule type="cellIs" dxfId="8050" priority="189" operator="notEqual">
      <formula>$A67</formula>
    </cfRule>
  </conditionalFormatting>
  <conditionalFormatting sqref="Q57">
    <cfRule type="cellIs" dxfId="8049" priority="188" operator="notEqual">
      <formula>$A57</formula>
    </cfRule>
  </conditionalFormatting>
  <conditionalFormatting sqref="Q34">
    <cfRule type="cellIs" dxfId="8048" priority="201" operator="notEqual">
      <formula>$A34</formula>
    </cfRule>
  </conditionalFormatting>
  <conditionalFormatting sqref="Q20">
    <cfRule type="cellIs" dxfId="8047" priority="196" operator="notEqual">
      <formula>$A20</formula>
    </cfRule>
  </conditionalFormatting>
  <conditionalFormatting sqref="Q12">
    <cfRule type="cellIs" dxfId="8046" priority="195" operator="notEqual">
      <formula>$A12</formula>
    </cfRule>
  </conditionalFormatting>
  <conditionalFormatting sqref="Q13">
    <cfRule type="cellIs" dxfId="8045" priority="191" operator="notEqual">
      <formula>$A13</formula>
    </cfRule>
  </conditionalFormatting>
  <conditionalFormatting sqref="Q13">
    <cfRule type="cellIs" dxfId="8044" priority="190" operator="notEqual">
      <formula>$A13</formula>
    </cfRule>
  </conditionalFormatting>
  <conditionalFormatting sqref="Q28">
    <cfRule type="cellIs" dxfId="8043" priority="187" operator="notEqual">
      <formula>$A28</formula>
    </cfRule>
  </conditionalFormatting>
  <conditionalFormatting sqref="Q47">
    <cfRule type="cellIs" dxfId="8042" priority="186" operator="notEqual">
      <formula>$A47</formula>
    </cfRule>
  </conditionalFormatting>
  <conditionalFormatting sqref="Q58">
    <cfRule type="cellIs" dxfId="8041" priority="185" operator="notEqual">
      <formula>$A58</formula>
    </cfRule>
  </conditionalFormatting>
  <conditionalFormatting sqref="Q59">
    <cfRule type="cellIs" dxfId="8040" priority="184" operator="notEqual">
      <formula>$A59</formula>
    </cfRule>
  </conditionalFormatting>
  <conditionalFormatting sqref="Q32">
    <cfRule type="cellIs" dxfId="8039" priority="183" operator="notEqual">
      <formula>$A32</formula>
    </cfRule>
  </conditionalFormatting>
  <conditionalFormatting sqref="Q37">
    <cfRule type="cellIs" dxfId="8038" priority="182" operator="notEqual">
      <formula>$A37</formula>
    </cfRule>
  </conditionalFormatting>
  <conditionalFormatting sqref="Q25">
    <cfRule type="cellIs" dxfId="8037" priority="181" operator="notEqual">
      <formula>$A25</formula>
    </cfRule>
  </conditionalFormatting>
  <conditionalFormatting sqref="Q76">
    <cfRule type="cellIs" dxfId="8036" priority="180" operator="notEqual">
      <formula>$A76</formula>
    </cfRule>
  </conditionalFormatting>
  <conditionalFormatting sqref="Q76">
    <cfRule type="cellIs" dxfId="8035" priority="179" operator="notEqual">
      <formula>$A76</formula>
    </cfRule>
  </conditionalFormatting>
  <conditionalFormatting sqref="Q74">
    <cfRule type="cellIs" dxfId="8034" priority="178" operator="notEqual">
      <formula>$A74</formula>
    </cfRule>
  </conditionalFormatting>
  <conditionalFormatting sqref="Q64">
    <cfRule type="cellIs" dxfId="8033" priority="177" operator="notEqual">
      <formula>$A64</formula>
    </cfRule>
  </conditionalFormatting>
  <conditionalFormatting sqref="Q64">
    <cfRule type="cellIs" dxfId="8032" priority="176" operator="notEqual">
      <formula>$A64</formula>
    </cfRule>
  </conditionalFormatting>
  <conditionalFormatting sqref="Q65">
    <cfRule type="cellIs" dxfId="8031" priority="175" operator="notEqual">
      <formula>$A65</formula>
    </cfRule>
  </conditionalFormatting>
  <conditionalFormatting sqref="Q66">
    <cfRule type="cellIs" dxfId="8030" priority="174" operator="notEqual">
      <formula>$A66</formula>
    </cfRule>
  </conditionalFormatting>
  <conditionalFormatting sqref="Q366:Q369">
    <cfRule type="cellIs" dxfId="8029" priority="173" operator="notEqual">
      <formula>$A362</formula>
    </cfRule>
  </conditionalFormatting>
  <conditionalFormatting sqref="Q374:Q377">
    <cfRule type="cellIs" dxfId="8028" priority="172" operator="notEqual">
      <formula>$A362</formula>
    </cfRule>
  </conditionalFormatting>
  <conditionalFormatting sqref="Q21:Q24 Q29:Q31 Q33:Q36 Q26:Q27">
    <cfRule type="cellIs" dxfId="8027" priority="171" operator="notEqual">
      <formula>$A21</formula>
    </cfRule>
  </conditionalFormatting>
  <conditionalFormatting sqref="Q8:Q9">
    <cfRule type="cellIs" dxfId="8026" priority="170" operator="notEqual">
      <formula>$A8</formula>
    </cfRule>
  </conditionalFormatting>
  <conditionalFormatting sqref="Q357:Q358">
    <cfRule type="cellIs" dxfId="8025" priority="169" operator="notEqual">
      <formula>$A353</formula>
    </cfRule>
  </conditionalFormatting>
  <conditionalFormatting sqref="Q359:Q360">
    <cfRule type="cellIs" dxfId="8024" priority="168" operator="notEqual">
      <formula>$A355</formula>
    </cfRule>
  </conditionalFormatting>
  <conditionalFormatting sqref="Q384:Q385">
    <cfRule type="cellIs" dxfId="8023" priority="167" operator="notEqual">
      <formula>$A364</formula>
    </cfRule>
  </conditionalFormatting>
  <conditionalFormatting sqref="Q382:Q383">
    <cfRule type="cellIs" dxfId="8022" priority="166" operator="notEqual">
      <formula>$A362</formula>
    </cfRule>
  </conditionalFormatting>
  <conditionalFormatting sqref="Q409:Q412">
    <cfRule type="cellIs" dxfId="8021" priority="165" operator="notEqual">
      <formula>#REF!</formula>
    </cfRule>
  </conditionalFormatting>
  <conditionalFormatting sqref="T47 U47:V48 T32:V32 T37:V38 T51:V53 T9:V20 U45:V45 T34:V34 T25:V25 T74:V74 T57:V67 S38 S69:V72 R75:V76 R48:T48 R60:S64">
    <cfRule type="cellIs" dxfId="8020" priority="164" operator="notEqual">
      <formula>$A9</formula>
    </cfRule>
  </conditionalFormatting>
  <conditionalFormatting sqref="S409:S412">
    <cfRule type="cellIs" dxfId="8019" priority="163" operator="notEqual">
      <formula>#REF!</formula>
    </cfRule>
  </conditionalFormatting>
  <conditionalFormatting sqref="S37">
    <cfRule type="cellIs" dxfId="8018" priority="162" operator="notEqual">
      <formula>$A37</formula>
    </cfRule>
  </conditionalFormatting>
  <conditionalFormatting sqref="S51:S53 S57 S62 S9">
    <cfRule type="cellIs" dxfId="8017" priority="161" operator="notEqual">
      <formula>$A9</formula>
    </cfRule>
  </conditionalFormatting>
  <conditionalFormatting sqref="S15">
    <cfRule type="cellIs" dxfId="8016" priority="158" operator="notEqual">
      <formula>$A15</formula>
    </cfRule>
  </conditionalFormatting>
  <conditionalFormatting sqref="S16:S18 S11 S14">
    <cfRule type="cellIs" dxfId="8015" priority="157" operator="notEqual">
      <formula>$A11</formula>
    </cfRule>
  </conditionalFormatting>
  <conditionalFormatting sqref="S15">
    <cfRule type="cellIs" dxfId="8014" priority="156" operator="notEqual">
      <formula>$A15</formula>
    </cfRule>
  </conditionalFormatting>
  <conditionalFormatting sqref="S19">
    <cfRule type="cellIs" dxfId="8013" priority="155" operator="notEqual">
      <formula>$A19</formula>
    </cfRule>
  </conditionalFormatting>
  <conditionalFormatting sqref="S14">
    <cfRule type="cellIs" dxfId="8012" priority="152" operator="notEqual">
      <formula>$A14</formula>
    </cfRule>
  </conditionalFormatting>
  <conditionalFormatting sqref="S10">
    <cfRule type="cellIs" dxfId="8011" priority="151" operator="notEqual">
      <formula>$A10</formula>
    </cfRule>
  </conditionalFormatting>
  <conditionalFormatting sqref="S10">
    <cfRule type="cellIs" dxfId="8010" priority="150" operator="notEqual">
      <formula>$A10</formula>
    </cfRule>
  </conditionalFormatting>
  <conditionalFormatting sqref="S45">
    <cfRule type="cellIs" dxfId="8009" priority="160" operator="notEqual">
      <formula>$A45</formula>
    </cfRule>
  </conditionalFormatting>
  <conditionalFormatting sqref="S67">
    <cfRule type="cellIs" dxfId="8008" priority="147" operator="notEqual">
      <formula>$A67</formula>
    </cfRule>
  </conditionalFormatting>
  <conditionalFormatting sqref="S57">
    <cfRule type="cellIs" dxfId="8007" priority="146" operator="notEqual">
      <formula>$A57</formula>
    </cfRule>
  </conditionalFormatting>
  <conditionalFormatting sqref="S34">
    <cfRule type="cellIs" dxfId="8006" priority="159" operator="notEqual">
      <formula>$A34</formula>
    </cfRule>
  </conditionalFormatting>
  <conditionalFormatting sqref="S20">
    <cfRule type="cellIs" dxfId="8005" priority="154" operator="notEqual">
      <formula>$A20</formula>
    </cfRule>
  </conditionalFormatting>
  <conditionalFormatting sqref="S12">
    <cfRule type="cellIs" dxfId="8004" priority="153" operator="notEqual">
      <formula>$A12</formula>
    </cfRule>
  </conditionalFormatting>
  <conditionalFormatting sqref="S13">
    <cfRule type="cellIs" dxfId="8003" priority="149" operator="notEqual">
      <formula>$A13</formula>
    </cfRule>
  </conditionalFormatting>
  <conditionalFormatting sqref="S13">
    <cfRule type="cellIs" dxfId="8002" priority="148" operator="notEqual">
      <formula>$A13</formula>
    </cfRule>
  </conditionalFormatting>
  <conditionalFormatting sqref="S47">
    <cfRule type="cellIs" dxfId="8001" priority="144" operator="notEqual">
      <formula>$A47</formula>
    </cfRule>
  </conditionalFormatting>
  <conditionalFormatting sqref="S58">
    <cfRule type="cellIs" dxfId="8000" priority="143" operator="notEqual">
      <formula>$A58</formula>
    </cfRule>
  </conditionalFormatting>
  <conditionalFormatting sqref="S59">
    <cfRule type="cellIs" dxfId="7999" priority="142" operator="notEqual">
      <formula>$A59</formula>
    </cfRule>
  </conditionalFormatting>
  <conditionalFormatting sqref="S32">
    <cfRule type="cellIs" dxfId="7998" priority="141" operator="notEqual">
      <formula>$A32</formula>
    </cfRule>
  </conditionalFormatting>
  <conditionalFormatting sqref="S37">
    <cfRule type="cellIs" dxfId="7997" priority="140" operator="notEqual">
      <formula>$A37</formula>
    </cfRule>
  </conditionalFormatting>
  <conditionalFormatting sqref="S25">
    <cfRule type="cellIs" dxfId="7996" priority="139" operator="notEqual">
      <formula>$A25</formula>
    </cfRule>
  </conditionalFormatting>
  <conditionalFormatting sqref="S25">
    <cfRule type="cellIs" dxfId="7995" priority="138" operator="notEqual">
      <formula>$A25</formula>
    </cfRule>
  </conditionalFormatting>
  <conditionalFormatting sqref="R38 R69:R72">
    <cfRule type="cellIs" dxfId="7994" priority="137" operator="notEqual">
      <formula>$A38</formula>
    </cfRule>
  </conditionalFormatting>
  <conditionalFormatting sqref="R51:R53 R9 R57 R62 R37">
    <cfRule type="cellIs" dxfId="7993" priority="136" operator="notEqual">
      <formula>$A9</formula>
    </cfRule>
  </conditionalFormatting>
  <conditionalFormatting sqref="R15">
    <cfRule type="cellIs" dxfId="7992" priority="133" operator="notEqual">
      <formula>$A15</formula>
    </cfRule>
  </conditionalFormatting>
  <conditionalFormatting sqref="R16:R18 R11 R14">
    <cfRule type="cellIs" dxfId="7991" priority="132" operator="notEqual">
      <formula>$A11</formula>
    </cfRule>
  </conditionalFormatting>
  <conditionalFormatting sqref="R15">
    <cfRule type="cellIs" dxfId="7990" priority="131" operator="notEqual">
      <formula>$A15</formula>
    </cfRule>
  </conditionalFormatting>
  <conditionalFormatting sqref="R19">
    <cfRule type="cellIs" dxfId="7989" priority="130" operator="notEqual">
      <formula>$A19</formula>
    </cfRule>
  </conditionalFormatting>
  <conditionalFormatting sqref="R14">
    <cfRule type="cellIs" dxfId="7988" priority="127" operator="notEqual">
      <formula>$A14</formula>
    </cfRule>
  </conditionalFormatting>
  <conditionalFormatting sqref="R10">
    <cfRule type="cellIs" dxfId="7987" priority="126" operator="notEqual">
      <formula>$A10</formula>
    </cfRule>
  </conditionalFormatting>
  <conditionalFormatting sqref="R10">
    <cfRule type="cellIs" dxfId="7986" priority="125" operator="notEqual">
      <formula>$A10</formula>
    </cfRule>
  </conditionalFormatting>
  <conditionalFormatting sqref="R45">
    <cfRule type="cellIs" dxfId="7985" priority="135" operator="notEqual">
      <formula>$A45</formula>
    </cfRule>
  </conditionalFormatting>
  <conditionalFormatting sqref="R67">
    <cfRule type="cellIs" dxfId="7984" priority="122" operator="notEqual">
      <formula>$A67</formula>
    </cfRule>
  </conditionalFormatting>
  <conditionalFormatting sqref="R57">
    <cfRule type="cellIs" dxfId="7983" priority="121" operator="notEqual">
      <formula>$A57</formula>
    </cfRule>
  </conditionalFormatting>
  <conditionalFormatting sqref="R34">
    <cfRule type="cellIs" dxfId="7982" priority="134" operator="notEqual">
      <formula>$A34</formula>
    </cfRule>
  </conditionalFormatting>
  <conditionalFormatting sqref="R20">
    <cfRule type="cellIs" dxfId="7981" priority="129" operator="notEqual">
      <formula>$A20</formula>
    </cfRule>
  </conditionalFormatting>
  <conditionalFormatting sqref="R12">
    <cfRule type="cellIs" dxfId="7980" priority="128" operator="notEqual">
      <formula>$A12</formula>
    </cfRule>
  </conditionalFormatting>
  <conditionalFormatting sqref="R13">
    <cfRule type="cellIs" dxfId="7979" priority="124" operator="notEqual">
      <formula>$A13</formula>
    </cfRule>
  </conditionalFormatting>
  <conditionalFormatting sqref="R13">
    <cfRule type="cellIs" dxfId="7978" priority="123" operator="notEqual">
      <formula>$A13</formula>
    </cfRule>
  </conditionalFormatting>
  <conditionalFormatting sqref="R47">
    <cfRule type="cellIs" dxfId="7977" priority="119" operator="notEqual">
      <formula>$A47</formula>
    </cfRule>
  </conditionalFormatting>
  <conditionalFormatting sqref="R58">
    <cfRule type="cellIs" dxfId="7976" priority="118" operator="notEqual">
      <formula>$A58</formula>
    </cfRule>
  </conditionalFormatting>
  <conditionalFormatting sqref="R59">
    <cfRule type="cellIs" dxfId="7975" priority="117" operator="notEqual">
      <formula>$A59</formula>
    </cfRule>
  </conditionalFormatting>
  <conditionalFormatting sqref="R32">
    <cfRule type="cellIs" dxfId="7974" priority="116" operator="notEqual">
      <formula>$A32</formula>
    </cfRule>
  </conditionalFormatting>
  <conditionalFormatting sqref="R37">
    <cfRule type="cellIs" dxfId="7973" priority="115" operator="notEqual">
      <formula>$A37</formula>
    </cfRule>
  </conditionalFormatting>
  <conditionalFormatting sqref="R25">
    <cfRule type="cellIs" dxfId="7972" priority="114" operator="notEqual">
      <formula>$A25</formula>
    </cfRule>
  </conditionalFormatting>
  <conditionalFormatting sqref="S76">
    <cfRule type="cellIs" dxfId="7971" priority="113" operator="notEqual">
      <formula>$A76</formula>
    </cfRule>
  </conditionalFormatting>
  <conditionalFormatting sqref="R76">
    <cfRule type="cellIs" dxfId="7970" priority="112" operator="notEqual">
      <formula>$A76</formula>
    </cfRule>
  </conditionalFormatting>
  <conditionalFormatting sqref="S74">
    <cfRule type="cellIs" dxfId="7969" priority="111" operator="notEqual">
      <formula>$A74</formula>
    </cfRule>
  </conditionalFormatting>
  <conditionalFormatting sqref="R74">
    <cfRule type="cellIs" dxfId="7968" priority="110" operator="notEqual">
      <formula>$A74</formula>
    </cfRule>
  </conditionalFormatting>
  <conditionalFormatting sqref="S64">
    <cfRule type="cellIs" dxfId="7967" priority="109" operator="notEqual">
      <formula>$A64</formula>
    </cfRule>
  </conditionalFormatting>
  <conditionalFormatting sqref="S64">
    <cfRule type="cellIs" dxfId="7966" priority="108" operator="notEqual">
      <formula>$A64</formula>
    </cfRule>
  </conditionalFormatting>
  <conditionalFormatting sqref="R64">
    <cfRule type="cellIs" dxfId="7965" priority="107" operator="notEqual">
      <formula>$A64</formula>
    </cfRule>
  </conditionalFormatting>
  <conditionalFormatting sqref="R64">
    <cfRule type="cellIs" dxfId="7964" priority="106" operator="notEqual">
      <formula>$A64</formula>
    </cfRule>
  </conditionalFormatting>
  <conditionalFormatting sqref="S65">
    <cfRule type="cellIs" dxfId="7963" priority="105" operator="notEqual">
      <formula>$A65</formula>
    </cfRule>
  </conditionalFormatting>
  <conditionalFormatting sqref="R65">
    <cfRule type="cellIs" dxfId="7962" priority="104" operator="notEqual">
      <formula>$A65</formula>
    </cfRule>
  </conditionalFormatting>
  <conditionalFormatting sqref="S66">
    <cfRule type="cellIs" dxfId="7961" priority="103" operator="notEqual">
      <formula>$A66</formula>
    </cfRule>
  </conditionalFormatting>
  <conditionalFormatting sqref="R66">
    <cfRule type="cellIs" dxfId="7960" priority="102" operator="notEqual">
      <formula>$A66</formula>
    </cfRule>
  </conditionalFormatting>
  <conditionalFormatting sqref="T366:T369">
    <cfRule type="cellIs" dxfId="7959" priority="101" operator="notEqual">
      <formula>$A362</formula>
    </cfRule>
  </conditionalFormatting>
  <conditionalFormatting sqref="T374:T377">
    <cfRule type="cellIs" dxfId="7958" priority="100" operator="notEqual">
      <formula>$A362</formula>
    </cfRule>
  </conditionalFormatting>
  <conditionalFormatting sqref="T357:T358">
    <cfRule type="cellIs" dxfId="7957" priority="99" operator="notEqual">
      <formula>$A353</formula>
    </cfRule>
  </conditionalFormatting>
  <conditionalFormatting sqref="T359:T360">
    <cfRule type="cellIs" dxfId="7956" priority="98" operator="notEqual">
      <formula>$A355</formula>
    </cfRule>
  </conditionalFormatting>
  <conditionalFormatting sqref="T384:T385">
    <cfRule type="cellIs" dxfId="7955" priority="97" operator="notEqual">
      <formula>$A364</formula>
    </cfRule>
  </conditionalFormatting>
  <conditionalFormatting sqref="T382:T383">
    <cfRule type="cellIs" dxfId="7954" priority="96" operator="notEqual">
      <formula>$A362</formula>
    </cfRule>
  </conditionalFormatting>
  <conditionalFormatting sqref="T409:T412">
    <cfRule type="cellIs" dxfId="7953" priority="95" operator="notEqual">
      <formula>#REF!</formula>
    </cfRule>
  </conditionalFormatting>
  <conditionalFormatting sqref="S366:S369">
    <cfRule type="cellIs" dxfId="7952" priority="94" operator="notEqual">
      <formula>$A362</formula>
    </cfRule>
  </conditionalFormatting>
  <conditionalFormatting sqref="S374:S377">
    <cfRule type="cellIs" dxfId="7951" priority="93" operator="notEqual">
      <formula>$A362</formula>
    </cfRule>
  </conditionalFormatting>
  <conditionalFormatting sqref="S357:S358">
    <cfRule type="cellIs" dxfId="7950" priority="92" operator="notEqual">
      <formula>$A353</formula>
    </cfRule>
  </conditionalFormatting>
  <conditionalFormatting sqref="S359:S360">
    <cfRule type="cellIs" dxfId="7949" priority="91" operator="notEqual">
      <formula>$A355</formula>
    </cfRule>
  </conditionalFormatting>
  <conditionalFormatting sqref="S384:S385">
    <cfRule type="cellIs" dxfId="7948" priority="90" operator="notEqual">
      <formula>$A364</formula>
    </cfRule>
  </conditionalFormatting>
  <conditionalFormatting sqref="S382:S383">
    <cfRule type="cellIs" dxfId="7947" priority="89" operator="notEqual">
      <formula>$A362</formula>
    </cfRule>
  </conditionalFormatting>
  <conditionalFormatting sqref="R366:R369">
    <cfRule type="cellIs" dxfId="7946" priority="88" operator="notEqual">
      <formula>$A362</formula>
    </cfRule>
  </conditionalFormatting>
  <conditionalFormatting sqref="R374:R377">
    <cfRule type="cellIs" dxfId="7945" priority="87" operator="notEqual">
      <formula>$A362</formula>
    </cfRule>
  </conditionalFormatting>
  <conditionalFormatting sqref="R357:R358">
    <cfRule type="cellIs" dxfId="7944" priority="86" operator="notEqual">
      <formula>$A353</formula>
    </cfRule>
  </conditionalFormatting>
  <conditionalFormatting sqref="R359:R360">
    <cfRule type="cellIs" dxfId="7943" priority="85" operator="notEqual">
      <formula>$A355</formula>
    </cfRule>
  </conditionalFormatting>
  <conditionalFormatting sqref="R384:R385">
    <cfRule type="cellIs" dxfId="7942" priority="84" operator="notEqual">
      <formula>$A364</formula>
    </cfRule>
  </conditionalFormatting>
  <conditionalFormatting sqref="R382:R383">
    <cfRule type="cellIs" dxfId="7941" priority="83" operator="notEqual">
      <formula>$A362</formula>
    </cfRule>
  </conditionalFormatting>
  <conditionalFormatting sqref="R409:R412">
    <cfRule type="cellIs" dxfId="7940" priority="82" operator="notEqual">
      <formula>#REF!</formula>
    </cfRule>
  </conditionalFormatting>
  <conditionalFormatting sqref="T21:T24 T29:T31 T26:T27 T33:T36">
    <cfRule type="cellIs" dxfId="7939" priority="81" operator="notEqual">
      <formula>$A21</formula>
    </cfRule>
  </conditionalFormatting>
  <conditionalFormatting sqref="T8:T9">
    <cfRule type="cellIs" dxfId="7938" priority="80" operator="notEqual">
      <formula>$A8</formula>
    </cfRule>
  </conditionalFormatting>
  <conditionalFormatting sqref="T41:T42">
    <cfRule type="cellIs" dxfId="7937" priority="79" operator="notEqual">
      <formula>$A41</formula>
    </cfRule>
  </conditionalFormatting>
  <conditionalFormatting sqref="T45">
    <cfRule type="cellIs" dxfId="7936" priority="78" operator="notEqual">
      <formula>$A45</formula>
    </cfRule>
  </conditionalFormatting>
  <conditionalFormatting sqref="S21:S24 S29:S31 S33:S36 S26:S27">
    <cfRule type="cellIs" dxfId="7935" priority="77" operator="notEqual">
      <formula>$A21</formula>
    </cfRule>
  </conditionalFormatting>
  <conditionalFormatting sqref="S8:S9">
    <cfRule type="cellIs" dxfId="7934" priority="76" operator="notEqual">
      <formula>$A8</formula>
    </cfRule>
  </conditionalFormatting>
  <conditionalFormatting sqref="R21:R24 R29:R31 R33:R36 R26:R27">
    <cfRule type="cellIs" dxfId="7933" priority="75" operator="notEqual">
      <formula>$A21</formula>
    </cfRule>
  </conditionalFormatting>
  <conditionalFormatting sqref="R8:R9">
    <cfRule type="cellIs" dxfId="7932" priority="74" operator="notEqual">
      <formula>$A8</formula>
    </cfRule>
  </conditionalFormatting>
  <conditionalFormatting sqref="U366:U369">
    <cfRule type="cellIs" dxfId="7931" priority="73" operator="notEqual">
      <formula>$A362</formula>
    </cfRule>
  </conditionalFormatting>
  <conditionalFormatting sqref="U374:U377">
    <cfRule type="cellIs" dxfId="7930" priority="72" operator="notEqual">
      <formula>$A362</formula>
    </cfRule>
  </conditionalFormatting>
  <conditionalFormatting sqref="U21:U24 U29:U31 U26:U27 U33:U36">
    <cfRule type="cellIs" dxfId="7929" priority="71" operator="notEqual">
      <formula>$A21</formula>
    </cfRule>
  </conditionalFormatting>
  <conditionalFormatting sqref="U8:U9">
    <cfRule type="cellIs" dxfId="7928" priority="70" operator="notEqual">
      <formula>$A8</formula>
    </cfRule>
  </conditionalFormatting>
  <conditionalFormatting sqref="U357:U358">
    <cfRule type="cellIs" dxfId="7927" priority="69" operator="notEqual">
      <formula>$A353</formula>
    </cfRule>
  </conditionalFormatting>
  <conditionalFormatting sqref="U359:U360">
    <cfRule type="cellIs" dxfId="7926" priority="68" operator="notEqual">
      <formula>$A355</formula>
    </cfRule>
  </conditionalFormatting>
  <conditionalFormatting sqref="U384:U385">
    <cfRule type="cellIs" dxfId="7925" priority="67" operator="notEqual">
      <formula>$A364</formula>
    </cfRule>
  </conditionalFormatting>
  <conditionalFormatting sqref="U382:U383">
    <cfRule type="cellIs" dxfId="7924" priority="66" operator="notEqual">
      <formula>$A362</formula>
    </cfRule>
  </conditionalFormatting>
  <conditionalFormatting sqref="U409:U412">
    <cfRule type="cellIs" dxfId="7923" priority="65" operator="notEqual">
      <formula>#REF!</formula>
    </cfRule>
  </conditionalFormatting>
  <conditionalFormatting sqref="V366:V369">
    <cfRule type="cellIs" dxfId="7922" priority="64" operator="notEqual">
      <formula>$A362</formula>
    </cfRule>
  </conditionalFormatting>
  <conditionalFormatting sqref="V374:V377">
    <cfRule type="cellIs" dxfId="7921" priority="63" operator="notEqual">
      <formula>$A362</formula>
    </cfRule>
  </conditionalFormatting>
  <conditionalFormatting sqref="V21:V24 V29:V31 V26:V27 V33:V36">
    <cfRule type="cellIs" dxfId="7920" priority="62" operator="notEqual">
      <formula>$A21</formula>
    </cfRule>
  </conditionalFormatting>
  <conditionalFormatting sqref="V8:V9">
    <cfRule type="cellIs" dxfId="7919" priority="61" operator="notEqual">
      <formula>$A8</formula>
    </cfRule>
  </conditionalFormatting>
  <conditionalFormatting sqref="V357:V358">
    <cfRule type="cellIs" dxfId="7918" priority="60" operator="notEqual">
      <formula>$A353</formula>
    </cfRule>
  </conditionalFormatting>
  <conditionalFormatting sqref="V359:V360">
    <cfRule type="cellIs" dxfId="7917" priority="59" operator="notEqual">
      <formula>$A355</formula>
    </cfRule>
  </conditionalFormatting>
  <conditionalFormatting sqref="V384:V385">
    <cfRule type="cellIs" dxfId="7916" priority="58" operator="notEqual">
      <formula>$A364</formula>
    </cfRule>
  </conditionalFormatting>
  <conditionalFormatting sqref="V382:V383">
    <cfRule type="cellIs" dxfId="7915" priority="57" operator="notEqual">
      <formula>$A362</formula>
    </cfRule>
  </conditionalFormatting>
  <conditionalFormatting sqref="V409:V412">
    <cfRule type="cellIs" dxfId="7914" priority="56" operator="notEqual">
      <formula>#REF!</formula>
    </cfRule>
  </conditionalFormatting>
  <conditionalFormatting sqref="R28:V28">
    <cfRule type="cellIs" dxfId="7913" priority="55" operator="notEqual">
      <formula>$A28</formula>
    </cfRule>
  </conditionalFormatting>
  <conditionalFormatting sqref="P75:P76 P48 P60:P64">
    <cfRule type="cellIs" dxfId="7912" priority="54" operator="notEqual">
      <formula>$A48</formula>
    </cfRule>
  </conditionalFormatting>
  <conditionalFormatting sqref="P38 P69:P72">
    <cfRule type="cellIs" dxfId="7911" priority="53" operator="notEqual">
      <formula>$A38</formula>
    </cfRule>
  </conditionalFormatting>
  <conditionalFormatting sqref="P51:P53 P9 P57 P62 P37">
    <cfRule type="cellIs" dxfId="7910" priority="52" operator="notEqual">
      <formula>$A9</formula>
    </cfRule>
  </conditionalFormatting>
  <conditionalFormatting sqref="P15">
    <cfRule type="cellIs" dxfId="7909" priority="49" operator="notEqual">
      <formula>$A15</formula>
    </cfRule>
  </conditionalFormatting>
  <conditionalFormatting sqref="P16:P18 P11 P14">
    <cfRule type="cellIs" dxfId="7908" priority="48" operator="notEqual">
      <formula>$A11</formula>
    </cfRule>
  </conditionalFormatting>
  <conditionalFormatting sqref="P15">
    <cfRule type="cellIs" dxfId="7907" priority="47" operator="notEqual">
      <formula>$A15</formula>
    </cfRule>
  </conditionalFormatting>
  <conditionalFormatting sqref="P19">
    <cfRule type="cellIs" dxfId="7906" priority="46" operator="notEqual">
      <formula>$A19</formula>
    </cfRule>
  </conditionalFormatting>
  <conditionalFormatting sqref="P14">
    <cfRule type="cellIs" dxfId="7905" priority="43" operator="notEqual">
      <formula>$A14</formula>
    </cfRule>
  </conditionalFormatting>
  <conditionalFormatting sqref="P10">
    <cfRule type="cellIs" dxfId="7904" priority="42" operator="notEqual">
      <formula>$A10</formula>
    </cfRule>
  </conditionalFormatting>
  <conditionalFormatting sqref="P10">
    <cfRule type="cellIs" dxfId="7903" priority="41" operator="notEqual">
      <formula>$A10</formula>
    </cfRule>
  </conditionalFormatting>
  <conditionalFormatting sqref="P45">
    <cfRule type="cellIs" dxfId="7902" priority="51" operator="notEqual">
      <formula>$A45</formula>
    </cfRule>
  </conditionalFormatting>
  <conditionalFormatting sqref="P67">
    <cfRule type="cellIs" dxfId="7901" priority="38" operator="notEqual">
      <formula>$A67</formula>
    </cfRule>
  </conditionalFormatting>
  <conditionalFormatting sqref="P57">
    <cfRule type="cellIs" dxfId="7900" priority="37" operator="notEqual">
      <formula>$A57</formula>
    </cfRule>
  </conditionalFormatting>
  <conditionalFormatting sqref="P34">
    <cfRule type="cellIs" dxfId="7899" priority="50" operator="notEqual">
      <formula>$A34</formula>
    </cfRule>
  </conditionalFormatting>
  <conditionalFormatting sqref="P20">
    <cfRule type="cellIs" dxfId="7898" priority="45" operator="notEqual">
      <formula>$A20</formula>
    </cfRule>
  </conditionalFormatting>
  <conditionalFormatting sqref="P12">
    <cfRule type="cellIs" dxfId="7897" priority="44" operator="notEqual">
      <formula>$A12</formula>
    </cfRule>
  </conditionalFormatting>
  <conditionalFormatting sqref="P13">
    <cfRule type="cellIs" dxfId="7896" priority="40" operator="notEqual">
      <formula>$A13</formula>
    </cfRule>
  </conditionalFormatting>
  <conditionalFormatting sqref="P13">
    <cfRule type="cellIs" dxfId="7895" priority="39" operator="notEqual">
      <formula>$A13</formula>
    </cfRule>
  </conditionalFormatting>
  <conditionalFormatting sqref="P28">
    <cfRule type="cellIs" dxfId="7894" priority="36" operator="notEqual">
      <formula>$A28</formula>
    </cfRule>
  </conditionalFormatting>
  <conditionalFormatting sqref="P47">
    <cfRule type="cellIs" dxfId="7893" priority="35" operator="notEqual">
      <formula>$A47</formula>
    </cfRule>
  </conditionalFormatting>
  <conditionalFormatting sqref="P58">
    <cfRule type="cellIs" dxfId="7892" priority="34" operator="notEqual">
      <formula>$A58</formula>
    </cfRule>
  </conditionalFormatting>
  <conditionalFormatting sqref="P59">
    <cfRule type="cellIs" dxfId="7891" priority="33" operator="notEqual">
      <formula>$A59</formula>
    </cfRule>
  </conditionalFormatting>
  <conditionalFormatting sqref="P32">
    <cfRule type="cellIs" dxfId="7890" priority="32" operator="notEqual">
      <formula>$A32</formula>
    </cfRule>
  </conditionalFormatting>
  <conditionalFormatting sqref="P37">
    <cfRule type="cellIs" dxfId="7889" priority="31" operator="notEqual">
      <formula>$A37</formula>
    </cfRule>
  </conditionalFormatting>
  <conditionalFormatting sqref="P25">
    <cfRule type="cellIs" dxfId="7888" priority="30" operator="notEqual">
      <formula>$A25</formula>
    </cfRule>
  </conditionalFormatting>
  <conditionalFormatting sqref="P76">
    <cfRule type="cellIs" dxfId="7887" priority="29" operator="notEqual">
      <formula>$A76</formula>
    </cfRule>
  </conditionalFormatting>
  <conditionalFormatting sqref="P76">
    <cfRule type="cellIs" dxfId="7886" priority="28" operator="notEqual">
      <formula>$A76</formula>
    </cfRule>
  </conditionalFormatting>
  <conditionalFormatting sqref="P74">
    <cfRule type="cellIs" dxfId="7885" priority="27" operator="notEqual">
      <formula>$A74</formula>
    </cfRule>
  </conditionalFormatting>
  <conditionalFormatting sqref="P64">
    <cfRule type="cellIs" dxfId="7884" priority="26" operator="notEqual">
      <formula>$A64</formula>
    </cfRule>
  </conditionalFormatting>
  <conditionalFormatting sqref="P64">
    <cfRule type="cellIs" dxfId="7883" priority="25" operator="notEqual">
      <formula>$A64</formula>
    </cfRule>
  </conditionalFormatting>
  <conditionalFormatting sqref="P65">
    <cfRule type="cellIs" dxfId="7882" priority="24" operator="notEqual">
      <formula>$A65</formula>
    </cfRule>
  </conditionalFormatting>
  <conditionalFormatting sqref="P66">
    <cfRule type="cellIs" dxfId="7881" priority="23" operator="notEqual">
      <formula>$A66</formula>
    </cfRule>
  </conditionalFormatting>
  <conditionalFormatting sqref="P366:P369">
    <cfRule type="cellIs" dxfId="7880" priority="22" operator="notEqual">
      <formula>$A362</formula>
    </cfRule>
  </conditionalFormatting>
  <conditionalFormatting sqref="P374:P377">
    <cfRule type="cellIs" dxfId="7879" priority="21" operator="notEqual">
      <formula>$A362</formula>
    </cfRule>
  </conditionalFormatting>
  <conditionalFormatting sqref="P21:P24 P29:P31 P33:P36 P26:P27">
    <cfRule type="cellIs" dxfId="7878" priority="20" operator="notEqual">
      <formula>$A21</formula>
    </cfRule>
  </conditionalFormatting>
  <conditionalFormatting sqref="P8:P9">
    <cfRule type="cellIs" dxfId="7877" priority="19" operator="notEqual">
      <formula>$A8</formula>
    </cfRule>
  </conditionalFormatting>
  <conditionalFormatting sqref="P357:P358">
    <cfRule type="cellIs" dxfId="7876" priority="18" operator="notEqual">
      <formula>$A353</formula>
    </cfRule>
  </conditionalFormatting>
  <conditionalFormatting sqref="P359:P360">
    <cfRule type="cellIs" dxfId="7875" priority="17" operator="notEqual">
      <formula>$A355</formula>
    </cfRule>
  </conditionalFormatting>
  <conditionalFormatting sqref="P384:P385">
    <cfRule type="cellIs" dxfId="7874" priority="16" operator="notEqual">
      <formula>$A364</formula>
    </cfRule>
  </conditionalFormatting>
  <conditionalFormatting sqref="P382:P383">
    <cfRule type="cellIs" dxfId="7873" priority="15" operator="notEqual">
      <formula>$A362</formula>
    </cfRule>
  </conditionalFormatting>
  <conditionalFormatting sqref="P409:P412">
    <cfRule type="cellIs" dxfId="7872" priority="14" operator="notEqual">
      <formula>#REF!</formula>
    </cfRule>
  </conditionalFormatting>
  <conditionalFormatting sqref="AC9:AC10 AC25 AC34 AC19:AC20 AC12:AC15 AC37:AC38 AC32">
    <cfRule type="cellIs" dxfId="7871" priority="13" operator="notEqual">
      <formula>$A9</formula>
    </cfRule>
  </conditionalFormatting>
  <conditionalFormatting sqref="AC45 AC47">
    <cfRule type="cellIs" dxfId="7870" priority="12" operator="notEqual">
      <formula>$A47</formula>
    </cfRule>
  </conditionalFormatting>
  <conditionalFormatting sqref="AC51 AC57:AC59 AC53 AC48">
    <cfRule type="cellIs" dxfId="7869" priority="11" operator="notEqual">
      <formula>$A51</formula>
    </cfRule>
  </conditionalFormatting>
  <conditionalFormatting sqref="AC69:AC72 AC60:AC67 AC74:AC76">
    <cfRule type="cellIs" dxfId="7868" priority="10" operator="notEqual">
      <formula>$A64</formula>
    </cfRule>
  </conditionalFormatting>
  <conditionalFormatting sqref="AC8:AC11 AC16:AC18">
    <cfRule type="cellIs" dxfId="7867" priority="6" operator="notEqual">
      <formula>$A8</formula>
    </cfRule>
  </conditionalFormatting>
  <conditionalFormatting sqref="AC366:AC369">
    <cfRule type="cellIs" dxfId="7866" priority="9" operator="notEqual">
      <formula>$A366</formula>
    </cfRule>
  </conditionalFormatting>
  <conditionalFormatting sqref="AC374:AC377">
    <cfRule type="cellIs" dxfId="7865" priority="8" operator="notEqual">
      <formula>$A366</formula>
    </cfRule>
  </conditionalFormatting>
  <conditionalFormatting sqref="AC21:AC24 AC26:AC31 AC33:AC36">
    <cfRule type="cellIs" dxfId="7864" priority="7" operator="notEqual">
      <formula>$A21</formula>
    </cfRule>
  </conditionalFormatting>
  <conditionalFormatting sqref="AC357:AC360">
    <cfRule type="cellIs" dxfId="7863" priority="5" operator="notEqual">
      <formula>$A357</formula>
    </cfRule>
  </conditionalFormatting>
  <conditionalFormatting sqref="AC384:AC385">
    <cfRule type="cellIs" dxfId="7862" priority="4" operator="notEqual">
      <formula>$A368</formula>
    </cfRule>
  </conditionalFormatting>
  <conditionalFormatting sqref="AC382:AC383">
    <cfRule type="cellIs" dxfId="7861" priority="3" operator="notEqual">
      <formula>$A366</formula>
    </cfRule>
  </conditionalFormatting>
  <conditionalFormatting sqref="AC51:AC53">
    <cfRule type="cellIs" dxfId="7860" priority="2" operator="notEqual">
      <formula>$A54</formula>
    </cfRule>
  </conditionalFormatting>
  <conditionalFormatting sqref="AC409:AC412">
    <cfRule type="cellIs" dxfId="7859" priority="1" operator="notEqual">
      <formula>#REF!</formula>
    </cfRule>
  </conditionalFormatting>
  <dataValidations count="26">
    <dataValidation type="list" allowBlank="1" showInputMessage="1" showErrorMessage="1" sqref="E13:M13 AC13:AF13" xr:uid="{00000000-0002-0000-0400-000000000000}">
      <formula1>"CONSTANT_RATE,INDEX_GROWTH"</formula1>
    </dataValidation>
    <dataValidation type="list" allowBlank="1" showInputMessage="1" showErrorMessage="1" sqref="A72 AC72:AF72 E72:O72" xr:uid="{00000000-0002-0000-0400-000001000000}">
      <formula1>"Allow Deduct,Not Allow Deduct"</formula1>
    </dataValidation>
    <dataValidation type="list" allowBlank="1" showInputMessage="1" showErrorMessage="1" sqref="A71 AC71:AF71 E71:O71" xr:uid="{00000000-0002-0000-0400-000002000000}">
      <formula1>"Cap,No Cap"</formula1>
    </dataValidation>
    <dataValidation type="list" allowBlank="1" showInputMessage="1" showErrorMessage="1" sqref="N13:O13" xr:uid="{00000000-0002-0000-0400-000003000000}">
      <formula1>"CONSTANT_RATE,INDEX_GROWTH,NY_GROWTH"</formula1>
    </dataValidation>
    <dataValidation type="list" allowBlank="1" showInputMessage="1" showErrorMessage="1" sqref="AC35:AF35 E35:O35" xr:uid="{00000000-0002-0000-0400-000004000000}">
      <formula1>"Fixed Input, Asset Yield"</formula1>
    </dataValidation>
    <dataValidation type="list" allowBlank="1" showInputMessage="1" showErrorMessage="1" sqref="E70:O70 E38:O38 X61 AC70:AF70 AC38:AF38 AC29:AF31 S60:W61 R61 E29:O31 E60:Q61 E52:AH52 E74:AH74 Y60:AH61" xr:uid="{00000000-0002-0000-0400-000005000000}">
      <formula1>"Yes,No"</formula1>
    </dataValidation>
    <dataValidation type="list" allowBlank="1" showInputMessage="1" showErrorMessage="1" sqref="E75:O76 E62:O62 Y75:Y76 S75:S76 E64:O64 AG76:AH76 AC62:AF62 AC64:AF64 AC75:AF76 P76:R76 T76:X76 Z76:AB76" xr:uid="{00000000-0002-0000-0400-000006000000}">
      <formula1>"Yes, No"</formula1>
    </dataValidation>
    <dataValidation type="whole" allowBlank="1" showInputMessage="1" showErrorMessage="1" sqref="AC10:AF10 E10:O10" xr:uid="{00000000-0002-0000-0400-000007000000}">
      <formula1>0</formula1>
      <formula2>9999</formula2>
    </dataValidation>
    <dataValidation type="list" allowBlank="1" showInputMessage="1" showErrorMessage="1" sqref="AC26:AF26 E26:O26" xr:uid="{00000000-0002-0000-0400-000008000000}">
      <formula1>"Anniversary, Continuous"</formula1>
    </dataValidation>
    <dataValidation type="list" allowBlank="1" showInputMessage="1" showErrorMessage="1" sqref="AC24:AF24 E24:O24" xr:uid="{00000000-0002-0000-0400-000009000000}">
      <formula1>"Simple, Compound"</formula1>
    </dataValidation>
    <dataValidation type="list" allowBlank="1" showInputMessage="1" showErrorMessage="1" sqref="AC15:AF15 E15:O15" xr:uid="{00000000-0002-0000-0400-00000A000000}">
      <formula1>"Not Applicable, Ratchet"</formula1>
    </dataValidation>
    <dataValidation type="list" allowBlank="1" showInputMessage="1" showErrorMessage="1" sqref="AC11:AF11 E11:O11" xr:uid="{00000000-0002-0000-0400-00000B000000}">
      <formula1>"Not Applicable, Return, Rollup, Stepup"</formula1>
    </dataValidation>
    <dataValidation type="list" allowBlank="1" showInputMessage="1" showErrorMessage="1" sqref="X75 X57:X60 X45:AB45 X48:AB48 X69:AB72 AG75:AH75 AG45:AH45 AG48:AH48 X41:AB42 Y57:AB59 X62:AB66 W9:AB38 AG9:AH38 AG41:AH42 AG57:AH59 AG62:AH66 AG69:AH72 P29:V38 R62:V66 R75 R57:R60 T75:V75 R45:V45 R48:V48 R69:V72 R41:V42 S57:V59 P9:V27 E8:AH8 Z75:AB75" xr:uid="{00000000-0002-0000-0400-00000C000000}">
      <formula1>"Life, Finite"</formula1>
    </dataValidation>
    <dataValidation type="list" allowBlank="1" showInputMessage="1" showErrorMessage="1" sqref="AC45:AF45 E45:O45" xr:uid="{00000000-0002-0000-0400-000010000000}">
      <formula1>"Include In Base, Exclude From Base"</formula1>
    </dataValidation>
    <dataValidation type="list" allowBlank="1" showInputMessage="1" showErrorMessage="1" sqref="AC9:AF9 E9:O9" xr:uid="{00000000-0002-0000-0400-000011000000}">
      <formula1>"Standard,NYIA GLB Base"</formula1>
    </dataValidation>
    <dataValidation type="list" allowBlank="1" showInputMessage="1" showErrorMessage="1" sqref="AC34:AF34 E34:O34" xr:uid="{00000000-0002-0000-0400-000012000000}">
      <formula1>"Age at First Withdrawal,Issue Age and Duration"</formula1>
    </dataValidation>
    <dataValidation type="list" allowBlank="1" showInputMessage="1" showErrorMessage="1" sqref="AC58:AF58 E58:O58" xr:uid="{00000000-0002-0000-0400-000015000000}">
      <formula1>"Fund Value, GMWB Base, Max Amount,X5 Daily Benefit Base"</formula1>
    </dataValidation>
    <dataValidation type="list" allowBlank="1" showInputMessage="1" showErrorMessage="1" sqref="AC59:AF59 E59:O59" xr:uid="{00000000-0002-0000-0400-000016000000}">
      <formula1>"Annually,Quarterly"</formula1>
    </dataValidation>
    <dataValidation type="list" allowBlank="1" showInputMessage="1" showErrorMessage="1" sqref="AC32:AF32 E32:O32" xr:uid="{00000000-0002-0000-0400-000018000000}">
      <formula1>"Premium, GMWB Base, GMWB Base Adjustable"</formula1>
    </dataValidation>
    <dataValidation type="list" allowBlank="1" showInputMessage="1" showErrorMessage="1" sqref="E374:AH377 E366:AH369 E382:AH385" xr:uid="{00000000-0002-0000-0400-00000D000000}">
      <formula1>"NO_REDUCTION,DOLLARS,CONTRACT_PCT"</formula1>
    </dataValidation>
    <dataValidation type="list" allowBlank="1" showInputMessage="1" showErrorMessage="1" sqref="E357:AH360" xr:uid="{00000000-0002-0000-0400-00000E000000}">
      <formula1>"SIMPLE,COMPOUND"</formula1>
    </dataValidation>
    <dataValidation type="list" allowBlank="1" showInputMessage="1" showErrorMessage="1" sqref="E349:AH352" xr:uid="{00000000-0002-0000-0400-00000F000000}">
      <formula1>"FULL,NET,ZERO"</formula1>
    </dataValidation>
    <dataValidation type="list" allowBlank="1" showInputMessage="1" showErrorMessage="1" sqref="E51:AH51" xr:uid="{00000000-0002-0000-0400-000013000000}">
      <formula1>"None,Three Month Average,Highest Monthly Value"</formula1>
    </dataValidation>
    <dataValidation type="list" showInputMessage="1" showErrorMessage="1" sqref="E80:AH86" xr:uid="{00000000-0002-0000-0400-000014000000}">
      <formula1>"Yes,No"</formula1>
    </dataValidation>
    <dataValidation type="list" allowBlank="1" showInputMessage="1" showErrorMessage="1" sqref="E409:AH412" xr:uid="{00000000-0002-0000-0400-000017000000}">
      <formula1>"No Reduction,Percent Income Base, Excess Withdrawal Percent Income Base"</formula1>
    </dataValidation>
    <dataValidation type="list" allowBlank="1" showInputMessage="1" showErrorMessage="1" sqref="P28:V28" xr:uid="{4BD06689-4E7F-4AC4-946E-E35106A93CE1}">
      <formula1>"Life, Finite, 10"</formula1>
    </dataValidation>
  </dataValidations>
  <hyperlinks>
    <hyperlink ref="A1" location="'Table of Contents'!A1" display="Go to TOC" xr:uid="{00000000-0004-0000-0400-000000000000}"/>
    <hyperlink ref="B17" location="TblIndexByPlanCode" display="gmwb_mort_base_tbl_id" xr:uid="{00000000-0004-0000-0400-000001000000}"/>
    <hyperlink ref="B18" location="TblIndexByPlanCode" display="gmwb_mort_base_tbl_id" xr:uid="{00000000-0004-0000-0400-000002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69"/>
  <sheetViews>
    <sheetView topLeftCell="A16" zoomScale="90" zoomScaleNormal="90" workbookViewId="0">
      <selection activeCell="I68" sqref="I68"/>
    </sheetView>
  </sheetViews>
  <sheetFormatPr defaultColWidth="8.85546875" defaultRowHeight="12.75"/>
  <cols>
    <col min="2" max="3" width="25.28515625" customWidth="1"/>
    <col min="4" max="4" width="24.42578125" customWidth="1"/>
    <col min="5" max="5" width="16.42578125" customWidth="1"/>
    <col min="6" max="6" width="15.5703125" customWidth="1"/>
    <col min="7" max="7" width="14.42578125" customWidth="1"/>
    <col min="8" max="8" width="12.5703125" bestFit="1" customWidth="1"/>
    <col min="9" max="9" width="14.85546875" customWidth="1"/>
    <col min="10" max="11" width="12.85546875" bestFit="1" customWidth="1"/>
    <col min="12" max="13" width="12.5703125" bestFit="1" customWidth="1"/>
  </cols>
  <sheetData>
    <row r="1" spans="1:8">
      <c r="A1" s="148" t="s">
        <v>567</v>
      </c>
    </row>
    <row r="2" spans="1:8">
      <c r="B2" t="str" cm="1">
        <f t="array" aca="1" ref="B2" ca="1">GetNameRange(B3)</f>
        <v>gmwb_wdl_utilization_primary_transition_prob_aig</v>
      </c>
    </row>
    <row r="3" spans="1:8" ht="26.1" customHeight="1">
      <c r="B3" s="470"/>
      <c r="C3" s="471" t="s">
        <v>994</v>
      </c>
      <c r="D3" s="472" t="s">
        <v>571</v>
      </c>
      <c r="E3" s="473" t="s">
        <v>568</v>
      </c>
      <c r="F3" s="474" t="s">
        <v>569</v>
      </c>
      <c r="G3" s="475" t="s">
        <v>570</v>
      </c>
    </row>
    <row r="4" spans="1:8" ht="15">
      <c r="B4" s="467" t="s">
        <v>1035</v>
      </c>
      <c r="C4" s="468" t="s">
        <v>1033</v>
      </c>
      <c r="D4" s="497" t="s">
        <v>568</v>
      </c>
      <c r="E4" s="498">
        <v>0</v>
      </c>
      <c r="F4" s="464">
        <v>0.95</v>
      </c>
      <c r="G4" s="465">
        <v>0.05</v>
      </c>
      <c r="H4" s="269">
        <f t="shared" ref="H4:H6" si="0">SUM(E4:G4)</f>
        <v>1</v>
      </c>
    </row>
    <row r="5" spans="1:8" ht="15">
      <c r="B5" s="277" t="s">
        <v>1035</v>
      </c>
      <c r="C5" s="469" t="s">
        <v>1033</v>
      </c>
      <c r="D5" s="94" t="s">
        <v>569</v>
      </c>
      <c r="E5" s="282">
        <v>0.01</v>
      </c>
      <c r="F5" s="283">
        <v>0.98</v>
      </c>
      <c r="G5" s="284">
        <v>0.01</v>
      </c>
      <c r="H5" s="269">
        <f t="shared" si="0"/>
        <v>1</v>
      </c>
    </row>
    <row r="6" spans="1:8" ht="15">
      <c r="B6" s="277" t="s">
        <v>1035</v>
      </c>
      <c r="C6" s="469" t="s">
        <v>1033</v>
      </c>
      <c r="D6" s="94" t="s">
        <v>570</v>
      </c>
      <c r="E6" s="282">
        <v>0.01</v>
      </c>
      <c r="F6" s="283">
        <v>0.85</v>
      </c>
      <c r="G6" s="284">
        <v>0.14000000000000001</v>
      </c>
      <c r="H6" s="269">
        <f t="shared" si="0"/>
        <v>1</v>
      </c>
    </row>
    <row r="7" spans="1:8" ht="15">
      <c r="B7" s="277" t="s">
        <v>1035</v>
      </c>
      <c r="C7" s="469" t="s">
        <v>999</v>
      </c>
      <c r="D7" s="281" t="s">
        <v>568</v>
      </c>
      <c r="E7" s="282">
        <v>0</v>
      </c>
      <c r="F7" s="283">
        <v>0.95</v>
      </c>
      <c r="G7" s="284">
        <v>0.05</v>
      </c>
      <c r="H7" s="269">
        <f t="shared" ref="H7:H9" si="1">SUM(E7:G7)</f>
        <v>1</v>
      </c>
    </row>
    <row r="8" spans="1:8" ht="15">
      <c r="B8" s="277" t="s">
        <v>1035</v>
      </c>
      <c r="C8" s="469" t="s">
        <v>999</v>
      </c>
      <c r="D8" s="94" t="s">
        <v>569</v>
      </c>
      <c r="E8" s="282">
        <v>0.01</v>
      </c>
      <c r="F8" s="283">
        <v>0.98</v>
      </c>
      <c r="G8" s="284">
        <v>0.01</v>
      </c>
      <c r="H8" s="269">
        <f t="shared" si="1"/>
        <v>1</v>
      </c>
    </row>
    <row r="9" spans="1:8" ht="15">
      <c r="B9" s="277" t="s">
        <v>1035</v>
      </c>
      <c r="C9" s="469" t="s">
        <v>999</v>
      </c>
      <c r="D9" s="94" t="s">
        <v>570</v>
      </c>
      <c r="E9" s="282">
        <v>0.01</v>
      </c>
      <c r="F9" s="283">
        <v>0.85</v>
      </c>
      <c r="G9" s="284">
        <v>0.14000000000000001</v>
      </c>
      <c r="H9" s="269">
        <f t="shared" si="1"/>
        <v>1</v>
      </c>
    </row>
    <row r="10" spans="1:8" ht="15">
      <c r="B10" s="277" t="s">
        <v>1034</v>
      </c>
      <c r="C10" s="469" t="s">
        <v>1033</v>
      </c>
      <c r="D10" s="281" t="s">
        <v>568</v>
      </c>
      <c r="E10" s="499">
        <v>0</v>
      </c>
      <c r="F10" s="500">
        <v>0.4</v>
      </c>
      <c r="G10" s="501">
        <v>0.6</v>
      </c>
      <c r="H10" s="269">
        <f t="shared" ref="H10:H12" si="2">SUM(E10:G10)</f>
        <v>1</v>
      </c>
    </row>
    <row r="11" spans="1:8" ht="15">
      <c r="B11" s="277" t="s">
        <v>1034</v>
      </c>
      <c r="C11" s="469" t="s">
        <v>1033</v>
      </c>
      <c r="D11" s="94" t="s">
        <v>569</v>
      </c>
      <c r="E11" s="499">
        <v>0.02</v>
      </c>
      <c r="F11" s="500">
        <v>0.95</v>
      </c>
      <c r="G11" s="501">
        <v>0.03</v>
      </c>
      <c r="H11" s="269">
        <f t="shared" si="2"/>
        <v>1</v>
      </c>
    </row>
    <row r="12" spans="1:8" ht="15">
      <c r="B12" s="277" t="s">
        <v>1034</v>
      </c>
      <c r="C12" s="469" t="s">
        <v>1033</v>
      </c>
      <c r="D12" s="94" t="s">
        <v>570</v>
      </c>
      <c r="E12" s="499">
        <v>0.02</v>
      </c>
      <c r="F12" s="500">
        <v>0.38</v>
      </c>
      <c r="G12" s="501">
        <v>0.6</v>
      </c>
      <c r="H12" s="269">
        <f t="shared" si="2"/>
        <v>1</v>
      </c>
    </row>
    <row r="13" spans="1:8" ht="15">
      <c r="B13" s="277" t="s">
        <v>1034</v>
      </c>
      <c r="C13" s="469" t="s">
        <v>999</v>
      </c>
      <c r="D13" s="281" t="s">
        <v>568</v>
      </c>
      <c r="E13" s="282">
        <v>0</v>
      </c>
      <c r="F13" s="283">
        <v>0.8</v>
      </c>
      <c r="G13" s="284">
        <v>0.2</v>
      </c>
      <c r="H13" s="269">
        <f t="shared" ref="H13:H15" si="3">SUM(E13:G13)</f>
        <v>1</v>
      </c>
    </row>
    <row r="14" spans="1:8" ht="15">
      <c r="B14" s="277" t="s">
        <v>1034</v>
      </c>
      <c r="C14" s="469" t="s">
        <v>999</v>
      </c>
      <c r="D14" s="94" t="s">
        <v>569</v>
      </c>
      <c r="E14" s="282">
        <v>0.02</v>
      </c>
      <c r="F14" s="283">
        <v>0.96</v>
      </c>
      <c r="G14" s="284">
        <v>0.02</v>
      </c>
      <c r="H14" s="269">
        <f t="shared" si="3"/>
        <v>1</v>
      </c>
    </row>
    <row r="15" spans="1:8" ht="15">
      <c r="B15" s="278" t="s">
        <v>1034</v>
      </c>
      <c r="C15" s="466" t="s">
        <v>999</v>
      </c>
      <c r="D15" s="276" t="s">
        <v>570</v>
      </c>
      <c r="E15" s="285">
        <v>0.03</v>
      </c>
      <c r="F15" s="286">
        <v>0.27</v>
      </c>
      <c r="G15" s="287">
        <v>0.7</v>
      </c>
      <c r="H15" s="269">
        <f t="shared" si="3"/>
        <v>1</v>
      </c>
    </row>
    <row r="16" spans="1:8" ht="15">
      <c r="B16" s="277" t="s">
        <v>667</v>
      </c>
      <c r="C16" s="157"/>
      <c r="D16" s="281" t="s">
        <v>568</v>
      </c>
      <c r="E16" s="282">
        <v>0</v>
      </c>
      <c r="F16" s="283">
        <v>0.8</v>
      </c>
      <c r="G16" s="284">
        <v>0.2</v>
      </c>
      <c r="H16" s="269">
        <f t="shared" ref="H16:H18" si="4">SUM(E16:G16)</f>
        <v>1</v>
      </c>
    </row>
    <row r="17" spans="2:8" ht="15">
      <c r="B17" s="277" t="s">
        <v>667</v>
      </c>
      <c r="C17" s="157"/>
      <c r="D17" s="94" t="s">
        <v>569</v>
      </c>
      <c r="E17" s="282">
        <v>0</v>
      </c>
      <c r="F17" s="283">
        <v>1</v>
      </c>
      <c r="G17" s="284">
        <v>0</v>
      </c>
      <c r="H17" s="269">
        <f t="shared" si="4"/>
        <v>1</v>
      </c>
    </row>
    <row r="18" spans="2:8" ht="15">
      <c r="B18" s="278" t="s">
        <v>667</v>
      </c>
      <c r="C18" s="451"/>
      <c r="D18" s="276" t="s">
        <v>570</v>
      </c>
      <c r="E18" s="285">
        <v>0</v>
      </c>
      <c r="F18" s="286">
        <v>0.5</v>
      </c>
      <c r="G18" s="287">
        <v>0.5</v>
      </c>
      <c r="H18" s="269">
        <f t="shared" si="4"/>
        <v>1</v>
      </c>
    </row>
    <row r="19" spans="2:8" ht="15">
      <c r="B19" s="277" t="s">
        <v>895</v>
      </c>
      <c r="C19" s="157" t="s">
        <v>999</v>
      </c>
      <c r="D19" s="281" t="s">
        <v>568</v>
      </c>
      <c r="E19" s="282">
        <v>0</v>
      </c>
      <c r="F19" s="283">
        <v>0.85</v>
      </c>
      <c r="G19" s="284">
        <v>0.15</v>
      </c>
      <c r="H19" s="269">
        <f t="shared" ref="H19:H20" si="5">SUM(E19:G19)</f>
        <v>1</v>
      </c>
    </row>
    <row r="20" spans="2:8" ht="15">
      <c r="B20" s="277" t="s">
        <v>895</v>
      </c>
      <c r="C20" s="157" t="s">
        <v>999</v>
      </c>
      <c r="D20" s="94" t="s">
        <v>569</v>
      </c>
      <c r="E20" s="282">
        <v>0</v>
      </c>
      <c r="F20" s="283">
        <v>0.86</v>
      </c>
      <c r="G20" s="284">
        <v>0.14000000000000001</v>
      </c>
      <c r="H20" s="269">
        <f t="shared" si="5"/>
        <v>1</v>
      </c>
    </row>
    <row r="21" spans="2:8" ht="15">
      <c r="B21" s="278" t="s">
        <v>895</v>
      </c>
      <c r="C21" s="451" t="s">
        <v>999</v>
      </c>
      <c r="D21" s="276" t="s">
        <v>570</v>
      </c>
      <c r="E21" s="285">
        <v>0</v>
      </c>
      <c r="F21" s="286">
        <v>0.78</v>
      </c>
      <c r="G21" s="287">
        <v>0.22</v>
      </c>
      <c r="H21" s="269">
        <f t="shared" ref="H21" si="6">SUM(E21:G21)</f>
        <v>1</v>
      </c>
    </row>
    <row r="22" spans="2:8" ht="15">
      <c r="B22" s="277" t="s">
        <v>608</v>
      </c>
      <c r="C22" s="157"/>
      <c r="D22" s="305" t="s">
        <v>568</v>
      </c>
      <c r="E22" s="306">
        <v>0</v>
      </c>
      <c r="F22" s="307">
        <v>0.25</v>
      </c>
      <c r="G22" s="308">
        <v>0.75</v>
      </c>
      <c r="H22" s="269">
        <f t="shared" ref="H22:H24" si="7">SUM(E22:G22)</f>
        <v>1</v>
      </c>
    </row>
    <row r="23" spans="2:8" ht="15">
      <c r="B23" s="277" t="s">
        <v>608</v>
      </c>
      <c r="C23" s="157"/>
      <c r="D23" s="94" t="s">
        <v>569</v>
      </c>
      <c r="E23" s="306">
        <v>0.02</v>
      </c>
      <c r="F23" s="307">
        <v>0.93</v>
      </c>
      <c r="G23" s="308">
        <v>0.05</v>
      </c>
      <c r="H23" s="269">
        <f t="shared" si="7"/>
        <v>1</v>
      </c>
    </row>
    <row r="24" spans="2:8" ht="15">
      <c r="B24" s="278" t="s">
        <v>608</v>
      </c>
      <c r="C24" s="451"/>
      <c r="D24" s="276" t="s">
        <v>570</v>
      </c>
      <c r="E24" s="310">
        <v>0.04</v>
      </c>
      <c r="F24" s="311">
        <v>0.25</v>
      </c>
      <c r="G24" s="312">
        <v>0.71</v>
      </c>
      <c r="H24" s="269">
        <f t="shared" si="7"/>
        <v>1</v>
      </c>
    </row>
    <row r="26" spans="2:8">
      <c r="B26" t="str" cm="1">
        <f t="array" aca="1" ref="B26" ca="1">GetNameRange(B27)</f>
        <v>gmwb_wdl_utilization_secondary_transition_prob_aig</v>
      </c>
    </row>
    <row r="27" spans="2:8" ht="25.5">
      <c r="B27" s="279"/>
      <c r="C27" s="450" t="s">
        <v>994</v>
      </c>
      <c r="D27" s="280" t="s">
        <v>571</v>
      </c>
      <c r="E27" s="295" t="s">
        <v>568</v>
      </c>
      <c r="F27" s="296" t="s">
        <v>569</v>
      </c>
      <c r="G27" s="297" t="s">
        <v>570</v>
      </c>
    </row>
    <row r="28" spans="2:8" ht="15">
      <c r="B28" s="467" t="s">
        <v>1035</v>
      </c>
      <c r="C28" s="468" t="s">
        <v>1033</v>
      </c>
      <c r="D28" s="497" t="s">
        <v>568</v>
      </c>
      <c r="E28" s="498">
        <v>0</v>
      </c>
      <c r="F28" s="464">
        <v>0.95</v>
      </c>
      <c r="G28" s="465">
        <v>0.05</v>
      </c>
      <c r="H28" s="269">
        <f t="shared" ref="H28:H33" si="8">SUM(E28:G28)</f>
        <v>1</v>
      </c>
    </row>
    <row r="29" spans="2:8" ht="15">
      <c r="B29" s="277" t="s">
        <v>1035</v>
      </c>
      <c r="C29" s="469" t="s">
        <v>1033</v>
      </c>
      <c r="D29" s="94" t="s">
        <v>569</v>
      </c>
      <c r="E29" s="282">
        <v>0.01</v>
      </c>
      <c r="F29" s="283">
        <v>0.98</v>
      </c>
      <c r="G29" s="284">
        <v>0.01</v>
      </c>
      <c r="H29" s="269">
        <f t="shared" si="8"/>
        <v>1</v>
      </c>
    </row>
    <row r="30" spans="2:8" ht="15">
      <c r="B30" s="277" t="s">
        <v>1035</v>
      </c>
      <c r="C30" s="469" t="s">
        <v>1033</v>
      </c>
      <c r="D30" s="94" t="s">
        <v>570</v>
      </c>
      <c r="E30" s="282">
        <v>0.01</v>
      </c>
      <c r="F30" s="283">
        <v>0.85</v>
      </c>
      <c r="G30" s="284">
        <v>0.14000000000000001</v>
      </c>
      <c r="H30" s="269">
        <f t="shared" si="8"/>
        <v>1</v>
      </c>
    </row>
    <row r="31" spans="2:8" ht="15">
      <c r="B31" s="277" t="s">
        <v>1035</v>
      </c>
      <c r="C31" s="469" t="s">
        <v>999</v>
      </c>
      <c r="D31" s="281" t="s">
        <v>568</v>
      </c>
      <c r="E31" s="282">
        <v>0</v>
      </c>
      <c r="F31" s="283">
        <v>0.95</v>
      </c>
      <c r="G31" s="284">
        <v>0.05</v>
      </c>
      <c r="H31" s="269">
        <f t="shared" si="8"/>
        <v>1</v>
      </c>
    </row>
    <row r="32" spans="2:8" ht="15">
      <c r="B32" s="277" t="s">
        <v>1035</v>
      </c>
      <c r="C32" s="469" t="s">
        <v>999</v>
      </c>
      <c r="D32" s="94" t="s">
        <v>569</v>
      </c>
      <c r="E32" s="282">
        <v>0.01</v>
      </c>
      <c r="F32" s="283">
        <v>0.98</v>
      </c>
      <c r="G32" s="284">
        <v>0.01</v>
      </c>
      <c r="H32" s="269">
        <f t="shared" si="8"/>
        <v>1</v>
      </c>
    </row>
    <row r="33" spans="2:8" ht="15">
      <c r="B33" s="277" t="s">
        <v>1035</v>
      </c>
      <c r="C33" s="469" t="s">
        <v>999</v>
      </c>
      <c r="D33" s="94" t="s">
        <v>570</v>
      </c>
      <c r="E33" s="282">
        <v>0.01</v>
      </c>
      <c r="F33" s="283">
        <v>0.85</v>
      </c>
      <c r="G33" s="284">
        <v>0.14000000000000001</v>
      </c>
      <c r="H33" s="269">
        <f t="shared" si="8"/>
        <v>1</v>
      </c>
    </row>
    <row r="34" spans="2:8" ht="15">
      <c r="B34" s="277" t="s">
        <v>1034</v>
      </c>
      <c r="C34" s="469" t="s">
        <v>1033</v>
      </c>
      <c r="D34" s="281" t="s">
        <v>568</v>
      </c>
      <c r="E34" s="499">
        <v>0</v>
      </c>
      <c r="F34" s="500">
        <v>0.4</v>
      </c>
      <c r="G34" s="501">
        <v>0.6</v>
      </c>
      <c r="H34" s="269">
        <f t="shared" ref="H34:H39" si="9">SUM(E34:G34)</f>
        <v>1</v>
      </c>
    </row>
    <row r="35" spans="2:8" ht="15">
      <c r="B35" s="277" t="s">
        <v>1034</v>
      </c>
      <c r="C35" s="469" t="s">
        <v>1033</v>
      </c>
      <c r="D35" s="94" t="s">
        <v>569</v>
      </c>
      <c r="E35" s="499">
        <v>0</v>
      </c>
      <c r="F35" s="500">
        <v>0.97</v>
      </c>
      <c r="G35" s="501">
        <v>0.03</v>
      </c>
      <c r="H35" s="269">
        <f t="shared" si="9"/>
        <v>1</v>
      </c>
    </row>
    <row r="36" spans="2:8" ht="15">
      <c r="B36" s="277" t="s">
        <v>1034</v>
      </c>
      <c r="C36" s="469" t="s">
        <v>1033</v>
      </c>
      <c r="D36" s="94" t="s">
        <v>570</v>
      </c>
      <c r="E36" s="499">
        <v>0</v>
      </c>
      <c r="F36" s="500">
        <v>0.4</v>
      </c>
      <c r="G36" s="501">
        <v>0.6</v>
      </c>
      <c r="H36" s="269">
        <f t="shared" si="9"/>
        <v>1</v>
      </c>
    </row>
    <row r="37" spans="2:8" ht="15">
      <c r="B37" s="277" t="s">
        <v>1034</v>
      </c>
      <c r="C37" s="469" t="s">
        <v>999</v>
      </c>
      <c r="D37" s="281" t="s">
        <v>568</v>
      </c>
      <c r="E37" s="282">
        <v>0</v>
      </c>
      <c r="F37" s="283">
        <v>0.6</v>
      </c>
      <c r="G37" s="284">
        <v>0.4</v>
      </c>
      <c r="H37" s="269">
        <f t="shared" si="9"/>
        <v>1</v>
      </c>
    </row>
    <row r="38" spans="2:8" ht="15">
      <c r="B38" s="277" t="s">
        <v>1034</v>
      </c>
      <c r="C38" s="469" t="s">
        <v>999</v>
      </c>
      <c r="D38" s="94" t="s">
        <v>569</v>
      </c>
      <c r="E38" s="282">
        <v>0</v>
      </c>
      <c r="F38" s="283">
        <v>0.95</v>
      </c>
      <c r="G38" s="284">
        <v>0.05</v>
      </c>
      <c r="H38" s="269">
        <f t="shared" si="9"/>
        <v>1</v>
      </c>
    </row>
    <row r="39" spans="2:8" ht="15">
      <c r="B39" s="278" t="s">
        <v>1034</v>
      </c>
      <c r="C39" s="466" t="s">
        <v>999</v>
      </c>
      <c r="D39" s="276" t="s">
        <v>570</v>
      </c>
      <c r="E39" s="285">
        <v>0</v>
      </c>
      <c r="F39" s="286">
        <v>0.28999999999999998</v>
      </c>
      <c r="G39" s="287">
        <v>0.71</v>
      </c>
      <c r="H39" s="269">
        <f t="shared" si="9"/>
        <v>1</v>
      </c>
    </row>
    <row r="40" spans="2:8" ht="15">
      <c r="B40" s="277" t="s">
        <v>667</v>
      </c>
      <c r="C40" s="157"/>
      <c r="D40" s="94" t="s">
        <v>568</v>
      </c>
      <c r="E40" s="282">
        <v>0</v>
      </c>
      <c r="F40" s="283">
        <v>0.8</v>
      </c>
      <c r="G40" s="284">
        <v>0.2</v>
      </c>
      <c r="H40" s="269">
        <f t="shared" ref="H40:H41" si="10">SUM(E40:G40)</f>
        <v>1</v>
      </c>
    </row>
    <row r="41" spans="2:8" ht="15">
      <c r="B41" s="277" t="s">
        <v>667</v>
      </c>
      <c r="C41" s="157"/>
      <c r="D41" s="94" t="s">
        <v>569</v>
      </c>
      <c r="E41" s="282">
        <v>0</v>
      </c>
      <c r="F41" s="283">
        <v>1</v>
      </c>
      <c r="G41" s="284">
        <v>0</v>
      </c>
      <c r="H41" s="269">
        <f t="shared" si="10"/>
        <v>1</v>
      </c>
    </row>
    <row r="42" spans="2:8" ht="15">
      <c r="B42" s="278" t="s">
        <v>667</v>
      </c>
      <c r="C42" s="451"/>
      <c r="D42" s="276" t="s">
        <v>570</v>
      </c>
      <c r="E42" s="285">
        <v>0</v>
      </c>
      <c r="F42" s="286">
        <v>0.5</v>
      </c>
      <c r="G42" s="287">
        <v>0.5</v>
      </c>
      <c r="H42" s="269">
        <f t="shared" ref="H42" si="11">SUM(E42:G42)</f>
        <v>1</v>
      </c>
    </row>
    <row r="43" spans="2:8" ht="15">
      <c r="B43" s="277" t="s">
        <v>895</v>
      </c>
      <c r="C43" s="157" t="s">
        <v>999</v>
      </c>
      <c r="D43" s="94" t="s">
        <v>568</v>
      </c>
      <c r="E43" s="282">
        <v>0</v>
      </c>
      <c r="F43" s="283">
        <v>0.85</v>
      </c>
      <c r="G43" s="284">
        <v>0.15</v>
      </c>
      <c r="H43" s="269">
        <f t="shared" ref="H43:H44" si="12">SUM(E43:G43)</f>
        <v>1</v>
      </c>
    </row>
    <row r="44" spans="2:8" ht="15">
      <c r="B44" s="277" t="s">
        <v>895</v>
      </c>
      <c r="C44" s="157" t="s">
        <v>999</v>
      </c>
      <c r="D44" s="94" t="s">
        <v>569</v>
      </c>
      <c r="E44" s="282">
        <v>0</v>
      </c>
      <c r="F44" s="283">
        <v>0.86</v>
      </c>
      <c r="G44" s="284">
        <v>0.14000000000000001</v>
      </c>
      <c r="H44" s="269">
        <f t="shared" si="12"/>
        <v>1</v>
      </c>
    </row>
    <row r="45" spans="2:8" ht="15">
      <c r="B45" s="278" t="s">
        <v>895</v>
      </c>
      <c r="C45" s="451" t="s">
        <v>999</v>
      </c>
      <c r="D45" s="276" t="s">
        <v>570</v>
      </c>
      <c r="E45" s="285">
        <v>0</v>
      </c>
      <c r="F45" s="286">
        <v>0.78</v>
      </c>
      <c r="G45" s="287">
        <v>0.22</v>
      </c>
      <c r="H45" s="269">
        <f t="shared" ref="H45:H47" si="13">SUM(E45:G45)</f>
        <v>1</v>
      </c>
    </row>
    <row r="46" spans="2:8" ht="15">
      <c r="B46" s="277" t="s">
        <v>608</v>
      </c>
      <c r="C46" s="157"/>
      <c r="D46" s="305" t="s">
        <v>568</v>
      </c>
      <c r="E46" s="306">
        <v>0</v>
      </c>
      <c r="F46" s="307">
        <v>0.25</v>
      </c>
      <c r="G46" s="308">
        <v>0.75</v>
      </c>
      <c r="H46" s="269">
        <f t="shared" si="13"/>
        <v>1</v>
      </c>
    </row>
    <row r="47" spans="2:8" ht="15">
      <c r="B47" s="277" t="s">
        <v>608</v>
      </c>
      <c r="C47" s="157"/>
      <c r="D47" s="94" t="s">
        <v>569</v>
      </c>
      <c r="E47" s="306">
        <v>0</v>
      </c>
      <c r="F47" s="307">
        <v>0.95</v>
      </c>
      <c r="G47" s="308">
        <v>0.05</v>
      </c>
      <c r="H47" s="269">
        <f t="shared" si="13"/>
        <v>1</v>
      </c>
    </row>
    <row r="48" spans="2:8" ht="15">
      <c r="B48" s="278" t="s">
        <v>608</v>
      </c>
      <c r="C48" s="451"/>
      <c r="D48" s="276" t="s">
        <v>570</v>
      </c>
      <c r="E48" s="310">
        <v>0</v>
      </c>
      <c r="F48" s="311">
        <v>0.28999999999999998</v>
      </c>
      <c r="G48" s="312">
        <v>0.71</v>
      </c>
      <c r="H48" s="269">
        <f t="shared" ref="H48" si="14">SUM(E48:G48)</f>
        <v>1</v>
      </c>
    </row>
    <row r="50" spans="1:8">
      <c r="A50" s="148" t="s">
        <v>572</v>
      </c>
    </row>
    <row r="51" spans="1:8">
      <c r="B51" t="str" cm="1">
        <f t="array" aca="1" ref="B51" ca="1">GetNameRange(B52)</f>
        <v>gmwb_wdl_utilization_init_population_aig</v>
      </c>
    </row>
    <row r="52" spans="1:8" ht="12.75" customHeight="1">
      <c r="B52" s="279"/>
      <c r="C52" s="450" t="s">
        <v>994</v>
      </c>
      <c r="D52" s="280"/>
      <c r="E52" s="295" t="s">
        <v>568</v>
      </c>
      <c r="F52" s="296" t="s">
        <v>569</v>
      </c>
      <c r="G52" s="297" t="s">
        <v>570</v>
      </c>
    </row>
    <row r="53" spans="1:8" ht="15">
      <c r="B53" s="293" t="s">
        <v>1035</v>
      </c>
      <c r="C53" s="452" t="s">
        <v>1033</v>
      </c>
      <c r="D53" s="476"/>
      <c r="E53" s="285">
        <v>0.03</v>
      </c>
      <c r="F53" s="286">
        <v>0.78</v>
      </c>
      <c r="G53" s="287">
        <v>0.19</v>
      </c>
      <c r="H53" s="269">
        <f t="shared" ref="H53" si="15">SUM(E53:G53)</f>
        <v>1</v>
      </c>
    </row>
    <row r="54" spans="1:8" ht="15">
      <c r="B54" s="293" t="s">
        <v>1035</v>
      </c>
      <c r="C54" s="452" t="s">
        <v>999</v>
      </c>
      <c r="D54" s="476"/>
      <c r="E54" s="285">
        <v>0.03</v>
      </c>
      <c r="F54" s="286">
        <v>0.78</v>
      </c>
      <c r="G54" s="287">
        <v>0.19</v>
      </c>
      <c r="H54" s="269">
        <f t="shared" ref="H54:H56" si="16">SUM(E54:G54)</f>
        <v>1</v>
      </c>
    </row>
    <row r="55" spans="1:8" ht="15">
      <c r="B55" s="278" t="s">
        <v>1034</v>
      </c>
      <c r="C55" s="452" t="s">
        <v>1033</v>
      </c>
      <c r="D55" s="476"/>
      <c r="E55" s="285">
        <v>0.02</v>
      </c>
      <c r="F55" s="286">
        <v>0.62</v>
      </c>
      <c r="G55" s="287">
        <v>0.36</v>
      </c>
      <c r="H55" s="269">
        <f t="shared" ref="H55" si="17">SUM(E55:G55)</f>
        <v>1</v>
      </c>
    </row>
    <row r="56" spans="1:8" ht="15">
      <c r="B56" s="278" t="s">
        <v>1034</v>
      </c>
      <c r="C56" s="452" t="s">
        <v>999</v>
      </c>
      <c r="D56" s="476"/>
      <c r="E56" s="285">
        <v>0.02</v>
      </c>
      <c r="F56" s="286">
        <v>0.62</v>
      </c>
      <c r="G56" s="287">
        <v>0.36</v>
      </c>
      <c r="H56" s="269">
        <f t="shared" si="16"/>
        <v>1</v>
      </c>
    </row>
    <row r="57" spans="1:8" ht="15">
      <c r="B57" s="278" t="s">
        <v>667</v>
      </c>
      <c r="C57" s="451"/>
      <c r="D57" s="276"/>
      <c r="E57" s="285">
        <v>7.0000000000000007E-2</v>
      </c>
      <c r="F57" s="286">
        <v>0.63</v>
      </c>
      <c r="G57" s="287">
        <v>0.3</v>
      </c>
      <c r="H57" s="269">
        <f t="shared" ref="H57:H59" si="18">SUM(E57:G57)</f>
        <v>1</v>
      </c>
    </row>
    <row r="58" spans="1:8" ht="15">
      <c r="B58" s="278" t="s">
        <v>895</v>
      </c>
      <c r="C58" s="451" t="s">
        <v>999</v>
      </c>
      <c r="D58" s="276"/>
      <c r="E58" s="285">
        <v>0.02</v>
      </c>
      <c r="F58" s="286">
        <v>0.62</v>
      </c>
      <c r="G58" s="287">
        <v>0.36</v>
      </c>
      <c r="H58" s="269">
        <f t="shared" si="18"/>
        <v>1</v>
      </c>
    </row>
    <row r="59" spans="1:8" ht="15">
      <c r="B59" s="278" t="s">
        <v>608</v>
      </c>
      <c r="C59" s="451"/>
      <c r="D59" s="309"/>
      <c r="E59" s="310">
        <v>7.0000000000000007E-2</v>
      </c>
      <c r="F59" s="311">
        <v>0.63</v>
      </c>
      <c r="G59" s="312">
        <v>0.3</v>
      </c>
      <c r="H59" s="269">
        <f t="shared" si="18"/>
        <v>1</v>
      </c>
    </row>
    <row r="61" spans="1:8">
      <c r="A61" s="148" t="s">
        <v>571</v>
      </c>
    </row>
    <row r="62" spans="1:8">
      <c r="B62" t="str" cm="1">
        <f t="array" aca="1" ref="B62" ca="1">GetNameRange(B63)</f>
        <v>gmwb_wdl_default_utilization_rate_aig</v>
      </c>
    </row>
    <row r="63" spans="1:8" ht="15">
      <c r="B63" s="279"/>
      <c r="C63" s="450"/>
      <c r="D63" s="303"/>
      <c r="E63" s="299" t="s">
        <v>568</v>
      </c>
      <c r="F63" s="300" t="s">
        <v>569</v>
      </c>
      <c r="G63" s="300" t="s">
        <v>570</v>
      </c>
      <c r="H63" s="298" t="s">
        <v>263</v>
      </c>
    </row>
    <row r="64" spans="1:8" ht="14.25" customHeight="1">
      <c r="B64" s="293" t="s">
        <v>1035</v>
      </c>
      <c r="C64" s="452"/>
      <c r="D64" s="304"/>
      <c r="E64" s="301">
        <v>2.5</v>
      </c>
      <c r="F64" s="294">
        <v>1</v>
      </c>
      <c r="G64" s="294">
        <v>0.8</v>
      </c>
      <c r="H64" s="302">
        <v>0</v>
      </c>
    </row>
    <row r="65" spans="2:8" ht="14.25" customHeight="1">
      <c r="B65" s="277" t="s">
        <v>1034</v>
      </c>
      <c r="C65" s="452"/>
      <c r="D65" s="304"/>
      <c r="E65" s="301">
        <v>2.5</v>
      </c>
      <c r="F65" s="294">
        <v>1</v>
      </c>
      <c r="G65" s="294">
        <v>0.65</v>
      </c>
      <c r="H65" s="302">
        <v>0</v>
      </c>
    </row>
    <row r="66" spans="2:8" ht="14.25" customHeight="1">
      <c r="B66" s="293" t="s">
        <v>895</v>
      </c>
      <c r="C66" s="452"/>
      <c r="D66" s="304"/>
      <c r="E66" s="301">
        <v>2.5</v>
      </c>
      <c r="F66" s="294">
        <v>1</v>
      </c>
      <c r="G66" s="294">
        <v>0.8</v>
      </c>
      <c r="H66" s="302">
        <v>0</v>
      </c>
    </row>
    <row r="67" spans="2:8" ht="14.25" customHeight="1">
      <c r="B67" s="293" t="s">
        <v>667</v>
      </c>
      <c r="C67" s="452"/>
      <c r="D67" s="304"/>
      <c r="E67" s="301">
        <v>2.5</v>
      </c>
      <c r="F67" s="294">
        <v>1</v>
      </c>
      <c r="G67" s="294">
        <v>0.8</v>
      </c>
      <c r="H67" s="302">
        <v>0</v>
      </c>
    </row>
    <row r="68" spans="2:8" ht="14.25" customHeight="1">
      <c r="B68" s="293" t="s">
        <v>435</v>
      </c>
      <c r="C68" s="452"/>
      <c r="D68" s="304"/>
      <c r="E68" s="301">
        <v>2.5</v>
      </c>
      <c r="F68" s="294">
        <v>1</v>
      </c>
      <c r="G68" s="294">
        <v>0.8</v>
      </c>
      <c r="H68" s="302">
        <v>0</v>
      </c>
    </row>
    <row r="69" spans="2:8" ht="15">
      <c r="B69" s="278" t="s">
        <v>608</v>
      </c>
      <c r="C69" s="451"/>
      <c r="D69" s="304"/>
      <c r="E69" s="301">
        <v>2.5</v>
      </c>
      <c r="F69" s="294">
        <v>1</v>
      </c>
      <c r="G69" s="294">
        <v>0.8</v>
      </c>
      <c r="H69" s="302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N2352"/>
  <sheetViews>
    <sheetView showGridLines="0" zoomScale="85" zoomScaleNormal="85" workbookViewId="0">
      <pane xSplit="3" ySplit="5" topLeftCell="BZ168" activePane="bottomRight" state="frozen"/>
      <selection activeCell="W18" sqref="W18"/>
      <selection pane="topRight" activeCell="W18" sqref="W18"/>
      <selection pane="bottomLeft" activeCell="W18" sqref="W18"/>
      <selection pane="bottomRight" activeCell="CG188" sqref="CG188"/>
    </sheetView>
  </sheetViews>
  <sheetFormatPr defaultColWidth="15.5703125" defaultRowHeight="12.75" customHeight="1" outlineLevelCol="1"/>
  <cols>
    <col min="1" max="1" width="21.42578125" customWidth="1"/>
    <col min="2" max="2" width="30" customWidth="1"/>
    <col min="3" max="3" width="15.7109375" customWidth="1"/>
    <col min="4" max="4" width="8.28515625" customWidth="1"/>
    <col min="5" max="5" width="7.42578125" customWidth="1"/>
    <col min="6" max="7" width="15.5703125" style="30" customWidth="1"/>
    <col min="8" max="11" width="15.5703125" style="30" customWidth="1" outlineLevel="1"/>
    <col min="12" max="16" width="15.5703125" style="30" customWidth="1"/>
    <col min="17" max="17" width="15.5703125" style="30" customWidth="1" outlineLevel="1"/>
    <col min="18" max="18" width="15.5703125" style="30" customWidth="1"/>
    <col min="19" max="19" width="15.5703125" style="30" collapsed="1"/>
    <col min="20" max="21" width="15.5703125" style="30" outlineLevel="1" collapsed="1"/>
    <col min="22" max="22" width="15.5703125" style="30" customWidth="1"/>
    <col min="23" max="23" width="15.5703125" style="30" collapsed="1"/>
    <col min="24" max="24" width="15.5703125" style="30" customWidth="1"/>
    <col min="25" max="25" width="15.5703125" style="30" customWidth="1" outlineLevel="1"/>
    <col min="26" max="27" width="15.5703125" style="30" customWidth="1"/>
    <col min="28" max="29" width="15.5703125" style="30" customWidth="1" outlineLevel="1"/>
    <col min="30" max="30" width="15.5703125" style="30" customWidth="1"/>
    <col min="31" max="33" width="15.5703125" style="30" customWidth="1" outlineLevel="1"/>
    <col min="34" max="34" width="15.5703125" style="30"/>
    <col min="35" max="37" width="15.5703125" style="30" customWidth="1" outlineLevel="1"/>
    <col min="38" max="38" width="15.5703125" style="30" customWidth="1"/>
    <col min="39" max="39" width="15.5703125" style="30" customWidth="1" outlineLevel="1"/>
    <col min="40" max="40" width="15.5703125" style="30" customWidth="1"/>
    <col min="41" max="44" width="15.5703125" style="30" customWidth="1" outlineLevel="1"/>
    <col min="45" max="46" width="15.5703125" style="30" customWidth="1"/>
    <col min="47" max="47" width="18" style="30" customWidth="1" collapsed="1"/>
    <col min="48" max="48" width="18" style="30" customWidth="1" outlineLevel="1"/>
    <col min="49" max="49" width="27.140625" style="525" customWidth="1" outlineLevel="1"/>
    <col min="50" max="50" width="18" style="30" customWidth="1" outlineLevel="1"/>
    <col min="51" max="51" width="15.5703125" style="30" customWidth="1"/>
    <col min="52" max="52" width="18" style="30" customWidth="1"/>
    <col min="53" max="54" width="18" style="30" customWidth="1" outlineLevel="1"/>
    <col min="55" max="55" width="15.85546875" style="30" customWidth="1"/>
    <col min="56" max="56" width="15.85546875" style="30" customWidth="1" outlineLevel="1"/>
    <col min="57" max="57" width="15.5703125" style="30" customWidth="1" outlineLevel="1"/>
    <col min="58" max="59" width="15.5703125" style="30" customWidth="1"/>
    <col min="60" max="61" width="15.5703125" style="30" customWidth="1" outlineLevel="1"/>
    <col min="62" max="63" width="15.5703125" style="30" customWidth="1"/>
    <col min="64" max="64" width="15.5703125" style="30" customWidth="1" outlineLevel="1"/>
    <col min="65" max="65" width="15.5703125" style="30" customWidth="1"/>
    <col min="66" max="66" width="15.5703125" style="30" customWidth="1" outlineLevel="1"/>
    <col min="67" max="67" width="15.5703125" style="30" customWidth="1"/>
    <col min="68" max="69" width="15.5703125" style="30" customWidth="1" outlineLevel="1"/>
    <col min="70" max="74" width="15.5703125" style="30"/>
    <col min="75" max="76" width="15.5703125" style="30" customWidth="1" outlineLevel="1"/>
    <col min="77" max="79" width="15.5703125" style="30"/>
    <col min="80" max="81" width="15.5703125" style="30" customWidth="1" outlineLevel="1"/>
    <col min="82" max="91" width="15.5703125" style="30"/>
  </cols>
  <sheetData>
    <row r="1" spans="1:91" ht="15.75">
      <c r="A1" s="27" t="s">
        <v>162</v>
      </c>
      <c r="B1" s="17" t="s">
        <v>135</v>
      </c>
      <c r="C1" s="17"/>
      <c r="BK1" s="161"/>
    </row>
    <row r="2" spans="1:91" ht="12.75" customHeight="1">
      <c r="A2" s="12"/>
      <c r="B2" s="15"/>
      <c r="C2" s="15"/>
    </row>
    <row r="3" spans="1:91" ht="12.6" customHeight="1">
      <c r="A3" s="30"/>
      <c r="B3" s="18" t="str">
        <f ca="1">GetNameRange(B5)</f>
        <v>FIAFundCred</v>
      </c>
      <c r="C3" s="18"/>
      <c r="BV3" s="245"/>
    </row>
    <row r="4" spans="1:91" ht="12.75" customHeight="1">
      <c r="A4" s="58" t="s">
        <v>48</v>
      </c>
      <c r="B4" s="58"/>
      <c r="C4" s="59" t="s">
        <v>461</v>
      </c>
      <c r="D4" s="58" t="s">
        <v>49</v>
      </c>
      <c r="E4" s="58"/>
      <c r="F4" s="229" t="s">
        <v>319</v>
      </c>
      <c r="G4" s="229" t="s">
        <v>637</v>
      </c>
      <c r="H4" s="229" t="s">
        <v>1036</v>
      </c>
      <c r="I4" s="229" t="s">
        <v>1037</v>
      </c>
      <c r="J4" s="229" t="s">
        <v>1038</v>
      </c>
      <c r="K4" s="229" t="s">
        <v>1039</v>
      </c>
      <c r="L4" s="229" t="s">
        <v>394</v>
      </c>
      <c r="M4" s="229" t="s">
        <v>287</v>
      </c>
      <c r="N4" s="229" t="s">
        <v>471</v>
      </c>
      <c r="O4" s="229" t="s">
        <v>472</v>
      </c>
      <c r="P4" s="229" t="s">
        <v>481</v>
      </c>
      <c r="Q4" s="229" t="s">
        <v>1040</v>
      </c>
      <c r="R4" s="229" t="s">
        <v>1041</v>
      </c>
      <c r="S4" s="229" t="s">
        <v>462</v>
      </c>
      <c r="T4" s="229" t="s">
        <v>1043</v>
      </c>
      <c r="U4" s="229" t="s">
        <v>1044</v>
      </c>
      <c r="V4" s="229" t="s">
        <v>639</v>
      </c>
      <c r="W4" s="229" t="s">
        <v>640</v>
      </c>
      <c r="X4" s="229" t="s">
        <v>551</v>
      </c>
      <c r="Y4" s="229" t="s">
        <v>1045</v>
      </c>
      <c r="Z4" s="229" t="s">
        <v>1046</v>
      </c>
      <c r="AA4" s="229" t="s">
        <v>463</v>
      </c>
      <c r="AB4" s="229" t="s">
        <v>1047</v>
      </c>
      <c r="AC4" s="229" t="s">
        <v>1048</v>
      </c>
      <c r="AD4" s="229" t="s">
        <v>477</v>
      </c>
      <c r="AE4" s="229" t="s">
        <v>296</v>
      </c>
      <c r="AF4" s="229" t="s">
        <v>1049</v>
      </c>
      <c r="AG4" s="229" t="s">
        <v>641</v>
      </c>
      <c r="AH4" s="229" t="s">
        <v>642</v>
      </c>
      <c r="AI4" s="229" t="s">
        <v>300</v>
      </c>
      <c r="AJ4" s="229" t="s">
        <v>1050</v>
      </c>
      <c r="AK4" s="229" t="s">
        <v>433</v>
      </c>
      <c r="AL4" s="229" t="s">
        <v>290</v>
      </c>
      <c r="AM4" s="229" t="s">
        <v>1051</v>
      </c>
      <c r="AN4" s="229" t="s">
        <v>643</v>
      </c>
      <c r="AO4" s="229" t="s">
        <v>297</v>
      </c>
      <c r="AP4" s="229" t="s">
        <v>1052</v>
      </c>
      <c r="AQ4" s="229" t="s">
        <v>303</v>
      </c>
      <c r="AR4" s="229" t="s">
        <v>1053</v>
      </c>
      <c r="AS4" s="229" t="s">
        <v>305</v>
      </c>
      <c r="AT4" s="229" t="s">
        <v>1054</v>
      </c>
      <c r="AU4" s="229" t="s">
        <v>1055</v>
      </c>
      <c r="AV4" s="229" t="s">
        <v>1056</v>
      </c>
      <c r="AW4" s="526" t="s">
        <v>1184</v>
      </c>
      <c r="AX4" s="229" t="s">
        <v>1057</v>
      </c>
      <c r="AY4" s="229" t="s">
        <v>1058</v>
      </c>
      <c r="AZ4" s="229" t="s">
        <v>1059</v>
      </c>
      <c r="BA4" s="229" t="s">
        <v>1060</v>
      </c>
      <c r="BB4" s="229" t="s">
        <v>1061</v>
      </c>
      <c r="BC4" s="229" t="s">
        <v>464</v>
      </c>
      <c r="BD4" s="229" t="s">
        <v>288</v>
      </c>
      <c r="BE4" s="229" t="s">
        <v>299</v>
      </c>
      <c r="BF4" s="229" t="s">
        <v>465</v>
      </c>
      <c r="BG4" s="229" t="s">
        <v>479</v>
      </c>
      <c r="BH4" s="229" t="s">
        <v>292</v>
      </c>
      <c r="BI4" s="229" t="s">
        <v>302</v>
      </c>
      <c r="BJ4" s="229" t="s">
        <v>476</v>
      </c>
      <c r="BK4" s="229" t="s">
        <v>295</v>
      </c>
      <c r="BL4" s="229" t="s">
        <v>298</v>
      </c>
      <c r="BM4" s="229" t="s">
        <v>429</v>
      </c>
      <c r="BN4" s="229" t="s">
        <v>431</v>
      </c>
      <c r="BO4" s="229" t="s">
        <v>289</v>
      </c>
      <c r="BP4" s="229" t="s">
        <v>604</v>
      </c>
      <c r="BQ4" s="229" t="s">
        <v>605</v>
      </c>
      <c r="BR4" s="229" t="s">
        <v>606</v>
      </c>
      <c r="BS4" s="229" t="s">
        <v>1063</v>
      </c>
      <c r="BT4" s="229" t="s">
        <v>1064</v>
      </c>
      <c r="BU4" s="229" t="s">
        <v>1065</v>
      </c>
      <c r="BV4" s="229" t="s">
        <v>1066</v>
      </c>
      <c r="BW4" s="229" t="s">
        <v>553</v>
      </c>
      <c r="BX4" s="229" t="s">
        <v>554</v>
      </c>
      <c r="BY4" s="229" t="s">
        <v>475</v>
      </c>
      <c r="BZ4" s="229" t="s">
        <v>398</v>
      </c>
      <c r="CA4" s="229" t="s">
        <v>478</v>
      </c>
      <c r="CB4" s="229" t="s">
        <v>291</v>
      </c>
      <c r="CC4" s="229" t="s">
        <v>301</v>
      </c>
      <c r="CD4" s="229" t="s">
        <v>308</v>
      </c>
      <c r="CE4" s="229" t="s">
        <v>307</v>
      </c>
      <c r="CF4" s="229" t="s">
        <v>306</v>
      </c>
      <c r="CG4" s="229" t="s">
        <v>1071</v>
      </c>
      <c r="CH4" s="229" t="s">
        <v>1072</v>
      </c>
      <c r="CI4" s="229" t="s">
        <v>1073</v>
      </c>
      <c r="CJ4" s="229" t="s">
        <v>1074</v>
      </c>
      <c r="CK4" s="229" t="s">
        <v>1075</v>
      </c>
      <c r="CL4" s="229" t="s">
        <v>716</v>
      </c>
      <c r="CM4" s="229" t="s">
        <v>1171</v>
      </c>
    </row>
    <row r="5" spans="1:91" ht="12.75" customHeight="1" thickBot="1">
      <c r="A5" s="68"/>
      <c r="B5" s="63" t="s">
        <v>29</v>
      </c>
      <c r="C5" s="147"/>
      <c r="D5" s="62"/>
      <c r="E5" s="62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27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</row>
    <row r="6" spans="1:91" ht="12.75" customHeight="1">
      <c r="A6" s="30"/>
      <c r="B6" s="19"/>
      <c r="D6" s="16"/>
      <c r="E6" s="16"/>
    </row>
    <row r="7" spans="1:91" ht="12.75" customHeight="1">
      <c r="A7" s="30"/>
      <c r="B7" s="212" t="s">
        <v>95</v>
      </c>
      <c r="C7" s="148"/>
      <c r="D7" s="24"/>
      <c r="E7" s="24"/>
    </row>
    <row r="8" spans="1:91" ht="12.75" customHeight="1">
      <c r="A8" s="29" t="s">
        <v>328</v>
      </c>
      <c r="B8" s="207" t="s">
        <v>326</v>
      </c>
      <c r="C8" s="139"/>
      <c r="D8" s="14"/>
      <c r="E8" s="14"/>
      <c r="F8" s="29" t="s">
        <v>327</v>
      </c>
      <c r="G8" s="29" t="s">
        <v>327</v>
      </c>
      <c r="H8" s="358" t="s">
        <v>456</v>
      </c>
      <c r="I8" s="358" t="s">
        <v>456</v>
      </c>
      <c r="J8" s="358" t="s">
        <v>456</v>
      </c>
      <c r="K8" s="358" t="s">
        <v>456</v>
      </c>
      <c r="L8" s="29" t="s">
        <v>456</v>
      </c>
      <c r="M8" s="29" t="s">
        <v>456</v>
      </c>
      <c r="N8" s="29" t="s">
        <v>456</v>
      </c>
      <c r="O8" s="29" t="s">
        <v>456</v>
      </c>
      <c r="P8" s="29" t="s">
        <v>249</v>
      </c>
      <c r="Q8" s="358" t="s">
        <v>249</v>
      </c>
      <c r="R8" s="364" t="s">
        <v>456</v>
      </c>
      <c r="S8" s="29" t="s">
        <v>249</v>
      </c>
      <c r="T8" s="358" t="s">
        <v>249</v>
      </c>
      <c r="U8" s="358" t="s">
        <v>249</v>
      </c>
      <c r="V8" s="29" t="s">
        <v>249</v>
      </c>
      <c r="W8" s="29" t="s">
        <v>456</v>
      </c>
      <c r="X8" s="29" t="s">
        <v>249</v>
      </c>
      <c r="Y8" s="30" t="s">
        <v>249</v>
      </c>
      <c r="Z8" s="364" t="s">
        <v>456</v>
      </c>
      <c r="AA8" s="29" t="s">
        <v>249</v>
      </c>
      <c r="AB8" s="29" t="s">
        <v>249</v>
      </c>
      <c r="AC8" s="29" t="s">
        <v>249</v>
      </c>
      <c r="AD8" s="29" t="s">
        <v>249</v>
      </c>
      <c r="AE8" s="29" t="s">
        <v>249</v>
      </c>
      <c r="AF8" s="29" t="s">
        <v>249</v>
      </c>
      <c r="AG8" s="29" t="s">
        <v>249</v>
      </c>
      <c r="AH8" s="29" t="s">
        <v>456</v>
      </c>
      <c r="AI8" s="29" t="s">
        <v>249</v>
      </c>
      <c r="AJ8" s="29" t="s">
        <v>249</v>
      </c>
      <c r="AK8" s="29" t="s">
        <v>249</v>
      </c>
      <c r="AL8" s="29" t="s">
        <v>249</v>
      </c>
      <c r="AM8" s="29" t="s">
        <v>249</v>
      </c>
      <c r="AN8" s="29" t="s">
        <v>249</v>
      </c>
      <c r="AO8" s="29" t="s">
        <v>249</v>
      </c>
      <c r="AP8" s="29" t="s">
        <v>249</v>
      </c>
      <c r="AQ8" s="29" t="s">
        <v>249</v>
      </c>
      <c r="AR8" s="29" t="s">
        <v>249</v>
      </c>
      <c r="AS8" s="29" t="s">
        <v>249</v>
      </c>
      <c r="AT8" s="364" t="s">
        <v>456</v>
      </c>
      <c r="AU8" s="358" t="s">
        <v>249</v>
      </c>
      <c r="AV8" s="358" t="s">
        <v>249</v>
      </c>
      <c r="AW8" s="528" t="s">
        <v>249</v>
      </c>
      <c r="AX8" s="358" t="s">
        <v>249</v>
      </c>
      <c r="AY8" s="364" t="s">
        <v>456</v>
      </c>
      <c r="AZ8" s="29" t="s">
        <v>249</v>
      </c>
      <c r="BA8" s="29" t="s">
        <v>249</v>
      </c>
      <c r="BB8" s="29" t="s">
        <v>249</v>
      </c>
      <c r="BC8" s="29" t="s">
        <v>328</v>
      </c>
      <c r="BD8" s="29" t="s">
        <v>328</v>
      </c>
      <c r="BE8" s="29" t="s">
        <v>328</v>
      </c>
      <c r="BF8" s="29" t="s">
        <v>328</v>
      </c>
      <c r="BG8" s="29" t="s">
        <v>328</v>
      </c>
      <c r="BH8" s="29" t="s">
        <v>328</v>
      </c>
      <c r="BI8" s="29" t="s">
        <v>328</v>
      </c>
      <c r="BJ8" s="29" t="s">
        <v>114</v>
      </c>
      <c r="BK8" s="29" t="s">
        <v>114</v>
      </c>
      <c r="BL8" s="29" t="s">
        <v>114</v>
      </c>
      <c r="BM8" s="29" t="s">
        <v>114</v>
      </c>
      <c r="BN8" s="29" t="s">
        <v>114</v>
      </c>
      <c r="BO8" s="29" t="s">
        <v>114</v>
      </c>
      <c r="BP8" s="29" t="s">
        <v>114</v>
      </c>
      <c r="BQ8" s="29" t="s">
        <v>114</v>
      </c>
      <c r="BR8" s="29" t="s">
        <v>114</v>
      </c>
      <c r="BS8" s="29" t="s">
        <v>114</v>
      </c>
      <c r="BT8" s="29" t="s">
        <v>114</v>
      </c>
      <c r="BU8" s="29" t="s">
        <v>114</v>
      </c>
      <c r="BV8" s="29" t="s">
        <v>114</v>
      </c>
      <c r="BW8" s="29" t="s">
        <v>114</v>
      </c>
      <c r="BX8" s="29" t="s">
        <v>114</v>
      </c>
      <c r="BY8" s="29" t="s">
        <v>114</v>
      </c>
      <c r="BZ8" s="29" t="s">
        <v>114</v>
      </c>
      <c r="CA8" s="29" t="s">
        <v>114</v>
      </c>
      <c r="CB8" s="29" t="s">
        <v>114</v>
      </c>
      <c r="CC8" s="29" t="s">
        <v>114</v>
      </c>
      <c r="CD8" s="29" t="s">
        <v>114</v>
      </c>
      <c r="CE8" s="29" t="s">
        <v>114</v>
      </c>
      <c r="CF8" s="29" t="s">
        <v>114</v>
      </c>
      <c r="CG8" s="29" t="s">
        <v>327</v>
      </c>
      <c r="CH8" s="29" t="s">
        <v>715</v>
      </c>
      <c r="CI8" s="29" t="s">
        <v>715</v>
      </c>
      <c r="CJ8" s="29" t="s">
        <v>114</v>
      </c>
      <c r="CK8" s="29" t="s">
        <v>114</v>
      </c>
      <c r="CL8" s="29" t="s">
        <v>715</v>
      </c>
      <c r="CM8" s="29" t="s">
        <v>114</v>
      </c>
    </row>
    <row r="9" spans="1:91" ht="12.75" customHeight="1">
      <c r="A9" s="29" t="s">
        <v>113</v>
      </c>
      <c r="B9" s="207" t="s">
        <v>117</v>
      </c>
      <c r="C9" s="139"/>
      <c r="D9" s="14"/>
      <c r="E9" s="14"/>
      <c r="F9" s="29" t="s">
        <v>200</v>
      </c>
      <c r="G9" s="29" t="s">
        <v>200</v>
      </c>
      <c r="H9" s="29" t="s">
        <v>235</v>
      </c>
      <c r="I9" s="29" t="s">
        <v>235</v>
      </c>
      <c r="J9" s="29" t="s">
        <v>235</v>
      </c>
      <c r="K9" s="29" t="s">
        <v>235</v>
      </c>
      <c r="L9" s="29" t="s">
        <v>235</v>
      </c>
      <c r="M9" s="29" t="s">
        <v>235</v>
      </c>
      <c r="N9" s="29" t="s">
        <v>235</v>
      </c>
      <c r="O9" s="29" t="s">
        <v>235</v>
      </c>
      <c r="P9" s="29" t="s">
        <v>235</v>
      </c>
      <c r="Q9" s="29" t="s">
        <v>235</v>
      </c>
      <c r="R9" s="29" t="s">
        <v>235</v>
      </c>
      <c r="S9" s="29" t="s">
        <v>235</v>
      </c>
      <c r="T9" s="29" t="s">
        <v>235</v>
      </c>
      <c r="U9" s="29" t="s">
        <v>235</v>
      </c>
      <c r="V9" s="29" t="s">
        <v>235</v>
      </c>
      <c r="W9" s="29" t="s">
        <v>235</v>
      </c>
      <c r="X9" s="29" t="s">
        <v>235</v>
      </c>
      <c r="Y9" s="29" t="s">
        <v>235</v>
      </c>
      <c r="Z9" s="29" t="s">
        <v>235</v>
      </c>
      <c r="AA9" s="29" t="s">
        <v>235</v>
      </c>
      <c r="AB9" s="29" t="s">
        <v>235</v>
      </c>
      <c r="AC9" s="29" t="s">
        <v>235</v>
      </c>
      <c r="AD9" s="29" t="s">
        <v>235</v>
      </c>
      <c r="AE9" s="29" t="s">
        <v>235</v>
      </c>
      <c r="AF9" s="29" t="s">
        <v>235</v>
      </c>
      <c r="AG9" s="29" t="s">
        <v>235</v>
      </c>
      <c r="AH9" s="29" t="s">
        <v>235</v>
      </c>
      <c r="AI9" s="29" t="s">
        <v>235</v>
      </c>
      <c r="AJ9" s="29" t="s">
        <v>235</v>
      </c>
      <c r="AK9" s="29" t="s">
        <v>235</v>
      </c>
      <c r="AL9" s="29" t="s">
        <v>235</v>
      </c>
      <c r="AM9" s="29" t="s">
        <v>235</v>
      </c>
      <c r="AN9" s="29" t="s">
        <v>235</v>
      </c>
      <c r="AO9" s="29" t="s">
        <v>235</v>
      </c>
      <c r="AP9" s="29" t="s">
        <v>235</v>
      </c>
      <c r="AQ9" s="29" t="s">
        <v>235</v>
      </c>
      <c r="AR9" s="29" t="s">
        <v>235</v>
      </c>
      <c r="AS9" s="29" t="s">
        <v>235</v>
      </c>
      <c r="AT9" s="29" t="s">
        <v>235</v>
      </c>
      <c r="AU9" s="29" t="s">
        <v>235</v>
      </c>
      <c r="AV9" s="29" t="s">
        <v>235</v>
      </c>
      <c r="AW9" s="529" t="s">
        <v>235</v>
      </c>
      <c r="AX9" s="29" t="s">
        <v>235</v>
      </c>
      <c r="AY9" s="29" t="s">
        <v>235</v>
      </c>
      <c r="AZ9" s="29" t="s">
        <v>235</v>
      </c>
      <c r="BA9" s="29" t="s">
        <v>235</v>
      </c>
      <c r="BB9" s="29" t="s">
        <v>235</v>
      </c>
      <c r="BC9" s="29" t="s">
        <v>235</v>
      </c>
      <c r="BD9" s="29" t="s">
        <v>235</v>
      </c>
      <c r="BE9" s="29" t="s">
        <v>235</v>
      </c>
      <c r="BF9" s="29" t="s">
        <v>235</v>
      </c>
      <c r="BG9" s="29" t="s">
        <v>235</v>
      </c>
      <c r="BH9" s="29" t="s">
        <v>235</v>
      </c>
      <c r="BI9" s="29" t="s">
        <v>235</v>
      </c>
      <c r="BJ9" s="29" t="s">
        <v>113</v>
      </c>
      <c r="BK9" s="29" t="s">
        <v>113</v>
      </c>
      <c r="BL9" s="29" t="s">
        <v>113</v>
      </c>
      <c r="BM9" s="29" t="s">
        <v>113</v>
      </c>
      <c r="BN9" s="29" t="s">
        <v>113</v>
      </c>
      <c r="BO9" s="29" t="s">
        <v>113</v>
      </c>
      <c r="BP9" s="29" t="s">
        <v>113</v>
      </c>
      <c r="BQ9" s="29" t="s">
        <v>113</v>
      </c>
      <c r="BR9" s="29" t="s">
        <v>113</v>
      </c>
      <c r="BS9" s="29" t="s">
        <v>113</v>
      </c>
      <c r="BT9" s="29" t="s">
        <v>113</v>
      </c>
      <c r="BU9" s="29" t="s">
        <v>113</v>
      </c>
      <c r="BV9" s="29" t="s">
        <v>113</v>
      </c>
      <c r="BW9" s="29" t="s">
        <v>113</v>
      </c>
      <c r="BX9" s="29" t="s">
        <v>113</v>
      </c>
      <c r="BY9" s="29" t="s">
        <v>113</v>
      </c>
      <c r="BZ9" s="29" t="s">
        <v>113</v>
      </c>
      <c r="CA9" s="29" t="s">
        <v>113</v>
      </c>
      <c r="CB9" s="29" t="s">
        <v>113</v>
      </c>
      <c r="CC9" s="29" t="s">
        <v>113</v>
      </c>
      <c r="CD9" s="29" t="s">
        <v>113</v>
      </c>
      <c r="CE9" s="29" t="s">
        <v>113</v>
      </c>
      <c r="CF9" s="29" t="s">
        <v>113</v>
      </c>
      <c r="CG9" s="29" t="s">
        <v>200</v>
      </c>
      <c r="CH9" s="29" t="s">
        <v>113</v>
      </c>
      <c r="CI9" s="29" t="s">
        <v>113</v>
      </c>
      <c r="CJ9" s="29" t="s">
        <v>113</v>
      </c>
      <c r="CK9" s="29" t="s">
        <v>113</v>
      </c>
      <c r="CL9" s="29" t="s">
        <v>113</v>
      </c>
      <c r="CM9" s="29" t="s">
        <v>113</v>
      </c>
    </row>
    <row r="10" spans="1:91" ht="14.25" customHeight="1">
      <c r="A10" s="29" t="s">
        <v>115</v>
      </c>
      <c r="B10" s="207" t="s">
        <v>119</v>
      </c>
      <c r="C10" s="139"/>
      <c r="D10" s="14"/>
      <c r="E10" s="14"/>
      <c r="F10" s="29" t="s">
        <v>430</v>
      </c>
      <c r="G10" s="29" t="s">
        <v>430</v>
      </c>
      <c r="H10" s="477" t="s">
        <v>321</v>
      </c>
      <c r="I10" s="477" t="s">
        <v>473</v>
      </c>
      <c r="J10" s="477" t="s">
        <v>321</v>
      </c>
      <c r="K10" s="477" t="s">
        <v>473</v>
      </c>
      <c r="L10" s="29" t="s">
        <v>321</v>
      </c>
      <c r="M10" s="29" t="s">
        <v>321</v>
      </c>
      <c r="N10" s="29" t="s">
        <v>473</v>
      </c>
      <c r="O10" s="29" t="s">
        <v>474</v>
      </c>
      <c r="P10" s="29" t="s">
        <v>482</v>
      </c>
      <c r="Q10" s="29" t="s">
        <v>482</v>
      </c>
      <c r="R10" s="29" t="s">
        <v>466</v>
      </c>
      <c r="S10" s="29" t="s">
        <v>466</v>
      </c>
      <c r="T10" s="29" t="s">
        <v>466</v>
      </c>
      <c r="U10" s="29" t="s">
        <v>466</v>
      </c>
      <c r="V10" s="29" t="s">
        <v>633</v>
      </c>
      <c r="W10" s="29" t="s">
        <v>633</v>
      </c>
      <c r="X10" s="29" t="s">
        <v>482</v>
      </c>
      <c r="Y10" s="29" t="s">
        <v>482</v>
      </c>
      <c r="Z10" s="29" t="s">
        <v>466</v>
      </c>
      <c r="AA10" s="29" t="s">
        <v>466</v>
      </c>
      <c r="AB10" s="29" t="s">
        <v>466</v>
      </c>
      <c r="AC10" s="29" t="s">
        <v>466</v>
      </c>
      <c r="AD10" s="29" t="s">
        <v>480</v>
      </c>
      <c r="AE10" s="29" t="s">
        <v>293</v>
      </c>
      <c r="AF10" s="29" t="s">
        <v>293</v>
      </c>
      <c r="AG10" s="29" t="s">
        <v>634</v>
      </c>
      <c r="AH10" s="29" t="s">
        <v>634</v>
      </c>
      <c r="AI10" s="29" t="s">
        <v>304</v>
      </c>
      <c r="AJ10" s="29" t="s">
        <v>304</v>
      </c>
      <c r="AK10" s="29" t="s">
        <v>432</v>
      </c>
      <c r="AL10" s="29" t="s">
        <v>294</v>
      </c>
      <c r="AM10" s="29" t="s">
        <v>294</v>
      </c>
      <c r="AN10" s="29" t="s">
        <v>294</v>
      </c>
      <c r="AO10" s="29" t="s">
        <v>293</v>
      </c>
      <c r="AP10" s="29" t="s">
        <v>293</v>
      </c>
      <c r="AQ10" s="29" t="s">
        <v>304</v>
      </c>
      <c r="AR10" s="29" t="s">
        <v>304</v>
      </c>
      <c r="AS10" s="29" t="s">
        <v>294</v>
      </c>
      <c r="AT10" s="29" t="s">
        <v>1062</v>
      </c>
      <c r="AU10" s="29" t="s">
        <v>1062</v>
      </c>
      <c r="AV10" s="29" t="s">
        <v>1062</v>
      </c>
      <c r="AW10" s="529" t="s">
        <v>1185</v>
      </c>
      <c r="AX10" s="29" t="s">
        <v>1062</v>
      </c>
      <c r="AY10" s="29" t="s">
        <v>1062</v>
      </c>
      <c r="AZ10" s="29" t="s">
        <v>1062</v>
      </c>
      <c r="BA10" s="29" t="s">
        <v>1062</v>
      </c>
      <c r="BB10" s="29" t="s">
        <v>1062</v>
      </c>
      <c r="BC10" s="29" t="s">
        <v>466</v>
      </c>
      <c r="BD10" s="29" t="s">
        <v>293</v>
      </c>
      <c r="BE10" s="29" t="s">
        <v>304</v>
      </c>
      <c r="BF10" s="29" t="s">
        <v>466</v>
      </c>
      <c r="BG10" s="29" t="s">
        <v>480</v>
      </c>
      <c r="BH10" s="29" t="s">
        <v>293</v>
      </c>
      <c r="BI10" s="29" t="s">
        <v>304</v>
      </c>
      <c r="BJ10" s="29" t="s">
        <v>480</v>
      </c>
      <c r="BK10" s="29" t="s">
        <v>293</v>
      </c>
      <c r="BL10" s="29" t="s">
        <v>304</v>
      </c>
      <c r="BM10" s="29" t="s">
        <v>430</v>
      </c>
      <c r="BN10" s="29" t="s">
        <v>432</v>
      </c>
      <c r="BO10" s="29" t="s">
        <v>294</v>
      </c>
      <c r="BP10" s="29" t="s">
        <v>430</v>
      </c>
      <c r="BQ10" s="29" t="s">
        <v>432</v>
      </c>
      <c r="BR10" s="29" t="s">
        <v>294</v>
      </c>
      <c r="BS10" s="29" t="s">
        <v>430</v>
      </c>
      <c r="BT10" s="29" t="s">
        <v>432</v>
      </c>
      <c r="BU10" s="29" t="s">
        <v>294</v>
      </c>
      <c r="BV10" s="29" t="s">
        <v>1067</v>
      </c>
      <c r="BW10" s="29" t="s">
        <v>430</v>
      </c>
      <c r="BX10" s="29" t="s">
        <v>432</v>
      </c>
      <c r="BY10" s="29" t="s">
        <v>294</v>
      </c>
      <c r="BZ10" s="29" t="s">
        <v>294</v>
      </c>
      <c r="CA10" s="29" t="s">
        <v>480</v>
      </c>
      <c r="CB10" s="29" t="s">
        <v>293</v>
      </c>
      <c r="CC10" s="29" t="s">
        <v>304</v>
      </c>
      <c r="CD10" s="29" t="s">
        <v>294</v>
      </c>
      <c r="CE10" s="29" t="s">
        <v>294</v>
      </c>
      <c r="CF10" s="29" t="s">
        <v>294</v>
      </c>
      <c r="CG10" s="487" t="s">
        <v>430</v>
      </c>
      <c r="CH10" s="29" t="s">
        <v>1067</v>
      </c>
      <c r="CI10" s="29" t="s">
        <v>1067</v>
      </c>
      <c r="CJ10" s="29" t="s">
        <v>1067</v>
      </c>
      <c r="CK10" s="29" t="s">
        <v>1067</v>
      </c>
      <c r="CL10" s="29" t="s">
        <v>294</v>
      </c>
      <c r="CM10" s="29" t="s">
        <v>1067</v>
      </c>
    </row>
    <row r="11" spans="1:91" ht="12.75" customHeight="1">
      <c r="A11" s="29" t="s">
        <v>93</v>
      </c>
      <c r="B11" s="207" t="s">
        <v>120</v>
      </c>
      <c r="C11" s="139"/>
      <c r="D11" s="14"/>
      <c r="E11" s="14"/>
      <c r="F11" s="29" t="s">
        <v>93</v>
      </c>
      <c r="G11" s="29" t="s">
        <v>93</v>
      </c>
      <c r="H11" s="29" t="s">
        <v>93</v>
      </c>
      <c r="I11" s="29" t="s">
        <v>93</v>
      </c>
      <c r="J11" s="29" t="s">
        <v>93</v>
      </c>
      <c r="K11" s="29" t="s">
        <v>93</v>
      </c>
      <c r="L11" s="29" t="s">
        <v>93</v>
      </c>
      <c r="M11" s="29" t="s">
        <v>93</v>
      </c>
      <c r="N11" s="29" t="s">
        <v>93</v>
      </c>
      <c r="O11" s="29" t="s">
        <v>93</v>
      </c>
      <c r="P11" s="29" t="s">
        <v>93</v>
      </c>
      <c r="Q11" s="29" t="s">
        <v>93</v>
      </c>
      <c r="R11" s="29" t="s">
        <v>93</v>
      </c>
      <c r="S11" s="29" t="s">
        <v>93</v>
      </c>
      <c r="T11" s="29" t="s">
        <v>93</v>
      </c>
      <c r="U11" s="29" t="s">
        <v>93</v>
      </c>
      <c r="V11" s="29" t="s">
        <v>93</v>
      </c>
      <c r="W11" s="29" t="s">
        <v>93</v>
      </c>
      <c r="X11" s="29" t="s">
        <v>93</v>
      </c>
      <c r="Y11" s="29" t="s">
        <v>93</v>
      </c>
      <c r="Z11" s="29" t="s">
        <v>93</v>
      </c>
      <c r="AA11" s="29" t="s">
        <v>93</v>
      </c>
      <c r="AB11" s="29" t="s">
        <v>93</v>
      </c>
      <c r="AC11" s="29" t="s">
        <v>93</v>
      </c>
      <c r="AD11" s="29" t="s">
        <v>93</v>
      </c>
      <c r="AE11" s="29" t="s">
        <v>93</v>
      </c>
      <c r="AF11" s="29" t="s">
        <v>93</v>
      </c>
      <c r="AG11" s="29" t="s">
        <v>93</v>
      </c>
      <c r="AH11" s="29" t="s">
        <v>93</v>
      </c>
      <c r="AI11" s="29" t="s">
        <v>93</v>
      </c>
      <c r="AJ11" s="29" t="s">
        <v>93</v>
      </c>
      <c r="AK11" s="29" t="s">
        <v>93</v>
      </c>
      <c r="AL11" s="29" t="s">
        <v>93</v>
      </c>
      <c r="AM11" s="29" t="s">
        <v>93</v>
      </c>
      <c r="AN11" s="29" t="s">
        <v>93</v>
      </c>
      <c r="AO11" s="29" t="s">
        <v>93</v>
      </c>
      <c r="AP11" s="29" t="s">
        <v>93</v>
      </c>
      <c r="AQ11" s="29" t="s">
        <v>93</v>
      </c>
      <c r="AR11" s="29" t="s">
        <v>93</v>
      </c>
      <c r="AS11" s="29" t="s">
        <v>93</v>
      </c>
      <c r="AT11" s="29" t="s">
        <v>93</v>
      </c>
      <c r="AU11" s="29" t="s">
        <v>93</v>
      </c>
      <c r="AV11" s="29" t="s">
        <v>93</v>
      </c>
      <c r="AW11" s="529" t="s">
        <v>93</v>
      </c>
      <c r="AX11" s="29" t="s">
        <v>93</v>
      </c>
      <c r="AY11" s="29" t="s">
        <v>93</v>
      </c>
      <c r="AZ11" s="29" t="s">
        <v>93</v>
      </c>
      <c r="BA11" s="29" t="s">
        <v>93</v>
      </c>
      <c r="BB11" s="29" t="s">
        <v>93</v>
      </c>
      <c r="BC11" s="29" t="s">
        <v>93</v>
      </c>
      <c r="BD11" s="29" t="s">
        <v>93</v>
      </c>
      <c r="BE11" s="29" t="s">
        <v>93</v>
      </c>
      <c r="BF11" s="29" t="s">
        <v>93</v>
      </c>
      <c r="BG11" s="29" t="s">
        <v>93</v>
      </c>
      <c r="BH11" s="29" t="s">
        <v>93</v>
      </c>
      <c r="BI11" s="29" t="s">
        <v>93</v>
      </c>
      <c r="BJ11" s="29" t="s">
        <v>93</v>
      </c>
      <c r="BK11" s="29" t="s">
        <v>93</v>
      </c>
      <c r="BL11" s="29" t="s">
        <v>93</v>
      </c>
      <c r="BM11" s="29" t="s">
        <v>93</v>
      </c>
      <c r="BN11" s="29" t="s">
        <v>93</v>
      </c>
      <c r="BO11" s="29" t="s">
        <v>93</v>
      </c>
      <c r="BP11" s="29" t="s">
        <v>93</v>
      </c>
      <c r="BQ11" s="29" t="s">
        <v>93</v>
      </c>
      <c r="BR11" s="29" t="s">
        <v>93</v>
      </c>
      <c r="BS11" s="29" t="s">
        <v>93</v>
      </c>
      <c r="BT11" s="29" t="s">
        <v>93</v>
      </c>
      <c r="BU11" s="29" t="s">
        <v>93</v>
      </c>
      <c r="BV11" s="29" t="s">
        <v>93</v>
      </c>
      <c r="BW11" s="29" t="s">
        <v>93</v>
      </c>
      <c r="BX11" s="29" t="s">
        <v>93</v>
      </c>
      <c r="BY11" s="29" t="s">
        <v>93</v>
      </c>
      <c r="BZ11" s="29" t="s">
        <v>93</v>
      </c>
      <c r="CA11" s="29" t="s">
        <v>93</v>
      </c>
      <c r="CB11" s="29" t="s">
        <v>93</v>
      </c>
      <c r="CC11" s="29" t="s">
        <v>93</v>
      </c>
      <c r="CD11" s="29" t="s">
        <v>93</v>
      </c>
      <c r="CE11" s="29" t="s">
        <v>93</v>
      </c>
      <c r="CF11" s="29" t="s">
        <v>93</v>
      </c>
      <c r="CG11" s="29" t="s">
        <v>93</v>
      </c>
      <c r="CH11" s="29" t="s">
        <v>93</v>
      </c>
      <c r="CI11" s="29" t="s">
        <v>93</v>
      </c>
      <c r="CJ11" s="29" t="s">
        <v>93</v>
      </c>
      <c r="CK11" s="29" t="s">
        <v>93</v>
      </c>
      <c r="CL11" s="29" t="s">
        <v>93</v>
      </c>
      <c r="CM11" s="29" t="s">
        <v>93</v>
      </c>
    </row>
    <row r="12" spans="1:91" ht="12.75" customHeight="1">
      <c r="A12" s="80" t="s">
        <v>34</v>
      </c>
      <c r="B12" s="207" t="s">
        <v>189</v>
      </c>
      <c r="C12" s="139"/>
      <c r="D12" s="14"/>
      <c r="E12" s="14"/>
      <c r="F12" s="478" t="s">
        <v>39</v>
      </c>
      <c r="G12" s="478" t="s">
        <v>39</v>
      </c>
      <c r="H12" s="478" t="s">
        <v>39</v>
      </c>
      <c r="I12" s="478" t="s">
        <v>39</v>
      </c>
      <c r="J12" s="478" t="s">
        <v>39</v>
      </c>
      <c r="K12" s="478" t="s">
        <v>39</v>
      </c>
      <c r="L12" s="478" t="s">
        <v>39</v>
      </c>
      <c r="M12" s="478" t="s">
        <v>39</v>
      </c>
      <c r="N12" s="478" t="s">
        <v>39</v>
      </c>
      <c r="O12" s="478" t="s">
        <v>39</v>
      </c>
      <c r="P12" s="478" t="s">
        <v>39</v>
      </c>
      <c r="Q12" s="478" t="s">
        <v>39</v>
      </c>
      <c r="R12" s="478" t="s">
        <v>39</v>
      </c>
      <c r="S12" s="478" t="s">
        <v>39</v>
      </c>
      <c r="T12" s="478" t="s">
        <v>39</v>
      </c>
      <c r="U12" s="478" t="s">
        <v>39</v>
      </c>
      <c r="V12" s="478" t="s">
        <v>39</v>
      </c>
      <c r="W12" s="478" t="s">
        <v>39</v>
      </c>
      <c r="X12" s="478" t="s">
        <v>39</v>
      </c>
      <c r="Y12" s="478" t="s">
        <v>39</v>
      </c>
      <c r="Z12" s="478" t="s">
        <v>39</v>
      </c>
      <c r="AA12" s="478" t="s">
        <v>39</v>
      </c>
      <c r="AB12" s="478" t="s">
        <v>39</v>
      </c>
      <c r="AC12" s="478" t="s">
        <v>39</v>
      </c>
      <c r="AD12" s="478" t="s">
        <v>39</v>
      </c>
      <c r="AE12" s="478" t="s">
        <v>39</v>
      </c>
      <c r="AF12" s="478" t="s">
        <v>39</v>
      </c>
      <c r="AG12" s="478" t="s">
        <v>39</v>
      </c>
      <c r="AH12" s="478" t="s">
        <v>39</v>
      </c>
      <c r="AI12" s="478" t="s">
        <v>39</v>
      </c>
      <c r="AJ12" s="478" t="s">
        <v>39</v>
      </c>
      <c r="AK12" s="478" t="s">
        <v>39</v>
      </c>
      <c r="AL12" s="478" t="s">
        <v>39</v>
      </c>
      <c r="AM12" s="478" t="s">
        <v>39</v>
      </c>
      <c r="AN12" s="478" t="s">
        <v>39</v>
      </c>
      <c r="AO12" s="478" t="s">
        <v>39</v>
      </c>
      <c r="AP12" s="478" t="s">
        <v>39</v>
      </c>
      <c r="AQ12" s="478" t="s">
        <v>39</v>
      </c>
      <c r="AR12" s="478" t="s">
        <v>39</v>
      </c>
      <c r="AS12" s="478" t="s">
        <v>39</v>
      </c>
      <c r="AT12" s="478" t="s">
        <v>39</v>
      </c>
      <c r="AU12" s="478" t="s">
        <v>39</v>
      </c>
      <c r="AV12" s="478" t="s">
        <v>39</v>
      </c>
      <c r="AW12" s="530" t="s">
        <v>39</v>
      </c>
      <c r="AX12" s="478" t="s">
        <v>39</v>
      </c>
      <c r="AY12" s="478" t="s">
        <v>39</v>
      </c>
      <c r="AZ12" s="478" t="s">
        <v>39</v>
      </c>
      <c r="BA12" s="478" t="s">
        <v>39</v>
      </c>
      <c r="BB12" s="478" t="s">
        <v>39</v>
      </c>
      <c r="BC12" s="478" t="s">
        <v>39</v>
      </c>
      <c r="BD12" s="478" t="s">
        <v>39</v>
      </c>
      <c r="BE12" s="478" t="s">
        <v>39</v>
      </c>
      <c r="BF12" s="478" t="s">
        <v>39</v>
      </c>
      <c r="BG12" s="478" t="s">
        <v>39</v>
      </c>
      <c r="BH12" s="478" t="s">
        <v>39</v>
      </c>
      <c r="BI12" s="478" t="s">
        <v>39</v>
      </c>
      <c r="BJ12" s="478" t="s">
        <v>39</v>
      </c>
      <c r="BK12" s="478" t="s">
        <v>39</v>
      </c>
      <c r="BL12" s="478" t="s">
        <v>39</v>
      </c>
      <c r="BM12" s="478" t="s">
        <v>39</v>
      </c>
      <c r="BN12" s="478" t="s">
        <v>39</v>
      </c>
      <c r="BO12" s="478" t="s">
        <v>39</v>
      </c>
      <c r="BP12" s="478" t="s">
        <v>39</v>
      </c>
      <c r="BQ12" s="478" t="s">
        <v>39</v>
      </c>
      <c r="BR12" s="478" t="s">
        <v>39</v>
      </c>
      <c r="BS12" s="478" t="s">
        <v>39</v>
      </c>
      <c r="BT12" s="478" t="s">
        <v>39</v>
      </c>
      <c r="BU12" s="478" t="s">
        <v>39</v>
      </c>
      <c r="BV12" s="478" t="s">
        <v>39</v>
      </c>
      <c r="BW12" s="478" t="s">
        <v>39</v>
      </c>
      <c r="BX12" s="478" t="s">
        <v>39</v>
      </c>
      <c r="BY12" s="478" t="s">
        <v>39</v>
      </c>
      <c r="BZ12" s="478" t="s">
        <v>39</v>
      </c>
      <c r="CA12" s="478" t="s">
        <v>39</v>
      </c>
      <c r="CB12" s="478" t="s">
        <v>39</v>
      </c>
      <c r="CC12" s="478" t="s">
        <v>39</v>
      </c>
      <c r="CD12" s="478" t="s">
        <v>39</v>
      </c>
      <c r="CE12" s="478" t="s">
        <v>39</v>
      </c>
      <c r="CF12" s="478" t="s">
        <v>39</v>
      </c>
      <c r="CG12" s="478" t="s">
        <v>39</v>
      </c>
      <c r="CH12" s="478" t="s">
        <v>39</v>
      </c>
      <c r="CI12" s="478" t="s">
        <v>39</v>
      </c>
      <c r="CJ12" s="478" t="s">
        <v>39</v>
      </c>
      <c r="CK12" s="478" t="s">
        <v>39</v>
      </c>
      <c r="CL12" s="478" t="s">
        <v>39</v>
      </c>
      <c r="CM12" s="478" t="s">
        <v>39</v>
      </c>
    </row>
    <row r="13" spans="1:91" ht="12.75" customHeight="1">
      <c r="A13" s="29">
        <v>1000</v>
      </c>
      <c r="B13" s="207" t="s">
        <v>261</v>
      </c>
      <c r="C13" s="139"/>
      <c r="D13" s="14"/>
      <c r="E13" s="14"/>
      <c r="F13" s="174">
        <v>1000</v>
      </c>
      <c r="G13" s="174">
        <v>1000</v>
      </c>
      <c r="H13" s="174">
        <v>1000</v>
      </c>
      <c r="I13" s="174">
        <v>1000</v>
      </c>
      <c r="J13" s="174">
        <v>1000</v>
      </c>
      <c r="K13" s="174">
        <v>1000</v>
      </c>
      <c r="L13" s="174">
        <v>1000</v>
      </c>
      <c r="M13" s="174">
        <v>1000</v>
      </c>
      <c r="N13" s="174">
        <v>1000</v>
      </c>
      <c r="O13" s="174">
        <v>1000</v>
      </c>
      <c r="P13" s="174">
        <v>1000</v>
      </c>
      <c r="Q13" s="174">
        <v>1000</v>
      </c>
      <c r="R13" s="174">
        <v>1000</v>
      </c>
      <c r="S13" s="174">
        <v>1000</v>
      </c>
      <c r="T13" s="174">
        <v>1000</v>
      </c>
      <c r="U13" s="174">
        <v>1000</v>
      </c>
      <c r="V13" s="174">
        <v>1000</v>
      </c>
      <c r="W13" s="174">
        <v>1000</v>
      </c>
      <c r="X13" s="174">
        <v>1000</v>
      </c>
      <c r="Y13" s="174">
        <v>1000</v>
      </c>
      <c r="Z13" s="174">
        <v>1000</v>
      </c>
      <c r="AA13" s="174">
        <v>1000</v>
      </c>
      <c r="AB13" s="174">
        <v>1000</v>
      </c>
      <c r="AC13" s="174">
        <v>1000</v>
      </c>
      <c r="AD13" s="174">
        <v>1000</v>
      </c>
      <c r="AE13" s="174">
        <v>1000</v>
      </c>
      <c r="AF13" s="174">
        <v>1000</v>
      </c>
      <c r="AG13" s="174">
        <v>1000</v>
      </c>
      <c r="AH13" s="174">
        <v>1000</v>
      </c>
      <c r="AI13" s="174">
        <v>1000</v>
      </c>
      <c r="AJ13" s="174">
        <v>1000</v>
      </c>
      <c r="AK13" s="174">
        <v>1000</v>
      </c>
      <c r="AL13" s="174">
        <v>1000</v>
      </c>
      <c r="AM13" s="174">
        <v>1000</v>
      </c>
      <c r="AN13" s="174">
        <v>1000</v>
      </c>
      <c r="AO13" s="174">
        <v>1000</v>
      </c>
      <c r="AP13" s="174">
        <v>1000</v>
      </c>
      <c r="AQ13" s="174">
        <v>1000</v>
      </c>
      <c r="AR13" s="174">
        <v>1000</v>
      </c>
      <c r="AS13" s="174">
        <v>1000</v>
      </c>
      <c r="AT13" s="174">
        <v>1000</v>
      </c>
      <c r="AU13" s="174">
        <v>1000</v>
      </c>
      <c r="AV13" s="174">
        <v>1000</v>
      </c>
      <c r="AW13" s="531">
        <v>1000</v>
      </c>
      <c r="AX13" s="174">
        <v>1000</v>
      </c>
      <c r="AY13" s="174">
        <v>1000</v>
      </c>
      <c r="AZ13" s="174">
        <v>1000</v>
      </c>
      <c r="BA13" s="174">
        <v>1000</v>
      </c>
      <c r="BB13" s="174">
        <v>1000</v>
      </c>
      <c r="BC13" s="174">
        <v>1000</v>
      </c>
      <c r="BD13" s="174">
        <v>1000</v>
      </c>
      <c r="BE13" s="174">
        <v>1000</v>
      </c>
      <c r="BF13" s="174">
        <v>1000</v>
      </c>
      <c r="BG13" s="174">
        <v>1000</v>
      </c>
      <c r="BH13" s="174">
        <v>1000</v>
      </c>
      <c r="BI13" s="174">
        <v>1000</v>
      </c>
      <c r="BJ13" s="174">
        <v>1000</v>
      </c>
      <c r="BK13" s="174">
        <v>1000</v>
      </c>
      <c r="BL13" s="174">
        <v>1000</v>
      </c>
      <c r="BM13" s="174">
        <v>1000</v>
      </c>
      <c r="BN13" s="174">
        <v>1000</v>
      </c>
      <c r="BO13" s="174">
        <v>1000</v>
      </c>
      <c r="BP13" s="174">
        <v>1000</v>
      </c>
      <c r="BQ13" s="174">
        <v>1000</v>
      </c>
      <c r="BR13" s="174">
        <v>1000</v>
      </c>
      <c r="BS13" s="174">
        <v>1000</v>
      </c>
      <c r="BT13" s="174">
        <v>1000</v>
      </c>
      <c r="BU13" s="174">
        <v>1000</v>
      </c>
      <c r="BV13" s="174">
        <v>1000</v>
      </c>
      <c r="BW13" s="174">
        <v>1000</v>
      </c>
      <c r="BX13" s="174">
        <v>1000</v>
      </c>
      <c r="BY13" s="174">
        <v>1000</v>
      </c>
      <c r="BZ13" s="174">
        <v>1000</v>
      </c>
      <c r="CA13" s="174">
        <v>1000</v>
      </c>
      <c r="CB13" s="174">
        <v>1000</v>
      </c>
      <c r="CC13" s="174">
        <v>1000</v>
      </c>
      <c r="CD13" s="174">
        <v>1000</v>
      </c>
      <c r="CE13" s="174">
        <v>1000</v>
      </c>
      <c r="CF13" s="174">
        <v>1000</v>
      </c>
      <c r="CG13" s="174">
        <v>1000</v>
      </c>
      <c r="CH13" s="174">
        <v>1000</v>
      </c>
      <c r="CI13" s="174">
        <v>1000</v>
      </c>
      <c r="CJ13" s="174">
        <v>1000</v>
      </c>
      <c r="CK13" s="174">
        <v>1000</v>
      </c>
      <c r="CL13" s="174">
        <v>1000</v>
      </c>
      <c r="CM13" s="174">
        <v>1000</v>
      </c>
    </row>
    <row r="14" spans="1:91" ht="12.75" customHeight="1">
      <c r="A14" s="115">
        <v>5.0000000000000003E-10</v>
      </c>
      <c r="B14" s="207" t="s">
        <v>262</v>
      </c>
      <c r="C14" s="139"/>
      <c r="D14" s="14"/>
      <c r="E14" s="14"/>
      <c r="F14" s="177">
        <v>5.0000000000000003E-10</v>
      </c>
      <c r="G14" s="177">
        <v>5.0000000000000003E-10</v>
      </c>
      <c r="H14" s="177">
        <v>5.0000000000000003E-10</v>
      </c>
      <c r="I14" s="177">
        <v>5.0000000000000003E-10</v>
      </c>
      <c r="J14" s="177">
        <v>5.0000000000000003E-10</v>
      </c>
      <c r="K14" s="177">
        <v>5.0000000000000003E-10</v>
      </c>
      <c r="L14" s="177">
        <v>5.0000000000000003E-10</v>
      </c>
      <c r="M14" s="177">
        <v>9.9999999999999995E-8</v>
      </c>
      <c r="N14" s="177">
        <v>9.9999999999999995E-8</v>
      </c>
      <c r="O14" s="177">
        <v>9.9999999999999995E-8</v>
      </c>
      <c r="P14" s="177">
        <v>9.9999999999999995E-8</v>
      </c>
      <c r="Q14" s="177">
        <v>9.9999999999999995E-8</v>
      </c>
      <c r="R14" s="177">
        <v>9.9999999999999995E-8</v>
      </c>
      <c r="S14" s="177">
        <v>9.9999999999999995E-8</v>
      </c>
      <c r="T14" s="177">
        <v>9.9999999999999995E-8</v>
      </c>
      <c r="U14" s="177">
        <v>9.9999999999999995E-8</v>
      </c>
      <c r="V14" s="177">
        <v>5.0000000000000003E-10</v>
      </c>
      <c r="W14" s="177">
        <v>5.0000000000000003E-10</v>
      </c>
      <c r="X14" s="177">
        <v>9.9999999999999995E-8</v>
      </c>
      <c r="Y14" s="177">
        <v>9.9999999999999995E-8</v>
      </c>
      <c r="Z14" s="177">
        <v>9.9999999999999995E-8</v>
      </c>
      <c r="AA14" s="177">
        <v>9.9999999999999995E-8</v>
      </c>
      <c r="AB14" s="177">
        <v>5.0000000000000003E-10</v>
      </c>
      <c r="AC14" s="177">
        <v>5.0000000000000003E-10</v>
      </c>
      <c r="AD14" s="177">
        <v>5.0000000000000003E-10</v>
      </c>
      <c r="AE14" s="177">
        <v>5.0000000000000003E-10</v>
      </c>
      <c r="AF14" s="177">
        <v>5.0000000000000003E-10</v>
      </c>
      <c r="AG14" s="177">
        <v>5.0000000000000003E-10</v>
      </c>
      <c r="AH14" s="489">
        <v>5.0000000000000003E-10</v>
      </c>
      <c r="AI14" s="177">
        <v>5.0000000000000003E-10</v>
      </c>
      <c r="AJ14" s="177">
        <v>5.0000000000000003E-10</v>
      </c>
      <c r="AK14" s="177">
        <v>5.0000000000000003E-10</v>
      </c>
      <c r="AL14" s="177">
        <v>5.0000000000000003E-10</v>
      </c>
      <c r="AM14" s="177">
        <v>5.0000000000000003E-10</v>
      </c>
      <c r="AN14" s="177">
        <v>5.0000000000000003E-10</v>
      </c>
      <c r="AO14" s="177">
        <v>5.0000000000000003E-10</v>
      </c>
      <c r="AP14" s="177">
        <v>5.0000000000000003E-10</v>
      </c>
      <c r="AQ14" s="177">
        <v>5.0000000000000003E-10</v>
      </c>
      <c r="AR14" s="177">
        <v>5.0000000000000003E-10</v>
      </c>
      <c r="AS14" s="177">
        <v>5.0000000000000003E-10</v>
      </c>
      <c r="AT14" s="177">
        <v>9.9999999999999995E-8</v>
      </c>
      <c r="AU14" s="177">
        <v>9.9999999999999995E-8</v>
      </c>
      <c r="AV14" s="177">
        <v>9.9999999999999995E-8</v>
      </c>
      <c r="AW14" s="532">
        <v>9.9999999999999995E-8</v>
      </c>
      <c r="AX14" s="177">
        <v>9.9999999999999995E-8</v>
      </c>
      <c r="AY14" s="177">
        <v>9.9999999999999995E-8</v>
      </c>
      <c r="AZ14" s="177">
        <v>5.0000000000000003E-10</v>
      </c>
      <c r="BA14" s="177">
        <v>5.0000000000000003E-10</v>
      </c>
      <c r="BB14" s="177">
        <v>5.0000000000000003E-10</v>
      </c>
      <c r="BC14" s="177">
        <v>9.9999999999999995E-8</v>
      </c>
      <c r="BD14" s="177">
        <v>5.0000000000000003E-10</v>
      </c>
      <c r="BE14" s="177">
        <v>5.0000000000000003E-10</v>
      </c>
      <c r="BF14" s="177">
        <v>9.9999999999999995E-8</v>
      </c>
      <c r="BG14" s="177">
        <v>5.0000000000000003E-10</v>
      </c>
      <c r="BH14" s="177">
        <v>5.0000000000000003E-10</v>
      </c>
      <c r="BI14" s="177">
        <v>5.0000000000000003E-10</v>
      </c>
      <c r="BJ14" s="177">
        <v>5.0000000000000003E-10</v>
      </c>
      <c r="BK14" s="177">
        <v>5.0000000000000003E-10</v>
      </c>
      <c r="BL14" s="177">
        <v>5.0000000000000003E-10</v>
      </c>
      <c r="BM14" s="177">
        <v>5.0000000000000003E-10</v>
      </c>
      <c r="BN14" s="177">
        <v>5.0000000000000003E-10</v>
      </c>
      <c r="BO14" s="177">
        <v>5.0000000000000003E-10</v>
      </c>
      <c r="BP14" s="177">
        <v>5.0000000000000003E-10</v>
      </c>
      <c r="BQ14" s="177">
        <v>5.0000000000000003E-10</v>
      </c>
      <c r="BR14" s="177">
        <v>5.0000000000000003E-10</v>
      </c>
      <c r="BS14" s="177">
        <v>5.0000000000000003E-10</v>
      </c>
      <c r="BT14" s="177">
        <v>5.0000000000000003E-10</v>
      </c>
      <c r="BU14" s="177">
        <v>5.0000000000000003E-10</v>
      </c>
      <c r="BV14" s="177">
        <v>5.0000000000000003E-10</v>
      </c>
      <c r="BW14" s="177">
        <v>5.0000000000000003E-10</v>
      </c>
      <c r="BX14" s="177">
        <v>5.0000000000000003E-10</v>
      </c>
      <c r="BY14" s="177">
        <v>5.0000000000000003E-10</v>
      </c>
      <c r="BZ14" s="177">
        <v>5.0000000000000003E-10</v>
      </c>
      <c r="CA14" s="177">
        <v>5.0000000000000003E-10</v>
      </c>
      <c r="CB14" s="177">
        <v>5.0000000000000003E-10</v>
      </c>
      <c r="CC14" s="177">
        <v>5.0000000000000003E-10</v>
      </c>
      <c r="CD14" s="177">
        <v>5.0000000000000003E-10</v>
      </c>
      <c r="CE14" s="177">
        <v>5.0000000000000003E-10</v>
      </c>
      <c r="CF14" s="177">
        <v>5.0000000000000003E-10</v>
      </c>
      <c r="CG14" s="177">
        <v>5.0000000000000003E-10</v>
      </c>
      <c r="CH14" s="177">
        <v>5.0000000000000003E-10</v>
      </c>
      <c r="CI14" s="177">
        <v>5.0000000000000003E-10</v>
      </c>
      <c r="CJ14" s="177">
        <v>5.0000000000000003E-10</v>
      </c>
      <c r="CK14" s="177">
        <v>5.0000000000000003E-10</v>
      </c>
      <c r="CL14" s="177">
        <v>5.0000000000000003E-10</v>
      </c>
      <c r="CM14" s="177">
        <v>5.0000000000000003E-10</v>
      </c>
    </row>
    <row r="15" spans="1:91" ht="12.75" customHeight="1">
      <c r="A15" s="38" t="s">
        <v>39</v>
      </c>
      <c r="B15" s="207" t="s">
        <v>190</v>
      </c>
      <c r="C15" s="139"/>
      <c r="D15" s="14"/>
      <c r="E15" s="14"/>
      <c r="F15" s="29" t="s">
        <v>39</v>
      </c>
      <c r="G15" s="29" t="s">
        <v>39</v>
      </c>
      <c r="H15" s="29" t="s">
        <v>34</v>
      </c>
      <c r="I15" s="29" t="s">
        <v>34</v>
      </c>
      <c r="J15" s="29" t="s">
        <v>34</v>
      </c>
      <c r="K15" s="29" t="s">
        <v>34</v>
      </c>
      <c r="L15" s="29" t="s">
        <v>34</v>
      </c>
      <c r="M15" s="29" t="s">
        <v>34</v>
      </c>
      <c r="N15" s="29" t="s">
        <v>34</v>
      </c>
      <c r="O15" s="29" t="s">
        <v>34</v>
      </c>
      <c r="P15" s="29" t="s">
        <v>34</v>
      </c>
      <c r="Q15" s="29" t="s">
        <v>34</v>
      </c>
      <c r="R15" s="29" t="s">
        <v>34</v>
      </c>
      <c r="S15" s="29" t="s">
        <v>34</v>
      </c>
      <c r="T15" s="29" t="s">
        <v>34</v>
      </c>
      <c r="U15" s="29" t="s">
        <v>34</v>
      </c>
      <c r="V15" s="29" t="s">
        <v>34</v>
      </c>
      <c r="W15" s="29" t="s">
        <v>34</v>
      </c>
      <c r="X15" s="29" t="s">
        <v>34</v>
      </c>
      <c r="Y15" s="29" t="s">
        <v>34</v>
      </c>
      <c r="Z15" s="29" t="s">
        <v>34</v>
      </c>
      <c r="AA15" s="29" t="s">
        <v>34</v>
      </c>
      <c r="AB15" s="29" t="s">
        <v>34</v>
      </c>
      <c r="AC15" s="29" t="s">
        <v>34</v>
      </c>
      <c r="AD15" s="29" t="s">
        <v>34</v>
      </c>
      <c r="AE15" s="29" t="s">
        <v>34</v>
      </c>
      <c r="AF15" s="29" t="s">
        <v>34</v>
      </c>
      <c r="AG15" s="29" t="s">
        <v>34</v>
      </c>
      <c r="AH15" s="29" t="s">
        <v>34</v>
      </c>
      <c r="AI15" s="29" t="s">
        <v>34</v>
      </c>
      <c r="AJ15" s="29" t="s">
        <v>34</v>
      </c>
      <c r="AK15" s="29" t="s">
        <v>34</v>
      </c>
      <c r="AL15" s="29" t="s">
        <v>34</v>
      </c>
      <c r="AM15" s="29" t="s">
        <v>34</v>
      </c>
      <c r="AN15" s="29" t="s">
        <v>34</v>
      </c>
      <c r="AO15" s="29" t="s">
        <v>34</v>
      </c>
      <c r="AP15" s="29" t="s">
        <v>34</v>
      </c>
      <c r="AQ15" s="29" t="s">
        <v>34</v>
      </c>
      <c r="AR15" s="29" t="s">
        <v>34</v>
      </c>
      <c r="AS15" s="29" t="s">
        <v>34</v>
      </c>
      <c r="AT15" s="29" t="s">
        <v>34</v>
      </c>
      <c r="AU15" s="29" t="s">
        <v>34</v>
      </c>
      <c r="AV15" s="29" t="s">
        <v>34</v>
      </c>
      <c r="AW15" s="529" t="s">
        <v>34</v>
      </c>
      <c r="AX15" s="29" t="s">
        <v>34</v>
      </c>
      <c r="AY15" s="29" t="s">
        <v>34</v>
      </c>
      <c r="AZ15" s="29" t="s">
        <v>34</v>
      </c>
      <c r="BA15" s="29" t="s">
        <v>34</v>
      </c>
      <c r="BB15" s="29" t="s">
        <v>34</v>
      </c>
      <c r="BC15" s="29" t="s">
        <v>34</v>
      </c>
      <c r="BD15" s="29" t="s">
        <v>34</v>
      </c>
      <c r="BE15" s="29" t="s">
        <v>34</v>
      </c>
      <c r="BF15" s="29" t="s">
        <v>34</v>
      </c>
      <c r="BG15" s="29" t="s">
        <v>34</v>
      </c>
      <c r="BH15" s="29" t="s">
        <v>34</v>
      </c>
      <c r="BI15" s="29" t="s">
        <v>34</v>
      </c>
      <c r="BJ15" s="29" t="s">
        <v>34</v>
      </c>
      <c r="BK15" s="29" t="s">
        <v>34</v>
      </c>
      <c r="BL15" s="29" t="s">
        <v>34</v>
      </c>
      <c r="BM15" s="29" t="s">
        <v>34</v>
      </c>
      <c r="BN15" s="29" t="s">
        <v>34</v>
      </c>
      <c r="BO15" s="29" t="s">
        <v>34</v>
      </c>
      <c r="BP15" s="29" t="s">
        <v>34</v>
      </c>
      <c r="BQ15" s="29" t="s">
        <v>34</v>
      </c>
      <c r="BR15" s="29" t="s">
        <v>34</v>
      </c>
      <c r="BS15" s="29" t="s">
        <v>34</v>
      </c>
      <c r="BT15" s="29" t="s">
        <v>34</v>
      </c>
      <c r="BU15" s="29" t="s">
        <v>34</v>
      </c>
      <c r="BV15" s="29" t="s">
        <v>34</v>
      </c>
      <c r="BW15" s="29" t="s">
        <v>34</v>
      </c>
      <c r="BX15" s="29" t="s">
        <v>34</v>
      </c>
      <c r="BY15" s="29" t="s">
        <v>34</v>
      </c>
      <c r="BZ15" s="29" t="s">
        <v>34</v>
      </c>
      <c r="CA15" s="29" t="s">
        <v>34</v>
      </c>
      <c r="CB15" s="29" t="s">
        <v>34</v>
      </c>
      <c r="CC15" s="29" t="s">
        <v>34</v>
      </c>
      <c r="CD15" s="29" t="s">
        <v>34</v>
      </c>
      <c r="CE15" s="29" t="s">
        <v>34</v>
      </c>
      <c r="CF15" s="29" t="s">
        <v>34</v>
      </c>
      <c r="CG15" s="29" t="s">
        <v>39</v>
      </c>
      <c r="CH15" s="29" t="s">
        <v>34</v>
      </c>
      <c r="CI15" s="29" t="s">
        <v>34</v>
      </c>
      <c r="CJ15" s="29" t="s">
        <v>34</v>
      </c>
      <c r="CK15" s="29" t="s">
        <v>34</v>
      </c>
      <c r="CL15" s="29" t="s">
        <v>34</v>
      </c>
      <c r="CM15" s="29" t="s">
        <v>34</v>
      </c>
    </row>
    <row r="16" spans="1:91" ht="12.75" customHeight="1">
      <c r="A16" s="38">
        <v>1</v>
      </c>
      <c r="B16" s="207" t="s">
        <v>102</v>
      </c>
      <c r="C16" s="139"/>
      <c r="D16" s="14"/>
      <c r="E16" s="14"/>
      <c r="F16" s="172">
        <v>0</v>
      </c>
      <c r="G16" s="172">
        <v>0</v>
      </c>
      <c r="H16" s="172">
        <v>1</v>
      </c>
      <c r="I16" s="172">
        <v>1</v>
      </c>
      <c r="J16" s="172">
        <v>1</v>
      </c>
      <c r="K16" s="172">
        <v>1</v>
      </c>
      <c r="L16" s="172">
        <v>1</v>
      </c>
      <c r="M16" s="172">
        <v>1</v>
      </c>
      <c r="N16" s="172">
        <v>1</v>
      </c>
      <c r="O16" s="172">
        <v>1</v>
      </c>
      <c r="P16" s="172">
        <v>1</v>
      </c>
      <c r="Q16" s="172">
        <v>1</v>
      </c>
      <c r="R16" s="172">
        <v>1</v>
      </c>
      <c r="S16" s="172">
        <v>1</v>
      </c>
      <c r="T16" s="172">
        <v>1</v>
      </c>
      <c r="U16" s="172">
        <v>1</v>
      </c>
      <c r="V16" s="172">
        <v>1</v>
      </c>
      <c r="W16" s="172">
        <v>1</v>
      </c>
      <c r="X16" s="172">
        <v>1</v>
      </c>
      <c r="Y16" s="172">
        <v>1</v>
      </c>
      <c r="Z16" s="172">
        <v>1</v>
      </c>
      <c r="AA16" s="172">
        <v>1</v>
      </c>
      <c r="AB16" s="172">
        <v>1</v>
      </c>
      <c r="AC16" s="172">
        <v>1</v>
      </c>
      <c r="AD16" s="172">
        <v>1</v>
      </c>
      <c r="AE16" s="172">
        <v>1</v>
      </c>
      <c r="AF16" s="172">
        <v>1</v>
      </c>
      <c r="AG16" s="172">
        <v>1</v>
      </c>
      <c r="AH16" s="172">
        <v>1</v>
      </c>
      <c r="AI16" s="172">
        <v>1</v>
      </c>
      <c r="AJ16" s="172">
        <v>1</v>
      </c>
      <c r="AK16" s="172">
        <v>1</v>
      </c>
      <c r="AL16" s="172">
        <v>1</v>
      </c>
      <c r="AM16" s="172">
        <v>1</v>
      </c>
      <c r="AN16" s="172">
        <v>1</v>
      </c>
      <c r="AO16" s="172">
        <v>1</v>
      </c>
      <c r="AP16" s="172">
        <v>1</v>
      </c>
      <c r="AQ16" s="172">
        <v>1</v>
      </c>
      <c r="AR16" s="172">
        <v>1</v>
      </c>
      <c r="AS16" s="172">
        <v>1</v>
      </c>
      <c r="AT16" s="172">
        <v>1</v>
      </c>
      <c r="AU16" s="172">
        <v>1</v>
      </c>
      <c r="AV16" s="172">
        <v>1</v>
      </c>
      <c r="AW16" s="533">
        <v>1</v>
      </c>
      <c r="AX16" s="172">
        <v>1</v>
      </c>
      <c r="AY16" s="172">
        <v>1</v>
      </c>
      <c r="AZ16" s="172">
        <v>1</v>
      </c>
      <c r="BA16" s="172">
        <v>1</v>
      </c>
      <c r="BB16" s="172">
        <v>1</v>
      </c>
      <c r="BC16" s="172">
        <v>1</v>
      </c>
      <c r="BD16" s="172">
        <v>1</v>
      </c>
      <c r="BE16" s="172">
        <v>1</v>
      </c>
      <c r="BF16" s="172">
        <v>1</v>
      </c>
      <c r="BG16" s="172">
        <v>1</v>
      </c>
      <c r="BH16" s="172">
        <v>1</v>
      </c>
      <c r="BI16" s="172">
        <v>1</v>
      </c>
      <c r="BJ16" s="172">
        <v>1</v>
      </c>
      <c r="BK16" s="172">
        <v>1</v>
      </c>
      <c r="BL16" s="172">
        <v>1</v>
      </c>
      <c r="BM16" s="172">
        <v>1</v>
      </c>
      <c r="BN16" s="172">
        <v>1</v>
      </c>
      <c r="BO16" s="172">
        <v>1</v>
      </c>
      <c r="BP16" s="172">
        <v>1</v>
      </c>
      <c r="BQ16" s="172">
        <v>1</v>
      </c>
      <c r="BR16" s="172">
        <v>1</v>
      </c>
      <c r="BS16" s="172">
        <v>1</v>
      </c>
      <c r="BT16" s="172">
        <v>1</v>
      </c>
      <c r="BU16" s="172">
        <v>1</v>
      </c>
      <c r="BV16" s="172">
        <v>1</v>
      </c>
      <c r="BW16" s="172">
        <v>1</v>
      </c>
      <c r="BX16" s="172">
        <v>1</v>
      </c>
      <c r="BY16" s="172">
        <v>1</v>
      </c>
      <c r="BZ16" s="172">
        <v>1</v>
      </c>
      <c r="CA16" s="172">
        <v>1</v>
      </c>
      <c r="CB16" s="172">
        <v>1</v>
      </c>
      <c r="CC16" s="172">
        <v>1</v>
      </c>
      <c r="CD16" s="172">
        <v>1</v>
      </c>
      <c r="CE16" s="172">
        <v>1</v>
      </c>
      <c r="CF16" s="172">
        <v>1</v>
      </c>
      <c r="CG16" s="172">
        <v>0</v>
      </c>
      <c r="CH16" s="172">
        <v>1</v>
      </c>
      <c r="CI16" s="172">
        <v>1</v>
      </c>
      <c r="CJ16" s="172">
        <v>1</v>
      </c>
      <c r="CK16" s="172">
        <v>1</v>
      </c>
      <c r="CL16" s="172">
        <v>1</v>
      </c>
      <c r="CM16" s="172">
        <v>1</v>
      </c>
    </row>
    <row r="17" spans="1:91" ht="12.75" customHeight="1">
      <c r="A17" s="34" t="s">
        <v>48</v>
      </c>
      <c r="B17" s="207" t="s">
        <v>357</v>
      </c>
      <c r="C17" s="139"/>
      <c r="D17" s="14"/>
      <c r="E17" s="14"/>
      <c r="F17" s="34" t="s">
        <v>399</v>
      </c>
      <c r="G17" s="34" t="s">
        <v>399</v>
      </c>
      <c r="H17" s="34" t="s">
        <v>48</v>
      </c>
      <c r="I17" s="34" t="s">
        <v>48</v>
      </c>
      <c r="J17" s="34" t="s">
        <v>48</v>
      </c>
      <c r="K17" s="34" t="s">
        <v>48</v>
      </c>
      <c r="L17" s="34" t="s">
        <v>48</v>
      </c>
      <c r="M17" s="34" t="s">
        <v>48</v>
      </c>
      <c r="N17" s="34" t="s">
        <v>48</v>
      </c>
      <c r="O17" s="34" t="s">
        <v>48</v>
      </c>
      <c r="P17" s="34" t="s">
        <v>48</v>
      </c>
      <c r="Q17" s="34" t="s">
        <v>48</v>
      </c>
      <c r="R17" s="34" t="s">
        <v>48</v>
      </c>
      <c r="S17" s="34" t="s">
        <v>48</v>
      </c>
      <c r="T17" s="34" t="s">
        <v>48</v>
      </c>
      <c r="U17" s="34" t="s">
        <v>48</v>
      </c>
      <c r="V17" s="34" t="s">
        <v>48</v>
      </c>
      <c r="W17" s="34" t="s">
        <v>48</v>
      </c>
      <c r="X17" s="34" t="s">
        <v>48</v>
      </c>
      <c r="Y17" s="34" t="s">
        <v>48</v>
      </c>
      <c r="Z17" s="34" t="s">
        <v>48</v>
      </c>
      <c r="AA17" s="34" t="s">
        <v>48</v>
      </c>
      <c r="AB17" s="34" t="s">
        <v>48</v>
      </c>
      <c r="AC17" s="34" t="s">
        <v>48</v>
      </c>
      <c r="AD17" s="34" t="s">
        <v>48</v>
      </c>
      <c r="AE17" s="34" t="s">
        <v>48</v>
      </c>
      <c r="AF17" s="34" t="s">
        <v>48</v>
      </c>
      <c r="AG17" s="34" t="s">
        <v>48</v>
      </c>
      <c r="AH17" s="34" t="s">
        <v>48</v>
      </c>
      <c r="AI17" s="34" t="s">
        <v>48</v>
      </c>
      <c r="AJ17" s="34" t="s">
        <v>48</v>
      </c>
      <c r="AK17" s="34" t="s">
        <v>48</v>
      </c>
      <c r="AL17" s="34" t="s">
        <v>48</v>
      </c>
      <c r="AM17" s="34" t="s">
        <v>48</v>
      </c>
      <c r="AN17" s="34" t="s">
        <v>48</v>
      </c>
      <c r="AO17" s="34" t="s">
        <v>48</v>
      </c>
      <c r="AP17" s="34" t="s">
        <v>48</v>
      </c>
      <c r="AQ17" s="34" t="s">
        <v>48</v>
      </c>
      <c r="AR17" s="34" t="s">
        <v>48</v>
      </c>
      <c r="AS17" s="34" t="s">
        <v>48</v>
      </c>
      <c r="AT17" s="34" t="s">
        <v>48</v>
      </c>
      <c r="AU17" s="34" t="s">
        <v>48</v>
      </c>
      <c r="AV17" s="34" t="s">
        <v>48</v>
      </c>
      <c r="AW17" s="534" t="s">
        <v>48</v>
      </c>
      <c r="AX17" s="34" t="s">
        <v>48</v>
      </c>
      <c r="AY17" s="34" t="s">
        <v>48</v>
      </c>
      <c r="AZ17" s="34" t="s">
        <v>48</v>
      </c>
      <c r="BA17" s="34" t="s">
        <v>48</v>
      </c>
      <c r="BB17" s="34" t="s">
        <v>48</v>
      </c>
      <c r="BC17" s="34" t="s">
        <v>48</v>
      </c>
      <c r="BD17" s="34" t="s">
        <v>48</v>
      </c>
      <c r="BE17" s="34" t="s">
        <v>48</v>
      </c>
      <c r="BF17" s="34" t="s">
        <v>48</v>
      </c>
      <c r="BG17" s="34" t="s">
        <v>48</v>
      </c>
      <c r="BH17" s="34" t="s">
        <v>48</v>
      </c>
      <c r="BI17" s="34" t="s">
        <v>48</v>
      </c>
      <c r="BJ17" s="34" t="s">
        <v>48</v>
      </c>
      <c r="BK17" s="34" t="s">
        <v>48</v>
      </c>
      <c r="BL17" s="34" t="s">
        <v>48</v>
      </c>
      <c r="BM17" s="34" t="s">
        <v>48</v>
      </c>
      <c r="BN17" s="34" t="s">
        <v>48</v>
      </c>
      <c r="BO17" s="34" t="s">
        <v>48</v>
      </c>
      <c r="BP17" s="34" t="s">
        <v>48</v>
      </c>
      <c r="BQ17" s="34" t="s">
        <v>48</v>
      </c>
      <c r="BR17" s="34" t="s">
        <v>48</v>
      </c>
      <c r="BS17" s="34" t="s">
        <v>48</v>
      </c>
      <c r="BT17" s="34" t="s">
        <v>48</v>
      </c>
      <c r="BU17" s="34" t="s">
        <v>48</v>
      </c>
      <c r="BV17" s="34" t="s">
        <v>48</v>
      </c>
      <c r="BW17" s="34" t="s">
        <v>48</v>
      </c>
      <c r="BX17" s="34" t="s">
        <v>48</v>
      </c>
      <c r="BY17" s="34" t="s">
        <v>48</v>
      </c>
      <c r="BZ17" s="34" t="s">
        <v>48</v>
      </c>
      <c r="CA17" s="34" t="s">
        <v>48</v>
      </c>
      <c r="CB17" s="34" t="s">
        <v>48</v>
      </c>
      <c r="CC17" s="34" t="s">
        <v>48</v>
      </c>
      <c r="CD17" s="34" t="s">
        <v>48</v>
      </c>
      <c r="CE17" s="34" t="s">
        <v>48</v>
      </c>
      <c r="CF17" s="34" t="s">
        <v>48</v>
      </c>
      <c r="CG17" s="34" t="s">
        <v>399</v>
      </c>
      <c r="CH17" s="34" t="s">
        <v>48</v>
      </c>
      <c r="CI17" s="34" t="s">
        <v>48</v>
      </c>
      <c r="CJ17" s="34" t="s">
        <v>48</v>
      </c>
      <c r="CK17" s="34" t="s">
        <v>48</v>
      </c>
      <c r="CL17" s="34" t="s">
        <v>48</v>
      </c>
      <c r="CM17" s="34" t="s">
        <v>48</v>
      </c>
    </row>
    <row r="18" spans="1:91" ht="12.75" customHeight="1">
      <c r="A18" s="115">
        <v>5.0000000000000003E-10</v>
      </c>
      <c r="B18" s="207" t="s">
        <v>260</v>
      </c>
      <c r="C18" s="139"/>
      <c r="D18" s="14"/>
      <c r="E18" s="14"/>
      <c r="F18" s="479">
        <v>1.1000000000000001E-3</v>
      </c>
      <c r="G18" s="479">
        <v>1.1000000000000001E-3</v>
      </c>
      <c r="H18" s="479">
        <v>0</v>
      </c>
      <c r="I18" s="479">
        <v>0</v>
      </c>
      <c r="J18" s="479">
        <v>0</v>
      </c>
      <c r="K18" s="479">
        <v>0</v>
      </c>
      <c r="L18" s="479">
        <v>0.02</v>
      </c>
      <c r="M18" s="479">
        <v>0</v>
      </c>
      <c r="N18" s="479">
        <v>0</v>
      </c>
      <c r="O18" s="479">
        <v>0</v>
      </c>
      <c r="P18" s="479">
        <v>0.02</v>
      </c>
      <c r="Q18" s="479">
        <v>0.02</v>
      </c>
      <c r="R18" s="482">
        <v>0</v>
      </c>
      <c r="S18" s="479">
        <v>0.02</v>
      </c>
      <c r="T18" s="479">
        <v>0.02</v>
      </c>
      <c r="U18" s="479">
        <v>0.02</v>
      </c>
      <c r="V18" s="479">
        <v>0.02</v>
      </c>
      <c r="W18" s="479">
        <v>0</v>
      </c>
      <c r="X18" s="479">
        <v>0.04</v>
      </c>
      <c r="Y18" s="479">
        <v>0.04</v>
      </c>
      <c r="Z18" s="482">
        <v>0</v>
      </c>
      <c r="AA18" s="479">
        <v>0.04</v>
      </c>
      <c r="AB18" s="479">
        <v>0.04</v>
      </c>
      <c r="AC18" s="479">
        <v>0.04</v>
      </c>
      <c r="AD18" s="479">
        <v>0.02</v>
      </c>
      <c r="AE18" s="479">
        <v>0.02</v>
      </c>
      <c r="AF18" s="479">
        <v>0.02</v>
      </c>
      <c r="AG18" s="479">
        <v>0.02</v>
      </c>
      <c r="AH18" s="479">
        <v>0</v>
      </c>
      <c r="AI18" s="479">
        <v>0.02</v>
      </c>
      <c r="AJ18" s="479">
        <v>0.02</v>
      </c>
      <c r="AK18" s="479">
        <v>0.02</v>
      </c>
      <c r="AL18" s="479">
        <v>0.02</v>
      </c>
      <c r="AM18" s="479">
        <v>0.02</v>
      </c>
      <c r="AN18" s="479">
        <v>0.02</v>
      </c>
      <c r="AO18" s="479">
        <v>0.04</v>
      </c>
      <c r="AP18" s="479">
        <v>0.04</v>
      </c>
      <c r="AQ18" s="479">
        <v>0.04</v>
      </c>
      <c r="AR18" s="479">
        <v>0.04</v>
      </c>
      <c r="AS18" s="479">
        <v>0.04</v>
      </c>
      <c r="AT18" s="482">
        <v>0</v>
      </c>
      <c r="AU18" s="479">
        <v>0.02</v>
      </c>
      <c r="AV18" s="479">
        <v>0.02</v>
      </c>
      <c r="AW18" s="535">
        <v>0.02</v>
      </c>
      <c r="AX18" s="479">
        <v>0.02</v>
      </c>
      <c r="AY18" s="482">
        <v>0</v>
      </c>
      <c r="AZ18" s="479">
        <v>0.04</v>
      </c>
      <c r="BA18" s="479">
        <v>0.04</v>
      </c>
      <c r="BB18" s="479">
        <v>0.04</v>
      </c>
      <c r="BC18" s="479">
        <v>3.8999999999999998E-3</v>
      </c>
      <c r="BD18" s="479">
        <v>3.8999999999999998E-3</v>
      </c>
      <c r="BE18" s="479">
        <v>3.8999999999999998E-3</v>
      </c>
      <c r="BF18" s="479">
        <v>5.7999999999999996E-3</v>
      </c>
      <c r="BG18" s="479">
        <v>5.7999999999999996E-3</v>
      </c>
      <c r="BH18" s="479">
        <v>5.7999999999999996E-3</v>
      </c>
      <c r="BI18" s="479">
        <v>5.7999999999999996E-3</v>
      </c>
      <c r="BJ18" s="479">
        <v>2.5000000000000001E-3</v>
      </c>
      <c r="BK18" s="479">
        <v>4.4000000000000003E-3</v>
      </c>
      <c r="BL18" s="479">
        <v>4.4000000000000003E-3</v>
      </c>
      <c r="BM18" s="479">
        <v>2.5000000000000001E-3</v>
      </c>
      <c r="BN18" s="479">
        <v>2.5000000000000001E-3</v>
      </c>
      <c r="BO18" s="479">
        <v>2.5000000000000001E-3</v>
      </c>
      <c r="BP18" s="479">
        <v>2.5000000000000001E-3</v>
      </c>
      <c r="BQ18" s="479">
        <v>2.5000000000000001E-3</v>
      </c>
      <c r="BR18" s="479">
        <v>2.5000000000000001E-3</v>
      </c>
      <c r="BS18" s="479">
        <v>2.5000000000000001E-3</v>
      </c>
      <c r="BT18" s="479">
        <v>2.5000000000000001E-3</v>
      </c>
      <c r="BU18" s="479">
        <v>2.5000000000000001E-3</v>
      </c>
      <c r="BV18" s="479">
        <v>2.5000000000000001E-3</v>
      </c>
      <c r="BW18" s="479">
        <v>2.5000000000000001E-3</v>
      </c>
      <c r="BX18" s="479">
        <v>2.5000000000000001E-3</v>
      </c>
      <c r="BY18" s="479">
        <v>2.5000000000000001E-3</v>
      </c>
      <c r="BZ18" s="479">
        <v>2.5000000000000001E-3</v>
      </c>
      <c r="CA18" s="479">
        <v>9.1000000000000004E-3</v>
      </c>
      <c r="CB18" s="479">
        <v>9.1000000000000004E-3</v>
      </c>
      <c r="CC18" s="479">
        <v>9.1000000000000004E-3</v>
      </c>
      <c r="CD18" s="479">
        <v>2.5000000000000001E-3</v>
      </c>
      <c r="CE18" s="479">
        <v>2.5000000000000001E-3</v>
      </c>
      <c r="CF18" s="479">
        <v>2.5000000000000001E-3</v>
      </c>
      <c r="CG18" s="479">
        <v>1.1000000000000001E-3</v>
      </c>
      <c r="CH18" s="479">
        <v>2.5000000000000001E-3</v>
      </c>
      <c r="CI18" s="479">
        <v>2.5000000000000001E-3</v>
      </c>
      <c r="CJ18" s="479">
        <v>2.5000000000000001E-3</v>
      </c>
      <c r="CK18" s="479">
        <v>2.5000000000000001E-3</v>
      </c>
      <c r="CL18" s="479">
        <v>2.5000000000000001E-3</v>
      </c>
      <c r="CM18" s="479">
        <v>2.5000000000000001E-3</v>
      </c>
    </row>
    <row r="19" spans="1:91" ht="12.75" customHeight="1">
      <c r="A19" s="115">
        <v>5.0000000000000003E-10</v>
      </c>
      <c r="B19" s="207" t="s">
        <v>709</v>
      </c>
      <c r="C19" s="139"/>
      <c r="D19" s="14"/>
      <c r="E19" s="14"/>
      <c r="F19" s="342">
        <v>1.1000000000000001E-3</v>
      </c>
      <c r="G19" s="342">
        <v>0</v>
      </c>
      <c r="H19" s="342">
        <v>0</v>
      </c>
      <c r="I19" s="342">
        <v>0</v>
      </c>
      <c r="J19" s="342">
        <v>0</v>
      </c>
      <c r="K19" s="342">
        <v>0.02</v>
      </c>
      <c r="L19" s="342">
        <v>0</v>
      </c>
      <c r="M19" s="342">
        <v>0</v>
      </c>
      <c r="N19" s="342">
        <v>0</v>
      </c>
      <c r="O19" s="342">
        <v>0</v>
      </c>
      <c r="P19" s="342">
        <v>0.02</v>
      </c>
      <c r="Q19" s="342">
        <v>0.02</v>
      </c>
      <c r="R19" s="342">
        <v>0</v>
      </c>
      <c r="S19" s="342">
        <v>0.02</v>
      </c>
      <c r="T19" s="342">
        <v>0.02</v>
      </c>
      <c r="U19" s="342">
        <v>0.02</v>
      </c>
      <c r="V19" s="342">
        <v>0</v>
      </c>
      <c r="W19" s="342">
        <v>0</v>
      </c>
      <c r="X19" s="342">
        <v>0.04</v>
      </c>
      <c r="Y19" s="342">
        <v>0.04</v>
      </c>
      <c r="Z19" s="342">
        <v>0.02</v>
      </c>
      <c r="AA19" s="342">
        <v>0.04</v>
      </c>
      <c r="AB19" s="342">
        <v>0.04</v>
      </c>
      <c r="AC19" s="342">
        <v>0.04</v>
      </c>
      <c r="AD19" s="342">
        <v>0.02</v>
      </c>
      <c r="AE19" s="342">
        <v>0.02</v>
      </c>
      <c r="AF19" s="342">
        <v>0.02</v>
      </c>
      <c r="AG19" s="342">
        <v>0.02</v>
      </c>
      <c r="AH19" s="342">
        <v>0.04</v>
      </c>
      <c r="AI19" s="342">
        <v>0.02</v>
      </c>
      <c r="AJ19" s="342">
        <v>0.02</v>
      </c>
      <c r="AK19" s="342">
        <v>0.04</v>
      </c>
      <c r="AL19" s="342">
        <v>0.02</v>
      </c>
      <c r="AM19" s="342">
        <v>0.02</v>
      </c>
      <c r="AN19" s="342">
        <v>3.8999999999999998E-3</v>
      </c>
      <c r="AO19" s="342">
        <v>0.04</v>
      </c>
      <c r="AP19" s="342">
        <v>0.04</v>
      </c>
      <c r="AQ19" s="342">
        <v>0.04</v>
      </c>
      <c r="AR19" s="342">
        <v>0.04</v>
      </c>
      <c r="AS19" s="342">
        <v>5.7999999999999996E-3</v>
      </c>
      <c r="AT19" s="342">
        <v>0</v>
      </c>
      <c r="AU19" s="342">
        <v>0.02</v>
      </c>
      <c r="AV19" s="342">
        <v>0.02</v>
      </c>
      <c r="AW19" s="547">
        <v>0.02</v>
      </c>
      <c r="AX19" s="342">
        <v>0.02</v>
      </c>
      <c r="AY19" s="342">
        <v>0.02</v>
      </c>
      <c r="AZ19" s="342">
        <v>0.04</v>
      </c>
      <c r="BA19" s="342">
        <v>0.04</v>
      </c>
      <c r="BB19" s="342">
        <v>0.04</v>
      </c>
      <c r="BC19" s="342">
        <v>5.7999999999999996E-3</v>
      </c>
      <c r="BD19" s="342">
        <v>5.7999999999999996E-3</v>
      </c>
      <c r="BE19" s="342">
        <v>2.5000000000000001E-3</v>
      </c>
      <c r="BF19" s="342">
        <v>4.4000000000000003E-3</v>
      </c>
      <c r="BG19" s="342">
        <v>4.4000000000000003E-3</v>
      </c>
      <c r="BH19" s="342">
        <v>2.5000000000000001E-3</v>
      </c>
      <c r="BI19" s="342">
        <v>2.5000000000000001E-3</v>
      </c>
      <c r="BJ19" s="342">
        <v>2.5000000000000001E-3</v>
      </c>
      <c r="BK19" s="342">
        <v>2.5000000000000001E-3</v>
      </c>
      <c r="BL19" s="342">
        <v>2.5000000000000001E-3</v>
      </c>
      <c r="BM19" s="342">
        <v>2.5000000000000001E-3</v>
      </c>
      <c r="BN19" s="342">
        <v>2.5000000000000001E-3</v>
      </c>
      <c r="BO19" s="342">
        <v>2.5000000000000001E-3</v>
      </c>
      <c r="BP19" s="342">
        <v>2.5000000000000001E-3</v>
      </c>
      <c r="BQ19" s="342">
        <v>2.5000000000000001E-3</v>
      </c>
      <c r="BR19" s="342">
        <v>9.1000000000000004E-3</v>
      </c>
      <c r="BS19" s="342">
        <v>9.1000000000000004E-3</v>
      </c>
      <c r="BT19" s="342">
        <v>9.1000000000000004E-3</v>
      </c>
      <c r="BU19" s="342">
        <v>2.5000000000000001E-3</v>
      </c>
      <c r="BV19" s="342">
        <v>2.5000000000000001E-3</v>
      </c>
      <c r="BW19" s="342">
        <v>9.1000000000000004E-3</v>
      </c>
      <c r="BX19" s="342">
        <v>9.1000000000000004E-3</v>
      </c>
      <c r="BY19" s="342">
        <v>2.5000000000000001E-3</v>
      </c>
      <c r="BZ19" s="342">
        <v>2.5000000000000001E-3</v>
      </c>
      <c r="CA19" s="342">
        <v>2.5000000000000001E-3</v>
      </c>
      <c r="CB19" s="342">
        <v>2.5000000000000001E-3</v>
      </c>
      <c r="CC19" s="342">
        <v>2.5000000000000001E-3</v>
      </c>
      <c r="CD19" s="342">
        <v>2.5000000000000001E-3</v>
      </c>
      <c r="CE19" s="342">
        <v>2.5000000000000001E-3</v>
      </c>
      <c r="CF19" s="342">
        <v>2.5000000000000001E-3</v>
      </c>
      <c r="CG19" s="342">
        <v>1.1000000000000001E-3</v>
      </c>
      <c r="CH19" s="342">
        <v>2.5000000000000001E-3</v>
      </c>
      <c r="CI19" s="342">
        <v>2.5000000000000001E-3</v>
      </c>
      <c r="CJ19" s="342">
        <v>2.5000000000000001E-3</v>
      </c>
      <c r="CK19" s="342">
        <v>2.5000000000000001E-3</v>
      </c>
      <c r="CL19" s="342">
        <v>2.5000000000000001E-3</v>
      </c>
      <c r="CM19" s="342">
        <v>2.5000000000000001E-3</v>
      </c>
    </row>
    <row r="20" spans="1:91" ht="12.75" customHeight="1">
      <c r="A20" s="115">
        <v>0</v>
      </c>
      <c r="B20" s="207" t="s">
        <v>418</v>
      </c>
      <c r="C20" s="139"/>
      <c r="D20" s="14"/>
      <c r="E20" s="14"/>
      <c r="F20" s="177">
        <v>0.01</v>
      </c>
      <c r="G20" s="177">
        <v>0.01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0</v>
      </c>
      <c r="AJ20" s="177">
        <v>0</v>
      </c>
      <c r="AK20" s="177">
        <v>0</v>
      </c>
      <c r="AL20" s="177">
        <v>0</v>
      </c>
      <c r="AM20" s="177">
        <v>0</v>
      </c>
      <c r="AN20" s="177">
        <v>0</v>
      </c>
      <c r="AO20" s="177">
        <v>0</v>
      </c>
      <c r="AP20" s="177">
        <v>0</v>
      </c>
      <c r="AQ20" s="177">
        <v>0</v>
      </c>
      <c r="AR20" s="177">
        <v>0</v>
      </c>
      <c r="AS20" s="177">
        <v>0</v>
      </c>
      <c r="AT20" s="177">
        <v>0</v>
      </c>
      <c r="AU20" s="177">
        <v>0</v>
      </c>
      <c r="AV20" s="177">
        <v>0</v>
      </c>
      <c r="AW20" s="532">
        <v>0</v>
      </c>
      <c r="AX20" s="177">
        <v>0</v>
      </c>
      <c r="AY20" s="177">
        <v>0</v>
      </c>
      <c r="AZ20" s="177">
        <v>0</v>
      </c>
      <c r="BA20" s="177">
        <v>0</v>
      </c>
      <c r="BB20" s="177">
        <v>0</v>
      </c>
      <c r="BC20" s="177">
        <v>0</v>
      </c>
      <c r="BD20" s="177">
        <v>0</v>
      </c>
      <c r="BE20" s="177">
        <v>0</v>
      </c>
      <c r="BF20" s="177">
        <v>0</v>
      </c>
      <c r="BG20" s="177">
        <v>0</v>
      </c>
      <c r="BH20" s="177">
        <v>0</v>
      </c>
      <c r="BI20" s="177">
        <v>0</v>
      </c>
      <c r="BJ20" s="177">
        <v>0</v>
      </c>
      <c r="BK20" s="177">
        <v>0</v>
      </c>
      <c r="BL20" s="177">
        <v>0</v>
      </c>
      <c r="BM20" s="177">
        <v>0</v>
      </c>
      <c r="BN20" s="177">
        <v>0</v>
      </c>
      <c r="BO20" s="177">
        <v>0</v>
      </c>
      <c r="BP20" s="177">
        <v>0</v>
      </c>
      <c r="BQ20" s="177">
        <v>0</v>
      </c>
      <c r="BR20" s="177">
        <v>0</v>
      </c>
      <c r="BS20" s="177">
        <v>0</v>
      </c>
      <c r="BT20" s="177">
        <v>0</v>
      </c>
      <c r="BU20" s="177">
        <v>0</v>
      </c>
      <c r="BV20" s="177">
        <v>0</v>
      </c>
      <c r="BW20" s="177">
        <v>0</v>
      </c>
      <c r="BX20" s="177">
        <v>0</v>
      </c>
      <c r="BY20" s="177">
        <v>0</v>
      </c>
      <c r="BZ20" s="177">
        <v>0</v>
      </c>
      <c r="CA20" s="177">
        <v>0</v>
      </c>
      <c r="CB20" s="177">
        <v>0</v>
      </c>
      <c r="CC20" s="177">
        <v>0</v>
      </c>
      <c r="CD20" s="177">
        <v>0</v>
      </c>
      <c r="CE20" s="177">
        <v>0</v>
      </c>
      <c r="CF20" s="177">
        <v>0</v>
      </c>
      <c r="CG20" s="177">
        <v>0.01</v>
      </c>
      <c r="CH20" s="177">
        <v>0</v>
      </c>
      <c r="CI20" s="177">
        <v>0</v>
      </c>
      <c r="CJ20" s="177">
        <v>0</v>
      </c>
      <c r="CK20" s="177">
        <v>0</v>
      </c>
      <c r="CL20" s="177">
        <v>0</v>
      </c>
      <c r="CM20" s="177">
        <v>0</v>
      </c>
    </row>
    <row r="21" spans="1:91" ht="12.75" customHeight="1">
      <c r="A21" s="34">
        <v>0</v>
      </c>
      <c r="B21" s="274" t="s">
        <v>1169</v>
      </c>
      <c r="C21" s="139"/>
      <c r="D21" s="14"/>
      <c r="E21" s="14"/>
      <c r="F21" s="168">
        <v>-2.7772296303544275E-3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68">
        <v>3.233251019757688E-3</v>
      </c>
      <c r="AF21" s="177">
        <v>0</v>
      </c>
      <c r="AG21" s="177">
        <v>0</v>
      </c>
      <c r="AH21" s="177">
        <v>0</v>
      </c>
      <c r="AI21" s="168">
        <v>3.5896590512052295E-3</v>
      </c>
      <c r="AJ21" s="177">
        <v>0</v>
      </c>
      <c r="AK21" s="177">
        <v>0</v>
      </c>
      <c r="AL21" s="168">
        <v>2.8674596465563251E-3</v>
      </c>
      <c r="AM21" s="177">
        <v>0</v>
      </c>
      <c r="AN21" s="177">
        <v>0</v>
      </c>
      <c r="AO21" s="177">
        <v>0</v>
      </c>
      <c r="AP21" s="177">
        <v>0</v>
      </c>
      <c r="AQ21" s="177">
        <v>0</v>
      </c>
      <c r="AR21" s="177">
        <v>0</v>
      </c>
      <c r="AS21" s="177">
        <v>0</v>
      </c>
      <c r="AT21" s="177">
        <v>0</v>
      </c>
      <c r="AU21" s="168">
        <v>2.5191645422077968E-3</v>
      </c>
      <c r="AV21" s="177">
        <v>0</v>
      </c>
      <c r="AW21" s="533">
        <v>5.4999999999999997E-3</v>
      </c>
      <c r="AX21" s="177">
        <v>0</v>
      </c>
      <c r="AY21" s="177">
        <v>0</v>
      </c>
      <c r="AZ21" s="177">
        <v>0</v>
      </c>
      <c r="BA21" s="177">
        <v>0</v>
      </c>
      <c r="BB21" s="177">
        <v>0</v>
      </c>
      <c r="BC21" s="177">
        <v>0</v>
      </c>
      <c r="BD21" s="177">
        <v>0</v>
      </c>
      <c r="BE21" s="177">
        <v>0</v>
      </c>
      <c r="BF21" s="177">
        <v>0</v>
      </c>
      <c r="BG21" s="177">
        <v>0</v>
      </c>
      <c r="BH21" s="177">
        <v>0</v>
      </c>
      <c r="BI21" s="177">
        <v>0</v>
      </c>
      <c r="BJ21" s="177">
        <v>0</v>
      </c>
      <c r="BK21" s="177">
        <v>0</v>
      </c>
      <c r="BL21" s="177">
        <v>0</v>
      </c>
      <c r="BM21" s="177">
        <v>0</v>
      </c>
      <c r="BN21" s="177">
        <v>0</v>
      </c>
      <c r="BO21" s="168">
        <v>2.1783397475196864E-3</v>
      </c>
      <c r="BP21" s="177">
        <v>0</v>
      </c>
      <c r="BQ21" s="177">
        <v>0</v>
      </c>
      <c r="BR21" s="177">
        <v>0</v>
      </c>
      <c r="BS21" s="177">
        <v>0</v>
      </c>
      <c r="BT21" s="177">
        <v>0</v>
      </c>
      <c r="BU21" s="177">
        <v>0</v>
      </c>
      <c r="BV21" s="177">
        <v>0</v>
      </c>
      <c r="BW21" s="177">
        <v>0</v>
      </c>
      <c r="BX21" s="177">
        <v>0</v>
      </c>
      <c r="BY21" s="177">
        <v>0</v>
      </c>
      <c r="BZ21" s="177">
        <v>0</v>
      </c>
      <c r="CA21" s="177">
        <v>0</v>
      </c>
      <c r="CB21" s="177">
        <v>0</v>
      </c>
      <c r="CC21" s="177">
        <v>0</v>
      </c>
      <c r="CD21" s="177">
        <v>0</v>
      </c>
      <c r="CE21" s="177">
        <v>0</v>
      </c>
      <c r="CF21" s="177">
        <v>0</v>
      </c>
      <c r="CG21" s="177">
        <v>0</v>
      </c>
      <c r="CH21" s="177">
        <v>0</v>
      </c>
      <c r="CI21" s="177">
        <v>0</v>
      </c>
      <c r="CJ21" s="177">
        <v>0</v>
      </c>
      <c r="CK21" s="177">
        <v>0</v>
      </c>
      <c r="CL21" s="177">
        <v>0</v>
      </c>
      <c r="CM21" s="168">
        <v>2.4935034152933099E-3</v>
      </c>
    </row>
    <row r="22" spans="1:91" ht="12.75" customHeight="1">
      <c r="A22" s="168">
        <v>0</v>
      </c>
      <c r="B22" s="274" t="s">
        <v>1170</v>
      </c>
      <c r="C22" s="139"/>
      <c r="D22" s="14"/>
      <c r="E22" s="14"/>
      <c r="F22" s="168">
        <v>0.05</v>
      </c>
      <c r="G22" s="168">
        <v>0.05</v>
      </c>
      <c r="H22" s="168">
        <v>0.05</v>
      </c>
      <c r="I22" s="168">
        <v>0.05</v>
      </c>
      <c r="J22" s="168">
        <v>0.05</v>
      </c>
      <c r="K22" s="168">
        <v>0.05</v>
      </c>
      <c r="L22" s="168">
        <v>0.05</v>
      </c>
      <c r="M22" s="168">
        <v>0.05</v>
      </c>
      <c r="N22" s="168">
        <v>0.05</v>
      </c>
      <c r="O22" s="168">
        <v>0.05</v>
      </c>
      <c r="P22" s="168">
        <v>0.05</v>
      </c>
      <c r="Q22" s="168">
        <v>0.05</v>
      </c>
      <c r="R22" s="168">
        <v>0.05</v>
      </c>
      <c r="S22" s="168">
        <v>0.05</v>
      </c>
      <c r="T22" s="168">
        <v>0.05</v>
      </c>
      <c r="U22" s="168">
        <v>0.05</v>
      </c>
      <c r="V22" s="168">
        <v>0.05</v>
      </c>
      <c r="W22" s="168">
        <v>0.05</v>
      </c>
      <c r="X22" s="168">
        <v>0.05</v>
      </c>
      <c r="Y22" s="168">
        <v>0.05</v>
      </c>
      <c r="Z22" s="168">
        <v>0.05</v>
      </c>
      <c r="AA22" s="168">
        <v>0.05</v>
      </c>
      <c r="AB22" s="168">
        <v>0.05</v>
      </c>
      <c r="AC22" s="168">
        <v>0.05</v>
      </c>
      <c r="AD22" s="168">
        <v>0.05</v>
      </c>
      <c r="AE22" s="168">
        <v>0.05</v>
      </c>
      <c r="AF22" s="168">
        <v>0.05</v>
      </c>
      <c r="AG22" s="168">
        <v>0.05</v>
      </c>
      <c r="AH22" s="168">
        <v>0.05</v>
      </c>
      <c r="AI22" s="168">
        <v>0.05</v>
      </c>
      <c r="AJ22" s="168">
        <v>0.05</v>
      </c>
      <c r="AK22" s="168">
        <v>0.05</v>
      </c>
      <c r="AL22" s="168">
        <v>0.05</v>
      </c>
      <c r="AM22" s="168">
        <v>0.05</v>
      </c>
      <c r="AN22" s="168">
        <v>0.05</v>
      </c>
      <c r="AO22" s="168">
        <v>0.05</v>
      </c>
      <c r="AP22" s="168">
        <v>0.05</v>
      </c>
      <c r="AQ22" s="168">
        <v>0.05</v>
      </c>
      <c r="AR22" s="168">
        <v>0.05</v>
      </c>
      <c r="AS22" s="168">
        <v>0.05</v>
      </c>
      <c r="AT22" s="168">
        <v>0.05</v>
      </c>
      <c r="AU22" s="168">
        <v>0.05</v>
      </c>
      <c r="AV22" s="168">
        <v>0.05</v>
      </c>
      <c r="AW22" s="536">
        <v>0</v>
      </c>
      <c r="AX22" s="168">
        <v>0.05</v>
      </c>
      <c r="AY22" s="168">
        <v>0.05</v>
      </c>
      <c r="AZ22" s="168">
        <v>0.05</v>
      </c>
      <c r="BA22" s="168">
        <v>0.05</v>
      </c>
      <c r="BB22" s="168">
        <v>0.05</v>
      </c>
      <c r="BC22" s="168">
        <v>0.05</v>
      </c>
      <c r="BD22" s="168">
        <v>0.05</v>
      </c>
      <c r="BE22" s="168">
        <v>0.05</v>
      </c>
      <c r="BF22" s="168">
        <v>0.05</v>
      </c>
      <c r="BG22" s="168">
        <v>0.05</v>
      </c>
      <c r="BH22" s="168">
        <v>0.05</v>
      </c>
      <c r="BI22" s="168">
        <v>0.05</v>
      </c>
      <c r="BJ22" s="168">
        <v>0.05</v>
      </c>
      <c r="BK22" s="168">
        <v>0.05</v>
      </c>
      <c r="BL22" s="168">
        <v>0.05</v>
      </c>
      <c r="BM22" s="168">
        <v>0.05</v>
      </c>
      <c r="BN22" s="168">
        <v>0.05</v>
      </c>
      <c r="BO22" s="168">
        <v>0.05</v>
      </c>
      <c r="BP22" s="168">
        <v>0.05</v>
      </c>
      <c r="BQ22" s="168">
        <v>0.05</v>
      </c>
      <c r="BR22" s="168">
        <v>0.05</v>
      </c>
      <c r="BS22" s="168">
        <v>0.05</v>
      </c>
      <c r="BT22" s="168">
        <v>0.05</v>
      </c>
      <c r="BU22" s="168">
        <v>0.05</v>
      </c>
      <c r="BV22" s="168">
        <v>0.05</v>
      </c>
      <c r="BW22" s="168">
        <v>0.05</v>
      </c>
      <c r="BX22" s="168">
        <v>0.05</v>
      </c>
      <c r="BY22" s="168">
        <v>0.05</v>
      </c>
      <c r="BZ22" s="168">
        <v>0.05</v>
      </c>
      <c r="CA22" s="168">
        <v>0.05</v>
      </c>
      <c r="CB22" s="168">
        <v>0.05</v>
      </c>
      <c r="CC22" s="168">
        <v>0.05</v>
      </c>
      <c r="CD22" s="168">
        <v>0.05</v>
      </c>
      <c r="CE22" s="168">
        <v>0.05</v>
      </c>
      <c r="CF22" s="168">
        <v>0.05</v>
      </c>
      <c r="CG22" s="168">
        <v>0.05</v>
      </c>
      <c r="CH22" s="168">
        <v>0.05</v>
      </c>
      <c r="CI22" s="168">
        <v>0.05</v>
      </c>
      <c r="CJ22" s="168">
        <v>0.05</v>
      </c>
      <c r="CK22" s="168">
        <v>0.05</v>
      </c>
      <c r="CL22" s="168">
        <v>0.05</v>
      </c>
      <c r="CM22" s="168">
        <v>0.05</v>
      </c>
    </row>
    <row r="23" spans="1:91" ht="12.75" customHeight="1">
      <c r="A23" s="29">
        <v>12</v>
      </c>
      <c r="B23" s="217" t="s">
        <v>118</v>
      </c>
      <c r="C23" s="153"/>
      <c r="D23" s="14"/>
      <c r="E23" s="14"/>
      <c r="F23" s="176">
        <v>12</v>
      </c>
      <c r="G23" s="176">
        <v>12</v>
      </c>
      <c r="H23" s="176">
        <v>120</v>
      </c>
      <c r="I23" s="176">
        <v>120</v>
      </c>
      <c r="J23" s="176">
        <v>60</v>
      </c>
      <c r="K23" s="176">
        <v>60</v>
      </c>
      <c r="L23" s="176">
        <v>12</v>
      </c>
      <c r="M23" s="176">
        <v>12</v>
      </c>
      <c r="N23" s="176">
        <v>12</v>
      </c>
      <c r="O23" s="176">
        <v>12</v>
      </c>
      <c r="P23" s="176">
        <v>12</v>
      </c>
      <c r="Q23" s="176">
        <v>12</v>
      </c>
      <c r="R23" s="176">
        <v>12</v>
      </c>
      <c r="S23" s="176">
        <v>12</v>
      </c>
      <c r="T23" s="176">
        <v>12</v>
      </c>
      <c r="U23" s="176">
        <v>12</v>
      </c>
      <c r="V23" s="176">
        <v>12</v>
      </c>
      <c r="W23" s="176">
        <v>12</v>
      </c>
      <c r="X23" s="176">
        <v>24</v>
      </c>
      <c r="Y23" s="176">
        <v>24</v>
      </c>
      <c r="Z23" s="176">
        <v>24</v>
      </c>
      <c r="AA23" s="176">
        <v>24</v>
      </c>
      <c r="AB23" s="176">
        <v>24</v>
      </c>
      <c r="AC23" s="176">
        <v>24</v>
      </c>
      <c r="AD23" s="176">
        <v>12</v>
      </c>
      <c r="AE23" s="176">
        <v>12</v>
      </c>
      <c r="AF23" s="176">
        <v>12</v>
      </c>
      <c r="AG23" s="176">
        <v>12</v>
      </c>
      <c r="AH23" s="176">
        <v>12</v>
      </c>
      <c r="AI23" s="176">
        <v>12</v>
      </c>
      <c r="AJ23" s="176">
        <v>12</v>
      </c>
      <c r="AK23" s="176">
        <v>12</v>
      </c>
      <c r="AL23" s="176">
        <v>12</v>
      </c>
      <c r="AM23" s="176">
        <v>12</v>
      </c>
      <c r="AN23" s="176">
        <v>12</v>
      </c>
      <c r="AO23" s="176">
        <v>24</v>
      </c>
      <c r="AP23" s="176">
        <v>24</v>
      </c>
      <c r="AQ23" s="176">
        <v>24</v>
      </c>
      <c r="AR23" s="176">
        <v>24</v>
      </c>
      <c r="AS23" s="176">
        <v>24</v>
      </c>
      <c r="AT23" s="176">
        <v>12</v>
      </c>
      <c r="AU23" s="176">
        <v>12</v>
      </c>
      <c r="AV23" s="176">
        <v>12</v>
      </c>
      <c r="AW23" s="537">
        <v>12</v>
      </c>
      <c r="AX23" s="176">
        <v>12</v>
      </c>
      <c r="AY23" s="176">
        <v>24</v>
      </c>
      <c r="AZ23" s="176">
        <v>24</v>
      </c>
      <c r="BA23" s="176">
        <v>24</v>
      </c>
      <c r="BB23" s="176">
        <v>24</v>
      </c>
      <c r="BC23" s="176">
        <v>12</v>
      </c>
      <c r="BD23" s="176">
        <v>12</v>
      </c>
      <c r="BE23" s="176">
        <v>12</v>
      </c>
      <c r="BF23" s="176">
        <v>24</v>
      </c>
      <c r="BG23" s="176">
        <v>24</v>
      </c>
      <c r="BH23" s="176">
        <v>24</v>
      </c>
      <c r="BI23" s="176">
        <v>24</v>
      </c>
      <c r="BJ23" s="176">
        <v>12</v>
      </c>
      <c r="BK23" s="176">
        <v>12</v>
      </c>
      <c r="BL23" s="176">
        <v>12</v>
      </c>
      <c r="BM23" s="176">
        <v>12</v>
      </c>
      <c r="BN23" s="176">
        <v>12</v>
      </c>
      <c r="BO23" s="176">
        <v>12</v>
      </c>
      <c r="BP23" s="176">
        <v>12</v>
      </c>
      <c r="BQ23" s="176">
        <v>12</v>
      </c>
      <c r="BR23" s="176">
        <v>12</v>
      </c>
      <c r="BS23" s="176">
        <v>12</v>
      </c>
      <c r="BT23" s="176">
        <v>12</v>
      </c>
      <c r="BU23" s="176">
        <v>12</v>
      </c>
      <c r="BV23" s="176">
        <v>12</v>
      </c>
      <c r="BW23" s="176">
        <v>12</v>
      </c>
      <c r="BX23" s="176">
        <v>12</v>
      </c>
      <c r="BY23" s="176">
        <v>12</v>
      </c>
      <c r="BZ23" s="176">
        <v>12</v>
      </c>
      <c r="CA23" s="176">
        <v>24</v>
      </c>
      <c r="CB23" s="176">
        <v>24</v>
      </c>
      <c r="CC23" s="176">
        <v>24</v>
      </c>
      <c r="CD23" s="176">
        <v>12</v>
      </c>
      <c r="CE23" s="176">
        <v>12</v>
      </c>
      <c r="CF23" s="176">
        <v>60</v>
      </c>
      <c r="CG23" s="176">
        <v>12</v>
      </c>
      <c r="CH23" s="176">
        <v>12</v>
      </c>
      <c r="CI23" s="176">
        <v>12</v>
      </c>
      <c r="CJ23" s="176">
        <v>12</v>
      </c>
      <c r="CK23" s="176">
        <v>12</v>
      </c>
      <c r="CL23" s="176">
        <v>12</v>
      </c>
      <c r="CM23" s="176">
        <v>12</v>
      </c>
    </row>
    <row r="24" spans="1:91" s="30" customFormat="1" ht="12.75" customHeight="1">
      <c r="B24"/>
      <c r="C24"/>
      <c r="D24"/>
      <c r="E24"/>
      <c r="AW24" s="525"/>
    </row>
    <row r="25" spans="1:91" s="30" customFormat="1" ht="12.75" customHeight="1">
      <c r="B25" s="212" t="s">
        <v>703</v>
      </c>
      <c r="C25"/>
      <c r="D25"/>
      <c r="E25"/>
      <c r="AW25" s="525"/>
    </row>
    <row r="26" spans="1:91" ht="12.75" customHeight="1">
      <c r="A26" s="30"/>
      <c r="B26" s="207" t="s">
        <v>704</v>
      </c>
      <c r="C26" s="139"/>
      <c r="D26" s="14"/>
      <c r="E26" s="14"/>
      <c r="F26" s="30" t="s">
        <v>705</v>
      </c>
      <c r="G26" s="30" t="s">
        <v>705</v>
      </c>
      <c r="H26" s="30" t="s">
        <v>705</v>
      </c>
      <c r="I26" s="30" t="s">
        <v>705</v>
      </c>
      <c r="J26" s="30" t="s">
        <v>705</v>
      </c>
      <c r="K26" s="30" t="s">
        <v>705</v>
      </c>
      <c r="L26" s="30" t="s">
        <v>705</v>
      </c>
      <c r="M26" s="30" t="s">
        <v>705</v>
      </c>
      <c r="N26" s="30" t="s">
        <v>705</v>
      </c>
      <c r="O26" s="30" t="s">
        <v>705</v>
      </c>
      <c r="P26" s="30" t="s">
        <v>705</v>
      </c>
      <c r="Q26" s="30" t="s">
        <v>1042</v>
      </c>
      <c r="R26" s="30" t="s">
        <v>705</v>
      </c>
      <c r="S26" s="30" t="s">
        <v>705</v>
      </c>
      <c r="T26" s="30" t="s">
        <v>1042</v>
      </c>
      <c r="U26" s="30" t="s">
        <v>1042</v>
      </c>
      <c r="V26" s="30" t="s">
        <v>705</v>
      </c>
      <c r="W26" s="30" t="s">
        <v>705</v>
      </c>
      <c r="X26" s="30" t="s">
        <v>705</v>
      </c>
      <c r="Y26" s="30" t="s">
        <v>1042</v>
      </c>
      <c r="Z26" s="30" t="s">
        <v>705</v>
      </c>
      <c r="AA26" s="30" t="s">
        <v>705</v>
      </c>
      <c r="AB26" s="30" t="s">
        <v>1042</v>
      </c>
      <c r="AC26" s="30" t="s">
        <v>1042</v>
      </c>
      <c r="AD26" s="30" t="s">
        <v>705</v>
      </c>
      <c r="AE26" s="30" t="s">
        <v>705</v>
      </c>
      <c r="AF26" s="30" t="s">
        <v>1042</v>
      </c>
      <c r="AG26" s="30" t="s">
        <v>705</v>
      </c>
      <c r="AH26" s="30" t="s">
        <v>705</v>
      </c>
      <c r="AI26" s="30" t="s">
        <v>705</v>
      </c>
      <c r="AJ26" s="30" t="s">
        <v>1042</v>
      </c>
      <c r="AK26" s="30" t="s">
        <v>705</v>
      </c>
      <c r="AL26" s="30" t="s">
        <v>705</v>
      </c>
      <c r="AM26" s="30" t="s">
        <v>1042</v>
      </c>
      <c r="AN26" s="30" t="s">
        <v>705</v>
      </c>
      <c r="AO26" s="30" t="s">
        <v>705</v>
      </c>
      <c r="AP26" s="30" t="s">
        <v>1042</v>
      </c>
      <c r="AQ26" s="30" t="s">
        <v>705</v>
      </c>
      <c r="AR26" s="30" t="s">
        <v>1042</v>
      </c>
      <c r="AS26" s="30" t="s">
        <v>705</v>
      </c>
      <c r="AT26" s="30" t="s">
        <v>705</v>
      </c>
      <c r="AU26" s="30" t="s">
        <v>705</v>
      </c>
      <c r="AV26" s="30" t="s">
        <v>1042</v>
      </c>
      <c r="AW26" s="525" t="s">
        <v>705</v>
      </c>
      <c r="AX26" s="30" t="s">
        <v>1042</v>
      </c>
      <c r="AY26" s="30" t="s">
        <v>705</v>
      </c>
      <c r="AZ26" s="30" t="s">
        <v>705</v>
      </c>
      <c r="BA26" s="30" t="s">
        <v>1042</v>
      </c>
      <c r="BB26" s="30" t="s">
        <v>1042</v>
      </c>
      <c r="BC26" s="30" t="s">
        <v>705</v>
      </c>
      <c r="BD26" s="30" t="s">
        <v>705</v>
      </c>
      <c r="BE26" s="30" t="s">
        <v>705</v>
      </c>
      <c r="BF26" s="30" t="s">
        <v>705</v>
      </c>
      <c r="BG26" s="30" t="s">
        <v>705</v>
      </c>
      <c r="BH26" s="30" t="s">
        <v>705</v>
      </c>
      <c r="BI26" s="30" t="s">
        <v>705</v>
      </c>
      <c r="BJ26" s="30" t="s">
        <v>705</v>
      </c>
      <c r="BK26" s="30" t="s">
        <v>705</v>
      </c>
      <c r="BL26" s="30" t="s">
        <v>705</v>
      </c>
      <c r="BM26" s="30" t="s">
        <v>705</v>
      </c>
      <c r="BN26" s="30" t="s">
        <v>705</v>
      </c>
      <c r="BO26" s="30" t="s">
        <v>705</v>
      </c>
      <c r="BP26" s="30" t="s">
        <v>705</v>
      </c>
      <c r="BQ26" s="30" t="s">
        <v>705</v>
      </c>
      <c r="BR26" s="30" t="s">
        <v>705</v>
      </c>
      <c r="BS26" s="30" t="s">
        <v>705</v>
      </c>
      <c r="BT26" s="30" t="s">
        <v>705</v>
      </c>
      <c r="BU26" s="30" t="s">
        <v>705</v>
      </c>
      <c r="BV26" s="30" t="s">
        <v>705</v>
      </c>
      <c r="BW26" s="30" t="s">
        <v>705</v>
      </c>
      <c r="BX26" s="30" t="s">
        <v>705</v>
      </c>
      <c r="BY26" s="30" t="s">
        <v>705</v>
      </c>
      <c r="BZ26" s="30" t="s">
        <v>705</v>
      </c>
      <c r="CA26" s="30" t="s">
        <v>705</v>
      </c>
      <c r="CB26" s="30" t="s">
        <v>705</v>
      </c>
      <c r="CC26" s="30" t="s">
        <v>705</v>
      </c>
      <c r="CD26" s="30" t="s">
        <v>705</v>
      </c>
      <c r="CE26" s="30" t="s">
        <v>705</v>
      </c>
      <c r="CF26" s="30" t="s">
        <v>705</v>
      </c>
      <c r="CG26" s="30" t="s">
        <v>705</v>
      </c>
      <c r="CH26" s="30" t="s">
        <v>705</v>
      </c>
      <c r="CI26" s="30" t="s">
        <v>705</v>
      </c>
      <c r="CJ26" s="30" t="s">
        <v>705</v>
      </c>
      <c r="CK26" s="30" t="s">
        <v>705</v>
      </c>
      <c r="CL26" s="30" t="s">
        <v>705</v>
      </c>
      <c r="CM26" s="30" t="s">
        <v>705</v>
      </c>
    </row>
    <row r="27" spans="1:91" ht="12.75" customHeight="1">
      <c r="A27" s="30"/>
      <c r="B27" s="231" t="s">
        <v>696</v>
      </c>
      <c r="C27" s="139"/>
      <c r="D27" s="14"/>
      <c r="E27" s="14"/>
      <c r="F27" s="174">
        <v>1</v>
      </c>
      <c r="G27" s="174">
        <v>1</v>
      </c>
      <c r="H27" s="174">
        <v>1</v>
      </c>
      <c r="I27" s="174">
        <v>1</v>
      </c>
      <c r="J27" s="174">
        <v>1</v>
      </c>
      <c r="K27" s="174">
        <v>1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1</v>
      </c>
      <c r="R27" s="174">
        <v>1</v>
      </c>
      <c r="S27" s="174">
        <v>1</v>
      </c>
      <c r="T27" s="174">
        <v>1</v>
      </c>
      <c r="U27" s="174">
        <v>2</v>
      </c>
      <c r="V27" s="174">
        <v>1</v>
      </c>
      <c r="W27" s="174">
        <v>1</v>
      </c>
      <c r="X27" s="174">
        <v>1</v>
      </c>
      <c r="Y27" s="174">
        <v>1</v>
      </c>
      <c r="Z27" s="174">
        <v>1</v>
      </c>
      <c r="AA27" s="174">
        <v>1</v>
      </c>
      <c r="AB27" s="174">
        <v>1</v>
      </c>
      <c r="AC27" s="174">
        <v>2</v>
      </c>
      <c r="AD27" s="174">
        <v>1</v>
      </c>
      <c r="AE27" s="174">
        <v>1</v>
      </c>
      <c r="AF27" s="174">
        <v>1</v>
      </c>
      <c r="AG27" s="174">
        <v>1</v>
      </c>
      <c r="AH27" s="174">
        <v>1</v>
      </c>
      <c r="AI27" s="174">
        <v>1</v>
      </c>
      <c r="AJ27" s="174">
        <v>1</v>
      </c>
      <c r="AK27" s="174">
        <v>1</v>
      </c>
      <c r="AL27" s="174">
        <v>1</v>
      </c>
      <c r="AM27" s="174">
        <v>1</v>
      </c>
      <c r="AN27" s="174">
        <v>1</v>
      </c>
      <c r="AO27" s="174">
        <v>1</v>
      </c>
      <c r="AP27" s="174">
        <v>1</v>
      </c>
      <c r="AQ27" s="174">
        <v>1</v>
      </c>
      <c r="AR27" s="174">
        <v>1</v>
      </c>
      <c r="AS27" s="174">
        <v>1</v>
      </c>
      <c r="AT27" s="174">
        <v>1</v>
      </c>
      <c r="AU27" s="174">
        <v>1</v>
      </c>
      <c r="AV27" s="174">
        <v>1</v>
      </c>
      <c r="AW27" s="531">
        <v>1</v>
      </c>
      <c r="AX27" s="174">
        <v>2</v>
      </c>
      <c r="AY27" s="174">
        <v>1</v>
      </c>
      <c r="AZ27" s="174">
        <v>1</v>
      </c>
      <c r="BA27" s="174">
        <v>1</v>
      </c>
      <c r="BB27" s="174">
        <v>2</v>
      </c>
      <c r="BC27" s="174">
        <v>1</v>
      </c>
      <c r="BD27" s="174">
        <v>1</v>
      </c>
      <c r="BE27" s="174">
        <v>1</v>
      </c>
      <c r="BF27" s="174">
        <v>1</v>
      </c>
      <c r="BG27" s="174">
        <v>1</v>
      </c>
      <c r="BH27" s="174">
        <v>1</v>
      </c>
      <c r="BI27" s="174">
        <v>1</v>
      </c>
      <c r="BJ27" s="174">
        <v>1</v>
      </c>
      <c r="BK27" s="174">
        <v>1</v>
      </c>
      <c r="BL27" s="174">
        <v>1</v>
      </c>
      <c r="BM27" s="174">
        <v>1</v>
      </c>
      <c r="BN27" s="174">
        <v>1</v>
      </c>
      <c r="BO27" s="174">
        <v>1</v>
      </c>
      <c r="BP27" s="174">
        <v>1</v>
      </c>
      <c r="BQ27" s="174">
        <v>1</v>
      </c>
      <c r="BR27" s="174">
        <v>1</v>
      </c>
      <c r="BS27" s="174">
        <v>1</v>
      </c>
      <c r="BT27" s="174">
        <v>1</v>
      </c>
      <c r="BU27" s="174">
        <v>1</v>
      </c>
      <c r="BV27" s="174">
        <v>1</v>
      </c>
      <c r="BW27" s="174">
        <v>1</v>
      </c>
      <c r="BX27" s="174">
        <v>1</v>
      </c>
      <c r="BY27" s="174">
        <v>1</v>
      </c>
      <c r="BZ27" s="174">
        <v>1</v>
      </c>
      <c r="CA27" s="174">
        <v>1</v>
      </c>
      <c r="CB27" s="174">
        <v>1</v>
      </c>
      <c r="CC27" s="174">
        <v>1</v>
      </c>
      <c r="CD27" s="174">
        <v>1</v>
      </c>
      <c r="CE27" s="174">
        <v>1</v>
      </c>
      <c r="CF27" s="174">
        <v>1</v>
      </c>
      <c r="CG27" s="174">
        <v>1</v>
      </c>
      <c r="CH27" s="174">
        <v>1</v>
      </c>
      <c r="CI27" s="174">
        <v>1</v>
      </c>
      <c r="CJ27" s="174">
        <v>1</v>
      </c>
      <c r="CK27" s="174">
        <v>1</v>
      </c>
      <c r="CL27" s="174">
        <v>1</v>
      </c>
      <c r="CM27" s="174">
        <v>1</v>
      </c>
    </row>
    <row r="28" spans="1:91" ht="12.75" customHeight="1">
      <c r="A28" s="30"/>
      <c r="B28" s="231" t="s">
        <v>706</v>
      </c>
      <c r="C28" s="139"/>
      <c r="D28" s="14"/>
      <c r="E28" s="14"/>
      <c r="F28" s="172">
        <v>0.05</v>
      </c>
      <c r="G28" s="172">
        <v>0.05</v>
      </c>
      <c r="H28" s="172">
        <v>0.05</v>
      </c>
      <c r="I28" s="172">
        <v>0.05</v>
      </c>
      <c r="J28" s="172">
        <v>0.05</v>
      </c>
      <c r="K28" s="172">
        <v>0.05</v>
      </c>
      <c r="L28" s="172">
        <v>0.05</v>
      </c>
      <c r="M28" s="172">
        <v>0.05</v>
      </c>
      <c r="N28" s="172">
        <v>0.05</v>
      </c>
      <c r="O28" s="172">
        <v>0.05</v>
      </c>
      <c r="P28" s="172">
        <v>0.01</v>
      </c>
      <c r="Q28" s="172">
        <v>0.01</v>
      </c>
      <c r="R28" s="172">
        <v>0.01</v>
      </c>
      <c r="S28" s="172">
        <v>0.01</v>
      </c>
      <c r="T28" s="172">
        <v>0.01</v>
      </c>
      <c r="U28" s="172">
        <v>0.01</v>
      </c>
      <c r="V28" s="172">
        <v>0.05</v>
      </c>
      <c r="W28" s="172">
        <v>0.05</v>
      </c>
      <c r="X28" s="172">
        <v>0.01</v>
      </c>
      <c r="Y28" s="172">
        <v>0.01</v>
      </c>
      <c r="Z28" s="172">
        <v>0.01</v>
      </c>
      <c r="AA28" s="172">
        <v>0.01</v>
      </c>
      <c r="AB28" s="172">
        <v>0.01</v>
      </c>
      <c r="AC28" s="172">
        <v>0.01</v>
      </c>
      <c r="AD28" s="172">
        <v>0.05</v>
      </c>
      <c r="AE28" s="172">
        <v>0.01</v>
      </c>
      <c r="AF28" s="172">
        <v>0.01</v>
      </c>
      <c r="AG28" s="172">
        <v>0.05</v>
      </c>
      <c r="AH28" s="172">
        <v>0.05</v>
      </c>
      <c r="AI28" s="172">
        <v>0.01</v>
      </c>
      <c r="AJ28" s="172">
        <v>0.01</v>
      </c>
      <c r="AK28" s="172">
        <v>0.05</v>
      </c>
      <c r="AL28" s="172">
        <v>0.01</v>
      </c>
      <c r="AM28" s="172">
        <v>0.01</v>
      </c>
      <c r="AN28" s="172">
        <v>0.05</v>
      </c>
      <c r="AO28" s="172">
        <v>0.01</v>
      </c>
      <c r="AP28" s="172">
        <v>0.01</v>
      </c>
      <c r="AQ28" s="172">
        <v>0.01</v>
      </c>
      <c r="AR28" s="172">
        <v>0.01</v>
      </c>
      <c r="AS28" s="172">
        <v>0.05</v>
      </c>
      <c r="AT28" s="172">
        <v>0.01</v>
      </c>
      <c r="AU28" s="172">
        <v>0.01</v>
      </c>
      <c r="AV28" s="172">
        <v>0.01</v>
      </c>
      <c r="AW28" s="533">
        <v>0.01</v>
      </c>
      <c r="AX28" s="172">
        <v>0.01</v>
      </c>
      <c r="AY28" s="172">
        <v>0.01</v>
      </c>
      <c r="AZ28" s="172">
        <v>0.01</v>
      </c>
      <c r="BA28" s="172">
        <v>0.01</v>
      </c>
      <c r="BB28" s="172">
        <v>0.01</v>
      </c>
      <c r="BC28" s="172">
        <v>0.05</v>
      </c>
      <c r="BD28" s="172">
        <v>0.05</v>
      </c>
      <c r="BE28" s="172">
        <v>0.05</v>
      </c>
      <c r="BF28" s="172">
        <v>0.05</v>
      </c>
      <c r="BG28" s="172">
        <v>0.05</v>
      </c>
      <c r="BH28" s="172">
        <v>0.05</v>
      </c>
      <c r="BI28" s="172">
        <v>0.05</v>
      </c>
      <c r="BJ28" s="172">
        <v>0.05</v>
      </c>
      <c r="BK28" s="172">
        <v>0.05</v>
      </c>
      <c r="BL28" s="172">
        <v>0.05</v>
      </c>
      <c r="BM28" s="172">
        <v>0.05</v>
      </c>
      <c r="BN28" s="172">
        <v>0.05</v>
      </c>
      <c r="BO28" s="172">
        <v>0.05</v>
      </c>
      <c r="BP28" s="172">
        <v>0.05</v>
      </c>
      <c r="BQ28" s="172">
        <v>0.05</v>
      </c>
      <c r="BR28" s="172">
        <v>0.05</v>
      </c>
      <c r="BS28" s="172">
        <v>0.05</v>
      </c>
      <c r="BT28" s="172">
        <v>0.05</v>
      </c>
      <c r="BU28" s="172">
        <v>0.05</v>
      </c>
      <c r="BV28" s="172">
        <v>0.05</v>
      </c>
      <c r="BW28" s="172">
        <v>0.05</v>
      </c>
      <c r="BX28" s="172">
        <v>0.05</v>
      </c>
      <c r="BY28" s="172">
        <v>0.05</v>
      </c>
      <c r="BZ28" s="172">
        <v>0.05</v>
      </c>
      <c r="CA28" s="172">
        <v>0.05</v>
      </c>
      <c r="CB28" s="172">
        <v>0.05</v>
      </c>
      <c r="CC28" s="172">
        <v>0.05</v>
      </c>
      <c r="CD28" s="172">
        <v>0.05</v>
      </c>
      <c r="CE28" s="172">
        <v>0.05</v>
      </c>
      <c r="CF28" s="172">
        <v>0.05</v>
      </c>
      <c r="CG28" s="172">
        <v>0.05</v>
      </c>
      <c r="CH28" s="172">
        <v>0.05</v>
      </c>
      <c r="CI28" s="172">
        <v>0.05</v>
      </c>
      <c r="CJ28" s="172">
        <v>0.05</v>
      </c>
      <c r="CK28" s="172">
        <v>0.05</v>
      </c>
      <c r="CL28" s="172">
        <v>0.05</v>
      </c>
      <c r="CM28" s="172">
        <v>0.05</v>
      </c>
    </row>
    <row r="29" spans="1:91" ht="12.75" customHeight="1">
      <c r="A29" s="30"/>
      <c r="F29" s="172"/>
      <c r="G29" s="172"/>
      <c r="H29" s="174"/>
      <c r="I29" s="174"/>
      <c r="J29" s="174"/>
      <c r="K29" s="174"/>
      <c r="L29" s="172"/>
      <c r="M29" s="172"/>
      <c r="N29" s="172"/>
      <c r="O29" s="172"/>
      <c r="Q29" s="174"/>
      <c r="R29" s="174"/>
      <c r="T29" s="174"/>
      <c r="U29" s="174"/>
      <c r="X29" s="172"/>
      <c r="Y29" s="174"/>
      <c r="Z29" s="174"/>
      <c r="AA29" s="172"/>
      <c r="AB29" s="174"/>
      <c r="AC29" s="174"/>
      <c r="AD29" s="172"/>
      <c r="AE29" s="172"/>
      <c r="AF29" s="174"/>
      <c r="AG29" s="172"/>
      <c r="AH29" s="172"/>
      <c r="AI29" s="172"/>
      <c r="AJ29" s="174"/>
      <c r="AK29" s="172"/>
      <c r="AM29" s="174"/>
      <c r="AP29" s="174"/>
      <c r="AR29" s="174"/>
      <c r="AS29" s="172"/>
      <c r="AT29" s="174"/>
      <c r="AU29" s="174"/>
      <c r="AV29" s="174"/>
      <c r="AW29" s="531"/>
      <c r="AX29" s="174"/>
      <c r="AY29" s="174"/>
      <c r="AZ29" s="174"/>
      <c r="BA29" s="174"/>
      <c r="BB29" s="174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4"/>
      <c r="BT29" s="174"/>
      <c r="BU29" s="174"/>
      <c r="BV29" s="174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4"/>
      <c r="CH29" s="174"/>
      <c r="CI29" s="174"/>
      <c r="CJ29" s="174"/>
      <c r="CK29" s="174"/>
      <c r="CL29" s="172"/>
      <c r="CM29" s="172"/>
    </row>
    <row r="30" spans="1:91" ht="12.75" customHeight="1">
      <c r="A30" s="30"/>
      <c r="B30" t="str">
        <f ca="1">GetNameRange(B32)</f>
        <v>crediting_dyn_lever</v>
      </c>
      <c r="H30" s="172"/>
      <c r="I30" s="172"/>
      <c r="J30" s="172"/>
      <c r="K30" s="172"/>
      <c r="Q30" s="172"/>
      <c r="R30" s="172"/>
      <c r="T30" s="172"/>
      <c r="U30" s="172"/>
      <c r="Y30" s="172"/>
      <c r="Z30" s="172"/>
      <c r="AB30" s="172"/>
      <c r="AC30" s="172"/>
      <c r="AF30" s="172"/>
      <c r="AJ30" s="172"/>
      <c r="AM30" s="172"/>
      <c r="AP30" s="172"/>
      <c r="AR30" s="172"/>
      <c r="AT30" s="172"/>
      <c r="AU30" s="172"/>
      <c r="AV30" s="172"/>
      <c r="AW30" s="533"/>
      <c r="AX30" s="172"/>
      <c r="AY30" s="172"/>
      <c r="AZ30" s="172"/>
      <c r="BA30" s="172"/>
      <c r="BB30" s="172"/>
      <c r="BS30" s="172"/>
      <c r="BT30" s="172"/>
      <c r="BU30" s="172"/>
      <c r="BV30" s="172"/>
      <c r="CG30" s="172"/>
      <c r="CH30" s="172"/>
      <c r="CI30" s="172"/>
      <c r="CJ30" s="172"/>
      <c r="CK30" s="172"/>
    </row>
    <row r="31" spans="1:91" ht="12.75" customHeight="1">
      <c r="A31" s="30"/>
      <c r="B31" s="93"/>
      <c r="C31" s="93" t="str">
        <f>C$4</f>
        <v>crediting_type_dyn_aig</v>
      </c>
      <c r="D31" s="87" t="s">
        <v>49</v>
      </c>
      <c r="E31" s="87"/>
      <c r="F31" s="88" t="str">
        <f t="shared" ref="F31:BR31" si="0">F$4</f>
        <v>FX1Fix</v>
      </c>
      <c r="G31" s="88" t="str">
        <f t="shared" si="0"/>
        <v>FG1Fix</v>
      </c>
      <c r="H31" s="88" t="str">
        <f t="shared" si="0"/>
        <v>MSAPRt</v>
      </c>
      <c r="I31" s="88" t="str">
        <f t="shared" si="0"/>
        <v>PGAPRt</v>
      </c>
      <c r="J31" s="88" t="str">
        <f t="shared" si="0"/>
        <v>MS5PRt</v>
      </c>
      <c r="K31" s="88" t="str">
        <f t="shared" si="0"/>
        <v>PG5PRt</v>
      </c>
      <c r="L31" s="88" t="str">
        <f t="shared" si="0"/>
        <v>MS1PR2</v>
      </c>
      <c r="M31" s="88" t="str">
        <f t="shared" si="0"/>
        <v>MS1PRt</v>
      </c>
      <c r="N31" s="88" t="str">
        <f t="shared" si="0"/>
        <v>PG1PRt</v>
      </c>
      <c r="O31" s="88" t="str">
        <f t="shared" si="0"/>
        <v>SR1PRt</v>
      </c>
      <c r="P31" s="88" t="str">
        <f t="shared" si="0"/>
        <v>AQ1PRt</v>
      </c>
      <c r="Q31" s="88" t="str">
        <f t="shared" si="0"/>
        <v>AQ1PR1</v>
      </c>
      <c r="R31" s="88" t="str">
        <f t="shared" si="0"/>
        <v>AB1PRL</v>
      </c>
      <c r="S31" s="88" t="str">
        <f t="shared" si="0"/>
        <v>AB1PRt</v>
      </c>
      <c r="T31" s="88" t="str">
        <f t="shared" si="0"/>
        <v>AB1PR1</v>
      </c>
      <c r="U31" s="88" t="str">
        <f t="shared" si="0"/>
        <v>AB1PR2</v>
      </c>
      <c r="V31" s="88" t="str">
        <f t="shared" si="0"/>
        <v>AG1PRt</v>
      </c>
      <c r="W31" s="88" t="str">
        <f t="shared" si="0"/>
        <v>AG1PRG</v>
      </c>
      <c r="X31" s="88" t="str">
        <f t="shared" si="0"/>
        <v>AQ2PRt</v>
      </c>
      <c r="Y31" s="88" t="str">
        <f t="shared" si="0"/>
        <v>AQ2PR1</v>
      </c>
      <c r="Z31" s="88" t="str">
        <f t="shared" si="0"/>
        <v>AB2PRL</v>
      </c>
      <c r="AA31" s="88" t="str">
        <f t="shared" si="0"/>
        <v>AB2PRt</v>
      </c>
      <c r="AB31" s="88" t="str">
        <f t="shared" si="0"/>
        <v>AB2PR1</v>
      </c>
      <c r="AC31" s="88" t="str">
        <f t="shared" si="0"/>
        <v>AB2PR2</v>
      </c>
      <c r="AD31" s="88" t="str">
        <f t="shared" si="0"/>
        <v>LM1PRt</v>
      </c>
      <c r="AE31" s="88" t="str">
        <f t="shared" si="0"/>
        <v>ML1PRt</v>
      </c>
      <c r="AF31" s="88" t="str">
        <f t="shared" si="0"/>
        <v>ML1PR1</v>
      </c>
      <c r="AG31" s="88" t="str">
        <f t="shared" si="0"/>
        <v>PB1PRt</v>
      </c>
      <c r="AH31" s="88" t="str">
        <f t="shared" si="0"/>
        <v>PB1PRG</v>
      </c>
      <c r="AI31" s="88" t="str">
        <f t="shared" si="0"/>
        <v>PM1PRt</v>
      </c>
      <c r="AJ31" s="88" t="str">
        <f t="shared" si="0"/>
        <v>PM1PR1</v>
      </c>
      <c r="AK31" s="88" t="str">
        <f t="shared" si="0"/>
        <v>RS1PRt</v>
      </c>
      <c r="AL31" s="88" t="str">
        <f t="shared" si="0"/>
        <v>SP1PRt</v>
      </c>
      <c r="AM31" s="88" t="str">
        <f t="shared" si="0"/>
        <v>SP1PR1</v>
      </c>
      <c r="AN31" s="88" t="str">
        <f t="shared" si="0"/>
        <v>SP1PRG</v>
      </c>
      <c r="AO31" s="88" t="str">
        <f t="shared" si="0"/>
        <v>ML2PRt</v>
      </c>
      <c r="AP31" s="88" t="str">
        <f t="shared" si="0"/>
        <v>ML2PR1</v>
      </c>
      <c r="AQ31" s="88" t="str">
        <f t="shared" si="0"/>
        <v>PM2PRt</v>
      </c>
      <c r="AR31" s="88" t="str">
        <f t="shared" si="0"/>
        <v>PM2PR1</v>
      </c>
      <c r="AS31" s="88" t="str">
        <f t="shared" si="0"/>
        <v>SP2PRt</v>
      </c>
      <c r="AT31" s="88" t="str">
        <f t="shared" si="0"/>
        <v>DF1PRL</v>
      </c>
      <c r="AU31" s="88" t="str">
        <f t="shared" si="0"/>
        <v>DF1PRt</v>
      </c>
      <c r="AV31" s="88" t="str">
        <f t="shared" si="0"/>
        <v>DF1PR1</v>
      </c>
      <c r="AW31" s="525" t="str">
        <f>AW$4</f>
        <v>IN1PRt</v>
      </c>
      <c r="AX31" s="88" t="str">
        <f t="shared" si="0"/>
        <v>DF1PR2</v>
      </c>
      <c r="AY31" s="88" t="str">
        <f t="shared" si="0"/>
        <v>DF2PRL</v>
      </c>
      <c r="AZ31" s="88" t="str">
        <f t="shared" si="0"/>
        <v>DF2PRt</v>
      </c>
      <c r="BA31" s="88" t="str">
        <f t="shared" si="0"/>
        <v>DF2PR1</v>
      </c>
      <c r="BB31" s="88" t="str">
        <f t="shared" si="0"/>
        <v>DF2PR2</v>
      </c>
      <c r="BC31" s="88" t="str">
        <f t="shared" si="0"/>
        <v>AB1Spd</v>
      </c>
      <c r="BD31" s="88" t="str">
        <f t="shared" si="0"/>
        <v>ML1Spd</v>
      </c>
      <c r="BE31" s="88" t="str">
        <f t="shared" si="0"/>
        <v>PM1Spd</v>
      </c>
      <c r="BF31" s="88" t="str">
        <f t="shared" si="0"/>
        <v>AB2Spd</v>
      </c>
      <c r="BG31" s="88" t="str">
        <f t="shared" si="0"/>
        <v>LM2Spd</v>
      </c>
      <c r="BH31" s="88" t="str">
        <f t="shared" si="0"/>
        <v>ML2Spd</v>
      </c>
      <c r="BI31" s="88" t="str">
        <f t="shared" si="0"/>
        <v>PM2Spd</v>
      </c>
      <c r="BJ31" s="88" t="str">
        <f t="shared" si="0"/>
        <v>LM1Cap</v>
      </c>
      <c r="BK31" s="88" t="str">
        <f t="shared" si="0"/>
        <v>ML1Cap</v>
      </c>
      <c r="BL31" s="88" t="str">
        <f t="shared" si="0"/>
        <v>PM1Cap</v>
      </c>
      <c r="BM31" s="88" t="str">
        <f t="shared" si="0"/>
        <v>EF1Cap</v>
      </c>
      <c r="BN31" s="88" t="str">
        <f t="shared" si="0"/>
        <v>RS1Cap</v>
      </c>
      <c r="BO31" s="88" t="str">
        <f t="shared" si="0"/>
        <v>SP1Cap</v>
      </c>
      <c r="BP31" s="88" t="str">
        <f t="shared" si="0"/>
        <v>EF1CaL</v>
      </c>
      <c r="BQ31" s="88" t="str">
        <f t="shared" si="0"/>
        <v>RS1CaL</v>
      </c>
      <c r="BR31" s="88" t="str">
        <f t="shared" si="0"/>
        <v>SP1CaL</v>
      </c>
      <c r="BS31" s="88" t="str">
        <f t="shared" ref="BS31:CM31" si="1">BS$4</f>
        <v>EF1CaK</v>
      </c>
      <c r="BT31" s="88" t="str">
        <f t="shared" si="1"/>
        <v>RS1CaK</v>
      </c>
      <c r="BU31" s="88" t="str">
        <f t="shared" si="1"/>
        <v>SP1CaK</v>
      </c>
      <c r="BV31" s="88" t="str">
        <f t="shared" si="1"/>
        <v>ND1CaK</v>
      </c>
      <c r="BW31" s="88" t="str">
        <f t="shared" si="1"/>
        <v>EF1CaM</v>
      </c>
      <c r="BX31" s="88" t="str">
        <f t="shared" si="1"/>
        <v>RS1CaM</v>
      </c>
      <c r="BY31" s="88" t="str">
        <f t="shared" si="1"/>
        <v>SP1CaM</v>
      </c>
      <c r="BZ31" s="88" t="str">
        <f t="shared" si="1"/>
        <v>SP1CaN</v>
      </c>
      <c r="CA31" s="88" t="str">
        <f t="shared" si="1"/>
        <v>LM2Cap</v>
      </c>
      <c r="CB31" s="88" t="str">
        <f t="shared" si="1"/>
        <v>ML2Cap</v>
      </c>
      <c r="CC31" s="88" t="str">
        <f t="shared" si="1"/>
        <v>PM2Cap</v>
      </c>
      <c r="CD31" s="88" t="str">
        <f t="shared" si="1"/>
        <v>SP5Ca1</v>
      </c>
      <c r="CE31" s="88" t="str">
        <f t="shared" si="1"/>
        <v>SP5Ca2</v>
      </c>
      <c r="CF31" s="88" t="str">
        <f t="shared" si="1"/>
        <v>SP5Cap</v>
      </c>
      <c r="CG31" s="88" t="str">
        <f t="shared" si="1"/>
        <v>FX1FiM</v>
      </c>
      <c r="CH31" s="88" t="str">
        <f t="shared" si="1"/>
        <v>ND1TrM</v>
      </c>
      <c r="CI31" s="88" t="str">
        <f t="shared" si="1"/>
        <v>ND1TrL</v>
      </c>
      <c r="CJ31" s="88" t="str">
        <f t="shared" si="1"/>
        <v>ND1CaM</v>
      </c>
      <c r="CK31" s="88" t="str">
        <f t="shared" si="1"/>
        <v>ND1CaL</v>
      </c>
      <c r="CL31" s="88" t="str">
        <f t="shared" si="1"/>
        <v>SP1Tri</v>
      </c>
      <c r="CM31" s="88" t="str">
        <f t="shared" si="1"/>
        <v>ND1Cap</v>
      </c>
    </row>
    <row r="32" spans="1:91" ht="12.75" customHeight="1">
      <c r="A32" s="30"/>
      <c r="B32" s="288" t="s">
        <v>164</v>
      </c>
      <c r="C32" s="85"/>
      <c r="D32" s="93"/>
      <c r="E32" s="9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538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</row>
    <row r="33" spans="1:91" ht="12.75" customHeight="1">
      <c r="A33" s="30"/>
      <c r="B33" s="96">
        <v>0</v>
      </c>
      <c r="C33" s="94"/>
      <c r="D33" s="14"/>
      <c r="E33" s="14"/>
      <c r="F33" s="30" t="s">
        <v>249</v>
      </c>
      <c r="G33" s="30" t="s">
        <v>249</v>
      </c>
      <c r="H33" s="30" t="s">
        <v>456</v>
      </c>
      <c r="I33" s="30" t="s">
        <v>456</v>
      </c>
      <c r="J33" s="30" t="s">
        <v>456</v>
      </c>
      <c r="K33" s="30" t="s">
        <v>456</v>
      </c>
      <c r="L33" s="30" t="s">
        <v>249</v>
      </c>
      <c r="M33" s="30" t="s">
        <v>456</v>
      </c>
      <c r="N33" s="30" t="s">
        <v>456</v>
      </c>
      <c r="O33" s="30" t="s">
        <v>456</v>
      </c>
      <c r="P33" s="30" t="s">
        <v>249</v>
      </c>
      <c r="Q33" s="30" t="s">
        <v>249</v>
      </c>
      <c r="R33" s="30" t="s">
        <v>456</v>
      </c>
      <c r="S33" s="30" t="s">
        <v>249</v>
      </c>
      <c r="T33" s="30" t="s">
        <v>249</v>
      </c>
      <c r="U33" s="30" t="s">
        <v>249</v>
      </c>
      <c r="V33" s="30" t="s">
        <v>249</v>
      </c>
      <c r="W33" s="30" t="s">
        <v>456</v>
      </c>
      <c r="X33" s="30" t="s">
        <v>249</v>
      </c>
      <c r="Y33" s="30" t="s">
        <v>249</v>
      </c>
      <c r="Z33" s="30" t="s">
        <v>456</v>
      </c>
      <c r="AA33" s="30" t="s">
        <v>249</v>
      </c>
      <c r="AB33" s="30" t="s">
        <v>249</v>
      </c>
      <c r="AC33" s="30" t="s">
        <v>249</v>
      </c>
      <c r="AD33" s="30" t="s">
        <v>249</v>
      </c>
      <c r="AE33" s="30" t="s">
        <v>249</v>
      </c>
      <c r="AF33" s="30" t="s">
        <v>249</v>
      </c>
      <c r="AG33" s="30" t="s">
        <v>249</v>
      </c>
      <c r="AH33" s="30" t="s">
        <v>456</v>
      </c>
      <c r="AI33" s="30" t="s">
        <v>249</v>
      </c>
      <c r="AJ33" s="30" t="s">
        <v>249</v>
      </c>
      <c r="AK33" s="30" t="s">
        <v>249</v>
      </c>
      <c r="AL33" s="30" t="s">
        <v>249</v>
      </c>
      <c r="AM33" s="30" t="s">
        <v>249</v>
      </c>
      <c r="AN33" s="30" t="s">
        <v>249</v>
      </c>
      <c r="AO33" s="30" t="s">
        <v>249</v>
      </c>
      <c r="AP33" s="30" t="s">
        <v>249</v>
      </c>
      <c r="AQ33" s="30" t="s">
        <v>249</v>
      </c>
      <c r="AR33" s="30" t="s">
        <v>249</v>
      </c>
      <c r="AS33" s="30" t="s">
        <v>249</v>
      </c>
      <c r="AT33" s="30" t="s">
        <v>456</v>
      </c>
      <c r="AU33" s="30" t="s">
        <v>249</v>
      </c>
      <c r="AV33" s="30" t="s">
        <v>249</v>
      </c>
      <c r="AW33" s="525" t="s">
        <v>249</v>
      </c>
      <c r="AX33" s="30" t="s">
        <v>249</v>
      </c>
      <c r="AY33" s="30" t="s">
        <v>456</v>
      </c>
      <c r="AZ33" s="30" t="s">
        <v>249</v>
      </c>
      <c r="BA33" s="30" t="s">
        <v>249</v>
      </c>
      <c r="BB33" s="30" t="s">
        <v>249</v>
      </c>
      <c r="BC33" s="30" t="s">
        <v>114</v>
      </c>
      <c r="BD33" s="30" t="s">
        <v>114</v>
      </c>
      <c r="BE33" s="30" t="s">
        <v>114</v>
      </c>
      <c r="BF33" s="30" t="s">
        <v>114</v>
      </c>
      <c r="BG33" s="30" t="s">
        <v>114</v>
      </c>
      <c r="BH33" s="30" t="s">
        <v>114</v>
      </c>
      <c r="BI33" s="30" t="s">
        <v>114</v>
      </c>
      <c r="BJ33" s="30" t="s">
        <v>114</v>
      </c>
      <c r="BK33" s="30" t="s">
        <v>114</v>
      </c>
      <c r="BL33" s="30" t="s">
        <v>114</v>
      </c>
      <c r="BM33" s="30" t="s">
        <v>114</v>
      </c>
      <c r="BN33" s="30" t="s">
        <v>114</v>
      </c>
      <c r="BO33" s="30" t="s">
        <v>114</v>
      </c>
      <c r="BP33" s="30" t="s">
        <v>114</v>
      </c>
      <c r="BQ33" s="30" t="s">
        <v>114</v>
      </c>
      <c r="BR33" s="30" t="s">
        <v>114</v>
      </c>
      <c r="BS33" s="30" t="s">
        <v>114</v>
      </c>
      <c r="BT33" s="30" t="s">
        <v>114</v>
      </c>
      <c r="BU33" s="30" t="s">
        <v>114</v>
      </c>
      <c r="BV33" s="30" t="s">
        <v>114</v>
      </c>
      <c r="BW33" s="30" t="s">
        <v>114</v>
      </c>
      <c r="BX33" s="30" t="s">
        <v>114</v>
      </c>
      <c r="BY33" s="30" t="s">
        <v>114</v>
      </c>
      <c r="BZ33" s="30" t="s">
        <v>114</v>
      </c>
      <c r="CA33" s="30" t="s">
        <v>114</v>
      </c>
      <c r="CB33" s="30" t="s">
        <v>114</v>
      </c>
      <c r="CC33" s="30" t="s">
        <v>114</v>
      </c>
      <c r="CD33" s="30" t="s">
        <v>114</v>
      </c>
      <c r="CE33" s="30" t="s">
        <v>114</v>
      </c>
      <c r="CF33" s="30" t="s">
        <v>114</v>
      </c>
      <c r="CG33" s="30" t="s">
        <v>249</v>
      </c>
      <c r="CH33" s="30" t="s">
        <v>715</v>
      </c>
      <c r="CI33" s="30" t="s">
        <v>715</v>
      </c>
      <c r="CJ33" s="30" t="s">
        <v>114</v>
      </c>
      <c r="CK33" s="30" t="s">
        <v>114</v>
      </c>
      <c r="CL33" s="30" t="s">
        <v>715</v>
      </c>
      <c r="CM33" s="30" t="s">
        <v>114</v>
      </c>
    </row>
    <row r="34" spans="1:91" ht="12.75" customHeight="1">
      <c r="A34" s="30"/>
      <c r="B34" s="96">
        <v>11</v>
      </c>
      <c r="C34" s="96"/>
      <c r="D34" s="14"/>
      <c r="E34" s="14"/>
      <c r="F34" s="30" t="s">
        <v>249</v>
      </c>
      <c r="G34" s="30" t="s">
        <v>249</v>
      </c>
      <c r="H34" s="30" t="s">
        <v>456</v>
      </c>
      <c r="I34" s="30" t="s">
        <v>456</v>
      </c>
      <c r="J34" s="30" t="s">
        <v>456</v>
      </c>
      <c r="K34" s="30" t="s">
        <v>456</v>
      </c>
      <c r="L34" s="30" t="s">
        <v>249</v>
      </c>
      <c r="M34" s="30" t="s">
        <v>456</v>
      </c>
      <c r="N34" s="30" t="s">
        <v>456</v>
      </c>
      <c r="O34" s="30" t="s">
        <v>456</v>
      </c>
      <c r="P34" s="30" t="s">
        <v>249</v>
      </c>
      <c r="Q34" s="30" t="s">
        <v>249</v>
      </c>
      <c r="R34" s="30" t="s">
        <v>456</v>
      </c>
      <c r="S34" s="30" t="s">
        <v>249</v>
      </c>
      <c r="T34" s="30" t="s">
        <v>249</v>
      </c>
      <c r="U34" s="30" t="s">
        <v>249</v>
      </c>
      <c r="V34" s="30" t="s">
        <v>249</v>
      </c>
      <c r="W34" s="30" t="s">
        <v>456</v>
      </c>
      <c r="X34" s="30" t="s">
        <v>249</v>
      </c>
      <c r="Y34" s="30" t="s">
        <v>249</v>
      </c>
      <c r="Z34" s="30" t="s">
        <v>456</v>
      </c>
      <c r="AA34" s="30" t="s">
        <v>249</v>
      </c>
      <c r="AB34" s="30" t="s">
        <v>249</v>
      </c>
      <c r="AC34" s="30" t="s">
        <v>249</v>
      </c>
      <c r="AD34" s="30" t="s">
        <v>249</v>
      </c>
      <c r="AE34" s="30" t="s">
        <v>249</v>
      </c>
      <c r="AF34" s="30" t="s">
        <v>249</v>
      </c>
      <c r="AG34" s="30" t="s">
        <v>249</v>
      </c>
      <c r="AH34" s="30" t="s">
        <v>456</v>
      </c>
      <c r="AI34" s="30" t="s">
        <v>249</v>
      </c>
      <c r="AJ34" s="30" t="s">
        <v>249</v>
      </c>
      <c r="AK34" s="30" t="s">
        <v>249</v>
      </c>
      <c r="AL34" s="30" t="s">
        <v>249</v>
      </c>
      <c r="AM34" s="30" t="s">
        <v>249</v>
      </c>
      <c r="AN34" s="30" t="s">
        <v>249</v>
      </c>
      <c r="AO34" s="30" t="s">
        <v>249</v>
      </c>
      <c r="AP34" s="30" t="s">
        <v>249</v>
      </c>
      <c r="AQ34" s="30" t="s">
        <v>249</v>
      </c>
      <c r="AR34" s="30" t="s">
        <v>249</v>
      </c>
      <c r="AS34" s="30" t="s">
        <v>249</v>
      </c>
      <c r="AT34" s="30" t="s">
        <v>456</v>
      </c>
      <c r="AU34" s="30" t="s">
        <v>249</v>
      </c>
      <c r="AV34" s="30" t="s">
        <v>249</v>
      </c>
      <c r="AW34" s="525" t="s">
        <v>249</v>
      </c>
      <c r="AX34" s="30" t="s">
        <v>249</v>
      </c>
      <c r="AY34" s="30" t="s">
        <v>456</v>
      </c>
      <c r="AZ34" s="30" t="s">
        <v>249</v>
      </c>
      <c r="BA34" s="30" t="s">
        <v>249</v>
      </c>
      <c r="BB34" s="30" t="s">
        <v>249</v>
      </c>
      <c r="BC34" s="30" t="s">
        <v>114</v>
      </c>
      <c r="BD34" s="30" t="s">
        <v>114</v>
      </c>
      <c r="BE34" s="30" t="s">
        <v>114</v>
      </c>
      <c r="BF34" s="30" t="s">
        <v>114</v>
      </c>
      <c r="BG34" s="30" t="s">
        <v>114</v>
      </c>
      <c r="BH34" s="30" t="s">
        <v>114</v>
      </c>
      <c r="BI34" s="30" t="s">
        <v>114</v>
      </c>
      <c r="BJ34" s="30" t="s">
        <v>114</v>
      </c>
      <c r="BK34" s="30" t="s">
        <v>114</v>
      </c>
      <c r="BL34" s="30" t="s">
        <v>114</v>
      </c>
      <c r="BM34" s="30" t="s">
        <v>114</v>
      </c>
      <c r="BN34" s="30" t="s">
        <v>114</v>
      </c>
      <c r="BO34" s="30" t="s">
        <v>114</v>
      </c>
      <c r="BP34" s="30" t="s">
        <v>114</v>
      </c>
      <c r="BQ34" s="30" t="s">
        <v>114</v>
      </c>
      <c r="BR34" s="30" t="s">
        <v>114</v>
      </c>
      <c r="BS34" s="30" t="s">
        <v>114</v>
      </c>
      <c r="BT34" s="30" t="s">
        <v>114</v>
      </c>
      <c r="BU34" s="30" t="s">
        <v>114</v>
      </c>
      <c r="BV34" s="30" t="s">
        <v>114</v>
      </c>
      <c r="BW34" s="30" t="s">
        <v>114</v>
      </c>
      <c r="BX34" s="30" t="s">
        <v>114</v>
      </c>
      <c r="BY34" s="30" t="s">
        <v>114</v>
      </c>
      <c r="BZ34" s="30" t="s">
        <v>114</v>
      </c>
      <c r="CA34" s="30" t="s">
        <v>114</v>
      </c>
      <c r="CB34" s="30" t="s">
        <v>114</v>
      </c>
      <c r="CC34" s="30" t="s">
        <v>114</v>
      </c>
      <c r="CD34" s="30" t="s">
        <v>114</v>
      </c>
      <c r="CE34" s="30" t="s">
        <v>114</v>
      </c>
      <c r="CF34" s="30" t="s">
        <v>114</v>
      </c>
      <c r="CG34" s="30" t="s">
        <v>249</v>
      </c>
      <c r="CH34" s="30" t="s">
        <v>715</v>
      </c>
      <c r="CI34" s="30" t="s">
        <v>715</v>
      </c>
      <c r="CJ34" s="30" t="s">
        <v>114</v>
      </c>
      <c r="CK34" s="30" t="s">
        <v>114</v>
      </c>
      <c r="CL34" s="30" t="s">
        <v>715</v>
      </c>
      <c r="CM34" s="30" t="s">
        <v>114</v>
      </c>
    </row>
    <row r="35" spans="1:91" ht="12.75" customHeight="1">
      <c r="A35" s="30"/>
      <c r="B35" s="96">
        <v>21</v>
      </c>
      <c r="C35" s="96"/>
      <c r="D35" s="14"/>
      <c r="E35" s="14"/>
      <c r="F35" s="30" t="s">
        <v>249</v>
      </c>
      <c r="G35" s="30" t="s">
        <v>249</v>
      </c>
      <c r="H35" s="30" t="s">
        <v>456</v>
      </c>
      <c r="I35" s="30" t="s">
        <v>456</v>
      </c>
      <c r="J35" s="30" t="s">
        <v>456</v>
      </c>
      <c r="K35" s="30" t="s">
        <v>456</v>
      </c>
      <c r="L35" s="30" t="s">
        <v>249</v>
      </c>
      <c r="M35" s="30" t="s">
        <v>456</v>
      </c>
      <c r="N35" s="30" t="s">
        <v>456</v>
      </c>
      <c r="O35" s="30" t="s">
        <v>456</v>
      </c>
      <c r="P35" s="30" t="s">
        <v>249</v>
      </c>
      <c r="Q35" s="30" t="s">
        <v>249</v>
      </c>
      <c r="R35" s="30" t="s">
        <v>456</v>
      </c>
      <c r="S35" s="30" t="s">
        <v>249</v>
      </c>
      <c r="T35" s="30" t="s">
        <v>249</v>
      </c>
      <c r="U35" s="30" t="s">
        <v>249</v>
      </c>
      <c r="V35" s="30" t="s">
        <v>249</v>
      </c>
      <c r="W35" s="30" t="s">
        <v>456</v>
      </c>
      <c r="X35" s="30" t="s">
        <v>249</v>
      </c>
      <c r="Y35" s="30" t="s">
        <v>249</v>
      </c>
      <c r="Z35" s="30" t="s">
        <v>456</v>
      </c>
      <c r="AA35" s="30" t="s">
        <v>249</v>
      </c>
      <c r="AB35" s="30" t="s">
        <v>249</v>
      </c>
      <c r="AC35" s="30" t="s">
        <v>249</v>
      </c>
      <c r="AD35" s="30" t="s">
        <v>249</v>
      </c>
      <c r="AE35" s="30" t="s">
        <v>249</v>
      </c>
      <c r="AF35" s="30" t="s">
        <v>249</v>
      </c>
      <c r="AG35" s="30" t="s">
        <v>249</v>
      </c>
      <c r="AH35" s="30" t="s">
        <v>456</v>
      </c>
      <c r="AI35" s="30" t="s">
        <v>249</v>
      </c>
      <c r="AJ35" s="30" t="s">
        <v>249</v>
      </c>
      <c r="AK35" s="30" t="s">
        <v>249</v>
      </c>
      <c r="AL35" s="30" t="s">
        <v>249</v>
      </c>
      <c r="AM35" s="30" t="s">
        <v>249</v>
      </c>
      <c r="AN35" s="30" t="s">
        <v>249</v>
      </c>
      <c r="AO35" s="30" t="s">
        <v>249</v>
      </c>
      <c r="AP35" s="30" t="s">
        <v>249</v>
      </c>
      <c r="AQ35" s="30" t="s">
        <v>249</v>
      </c>
      <c r="AR35" s="30" t="s">
        <v>249</v>
      </c>
      <c r="AS35" s="30" t="s">
        <v>249</v>
      </c>
      <c r="AT35" s="30" t="s">
        <v>456</v>
      </c>
      <c r="AU35" s="30" t="s">
        <v>249</v>
      </c>
      <c r="AV35" s="30" t="s">
        <v>249</v>
      </c>
      <c r="AW35" s="525" t="s">
        <v>249</v>
      </c>
      <c r="AX35" s="30" t="s">
        <v>249</v>
      </c>
      <c r="AY35" s="30" t="s">
        <v>456</v>
      </c>
      <c r="AZ35" s="30" t="s">
        <v>249</v>
      </c>
      <c r="BA35" s="30" t="s">
        <v>249</v>
      </c>
      <c r="BB35" s="30" t="s">
        <v>249</v>
      </c>
      <c r="BC35" s="30" t="s">
        <v>114</v>
      </c>
      <c r="BD35" s="30" t="s">
        <v>114</v>
      </c>
      <c r="BE35" s="30" t="s">
        <v>114</v>
      </c>
      <c r="BF35" s="30" t="s">
        <v>114</v>
      </c>
      <c r="BG35" s="30" t="s">
        <v>114</v>
      </c>
      <c r="BH35" s="30" t="s">
        <v>114</v>
      </c>
      <c r="BI35" s="30" t="s">
        <v>114</v>
      </c>
      <c r="BJ35" s="30" t="s">
        <v>114</v>
      </c>
      <c r="BK35" s="30" t="s">
        <v>114</v>
      </c>
      <c r="BL35" s="30" t="s">
        <v>114</v>
      </c>
      <c r="BM35" s="30" t="s">
        <v>114</v>
      </c>
      <c r="BN35" s="30" t="s">
        <v>114</v>
      </c>
      <c r="BO35" s="30" t="s">
        <v>114</v>
      </c>
      <c r="BP35" s="30" t="s">
        <v>114</v>
      </c>
      <c r="BQ35" s="30" t="s">
        <v>114</v>
      </c>
      <c r="BR35" s="30" t="s">
        <v>114</v>
      </c>
      <c r="BS35" s="30" t="s">
        <v>114</v>
      </c>
      <c r="BT35" s="30" t="s">
        <v>114</v>
      </c>
      <c r="BU35" s="30" t="s">
        <v>114</v>
      </c>
      <c r="BV35" s="30" t="s">
        <v>114</v>
      </c>
      <c r="BW35" s="30" t="s">
        <v>114</v>
      </c>
      <c r="BX35" s="30" t="s">
        <v>114</v>
      </c>
      <c r="BY35" s="30" t="s">
        <v>114</v>
      </c>
      <c r="BZ35" s="30" t="s">
        <v>114</v>
      </c>
      <c r="CA35" s="30" t="s">
        <v>114</v>
      </c>
      <c r="CB35" s="30" t="s">
        <v>114</v>
      </c>
      <c r="CC35" s="30" t="s">
        <v>114</v>
      </c>
      <c r="CD35" s="30" t="s">
        <v>114</v>
      </c>
      <c r="CE35" s="30" t="s">
        <v>114</v>
      </c>
      <c r="CF35" s="30" t="s">
        <v>114</v>
      </c>
      <c r="CG35" s="30" t="s">
        <v>249</v>
      </c>
      <c r="CH35" s="30" t="s">
        <v>715</v>
      </c>
      <c r="CI35" s="30" t="s">
        <v>715</v>
      </c>
      <c r="CJ35" s="30" t="s">
        <v>114</v>
      </c>
      <c r="CK35" s="30" t="s">
        <v>114</v>
      </c>
      <c r="CL35" s="30" t="s">
        <v>715</v>
      </c>
      <c r="CM35" s="30" t="s">
        <v>114</v>
      </c>
    </row>
    <row r="36" spans="1:91" ht="12.75" customHeight="1">
      <c r="A36" s="30"/>
    </row>
    <row r="37" spans="1:91" ht="12.75" customHeight="1">
      <c r="B37" s="18" t="str">
        <f ca="1">GetNameRange(B39)</f>
        <v>hedge_option_val_alpha_aig</v>
      </c>
      <c r="C37" s="18"/>
    </row>
    <row r="38" spans="1:91" ht="12.75" customHeight="1">
      <c r="A38" s="93"/>
      <c r="B38" s="93"/>
      <c r="C38" s="93" t="str">
        <f>C$4</f>
        <v>crediting_type_dyn_aig</v>
      </c>
      <c r="D38" s="87" t="s">
        <v>49</v>
      </c>
      <c r="E38" s="87"/>
      <c r="F38" s="88" t="str">
        <f t="shared" ref="F38:BR38" si="2">F$4</f>
        <v>FX1Fix</v>
      </c>
      <c r="G38" s="88" t="str">
        <f t="shared" si="2"/>
        <v>FG1Fix</v>
      </c>
      <c r="H38" s="88" t="str">
        <f t="shared" si="2"/>
        <v>MSAPRt</v>
      </c>
      <c r="I38" s="88" t="str">
        <f t="shared" si="2"/>
        <v>PGAPRt</v>
      </c>
      <c r="J38" s="88" t="str">
        <f t="shared" si="2"/>
        <v>MS5PRt</v>
      </c>
      <c r="K38" s="88" t="str">
        <f t="shared" si="2"/>
        <v>PG5PRt</v>
      </c>
      <c r="L38" s="88" t="str">
        <f t="shared" si="2"/>
        <v>MS1PR2</v>
      </c>
      <c r="M38" s="88" t="str">
        <f t="shared" si="2"/>
        <v>MS1PRt</v>
      </c>
      <c r="N38" s="88" t="str">
        <f t="shared" si="2"/>
        <v>PG1PRt</v>
      </c>
      <c r="O38" s="88" t="str">
        <f t="shared" si="2"/>
        <v>SR1PRt</v>
      </c>
      <c r="P38" s="88" t="str">
        <f t="shared" si="2"/>
        <v>AQ1PRt</v>
      </c>
      <c r="Q38" s="88" t="str">
        <f t="shared" si="2"/>
        <v>AQ1PR1</v>
      </c>
      <c r="R38" s="88" t="str">
        <f t="shared" si="2"/>
        <v>AB1PRL</v>
      </c>
      <c r="S38" s="88" t="str">
        <f t="shared" si="2"/>
        <v>AB1PRt</v>
      </c>
      <c r="T38" s="88" t="str">
        <f t="shared" si="2"/>
        <v>AB1PR1</v>
      </c>
      <c r="U38" s="88" t="str">
        <f t="shared" si="2"/>
        <v>AB1PR2</v>
      </c>
      <c r="V38" s="88" t="str">
        <f t="shared" si="2"/>
        <v>AG1PRt</v>
      </c>
      <c r="W38" s="88" t="str">
        <f t="shared" si="2"/>
        <v>AG1PRG</v>
      </c>
      <c r="X38" s="88" t="str">
        <f t="shared" si="2"/>
        <v>AQ2PRt</v>
      </c>
      <c r="Y38" s="88" t="str">
        <f t="shared" si="2"/>
        <v>AQ2PR1</v>
      </c>
      <c r="Z38" s="88" t="str">
        <f t="shared" si="2"/>
        <v>AB2PRL</v>
      </c>
      <c r="AA38" s="88" t="str">
        <f t="shared" si="2"/>
        <v>AB2PRt</v>
      </c>
      <c r="AB38" s="88" t="str">
        <f t="shared" si="2"/>
        <v>AB2PR1</v>
      </c>
      <c r="AC38" s="88" t="str">
        <f t="shared" si="2"/>
        <v>AB2PR2</v>
      </c>
      <c r="AD38" s="88" t="str">
        <f t="shared" si="2"/>
        <v>LM1PRt</v>
      </c>
      <c r="AE38" s="88" t="str">
        <f t="shared" si="2"/>
        <v>ML1PRt</v>
      </c>
      <c r="AF38" s="88" t="str">
        <f t="shared" si="2"/>
        <v>ML1PR1</v>
      </c>
      <c r="AG38" s="88" t="str">
        <f t="shared" si="2"/>
        <v>PB1PRt</v>
      </c>
      <c r="AH38" s="88" t="str">
        <f t="shared" si="2"/>
        <v>PB1PRG</v>
      </c>
      <c r="AI38" s="88" t="str">
        <f t="shared" si="2"/>
        <v>PM1PRt</v>
      </c>
      <c r="AJ38" s="88" t="str">
        <f t="shared" si="2"/>
        <v>PM1PR1</v>
      </c>
      <c r="AK38" s="88" t="str">
        <f t="shared" si="2"/>
        <v>RS1PRt</v>
      </c>
      <c r="AL38" s="88" t="str">
        <f t="shared" si="2"/>
        <v>SP1PRt</v>
      </c>
      <c r="AM38" s="88" t="str">
        <f t="shared" si="2"/>
        <v>SP1PR1</v>
      </c>
      <c r="AN38" s="88" t="str">
        <f t="shared" si="2"/>
        <v>SP1PRG</v>
      </c>
      <c r="AO38" s="88" t="str">
        <f t="shared" si="2"/>
        <v>ML2PRt</v>
      </c>
      <c r="AP38" s="88" t="str">
        <f t="shared" si="2"/>
        <v>ML2PR1</v>
      </c>
      <c r="AQ38" s="88" t="str">
        <f t="shared" si="2"/>
        <v>PM2PRt</v>
      </c>
      <c r="AR38" s="88" t="str">
        <f t="shared" si="2"/>
        <v>PM2PR1</v>
      </c>
      <c r="AS38" s="88" t="str">
        <f t="shared" si="2"/>
        <v>SP2PRt</v>
      </c>
      <c r="AT38" s="88" t="str">
        <f t="shared" si="2"/>
        <v>DF1PRL</v>
      </c>
      <c r="AU38" s="88" t="str">
        <f t="shared" si="2"/>
        <v>DF1PRt</v>
      </c>
      <c r="AV38" s="88" t="str">
        <f t="shared" si="2"/>
        <v>DF1PR1</v>
      </c>
      <c r="AW38" s="525" t="str">
        <f>AW$4</f>
        <v>IN1PRt</v>
      </c>
      <c r="AX38" s="88" t="str">
        <f t="shared" si="2"/>
        <v>DF1PR2</v>
      </c>
      <c r="AY38" s="88" t="str">
        <f t="shared" si="2"/>
        <v>DF2PRL</v>
      </c>
      <c r="AZ38" s="88" t="str">
        <f t="shared" si="2"/>
        <v>DF2PRt</v>
      </c>
      <c r="BA38" s="88" t="str">
        <f t="shared" si="2"/>
        <v>DF2PR1</v>
      </c>
      <c r="BB38" s="88" t="str">
        <f t="shared" si="2"/>
        <v>DF2PR2</v>
      </c>
      <c r="BC38" s="88" t="str">
        <f t="shared" si="2"/>
        <v>AB1Spd</v>
      </c>
      <c r="BD38" s="88" t="str">
        <f t="shared" si="2"/>
        <v>ML1Spd</v>
      </c>
      <c r="BE38" s="88" t="str">
        <f t="shared" si="2"/>
        <v>PM1Spd</v>
      </c>
      <c r="BF38" s="88" t="str">
        <f t="shared" si="2"/>
        <v>AB2Spd</v>
      </c>
      <c r="BG38" s="88" t="str">
        <f t="shared" si="2"/>
        <v>LM2Spd</v>
      </c>
      <c r="BH38" s="88" t="str">
        <f t="shared" si="2"/>
        <v>ML2Spd</v>
      </c>
      <c r="BI38" s="88" t="str">
        <f t="shared" si="2"/>
        <v>PM2Spd</v>
      </c>
      <c r="BJ38" s="88" t="str">
        <f t="shared" si="2"/>
        <v>LM1Cap</v>
      </c>
      <c r="BK38" s="88" t="str">
        <f t="shared" si="2"/>
        <v>ML1Cap</v>
      </c>
      <c r="BL38" s="88" t="str">
        <f t="shared" si="2"/>
        <v>PM1Cap</v>
      </c>
      <c r="BM38" s="88" t="str">
        <f t="shared" si="2"/>
        <v>EF1Cap</v>
      </c>
      <c r="BN38" s="88" t="str">
        <f t="shared" si="2"/>
        <v>RS1Cap</v>
      </c>
      <c r="BO38" s="88" t="str">
        <f t="shared" si="2"/>
        <v>SP1Cap</v>
      </c>
      <c r="BP38" s="88" t="str">
        <f t="shared" si="2"/>
        <v>EF1CaL</v>
      </c>
      <c r="BQ38" s="88" t="str">
        <f t="shared" si="2"/>
        <v>RS1CaL</v>
      </c>
      <c r="BR38" s="88" t="str">
        <f t="shared" si="2"/>
        <v>SP1CaL</v>
      </c>
      <c r="BS38" s="88" t="str">
        <f t="shared" ref="BS38:CM38" si="3">BS$4</f>
        <v>EF1CaK</v>
      </c>
      <c r="BT38" s="88" t="str">
        <f t="shared" si="3"/>
        <v>RS1CaK</v>
      </c>
      <c r="BU38" s="88" t="str">
        <f t="shared" si="3"/>
        <v>SP1CaK</v>
      </c>
      <c r="BV38" s="88" t="str">
        <f t="shared" si="3"/>
        <v>ND1CaK</v>
      </c>
      <c r="BW38" s="88" t="str">
        <f t="shared" si="3"/>
        <v>EF1CaM</v>
      </c>
      <c r="BX38" s="88" t="str">
        <f t="shared" si="3"/>
        <v>RS1CaM</v>
      </c>
      <c r="BY38" s="88" t="str">
        <f t="shared" si="3"/>
        <v>SP1CaM</v>
      </c>
      <c r="BZ38" s="88" t="str">
        <f t="shared" si="3"/>
        <v>SP1CaN</v>
      </c>
      <c r="CA38" s="88" t="str">
        <f t="shared" si="3"/>
        <v>LM2Cap</v>
      </c>
      <c r="CB38" s="88" t="str">
        <f t="shared" si="3"/>
        <v>ML2Cap</v>
      </c>
      <c r="CC38" s="88" t="str">
        <f t="shared" si="3"/>
        <v>PM2Cap</v>
      </c>
      <c r="CD38" s="88" t="str">
        <f t="shared" si="3"/>
        <v>SP5Ca1</v>
      </c>
      <c r="CE38" s="88" t="str">
        <f t="shared" si="3"/>
        <v>SP5Ca2</v>
      </c>
      <c r="CF38" s="88" t="str">
        <f t="shared" si="3"/>
        <v>SP5Cap</v>
      </c>
      <c r="CG38" s="88" t="str">
        <f t="shared" si="3"/>
        <v>FX1FiM</v>
      </c>
      <c r="CH38" s="88" t="str">
        <f t="shared" si="3"/>
        <v>ND1TrM</v>
      </c>
      <c r="CI38" s="88" t="str">
        <f t="shared" si="3"/>
        <v>ND1TrL</v>
      </c>
      <c r="CJ38" s="88" t="str">
        <f t="shared" si="3"/>
        <v>ND1CaM</v>
      </c>
      <c r="CK38" s="88" t="str">
        <f t="shared" si="3"/>
        <v>ND1CaL</v>
      </c>
      <c r="CL38" s="88" t="str">
        <f t="shared" si="3"/>
        <v>SP1Tri</v>
      </c>
      <c r="CM38" s="88" t="str">
        <f t="shared" si="3"/>
        <v>ND1Cap</v>
      </c>
    </row>
    <row r="39" spans="1:91" ht="12.75" customHeight="1">
      <c r="A39" s="262" t="s">
        <v>460</v>
      </c>
      <c r="B39" s="288" t="s">
        <v>164</v>
      </c>
      <c r="C39" s="85"/>
      <c r="D39" s="93"/>
      <c r="E39" s="9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538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</row>
    <row r="40" spans="1:91" ht="12.75" customHeight="1">
      <c r="A40" s="96" t="s">
        <v>557</v>
      </c>
      <c r="B40" s="96">
        <v>0</v>
      </c>
      <c r="C40" s="96"/>
      <c r="D40" s="14"/>
      <c r="E40" s="14"/>
      <c r="F40" s="177">
        <v>0.5</v>
      </c>
      <c r="G40" s="177">
        <v>0.5</v>
      </c>
      <c r="H40" s="177">
        <v>0.6</v>
      </c>
      <c r="I40" s="177">
        <v>0.6</v>
      </c>
      <c r="J40" s="177">
        <v>0.6</v>
      </c>
      <c r="K40" s="177">
        <v>0.6</v>
      </c>
      <c r="L40" s="177">
        <v>0.5</v>
      </c>
      <c r="M40" s="177">
        <v>0.5</v>
      </c>
      <c r="N40" s="177">
        <v>0.5</v>
      </c>
      <c r="O40" s="177">
        <v>0.5</v>
      </c>
      <c r="P40" s="177">
        <v>0.5</v>
      </c>
      <c r="Q40" s="177">
        <v>0.5</v>
      </c>
      <c r="R40" s="177">
        <v>0.5</v>
      </c>
      <c r="S40" s="177">
        <v>0.5</v>
      </c>
      <c r="T40" s="177">
        <v>0.5</v>
      </c>
      <c r="U40" s="177">
        <v>0.5</v>
      </c>
      <c r="V40" s="177">
        <v>0.5</v>
      </c>
      <c r="W40" s="177">
        <v>0.5</v>
      </c>
      <c r="X40" s="177">
        <v>0.5</v>
      </c>
      <c r="Y40" s="177">
        <v>0.5</v>
      </c>
      <c r="Z40" s="177">
        <v>0.5</v>
      </c>
      <c r="AA40" s="177">
        <v>0.5</v>
      </c>
      <c r="AB40" s="177">
        <v>0.5</v>
      </c>
      <c r="AC40" s="177">
        <v>0.5</v>
      </c>
      <c r="AD40" s="177">
        <v>0.5</v>
      </c>
      <c r="AE40" s="177">
        <v>0.5</v>
      </c>
      <c r="AF40" s="177">
        <v>0.5</v>
      </c>
      <c r="AG40" s="177">
        <v>0.5</v>
      </c>
      <c r="AH40" s="177">
        <v>0.5</v>
      </c>
      <c r="AI40" s="177">
        <v>0.5</v>
      </c>
      <c r="AJ40" s="177">
        <v>0.5</v>
      </c>
      <c r="AK40" s="177">
        <v>0.5</v>
      </c>
      <c r="AL40" s="177">
        <v>0.5</v>
      </c>
      <c r="AM40" s="177">
        <v>0.5</v>
      </c>
      <c r="AN40" s="177">
        <v>0.5</v>
      </c>
      <c r="AO40" s="177">
        <v>0.5</v>
      </c>
      <c r="AP40" s="177">
        <v>0.5</v>
      </c>
      <c r="AQ40" s="177">
        <v>0.5</v>
      </c>
      <c r="AR40" s="177">
        <v>0.5</v>
      </c>
      <c r="AS40" s="177">
        <v>0.5</v>
      </c>
      <c r="AT40" s="177">
        <v>0.5</v>
      </c>
      <c r="AU40" s="177">
        <v>0.5</v>
      </c>
      <c r="AV40" s="177">
        <v>0.5</v>
      </c>
      <c r="AW40" s="532">
        <v>0.5</v>
      </c>
      <c r="AX40" s="177">
        <v>0.5</v>
      </c>
      <c r="AY40" s="177">
        <v>0.5</v>
      </c>
      <c r="AZ40" s="177">
        <v>0.5</v>
      </c>
      <c r="BA40" s="177">
        <v>0.5</v>
      </c>
      <c r="BB40" s="177">
        <v>0.5</v>
      </c>
      <c r="BC40" s="177">
        <v>0.5</v>
      </c>
      <c r="BD40" s="177">
        <v>0.5</v>
      </c>
      <c r="BE40" s="177">
        <v>0.5</v>
      </c>
      <c r="BF40" s="177">
        <v>0.5</v>
      </c>
      <c r="BG40" s="177">
        <v>0.5</v>
      </c>
      <c r="BH40" s="177">
        <v>0.5</v>
      </c>
      <c r="BI40" s="177">
        <v>0.5</v>
      </c>
      <c r="BJ40" s="177">
        <v>0.5</v>
      </c>
      <c r="BK40" s="177">
        <v>0.5</v>
      </c>
      <c r="BL40" s="177">
        <v>0.5</v>
      </c>
      <c r="BM40" s="177">
        <v>0.5</v>
      </c>
      <c r="BN40" s="177">
        <v>0.5</v>
      </c>
      <c r="BO40" s="177">
        <v>0.5</v>
      </c>
      <c r="BP40" s="177">
        <v>0.5</v>
      </c>
      <c r="BQ40" s="177">
        <v>0.5</v>
      </c>
      <c r="BR40" s="177">
        <v>0.5</v>
      </c>
      <c r="BS40" s="177">
        <v>0.5</v>
      </c>
      <c r="BT40" s="177">
        <v>0.5</v>
      </c>
      <c r="BU40" s="177">
        <v>0.5</v>
      </c>
      <c r="BV40" s="177">
        <v>0.5</v>
      </c>
      <c r="BW40" s="177">
        <v>0.5</v>
      </c>
      <c r="BX40" s="177">
        <v>0.5</v>
      </c>
      <c r="BY40" s="177">
        <v>0.5</v>
      </c>
      <c r="BZ40" s="177">
        <v>0.5</v>
      </c>
      <c r="CA40" s="177">
        <v>0.5</v>
      </c>
      <c r="CB40" s="177">
        <v>0.5</v>
      </c>
      <c r="CC40" s="177">
        <v>0.5</v>
      </c>
      <c r="CD40" s="177">
        <v>0.5</v>
      </c>
      <c r="CE40" s="177">
        <v>0.5</v>
      </c>
      <c r="CF40" s="177">
        <v>0.5</v>
      </c>
      <c r="CG40" s="177">
        <v>0.5</v>
      </c>
      <c r="CH40" s="177">
        <v>0.5</v>
      </c>
      <c r="CI40" s="177">
        <v>0.5</v>
      </c>
      <c r="CJ40" s="177">
        <v>0.5</v>
      </c>
      <c r="CK40" s="177">
        <v>0.5</v>
      </c>
      <c r="CL40" s="177">
        <v>0.5</v>
      </c>
      <c r="CM40" s="177">
        <v>0.5</v>
      </c>
    </row>
    <row r="41" spans="1:91" ht="12.75" customHeight="1">
      <c r="A41" s="96" t="s">
        <v>434</v>
      </c>
      <c r="B41" s="96">
        <v>0</v>
      </c>
      <c r="C41" s="96"/>
      <c r="D41" s="14"/>
      <c r="E41" s="14"/>
      <c r="F41" s="177">
        <v>0.5</v>
      </c>
      <c r="G41" s="177">
        <v>0.5</v>
      </c>
      <c r="H41" s="177">
        <v>0.6</v>
      </c>
      <c r="I41" s="177">
        <v>0.6</v>
      </c>
      <c r="J41" s="177">
        <v>0.6</v>
      </c>
      <c r="K41" s="177">
        <v>0.6</v>
      </c>
      <c r="L41" s="177">
        <v>0.5</v>
      </c>
      <c r="M41" s="177">
        <v>0.5</v>
      </c>
      <c r="N41" s="177">
        <v>0.5</v>
      </c>
      <c r="O41" s="177">
        <v>0.5</v>
      </c>
      <c r="P41" s="177">
        <v>0.5</v>
      </c>
      <c r="Q41" s="177">
        <v>0.5</v>
      </c>
      <c r="R41" s="177">
        <v>0.5</v>
      </c>
      <c r="S41" s="177">
        <v>0.5</v>
      </c>
      <c r="T41" s="177">
        <v>0.5</v>
      </c>
      <c r="U41" s="177">
        <v>0.5</v>
      </c>
      <c r="V41" s="177">
        <v>0.5</v>
      </c>
      <c r="W41" s="177">
        <v>0.5</v>
      </c>
      <c r="X41" s="177">
        <v>0.5</v>
      </c>
      <c r="Y41" s="177">
        <v>0.5</v>
      </c>
      <c r="Z41" s="177">
        <v>0.5</v>
      </c>
      <c r="AA41" s="177">
        <v>0.5</v>
      </c>
      <c r="AB41" s="177">
        <v>0.5</v>
      </c>
      <c r="AC41" s="177">
        <v>0.5</v>
      </c>
      <c r="AD41" s="177">
        <v>0.5</v>
      </c>
      <c r="AE41" s="177">
        <v>0.5</v>
      </c>
      <c r="AF41" s="177">
        <v>0.5</v>
      </c>
      <c r="AG41" s="177">
        <v>0.5</v>
      </c>
      <c r="AH41" s="177">
        <v>0.5</v>
      </c>
      <c r="AI41" s="177">
        <v>0.5</v>
      </c>
      <c r="AJ41" s="177">
        <v>0.5</v>
      </c>
      <c r="AK41" s="177">
        <v>0.5</v>
      </c>
      <c r="AL41" s="177">
        <v>0.5</v>
      </c>
      <c r="AM41" s="177">
        <v>0.5</v>
      </c>
      <c r="AN41" s="177">
        <v>0.5</v>
      </c>
      <c r="AO41" s="177">
        <v>0.5</v>
      </c>
      <c r="AP41" s="177">
        <v>0.5</v>
      </c>
      <c r="AQ41" s="177">
        <v>0.5</v>
      </c>
      <c r="AR41" s="177">
        <v>0.5</v>
      </c>
      <c r="AS41" s="177">
        <v>0.5</v>
      </c>
      <c r="AT41" s="177">
        <v>0.5</v>
      </c>
      <c r="AU41" s="177">
        <v>0.5</v>
      </c>
      <c r="AV41" s="177">
        <v>0.5</v>
      </c>
      <c r="AW41" s="532">
        <v>0.5</v>
      </c>
      <c r="AX41" s="177">
        <v>0.5</v>
      </c>
      <c r="AY41" s="177">
        <v>0.5</v>
      </c>
      <c r="AZ41" s="177">
        <v>0.5</v>
      </c>
      <c r="BA41" s="177">
        <v>0.5</v>
      </c>
      <c r="BB41" s="177">
        <v>0.5</v>
      </c>
      <c r="BC41" s="177">
        <v>0.5</v>
      </c>
      <c r="BD41" s="177">
        <v>0.5</v>
      </c>
      <c r="BE41" s="177">
        <v>0.5</v>
      </c>
      <c r="BF41" s="177">
        <v>0.5</v>
      </c>
      <c r="BG41" s="177">
        <v>0.5</v>
      </c>
      <c r="BH41" s="177">
        <v>0.5</v>
      </c>
      <c r="BI41" s="177">
        <v>0.5</v>
      </c>
      <c r="BJ41" s="177">
        <v>0.5</v>
      </c>
      <c r="BK41" s="177">
        <v>0.5</v>
      </c>
      <c r="BL41" s="177">
        <v>0.5</v>
      </c>
      <c r="BM41" s="177">
        <v>0.5</v>
      </c>
      <c r="BN41" s="177">
        <v>0.5</v>
      </c>
      <c r="BO41" s="177">
        <v>0.5</v>
      </c>
      <c r="BP41" s="177">
        <v>0.5</v>
      </c>
      <c r="BQ41" s="177">
        <v>0.5</v>
      </c>
      <c r="BR41" s="177">
        <v>0.5</v>
      </c>
      <c r="BS41" s="177">
        <v>0.5</v>
      </c>
      <c r="BT41" s="177">
        <v>0.5</v>
      </c>
      <c r="BU41" s="177">
        <v>0.5</v>
      </c>
      <c r="BV41" s="177">
        <v>0.5</v>
      </c>
      <c r="BW41" s="177">
        <v>0.5</v>
      </c>
      <c r="BX41" s="177">
        <v>0.5</v>
      </c>
      <c r="BY41" s="177">
        <v>0.5</v>
      </c>
      <c r="BZ41" s="177">
        <v>0.5</v>
      </c>
      <c r="CA41" s="177">
        <v>0.5</v>
      </c>
      <c r="CB41" s="177">
        <v>0.5</v>
      </c>
      <c r="CC41" s="177">
        <v>0.5</v>
      </c>
      <c r="CD41" s="177">
        <v>0.5</v>
      </c>
      <c r="CE41" s="177">
        <v>0.5</v>
      </c>
      <c r="CF41" s="177">
        <v>0.5</v>
      </c>
      <c r="CG41" s="177">
        <v>0.5</v>
      </c>
      <c r="CH41" s="177">
        <v>0.5</v>
      </c>
      <c r="CI41" s="177">
        <v>0.5</v>
      </c>
      <c r="CJ41" s="177">
        <v>0.5</v>
      </c>
      <c r="CK41" s="177">
        <v>0.5</v>
      </c>
      <c r="CL41" s="177">
        <v>0.5</v>
      </c>
      <c r="CM41" s="177">
        <v>0.5</v>
      </c>
    </row>
    <row r="42" spans="1:91" ht="12.75" customHeight="1">
      <c r="A42" s="96" t="s">
        <v>434</v>
      </c>
      <c r="B42" s="96">
        <v>11</v>
      </c>
      <c r="C42" s="96"/>
      <c r="D42" s="14"/>
      <c r="E42" s="14"/>
      <c r="F42" s="177">
        <v>0.5</v>
      </c>
      <c r="G42" s="177">
        <v>0.5</v>
      </c>
      <c r="H42" s="177">
        <v>0.6</v>
      </c>
      <c r="I42" s="177">
        <v>0.6</v>
      </c>
      <c r="J42" s="177">
        <v>0.6</v>
      </c>
      <c r="K42" s="177">
        <v>0.6</v>
      </c>
      <c r="L42" s="177">
        <v>0.5</v>
      </c>
      <c r="M42" s="177">
        <v>0.5</v>
      </c>
      <c r="N42" s="177">
        <v>0.5</v>
      </c>
      <c r="O42" s="177">
        <v>0.5</v>
      </c>
      <c r="P42" s="177">
        <v>0.5</v>
      </c>
      <c r="Q42" s="177">
        <v>0.5</v>
      </c>
      <c r="R42" s="177">
        <v>0.5</v>
      </c>
      <c r="S42" s="177">
        <v>0.5</v>
      </c>
      <c r="T42" s="177">
        <v>0.5</v>
      </c>
      <c r="U42" s="177">
        <v>0.5</v>
      </c>
      <c r="V42" s="177">
        <v>0.5</v>
      </c>
      <c r="W42" s="177">
        <v>0.5</v>
      </c>
      <c r="X42" s="177">
        <v>0.5</v>
      </c>
      <c r="Y42" s="177">
        <v>0.5</v>
      </c>
      <c r="Z42" s="177">
        <v>0.5</v>
      </c>
      <c r="AA42" s="177">
        <v>0.5</v>
      </c>
      <c r="AB42" s="177">
        <v>0.5</v>
      </c>
      <c r="AC42" s="177">
        <v>0.5</v>
      </c>
      <c r="AD42" s="177">
        <v>0.5</v>
      </c>
      <c r="AE42" s="177">
        <v>0.5</v>
      </c>
      <c r="AF42" s="177">
        <v>0.5</v>
      </c>
      <c r="AG42" s="177">
        <v>0.5</v>
      </c>
      <c r="AH42" s="177">
        <v>0.5</v>
      </c>
      <c r="AI42" s="177">
        <v>0.5</v>
      </c>
      <c r="AJ42" s="177">
        <v>0.5</v>
      </c>
      <c r="AK42" s="177">
        <v>0.5</v>
      </c>
      <c r="AL42" s="177">
        <v>0.5</v>
      </c>
      <c r="AM42" s="177">
        <v>0.5</v>
      </c>
      <c r="AN42" s="177">
        <v>0.5</v>
      </c>
      <c r="AO42" s="177">
        <v>0.5</v>
      </c>
      <c r="AP42" s="177">
        <v>0.5</v>
      </c>
      <c r="AQ42" s="177">
        <v>0.5</v>
      </c>
      <c r="AR42" s="177">
        <v>0.5</v>
      </c>
      <c r="AS42" s="177">
        <v>0.5</v>
      </c>
      <c r="AT42" s="177">
        <v>0.5</v>
      </c>
      <c r="AU42" s="177">
        <v>0.5</v>
      </c>
      <c r="AV42" s="177">
        <v>0.5</v>
      </c>
      <c r="AW42" s="532">
        <v>0.5</v>
      </c>
      <c r="AX42" s="177">
        <v>0.5</v>
      </c>
      <c r="AY42" s="177">
        <v>0.5</v>
      </c>
      <c r="AZ42" s="177">
        <v>0.5</v>
      </c>
      <c r="BA42" s="177">
        <v>0.5</v>
      </c>
      <c r="BB42" s="177">
        <v>0.5</v>
      </c>
      <c r="BC42" s="177">
        <v>0.5</v>
      </c>
      <c r="BD42" s="177">
        <v>0.5</v>
      </c>
      <c r="BE42" s="177">
        <v>0.5</v>
      </c>
      <c r="BF42" s="177">
        <v>0.5</v>
      </c>
      <c r="BG42" s="177">
        <v>0.5</v>
      </c>
      <c r="BH42" s="177">
        <v>0.5</v>
      </c>
      <c r="BI42" s="177">
        <v>0.5</v>
      </c>
      <c r="BJ42" s="177">
        <v>0.5</v>
      </c>
      <c r="BK42" s="177">
        <v>0.5</v>
      </c>
      <c r="BL42" s="177">
        <v>0.5</v>
      </c>
      <c r="BM42" s="177">
        <v>0.5</v>
      </c>
      <c r="BN42" s="177">
        <v>0.5</v>
      </c>
      <c r="BO42" s="177">
        <v>0.5</v>
      </c>
      <c r="BP42" s="177">
        <v>0.5</v>
      </c>
      <c r="BQ42" s="177">
        <v>0.5</v>
      </c>
      <c r="BR42" s="177">
        <v>0.5</v>
      </c>
      <c r="BS42" s="177">
        <v>0.5</v>
      </c>
      <c r="BT42" s="177">
        <v>0.5</v>
      </c>
      <c r="BU42" s="177">
        <v>0.5</v>
      </c>
      <c r="BV42" s="177">
        <v>0.5</v>
      </c>
      <c r="BW42" s="177">
        <v>0.5</v>
      </c>
      <c r="BX42" s="177">
        <v>0.5</v>
      </c>
      <c r="BY42" s="177">
        <v>0.5</v>
      </c>
      <c r="BZ42" s="177">
        <v>0.5</v>
      </c>
      <c r="CA42" s="177">
        <v>0.5</v>
      </c>
      <c r="CB42" s="177">
        <v>0.5</v>
      </c>
      <c r="CC42" s="177">
        <v>0.5</v>
      </c>
      <c r="CD42" s="177">
        <v>0.5</v>
      </c>
      <c r="CE42" s="177">
        <v>0.5</v>
      </c>
      <c r="CF42" s="177">
        <v>0.5</v>
      </c>
      <c r="CG42" s="177">
        <v>0.5</v>
      </c>
      <c r="CH42" s="177">
        <v>0.5</v>
      </c>
      <c r="CI42" s="177">
        <v>0.5</v>
      </c>
      <c r="CJ42" s="177">
        <v>0.5</v>
      </c>
      <c r="CK42" s="177">
        <v>0.5</v>
      </c>
      <c r="CL42" s="177">
        <v>0.5</v>
      </c>
      <c r="CM42" s="177">
        <v>0.5</v>
      </c>
    </row>
    <row r="43" spans="1:91" ht="12.75" customHeight="1">
      <c r="A43" s="96" t="s">
        <v>434</v>
      </c>
      <c r="B43" s="96">
        <v>21</v>
      </c>
      <c r="C43" s="96"/>
      <c r="D43" s="14"/>
      <c r="E43" s="14"/>
      <c r="F43" s="177">
        <v>0.5</v>
      </c>
      <c r="G43" s="177">
        <v>0.5</v>
      </c>
      <c r="H43" s="177">
        <v>0.5</v>
      </c>
      <c r="I43" s="177">
        <v>0.5</v>
      </c>
      <c r="J43" s="177">
        <v>0.5</v>
      </c>
      <c r="K43" s="177">
        <v>0.5</v>
      </c>
      <c r="L43" s="177">
        <v>0.5</v>
      </c>
      <c r="M43" s="177">
        <v>0.5</v>
      </c>
      <c r="N43" s="177">
        <v>0.5</v>
      </c>
      <c r="O43" s="177">
        <v>0.5</v>
      </c>
      <c r="P43" s="177">
        <v>0.5</v>
      </c>
      <c r="Q43" s="177">
        <v>0.5</v>
      </c>
      <c r="R43" s="177">
        <v>0.5</v>
      </c>
      <c r="S43" s="177">
        <v>0.5</v>
      </c>
      <c r="T43" s="177">
        <v>0.5</v>
      </c>
      <c r="U43" s="177">
        <v>0.5</v>
      </c>
      <c r="V43" s="177">
        <v>0.5</v>
      </c>
      <c r="W43" s="177">
        <v>0.5</v>
      </c>
      <c r="X43" s="177">
        <v>0.5</v>
      </c>
      <c r="Y43" s="177">
        <v>0.5</v>
      </c>
      <c r="Z43" s="177">
        <v>0.5</v>
      </c>
      <c r="AA43" s="177">
        <v>0.5</v>
      </c>
      <c r="AB43" s="177">
        <v>0.5</v>
      </c>
      <c r="AC43" s="177">
        <v>0.5</v>
      </c>
      <c r="AD43" s="177">
        <v>0.5</v>
      </c>
      <c r="AE43" s="177">
        <v>0.5</v>
      </c>
      <c r="AF43" s="177">
        <v>0.5</v>
      </c>
      <c r="AG43" s="177">
        <v>0.5</v>
      </c>
      <c r="AH43" s="177">
        <v>0.5</v>
      </c>
      <c r="AI43" s="177">
        <v>0.5</v>
      </c>
      <c r="AJ43" s="177">
        <v>0.5</v>
      </c>
      <c r="AK43" s="177">
        <v>0.5</v>
      </c>
      <c r="AL43" s="177">
        <v>0.5</v>
      </c>
      <c r="AM43" s="177">
        <v>0.5</v>
      </c>
      <c r="AN43" s="177">
        <v>0.5</v>
      </c>
      <c r="AO43" s="177">
        <v>0.5</v>
      </c>
      <c r="AP43" s="177">
        <v>0.5</v>
      </c>
      <c r="AQ43" s="177">
        <v>0.5</v>
      </c>
      <c r="AR43" s="177">
        <v>0.5</v>
      </c>
      <c r="AS43" s="177">
        <v>0.5</v>
      </c>
      <c r="AT43" s="177">
        <v>0.5</v>
      </c>
      <c r="AU43" s="177">
        <v>0.5</v>
      </c>
      <c r="AV43" s="177">
        <v>0.5</v>
      </c>
      <c r="AW43" s="532">
        <v>0.5</v>
      </c>
      <c r="AX43" s="177">
        <v>0.5</v>
      </c>
      <c r="AY43" s="177">
        <v>0.5</v>
      </c>
      <c r="AZ43" s="177">
        <v>0.5</v>
      </c>
      <c r="BA43" s="177">
        <v>0.5</v>
      </c>
      <c r="BB43" s="177">
        <v>0.5</v>
      </c>
      <c r="BC43" s="177">
        <v>0.5</v>
      </c>
      <c r="BD43" s="177">
        <v>0.5</v>
      </c>
      <c r="BE43" s="177">
        <v>0.5</v>
      </c>
      <c r="BF43" s="177">
        <v>0.5</v>
      </c>
      <c r="BG43" s="177">
        <v>0.5</v>
      </c>
      <c r="BH43" s="177">
        <v>0.5</v>
      </c>
      <c r="BI43" s="177">
        <v>0.5</v>
      </c>
      <c r="BJ43" s="177">
        <v>0.5</v>
      </c>
      <c r="BK43" s="177">
        <v>0.5</v>
      </c>
      <c r="BL43" s="177">
        <v>0.5</v>
      </c>
      <c r="BM43" s="177">
        <v>0.5</v>
      </c>
      <c r="BN43" s="177">
        <v>0.5</v>
      </c>
      <c r="BO43" s="177">
        <v>0.5</v>
      </c>
      <c r="BP43" s="177">
        <v>0.5</v>
      </c>
      <c r="BQ43" s="177">
        <v>0.5</v>
      </c>
      <c r="BR43" s="177">
        <v>0.5</v>
      </c>
      <c r="BS43" s="177">
        <v>0.5</v>
      </c>
      <c r="BT43" s="177">
        <v>0.5</v>
      </c>
      <c r="BU43" s="177">
        <v>0.5</v>
      </c>
      <c r="BV43" s="177">
        <v>0.5</v>
      </c>
      <c r="BW43" s="177">
        <v>0.5</v>
      </c>
      <c r="BX43" s="177">
        <v>0.5</v>
      </c>
      <c r="BY43" s="177">
        <v>0.5</v>
      </c>
      <c r="BZ43" s="177">
        <v>0.5</v>
      </c>
      <c r="CA43" s="177">
        <v>0.5</v>
      </c>
      <c r="CB43" s="177">
        <v>0.5</v>
      </c>
      <c r="CC43" s="177">
        <v>0.5</v>
      </c>
      <c r="CD43" s="177">
        <v>0.5</v>
      </c>
      <c r="CE43" s="177">
        <v>0.5</v>
      </c>
      <c r="CF43" s="177">
        <v>0.5</v>
      </c>
      <c r="CG43" s="177">
        <v>0.5</v>
      </c>
      <c r="CH43" s="177">
        <v>0.5</v>
      </c>
      <c r="CI43" s="177">
        <v>0.5</v>
      </c>
      <c r="CJ43" s="177">
        <v>0.5</v>
      </c>
      <c r="CK43" s="177">
        <v>0.5</v>
      </c>
      <c r="CL43" s="177">
        <v>0.5</v>
      </c>
      <c r="CM43" s="177">
        <v>0.5</v>
      </c>
    </row>
    <row r="44" spans="1:91" ht="12.75" customHeight="1">
      <c r="N44" s="177"/>
    </row>
    <row r="45" spans="1:91" ht="12.75" customHeight="1">
      <c r="B45" s="18" t="str">
        <f ca="1">GetNameRange(B47)</f>
        <v>strategy_term_duration_aig</v>
      </c>
      <c r="C45" s="18"/>
    </row>
    <row r="46" spans="1:91" ht="12.75" customHeight="1">
      <c r="A46" s="93"/>
      <c r="B46" s="93"/>
      <c r="C46" s="93" t="str">
        <f>C$4</f>
        <v>crediting_type_dyn_aig</v>
      </c>
      <c r="D46" s="87" t="s">
        <v>49</v>
      </c>
      <c r="E46" s="87"/>
      <c r="F46" s="88" t="str">
        <f t="shared" ref="F46:BR46" si="4">F$4</f>
        <v>FX1Fix</v>
      </c>
      <c r="G46" s="88" t="str">
        <f t="shared" si="4"/>
        <v>FG1Fix</v>
      </c>
      <c r="H46" s="88" t="str">
        <f t="shared" si="4"/>
        <v>MSAPRt</v>
      </c>
      <c r="I46" s="88" t="str">
        <f t="shared" si="4"/>
        <v>PGAPRt</v>
      </c>
      <c r="J46" s="88" t="str">
        <f t="shared" si="4"/>
        <v>MS5PRt</v>
      </c>
      <c r="K46" s="88" t="str">
        <f t="shared" si="4"/>
        <v>PG5PRt</v>
      </c>
      <c r="L46" s="88" t="str">
        <f t="shared" si="4"/>
        <v>MS1PR2</v>
      </c>
      <c r="M46" s="88" t="str">
        <f t="shared" si="4"/>
        <v>MS1PRt</v>
      </c>
      <c r="N46" s="88" t="str">
        <f t="shared" si="4"/>
        <v>PG1PRt</v>
      </c>
      <c r="O46" s="88" t="str">
        <f t="shared" si="4"/>
        <v>SR1PRt</v>
      </c>
      <c r="P46" s="88" t="str">
        <f t="shared" si="4"/>
        <v>AQ1PRt</v>
      </c>
      <c r="Q46" s="88" t="str">
        <f t="shared" si="4"/>
        <v>AQ1PR1</v>
      </c>
      <c r="R46" s="88" t="str">
        <f t="shared" si="4"/>
        <v>AB1PRL</v>
      </c>
      <c r="S46" s="88" t="str">
        <f t="shared" si="4"/>
        <v>AB1PRt</v>
      </c>
      <c r="T46" s="88" t="str">
        <f t="shared" si="4"/>
        <v>AB1PR1</v>
      </c>
      <c r="U46" s="88" t="str">
        <f t="shared" si="4"/>
        <v>AB1PR2</v>
      </c>
      <c r="V46" s="88" t="str">
        <f t="shared" si="4"/>
        <v>AG1PRt</v>
      </c>
      <c r="W46" s="88" t="str">
        <f t="shared" si="4"/>
        <v>AG1PRG</v>
      </c>
      <c r="X46" s="88" t="str">
        <f t="shared" si="4"/>
        <v>AQ2PRt</v>
      </c>
      <c r="Y46" s="88" t="str">
        <f t="shared" si="4"/>
        <v>AQ2PR1</v>
      </c>
      <c r="Z46" s="88" t="str">
        <f t="shared" si="4"/>
        <v>AB2PRL</v>
      </c>
      <c r="AA46" s="88" t="str">
        <f t="shared" si="4"/>
        <v>AB2PRt</v>
      </c>
      <c r="AB46" s="88" t="str">
        <f t="shared" si="4"/>
        <v>AB2PR1</v>
      </c>
      <c r="AC46" s="88" t="str">
        <f t="shared" si="4"/>
        <v>AB2PR2</v>
      </c>
      <c r="AD46" s="88" t="str">
        <f t="shared" si="4"/>
        <v>LM1PRt</v>
      </c>
      <c r="AE46" s="88" t="str">
        <f t="shared" si="4"/>
        <v>ML1PRt</v>
      </c>
      <c r="AF46" s="88" t="str">
        <f t="shared" si="4"/>
        <v>ML1PR1</v>
      </c>
      <c r="AG46" s="88" t="str">
        <f t="shared" si="4"/>
        <v>PB1PRt</v>
      </c>
      <c r="AH46" s="88" t="str">
        <f t="shared" si="4"/>
        <v>PB1PRG</v>
      </c>
      <c r="AI46" s="88" t="str">
        <f t="shared" si="4"/>
        <v>PM1PRt</v>
      </c>
      <c r="AJ46" s="88" t="str">
        <f t="shared" si="4"/>
        <v>PM1PR1</v>
      </c>
      <c r="AK46" s="88" t="str">
        <f t="shared" si="4"/>
        <v>RS1PRt</v>
      </c>
      <c r="AL46" s="88" t="str">
        <f t="shared" si="4"/>
        <v>SP1PRt</v>
      </c>
      <c r="AM46" s="88" t="str">
        <f t="shared" si="4"/>
        <v>SP1PR1</v>
      </c>
      <c r="AN46" s="88" t="str">
        <f t="shared" si="4"/>
        <v>SP1PRG</v>
      </c>
      <c r="AO46" s="88" t="str">
        <f t="shared" si="4"/>
        <v>ML2PRt</v>
      </c>
      <c r="AP46" s="88" t="str">
        <f t="shared" si="4"/>
        <v>ML2PR1</v>
      </c>
      <c r="AQ46" s="88" t="str">
        <f t="shared" si="4"/>
        <v>PM2PRt</v>
      </c>
      <c r="AR46" s="88" t="str">
        <f t="shared" si="4"/>
        <v>PM2PR1</v>
      </c>
      <c r="AS46" s="88" t="str">
        <f t="shared" si="4"/>
        <v>SP2PRt</v>
      </c>
      <c r="AT46" s="88" t="str">
        <f t="shared" si="4"/>
        <v>DF1PRL</v>
      </c>
      <c r="AU46" s="88" t="str">
        <f t="shared" si="4"/>
        <v>DF1PRt</v>
      </c>
      <c r="AV46" s="88" t="str">
        <f t="shared" si="4"/>
        <v>DF1PR1</v>
      </c>
      <c r="AW46" s="525" t="str">
        <f t="shared" si="4"/>
        <v>IN1PRt</v>
      </c>
      <c r="AX46" s="88" t="str">
        <f t="shared" si="4"/>
        <v>DF1PR2</v>
      </c>
      <c r="AY46" s="88" t="str">
        <f t="shared" si="4"/>
        <v>DF2PRL</v>
      </c>
      <c r="AZ46" s="88" t="str">
        <f t="shared" si="4"/>
        <v>DF2PRt</v>
      </c>
      <c r="BA46" s="88" t="str">
        <f t="shared" si="4"/>
        <v>DF2PR1</v>
      </c>
      <c r="BB46" s="88" t="str">
        <f t="shared" si="4"/>
        <v>DF2PR2</v>
      </c>
      <c r="BC46" s="88" t="str">
        <f t="shared" si="4"/>
        <v>AB1Spd</v>
      </c>
      <c r="BD46" s="88" t="str">
        <f t="shared" si="4"/>
        <v>ML1Spd</v>
      </c>
      <c r="BE46" s="88" t="str">
        <f t="shared" si="4"/>
        <v>PM1Spd</v>
      </c>
      <c r="BF46" s="88" t="str">
        <f t="shared" si="4"/>
        <v>AB2Spd</v>
      </c>
      <c r="BG46" s="88" t="str">
        <f t="shared" si="4"/>
        <v>LM2Spd</v>
      </c>
      <c r="BH46" s="88" t="str">
        <f t="shared" si="4"/>
        <v>ML2Spd</v>
      </c>
      <c r="BI46" s="88" t="str">
        <f t="shared" si="4"/>
        <v>PM2Spd</v>
      </c>
      <c r="BJ46" s="88" t="str">
        <f t="shared" si="4"/>
        <v>LM1Cap</v>
      </c>
      <c r="BK46" s="88" t="str">
        <f t="shared" si="4"/>
        <v>ML1Cap</v>
      </c>
      <c r="BL46" s="88" t="str">
        <f t="shared" si="4"/>
        <v>PM1Cap</v>
      </c>
      <c r="BM46" s="88" t="str">
        <f t="shared" si="4"/>
        <v>EF1Cap</v>
      </c>
      <c r="BN46" s="88" t="str">
        <f t="shared" si="4"/>
        <v>RS1Cap</v>
      </c>
      <c r="BO46" s="88" t="str">
        <f t="shared" si="4"/>
        <v>SP1Cap</v>
      </c>
      <c r="BP46" s="88" t="str">
        <f t="shared" si="4"/>
        <v>EF1CaL</v>
      </c>
      <c r="BQ46" s="88" t="str">
        <f t="shared" si="4"/>
        <v>RS1CaL</v>
      </c>
      <c r="BR46" s="88" t="str">
        <f t="shared" si="4"/>
        <v>SP1CaL</v>
      </c>
      <c r="BS46" s="88" t="str">
        <f t="shared" ref="BS46:CM46" si="5">BS$4</f>
        <v>EF1CaK</v>
      </c>
      <c r="BT46" s="88" t="str">
        <f t="shared" si="5"/>
        <v>RS1CaK</v>
      </c>
      <c r="BU46" s="88" t="str">
        <f t="shared" si="5"/>
        <v>SP1CaK</v>
      </c>
      <c r="BV46" s="88" t="str">
        <f t="shared" si="5"/>
        <v>ND1CaK</v>
      </c>
      <c r="BW46" s="88" t="str">
        <f t="shared" si="5"/>
        <v>EF1CaM</v>
      </c>
      <c r="BX46" s="88" t="str">
        <f t="shared" si="5"/>
        <v>RS1CaM</v>
      </c>
      <c r="BY46" s="88" t="str">
        <f t="shared" si="5"/>
        <v>SP1CaM</v>
      </c>
      <c r="BZ46" s="88" t="str">
        <f t="shared" si="5"/>
        <v>SP1CaN</v>
      </c>
      <c r="CA46" s="88" t="str">
        <f t="shared" si="5"/>
        <v>LM2Cap</v>
      </c>
      <c r="CB46" s="88" t="str">
        <f t="shared" si="5"/>
        <v>ML2Cap</v>
      </c>
      <c r="CC46" s="88" t="str">
        <f t="shared" si="5"/>
        <v>PM2Cap</v>
      </c>
      <c r="CD46" s="88" t="str">
        <f t="shared" si="5"/>
        <v>SP5Ca1</v>
      </c>
      <c r="CE46" s="88" t="str">
        <f t="shared" si="5"/>
        <v>SP5Ca2</v>
      </c>
      <c r="CF46" s="88" t="str">
        <f t="shared" si="5"/>
        <v>SP5Cap</v>
      </c>
      <c r="CG46" s="88" t="str">
        <f t="shared" si="5"/>
        <v>FX1FiM</v>
      </c>
      <c r="CH46" s="88" t="str">
        <f t="shared" si="5"/>
        <v>ND1TrM</v>
      </c>
      <c r="CI46" s="88" t="str">
        <f t="shared" si="5"/>
        <v>ND1TrL</v>
      </c>
      <c r="CJ46" s="88" t="str">
        <f t="shared" si="5"/>
        <v>ND1CaM</v>
      </c>
      <c r="CK46" s="88" t="str">
        <f t="shared" si="5"/>
        <v>ND1CaL</v>
      </c>
      <c r="CL46" s="88" t="str">
        <f t="shared" si="5"/>
        <v>SP1Tri</v>
      </c>
      <c r="CM46" s="88" t="str">
        <f t="shared" si="5"/>
        <v>ND1Cap</v>
      </c>
    </row>
    <row r="47" spans="1:91" ht="12.75" customHeight="1">
      <c r="A47" s="262" t="s">
        <v>460</v>
      </c>
      <c r="B47" s="288" t="s">
        <v>164</v>
      </c>
      <c r="C47" s="85"/>
      <c r="D47" s="93"/>
      <c r="E47" s="9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538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</row>
    <row r="48" spans="1:91" ht="12.75" customHeight="1">
      <c r="A48" s="96" t="s">
        <v>557</v>
      </c>
      <c r="B48" s="96">
        <v>0</v>
      </c>
      <c r="C48" s="96"/>
      <c r="D48" s="14"/>
      <c r="E48" s="14"/>
      <c r="F48" s="30">
        <v>1</v>
      </c>
      <c r="G48" s="30">
        <v>1</v>
      </c>
      <c r="H48" s="30">
        <v>10</v>
      </c>
      <c r="I48" s="30">
        <v>10</v>
      </c>
      <c r="J48" s="30">
        <v>5</v>
      </c>
      <c r="K48" s="30">
        <v>5</v>
      </c>
      <c r="L48" s="30">
        <v>1</v>
      </c>
      <c r="M48" s="30">
        <v>1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30">
        <v>1</v>
      </c>
      <c r="T48" s="30">
        <v>1</v>
      </c>
      <c r="U48" s="30">
        <v>1</v>
      </c>
      <c r="V48" s="30">
        <v>1</v>
      </c>
      <c r="W48" s="30">
        <v>1</v>
      </c>
      <c r="X48" s="30">
        <v>2</v>
      </c>
      <c r="Y48" s="30">
        <v>2</v>
      </c>
      <c r="Z48" s="30">
        <v>2</v>
      </c>
      <c r="AA48" s="30">
        <v>2</v>
      </c>
      <c r="AB48" s="30">
        <v>2</v>
      </c>
      <c r="AC48" s="30">
        <v>2</v>
      </c>
      <c r="AD48" s="30">
        <v>1</v>
      </c>
      <c r="AE48" s="30">
        <v>1</v>
      </c>
      <c r="AF48" s="30">
        <v>1</v>
      </c>
      <c r="AG48" s="30">
        <v>1</v>
      </c>
      <c r="AH48" s="30">
        <v>1</v>
      </c>
      <c r="AI48" s="30">
        <v>1</v>
      </c>
      <c r="AJ48" s="30">
        <v>1</v>
      </c>
      <c r="AK48" s="30">
        <v>1</v>
      </c>
      <c r="AL48" s="30">
        <v>1</v>
      </c>
      <c r="AM48" s="30">
        <v>1</v>
      </c>
      <c r="AN48" s="30">
        <v>1</v>
      </c>
      <c r="AO48" s="30">
        <v>2</v>
      </c>
      <c r="AP48" s="30">
        <v>2</v>
      </c>
      <c r="AQ48" s="30">
        <v>2</v>
      </c>
      <c r="AR48" s="30">
        <v>2</v>
      </c>
      <c r="AS48" s="30">
        <v>2</v>
      </c>
      <c r="AT48" s="30">
        <v>1</v>
      </c>
      <c r="AU48" s="30">
        <v>1</v>
      </c>
      <c r="AV48" s="30">
        <v>1</v>
      </c>
      <c r="AW48" s="525">
        <v>1</v>
      </c>
      <c r="AX48" s="30">
        <v>1</v>
      </c>
      <c r="AY48" s="30">
        <v>2</v>
      </c>
      <c r="AZ48" s="30">
        <v>2</v>
      </c>
      <c r="BA48" s="30">
        <v>2</v>
      </c>
      <c r="BB48" s="30">
        <v>2</v>
      </c>
      <c r="BC48" s="30">
        <v>1</v>
      </c>
      <c r="BD48" s="30">
        <v>1</v>
      </c>
      <c r="BE48" s="30">
        <v>1</v>
      </c>
      <c r="BF48" s="30">
        <v>2</v>
      </c>
      <c r="BG48" s="30">
        <v>2</v>
      </c>
      <c r="BH48" s="30">
        <v>2</v>
      </c>
      <c r="BI48" s="30">
        <v>2</v>
      </c>
      <c r="BJ48" s="30">
        <v>1</v>
      </c>
      <c r="BK48" s="30">
        <v>1</v>
      </c>
      <c r="BL48" s="30">
        <v>1</v>
      </c>
      <c r="BM48" s="30">
        <v>1</v>
      </c>
      <c r="BN48" s="30">
        <v>1</v>
      </c>
      <c r="BO48" s="30">
        <v>1</v>
      </c>
      <c r="BP48" s="30">
        <v>1</v>
      </c>
      <c r="BQ48" s="30">
        <v>1</v>
      </c>
      <c r="BR48" s="30">
        <v>1</v>
      </c>
      <c r="BS48" s="30">
        <v>1</v>
      </c>
      <c r="BT48" s="30">
        <v>1</v>
      </c>
      <c r="BU48" s="30">
        <v>1</v>
      </c>
      <c r="BV48" s="30">
        <v>1</v>
      </c>
      <c r="BW48" s="30">
        <v>1</v>
      </c>
      <c r="BX48" s="30">
        <v>1</v>
      </c>
      <c r="BY48" s="30">
        <v>1</v>
      </c>
      <c r="BZ48" s="30">
        <v>1</v>
      </c>
      <c r="CA48" s="30">
        <v>2</v>
      </c>
      <c r="CB48" s="30">
        <v>2</v>
      </c>
      <c r="CC48" s="30">
        <v>2</v>
      </c>
      <c r="CD48" s="30">
        <v>1</v>
      </c>
      <c r="CE48" s="30">
        <v>1</v>
      </c>
      <c r="CF48" s="30">
        <v>5</v>
      </c>
      <c r="CG48" s="30">
        <v>1</v>
      </c>
      <c r="CH48" s="30">
        <v>1</v>
      </c>
      <c r="CI48" s="30">
        <v>1</v>
      </c>
      <c r="CJ48" s="30">
        <v>1</v>
      </c>
      <c r="CK48" s="30">
        <v>1</v>
      </c>
      <c r="CL48" s="30">
        <v>1</v>
      </c>
      <c r="CM48" s="30">
        <v>1</v>
      </c>
    </row>
    <row r="49" spans="1:91" ht="12.75" customHeight="1">
      <c r="A49" s="96" t="s">
        <v>557</v>
      </c>
      <c r="B49" s="96">
        <v>11</v>
      </c>
      <c r="C49" s="96"/>
      <c r="D49" s="14"/>
      <c r="E49" s="14"/>
      <c r="F49" s="30">
        <v>1</v>
      </c>
      <c r="G49" s="30">
        <v>1</v>
      </c>
      <c r="H49" s="30">
        <v>5</v>
      </c>
      <c r="I49" s="30">
        <v>5</v>
      </c>
      <c r="J49" s="30">
        <v>5</v>
      </c>
      <c r="K49" s="30">
        <v>5</v>
      </c>
      <c r="L49" s="30">
        <v>1</v>
      </c>
      <c r="M49" s="30">
        <v>1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30">
        <v>1</v>
      </c>
      <c r="T49" s="30">
        <v>1</v>
      </c>
      <c r="U49" s="30">
        <v>1</v>
      </c>
      <c r="V49" s="30">
        <v>1</v>
      </c>
      <c r="W49" s="30">
        <v>1</v>
      </c>
      <c r="X49" s="30">
        <v>2</v>
      </c>
      <c r="Y49" s="30">
        <v>2</v>
      </c>
      <c r="Z49" s="30">
        <v>2</v>
      </c>
      <c r="AA49" s="30">
        <v>2</v>
      </c>
      <c r="AB49" s="30">
        <v>2</v>
      </c>
      <c r="AC49" s="30">
        <v>2</v>
      </c>
      <c r="AD49" s="30">
        <v>1</v>
      </c>
      <c r="AE49" s="30">
        <v>1</v>
      </c>
      <c r="AF49" s="30">
        <v>1</v>
      </c>
      <c r="AG49" s="30">
        <v>1</v>
      </c>
      <c r="AH49" s="30">
        <v>1</v>
      </c>
      <c r="AI49" s="30">
        <v>1</v>
      </c>
      <c r="AJ49" s="30">
        <v>1</v>
      </c>
      <c r="AK49" s="30">
        <v>1</v>
      </c>
      <c r="AL49" s="30">
        <v>1</v>
      </c>
      <c r="AM49" s="30">
        <v>1</v>
      </c>
      <c r="AN49" s="30">
        <v>1</v>
      </c>
      <c r="AO49" s="30">
        <v>2</v>
      </c>
      <c r="AP49" s="30">
        <v>2</v>
      </c>
      <c r="AQ49" s="30">
        <v>2</v>
      </c>
      <c r="AR49" s="30">
        <v>2</v>
      </c>
      <c r="AS49" s="30">
        <v>2</v>
      </c>
      <c r="AT49" s="30">
        <v>1</v>
      </c>
      <c r="AU49" s="30">
        <v>1</v>
      </c>
      <c r="AV49" s="30">
        <v>1</v>
      </c>
      <c r="AW49" s="525">
        <v>1</v>
      </c>
      <c r="AX49" s="30">
        <v>1</v>
      </c>
      <c r="AY49" s="30">
        <v>2</v>
      </c>
      <c r="AZ49" s="30">
        <v>2</v>
      </c>
      <c r="BA49" s="30">
        <v>2</v>
      </c>
      <c r="BB49" s="30">
        <v>2</v>
      </c>
      <c r="BC49" s="30">
        <v>1</v>
      </c>
      <c r="BD49" s="30">
        <v>1</v>
      </c>
      <c r="BE49" s="30">
        <v>1</v>
      </c>
      <c r="BF49" s="30">
        <v>2</v>
      </c>
      <c r="BG49" s="30">
        <v>2</v>
      </c>
      <c r="BH49" s="30">
        <v>2</v>
      </c>
      <c r="BI49" s="30">
        <v>2</v>
      </c>
      <c r="BJ49" s="30">
        <v>1</v>
      </c>
      <c r="BK49" s="30">
        <v>1</v>
      </c>
      <c r="BL49" s="30">
        <v>1</v>
      </c>
      <c r="BM49" s="30">
        <v>1</v>
      </c>
      <c r="BN49" s="30">
        <v>1</v>
      </c>
      <c r="BO49" s="30">
        <v>1</v>
      </c>
      <c r="BP49" s="30">
        <v>1</v>
      </c>
      <c r="BQ49" s="30">
        <v>1</v>
      </c>
      <c r="BR49" s="30">
        <v>1</v>
      </c>
      <c r="BS49" s="30">
        <v>1</v>
      </c>
      <c r="BT49" s="30">
        <v>1</v>
      </c>
      <c r="BU49" s="30">
        <v>1</v>
      </c>
      <c r="BV49" s="30">
        <v>1</v>
      </c>
      <c r="BW49" s="30">
        <v>1</v>
      </c>
      <c r="BX49" s="30">
        <v>1</v>
      </c>
      <c r="BY49" s="30">
        <v>1</v>
      </c>
      <c r="BZ49" s="30">
        <v>1</v>
      </c>
      <c r="CA49" s="30">
        <v>2</v>
      </c>
      <c r="CB49" s="30">
        <v>2</v>
      </c>
      <c r="CC49" s="30">
        <v>2</v>
      </c>
      <c r="CD49" s="30">
        <v>1</v>
      </c>
      <c r="CE49" s="30">
        <v>1</v>
      </c>
      <c r="CF49" s="30">
        <v>5</v>
      </c>
      <c r="CG49" s="30">
        <v>1</v>
      </c>
      <c r="CH49" s="30">
        <v>1</v>
      </c>
      <c r="CI49" s="30">
        <v>1</v>
      </c>
      <c r="CJ49" s="30">
        <v>1</v>
      </c>
      <c r="CK49" s="30">
        <v>1</v>
      </c>
      <c r="CL49" s="30">
        <v>1</v>
      </c>
      <c r="CM49" s="30">
        <v>1</v>
      </c>
    </row>
    <row r="50" spans="1:91" ht="12.75" customHeight="1">
      <c r="A50" s="96" t="s">
        <v>434</v>
      </c>
      <c r="B50" s="96">
        <v>0</v>
      </c>
      <c r="C50" s="96"/>
      <c r="D50" s="14"/>
      <c r="E50" s="14"/>
      <c r="F50" s="30">
        <v>1</v>
      </c>
      <c r="G50" s="30">
        <v>1</v>
      </c>
      <c r="H50" s="30">
        <v>10</v>
      </c>
      <c r="I50" s="30">
        <v>10</v>
      </c>
      <c r="J50" s="30">
        <v>5</v>
      </c>
      <c r="K50" s="30">
        <v>5</v>
      </c>
      <c r="L50" s="30">
        <v>1</v>
      </c>
      <c r="M50" s="30">
        <v>1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30">
        <v>1</v>
      </c>
      <c r="T50" s="30">
        <v>1</v>
      </c>
      <c r="U50" s="30">
        <v>1</v>
      </c>
      <c r="V50" s="30">
        <v>1</v>
      </c>
      <c r="W50" s="30">
        <v>1</v>
      </c>
      <c r="X50" s="30">
        <v>2</v>
      </c>
      <c r="Y50" s="30">
        <v>2</v>
      </c>
      <c r="Z50" s="30">
        <v>2</v>
      </c>
      <c r="AA50" s="30">
        <v>2</v>
      </c>
      <c r="AB50" s="30">
        <v>2</v>
      </c>
      <c r="AC50" s="30">
        <v>2</v>
      </c>
      <c r="AD50" s="30">
        <v>1</v>
      </c>
      <c r="AE50" s="30">
        <v>1</v>
      </c>
      <c r="AF50" s="30">
        <v>1</v>
      </c>
      <c r="AG50" s="30">
        <v>1</v>
      </c>
      <c r="AH50" s="30">
        <v>1</v>
      </c>
      <c r="AI50" s="30">
        <v>1</v>
      </c>
      <c r="AJ50" s="30">
        <v>1</v>
      </c>
      <c r="AK50" s="30">
        <v>1</v>
      </c>
      <c r="AL50" s="30">
        <v>1</v>
      </c>
      <c r="AM50" s="30">
        <v>1</v>
      </c>
      <c r="AN50" s="30">
        <v>1</v>
      </c>
      <c r="AO50" s="30">
        <v>2</v>
      </c>
      <c r="AP50" s="30">
        <v>2</v>
      </c>
      <c r="AQ50" s="30">
        <v>2</v>
      </c>
      <c r="AR50" s="30">
        <v>2</v>
      </c>
      <c r="AS50" s="30">
        <v>2</v>
      </c>
      <c r="AT50" s="30">
        <v>1</v>
      </c>
      <c r="AU50" s="30">
        <v>1</v>
      </c>
      <c r="AV50" s="30">
        <v>1</v>
      </c>
      <c r="AW50" s="525">
        <v>1</v>
      </c>
      <c r="AX50" s="30">
        <v>1</v>
      </c>
      <c r="AY50" s="30">
        <v>2</v>
      </c>
      <c r="AZ50" s="30">
        <v>2</v>
      </c>
      <c r="BA50" s="30">
        <v>2</v>
      </c>
      <c r="BB50" s="30">
        <v>2</v>
      </c>
      <c r="BC50" s="30">
        <v>1</v>
      </c>
      <c r="BD50" s="30">
        <v>1</v>
      </c>
      <c r="BE50" s="30">
        <v>1</v>
      </c>
      <c r="BF50" s="30">
        <v>2</v>
      </c>
      <c r="BG50" s="30">
        <v>2</v>
      </c>
      <c r="BH50" s="30">
        <v>2</v>
      </c>
      <c r="BI50" s="30">
        <v>2</v>
      </c>
      <c r="BJ50" s="30">
        <v>1</v>
      </c>
      <c r="BK50" s="30">
        <v>1</v>
      </c>
      <c r="BL50" s="30">
        <v>1</v>
      </c>
      <c r="BM50" s="30">
        <v>1</v>
      </c>
      <c r="BN50" s="30">
        <v>1</v>
      </c>
      <c r="BO50" s="30">
        <v>1</v>
      </c>
      <c r="BP50" s="30">
        <v>1</v>
      </c>
      <c r="BQ50" s="30">
        <v>1</v>
      </c>
      <c r="BR50" s="30">
        <v>1</v>
      </c>
      <c r="BS50" s="30">
        <v>1</v>
      </c>
      <c r="BT50" s="30">
        <v>1</v>
      </c>
      <c r="BU50" s="30">
        <v>1</v>
      </c>
      <c r="BV50" s="30">
        <v>1</v>
      </c>
      <c r="BW50" s="30">
        <v>1</v>
      </c>
      <c r="BX50" s="30">
        <v>1</v>
      </c>
      <c r="BY50" s="30">
        <v>1</v>
      </c>
      <c r="BZ50" s="30">
        <v>1</v>
      </c>
      <c r="CA50" s="30">
        <v>2</v>
      </c>
      <c r="CB50" s="30">
        <v>2</v>
      </c>
      <c r="CC50" s="30">
        <v>2</v>
      </c>
      <c r="CD50" s="30">
        <v>1</v>
      </c>
      <c r="CE50" s="30">
        <v>1</v>
      </c>
      <c r="CF50" s="30">
        <v>5</v>
      </c>
      <c r="CG50" s="30">
        <v>1</v>
      </c>
      <c r="CH50" s="30">
        <v>1</v>
      </c>
      <c r="CI50" s="30">
        <v>1</v>
      </c>
      <c r="CJ50" s="30">
        <v>1</v>
      </c>
      <c r="CK50" s="30">
        <v>1</v>
      </c>
      <c r="CL50" s="30">
        <v>1</v>
      </c>
      <c r="CM50" s="30">
        <v>1</v>
      </c>
    </row>
    <row r="51" spans="1:91" ht="12.75" customHeight="1">
      <c r="A51" s="96" t="s">
        <v>434</v>
      </c>
      <c r="B51" s="96">
        <v>11</v>
      </c>
      <c r="C51" s="96"/>
      <c r="D51" s="14"/>
      <c r="E51" s="14"/>
      <c r="F51" s="30">
        <v>1</v>
      </c>
      <c r="G51" s="30">
        <v>1</v>
      </c>
      <c r="H51" s="30">
        <v>5</v>
      </c>
      <c r="I51" s="30">
        <v>5</v>
      </c>
      <c r="J51" s="30">
        <v>5</v>
      </c>
      <c r="K51" s="30">
        <v>5</v>
      </c>
      <c r="L51" s="30">
        <v>1</v>
      </c>
      <c r="M51" s="30">
        <v>1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30">
        <v>1</v>
      </c>
      <c r="T51" s="30">
        <v>1</v>
      </c>
      <c r="U51" s="30">
        <v>1</v>
      </c>
      <c r="V51" s="30">
        <v>1</v>
      </c>
      <c r="W51" s="30">
        <v>1</v>
      </c>
      <c r="X51" s="30">
        <v>2</v>
      </c>
      <c r="Y51" s="30">
        <v>2</v>
      </c>
      <c r="Z51" s="30">
        <v>2</v>
      </c>
      <c r="AA51" s="30">
        <v>2</v>
      </c>
      <c r="AB51" s="30">
        <v>2</v>
      </c>
      <c r="AC51" s="30">
        <v>2</v>
      </c>
      <c r="AD51" s="30">
        <v>1</v>
      </c>
      <c r="AE51" s="30">
        <v>1</v>
      </c>
      <c r="AF51" s="30">
        <v>1</v>
      </c>
      <c r="AG51" s="30">
        <v>1</v>
      </c>
      <c r="AH51" s="30">
        <v>1</v>
      </c>
      <c r="AI51" s="30">
        <v>1</v>
      </c>
      <c r="AJ51" s="30">
        <v>1</v>
      </c>
      <c r="AK51" s="30">
        <v>1</v>
      </c>
      <c r="AL51" s="30">
        <v>1</v>
      </c>
      <c r="AM51" s="30">
        <v>1</v>
      </c>
      <c r="AN51" s="30">
        <v>1</v>
      </c>
      <c r="AO51" s="30">
        <v>2</v>
      </c>
      <c r="AP51" s="30">
        <v>2</v>
      </c>
      <c r="AQ51" s="30">
        <v>2</v>
      </c>
      <c r="AR51" s="30">
        <v>2</v>
      </c>
      <c r="AS51" s="30">
        <v>2</v>
      </c>
      <c r="AT51" s="30">
        <v>1</v>
      </c>
      <c r="AU51" s="30">
        <v>1</v>
      </c>
      <c r="AV51" s="30">
        <v>1</v>
      </c>
      <c r="AW51" s="525">
        <v>1</v>
      </c>
      <c r="AX51" s="30">
        <v>1</v>
      </c>
      <c r="AY51" s="30">
        <v>2</v>
      </c>
      <c r="AZ51" s="30">
        <v>2</v>
      </c>
      <c r="BA51" s="30">
        <v>2</v>
      </c>
      <c r="BB51" s="30">
        <v>2</v>
      </c>
      <c r="BC51" s="30">
        <v>1</v>
      </c>
      <c r="BD51" s="30">
        <v>1</v>
      </c>
      <c r="BE51" s="30">
        <v>1</v>
      </c>
      <c r="BF51" s="30">
        <v>2</v>
      </c>
      <c r="BG51" s="30">
        <v>2</v>
      </c>
      <c r="BH51" s="30">
        <v>2</v>
      </c>
      <c r="BI51" s="30">
        <v>2</v>
      </c>
      <c r="BJ51" s="30">
        <v>1</v>
      </c>
      <c r="BK51" s="30">
        <v>1</v>
      </c>
      <c r="BL51" s="30">
        <v>1</v>
      </c>
      <c r="BM51" s="30">
        <v>1</v>
      </c>
      <c r="BN51" s="30">
        <v>1</v>
      </c>
      <c r="BO51" s="30">
        <v>1</v>
      </c>
      <c r="BP51" s="30">
        <v>1</v>
      </c>
      <c r="BQ51" s="30">
        <v>1</v>
      </c>
      <c r="BR51" s="30">
        <v>1</v>
      </c>
      <c r="BS51" s="30">
        <v>1</v>
      </c>
      <c r="BT51" s="30">
        <v>1</v>
      </c>
      <c r="BU51" s="30">
        <v>1</v>
      </c>
      <c r="BV51" s="30">
        <v>1</v>
      </c>
      <c r="BW51" s="30">
        <v>1</v>
      </c>
      <c r="BX51" s="30">
        <v>1</v>
      </c>
      <c r="BY51" s="30">
        <v>1</v>
      </c>
      <c r="BZ51" s="30">
        <v>1</v>
      </c>
      <c r="CA51" s="30">
        <v>2</v>
      </c>
      <c r="CB51" s="30">
        <v>2</v>
      </c>
      <c r="CC51" s="30">
        <v>2</v>
      </c>
      <c r="CD51" s="30">
        <v>1</v>
      </c>
      <c r="CE51" s="30">
        <v>1</v>
      </c>
      <c r="CF51" s="30">
        <v>5</v>
      </c>
      <c r="CG51" s="30">
        <v>1</v>
      </c>
      <c r="CH51" s="30">
        <v>1</v>
      </c>
      <c r="CI51" s="30">
        <v>1</v>
      </c>
      <c r="CJ51" s="30">
        <v>1</v>
      </c>
      <c r="CK51" s="30">
        <v>1</v>
      </c>
      <c r="CL51" s="30">
        <v>1</v>
      </c>
      <c r="CM51" s="30">
        <v>1</v>
      </c>
    </row>
    <row r="52" spans="1:91" ht="12.75" customHeight="1">
      <c r="A52" s="96" t="s">
        <v>434</v>
      </c>
      <c r="B52" s="96">
        <v>21</v>
      </c>
      <c r="C52" s="96"/>
      <c r="D52" s="14"/>
      <c r="E52" s="14"/>
      <c r="F52" s="30">
        <v>1</v>
      </c>
      <c r="G52" s="30">
        <v>1</v>
      </c>
      <c r="H52" s="180">
        <v>1</v>
      </c>
      <c r="I52" s="180">
        <v>1</v>
      </c>
      <c r="J52" s="180">
        <v>1</v>
      </c>
      <c r="K52" s="180">
        <v>1</v>
      </c>
      <c r="L52" s="30">
        <v>1</v>
      </c>
      <c r="M52" s="30">
        <v>1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30">
        <v>1</v>
      </c>
      <c r="T52" s="30">
        <v>1</v>
      </c>
      <c r="U52" s="30">
        <v>1</v>
      </c>
      <c r="V52" s="30">
        <v>1</v>
      </c>
      <c r="W52" s="30">
        <v>1</v>
      </c>
      <c r="X52" s="30">
        <v>2</v>
      </c>
      <c r="Y52" s="30">
        <v>2</v>
      </c>
      <c r="Z52" s="30">
        <v>2</v>
      </c>
      <c r="AA52" s="30">
        <v>2</v>
      </c>
      <c r="AB52" s="30">
        <v>2</v>
      </c>
      <c r="AC52" s="30">
        <v>2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  <c r="AM52" s="30">
        <v>1</v>
      </c>
      <c r="AN52" s="30">
        <v>1</v>
      </c>
      <c r="AO52" s="30">
        <v>2</v>
      </c>
      <c r="AP52" s="30">
        <v>2</v>
      </c>
      <c r="AQ52" s="30">
        <v>2</v>
      </c>
      <c r="AR52" s="30">
        <v>2</v>
      </c>
      <c r="AS52" s="30">
        <v>2</v>
      </c>
      <c r="AT52" s="30">
        <v>1</v>
      </c>
      <c r="AU52" s="30">
        <v>1</v>
      </c>
      <c r="AV52" s="30">
        <v>1</v>
      </c>
      <c r="AW52" s="525">
        <v>1</v>
      </c>
      <c r="AX52" s="30">
        <v>1</v>
      </c>
      <c r="AY52" s="30">
        <v>2</v>
      </c>
      <c r="AZ52" s="30">
        <v>2</v>
      </c>
      <c r="BA52" s="30">
        <v>2</v>
      </c>
      <c r="BB52" s="30">
        <v>2</v>
      </c>
      <c r="BC52" s="30">
        <v>1</v>
      </c>
      <c r="BD52" s="30">
        <v>1</v>
      </c>
      <c r="BE52" s="30">
        <v>1</v>
      </c>
      <c r="BF52" s="30">
        <v>2</v>
      </c>
      <c r="BG52" s="30">
        <v>2</v>
      </c>
      <c r="BH52" s="30">
        <v>2</v>
      </c>
      <c r="BI52" s="30">
        <v>2</v>
      </c>
      <c r="BJ52" s="30">
        <v>1</v>
      </c>
      <c r="BK52" s="30">
        <v>1</v>
      </c>
      <c r="BL52" s="30">
        <v>1</v>
      </c>
      <c r="BM52" s="30">
        <v>1</v>
      </c>
      <c r="BN52" s="30">
        <v>1</v>
      </c>
      <c r="BO52" s="30">
        <v>1</v>
      </c>
      <c r="BP52" s="30">
        <v>1</v>
      </c>
      <c r="BQ52" s="30">
        <v>1</v>
      </c>
      <c r="BR52" s="30">
        <v>1</v>
      </c>
      <c r="BS52" s="30">
        <v>1</v>
      </c>
      <c r="BT52" s="30">
        <v>1</v>
      </c>
      <c r="BU52" s="30">
        <v>1</v>
      </c>
      <c r="BV52" s="30">
        <v>1</v>
      </c>
      <c r="BW52" s="30">
        <v>1</v>
      </c>
      <c r="BX52" s="30">
        <v>1</v>
      </c>
      <c r="BY52" s="30">
        <v>1</v>
      </c>
      <c r="BZ52" s="30">
        <v>1</v>
      </c>
      <c r="CA52" s="30">
        <v>2</v>
      </c>
      <c r="CB52" s="30">
        <v>2</v>
      </c>
      <c r="CC52" s="30">
        <v>2</v>
      </c>
      <c r="CD52" s="30">
        <v>1</v>
      </c>
      <c r="CE52" s="30">
        <v>1</v>
      </c>
      <c r="CF52" s="30">
        <v>5</v>
      </c>
      <c r="CG52" s="30">
        <v>1</v>
      </c>
      <c r="CH52" s="30">
        <v>1</v>
      </c>
      <c r="CI52" s="30">
        <v>1</v>
      </c>
      <c r="CJ52" s="30">
        <v>1</v>
      </c>
      <c r="CK52" s="30">
        <v>1</v>
      </c>
      <c r="CL52" s="30">
        <v>1</v>
      </c>
      <c r="CM52" s="30">
        <v>1</v>
      </c>
    </row>
    <row r="54" spans="1:91" ht="12.75" customHeight="1">
      <c r="B54" s="18" t="str">
        <f ca="1">GetNameRange(B55)</f>
        <v>strategy_term_duration_mths_aig</v>
      </c>
      <c r="C54" s="18"/>
      <c r="H54" s="326"/>
      <c r="I54" s="326"/>
      <c r="J54" s="326"/>
      <c r="K54" s="326"/>
      <c r="Q54" s="326"/>
      <c r="R54" s="326"/>
      <c r="T54" s="326"/>
      <c r="U54" s="326"/>
      <c r="Y54" s="326"/>
      <c r="Z54" s="326"/>
      <c r="AB54" s="326"/>
      <c r="AC54" s="326"/>
      <c r="AF54" s="326"/>
      <c r="AJ54" s="326"/>
      <c r="AM54" s="326"/>
      <c r="AP54" s="326"/>
      <c r="AR54" s="326"/>
      <c r="AT54" s="326"/>
      <c r="AU54" s="326"/>
      <c r="AV54" s="326"/>
      <c r="AW54" s="538"/>
      <c r="AX54" s="326"/>
      <c r="AY54" s="326"/>
      <c r="AZ54" s="326"/>
      <c r="BA54" s="326"/>
      <c r="BB54" s="326"/>
      <c r="BS54" s="326"/>
      <c r="BT54" s="326"/>
      <c r="BU54" s="326"/>
      <c r="BV54" s="326"/>
      <c r="CG54" s="326"/>
      <c r="CH54" s="326"/>
      <c r="CI54" s="326"/>
      <c r="CJ54" s="326"/>
      <c r="CK54" s="326"/>
    </row>
    <row r="55" spans="1:91" ht="12.75" customHeight="1">
      <c r="A55" s="93"/>
      <c r="B55" s="93"/>
      <c r="C55" s="93" t="str">
        <f>C$4</f>
        <v>crediting_type_dyn_aig</v>
      </c>
      <c r="D55" s="135"/>
      <c r="E55" s="135"/>
      <c r="F55" s="178" t="str">
        <f t="shared" ref="F55:BR55" si="6">F$4</f>
        <v>FX1Fix</v>
      </c>
      <c r="G55" s="178" t="str">
        <f t="shared" si="6"/>
        <v>FG1Fix</v>
      </c>
      <c r="H55" s="178" t="str">
        <f t="shared" si="6"/>
        <v>MSAPRt</v>
      </c>
      <c r="I55" s="178" t="str">
        <f t="shared" si="6"/>
        <v>PGAPRt</v>
      </c>
      <c r="J55" s="178" t="str">
        <f t="shared" si="6"/>
        <v>MS5PRt</v>
      </c>
      <c r="K55" s="178" t="str">
        <f t="shared" si="6"/>
        <v>PG5PRt</v>
      </c>
      <c r="L55" s="178" t="str">
        <f t="shared" si="6"/>
        <v>MS1PR2</v>
      </c>
      <c r="M55" s="178" t="str">
        <f t="shared" si="6"/>
        <v>MS1PRt</v>
      </c>
      <c r="N55" s="178" t="str">
        <f t="shared" si="6"/>
        <v>PG1PRt</v>
      </c>
      <c r="O55" s="178" t="str">
        <f t="shared" si="6"/>
        <v>SR1PRt</v>
      </c>
      <c r="P55" s="178" t="str">
        <f t="shared" si="6"/>
        <v>AQ1PRt</v>
      </c>
      <c r="Q55" s="178" t="str">
        <f t="shared" si="6"/>
        <v>AQ1PR1</v>
      </c>
      <c r="R55" s="178" t="str">
        <f t="shared" si="6"/>
        <v>AB1PRL</v>
      </c>
      <c r="S55" s="178" t="str">
        <f t="shared" si="6"/>
        <v>AB1PRt</v>
      </c>
      <c r="T55" s="178" t="str">
        <f t="shared" si="6"/>
        <v>AB1PR1</v>
      </c>
      <c r="U55" s="178" t="str">
        <f t="shared" si="6"/>
        <v>AB1PR2</v>
      </c>
      <c r="V55" s="178" t="str">
        <f t="shared" si="6"/>
        <v>AG1PRt</v>
      </c>
      <c r="W55" s="178" t="str">
        <f t="shared" si="6"/>
        <v>AG1PRG</v>
      </c>
      <c r="X55" s="178" t="str">
        <f t="shared" si="6"/>
        <v>AQ2PRt</v>
      </c>
      <c r="Y55" s="178" t="str">
        <f t="shared" si="6"/>
        <v>AQ2PR1</v>
      </c>
      <c r="Z55" s="178" t="str">
        <f t="shared" si="6"/>
        <v>AB2PRL</v>
      </c>
      <c r="AA55" s="178" t="str">
        <f t="shared" si="6"/>
        <v>AB2PRt</v>
      </c>
      <c r="AB55" s="178" t="str">
        <f t="shared" si="6"/>
        <v>AB2PR1</v>
      </c>
      <c r="AC55" s="178" t="str">
        <f t="shared" si="6"/>
        <v>AB2PR2</v>
      </c>
      <c r="AD55" s="178" t="str">
        <f t="shared" si="6"/>
        <v>LM1PRt</v>
      </c>
      <c r="AE55" s="178" t="str">
        <f t="shared" si="6"/>
        <v>ML1PRt</v>
      </c>
      <c r="AF55" s="178" t="str">
        <f t="shared" si="6"/>
        <v>ML1PR1</v>
      </c>
      <c r="AG55" s="178" t="str">
        <f t="shared" si="6"/>
        <v>PB1PRt</v>
      </c>
      <c r="AH55" s="178" t="str">
        <f t="shared" si="6"/>
        <v>PB1PRG</v>
      </c>
      <c r="AI55" s="178" t="str">
        <f t="shared" si="6"/>
        <v>PM1PRt</v>
      </c>
      <c r="AJ55" s="178" t="str">
        <f t="shared" si="6"/>
        <v>PM1PR1</v>
      </c>
      <c r="AK55" s="178" t="str">
        <f t="shared" si="6"/>
        <v>RS1PRt</v>
      </c>
      <c r="AL55" s="178" t="str">
        <f t="shared" si="6"/>
        <v>SP1PRt</v>
      </c>
      <c r="AM55" s="178" t="str">
        <f t="shared" si="6"/>
        <v>SP1PR1</v>
      </c>
      <c r="AN55" s="178" t="str">
        <f t="shared" si="6"/>
        <v>SP1PRG</v>
      </c>
      <c r="AO55" s="178" t="str">
        <f t="shared" si="6"/>
        <v>ML2PRt</v>
      </c>
      <c r="AP55" s="178" t="str">
        <f t="shared" si="6"/>
        <v>ML2PR1</v>
      </c>
      <c r="AQ55" s="178" t="str">
        <f t="shared" si="6"/>
        <v>PM2PRt</v>
      </c>
      <c r="AR55" s="178" t="str">
        <f t="shared" si="6"/>
        <v>PM2PR1</v>
      </c>
      <c r="AS55" s="178" t="str">
        <f t="shared" si="6"/>
        <v>SP2PRt</v>
      </c>
      <c r="AT55" s="178" t="str">
        <f t="shared" si="6"/>
        <v>DF1PRL</v>
      </c>
      <c r="AU55" s="178" t="str">
        <f t="shared" si="6"/>
        <v>DF1PRt</v>
      </c>
      <c r="AV55" s="178" t="str">
        <f t="shared" si="6"/>
        <v>DF1PR1</v>
      </c>
      <c r="AW55" s="529" t="str">
        <f t="shared" si="6"/>
        <v>IN1PRt</v>
      </c>
      <c r="AX55" s="178" t="str">
        <f t="shared" si="6"/>
        <v>DF1PR2</v>
      </c>
      <c r="AY55" s="178" t="str">
        <f t="shared" si="6"/>
        <v>DF2PRL</v>
      </c>
      <c r="AZ55" s="178" t="str">
        <f t="shared" si="6"/>
        <v>DF2PRt</v>
      </c>
      <c r="BA55" s="178" t="str">
        <f t="shared" si="6"/>
        <v>DF2PR1</v>
      </c>
      <c r="BB55" s="178" t="str">
        <f t="shared" si="6"/>
        <v>DF2PR2</v>
      </c>
      <c r="BC55" s="178" t="str">
        <f t="shared" si="6"/>
        <v>AB1Spd</v>
      </c>
      <c r="BD55" s="178" t="str">
        <f t="shared" si="6"/>
        <v>ML1Spd</v>
      </c>
      <c r="BE55" s="178" t="str">
        <f t="shared" si="6"/>
        <v>PM1Spd</v>
      </c>
      <c r="BF55" s="178" t="str">
        <f t="shared" si="6"/>
        <v>AB2Spd</v>
      </c>
      <c r="BG55" s="178" t="str">
        <f t="shared" si="6"/>
        <v>LM2Spd</v>
      </c>
      <c r="BH55" s="178" t="str">
        <f t="shared" si="6"/>
        <v>ML2Spd</v>
      </c>
      <c r="BI55" s="178" t="str">
        <f t="shared" si="6"/>
        <v>PM2Spd</v>
      </c>
      <c r="BJ55" s="178" t="str">
        <f t="shared" si="6"/>
        <v>LM1Cap</v>
      </c>
      <c r="BK55" s="178" t="str">
        <f t="shared" si="6"/>
        <v>ML1Cap</v>
      </c>
      <c r="BL55" s="178" t="str">
        <f t="shared" si="6"/>
        <v>PM1Cap</v>
      </c>
      <c r="BM55" s="178" t="str">
        <f t="shared" si="6"/>
        <v>EF1Cap</v>
      </c>
      <c r="BN55" s="178" t="str">
        <f t="shared" si="6"/>
        <v>RS1Cap</v>
      </c>
      <c r="BO55" s="178" t="str">
        <f t="shared" si="6"/>
        <v>SP1Cap</v>
      </c>
      <c r="BP55" s="178" t="str">
        <f t="shared" si="6"/>
        <v>EF1CaL</v>
      </c>
      <c r="BQ55" s="178" t="str">
        <f t="shared" si="6"/>
        <v>RS1CaL</v>
      </c>
      <c r="BR55" s="178" t="str">
        <f t="shared" si="6"/>
        <v>SP1CaL</v>
      </c>
      <c r="BS55" s="178" t="str">
        <f t="shared" ref="BS55:CM55" si="7">BS$4</f>
        <v>EF1CaK</v>
      </c>
      <c r="BT55" s="178" t="str">
        <f t="shared" si="7"/>
        <v>RS1CaK</v>
      </c>
      <c r="BU55" s="178" t="str">
        <f t="shared" si="7"/>
        <v>SP1CaK</v>
      </c>
      <c r="BV55" s="178" t="str">
        <f t="shared" si="7"/>
        <v>ND1CaK</v>
      </c>
      <c r="BW55" s="178" t="str">
        <f t="shared" si="7"/>
        <v>EF1CaM</v>
      </c>
      <c r="BX55" s="178" t="str">
        <f t="shared" si="7"/>
        <v>RS1CaM</v>
      </c>
      <c r="BY55" s="178" t="str">
        <f t="shared" si="7"/>
        <v>SP1CaM</v>
      </c>
      <c r="BZ55" s="178" t="str">
        <f t="shared" si="7"/>
        <v>SP1CaN</v>
      </c>
      <c r="CA55" s="178" t="str">
        <f t="shared" si="7"/>
        <v>LM2Cap</v>
      </c>
      <c r="CB55" s="178" t="str">
        <f t="shared" si="7"/>
        <v>ML2Cap</v>
      </c>
      <c r="CC55" s="178" t="str">
        <f t="shared" si="7"/>
        <v>PM2Cap</v>
      </c>
      <c r="CD55" s="178" t="str">
        <f t="shared" si="7"/>
        <v>SP5Ca1</v>
      </c>
      <c r="CE55" s="178" t="str">
        <f t="shared" si="7"/>
        <v>SP5Ca2</v>
      </c>
      <c r="CF55" s="178" t="str">
        <f t="shared" si="7"/>
        <v>SP5Cap</v>
      </c>
      <c r="CG55" s="178" t="str">
        <f t="shared" si="7"/>
        <v>FX1FiM</v>
      </c>
      <c r="CH55" s="178" t="str">
        <f t="shared" si="7"/>
        <v>ND1TrM</v>
      </c>
      <c r="CI55" s="178" t="str">
        <f t="shared" si="7"/>
        <v>ND1TrL</v>
      </c>
      <c r="CJ55" s="178" t="str">
        <f t="shared" si="7"/>
        <v>ND1CaM</v>
      </c>
      <c r="CK55" s="178" t="str">
        <f t="shared" si="7"/>
        <v>ND1CaL</v>
      </c>
      <c r="CL55" s="178" t="str">
        <f t="shared" si="7"/>
        <v>SP1Tri</v>
      </c>
      <c r="CM55" s="178" t="str">
        <f t="shared" si="7"/>
        <v>ND1Cap</v>
      </c>
    </row>
    <row r="56" spans="1:91" ht="12.75" customHeight="1">
      <c r="A56" s="262" t="s">
        <v>460</v>
      </c>
      <c r="B56" s="288" t="s">
        <v>164</v>
      </c>
      <c r="C56" s="85"/>
      <c r="D56" s="93"/>
      <c r="E56" s="9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538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</row>
    <row r="57" spans="1:91" ht="12.75" customHeight="1">
      <c r="A57" s="96" t="s">
        <v>557</v>
      </c>
      <c r="B57" s="96">
        <v>0</v>
      </c>
      <c r="C57" s="96"/>
      <c r="D57" s="14"/>
      <c r="E57" s="14"/>
      <c r="F57" s="29">
        <f t="shared" ref="F57:BR61" si="8">F48*12</f>
        <v>12</v>
      </c>
      <c r="G57" s="29">
        <f t="shared" si="8"/>
        <v>12</v>
      </c>
      <c r="H57" s="29">
        <f t="shared" si="8"/>
        <v>120</v>
      </c>
      <c r="I57" s="29">
        <f t="shared" si="8"/>
        <v>120</v>
      </c>
      <c r="J57" s="29">
        <f t="shared" si="8"/>
        <v>60</v>
      </c>
      <c r="K57" s="29">
        <f t="shared" si="8"/>
        <v>60</v>
      </c>
      <c r="L57" s="29">
        <f t="shared" si="8"/>
        <v>12</v>
      </c>
      <c r="M57" s="29">
        <f t="shared" si="8"/>
        <v>12</v>
      </c>
      <c r="N57" s="29">
        <f t="shared" si="8"/>
        <v>12</v>
      </c>
      <c r="O57" s="29">
        <f t="shared" si="8"/>
        <v>12</v>
      </c>
      <c r="P57" s="29">
        <f t="shared" si="8"/>
        <v>12</v>
      </c>
      <c r="Q57" s="29">
        <f t="shared" si="8"/>
        <v>12</v>
      </c>
      <c r="R57" s="29">
        <f t="shared" si="8"/>
        <v>12</v>
      </c>
      <c r="S57" s="29">
        <f t="shared" si="8"/>
        <v>12</v>
      </c>
      <c r="T57" s="29">
        <f t="shared" si="8"/>
        <v>12</v>
      </c>
      <c r="U57" s="29">
        <f t="shared" si="8"/>
        <v>12</v>
      </c>
      <c r="V57" s="29">
        <f t="shared" si="8"/>
        <v>12</v>
      </c>
      <c r="W57" s="29">
        <f t="shared" si="8"/>
        <v>12</v>
      </c>
      <c r="X57" s="29">
        <f t="shared" si="8"/>
        <v>24</v>
      </c>
      <c r="Y57" s="29">
        <f t="shared" si="8"/>
        <v>24</v>
      </c>
      <c r="Z57" s="29">
        <f t="shared" si="8"/>
        <v>24</v>
      </c>
      <c r="AA57" s="29">
        <f t="shared" si="8"/>
        <v>24</v>
      </c>
      <c r="AB57" s="29">
        <f t="shared" si="8"/>
        <v>24</v>
      </c>
      <c r="AC57" s="29">
        <f t="shared" si="8"/>
        <v>24</v>
      </c>
      <c r="AD57" s="29">
        <f t="shared" si="8"/>
        <v>12</v>
      </c>
      <c r="AE57" s="29">
        <f t="shared" si="8"/>
        <v>12</v>
      </c>
      <c r="AF57" s="29">
        <f t="shared" si="8"/>
        <v>12</v>
      </c>
      <c r="AG57" s="29">
        <f t="shared" si="8"/>
        <v>12</v>
      </c>
      <c r="AH57" s="29">
        <f t="shared" si="8"/>
        <v>12</v>
      </c>
      <c r="AI57" s="29">
        <f t="shared" si="8"/>
        <v>12</v>
      </c>
      <c r="AJ57" s="29">
        <f t="shared" si="8"/>
        <v>12</v>
      </c>
      <c r="AK57" s="29">
        <f t="shared" si="8"/>
        <v>12</v>
      </c>
      <c r="AL57" s="29">
        <f t="shared" si="8"/>
        <v>12</v>
      </c>
      <c r="AM57" s="29">
        <f t="shared" si="8"/>
        <v>12</v>
      </c>
      <c r="AN57" s="29">
        <f t="shared" si="8"/>
        <v>12</v>
      </c>
      <c r="AO57" s="29">
        <f t="shared" si="8"/>
        <v>24</v>
      </c>
      <c r="AP57" s="29">
        <f t="shared" si="8"/>
        <v>24</v>
      </c>
      <c r="AQ57" s="29">
        <f t="shared" si="8"/>
        <v>24</v>
      </c>
      <c r="AR57" s="29">
        <f t="shared" si="8"/>
        <v>24</v>
      </c>
      <c r="AS57" s="29">
        <f>AS48*12</f>
        <v>24</v>
      </c>
      <c r="AT57" s="29">
        <f t="shared" ref="AT57:BB61" si="9">AT48*12</f>
        <v>12</v>
      </c>
      <c r="AU57" s="29">
        <f t="shared" si="9"/>
        <v>12</v>
      </c>
      <c r="AV57" s="29">
        <f t="shared" si="9"/>
        <v>12</v>
      </c>
      <c r="AW57" s="529">
        <f t="shared" ref="AW57" si="10">AW48*12</f>
        <v>12</v>
      </c>
      <c r="AX57" s="29">
        <f t="shared" si="9"/>
        <v>12</v>
      </c>
      <c r="AY57" s="29">
        <f t="shared" si="9"/>
        <v>24</v>
      </c>
      <c r="AZ57" s="29">
        <f t="shared" si="9"/>
        <v>24</v>
      </c>
      <c r="BA57" s="29">
        <f t="shared" si="9"/>
        <v>24</v>
      </c>
      <c r="BB57" s="29">
        <f t="shared" si="9"/>
        <v>24</v>
      </c>
      <c r="BC57" s="29">
        <f t="shared" si="8"/>
        <v>12</v>
      </c>
      <c r="BD57" s="29">
        <f t="shared" si="8"/>
        <v>12</v>
      </c>
      <c r="BE57" s="29">
        <f t="shared" si="8"/>
        <v>12</v>
      </c>
      <c r="BF57" s="29">
        <f t="shared" si="8"/>
        <v>24</v>
      </c>
      <c r="BG57" s="29">
        <f t="shared" si="8"/>
        <v>24</v>
      </c>
      <c r="BH57" s="29">
        <f t="shared" si="8"/>
        <v>24</v>
      </c>
      <c r="BI57" s="29">
        <f t="shared" si="8"/>
        <v>24</v>
      </c>
      <c r="BJ57" s="29">
        <f t="shared" si="8"/>
        <v>12</v>
      </c>
      <c r="BK57" s="29">
        <f t="shared" si="8"/>
        <v>12</v>
      </c>
      <c r="BL57" s="29">
        <f t="shared" si="8"/>
        <v>12</v>
      </c>
      <c r="BM57" s="29">
        <f t="shared" si="8"/>
        <v>12</v>
      </c>
      <c r="BN57" s="29">
        <f t="shared" si="8"/>
        <v>12</v>
      </c>
      <c r="BO57" s="29">
        <f t="shared" si="8"/>
        <v>12</v>
      </c>
      <c r="BP57" s="29">
        <f t="shared" si="8"/>
        <v>12</v>
      </c>
      <c r="BQ57" s="29">
        <f t="shared" si="8"/>
        <v>12</v>
      </c>
      <c r="BR57" s="29">
        <f t="shared" si="8"/>
        <v>12</v>
      </c>
      <c r="BS57" s="29">
        <f t="shared" ref="AB57:CL61" si="11">BS48*12</f>
        <v>12</v>
      </c>
      <c r="BT57" s="29">
        <f t="shared" si="11"/>
        <v>12</v>
      </c>
      <c r="BU57" s="29">
        <f t="shared" si="11"/>
        <v>12</v>
      </c>
      <c r="BV57" s="29">
        <f t="shared" si="11"/>
        <v>12</v>
      </c>
      <c r="BW57" s="29">
        <f t="shared" si="11"/>
        <v>12</v>
      </c>
      <c r="BX57" s="29">
        <f t="shared" si="11"/>
        <v>12</v>
      </c>
      <c r="BY57" s="29">
        <f t="shared" si="11"/>
        <v>12</v>
      </c>
      <c r="BZ57" s="29">
        <f t="shared" si="11"/>
        <v>12</v>
      </c>
      <c r="CA57" s="29">
        <f t="shared" si="11"/>
        <v>24</v>
      </c>
      <c r="CB57" s="29">
        <f t="shared" si="11"/>
        <v>24</v>
      </c>
      <c r="CC57" s="29">
        <f t="shared" si="11"/>
        <v>24</v>
      </c>
      <c r="CD57" s="29">
        <f t="shared" si="11"/>
        <v>12</v>
      </c>
      <c r="CE57" s="29">
        <f t="shared" si="11"/>
        <v>12</v>
      </c>
      <c r="CF57" s="29">
        <f t="shared" si="11"/>
        <v>60</v>
      </c>
      <c r="CG57" s="29">
        <f t="shared" si="11"/>
        <v>12</v>
      </c>
      <c r="CH57" s="29">
        <f t="shared" si="11"/>
        <v>12</v>
      </c>
      <c r="CI57" s="29">
        <f t="shared" si="11"/>
        <v>12</v>
      </c>
      <c r="CJ57" s="29">
        <f t="shared" si="11"/>
        <v>12</v>
      </c>
      <c r="CK57" s="29">
        <f t="shared" si="11"/>
        <v>12</v>
      </c>
      <c r="CL57" s="29">
        <f t="shared" si="11"/>
        <v>12</v>
      </c>
      <c r="CM57" s="29">
        <f t="shared" ref="CM57:CM60" si="12">CM48*12</f>
        <v>12</v>
      </c>
    </row>
    <row r="58" spans="1:91" ht="12.75" customHeight="1">
      <c r="A58" s="96" t="s">
        <v>557</v>
      </c>
      <c r="B58" s="96">
        <v>11</v>
      </c>
      <c r="C58" s="96"/>
      <c r="D58" s="14"/>
      <c r="E58" s="14"/>
      <c r="F58" s="29">
        <f t="shared" si="8"/>
        <v>12</v>
      </c>
      <c r="G58" s="29">
        <f t="shared" si="8"/>
        <v>12</v>
      </c>
      <c r="H58" s="29">
        <f t="shared" si="8"/>
        <v>60</v>
      </c>
      <c r="I58" s="29">
        <f t="shared" si="8"/>
        <v>60</v>
      </c>
      <c r="J58" s="29">
        <f t="shared" si="8"/>
        <v>60</v>
      </c>
      <c r="K58" s="29">
        <f t="shared" si="8"/>
        <v>60</v>
      </c>
      <c r="L58" s="29">
        <f t="shared" si="8"/>
        <v>12</v>
      </c>
      <c r="M58" s="29">
        <f t="shared" si="8"/>
        <v>12</v>
      </c>
      <c r="N58" s="29">
        <f t="shared" si="8"/>
        <v>12</v>
      </c>
      <c r="O58" s="29">
        <f t="shared" si="8"/>
        <v>12</v>
      </c>
      <c r="P58" s="29">
        <f t="shared" si="8"/>
        <v>12</v>
      </c>
      <c r="Q58" s="29">
        <f t="shared" si="8"/>
        <v>12</v>
      </c>
      <c r="R58" s="29">
        <f t="shared" si="8"/>
        <v>12</v>
      </c>
      <c r="S58" s="29">
        <f t="shared" si="8"/>
        <v>12</v>
      </c>
      <c r="T58" s="29">
        <f t="shared" si="8"/>
        <v>12</v>
      </c>
      <c r="U58" s="29">
        <f t="shared" si="8"/>
        <v>12</v>
      </c>
      <c r="V58" s="29">
        <f t="shared" si="8"/>
        <v>12</v>
      </c>
      <c r="W58" s="29">
        <f t="shared" si="8"/>
        <v>12</v>
      </c>
      <c r="X58" s="29">
        <f t="shared" si="8"/>
        <v>24</v>
      </c>
      <c r="Y58" s="29">
        <f t="shared" si="8"/>
        <v>24</v>
      </c>
      <c r="Z58" s="29">
        <f t="shared" si="8"/>
        <v>24</v>
      </c>
      <c r="AA58" s="29">
        <f t="shared" si="8"/>
        <v>24</v>
      </c>
      <c r="AB58" s="29">
        <f t="shared" si="11"/>
        <v>24</v>
      </c>
      <c r="AC58" s="29">
        <f t="shared" si="11"/>
        <v>24</v>
      </c>
      <c r="AD58" s="29">
        <f t="shared" si="8"/>
        <v>12</v>
      </c>
      <c r="AE58" s="29">
        <f t="shared" si="8"/>
        <v>12</v>
      </c>
      <c r="AF58" s="29">
        <f t="shared" si="8"/>
        <v>12</v>
      </c>
      <c r="AG58" s="29">
        <f t="shared" si="8"/>
        <v>12</v>
      </c>
      <c r="AH58" s="29">
        <f t="shared" si="8"/>
        <v>12</v>
      </c>
      <c r="AI58" s="29">
        <f t="shared" si="8"/>
        <v>12</v>
      </c>
      <c r="AJ58" s="29">
        <f t="shared" si="8"/>
        <v>12</v>
      </c>
      <c r="AK58" s="29">
        <f t="shared" si="8"/>
        <v>12</v>
      </c>
      <c r="AL58" s="29">
        <f t="shared" si="8"/>
        <v>12</v>
      </c>
      <c r="AM58" s="29">
        <f t="shared" si="8"/>
        <v>12</v>
      </c>
      <c r="AN58" s="29">
        <f t="shared" si="8"/>
        <v>12</v>
      </c>
      <c r="AO58" s="29">
        <f t="shared" si="8"/>
        <v>24</v>
      </c>
      <c r="AP58" s="29">
        <f t="shared" si="8"/>
        <v>24</v>
      </c>
      <c r="AQ58" s="29">
        <f t="shared" si="8"/>
        <v>24</v>
      </c>
      <c r="AR58" s="29">
        <f t="shared" si="8"/>
        <v>24</v>
      </c>
      <c r="AS58" s="29">
        <f>AS49*12</f>
        <v>24</v>
      </c>
      <c r="AT58" s="29">
        <f t="shared" si="9"/>
        <v>12</v>
      </c>
      <c r="AU58" s="29">
        <f t="shared" si="9"/>
        <v>12</v>
      </c>
      <c r="AV58" s="29">
        <f t="shared" si="9"/>
        <v>12</v>
      </c>
      <c r="AW58" s="529">
        <f t="shared" ref="AW58" si="13">AW49*12</f>
        <v>12</v>
      </c>
      <c r="AX58" s="29">
        <f t="shared" si="9"/>
        <v>12</v>
      </c>
      <c r="AY58" s="29">
        <f t="shared" si="9"/>
        <v>24</v>
      </c>
      <c r="AZ58" s="29">
        <f t="shared" si="9"/>
        <v>24</v>
      </c>
      <c r="BA58" s="29">
        <f t="shared" si="9"/>
        <v>24</v>
      </c>
      <c r="BB58" s="29">
        <f t="shared" si="9"/>
        <v>24</v>
      </c>
      <c r="BC58" s="29">
        <f t="shared" si="8"/>
        <v>12</v>
      </c>
      <c r="BD58" s="29">
        <f t="shared" si="8"/>
        <v>12</v>
      </c>
      <c r="BE58" s="29">
        <f t="shared" si="8"/>
        <v>12</v>
      </c>
      <c r="BF58" s="29">
        <f t="shared" si="8"/>
        <v>24</v>
      </c>
      <c r="BG58" s="29">
        <f t="shared" si="8"/>
        <v>24</v>
      </c>
      <c r="BH58" s="29">
        <f t="shared" si="8"/>
        <v>24</v>
      </c>
      <c r="BI58" s="29">
        <f t="shared" si="8"/>
        <v>24</v>
      </c>
      <c r="BJ58" s="29">
        <f t="shared" si="8"/>
        <v>12</v>
      </c>
      <c r="BK58" s="29">
        <f t="shared" si="8"/>
        <v>12</v>
      </c>
      <c r="BL58" s="29">
        <f t="shared" si="8"/>
        <v>12</v>
      </c>
      <c r="BM58" s="29">
        <f t="shared" si="8"/>
        <v>12</v>
      </c>
      <c r="BN58" s="29">
        <f t="shared" si="8"/>
        <v>12</v>
      </c>
      <c r="BO58" s="29">
        <f t="shared" si="8"/>
        <v>12</v>
      </c>
      <c r="BP58" s="29">
        <f t="shared" si="8"/>
        <v>12</v>
      </c>
      <c r="BQ58" s="29">
        <f t="shared" si="8"/>
        <v>12</v>
      </c>
      <c r="BR58" s="29">
        <f t="shared" si="8"/>
        <v>12</v>
      </c>
      <c r="BS58" s="29">
        <f t="shared" si="11"/>
        <v>12</v>
      </c>
      <c r="BT58" s="29">
        <f t="shared" si="11"/>
        <v>12</v>
      </c>
      <c r="BU58" s="29">
        <f t="shared" si="11"/>
        <v>12</v>
      </c>
      <c r="BV58" s="29">
        <f t="shared" si="11"/>
        <v>12</v>
      </c>
      <c r="BW58" s="29">
        <f t="shared" si="11"/>
        <v>12</v>
      </c>
      <c r="BX58" s="29">
        <f t="shared" si="11"/>
        <v>12</v>
      </c>
      <c r="BY58" s="29">
        <f t="shared" si="11"/>
        <v>12</v>
      </c>
      <c r="BZ58" s="29">
        <f t="shared" si="11"/>
        <v>12</v>
      </c>
      <c r="CA58" s="29">
        <f t="shared" si="11"/>
        <v>24</v>
      </c>
      <c r="CB58" s="29">
        <f t="shared" si="11"/>
        <v>24</v>
      </c>
      <c r="CC58" s="29">
        <f t="shared" si="11"/>
        <v>24</v>
      </c>
      <c r="CD58" s="29">
        <f t="shared" si="11"/>
        <v>12</v>
      </c>
      <c r="CE58" s="29">
        <f t="shared" si="11"/>
        <v>12</v>
      </c>
      <c r="CF58" s="29">
        <f t="shared" si="11"/>
        <v>60</v>
      </c>
      <c r="CG58" s="29">
        <f t="shared" si="11"/>
        <v>12</v>
      </c>
      <c r="CH58" s="29">
        <f t="shared" si="11"/>
        <v>12</v>
      </c>
      <c r="CI58" s="29">
        <f t="shared" si="11"/>
        <v>12</v>
      </c>
      <c r="CJ58" s="29">
        <f t="shared" si="11"/>
        <v>12</v>
      </c>
      <c r="CK58" s="29">
        <f t="shared" si="11"/>
        <v>12</v>
      </c>
      <c r="CL58" s="29">
        <f t="shared" si="11"/>
        <v>12</v>
      </c>
      <c r="CM58" s="29">
        <f t="shared" si="12"/>
        <v>12</v>
      </c>
    </row>
    <row r="59" spans="1:91" ht="12.75" customHeight="1">
      <c r="A59" s="96" t="s">
        <v>434</v>
      </c>
      <c r="B59" s="96">
        <v>0</v>
      </c>
      <c r="C59" s="96"/>
      <c r="D59" s="14"/>
      <c r="E59" s="14"/>
      <c r="F59" s="29">
        <f t="shared" si="8"/>
        <v>12</v>
      </c>
      <c r="G59" s="29">
        <f t="shared" si="8"/>
        <v>12</v>
      </c>
      <c r="H59" s="29">
        <f t="shared" si="8"/>
        <v>120</v>
      </c>
      <c r="I59" s="29">
        <f t="shared" si="8"/>
        <v>120</v>
      </c>
      <c r="J59" s="29">
        <f t="shared" si="8"/>
        <v>60</v>
      </c>
      <c r="K59" s="29">
        <f t="shared" si="8"/>
        <v>60</v>
      </c>
      <c r="L59" s="29">
        <f t="shared" si="8"/>
        <v>12</v>
      </c>
      <c r="M59" s="29">
        <f t="shared" si="8"/>
        <v>12</v>
      </c>
      <c r="N59" s="29">
        <f t="shared" si="8"/>
        <v>12</v>
      </c>
      <c r="O59" s="29">
        <f t="shared" si="8"/>
        <v>12</v>
      </c>
      <c r="P59" s="29">
        <f t="shared" si="8"/>
        <v>12</v>
      </c>
      <c r="Q59" s="29">
        <f t="shared" si="8"/>
        <v>12</v>
      </c>
      <c r="R59" s="29">
        <f t="shared" si="8"/>
        <v>12</v>
      </c>
      <c r="S59" s="29">
        <f t="shared" si="8"/>
        <v>12</v>
      </c>
      <c r="T59" s="29">
        <f t="shared" si="8"/>
        <v>12</v>
      </c>
      <c r="U59" s="29">
        <f t="shared" si="8"/>
        <v>12</v>
      </c>
      <c r="V59" s="29">
        <f t="shared" si="8"/>
        <v>12</v>
      </c>
      <c r="W59" s="29">
        <f t="shared" si="8"/>
        <v>12</v>
      </c>
      <c r="X59" s="29">
        <f t="shared" si="8"/>
        <v>24</v>
      </c>
      <c r="Y59" s="29">
        <f t="shared" si="8"/>
        <v>24</v>
      </c>
      <c r="Z59" s="29">
        <f t="shared" si="8"/>
        <v>24</v>
      </c>
      <c r="AA59" s="29">
        <f t="shared" si="8"/>
        <v>24</v>
      </c>
      <c r="AB59" s="29">
        <f t="shared" si="11"/>
        <v>24</v>
      </c>
      <c r="AC59" s="29">
        <f t="shared" si="11"/>
        <v>24</v>
      </c>
      <c r="AD59" s="29">
        <f t="shared" si="8"/>
        <v>12</v>
      </c>
      <c r="AE59" s="29">
        <f t="shared" si="8"/>
        <v>12</v>
      </c>
      <c r="AF59" s="29">
        <f t="shared" si="8"/>
        <v>12</v>
      </c>
      <c r="AG59" s="29">
        <f t="shared" si="8"/>
        <v>12</v>
      </c>
      <c r="AH59" s="29">
        <f t="shared" si="8"/>
        <v>12</v>
      </c>
      <c r="AI59" s="29">
        <f t="shared" si="8"/>
        <v>12</v>
      </c>
      <c r="AJ59" s="29">
        <f t="shared" si="8"/>
        <v>12</v>
      </c>
      <c r="AK59" s="29">
        <f t="shared" si="8"/>
        <v>12</v>
      </c>
      <c r="AL59" s="29">
        <f t="shared" si="8"/>
        <v>12</v>
      </c>
      <c r="AM59" s="29">
        <f t="shared" si="8"/>
        <v>12</v>
      </c>
      <c r="AN59" s="29">
        <f t="shared" si="8"/>
        <v>12</v>
      </c>
      <c r="AO59" s="29">
        <f t="shared" si="8"/>
        <v>24</v>
      </c>
      <c r="AP59" s="29">
        <f t="shared" si="8"/>
        <v>24</v>
      </c>
      <c r="AQ59" s="29">
        <f t="shared" si="8"/>
        <v>24</v>
      </c>
      <c r="AR59" s="29">
        <f t="shared" si="8"/>
        <v>24</v>
      </c>
      <c r="AS59" s="29">
        <f>AS50*12</f>
        <v>24</v>
      </c>
      <c r="AT59" s="29">
        <f t="shared" si="9"/>
        <v>12</v>
      </c>
      <c r="AU59" s="29">
        <f t="shared" si="9"/>
        <v>12</v>
      </c>
      <c r="AV59" s="29">
        <f t="shared" si="9"/>
        <v>12</v>
      </c>
      <c r="AW59" s="529">
        <f t="shared" ref="AW59" si="14">AW50*12</f>
        <v>12</v>
      </c>
      <c r="AX59" s="29">
        <f t="shared" si="9"/>
        <v>12</v>
      </c>
      <c r="AY59" s="29">
        <f t="shared" si="9"/>
        <v>24</v>
      </c>
      <c r="AZ59" s="29">
        <f t="shared" si="9"/>
        <v>24</v>
      </c>
      <c r="BA59" s="29">
        <f t="shared" si="9"/>
        <v>24</v>
      </c>
      <c r="BB59" s="29">
        <f t="shared" si="9"/>
        <v>24</v>
      </c>
      <c r="BC59" s="29">
        <f t="shared" si="8"/>
        <v>12</v>
      </c>
      <c r="BD59" s="29">
        <f t="shared" si="8"/>
        <v>12</v>
      </c>
      <c r="BE59" s="29">
        <f t="shared" si="8"/>
        <v>12</v>
      </c>
      <c r="BF59" s="29">
        <f t="shared" si="8"/>
        <v>24</v>
      </c>
      <c r="BG59" s="29">
        <f t="shared" si="8"/>
        <v>24</v>
      </c>
      <c r="BH59" s="29">
        <f t="shared" si="8"/>
        <v>24</v>
      </c>
      <c r="BI59" s="29">
        <f t="shared" si="8"/>
        <v>24</v>
      </c>
      <c r="BJ59" s="29">
        <f t="shared" si="8"/>
        <v>12</v>
      </c>
      <c r="BK59" s="29">
        <f t="shared" si="8"/>
        <v>12</v>
      </c>
      <c r="BL59" s="29">
        <f t="shared" si="8"/>
        <v>12</v>
      </c>
      <c r="BM59" s="29">
        <f t="shared" si="8"/>
        <v>12</v>
      </c>
      <c r="BN59" s="29">
        <f t="shared" si="8"/>
        <v>12</v>
      </c>
      <c r="BO59" s="29">
        <f t="shared" si="8"/>
        <v>12</v>
      </c>
      <c r="BP59" s="29">
        <f t="shared" si="8"/>
        <v>12</v>
      </c>
      <c r="BQ59" s="29">
        <f t="shared" si="8"/>
        <v>12</v>
      </c>
      <c r="BR59" s="29">
        <f t="shared" si="8"/>
        <v>12</v>
      </c>
      <c r="BS59" s="29">
        <f t="shared" si="11"/>
        <v>12</v>
      </c>
      <c r="BT59" s="29">
        <f t="shared" si="11"/>
        <v>12</v>
      </c>
      <c r="BU59" s="29">
        <f t="shared" si="11"/>
        <v>12</v>
      </c>
      <c r="BV59" s="29">
        <f t="shared" si="11"/>
        <v>12</v>
      </c>
      <c r="BW59" s="29">
        <f t="shared" si="11"/>
        <v>12</v>
      </c>
      <c r="BX59" s="29">
        <f t="shared" si="11"/>
        <v>12</v>
      </c>
      <c r="BY59" s="29">
        <f t="shared" si="11"/>
        <v>12</v>
      </c>
      <c r="BZ59" s="29">
        <f t="shared" si="11"/>
        <v>12</v>
      </c>
      <c r="CA59" s="29">
        <f t="shared" si="11"/>
        <v>24</v>
      </c>
      <c r="CB59" s="29">
        <f t="shared" si="11"/>
        <v>24</v>
      </c>
      <c r="CC59" s="29">
        <f t="shared" si="11"/>
        <v>24</v>
      </c>
      <c r="CD59" s="29">
        <f t="shared" si="11"/>
        <v>12</v>
      </c>
      <c r="CE59" s="29">
        <f t="shared" si="11"/>
        <v>12</v>
      </c>
      <c r="CF59" s="29">
        <f t="shared" si="11"/>
        <v>60</v>
      </c>
      <c r="CG59" s="29">
        <f t="shared" si="11"/>
        <v>12</v>
      </c>
      <c r="CH59" s="29">
        <f t="shared" si="11"/>
        <v>12</v>
      </c>
      <c r="CI59" s="29">
        <f t="shared" si="11"/>
        <v>12</v>
      </c>
      <c r="CJ59" s="29">
        <f t="shared" si="11"/>
        <v>12</v>
      </c>
      <c r="CK59" s="29">
        <f t="shared" si="11"/>
        <v>12</v>
      </c>
      <c r="CL59" s="29">
        <f t="shared" si="11"/>
        <v>12</v>
      </c>
      <c r="CM59" s="29">
        <f t="shared" si="12"/>
        <v>12</v>
      </c>
    </row>
    <row r="60" spans="1:91" ht="12.75" customHeight="1">
      <c r="A60" s="96" t="s">
        <v>434</v>
      </c>
      <c r="B60" s="96">
        <v>11</v>
      </c>
      <c r="C60" s="96"/>
      <c r="D60" s="14"/>
      <c r="E60" s="14"/>
      <c r="F60" s="29">
        <f t="shared" si="8"/>
        <v>12</v>
      </c>
      <c r="G60" s="29">
        <f t="shared" si="8"/>
        <v>12</v>
      </c>
      <c r="H60" s="29">
        <f t="shared" si="8"/>
        <v>60</v>
      </c>
      <c r="I60" s="29">
        <f t="shared" si="8"/>
        <v>60</v>
      </c>
      <c r="J60" s="29">
        <f t="shared" si="8"/>
        <v>60</v>
      </c>
      <c r="K60" s="29">
        <f t="shared" si="8"/>
        <v>60</v>
      </c>
      <c r="L60" s="29">
        <f t="shared" si="8"/>
        <v>12</v>
      </c>
      <c r="M60" s="29">
        <f t="shared" si="8"/>
        <v>12</v>
      </c>
      <c r="N60" s="29">
        <f t="shared" si="8"/>
        <v>12</v>
      </c>
      <c r="O60" s="29">
        <f t="shared" si="8"/>
        <v>12</v>
      </c>
      <c r="P60" s="29">
        <f t="shared" si="8"/>
        <v>12</v>
      </c>
      <c r="Q60" s="29">
        <f t="shared" si="8"/>
        <v>12</v>
      </c>
      <c r="R60" s="29">
        <f t="shared" si="8"/>
        <v>12</v>
      </c>
      <c r="S60" s="29">
        <f t="shared" si="8"/>
        <v>12</v>
      </c>
      <c r="T60" s="29">
        <f t="shared" si="8"/>
        <v>12</v>
      </c>
      <c r="U60" s="29">
        <f t="shared" si="8"/>
        <v>12</v>
      </c>
      <c r="V60" s="29">
        <f t="shared" si="8"/>
        <v>12</v>
      </c>
      <c r="W60" s="29">
        <f t="shared" si="8"/>
        <v>12</v>
      </c>
      <c r="X60" s="29">
        <f t="shared" si="8"/>
        <v>24</v>
      </c>
      <c r="Y60" s="29">
        <f t="shared" si="8"/>
        <v>24</v>
      </c>
      <c r="Z60" s="29">
        <f t="shared" si="8"/>
        <v>24</v>
      </c>
      <c r="AA60" s="29">
        <f t="shared" si="8"/>
        <v>24</v>
      </c>
      <c r="AB60" s="29">
        <f t="shared" si="11"/>
        <v>24</v>
      </c>
      <c r="AC60" s="29">
        <f t="shared" si="11"/>
        <v>24</v>
      </c>
      <c r="AD60" s="29">
        <f t="shared" si="8"/>
        <v>12</v>
      </c>
      <c r="AE60" s="29">
        <f t="shared" si="8"/>
        <v>12</v>
      </c>
      <c r="AF60" s="29">
        <f t="shared" si="8"/>
        <v>12</v>
      </c>
      <c r="AG60" s="29">
        <f t="shared" si="8"/>
        <v>12</v>
      </c>
      <c r="AH60" s="29">
        <f t="shared" si="8"/>
        <v>12</v>
      </c>
      <c r="AI60" s="29">
        <f t="shared" si="8"/>
        <v>12</v>
      </c>
      <c r="AJ60" s="29">
        <f t="shared" si="8"/>
        <v>12</v>
      </c>
      <c r="AK60" s="29">
        <f t="shared" si="8"/>
        <v>12</v>
      </c>
      <c r="AL60" s="29">
        <f t="shared" si="8"/>
        <v>12</v>
      </c>
      <c r="AM60" s="29">
        <f t="shared" si="8"/>
        <v>12</v>
      </c>
      <c r="AN60" s="29">
        <f t="shared" si="8"/>
        <v>12</v>
      </c>
      <c r="AO60" s="29">
        <f t="shared" si="8"/>
        <v>24</v>
      </c>
      <c r="AP60" s="29">
        <f t="shared" si="8"/>
        <v>24</v>
      </c>
      <c r="AQ60" s="29">
        <f t="shared" si="8"/>
        <v>24</v>
      </c>
      <c r="AR60" s="29">
        <f t="shared" si="8"/>
        <v>24</v>
      </c>
      <c r="AS60" s="29">
        <f>AS51*12</f>
        <v>24</v>
      </c>
      <c r="AT60" s="29">
        <f t="shared" si="9"/>
        <v>12</v>
      </c>
      <c r="AU60" s="29">
        <f t="shared" si="9"/>
        <v>12</v>
      </c>
      <c r="AV60" s="29">
        <f t="shared" si="9"/>
        <v>12</v>
      </c>
      <c r="AW60" s="529">
        <f t="shared" ref="AW60" si="15">AW51*12</f>
        <v>12</v>
      </c>
      <c r="AX60" s="29">
        <f t="shared" si="9"/>
        <v>12</v>
      </c>
      <c r="AY60" s="29">
        <f t="shared" si="9"/>
        <v>24</v>
      </c>
      <c r="AZ60" s="29">
        <f t="shared" si="9"/>
        <v>24</v>
      </c>
      <c r="BA60" s="29">
        <f t="shared" si="9"/>
        <v>24</v>
      </c>
      <c r="BB60" s="29">
        <f t="shared" si="9"/>
        <v>24</v>
      </c>
      <c r="BC60" s="29">
        <f t="shared" si="8"/>
        <v>12</v>
      </c>
      <c r="BD60" s="29">
        <f t="shared" si="8"/>
        <v>12</v>
      </c>
      <c r="BE60" s="29">
        <f t="shared" si="8"/>
        <v>12</v>
      </c>
      <c r="BF60" s="29">
        <f t="shared" si="8"/>
        <v>24</v>
      </c>
      <c r="BG60" s="29">
        <f t="shared" si="8"/>
        <v>24</v>
      </c>
      <c r="BH60" s="29">
        <f t="shared" si="8"/>
        <v>24</v>
      </c>
      <c r="BI60" s="29">
        <f t="shared" si="8"/>
        <v>24</v>
      </c>
      <c r="BJ60" s="29">
        <f t="shared" si="8"/>
        <v>12</v>
      </c>
      <c r="BK60" s="29">
        <f t="shared" si="8"/>
        <v>12</v>
      </c>
      <c r="BL60" s="29">
        <f t="shared" si="8"/>
        <v>12</v>
      </c>
      <c r="BM60" s="29">
        <f t="shared" si="8"/>
        <v>12</v>
      </c>
      <c r="BN60" s="29">
        <f t="shared" si="8"/>
        <v>12</v>
      </c>
      <c r="BO60" s="29">
        <f t="shared" si="8"/>
        <v>12</v>
      </c>
      <c r="BP60" s="29">
        <f t="shared" si="8"/>
        <v>12</v>
      </c>
      <c r="BQ60" s="29">
        <f t="shared" si="8"/>
        <v>12</v>
      </c>
      <c r="BR60" s="29">
        <f t="shared" si="8"/>
        <v>12</v>
      </c>
      <c r="BS60" s="29">
        <f t="shared" si="11"/>
        <v>12</v>
      </c>
      <c r="BT60" s="29">
        <f t="shared" si="11"/>
        <v>12</v>
      </c>
      <c r="BU60" s="29">
        <f t="shared" si="11"/>
        <v>12</v>
      </c>
      <c r="BV60" s="29">
        <f t="shared" si="11"/>
        <v>12</v>
      </c>
      <c r="BW60" s="29">
        <f t="shared" si="11"/>
        <v>12</v>
      </c>
      <c r="BX60" s="29">
        <f t="shared" si="11"/>
        <v>12</v>
      </c>
      <c r="BY60" s="29">
        <f t="shared" si="11"/>
        <v>12</v>
      </c>
      <c r="BZ60" s="29">
        <f t="shared" si="11"/>
        <v>12</v>
      </c>
      <c r="CA60" s="29">
        <f t="shared" si="11"/>
        <v>24</v>
      </c>
      <c r="CB60" s="29">
        <f t="shared" si="11"/>
        <v>24</v>
      </c>
      <c r="CC60" s="29">
        <f t="shared" si="11"/>
        <v>24</v>
      </c>
      <c r="CD60" s="29">
        <f t="shared" si="11"/>
        <v>12</v>
      </c>
      <c r="CE60" s="29">
        <f t="shared" si="11"/>
        <v>12</v>
      </c>
      <c r="CF60" s="29">
        <f t="shared" si="11"/>
        <v>60</v>
      </c>
      <c r="CG60" s="29">
        <f t="shared" si="11"/>
        <v>12</v>
      </c>
      <c r="CH60" s="29">
        <f t="shared" si="11"/>
        <v>12</v>
      </c>
      <c r="CI60" s="29">
        <f t="shared" si="11"/>
        <v>12</v>
      </c>
      <c r="CJ60" s="29">
        <f t="shared" si="11"/>
        <v>12</v>
      </c>
      <c r="CK60" s="29">
        <f t="shared" si="11"/>
        <v>12</v>
      </c>
      <c r="CL60" s="29">
        <f t="shared" si="11"/>
        <v>12</v>
      </c>
      <c r="CM60" s="29">
        <f t="shared" si="12"/>
        <v>12</v>
      </c>
    </row>
    <row r="61" spans="1:91" ht="12.75" customHeight="1">
      <c r="A61" s="96" t="s">
        <v>434</v>
      </c>
      <c r="B61" s="96">
        <v>21</v>
      </c>
      <c r="C61" s="96"/>
      <c r="D61" s="14"/>
      <c r="E61" s="14"/>
      <c r="F61" s="29">
        <f t="shared" si="8"/>
        <v>12</v>
      </c>
      <c r="G61" s="29">
        <f t="shared" si="8"/>
        <v>12</v>
      </c>
      <c r="H61" s="180">
        <f t="shared" si="8"/>
        <v>12</v>
      </c>
      <c r="I61" s="180">
        <f t="shared" si="8"/>
        <v>12</v>
      </c>
      <c r="J61" s="180">
        <f t="shared" si="8"/>
        <v>12</v>
      </c>
      <c r="K61" s="180">
        <f t="shared" si="8"/>
        <v>12</v>
      </c>
      <c r="L61" s="29">
        <f t="shared" si="8"/>
        <v>12</v>
      </c>
      <c r="M61" s="29">
        <f t="shared" si="8"/>
        <v>12</v>
      </c>
      <c r="N61" s="29">
        <f t="shared" si="8"/>
        <v>12</v>
      </c>
      <c r="O61" s="29">
        <f t="shared" si="8"/>
        <v>12</v>
      </c>
      <c r="P61" s="29">
        <f t="shared" si="8"/>
        <v>12</v>
      </c>
      <c r="Q61" s="29">
        <f t="shared" si="8"/>
        <v>12</v>
      </c>
      <c r="R61" s="29">
        <f t="shared" si="8"/>
        <v>12</v>
      </c>
      <c r="S61" s="29">
        <f t="shared" si="8"/>
        <v>12</v>
      </c>
      <c r="T61" s="29">
        <f t="shared" si="8"/>
        <v>12</v>
      </c>
      <c r="U61" s="29">
        <f t="shared" si="8"/>
        <v>12</v>
      </c>
      <c r="V61" s="29">
        <f t="shared" si="8"/>
        <v>12</v>
      </c>
      <c r="W61" s="29">
        <f t="shared" si="8"/>
        <v>12</v>
      </c>
      <c r="X61" s="29">
        <f t="shared" si="8"/>
        <v>24</v>
      </c>
      <c r="Y61" s="29">
        <f t="shared" si="8"/>
        <v>24</v>
      </c>
      <c r="Z61" s="29">
        <f t="shared" si="8"/>
        <v>24</v>
      </c>
      <c r="AA61" s="29">
        <f t="shared" si="8"/>
        <v>24</v>
      </c>
      <c r="AB61" s="29">
        <f t="shared" si="11"/>
        <v>24</v>
      </c>
      <c r="AC61" s="29">
        <f t="shared" si="11"/>
        <v>24</v>
      </c>
      <c r="AD61" s="29">
        <f t="shared" si="8"/>
        <v>12</v>
      </c>
      <c r="AE61" s="29">
        <f t="shared" si="8"/>
        <v>12</v>
      </c>
      <c r="AF61" s="29">
        <f t="shared" si="8"/>
        <v>12</v>
      </c>
      <c r="AG61" s="29">
        <f t="shared" si="8"/>
        <v>12</v>
      </c>
      <c r="AH61" s="29">
        <f t="shared" si="8"/>
        <v>12</v>
      </c>
      <c r="AI61" s="29">
        <f t="shared" si="8"/>
        <v>12</v>
      </c>
      <c r="AJ61" s="29">
        <f t="shared" si="8"/>
        <v>12</v>
      </c>
      <c r="AK61" s="29">
        <f t="shared" si="8"/>
        <v>12</v>
      </c>
      <c r="AL61" s="29">
        <f t="shared" si="8"/>
        <v>12</v>
      </c>
      <c r="AM61" s="29">
        <f t="shared" si="8"/>
        <v>12</v>
      </c>
      <c r="AN61" s="29">
        <f t="shared" si="8"/>
        <v>12</v>
      </c>
      <c r="AO61" s="29">
        <f t="shared" si="8"/>
        <v>24</v>
      </c>
      <c r="AP61" s="29">
        <f t="shared" si="8"/>
        <v>24</v>
      </c>
      <c r="AQ61" s="29">
        <f t="shared" si="8"/>
        <v>24</v>
      </c>
      <c r="AR61" s="29">
        <f t="shared" si="8"/>
        <v>24</v>
      </c>
      <c r="AS61" s="29">
        <f>AS52*12</f>
        <v>24</v>
      </c>
      <c r="AT61" s="29">
        <f t="shared" si="9"/>
        <v>12</v>
      </c>
      <c r="AU61" s="29">
        <f t="shared" si="9"/>
        <v>12</v>
      </c>
      <c r="AV61" s="29">
        <f t="shared" si="9"/>
        <v>12</v>
      </c>
      <c r="AW61" s="529">
        <f t="shared" ref="AW61" si="16">AW52*12</f>
        <v>12</v>
      </c>
      <c r="AX61" s="29">
        <f t="shared" si="9"/>
        <v>12</v>
      </c>
      <c r="AY61" s="29">
        <f t="shared" si="9"/>
        <v>24</v>
      </c>
      <c r="AZ61" s="29">
        <f t="shared" si="9"/>
        <v>24</v>
      </c>
      <c r="BA61" s="29">
        <f t="shared" si="9"/>
        <v>24</v>
      </c>
      <c r="BB61" s="29">
        <f t="shared" si="9"/>
        <v>24</v>
      </c>
      <c r="BC61" s="29">
        <f t="shared" si="8"/>
        <v>12</v>
      </c>
      <c r="BD61" s="29">
        <f t="shared" si="8"/>
        <v>12</v>
      </c>
      <c r="BE61" s="29">
        <f t="shared" si="8"/>
        <v>12</v>
      </c>
      <c r="BF61" s="29">
        <f t="shared" si="8"/>
        <v>24</v>
      </c>
      <c r="BG61" s="29">
        <f t="shared" ref="BG61:CG61" si="17">BG52*12</f>
        <v>24</v>
      </c>
      <c r="BH61" s="29">
        <f t="shared" si="17"/>
        <v>24</v>
      </c>
      <c r="BI61" s="29">
        <f t="shared" si="17"/>
        <v>24</v>
      </c>
      <c r="BJ61" s="29">
        <f t="shared" si="17"/>
        <v>12</v>
      </c>
      <c r="BK61" s="29">
        <f t="shared" si="17"/>
        <v>12</v>
      </c>
      <c r="BL61" s="29">
        <f t="shared" si="17"/>
        <v>12</v>
      </c>
      <c r="BM61" s="29">
        <f t="shared" si="17"/>
        <v>12</v>
      </c>
      <c r="BN61" s="29">
        <f t="shared" si="17"/>
        <v>12</v>
      </c>
      <c r="BO61" s="29">
        <f t="shared" si="17"/>
        <v>12</v>
      </c>
      <c r="BP61" s="29">
        <f t="shared" si="17"/>
        <v>12</v>
      </c>
      <c r="BQ61" s="29">
        <f t="shared" si="17"/>
        <v>12</v>
      </c>
      <c r="BR61" s="29">
        <f t="shared" si="17"/>
        <v>12</v>
      </c>
      <c r="BS61" s="29">
        <f t="shared" si="11"/>
        <v>12</v>
      </c>
      <c r="BT61" s="29">
        <f t="shared" si="11"/>
        <v>12</v>
      </c>
      <c r="BU61" s="29">
        <f t="shared" si="11"/>
        <v>12</v>
      </c>
      <c r="BV61" s="29">
        <f t="shared" si="11"/>
        <v>12</v>
      </c>
      <c r="BW61" s="29">
        <f t="shared" si="17"/>
        <v>12</v>
      </c>
      <c r="BX61" s="29">
        <f t="shared" si="17"/>
        <v>12</v>
      </c>
      <c r="BY61" s="29">
        <f t="shared" si="17"/>
        <v>12</v>
      </c>
      <c r="BZ61" s="29">
        <f t="shared" si="17"/>
        <v>12</v>
      </c>
      <c r="CA61" s="29">
        <f t="shared" si="11"/>
        <v>24</v>
      </c>
      <c r="CB61" s="29">
        <f t="shared" si="11"/>
        <v>24</v>
      </c>
      <c r="CC61" s="29">
        <f t="shared" si="11"/>
        <v>24</v>
      </c>
      <c r="CD61" s="29">
        <f t="shared" si="17"/>
        <v>12</v>
      </c>
      <c r="CE61" s="29">
        <f t="shared" si="17"/>
        <v>12</v>
      </c>
      <c r="CF61" s="29">
        <f t="shared" si="17"/>
        <v>60</v>
      </c>
      <c r="CG61" s="29">
        <f t="shared" si="17"/>
        <v>12</v>
      </c>
      <c r="CH61" s="29">
        <f t="shared" si="11"/>
        <v>12</v>
      </c>
      <c r="CI61" s="29">
        <f t="shared" si="11"/>
        <v>12</v>
      </c>
      <c r="CJ61" s="29">
        <f t="shared" si="11"/>
        <v>12</v>
      </c>
      <c r="CK61" s="29">
        <f t="shared" si="11"/>
        <v>12</v>
      </c>
      <c r="CL61" s="29">
        <f t="shared" si="11"/>
        <v>12</v>
      </c>
      <c r="CM61" s="29">
        <f t="shared" ref="CM61" si="18">CM52*12</f>
        <v>12</v>
      </c>
    </row>
    <row r="62" spans="1:91" ht="12.75" customHeight="1">
      <c r="H62" s="326"/>
      <c r="I62" s="326"/>
      <c r="J62" s="326"/>
      <c r="K62" s="326"/>
      <c r="Q62" s="326"/>
      <c r="R62" s="326"/>
      <c r="T62" s="326"/>
      <c r="U62" s="326"/>
      <c r="Y62" s="326"/>
      <c r="Z62" s="326"/>
      <c r="AB62" s="326"/>
      <c r="AC62" s="326"/>
      <c r="AF62" s="326"/>
      <c r="AJ62" s="326"/>
      <c r="AM62" s="326"/>
      <c r="AP62" s="326"/>
      <c r="AR62" s="326"/>
      <c r="AT62" s="326"/>
      <c r="AU62" s="326"/>
      <c r="AV62" s="326"/>
      <c r="AW62" s="538"/>
      <c r="AX62" s="326"/>
      <c r="AY62" s="326"/>
      <c r="AZ62" s="326"/>
      <c r="BA62" s="326"/>
      <c r="BB62" s="326"/>
      <c r="BS62" s="326"/>
      <c r="BT62" s="326"/>
      <c r="BU62" s="326"/>
      <c r="BV62" s="326"/>
      <c r="CG62" s="326"/>
      <c r="CH62" s="326"/>
      <c r="CI62" s="326"/>
      <c r="CJ62" s="326"/>
      <c r="CK62" s="326"/>
    </row>
    <row r="64" spans="1:91" ht="12.75" customHeight="1">
      <c r="B64" s="18" t="str">
        <f ca="1">GetNameRange(B65)</f>
        <v>index_term_duration_aig</v>
      </c>
      <c r="C64" s="18"/>
      <c r="D64" s="18"/>
      <c r="E64" s="18"/>
    </row>
    <row r="65" spans="1:91" ht="12.75" customHeight="1">
      <c r="A65" s="93"/>
      <c r="B65" s="93"/>
      <c r="C65" s="93" t="str">
        <f>C$4</f>
        <v>crediting_type_dyn_aig</v>
      </c>
      <c r="D65" s="93"/>
      <c r="E65" s="93"/>
      <c r="F65" s="88" t="str">
        <f t="shared" ref="F65:BR65" si="19">F$4</f>
        <v>FX1Fix</v>
      </c>
      <c r="G65" s="88" t="str">
        <f t="shared" si="19"/>
        <v>FG1Fix</v>
      </c>
      <c r="H65" s="88" t="str">
        <f t="shared" si="19"/>
        <v>MSAPRt</v>
      </c>
      <c r="I65" s="88" t="str">
        <f t="shared" si="19"/>
        <v>PGAPRt</v>
      </c>
      <c r="J65" s="88" t="str">
        <f t="shared" si="19"/>
        <v>MS5PRt</v>
      </c>
      <c r="K65" s="88" t="str">
        <f t="shared" si="19"/>
        <v>PG5PRt</v>
      </c>
      <c r="L65" s="88" t="str">
        <f t="shared" si="19"/>
        <v>MS1PR2</v>
      </c>
      <c r="M65" s="88" t="str">
        <f t="shared" si="19"/>
        <v>MS1PRt</v>
      </c>
      <c r="N65" s="88" t="str">
        <f t="shared" si="19"/>
        <v>PG1PRt</v>
      </c>
      <c r="O65" s="88" t="str">
        <f t="shared" si="19"/>
        <v>SR1PRt</v>
      </c>
      <c r="P65" s="88" t="str">
        <f t="shared" si="19"/>
        <v>AQ1PRt</v>
      </c>
      <c r="Q65" s="88" t="str">
        <f t="shared" si="19"/>
        <v>AQ1PR1</v>
      </c>
      <c r="R65" s="88" t="str">
        <f t="shared" si="19"/>
        <v>AB1PRL</v>
      </c>
      <c r="S65" s="88" t="str">
        <f t="shared" si="19"/>
        <v>AB1PRt</v>
      </c>
      <c r="T65" s="88" t="str">
        <f t="shared" si="19"/>
        <v>AB1PR1</v>
      </c>
      <c r="U65" s="88" t="str">
        <f t="shared" si="19"/>
        <v>AB1PR2</v>
      </c>
      <c r="V65" s="88" t="str">
        <f t="shared" si="19"/>
        <v>AG1PRt</v>
      </c>
      <c r="W65" s="88" t="str">
        <f t="shared" si="19"/>
        <v>AG1PRG</v>
      </c>
      <c r="X65" s="88" t="str">
        <f t="shared" si="19"/>
        <v>AQ2PRt</v>
      </c>
      <c r="Y65" s="88" t="str">
        <f t="shared" si="19"/>
        <v>AQ2PR1</v>
      </c>
      <c r="Z65" s="88" t="str">
        <f t="shared" si="19"/>
        <v>AB2PRL</v>
      </c>
      <c r="AA65" s="88" t="str">
        <f t="shared" si="19"/>
        <v>AB2PRt</v>
      </c>
      <c r="AB65" s="88" t="str">
        <f t="shared" si="19"/>
        <v>AB2PR1</v>
      </c>
      <c r="AC65" s="88" t="str">
        <f t="shared" si="19"/>
        <v>AB2PR2</v>
      </c>
      <c r="AD65" s="88" t="str">
        <f t="shared" si="19"/>
        <v>LM1PRt</v>
      </c>
      <c r="AE65" s="88" t="str">
        <f t="shared" si="19"/>
        <v>ML1PRt</v>
      </c>
      <c r="AF65" s="88" t="str">
        <f t="shared" si="19"/>
        <v>ML1PR1</v>
      </c>
      <c r="AG65" s="88" t="str">
        <f t="shared" si="19"/>
        <v>PB1PRt</v>
      </c>
      <c r="AH65" s="88" t="str">
        <f t="shared" si="19"/>
        <v>PB1PRG</v>
      </c>
      <c r="AI65" s="88" t="str">
        <f t="shared" si="19"/>
        <v>PM1PRt</v>
      </c>
      <c r="AJ65" s="88" t="str">
        <f t="shared" si="19"/>
        <v>PM1PR1</v>
      </c>
      <c r="AK65" s="88" t="str">
        <f t="shared" si="19"/>
        <v>RS1PRt</v>
      </c>
      <c r="AL65" s="88" t="str">
        <f t="shared" si="19"/>
        <v>SP1PRt</v>
      </c>
      <c r="AM65" s="88" t="str">
        <f t="shared" si="19"/>
        <v>SP1PR1</v>
      </c>
      <c r="AN65" s="88" t="str">
        <f t="shared" si="19"/>
        <v>SP1PRG</v>
      </c>
      <c r="AO65" s="88" t="str">
        <f t="shared" si="19"/>
        <v>ML2PRt</v>
      </c>
      <c r="AP65" s="88" t="str">
        <f t="shared" si="19"/>
        <v>ML2PR1</v>
      </c>
      <c r="AQ65" s="88" t="str">
        <f t="shared" si="19"/>
        <v>PM2PRt</v>
      </c>
      <c r="AR65" s="88" t="str">
        <f t="shared" si="19"/>
        <v>PM2PR1</v>
      </c>
      <c r="AS65" s="88" t="str">
        <f t="shared" si="19"/>
        <v>SP2PRt</v>
      </c>
      <c r="AT65" s="88" t="str">
        <f t="shared" si="19"/>
        <v>DF1PRL</v>
      </c>
      <c r="AU65" s="88" t="str">
        <f t="shared" si="19"/>
        <v>DF1PRt</v>
      </c>
      <c r="AV65" s="88" t="str">
        <f t="shared" si="19"/>
        <v>DF1PR1</v>
      </c>
      <c r="AW65" s="525" t="str">
        <f t="shared" si="19"/>
        <v>IN1PRt</v>
      </c>
      <c r="AX65" s="88" t="str">
        <f t="shared" si="19"/>
        <v>DF1PR2</v>
      </c>
      <c r="AY65" s="88" t="str">
        <f t="shared" si="19"/>
        <v>DF2PRL</v>
      </c>
      <c r="AZ65" s="88" t="str">
        <f t="shared" si="19"/>
        <v>DF2PRt</v>
      </c>
      <c r="BA65" s="88" t="str">
        <f t="shared" si="19"/>
        <v>DF2PR1</v>
      </c>
      <c r="BB65" s="88" t="str">
        <f t="shared" si="19"/>
        <v>DF2PR2</v>
      </c>
      <c r="BC65" s="88" t="str">
        <f t="shared" si="19"/>
        <v>AB1Spd</v>
      </c>
      <c r="BD65" s="88" t="str">
        <f t="shared" si="19"/>
        <v>ML1Spd</v>
      </c>
      <c r="BE65" s="88" t="str">
        <f t="shared" si="19"/>
        <v>PM1Spd</v>
      </c>
      <c r="BF65" s="88" t="str">
        <f t="shared" si="19"/>
        <v>AB2Spd</v>
      </c>
      <c r="BG65" s="88" t="str">
        <f t="shared" si="19"/>
        <v>LM2Spd</v>
      </c>
      <c r="BH65" s="88" t="str">
        <f t="shared" si="19"/>
        <v>ML2Spd</v>
      </c>
      <c r="BI65" s="88" t="str">
        <f t="shared" si="19"/>
        <v>PM2Spd</v>
      </c>
      <c r="BJ65" s="88" t="str">
        <f t="shared" si="19"/>
        <v>LM1Cap</v>
      </c>
      <c r="BK65" s="88" t="str">
        <f t="shared" si="19"/>
        <v>ML1Cap</v>
      </c>
      <c r="BL65" s="88" t="str">
        <f t="shared" si="19"/>
        <v>PM1Cap</v>
      </c>
      <c r="BM65" s="88" t="str">
        <f t="shared" si="19"/>
        <v>EF1Cap</v>
      </c>
      <c r="BN65" s="88" t="str">
        <f t="shared" si="19"/>
        <v>RS1Cap</v>
      </c>
      <c r="BO65" s="88" t="str">
        <f t="shared" si="19"/>
        <v>SP1Cap</v>
      </c>
      <c r="BP65" s="88" t="str">
        <f t="shared" si="19"/>
        <v>EF1CaL</v>
      </c>
      <c r="BQ65" s="88" t="str">
        <f t="shared" si="19"/>
        <v>RS1CaL</v>
      </c>
      <c r="BR65" s="88" t="str">
        <f t="shared" si="19"/>
        <v>SP1CaL</v>
      </c>
      <c r="BS65" s="88" t="str">
        <f t="shared" ref="BS65:CM65" si="20">BS$4</f>
        <v>EF1CaK</v>
      </c>
      <c r="BT65" s="88" t="str">
        <f t="shared" si="20"/>
        <v>RS1CaK</v>
      </c>
      <c r="BU65" s="88" t="str">
        <f t="shared" si="20"/>
        <v>SP1CaK</v>
      </c>
      <c r="BV65" s="88" t="str">
        <f t="shared" si="20"/>
        <v>ND1CaK</v>
      </c>
      <c r="BW65" s="88" t="str">
        <f t="shared" si="20"/>
        <v>EF1CaM</v>
      </c>
      <c r="BX65" s="88" t="str">
        <f t="shared" si="20"/>
        <v>RS1CaM</v>
      </c>
      <c r="BY65" s="88" t="str">
        <f t="shared" si="20"/>
        <v>SP1CaM</v>
      </c>
      <c r="BZ65" s="88" t="str">
        <f t="shared" si="20"/>
        <v>SP1CaN</v>
      </c>
      <c r="CA65" s="88" t="str">
        <f t="shared" si="20"/>
        <v>LM2Cap</v>
      </c>
      <c r="CB65" s="88" t="str">
        <f t="shared" si="20"/>
        <v>ML2Cap</v>
      </c>
      <c r="CC65" s="88" t="str">
        <f t="shared" si="20"/>
        <v>PM2Cap</v>
      </c>
      <c r="CD65" s="88" t="str">
        <f t="shared" si="20"/>
        <v>SP5Ca1</v>
      </c>
      <c r="CE65" s="88" t="str">
        <f t="shared" si="20"/>
        <v>SP5Ca2</v>
      </c>
      <c r="CF65" s="88" t="str">
        <f t="shared" si="20"/>
        <v>SP5Cap</v>
      </c>
      <c r="CG65" s="88" t="str">
        <f t="shared" si="20"/>
        <v>FX1FiM</v>
      </c>
      <c r="CH65" s="88" t="str">
        <f t="shared" si="20"/>
        <v>ND1TrM</v>
      </c>
      <c r="CI65" s="88" t="str">
        <f t="shared" si="20"/>
        <v>ND1TrL</v>
      </c>
      <c r="CJ65" s="88" t="str">
        <f t="shared" si="20"/>
        <v>ND1CaM</v>
      </c>
      <c r="CK65" s="88" t="str">
        <f t="shared" si="20"/>
        <v>ND1CaL</v>
      </c>
      <c r="CL65" s="88" t="str">
        <f t="shared" si="20"/>
        <v>SP1Tri</v>
      </c>
      <c r="CM65" s="88" t="str">
        <f t="shared" si="20"/>
        <v>ND1Cap</v>
      </c>
    </row>
    <row r="66" spans="1:91" ht="12.75" customHeight="1">
      <c r="A66" s="262" t="s">
        <v>460</v>
      </c>
      <c r="B66" s="288" t="s">
        <v>164</v>
      </c>
      <c r="C66" s="85"/>
      <c r="D66" s="93"/>
      <c r="E66" s="9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538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</row>
    <row r="67" spans="1:91" ht="12.75" customHeight="1">
      <c r="A67" s="96" t="s">
        <v>557</v>
      </c>
      <c r="B67" s="96">
        <v>0</v>
      </c>
      <c r="C67" s="96"/>
      <c r="D67" s="14"/>
      <c r="E67" s="14"/>
      <c r="F67" s="30">
        <v>1</v>
      </c>
      <c r="G67" s="30">
        <v>1</v>
      </c>
      <c r="H67" s="30">
        <v>2</v>
      </c>
      <c r="I67" s="30">
        <v>2</v>
      </c>
      <c r="J67" s="30">
        <v>1</v>
      </c>
      <c r="K67" s="30">
        <v>1</v>
      </c>
      <c r="L67" s="30">
        <v>1</v>
      </c>
      <c r="M67" s="30">
        <v>1</v>
      </c>
      <c r="N67" s="30">
        <v>1</v>
      </c>
      <c r="O67" s="30">
        <v>1</v>
      </c>
      <c r="P67" s="30">
        <v>1</v>
      </c>
      <c r="Q67" s="30">
        <v>1</v>
      </c>
      <c r="R67" s="30">
        <v>1</v>
      </c>
      <c r="S67" s="30">
        <v>1</v>
      </c>
      <c r="T67" s="30">
        <v>1</v>
      </c>
      <c r="U67" s="30">
        <v>1</v>
      </c>
      <c r="V67" s="30">
        <v>1</v>
      </c>
      <c r="W67" s="30">
        <v>1</v>
      </c>
      <c r="X67" s="30">
        <v>2</v>
      </c>
      <c r="Y67" s="30">
        <v>2</v>
      </c>
      <c r="Z67" s="30">
        <v>2</v>
      </c>
      <c r="AA67" s="30">
        <v>2</v>
      </c>
      <c r="AB67" s="30">
        <v>2</v>
      </c>
      <c r="AC67" s="30">
        <v>2</v>
      </c>
      <c r="AD67" s="30">
        <v>1</v>
      </c>
      <c r="AE67" s="30">
        <v>1</v>
      </c>
      <c r="AF67" s="30">
        <v>1</v>
      </c>
      <c r="AG67" s="30">
        <v>1</v>
      </c>
      <c r="AH67" s="30">
        <v>1</v>
      </c>
      <c r="AI67" s="30">
        <v>1</v>
      </c>
      <c r="AJ67" s="30">
        <v>1</v>
      </c>
      <c r="AK67" s="30">
        <v>1</v>
      </c>
      <c r="AL67" s="30">
        <v>1</v>
      </c>
      <c r="AM67" s="30">
        <v>1</v>
      </c>
      <c r="AN67" s="30">
        <v>1</v>
      </c>
      <c r="AO67" s="30">
        <v>2</v>
      </c>
      <c r="AP67" s="30">
        <v>2</v>
      </c>
      <c r="AQ67" s="30">
        <v>2</v>
      </c>
      <c r="AR67" s="30">
        <v>2</v>
      </c>
      <c r="AS67" s="30">
        <v>2</v>
      </c>
      <c r="AT67" s="30">
        <v>1</v>
      </c>
      <c r="AU67" s="30">
        <v>1</v>
      </c>
      <c r="AV67" s="30">
        <v>1</v>
      </c>
      <c r="AW67" s="525">
        <v>1</v>
      </c>
      <c r="AX67" s="30">
        <v>1</v>
      </c>
      <c r="AY67" s="30">
        <v>2</v>
      </c>
      <c r="AZ67" s="30">
        <v>2</v>
      </c>
      <c r="BA67" s="30">
        <v>2</v>
      </c>
      <c r="BB67" s="30">
        <v>2</v>
      </c>
      <c r="BC67" s="30">
        <v>1</v>
      </c>
      <c r="BD67" s="30">
        <v>1</v>
      </c>
      <c r="BE67" s="30">
        <v>1</v>
      </c>
      <c r="BF67" s="30">
        <v>2</v>
      </c>
      <c r="BG67" s="30">
        <v>2</v>
      </c>
      <c r="BH67" s="30">
        <v>2</v>
      </c>
      <c r="BI67" s="30">
        <v>2</v>
      </c>
      <c r="BJ67" s="30">
        <v>1</v>
      </c>
      <c r="BK67" s="30">
        <v>1</v>
      </c>
      <c r="BL67" s="30">
        <v>1</v>
      </c>
      <c r="BM67" s="30">
        <v>1</v>
      </c>
      <c r="BN67" s="30">
        <v>1</v>
      </c>
      <c r="BO67" s="30">
        <v>1</v>
      </c>
      <c r="BP67" s="30">
        <v>1</v>
      </c>
      <c r="BQ67" s="30">
        <v>1</v>
      </c>
      <c r="BR67" s="30">
        <v>1</v>
      </c>
      <c r="BS67" s="30">
        <v>1</v>
      </c>
      <c r="BT67" s="30">
        <v>1</v>
      </c>
      <c r="BU67" s="30">
        <v>1</v>
      </c>
      <c r="BV67" s="30">
        <v>1</v>
      </c>
      <c r="BW67" s="30">
        <v>1</v>
      </c>
      <c r="BX67" s="30">
        <v>1</v>
      </c>
      <c r="BY67" s="30">
        <v>1</v>
      </c>
      <c r="BZ67" s="30">
        <v>1</v>
      </c>
      <c r="CA67" s="30">
        <v>2</v>
      </c>
      <c r="CB67" s="30">
        <v>2</v>
      </c>
      <c r="CC67" s="30">
        <v>2</v>
      </c>
      <c r="CD67" s="30">
        <v>1</v>
      </c>
      <c r="CE67" s="30">
        <v>1</v>
      </c>
      <c r="CF67" s="30">
        <v>5</v>
      </c>
      <c r="CG67" s="30">
        <v>1</v>
      </c>
      <c r="CH67" s="30">
        <v>1</v>
      </c>
      <c r="CI67" s="30">
        <v>1</v>
      </c>
      <c r="CJ67" s="30">
        <v>1</v>
      </c>
      <c r="CK67" s="30">
        <v>1</v>
      </c>
      <c r="CL67" s="30">
        <v>1</v>
      </c>
      <c r="CM67" s="30">
        <v>1</v>
      </c>
    </row>
    <row r="68" spans="1:91" ht="12.75" customHeight="1">
      <c r="A68" s="96" t="s">
        <v>557</v>
      </c>
      <c r="B68" s="96">
        <v>11</v>
      </c>
      <c r="C68" s="96"/>
      <c r="D68" s="14"/>
      <c r="E68" s="14"/>
      <c r="F68" s="30">
        <v>1</v>
      </c>
      <c r="G68" s="30">
        <v>1</v>
      </c>
      <c r="H68" s="30">
        <v>1</v>
      </c>
      <c r="I68" s="30">
        <v>1</v>
      </c>
      <c r="J68" s="30">
        <v>1</v>
      </c>
      <c r="K68" s="30">
        <v>1</v>
      </c>
      <c r="L68" s="30">
        <v>1</v>
      </c>
      <c r="M68" s="30">
        <v>1</v>
      </c>
      <c r="N68" s="30">
        <v>1</v>
      </c>
      <c r="O68" s="30">
        <v>1</v>
      </c>
      <c r="P68" s="30">
        <v>1</v>
      </c>
      <c r="Q68" s="30">
        <v>1</v>
      </c>
      <c r="R68" s="30">
        <v>1</v>
      </c>
      <c r="S68" s="30">
        <v>1</v>
      </c>
      <c r="T68" s="30">
        <v>1</v>
      </c>
      <c r="U68" s="30">
        <v>1</v>
      </c>
      <c r="V68" s="30">
        <v>1</v>
      </c>
      <c r="W68" s="30">
        <v>1</v>
      </c>
      <c r="X68" s="30">
        <v>2</v>
      </c>
      <c r="Y68" s="30">
        <v>2</v>
      </c>
      <c r="Z68" s="30">
        <v>2</v>
      </c>
      <c r="AA68" s="30">
        <v>2</v>
      </c>
      <c r="AB68" s="30">
        <v>2</v>
      </c>
      <c r="AC68" s="30">
        <v>2</v>
      </c>
      <c r="AD68" s="30">
        <v>1</v>
      </c>
      <c r="AE68" s="30">
        <v>1</v>
      </c>
      <c r="AF68" s="30">
        <v>1</v>
      </c>
      <c r="AG68" s="30">
        <v>1</v>
      </c>
      <c r="AH68" s="30">
        <v>1</v>
      </c>
      <c r="AI68" s="30">
        <v>1</v>
      </c>
      <c r="AJ68" s="30">
        <v>1</v>
      </c>
      <c r="AK68" s="30">
        <v>1</v>
      </c>
      <c r="AL68" s="30">
        <v>1</v>
      </c>
      <c r="AM68" s="30">
        <v>1</v>
      </c>
      <c r="AN68" s="30">
        <v>1</v>
      </c>
      <c r="AO68" s="30">
        <v>2</v>
      </c>
      <c r="AP68" s="30">
        <v>2</v>
      </c>
      <c r="AQ68" s="30">
        <v>2</v>
      </c>
      <c r="AR68" s="30">
        <v>2</v>
      </c>
      <c r="AS68" s="30">
        <v>2</v>
      </c>
      <c r="AT68" s="30">
        <v>1</v>
      </c>
      <c r="AU68" s="30">
        <v>1</v>
      </c>
      <c r="AV68" s="30">
        <v>1</v>
      </c>
      <c r="AW68" s="525">
        <v>1</v>
      </c>
      <c r="AX68" s="30">
        <v>1</v>
      </c>
      <c r="AY68" s="30">
        <v>2</v>
      </c>
      <c r="AZ68" s="30">
        <v>2</v>
      </c>
      <c r="BA68" s="30">
        <v>2</v>
      </c>
      <c r="BB68" s="30">
        <v>2</v>
      </c>
      <c r="BC68" s="30">
        <v>1</v>
      </c>
      <c r="BD68" s="30">
        <v>1</v>
      </c>
      <c r="BE68" s="30">
        <v>1</v>
      </c>
      <c r="BF68" s="30">
        <v>2</v>
      </c>
      <c r="BG68" s="30">
        <v>2</v>
      </c>
      <c r="BH68" s="30">
        <v>2</v>
      </c>
      <c r="BI68" s="30">
        <v>2</v>
      </c>
      <c r="BJ68" s="30">
        <v>1</v>
      </c>
      <c r="BK68" s="30">
        <v>1</v>
      </c>
      <c r="BL68" s="30">
        <v>1</v>
      </c>
      <c r="BM68" s="30">
        <v>1</v>
      </c>
      <c r="BN68" s="30">
        <v>1</v>
      </c>
      <c r="BO68" s="30">
        <v>1</v>
      </c>
      <c r="BP68" s="30">
        <v>1</v>
      </c>
      <c r="BQ68" s="30">
        <v>1</v>
      </c>
      <c r="BR68" s="30">
        <v>1</v>
      </c>
      <c r="BS68" s="30">
        <v>1</v>
      </c>
      <c r="BT68" s="30">
        <v>1</v>
      </c>
      <c r="BU68" s="30">
        <v>1</v>
      </c>
      <c r="BV68" s="30">
        <v>1</v>
      </c>
      <c r="BW68" s="30">
        <v>1</v>
      </c>
      <c r="BX68" s="30">
        <v>1</v>
      </c>
      <c r="BY68" s="30">
        <v>1</v>
      </c>
      <c r="BZ68" s="30">
        <v>1</v>
      </c>
      <c r="CA68" s="30">
        <v>2</v>
      </c>
      <c r="CB68" s="30">
        <v>2</v>
      </c>
      <c r="CC68" s="30">
        <v>2</v>
      </c>
      <c r="CD68" s="30">
        <v>1</v>
      </c>
      <c r="CE68" s="30">
        <v>1</v>
      </c>
      <c r="CF68" s="30">
        <v>5</v>
      </c>
      <c r="CG68" s="30">
        <v>1</v>
      </c>
      <c r="CH68" s="30">
        <v>1</v>
      </c>
      <c r="CI68" s="30">
        <v>1</v>
      </c>
      <c r="CJ68" s="30">
        <v>1</v>
      </c>
      <c r="CK68" s="30">
        <v>1</v>
      </c>
      <c r="CL68" s="30">
        <v>1</v>
      </c>
      <c r="CM68" s="30">
        <v>1</v>
      </c>
    </row>
    <row r="69" spans="1:91" ht="12.75" customHeight="1">
      <c r="A69" s="96" t="s">
        <v>434</v>
      </c>
      <c r="B69" s="96">
        <v>0</v>
      </c>
      <c r="C69" s="96"/>
      <c r="D69" s="14"/>
      <c r="E69" s="14"/>
      <c r="F69" s="30">
        <v>1</v>
      </c>
      <c r="G69" s="30">
        <v>1</v>
      </c>
      <c r="H69" s="30">
        <v>2</v>
      </c>
      <c r="I69" s="30">
        <v>2</v>
      </c>
      <c r="J69" s="30">
        <v>1</v>
      </c>
      <c r="K69" s="30">
        <v>1</v>
      </c>
      <c r="L69" s="30">
        <v>1</v>
      </c>
      <c r="M69" s="30">
        <v>1</v>
      </c>
      <c r="N69" s="30">
        <v>1</v>
      </c>
      <c r="O69" s="30">
        <v>1</v>
      </c>
      <c r="P69" s="30">
        <v>1</v>
      </c>
      <c r="Q69" s="30">
        <v>1</v>
      </c>
      <c r="R69" s="30">
        <v>1</v>
      </c>
      <c r="S69" s="30">
        <v>1</v>
      </c>
      <c r="T69" s="30">
        <v>1</v>
      </c>
      <c r="U69" s="30">
        <v>1</v>
      </c>
      <c r="V69" s="30">
        <v>1</v>
      </c>
      <c r="W69" s="30">
        <v>1</v>
      </c>
      <c r="X69" s="30">
        <v>2</v>
      </c>
      <c r="Y69" s="30">
        <v>2</v>
      </c>
      <c r="Z69" s="30">
        <v>2</v>
      </c>
      <c r="AA69" s="30">
        <v>2</v>
      </c>
      <c r="AB69" s="30">
        <v>2</v>
      </c>
      <c r="AC69" s="30">
        <v>2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1</v>
      </c>
      <c r="AJ69" s="30">
        <v>1</v>
      </c>
      <c r="AK69" s="30">
        <v>1</v>
      </c>
      <c r="AL69" s="30">
        <v>1</v>
      </c>
      <c r="AM69" s="30">
        <v>1</v>
      </c>
      <c r="AN69" s="30">
        <v>1</v>
      </c>
      <c r="AO69" s="30">
        <v>2</v>
      </c>
      <c r="AP69" s="30">
        <v>2</v>
      </c>
      <c r="AQ69" s="30">
        <v>2</v>
      </c>
      <c r="AR69" s="30">
        <v>2</v>
      </c>
      <c r="AS69" s="30">
        <v>2</v>
      </c>
      <c r="AT69" s="30">
        <v>1</v>
      </c>
      <c r="AU69" s="30">
        <v>1</v>
      </c>
      <c r="AV69" s="30">
        <v>1</v>
      </c>
      <c r="AW69" s="525">
        <v>1</v>
      </c>
      <c r="AX69" s="30">
        <v>1</v>
      </c>
      <c r="AY69" s="30">
        <v>2</v>
      </c>
      <c r="AZ69" s="30">
        <v>2</v>
      </c>
      <c r="BA69" s="30">
        <v>2</v>
      </c>
      <c r="BB69" s="30">
        <v>2</v>
      </c>
      <c r="BC69" s="30">
        <v>1</v>
      </c>
      <c r="BD69" s="30">
        <v>1</v>
      </c>
      <c r="BE69" s="30">
        <v>1</v>
      </c>
      <c r="BF69" s="30">
        <v>2</v>
      </c>
      <c r="BG69" s="30">
        <v>2</v>
      </c>
      <c r="BH69" s="30">
        <v>2</v>
      </c>
      <c r="BI69" s="30">
        <v>2</v>
      </c>
      <c r="BJ69" s="30">
        <v>1</v>
      </c>
      <c r="BK69" s="30">
        <v>1</v>
      </c>
      <c r="BL69" s="30">
        <v>1</v>
      </c>
      <c r="BM69" s="30">
        <v>1</v>
      </c>
      <c r="BN69" s="30">
        <v>1</v>
      </c>
      <c r="BO69" s="30">
        <v>1</v>
      </c>
      <c r="BP69" s="30">
        <v>1</v>
      </c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2</v>
      </c>
      <c r="CB69" s="30">
        <v>2</v>
      </c>
      <c r="CC69" s="30">
        <v>2</v>
      </c>
      <c r="CD69" s="30">
        <v>1</v>
      </c>
      <c r="CE69" s="30">
        <v>1</v>
      </c>
      <c r="CF69" s="30">
        <v>5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</row>
    <row r="70" spans="1:91" ht="12.75" customHeight="1">
      <c r="A70" s="96" t="s">
        <v>434</v>
      </c>
      <c r="B70" s="96">
        <v>11</v>
      </c>
      <c r="C70" s="96"/>
      <c r="D70" s="14"/>
      <c r="E70" s="14"/>
      <c r="F70" s="30">
        <v>1</v>
      </c>
      <c r="G70" s="30">
        <v>1</v>
      </c>
      <c r="H70" s="30">
        <v>1</v>
      </c>
      <c r="I70" s="30">
        <v>1</v>
      </c>
      <c r="J70" s="30">
        <v>1</v>
      </c>
      <c r="K70" s="30">
        <v>1</v>
      </c>
      <c r="L70" s="30">
        <v>1</v>
      </c>
      <c r="M70" s="30">
        <v>1</v>
      </c>
      <c r="N70" s="30">
        <v>1</v>
      </c>
      <c r="O70" s="30">
        <v>1</v>
      </c>
      <c r="P70" s="30">
        <v>1</v>
      </c>
      <c r="Q70" s="30">
        <v>1</v>
      </c>
      <c r="R70" s="30">
        <v>1</v>
      </c>
      <c r="S70" s="30">
        <v>1</v>
      </c>
      <c r="T70" s="30">
        <v>1</v>
      </c>
      <c r="U70" s="30">
        <v>1</v>
      </c>
      <c r="V70" s="30">
        <v>1</v>
      </c>
      <c r="W70" s="30">
        <v>1</v>
      </c>
      <c r="X70" s="30">
        <v>2</v>
      </c>
      <c r="Y70" s="30">
        <v>2</v>
      </c>
      <c r="Z70" s="30">
        <v>2</v>
      </c>
      <c r="AA70" s="30">
        <v>2</v>
      </c>
      <c r="AB70" s="30">
        <v>2</v>
      </c>
      <c r="AC70" s="30">
        <v>2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1</v>
      </c>
      <c r="AJ70" s="30">
        <v>1</v>
      </c>
      <c r="AK70" s="30">
        <v>1</v>
      </c>
      <c r="AL70" s="30">
        <v>1</v>
      </c>
      <c r="AM70" s="30">
        <v>1</v>
      </c>
      <c r="AN70" s="30">
        <v>1</v>
      </c>
      <c r="AO70" s="30">
        <v>2</v>
      </c>
      <c r="AP70" s="30">
        <v>2</v>
      </c>
      <c r="AQ70" s="30">
        <v>2</v>
      </c>
      <c r="AR70" s="30">
        <v>2</v>
      </c>
      <c r="AS70" s="30">
        <v>2</v>
      </c>
      <c r="AT70" s="30">
        <v>1</v>
      </c>
      <c r="AU70" s="30">
        <v>1</v>
      </c>
      <c r="AV70" s="30">
        <v>1</v>
      </c>
      <c r="AW70" s="525">
        <v>1</v>
      </c>
      <c r="AX70" s="30">
        <v>1</v>
      </c>
      <c r="AY70" s="30">
        <v>2</v>
      </c>
      <c r="AZ70" s="30">
        <v>2</v>
      </c>
      <c r="BA70" s="30">
        <v>2</v>
      </c>
      <c r="BB70" s="30">
        <v>2</v>
      </c>
      <c r="BC70" s="30">
        <v>1</v>
      </c>
      <c r="BD70" s="30">
        <v>1</v>
      </c>
      <c r="BE70" s="30">
        <v>1</v>
      </c>
      <c r="BF70" s="30">
        <v>2</v>
      </c>
      <c r="BG70" s="30">
        <v>2</v>
      </c>
      <c r="BH70" s="30">
        <v>2</v>
      </c>
      <c r="BI70" s="30">
        <v>2</v>
      </c>
      <c r="BJ70" s="30">
        <v>1</v>
      </c>
      <c r="BK70" s="30">
        <v>1</v>
      </c>
      <c r="BL70" s="30">
        <v>1</v>
      </c>
      <c r="BM70" s="30">
        <v>1</v>
      </c>
      <c r="BN70" s="30">
        <v>1</v>
      </c>
      <c r="BO70" s="30">
        <v>1</v>
      </c>
      <c r="BP70" s="30">
        <v>1</v>
      </c>
      <c r="BQ70" s="30">
        <v>1</v>
      </c>
      <c r="BR70" s="30">
        <v>1</v>
      </c>
      <c r="BS70" s="30">
        <v>1</v>
      </c>
      <c r="BT70" s="30">
        <v>1</v>
      </c>
      <c r="BU70" s="30">
        <v>1</v>
      </c>
      <c r="BV70" s="30">
        <v>1</v>
      </c>
      <c r="BW70" s="30">
        <v>1</v>
      </c>
      <c r="BX70" s="30">
        <v>1</v>
      </c>
      <c r="BY70" s="30">
        <v>1</v>
      </c>
      <c r="BZ70" s="30">
        <v>1</v>
      </c>
      <c r="CA70" s="30">
        <v>2</v>
      </c>
      <c r="CB70" s="30">
        <v>2</v>
      </c>
      <c r="CC70" s="30">
        <v>2</v>
      </c>
      <c r="CD70" s="30">
        <v>1</v>
      </c>
      <c r="CE70" s="30">
        <v>1</v>
      </c>
      <c r="CF70" s="30">
        <v>5</v>
      </c>
      <c r="CG70" s="30">
        <v>1</v>
      </c>
      <c r="CH70" s="30">
        <v>1</v>
      </c>
      <c r="CI70" s="30">
        <v>1</v>
      </c>
      <c r="CJ70" s="30">
        <v>1</v>
      </c>
      <c r="CK70" s="30">
        <v>1</v>
      </c>
      <c r="CL70" s="30">
        <v>1</v>
      </c>
      <c r="CM70" s="30">
        <v>1</v>
      </c>
    </row>
    <row r="71" spans="1:91" ht="12.75" customHeight="1">
      <c r="A71" s="96" t="s">
        <v>434</v>
      </c>
      <c r="B71" s="96">
        <v>21</v>
      </c>
      <c r="C71" s="96"/>
      <c r="D71" s="14"/>
      <c r="E71" s="14"/>
      <c r="F71" s="30">
        <v>1</v>
      </c>
      <c r="G71" s="30">
        <v>1</v>
      </c>
      <c r="H71" s="30">
        <v>1</v>
      </c>
      <c r="I71" s="30">
        <v>1</v>
      </c>
      <c r="J71" s="30">
        <v>1</v>
      </c>
      <c r="K71" s="30">
        <v>1</v>
      </c>
      <c r="L71" s="30">
        <v>1</v>
      </c>
      <c r="M71" s="30">
        <v>1</v>
      </c>
      <c r="N71" s="30">
        <v>1</v>
      </c>
      <c r="O71" s="30">
        <v>1</v>
      </c>
      <c r="P71" s="30">
        <v>1</v>
      </c>
      <c r="Q71" s="30">
        <v>1</v>
      </c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2</v>
      </c>
      <c r="Y71" s="30">
        <v>2</v>
      </c>
      <c r="Z71" s="30">
        <v>2</v>
      </c>
      <c r="AA71" s="30">
        <v>2</v>
      </c>
      <c r="AB71" s="30">
        <v>2</v>
      </c>
      <c r="AC71" s="30">
        <v>2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  <c r="AM71" s="30">
        <v>1</v>
      </c>
      <c r="AN71" s="30">
        <v>1</v>
      </c>
      <c r="AO71" s="30">
        <v>2</v>
      </c>
      <c r="AP71" s="30">
        <v>2</v>
      </c>
      <c r="AQ71" s="30">
        <v>2</v>
      </c>
      <c r="AR71" s="30">
        <v>2</v>
      </c>
      <c r="AS71" s="30">
        <v>2</v>
      </c>
      <c r="AT71" s="30">
        <v>1</v>
      </c>
      <c r="AU71" s="30">
        <v>1</v>
      </c>
      <c r="AV71" s="30">
        <v>1</v>
      </c>
      <c r="AW71" s="525">
        <v>1</v>
      </c>
      <c r="AX71" s="30">
        <v>1</v>
      </c>
      <c r="AY71" s="30">
        <v>2</v>
      </c>
      <c r="AZ71" s="30">
        <v>2</v>
      </c>
      <c r="BA71" s="30">
        <v>2</v>
      </c>
      <c r="BB71" s="30">
        <v>2</v>
      </c>
      <c r="BC71" s="30">
        <v>1</v>
      </c>
      <c r="BD71" s="30">
        <v>1</v>
      </c>
      <c r="BE71" s="30">
        <v>1</v>
      </c>
      <c r="BF71" s="30">
        <v>2</v>
      </c>
      <c r="BG71" s="30">
        <v>2</v>
      </c>
      <c r="BH71" s="30">
        <v>2</v>
      </c>
      <c r="BI71" s="30">
        <v>2</v>
      </c>
      <c r="BJ71" s="30">
        <v>1</v>
      </c>
      <c r="BK71" s="30">
        <v>1</v>
      </c>
      <c r="BL71" s="30">
        <v>1</v>
      </c>
      <c r="BM71" s="30">
        <v>1</v>
      </c>
      <c r="BN71" s="30">
        <v>1</v>
      </c>
      <c r="BO71" s="30">
        <v>1</v>
      </c>
      <c r="BP71" s="30">
        <v>1</v>
      </c>
      <c r="BQ71" s="30">
        <v>1</v>
      </c>
      <c r="BR71" s="30">
        <v>1</v>
      </c>
      <c r="BS71" s="30">
        <v>1</v>
      </c>
      <c r="BT71" s="30">
        <v>1</v>
      </c>
      <c r="BU71" s="30">
        <v>1</v>
      </c>
      <c r="BV71" s="30">
        <v>1</v>
      </c>
      <c r="BW71" s="30">
        <v>1</v>
      </c>
      <c r="BX71" s="30">
        <v>1</v>
      </c>
      <c r="BY71" s="30">
        <v>1</v>
      </c>
      <c r="BZ71" s="30">
        <v>1</v>
      </c>
      <c r="CA71" s="30">
        <v>2</v>
      </c>
      <c r="CB71" s="30">
        <v>2</v>
      </c>
      <c r="CC71" s="30">
        <v>2</v>
      </c>
      <c r="CD71" s="30">
        <v>1</v>
      </c>
      <c r="CE71" s="30">
        <v>1</v>
      </c>
      <c r="CF71" s="30">
        <v>5</v>
      </c>
      <c r="CG71" s="30">
        <v>1</v>
      </c>
      <c r="CH71" s="30">
        <v>1</v>
      </c>
      <c r="CI71" s="30">
        <v>1</v>
      </c>
      <c r="CJ71" s="30">
        <v>1</v>
      </c>
      <c r="CK71" s="30">
        <v>1</v>
      </c>
      <c r="CL71" s="30">
        <v>1</v>
      </c>
      <c r="CM71" s="30">
        <v>1</v>
      </c>
    </row>
    <row r="72" spans="1:91" ht="12.75" customHeight="1">
      <c r="H72" s="29"/>
      <c r="I72" s="29"/>
      <c r="J72" s="29"/>
      <c r="K72" s="29"/>
      <c r="Q72" s="29"/>
      <c r="R72" s="29"/>
      <c r="T72" s="29"/>
      <c r="U72" s="29"/>
      <c r="Y72" s="29"/>
      <c r="Z72" s="29"/>
      <c r="AB72" s="29"/>
      <c r="AC72" s="29"/>
      <c r="AF72" s="29"/>
      <c r="AJ72" s="29"/>
      <c r="AM72" s="29"/>
      <c r="AP72" s="29"/>
      <c r="AR72" s="29"/>
      <c r="AT72" s="29"/>
      <c r="AU72" s="29"/>
      <c r="AV72" s="29"/>
      <c r="AW72" s="529"/>
      <c r="AX72" s="29"/>
      <c r="AY72" s="29"/>
      <c r="AZ72" s="29"/>
      <c r="BA72" s="29"/>
      <c r="BB72" s="29"/>
      <c r="BS72" s="29"/>
      <c r="BT72" s="29"/>
      <c r="BU72" s="29"/>
      <c r="BV72" s="29"/>
      <c r="CG72" s="29"/>
      <c r="CH72" s="29"/>
      <c r="CI72" s="29"/>
      <c r="CJ72" s="29"/>
      <c r="CK72" s="29"/>
    </row>
    <row r="73" spans="1:91" ht="12.75" customHeight="1">
      <c r="H73" s="29"/>
      <c r="I73" s="29"/>
      <c r="J73" s="29"/>
      <c r="K73" s="29"/>
      <c r="Q73" s="29"/>
      <c r="R73" s="29"/>
      <c r="T73" s="29"/>
      <c r="U73" s="29"/>
      <c r="Y73" s="29"/>
      <c r="Z73" s="29"/>
      <c r="AB73" s="29"/>
      <c r="AC73" s="29"/>
      <c r="AF73" s="29"/>
      <c r="AJ73" s="29"/>
      <c r="AM73" s="29"/>
      <c r="AP73" s="29"/>
      <c r="AR73" s="29"/>
      <c r="AT73" s="29"/>
      <c r="AU73" s="29"/>
      <c r="AV73" s="29"/>
      <c r="AW73" s="529"/>
      <c r="AX73" s="29"/>
      <c r="AY73" s="29"/>
      <c r="AZ73" s="29"/>
      <c r="BA73" s="29"/>
      <c r="BB73" s="29"/>
      <c r="BS73" s="29"/>
      <c r="BT73" s="29"/>
      <c r="BU73" s="29"/>
      <c r="BV73" s="29"/>
      <c r="CG73" s="29"/>
      <c r="CH73" s="29"/>
      <c r="CI73" s="29"/>
      <c r="CJ73" s="29"/>
      <c r="CK73" s="29"/>
    </row>
    <row r="74" spans="1:91" ht="12.75" customHeight="1">
      <c r="A74" s="18" t="str">
        <f ca="1">GetNameRange(B75)</f>
        <v>strategy_term_floor_aig</v>
      </c>
      <c r="C74" s="18"/>
      <c r="D74" s="18"/>
      <c r="E74" s="18"/>
      <c r="H74" s="29"/>
      <c r="I74" s="29"/>
      <c r="J74" s="29"/>
      <c r="K74" s="29"/>
      <c r="Q74" s="29"/>
      <c r="R74" s="29"/>
      <c r="T74" s="29"/>
      <c r="U74" s="29"/>
      <c r="Y74" s="29"/>
      <c r="Z74" s="29"/>
      <c r="AB74" s="29"/>
      <c r="AC74" s="29"/>
      <c r="AF74" s="29"/>
      <c r="AJ74" s="29"/>
      <c r="AM74" s="29"/>
      <c r="AP74" s="29"/>
      <c r="AR74" s="29"/>
      <c r="AT74" s="29"/>
      <c r="AU74" s="29"/>
      <c r="AV74" s="29"/>
      <c r="AW74" s="529"/>
      <c r="AX74" s="29"/>
      <c r="AY74" s="29"/>
      <c r="AZ74" s="29"/>
      <c r="BA74" s="29"/>
      <c r="BB74" s="29"/>
      <c r="BS74" s="29"/>
      <c r="BT74" s="29"/>
      <c r="BU74" s="29"/>
      <c r="BV74" s="29"/>
      <c r="CG74" s="29"/>
      <c r="CH74" s="29"/>
      <c r="CI74" s="29"/>
      <c r="CJ74" s="29"/>
      <c r="CK74" s="29"/>
    </row>
    <row r="75" spans="1:91" ht="12.75" customHeight="1">
      <c r="A75" s="93" t="str">
        <f>C$4</f>
        <v>crediting_type_dyn_aig</v>
      </c>
      <c r="B75" s="93"/>
      <c r="C75" s="93"/>
      <c r="D75" s="93"/>
      <c r="E75" s="93"/>
      <c r="F75" s="88" t="str">
        <f t="shared" ref="F75:BR75" si="21">F$4</f>
        <v>FX1Fix</v>
      </c>
      <c r="G75" s="88" t="str">
        <f t="shared" si="21"/>
        <v>FG1Fix</v>
      </c>
      <c r="H75" s="88" t="str">
        <f t="shared" si="21"/>
        <v>MSAPRt</v>
      </c>
      <c r="I75" s="88" t="str">
        <f t="shared" si="21"/>
        <v>PGAPRt</v>
      </c>
      <c r="J75" s="88" t="str">
        <f t="shared" si="21"/>
        <v>MS5PRt</v>
      </c>
      <c r="K75" s="88" t="str">
        <f t="shared" si="21"/>
        <v>PG5PRt</v>
      </c>
      <c r="L75" s="88" t="str">
        <f t="shared" si="21"/>
        <v>MS1PR2</v>
      </c>
      <c r="M75" s="88" t="str">
        <f t="shared" si="21"/>
        <v>MS1PRt</v>
      </c>
      <c r="N75" s="88" t="str">
        <f t="shared" si="21"/>
        <v>PG1PRt</v>
      </c>
      <c r="O75" s="88" t="str">
        <f t="shared" si="21"/>
        <v>SR1PRt</v>
      </c>
      <c r="P75" s="88" t="str">
        <f t="shared" si="21"/>
        <v>AQ1PRt</v>
      </c>
      <c r="Q75" s="88" t="str">
        <f t="shared" si="21"/>
        <v>AQ1PR1</v>
      </c>
      <c r="R75" s="88" t="str">
        <f t="shared" si="21"/>
        <v>AB1PRL</v>
      </c>
      <c r="S75" s="88" t="str">
        <f t="shared" si="21"/>
        <v>AB1PRt</v>
      </c>
      <c r="T75" s="88" t="str">
        <f t="shared" si="21"/>
        <v>AB1PR1</v>
      </c>
      <c r="U75" s="88" t="str">
        <f t="shared" si="21"/>
        <v>AB1PR2</v>
      </c>
      <c r="V75" s="88" t="str">
        <f t="shared" si="21"/>
        <v>AG1PRt</v>
      </c>
      <c r="W75" s="88" t="str">
        <f t="shared" si="21"/>
        <v>AG1PRG</v>
      </c>
      <c r="X75" s="88" t="str">
        <f t="shared" si="21"/>
        <v>AQ2PRt</v>
      </c>
      <c r="Y75" s="88" t="str">
        <f t="shared" si="21"/>
        <v>AQ2PR1</v>
      </c>
      <c r="Z75" s="88" t="str">
        <f t="shared" si="21"/>
        <v>AB2PRL</v>
      </c>
      <c r="AA75" s="88" t="str">
        <f t="shared" si="21"/>
        <v>AB2PRt</v>
      </c>
      <c r="AB75" s="88" t="str">
        <f t="shared" si="21"/>
        <v>AB2PR1</v>
      </c>
      <c r="AC75" s="88" t="str">
        <f t="shared" si="21"/>
        <v>AB2PR2</v>
      </c>
      <c r="AD75" s="88" t="str">
        <f t="shared" si="21"/>
        <v>LM1PRt</v>
      </c>
      <c r="AE75" s="88" t="str">
        <f t="shared" si="21"/>
        <v>ML1PRt</v>
      </c>
      <c r="AF75" s="88" t="str">
        <f t="shared" si="21"/>
        <v>ML1PR1</v>
      </c>
      <c r="AG75" s="88" t="str">
        <f t="shared" si="21"/>
        <v>PB1PRt</v>
      </c>
      <c r="AH75" s="88" t="str">
        <f t="shared" si="21"/>
        <v>PB1PRG</v>
      </c>
      <c r="AI75" s="88" t="str">
        <f t="shared" si="21"/>
        <v>PM1PRt</v>
      </c>
      <c r="AJ75" s="88" t="str">
        <f t="shared" si="21"/>
        <v>PM1PR1</v>
      </c>
      <c r="AK75" s="88" t="str">
        <f t="shared" si="21"/>
        <v>RS1PRt</v>
      </c>
      <c r="AL75" s="88" t="str">
        <f t="shared" si="21"/>
        <v>SP1PRt</v>
      </c>
      <c r="AM75" s="88" t="str">
        <f t="shared" si="21"/>
        <v>SP1PR1</v>
      </c>
      <c r="AN75" s="88" t="str">
        <f t="shared" si="21"/>
        <v>SP1PRG</v>
      </c>
      <c r="AO75" s="88" t="str">
        <f t="shared" si="21"/>
        <v>ML2PRt</v>
      </c>
      <c r="AP75" s="88" t="str">
        <f t="shared" si="21"/>
        <v>ML2PR1</v>
      </c>
      <c r="AQ75" s="88" t="str">
        <f t="shared" si="21"/>
        <v>PM2PRt</v>
      </c>
      <c r="AR75" s="88" t="str">
        <f t="shared" si="21"/>
        <v>PM2PR1</v>
      </c>
      <c r="AS75" s="88" t="str">
        <f t="shared" si="21"/>
        <v>SP2PRt</v>
      </c>
      <c r="AT75" s="88" t="str">
        <f t="shared" si="21"/>
        <v>DF1PRL</v>
      </c>
      <c r="AU75" s="88" t="str">
        <f t="shared" si="21"/>
        <v>DF1PRt</v>
      </c>
      <c r="AV75" s="88" t="str">
        <f t="shared" si="21"/>
        <v>DF1PR1</v>
      </c>
      <c r="AW75" s="525" t="str">
        <f t="shared" si="21"/>
        <v>IN1PRt</v>
      </c>
      <c r="AX75" s="88" t="str">
        <f t="shared" si="21"/>
        <v>DF1PR2</v>
      </c>
      <c r="AY75" s="88" t="str">
        <f t="shared" si="21"/>
        <v>DF2PRL</v>
      </c>
      <c r="AZ75" s="88" t="str">
        <f t="shared" si="21"/>
        <v>DF2PRt</v>
      </c>
      <c r="BA75" s="88" t="str">
        <f t="shared" si="21"/>
        <v>DF2PR1</v>
      </c>
      <c r="BB75" s="88" t="str">
        <f t="shared" si="21"/>
        <v>DF2PR2</v>
      </c>
      <c r="BC75" s="88" t="str">
        <f t="shared" si="21"/>
        <v>AB1Spd</v>
      </c>
      <c r="BD75" s="88" t="str">
        <f t="shared" si="21"/>
        <v>ML1Spd</v>
      </c>
      <c r="BE75" s="88" t="str">
        <f t="shared" si="21"/>
        <v>PM1Spd</v>
      </c>
      <c r="BF75" s="88" t="str">
        <f t="shared" si="21"/>
        <v>AB2Spd</v>
      </c>
      <c r="BG75" s="88" t="str">
        <f t="shared" si="21"/>
        <v>LM2Spd</v>
      </c>
      <c r="BH75" s="88" t="str">
        <f t="shared" si="21"/>
        <v>ML2Spd</v>
      </c>
      <c r="BI75" s="88" t="str">
        <f t="shared" si="21"/>
        <v>PM2Spd</v>
      </c>
      <c r="BJ75" s="88" t="str">
        <f t="shared" si="21"/>
        <v>LM1Cap</v>
      </c>
      <c r="BK75" s="88" t="str">
        <f t="shared" si="21"/>
        <v>ML1Cap</v>
      </c>
      <c r="BL75" s="88" t="str">
        <f t="shared" si="21"/>
        <v>PM1Cap</v>
      </c>
      <c r="BM75" s="88" t="str">
        <f t="shared" si="21"/>
        <v>EF1Cap</v>
      </c>
      <c r="BN75" s="88" t="str">
        <f t="shared" si="21"/>
        <v>RS1Cap</v>
      </c>
      <c r="BO75" s="88" t="str">
        <f t="shared" si="21"/>
        <v>SP1Cap</v>
      </c>
      <c r="BP75" s="88" t="str">
        <f t="shared" si="21"/>
        <v>EF1CaL</v>
      </c>
      <c r="BQ75" s="88" t="str">
        <f t="shared" si="21"/>
        <v>RS1CaL</v>
      </c>
      <c r="BR75" s="88" t="str">
        <f t="shared" si="21"/>
        <v>SP1CaL</v>
      </c>
      <c r="BS75" s="88" t="str">
        <f t="shared" ref="BS75:CM75" si="22">BS$4</f>
        <v>EF1CaK</v>
      </c>
      <c r="BT75" s="88" t="str">
        <f t="shared" si="22"/>
        <v>RS1CaK</v>
      </c>
      <c r="BU75" s="88" t="str">
        <f t="shared" si="22"/>
        <v>SP1CaK</v>
      </c>
      <c r="BV75" s="88" t="str">
        <f t="shared" si="22"/>
        <v>ND1CaK</v>
      </c>
      <c r="BW75" s="88" t="str">
        <f t="shared" si="22"/>
        <v>EF1CaM</v>
      </c>
      <c r="BX75" s="88" t="str">
        <f t="shared" si="22"/>
        <v>RS1CaM</v>
      </c>
      <c r="BY75" s="88" t="str">
        <f t="shared" si="22"/>
        <v>SP1CaM</v>
      </c>
      <c r="BZ75" s="88" t="str">
        <f t="shared" si="22"/>
        <v>SP1CaN</v>
      </c>
      <c r="CA75" s="88" t="str">
        <f t="shared" si="22"/>
        <v>LM2Cap</v>
      </c>
      <c r="CB75" s="88" t="str">
        <f t="shared" si="22"/>
        <v>ML2Cap</v>
      </c>
      <c r="CC75" s="88" t="str">
        <f t="shared" si="22"/>
        <v>PM2Cap</v>
      </c>
      <c r="CD75" s="88" t="str">
        <f t="shared" si="22"/>
        <v>SP5Ca1</v>
      </c>
      <c r="CE75" s="88" t="str">
        <f t="shared" si="22"/>
        <v>SP5Ca2</v>
      </c>
      <c r="CF75" s="88" t="str">
        <f t="shared" si="22"/>
        <v>SP5Cap</v>
      </c>
      <c r="CG75" s="88" t="str">
        <f t="shared" si="22"/>
        <v>FX1FiM</v>
      </c>
      <c r="CH75" s="88" t="str">
        <f t="shared" si="22"/>
        <v>ND1TrM</v>
      </c>
      <c r="CI75" s="88" t="str">
        <f t="shared" si="22"/>
        <v>ND1TrL</v>
      </c>
      <c r="CJ75" s="88" t="str">
        <f t="shared" si="22"/>
        <v>ND1CaM</v>
      </c>
      <c r="CK75" s="88" t="str">
        <f t="shared" si="22"/>
        <v>ND1CaL</v>
      </c>
      <c r="CL75" s="88" t="str">
        <f t="shared" si="22"/>
        <v>SP1Tri</v>
      </c>
      <c r="CM75" s="88" t="str">
        <f t="shared" si="22"/>
        <v>ND1Cap</v>
      </c>
    </row>
    <row r="76" spans="1:91" ht="12.75" customHeight="1">
      <c r="A76" s="94" t="s">
        <v>377</v>
      </c>
      <c r="B76" s="288" t="s">
        <v>164</v>
      </c>
      <c r="C76" s="288"/>
      <c r="D76" s="93"/>
      <c r="E76" s="9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538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</row>
    <row r="77" spans="1:91" ht="12.75" customHeight="1" collapsed="1">
      <c r="A77" s="187" t="s">
        <v>1109</v>
      </c>
      <c r="B77" s="96">
        <v>0</v>
      </c>
      <c r="C77" s="96"/>
      <c r="D77" s="14"/>
      <c r="E77" s="14"/>
      <c r="F77" s="179">
        <v>0</v>
      </c>
      <c r="G77" s="179">
        <v>0</v>
      </c>
      <c r="H77" s="179">
        <v>0</v>
      </c>
      <c r="I77" s="179">
        <v>0</v>
      </c>
      <c r="J77" s="179">
        <v>0</v>
      </c>
      <c r="K77" s="179">
        <v>0</v>
      </c>
      <c r="L77" s="179">
        <v>0</v>
      </c>
      <c r="M77" s="179">
        <v>0</v>
      </c>
      <c r="N77" s="179">
        <v>0</v>
      </c>
      <c r="O77" s="179">
        <v>0</v>
      </c>
      <c r="P77" s="179">
        <v>0</v>
      </c>
      <c r="Q77" s="179">
        <v>0</v>
      </c>
      <c r="R77" s="179">
        <v>0</v>
      </c>
      <c r="S77" s="179">
        <v>0</v>
      </c>
      <c r="T77" s="179">
        <v>0</v>
      </c>
      <c r="U77" s="179">
        <v>0</v>
      </c>
      <c r="V77" s="179">
        <v>0</v>
      </c>
      <c r="W77" s="179">
        <v>0</v>
      </c>
      <c r="X77" s="179">
        <v>0</v>
      </c>
      <c r="Y77" s="179">
        <v>0</v>
      </c>
      <c r="Z77" s="179">
        <v>0</v>
      </c>
      <c r="AA77" s="179">
        <v>0</v>
      </c>
      <c r="AB77" s="179">
        <v>0</v>
      </c>
      <c r="AC77" s="179">
        <v>0</v>
      </c>
      <c r="AD77" s="179">
        <v>0</v>
      </c>
      <c r="AE77" s="179">
        <v>0</v>
      </c>
      <c r="AF77" s="179">
        <v>0</v>
      </c>
      <c r="AG77" s="179">
        <v>0</v>
      </c>
      <c r="AH77" s="179">
        <v>0</v>
      </c>
      <c r="AI77" s="179">
        <v>0</v>
      </c>
      <c r="AJ77" s="179">
        <v>0</v>
      </c>
      <c r="AK77" s="179">
        <v>0</v>
      </c>
      <c r="AL77" s="179">
        <v>0</v>
      </c>
      <c r="AM77" s="179">
        <v>0</v>
      </c>
      <c r="AN77" s="179">
        <v>0</v>
      </c>
      <c r="AO77" s="179">
        <v>0</v>
      </c>
      <c r="AP77" s="179">
        <v>0</v>
      </c>
      <c r="AQ77" s="179">
        <v>0</v>
      </c>
      <c r="AR77" s="179">
        <v>0</v>
      </c>
      <c r="AS77" s="179">
        <v>0</v>
      </c>
      <c r="AT77" s="179">
        <v>0</v>
      </c>
      <c r="AU77" s="179">
        <v>0</v>
      </c>
      <c r="AV77" s="179">
        <v>0</v>
      </c>
      <c r="AW77" s="539">
        <v>0</v>
      </c>
      <c r="AX77" s="179">
        <v>0</v>
      </c>
      <c r="AY77" s="179">
        <v>0</v>
      </c>
      <c r="AZ77" s="179">
        <v>0</v>
      </c>
      <c r="BA77" s="179">
        <v>0</v>
      </c>
      <c r="BB77" s="179">
        <v>0</v>
      </c>
      <c r="BC77" s="179">
        <v>0</v>
      </c>
      <c r="BD77" s="179">
        <v>0</v>
      </c>
      <c r="BE77" s="179">
        <v>0</v>
      </c>
      <c r="BF77" s="179">
        <v>0</v>
      </c>
      <c r="BG77" s="179">
        <v>0</v>
      </c>
      <c r="BH77" s="179">
        <v>0</v>
      </c>
      <c r="BI77" s="179">
        <v>0</v>
      </c>
      <c r="BJ77" s="179">
        <v>0</v>
      </c>
      <c r="BK77" s="179">
        <v>0</v>
      </c>
      <c r="BL77" s="179">
        <v>0</v>
      </c>
      <c r="BM77" s="179">
        <v>0</v>
      </c>
      <c r="BN77" s="179">
        <v>0</v>
      </c>
      <c r="BO77" s="179">
        <v>0</v>
      </c>
      <c r="BP77" s="485">
        <v>0</v>
      </c>
      <c r="BQ77" s="485">
        <v>0</v>
      </c>
      <c r="BR77" s="485">
        <v>0</v>
      </c>
      <c r="BS77" s="485">
        <v>0</v>
      </c>
      <c r="BT77" s="485">
        <v>0</v>
      </c>
      <c r="BU77" s="485">
        <v>0</v>
      </c>
      <c r="BV77" s="485">
        <v>0</v>
      </c>
      <c r="BW77" s="485">
        <v>0</v>
      </c>
      <c r="BX77" s="485">
        <v>0</v>
      </c>
      <c r="BY77" s="485">
        <v>0</v>
      </c>
      <c r="BZ77" s="179">
        <v>0.01</v>
      </c>
      <c r="CA77" s="179">
        <v>0</v>
      </c>
      <c r="CB77" s="179">
        <v>0</v>
      </c>
      <c r="CC77" s="179">
        <v>0</v>
      </c>
      <c r="CD77" s="179">
        <v>0</v>
      </c>
      <c r="CE77" s="179">
        <v>0</v>
      </c>
      <c r="CF77" s="179">
        <v>0</v>
      </c>
      <c r="CG77" s="179">
        <v>0</v>
      </c>
      <c r="CH77" s="179">
        <v>0</v>
      </c>
      <c r="CI77" s="179">
        <v>0</v>
      </c>
      <c r="CJ77" s="179">
        <v>0</v>
      </c>
      <c r="CK77" s="179">
        <v>0</v>
      </c>
      <c r="CL77" s="179">
        <v>0</v>
      </c>
      <c r="CM77" s="179">
        <v>0</v>
      </c>
    </row>
    <row r="78" spans="1:91" ht="12.75" customHeight="1">
      <c r="A78" s="187" t="str">
        <f>A77</f>
        <v>20251001_MaxRate</v>
      </c>
      <c r="B78" s="96">
        <v>6</v>
      </c>
      <c r="C78" s="96"/>
      <c r="D78" s="14"/>
      <c r="E78" s="14"/>
      <c r="F78" s="179">
        <v>0</v>
      </c>
      <c r="G78" s="179">
        <v>0</v>
      </c>
      <c r="H78" s="179">
        <v>0</v>
      </c>
      <c r="I78" s="179">
        <v>0</v>
      </c>
      <c r="J78" s="179">
        <v>0</v>
      </c>
      <c r="K78" s="179">
        <v>0</v>
      </c>
      <c r="L78" s="179">
        <v>0</v>
      </c>
      <c r="M78" s="179">
        <v>0</v>
      </c>
      <c r="N78" s="179">
        <v>0</v>
      </c>
      <c r="O78" s="179">
        <v>0</v>
      </c>
      <c r="P78" s="179">
        <v>0</v>
      </c>
      <c r="Q78" s="179">
        <v>0</v>
      </c>
      <c r="R78" s="179">
        <v>0</v>
      </c>
      <c r="S78" s="179">
        <v>0</v>
      </c>
      <c r="T78" s="179">
        <v>0</v>
      </c>
      <c r="U78" s="179">
        <v>0</v>
      </c>
      <c r="V78" s="179">
        <v>0</v>
      </c>
      <c r="W78" s="179">
        <v>0</v>
      </c>
      <c r="X78" s="179">
        <v>0</v>
      </c>
      <c r="Y78" s="179">
        <v>0</v>
      </c>
      <c r="Z78" s="179">
        <v>0</v>
      </c>
      <c r="AA78" s="179">
        <v>0</v>
      </c>
      <c r="AB78" s="179">
        <v>0</v>
      </c>
      <c r="AC78" s="179">
        <v>0</v>
      </c>
      <c r="AD78" s="179">
        <v>0</v>
      </c>
      <c r="AE78" s="179">
        <v>0</v>
      </c>
      <c r="AF78" s="179">
        <v>0</v>
      </c>
      <c r="AG78" s="179">
        <v>0</v>
      </c>
      <c r="AH78" s="179">
        <v>0</v>
      </c>
      <c r="AI78" s="179">
        <v>0</v>
      </c>
      <c r="AJ78" s="179">
        <v>0</v>
      </c>
      <c r="AK78" s="179">
        <v>0</v>
      </c>
      <c r="AL78" s="179">
        <v>0</v>
      </c>
      <c r="AM78" s="179">
        <v>0</v>
      </c>
      <c r="AN78" s="179">
        <v>0</v>
      </c>
      <c r="AO78" s="179">
        <v>0</v>
      </c>
      <c r="AP78" s="179">
        <v>0</v>
      </c>
      <c r="AQ78" s="179">
        <v>0</v>
      </c>
      <c r="AR78" s="179">
        <v>0</v>
      </c>
      <c r="AS78" s="179">
        <v>0</v>
      </c>
      <c r="AT78" s="179">
        <v>0</v>
      </c>
      <c r="AU78" s="179">
        <v>0</v>
      </c>
      <c r="AV78" s="179">
        <v>0</v>
      </c>
      <c r="AW78" s="539">
        <v>0</v>
      </c>
      <c r="AX78" s="179">
        <v>0</v>
      </c>
      <c r="AY78" s="179">
        <v>0</v>
      </c>
      <c r="AZ78" s="179">
        <v>0</v>
      </c>
      <c r="BA78" s="179">
        <v>0</v>
      </c>
      <c r="BB78" s="179">
        <v>0</v>
      </c>
      <c r="BC78" s="179">
        <v>0</v>
      </c>
      <c r="BD78" s="179">
        <v>0</v>
      </c>
      <c r="BE78" s="179">
        <v>0</v>
      </c>
      <c r="BF78" s="179">
        <v>0</v>
      </c>
      <c r="BG78" s="179">
        <v>0</v>
      </c>
      <c r="BH78" s="179">
        <v>0</v>
      </c>
      <c r="BI78" s="179">
        <v>0</v>
      </c>
      <c r="BJ78" s="179">
        <v>0</v>
      </c>
      <c r="BK78" s="179">
        <v>0</v>
      </c>
      <c r="BL78" s="179">
        <v>0</v>
      </c>
      <c r="BM78" s="179">
        <v>0</v>
      </c>
      <c r="BN78" s="179">
        <v>0</v>
      </c>
      <c r="BO78" s="179">
        <v>0</v>
      </c>
      <c r="BP78" s="485">
        <v>0.03</v>
      </c>
      <c r="BQ78" s="485">
        <v>0.03</v>
      </c>
      <c r="BR78" s="485">
        <v>0.03</v>
      </c>
      <c r="BS78" s="485">
        <v>0</v>
      </c>
      <c r="BT78" s="485">
        <v>0</v>
      </c>
      <c r="BU78" s="485">
        <v>0</v>
      </c>
      <c r="BV78" s="485">
        <v>0</v>
      </c>
      <c r="BW78" s="485">
        <v>0</v>
      </c>
      <c r="BX78" s="485">
        <v>0</v>
      </c>
      <c r="BY78" s="485">
        <v>0</v>
      </c>
      <c r="BZ78" s="179">
        <v>0.01</v>
      </c>
      <c r="CA78" s="179">
        <v>0</v>
      </c>
      <c r="CB78" s="179">
        <v>0</v>
      </c>
      <c r="CC78" s="179">
        <v>0</v>
      </c>
      <c r="CD78" s="179">
        <v>0</v>
      </c>
      <c r="CE78" s="179">
        <v>0</v>
      </c>
      <c r="CF78" s="179">
        <v>0</v>
      </c>
      <c r="CG78" s="179">
        <v>0</v>
      </c>
      <c r="CH78" s="179">
        <v>0</v>
      </c>
      <c r="CI78" s="179">
        <v>0</v>
      </c>
      <c r="CJ78" s="179">
        <v>0</v>
      </c>
      <c r="CK78" s="179">
        <v>0</v>
      </c>
      <c r="CL78" s="179">
        <v>0</v>
      </c>
      <c r="CM78" s="179">
        <v>0</v>
      </c>
    </row>
    <row r="79" spans="1:91" ht="12.75" customHeight="1">
      <c r="A79" s="187" t="str">
        <f t="shared" ref="A79:A81" si="23">A78</f>
        <v>20251001_MaxRate</v>
      </c>
      <c r="B79" s="96">
        <v>8</v>
      </c>
      <c r="C79" s="96"/>
      <c r="D79" s="14"/>
      <c r="E79" s="14"/>
      <c r="F79" s="179">
        <v>0</v>
      </c>
      <c r="G79" s="179">
        <v>0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0</v>
      </c>
      <c r="O79" s="179">
        <v>0</v>
      </c>
      <c r="P79" s="179">
        <v>0</v>
      </c>
      <c r="Q79" s="179">
        <v>0</v>
      </c>
      <c r="R79" s="179">
        <v>0</v>
      </c>
      <c r="S79" s="179">
        <v>0</v>
      </c>
      <c r="T79" s="179">
        <v>0</v>
      </c>
      <c r="U79" s="179">
        <v>0</v>
      </c>
      <c r="V79" s="179">
        <v>0</v>
      </c>
      <c r="W79" s="179">
        <v>0</v>
      </c>
      <c r="X79" s="179">
        <v>0</v>
      </c>
      <c r="Y79" s="179">
        <v>0</v>
      </c>
      <c r="Z79" s="179">
        <v>0</v>
      </c>
      <c r="AA79" s="179">
        <v>0</v>
      </c>
      <c r="AB79" s="179">
        <v>0</v>
      </c>
      <c r="AC79" s="179">
        <v>0</v>
      </c>
      <c r="AD79" s="179">
        <v>0</v>
      </c>
      <c r="AE79" s="179">
        <v>0</v>
      </c>
      <c r="AF79" s="179">
        <v>0</v>
      </c>
      <c r="AG79" s="179">
        <v>0</v>
      </c>
      <c r="AH79" s="179">
        <v>0</v>
      </c>
      <c r="AI79" s="179">
        <v>0</v>
      </c>
      <c r="AJ79" s="179">
        <v>0</v>
      </c>
      <c r="AK79" s="179">
        <v>0</v>
      </c>
      <c r="AL79" s="179">
        <v>0</v>
      </c>
      <c r="AM79" s="179">
        <v>0</v>
      </c>
      <c r="AN79" s="179">
        <v>0</v>
      </c>
      <c r="AO79" s="179">
        <v>0</v>
      </c>
      <c r="AP79" s="179">
        <v>0</v>
      </c>
      <c r="AQ79" s="179">
        <v>0</v>
      </c>
      <c r="AR79" s="179">
        <v>0</v>
      </c>
      <c r="AS79" s="179">
        <v>0</v>
      </c>
      <c r="AT79" s="179">
        <v>0</v>
      </c>
      <c r="AU79" s="179">
        <v>0</v>
      </c>
      <c r="AV79" s="179">
        <v>0</v>
      </c>
      <c r="AW79" s="539">
        <v>0</v>
      </c>
      <c r="AX79" s="179">
        <v>0</v>
      </c>
      <c r="AY79" s="179">
        <v>0</v>
      </c>
      <c r="AZ79" s="179">
        <v>0</v>
      </c>
      <c r="BA79" s="179">
        <v>0</v>
      </c>
      <c r="BB79" s="179">
        <v>0</v>
      </c>
      <c r="BC79" s="179">
        <v>0</v>
      </c>
      <c r="BD79" s="179">
        <v>0</v>
      </c>
      <c r="BE79" s="179">
        <v>0</v>
      </c>
      <c r="BF79" s="179">
        <v>0</v>
      </c>
      <c r="BG79" s="179">
        <v>0</v>
      </c>
      <c r="BH79" s="179">
        <v>0</v>
      </c>
      <c r="BI79" s="179">
        <v>0</v>
      </c>
      <c r="BJ79" s="179">
        <v>0</v>
      </c>
      <c r="BK79" s="179">
        <v>0</v>
      </c>
      <c r="BL79" s="179">
        <v>0</v>
      </c>
      <c r="BM79" s="179">
        <v>0</v>
      </c>
      <c r="BN79" s="179">
        <v>0</v>
      </c>
      <c r="BO79" s="179">
        <v>0</v>
      </c>
      <c r="BP79" s="485">
        <v>0.03</v>
      </c>
      <c r="BQ79" s="485">
        <v>0.03</v>
      </c>
      <c r="BR79" s="485">
        <v>0.03</v>
      </c>
      <c r="BS79" s="486">
        <v>2.4500000000000001E-2</v>
      </c>
      <c r="BT79" s="486">
        <v>2.4500000000000001E-2</v>
      </c>
      <c r="BU79" s="486">
        <v>2.4500000000000001E-2</v>
      </c>
      <c r="BV79" s="486">
        <v>2.4500000000000001E-2</v>
      </c>
      <c r="BW79" s="485">
        <v>0.03</v>
      </c>
      <c r="BX79" s="485">
        <v>0.03</v>
      </c>
      <c r="BY79" s="485">
        <v>0.03</v>
      </c>
      <c r="BZ79" s="179">
        <v>0.01</v>
      </c>
      <c r="CA79" s="179">
        <v>0</v>
      </c>
      <c r="CB79" s="179">
        <v>0</v>
      </c>
      <c r="CC79" s="179">
        <v>0</v>
      </c>
      <c r="CD79" s="179">
        <v>0</v>
      </c>
      <c r="CE79" s="179">
        <v>0</v>
      </c>
      <c r="CF79" s="179">
        <v>0</v>
      </c>
      <c r="CG79" s="179">
        <v>0</v>
      </c>
      <c r="CH79" s="179">
        <v>0</v>
      </c>
      <c r="CI79" s="179">
        <v>0</v>
      </c>
      <c r="CJ79" s="179">
        <v>0</v>
      </c>
      <c r="CK79" s="179">
        <v>0</v>
      </c>
      <c r="CL79" s="179">
        <v>0</v>
      </c>
      <c r="CM79" s="179">
        <v>0</v>
      </c>
    </row>
    <row r="80" spans="1:91" ht="12.75" customHeight="1">
      <c r="A80" s="187" t="str">
        <f t="shared" si="23"/>
        <v>20251001_MaxRate</v>
      </c>
      <c r="B80" s="96">
        <v>11</v>
      </c>
      <c r="C80" s="96"/>
      <c r="D80" s="14"/>
      <c r="E80" s="14"/>
      <c r="F80" s="179">
        <v>0</v>
      </c>
      <c r="G80" s="179">
        <v>0</v>
      </c>
      <c r="H80" s="179">
        <v>0</v>
      </c>
      <c r="I80" s="179">
        <v>0</v>
      </c>
      <c r="J80" s="179">
        <v>0</v>
      </c>
      <c r="K80" s="179">
        <v>0</v>
      </c>
      <c r="L80" s="179">
        <v>0</v>
      </c>
      <c r="M80" s="179">
        <v>0</v>
      </c>
      <c r="N80" s="179">
        <v>0</v>
      </c>
      <c r="O80" s="179">
        <v>0</v>
      </c>
      <c r="P80" s="179">
        <v>0</v>
      </c>
      <c r="Q80" s="179">
        <v>0</v>
      </c>
      <c r="R80" s="179">
        <v>0</v>
      </c>
      <c r="S80" s="179">
        <v>0</v>
      </c>
      <c r="T80" s="179">
        <v>0</v>
      </c>
      <c r="U80" s="179">
        <v>0</v>
      </c>
      <c r="V80" s="179">
        <v>0</v>
      </c>
      <c r="W80" s="179">
        <v>0</v>
      </c>
      <c r="X80" s="179">
        <v>0</v>
      </c>
      <c r="Y80" s="179">
        <v>0</v>
      </c>
      <c r="Z80" s="179">
        <v>0</v>
      </c>
      <c r="AA80" s="179">
        <v>0</v>
      </c>
      <c r="AB80" s="179">
        <v>0</v>
      </c>
      <c r="AC80" s="179">
        <v>0</v>
      </c>
      <c r="AD80" s="179">
        <v>0</v>
      </c>
      <c r="AE80" s="179">
        <v>0</v>
      </c>
      <c r="AF80" s="179">
        <v>0</v>
      </c>
      <c r="AG80" s="179">
        <v>0</v>
      </c>
      <c r="AH80" s="179">
        <v>0</v>
      </c>
      <c r="AI80" s="179">
        <v>0</v>
      </c>
      <c r="AJ80" s="179">
        <v>0</v>
      </c>
      <c r="AK80" s="179">
        <v>0</v>
      </c>
      <c r="AL80" s="179">
        <v>0</v>
      </c>
      <c r="AM80" s="179">
        <v>0</v>
      </c>
      <c r="AN80" s="179">
        <v>0</v>
      </c>
      <c r="AO80" s="179">
        <v>0</v>
      </c>
      <c r="AP80" s="179">
        <v>0</v>
      </c>
      <c r="AQ80" s="179">
        <v>0</v>
      </c>
      <c r="AR80" s="179">
        <v>0</v>
      </c>
      <c r="AS80" s="179">
        <v>0</v>
      </c>
      <c r="AT80" s="179">
        <v>0</v>
      </c>
      <c r="AU80" s="179">
        <v>0</v>
      </c>
      <c r="AV80" s="179">
        <v>0</v>
      </c>
      <c r="AW80" s="539">
        <v>0</v>
      </c>
      <c r="AX80" s="179">
        <v>0</v>
      </c>
      <c r="AY80" s="179">
        <v>0</v>
      </c>
      <c r="AZ80" s="179">
        <v>0</v>
      </c>
      <c r="BA80" s="179">
        <v>0</v>
      </c>
      <c r="BB80" s="179">
        <v>0</v>
      </c>
      <c r="BC80" s="179">
        <v>0</v>
      </c>
      <c r="BD80" s="179">
        <v>0</v>
      </c>
      <c r="BE80" s="179">
        <v>0</v>
      </c>
      <c r="BF80" s="179">
        <v>0</v>
      </c>
      <c r="BG80" s="179">
        <v>0</v>
      </c>
      <c r="BH80" s="179">
        <v>0</v>
      </c>
      <c r="BI80" s="179">
        <v>0</v>
      </c>
      <c r="BJ80" s="179">
        <v>0</v>
      </c>
      <c r="BK80" s="179">
        <v>0</v>
      </c>
      <c r="BL80" s="179">
        <v>0</v>
      </c>
      <c r="BM80" s="179">
        <v>0</v>
      </c>
      <c r="BN80" s="179">
        <v>0</v>
      </c>
      <c r="BO80" s="179">
        <v>0</v>
      </c>
      <c r="BP80" s="485">
        <v>0.03</v>
      </c>
      <c r="BQ80" s="485">
        <v>0.03</v>
      </c>
      <c r="BR80" s="485">
        <v>0.03</v>
      </c>
      <c r="BS80" s="486">
        <v>2.4500000000000001E-2</v>
      </c>
      <c r="BT80" s="486">
        <v>2.4500000000000001E-2</v>
      </c>
      <c r="BU80" s="486">
        <v>2.4500000000000001E-2</v>
      </c>
      <c r="BV80" s="486">
        <v>2.4500000000000001E-2</v>
      </c>
      <c r="BW80" s="485">
        <v>0.03</v>
      </c>
      <c r="BX80" s="485">
        <v>0.03</v>
      </c>
      <c r="BY80" s="485">
        <v>0.03</v>
      </c>
      <c r="BZ80" s="179">
        <v>0.01</v>
      </c>
      <c r="CA80" s="179">
        <v>0</v>
      </c>
      <c r="CB80" s="179">
        <v>0</v>
      </c>
      <c r="CC80" s="179">
        <v>0</v>
      </c>
      <c r="CD80" s="179">
        <v>0</v>
      </c>
      <c r="CE80" s="179">
        <v>0</v>
      </c>
      <c r="CF80" s="179">
        <v>0</v>
      </c>
      <c r="CG80" s="179">
        <v>0</v>
      </c>
      <c r="CH80" s="179">
        <v>0</v>
      </c>
      <c r="CI80" s="179">
        <v>0</v>
      </c>
      <c r="CJ80" s="179">
        <v>0</v>
      </c>
      <c r="CK80" s="179">
        <v>0</v>
      </c>
      <c r="CL80" s="179">
        <v>0</v>
      </c>
      <c r="CM80" s="179">
        <v>0</v>
      </c>
    </row>
    <row r="81" spans="1:91" ht="12.75" customHeight="1">
      <c r="A81" s="187" t="str">
        <f t="shared" si="23"/>
        <v>20251001_MaxRate</v>
      </c>
      <c r="B81" s="96">
        <v>21</v>
      </c>
      <c r="C81" s="96"/>
      <c r="D81" s="14"/>
      <c r="E81" s="14"/>
      <c r="F81" s="179">
        <v>0</v>
      </c>
      <c r="G81" s="179">
        <v>0</v>
      </c>
      <c r="H81" s="179">
        <v>0</v>
      </c>
      <c r="I81" s="179">
        <v>0</v>
      </c>
      <c r="J81" s="179">
        <v>0</v>
      </c>
      <c r="K81" s="179">
        <v>0</v>
      </c>
      <c r="L81" s="179">
        <v>0</v>
      </c>
      <c r="M81" s="179">
        <v>0</v>
      </c>
      <c r="N81" s="179">
        <v>0</v>
      </c>
      <c r="O81" s="179">
        <v>0</v>
      </c>
      <c r="P81" s="179">
        <v>0</v>
      </c>
      <c r="Q81" s="179">
        <v>0</v>
      </c>
      <c r="R81" s="179">
        <v>0</v>
      </c>
      <c r="S81" s="179">
        <v>0</v>
      </c>
      <c r="T81" s="179">
        <v>0</v>
      </c>
      <c r="U81" s="179">
        <v>0</v>
      </c>
      <c r="V81" s="179">
        <v>0</v>
      </c>
      <c r="W81" s="179">
        <v>0</v>
      </c>
      <c r="X81" s="179">
        <v>0</v>
      </c>
      <c r="Y81" s="179">
        <v>0</v>
      </c>
      <c r="Z81" s="179">
        <v>0</v>
      </c>
      <c r="AA81" s="179">
        <v>0</v>
      </c>
      <c r="AB81" s="179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9">
        <v>0</v>
      </c>
      <c r="AI81" s="179">
        <v>0</v>
      </c>
      <c r="AJ81" s="179">
        <v>0</v>
      </c>
      <c r="AK81" s="179">
        <v>0</v>
      </c>
      <c r="AL81" s="179">
        <v>0</v>
      </c>
      <c r="AM81" s="179">
        <v>0</v>
      </c>
      <c r="AN81" s="179">
        <v>0</v>
      </c>
      <c r="AO81" s="179">
        <v>0</v>
      </c>
      <c r="AP81" s="179">
        <v>0</v>
      </c>
      <c r="AQ81" s="179">
        <v>0</v>
      </c>
      <c r="AR81" s="179">
        <v>0</v>
      </c>
      <c r="AS81" s="179">
        <v>0</v>
      </c>
      <c r="AT81" s="179">
        <v>0</v>
      </c>
      <c r="AU81" s="179">
        <v>0</v>
      </c>
      <c r="AV81" s="179">
        <v>0</v>
      </c>
      <c r="AW81" s="539">
        <v>0</v>
      </c>
      <c r="AX81" s="179">
        <v>0</v>
      </c>
      <c r="AY81" s="179">
        <v>0</v>
      </c>
      <c r="AZ81" s="179">
        <v>0</v>
      </c>
      <c r="BA81" s="179">
        <v>0</v>
      </c>
      <c r="BB81" s="179">
        <v>0</v>
      </c>
      <c r="BC81" s="179">
        <v>0</v>
      </c>
      <c r="BD81" s="179">
        <v>0</v>
      </c>
      <c r="BE81" s="179">
        <v>0</v>
      </c>
      <c r="BF81" s="179">
        <v>0</v>
      </c>
      <c r="BG81" s="179">
        <v>0</v>
      </c>
      <c r="BH81" s="179">
        <v>0</v>
      </c>
      <c r="BI81" s="179">
        <v>0</v>
      </c>
      <c r="BJ81" s="179">
        <v>0</v>
      </c>
      <c r="BK81" s="179">
        <v>0</v>
      </c>
      <c r="BL81" s="179">
        <v>0</v>
      </c>
      <c r="BM81" s="179">
        <v>0</v>
      </c>
      <c r="BN81" s="179">
        <v>0</v>
      </c>
      <c r="BO81" s="179">
        <v>0</v>
      </c>
      <c r="BP81" s="485">
        <v>0.03</v>
      </c>
      <c r="BQ81" s="485">
        <v>0.03</v>
      </c>
      <c r="BR81" s="485">
        <v>0.03</v>
      </c>
      <c r="BS81" s="486">
        <v>2.4500000000000001E-2</v>
      </c>
      <c r="BT81" s="486">
        <v>2.4500000000000001E-2</v>
      </c>
      <c r="BU81" s="486">
        <v>2.4500000000000001E-2</v>
      </c>
      <c r="BV81" s="486">
        <v>2.4500000000000001E-2</v>
      </c>
      <c r="BW81" s="485">
        <v>0.03</v>
      </c>
      <c r="BX81" s="485">
        <v>0.03</v>
      </c>
      <c r="BY81" s="485">
        <v>0.03</v>
      </c>
      <c r="BZ81" s="179">
        <v>0.01</v>
      </c>
      <c r="CA81" s="179">
        <v>0</v>
      </c>
      <c r="CB81" s="179">
        <v>0</v>
      </c>
      <c r="CC81" s="179">
        <v>0</v>
      </c>
      <c r="CD81" s="179">
        <v>0</v>
      </c>
      <c r="CE81" s="179">
        <v>0</v>
      </c>
      <c r="CF81" s="179">
        <v>0</v>
      </c>
      <c r="CG81" s="179">
        <v>0</v>
      </c>
      <c r="CH81" s="179">
        <v>0</v>
      </c>
      <c r="CI81" s="179">
        <v>0</v>
      </c>
      <c r="CJ81" s="179">
        <v>0</v>
      </c>
      <c r="CK81" s="179">
        <v>0</v>
      </c>
      <c r="CL81" s="179">
        <v>0</v>
      </c>
      <c r="CM81" s="179">
        <v>0</v>
      </c>
    </row>
    <row r="84" spans="1:91" ht="12.75" customHeight="1">
      <c r="A84" s="18" t="str">
        <f ca="1">GetNameRange(B85)</f>
        <v>index_term_floor_aig</v>
      </c>
      <c r="C84" s="18"/>
      <c r="D84" s="18"/>
      <c r="E84" s="18"/>
    </row>
    <row r="85" spans="1:91" ht="12.75" customHeight="1">
      <c r="A85" s="93"/>
      <c r="B85" s="93"/>
      <c r="C85" s="93" t="str">
        <f>C$4</f>
        <v>crediting_type_dyn_aig</v>
      </c>
      <c r="D85" s="93"/>
      <c r="E85" s="93"/>
      <c r="F85" s="88" t="str">
        <f t="shared" ref="F85:BR85" si="24">F$4</f>
        <v>FX1Fix</v>
      </c>
      <c r="G85" s="88" t="str">
        <f t="shared" si="24"/>
        <v>FG1Fix</v>
      </c>
      <c r="H85" s="88" t="str">
        <f t="shared" si="24"/>
        <v>MSAPRt</v>
      </c>
      <c r="I85" s="88" t="str">
        <f t="shared" si="24"/>
        <v>PGAPRt</v>
      </c>
      <c r="J85" s="88" t="str">
        <f t="shared" si="24"/>
        <v>MS5PRt</v>
      </c>
      <c r="K85" s="88" t="str">
        <f t="shared" si="24"/>
        <v>PG5PRt</v>
      </c>
      <c r="L85" s="88" t="str">
        <f t="shared" si="24"/>
        <v>MS1PR2</v>
      </c>
      <c r="M85" s="88" t="str">
        <f t="shared" si="24"/>
        <v>MS1PRt</v>
      </c>
      <c r="N85" s="88" t="str">
        <f t="shared" si="24"/>
        <v>PG1PRt</v>
      </c>
      <c r="O85" s="88" t="str">
        <f t="shared" si="24"/>
        <v>SR1PRt</v>
      </c>
      <c r="P85" s="88" t="str">
        <f t="shared" si="24"/>
        <v>AQ1PRt</v>
      </c>
      <c r="Q85" s="88" t="str">
        <f t="shared" si="24"/>
        <v>AQ1PR1</v>
      </c>
      <c r="R85" s="88" t="str">
        <f t="shared" si="24"/>
        <v>AB1PRL</v>
      </c>
      <c r="S85" s="88" t="str">
        <f t="shared" si="24"/>
        <v>AB1PRt</v>
      </c>
      <c r="T85" s="88" t="str">
        <f t="shared" si="24"/>
        <v>AB1PR1</v>
      </c>
      <c r="U85" s="88" t="str">
        <f t="shared" si="24"/>
        <v>AB1PR2</v>
      </c>
      <c r="V85" s="88" t="str">
        <f t="shared" si="24"/>
        <v>AG1PRt</v>
      </c>
      <c r="W85" s="88" t="str">
        <f t="shared" si="24"/>
        <v>AG1PRG</v>
      </c>
      <c r="X85" s="88" t="str">
        <f t="shared" si="24"/>
        <v>AQ2PRt</v>
      </c>
      <c r="Y85" s="88" t="str">
        <f t="shared" si="24"/>
        <v>AQ2PR1</v>
      </c>
      <c r="Z85" s="88" t="str">
        <f t="shared" si="24"/>
        <v>AB2PRL</v>
      </c>
      <c r="AA85" s="88" t="str">
        <f t="shared" si="24"/>
        <v>AB2PRt</v>
      </c>
      <c r="AB85" s="88" t="str">
        <f t="shared" si="24"/>
        <v>AB2PR1</v>
      </c>
      <c r="AC85" s="88" t="str">
        <f t="shared" si="24"/>
        <v>AB2PR2</v>
      </c>
      <c r="AD85" s="88" t="str">
        <f t="shared" si="24"/>
        <v>LM1PRt</v>
      </c>
      <c r="AE85" s="88" t="str">
        <f t="shared" si="24"/>
        <v>ML1PRt</v>
      </c>
      <c r="AF85" s="88" t="str">
        <f t="shared" si="24"/>
        <v>ML1PR1</v>
      </c>
      <c r="AG85" s="88" t="str">
        <f t="shared" si="24"/>
        <v>PB1PRt</v>
      </c>
      <c r="AH85" s="88" t="str">
        <f t="shared" si="24"/>
        <v>PB1PRG</v>
      </c>
      <c r="AI85" s="88" t="str">
        <f t="shared" si="24"/>
        <v>PM1PRt</v>
      </c>
      <c r="AJ85" s="88" t="str">
        <f t="shared" si="24"/>
        <v>PM1PR1</v>
      </c>
      <c r="AK85" s="88" t="str">
        <f t="shared" si="24"/>
        <v>RS1PRt</v>
      </c>
      <c r="AL85" s="88" t="str">
        <f t="shared" si="24"/>
        <v>SP1PRt</v>
      </c>
      <c r="AM85" s="88" t="str">
        <f t="shared" si="24"/>
        <v>SP1PR1</v>
      </c>
      <c r="AN85" s="88" t="str">
        <f t="shared" si="24"/>
        <v>SP1PRG</v>
      </c>
      <c r="AO85" s="88" t="str">
        <f t="shared" si="24"/>
        <v>ML2PRt</v>
      </c>
      <c r="AP85" s="88" t="str">
        <f t="shared" si="24"/>
        <v>ML2PR1</v>
      </c>
      <c r="AQ85" s="88" t="str">
        <f t="shared" si="24"/>
        <v>PM2PRt</v>
      </c>
      <c r="AR85" s="88" t="str">
        <f t="shared" si="24"/>
        <v>PM2PR1</v>
      </c>
      <c r="AS85" s="88" t="str">
        <f t="shared" si="24"/>
        <v>SP2PRt</v>
      </c>
      <c r="AT85" s="88" t="str">
        <f t="shared" si="24"/>
        <v>DF1PRL</v>
      </c>
      <c r="AU85" s="88" t="str">
        <f t="shared" si="24"/>
        <v>DF1PRt</v>
      </c>
      <c r="AV85" s="88" t="str">
        <f t="shared" si="24"/>
        <v>DF1PR1</v>
      </c>
      <c r="AW85" s="525" t="str">
        <f t="shared" si="24"/>
        <v>IN1PRt</v>
      </c>
      <c r="AX85" s="88" t="str">
        <f t="shared" si="24"/>
        <v>DF1PR2</v>
      </c>
      <c r="AY85" s="88" t="str">
        <f t="shared" si="24"/>
        <v>DF2PRL</v>
      </c>
      <c r="AZ85" s="88" t="str">
        <f t="shared" si="24"/>
        <v>DF2PRt</v>
      </c>
      <c r="BA85" s="88" t="str">
        <f t="shared" si="24"/>
        <v>DF2PR1</v>
      </c>
      <c r="BB85" s="88" t="str">
        <f t="shared" si="24"/>
        <v>DF2PR2</v>
      </c>
      <c r="BC85" s="88" t="str">
        <f t="shared" si="24"/>
        <v>AB1Spd</v>
      </c>
      <c r="BD85" s="88" t="str">
        <f t="shared" si="24"/>
        <v>ML1Spd</v>
      </c>
      <c r="BE85" s="88" t="str">
        <f t="shared" si="24"/>
        <v>PM1Spd</v>
      </c>
      <c r="BF85" s="88" t="str">
        <f t="shared" si="24"/>
        <v>AB2Spd</v>
      </c>
      <c r="BG85" s="88" t="str">
        <f t="shared" si="24"/>
        <v>LM2Spd</v>
      </c>
      <c r="BH85" s="88" t="str">
        <f t="shared" si="24"/>
        <v>ML2Spd</v>
      </c>
      <c r="BI85" s="88" t="str">
        <f t="shared" si="24"/>
        <v>PM2Spd</v>
      </c>
      <c r="BJ85" s="88" t="str">
        <f t="shared" si="24"/>
        <v>LM1Cap</v>
      </c>
      <c r="BK85" s="88" t="str">
        <f t="shared" si="24"/>
        <v>ML1Cap</v>
      </c>
      <c r="BL85" s="88" t="str">
        <f t="shared" si="24"/>
        <v>PM1Cap</v>
      </c>
      <c r="BM85" s="88" t="str">
        <f t="shared" si="24"/>
        <v>EF1Cap</v>
      </c>
      <c r="BN85" s="88" t="str">
        <f t="shared" si="24"/>
        <v>RS1Cap</v>
      </c>
      <c r="BO85" s="88" t="str">
        <f t="shared" si="24"/>
        <v>SP1Cap</v>
      </c>
      <c r="BP85" s="88" t="str">
        <f t="shared" si="24"/>
        <v>EF1CaL</v>
      </c>
      <c r="BQ85" s="88" t="str">
        <f t="shared" si="24"/>
        <v>RS1CaL</v>
      </c>
      <c r="BR85" s="88" t="str">
        <f t="shared" si="24"/>
        <v>SP1CaL</v>
      </c>
      <c r="BS85" s="88" t="str">
        <f t="shared" ref="BS85:CM85" si="25">BS$4</f>
        <v>EF1CaK</v>
      </c>
      <c r="BT85" s="88" t="str">
        <f t="shared" si="25"/>
        <v>RS1CaK</v>
      </c>
      <c r="BU85" s="88" t="str">
        <f t="shared" si="25"/>
        <v>SP1CaK</v>
      </c>
      <c r="BV85" s="88" t="str">
        <f t="shared" si="25"/>
        <v>ND1CaK</v>
      </c>
      <c r="BW85" s="88" t="str">
        <f t="shared" si="25"/>
        <v>EF1CaM</v>
      </c>
      <c r="BX85" s="88" t="str">
        <f t="shared" si="25"/>
        <v>RS1CaM</v>
      </c>
      <c r="BY85" s="88" t="str">
        <f t="shared" si="25"/>
        <v>SP1CaM</v>
      </c>
      <c r="BZ85" s="88" t="str">
        <f t="shared" si="25"/>
        <v>SP1CaN</v>
      </c>
      <c r="CA85" s="88" t="str">
        <f t="shared" si="25"/>
        <v>LM2Cap</v>
      </c>
      <c r="CB85" s="88" t="str">
        <f t="shared" si="25"/>
        <v>ML2Cap</v>
      </c>
      <c r="CC85" s="88" t="str">
        <f t="shared" si="25"/>
        <v>PM2Cap</v>
      </c>
      <c r="CD85" s="88" t="str">
        <f t="shared" si="25"/>
        <v>SP5Ca1</v>
      </c>
      <c r="CE85" s="88" t="str">
        <f t="shared" si="25"/>
        <v>SP5Ca2</v>
      </c>
      <c r="CF85" s="88" t="str">
        <f t="shared" si="25"/>
        <v>SP5Cap</v>
      </c>
      <c r="CG85" s="88" t="str">
        <f t="shared" si="25"/>
        <v>FX1FiM</v>
      </c>
      <c r="CH85" s="88" t="str">
        <f t="shared" si="25"/>
        <v>ND1TrM</v>
      </c>
      <c r="CI85" s="88" t="str">
        <f t="shared" si="25"/>
        <v>ND1TrL</v>
      </c>
      <c r="CJ85" s="88" t="str">
        <f t="shared" si="25"/>
        <v>ND1CaM</v>
      </c>
      <c r="CK85" s="88" t="str">
        <f t="shared" si="25"/>
        <v>ND1CaL</v>
      </c>
      <c r="CL85" s="88" t="str">
        <f t="shared" si="25"/>
        <v>SP1Tri</v>
      </c>
      <c r="CM85" s="88" t="str">
        <f t="shared" si="25"/>
        <v>ND1Cap</v>
      </c>
    </row>
    <row r="86" spans="1:91" ht="12.75" customHeight="1">
      <c r="A86" s="262" t="s">
        <v>460</v>
      </c>
      <c r="B86" s="288" t="s">
        <v>164</v>
      </c>
      <c r="C86" s="85" t="s">
        <v>377</v>
      </c>
      <c r="D86" s="93"/>
      <c r="E86" s="9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538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</row>
    <row r="87" spans="1:91" ht="12.75" customHeight="1" collapsed="1">
      <c r="A87" s="96" t="s">
        <v>557</v>
      </c>
      <c r="B87" s="96">
        <v>0</v>
      </c>
      <c r="C87" s="187" t="s">
        <v>1109</v>
      </c>
      <c r="D87" s="14"/>
      <c r="E87" s="14"/>
      <c r="F87" s="179">
        <v>0</v>
      </c>
      <c r="G87" s="179">
        <v>0</v>
      </c>
      <c r="H87" s="185">
        <v>-0.1</v>
      </c>
      <c r="I87" s="185">
        <v>-0.1</v>
      </c>
      <c r="J87" s="185">
        <v>-0.05</v>
      </c>
      <c r="K87" s="185">
        <v>-0.05</v>
      </c>
      <c r="L87" s="179">
        <v>0</v>
      </c>
      <c r="M87" s="179">
        <v>0</v>
      </c>
      <c r="N87" s="179">
        <v>0</v>
      </c>
      <c r="O87" s="179">
        <v>0</v>
      </c>
      <c r="P87" s="179">
        <v>0</v>
      </c>
      <c r="Q87" s="179">
        <v>0</v>
      </c>
      <c r="R87" s="179">
        <v>0</v>
      </c>
      <c r="S87" s="179">
        <v>0</v>
      </c>
      <c r="T87" s="179">
        <v>0</v>
      </c>
      <c r="U87" s="179">
        <v>0</v>
      </c>
      <c r="V87" s="179">
        <v>0</v>
      </c>
      <c r="W87" s="179">
        <v>0</v>
      </c>
      <c r="X87" s="179">
        <v>0</v>
      </c>
      <c r="Y87" s="179">
        <v>0</v>
      </c>
      <c r="Z87" s="179">
        <v>0</v>
      </c>
      <c r="AA87" s="179">
        <v>0</v>
      </c>
      <c r="AB87" s="179">
        <v>0</v>
      </c>
      <c r="AC87" s="179">
        <v>0</v>
      </c>
      <c r="AD87" s="179">
        <v>0</v>
      </c>
      <c r="AE87" s="179">
        <v>0</v>
      </c>
      <c r="AF87" s="179">
        <v>0</v>
      </c>
      <c r="AG87" s="179">
        <v>0</v>
      </c>
      <c r="AH87" s="179">
        <v>0</v>
      </c>
      <c r="AI87" s="179">
        <v>0</v>
      </c>
      <c r="AJ87" s="179">
        <v>0</v>
      </c>
      <c r="AK87" s="179">
        <v>0</v>
      </c>
      <c r="AL87" s="179">
        <v>0</v>
      </c>
      <c r="AM87" s="179">
        <v>0</v>
      </c>
      <c r="AN87" s="179">
        <v>0</v>
      </c>
      <c r="AO87" s="179">
        <v>0</v>
      </c>
      <c r="AP87" s="179">
        <v>0</v>
      </c>
      <c r="AQ87" s="179">
        <v>0</v>
      </c>
      <c r="AR87" s="179">
        <v>0</v>
      </c>
      <c r="AS87" s="179">
        <v>0</v>
      </c>
      <c r="AT87" s="179">
        <v>0</v>
      </c>
      <c r="AU87" s="179">
        <v>0</v>
      </c>
      <c r="AV87" s="179">
        <v>0</v>
      </c>
      <c r="AW87" s="539">
        <v>0</v>
      </c>
      <c r="AX87" s="179">
        <v>0</v>
      </c>
      <c r="AY87" s="179">
        <v>0</v>
      </c>
      <c r="AZ87" s="179">
        <v>0</v>
      </c>
      <c r="BA87" s="179">
        <v>0</v>
      </c>
      <c r="BB87" s="179">
        <v>0</v>
      </c>
      <c r="BC87" s="179">
        <v>0</v>
      </c>
      <c r="BD87" s="179">
        <v>0</v>
      </c>
      <c r="BE87" s="179">
        <v>0</v>
      </c>
      <c r="BF87" s="179">
        <v>0</v>
      </c>
      <c r="BG87" s="179">
        <v>0</v>
      </c>
      <c r="BH87" s="179">
        <v>0</v>
      </c>
      <c r="BI87" s="179">
        <v>0</v>
      </c>
      <c r="BJ87" s="179">
        <v>0</v>
      </c>
      <c r="BK87" s="179">
        <v>0</v>
      </c>
      <c r="BL87" s="179">
        <v>0</v>
      </c>
      <c r="BM87" s="179">
        <v>0</v>
      </c>
      <c r="BN87" s="179">
        <v>0</v>
      </c>
      <c r="BO87" s="179">
        <v>0</v>
      </c>
      <c r="BP87" s="179">
        <v>0</v>
      </c>
      <c r="BQ87" s="179">
        <v>0</v>
      </c>
      <c r="BR87" s="179">
        <v>0</v>
      </c>
      <c r="BS87" s="179">
        <v>0</v>
      </c>
      <c r="BT87" s="179">
        <v>0</v>
      </c>
      <c r="BU87" s="179">
        <v>0</v>
      </c>
      <c r="BV87" s="179">
        <v>0</v>
      </c>
      <c r="BW87" s="179">
        <v>0</v>
      </c>
      <c r="BX87" s="179">
        <v>0</v>
      </c>
      <c r="BY87" s="179">
        <v>0</v>
      </c>
      <c r="BZ87" s="179">
        <v>0</v>
      </c>
      <c r="CA87" s="179">
        <v>0</v>
      </c>
      <c r="CB87" s="179">
        <v>0</v>
      </c>
      <c r="CC87" s="179">
        <v>0</v>
      </c>
      <c r="CD87" s="179">
        <v>0</v>
      </c>
      <c r="CE87" s="179">
        <v>0</v>
      </c>
      <c r="CF87" s="179">
        <v>0</v>
      </c>
      <c r="CG87" s="179">
        <v>0</v>
      </c>
      <c r="CH87" s="179">
        <v>0</v>
      </c>
      <c r="CI87" s="179">
        <v>0</v>
      </c>
      <c r="CJ87" s="179">
        <v>0</v>
      </c>
      <c r="CK87" s="179">
        <v>0</v>
      </c>
      <c r="CL87" s="179">
        <v>0</v>
      </c>
      <c r="CM87" s="179">
        <v>0</v>
      </c>
    </row>
    <row r="88" spans="1:91" ht="12.75" customHeight="1">
      <c r="A88" s="96" t="s">
        <v>557</v>
      </c>
      <c r="B88" s="96">
        <v>11</v>
      </c>
      <c r="C88" s="187" t="str">
        <f>C87</f>
        <v>20251001_MaxRate</v>
      </c>
      <c r="D88" s="14"/>
      <c r="E88" s="14"/>
      <c r="F88" s="179">
        <v>0</v>
      </c>
      <c r="G88" s="179">
        <v>0</v>
      </c>
      <c r="H88" s="185">
        <v>-0.05</v>
      </c>
      <c r="I88" s="185">
        <v>-0.05</v>
      </c>
      <c r="J88" s="185">
        <v>-0.05</v>
      </c>
      <c r="K88" s="185">
        <v>-0.05</v>
      </c>
      <c r="L88" s="179">
        <v>0</v>
      </c>
      <c r="M88" s="179">
        <v>0</v>
      </c>
      <c r="N88" s="179">
        <v>0</v>
      </c>
      <c r="O88" s="179">
        <v>0</v>
      </c>
      <c r="P88" s="179">
        <v>0</v>
      </c>
      <c r="Q88" s="179">
        <v>0</v>
      </c>
      <c r="R88" s="179">
        <v>0</v>
      </c>
      <c r="S88" s="179">
        <v>0</v>
      </c>
      <c r="T88" s="179">
        <v>0</v>
      </c>
      <c r="U88" s="179">
        <v>0</v>
      </c>
      <c r="V88" s="179">
        <v>0</v>
      </c>
      <c r="W88" s="179">
        <v>0</v>
      </c>
      <c r="X88" s="179">
        <v>0</v>
      </c>
      <c r="Y88" s="179">
        <v>0</v>
      </c>
      <c r="Z88" s="179">
        <v>0</v>
      </c>
      <c r="AA88" s="179">
        <v>0</v>
      </c>
      <c r="AB88" s="179">
        <v>0</v>
      </c>
      <c r="AC88" s="179">
        <v>0</v>
      </c>
      <c r="AD88" s="179">
        <v>0</v>
      </c>
      <c r="AE88" s="179">
        <v>0</v>
      </c>
      <c r="AF88" s="179">
        <v>0</v>
      </c>
      <c r="AG88" s="179">
        <v>0</v>
      </c>
      <c r="AH88" s="179">
        <v>0</v>
      </c>
      <c r="AI88" s="179">
        <v>0</v>
      </c>
      <c r="AJ88" s="179">
        <v>0</v>
      </c>
      <c r="AK88" s="179">
        <v>0</v>
      </c>
      <c r="AL88" s="179">
        <v>0</v>
      </c>
      <c r="AM88" s="179">
        <v>0</v>
      </c>
      <c r="AN88" s="179">
        <v>0</v>
      </c>
      <c r="AO88" s="179">
        <v>0</v>
      </c>
      <c r="AP88" s="179">
        <v>0</v>
      </c>
      <c r="AQ88" s="179">
        <v>0</v>
      </c>
      <c r="AR88" s="179">
        <v>0</v>
      </c>
      <c r="AS88" s="179">
        <v>0</v>
      </c>
      <c r="AT88" s="179">
        <v>0</v>
      </c>
      <c r="AU88" s="179">
        <v>0</v>
      </c>
      <c r="AV88" s="179">
        <v>0</v>
      </c>
      <c r="AW88" s="539">
        <v>0</v>
      </c>
      <c r="AX88" s="179">
        <v>0</v>
      </c>
      <c r="AY88" s="179">
        <v>0</v>
      </c>
      <c r="AZ88" s="179">
        <v>0</v>
      </c>
      <c r="BA88" s="179">
        <v>0</v>
      </c>
      <c r="BB88" s="179">
        <v>0</v>
      </c>
      <c r="BC88" s="179">
        <v>0</v>
      </c>
      <c r="BD88" s="179">
        <v>0</v>
      </c>
      <c r="BE88" s="179">
        <v>0</v>
      </c>
      <c r="BF88" s="179">
        <v>0</v>
      </c>
      <c r="BG88" s="179">
        <v>0</v>
      </c>
      <c r="BH88" s="179">
        <v>0</v>
      </c>
      <c r="BI88" s="179">
        <v>0</v>
      </c>
      <c r="BJ88" s="179">
        <v>0</v>
      </c>
      <c r="BK88" s="179">
        <v>0</v>
      </c>
      <c r="BL88" s="179">
        <v>0</v>
      </c>
      <c r="BM88" s="179">
        <v>0</v>
      </c>
      <c r="BN88" s="179">
        <v>0</v>
      </c>
      <c r="BO88" s="179">
        <v>0</v>
      </c>
      <c r="BP88" s="179">
        <v>0</v>
      </c>
      <c r="BQ88" s="179">
        <v>0</v>
      </c>
      <c r="BR88" s="179">
        <v>0</v>
      </c>
      <c r="BS88" s="179">
        <v>0</v>
      </c>
      <c r="BT88" s="179">
        <v>0</v>
      </c>
      <c r="BU88" s="179">
        <v>0</v>
      </c>
      <c r="BV88" s="179">
        <v>0</v>
      </c>
      <c r="BW88" s="179">
        <v>0</v>
      </c>
      <c r="BX88" s="179">
        <v>0</v>
      </c>
      <c r="BY88" s="179">
        <v>0</v>
      </c>
      <c r="BZ88" s="179">
        <v>0</v>
      </c>
      <c r="CA88" s="179">
        <v>0</v>
      </c>
      <c r="CB88" s="179">
        <v>0</v>
      </c>
      <c r="CC88" s="179">
        <v>0</v>
      </c>
      <c r="CD88" s="179">
        <v>0</v>
      </c>
      <c r="CE88" s="179">
        <v>0</v>
      </c>
      <c r="CF88" s="179">
        <v>0</v>
      </c>
      <c r="CG88" s="179">
        <v>0</v>
      </c>
      <c r="CH88" s="179">
        <v>0</v>
      </c>
      <c r="CI88" s="179">
        <v>0</v>
      </c>
      <c r="CJ88" s="179">
        <v>0</v>
      </c>
      <c r="CK88" s="179">
        <v>0</v>
      </c>
      <c r="CL88" s="179">
        <v>0</v>
      </c>
      <c r="CM88" s="179">
        <v>0</v>
      </c>
    </row>
    <row r="89" spans="1:91" ht="12.75" customHeight="1">
      <c r="A89" s="96" t="s">
        <v>434</v>
      </c>
      <c r="B89" s="96">
        <v>0</v>
      </c>
      <c r="C89" s="187" t="str">
        <f>C88</f>
        <v>20251001_MaxRate</v>
      </c>
      <c r="D89" s="14"/>
      <c r="E89" s="14"/>
      <c r="F89" s="179">
        <v>0</v>
      </c>
      <c r="G89" s="179">
        <v>0</v>
      </c>
      <c r="H89" s="185">
        <v>-0.1</v>
      </c>
      <c r="I89" s="185">
        <v>-0.1</v>
      </c>
      <c r="J89" s="185">
        <v>-0.05</v>
      </c>
      <c r="K89" s="185">
        <v>-0.05</v>
      </c>
      <c r="L89" s="179">
        <v>0</v>
      </c>
      <c r="M89" s="179">
        <v>0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  <c r="S89" s="179">
        <v>0</v>
      </c>
      <c r="T89" s="179">
        <v>0</v>
      </c>
      <c r="U89" s="179">
        <v>0</v>
      </c>
      <c r="V89" s="179">
        <v>0</v>
      </c>
      <c r="W89" s="179">
        <v>0</v>
      </c>
      <c r="X89" s="179">
        <v>0</v>
      </c>
      <c r="Y89" s="179">
        <v>0</v>
      </c>
      <c r="Z89" s="179">
        <v>0</v>
      </c>
      <c r="AA89" s="179">
        <v>0</v>
      </c>
      <c r="AB89" s="179">
        <v>0</v>
      </c>
      <c r="AC89" s="179">
        <v>0</v>
      </c>
      <c r="AD89" s="179">
        <v>0</v>
      </c>
      <c r="AE89" s="179">
        <v>0</v>
      </c>
      <c r="AF89" s="179">
        <v>0</v>
      </c>
      <c r="AG89" s="179">
        <v>0</v>
      </c>
      <c r="AH89" s="179">
        <v>0</v>
      </c>
      <c r="AI89" s="179">
        <v>0</v>
      </c>
      <c r="AJ89" s="179">
        <v>0</v>
      </c>
      <c r="AK89" s="179">
        <v>0</v>
      </c>
      <c r="AL89" s="179">
        <v>0</v>
      </c>
      <c r="AM89" s="179">
        <v>0</v>
      </c>
      <c r="AN89" s="179">
        <v>0</v>
      </c>
      <c r="AO89" s="179">
        <v>0</v>
      </c>
      <c r="AP89" s="179">
        <v>0</v>
      </c>
      <c r="AQ89" s="179">
        <v>0</v>
      </c>
      <c r="AR89" s="179">
        <v>0</v>
      </c>
      <c r="AS89" s="179">
        <v>0</v>
      </c>
      <c r="AT89" s="179">
        <v>0</v>
      </c>
      <c r="AU89" s="179">
        <v>0</v>
      </c>
      <c r="AV89" s="179">
        <v>0</v>
      </c>
      <c r="AW89" s="539">
        <v>0</v>
      </c>
      <c r="AX89" s="179">
        <v>0</v>
      </c>
      <c r="AY89" s="179">
        <v>0</v>
      </c>
      <c r="AZ89" s="179">
        <v>0</v>
      </c>
      <c r="BA89" s="179">
        <v>0</v>
      </c>
      <c r="BB89" s="179">
        <v>0</v>
      </c>
      <c r="BC89" s="179">
        <v>0</v>
      </c>
      <c r="BD89" s="179">
        <v>0</v>
      </c>
      <c r="BE89" s="179">
        <v>0</v>
      </c>
      <c r="BF89" s="179">
        <v>0</v>
      </c>
      <c r="BG89" s="179">
        <v>0</v>
      </c>
      <c r="BH89" s="179">
        <v>0</v>
      </c>
      <c r="BI89" s="179">
        <v>0</v>
      </c>
      <c r="BJ89" s="179">
        <v>0</v>
      </c>
      <c r="BK89" s="179">
        <v>0</v>
      </c>
      <c r="BL89" s="179">
        <v>0</v>
      </c>
      <c r="BM89" s="179">
        <v>0</v>
      </c>
      <c r="BN89" s="179">
        <v>0</v>
      </c>
      <c r="BO89" s="179">
        <v>0</v>
      </c>
      <c r="BP89" s="179">
        <v>0</v>
      </c>
      <c r="BQ89" s="179">
        <v>0</v>
      </c>
      <c r="BR89" s="179">
        <v>0</v>
      </c>
      <c r="BS89" s="179">
        <v>0</v>
      </c>
      <c r="BT89" s="179">
        <v>0</v>
      </c>
      <c r="BU89" s="179">
        <v>0</v>
      </c>
      <c r="BV89" s="179">
        <v>0</v>
      </c>
      <c r="BW89" s="179">
        <v>0</v>
      </c>
      <c r="BX89" s="179">
        <v>0</v>
      </c>
      <c r="BY89" s="179">
        <v>0</v>
      </c>
      <c r="BZ89" s="179">
        <v>0</v>
      </c>
      <c r="CA89" s="179">
        <v>0</v>
      </c>
      <c r="CB89" s="179">
        <v>0</v>
      </c>
      <c r="CC89" s="179">
        <v>0</v>
      </c>
      <c r="CD89" s="179">
        <v>0</v>
      </c>
      <c r="CE89" s="179">
        <v>0</v>
      </c>
      <c r="CF89" s="179">
        <v>0</v>
      </c>
      <c r="CG89" s="179">
        <v>0</v>
      </c>
      <c r="CH89" s="179">
        <v>0</v>
      </c>
      <c r="CI89" s="179">
        <v>0</v>
      </c>
      <c r="CJ89" s="179">
        <v>0</v>
      </c>
      <c r="CK89" s="179">
        <v>0</v>
      </c>
      <c r="CL89" s="179">
        <v>0</v>
      </c>
      <c r="CM89" s="179">
        <v>0</v>
      </c>
    </row>
    <row r="90" spans="1:91" ht="12.75" customHeight="1">
      <c r="A90" s="96" t="s">
        <v>434</v>
      </c>
      <c r="B90" s="96">
        <v>11</v>
      </c>
      <c r="C90" s="187" t="str">
        <f>C89</f>
        <v>20251001_MaxRate</v>
      </c>
      <c r="D90" s="14"/>
      <c r="E90" s="14"/>
      <c r="F90" s="179">
        <v>0</v>
      </c>
      <c r="G90" s="179">
        <v>0</v>
      </c>
      <c r="H90" s="185">
        <v>-0.05</v>
      </c>
      <c r="I90" s="185">
        <v>-0.05</v>
      </c>
      <c r="J90" s="185">
        <v>-0.05</v>
      </c>
      <c r="K90" s="185">
        <v>-0.05</v>
      </c>
      <c r="L90" s="179">
        <v>0</v>
      </c>
      <c r="M90" s="179">
        <v>0</v>
      </c>
      <c r="N90" s="179">
        <v>0</v>
      </c>
      <c r="O90" s="179">
        <v>0</v>
      </c>
      <c r="P90" s="179">
        <v>0</v>
      </c>
      <c r="Q90" s="179">
        <v>0</v>
      </c>
      <c r="R90" s="179">
        <v>0</v>
      </c>
      <c r="S90" s="179">
        <v>0</v>
      </c>
      <c r="T90" s="179">
        <v>0</v>
      </c>
      <c r="U90" s="179">
        <v>0</v>
      </c>
      <c r="V90" s="179">
        <v>0</v>
      </c>
      <c r="W90" s="179">
        <v>0</v>
      </c>
      <c r="X90" s="179">
        <v>0</v>
      </c>
      <c r="Y90" s="179">
        <v>0</v>
      </c>
      <c r="Z90" s="179">
        <v>0</v>
      </c>
      <c r="AA90" s="179">
        <v>0</v>
      </c>
      <c r="AB90" s="179">
        <v>0</v>
      </c>
      <c r="AC90" s="179">
        <v>0</v>
      </c>
      <c r="AD90" s="179">
        <v>0</v>
      </c>
      <c r="AE90" s="179">
        <v>0</v>
      </c>
      <c r="AF90" s="179">
        <v>0</v>
      </c>
      <c r="AG90" s="179">
        <v>0</v>
      </c>
      <c r="AH90" s="179">
        <v>0</v>
      </c>
      <c r="AI90" s="179">
        <v>0</v>
      </c>
      <c r="AJ90" s="179">
        <v>0</v>
      </c>
      <c r="AK90" s="179">
        <v>0</v>
      </c>
      <c r="AL90" s="179">
        <v>0</v>
      </c>
      <c r="AM90" s="179">
        <v>0</v>
      </c>
      <c r="AN90" s="179">
        <v>0</v>
      </c>
      <c r="AO90" s="179">
        <v>0</v>
      </c>
      <c r="AP90" s="179">
        <v>0</v>
      </c>
      <c r="AQ90" s="179">
        <v>0</v>
      </c>
      <c r="AR90" s="179">
        <v>0</v>
      </c>
      <c r="AS90" s="179">
        <v>0</v>
      </c>
      <c r="AT90" s="179">
        <v>0</v>
      </c>
      <c r="AU90" s="179">
        <v>0</v>
      </c>
      <c r="AV90" s="179">
        <v>0</v>
      </c>
      <c r="AW90" s="539">
        <v>0</v>
      </c>
      <c r="AX90" s="179">
        <v>0</v>
      </c>
      <c r="AY90" s="179">
        <v>0</v>
      </c>
      <c r="AZ90" s="179">
        <v>0</v>
      </c>
      <c r="BA90" s="179">
        <v>0</v>
      </c>
      <c r="BB90" s="179">
        <v>0</v>
      </c>
      <c r="BC90" s="179">
        <v>0</v>
      </c>
      <c r="BD90" s="179">
        <v>0</v>
      </c>
      <c r="BE90" s="179">
        <v>0</v>
      </c>
      <c r="BF90" s="179">
        <v>0</v>
      </c>
      <c r="BG90" s="179">
        <v>0</v>
      </c>
      <c r="BH90" s="179">
        <v>0</v>
      </c>
      <c r="BI90" s="179">
        <v>0</v>
      </c>
      <c r="BJ90" s="179">
        <v>0</v>
      </c>
      <c r="BK90" s="179">
        <v>0</v>
      </c>
      <c r="BL90" s="179">
        <v>0</v>
      </c>
      <c r="BM90" s="179">
        <v>0</v>
      </c>
      <c r="BN90" s="179">
        <v>0</v>
      </c>
      <c r="BO90" s="179">
        <v>0</v>
      </c>
      <c r="BP90" s="179">
        <v>0</v>
      </c>
      <c r="BQ90" s="179">
        <v>0</v>
      </c>
      <c r="BR90" s="179">
        <v>0</v>
      </c>
      <c r="BS90" s="179">
        <v>0</v>
      </c>
      <c r="BT90" s="179">
        <v>0</v>
      </c>
      <c r="BU90" s="179">
        <v>0</v>
      </c>
      <c r="BV90" s="179">
        <v>0</v>
      </c>
      <c r="BW90" s="179">
        <v>0</v>
      </c>
      <c r="BX90" s="179">
        <v>0</v>
      </c>
      <c r="BY90" s="179">
        <v>0</v>
      </c>
      <c r="BZ90" s="179">
        <v>0</v>
      </c>
      <c r="CA90" s="179">
        <v>0</v>
      </c>
      <c r="CB90" s="179">
        <v>0</v>
      </c>
      <c r="CC90" s="179">
        <v>0</v>
      </c>
      <c r="CD90" s="179">
        <v>0</v>
      </c>
      <c r="CE90" s="179">
        <v>0</v>
      </c>
      <c r="CF90" s="179">
        <v>0</v>
      </c>
      <c r="CG90" s="179">
        <v>0</v>
      </c>
      <c r="CH90" s="179">
        <v>0</v>
      </c>
      <c r="CI90" s="179">
        <v>0</v>
      </c>
      <c r="CJ90" s="179">
        <v>0</v>
      </c>
      <c r="CK90" s="179">
        <v>0</v>
      </c>
      <c r="CL90" s="179">
        <v>0</v>
      </c>
      <c r="CM90" s="179">
        <v>0</v>
      </c>
    </row>
    <row r="91" spans="1:91" ht="12.75" customHeight="1">
      <c r="A91" s="96" t="s">
        <v>434</v>
      </c>
      <c r="B91" s="96">
        <v>21</v>
      </c>
      <c r="C91" s="187" t="str">
        <f>C90</f>
        <v>20251001_MaxRate</v>
      </c>
      <c r="D91" s="14"/>
      <c r="E91" s="14"/>
      <c r="F91" s="179">
        <v>0</v>
      </c>
      <c r="G91" s="179">
        <v>0</v>
      </c>
      <c r="H91" s="185">
        <v>0</v>
      </c>
      <c r="I91" s="185">
        <v>0</v>
      </c>
      <c r="J91" s="185">
        <v>0</v>
      </c>
      <c r="K91" s="185">
        <v>0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179">
        <v>0</v>
      </c>
      <c r="AK91" s="179">
        <v>0</v>
      </c>
      <c r="AL91" s="179">
        <v>0</v>
      </c>
      <c r="AM91" s="179">
        <v>0</v>
      </c>
      <c r="AN91" s="179">
        <v>0</v>
      </c>
      <c r="AO91" s="179">
        <v>0</v>
      </c>
      <c r="AP91" s="179">
        <v>0</v>
      </c>
      <c r="AQ91" s="179">
        <v>0</v>
      </c>
      <c r="AR91" s="179">
        <v>0</v>
      </c>
      <c r="AS91" s="179">
        <v>0</v>
      </c>
      <c r="AT91" s="179">
        <v>0</v>
      </c>
      <c r="AU91" s="179">
        <v>0</v>
      </c>
      <c r="AV91" s="179">
        <v>0</v>
      </c>
      <c r="AW91" s="539">
        <v>0</v>
      </c>
      <c r="AX91" s="179">
        <v>0</v>
      </c>
      <c r="AY91" s="179">
        <v>0</v>
      </c>
      <c r="AZ91" s="179">
        <v>0</v>
      </c>
      <c r="BA91" s="179">
        <v>0</v>
      </c>
      <c r="BB91" s="179">
        <v>0</v>
      </c>
      <c r="BC91" s="179">
        <v>0</v>
      </c>
      <c r="BD91" s="179">
        <v>0</v>
      </c>
      <c r="BE91" s="179">
        <v>0</v>
      </c>
      <c r="BF91" s="179">
        <v>0</v>
      </c>
      <c r="BG91" s="179">
        <v>0</v>
      </c>
      <c r="BH91" s="179">
        <v>0</v>
      </c>
      <c r="BI91" s="179">
        <v>0</v>
      </c>
      <c r="BJ91" s="179">
        <v>0</v>
      </c>
      <c r="BK91" s="179">
        <v>0</v>
      </c>
      <c r="BL91" s="179">
        <v>0</v>
      </c>
      <c r="BM91" s="179">
        <v>0</v>
      </c>
      <c r="BN91" s="179">
        <v>0</v>
      </c>
      <c r="BO91" s="179">
        <v>0</v>
      </c>
      <c r="BP91" s="179">
        <v>0</v>
      </c>
      <c r="BQ91" s="179">
        <v>0</v>
      </c>
      <c r="BR91" s="179">
        <v>0</v>
      </c>
      <c r="BS91" s="179">
        <v>0</v>
      </c>
      <c r="BT91" s="179">
        <v>0</v>
      </c>
      <c r="BU91" s="179">
        <v>0</v>
      </c>
      <c r="BV91" s="179">
        <v>0</v>
      </c>
      <c r="BW91" s="179">
        <v>0</v>
      </c>
      <c r="BX91" s="179">
        <v>0</v>
      </c>
      <c r="BY91" s="179">
        <v>0</v>
      </c>
      <c r="BZ91" s="179">
        <v>0</v>
      </c>
      <c r="CA91" s="179">
        <v>0</v>
      </c>
      <c r="CB91" s="179">
        <v>0</v>
      </c>
      <c r="CC91" s="179">
        <v>0</v>
      </c>
      <c r="CD91" s="179">
        <v>0</v>
      </c>
      <c r="CE91" s="179">
        <v>0</v>
      </c>
      <c r="CF91" s="179">
        <v>0</v>
      </c>
      <c r="CG91" s="179">
        <v>0</v>
      </c>
      <c r="CH91" s="179">
        <v>0</v>
      </c>
      <c r="CI91" s="179">
        <v>0</v>
      </c>
      <c r="CJ91" s="179">
        <v>0</v>
      </c>
      <c r="CK91" s="179">
        <v>0</v>
      </c>
      <c r="CL91" s="179">
        <v>0</v>
      </c>
      <c r="CM91" s="179">
        <v>0</v>
      </c>
    </row>
    <row r="92" spans="1:91" ht="12.75" hidden="1" customHeight="1">
      <c r="A92" s="96" t="s">
        <v>557</v>
      </c>
      <c r="B92" s="96">
        <v>0</v>
      </c>
      <c r="C92" s="187" t="s">
        <v>681</v>
      </c>
      <c r="D92" s="14"/>
      <c r="E92" s="14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79"/>
      <c r="AH92" s="179"/>
      <c r="AI92" s="179"/>
      <c r="AJ92" s="179"/>
      <c r="AK92" s="179"/>
      <c r="AL92" s="179"/>
      <c r="AM92" s="179"/>
      <c r="AN92" s="179"/>
      <c r="AO92" s="179"/>
      <c r="AP92" s="179"/>
      <c r="AQ92" s="179"/>
      <c r="AR92" s="179"/>
      <c r="AS92" s="179"/>
      <c r="AT92" s="179"/>
      <c r="AU92" s="179"/>
      <c r="AV92" s="179"/>
      <c r="AW92" s="539"/>
      <c r="AX92" s="179"/>
      <c r="AY92" s="179"/>
      <c r="AZ92" s="179"/>
      <c r="BA92" s="179"/>
      <c r="BB92" s="179"/>
      <c r="BC92" s="179"/>
      <c r="BD92" s="179"/>
      <c r="BE92" s="179"/>
      <c r="BF92" s="179"/>
      <c r="BG92" s="179"/>
      <c r="BH92" s="179"/>
      <c r="BI92" s="179"/>
      <c r="BJ92" s="179"/>
      <c r="BK92" s="179"/>
      <c r="BL92" s="179"/>
      <c r="BM92" s="179"/>
      <c r="BN92" s="179"/>
      <c r="BO92" s="179"/>
      <c r="BP92" s="179"/>
      <c r="BQ92" s="179"/>
      <c r="BR92" s="179"/>
      <c r="BS92" s="179"/>
      <c r="BT92" s="179"/>
      <c r="BU92" s="179"/>
      <c r="BV92" s="179"/>
      <c r="BW92" s="179"/>
      <c r="BX92" s="179"/>
      <c r="BY92" s="179"/>
      <c r="BZ92" s="179"/>
      <c r="CA92" s="179"/>
      <c r="CB92" s="179"/>
      <c r="CC92" s="179"/>
      <c r="CD92" s="179"/>
      <c r="CE92" s="179"/>
      <c r="CF92" s="179"/>
      <c r="CG92" s="179"/>
      <c r="CH92" s="179"/>
      <c r="CI92" s="179"/>
      <c r="CJ92" s="179"/>
      <c r="CK92" s="179"/>
      <c r="CL92" s="179"/>
      <c r="CM92" s="179"/>
    </row>
    <row r="93" spans="1:91" ht="12.75" hidden="1" customHeight="1">
      <c r="A93" s="96" t="s">
        <v>557</v>
      </c>
      <c r="B93" s="96">
        <v>11</v>
      </c>
      <c r="C93" s="187" t="s">
        <v>681</v>
      </c>
      <c r="D93" s="14"/>
      <c r="E93" s="14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53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</row>
    <row r="94" spans="1:91" ht="12.75" hidden="1" customHeight="1">
      <c r="A94" s="96" t="s">
        <v>434</v>
      </c>
      <c r="B94" s="96">
        <v>0</v>
      </c>
      <c r="C94" s="187" t="s">
        <v>681</v>
      </c>
      <c r="D94" s="14"/>
      <c r="E94" s="14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179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539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79"/>
      <c r="BT94" s="179"/>
      <c r="BU94" s="179"/>
      <c r="BV94" s="179"/>
      <c r="BW94" s="179"/>
      <c r="BX94" s="179"/>
      <c r="BY94" s="179"/>
      <c r="BZ94" s="179"/>
      <c r="CA94" s="179"/>
      <c r="CB94" s="179"/>
      <c r="CC94" s="179"/>
      <c r="CD94" s="179"/>
      <c r="CE94" s="179"/>
      <c r="CF94" s="179"/>
      <c r="CG94" s="179"/>
      <c r="CH94" s="179"/>
      <c r="CI94" s="179"/>
      <c r="CJ94" s="179"/>
      <c r="CK94" s="179"/>
      <c r="CL94" s="179"/>
      <c r="CM94" s="179"/>
    </row>
    <row r="95" spans="1:91" ht="12.75" hidden="1" customHeight="1">
      <c r="A95" s="96" t="s">
        <v>434</v>
      </c>
      <c r="B95" s="96">
        <v>11</v>
      </c>
      <c r="C95" s="187" t="s">
        <v>681</v>
      </c>
      <c r="D95" s="14"/>
      <c r="E95" s="14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179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539"/>
      <c r="AX95" s="179"/>
      <c r="AY95" s="179"/>
      <c r="AZ95" s="179"/>
      <c r="BA95" s="179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179"/>
      <c r="BM95" s="179"/>
      <c r="BN95" s="179"/>
      <c r="BO95" s="179"/>
      <c r="BP95" s="179"/>
      <c r="BQ95" s="179"/>
      <c r="BR95" s="179"/>
      <c r="BS95" s="179"/>
      <c r="BT95" s="179"/>
      <c r="BU95" s="179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79"/>
      <c r="CM95" s="179"/>
    </row>
    <row r="96" spans="1:91" ht="12.75" hidden="1" customHeight="1">
      <c r="A96" s="96" t="s">
        <v>434</v>
      </c>
      <c r="B96" s="96">
        <v>21</v>
      </c>
      <c r="C96" s="187" t="s">
        <v>681</v>
      </c>
      <c r="D96" s="14"/>
      <c r="E96" s="14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179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539"/>
      <c r="AX96" s="179"/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J96" s="179"/>
      <c r="BK96" s="179"/>
      <c r="BL96" s="179"/>
      <c r="BM96" s="179"/>
      <c r="BN96" s="179"/>
      <c r="BO96" s="179"/>
      <c r="BP96" s="179"/>
      <c r="BQ96" s="179"/>
      <c r="BR96" s="179"/>
      <c r="BS96" s="179"/>
      <c r="BT96" s="179"/>
      <c r="BU96" s="179"/>
      <c r="BV96" s="179"/>
      <c r="BW96" s="179"/>
      <c r="BX96" s="179"/>
      <c r="BY96" s="179"/>
      <c r="BZ96" s="179"/>
      <c r="CA96" s="179"/>
      <c r="CB96" s="179"/>
      <c r="CC96" s="179"/>
      <c r="CD96" s="179"/>
      <c r="CE96" s="179"/>
      <c r="CF96" s="179"/>
      <c r="CG96" s="179"/>
      <c r="CH96" s="179"/>
      <c r="CI96" s="179"/>
      <c r="CJ96" s="179"/>
      <c r="CK96" s="179"/>
      <c r="CL96" s="179"/>
      <c r="CM96" s="179"/>
    </row>
    <row r="97" spans="1:92" ht="12.75" customHeight="1">
      <c r="H97" s="479"/>
      <c r="I97" s="479"/>
      <c r="J97" s="479"/>
      <c r="K97" s="479"/>
      <c r="Q97" s="479"/>
      <c r="R97" s="479"/>
      <c r="T97" s="479"/>
      <c r="U97" s="479"/>
      <c r="Y97" s="479"/>
      <c r="Z97" s="479"/>
      <c r="AB97" s="479"/>
      <c r="AC97" s="479"/>
      <c r="AF97" s="479"/>
      <c r="AJ97" s="479"/>
      <c r="AM97" s="479"/>
      <c r="AP97" s="479"/>
      <c r="AR97" s="479"/>
      <c r="AT97" s="479"/>
      <c r="AU97" s="479"/>
      <c r="AV97" s="479"/>
      <c r="AW97" s="535"/>
      <c r="AX97" s="479"/>
      <c r="AY97" s="479"/>
      <c r="AZ97" s="479"/>
      <c r="BA97" s="479"/>
      <c r="BB97" s="479"/>
      <c r="BS97" s="479"/>
      <c r="BT97" s="479"/>
      <c r="BU97" s="479"/>
      <c r="BV97" s="479"/>
      <c r="CG97" s="479"/>
      <c r="CH97" s="479"/>
      <c r="CI97" s="479"/>
      <c r="CJ97" s="479"/>
      <c r="CK97" s="479"/>
    </row>
    <row r="98" spans="1:92" ht="12.75" customHeight="1">
      <c r="H98" s="479"/>
      <c r="I98" s="479"/>
      <c r="J98" s="479"/>
      <c r="K98" s="479"/>
      <c r="Q98" s="479"/>
      <c r="R98" s="479"/>
      <c r="T98" s="479"/>
      <c r="U98" s="479"/>
      <c r="Y98" s="479"/>
      <c r="Z98" s="479"/>
      <c r="AB98" s="479"/>
      <c r="AC98" s="479"/>
      <c r="AF98" s="479"/>
      <c r="AJ98" s="479"/>
      <c r="AM98" s="479"/>
      <c r="AP98" s="479"/>
      <c r="AR98" s="479"/>
      <c r="AT98" s="479"/>
      <c r="AU98" s="479"/>
      <c r="AV98" s="479"/>
      <c r="AW98" s="535"/>
      <c r="AX98" s="479"/>
      <c r="AY98" s="479"/>
      <c r="AZ98" s="479"/>
      <c r="BA98" s="479"/>
      <c r="BB98" s="479"/>
      <c r="BS98" s="479"/>
      <c r="BT98" s="479"/>
      <c r="BU98" s="479"/>
      <c r="BV98" s="479"/>
      <c r="CG98" s="479"/>
      <c r="CH98" s="479"/>
      <c r="CI98" s="479"/>
      <c r="CJ98" s="479"/>
      <c r="CK98" s="479"/>
    </row>
    <row r="99" spans="1:92" ht="12.75" customHeight="1">
      <c r="A99" s="18" t="str">
        <f ca="1">GetNameRange(C100)</f>
        <v>crediting_rate_min_table_aig</v>
      </c>
      <c r="C99" s="18"/>
      <c r="D99" s="134"/>
      <c r="E99" s="134"/>
      <c r="F99" s="180"/>
      <c r="G99" s="180"/>
      <c r="H99" s="479"/>
      <c r="I99" s="479"/>
      <c r="J99" s="479"/>
      <c r="K99" s="479"/>
      <c r="L99" s="180"/>
      <c r="M99" s="180"/>
      <c r="N99" s="180"/>
      <c r="O99" s="180"/>
      <c r="P99" s="180"/>
      <c r="Q99" s="479"/>
      <c r="R99" s="479"/>
      <c r="S99" s="180"/>
      <c r="T99" s="479"/>
      <c r="U99" s="479"/>
      <c r="V99" s="180"/>
      <c r="W99" s="180"/>
      <c r="X99" s="180"/>
      <c r="Y99" s="479"/>
      <c r="Z99" s="479"/>
      <c r="AA99" s="180"/>
      <c r="AB99" s="479"/>
      <c r="AC99" s="479"/>
      <c r="AD99" s="180"/>
      <c r="AE99" s="180"/>
      <c r="AF99" s="479"/>
      <c r="AG99" s="180"/>
      <c r="AH99" s="180"/>
      <c r="AI99" s="180"/>
      <c r="AJ99" s="479"/>
      <c r="AK99" s="180"/>
      <c r="AL99" s="180"/>
      <c r="AM99" s="479"/>
      <c r="AN99" s="180"/>
      <c r="AO99" s="180"/>
      <c r="AP99" s="479"/>
      <c r="AQ99" s="180"/>
      <c r="AR99" s="479"/>
      <c r="AS99" s="180"/>
      <c r="AT99" s="479"/>
      <c r="AU99" s="479"/>
      <c r="AV99" s="479"/>
      <c r="AW99" s="535"/>
      <c r="AX99" s="479"/>
      <c r="AY99" s="479"/>
      <c r="AZ99" s="479"/>
      <c r="BA99" s="479"/>
      <c r="BB99" s="479"/>
      <c r="BC99" s="180"/>
      <c r="BD99" s="180"/>
      <c r="BE99" s="180"/>
      <c r="BF99" s="180"/>
      <c r="BG99" s="180"/>
      <c r="BH99" s="180"/>
      <c r="BI99" s="180"/>
      <c r="BJ99" s="180"/>
      <c r="BK99" s="180"/>
      <c r="BL99" s="180"/>
      <c r="BM99" s="180"/>
      <c r="BN99" s="180"/>
      <c r="BO99" s="180"/>
      <c r="BP99" s="180"/>
      <c r="BQ99" s="180"/>
      <c r="BR99" s="180"/>
      <c r="BS99" s="479"/>
      <c r="BT99" s="479"/>
      <c r="BU99" s="479"/>
      <c r="BV99" s="479"/>
      <c r="BW99" s="180"/>
      <c r="BX99" s="180"/>
      <c r="BY99" s="180"/>
      <c r="BZ99" s="180"/>
      <c r="CA99" s="180"/>
      <c r="CB99" s="180"/>
      <c r="CC99" s="180"/>
      <c r="CD99" s="180"/>
      <c r="CE99" s="180"/>
      <c r="CF99" s="180"/>
      <c r="CG99" s="479"/>
      <c r="CH99" s="479"/>
      <c r="CI99" s="479"/>
      <c r="CJ99" s="479"/>
      <c r="CK99" s="479"/>
      <c r="CL99" s="180"/>
      <c r="CM99" s="180"/>
    </row>
    <row r="100" spans="1:92" s="26" customFormat="1" ht="12.75" customHeight="1">
      <c r="A100" s="135"/>
      <c r="B100" s="93"/>
      <c r="C100" s="93" t="str">
        <f>C$4</f>
        <v>crediting_type_dyn_aig</v>
      </c>
      <c r="D100" s="201" t="str">
        <f>D$4</f>
        <v>Value</v>
      </c>
      <c r="E100" s="178"/>
      <c r="F100" s="201" t="str">
        <f t="shared" ref="F100:BR100" si="26">F$4</f>
        <v>FX1Fix</v>
      </c>
      <c r="G100" s="201" t="str">
        <f t="shared" si="26"/>
        <v>FG1Fix</v>
      </c>
      <c r="H100" s="201" t="str">
        <f t="shared" si="26"/>
        <v>MSAPRt</v>
      </c>
      <c r="I100" s="201" t="str">
        <f t="shared" si="26"/>
        <v>PGAPRt</v>
      </c>
      <c r="J100" s="201" t="str">
        <f t="shared" si="26"/>
        <v>MS5PRt</v>
      </c>
      <c r="K100" s="201" t="str">
        <f t="shared" si="26"/>
        <v>PG5PRt</v>
      </c>
      <c r="L100" s="201" t="str">
        <f t="shared" si="26"/>
        <v>MS1PR2</v>
      </c>
      <c r="M100" s="201" t="str">
        <f t="shared" si="26"/>
        <v>MS1PRt</v>
      </c>
      <c r="N100" s="201" t="str">
        <f t="shared" si="26"/>
        <v>PG1PRt</v>
      </c>
      <c r="O100" s="201" t="str">
        <f t="shared" si="26"/>
        <v>SR1PRt</v>
      </c>
      <c r="P100" s="201" t="str">
        <f t="shared" si="26"/>
        <v>AQ1PRt</v>
      </c>
      <c r="Q100" s="201" t="str">
        <f t="shared" si="26"/>
        <v>AQ1PR1</v>
      </c>
      <c r="R100" s="201" t="str">
        <f t="shared" si="26"/>
        <v>AB1PRL</v>
      </c>
      <c r="S100" s="201" t="str">
        <f t="shared" si="26"/>
        <v>AB1PRt</v>
      </c>
      <c r="T100" s="201" t="str">
        <f t="shared" si="26"/>
        <v>AB1PR1</v>
      </c>
      <c r="U100" s="201" t="str">
        <f t="shared" si="26"/>
        <v>AB1PR2</v>
      </c>
      <c r="V100" s="201" t="str">
        <f t="shared" si="26"/>
        <v>AG1PRt</v>
      </c>
      <c r="W100" s="201" t="str">
        <f t="shared" si="26"/>
        <v>AG1PRG</v>
      </c>
      <c r="X100" s="201" t="str">
        <f t="shared" si="26"/>
        <v>AQ2PRt</v>
      </c>
      <c r="Y100" s="201" t="str">
        <f t="shared" si="26"/>
        <v>AQ2PR1</v>
      </c>
      <c r="Z100" s="201" t="str">
        <f t="shared" si="26"/>
        <v>AB2PRL</v>
      </c>
      <c r="AA100" s="201" t="str">
        <f t="shared" si="26"/>
        <v>AB2PRt</v>
      </c>
      <c r="AB100" s="201" t="str">
        <f t="shared" si="26"/>
        <v>AB2PR1</v>
      </c>
      <c r="AC100" s="201" t="str">
        <f t="shared" si="26"/>
        <v>AB2PR2</v>
      </c>
      <c r="AD100" s="201" t="str">
        <f t="shared" si="26"/>
        <v>LM1PRt</v>
      </c>
      <c r="AE100" s="201" t="str">
        <f t="shared" si="26"/>
        <v>ML1PRt</v>
      </c>
      <c r="AF100" s="201" t="str">
        <f t="shared" si="26"/>
        <v>ML1PR1</v>
      </c>
      <c r="AG100" s="201" t="str">
        <f t="shared" si="26"/>
        <v>PB1PRt</v>
      </c>
      <c r="AH100" s="201" t="str">
        <f t="shared" si="26"/>
        <v>PB1PRG</v>
      </c>
      <c r="AI100" s="201" t="str">
        <f t="shared" si="26"/>
        <v>PM1PRt</v>
      </c>
      <c r="AJ100" s="201" t="str">
        <f t="shared" si="26"/>
        <v>PM1PR1</v>
      </c>
      <c r="AK100" s="201" t="str">
        <f t="shared" si="26"/>
        <v>RS1PRt</v>
      </c>
      <c r="AL100" s="201" t="str">
        <f t="shared" si="26"/>
        <v>SP1PRt</v>
      </c>
      <c r="AM100" s="201" t="str">
        <f t="shared" si="26"/>
        <v>SP1PR1</v>
      </c>
      <c r="AN100" s="201" t="str">
        <f t="shared" si="26"/>
        <v>SP1PRG</v>
      </c>
      <c r="AO100" s="201" t="str">
        <f t="shared" si="26"/>
        <v>ML2PRt</v>
      </c>
      <c r="AP100" s="201" t="str">
        <f t="shared" si="26"/>
        <v>ML2PR1</v>
      </c>
      <c r="AQ100" s="201" t="str">
        <f t="shared" si="26"/>
        <v>PM2PRt</v>
      </c>
      <c r="AR100" s="201" t="str">
        <f t="shared" si="26"/>
        <v>PM2PR1</v>
      </c>
      <c r="AS100" s="201" t="str">
        <f t="shared" si="26"/>
        <v>SP2PRt</v>
      </c>
      <c r="AT100" s="201" t="str">
        <f t="shared" si="26"/>
        <v>DF1PRL</v>
      </c>
      <c r="AU100" s="201" t="str">
        <f t="shared" si="26"/>
        <v>DF1PRt</v>
      </c>
      <c r="AV100" s="201" t="str">
        <f t="shared" si="26"/>
        <v>DF1PR1</v>
      </c>
      <c r="AW100" s="540" t="str">
        <f t="shared" si="26"/>
        <v>IN1PRt</v>
      </c>
      <c r="AX100" s="201" t="str">
        <f t="shared" si="26"/>
        <v>DF1PR2</v>
      </c>
      <c r="AY100" s="201" t="str">
        <f t="shared" si="26"/>
        <v>DF2PRL</v>
      </c>
      <c r="AZ100" s="201" t="str">
        <f t="shared" si="26"/>
        <v>DF2PRt</v>
      </c>
      <c r="BA100" s="201" t="str">
        <f t="shared" si="26"/>
        <v>DF2PR1</v>
      </c>
      <c r="BB100" s="201" t="str">
        <f t="shared" si="26"/>
        <v>DF2PR2</v>
      </c>
      <c r="BC100" s="201" t="str">
        <f t="shared" si="26"/>
        <v>AB1Spd</v>
      </c>
      <c r="BD100" s="201" t="str">
        <f t="shared" si="26"/>
        <v>ML1Spd</v>
      </c>
      <c r="BE100" s="201" t="str">
        <f t="shared" si="26"/>
        <v>PM1Spd</v>
      </c>
      <c r="BF100" s="201" t="str">
        <f t="shared" si="26"/>
        <v>AB2Spd</v>
      </c>
      <c r="BG100" s="201" t="str">
        <f t="shared" si="26"/>
        <v>LM2Spd</v>
      </c>
      <c r="BH100" s="201" t="str">
        <f t="shared" si="26"/>
        <v>ML2Spd</v>
      </c>
      <c r="BI100" s="201" t="str">
        <f t="shared" si="26"/>
        <v>PM2Spd</v>
      </c>
      <c r="BJ100" s="201" t="str">
        <f t="shared" si="26"/>
        <v>LM1Cap</v>
      </c>
      <c r="BK100" s="201" t="str">
        <f t="shared" si="26"/>
        <v>ML1Cap</v>
      </c>
      <c r="BL100" s="201" t="str">
        <f t="shared" si="26"/>
        <v>PM1Cap</v>
      </c>
      <c r="BM100" s="201" t="str">
        <f t="shared" si="26"/>
        <v>EF1Cap</v>
      </c>
      <c r="BN100" s="201" t="str">
        <f t="shared" si="26"/>
        <v>RS1Cap</v>
      </c>
      <c r="BO100" s="201" t="str">
        <f t="shared" si="26"/>
        <v>SP1Cap</v>
      </c>
      <c r="BP100" s="201" t="str">
        <f t="shared" si="26"/>
        <v>EF1CaL</v>
      </c>
      <c r="BQ100" s="201" t="str">
        <f t="shared" si="26"/>
        <v>RS1CaL</v>
      </c>
      <c r="BR100" s="201" t="str">
        <f t="shared" si="26"/>
        <v>SP1CaL</v>
      </c>
      <c r="BS100" s="201" t="str">
        <f t="shared" ref="BS100:CM100" si="27">BS$4</f>
        <v>EF1CaK</v>
      </c>
      <c r="BT100" s="201" t="str">
        <f t="shared" si="27"/>
        <v>RS1CaK</v>
      </c>
      <c r="BU100" s="201" t="str">
        <f t="shared" si="27"/>
        <v>SP1CaK</v>
      </c>
      <c r="BV100" s="201" t="str">
        <f t="shared" si="27"/>
        <v>ND1CaK</v>
      </c>
      <c r="BW100" s="201" t="str">
        <f t="shared" si="27"/>
        <v>EF1CaM</v>
      </c>
      <c r="BX100" s="201" t="str">
        <f t="shared" si="27"/>
        <v>RS1CaM</v>
      </c>
      <c r="BY100" s="201" t="str">
        <f t="shared" si="27"/>
        <v>SP1CaM</v>
      </c>
      <c r="BZ100" s="201" t="str">
        <f t="shared" si="27"/>
        <v>SP1CaN</v>
      </c>
      <c r="CA100" s="201" t="str">
        <f t="shared" si="27"/>
        <v>LM2Cap</v>
      </c>
      <c r="CB100" s="201" t="str">
        <f t="shared" si="27"/>
        <v>ML2Cap</v>
      </c>
      <c r="CC100" s="201" t="str">
        <f t="shared" si="27"/>
        <v>PM2Cap</v>
      </c>
      <c r="CD100" s="201" t="str">
        <f t="shared" si="27"/>
        <v>SP5Ca1</v>
      </c>
      <c r="CE100" s="201" t="str">
        <f t="shared" si="27"/>
        <v>SP5Ca2</v>
      </c>
      <c r="CF100" s="201" t="str">
        <f t="shared" si="27"/>
        <v>SP5Cap</v>
      </c>
      <c r="CG100" s="201" t="str">
        <f t="shared" si="27"/>
        <v>FX1FiM</v>
      </c>
      <c r="CH100" s="201" t="str">
        <f t="shared" si="27"/>
        <v>ND1TrM</v>
      </c>
      <c r="CI100" s="201" t="str">
        <f t="shared" si="27"/>
        <v>ND1TrL</v>
      </c>
      <c r="CJ100" s="201" t="str">
        <f t="shared" si="27"/>
        <v>ND1CaM</v>
      </c>
      <c r="CK100" s="201" t="str">
        <f t="shared" si="27"/>
        <v>ND1CaL</v>
      </c>
      <c r="CL100" s="201" t="str">
        <f t="shared" si="27"/>
        <v>SP1Tri</v>
      </c>
      <c r="CM100" s="201" t="str">
        <f t="shared" si="27"/>
        <v>ND1Cap</v>
      </c>
      <c r="CN100"/>
    </row>
    <row r="101" spans="1:92" ht="23.45" customHeight="1">
      <c r="A101" s="94" t="s">
        <v>377</v>
      </c>
      <c r="B101" s="289" t="s">
        <v>393</v>
      </c>
      <c r="C101" s="85" t="s">
        <v>543</v>
      </c>
      <c r="D101" s="93"/>
      <c r="E101" s="9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538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95"/>
    </row>
    <row r="102" spans="1:92" ht="12.75" customHeight="1" collapsed="1">
      <c r="A102" s="187" t="s">
        <v>1109</v>
      </c>
      <c r="B102" s="96">
        <v>0</v>
      </c>
      <c r="C102" s="187">
        <v>5</v>
      </c>
      <c r="D102" s="14"/>
      <c r="E102" s="14"/>
      <c r="F102" s="185" t="s">
        <v>382</v>
      </c>
      <c r="G102" s="185" t="s">
        <v>638</v>
      </c>
      <c r="H102" s="185" t="s">
        <v>395</v>
      </c>
      <c r="I102" s="185" t="s">
        <v>395</v>
      </c>
      <c r="J102" s="185" t="s">
        <v>395</v>
      </c>
      <c r="K102" s="185" t="s">
        <v>395</v>
      </c>
      <c r="L102" s="185" t="s">
        <v>395</v>
      </c>
      <c r="M102" s="185" t="s">
        <v>395</v>
      </c>
      <c r="N102" s="185" t="s">
        <v>395</v>
      </c>
      <c r="O102" s="185" t="s">
        <v>395</v>
      </c>
      <c r="P102" s="185" t="s">
        <v>395</v>
      </c>
      <c r="Q102" s="185" t="s">
        <v>395</v>
      </c>
      <c r="R102" s="185" t="s">
        <v>395</v>
      </c>
      <c r="S102" s="185" t="s">
        <v>395</v>
      </c>
      <c r="T102" s="185" t="s">
        <v>395</v>
      </c>
      <c r="U102" s="185" t="s">
        <v>395</v>
      </c>
      <c r="V102" s="185" t="s">
        <v>395</v>
      </c>
      <c r="W102" s="185" t="s">
        <v>395</v>
      </c>
      <c r="X102" s="185" t="s">
        <v>395</v>
      </c>
      <c r="Y102" s="185" t="s">
        <v>395</v>
      </c>
      <c r="Z102" s="185" t="s">
        <v>395</v>
      </c>
      <c r="AA102" s="185" t="s">
        <v>395</v>
      </c>
      <c r="AB102" s="185" t="s">
        <v>395</v>
      </c>
      <c r="AC102" s="185" t="s">
        <v>395</v>
      </c>
      <c r="AD102" s="185" t="s">
        <v>395</v>
      </c>
      <c r="AE102" s="185" t="s">
        <v>395</v>
      </c>
      <c r="AF102" s="185" t="s">
        <v>395</v>
      </c>
      <c r="AG102" s="185" t="s">
        <v>395</v>
      </c>
      <c r="AH102" s="185" t="s">
        <v>395</v>
      </c>
      <c r="AI102" s="185" t="s">
        <v>395</v>
      </c>
      <c r="AJ102" s="185" t="s">
        <v>395</v>
      </c>
      <c r="AK102" s="185" t="s">
        <v>395</v>
      </c>
      <c r="AL102" s="185" t="s">
        <v>395</v>
      </c>
      <c r="AM102" s="185" t="s">
        <v>395</v>
      </c>
      <c r="AN102" s="185" t="s">
        <v>395</v>
      </c>
      <c r="AO102" s="185" t="s">
        <v>395</v>
      </c>
      <c r="AP102" s="185" t="s">
        <v>395</v>
      </c>
      <c r="AQ102" s="185" t="s">
        <v>395</v>
      </c>
      <c r="AR102" s="185" t="s">
        <v>395</v>
      </c>
      <c r="AS102" s="185" t="s">
        <v>395</v>
      </c>
      <c r="AT102" s="185" t="s">
        <v>395</v>
      </c>
      <c r="AU102" s="185" t="s">
        <v>395</v>
      </c>
      <c r="AV102" s="185" t="s">
        <v>395</v>
      </c>
      <c r="AW102" s="541" t="s">
        <v>395</v>
      </c>
      <c r="AX102" s="185" t="s">
        <v>395</v>
      </c>
      <c r="AY102" s="185" t="s">
        <v>395</v>
      </c>
      <c r="AZ102" s="185" t="s">
        <v>395</v>
      </c>
      <c r="BA102" s="185" t="s">
        <v>395</v>
      </c>
      <c r="BB102" s="185" t="s">
        <v>395</v>
      </c>
      <c r="BC102" s="185" t="s">
        <v>395</v>
      </c>
      <c r="BD102" s="185" t="s">
        <v>395</v>
      </c>
      <c r="BE102" s="185" t="s">
        <v>395</v>
      </c>
      <c r="BF102" s="185" t="s">
        <v>395</v>
      </c>
      <c r="BG102" s="185" t="s">
        <v>395</v>
      </c>
      <c r="BH102" s="185" t="s">
        <v>395</v>
      </c>
      <c r="BI102" s="185" t="s">
        <v>395</v>
      </c>
      <c r="BJ102" s="185" t="s">
        <v>395</v>
      </c>
      <c r="BK102" s="185" t="s">
        <v>395</v>
      </c>
      <c r="BL102" s="185" t="s">
        <v>395</v>
      </c>
      <c r="BM102" s="185" t="s">
        <v>395</v>
      </c>
      <c r="BN102" s="185" t="s">
        <v>395</v>
      </c>
      <c r="BO102" s="185" t="s">
        <v>395</v>
      </c>
      <c r="BP102" s="185" t="s">
        <v>395</v>
      </c>
      <c r="BQ102" s="185" t="s">
        <v>395</v>
      </c>
      <c r="BR102" s="185" t="s">
        <v>395</v>
      </c>
      <c r="BS102" s="185" t="s">
        <v>395</v>
      </c>
      <c r="BT102" s="185" t="s">
        <v>395</v>
      </c>
      <c r="BU102" s="185" t="s">
        <v>395</v>
      </c>
      <c r="BV102" s="185" t="s">
        <v>395</v>
      </c>
      <c r="BW102" s="185" t="s">
        <v>395</v>
      </c>
      <c r="BX102" s="185" t="s">
        <v>395</v>
      </c>
      <c r="BY102" s="185" t="s">
        <v>395</v>
      </c>
      <c r="BZ102" s="185" t="s">
        <v>395</v>
      </c>
      <c r="CA102" s="185" t="s">
        <v>395</v>
      </c>
      <c r="CB102" s="185" t="s">
        <v>395</v>
      </c>
      <c r="CC102" s="185" t="s">
        <v>395</v>
      </c>
      <c r="CD102" s="185" t="s">
        <v>395</v>
      </c>
      <c r="CE102" s="185" t="s">
        <v>395</v>
      </c>
      <c r="CF102" s="185" t="s">
        <v>395</v>
      </c>
      <c r="CG102" s="185" t="s">
        <v>382</v>
      </c>
      <c r="CH102" s="185" t="s">
        <v>395</v>
      </c>
      <c r="CI102" s="185" t="s">
        <v>395</v>
      </c>
      <c r="CJ102" s="185" t="s">
        <v>395</v>
      </c>
      <c r="CK102" s="185" t="s">
        <v>395</v>
      </c>
      <c r="CL102" s="185" t="s">
        <v>395</v>
      </c>
      <c r="CM102" s="185" t="s">
        <v>395</v>
      </c>
    </row>
    <row r="103" spans="1:92" ht="12.75" customHeight="1">
      <c r="A103" s="187" t="str">
        <f>A102</f>
        <v>20251001_MaxRate</v>
      </c>
      <c r="B103" s="96">
        <v>0</v>
      </c>
      <c r="C103" s="187">
        <v>7</v>
      </c>
      <c r="D103" s="14"/>
      <c r="E103" s="14"/>
      <c r="F103" s="185" t="s">
        <v>382</v>
      </c>
      <c r="G103" s="185" t="s">
        <v>638</v>
      </c>
      <c r="H103" s="185" t="s">
        <v>395</v>
      </c>
      <c r="I103" s="185" t="s">
        <v>395</v>
      </c>
      <c r="J103" s="185" t="s">
        <v>395</v>
      </c>
      <c r="K103" s="185" t="s">
        <v>395</v>
      </c>
      <c r="L103" s="185" t="s">
        <v>395</v>
      </c>
      <c r="M103" s="185" t="s">
        <v>395</v>
      </c>
      <c r="N103" s="185" t="s">
        <v>395</v>
      </c>
      <c r="O103" s="185" t="s">
        <v>395</v>
      </c>
      <c r="P103" s="185" t="s">
        <v>395</v>
      </c>
      <c r="Q103" s="185" t="s">
        <v>395</v>
      </c>
      <c r="R103" s="185" t="s">
        <v>395</v>
      </c>
      <c r="S103" s="185" t="s">
        <v>395</v>
      </c>
      <c r="T103" s="185" t="s">
        <v>395</v>
      </c>
      <c r="U103" s="185" t="s">
        <v>395</v>
      </c>
      <c r="V103" s="185" t="s">
        <v>395</v>
      </c>
      <c r="W103" s="185" t="s">
        <v>395</v>
      </c>
      <c r="X103" s="185" t="s">
        <v>395</v>
      </c>
      <c r="Y103" s="185" t="s">
        <v>395</v>
      </c>
      <c r="Z103" s="185" t="s">
        <v>395</v>
      </c>
      <c r="AA103" s="185" t="s">
        <v>395</v>
      </c>
      <c r="AB103" s="185" t="s">
        <v>395</v>
      </c>
      <c r="AC103" s="185" t="s">
        <v>395</v>
      </c>
      <c r="AD103" s="185" t="s">
        <v>395</v>
      </c>
      <c r="AE103" s="185" t="s">
        <v>395</v>
      </c>
      <c r="AF103" s="185" t="s">
        <v>395</v>
      </c>
      <c r="AG103" s="185" t="s">
        <v>395</v>
      </c>
      <c r="AH103" s="185" t="s">
        <v>395</v>
      </c>
      <c r="AI103" s="185" t="s">
        <v>395</v>
      </c>
      <c r="AJ103" s="185" t="s">
        <v>395</v>
      </c>
      <c r="AK103" s="185" t="s">
        <v>395</v>
      </c>
      <c r="AL103" s="185" t="s">
        <v>395</v>
      </c>
      <c r="AM103" s="185" t="s">
        <v>395</v>
      </c>
      <c r="AN103" s="185" t="s">
        <v>395</v>
      </c>
      <c r="AO103" s="185" t="s">
        <v>395</v>
      </c>
      <c r="AP103" s="185" t="s">
        <v>395</v>
      </c>
      <c r="AQ103" s="185" t="s">
        <v>395</v>
      </c>
      <c r="AR103" s="185" t="s">
        <v>395</v>
      </c>
      <c r="AS103" s="185" t="s">
        <v>395</v>
      </c>
      <c r="AT103" s="185" t="s">
        <v>395</v>
      </c>
      <c r="AU103" s="185" t="s">
        <v>395</v>
      </c>
      <c r="AV103" s="185" t="s">
        <v>395</v>
      </c>
      <c r="AW103" s="541" t="s">
        <v>395</v>
      </c>
      <c r="AX103" s="185" t="s">
        <v>395</v>
      </c>
      <c r="AY103" s="185" t="s">
        <v>395</v>
      </c>
      <c r="AZ103" s="185" t="s">
        <v>395</v>
      </c>
      <c r="BA103" s="185" t="s">
        <v>395</v>
      </c>
      <c r="BB103" s="185" t="s">
        <v>395</v>
      </c>
      <c r="BC103" s="185" t="s">
        <v>395</v>
      </c>
      <c r="BD103" s="185" t="s">
        <v>395</v>
      </c>
      <c r="BE103" s="185" t="s">
        <v>395</v>
      </c>
      <c r="BF103" s="185" t="s">
        <v>395</v>
      </c>
      <c r="BG103" s="185" t="s">
        <v>395</v>
      </c>
      <c r="BH103" s="185" t="s">
        <v>395</v>
      </c>
      <c r="BI103" s="185" t="s">
        <v>395</v>
      </c>
      <c r="BJ103" s="185" t="s">
        <v>395</v>
      </c>
      <c r="BK103" s="185" t="s">
        <v>395</v>
      </c>
      <c r="BL103" s="185" t="s">
        <v>395</v>
      </c>
      <c r="BM103" s="185" t="s">
        <v>395</v>
      </c>
      <c r="BN103" s="185" t="s">
        <v>395</v>
      </c>
      <c r="BO103" s="185" t="s">
        <v>395</v>
      </c>
      <c r="BP103" s="185" t="s">
        <v>395</v>
      </c>
      <c r="BQ103" s="185" t="s">
        <v>395</v>
      </c>
      <c r="BR103" s="185" t="s">
        <v>395</v>
      </c>
      <c r="BS103" s="185" t="s">
        <v>395</v>
      </c>
      <c r="BT103" s="185" t="s">
        <v>395</v>
      </c>
      <c r="BU103" s="185" t="s">
        <v>395</v>
      </c>
      <c r="BV103" s="185" t="s">
        <v>395</v>
      </c>
      <c r="BW103" s="185" t="s">
        <v>395</v>
      </c>
      <c r="BX103" s="185" t="s">
        <v>395</v>
      </c>
      <c r="BY103" s="185" t="s">
        <v>395</v>
      </c>
      <c r="BZ103" s="185" t="s">
        <v>395</v>
      </c>
      <c r="CA103" s="185" t="s">
        <v>395</v>
      </c>
      <c r="CB103" s="185" t="s">
        <v>395</v>
      </c>
      <c r="CC103" s="185" t="s">
        <v>395</v>
      </c>
      <c r="CD103" s="185" t="s">
        <v>395</v>
      </c>
      <c r="CE103" s="185" t="s">
        <v>395</v>
      </c>
      <c r="CF103" s="185" t="s">
        <v>395</v>
      </c>
      <c r="CG103" s="185" t="s">
        <v>382</v>
      </c>
      <c r="CH103" s="185" t="s">
        <v>395</v>
      </c>
      <c r="CI103" s="185" t="s">
        <v>395</v>
      </c>
      <c r="CJ103" s="185" t="s">
        <v>395</v>
      </c>
      <c r="CK103" s="185" t="s">
        <v>395</v>
      </c>
      <c r="CL103" s="185" t="s">
        <v>395</v>
      </c>
      <c r="CM103" s="185" t="s">
        <v>395</v>
      </c>
    </row>
    <row r="104" spans="1:92" ht="12.75" customHeight="1">
      <c r="A104" s="187" t="str">
        <f t="shared" ref="A104:A110" si="28">A103</f>
        <v>20251001_MaxRate</v>
      </c>
      <c r="B104" s="96">
        <v>0</v>
      </c>
      <c r="C104" s="187">
        <v>8</v>
      </c>
      <c r="D104" s="14"/>
      <c r="E104" s="14"/>
      <c r="F104" s="185" t="s">
        <v>382</v>
      </c>
      <c r="G104" s="185" t="s">
        <v>638</v>
      </c>
      <c r="H104" s="185" t="s">
        <v>395</v>
      </c>
      <c r="I104" s="185" t="s">
        <v>395</v>
      </c>
      <c r="J104" s="185" t="s">
        <v>395</v>
      </c>
      <c r="K104" s="185" t="s">
        <v>395</v>
      </c>
      <c r="L104" s="185" t="s">
        <v>395</v>
      </c>
      <c r="M104" s="185" t="s">
        <v>395</v>
      </c>
      <c r="N104" s="185" t="s">
        <v>395</v>
      </c>
      <c r="O104" s="185" t="s">
        <v>395</v>
      </c>
      <c r="P104" s="185" t="s">
        <v>395</v>
      </c>
      <c r="Q104" s="185" t="s">
        <v>395</v>
      </c>
      <c r="R104" s="185" t="s">
        <v>395</v>
      </c>
      <c r="S104" s="185" t="s">
        <v>395</v>
      </c>
      <c r="T104" s="185" t="s">
        <v>395</v>
      </c>
      <c r="U104" s="185" t="s">
        <v>395</v>
      </c>
      <c r="V104" s="185" t="s">
        <v>395</v>
      </c>
      <c r="W104" s="185" t="s">
        <v>395</v>
      </c>
      <c r="X104" s="185" t="s">
        <v>395</v>
      </c>
      <c r="Y104" s="185" t="s">
        <v>395</v>
      </c>
      <c r="Z104" s="185" t="s">
        <v>395</v>
      </c>
      <c r="AA104" s="185" t="s">
        <v>395</v>
      </c>
      <c r="AB104" s="185" t="s">
        <v>395</v>
      </c>
      <c r="AC104" s="185" t="s">
        <v>395</v>
      </c>
      <c r="AD104" s="185" t="s">
        <v>395</v>
      </c>
      <c r="AE104" s="185" t="s">
        <v>395</v>
      </c>
      <c r="AF104" s="185" t="s">
        <v>395</v>
      </c>
      <c r="AG104" s="185" t="s">
        <v>395</v>
      </c>
      <c r="AH104" s="185" t="s">
        <v>395</v>
      </c>
      <c r="AI104" s="185" t="s">
        <v>395</v>
      </c>
      <c r="AJ104" s="185" t="s">
        <v>395</v>
      </c>
      <c r="AK104" s="185" t="s">
        <v>395</v>
      </c>
      <c r="AL104" s="185" t="s">
        <v>395</v>
      </c>
      <c r="AM104" s="185" t="s">
        <v>395</v>
      </c>
      <c r="AN104" s="185" t="s">
        <v>395</v>
      </c>
      <c r="AO104" s="185" t="s">
        <v>395</v>
      </c>
      <c r="AP104" s="185" t="s">
        <v>395</v>
      </c>
      <c r="AQ104" s="185" t="s">
        <v>395</v>
      </c>
      <c r="AR104" s="185" t="s">
        <v>395</v>
      </c>
      <c r="AS104" s="185" t="s">
        <v>395</v>
      </c>
      <c r="AT104" s="185" t="s">
        <v>395</v>
      </c>
      <c r="AU104" s="185" t="s">
        <v>395</v>
      </c>
      <c r="AV104" s="185" t="s">
        <v>395</v>
      </c>
      <c r="AW104" s="541" t="s">
        <v>395</v>
      </c>
      <c r="AX104" s="185" t="s">
        <v>395</v>
      </c>
      <c r="AY104" s="185" t="s">
        <v>395</v>
      </c>
      <c r="AZ104" s="185" t="s">
        <v>395</v>
      </c>
      <c r="BA104" s="185" t="s">
        <v>395</v>
      </c>
      <c r="BB104" s="185" t="s">
        <v>395</v>
      </c>
      <c r="BC104" s="185" t="s">
        <v>395</v>
      </c>
      <c r="BD104" s="185" t="s">
        <v>395</v>
      </c>
      <c r="BE104" s="185" t="s">
        <v>395</v>
      </c>
      <c r="BF104" s="185" t="s">
        <v>395</v>
      </c>
      <c r="BG104" s="185" t="s">
        <v>395</v>
      </c>
      <c r="BH104" s="185" t="s">
        <v>395</v>
      </c>
      <c r="BI104" s="185" t="s">
        <v>395</v>
      </c>
      <c r="BJ104" s="185" t="s">
        <v>395</v>
      </c>
      <c r="BK104" s="185" t="s">
        <v>395</v>
      </c>
      <c r="BL104" s="185" t="s">
        <v>395</v>
      </c>
      <c r="BM104" s="185" t="s">
        <v>395</v>
      </c>
      <c r="BN104" s="185" t="s">
        <v>395</v>
      </c>
      <c r="BO104" s="185" t="s">
        <v>395</v>
      </c>
      <c r="BP104" s="185" t="s">
        <v>395</v>
      </c>
      <c r="BQ104" s="185" t="s">
        <v>395</v>
      </c>
      <c r="BR104" s="185" t="s">
        <v>395</v>
      </c>
      <c r="BS104" s="185" t="s">
        <v>395</v>
      </c>
      <c r="BT104" s="185" t="s">
        <v>395</v>
      </c>
      <c r="BU104" s="185" t="s">
        <v>395</v>
      </c>
      <c r="BV104" s="185" t="s">
        <v>395</v>
      </c>
      <c r="BW104" s="185" t="s">
        <v>395</v>
      </c>
      <c r="BX104" s="185" t="s">
        <v>395</v>
      </c>
      <c r="BY104" s="185" t="s">
        <v>395</v>
      </c>
      <c r="BZ104" s="185" t="s">
        <v>395</v>
      </c>
      <c r="CA104" s="185" t="s">
        <v>395</v>
      </c>
      <c r="CB104" s="185" t="s">
        <v>395</v>
      </c>
      <c r="CC104" s="185" t="s">
        <v>395</v>
      </c>
      <c r="CD104" s="185" t="s">
        <v>395</v>
      </c>
      <c r="CE104" s="185" t="s">
        <v>395</v>
      </c>
      <c r="CF104" s="185" t="s">
        <v>395</v>
      </c>
      <c r="CG104" s="185" t="s">
        <v>382</v>
      </c>
      <c r="CH104" s="185" t="s">
        <v>395</v>
      </c>
      <c r="CI104" s="185" t="s">
        <v>395</v>
      </c>
      <c r="CJ104" s="185" t="s">
        <v>395</v>
      </c>
      <c r="CK104" s="185" t="s">
        <v>395</v>
      </c>
      <c r="CL104" s="185" t="s">
        <v>395</v>
      </c>
      <c r="CM104" s="185" t="s">
        <v>395</v>
      </c>
    </row>
    <row r="105" spans="1:92" ht="12.75" customHeight="1">
      <c r="A105" s="187" t="str">
        <f t="shared" si="28"/>
        <v>20251001_MaxRate</v>
      </c>
      <c r="B105" s="96">
        <v>0</v>
      </c>
      <c r="C105" s="187">
        <v>10</v>
      </c>
      <c r="D105" s="14"/>
      <c r="E105" s="14"/>
      <c r="F105" s="185" t="s">
        <v>382</v>
      </c>
      <c r="G105" s="185" t="s">
        <v>638</v>
      </c>
      <c r="H105" s="185" t="s">
        <v>395</v>
      </c>
      <c r="I105" s="185" t="s">
        <v>395</v>
      </c>
      <c r="J105" s="185" t="s">
        <v>395</v>
      </c>
      <c r="K105" s="185" t="s">
        <v>395</v>
      </c>
      <c r="L105" s="185" t="s">
        <v>395</v>
      </c>
      <c r="M105" s="185" t="s">
        <v>395</v>
      </c>
      <c r="N105" s="185" t="s">
        <v>395</v>
      </c>
      <c r="O105" s="185" t="s">
        <v>395</v>
      </c>
      <c r="P105" s="185" t="s">
        <v>395</v>
      </c>
      <c r="Q105" s="185" t="s">
        <v>395</v>
      </c>
      <c r="R105" s="185" t="s">
        <v>395</v>
      </c>
      <c r="S105" s="185" t="s">
        <v>395</v>
      </c>
      <c r="T105" s="185" t="s">
        <v>395</v>
      </c>
      <c r="U105" s="185" t="s">
        <v>395</v>
      </c>
      <c r="V105" s="185" t="s">
        <v>395</v>
      </c>
      <c r="W105" s="185" t="s">
        <v>395</v>
      </c>
      <c r="X105" s="185" t="s">
        <v>395</v>
      </c>
      <c r="Y105" s="185" t="s">
        <v>395</v>
      </c>
      <c r="Z105" s="185" t="s">
        <v>395</v>
      </c>
      <c r="AA105" s="185" t="s">
        <v>395</v>
      </c>
      <c r="AB105" s="185" t="s">
        <v>395</v>
      </c>
      <c r="AC105" s="185" t="s">
        <v>395</v>
      </c>
      <c r="AD105" s="185" t="s">
        <v>395</v>
      </c>
      <c r="AE105" s="185" t="s">
        <v>395</v>
      </c>
      <c r="AF105" s="185" t="s">
        <v>395</v>
      </c>
      <c r="AG105" s="185" t="s">
        <v>395</v>
      </c>
      <c r="AH105" s="185" t="s">
        <v>395</v>
      </c>
      <c r="AI105" s="185" t="s">
        <v>395</v>
      </c>
      <c r="AJ105" s="185" t="s">
        <v>395</v>
      </c>
      <c r="AK105" s="185" t="s">
        <v>395</v>
      </c>
      <c r="AL105" s="185" t="s">
        <v>395</v>
      </c>
      <c r="AM105" s="185" t="s">
        <v>395</v>
      </c>
      <c r="AN105" s="185" t="s">
        <v>395</v>
      </c>
      <c r="AO105" s="185" t="s">
        <v>395</v>
      </c>
      <c r="AP105" s="185" t="s">
        <v>395</v>
      </c>
      <c r="AQ105" s="185" t="s">
        <v>395</v>
      </c>
      <c r="AR105" s="185" t="s">
        <v>395</v>
      </c>
      <c r="AS105" s="185" t="s">
        <v>395</v>
      </c>
      <c r="AT105" s="185" t="s">
        <v>395</v>
      </c>
      <c r="AU105" s="185" t="s">
        <v>395</v>
      </c>
      <c r="AV105" s="185" t="s">
        <v>395</v>
      </c>
      <c r="AW105" s="541" t="s">
        <v>395</v>
      </c>
      <c r="AX105" s="185" t="s">
        <v>395</v>
      </c>
      <c r="AY105" s="185" t="s">
        <v>395</v>
      </c>
      <c r="AZ105" s="185" t="s">
        <v>395</v>
      </c>
      <c r="BA105" s="185" t="s">
        <v>395</v>
      </c>
      <c r="BB105" s="185" t="s">
        <v>395</v>
      </c>
      <c r="BC105" s="185" t="s">
        <v>395</v>
      </c>
      <c r="BD105" s="185" t="s">
        <v>395</v>
      </c>
      <c r="BE105" s="185" t="s">
        <v>395</v>
      </c>
      <c r="BF105" s="185" t="s">
        <v>395</v>
      </c>
      <c r="BG105" s="185" t="s">
        <v>395</v>
      </c>
      <c r="BH105" s="185" t="s">
        <v>395</v>
      </c>
      <c r="BI105" s="185" t="s">
        <v>395</v>
      </c>
      <c r="BJ105" s="185" t="s">
        <v>395</v>
      </c>
      <c r="BK105" s="185" t="s">
        <v>395</v>
      </c>
      <c r="BL105" s="185" t="s">
        <v>395</v>
      </c>
      <c r="BM105" s="185" t="s">
        <v>395</v>
      </c>
      <c r="BN105" s="185" t="s">
        <v>395</v>
      </c>
      <c r="BO105" s="185" t="s">
        <v>395</v>
      </c>
      <c r="BP105" s="185" t="s">
        <v>395</v>
      </c>
      <c r="BQ105" s="185" t="s">
        <v>395</v>
      </c>
      <c r="BR105" s="185" t="s">
        <v>395</v>
      </c>
      <c r="BS105" s="185" t="s">
        <v>395</v>
      </c>
      <c r="BT105" s="185" t="s">
        <v>395</v>
      </c>
      <c r="BU105" s="185" t="s">
        <v>395</v>
      </c>
      <c r="BV105" s="185" t="s">
        <v>395</v>
      </c>
      <c r="BW105" s="185" t="s">
        <v>395</v>
      </c>
      <c r="BX105" s="185" t="s">
        <v>395</v>
      </c>
      <c r="BY105" s="185" t="s">
        <v>395</v>
      </c>
      <c r="BZ105" s="185" t="s">
        <v>395</v>
      </c>
      <c r="CA105" s="185" t="s">
        <v>395</v>
      </c>
      <c r="CB105" s="185" t="s">
        <v>395</v>
      </c>
      <c r="CC105" s="185" t="s">
        <v>395</v>
      </c>
      <c r="CD105" s="185" t="s">
        <v>395</v>
      </c>
      <c r="CE105" s="185" t="s">
        <v>395</v>
      </c>
      <c r="CF105" s="185" t="s">
        <v>395</v>
      </c>
      <c r="CG105" s="185" t="s">
        <v>382</v>
      </c>
      <c r="CH105" s="185" t="s">
        <v>395</v>
      </c>
      <c r="CI105" s="185" t="s">
        <v>395</v>
      </c>
      <c r="CJ105" s="185" t="s">
        <v>395</v>
      </c>
      <c r="CK105" s="185" t="s">
        <v>395</v>
      </c>
      <c r="CL105" s="185" t="s">
        <v>395</v>
      </c>
      <c r="CM105" s="185" t="s">
        <v>395</v>
      </c>
    </row>
    <row r="106" spans="1:92" ht="12.75" customHeight="1">
      <c r="A106" s="187" t="str">
        <f t="shared" si="28"/>
        <v>20251001_MaxRate</v>
      </c>
      <c r="B106" s="96">
        <v>1</v>
      </c>
      <c r="C106" s="187">
        <v>5</v>
      </c>
      <c r="D106" s="14"/>
      <c r="E106" s="14"/>
      <c r="F106" s="185" t="s">
        <v>382</v>
      </c>
      <c r="G106" s="185" t="s">
        <v>638</v>
      </c>
      <c r="H106" s="185" t="s">
        <v>395</v>
      </c>
      <c r="I106" s="185" t="s">
        <v>395</v>
      </c>
      <c r="J106" s="185" t="s">
        <v>395</v>
      </c>
      <c r="K106" s="185" t="s">
        <v>395</v>
      </c>
      <c r="L106" s="185" t="s">
        <v>395</v>
      </c>
      <c r="M106" s="185" t="s">
        <v>395</v>
      </c>
      <c r="N106" s="185" t="s">
        <v>395</v>
      </c>
      <c r="O106" s="185" t="s">
        <v>395</v>
      </c>
      <c r="P106" s="185" t="s">
        <v>395</v>
      </c>
      <c r="Q106" s="185" t="s">
        <v>395</v>
      </c>
      <c r="R106" s="185" t="s">
        <v>395</v>
      </c>
      <c r="S106" s="185" t="s">
        <v>395</v>
      </c>
      <c r="T106" s="185" t="s">
        <v>395</v>
      </c>
      <c r="U106" s="185" t="s">
        <v>395</v>
      </c>
      <c r="V106" s="185" t="s">
        <v>395</v>
      </c>
      <c r="W106" s="185" t="s">
        <v>395</v>
      </c>
      <c r="X106" s="185" t="s">
        <v>395</v>
      </c>
      <c r="Y106" s="185" t="s">
        <v>395</v>
      </c>
      <c r="Z106" s="185" t="s">
        <v>395</v>
      </c>
      <c r="AA106" s="185" t="s">
        <v>395</v>
      </c>
      <c r="AB106" s="185" t="s">
        <v>395</v>
      </c>
      <c r="AC106" s="185" t="s">
        <v>395</v>
      </c>
      <c r="AD106" s="185" t="s">
        <v>395</v>
      </c>
      <c r="AE106" s="185" t="s">
        <v>395</v>
      </c>
      <c r="AF106" s="185" t="s">
        <v>395</v>
      </c>
      <c r="AG106" s="185" t="s">
        <v>395</v>
      </c>
      <c r="AH106" s="185" t="s">
        <v>395</v>
      </c>
      <c r="AI106" s="185" t="s">
        <v>395</v>
      </c>
      <c r="AJ106" s="185" t="s">
        <v>395</v>
      </c>
      <c r="AK106" s="185" t="s">
        <v>395</v>
      </c>
      <c r="AL106" s="185" t="s">
        <v>395</v>
      </c>
      <c r="AM106" s="185" t="s">
        <v>395</v>
      </c>
      <c r="AN106" s="185" t="s">
        <v>395</v>
      </c>
      <c r="AO106" s="185" t="s">
        <v>395</v>
      </c>
      <c r="AP106" s="185" t="s">
        <v>395</v>
      </c>
      <c r="AQ106" s="185" t="s">
        <v>395</v>
      </c>
      <c r="AR106" s="185" t="s">
        <v>395</v>
      </c>
      <c r="AS106" s="185" t="s">
        <v>395</v>
      </c>
      <c r="AT106" s="185" t="s">
        <v>395</v>
      </c>
      <c r="AU106" s="185" t="s">
        <v>395</v>
      </c>
      <c r="AV106" s="185" t="s">
        <v>395</v>
      </c>
      <c r="AW106" s="541" t="s">
        <v>395</v>
      </c>
      <c r="AX106" s="185" t="s">
        <v>395</v>
      </c>
      <c r="AY106" s="185" t="s">
        <v>395</v>
      </c>
      <c r="AZ106" s="185" t="s">
        <v>395</v>
      </c>
      <c r="BA106" s="185" t="s">
        <v>395</v>
      </c>
      <c r="BB106" s="185" t="s">
        <v>395</v>
      </c>
      <c r="BC106" s="185" t="s">
        <v>395</v>
      </c>
      <c r="BD106" s="185" t="s">
        <v>395</v>
      </c>
      <c r="BE106" s="185" t="s">
        <v>395</v>
      </c>
      <c r="BF106" s="185" t="s">
        <v>395</v>
      </c>
      <c r="BG106" s="185" t="s">
        <v>395</v>
      </c>
      <c r="BH106" s="185" t="s">
        <v>395</v>
      </c>
      <c r="BI106" s="185" t="s">
        <v>395</v>
      </c>
      <c r="BJ106" s="185" t="s">
        <v>395</v>
      </c>
      <c r="BK106" s="185" t="s">
        <v>395</v>
      </c>
      <c r="BL106" s="185" t="s">
        <v>395</v>
      </c>
      <c r="BM106" s="185" t="s">
        <v>395</v>
      </c>
      <c r="BN106" s="185" t="s">
        <v>395</v>
      </c>
      <c r="BO106" s="185" t="s">
        <v>395</v>
      </c>
      <c r="BP106" s="185" t="s">
        <v>395</v>
      </c>
      <c r="BQ106" s="185" t="s">
        <v>395</v>
      </c>
      <c r="BR106" s="185" t="s">
        <v>395</v>
      </c>
      <c r="BS106" s="185" t="s">
        <v>395</v>
      </c>
      <c r="BT106" s="185" t="s">
        <v>395</v>
      </c>
      <c r="BU106" s="185" t="s">
        <v>395</v>
      </c>
      <c r="BV106" s="185" t="s">
        <v>395</v>
      </c>
      <c r="BW106" s="185" t="s">
        <v>395</v>
      </c>
      <c r="BX106" s="185" t="s">
        <v>395</v>
      </c>
      <c r="BY106" s="185" t="s">
        <v>395</v>
      </c>
      <c r="BZ106" s="185" t="s">
        <v>395</v>
      </c>
      <c r="CA106" s="185" t="s">
        <v>395</v>
      </c>
      <c r="CB106" s="185" t="s">
        <v>395</v>
      </c>
      <c r="CC106" s="185" t="s">
        <v>395</v>
      </c>
      <c r="CD106" s="185" t="s">
        <v>395</v>
      </c>
      <c r="CE106" s="185" t="s">
        <v>395</v>
      </c>
      <c r="CF106" s="185" t="s">
        <v>395</v>
      </c>
      <c r="CG106" s="185" t="s">
        <v>382</v>
      </c>
      <c r="CH106" s="185" t="s">
        <v>395</v>
      </c>
      <c r="CI106" s="185" t="s">
        <v>395</v>
      </c>
      <c r="CJ106" s="185" t="s">
        <v>395</v>
      </c>
      <c r="CK106" s="185" t="s">
        <v>395</v>
      </c>
      <c r="CL106" s="185" t="s">
        <v>395</v>
      </c>
      <c r="CM106" s="185" t="s">
        <v>395</v>
      </c>
    </row>
    <row r="107" spans="1:92" ht="12.75" customHeight="1">
      <c r="A107" s="187" t="str">
        <f t="shared" si="28"/>
        <v>20251001_MaxRate</v>
      </c>
      <c r="B107" s="96">
        <v>1</v>
      </c>
      <c r="C107" s="187">
        <v>7</v>
      </c>
      <c r="D107" s="14"/>
      <c r="E107" s="14"/>
      <c r="F107" s="185" t="s">
        <v>382</v>
      </c>
      <c r="G107" s="185" t="s">
        <v>638</v>
      </c>
      <c r="H107" s="185" t="s">
        <v>395</v>
      </c>
      <c r="I107" s="185" t="s">
        <v>395</v>
      </c>
      <c r="J107" s="185" t="s">
        <v>395</v>
      </c>
      <c r="K107" s="185" t="s">
        <v>395</v>
      </c>
      <c r="L107" s="185" t="s">
        <v>395</v>
      </c>
      <c r="M107" s="185" t="s">
        <v>395</v>
      </c>
      <c r="N107" s="185" t="s">
        <v>395</v>
      </c>
      <c r="O107" s="185" t="s">
        <v>395</v>
      </c>
      <c r="P107" s="185" t="s">
        <v>395</v>
      </c>
      <c r="Q107" s="185" t="s">
        <v>395</v>
      </c>
      <c r="R107" s="185" t="s">
        <v>395</v>
      </c>
      <c r="S107" s="185" t="s">
        <v>395</v>
      </c>
      <c r="T107" s="185" t="s">
        <v>395</v>
      </c>
      <c r="U107" s="185" t="s">
        <v>395</v>
      </c>
      <c r="V107" s="185" t="s">
        <v>395</v>
      </c>
      <c r="W107" s="185" t="s">
        <v>395</v>
      </c>
      <c r="X107" s="185" t="s">
        <v>395</v>
      </c>
      <c r="Y107" s="185" t="s">
        <v>395</v>
      </c>
      <c r="Z107" s="185" t="s">
        <v>395</v>
      </c>
      <c r="AA107" s="185" t="s">
        <v>395</v>
      </c>
      <c r="AB107" s="185" t="s">
        <v>395</v>
      </c>
      <c r="AC107" s="185" t="s">
        <v>395</v>
      </c>
      <c r="AD107" s="185" t="s">
        <v>395</v>
      </c>
      <c r="AE107" s="185" t="s">
        <v>395</v>
      </c>
      <c r="AF107" s="185" t="s">
        <v>395</v>
      </c>
      <c r="AG107" s="185" t="s">
        <v>395</v>
      </c>
      <c r="AH107" s="185" t="s">
        <v>395</v>
      </c>
      <c r="AI107" s="185" t="s">
        <v>395</v>
      </c>
      <c r="AJ107" s="185" t="s">
        <v>395</v>
      </c>
      <c r="AK107" s="185" t="s">
        <v>395</v>
      </c>
      <c r="AL107" s="185" t="s">
        <v>395</v>
      </c>
      <c r="AM107" s="185" t="s">
        <v>395</v>
      </c>
      <c r="AN107" s="185" t="s">
        <v>395</v>
      </c>
      <c r="AO107" s="185" t="s">
        <v>395</v>
      </c>
      <c r="AP107" s="185" t="s">
        <v>395</v>
      </c>
      <c r="AQ107" s="185" t="s">
        <v>395</v>
      </c>
      <c r="AR107" s="185" t="s">
        <v>395</v>
      </c>
      <c r="AS107" s="185" t="s">
        <v>395</v>
      </c>
      <c r="AT107" s="185" t="s">
        <v>395</v>
      </c>
      <c r="AU107" s="185" t="s">
        <v>395</v>
      </c>
      <c r="AV107" s="185" t="s">
        <v>395</v>
      </c>
      <c r="AW107" s="541" t="s">
        <v>395</v>
      </c>
      <c r="AX107" s="185" t="s">
        <v>395</v>
      </c>
      <c r="AY107" s="185" t="s">
        <v>395</v>
      </c>
      <c r="AZ107" s="185" t="s">
        <v>395</v>
      </c>
      <c r="BA107" s="185" t="s">
        <v>395</v>
      </c>
      <c r="BB107" s="185" t="s">
        <v>395</v>
      </c>
      <c r="BC107" s="185" t="s">
        <v>395</v>
      </c>
      <c r="BD107" s="185" t="s">
        <v>395</v>
      </c>
      <c r="BE107" s="185" t="s">
        <v>395</v>
      </c>
      <c r="BF107" s="185" t="s">
        <v>395</v>
      </c>
      <c r="BG107" s="185" t="s">
        <v>395</v>
      </c>
      <c r="BH107" s="185" t="s">
        <v>395</v>
      </c>
      <c r="BI107" s="185" t="s">
        <v>395</v>
      </c>
      <c r="BJ107" s="185" t="s">
        <v>395</v>
      </c>
      <c r="BK107" s="185" t="s">
        <v>395</v>
      </c>
      <c r="BL107" s="185" t="s">
        <v>395</v>
      </c>
      <c r="BM107" s="185" t="s">
        <v>395</v>
      </c>
      <c r="BN107" s="185" t="s">
        <v>395</v>
      </c>
      <c r="BO107" s="185" t="s">
        <v>395</v>
      </c>
      <c r="BP107" s="185" t="s">
        <v>395</v>
      </c>
      <c r="BQ107" s="185" t="s">
        <v>395</v>
      </c>
      <c r="BR107" s="185" t="s">
        <v>395</v>
      </c>
      <c r="BS107" s="185" t="s">
        <v>395</v>
      </c>
      <c r="BT107" s="185" t="s">
        <v>395</v>
      </c>
      <c r="BU107" s="185" t="s">
        <v>395</v>
      </c>
      <c r="BV107" s="185" t="s">
        <v>395</v>
      </c>
      <c r="BW107" s="185" t="s">
        <v>395</v>
      </c>
      <c r="BX107" s="185" t="s">
        <v>395</v>
      </c>
      <c r="BY107" s="185" t="s">
        <v>395</v>
      </c>
      <c r="BZ107" s="185" t="s">
        <v>395</v>
      </c>
      <c r="CA107" s="185" t="s">
        <v>395</v>
      </c>
      <c r="CB107" s="185" t="s">
        <v>395</v>
      </c>
      <c r="CC107" s="185" t="s">
        <v>395</v>
      </c>
      <c r="CD107" s="185" t="s">
        <v>395</v>
      </c>
      <c r="CE107" s="185" t="s">
        <v>395</v>
      </c>
      <c r="CF107" s="185" t="s">
        <v>395</v>
      </c>
      <c r="CG107" s="185" t="s">
        <v>382</v>
      </c>
      <c r="CH107" s="185" t="s">
        <v>395</v>
      </c>
      <c r="CI107" s="185" t="s">
        <v>395</v>
      </c>
      <c r="CJ107" s="185" t="s">
        <v>395</v>
      </c>
      <c r="CK107" s="185" t="s">
        <v>395</v>
      </c>
      <c r="CL107" s="185" t="s">
        <v>395</v>
      </c>
      <c r="CM107" s="185" t="s">
        <v>395</v>
      </c>
    </row>
    <row r="108" spans="1:92" ht="12.75" customHeight="1">
      <c r="A108" s="187" t="str">
        <f t="shared" si="28"/>
        <v>20251001_MaxRate</v>
      </c>
      <c r="B108" s="96">
        <v>1</v>
      </c>
      <c r="C108" s="187">
        <v>8</v>
      </c>
      <c r="D108" s="14"/>
      <c r="E108" s="14"/>
      <c r="F108" s="185" t="s">
        <v>382</v>
      </c>
      <c r="G108" s="185" t="s">
        <v>638</v>
      </c>
      <c r="H108" s="185" t="s">
        <v>395</v>
      </c>
      <c r="I108" s="185" t="s">
        <v>395</v>
      </c>
      <c r="J108" s="185" t="s">
        <v>395</v>
      </c>
      <c r="K108" s="185" t="s">
        <v>395</v>
      </c>
      <c r="L108" s="185" t="s">
        <v>395</v>
      </c>
      <c r="M108" s="185" t="s">
        <v>395</v>
      </c>
      <c r="N108" s="185" t="s">
        <v>395</v>
      </c>
      <c r="O108" s="185" t="s">
        <v>395</v>
      </c>
      <c r="P108" s="185" t="s">
        <v>395</v>
      </c>
      <c r="Q108" s="185" t="s">
        <v>395</v>
      </c>
      <c r="R108" s="185" t="s">
        <v>395</v>
      </c>
      <c r="S108" s="185" t="s">
        <v>395</v>
      </c>
      <c r="T108" s="185" t="s">
        <v>395</v>
      </c>
      <c r="U108" s="185" t="s">
        <v>395</v>
      </c>
      <c r="V108" s="185" t="s">
        <v>395</v>
      </c>
      <c r="W108" s="185" t="s">
        <v>395</v>
      </c>
      <c r="X108" s="185" t="s">
        <v>395</v>
      </c>
      <c r="Y108" s="185" t="s">
        <v>395</v>
      </c>
      <c r="Z108" s="185" t="s">
        <v>395</v>
      </c>
      <c r="AA108" s="185" t="s">
        <v>395</v>
      </c>
      <c r="AB108" s="185" t="s">
        <v>395</v>
      </c>
      <c r="AC108" s="185" t="s">
        <v>395</v>
      </c>
      <c r="AD108" s="185" t="s">
        <v>395</v>
      </c>
      <c r="AE108" s="185" t="s">
        <v>395</v>
      </c>
      <c r="AF108" s="185" t="s">
        <v>395</v>
      </c>
      <c r="AG108" s="185" t="s">
        <v>395</v>
      </c>
      <c r="AH108" s="185" t="s">
        <v>395</v>
      </c>
      <c r="AI108" s="185" t="s">
        <v>395</v>
      </c>
      <c r="AJ108" s="185" t="s">
        <v>395</v>
      </c>
      <c r="AK108" s="185" t="s">
        <v>395</v>
      </c>
      <c r="AL108" s="185" t="s">
        <v>395</v>
      </c>
      <c r="AM108" s="185" t="s">
        <v>395</v>
      </c>
      <c r="AN108" s="185" t="s">
        <v>395</v>
      </c>
      <c r="AO108" s="185" t="s">
        <v>395</v>
      </c>
      <c r="AP108" s="185" t="s">
        <v>395</v>
      </c>
      <c r="AQ108" s="185" t="s">
        <v>395</v>
      </c>
      <c r="AR108" s="185" t="s">
        <v>395</v>
      </c>
      <c r="AS108" s="185" t="s">
        <v>395</v>
      </c>
      <c r="AT108" s="185" t="s">
        <v>395</v>
      </c>
      <c r="AU108" s="185" t="s">
        <v>395</v>
      </c>
      <c r="AV108" s="185" t="s">
        <v>395</v>
      </c>
      <c r="AW108" s="541" t="s">
        <v>395</v>
      </c>
      <c r="AX108" s="185" t="s">
        <v>395</v>
      </c>
      <c r="AY108" s="185" t="s">
        <v>395</v>
      </c>
      <c r="AZ108" s="185" t="s">
        <v>395</v>
      </c>
      <c r="BA108" s="185" t="s">
        <v>395</v>
      </c>
      <c r="BB108" s="185" t="s">
        <v>395</v>
      </c>
      <c r="BC108" s="185" t="s">
        <v>395</v>
      </c>
      <c r="BD108" s="185" t="s">
        <v>395</v>
      </c>
      <c r="BE108" s="185" t="s">
        <v>395</v>
      </c>
      <c r="BF108" s="185" t="s">
        <v>395</v>
      </c>
      <c r="BG108" s="185" t="s">
        <v>395</v>
      </c>
      <c r="BH108" s="185" t="s">
        <v>395</v>
      </c>
      <c r="BI108" s="185" t="s">
        <v>395</v>
      </c>
      <c r="BJ108" s="185" t="s">
        <v>395</v>
      </c>
      <c r="BK108" s="185" t="s">
        <v>395</v>
      </c>
      <c r="BL108" s="185" t="s">
        <v>395</v>
      </c>
      <c r="BM108" s="185" t="s">
        <v>395</v>
      </c>
      <c r="BN108" s="185" t="s">
        <v>395</v>
      </c>
      <c r="BO108" s="185" t="s">
        <v>395</v>
      </c>
      <c r="BP108" s="185" t="s">
        <v>395</v>
      </c>
      <c r="BQ108" s="185" t="s">
        <v>395</v>
      </c>
      <c r="BR108" s="185" t="s">
        <v>395</v>
      </c>
      <c r="BS108" s="185" t="s">
        <v>395</v>
      </c>
      <c r="BT108" s="185" t="s">
        <v>395</v>
      </c>
      <c r="BU108" s="185" t="s">
        <v>395</v>
      </c>
      <c r="BV108" s="185" t="s">
        <v>395</v>
      </c>
      <c r="BW108" s="185" t="s">
        <v>395</v>
      </c>
      <c r="BX108" s="185" t="s">
        <v>395</v>
      </c>
      <c r="BY108" s="185" t="s">
        <v>395</v>
      </c>
      <c r="BZ108" s="185" t="s">
        <v>395</v>
      </c>
      <c r="CA108" s="185" t="s">
        <v>395</v>
      </c>
      <c r="CB108" s="185" t="s">
        <v>395</v>
      </c>
      <c r="CC108" s="185" t="s">
        <v>395</v>
      </c>
      <c r="CD108" s="185" t="s">
        <v>395</v>
      </c>
      <c r="CE108" s="185" t="s">
        <v>395</v>
      </c>
      <c r="CF108" s="185" t="s">
        <v>395</v>
      </c>
      <c r="CG108" s="185" t="s">
        <v>382</v>
      </c>
      <c r="CH108" s="185" t="s">
        <v>395</v>
      </c>
      <c r="CI108" s="185" t="s">
        <v>395</v>
      </c>
      <c r="CJ108" s="185" t="s">
        <v>395</v>
      </c>
      <c r="CK108" s="185" t="s">
        <v>395</v>
      </c>
      <c r="CL108" s="185" t="s">
        <v>395</v>
      </c>
      <c r="CM108" s="185" t="s">
        <v>395</v>
      </c>
    </row>
    <row r="109" spans="1:92" ht="12.75" customHeight="1">
      <c r="A109" s="187" t="str">
        <f t="shared" si="28"/>
        <v>20251001_MaxRate</v>
      </c>
      <c r="B109" s="96">
        <v>1</v>
      </c>
      <c r="C109" s="187">
        <v>9</v>
      </c>
      <c r="D109" s="14"/>
      <c r="E109" s="14"/>
      <c r="F109" s="185" t="s">
        <v>382</v>
      </c>
      <c r="G109" s="185" t="s">
        <v>638</v>
      </c>
      <c r="H109" s="185" t="s">
        <v>395</v>
      </c>
      <c r="I109" s="185" t="s">
        <v>395</v>
      </c>
      <c r="J109" s="185" t="s">
        <v>395</v>
      </c>
      <c r="K109" s="185" t="s">
        <v>395</v>
      </c>
      <c r="L109" s="185" t="s">
        <v>395</v>
      </c>
      <c r="M109" s="185" t="s">
        <v>395</v>
      </c>
      <c r="N109" s="185" t="s">
        <v>395</v>
      </c>
      <c r="O109" s="185" t="s">
        <v>395</v>
      </c>
      <c r="P109" s="185" t="s">
        <v>395</v>
      </c>
      <c r="Q109" s="185" t="s">
        <v>395</v>
      </c>
      <c r="R109" s="185" t="s">
        <v>395</v>
      </c>
      <c r="S109" s="185" t="s">
        <v>395</v>
      </c>
      <c r="T109" s="185" t="s">
        <v>395</v>
      </c>
      <c r="U109" s="185" t="s">
        <v>395</v>
      </c>
      <c r="V109" s="185" t="s">
        <v>395</v>
      </c>
      <c r="W109" s="185" t="s">
        <v>395</v>
      </c>
      <c r="X109" s="185" t="s">
        <v>395</v>
      </c>
      <c r="Y109" s="185" t="s">
        <v>395</v>
      </c>
      <c r="Z109" s="185" t="s">
        <v>395</v>
      </c>
      <c r="AA109" s="185" t="s">
        <v>395</v>
      </c>
      <c r="AB109" s="185" t="s">
        <v>395</v>
      </c>
      <c r="AC109" s="185" t="s">
        <v>395</v>
      </c>
      <c r="AD109" s="185" t="s">
        <v>395</v>
      </c>
      <c r="AE109" s="185" t="s">
        <v>395</v>
      </c>
      <c r="AF109" s="185" t="s">
        <v>395</v>
      </c>
      <c r="AG109" s="185" t="s">
        <v>395</v>
      </c>
      <c r="AH109" s="185" t="s">
        <v>395</v>
      </c>
      <c r="AI109" s="185" t="s">
        <v>395</v>
      </c>
      <c r="AJ109" s="185" t="s">
        <v>395</v>
      </c>
      <c r="AK109" s="185" t="s">
        <v>395</v>
      </c>
      <c r="AL109" s="185" t="s">
        <v>395</v>
      </c>
      <c r="AM109" s="185" t="s">
        <v>395</v>
      </c>
      <c r="AN109" s="185" t="s">
        <v>395</v>
      </c>
      <c r="AO109" s="185" t="s">
        <v>395</v>
      </c>
      <c r="AP109" s="185" t="s">
        <v>395</v>
      </c>
      <c r="AQ109" s="185" t="s">
        <v>395</v>
      </c>
      <c r="AR109" s="185" t="s">
        <v>395</v>
      </c>
      <c r="AS109" s="185" t="s">
        <v>395</v>
      </c>
      <c r="AT109" s="185" t="s">
        <v>395</v>
      </c>
      <c r="AU109" s="185" t="s">
        <v>395</v>
      </c>
      <c r="AV109" s="185" t="s">
        <v>395</v>
      </c>
      <c r="AW109" s="541" t="s">
        <v>395</v>
      </c>
      <c r="AX109" s="185" t="s">
        <v>395</v>
      </c>
      <c r="AY109" s="185" t="s">
        <v>395</v>
      </c>
      <c r="AZ109" s="185" t="s">
        <v>395</v>
      </c>
      <c r="BA109" s="185" t="s">
        <v>395</v>
      </c>
      <c r="BB109" s="185" t="s">
        <v>395</v>
      </c>
      <c r="BC109" s="185" t="s">
        <v>395</v>
      </c>
      <c r="BD109" s="185" t="s">
        <v>395</v>
      </c>
      <c r="BE109" s="185" t="s">
        <v>395</v>
      </c>
      <c r="BF109" s="185" t="s">
        <v>395</v>
      </c>
      <c r="BG109" s="185" t="s">
        <v>395</v>
      </c>
      <c r="BH109" s="185" t="s">
        <v>395</v>
      </c>
      <c r="BI109" s="185" t="s">
        <v>395</v>
      </c>
      <c r="BJ109" s="185" t="s">
        <v>395</v>
      </c>
      <c r="BK109" s="185" t="s">
        <v>395</v>
      </c>
      <c r="BL109" s="185" t="s">
        <v>395</v>
      </c>
      <c r="BM109" s="185" t="s">
        <v>395</v>
      </c>
      <c r="BN109" s="185" t="s">
        <v>395</v>
      </c>
      <c r="BO109" s="185" t="s">
        <v>395</v>
      </c>
      <c r="BP109" s="185" t="s">
        <v>395</v>
      </c>
      <c r="BQ109" s="185" t="s">
        <v>395</v>
      </c>
      <c r="BR109" s="185" t="s">
        <v>395</v>
      </c>
      <c r="BS109" s="185" t="s">
        <v>395</v>
      </c>
      <c r="BT109" s="185" t="s">
        <v>395</v>
      </c>
      <c r="BU109" s="185" t="s">
        <v>395</v>
      </c>
      <c r="BV109" s="185" t="s">
        <v>395</v>
      </c>
      <c r="BW109" s="185" t="s">
        <v>395</v>
      </c>
      <c r="BX109" s="185" t="s">
        <v>395</v>
      </c>
      <c r="BY109" s="185" t="s">
        <v>395</v>
      </c>
      <c r="BZ109" s="185" t="s">
        <v>395</v>
      </c>
      <c r="CA109" s="185" t="s">
        <v>395</v>
      </c>
      <c r="CB109" s="185" t="s">
        <v>395</v>
      </c>
      <c r="CC109" s="185" t="s">
        <v>395</v>
      </c>
      <c r="CD109" s="185" t="s">
        <v>395</v>
      </c>
      <c r="CE109" s="185" t="s">
        <v>395</v>
      </c>
      <c r="CF109" s="185" t="s">
        <v>395</v>
      </c>
      <c r="CG109" s="185" t="s">
        <v>382</v>
      </c>
      <c r="CH109" s="185" t="s">
        <v>395</v>
      </c>
      <c r="CI109" s="185" t="s">
        <v>395</v>
      </c>
      <c r="CJ109" s="185" t="s">
        <v>395</v>
      </c>
      <c r="CK109" s="185" t="s">
        <v>395</v>
      </c>
      <c r="CL109" s="185" t="s">
        <v>395</v>
      </c>
      <c r="CM109" s="185" t="s">
        <v>395</v>
      </c>
    </row>
    <row r="110" spans="1:92" ht="12.75" customHeight="1">
      <c r="A110" s="187" t="str">
        <f t="shared" si="28"/>
        <v>20251001_MaxRate</v>
      </c>
      <c r="B110" s="96">
        <v>1</v>
      </c>
      <c r="C110" s="187">
        <v>10</v>
      </c>
      <c r="D110" s="14"/>
      <c r="E110" s="14"/>
      <c r="F110" s="185" t="s">
        <v>382</v>
      </c>
      <c r="G110" s="185" t="s">
        <v>638</v>
      </c>
      <c r="H110" s="185" t="s">
        <v>395</v>
      </c>
      <c r="I110" s="185" t="s">
        <v>395</v>
      </c>
      <c r="J110" s="185" t="s">
        <v>395</v>
      </c>
      <c r="K110" s="185" t="s">
        <v>395</v>
      </c>
      <c r="L110" s="185" t="s">
        <v>395</v>
      </c>
      <c r="M110" s="185" t="s">
        <v>395</v>
      </c>
      <c r="N110" s="185" t="s">
        <v>395</v>
      </c>
      <c r="O110" s="185" t="s">
        <v>395</v>
      </c>
      <c r="P110" s="185" t="s">
        <v>395</v>
      </c>
      <c r="Q110" s="185" t="s">
        <v>395</v>
      </c>
      <c r="R110" s="185" t="s">
        <v>395</v>
      </c>
      <c r="S110" s="185" t="s">
        <v>395</v>
      </c>
      <c r="T110" s="185" t="s">
        <v>395</v>
      </c>
      <c r="U110" s="185" t="s">
        <v>395</v>
      </c>
      <c r="V110" s="185" t="s">
        <v>395</v>
      </c>
      <c r="W110" s="185" t="s">
        <v>395</v>
      </c>
      <c r="X110" s="185" t="s">
        <v>395</v>
      </c>
      <c r="Y110" s="185" t="s">
        <v>395</v>
      </c>
      <c r="Z110" s="185" t="s">
        <v>395</v>
      </c>
      <c r="AA110" s="185" t="s">
        <v>395</v>
      </c>
      <c r="AB110" s="185" t="s">
        <v>395</v>
      </c>
      <c r="AC110" s="185" t="s">
        <v>395</v>
      </c>
      <c r="AD110" s="185" t="s">
        <v>395</v>
      </c>
      <c r="AE110" s="185" t="s">
        <v>395</v>
      </c>
      <c r="AF110" s="185" t="s">
        <v>395</v>
      </c>
      <c r="AG110" s="185" t="s">
        <v>395</v>
      </c>
      <c r="AH110" s="185" t="s">
        <v>395</v>
      </c>
      <c r="AI110" s="185" t="s">
        <v>395</v>
      </c>
      <c r="AJ110" s="185" t="s">
        <v>395</v>
      </c>
      <c r="AK110" s="185" t="s">
        <v>395</v>
      </c>
      <c r="AL110" s="185" t="s">
        <v>395</v>
      </c>
      <c r="AM110" s="185" t="s">
        <v>395</v>
      </c>
      <c r="AN110" s="185" t="s">
        <v>395</v>
      </c>
      <c r="AO110" s="185" t="s">
        <v>395</v>
      </c>
      <c r="AP110" s="185" t="s">
        <v>395</v>
      </c>
      <c r="AQ110" s="185" t="s">
        <v>395</v>
      </c>
      <c r="AR110" s="185" t="s">
        <v>395</v>
      </c>
      <c r="AS110" s="185" t="s">
        <v>395</v>
      </c>
      <c r="AT110" s="185" t="s">
        <v>395</v>
      </c>
      <c r="AU110" s="185" t="s">
        <v>395</v>
      </c>
      <c r="AV110" s="185" t="s">
        <v>395</v>
      </c>
      <c r="AW110" s="541" t="s">
        <v>395</v>
      </c>
      <c r="AX110" s="185" t="s">
        <v>395</v>
      </c>
      <c r="AY110" s="185" t="s">
        <v>395</v>
      </c>
      <c r="AZ110" s="185" t="s">
        <v>395</v>
      </c>
      <c r="BA110" s="185" t="s">
        <v>395</v>
      </c>
      <c r="BB110" s="185" t="s">
        <v>395</v>
      </c>
      <c r="BC110" s="185" t="s">
        <v>395</v>
      </c>
      <c r="BD110" s="185" t="s">
        <v>395</v>
      </c>
      <c r="BE110" s="185" t="s">
        <v>395</v>
      </c>
      <c r="BF110" s="185" t="s">
        <v>395</v>
      </c>
      <c r="BG110" s="185" t="s">
        <v>395</v>
      </c>
      <c r="BH110" s="185" t="s">
        <v>395</v>
      </c>
      <c r="BI110" s="185" t="s">
        <v>395</v>
      </c>
      <c r="BJ110" s="185" t="s">
        <v>395</v>
      </c>
      <c r="BK110" s="185" t="s">
        <v>395</v>
      </c>
      <c r="BL110" s="185" t="s">
        <v>395</v>
      </c>
      <c r="BM110" s="185" t="s">
        <v>395</v>
      </c>
      <c r="BN110" s="185" t="s">
        <v>395</v>
      </c>
      <c r="BO110" s="185" t="s">
        <v>395</v>
      </c>
      <c r="BP110" s="185" t="s">
        <v>395</v>
      </c>
      <c r="BQ110" s="185" t="s">
        <v>395</v>
      </c>
      <c r="BR110" s="185" t="s">
        <v>395</v>
      </c>
      <c r="BS110" s="185" t="s">
        <v>395</v>
      </c>
      <c r="BT110" s="185" t="s">
        <v>395</v>
      </c>
      <c r="BU110" s="185" t="s">
        <v>395</v>
      </c>
      <c r="BV110" s="185" t="s">
        <v>395</v>
      </c>
      <c r="BW110" s="185" t="s">
        <v>395</v>
      </c>
      <c r="BX110" s="185" t="s">
        <v>395</v>
      </c>
      <c r="BY110" s="185" t="s">
        <v>395</v>
      </c>
      <c r="BZ110" s="185" t="s">
        <v>395</v>
      </c>
      <c r="CA110" s="185" t="s">
        <v>395</v>
      </c>
      <c r="CB110" s="185" t="s">
        <v>395</v>
      </c>
      <c r="CC110" s="185" t="s">
        <v>395</v>
      </c>
      <c r="CD110" s="185" t="s">
        <v>395</v>
      </c>
      <c r="CE110" s="185" t="s">
        <v>395</v>
      </c>
      <c r="CF110" s="185" t="s">
        <v>395</v>
      </c>
      <c r="CG110" s="185" t="s">
        <v>382</v>
      </c>
      <c r="CH110" s="185" t="s">
        <v>395</v>
      </c>
      <c r="CI110" s="185" t="s">
        <v>395</v>
      </c>
      <c r="CJ110" s="185" t="s">
        <v>395</v>
      </c>
      <c r="CK110" s="185" t="s">
        <v>395</v>
      </c>
      <c r="CL110" s="185" t="s">
        <v>395</v>
      </c>
      <c r="CM110" s="185" t="s">
        <v>395</v>
      </c>
    </row>
    <row r="111" spans="1:92" ht="12.75" hidden="1" customHeight="1">
      <c r="A111" s="187" t="s">
        <v>681</v>
      </c>
      <c r="B111" s="96">
        <v>0</v>
      </c>
      <c r="C111" s="187">
        <v>5</v>
      </c>
      <c r="D111" s="14"/>
      <c r="E111" s="14"/>
      <c r="F111" s="254" t="s">
        <v>382</v>
      </c>
      <c r="G111" s="254" t="s">
        <v>638</v>
      </c>
      <c r="H111" s="479">
        <v>0</v>
      </c>
      <c r="I111" s="479">
        <v>0</v>
      </c>
      <c r="J111" s="479">
        <v>0</v>
      </c>
      <c r="K111" s="479">
        <v>0</v>
      </c>
      <c r="L111" s="185" t="s">
        <v>395</v>
      </c>
      <c r="M111" s="185" t="s">
        <v>395</v>
      </c>
      <c r="N111" s="185" t="s">
        <v>395</v>
      </c>
      <c r="O111" s="185" t="s">
        <v>395</v>
      </c>
      <c r="P111" s="185" t="s">
        <v>395</v>
      </c>
      <c r="Q111" s="479">
        <v>0.02</v>
      </c>
      <c r="R111" s="479">
        <v>0</v>
      </c>
      <c r="S111" s="185" t="s">
        <v>395</v>
      </c>
      <c r="T111" s="479">
        <v>0.02</v>
      </c>
      <c r="U111" s="479">
        <v>0.02</v>
      </c>
      <c r="V111" s="185" t="s">
        <v>395</v>
      </c>
      <c r="W111" s="185" t="s">
        <v>395</v>
      </c>
      <c r="X111" s="185" t="s">
        <v>395</v>
      </c>
      <c r="Y111" s="479">
        <v>0.04</v>
      </c>
      <c r="Z111" s="479">
        <v>0</v>
      </c>
      <c r="AA111" s="185" t="s">
        <v>395</v>
      </c>
      <c r="AB111" s="479">
        <v>0.04</v>
      </c>
      <c r="AC111" s="479">
        <v>0.04</v>
      </c>
      <c r="AD111" s="185" t="s">
        <v>395</v>
      </c>
      <c r="AE111" s="185" t="s">
        <v>395</v>
      </c>
      <c r="AF111" s="479">
        <v>0.02</v>
      </c>
      <c r="AG111" s="185" t="s">
        <v>395</v>
      </c>
      <c r="AH111" s="185" t="s">
        <v>395</v>
      </c>
      <c r="AI111" s="185" t="s">
        <v>395</v>
      </c>
      <c r="AJ111" s="479">
        <v>0.02</v>
      </c>
      <c r="AK111" s="185" t="s">
        <v>395</v>
      </c>
      <c r="AL111" s="185" t="s">
        <v>395</v>
      </c>
      <c r="AM111" s="479">
        <v>0.02</v>
      </c>
      <c r="AN111" s="185" t="s">
        <v>395</v>
      </c>
      <c r="AO111" s="185" t="s">
        <v>395</v>
      </c>
      <c r="AP111" s="479">
        <v>0.04</v>
      </c>
      <c r="AQ111" s="185" t="s">
        <v>395</v>
      </c>
      <c r="AR111" s="479">
        <v>0.04</v>
      </c>
      <c r="AS111" s="185" t="s">
        <v>395</v>
      </c>
      <c r="AT111" s="479">
        <v>0</v>
      </c>
      <c r="AU111" s="479">
        <v>0.02</v>
      </c>
      <c r="AV111" s="479">
        <v>0.02</v>
      </c>
      <c r="AW111" s="535">
        <v>0.02</v>
      </c>
      <c r="AX111" s="479">
        <v>0.02</v>
      </c>
      <c r="AY111" s="479">
        <v>0</v>
      </c>
      <c r="AZ111" s="479">
        <v>0.04</v>
      </c>
      <c r="BA111" s="479">
        <v>0.04</v>
      </c>
      <c r="BB111" s="479">
        <v>0.04</v>
      </c>
      <c r="BC111" s="185" t="s">
        <v>395</v>
      </c>
      <c r="BD111" s="185" t="s">
        <v>395</v>
      </c>
      <c r="BE111" s="185" t="s">
        <v>395</v>
      </c>
      <c r="BF111" s="185" t="s">
        <v>395</v>
      </c>
      <c r="BG111" s="185" t="s">
        <v>395</v>
      </c>
      <c r="BH111" s="185" t="s">
        <v>395</v>
      </c>
      <c r="BI111" s="185" t="s">
        <v>395</v>
      </c>
      <c r="BJ111" s="185" t="s">
        <v>395</v>
      </c>
      <c r="BK111" s="185" t="s">
        <v>395</v>
      </c>
      <c r="BL111" s="185" t="s">
        <v>395</v>
      </c>
      <c r="BM111" s="185" t="s">
        <v>395</v>
      </c>
      <c r="BN111" s="185" t="s">
        <v>395</v>
      </c>
      <c r="BO111" s="185" t="s">
        <v>395</v>
      </c>
      <c r="BP111" s="185" t="s">
        <v>395</v>
      </c>
      <c r="BQ111" s="185" t="s">
        <v>395</v>
      </c>
      <c r="BR111" s="185" t="s">
        <v>395</v>
      </c>
      <c r="BS111" s="479">
        <v>2.5000000000000001E-3</v>
      </c>
      <c r="BT111" s="479">
        <v>2.5000000000000001E-3</v>
      </c>
      <c r="BU111" s="479">
        <v>2.5000000000000001E-3</v>
      </c>
      <c r="BV111" s="479">
        <v>2.5000000000000001E-3</v>
      </c>
      <c r="BW111" s="185" t="s">
        <v>395</v>
      </c>
      <c r="BX111" s="185" t="s">
        <v>395</v>
      </c>
      <c r="BY111" s="185" t="s">
        <v>395</v>
      </c>
      <c r="BZ111" s="185" t="s">
        <v>395</v>
      </c>
      <c r="CA111" s="185" t="s">
        <v>395</v>
      </c>
      <c r="CB111" s="185" t="s">
        <v>395</v>
      </c>
      <c r="CC111" s="185" t="s">
        <v>395</v>
      </c>
      <c r="CD111" s="185" t="s">
        <v>395</v>
      </c>
      <c r="CE111" s="185" t="s">
        <v>395</v>
      </c>
      <c r="CF111" s="185" t="s">
        <v>395</v>
      </c>
      <c r="CG111" s="479">
        <v>1.1000000000000001E-3</v>
      </c>
      <c r="CH111" s="479">
        <v>2.5000000000000001E-3</v>
      </c>
      <c r="CI111" s="479">
        <v>2.5000000000000001E-3</v>
      </c>
      <c r="CJ111" s="479">
        <v>2.5000000000000001E-3</v>
      </c>
      <c r="CK111" s="479">
        <v>2.5000000000000001E-3</v>
      </c>
      <c r="CL111" s="185" t="s">
        <v>395</v>
      </c>
      <c r="CM111" s="185" t="s">
        <v>395</v>
      </c>
      <c r="CN111" s="95"/>
    </row>
    <row r="112" spans="1:92" ht="12.75" hidden="1" customHeight="1">
      <c r="A112" s="187" t="s">
        <v>681</v>
      </c>
      <c r="B112" s="96">
        <v>0</v>
      </c>
      <c r="C112" s="187">
        <v>7</v>
      </c>
      <c r="D112" s="14"/>
      <c r="E112" s="14"/>
      <c r="F112" s="254" t="s">
        <v>382</v>
      </c>
      <c r="G112" s="254" t="s">
        <v>638</v>
      </c>
      <c r="H112" s="479">
        <v>0</v>
      </c>
      <c r="I112" s="479">
        <v>0</v>
      </c>
      <c r="J112" s="479">
        <v>0</v>
      </c>
      <c r="K112" s="479">
        <v>0</v>
      </c>
      <c r="L112" s="185" t="s">
        <v>395</v>
      </c>
      <c r="M112" s="185" t="s">
        <v>395</v>
      </c>
      <c r="N112" s="185" t="s">
        <v>395</v>
      </c>
      <c r="O112" s="185" t="s">
        <v>395</v>
      </c>
      <c r="P112" s="185" t="s">
        <v>395</v>
      </c>
      <c r="Q112" s="479">
        <v>0.02</v>
      </c>
      <c r="R112" s="479">
        <v>0</v>
      </c>
      <c r="S112" s="185" t="s">
        <v>395</v>
      </c>
      <c r="T112" s="479">
        <v>0.02</v>
      </c>
      <c r="U112" s="479">
        <v>0.02</v>
      </c>
      <c r="V112" s="185" t="s">
        <v>395</v>
      </c>
      <c r="W112" s="185" t="s">
        <v>395</v>
      </c>
      <c r="X112" s="185" t="s">
        <v>395</v>
      </c>
      <c r="Y112" s="479">
        <v>0.04</v>
      </c>
      <c r="Z112" s="479">
        <v>0</v>
      </c>
      <c r="AA112" s="185" t="s">
        <v>395</v>
      </c>
      <c r="AB112" s="479">
        <v>0.04</v>
      </c>
      <c r="AC112" s="479">
        <v>0.04</v>
      </c>
      <c r="AD112" s="185" t="s">
        <v>395</v>
      </c>
      <c r="AE112" s="185" t="s">
        <v>395</v>
      </c>
      <c r="AF112" s="479">
        <v>0.02</v>
      </c>
      <c r="AG112" s="185" t="s">
        <v>395</v>
      </c>
      <c r="AH112" s="185" t="s">
        <v>395</v>
      </c>
      <c r="AI112" s="185" t="s">
        <v>395</v>
      </c>
      <c r="AJ112" s="479">
        <v>0.02</v>
      </c>
      <c r="AK112" s="185" t="s">
        <v>395</v>
      </c>
      <c r="AL112" s="185" t="s">
        <v>395</v>
      </c>
      <c r="AM112" s="479">
        <v>0.02</v>
      </c>
      <c r="AN112" s="185" t="s">
        <v>395</v>
      </c>
      <c r="AO112" s="185" t="s">
        <v>395</v>
      </c>
      <c r="AP112" s="479">
        <v>0.04</v>
      </c>
      <c r="AQ112" s="185" t="s">
        <v>395</v>
      </c>
      <c r="AR112" s="479">
        <v>0.04</v>
      </c>
      <c r="AS112" s="185" t="s">
        <v>395</v>
      </c>
      <c r="AT112" s="479">
        <v>0</v>
      </c>
      <c r="AU112" s="479">
        <v>0.02</v>
      </c>
      <c r="AV112" s="479">
        <v>0.02</v>
      </c>
      <c r="AW112" s="535">
        <v>0.02</v>
      </c>
      <c r="AX112" s="479">
        <v>0.02</v>
      </c>
      <c r="AY112" s="479">
        <v>0</v>
      </c>
      <c r="AZ112" s="479">
        <v>0.04</v>
      </c>
      <c r="BA112" s="479">
        <v>0.04</v>
      </c>
      <c r="BB112" s="479">
        <v>0.04</v>
      </c>
      <c r="BC112" s="185" t="s">
        <v>395</v>
      </c>
      <c r="BD112" s="185" t="s">
        <v>395</v>
      </c>
      <c r="BE112" s="185" t="s">
        <v>395</v>
      </c>
      <c r="BF112" s="185" t="s">
        <v>395</v>
      </c>
      <c r="BG112" s="185" t="s">
        <v>395</v>
      </c>
      <c r="BH112" s="185" t="s">
        <v>395</v>
      </c>
      <c r="BI112" s="185" t="s">
        <v>395</v>
      </c>
      <c r="BJ112" s="185" t="s">
        <v>395</v>
      </c>
      <c r="BK112" s="185" t="s">
        <v>395</v>
      </c>
      <c r="BL112" s="185" t="s">
        <v>395</v>
      </c>
      <c r="BM112" s="185" t="s">
        <v>395</v>
      </c>
      <c r="BN112" s="185" t="s">
        <v>395</v>
      </c>
      <c r="BO112" s="185" t="s">
        <v>395</v>
      </c>
      <c r="BP112" s="185" t="s">
        <v>395</v>
      </c>
      <c r="BQ112" s="185" t="s">
        <v>395</v>
      </c>
      <c r="BR112" s="185" t="s">
        <v>395</v>
      </c>
      <c r="BS112" s="479">
        <v>2.5000000000000001E-3</v>
      </c>
      <c r="BT112" s="479">
        <v>2.5000000000000001E-3</v>
      </c>
      <c r="BU112" s="479">
        <v>2.5000000000000001E-3</v>
      </c>
      <c r="BV112" s="479">
        <v>2.5000000000000001E-3</v>
      </c>
      <c r="BW112" s="185" t="s">
        <v>395</v>
      </c>
      <c r="BX112" s="185" t="s">
        <v>395</v>
      </c>
      <c r="BY112" s="185" t="s">
        <v>395</v>
      </c>
      <c r="BZ112" s="185" t="s">
        <v>395</v>
      </c>
      <c r="CA112" s="185" t="s">
        <v>395</v>
      </c>
      <c r="CB112" s="185" t="s">
        <v>395</v>
      </c>
      <c r="CC112" s="185" t="s">
        <v>395</v>
      </c>
      <c r="CD112" s="185" t="s">
        <v>395</v>
      </c>
      <c r="CE112" s="185" t="s">
        <v>395</v>
      </c>
      <c r="CF112" s="185" t="s">
        <v>395</v>
      </c>
      <c r="CG112" s="479">
        <v>1.1000000000000001E-3</v>
      </c>
      <c r="CH112" s="479">
        <v>2.5000000000000001E-3</v>
      </c>
      <c r="CI112" s="479">
        <v>2.5000000000000001E-3</v>
      </c>
      <c r="CJ112" s="479">
        <v>2.5000000000000001E-3</v>
      </c>
      <c r="CK112" s="479">
        <v>2.5000000000000001E-3</v>
      </c>
      <c r="CL112" s="185" t="s">
        <v>395</v>
      </c>
      <c r="CM112" s="185" t="s">
        <v>395</v>
      </c>
      <c r="CN112" s="95"/>
    </row>
    <row r="113" spans="1:92" ht="12.75" hidden="1" customHeight="1">
      <c r="A113" s="187" t="s">
        <v>681</v>
      </c>
      <c r="B113" s="96">
        <v>0</v>
      </c>
      <c r="C113" s="187">
        <v>8</v>
      </c>
      <c r="D113" s="14"/>
      <c r="E113" s="14"/>
      <c r="F113" s="254" t="s">
        <v>382</v>
      </c>
      <c r="G113" s="254" t="s">
        <v>638</v>
      </c>
      <c r="H113" s="479">
        <v>0</v>
      </c>
      <c r="I113" s="479">
        <v>0</v>
      </c>
      <c r="J113" s="479">
        <v>0</v>
      </c>
      <c r="K113" s="479">
        <v>0</v>
      </c>
      <c r="L113" s="185" t="s">
        <v>395</v>
      </c>
      <c r="M113" s="185" t="s">
        <v>395</v>
      </c>
      <c r="N113" s="185" t="s">
        <v>395</v>
      </c>
      <c r="O113" s="185" t="s">
        <v>395</v>
      </c>
      <c r="P113" s="185" t="s">
        <v>395</v>
      </c>
      <c r="Q113" s="479">
        <v>0.02</v>
      </c>
      <c r="R113" s="479">
        <v>0</v>
      </c>
      <c r="S113" s="185" t="s">
        <v>395</v>
      </c>
      <c r="T113" s="479">
        <v>0.02</v>
      </c>
      <c r="U113" s="479">
        <v>0.02</v>
      </c>
      <c r="V113" s="185" t="s">
        <v>395</v>
      </c>
      <c r="W113" s="185" t="s">
        <v>395</v>
      </c>
      <c r="X113" s="185" t="s">
        <v>395</v>
      </c>
      <c r="Y113" s="479">
        <v>0.04</v>
      </c>
      <c r="Z113" s="479">
        <v>0</v>
      </c>
      <c r="AA113" s="185" t="s">
        <v>395</v>
      </c>
      <c r="AB113" s="479">
        <v>0.04</v>
      </c>
      <c r="AC113" s="479">
        <v>0.04</v>
      </c>
      <c r="AD113" s="185" t="s">
        <v>395</v>
      </c>
      <c r="AE113" s="185" t="s">
        <v>395</v>
      </c>
      <c r="AF113" s="479">
        <v>0.02</v>
      </c>
      <c r="AG113" s="185" t="s">
        <v>395</v>
      </c>
      <c r="AH113" s="185" t="s">
        <v>395</v>
      </c>
      <c r="AI113" s="185" t="s">
        <v>395</v>
      </c>
      <c r="AJ113" s="479">
        <v>0.02</v>
      </c>
      <c r="AK113" s="185" t="s">
        <v>395</v>
      </c>
      <c r="AL113" s="185" t="s">
        <v>395</v>
      </c>
      <c r="AM113" s="479">
        <v>0.02</v>
      </c>
      <c r="AN113" s="185" t="s">
        <v>395</v>
      </c>
      <c r="AO113" s="185" t="s">
        <v>395</v>
      </c>
      <c r="AP113" s="479">
        <v>0.04</v>
      </c>
      <c r="AQ113" s="185" t="s">
        <v>395</v>
      </c>
      <c r="AR113" s="479">
        <v>0.04</v>
      </c>
      <c r="AS113" s="185" t="s">
        <v>395</v>
      </c>
      <c r="AT113" s="479">
        <v>0</v>
      </c>
      <c r="AU113" s="479">
        <v>0.02</v>
      </c>
      <c r="AV113" s="479">
        <v>0.02</v>
      </c>
      <c r="AW113" s="535">
        <v>0.02</v>
      </c>
      <c r="AX113" s="479">
        <v>0.02</v>
      </c>
      <c r="AY113" s="479">
        <v>0</v>
      </c>
      <c r="AZ113" s="479">
        <v>0.04</v>
      </c>
      <c r="BA113" s="479">
        <v>0.04</v>
      </c>
      <c r="BB113" s="479">
        <v>0.04</v>
      </c>
      <c r="BC113" s="185" t="s">
        <v>395</v>
      </c>
      <c r="BD113" s="185" t="s">
        <v>395</v>
      </c>
      <c r="BE113" s="185" t="s">
        <v>395</v>
      </c>
      <c r="BF113" s="185" t="s">
        <v>395</v>
      </c>
      <c r="BG113" s="185" t="s">
        <v>395</v>
      </c>
      <c r="BH113" s="185" t="s">
        <v>395</v>
      </c>
      <c r="BI113" s="185" t="s">
        <v>395</v>
      </c>
      <c r="BJ113" s="185" t="s">
        <v>395</v>
      </c>
      <c r="BK113" s="185" t="s">
        <v>395</v>
      </c>
      <c r="BL113" s="185" t="s">
        <v>395</v>
      </c>
      <c r="BM113" s="185" t="s">
        <v>395</v>
      </c>
      <c r="BN113" s="185" t="s">
        <v>395</v>
      </c>
      <c r="BO113" s="185" t="s">
        <v>395</v>
      </c>
      <c r="BP113" s="185" t="s">
        <v>395</v>
      </c>
      <c r="BQ113" s="185" t="s">
        <v>395</v>
      </c>
      <c r="BR113" s="185" t="s">
        <v>395</v>
      </c>
      <c r="BS113" s="479">
        <v>2.5000000000000001E-3</v>
      </c>
      <c r="BT113" s="479">
        <v>2.5000000000000001E-3</v>
      </c>
      <c r="BU113" s="479">
        <v>2.5000000000000001E-3</v>
      </c>
      <c r="BV113" s="479">
        <v>2.5000000000000001E-3</v>
      </c>
      <c r="BW113" s="185" t="s">
        <v>395</v>
      </c>
      <c r="BX113" s="185" t="s">
        <v>395</v>
      </c>
      <c r="BY113" s="185" t="s">
        <v>395</v>
      </c>
      <c r="BZ113" s="185" t="s">
        <v>395</v>
      </c>
      <c r="CA113" s="185" t="s">
        <v>395</v>
      </c>
      <c r="CB113" s="185" t="s">
        <v>395</v>
      </c>
      <c r="CC113" s="185" t="s">
        <v>395</v>
      </c>
      <c r="CD113" s="185" t="s">
        <v>395</v>
      </c>
      <c r="CE113" s="185" t="s">
        <v>395</v>
      </c>
      <c r="CF113" s="185" t="s">
        <v>395</v>
      </c>
      <c r="CG113" s="479">
        <v>1.1000000000000001E-3</v>
      </c>
      <c r="CH113" s="479">
        <v>2.5000000000000001E-3</v>
      </c>
      <c r="CI113" s="479">
        <v>2.5000000000000001E-3</v>
      </c>
      <c r="CJ113" s="479">
        <v>2.5000000000000001E-3</v>
      </c>
      <c r="CK113" s="479">
        <v>2.5000000000000001E-3</v>
      </c>
      <c r="CL113" s="185" t="s">
        <v>395</v>
      </c>
      <c r="CM113" s="185" t="s">
        <v>395</v>
      </c>
      <c r="CN113" s="95"/>
    </row>
    <row r="114" spans="1:92" ht="12.75" hidden="1" customHeight="1">
      <c r="A114" s="187" t="s">
        <v>681</v>
      </c>
      <c r="B114" s="96">
        <v>0</v>
      </c>
      <c r="C114" s="187">
        <v>10</v>
      </c>
      <c r="D114" s="14"/>
      <c r="E114" s="14"/>
      <c r="F114" s="254" t="s">
        <v>382</v>
      </c>
      <c r="G114" s="254" t="s">
        <v>638</v>
      </c>
      <c r="H114" s="479">
        <v>0</v>
      </c>
      <c r="I114" s="479">
        <v>0</v>
      </c>
      <c r="J114" s="479">
        <v>0</v>
      </c>
      <c r="K114" s="479">
        <v>0</v>
      </c>
      <c r="L114" s="185" t="s">
        <v>395</v>
      </c>
      <c r="M114" s="185" t="s">
        <v>395</v>
      </c>
      <c r="N114" s="185" t="s">
        <v>395</v>
      </c>
      <c r="O114" s="185" t="s">
        <v>395</v>
      </c>
      <c r="P114" s="185" t="s">
        <v>395</v>
      </c>
      <c r="Q114" s="479">
        <v>0.02</v>
      </c>
      <c r="R114" s="479">
        <v>0</v>
      </c>
      <c r="S114" s="185" t="s">
        <v>395</v>
      </c>
      <c r="T114" s="479">
        <v>0.02</v>
      </c>
      <c r="U114" s="479">
        <v>0.02</v>
      </c>
      <c r="V114" s="185" t="s">
        <v>395</v>
      </c>
      <c r="W114" s="185" t="s">
        <v>395</v>
      </c>
      <c r="X114" s="185" t="s">
        <v>395</v>
      </c>
      <c r="Y114" s="479">
        <v>0.04</v>
      </c>
      <c r="Z114" s="479">
        <v>0</v>
      </c>
      <c r="AA114" s="185" t="s">
        <v>395</v>
      </c>
      <c r="AB114" s="479">
        <v>0.04</v>
      </c>
      <c r="AC114" s="479">
        <v>0.04</v>
      </c>
      <c r="AD114" s="185" t="s">
        <v>395</v>
      </c>
      <c r="AE114" s="185" t="s">
        <v>395</v>
      </c>
      <c r="AF114" s="479">
        <v>0.02</v>
      </c>
      <c r="AG114" s="185" t="s">
        <v>395</v>
      </c>
      <c r="AH114" s="185" t="s">
        <v>395</v>
      </c>
      <c r="AI114" s="185" t="s">
        <v>395</v>
      </c>
      <c r="AJ114" s="479">
        <v>0.02</v>
      </c>
      <c r="AK114" s="185" t="s">
        <v>395</v>
      </c>
      <c r="AL114" s="185" t="s">
        <v>395</v>
      </c>
      <c r="AM114" s="479">
        <v>0.02</v>
      </c>
      <c r="AN114" s="185" t="s">
        <v>395</v>
      </c>
      <c r="AO114" s="185" t="s">
        <v>395</v>
      </c>
      <c r="AP114" s="479">
        <v>0.04</v>
      </c>
      <c r="AQ114" s="185" t="s">
        <v>395</v>
      </c>
      <c r="AR114" s="479">
        <v>0.04</v>
      </c>
      <c r="AS114" s="185" t="s">
        <v>395</v>
      </c>
      <c r="AT114" s="479">
        <v>0</v>
      </c>
      <c r="AU114" s="479">
        <v>0.02</v>
      </c>
      <c r="AV114" s="479">
        <v>0.02</v>
      </c>
      <c r="AW114" s="535">
        <v>0.02</v>
      </c>
      <c r="AX114" s="479">
        <v>0.02</v>
      </c>
      <c r="AY114" s="479">
        <v>0</v>
      </c>
      <c r="AZ114" s="479">
        <v>0.04</v>
      </c>
      <c r="BA114" s="479">
        <v>0.04</v>
      </c>
      <c r="BB114" s="479">
        <v>0.04</v>
      </c>
      <c r="BC114" s="185" t="s">
        <v>395</v>
      </c>
      <c r="BD114" s="185" t="s">
        <v>395</v>
      </c>
      <c r="BE114" s="185" t="s">
        <v>395</v>
      </c>
      <c r="BF114" s="185" t="s">
        <v>395</v>
      </c>
      <c r="BG114" s="185" t="s">
        <v>395</v>
      </c>
      <c r="BH114" s="185" t="s">
        <v>395</v>
      </c>
      <c r="BI114" s="185" t="s">
        <v>395</v>
      </c>
      <c r="BJ114" s="185" t="s">
        <v>395</v>
      </c>
      <c r="BK114" s="185" t="s">
        <v>395</v>
      </c>
      <c r="BL114" s="185" t="s">
        <v>395</v>
      </c>
      <c r="BM114" s="185" t="s">
        <v>395</v>
      </c>
      <c r="BN114" s="185" t="s">
        <v>395</v>
      </c>
      <c r="BO114" s="185" t="s">
        <v>395</v>
      </c>
      <c r="BP114" s="185" t="s">
        <v>395</v>
      </c>
      <c r="BQ114" s="185" t="s">
        <v>395</v>
      </c>
      <c r="BR114" s="185" t="s">
        <v>395</v>
      </c>
      <c r="BS114" s="479">
        <v>2.5000000000000001E-3</v>
      </c>
      <c r="BT114" s="479">
        <v>2.5000000000000001E-3</v>
      </c>
      <c r="BU114" s="479">
        <v>2.5000000000000001E-3</v>
      </c>
      <c r="BV114" s="479">
        <v>2.5000000000000001E-3</v>
      </c>
      <c r="BW114" s="185" t="s">
        <v>395</v>
      </c>
      <c r="BX114" s="185" t="s">
        <v>395</v>
      </c>
      <c r="BY114" s="185" t="s">
        <v>395</v>
      </c>
      <c r="BZ114" s="185" t="s">
        <v>395</v>
      </c>
      <c r="CA114" s="185" t="s">
        <v>395</v>
      </c>
      <c r="CB114" s="185" t="s">
        <v>395</v>
      </c>
      <c r="CC114" s="185" t="s">
        <v>395</v>
      </c>
      <c r="CD114" s="185" t="s">
        <v>395</v>
      </c>
      <c r="CE114" s="185" t="s">
        <v>395</v>
      </c>
      <c r="CF114" s="185" t="s">
        <v>395</v>
      </c>
      <c r="CG114" s="479">
        <v>1.1000000000000001E-3</v>
      </c>
      <c r="CH114" s="479">
        <v>2.5000000000000001E-3</v>
      </c>
      <c r="CI114" s="479">
        <v>2.5000000000000001E-3</v>
      </c>
      <c r="CJ114" s="479">
        <v>2.5000000000000001E-3</v>
      </c>
      <c r="CK114" s="479">
        <v>2.5000000000000001E-3</v>
      </c>
      <c r="CL114" s="185" t="s">
        <v>395</v>
      </c>
      <c r="CM114" s="185" t="s">
        <v>395</v>
      </c>
      <c r="CN114" s="95"/>
    </row>
    <row r="115" spans="1:92" ht="12.75" hidden="1" customHeight="1">
      <c r="A115" s="187" t="s">
        <v>681</v>
      </c>
      <c r="B115" s="96">
        <v>1</v>
      </c>
      <c r="C115" s="187">
        <v>5</v>
      </c>
      <c r="D115" s="14"/>
      <c r="E115" s="14"/>
      <c r="F115" s="254" t="s">
        <v>382</v>
      </c>
      <c r="G115" s="254" t="s">
        <v>638</v>
      </c>
      <c r="H115" s="479">
        <v>0</v>
      </c>
      <c r="I115" s="479">
        <v>0</v>
      </c>
      <c r="J115" s="479">
        <v>0</v>
      </c>
      <c r="K115" s="479">
        <v>0</v>
      </c>
      <c r="L115" s="185" t="s">
        <v>395</v>
      </c>
      <c r="M115" s="185" t="s">
        <v>395</v>
      </c>
      <c r="N115" s="185" t="s">
        <v>395</v>
      </c>
      <c r="O115" s="185" t="s">
        <v>395</v>
      </c>
      <c r="P115" s="185" t="s">
        <v>395</v>
      </c>
      <c r="Q115" s="479">
        <v>0.02</v>
      </c>
      <c r="R115" s="479">
        <v>0</v>
      </c>
      <c r="S115" s="185" t="s">
        <v>395</v>
      </c>
      <c r="T115" s="479">
        <v>0.02</v>
      </c>
      <c r="U115" s="479">
        <v>0.02</v>
      </c>
      <c r="V115" s="185" t="s">
        <v>395</v>
      </c>
      <c r="W115" s="185" t="s">
        <v>395</v>
      </c>
      <c r="X115" s="185" t="s">
        <v>395</v>
      </c>
      <c r="Y115" s="479">
        <v>0.04</v>
      </c>
      <c r="Z115" s="479">
        <v>0</v>
      </c>
      <c r="AA115" s="185" t="s">
        <v>395</v>
      </c>
      <c r="AB115" s="479">
        <v>0.04</v>
      </c>
      <c r="AC115" s="479">
        <v>0.04</v>
      </c>
      <c r="AD115" s="185" t="s">
        <v>395</v>
      </c>
      <c r="AE115" s="185" t="s">
        <v>395</v>
      </c>
      <c r="AF115" s="479">
        <v>0.02</v>
      </c>
      <c r="AG115" s="185" t="s">
        <v>395</v>
      </c>
      <c r="AH115" s="185" t="s">
        <v>395</v>
      </c>
      <c r="AI115" s="185" t="s">
        <v>395</v>
      </c>
      <c r="AJ115" s="479">
        <v>0.02</v>
      </c>
      <c r="AK115" s="185" t="s">
        <v>395</v>
      </c>
      <c r="AL115" s="185" t="s">
        <v>395</v>
      </c>
      <c r="AM115" s="479">
        <v>0.02</v>
      </c>
      <c r="AN115" s="185" t="s">
        <v>395</v>
      </c>
      <c r="AO115" s="185" t="s">
        <v>395</v>
      </c>
      <c r="AP115" s="479">
        <v>0.04</v>
      </c>
      <c r="AQ115" s="185" t="s">
        <v>395</v>
      </c>
      <c r="AR115" s="479">
        <v>0.04</v>
      </c>
      <c r="AS115" s="185" t="s">
        <v>395</v>
      </c>
      <c r="AT115" s="479">
        <v>0</v>
      </c>
      <c r="AU115" s="479">
        <v>0.02</v>
      </c>
      <c r="AV115" s="479">
        <v>0.02</v>
      </c>
      <c r="AW115" s="535">
        <v>0.02</v>
      </c>
      <c r="AX115" s="479">
        <v>0.02</v>
      </c>
      <c r="AY115" s="479">
        <v>0</v>
      </c>
      <c r="AZ115" s="479">
        <v>0.04</v>
      </c>
      <c r="BA115" s="479">
        <v>0.04</v>
      </c>
      <c r="BB115" s="479">
        <v>0.04</v>
      </c>
      <c r="BC115" s="185" t="s">
        <v>395</v>
      </c>
      <c r="BD115" s="185" t="s">
        <v>395</v>
      </c>
      <c r="BE115" s="185" t="s">
        <v>395</v>
      </c>
      <c r="BF115" s="185" t="s">
        <v>395</v>
      </c>
      <c r="BG115" s="185" t="s">
        <v>395</v>
      </c>
      <c r="BH115" s="185" t="s">
        <v>395</v>
      </c>
      <c r="BI115" s="185" t="s">
        <v>395</v>
      </c>
      <c r="BJ115" s="185" t="s">
        <v>395</v>
      </c>
      <c r="BK115" s="185" t="s">
        <v>395</v>
      </c>
      <c r="BL115" s="185" t="s">
        <v>395</v>
      </c>
      <c r="BM115" s="185" t="s">
        <v>395</v>
      </c>
      <c r="BN115" s="185" t="s">
        <v>395</v>
      </c>
      <c r="BO115" s="185" t="s">
        <v>395</v>
      </c>
      <c r="BP115" s="185" t="s">
        <v>395</v>
      </c>
      <c r="BQ115" s="185" t="s">
        <v>395</v>
      </c>
      <c r="BR115" s="185" t="s">
        <v>395</v>
      </c>
      <c r="BS115" s="479">
        <v>2.5000000000000001E-3</v>
      </c>
      <c r="BT115" s="479">
        <v>2.5000000000000001E-3</v>
      </c>
      <c r="BU115" s="479">
        <v>2.5000000000000001E-3</v>
      </c>
      <c r="BV115" s="479">
        <v>2.5000000000000001E-3</v>
      </c>
      <c r="BW115" s="185" t="s">
        <v>395</v>
      </c>
      <c r="BX115" s="185" t="s">
        <v>395</v>
      </c>
      <c r="BY115" s="185" t="s">
        <v>395</v>
      </c>
      <c r="BZ115" s="185" t="s">
        <v>395</v>
      </c>
      <c r="CA115" s="185" t="s">
        <v>395</v>
      </c>
      <c r="CB115" s="185" t="s">
        <v>395</v>
      </c>
      <c r="CC115" s="185" t="s">
        <v>395</v>
      </c>
      <c r="CD115" s="185" t="s">
        <v>395</v>
      </c>
      <c r="CE115" s="185" t="s">
        <v>395</v>
      </c>
      <c r="CF115" s="185" t="s">
        <v>395</v>
      </c>
      <c r="CG115" s="479">
        <v>1.1000000000000001E-3</v>
      </c>
      <c r="CH115" s="479">
        <v>2.5000000000000001E-3</v>
      </c>
      <c r="CI115" s="479">
        <v>2.5000000000000001E-3</v>
      </c>
      <c r="CJ115" s="479">
        <v>2.5000000000000001E-3</v>
      </c>
      <c r="CK115" s="479">
        <v>2.5000000000000001E-3</v>
      </c>
      <c r="CL115" s="185" t="s">
        <v>395</v>
      </c>
      <c r="CM115" s="185" t="s">
        <v>395</v>
      </c>
      <c r="CN115" s="95"/>
    </row>
    <row r="116" spans="1:92" ht="12.75" hidden="1" customHeight="1">
      <c r="A116" s="187" t="s">
        <v>681</v>
      </c>
      <c r="B116" s="96">
        <v>1</v>
      </c>
      <c r="C116" s="187">
        <v>7</v>
      </c>
      <c r="D116" s="14"/>
      <c r="E116" s="14"/>
      <c r="F116" s="254" t="s">
        <v>382</v>
      </c>
      <c r="G116" s="254" t="s">
        <v>638</v>
      </c>
      <c r="H116" s="479">
        <v>0</v>
      </c>
      <c r="I116" s="479">
        <v>0</v>
      </c>
      <c r="J116" s="479">
        <v>0</v>
      </c>
      <c r="K116" s="479">
        <v>0</v>
      </c>
      <c r="L116" s="185" t="s">
        <v>395</v>
      </c>
      <c r="M116" s="185" t="s">
        <v>395</v>
      </c>
      <c r="N116" s="185" t="s">
        <v>395</v>
      </c>
      <c r="O116" s="185" t="s">
        <v>395</v>
      </c>
      <c r="P116" s="185" t="s">
        <v>395</v>
      </c>
      <c r="Q116" s="479">
        <v>0.02</v>
      </c>
      <c r="R116" s="479">
        <v>0</v>
      </c>
      <c r="S116" s="185" t="s">
        <v>395</v>
      </c>
      <c r="T116" s="479">
        <v>0.02</v>
      </c>
      <c r="U116" s="479">
        <v>0.02</v>
      </c>
      <c r="V116" s="185" t="s">
        <v>395</v>
      </c>
      <c r="W116" s="185" t="s">
        <v>395</v>
      </c>
      <c r="X116" s="185" t="s">
        <v>395</v>
      </c>
      <c r="Y116" s="479">
        <v>0.04</v>
      </c>
      <c r="Z116" s="479">
        <v>0</v>
      </c>
      <c r="AA116" s="185" t="s">
        <v>395</v>
      </c>
      <c r="AB116" s="479">
        <v>0.04</v>
      </c>
      <c r="AC116" s="479">
        <v>0.04</v>
      </c>
      <c r="AD116" s="185" t="s">
        <v>395</v>
      </c>
      <c r="AE116" s="185" t="s">
        <v>395</v>
      </c>
      <c r="AF116" s="479">
        <v>0.02</v>
      </c>
      <c r="AG116" s="185" t="s">
        <v>395</v>
      </c>
      <c r="AH116" s="185" t="s">
        <v>395</v>
      </c>
      <c r="AI116" s="185" t="s">
        <v>395</v>
      </c>
      <c r="AJ116" s="479">
        <v>0.02</v>
      </c>
      <c r="AK116" s="185" t="s">
        <v>395</v>
      </c>
      <c r="AL116" s="185" t="s">
        <v>395</v>
      </c>
      <c r="AM116" s="479">
        <v>0.02</v>
      </c>
      <c r="AN116" s="185" t="s">
        <v>395</v>
      </c>
      <c r="AO116" s="185" t="s">
        <v>395</v>
      </c>
      <c r="AP116" s="479">
        <v>0.04</v>
      </c>
      <c r="AQ116" s="185" t="s">
        <v>395</v>
      </c>
      <c r="AR116" s="479">
        <v>0.04</v>
      </c>
      <c r="AS116" s="185" t="s">
        <v>395</v>
      </c>
      <c r="AT116" s="479">
        <v>0</v>
      </c>
      <c r="AU116" s="479">
        <v>0.02</v>
      </c>
      <c r="AV116" s="479">
        <v>0.02</v>
      </c>
      <c r="AW116" s="535">
        <v>0.02</v>
      </c>
      <c r="AX116" s="479">
        <v>0.02</v>
      </c>
      <c r="AY116" s="479">
        <v>0</v>
      </c>
      <c r="AZ116" s="479">
        <v>0.04</v>
      </c>
      <c r="BA116" s="479">
        <v>0.04</v>
      </c>
      <c r="BB116" s="479">
        <v>0.04</v>
      </c>
      <c r="BC116" s="185" t="s">
        <v>395</v>
      </c>
      <c r="BD116" s="185" t="s">
        <v>395</v>
      </c>
      <c r="BE116" s="185" t="s">
        <v>395</v>
      </c>
      <c r="BF116" s="185" t="s">
        <v>395</v>
      </c>
      <c r="BG116" s="185" t="s">
        <v>395</v>
      </c>
      <c r="BH116" s="185" t="s">
        <v>395</v>
      </c>
      <c r="BI116" s="185" t="s">
        <v>395</v>
      </c>
      <c r="BJ116" s="185" t="s">
        <v>395</v>
      </c>
      <c r="BK116" s="185" t="s">
        <v>395</v>
      </c>
      <c r="BL116" s="185" t="s">
        <v>395</v>
      </c>
      <c r="BM116" s="185" t="s">
        <v>395</v>
      </c>
      <c r="BN116" s="185" t="s">
        <v>395</v>
      </c>
      <c r="BO116" s="185" t="s">
        <v>395</v>
      </c>
      <c r="BP116" s="185" t="s">
        <v>395</v>
      </c>
      <c r="BQ116" s="185" t="s">
        <v>395</v>
      </c>
      <c r="BR116" s="185" t="s">
        <v>395</v>
      </c>
      <c r="BS116" s="479">
        <v>2.5000000000000001E-3</v>
      </c>
      <c r="BT116" s="479">
        <v>2.5000000000000001E-3</v>
      </c>
      <c r="BU116" s="479">
        <v>2.5000000000000001E-3</v>
      </c>
      <c r="BV116" s="479">
        <v>2.5000000000000001E-3</v>
      </c>
      <c r="BW116" s="185" t="s">
        <v>395</v>
      </c>
      <c r="BX116" s="185" t="s">
        <v>395</v>
      </c>
      <c r="BY116" s="185" t="s">
        <v>395</v>
      </c>
      <c r="BZ116" s="185" t="s">
        <v>395</v>
      </c>
      <c r="CA116" s="185" t="s">
        <v>395</v>
      </c>
      <c r="CB116" s="185" t="s">
        <v>395</v>
      </c>
      <c r="CC116" s="185" t="s">
        <v>395</v>
      </c>
      <c r="CD116" s="185" t="s">
        <v>395</v>
      </c>
      <c r="CE116" s="185" t="s">
        <v>395</v>
      </c>
      <c r="CF116" s="185" t="s">
        <v>395</v>
      </c>
      <c r="CG116" s="479">
        <v>1.1000000000000001E-3</v>
      </c>
      <c r="CH116" s="479">
        <v>2.5000000000000001E-3</v>
      </c>
      <c r="CI116" s="479">
        <v>2.5000000000000001E-3</v>
      </c>
      <c r="CJ116" s="479">
        <v>2.5000000000000001E-3</v>
      </c>
      <c r="CK116" s="479">
        <v>2.5000000000000001E-3</v>
      </c>
      <c r="CL116" s="185" t="s">
        <v>395</v>
      </c>
      <c r="CM116" s="185" t="s">
        <v>395</v>
      </c>
      <c r="CN116" s="95"/>
    </row>
    <row r="117" spans="1:92" ht="12.75" hidden="1" customHeight="1">
      <c r="A117" s="187" t="s">
        <v>681</v>
      </c>
      <c r="B117" s="96">
        <v>1</v>
      </c>
      <c r="C117" s="187">
        <v>8</v>
      </c>
      <c r="D117" s="14"/>
      <c r="E117" s="14"/>
      <c r="F117" s="254" t="s">
        <v>382</v>
      </c>
      <c r="G117" s="254" t="s">
        <v>638</v>
      </c>
      <c r="H117" s="479">
        <v>0</v>
      </c>
      <c r="I117" s="479">
        <v>0</v>
      </c>
      <c r="J117" s="479">
        <v>0</v>
      </c>
      <c r="K117" s="479">
        <v>0</v>
      </c>
      <c r="L117" s="185" t="s">
        <v>395</v>
      </c>
      <c r="M117" s="185" t="s">
        <v>395</v>
      </c>
      <c r="N117" s="185" t="s">
        <v>395</v>
      </c>
      <c r="O117" s="185" t="s">
        <v>395</v>
      </c>
      <c r="P117" s="185" t="s">
        <v>395</v>
      </c>
      <c r="Q117" s="479">
        <v>0.02</v>
      </c>
      <c r="R117" s="479">
        <v>0</v>
      </c>
      <c r="S117" s="185" t="s">
        <v>395</v>
      </c>
      <c r="T117" s="479">
        <v>0.02</v>
      </c>
      <c r="U117" s="479">
        <v>0.02</v>
      </c>
      <c r="V117" s="185" t="s">
        <v>395</v>
      </c>
      <c r="W117" s="185" t="s">
        <v>395</v>
      </c>
      <c r="X117" s="185" t="s">
        <v>395</v>
      </c>
      <c r="Y117" s="479">
        <v>0.04</v>
      </c>
      <c r="Z117" s="479">
        <v>0</v>
      </c>
      <c r="AA117" s="185" t="s">
        <v>395</v>
      </c>
      <c r="AB117" s="479">
        <v>0.04</v>
      </c>
      <c r="AC117" s="479">
        <v>0.04</v>
      </c>
      <c r="AD117" s="185" t="s">
        <v>395</v>
      </c>
      <c r="AE117" s="185" t="s">
        <v>395</v>
      </c>
      <c r="AF117" s="479">
        <v>0.02</v>
      </c>
      <c r="AG117" s="185" t="s">
        <v>395</v>
      </c>
      <c r="AH117" s="185" t="s">
        <v>395</v>
      </c>
      <c r="AI117" s="185" t="s">
        <v>395</v>
      </c>
      <c r="AJ117" s="479">
        <v>0.02</v>
      </c>
      <c r="AK117" s="185" t="s">
        <v>395</v>
      </c>
      <c r="AL117" s="185" t="s">
        <v>395</v>
      </c>
      <c r="AM117" s="479">
        <v>0.02</v>
      </c>
      <c r="AN117" s="185" t="s">
        <v>395</v>
      </c>
      <c r="AO117" s="185" t="s">
        <v>395</v>
      </c>
      <c r="AP117" s="479">
        <v>0.04</v>
      </c>
      <c r="AQ117" s="185" t="s">
        <v>395</v>
      </c>
      <c r="AR117" s="479">
        <v>0.04</v>
      </c>
      <c r="AS117" s="185" t="s">
        <v>395</v>
      </c>
      <c r="AT117" s="479">
        <v>0</v>
      </c>
      <c r="AU117" s="479">
        <v>0.02</v>
      </c>
      <c r="AV117" s="479">
        <v>0.02</v>
      </c>
      <c r="AW117" s="535">
        <v>0.02</v>
      </c>
      <c r="AX117" s="479">
        <v>0.02</v>
      </c>
      <c r="AY117" s="479">
        <v>0</v>
      </c>
      <c r="AZ117" s="479">
        <v>0.04</v>
      </c>
      <c r="BA117" s="479">
        <v>0.04</v>
      </c>
      <c r="BB117" s="479">
        <v>0.04</v>
      </c>
      <c r="BC117" s="185" t="s">
        <v>395</v>
      </c>
      <c r="BD117" s="185" t="s">
        <v>395</v>
      </c>
      <c r="BE117" s="185" t="s">
        <v>395</v>
      </c>
      <c r="BF117" s="185" t="s">
        <v>395</v>
      </c>
      <c r="BG117" s="185" t="s">
        <v>395</v>
      </c>
      <c r="BH117" s="185" t="s">
        <v>395</v>
      </c>
      <c r="BI117" s="185" t="s">
        <v>395</v>
      </c>
      <c r="BJ117" s="185" t="s">
        <v>395</v>
      </c>
      <c r="BK117" s="185" t="s">
        <v>395</v>
      </c>
      <c r="BL117" s="185" t="s">
        <v>395</v>
      </c>
      <c r="BM117" s="185" t="s">
        <v>395</v>
      </c>
      <c r="BN117" s="185" t="s">
        <v>395</v>
      </c>
      <c r="BO117" s="185" t="s">
        <v>395</v>
      </c>
      <c r="BP117" s="185" t="s">
        <v>395</v>
      </c>
      <c r="BQ117" s="185" t="s">
        <v>395</v>
      </c>
      <c r="BR117" s="185" t="s">
        <v>395</v>
      </c>
      <c r="BS117" s="479">
        <v>2.5000000000000001E-3</v>
      </c>
      <c r="BT117" s="479">
        <v>2.5000000000000001E-3</v>
      </c>
      <c r="BU117" s="479">
        <v>2.5000000000000001E-3</v>
      </c>
      <c r="BV117" s="479">
        <v>2.5000000000000001E-3</v>
      </c>
      <c r="BW117" s="185" t="s">
        <v>395</v>
      </c>
      <c r="BX117" s="185" t="s">
        <v>395</v>
      </c>
      <c r="BY117" s="185" t="s">
        <v>395</v>
      </c>
      <c r="BZ117" s="185" t="s">
        <v>395</v>
      </c>
      <c r="CA117" s="185" t="s">
        <v>395</v>
      </c>
      <c r="CB117" s="185" t="s">
        <v>395</v>
      </c>
      <c r="CC117" s="185" t="s">
        <v>395</v>
      </c>
      <c r="CD117" s="185" t="s">
        <v>395</v>
      </c>
      <c r="CE117" s="185" t="s">
        <v>395</v>
      </c>
      <c r="CF117" s="185" t="s">
        <v>395</v>
      </c>
      <c r="CG117" s="479">
        <v>1.1000000000000001E-3</v>
      </c>
      <c r="CH117" s="479">
        <v>2.5000000000000001E-3</v>
      </c>
      <c r="CI117" s="479">
        <v>2.5000000000000001E-3</v>
      </c>
      <c r="CJ117" s="479">
        <v>2.5000000000000001E-3</v>
      </c>
      <c r="CK117" s="479">
        <v>2.5000000000000001E-3</v>
      </c>
      <c r="CL117" s="185" t="s">
        <v>395</v>
      </c>
      <c r="CM117" s="185" t="s">
        <v>395</v>
      </c>
      <c r="CN117" s="95"/>
    </row>
    <row r="118" spans="1:92" ht="12.75" hidden="1" customHeight="1">
      <c r="A118" s="187" t="s">
        <v>681</v>
      </c>
      <c r="B118" s="96">
        <v>1</v>
      </c>
      <c r="C118" s="187">
        <v>10</v>
      </c>
      <c r="D118" s="14"/>
      <c r="E118" s="14"/>
      <c r="F118" s="254" t="s">
        <v>382</v>
      </c>
      <c r="G118" s="254" t="s">
        <v>638</v>
      </c>
      <c r="H118" s="479">
        <v>0</v>
      </c>
      <c r="I118" s="479">
        <v>0</v>
      </c>
      <c r="J118" s="479">
        <v>0</v>
      </c>
      <c r="K118" s="479">
        <v>0</v>
      </c>
      <c r="L118" s="185" t="s">
        <v>395</v>
      </c>
      <c r="M118" s="185" t="s">
        <v>395</v>
      </c>
      <c r="N118" s="185" t="s">
        <v>395</v>
      </c>
      <c r="O118" s="185" t="s">
        <v>395</v>
      </c>
      <c r="P118" s="185" t="s">
        <v>395</v>
      </c>
      <c r="Q118" s="479">
        <v>0.02</v>
      </c>
      <c r="R118" s="479">
        <v>0</v>
      </c>
      <c r="S118" s="185" t="s">
        <v>395</v>
      </c>
      <c r="T118" s="479">
        <v>0.02</v>
      </c>
      <c r="U118" s="479">
        <v>0.02</v>
      </c>
      <c r="V118" s="185" t="s">
        <v>395</v>
      </c>
      <c r="W118" s="185" t="s">
        <v>395</v>
      </c>
      <c r="X118" s="185" t="s">
        <v>395</v>
      </c>
      <c r="Y118" s="479">
        <v>0.04</v>
      </c>
      <c r="Z118" s="479">
        <v>0</v>
      </c>
      <c r="AA118" s="185" t="s">
        <v>395</v>
      </c>
      <c r="AB118" s="479">
        <v>0.04</v>
      </c>
      <c r="AC118" s="479">
        <v>0.04</v>
      </c>
      <c r="AD118" s="185" t="s">
        <v>395</v>
      </c>
      <c r="AE118" s="185" t="s">
        <v>395</v>
      </c>
      <c r="AF118" s="479">
        <v>0.02</v>
      </c>
      <c r="AG118" s="185" t="s">
        <v>395</v>
      </c>
      <c r="AH118" s="185" t="s">
        <v>395</v>
      </c>
      <c r="AI118" s="185" t="s">
        <v>395</v>
      </c>
      <c r="AJ118" s="479">
        <v>0.02</v>
      </c>
      <c r="AK118" s="185" t="s">
        <v>395</v>
      </c>
      <c r="AL118" s="185" t="s">
        <v>395</v>
      </c>
      <c r="AM118" s="479">
        <v>0.02</v>
      </c>
      <c r="AN118" s="185" t="s">
        <v>395</v>
      </c>
      <c r="AO118" s="185" t="s">
        <v>395</v>
      </c>
      <c r="AP118" s="479">
        <v>0.04</v>
      </c>
      <c r="AQ118" s="185" t="s">
        <v>395</v>
      </c>
      <c r="AR118" s="479">
        <v>0.04</v>
      </c>
      <c r="AS118" s="185" t="s">
        <v>395</v>
      </c>
      <c r="AT118" s="479">
        <v>0</v>
      </c>
      <c r="AU118" s="479">
        <v>0.02</v>
      </c>
      <c r="AV118" s="479">
        <v>0.02</v>
      </c>
      <c r="AW118" s="535">
        <v>0.02</v>
      </c>
      <c r="AX118" s="479">
        <v>0.02</v>
      </c>
      <c r="AY118" s="479">
        <v>0</v>
      </c>
      <c r="AZ118" s="479">
        <v>0.04</v>
      </c>
      <c r="BA118" s="479">
        <v>0.04</v>
      </c>
      <c r="BB118" s="479">
        <v>0.04</v>
      </c>
      <c r="BC118" s="185" t="s">
        <v>395</v>
      </c>
      <c r="BD118" s="185" t="s">
        <v>395</v>
      </c>
      <c r="BE118" s="185" t="s">
        <v>395</v>
      </c>
      <c r="BF118" s="185" t="s">
        <v>395</v>
      </c>
      <c r="BG118" s="185" t="s">
        <v>395</v>
      </c>
      <c r="BH118" s="185" t="s">
        <v>395</v>
      </c>
      <c r="BI118" s="185" t="s">
        <v>395</v>
      </c>
      <c r="BJ118" s="185" t="s">
        <v>395</v>
      </c>
      <c r="BK118" s="185" t="s">
        <v>395</v>
      </c>
      <c r="BL118" s="185" t="s">
        <v>395</v>
      </c>
      <c r="BM118" s="185" t="s">
        <v>395</v>
      </c>
      <c r="BN118" s="185" t="s">
        <v>395</v>
      </c>
      <c r="BO118" s="185" t="s">
        <v>395</v>
      </c>
      <c r="BP118" s="185" t="s">
        <v>395</v>
      </c>
      <c r="BQ118" s="185" t="s">
        <v>395</v>
      </c>
      <c r="BR118" s="185" t="s">
        <v>395</v>
      </c>
      <c r="BS118" s="479">
        <v>2.5000000000000001E-3</v>
      </c>
      <c r="BT118" s="479">
        <v>2.5000000000000001E-3</v>
      </c>
      <c r="BU118" s="479">
        <v>2.5000000000000001E-3</v>
      </c>
      <c r="BV118" s="479">
        <v>2.5000000000000001E-3</v>
      </c>
      <c r="BW118" s="185" t="s">
        <v>395</v>
      </c>
      <c r="BX118" s="185" t="s">
        <v>395</v>
      </c>
      <c r="BY118" s="185" t="s">
        <v>395</v>
      </c>
      <c r="BZ118" s="185" t="s">
        <v>395</v>
      </c>
      <c r="CA118" s="185" t="s">
        <v>395</v>
      </c>
      <c r="CB118" s="185" t="s">
        <v>395</v>
      </c>
      <c r="CC118" s="185" t="s">
        <v>395</v>
      </c>
      <c r="CD118" s="185" t="s">
        <v>395</v>
      </c>
      <c r="CE118" s="185" t="s">
        <v>395</v>
      </c>
      <c r="CF118" s="185" t="s">
        <v>395</v>
      </c>
      <c r="CG118" s="479">
        <v>1.1000000000000001E-3</v>
      </c>
      <c r="CH118" s="479">
        <v>2.5000000000000001E-3</v>
      </c>
      <c r="CI118" s="479">
        <v>2.5000000000000001E-3</v>
      </c>
      <c r="CJ118" s="479">
        <v>2.5000000000000001E-3</v>
      </c>
      <c r="CK118" s="479">
        <v>2.5000000000000001E-3</v>
      </c>
      <c r="CL118" s="185" t="s">
        <v>395</v>
      </c>
      <c r="CM118" s="185" t="s">
        <v>395</v>
      </c>
      <c r="CN118" s="95"/>
    </row>
    <row r="119" spans="1:92" ht="12.75" customHeight="1">
      <c r="H119" s="479"/>
      <c r="I119" s="479"/>
      <c r="J119" s="479"/>
      <c r="K119" s="479"/>
      <c r="Q119" s="479"/>
      <c r="R119" s="479"/>
      <c r="T119" s="479"/>
      <c r="U119" s="479"/>
      <c r="Y119" s="479"/>
      <c r="Z119" s="479"/>
      <c r="AB119" s="479"/>
      <c r="AC119" s="479"/>
      <c r="AF119" s="479"/>
      <c r="AJ119" s="479"/>
      <c r="AM119" s="479"/>
      <c r="AP119" s="479"/>
      <c r="AR119" s="479"/>
      <c r="AT119" s="479"/>
      <c r="AU119" s="479"/>
      <c r="AV119" s="479"/>
      <c r="AW119" s="535"/>
      <c r="AX119" s="479"/>
      <c r="AY119" s="479"/>
      <c r="AZ119" s="479"/>
      <c r="BA119" s="479"/>
      <c r="BB119" s="479"/>
      <c r="BS119" s="479"/>
      <c r="BT119" s="479"/>
      <c r="BU119" s="479"/>
      <c r="BV119" s="479"/>
      <c r="CG119" s="479"/>
      <c r="CH119" s="479"/>
      <c r="CI119" s="479"/>
      <c r="CJ119" s="479"/>
      <c r="CK119" s="479"/>
    </row>
    <row r="120" spans="1:92" ht="12.75" customHeight="1">
      <c r="A120" t="s">
        <v>700</v>
      </c>
      <c r="H120" s="479"/>
      <c r="I120" s="479"/>
      <c r="J120" s="479"/>
      <c r="K120" s="479"/>
      <c r="Q120" s="479"/>
      <c r="R120" s="479"/>
      <c r="T120" s="479"/>
      <c r="U120" s="479"/>
      <c r="Y120" s="479"/>
      <c r="Z120" s="479"/>
      <c r="AB120" s="479"/>
      <c r="AC120" s="479"/>
      <c r="AF120" s="479"/>
      <c r="AJ120" s="479"/>
      <c r="AM120" s="479"/>
      <c r="AP120" s="479"/>
      <c r="AR120" s="479"/>
      <c r="AT120" s="479"/>
      <c r="AU120" s="479"/>
      <c r="AV120" s="479"/>
      <c r="AW120" s="535"/>
      <c r="AX120" s="479"/>
      <c r="AY120" s="479"/>
      <c r="AZ120" s="479"/>
      <c r="BA120" s="479"/>
      <c r="BB120" s="479"/>
      <c r="BS120" s="479"/>
      <c r="BT120" s="479"/>
      <c r="BU120" s="479"/>
      <c r="BV120" s="479"/>
      <c r="CG120" s="479"/>
      <c r="CH120" s="479"/>
      <c r="CI120" s="479"/>
      <c r="CJ120" s="479"/>
      <c r="CK120" s="479"/>
    </row>
    <row r="121" spans="1:92" ht="12.75" customHeight="1">
      <c r="A121" s="135"/>
      <c r="B121" s="93"/>
      <c r="C121" s="93" t="str">
        <f>C$4</f>
        <v>crediting_type_dyn_aig</v>
      </c>
      <c r="D121" s="201" t="str">
        <f>D$4</f>
        <v>Value</v>
      </c>
      <c r="E121" s="178"/>
      <c r="F121" s="201" t="str">
        <f t="shared" ref="F121" si="29">F$4</f>
        <v>FX1Fix</v>
      </c>
      <c r="G121" s="201" t="str">
        <f>G$4</f>
        <v>FG1Fix</v>
      </c>
      <c r="H121" s="201" t="str">
        <f t="shared" ref="H121:BT121" si="30">H$4</f>
        <v>MSAPRt</v>
      </c>
      <c r="I121" s="201" t="str">
        <f t="shared" si="30"/>
        <v>PGAPRt</v>
      </c>
      <c r="J121" s="201" t="str">
        <f t="shared" si="30"/>
        <v>MS5PRt</v>
      </c>
      <c r="K121" s="201" t="str">
        <f t="shared" si="30"/>
        <v>PG5PRt</v>
      </c>
      <c r="L121" s="201" t="str">
        <f t="shared" si="30"/>
        <v>MS1PR2</v>
      </c>
      <c r="M121" s="201" t="str">
        <f t="shared" si="30"/>
        <v>MS1PRt</v>
      </c>
      <c r="N121" s="201" t="str">
        <f t="shared" si="30"/>
        <v>PG1PRt</v>
      </c>
      <c r="O121" s="201" t="str">
        <f t="shared" si="30"/>
        <v>SR1PRt</v>
      </c>
      <c r="P121" s="201" t="str">
        <f t="shared" si="30"/>
        <v>AQ1PRt</v>
      </c>
      <c r="Q121" s="201" t="str">
        <f t="shared" si="30"/>
        <v>AQ1PR1</v>
      </c>
      <c r="R121" s="201" t="str">
        <f t="shared" si="30"/>
        <v>AB1PRL</v>
      </c>
      <c r="S121" s="201" t="str">
        <f t="shared" si="30"/>
        <v>AB1PRt</v>
      </c>
      <c r="T121" s="201" t="str">
        <f t="shared" si="30"/>
        <v>AB1PR1</v>
      </c>
      <c r="U121" s="201" t="str">
        <f t="shared" si="30"/>
        <v>AB1PR2</v>
      </c>
      <c r="V121" s="201" t="str">
        <f t="shared" si="30"/>
        <v>AG1PRt</v>
      </c>
      <c r="W121" s="201" t="str">
        <f t="shared" si="30"/>
        <v>AG1PRG</v>
      </c>
      <c r="X121" s="201" t="str">
        <f t="shared" si="30"/>
        <v>AQ2PRt</v>
      </c>
      <c r="Y121" s="201" t="str">
        <f t="shared" si="30"/>
        <v>AQ2PR1</v>
      </c>
      <c r="Z121" s="201" t="str">
        <f t="shared" si="30"/>
        <v>AB2PRL</v>
      </c>
      <c r="AA121" s="201" t="str">
        <f t="shared" si="30"/>
        <v>AB2PRt</v>
      </c>
      <c r="AB121" s="201" t="str">
        <f t="shared" si="30"/>
        <v>AB2PR1</v>
      </c>
      <c r="AC121" s="201" t="str">
        <f t="shared" si="30"/>
        <v>AB2PR2</v>
      </c>
      <c r="AD121" s="201" t="str">
        <f t="shared" si="30"/>
        <v>LM1PRt</v>
      </c>
      <c r="AE121" s="201" t="str">
        <f t="shared" si="30"/>
        <v>ML1PRt</v>
      </c>
      <c r="AF121" s="201" t="str">
        <f t="shared" si="30"/>
        <v>ML1PR1</v>
      </c>
      <c r="AG121" s="201" t="str">
        <f t="shared" si="30"/>
        <v>PB1PRt</v>
      </c>
      <c r="AH121" s="201" t="str">
        <f t="shared" si="30"/>
        <v>PB1PRG</v>
      </c>
      <c r="AI121" s="201" t="str">
        <f t="shared" si="30"/>
        <v>PM1PRt</v>
      </c>
      <c r="AJ121" s="201" t="str">
        <f t="shared" si="30"/>
        <v>PM1PR1</v>
      </c>
      <c r="AK121" s="201" t="str">
        <f t="shared" si="30"/>
        <v>RS1PRt</v>
      </c>
      <c r="AL121" s="201" t="str">
        <f t="shared" si="30"/>
        <v>SP1PRt</v>
      </c>
      <c r="AM121" s="201" t="str">
        <f t="shared" si="30"/>
        <v>SP1PR1</v>
      </c>
      <c r="AN121" s="201" t="str">
        <f t="shared" si="30"/>
        <v>SP1PRG</v>
      </c>
      <c r="AO121" s="201" t="str">
        <f t="shared" si="30"/>
        <v>ML2PRt</v>
      </c>
      <c r="AP121" s="201" t="str">
        <f t="shared" si="30"/>
        <v>ML2PR1</v>
      </c>
      <c r="AQ121" s="201" t="str">
        <f t="shared" si="30"/>
        <v>PM2PRt</v>
      </c>
      <c r="AR121" s="201" t="str">
        <f t="shared" si="30"/>
        <v>PM2PR1</v>
      </c>
      <c r="AS121" s="201" t="str">
        <f t="shared" si="30"/>
        <v>SP2PRt</v>
      </c>
      <c r="AT121" s="201" t="str">
        <f t="shared" si="30"/>
        <v>DF1PRL</v>
      </c>
      <c r="AU121" s="201" t="str">
        <f t="shared" si="30"/>
        <v>DF1PRt</v>
      </c>
      <c r="AV121" s="201" t="str">
        <f t="shared" si="30"/>
        <v>DF1PR1</v>
      </c>
      <c r="AW121" s="540" t="str">
        <f t="shared" si="30"/>
        <v>IN1PRt</v>
      </c>
      <c r="AX121" s="201" t="str">
        <f t="shared" si="30"/>
        <v>DF1PR2</v>
      </c>
      <c r="AY121" s="201" t="str">
        <f t="shared" si="30"/>
        <v>DF2PRL</v>
      </c>
      <c r="AZ121" s="201" t="str">
        <f t="shared" si="30"/>
        <v>DF2PRt</v>
      </c>
      <c r="BA121" s="201" t="str">
        <f t="shared" si="30"/>
        <v>DF2PR1</v>
      </c>
      <c r="BB121" s="201" t="str">
        <f t="shared" si="30"/>
        <v>DF2PR2</v>
      </c>
      <c r="BC121" s="201" t="str">
        <f t="shared" si="30"/>
        <v>AB1Spd</v>
      </c>
      <c r="BD121" s="201" t="str">
        <f t="shared" si="30"/>
        <v>ML1Spd</v>
      </c>
      <c r="BE121" s="201" t="str">
        <f t="shared" si="30"/>
        <v>PM1Spd</v>
      </c>
      <c r="BF121" s="201" t="str">
        <f t="shared" si="30"/>
        <v>AB2Spd</v>
      </c>
      <c r="BG121" s="201" t="str">
        <f t="shared" si="30"/>
        <v>LM2Spd</v>
      </c>
      <c r="BH121" s="201" t="str">
        <f t="shared" si="30"/>
        <v>ML2Spd</v>
      </c>
      <c r="BI121" s="201" t="str">
        <f t="shared" si="30"/>
        <v>PM2Spd</v>
      </c>
      <c r="BJ121" s="201" t="str">
        <f t="shared" si="30"/>
        <v>LM1Cap</v>
      </c>
      <c r="BK121" s="201" t="str">
        <f t="shared" si="30"/>
        <v>ML1Cap</v>
      </c>
      <c r="BL121" s="201" t="str">
        <f t="shared" si="30"/>
        <v>PM1Cap</v>
      </c>
      <c r="BM121" s="201" t="str">
        <f t="shared" si="30"/>
        <v>EF1Cap</v>
      </c>
      <c r="BN121" s="201" t="str">
        <f t="shared" si="30"/>
        <v>RS1Cap</v>
      </c>
      <c r="BO121" s="201" t="str">
        <f t="shared" si="30"/>
        <v>SP1Cap</v>
      </c>
      <c r="BP121" s="201" t="str">
        <f t="shared" si="30"/>
        <v>EF1CaL</v>
      </c>
      <c r="BQ121" s="201" t="str">
        <f t="shared" si="30"/>
        <v>RS1CaL</v>
      </c>
      <c r="BR121" s="201" t="str">
        <f t="shared" si="30"/>
        <v>SP1CaL</v>
      </c>
      <c r="BS121" s="201" t="str">
        <f t="shared" si="30"/>
        <v>EF1CaK</v>
      </c>
      <c r="BT121" s="201" t="str">
        <f t="shared" si="30"/>
        <v>RS1CaK</v>
      </c>
      <c r="BU121" s="201" t="str">
        <f t="shared" ref="BU121:CM121" si="31">BU$4</f>
        <v>SP1CaK</v>
      </c>
      <c r="BV121" s="201" t="str">
        <f t="shared" si="31"/>
        <v>ND1CaK</v>
      </c>
      <c r="BW121" s="201" t="str">
        <f t="shared" si="31"/>
        <v>EF1CaM</v>
      </c>
      <c r="BX121" s="201" t="str">
        <f t="shared" si="31"/>
        <v>RS1CaM</v>
      </c>
      <c r="BY121" s="201" t="str">
        <f t="shared" si="31"/>
        <v>SP1CaM</v>
      </c>
      <c r="BZ121" s="201" t="str">
        <f t="shared" si="31"/>
        <v>SP1CaN</v>
      </c>
      <c r="CA121" s="201" t="str">
        <f t="shared" si="31"/>
        <v>LM2Cap</v>
      </c>
      <c r="CB121" s="201" t="str">
        <f t="shared" si="31"/>
        <v>ML2Cap</v>
      </c>
      <c r="CC121" s="201" t="str">
        <f t="shared" si="31"/>
        <v>PM2Cap</v>
      </c>
      <c r="CD121" s="201" t="str">
        <f t="shared" si="31"/>
        <v>SP5Ca1</v>
      </c>
      <c r="CE121" s="201" t="str">
        <f t="shared" si="31"/>
        <v>SP5Ca2</v>
      </c>
      <c r="CF121" s="201" t="str">
        <f t="shared" si="31"/>
        <v>SP5Cap</v>
      </c>
      <c r="CG121" s="201" t="str">
        <f t="shared" si="31"/>
        <v>FX1FiM</v>
      </c>
      <c r="CH121" s="201" t="str">
        <f t="shared" si="31"/>
        <v>ND1TrM</v>
      </c>
      <c r="CI121" s="201" t="str">
        <f t="shared" si="31"/>
        <v>ND1TrL</v>
      </c>
      <c r="CJ121" s="201" t="str">
        <f t="shared" si="31"/>
        <v>ND1CaM</v>
      </c>
      <c r="CK121" s="201" t="str">
        <f t="shared" si="31"/>
        <v>ND1CaL</v>
      </c>
      <c r="CL121" s="201" t="str">
        <f t="shared" si="31"/>
        <v>SP1Tri</v>
      </c>
      <c r="CM121" s="201" t="str">
        <f t="shared" si="31"/>
        <v>ND1Cap</v>
      </c>
    </row>
    <row r="122" spans="1:92" ht="12.75" customHeight="1">
      <c r="A122" s="94" t="s">
        <v>377</v>
      </c>
      <c r="B122" s="289" t="s">
        <v>460</v>
      </c>
      <c r="C122" s="290" t="s">
        <v>393</v>
      </c>
      <c r="D122" s="291" t="s">
        <v>164</v>
      </c>
      <c r="E122" s="291"/>
      <c r="F122" s="292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  <c r="AA122" s="292"/>
      <c r="AB122" s="292"/>
      <c r="AC122" s="292"/>
      <c r="AD122" s="292"/>
      <c r="AE122" s="292"/>
      <c r="AF122" s="292"/>
      <c r="AG122" s="292"/>
      <c r="AH122" s="292"/>
      <c r="AI122" s="292"/>
      <c r="AJ122" s="292"/>
      <c r="AK122" s="292"/>
      <c r="AL122" s="292"/>
      <c r="AM122" s="292"/>
      <c r="AN122" s="292"/>
      <c r="AO122" s="292"/>
      <c r="AP122" s="292"/>
      <c r="AQ122" s="292"/>
      <c r="AR122" s="292"/>
      <c r="AS122" s="292"/>
      <c r="AT122" s="292"/>
      <c r="AU122" s="292"/>
      <c r="AV122" s="292"/>
      <c r="AW122" s="542"/>
      <c r="AX122" s="292"/>
      <c r="AY122" s="292"/>
      <c r="AZ122" s="292"/>
      <c r="BA122" s="292"/>
      <c r="BB122" s="292"/>
      <c r="BC122" s="292"/>
      <c r="BD122" s="292"/>
      <c r="BE122" s="292"/>
      <c r="BF122" s="292"/>
      <c r="BG122" s="292"/>
      <c r="BH122" s="292"/>
      <c r="BI122" s="292"/>
      <c r="BJ122" s="292"/>
      <c r="BK122" s="292"/>
      <c r="BL122" s="292"/>
      <c r="BM122" s="292"/>
      <c r="BN122" s="292"/>
      <c r="BO122" s="292"/>
      <c r="BP122" s="292"/>
      <c r="BQ122" s="292"/>
      <c r="BR122" s="292"/>
      <c r="BS122" s="292"/>
      <c r="BT122" s="292"/>
      <c r="BU122" s="292"/>
      <c r="BV122" s="292"/>
      <c r="BW122" s="292"/>
      <c r="BX122" s="292"/>
      <c r="BY122" s="292"/>
      <c r="BZ122" s="292"/>
      <c r="CA122" s="292"/>
      <c r="CB122" s="292"/>
      <c r="CC122" s="292"/>
      <c r="CD122" s="292"/>
      <c r="CE122" s="292"/>
      <c r="CF122" s="292"/>
      <c r="CG122" s="292"/>
      <c r="CH122" s="292"/>
      <c r="CI122" s="292"/>
      <c r="CJ122" s="292"/>
      <c r="CK122" s="292"/>
      <c r="CL122" s="292"/>
      <c r="CM122" s="292"/>
    </row>
    <row r="123" spans="1:92" ht="12.75" customHeight="1" collapsed="1">
      <c r="A123" s="187" t="s">
        <v>1109</v>
      </c>
      <c r="B123" s="88" t="s">
        <v>557</v>
      </c>
      <c r="C123" s="96">
        <v>1</v>
      </c>
      <c r="D123" s="96">
        <v>0</v>
      </c>
      <c r="E123" s="185"/>
      <c r="F123" s="185">
        <v>0</v>
      </c>
      <c r="G123" s="185">
        <v>0.5</v>
      </c>
      <c r="H123" s="185">
        <v>0.5</v>
      </c>
      <c r="I123" s="185">
        <v>0.5</v>
      </c>
      <c r="J123" s="185">
        <v>0.5</v>
      </c>
      <c r="K123" s="185">
        <v>0.05</v>
      </c>
      <c r="L123" s="185">
        <v>0.25</v>
      </c>
      <c r="M123" s="185">
        <v>0.25</v>
      </c>
      <c r="N123" s="185">
        <v>0.25</v>
      </c>
      <c r="O123" s="185">
        <v>0.25</v>
      </c>
      <c r="P123" s="185">
        <v>7.0000000000000007E-2</v>
      </c>
      <c r="Q123" s="185">
        <v>7.0000000000000007E-2</v>
      </c>
      <c r="R123" s="185">
        <v>0.25</v>
      </c>
      <c r="S123" s="185">
        <v>7.0000000000000007E-2</v>
      </c>
      <c r="T123" s="185">
        <v>7.0000000000000007E-2</v>
      </c>
      <c r="U123" s="185">
        <v>7.0000000000000007E-2</v>
      </c>
      <c r="V123" s="185">
        <v>0.25</v>
      </c>
      <c r="W123" s="185">
        <v>0.25</v>
      </c>
      <c r="X123" s="185">
        <v>7.0000000000000007E-2</v>
      </c>
      <c r="Y123" s="185">
        <v>7.0000000000000007E-2</v>
      </c>
      <c r="Z123" s="185">
        <v>7.0000000000000007E-2</v>
      </c>
      <c r="AA123" s="185">
        <v>7.0000000000000007E-2</v>
      </c>
      <c r="AB123" s="185">
        <v>7.0000000000000007E-2</v>
      </c>
      <c r="AC123" s="185">
        <v>7.0000000000000007E-2</v>
      </c>
      <c r="AD123" s="185">
        <v>7.0000000000000007E-2</v>
      </c>
      <c r="AE123" s="185">
        <v>7.0000000000000007E-2</v>
      </c>
      <c r="AF123" s="185">
        <v>7.0000000000000007E-2</v>
      </c>
      <c r="AG123" s="185">
        <v>7.0000000000000007E-2</v>
      </c>
      <c r="AH123" s="185">
        <v>7.0000000000000007E-2</v>
      </c>
      <c r="AI123" s="185">
        <v>7.0000000000000007E-2</v>
      </c>
      <c r="AJ123" s="185">
        <v>7.0000000000000007E-2</v>
      </c>
      <c r="AK123" s="185">
        <v>7.0000000000000007E-2</v>
      </c>
      <c r="AL123" s="185">
        <v>7.0000000000000007E-2</v>
      </c>
      <c r="AM123" s="185">
        <v>7.0000000000000007E-2</v>
      </c>
      <c r="AN123" s="185">
        <v>1</v>
      </c>
      <c r="AO123" s="185">
        <v>7.0000000000000007E-2</v>
      </c>
      <c r="AP123" s="185">
        <v>7.0000000000000007E-2</v>
      </c>
      <c r="AQ123" s="185">
        <v>7.0000000000000007E-2</v>
      </c>
      <c r="AR123" s="185">
        <v>7.0000000000000007E-2</v>
      </c>
      <c r="AS123" s="185">
        <v>1</v>
      </c>
      <c r="AT123" s="185">
        <v>0.25</v>
      </c>
      <c r="AU123" s="185">
        <v>7.0000000000000007E-2</v>
      </c>
      <c r="AV123" s="185">
        <v>7.0000000000000007E-2</v>
      </c>
      <c r="AW123" s="541">
        <v>7.0000000000000007E-2</v>
      </c>
      <c r="AX123" s="185">
        <v>7.0000000000000007E-2</v>
      </c>
      <c r="AY123" s="185">
        <v>7.0000000000000007E-2</v>
      </c>
      <c r="AZ123" s="185">
        <v>7.0000000000000007E-2</v>
      </c>
      <c r="BA123" s="185">
        <v>7.0000000000000007E-2</v>
      </c>
      <c r="BB123" s="185">
        <v>7.0000000000000007E-2</v>
      </c>
      <c r="BC123" s="185">
        <v>1</v>
      </c>
      <c r="BD123" s="185">
        <v>1</v>
      </c>
      <c r="BE123" s="185">
        <v>1</v>
      </c>
      <c r="BF123" s="185">
        <v>1</v>
      </c>
      <c r="BG123" s="185">
        <v>1</v>
      </c>
      <c r="BH123" s="185">
        <v>1</v>
      </c>
      <c r="BI123" s="185">
        <v>1</v>
      </c>
      <c r="BJ123" s="185">
        <v>1</v>
      </c>
      <c r="BK123" s="185">
        <v>1</v>
      </c>
      <c r="BL123" s="185">
        <v>1</v>
      </c>
      <c r="BM123" s="185">
        <v>1</v>
      </c>
      <c r="BN123" s="185">
        <v>1</v>
      </c>
      <c r="BO123" s="185">
        <v>1</v>
      </c>
      <c r="BP123" s="185">
        <v>1</v>
      </c>
      <c r="BQ123" s="185">
        <v>1</v>
      </c>
      <c r="BR123" s="185">
        <v>1</v>
      </c>
      <c r="BS123" s="185">
        <v>1</v>
      </c>
      <c r="BT123" s="185">
        <v>1</v>
      </c>
      <c r="BU123" s="185">
        <v>1</v>
      </c>
      <c r="BV123" s="185">
        <v>1</v>
      </c>
      <c r="BW123" s="185">
        <v>1</v>
      </c>
      <c r="BX123" s="185">
        <v>1</v>
      </c>
      <c r="BY123" s="185">
        <v>1</v>
      </c>
      <c r="BZ123" s="185">
        <v>1</v>
      </c>
      <c r="CA123" s="185">
        <v>1</v>
      </c>
      <c r="CB123" s="185">
        <v>1</v>
      </c>
      <c r="CC123" s="185">
        <v>1</v>
      </c>
      <c r="CD123" s="185">
        <v>1</v>
      </c>
      <c r="CE123" s="185">
        <v>1</v>
      </c>
      <c r="CF123" s="185">
        <v>1</v>
      </c>
      <c r="CG123" s="185">
        <v>0</v>
      </c>
      <c r="CH123" s="185">
        <v>1</v>
      </c>
      <c r="CI123" s="185">
        <v>1</v>
      </c>
      <c r="CJ123" s="185">
        <v>1</v>
      </c>
      <c r="CK123" s="185">
        <v>1</v>
      </c>
      <c r="CL123" s="185">
        <v>1</v>
      </c>
      <c r="CM123" s="185">
        <v>1</v>
      </c>
    </row>
    <row r="124" spans="1:92" ht="12.75" customHeight="1">
      <c r="A124" s="187" t="str">
        <f>A123</f>
        <v>20251001_MaxRate</v>
      </c>
      <c r="B124" s="88" t="s">
        <v>557</v>
      </c>
      <c r="C124" s="96">
        <v>1</v>
      </c>
      <c r="D124" s="96">
        <v>11</v>
      </c>
      <c r="E124" s="185"/>
      <c r="F124" s="185">
        <v>0</v>
      </c>
      <c r="G124" s="185">
        <v>0.5</v>
      </c>
      <c r="H124" s="185">
        <v>0.5</v>
      </c>
      <c r="I124" s="185">
        <v>0.5</v>
      </c>
      <c r="J124" s="185">
        <v>0.5</v>
      </c>
      <c r="K124" s="185">
        <v>0.05</v>
      </c>
      <c r="L124" s="185">
        <v>0.25</v>
      </c>
      <c r="M124" s="185">
        <v>0.25</v>
      </c>
      <c r="N124" s="185">
        <v>0.25</v>
      </c>
      <c r="O124" s="185">
        <v>0.25</v>
      </c>
      <c r="P124" s="185">
        <v>7.0000000000000007E-2</v>
      </c>
      <c r="Q124" s="185">
        <v>7.0000000000000007E-2</v>
      </c>
      <c r="R124" s="185">
        <v>0.25</v>
      </c>
      <c r="S124" s="185">
        <v>7.0000000000000007E-2</v>
      </c>
      <c r="T124" s="185">
        <v>7.0000000000000007E-2</v>
      </c>
      <c r="U124" s="185">
        <v>7.0000000000000007E-2</v>
      </c>
      <c r="V124" s="185">
        <v>0.25</v>
      </c>
      <c r="W124" s="185">
        <v>0.25</v>
      </c>
      <c r="X124" s="185">
        <v>7.0000000000000007E-2</v>
      </c>
      <c r="Y124" s="185">
        <v>7.0000000000000007E-2</v>
      </c>
      <c r="Z124" s="185">
        <v>7.0000000000000007E-2</v>
      </c>
      <c r="AA124" s="185">
        <v>7.0000000000000007E-2</v>
      </c>
      <c r="AB124" s="185">
        <v>7.0000000000000007E-2</v>
      </c>
      <c r="AC124" s="185">
        <v>7.0000000000000007E-2</v>
      </c>
      <c r="AD124" s="185">
        <v>7.0000000000000007E-2</v>
      </c>
      <c r="AE124" s="185">
        <v>7.0000000000000007E-2</v>
      </c>
      <c r="AF124" s="185">
        <v>7.0000000000000007E-2</v>
      </c>
      <c r="AG124" s="185">
        <v>7.0000000000000007E-2</v>
      </c>
      <c r="AH124" s="185">
        <v>7.0000000000000007E-2</v>
      </c>
      <c r="AI124" s="185">
        <v>7.0000000000000007E-2</v>
      </c>
      <c r="AJ124" s="185">
        <v>7.0000000000000007E-2</v>
      </c>
      <c r="AK124" s="185">
        <v>7.0000000000000007E-2</v>
      </c>
      <c r="AL124" s="185">
        <v>7.0000000000000007E-2</v>
      </c>
      <c r="AM124" s="185">
        <v>7.0000000000000007E-2</v>
      </c>
      <c r="AN124" s="185">
        <v>1</v>
      </c>
      <c r="AO124" s="185">
        <v>7.0000000000000007E-2</v>
      </c>
      <c r="AP124" s="185">
        <v>7.0000000000000007E-2</v>
      </c>
      <c r="AQ124" s="185">
        <v>7.0000000000000007E-2</v>
      </c>
      <c r="AR124" s="185">
        <v>7.0000000000000007E-2</v>
      </c>
      <c r="AS124" s="185">
        <v>1</v>
      </c>
      <c r="AT124" s="185">
        <v>0.25</v>
      </c>
      <c r="AU124" s="185">
        <v>7.0000000000000007E-2</v>
      </c>
      <c r="AV124" s="185">
        <v>7.0000000000000007E-2</v>
      </c>
      <c r="AW124" s="541">
        <v>7.0000000000000007E-2</v>
      </c>
      <c r="AX124" s="185">
        <v>7.0000000000000007E-2</v>
      </c>
      <c r="AY124" s="185">
        <v>7.0000000000000007E-2</v>
      </c>
      <c r="AZ124" s="185">
        <v>7.0000000000000007E-2</v>
      </c>
      <c r="BA124" s="185">
        <v>7.0000000000000007E-2</v>
      </c>
      <c r="BB124" s="185">
        <v>7.0000000000000007E-2</v>
      </c>
      <c r="BC124" s="185">
        <v>1</v>
      </c>
      <c r="BD124" s="185">
        <v>1</v>
      </c>
      <c r="BE124" s="185">
        <v>1</v>
      </c>
      <c r="BF124" s="185">
        <v>1</v>
      </c>
      <c r="BG124" s="185">
        <v>1</v>
      </c>
      <c r="BH124" s="185">
        <v>1</v>
      </c>
      <c r="BI124" s="185">
        <v>1</v>
      </c>
      <c r="BJ124" s="185">
        <v>1</v>
      </c>
      <c r="BK124" s="185">
        <v>1</v>
      </c>
      <c r="BL124" s="185">
        <v>1</v>
      </c>
      <c r="BM124" s="185">
        <v>1</v>
      </c>
      <c r="BN124" s="185">
        <v>1</v>
      </c>
      <c r="BO124" s="185">
        <v>1</v>
      </c>
      <c r="BP124" s="185">
        <v>1</v>
      </c>
      <c r="BQ124" s="185">
        <v>1</v>
      </c>
      <c r="BR124" s="185">
        <v>1</v>
      </c>
      <c r="BS124" s="185">
        <v>1</v>
      </c>
      <c r="BT124" s="185">
        <v>1</v>
      </c>
      <c r="BU124" s="185">
        <v>1</v>
      </c>
      <c r="BV124" s="185">
        <v>1</v>
      </c>
      <c r="BW124" s="185">
        <v>1</v>
      </c>
      <c r="BX124" s="185">
        <v>1</v>
      </c>
      <c r="BY124" s="185">
        <v>1</v>
      </c>
      <c r="BZ124" s="185">
        <v>1</v>
      </c>
      <c r="CA124" s="185">
        <v>1</v>
      </c>
      <c r="CB124" s="185">
        <v>1</v>
      </c>
      <c r="CC124" s="185">
        <v>1</v>
      </c>
      <c r="CD124" s="185">
        <v>1</v>
      </c>
      <c r="CE124" s="185">
        <v>1</v>
      </c>
      <c r="CF124" s="185">
        <v>1</v>
      </c>
      <c r="CG124" s="185">
        <v>0</v>
      </c>
      <c r="CH124" s="185">
        <v>1</v>
      </c>
      <c r="CI124" s="185">
        <v>1</v>
      </c>
      <c r="CJ124" s="185">
        <v>1</v>
      </c>
      <c r="CK124" s="185">
        <v>1</v>
      </c>
      <c r="CL124" s="185">
        <v>1</v>
      </c>
      <c r="CM124" s="185">
        <v>1</v>
      </c>
    </row>
    <row r="125" spans="1:92" ht="12.75" customHeight="1">
      <c r="A125" s="187" t="str">
        <f>A124</f>
        <v>20251001_MaxRate</v>
      </c>
      <c r="B125" s="88" t="s">
        <v>434</v>
      </c>
      <c r="C125" s="96">
        <v>0</v>
      </c>
      <c r="D125" s="96">
        <v>0</v>
      </c>
      <c r="E125" s="185"/>
      <c r="F125" s="185">
        <v>0</v>
      </c>
      <c r="G125" s="185">
        <v>0.5</v>
      </c>
      <c r="H125" s="185">
        <v>0.5</v>
      </c>
      <c r="I125" s="185">
        <v>0.5</v>
      </c>
      <c r="J125" s="185">
        <v>0.5</v>
      </c>
      <c r="K125" s="185">
        <v>0.05</v>
      </c>
      <c r="L125" s="185">
        <v>0.25</v>
      </c>
      <c r="M125" s="185">
        <v>0.25</v>
      </c>
      <c r="N125" s="185">
        <v>0.25</v>
      </c>
      <c r="O125" s="185">
        <v>0.2</v>
      </c>
      <c r="P125" s="185">
        <v>0.05</v>
      </c>
      <c r="Q125" s="185">
        <v>0.05</v>
      </c>
      <c r="R125" s="185">
        <v>0.2</v>
      </c>
      <c r="S125" s="185">
        <v>0.05</v>
      </c>
      <c r="T125" s="185">
        <v>0.05</v>
      </c>
      <c r="U125" s="185">
        <v>0.05</v>
      </c>
      <c r="V125" s="185">
        <v>0.2</v>
      </c>
      <c r="W125" s="185">
        <v>0.2</v>
      </c>
      <c r="X125" s="185">
        <v>0.05</v>
      </c>
      <c r="Y125" s="185">
        <v>0.05</v>
      </c>
      <c r="Z125" s="185">
        <v>0.05</v>
      </c>
      <c r="AA125" s="185">
        <v>0.05</v>
      </c>
      <c r="AB125" s="185">
        <v>0.05</v>
      </c>
      <c r="AC125" s="185">
        <v>0.05</v>
      </c>
      <c r="AD125" s="185">
        <v>0.05</v>
      </c>
      <c r="AE125" s="185">
        <v>0.05</v>
      </c>
      <c r="AF125" s="185">
        <v>0.05</v>
      </c>
      <c r="AG125" s="185">
        <v>0.05</v>
      </c>
      <c r="AH125" s="185">
        <v>0.05</v>
      </c>
      <c r="AI125" s="185">
        <v>0.05</v>
      </c>
      <c r="AJ125" s="185">
        <v>0.05</v>
      </c>
      <c r="AK125" s="185">
        <v>0.05</v>
      </c>
      <c r="AL125" s="185">
        <v>0.05</v>
      </c>
      <c r="AM125" s="185">
        <v>0.05</v>
      </c>
      <c r="AN125" s="185">
        <v>1</v>
      </c>
      <c r="AO125" s="185">
        <v>0.05</v>
      </c>
      <c r="AP125" s="185">
        <v>0.05</v>
      </c>
      <c r="AQ125" s="185">
        <v>0.05</v>
      </c>
      <c r="AR125" s="185">
        <v>0.05</v>
      </c>
      <c r="AS125" s="185">
        <v>1</v>
      </c>
      <c r="AT125" s="185">
        <v>0.2</v>
      </c>
      <c r="AU125" s="185">
        <v>0.05</v>
      </c>
      <c r="AV125" s="185">
        <v>0.05</v>
      </c>
      <c r="AW125" s="541">
        <v>0.05</v>
      </c>
      <c r="AX125" s="185">
        <v>0.05</v>
      </c>
      <c r="AY125" s="185">
        <v>0.05</v>
      </c>
      <c r="AZ125" s="185">
        <v>0.05</v>
      </c>
      <c r="BA125" s="185">
        <v>0.05</v>
      </c>
      <c r="BB125" s="185">
        <v>0.05</v>
      </c>
      <c r="BC125" s="185">
        <v>1</v>
      </c>
      <c r="BD125" s="185">
        <v>1</v>
      </c>
      <c r="BE125" s="185">
        <v>1</v>
      </c>
      <c r="BF125" s="185">
        <v>1</v>
      </c>
      <c r="BG125" s="185">
        <v>1</v>
      </c>
      <c r="BH125" s="185">
        <v>1</v>
      </c>
      <c r="BI125" s="185">
        <v>1</v>
      </c>
      <c r="BJ125" s="185">
        <v>1</v>
      </c>
      <c r="BK125" s="185">
        <v>1</v>
      </c>
      <c r="BL125" s="185">
        <v>1</v>
      </c>
      <c r="BM125" s="185">
        <v>1</v>
      </c>
      <c r="BN125" s="185">
        <v>1</v>
      </c>
      <c r="BO125" s="185">
        <v>1</v>
      </c>
      <c r="BP125" s="185">
        <v>1</v>
      </c>
      <c r="BQ125" s="185">
        <v>1</v>
      </c>
      <c r="BR125" s="185">
        <v>1</v>
      </c>
      <c r="BS125" s="185">
        <v>1</v>
      </c>
      <c r="BT125" s="185">
        <v>1</v>
      </c>
      <c r="BU125" s="185">
        <v>1</v>
      </c>
      <c r="BV125" s="185">
        <v>1</v>
      </c>
      <c r="BW125" s="185">
        <v>1</v>
      </c>
      <c r="BX125" s="185">
        <v>1</v>
      </c>
      <c r="BY125" s="185">
        <v>1</v>
      </c>
      <c r="BZ125" s="185">
        <v>1</v>
      </c>
      <c r="CA125" s="185">
        <v>1</v>
      </c>
      <c r="CB125" s="185">
        <v>1</v>
      </c>
      <c r="CC125" s="185">
        <v>1</v>
      </c>
      <c r="CD125" s="185">
        <v>1</v>
      </c>
      <c r="CE125" s="185">
        <v>1</v>
      </c>
      <c r="CF125" s="185">
        <v>1</v>
      </c>
      <c r="CG125" s="185">
        <v>0</v>
      </c>
      <c r="CH125" s="185">
        <v>1</v>
      </c>
      <c r="CI125" s="185">
        <v>1</v>
      </c>
      <c r="CJ125" s="185">
        <v>1</v>
      </c>
      <c r="CK125" s="185">
        <v>1</v>
      </c>
      <c r="CL125" s="185">
        <v>1</v>
      </c>
      <c r="CM125" s="185">
        <v>1</v>
      </c>
    </row>
    <row r="126" spans="1:92" ht="12.75" customHeight="1">
      <c r="A126" s="187" t="str">
        <f>A125</f>
        <v>20251001_MaxRate</v>
      </c>
      <c r="B126" s="88" t="s">
        <v>434</v>
      </c>
      <c r="C126" s="96">
        <v>1</v>
      </c>
      <c r="D126" s="96">
        <v>0</v>
      </c>
      <c r="E126" s="185"/>
      <c r="F126" s="185">
        <v>0</v>
      </c>
      <c r="G126" s="185">
        <v>0.5</v>
      </c>
      <c r="H126" s="185">
        <v>0.5</v>
      </c>
      <c r="I126" s="185">
        <v>0.5</v>
      </c>
      <c r="J126" s="185">
        <v>0.5</v>
      </c>
      <c r="K126" s="185">
        <v>0.05</v>
      </c>
      <c r="L126" s="185">
        <v>0.25</v>
      </c>
      <c r="M126" s="185">
        <v>0.25</v>
      </c>
      <c r="N126" s="185">
        <v>0.25</v>
      </c>
      <c r="O126" s="185">
        <v>0.25</v>
      </c>
      <c r="P126" s="185">
        <v>7.0000000000000007E-2</v>
      </c>
      <c r="Q126" s="185">
        <v>7.0000000000000007E-2</v>
      </c>
      <c r="R126" s="185">
        <v>0.25</v>
      </c>
      <c r="S126" s="185">
        <v>7.0000000000000007E-2</v>
      </c>
      <c r="T126" s="185">
        <v>7.0000000000000007E-2</v>
      </c>
      <c r="U126" s="185">
        <v>7.0000000000000007E-2</v>
      </c>
      <c r="V126" s="185">
        <v>0.25</v>
      </c>
      <c r="W126" s="185">
        <v>0.25</v>
      </c>
      <c r="X126" s="185">
        <v>7.0000000000000007E-2</v>
      </c>
      <c r="Y126" s="185">
        <v>7.0000000000000007E-2</v>
      </c>
      <c r="Z126" s="185">
        <v>7.0000000000000007E-2</v>
      </c>
      <c r="AA126" s="185">
        <v>7.0000000000000007E-2</v>
      </c>
      <c r="AB126" s="185">
        <v>7.0000000000000007E-2</v>
      </c>
      <c r="AC126" s="185">
        <v>7.0000000000000007E-2</v>
      </c>
      <c r="AD126" s="185">
        <v>7.0000000000000007E-2</v>
      </c>
      <c r="AE126" s="185">
        <v>7.0000000000000007E-2</v>
      </c>
      <c r="AF126" s="185">
        <v>7.0000000000000007E-2</v>
      </c>
      <c r="AG126" s="185">
        <v>7.0000000000000007E-2</v>
      </c>
      <c r="AH126" s="185">
        <v>7.0000000000000007E-2</v>
      </c>
      <c r="AI126" s="185">
        <v>7.0000000000000007E-2</v>
      </c>
      <c r="AJ126" s="185">
        <v>7.0000000000000007E-2</v>
      </c>
      <c r="AK126" s="185">
        <v>7.0000000000000007E-2</v>
      </c>
      <c r="AL126" s="185">
        <v>7.0000000000000007E-2</v>
      </c>
      <c r="AM126" s="185">
        <v>7.0000000000000007E-2</v>
      </c>
      <c r="AN126" s="185">
        <v>1</v>
      </c>
      <c r="AO126" s="185">
        <v>7.0000000000000007E-2</v>
      </c>
      <c r="AP126" s="185">
        <v>7.0000000000000007E-2</v>
      </c>
      <c r="AQ126" s="185">
        <v>7.0000000000000007E-2</v>
      </c>
      <c r="AR126" s="185">
        <v>7.0000000000000007E-2</v>
      </c>
      <c r="AS126" s="185">
        <v>1</v>
      </c>
      <c r="AT126" s="185">
        <v>0.25</v>
      </c>
      <c r="AU126" s="185">
        <v>7.0000000000000007E-2</v>
      </c>
      <c r="AV126" s="185">
        <v>7.0000000000000007E-2</v>
      </c>
      <c r="AW126" s="541">
        <v>7.0000000000000007E-2</v>
      </c>
      <c r="AX126" s="185">
        <v>7.0000000000000007E-2</v>
      </c>
      <c r="AY126" s="185">
        <v>7.0000000000000007E-2</v>
      </c>
      <c r="AZ126" s="185">
        <v>7.0000000000000007E-2</v>
      </c>
      <c r="BA126" s="185">
        <v>7.0000000000000007E-2</v>
      </c>
      <c r="BB126" s="185">
        <v>7.0000000000000007E-2</v>
      </c>
      <c r="BC126" s="185">
        <v>1</v>
      </c>
      <c r="BD126" s="185">
        <v>1</v>
      </c>
      <c r="BE126" s="185">
        <v>1</v>
      </c>
      <c r="BF126" s="185">
        <v>1</v>
      </c>
      <c r="BG126" s="185">
        <v>1</v>
      </c>
      <c r="BH126" s="185">
        <v>1</v>
      </c>
      <c r="BI126" s="185">
        <v>1</v>
      </c>
      <c r="BJ126" s="185">
        <v>1</v>
      </c>
      <c r="BK126" s="185">
        <v>1</v>
      </c>
      <c r="BL126" s="185">
        <v>1</v>
      </c>
      <c r="BM126" s="185">
        <v>1</v>
      </c>
      <c r="BN126" s="185">
        <v>1</v>
      </c>
      <c r="BO126" s="185">
        <v>1</v>
      </c>
      <c r="BP126" s="185">
        <v>1</v>
      </c>
      <c r="BQ126" s="185">
        <v>1</v>
      </c>
      <c r="BR126" s="185">
        <v>1</v>
      </c>
      <c r="BS126" s="185">
        <v>1</v>
      </c>
      <c r="BT126" s="185">
        <v>1</v>
      </c>
      <c r="BU126" s="185">
        <v>1</v>
      </c>
      <c r="BV126" s="185">
        <v>1</v>
      </c>
      <c r="BW126" s="185">
        <v>1</v>
      </c>
      <c r="BX126" s="185">
        <v>1</v>
      </c>
      <c r="BY126" s="185">
        <v>1</v>
      </c>
      <c r="BZ126" s="185">
        <v>1</v>
      </c>
      <c r="CA126" s="185">
        <v>1</v>
      </c>
      <c r="CB126" s="185">
        <v>1</v>
      </c>
      <c r="CC126" s="185">
        <v>1</v>
      </c>
      <c r="CD126" s="185">
        <v>1</v>
      </c>
      <c r="CE126" s="185">
        <v>1</v>
      </c>
      <c r="CF126" s="185">
        <v>1</v>
      </c>
      <c r="CG126" s="185">
        <v>0</v>
      </c>
      <c r="CH126" s="185">
        <v>1</v>
      </c>
      <c r="CI126" s="185">
        <v>1</v>
      </c>
      <c r="CJ126" s="185">
        <v>1</v>
      </c>
      <c r="CK126" s="185">
        <v>1</v>
      </c>
      <c r="CL126" s="185">
        <v>1</v>
      </c>
      <c r="CM126" s="185">
        <v>1</v>
      </c>
    </row>
    <row r="127" spans="1:92" ht="12.75" customHeight="1">
      <c r="A127" s="187" t="str">
        <f>A126</f>
        <v>20251001_MaxRate</v>
      </c>
      <c r="B127" s="88" t="s">
        <v>434</v>
      </c>
      <c r="C127" s="96">
        <v>1</v>
      </c>
      <c r="D127" s="96">
        <v>11</v>
      </c>
      <c r="E127" s="185"/>
      <c r="F127" s="185">
        <v>0</v>
      </c>
      <c r="G127" s="185">
        <v>0.5</v>
      </c>
      <c r="H127" s="185">
        <v>0.5</v>
      </c>
      <c r="I127" s="185">
        <v>0.5</v>
      </c>
      <c r="J127" s="185">
        <v>0.5</v>
      </c>
      <c r="K127" s="185">
        <v>0.05</v>
      </c>
      <c r="L127" s="185">
        <v>0.25</v>
      </c>
      <c r="M127" s="185">
        <v>0.25</v>
      </c>
      <c r="N127" s="185">
        <v>0.25</v>
      </c>
      <c r="O127" s="185">
        <v>0.25</v>
      </c>
      <c r="P127" s="185">
        <v>7.0000000000000007E-2</v>
      </c>
      <c r="Q127" s="185">
        <v>7.0000000000000007E-2</v>
      </c>
      <c r="R127" s="185">
        <v>0.25</v>
      </c>
      <c r="S127" s="185">
        <v>7.0000000000000007E-2</v>
      </c>
      <c r="T127" s="185">
        <v>7.0000000000000007E-2</v>
      </c>
      <c r="U127" s="185">
        <v>7.0000000000000007E-2</v>
      </c>
      <c r="V127" s="185">
        <v>0.25</v>
      </c>
      <c r="W127" s="185">
        <v>0.25</v>
      </c>
      <c r="X127" s="185">
        <v>7.0000000000000007E-2</v>
      </c>
      <c r="Y127" s="185">
        <v>7.0000000000000007E-2</v>
      </c>
      <c r="Z127" s="185">
        <v>7.0000000000000007E-2</v>
      </c>
      <c r="AA127" s="185">
        <v>7.0000000000000007E-2</v>
      </c>
      <c r="AB127" s="185">
        <v>7.0000000000000007E-2</v>
      </c>
      <c r="AC127" s="185">
        <v>7.0000000000000007E-2</v>
      </c>
      <c r="AD127" s="185">
        <v>7.0000000000000007E-2</v>
      </c>
      <c r="AE127" s="185">
        <v>7.0000000000000007E-2</v>
      </c>
      <c r="AF127" s="185">
        <v>7.0000000000000007E-2</v>
      </c>
      <c r="AG127" s="185">
        <v>7.0000000000000007E-2</v>
      </c>
      <c r="AH127" s="185">
        <v>7.0000000000000007E-2</v>
      </c>
      <c r="AI127" s="185">
        <v>7.0000000000000007E-2</v>
      </c>
      <c r="AJ127" s="185">
        <v>7.0000000000000007E-2</v>
      </c>
      <c r="AK127" s="185">
        <v>7.0000000000000007E-2</v>
      </c>
      <c r="AL127" s="185">
        <v>7.0000000000000007E-2</v>
      </c>
      <c r="AM127" s="185">
        <v>7.0000000000000007E-2</v>
      </c>
      <c r="AN127" s="185">
        <v>1</v>
      </c>
      <c r="AO127" s="185">
        <v>7.0000000000000007E-2</v>
      </c>
      <c r="AP127" s="185">
        <v>7.0000000000000007E-2</v>
      </c>
      <c r="AQ127" s="185">
        <v>7.0000000000000007E-2</v>
      </c>
      <c r="AR127" s="185">
        <v>7.0000000000000007E-2</v>
      </c>
      <c r="AS127" s="185">
        <v>1</v>
      </c>
      <c r="AT127" s="185">
        <v>0.25</v>
      </c>
      <c r="AU127" s="185">
        <v>7.0000000000000007E-2</v>
      </c>
      <c r="AV127" s="185">
        <v>7.0000000000000007E-2</v>
      </c>
      <c r="AW127" s="541">
        <v>7.0000000000000007E-2</v>
      </c>
      <c r="AX127" s="185">
        <v>7.0000000000000007E-2</v>
      </c>
      <c r="AY127" s="185">
        <v>7.0000000000000007E-2</v>
      </c>
      <c r="AZ127" s="185">
        <v>7.0000000000000007E-2</v>
      </c>
      <c r="BA127" s="185">
        <v>7.0000000000000007E-2</v>
      </c>
      <c r="BB127" s="185">
        <v>7.0000000000000007E-2</v>
      </c>
      <c r="BC127" s="185">
        <v>1</v>
      </c>
      <c r="BD127" s="185">
        <v>1</v>
      </c>
      <c r="BE127" s="185">
        <v>1</v>
      </c>
      <c r="BF127" s="185">
        <v>1</v>
      </c>
      <c r="BG127" s="185">
        <v>1</v>
      </c>
      <c r="BH127" s="185">
        <v>1</v>
      </c>
      <c r="BI127" s="185">
        <v>1</v>
      </c>
      <c r="BJ127" s="185">
        <v>1</v>
      </c>
      <c r="BK127" s="185">
        <v>1</v>
      </c>
      <c r="BL127" s="185">
        <v>1</v>
      </c>
      <c r="BM127" s="185">
        <v>1</v>
      </c>
      <c r="BN127" s="185">
        <v>1</v>
      </c>
      <c r="BO127" s="185">
        <v>1</v>
      </c>
      <c r="BP127" s="185">
        <v>1</v>
      </c>
      <c r="BQ127" s="185">
        <v>1</v>
      </c>
      <c r="BR127" s="185">
        <v>1</v>
      </c>
      <c r="BS127" s="185">
        <v>1</v>
      </c>
      <c r="BT127" s="185">
        <v>1</v>
      </c>
      <c r="BU127" s="185">
        <v>1</v>
      </c>
      <c r="BV127" s="185">
        <v>1</v>
      </c>
      <c r="BW127" s="185">
        <v>1</v>
      </c>
      <c r="BX127" s="185">
        <v>1</v>
      </c>
      <c r="BY127" s="185">
        <v>1</v>
      </c>
      <c r="BZ127" s="185">
        <v>1</v>
      </c>
      <c r="CA127" s="185">
        <v>1</v>
      </c>
      <c r="CB127" s="185">
        <v>1</v>
      </c>
      <c r="CC127" s="185">
        <v>1</v>
      </c>
      <c r="CD127" s="185">
        <v>1</v>
      </c>
      <c r="CE127" s="185">
        <v>1</v>
      </c>
      <c r="CF127" s="185">
        <v>1</v>
      </c>
      <c r="CG127" s="185">
        <v>0</v>
      </c>
      <c r="CH127" s="185">
        <v>1</v>
      </c>
      <c r="CI127" s="185">
        <v>1</v>
      </c>
      <c r="CJ127" s="185">
        <v>1</v>
      </c>
      <c r="CK127" s="185">
        <v>1</v>
      </c>
      <c r="CL127" s="185">
        <v>1</v>
      </c>
      <c r="CM127" s="185">
        <v>1</v>
      </c>
    </row>
    <row r="128" spans="1:92" ht="12.75" customHeight="1">
      <c r="A128" s="187" t="str">
        <f>A127</f>
        <v>20251001_MaxRate</v>
      </c>
      <c r="B128" s="88" t="s">
        <v>434</v>
      </c>
      <c r="C128" s="96">
        <v>1</v>
      </c>
      <c r="D128" s="96">
        <v>21</v>
      </c>
      <c r="E128" s="185"/>
      <c r="F128" s="185">
        <v>0</v>
      </c>
      <c r="G128" s="185">
        <v>0.25</v>
      </c>
      <c r="H128" s="185">
        <v>0.25</v>
      </c>
      <c r="I128" s="185">
        <v>0.25</v>
      </c>
      <c r="J128" s="185">
        <v>0.5</v>
      </c>
      <c r="K128" s="185">
        <v>0.05</v>
      </c>
      <c r="L128" s="185">
        <v>0.25</v>
      </c>
      <c r="M128" s="185">
        <v>0.25</v>
      </c>
      <c r="N128" s="185">
        <v>0.25</v>
      </c>
      <c r="O128" s="185">
        <v>0.25</v>
      </c>
      <c r="P128" s="185">
        <v>7.0000000000000007E-2</v>
      </c>
      <c r="Q128" s="185">
        <v>7.0000000000000007E-2</v>
      </c>
      <c r="R128" s="185">
        <v>0.25</v>
      </c>
      <c r="S128" s="185">
        <v>7.0000000000000007E-2</v>
      </c>
      <c r="T128" s="185">
        <v>7.0000000000000007E-2</v>
      </c>
      <c r="U128" s="185">
        <v>7.0000000000000007E-2</v>
      </c>
      <c r="V128" s="185">
        <v>0.25</v>
      </c>
      <c r="W128" s="185">
        <v>0.25</v>
      </c>
      <c r="X128" s="185">
        <v>7.0000000000000007E-2</v>
      </c>
      <c r="Y128" s="185">
        <v>7.0000000000000007E-2</v>
      </c>
      <c r="Z128" s="185">
        <v>7.0000000000000007E-2</v>
      </c>
      <c r="AA128" s="185">
        <v>7.0000000000000007E-2</v>
      </c>
      <c r="AB128" s="185">
        <v>7.0000000000000007E-2</v>
      </c>
      <c r="AC128" s="185">
        <v>7.0000000000000007E-2</v>
      </c>
      <c r="AD128" s="185">
        <v>7.0000000000000007E-2</v>
      </c>
      <c r="AE128" s="185">
        <v>7.0000000000000007E-2</v>
      </c>
      <c r="AF128" s="185">
        <v>7.0000000000000007E-2</v>
      </c>
      <c r="AG128" s="185">
        <v>7.0000000000000007E-2</v>
      </c>
      <c r="AH128" s="185">
        <v>7.0000000000000007E-2</v>
      </c>
      <c r="AI128" s="185">
        <v>7.0000000000000007E-2</v>
      </c>
      <c r="AJ128" s="185">
        <v>7.0000000000000007E-2</v>
      </c>
      <c r="AK128" s="185">
        <v>7.0000000000000007E-2</v>
      </c>
      <c r="AL128" s="185">
        <v>7.0000000000000007E-2</v>
      </c>
      <c r="AM128" s="185">
        <v>7.0000000000000007E-2</v>
      </c>
      <c r="AN128" s="185">
        <v>1</v>
      </c>
      <c r="AO128" s="185">
        <v>7.0000000000000007E-2</v>
      </c>
      <c r="AP128" s="185">
        <v>7.0000000000000007E-2</v>
      </c>
      <c r="AQ128" s="185">
        <v>7.0000000000000007E-2</v>
      </c>
      <c r="AR128" s="185">
        <v>7.0000000000000007E-2</v>
      </c>
      <c r="AS128" s="185">
        <v>1</v>
      </c>
      <c r="AT128" s="185">
        <v>0.25</v>
      </c>
      <c r="AU128" s="185">
        <v>7.0000000000000007E-2</v>
      </c>
      <c r="AV128" s="185">
        <v>7.0000000000000007E-2</v>
      </c>
      <c r="AW128" s="541">
        <v>7.0000000000000007E-2</v>
      </c>
      <c r="AX128" s="185">
        <v>7.0000000000000007E-2</v>
      </c>
      <c r="AY128" s="185">
        <v>7.0000000000000007E-2</v>
      </c>
      <c r="AZ128" s="185">
        <v>7.0000000000000007E-2</v>
      </c>
      <c r="BA128" s="185">
        <v>7.0000000000000007E-2</v>
      </c>
      <c r="BB128" s="185">
        <v>7.0000000000000007E-2</v>
      </c>
      <c r="BC128" s="185">
        <v>1</v>
      </c>
      <c r="BD128" s="185">
        <v>1</v>
      </c>
      <c r="BE128" s="185">
        <v>1</v>
      </c>
      <c r="BF128" s="185">
        <v>1</v>
      </c>
      <c r="BG128" s="185">
        <v>1</v>
      </c>
      <c r="BH128" s="185">
        <v>1</v>
      </c>
      <c r="BI128" s="185">
        <v>1</v>
      </c>
      <c r="BJ128" s="185">
        <v>1</v>
      </c>
      <c r="BK128" s="185">
        <v>1</v>
      </c>
      <c r="BL128" s="185">
        <v>1</v>
      </c>
      <c r="BM128" s="185">
        <v>1</v>
      </c>
      <c r="BN128" s="185">
        <v>1</v>
      </c>
      <c r="BO128" s="185">
        <v>1</v>
      </c>
      <c r="BP128" s="185">
        <v>1</v>
      </c>
      <c r="BQ128" s="185">
        <v>1</v>
      </c>
      <c r="BR128" s="185">
        <v>1</v>
      </c>
      <c r="BS128" s="185">
        <v>1</v>
      </c>
      <c r="BT128" s="185">
        <v>1</v>
      </c>
      <c r="BU128" s="185">
        <v>1</v>
      </c>
      <c r="BV128" s="185">
        <v>1</v>
      </c>
      <c r="BW128" s="185">
        <v>1</v>
      </c>
      <c r="BX128" s="185">
        <v>1</v>
      </c>
      <c r="BY128" s="185">
        <v>1</v>
      </c>
      <c r="BZ128" s="185">
        <v>1</v>
      </c>
      <c r="CA128" s="185">
        <v>1</v>
      </c>
      <c r="CB128" s="185">
        <v>1</v>
      </c>
      <c r="CC128" s="185">
        <v>1</v>
      </c>
      <c r="CD128" s="185">
        <v>1</v>
      </c>
      <c r="CE128" s="185">
        <v>1</v>
      </c>
      <c r="CF128" s="185">
        <v>1</v>
      </c>
      <c r="CG128" s="185">
        <v>0</v>
      </c>
      <c r="CH128" s="185">
        <v>1</v>
      </c>
      <c r="CI128" s="185">
        <v>1</v>
      </c>
      <c r="CJ128" s="185">
        <v>1</v>
      </c>
      <c r="CK128" s="185">
        <v>1</v>
      </c>
      <c r="CL128" s="185">
        <v>1</v>
      </c>
      <c r="CM128" s="185">
        <v>1</v>
      </c>
    </row>
    <row r="129" spans="1:92" ht="12.75" hidden="1" customHeight="1">
      <c r="A129" s="187" t="s">
        <v>566</v>
      </c>
      <c r="B129" s="88" t="s">
        <v>557</v>
      </c>
      <c r="C129" s="96">
        <v>1</v>
      </c>
      <c r="D129" s="96">
        <v>0</v>
      </c>
      <c r="E129" s="185"/>
      <c r="F129" s="185">
        <v>0</v>
      </c>
      <c r="G129" s="185">
        <v>0.5</v>
      </c>
      <c r="H129" s="479">
        <v>0</v>
      </c>
      <c r="I129" s="479">
        <v>0</v>
      </c>
      <c r="J129" s="479">
        <v>0</v>
      </c>
      <c r="K129" s="479">
        <v>0</v>
      </c>
      <c r="L129" s="185">
        <v>0.25</v>
      </c>
      <c r="M129" s="185">
        <v>0.25</v>
      </c>
      <c r="N129" s="185">
        <v>0.25</v>
      </c>
      <c r="O129" s="185">
        <v>0.25</v>
      </c>
      <c r="P129" s="254">
        <v>0.25</v>
      </c>
      <c r="Q129" s="479">
        <f>Q98</f>
        <v>0</v>
      </c>
      <c r="R129" s="479">
        <v>0</v>
      </c>
      <c r="S129" s="254">
        <v>0.25</v>
      </c>
      <c r="T129" s="479">
        <f>T98</f>
        <v>0</v>
      </c>
      <c r="U129" s="479">
        <f>U98</f>
        <v>0</v>
      </c>
      <c r="V129" s="254">
        <v>0.25</v>
      </c>
      <c r="W129" s="254">
        <v>0.25</v>
      </c>
      <c r="X129" s="185">
        <v>7.0000000000000007E-2</v>
      </c>
      <c r="Y129" s="479">
        <f>Y98</f>
        <v>0</v>
      </c>
      <c r="Z129" s="479">
        <v>0</v>
      </c>
      <c r="AA129" s="185">
        <v>7.0000000000000007E-2</v>
      </c>
      <c r="AB129" s="479">
        <f>AB98</f>
        <v>0</v>
      </c>
      <c r="AC129" s="479">
        <f>AC98</f>
        <v>0</v>
      </c>
      <c r="AD129" s="185">
        <v>7.0000000000000007E-2</v>
      </c>
      <c r="AE129" s="185">
        <v>7.0000000000000007E-2</v>
      </c>
      <c r="AF129" s="479">
        <f>AF98</f>
        <v>0</v>
      </c>
      <c r="AG129" s="185">
        <v>7.0000000000000007E-2</v>
      </c>
      <c r="AH129" s="185">
        <v>7.0000000000000007E-2</v>
      </c>
      <c r="AI129" s="185">
        <v>7.0000000000000007E-2</v>
      </c>
      <c r="AJ129" s="479">
        <f>AJ98</f>
        <v>0</v>
      </c>
      <c r="AK129" s="185">
        <v>7.0000000000000007E-2</v>
      </c>
      <c r="AL129" s="185">
        <v>1</v>
      </c>
      <c r="AM129" s="479">
        <f>AM98</f>
        <v>0</v>
      </c>
      <c r="AN129" s="185">
        <v>1</v>
      </c>
      <c r="AO129" s="185">
        <v>1</v>
      </c>
      <c r="AP129" s="479">
        <f>AP98</f>
        <v>0</v>
      </c>
      <c r="AQ129" s="185">
        <v>1</v>
      </c>
      <c r="AR129" s="479">
        <f>AR98</f>
        <v>0</v>
      </c>
      <c r="AS129" s="185">
        <v>1</v>
      </c>
      <c r="AT129" s="479">
        <v>0</v>
      </c>
      <c r="AU129" s="479">
        <f>AU98</f>
        <v>0</v>
      </c>
      <c r="AV129" s="479">
        <f>AV98</f>
        <v>0</v>
      </c>
      <c r="AW129" s="535">
        <f>AW98</f>
        <v>0</v>
      </c>
      <c r="AX129" s="479">
        <f>AX98</f>
        <v>0</v>
      </c>
      <c r="AY129" s="479">
        <v>0</v>
      </c>
      <c r="AZ129" s="479">
        <f>AZ98</f>
        <v>0</v>
      </c>
      <c r="BA129" s="479">
        <f>BA98</f>
        <v>0</v>
      </c>
      <c r="BB129" s="479">
        <f>BB98</f>
        <v>0</v>
      </c>
      <c r="BC129" s="185">
        <v>1</v>
      </c>
      <c r="BD129" s="185">
        <v>1</v>
      </c>
      <c r="BE129" s="185">
        <v>1</v>
      </c>
      <c r="BF129" s="185">
        <v>1</v>
      </c>
      <c r="BG129" s="185">
        <v>1</v>
      </c>
      <c r="BH129" s="185">
        <v>1</v>
      </c>
      <c r="BI129" s="185">
        <v>1</v>
      </c>
      <c r="BJ129" s="185">
        <v>1</v>
      </c>
      <c r="BK129" s="185">
        <v>1</v>
      </c>
      <c r="BL129" s="185">
        <v>1</v>
      </c>
      <c r="BM129" s="185">
        <v>1</v>
      </c>
      <c r="BN129" s="185">
        <v>1</v>
      </c>
      <c r="BO129" s="185">
        <v>1</v>
      </c>
      <c r="BP129" s="185">
        <v>1</v>
      </c>
      <c r="BQ129" s="185">
        <v>1</v>
      </c>
      <c r="BR129" s="185">
        <v>1</v>
      </c>
      <c r="BS129" s="479">
        <v>2.5000000000000001E-3</v>
      </c>
      <c r="BT129" s="479">
        <v>2.5000000000000001E-3</v>
      </c>
      <c r="BU129" s="479">
        <v>2.5000000000000001E-3</v>
      </c>
      <c r="BV129" s="479">
        <v>2.5000000000000001E-3</v>
      </c>
      <c r="BW129" s="185">
        <v>1</v>
      </c>
      <c r="BX129" s="185">
        <v>1</v>
      </c>
      <c r="BY129" s="185">
        <v>1</v>
      </c>
      <c r="BZ129" s="185">
        <v>1</v>
      </c>
      <c r="CA129" s="185">
        <v>1</v>
      </c>
      <c r="CB129" s="185">
        <v>1</v>
      </c>
      <c r="CC129" s="185">
        <v>1</v>
      </c>
      <c r="CD129" s="185">
        <v>1</v>
      </c>
      <c r="CE129" s="185">
        <v>1</v>
      </c>
      <c r="CF129" s="185">
        <v>1</v>
      </c>
      <c r="CG129" s="479">
        <v>1.1000000000000001E-3</v>
      </c>
      <c r="CH129" s="479">
        <v>2.5000000000000001E-3</v>
      </c>
      <c r="CI129" s="479">
        <v>2.5000000000000001E-3</v>
      </c>
      <c r="CJ129" s="479">
        <v>2.5000000000000001E-3</v>
      </c>
      <c r="CK129" s="479">
        <v>2.5000000000000001E-3</v>
      </c>
      <c r="CL129" s="185">
        <v>1</v>
      </c>
      <c r="CM129" s="185">
        <v>1</v>
      </c>
    </row>
    <row r="130" spans="1:92" ht="12.75" hidden="1" customHeight="1">
      <c r="A130" s="187" t="s">
        <v>566</v>
      </c>
      <c r="B130" s="88" t="s">
        <v>557</v>
      </c>
      <c r="C130" s="96">
        <v>1</v>
      </c>
      <c r="D130" s="96">
        <v>11</v>
      </c>
      <c r="E130" s="185"/>
      <c r="F130" s="185">
        <v>0</v>
      </c>
      <c r="G130" s="185">
        <v>0.5</v>
      </c>
      <c r="H130" s="479">
        <v>0</v>
      </c>
      <c r="I130" s="479">
        <v>0</v>
      </c>
      <c r="J130" s="479">
        <v>0</v>
      </c>
      <c r="K130" s="479">
        <v>0</v>
      </c>
      <c r="L130" s="185">
        <v>0.25</v>
      </c>
      <c r="M130" s="185">
        <v>0.25</v>
      </c>
      <c r="N130" s="185">
        <v>0.25</v>
      </c>
      <c r="O130" s="185">
        <v>0.25</v>
      </c>
      <c r="P130" s="254">
        <v>0.25</v>
      </c>
      <c r="Q130" s="479">
        <f>Q122</f>
        <v>0</v>
      </c>
      <c r="R130" s="479">
        <v>0</v>
      </c>
      <c r="S130" s="254">
        <v>0.25</v>
      </c>
      <c r="T130" s="479">
        <f>T122</f>
        <v>0</v>
      </c>
      <c r="U130" s="479">
        <f>U122</f>
        <v>0</v>
      </c>
      <c r="V130" s="254">
        <v>0.25</v>
      </c>
      <c r="W130" s="254">
        <v>0.25</v>
      </c>
      <c r="X130" s="185">
        <v>7.0000000000000007E-2</v>
      </c>
      <c r="Y130" s="479">
        <f>Y122</f>
        <v>0</v>
      </c>
      <c r="Z130" s="479">
        <v>0</v>
      </c>
      <c r="AA130" s="185">
        <v>7.0000000000000007E-2</v>
      </c>
      <c r="AB130" s="479">
        <f>AB122</f>
        <v>0</v>
      </c>
      <c r="AC130" s="479">
        <f>AC122</f>
        <v>0</v>
      </c>
      <c r="AD130" s="185">
        <v>7.0000000000000007E-2</v>
      </c>
      <c r="AE130" s="185">
        <v>7.0000000000000007E-2</v>
      </c>
      <c r="AF130" s="479">
        <f>AF122</f>
        <v>0</v>
      </c>
      <c r="AG130" s="185">
        <v>7.0000000000000007E-2</v>
      </c>
      <c r="AH130" s="185">
        <v>7.0000000000000007E-2</v>
      </c>
      <c r="AI130" s="185">
        <v>7.0000000000000007E-2</v>
      </c>
      <c r="AJ130" s="479">
        <f>AJ122</f>
        <v>0</v>
      </c>
      <c r="AK130" s="185">
        <v>7.0000000000000007E-2</v>
      </c>
      <c r="AL130" s="185">
        <v>1</v>
      </c>
      <c r="AM130" s="479">
        <f>AM122</f>
        <v>0</v>
      </c>
      <c r="AN130" s="185">
        <v>1</v>
      </c>
      <c r="AO130" s="185">
        <v>1</v>
      </c>
      <c r="AP130" s="479">
        <f>AP122</f>
        <v>0</v>
      </c>
      <c r="AQ130" s="185">
        <v>1</v>
      </c>
      <c r="AR130" s="479">
        <f>AR122</f>
        <v>0</v>
      </c>
      <c r="AS130" s="185">
        <v>1</v>
      </c>
      <c r="AT130" s="479">
        <v>0</v>
      </c>
      <c r="AU130" s="479">
        <f>AU122</f>
        <v>0</v>
      </c>
      <c r="AV130" s="479">
        <f>AV122</f>
        <v>0</v>
      </c>
      <c r="AW130" s="535">
        <f>AW122</f>
        <v>0</v>
      </c>
      <c r="AX130" s="479">
        <f>AX122</f>
        <v>0</v>
      </c>
      <c r="AY130" s="479">
        <v>0</v>
      </c>
      <c r="AZ130" s="479">
        <f>AZ122</f>
        <v>0</v>
      </c>
      <c r="BA130" s="479">
        <f>BA122</f>
        <v>0</v>
      </c>
      <c r="BB130" s="479">
        <f>BB122</f>
        <v>0</v>
      </c>
      <c r="BC130" s="185">
        <v>1</v>
      </c>
      <c r="BD130" s="185">
        <v>1</v>
      </c>
      <c r="BE130" s="185">
        <v>1</v>
      </c>
      <c r="BF130" s="185">
        <v>1</v>
      </c>
      <c r="BG130" s="185">
        <v>1</v>
      </c>
      <c r="BH130" s="185">
        <v>1</v>
      </c>
      <c r="BI130" s="185">
        <v>1</v>
      </c>
      <c r="BJ130" s="185">
        <v>1</v>
      </c>
      <c r="BK130" s="185">
        <v>1</v>
      </c>
      <c r="BL130" s="185">
        <v>1</v>
      </c>
      <c r="BM130" s="185">
        <v>1</v>
      </c>
      <c r="BN130" s="185">
        <v>1</v>
      </c>
      <c r="BO130" s="185">
        <v>1</v>
      </c>
      <c r="BP130" s="185">
        <v>1</v>
      </c>
      <c r="BQ130" s="185">
        <v>1</v>
      </c>
      <c r="BR130" s="185">
        <v>1</v>
      </c>
      <c r="BS130" s="479">
        <v>2.5000000000000001E-3</v>
      </c>
      <c r="BT130" s="479">
        <v>2.5000000000000001E-3</v>
      </c>
      <c r="BU130" s="479">
        <v>2.5000000000000001E-3</v>
      </c>
      <c r="BV130" s="479">
        <v>2.5000000000000001E-3</v>
      </c>
      <c r="BW130" s="185">
        <v>1</v>
      </c>
      <c r="BX130" s="185">
        <v>1</v>
      </c>
      <c r="BY130" s="185">
        <v>1</v>
      </c>
      <c r="BZ130" s="185">
        <v>1</v>
      </c>
      <c r="CA130" s="185">
        <v>1</v>
      </c>
      <c r="CB130" s="185">
        <v>1</v>
      </c>
      <c r="CC130" s="185">
        <v>1</v>
      </c>
      <c r="CD130" s="185">
        <v>1</v>
      </c>
      <c r="CE130" s="185">
        <v>1</v>
      </c>
      <c r="CF130" s="185">
        <v>1</v>
      </c>
      <c r="CG130" s="479">
        <v>1.1000000000000001E-3</v>
      </c>
      <c r="CH130" s="479">
        <v>2.5000000000000001E-3</v>
      </c>
      <c r="CI130" s="479">
        <v>2.5000000000000001E-3</v>
      </c>
      <c r="CJ130" s="479">
        <v>2.5000000000000001E-3</v>
      </c>
      <c r="CK130" s="479">
        <v>2.5000000000000001E-3</v>
      </c>
      <c r="CL130" s="185">
        <v>1</v>
      </c>
      <c r="CM130" s="185">
        <v>1</v>
      </c>
    </row>
    <row r="131" spans="1:92" ht="12.75" hidden="1" customHeight="1">
      <c r="A131" s="187" t="s">
        <v>566</v>
      </c>
      <c r="B131" s="88" t="s">
        <v>434</v>
      </c>
      <c r="C131" s="96">
        <v>0</v>
      </c>
      <c r="D131" s="96">
        <v>0</v>
      </c>
      <c r="E131" s="185"/>
      <c r="F131" s="185">
        <v>0</v>
      </c>
      <c r="G131" s="185">
        <v>0.5</v>
      </c>
      <c r="H131" s="479">
        <v>0</v>
      </c>
      <c r="I131" s="479">
        <v>0</v>
      </c>
      <c r="J131" s="479">
        <v>0</v>
      </c>
      <c r="K131" s="479">
        <v>0</v>
      </c>
      <c r="L131" s="185">
        <v>0.25</v>
      </c>
      <c r="M131" s="185">
        <v>0.25</v>
      </c>
      <c r="N131" s="185">
        <v>0.25</v>
      </c>
      <c r="O131" s="254">
        <v>0.2</v>
      </c>
      <c r="P131" s="254">
        <v>0.2</v>
      </c>
      <c r="Q131" s="479">
        <f t="shared" ref="Q131:Q133" si="32">Q129</f>
        <v>0</v>
      </c>
      <c r="R131" s="479">
        <v>0</v>
      </c>
      <c r="S131" s="254">
        <v>0.2</v>
      </c>
      <c r="T131" s="479">
        <f t="shared" ref="T131:U133" si="33">T129</f>
        <v>0</v>
      </c>
      <c r="U131" s="479">
        <f t="shared" si="33"/>
        <v>0</v>
      </c>
      <c r="V131" s="254">
        <v>0.2</v>
      </c>
      <c r="W131" s="254">
        <v>0.2</v>
      </c>
      <c r="X131" s="185">
        <v>0.05</v>
      </c>
      <c r="Y131" s="479">
        <f t="shared" ref="Y131:Y133" si="34">Y129</f>
        <v>0</v>
      </c>
      <c r="Z131" s="479">
        <v>0</v>
      </c>
      <c r="AA131" s="185">
        <v>0.05</v>
      </c>
      <c r="AB131" s="479">
        <f t="shared" ref="AB131:AC133" si="35">AB129</f>
        <v>0</v>
      </c>
      <c r="AC131" s="479">
        <f t="shared" si="35"/>
        <v>0</v>
      </c>
      <c r="AD131" s="185">
        <v>0.05</v>
      </c>
      <c r="AE131" s="185">
        <v>0.05</v>
      </c>
      <c r="AF131" s="479">
        <f t="shared" ref="AF131:AF133" si="36">AF129</f>
        <v>0</v>
      </c>
      <c r="AG131" s="185">
        <v>0.05</v>
      </c>
      <c r="AH131" s="185">
        <v>0.05</v>
      </c>
      <c r="AI131" s="185">
        <v>0.05</v>
      </c>
      <c r="AJ131" s="479">
        <f t="shared" ref="AJ131:AJ133" si="37">AJ129</f>
        <v>0</v>
      </c>
      <c r="AK131" s="185">
        <v>0.05</v>
      </c>
      <c r="AL131" s="185">
        <v>1</v>
      </c>
      <c r="AM131" s="479">
        <f t="shared" ref="AM131:AM133" si="38">AM129</f>
        <v>0</v>
      </c>
      <c r="AN131" s="185">
        <v>1</v>
      </c>
      <c r="AO131" s="185">
        <v>1</v>
      </c>
      <c r="AP131" s="479">
        <f t="shared" ref="AP131:AP133" si="39">AP129</f>
        <v>0</v>
      </c>
      <c r="AQ131" s="185">
        <v>1</v>
      </c>
      <c r="AR131" s="479">
        <f t="shared" ref="AR131:AR133" si="40">AR129</f>
        <v>0</v>
      </c>
      <c r="AS131" s="185">
        <v>1</v>
      </c>
      <c r="AT131" s="479">
        <v>0</v>
      </c>
      <c r="AU131" s="479">
        <f t="shared" ref="AU131:BB133" si="41">AU129</f>
        <v>0</v>
      </c>
      <c r="AV131" s="479">
        <f t="shared" si="41"/>
        <v>0</v>
      </c>
      <c r="AW131" s="535">
        <f t="shared" ref="AW131" si="42">AW129</f>
        <v>0</v>
      </c>
      <c r="AX131" s="479">
        <f t="shared" si="41"/>
        <v>0</v>
      </c>
      <c r="AY131" s="479">
        <v>0</v>
      </c>
      <c r="AZ131" s="479">
        <f t="shared" si="41"/>
        <v>0</v>
      </c>
      <c r="BA131" s="479">
        <f t="shared" si="41"/>
        <v>0</v>
      </c>
      <c r="BB131" s="479">
        <f t="shared" si="41"/>
        <v>0</v>
      </c>
      <c r="BC131" s="185">
        <v>1</v>
      </c>
      <c r="BD131" s="185">
        <v>1</v>
      </c>
      <c r="BE131" s="185">
        <v>1</v>
      </c>
      <c r="BF131" s="185">
        <v>1</v>
      </c>
      <c r="BG131" s="185">
        <v>1</v>
      </c>
      <c r="BH131" s="185">
        <v>1</v>
      </c>
      <c r="BI131" s="185">
        <v>1</v>
      </c>
      <c r="BJ131" s="185">
        <v>1</v>
      </c>
      <c r="BK131" s="185">
        <v>1</v>
      </c>
      <c r="BL131" s="185">
        <v>1</v>
      </c>
      <c r="BM131" s="185">
        <v>1</v>
      </c>
      <c r="BN131" s="185">
        <v>1</v>
      </c>
      <c r="BO131" s="185">
        <v>1</v>
      </c>
      <c r="BP131" s="185">
        <v>1</v>
      </c>
      <c r="BQ131" s="185">
        <v>1</v>
      </c>
      <c r="BR131" s="185">
        <v>1</v>
      </c>
      <c r="BS131" s="479">
        <v>2.5000000000000001E-3</v>
      </c>
      <c r="BT131" s="479">
        <v>2.5000000000000001E-3</v>
      </c>
      <c r="BU131" s="479">
        <v>2.5000000000000001E-3</v>
      </c>
      <c r="BV131" s="479">
        <v>2.5000000000000001E-3</v>
      </c>
      <c r="BW131" s="185">
        <v>1</v>
      </c>
      <c r="BX131" s="185">
        <v>1</v>
      </c>
      <c r="BY131" s="185">
        <v>1</v>
      </c>
      <c r="BZ131" s="185">
        <v>1</v>
      </c>
      <c r="CA131" s="185">
        <v>1</v>
      </c>
      <c r="CB131" s="185">
        <v>1</v>
      </c>
      <c r="CC131" s="185">
        <v>1</v>
      </c>
      <c r="CD131" s="185">
        <v>1</v>
      </c>
      <c r="CE131" s="185">
        <v>1</v>
      </c>
      <c r="CF131" s="185">
        <v>1</v>
      </c>
      <c r="CG131" s="479">
        <v>1.1000000000000001E-3</v>
      </c>
      <c r="CH131" s="479">
        <v>2.5000000000000001E-3</v>
      </c>
      <c r="CI131" s="479">
        <v>2.5000000000000001E-3</v>
      </c>
      <c r="CJ131" s="479">
        <v>2.5000000000000001E-3</v>
      </c>
      <c r="CK131" s="479">
        <v>2.5000000000000001E-3</v>
      </c>
      <c r="CL131" s="185">
        <v>1</v>
      </c>
      <c r="CM131" s="185">
        <v>1</v>
      </c>
    </row>
    <row r="132" spans="1:92" s="26" customFormat="1" ht="12.75" hidden="1" customHeight="1">
      <c r="A132" s="187" t="s">
        <v>566</v>
      </c>
      <c r="B132" s="88" t="s">
        <v>434</v>
      </c>
      <c r="C132" s="96">
        <v>1</v>
      </c>
      <c r="D132" s="96">
        <v>0</v>
      </c>
      <c r="E132" s="185"/>
      <c r="F132" s="185">
        <v>0</v>
      </c>
      <c r="G132" s="185">
        <v>0.5</v>
      </c>
      <c r="H132" s="479">
        <v>0</v>
      </c>
      <c r="I132" s="479">
        <v>0</v>
      </c>
      <c r="J132" s="479">
        <v>0</v>
      </c>
      <c r="K132" s="479">
        <v>0</v>
      </c>
      <c r="L132" s="185">
        <v>0.25</v>
      </c>
      <c r="M132" s="185">
        <v>0.25</v>
      </c>
      <c r="N132" s="185">
        <v>0.25</v>
      </c>
      <c r="O132" s="185">
        <v>0.25</v>
      </c>
      <c r="P132" s="254">
        <v>0.25</v>
      </c>
      <c r="Q132" s="479">
        <f t="shared" si="32"/>
        <v>0</v>
      </c>
      <c r="R132" s="479">
        <v>0</v>
      </c>
      <c r="S132" s="254">
        <v>0.25</v>
      </c>
      <c r="T132" s="479">
        <f t="shared" si="33"/>
        <v>0</v>
      </c>
      <c r="U132" s="479">
        <f t="shared" si="33"/>
        <v>0</v>
      </c>
      <c r="V132" s="254">
        <v>0.25</v>
      </c>
      <c r="W132" s="254">
        <v>0.25</v>
      </c>
      <c r="X132" s="185">
        <v>7.0000000000000007E-2</v>
      </c>
      <c r="Y132" s="479">
        <f t="shared" si="34"/>
        <v>0</v>
      </c>
      <c r="Z132" s="479">
        <v>0</v>
      </c>
      <c r="AA132" s="185">
        <v>7.0000000000000007E-2</v>
      </c>
      <c r="AB132" s="479">
        <f t="shared" si="35"/>
        <v>0</v>
      </c>
      <c r="AC132" s="479">
        <f t="shared" si="35"/>
        <v>0</v>
      </c>
      <c r="AD132" s="185">
        <v>7.0000000000000007E-2</v>
      </c>
      <c r="AE132" s="185">
        <v>7.0000000000000007E-2</v>
      </c>
      <c r="AF132" s="479">
        <f t="shared" si="36"/>
        <v>0</v>
      </c>
      <c r="AG132" s="185">
        <v>7.0000000000000007E-2</v>
      </c>
      <c r="AH132" s="185">
        <v>7.0000000000000007E-2</v>
      </c>
      <c r="AI132" s="185">
        <v>7.0000000000000007E-2</v>
      </c>
      <c r="AJ132" s="479">
        <f t="shared" si="37"/>
        <v>0</v>
      </c>
      <c r="AK132" s="185">
        <v>7.0000000000000007E-2</v>
      </c>
      <c r="AL132" s="185">
        <v>1</v>
      </c>
      <c r="AM132" s="479">
        <f t="shared" si="38"/>
        <v>0</v>
      </c>
      <c r="AN132" s="185">
        <v>1</v>
      </c>
      <c r="AO132" s="185">
        <v>1</v>
      </c>
      <c r="AP132" s="479">
        <f t="shared" si="39"/>
        <v>0</v>
      </c>
      <c r="AQ132" s="185">
        <v>1</v>
      </c>
      <c r="AR132" s="479">
        <f t="shared" si="40"/>
        <v>0</v>
      </c>
      <c r="AS132" s="185">
        <v>1</v>
      </c>
      <c r="AT132" s="479">
        <v>0</v>
      </c>
      <c r="AU132" s="479">
        <f t="shared" si="41"/>
        <v>0</v>
      </c>
      <c r="AV132" s="479">
        <f t="shared" si="41"/>
        <v>0</v>
      </c>
      <c r="AW132" s="535">
        <f t="shared" ref="AW132" si="43">AW130</f>
        <v>0</v>
      </c>
      <c r="AX132" s="479">
        <f t="shared" si="41"/>
        <v>0</v>
      </c>
      <c r="AY132" s="479">
        <v>0</v>
      </c>
      <c r="AZ132" s="479">
        <f t="shared" si="41"/>
        <v>0</v>
      </c>
      <c r="BA132" s="479">
        <f t="shared" si="41"/>
        <v>0</v>
      </c>
      <c r="BB132" s="479">
        <f t="shared" si="41"/>
        <v>0</v>
      </c>
      <c r="BC132" s="185">
        <v>1</v>
      </c>
      <c r="BD132" s="185">
        <v>1</v>
      </c>
      <c r="BE132" s="185">
        <v>1</v>
      </c>
      <c r="BF132" s="185">
        <v>1</v>
      </c>
      <c r="BG132" s="185">
        <v>1</v>
      </c>
      <c r="BH132" s="185">
        <v>1</v>
      </c>
      <c r="BI132" s="185">
        <v>1</v>
      </c>
      <c r="BJ132" s="185">
        <v>1</v>
      </c>
      <c r="BK132" s="185">
        <v>1</v>
      </c>
      <c r="BL132" s="185">
        <v>1</v>
      </c>
      <c r="BM132" s="185">
        <v>1</v>
      </c>
      <c r="BN132" s="185">
        <v>1</v>
      </c>
      <c r="BO132" s="185">
        <v>1</v>
      </c>
      <c r="BP132" s="185">
        <v>1</v>
      </c>
      <c r="BQ132" s="185">
        <v>1</v>
      </c>
      <c r="BR132" s="185">
        <v>1</v>
      </c>
      <c r="BS132" s="479">
        <v>2.5000000000000001E-3</v>
      </c>
      <c r="BT132" s="479">
        <v>2.5000000000000001E-3</v>
      </c>
      <c r="BU132" s="479">
        <v>2.5000000000000001E-3</v>
      </c>
      <c r="BV132" s="479">
        <v>2.5000000000000001E-3</v>
      </c>
      <c r="BW132" s="185">
        <v>1</v>
      </c>
      <c r="BX132" s="185">
        <v>1</v>
      </c>
      <c r="BY132" s="185">
        <v>1</v>
      </c>
      <c r="BZ132" s="185">
        <v>1</v>
      </c>
      <c r="CA132" s="185">
        <v>1</v>
      </c>
      <c r="CB132" s="185">
        <v>1</v>
      </c>
      <c r="CC132" s="185">
        <v>1</v>
      </c>
      <c r="CD132" s="185">
        <v>1</v>
      </c>
      <c r="CE132" s="185">
        <v>1</v>
      </c>
      <c r="CF132" s="185">
        <v>1</v>
      </c>
      <c r="CG132" s="479">
        <v>1.1000000000000001E-3</v>
      </c>
      <c r="CH132" s="479">
        <v>2.5000000000000001E-3</v>
      </c>
      <c r="CI132" s="479">
        <v>2.5000000000000001E-3</v>
      </c>
      <c r="CJ132" s="479">
        <v>2.5000000000000001E-3</v>
      </c>
      <c r="CK132" s="479">
        <v>2.5000000000000001E-3</v>
      </c>
      <c r="CL132" s="185">
        <v>1</v>
      </c>
      <c r="CM132" s="185">
        <v>1</v>
      </c>
      <c r="CN132" s="136"/>
    </row>
    <row r="133" spans="1:92" ht="15" hidden="1" customHeight="1">
      <c r="A133" s="187" t="s">
        <v>566</v>
      </c>
      <c r="B133" s="88" t="s">
        <v>434</v>
      </c>
      <c r="C133" s="96">
        <v>1</v>
      </c>
      <c r="D133" s="96">
        <v>11</v>
      </c>
      <c r="E133" s="185"/>
      <c r="F133" s="185">
        <v>0</v>
      </c>
      <c r="G133" s="185">
        <v>0.5</v>
      </c>
      <c r="H133" s="479">
        <v>0</v>
      </c>
      <c r="I133" s="479">
        <v>0</v>
      </c>
      <c r="J133" s="479">
        <v>0</v>
      </c>
      <c r="K133" s="479">
        <v>0</v>
      </c>
      <c r="L133" s="185">
        <v>0.25</v>
      </c>
      <c r="M133" s="185">
        <v>0.25</v>
      </c>
      <c r="N133" s="185">
        <v>0.25</v>
      </c>
      <c r="O133" s="185">
        <v>0.25</v>
      </c>
      <c r="P133" s="254">
        <v>0.25</v>
      </c>
      <c r="Q133" s="479">
        <f t="shared" si="32"/>
        <v>0</v>
      </c>
      <c r="R133" s="479">
        <v>0</v>
      </c>
      <c r="S133" s="254">
        <v>0.25</v>
      </c>
      <c r="T133" s="479">
        <f t="shared" si="33"/>
        <v>0</v>
      </c>
      <c r="U133" s="479">
        <f t="shared" si="33"/>
        <v>0</v>
      </c>
      <c r="V133" s="254">
        <v>0.25</v>
      </c>
      <c r="W133" s="254">
        <v>0.25</v>
      </c>
      <c r="X133" s="185">
        <v>7.0000000000000007E-2</v>
      </c>
      <c r="Y133" s="479">
        <f t="shared" si="34"/>
        <v>0</v>
      </c>
      <c r="Z133" s="479">
        <v>0</v>
      </c>
      <c r="AA133" s="185">
        <v>7.0000000000000007E-2</v>
      </c>
      <c r="AB133" s="479">
        <f t="shared" si="35"/>
        <v>0</v>
      </c>
      <c r="AC133" s="479">
        <f t="shared" si="35"/>
        <v>0</v>
      </c>
      <c r="AD133" s="185">
        <v>7.0000000000000007E-2</v>
      </c>
      <c r="AE133" s="185">
        <v>7.0000000000000007E-2</v>
      </c>
      <c r="AF133" s="479">
        <f t="shared" si="36"/>
        <v>0</v>
      </c>
      <c r="AG133" s="185">
        <v>7.0000000000000007E-2</v>
      </c>
      <c r="AH133" s="185">
        <v>7.0000000000000007E-2</v>
      </c>
      <c r="AI133" s="185">
        <v>7.0000000000000007E-2</v>
      </c>
      <c r="AJ133" s="479">
        <f t="shared" si="37"/>
        <v>0</v>
      </c>
      <c r="AK133" s="185">
        <v>7.0000000000000007E-2</v>
      </c>
      <c r="AL133" s="185">
        <v>1</v>
      </c>
      <c r="AM133" s="479">
        <f t="shared" si="38"/>
        <v>0</v>
      </c>
      <c r="AN133" s="185">
        <v>1</v>
      </c>
      <c r="AO133" s="185">
        <v>1</v>
      </c>
      <c r="AP133" s="479">
        <f t="shared" si="39"/>
        <v>0</v>
      </c>
      <c r="AQ133" s="185">
        <v>1</v>
      </c>
      <c r="AR133" s="479">
        <f t="shared" si="40"/>
        <v>0</v>
      </c>
      <c r="AS133" s="185">
        <v>1</v>
      </c>
      <c r="AT133" s="479">
        <v>0</v>
      </c>
      <c r="AU133" s="479">
        <f t="shared" si="41"/>
        <v>0</v>
      </c>
      <c r="AV133" s="479">
        <f t="shared" si="41"/>
        <v>0</v>
      </c>
      <c r="AW133" s="535">
        <f t="shared" ref="AW133" si="44">AW131</f>
        <v>0</v>
      </c>
      <c r="AX133" s="479">
        <f t="shared" si="41"/>
        <v>0</v>
      </c>
      <c r="AY133" s="479">
        <v>0</v>
      </c>
      <c r="AZ133" s="479">
        <f t="shared" si="41"/>
        <v>0</v>
      </c>
      <c r="BA133" s="479">
        <f t="shared" si="41"/>
        <v>0</v>
      </c>
      <c r="BB133" s="479">
        <f t="shared" si="41"/>
        <v>0</v>
      </c>
      <c r="BC133" s="185">
        <v>1</v>
      </c>
      <c r="BD133" s="185">
        <v>1</v>
      </c>
      <c r="BE133" s="185">
        <v>1</v>
      </c>
      <c r="BF133" s="185">
        <v>1</v>
      </c>
      <c r="BG133" s="185">
        <v>1</v>
      </c>
      <c r="BH133" s="185">
        <v>1</v>
      </c>
      <c r="BI133" s="185">
        <v>1</v>
      </c>
      <c r="BJ133" s="185">
        <v>1</v>
      </c>
      <c r="BK133" s="185">
        <v>1</v>
      </c>
      <c r="BL133" s="185">
        <v>1</v>
      </c>
      <c r="BM133" s="185">
        <v>1</v>
      </c>
      <c r="BN133" s="185">
        <v>1</v>
      </c>
      <c r="BO133" s="185">
        <v>1</v>
      </c>
      <c r="BP133" s="185">
        <v>1</v>
      </c>
      <c r="BQ133" s="185">
        <v>1</v>
      </c>
      <c r="BR133" s="185">
        <v>1</v>
      </c>
      <c r="BS133" s="479">
        <v>2.5000000000000001E-3</v>
      </c>
      <c r="BT133" s="479">
        <v>2.5000000000000001E-3</v>
      </c>
      <c r="BU133" s="479">
        <v>2.5000000000000001E-3</v>
      </c>
      <c r="BV133" s="479">
        <v>2.5000000000000001E-3</v>
      </c>
      <c r="BW133" s="185">
        <v>1</v>
      </c>
      <c r="BX133" s="185">
        <v>1</v>
      </c>
      <c r="BY133" s="185">
        <v>1</v>
      </c>
      <c r="BZ133" s="185">
        <v>1</v>
      </c>
      <c r="CA133" s="185">
        <v>1</v>
      </c>
      <c r="CB133" s="185">
        <v>1</v>
      </c>
      <c r="CC133" s="185">
        <v>1</v>
      </c>
      <c r="CD133" s="185">
        <v>1</v>
      </c>
      <c r="CE133" s="185">
        <v>1</v>
      </c>
      <c r="CF133" s="185">
        <v>1</v>
      </c>
      <c r="CG133" s="479">
        <v>1.1000000000000001E-3</v>
      </c>
      <c r="CH133" s="479">
        <v>2.5000000000000001E-3</v>
      </c>
      <c r="CI133" s="479">
        <v>2.5000000000000001E-3</v>
      </c>
      <c r="CJ133" s="479">
        <v>2.5000000000000001E-3</v>
      </c>
      <c r="CK133" s="479">
        <v>2.5000000000000001E-3</v>
      </c>
      <c r="CL133" s="185">
        <v>1</v>
      </c>
      <c r="CM133" s="185">
        <v>1</v>
      </c>
      <c r="CN133" s="95"/>
    </row>
    <row r="134" spans="1:92" ht="12.75" hidden="1" customHeight="1">
      <c r="A134" s="187" t="s">
        <v>566</v>
      </c>
      <c r="B134" s="88" t="s">
        <v>434</v>
      </c>
      <c r="C134" s="96">
        <v>1</v>
      </c>
      <c r="D134" s="96">
        <v>21</v>
      </c>
      <c r="E134" s="185"/>
      <c r="F134" s="185">
        <v>0</v>
      </c>
      <c r="G134" s="185">
        <v>0.25</v>
      </c>
      <c r="L134" s="185">
        <v>0.25</v>
      </c>
      <c r="M134" s="185">
        <v>0.25</v>
      </c>
      <c r="N134" s="185">
        <v>0.25</v>
      </c>
      <c r="O134" s="185">
        <v>0.25</v>
      </c>
      <c r="P134" s="254">
        <v>0.25</v>
      </c>
      <c r="S134" s="254">
        <v>0.25</v>
      </c>
      <c r="V134" s="254">
        <v>0.25</v>
      </c>
      <c r="W134" s="254">
        <v>0.25</v>
      </c>
      <c r="X134" s="185">
        <v>7.0000000000000007E-2</v>
      </c>
      <c r="AA134" s="185">
        <v>7.0000000000000007E-2</v>
      </c>
      <c r="AD134" s="185">
        <v>7.0000000000000007E-2</v>
      </c>
      <c r="AE134" s="185">
        <v>7.0000000000000007E-2</v>
      </c>
      <c r="AG134" s="185">
        <v>7.0000000000000007E-2</v>
      </c>
      <c r="AH134" s="185">
        <v>7.0000000000000007E-2</v>
      </c>
      <c r="AI134" s="185">
        <v>7.0000000000000007E-2</v>
      </c>
      <c r="AK134" s="185">
        <v>7.0000000000000007E-2</v>
      </c>
      <c r="AL134" s="185">
        <v>1</v>
      </c>
      <c r="AN134" s="185">
        <v>1</v>
      </c>
      <c r="AO134" s="185">
        <v>1</v>
      </c>
      <c r="AQ134" s="185">
        <v>1</v>
      </c>
      <c r="AS134" s="185">
        <v>1</v>
      </c>
      <c r="BC134" s="185">
        <v>1</v>
      </c>
      <c r="BD134" s="185">
        <v>1</v>
      </c>
      <c r="BE134" s="185">
        <v>1</v>
      </c>
      <c r="BF134" s="185">
        <v>1</v>
      </c>
      <c r="BG134" s="185">
        <v>1</v>
      </c>
      <c r="BH134" s="185">
        <v>1</v>
      </c>
      <c r="BI134" s="185">
        <v>1</v>
      </c>
      <c r="BJ134" s="185">
        <v>1</v>
      </c>
      <c r="BK134" s="185">
        <v>1</v>
      </c>
      <c r="BL134" s="185">
        <v>1</v>
      </c>
      <c r="BM134" s="185">
        <v>1</v>
      </c>
      <c r="BN134" s="185">
        <v>1</v>
      </c>
      <c r="BO134" s="185">
        <v>1</v>
      </c>
      <c r="BP134" s="185">
        <v>1</v>
      </c>
      <c r="BQ134" s="185">
        <v>1</v>
      </c>
      <c r="BR134" s="185">
        <v>1</v>
      </c>
      <c r="BW134" s="185">
        <v>1</v>
      </c>
      <c r="BX134" s="185">
        <v>1</v>
      </c>
      <c r="BY134" s="185">
        <v>1</v>
      </c>
      <c r="BZ134" s="185">
        <v>1</v>
      </c>
      <c r="CA134" s="185">
        <v>1</v>
      </c>
      <c r="CB134" s="185">
        <v>1</v>
      </c>
      <c r="CC134" s="185">
        <v>1</v>
      </c>
      <c r="CD134" s="185">
        <v>1</v>
      </c>
      <c r="CE134" s="185">
        <v>1</v>
      </c>
      <c r="CF134" s="185">
        <v>1</v>
      </c>
      <c r="CL134" s="185">
        <v>1</v>
      </c>
      <c r="CM134" s="185">
        <v>1</v>
      </c>
      <c r="CN134" s="95"/>
    </row>
    <row r="135" spans="1:92" ht="12.75" customHeight="1">
      <c r="A135" s="185"/>
      <c r="B135" s="185"/>
      <c r="C135" s="185"/>
      <c r="D135" s="185"/>
      <c r="E135" s="185"/>
      <c r="F135" s="185"/>
      <c r="G135" s="185"/>
      <c r="L135" s="185"/>
      <c r="M135" s="185"/>
      <c r="N135" s="185"/>
      <c r="O135" s="185"/>
      <c r="P135" s="185"/>
      <c r="S135" s="185"/>
      <c r="V135" s="185"/>
      <c r="W135" s="185"/>
      <c r="X135" s="185"/>
      <c r="AA135" s="185"/>
      <c r="AD135" s="185"/>
      <c r="AE135" s="185"/>
      <c r="AG135" s="185"/>
      <c r="AH135" s="185"/>
      <c r="AI135" s="185"/>
      <c r="AK135" s="185"/>
      <c r="AL135" s="185"/>
      <c r="AN135" s="185"/>
      <c r="AO135" s="185"/>
      <c r="AQ135" s="185"/>
      <c r="AS135" s="185"/>
      <c r="BC135" s="185"/>
      <c r="BD135" s="185"/>
      <c r="BE135" s="185"/>
      <c r="BF135" s="185"/>
      <c r="BG135" s="185"/>
      <c r="BH135" s="185"/>
      <c r="BI135" s="185"/>
      <c r="BJ135" s="185"/>
      <c r="BK135" s="185"/>
      <c r="BL135" s="185"/>
      <c r="BM135" s="185"/>
      <c r="BN135" s="185"/>
      <c r="BO135" s="185"/>
      <c r="BP135" s="185"/>
      <c r="BQ135" s="185"/>
      <c r="BR135" s="185"/>
      <c r="BW135" s="185"/>
      <c r="BX135" s="185"/>
      <c r="BY135" s="185"/>
      <c r="BZ135" s="185"/>
      <c r="CA135" s="185"/>
      <c r="CB135" s="185"/>
      <c r="CC135" s="185"/>
      <c r="CD135" s="185"/>
      <c r="CE135" s="185"/>
      <c r="CF135" s="185"/>
      <c r="CL135" s="185"/>
      <c r="CM135" s="185"/>
      <c r="CN135" s="95"/>
    </row>
    <row r="136" spans="1:92" ht="12.75" customHeight="1">
      <c r="B136" t="s">
        <v>698</v>
      </c>
      <c r="CN136" s="95"/>
    </row>
    <row r="137" spans="1:92" ht="12.75" customHeight="1">
      <c r="B137" s="93"/>
      <c r="C137" s="93" t="str">
        <f>C$4</f>
        <v>crediting_type_dyn_aig</v>
      </c>
      <c r="D137" s="88" t="str">
        <f>D$4</f>
        <v>Value</v>
      </c>
      <c r="E137" s="88"/>
      <c r="F137" s="88" t="str">
        <f t="shared" ref="F137" si="45">F$4</f>
        <v>FX1Fix</v>
      </c>
      <c r="G137" s="88" t="str">
        <f>G$4</f>
        <v>FG1Fix</v>
      </c>
      <c r="H137" s="88" t="str">
        <f t="shared" ref="H137:BT137" si="46">H$4</f>
        <v>MSAPRt</v>
      </c>
      <c r="I137" s="88" t="str">
        <f t="shared" si="46"/>
        <v>PGAPRt</v>
      </c>
      <c r="J137" s="88" t="str">
        <f t="shared" si="46"/>
        <v>MS5PRt</v>
      </c>
      <c r="K137" s="88" t="str">
        <f t="shared" si="46"/>
        <v>PG5PRt</v>
      </c>
      <c r="L137" s="88" t="str">
        <f t="shared" si="46"/>
        <v>MS1PR2</v>
      </c>
      <c r="M137" s="88" t="str">
        <f t="shared" si="46"/>
        <v>MS1PRt</v>
      </c>
      <c r="N137" s="88" t="str">
        <f t="shared" si="46"/>
        <v>PG1PRt</v>
      </c>
      <c r="O137" s="88" t="str">
        <f t="shared" si="46"/>
        <v>SR1PRt</v>
      </c>
      <c r="P137" s="88" t="str">
        <f t="shared" si="46"/>
        <v>AQ1PRt</v>
      </c>
      <c r="Q137" s="88" t="str">
        <f t="shared" si="46"/>
        <v>AQ1PR1</v>
      </c>
      <c r="R137" s="88" t="str">
        <f t="shared" si="46"/>
        <v>AB1PRL</v>
      </c>
      <c r="S137" s="88" t="str">
        <f t="shared" si="46"/>
        <v>AB1PRt</v>
      </c>
      <c r="T137" s="88" t="str">
        <f t="shared" si="46"/>
        <v>AB1PR1</v>
      </c>
      <c r="U137" s="88" t="str">
        <f t="shared" si="46"/>
        <v>AB1PR2</v>
      </c>
      <c r="V137" s="88" t="str">
        <f t="shared" si="46"/>
        <v>AG1PRt</v>
      </c>
      <c r="W137" s="88" t="str">
        <f t="shared" si="46"/>
        <v>AG1PRG</v>
      </c>
      <c r="X137" s="88" t="str">
        <f t="shared" si="46"/>
        <v>AQ2PRt</v>
      </c>
      <c r="Y137" s="88" t="str">
        <f t="shared" si="46"/>
        <v>AQ2PR1</v>
      </c>
      <c r="Z137" s="88" t="str">
        <f t="shared" si="46"/>
        <v>AB2PRL</v>
      </c>
      <c r="AA137" s="88" t="str">
        <f t="shared" si="46"/>
        <v>AB2PRt</v>
      </c>
      <c r="AB137" s="88" t="str">
        <f t="shared" si="46"/>
        <v>AB2PR1</v>
      </c>
      <c r="AC137" s="88" t="str">
        <f t="shared" si="46"/>
        <v>AB2PR2</v>
      </c>
      <c r="AD137" s="88" t="str">
        <f t="shared" si="46"/>
        <v>LM1PRt</v>
      </c>
      <c r="AE137" s="88" t="str">
        <f t="shared" si="46"/>
        <v>ML1PRt</v>
      </c>
      <c r="AF137" s="88" t="str">
        <f t="shared" si="46"/>
        <v>ML1PR1</v>
      </c>
      <c r="AG137" s="88" t="str">
        <f t="shared" si="46"/>
        <v>PB1PRt</v>
      </c>
      <c r="AH137" s="88" t="str">
        <f t="shared" si="46"/>
        <v>PB1PRG</v>
      </c>
      <c r="AI137" s="88" t="str">
        <f t="shared" si="46"/>
        <v>PM1PRt</v>
      </c>
      <c r="AJ137" s="88" t="str">
        <f t="shared" si="46"/>
        <v>PM1PR1</v>
      </c>
      <c r="AK137" s="88" t="str">
        <f t="shared" si="46"/>
        <v>RS1PRt</v>
      </c>
      <c r="AL137" s="88" t="str">
        <f t="shared" si="46"/>
        <v>SP1PRt</v>
      </c>
      <c r="AM137" s="88" t="str">
        <f t="shared" si="46"/>
        <v>SP1PR1</v>
      </c>
      <c r="AN137" s="88" t="str">
        <f t="shared" si="46"/>
        <v>SP1PRG</v>
      </c>
      <c r="AO137" s="88" t="str">
        <f t="shared" si="46"/>
        <v>ML2PRt</v>
      </c>
      <c r="AP137" s="88" t="str">
        <f t="shared" si="46"/>
        <v>ML2PR1</v>
      </c>
      <c r="AQ137" s="88" t="str">
        <f t="shared" si="46"/>
        <v>PM2PRt</v>
      </c>
      <c r="AR137" s="88" t="str">
        <f t="shared" si="46"/>
        <v>PM2PR1</v>
      </c>
      <c r="AS137" s="88" t="str">
        <f t="shared" si="46"/>
        <v>SP2PRt</v>
      </c>
      <c r="AT137" s="88" t="str">
        <f t="shared" si="46"/>
        <v>DF1PRL</v>
      </c>
      <c r="AU137" s="88" t="str">
        <f t="shared" si="46"/>
        <v>DF1PRt</v>
      </c>
      <c r="AV137" s="88" t="str">
        <f t="shared" si="46"/>
        <v>DF1PR1</v>
      </c>
      <c r="AW137" s="525" t="str">
        <f t="shared" si="46"/>
        <v>IN1PRt</v>
      </c>
      <c r="AX137" s="88" t="str">
        <f t="shared" si="46"/>
        <v>DF1PR2</v>
      </c>
      <c r="AY137" s="88" t="str">
        <f t="shared" si="46"/>
        <v>DF2PRL</v>
      </c>
      <c r="AZ137" s="88" t="str">
        <f t="shared" si="46"/>
        <v>DF2PRt</v>
      </c>
      <c r="BA137" s="88" t="str">
        <f t="shared" si="46"/>
        <v>DF2PR1</v>
      </c>
      <c r="BB137" s="88" t="str">
        <f t="shared" si="46"/>
        <v>DF2PR2</v>
      </c>
      <c r="BC137" s="88" t="str">
        <f t="shared" si="46"/>
        <v>AB1Spd</v>
      </c>
      <c r="BD137" s="88" t="str">
        <f t="shared" si="46"/>
        <v>ML1Spd</v>
      </c>
      <c r="BE137" s="88" t="str">
        <f t="shared" si="46"/>
        <v>PM1Spd</v>
      </c>
      <c r="BF137" s="88" t="str">
        <f t="shared" si="46"/>
        <v>AB2Spd</v>
      </c>
      <c r="BG137" s="88" t="str">
        <f t="shared" si="46"/>
        <v>LM2Spd</v>
      </c>
      <c r="BH137" s="88" t="str">
        <f t="shared" si="46"/>
        <v>ML2Spd</v>
      </c>
      <c r="BI137" s="88" t="str">
        <f t="shared" si="46"/>
        <v>PM2Spd</v>
      </c>
      <c r="BJ137" s="88" t="str">
        <f t="shared" si="46"/>
        <v>LM1Cap</v>
      </c>
      <c r="BK137" s="88" t="str">
        <f t="shared" si="46"/>
        <v>ML1Cap</v>
      </c>
      <c r="BL137" s="88" t="str">
        <f t="shared" si="46"/>
        <v>PM1Cap</v>
      </c>
      <c r="BM137" s="88" t="str">
        <f t="shared" si="46"/>
        <v>EF1Cap</v>
      </c>
      <c r="BN137" s="88" t="str">
        <f t="shared" si="46"/>
        <v>RS1Cap</v>
      </c>
      <c r="BO137" s="88" t="str">
        <f t="shared" si="46"/>
        <v>SP1Cap</v>
      </c>
      <c r="BP137" s="88" t="str">
        <f t="shared" si="46"/>
        <v>EF1CaL</v>
      </c>
      <c r="BQ137" s="88" t="str">
        <f t="shared" si="46"/>
        <v>RS1CaL</v>
      </c>
      <c r="BR137" s="88" t="str">
        <f t="shared" si="46"/>
        <v>SP1CaL</v>
      </c>
      <c r="BS137" s="88" t="str">
        <f t="shared" si="46"/>
        <v>EF1CaK</v>
      </c>
      <c r="BT137" s="88" t="str">
        <f t="shared" si="46"/>
        <v>RS1CaK</v>
      </c>
      <c r="BU137" s="88" t="str">
        <f t="shared" ref="BU137:CM137" si="47">BU$4</f>
        <v>SP1CaK</v>
      </c>
      <c r="BV137" s="88" t="str">
        <f t="shared" si="47"/>
        <v>ND1CaK</v>
      </c>
      <c r="BW137" s="88" t="str">
        <f t="shared" si="47"/>
        <v>EF1CaM</v>
      </c>
      <c r="BX137" s="88" t="str">
        <f t="shared" si="47"/>
        <v>RS1CaM</v>
      </c>
      <c r="BY137" s="88" t="str">
        <f t="shared" si="47"/>
        <v>SP1CaM</v>
      </c>
      <c r="BZ137" s="88" t="str">
        <f t="shared" si="47"/>
        <v>SP1CaN</v>
      </c>
      <c r="CA137" s="88" t="str">
        <f t="shared" si="47"/>
        <v>LM2Cap</v>
      </c>
      <c r="CB137" s="88" t="str">
        <f t="shared" si="47"/>
        <v>ML2Cap</v>
      </c>
      <c r="CC137" s="88" t="str">
        <f t="shared" si="47"/>
        <v>PM2Cap</v>
      </c>
      <c r="CD137" s="88" t="str">
        <f t="shared" si="47"/>
        <v>SP5Ca1</v>
      </c>
      <c r="CE137" s="88" t="str">
        <f t="shared" si="47"/>
        <v>SP5Ca2</v>
      </c>
      <c r="CF137" s="88" t="str">
        <f t="shared" si="47"/>
        <v>SP5Cap</v>
      </c>
      <c r="CG137" s="88" t="str">
        <f t="shared" si="47"/>
        <v>FX1FiM</v>
      </c>
      <c r="CH137" s="88" t="str">
        <f t="shared" si="47"/>
        <v>ND1TrM</v>
      </c>
      <c r="CI137" s="88" t="str">
        <f t="shared" si="47"/>
        <v>ND1TrL</v>
      </c>
      <c r="CJ137" s="88" t="str">
        <f t="shared" si="47"/>
        <v>ND1CaM</v>
      </c>
      <c r="CK137" s="88" t="str">
        <f t="shared" si="47"/>
        <v>ND1CaL</v>
      </c>
      <c r="CL137" s="88" t="str">
        <f t="shared" si="47"/>
        <v>SP1Tri</v>
      </c>
      <c r="CM137" s="88" t="str">
        <f t="shared" si="47"/>
        <v>ND1Cap</v>
      </c>
      <c r="CN137" s="95"/>
    </row>
    <row r="138" spans="1:92" ht="12.75" customHeight="1">
      <c r="B138" s="96" t="s">
        <v>698</v>
      </c>
      <c r="C138" s="96"/>
      <c r="D138" s="14"/>
      <c r="E138" s="14"/>
      <c r="F138" s="30">
        <v>0</v>
      </c>
      <c r="G138" s="30">
        <v>0</v>
      </c>
      <c r="H138" s="30">
        <v>0</v>
      </c>
      <c r="I138" s="30">
        <v>0</v>
      </c>
      <c r="J138" s="30">
        <v>0</v>
      </c>
      <c r="K138" s="30">
        <v>0</v>
      </c>
      <c r="L138" s="30">
        <v>0</v>
      </c>
      <c r="M138" s="30">
        <v>0</v>
      </c>
      <c r="N138" s="30">
        <v>0</v>
      </c>
      <c r="O138" s="30">
        <v>0</v>
      </c>
      <c r="P138" s="30">
        <v>0</v>
      </c>
      <c r="Q138" s="179">
        <v>0.6</v>
      </c>
      <c r="R138" s="30">
        <v>0</v>
      </c>
      <c r="S138" s="30">
        <v>0</v>
      </c>
      <c r="T138" s="179">
        <v>0.4</v>
      </c>
      <c r="U138" s="179">
        <v>0.4</v>
      </c>
      <c r="V138" s="30">
        <v>0</v>
      </c>
      <c r="W138" s="30">
        <v>0</v>
      </c>
      <c r="X138" s="30">
        <v>0</v>
      </c>
      <c r="Y138" s="179">
        <v>0.6</v>
      </c>
      <c r="Z138" s="30">
        <v>0</v>
      </c>
      <c r="AA138" s="30">
        <v>0</v>
      </c>
      <c r="AB138" s="179">
        <v>0.4</v>
      </c>
      <c r="AC138" s="179">
        <v>0.4</v>
      </c>
      <c r="AD138" s="30">
        <v>0</v>
      </c>
      <c r="AE138" s="30">
        <v>0</v>
      </c>
      <c r="AF138" s="179">
        <v>0.6</v>
      </c>
      <c r="AG138" s="30">
        <v>0</v>
      </c>
      <c r="AH138" s="30">
        <v>0</v>
      </c>
      <c r="AI138" s="30">
        <v>0</v>
      </c>
      <c r="AJ138" s="179">
        <v>0.4</v>
      </c>
      <c r="AK138" s="30">
        <v>0.01</v>
      </c>
      <c r="AL138" s="30">
        <v>0</v>
      </c>
      <c r="AM138" s="179">
        <v>0.3</v>
      </c>
      <c r="AN138" s="30">
        <v>0</v>
      </c>
      <c r="AO138" s="30">
        <v>0</v>
      </c>
      <c r="AP138" s="179">
        <v>0.6</v>
      </c>
      <c r="AQ138" s="30">
        <v>0</v>
      </c>
      <c r="AR138" s="179">
        <v>0.4</v>
      </c>
      <c r="AS138" s="30">
        <v>0</v>
      </c>
      <c r="AT138" s="30">
        <v>0</v>
      </c>
      <c r="AU138" s="179">
        <v>0</v>
      </c>
      <c r="AV138" s="179">
        <v>0</v>
      </c>
      <c r="AW138" s="539">
        <v>0</v>
      </c>
      <c r="AX138" s="179">
        <v>0</v>
      </c>
      <c r="AY138" s="30">
        <v>0</v>
      </c>
      <c r="AZ138" s="179">
        <v>0</v>
      </c>
      <c r="BA138" s="179">
        <v>0</v>
      </c>
      <c r="BB138" s="179">
        <v>0</v>
      </c>
      <c r="BC138" s="30">
        <v>0</v>
      </c>
      <c r="BD138" s="30">
        <v>0</v>
      </c>
      <c r="BE138" s="30">
        <v>0</v>
      </c>
      <c r="BF138" s="30">
        <v>0</v>
      </c>
      <c r="BG138" s="30">
        <v>0</v>
      </c>
      <c r="BH138" s="30">
        <v>0</v>
      </c>
      <c r="BI138" s="30">
        <v>0</v>
      </c>
      <c r="BJ138" s="30">
        <v>0</v>
      </c>
      <c r="BK138" s="30">
        <v>0</v>
      </c>
      <c r="BL138" s="30">
        <v>0</v>
      </c>
      <c r="BM138" s="30">
        <v>0</v>
      </c>
      <c r="BN138" s="30">
        <v>0</v>
      </c>
      <c r="BO138" s="30">
        <v>0</v>
      </c>
      <c r="BP138" s="30">
        <v>0</v>
      </c>
      <c r="BQ138" s="30">
        <v>0</v>
      </c>
      <c r="BR138" s="30">
        <v>0</v>
      </c>
      <c r="BS138" s="30">
        <v>0</v>
      </c>
      <c r="BT138" s="30">
        <v>0</v>
      </c>
      <c r="BU138" s="30">
        <v>0</v>
      </c>
      <c r="BV138" s="30">
        <v>0</v>
      </c>
      <c r="BW138" s="30">
        <v>0</v>
      </c>
      <c r="BX138" s="30">
        <v>0</v>
      </c>
      <c r="BY138" s="30">
        <v>0</v>
      </c>
      <c r="BZ138" s="30">
        <v>0</v>
      </c>
      <c r="CA138" s="30">
        <v>0</v>
      </c>
      <c r="CB138" s="30">
        <v>0</v>
      </c>
      <c r="CC138" s="30">
        <v>0</v>
      </c>
      <c r="CD138" s="30">
        <v>0</v>
      </c>
      <c r="CE138" s="30">
        <v>0</v>
      </c>
      <c r="CF138" s="30">
        <v>0</v>
      </c>
      <c r="CG138" s="30">
        <v>0</v>
      </c>
      <c r="CH138" s="30">
        <v>0</v>
      </c>
      <c r="CI138" s="30">
        <v>0</v>
      </c>
      <c r="CJ138" s="30">
        <v>0</v>
      </c>
      <c r="CK138" s="30">
        <v>0</v>
      </c>
      <c r="CL138" s="30">
        <v>0</v>
      </c>
      <c r="CM138" s="30">
        <v>0</v>
      </c>
      <c r="CN138" s="95"/>
    </row>
    <row r="139" spans="1:92" ht="12.75" customHeight="1">
      <c r="H139" s="179"/>
      <c r="I139" s="179"/>
      <c r="J139" s="179"/>
      <c r="K139" s="179"/>
      <c r="Q139" s="179"/>
      <c r="R139" s="179"/>
      <c r="T139" s="179"/>
      <c r="U139" s="179"/>
      <c r="Y139" s="179"/>
      <c r="Z139" s="179"/>
      <c r="AB139" s="179"/>
      <c r="AC139" s="179"/>
      <c r="AF139" s="179"/>
      <c r="AJ139" s="179"/>
      <c r="AM139" s="179"/>
      <c r="AP139" s="179"/>
      <c r="AR139" s="179"/>
      <c r="AT139" s="179"/>
      <c r="AU139" s="179"/>
      <c r="AV139" s="179"/>
      <c r="AW139" s="539"/>
      <c r="AX139" s="179"/>
      <c r="AY139" s="179"/>
      <c r="AZ139" s="179"/>
      <c r="BA139" s="179"/>
      <c r="BB139" s="179"/>
      <c r="BS139" s="253"/>
      <c r="BT139" s="253"/>
      <c r="BU139" s="253"/>
      <c r="BV139" s="253"/>
      <c r="CG139" s="179"/>
      <c r="CH139" s="179"/>
      <c r="CI139" s="179"/>
      <c r="CJ139" s="179"/>
      <c r="CK139" s="179"/>
      <c r="CN139" s="95"/>
    </row>
    <row r="140" spans="1:92" ht="12.75" customHeight="1">
      <c r="A140" s="18" t="str">
        <f ca="1">GetNameRange(C141)</f>
        <v>index_term_part_rate_min_aig</v>
      </c>
      <c r="C140" s="18"/>
      <c r="D140" s="134"/>
      <c r="E140" s="134"/>
      <c r="F140" s="180"/>
      <c r="G140" s="180"/>
      <c r="H140" s="179"/>
      <c r="I140" s="179"/>
      <c r="J140" s="179"/>
      <c r="K140" s="179"/>
      <c r="L140" s="180"/>
      <c r="M140" s="180"/>
      <c r="N140" s="180"/>
      <c r="O140" s="180"/>
      <c r="P140" s="180"/>
      <c r="Q140" s="179"/>
      <c r="R140" s="179"/>
      <c r="S140" s="180"/>
      <c r="T140" s="179"/>
      <c r="U140" s="179"/>
      <c r="V140" s="180"/>
      <c r="W140" s="180"/>
      <c r="X140" s="180"/>
      <c r="Y140" s="179"/>
      <c r="Z140" s="179"/>
      <c r="AA140" s="180"/>
      <c r="AB140" s="179"/>
      <c r="AC140" s="179"/>
      <c r="AD140" s="180"/>
      <c r="AE140" s="180"/>
      <c r="AF140" s="179"/>
      <c r="AG140" s="180"/>
      <c r="AH140" s="180"/>
      <c r="AI140" s="180"/>
      <c r="AJ140" s="179"/>
      <c r="AK140" s="180"/>
      <c r="AL140" s="180"/>
      <c r="AM140" s="179"/>
      <c r="AN140" s="180"/>
      <c r="AO140" s="180"/>
      <c r="AP140" s="179"/>
      <c r="AQ140" s="180"/>
      <c r="AR140" s="179"/>
      <c r="AS140" s="180"/>
      <c r="AT140" s="179"/>
      <c r="AU140" s="179"/>
      <c r="AV140" s="179"/>
      <c r="AW140" s="539"/>
      <c r="AX140" s="179"/>
      <c r="AY140" s="179"/>
      <c r="AZ140" s="179"/>
      <c r="BA140" s="179"/>
      <c r="BB140" s="179"/>
      <c r="BC140" s="180"/>
      <c r="BD140" s="180"/>
      <c r="BE140" s="180"/>
      <c r="BF140" s="180"/>
      <c r="BG140" s="180"/>
      <c r="BH140" s="180"/>
      <c r="BI140" s="180"/>
      <c r="BJ140" s="180"/>
      <c r="BK140" s="180"/>
      <c r="BL140" s="180"/>
      <c r="BM140" s="180"/>
      <c r="BN140" s="180"/>
      <c r="BO140" s="180"/>
      <c r="BP140" s="180"/>
      <c r="BQ140" s="180"/>
      <c r="BR140" s="180"/>
      <c r="BS140" s="337"/>
      <c r="BT140" s="337"/>
      <c r="BU140" s="337"/>
      <c r="BV140" s="337"/>
      <c r="BW140" s="180"/>
      <c r="BX140" s="180"/>
      <c r="BY140" s="180"/>
      <c r="BZ140" s="180"/>
      <c r="CA140" s="180"/>
      <c r="CB140" s="180"/>
      <c r="CC140" s="180"/>
      <c r="CD140" s="180"/>
      <c r="CE140" s="180"/>
      <c r="CF140" s="180"/>
      <c r="CG140" s="179"/>
      <c r="CH140" s="179"/>
      <c r="CI140" s="179"/>
      <c r="CJ140" s="179"/>
      <c r="CK140" s="179"/>
      <c r="CL140" s="180"/>
      <c r="CM140" s="180"/>
      <c r="CN140" s="95"/>
    </row>
    <row r="141" spans="1:92" ht="12.75" customHeight="1">
      <c r="A141" s="135"/>
      <c r="B141" s="93"/>
      <c r="C141" s="93" t="str">
        <f>C$4</f>
        <v>crediting_type_dyn_aig</v>
      </c>
      <c r="D141" s="201" t="str">
        <f>D$4</f>
        <v>Value</v>
      </c>
      <c r="E141" s="178"/>
      <c r="F141" s="201" t="str">
        <f t="shared" ref="F141:BR141" si="48">F$4</f>
        <v>FX1Fix</v>
      </c>
      <c r="G141" s="201" t="str">
        <f t="shared" si="48"/>
        <v>FG1Fix</v>
      </c>
      <c r="H141" s="201" t="str">
        <f t="shared" si="48"/>
        <v>MSAPRt</v>
      </c>
      <c r="I141" s="201" t="str">
        <f t="shared" si="48"/>
        <v>PGAPRt</v>
      </c>
      <c r="J141" s="201" t="str">
        <f t="shared" si="48"/>
        <v>MS5PRt</v>
      </c>
      <c r="K141" s="201" t="str">
        <f t="shared" si="48"/>
        <v>PG5PRt</v>
      </c>
      <c r="L141" s="201" t="str">
        <f t="shared" si="48"/>
        <v>MS1PR2</v>
      </c>
      <c r="M141" s="201" t="str">
        <f t="shared" si="48"/>
        <v>MS1PRt</v>
      </c>
      <c r="N141" s="201" t="str">
        <f t="shared" si="48"/>
        <v>PG1PRt</v>
      </c>
      <c r="O141" s="201" t="str">
        <f t="shared" si="48"/>
        <v>SR1PRt</v>
      </c>
      <c r="P141" s="201" t="str">
        <f t="shared" si="48"/>
        <v>AQ1PRt</v>
      </c>
      <c r="Q141" s="201" t="str">
        <f t="shared" si="48"/>
        <v>AQ1PR1</v>
      </c>
      <c r="R141" s="201" t="str">
        <f t="shared" si="48"/>
        <v>AB1PRL</v>
      </c>
      <c r="S141" s="201" t="str">
        <f t="shared" si="48"/>
        <v>AB1PRt</v>
      </c>
      <c r="T141" s="201" t="str">
        <f t="shared" si="48"/>
        <v>AB1PR1</v>
      </c>
      <c r="U141" s="201" t="str">
        <f t="shared" si="48"/>
        <v>AB1PR2</v>
      </c>
      <c r="V141" s="201" t="str">
        <f t="shared" si="48"/>
        <v>AG1PRt</v>
      </c>
      <c r="W141" s="201" t="str">
        <f t="shared" si="48"/>
        <v>AG1PRG</v>
      </c>
      <c r="X141" s="201" t="str">
        <f t="shared" si="48"/>
        <v>AQ2PRt</v>
      </c>
      <c r="Y141" s="201" t="str">
        <f t="shared" si="48"/>
        <v>AQ2PR1</v>
      </c>
      <c r="Z141" s="201" t="str">
        <f t="shared" si="48"/>
        <v>AB2PRL</v>
      </c>
      <c r="AA141" s="201" t="str">
        <f t="shared" si="48"/>
        <v>AB2PRt</v>
      </c>
      <c r="AB141" s="201" t="str">
        <f t="shared" si="48"/>
        <v>AB2PR1</v>
      </c>
      <c r="AC141" s="201" t="str">
        <f t="shared" si="48"/>
        <v>AB2PR2</v>
      </c>
      <c r="AD141" s="201" t="str">
        <f t="shared" si="48"/>
        <v>LM1PRt</v>
      </c>
      <c r="AE141" s="201" t="str">
        <f t="shared" si="48"/>
        <v>ML1PRt</v>
      </c>
      <c r="AF141" s="201" t="str">
        <f t="shared" si="48"/>
        <v>ML1PR1</v>
      </c>
      <c r="AG141" s="201" t="str">
        <f t="shared" si="48"/>
        <v>PB1PRt</v>
      </c>
      <c r="AH141" s="201" t="str">
        <f t="shared" si="48"/>
        <v>PB1PRG</v>
      </c>
      <c r="AI141" s="201" t="str">
        <f t="shared" si="48"/>
        <v>PM1PRt</v>
      </c>
      <c r="AJ141" s="201" t="str">
        <f t="shared" si="48"/>
        <v>PM1PR1</v>
      </c>
      <c r="AK141" s="201" t="str">
        <f t="shared" si="48"/>
        <v>RS1PRt</v>
      </c>
      <c r="AL141" s="201" t="str">
        <f t="shared" si="48"/>
        <v>SP1PRt</v>
      </c>
      <c r="AM141" s="201" t="str">
        <f t="shared" si="48"/>
        <v>SP1PR1</v>
      </c>
      <c r="AN141" s="201" t="str">
        <f t="shared" si="48"/>
        <v>SP1PRG</v>
      </c>
      <c r="AO141" s="201" t="str">
        <f t="shared" si="48"/>
        <v>ML2PRt</v>
      </c>
      <c r="AP141" s="201" t="str">
        <f t="shared" si="48"/>
        <v>ML2PR1</v>
      </c>
      <c r="AQ141" s="201" t="str">
        <f t="shared" si="48"/>
        <v>PM2PRt</v>
      </c>
      <c r="AR141" s="201" t="str">
        <f t="shared" si="48"/>
        <v>PM2PR1</v>
      </c>
      <c r="AS141" s="201" t="str">
        <f t="shared" si="48"/>
        <v>SP2PRt</v>
      </c>
      <c r="AT141" s="201" t="str">
        <f t="shared" si="48"/>
        <v>DF1PRL</v>
      </c>
      <c r="AU141" s="201" t="str">
        <f t="shared" si="48"/>
        <v>DF1PRt</v>
      </c>
      <c r="AV141" s="201" t="str">
        <f t="shared" si="48"/>
        <v>DF1PR1</v>
      </c>
      <c r="AW141" s="540" t="str">
        <f t="shared" si="48"/>
        <v>IN1PRt</v>
      </c>
      <c r="AX141" s="201" t="str">
        <f t="shared" si="48"/>
        <v>DF1PR2</v>
      </c>
      <c r="AY141" s="201" t="str">
        <f t="shared" si="48"/>
        <v>DF2PRL</v>
      </c>
      <c r="AZ141" s="201" t="str">
        <f t="shared" si="48"/>
        <v>DF2PRt</v>
      </c>
      <c r="BA141" s="201" t="str">
        <f t="shared" si="48"/>
        <v>DF2PR1</v>
      </c>
      <c r="BB141" s="201" t="str">
        <f t="shared" si="48"/>
        <v>DF2PR2</v>
      </c>
      <c r="BC141" s="201" t="str">
        <f t="shared" si="48"/>
        <v>AB1Spd</v>
      </c>
      <c r="BD141" s="201" t="str">
        <f t="shared" si="48"/>
        <v>ML1Spd</v>
      </c>
      <c r="BE141" s="201" t="str">
        <f t="shared" si="48"/>
        <v>PM1Spd</v>
      </c>
      <c r="BF141" s="201" t="str">
        <f t="shared" si="48"/>
        <v>AB2Spd</v>
      </c>
      <c r="BG141" s="201" t="str">
        <f t="shared" si="48"/>
        <v>LM2Spd</v>
      </c>
      <c r="BH141" s="201" t="str">
        <f t="shared" si="48"/>
        <v>ML2Spd</v>
      </c>
      <c r="BI141" s="201" t="str">
        <f t="shared" si="48"/>
        <v>PM2Spd</v>
      </c>
      <c r="BJ141" s="201" t="str">
        <f t="shared" si="48"/>
        <v>LM1Cap</v>
      </c>
      <c r="BK141" s="201" t="str">
        <f t="shared" si="48"/>
        <v>ML1Cap</v>
      </c>
      <c r="BL141" s="201" t="str">
        <f t="shared" si="48"/>
        <v>PM1Cap</v>
      </c>
      <c r="BM141" s="201" t="str">
        <f t="shared" si="48"/>
        <v>EF1Cap</v>
      </c>
      <c r="BN141" s="201" t="str">
        <f t="shared" si="48"/>
        <v>RS1Cap</v>
      </c>
      <c r="BO141" s="201" t="str">
        <f t="shared" si="48"/>
        <v>SP1Cap</v>
      </c>
      <c r="BP141" s="201" t="str">
        <f t="shared" si="48"/>
        <v>EF1CaL</v>
      </c>
      <c r="BQ141" s="201" t="str">
        <f t="shared" si="48"/>
        <v>RS1CaL</v>
      </c>
      <c r="BR141" s="201" t="str">
        <f t="shared" si="48"/>
        <v>SP1CaL</v>
      </c>
      <c r="BS141" s="201" t="str">
        <f t="shared" ref="BS141:CM141" si="49">BS$4</f>
        <v>EF1CaK</v>
      </c>
      <c r="BT141" s="201" t="str">
        <f t="shared" si="49"/>
        <v>RS1CaK</v>
      </c>
      <c r="BU141" s="201" t="str">
        <f t="shared" si="49"/>
        <v>SP1CaK</v>
      </c>
      <c r="BV141" s="201" t="str">
        <f t="shared" si="49"/>
        <v>ND1CaK</v>
      </c>
      <c r="BW141" s="201" t="str">
        <f t="shared" si="49"/>
        <v>EF1CaM</v>
      </c>
      <c r="BX141" s="201" t="str">
        <f t="shared" si="49"/>
        <v>RS1CaM</v>
      </c>
      <c r="BY141" s="201" t="str">
        <f t="shared" si="49"/>
        <v>SP1CaM</v>
      </c>
      <c r="BZ141" s="201" t="str">
        <f t="shared" si="49"/>
        <v>SP1CaN</v>
      </c>
      <c r="CA141" s="201" t="str">
        <f t="shared" si="49"/>
        <v>LM2Cap</v>
      </c>
      <c r="CB141" s="201" t="str">
        <f t="shared" si="49"/>
        <v>ML2Cap</v>
      </c>
      <c r="CC141" s="201" t="str">
        <f t="shared" si="49"/>
        <v>PM2Cap</v>
      </c>
      <c r="CD141" s="201" t="str">
        <f t="shared" si="49"/>
        <v>SP5Ca1</v>
      </c>
      <c r="CE141" s="201" t="str">
        <f t="shared" si="49"/>
        <v>SP5Ca2</v>
      </c>
      <c r="CF141" s="201" t="str">
        <f t="shared" si="49"/>
        <v>SP5Cap</v>
      </c>
      <c r="CG141" s="201" t="str">
        <f t="shared" si="49"/>
        <v>FX1FiM</v>
      </c>
      <c r="CH141" s="201" t="str">
        <f t="shared" si="49"/>
        <v>ND1TrM</v>
      </c>
      <c r="CI141" s="201" t="str">
        <f t="shared" si="49"/>
        <v>ND1TrL</v>
      </c>
      <c r="CJ141" s="201" t="str">
        <f t="shared" si="49"/>
        <v>ND1CaM</v>
      </c>
      <c r="CK141" s="201" t="str">
        <f t="shared" si="49"/>
        <v>ND1CaL</v>
      </c>
      <c r="CL141" s="201" t="str">
        <f t="shared" si="49"/>
        <v>SP1Tri</v>
      </c>
      <c r="CM141" s="201" t="str">
        <f t="shared" si="49"/>
        <v>ND1Cap</v>
      </c>
      <c r="CN141" s="95"/>
    </row>
    <row r="142" spans="1:92" ht="12.75" customHeight="1">
      <c r="A142" s="94" t="s">
        <v>377</v>
      </c>
      <c r="B142" s="289" t="s">
        <v>460</v>
      </c>
      <c r="C142" s="290" t="s">
        <v>393</v>
      </c>
      <c r="D142" s="291" t="s">
        <v>164</v>
      </c>
      <c r="E142" s="291"/>
      <c r="F142" s="292"/>
      <c r="G142" s="292"/>
      <c r="H142" s="292"/>
      <c r="I142" s="292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  <c r="AA142" s="292"/>
      <c r="AB142" s="292"/>
      <c r="AC142" s="292"/>
      <c r="AD142" s="292"/>
      <c r="AE142" s="292"/>
      <c r="AF142" s="292"/>
      <c r="AG142" s="292"/>
      <c r="AH142" s="292"/>
      <c r="AI142" s="292"/>
      <c r="AJ142" s="292"/>
      <c r="AK142" s="292"/>
      <c r="AL142" s="292"/>
      <c r="AM142" s="292"/>
      <c r="AN142" s="292"/>
      <c r="AO142" s="292"/>
      <c r="AP142" s="292"/>
      <c r="AQ142" s="292"/>
      <c r="AR142" s="292"/>
      <c r="AS142" s="292"/>
      <c r="AT142" s="292"/>
      <c r="AU142" s="292"/>
      <c r="AV142" s="292"/>
      <c r="AW142" s="542"/>
      <c r="AX142" s="292"/>
      <c r="AY142" s="292"/>
      <c r="AZ142" s="292"/>
      <c r="BA142" s="292"/>
      <c r="BB142" s="292"/>
      <c r="BC142" s="292"/>
      <c r="BD142" s="292"/>
      <c r="BE142" s="292"/>
      <c r="BF142" s="292"/>
      <c r="BG142" s="292"/>
      <c r="BH142" s="292"/>
      <c r="BI142" s="292"/>
      <c r="BJ142" s="292"/>
      <c r="BK142" s="292"/>
      <c r="BL142" s="292"/>
      <c r="BM142" s="292"/>
      <c r="BN142" s="292"/>
      <c r="BO142" s="292"/>
      <c r="BP142" s="292"/>
      <c r="BQ142" s="292"/>
      <c r="BR142" s="292"/>
      <c r="BS142" s="292"/>
      <c r="BT142" s="292"/>
      <c r="BU142" s="292"/>
      <c r="BV142" s="292"/>
      <c r="BW142" s="292"/>
      <c r="BX142" s="292"/>
      <c r="BY142" s="292"/>
      <c r="BZ142" s="292"/>
      <c r="CA142" s="292"/>
      <c r="CB142" s="292"/>
      <c r="CC142" s="292"/>
      <c r="CD142" s="292"/>
      <c r="CE142" s="292"/>
      <c r="CF142" s="292"/>
      <c r="CG142" s="292"/>
      <c r="CH142" s="292"/>
      <c r="CI142" s="292"/>
      <c r="CJ142" s="292"/>
      <c r="CK142" s="292"/>
      <c r="CL142" s="292"/>
      <c r="CM142" s="292"/>
      <c r="CN142" s="95"/>
    </row>
    <row r="143" spans="1:92" ht="12.75" customHeight="1" collapsed="1">
      <c r="A143" s="187" t="s">
        <v>1109</v>
      </c>
      <c r="B143" s="88" t="s">
        <v>557</v>
      </c>
      <c r="C143" s="96">
        <v>0</v>
      </c>
      <c r="D143" s="96">
        <v>0</v>
      </c>
      <c r="E143" s="185"/>
      <c r="F143" s="185">
        <v>0</v>
      </c>
      <c r="G143" s="185">
        <v>0</v>
      </c>
      <c r="H143" s="185">
        <v>0.5</v>
      </c>
      <c r="I143" s="185">
        <v>0.5</v>
      </c>
      <c r="J143" s="185">
        <v>0.5</v>
      </c>
      <c r="K143" s="185">
        <v>0.5</v>
      </c>
      <c r="L143" s="185">
        <v>0.05</v>
      </c>
      <c r="M143" s="185">
        <v>0.25</v>
      </c>
      <c r="N143" s="185">
        <v>0.25</v>
      </c>
      <c r="O143" s="185">
        <v>0.25</v>
      </c>
      <c r="P143" s="185">
        <v>7.0000000000000007E-2</v>
      </c>
      <c r="Q143" s="185">
        <v>7.0000000000000007E-2</v>
      </c>
      <c r="R143" s="185">
        <v>0.25</v>
      </c>
      <c r="S143" s="185">
        <v>7.0000000000000007E-2</v>
      </c>
      <c r="T143" s="185">
        <v>7.0000000000000007E-2</v>
      </c>
      <c r="U143" s="185">
        <v>7.0000000000000007E-2</v>
      </c>
      <c r="V143" s="185">
        <v>0.05</v>
      </c>
      <c r="W143" s="185">
        <v>0.05</v>
      </c>
      <c r="X143" s="185">
        <v>7.0000000000000007E-2</v>
      </c>
      <c r="Y143" s="185">
        <v>7.0000000000000007E-2</v>
      </c>
      <c r="Z143" s="185">
        <v>7.0000000000000007E-2</v>
      </c>
      <c r="AA143" s="185">
        <v>7.0000000000000007E-2</v>
      </c>
      <c r="AB143" s="185">
        <v>7.0000000000000007E-2</v>
      </c>
      <c r="AC143" s="185">
        <v>7.0000000000000007E-2</v>
      </c>
      <c r="AD143" s="185">
        <v>7.0000000000000007E-2</v>
      </c>
      <c r="AE143" s="185">
        <v>7.0000000000000007E-2</v>
      </c>
      <c r="AF143" s="185">
        <v>7.0000000000000007E-2</v>
      </c>
      <c r="AG143" s="185">
        <v>0.05</v>
      </c>
      <c r="AH143" s="185">
        <v>0.05</v>
      </c>
      <c r="AI143" s="185">
        <v>7.0000000000000007E-2</v>
      </c>
      <c r="AJ143" s="185">
        <v>7.0000000000000007E-2</v>
      </c>
      <c r="AK143" s="185">
        <v>7.0000000000000007E-2</v>
      </c>
      <c r="AL143" s="185">
        <v>7.0000000000000007E-2</v>
      </c>
      <c r="AM143" s="185">
        <v>7.0000000000000007E-2</v>
      </c>
      <c r="AN143" s="185">
        <v>0.05</v>
      </c>
      <c r="AO143" s="185">
        <v>7.0000000000000007E-2</v>
      </c>
      <c r="AP143" s="185">
        <v>7.0000000000000007E-2</v>
      </c>
      <c r="AQ143" s="185">
        <v>7.0000000000000007E-2</v>
      </c>
      <c r="AR143" s="185">
        <v>7.0000000000000007E-2</v>
      </c>
      <c r="AS143" s="185">
        <v>7.0000000000000007E-2</v>
      </c>
      <c r="AT143" s="185">
        <v>0.25</v>
      </c>
      <c r="AU143" s="185">
        <v>7.0000000000000007E-2</v>
      </c>
      <c r="AV143" s="185">
        <v>7.0000000000000007E-2</v>
      </c>
      <c r="AW143" s="541">
        <v>7.0000000000000007E-2</v>
      </c>
      <c r="AX143" s="185">
        <v>7.0000000000000007E-2</v>
      </c>
      <c r="AY143" s="185">
        <v>7.0000000000000007E-2</v>
      </c>
      <c r="AZ143" s="185">
        <v>7.0000000000000007E-2</v>
      </c>
      <c r="BA143" s="185">
        <v>7.0000000000000007E-2</v>
      </c>
      <c r="BB143" s="185">
        <v>7.0000000000000007E-2</v>
      </c>
      <c r="BC143" s="185">
        <v>1</v>
      </c>
      <c r="BD143" s="185">
        <v>1</v>
      </c>
      <c r="BE143" s="185">
        <v>1</v>
      </c>
      <c r="BF143" s="185">
        <v>1</v>
      </c>
      <c r="BG143" s="185">
        <v>1</v>
      </c>
      <c r="BH143" s="185">
        <v>1</v>
      </c>
      <c r="BI143" s="185">
        <v>1</v>
      </c>
      <c r="BJ143" s="185">
        <v>1</v>
      </c>
      <c r="BK143" s="185">
        <v>1</v>
      </c>
      <c r="BL143" s="185">
        <v>1</v>
      </c>
      <c r="BM143" s="185">
        <v>1</v>
      </c>
      <c r="BN143" s="185">
        <v>1</v>
      </c>
      <c r="BO143" s="185">
        <v>1</v>
      </c>
      <c r="BP143" s="185">
        <v>1</v>
      </c>
      <c r="BQ143" s="185">
        <v>1</v>
      </c>
      <c r="BR143" s="185">
        <v>1</v>
      </c>
      <c r="BS143" s="185">
        <v>1</v>
      </c>
      <c r="BT143" s="185">
        <v>1</v>
      </c>
      <c r="BU143" s="185">
        <v>1</v>
      </c>
      <c r="BV143" s="185">
        <v>1</v>
      </c>
      <c r="BW143" s="185">
        <v>1</v>
      </c>
      <c r="BX143" s="185">
        <v>1</v>
      </c>
      <c r="BY143" s="185">
        <v>1</v>
      </c>
      <c r="BZ143" s="185">
        <v>1</v>
      </c>
      <c r="CA143" s="185">
        <v>1</v>
      </c>
      <c r="CB143" s="185">
        <v>1</v>
      </c>
      <c r="CC143" s="185">
        <v>1</v>
      </c>
      <c r="CD143" s="185">
        <v>1</v>
      </c>
      <c r="CE143" s="185">
        <v>1</v>
      </c>
      <c r="CF143" s="185">
        <v>1</v>
      </c>
      <c r="CG143" s="185">
        <v>0</v>
      </c>
      <c r="CH143" s="185">
        <v>1</v>
      </c>
      <c r="CI143" s="185">
        <v>1</v>
      </c>
      <c r="CJ143" s="185">
        <v>1</v>
      </c>
      <c r="CK143" s="185">
        <v>1</v>
      </c>
      <c r="CL143" s="185">
        <v>1</v>
      </c>
      <c r="CM143" s="185">
        <v>1</v>
      </c>
    </row>
    <row r="144" spans="1:92" ht="12.75" customHeight="1">
      <c r="A144" s="187" t="str">
        <f>A143</f>
        <v>20251001_MaxRate</v>
      </c>
      <c r="B144" s="88" t="s">
        <v>557</v>
      </c>
      <c r="C144" s="96">
        <v>1</v>
      </c>
      <c r="D144" s="96">
        <v>0</v>
      </c>
      <c r="E144" s="185"/>
      <c r="F144" s="185">
        <v>0</v>
      </c>
      <c r="G144" s="185">
        <v>0</v>
      </c>
      <c r="H144" s="185">
        <v>0.5</v>
      </c>
      <c r="I144" s="185">
        <v>0.5</v>
      </c>
      <c r="J144" s="185">
        <v>0.5</v>
      </c>
      <c r="K144" s="185">
        <v>0.5</v>
      </c>
      <c r="L144" s="185">
        <v>0.05</v>
      </c>
      <c r="M144" s="185">
        <v>0.25</v>
      </c>
      <c r="N144" s="185">
        <v>0.25</v>
      </c>
      <c r="O144" s="185">
        <v>0.25</v>
      </c>
      <c r="P144" s="185">
        <v>7.0000000000000007E-2</v>
      </c>
      <c r="Q144" s="185">
        <v>7.0000000000000007E-2</v>
      </c>
      <c r="R144" s="185">
        <v>0.25</v>
      </c>
      <c r="S144" s="185">
        <v>7.0000000000000007E-2</v>
      </c>
      <c r="T144" s="185">
        <v>7.0000000000000007E-2</v>
      </c>
      <c r="U144" s="185">
        <v>7.0000000000000007E-2</v>
      </c>
      <c r="V144" s="185">
        <v>0.05</v>
      </c>
      <c r="W144" s="185">
        <v>0.05</v>
      </c>
      <c r="X144" s="185">
        <v>7.0000000000000007E-2</v>
      </c>
      <c r="Y144" s="185">
        <v>7.0000000000000007E-2</v>
      </c>
      <c r="Z144" s="185">
        <v>7.0000000000000007E-2</v>
      </c>
      <c r="AA144" s="185">
        <v>7.0000000000000007E-2</v>
      </c>
      <c r="AB144" s="185">
        <v>7.0000000000000007E-2</v>
      </c>
      <c r="AC144" s="185">
        <v>7.0000000000000007E-2</v>
      </c>
      <c r="AD144" s="185">
        <v>7.0000000000000007E-2</v>
      </c>
      <c r="AE144" s="185">
        <v>7.0000000000000007E-2</v>
      </c>
      <c r="AF144" s="185">
        <v>7.0000000000000007E-2</v>
      </c>
      <c r="AG144" s="185">
        <v>0.05</v>
      </c>
      <c r="AH144" s="185">
        <v>0.05</v>
      </c>
      <c r="AI144" s="185">
        <v>7.0000000000000007E-2</v>
      </c>
      <c r="AJ144" s="185">
        <v>7.0000000000000007E-2</v>
      </c>
      <c r="AK144" s="185">
        <v>7.0000000000000007E-2</v>
      </c>
      <c r="AL144" s="185">
        <v>7.0000000000000007E-2</v>
      </c>
      <c r="AM144" s="185">
        <v>7.0000000000000007E-2</v>
      </c>
      <c r="AN144" s="185">
        <v>0.05</v>
      </c>
      <c r="AO144" s="185">
        <v>7.0000000000000007E-2</v>
      </c>
      <c r="AP144" s="185">
        <v>7.0000000000000007E-2</v>
      </c>
      <c r="AQ144" s="185">
        <v>7.0000000000000007E-2</v>
      </c>
      <c r="AR144" s="185">
        <v>7.0000000000000007E-2</v>
      </c>
      <c r="AS144" s="185">
        <v>7.0000000000000007E-2</v>
      </c>
      <c r="AT144" s="185">
        <v>0.25</v>
      </c>
      <c r="AU144" s="185">
        <v>7.0000000000000007E-2</v>
      </c>
      <c r="AV144" s="185">
        <v>7.0000000000000007E-2</v>
      </c>
      <c r="AW144" s="541">
        <v>7.0000000000000007E-2</v>
      </c>
      <c r="AX144" s="185">
        <v>7.0000000000000007E-2</v>
      </c>
      <c r="AY144" s="185">
        <v>7.0000000000000007E-2</v>
      </c>
      <c r="AZ144" s="185">
        <v>7.0000000000000007E-2</v>
      </c>
      <c r="BA144" s="185">
        <v>7.0000000000000007E-2</v>
      </c>
      <c r="BB144" s="185">
        <v>7.0000000000000007E-2</v>
      </c>
      <c r="BC144" s="185">
        <v>1</v>
      </c>
      <c r="BD144" s="185">
        <v>1</v>
      </c>
      <c r="BE144" s="185">
        <v>1</v>
      </c>
      <c r="BF144" s="185">
        <v>1</v>
      </c>
      <c r="BG144" s="185">
        <v>1</v>
      </c>
      <c r="BH144" s="185">
        <v>1</v>
      </c>
      <c r="BI144" s="185">
        <v>1</v>
      </c>
      <c r="BJ144" s="185">
        <v>1</v>
      </c>
      <c r="BK144" s="185">
        <v>1</v>
      </c>
      <c r="BL144" s="185">
        <v>1</v>
      </c>
      <c r="BM144" s="185">
        <v>1</v>
      </c>
      <c r="BN144" s="185">
        <v>1</v>
      </c>
      <c r="BO144" s="185">
        <v>1</v>
      </c>
      <c r="BP144" s="185">
        <v>1</v>
      </c>
      <c r="BQ144" s="185">
        <v>1</v>
      </c>
      <c r="BR144" s="185">
        <v>1</v>
      </c>
      <c r="BS144" s="185">
        <v>1</v>
      </c>
      <c r="BT144" s="185">
        <v>1</v>
      </c>
      <c r="BU144" s="185">
        <v>1</v>
      </c>
      <c r="BV144" s="185">
        <v>1</v>
      </c>
      <c r="BW144" s="185">
        <v>1</v>
      </c>
      <c r="BX144" s="185">
        <v>1</v>
      </c>
      <c r="BY144" s="185">
        <v>1</v>
      </c>
      <c r="BZ144" s="185">
        <v>1</v>
      </c>
      <c r="CA144" s="185">
        <v>1</v>
      </c>
      <c r="CB144" s="185">
        <v>1</v>
      </c>
      <c r="CC144" s="185">
        <v>1</v>
      </c>
      <c r="CD144" s="185">
        <v>1</v>
      </c>
      <c r="CE144" s="185">
        <v>1</v>
      </c>
      <c r="CF144" s="185">
        <v>1</v>
      </c>
      <c r="CG144" s="185">
        <v>0</v>
      </c>
      <c r="CH144" s="185">
        <v>1</v>
      </c>
      <c r="CI144" s="185">
        <v>1</v>
      </c>
      <c r="CJ144" s="185">
        <v>1</v>
      </c>
      <c r="CK144" s="185">
        <v>1</v>
      </c>
      <c r="CL144" s="185">
        <v>1</v>
      </c>
      <c r="CM144" s="185">
        <v>1</v>
      </c>
    </row>
    <row r="145" spans="1:92" ht="12.75" customHeight="1">
      <c r="A145" s="187" t="str">
        <f>A144</f>
        <v>20251001_MaxRate</v>
      </c>
      <c r="B145" s="88" t="s">
        <v>434</v>
      </c>
      <c r="C145" s="96">
        <v>0</v>
      </c>
      <c r="D145" s="96">
        <v>0</v>
      </c>
      <c r="E145" s="185"/>
      <c r="F145" s="185">
        <v>0</v>
      </c>
      <c r="G145" s="185">
        <v>0</v>
      </c>
      <c r="H145" s="185">
        <v>0.5</v>
      </c>
      <c r="I145" s="185">
        <v>0.5</v>
      </c>
      <c r="J145" s="185">
        <v>0.5</v>
      </c>
      <c r="K145" s="185">
        <v>0.5</v>
      </c>
      <c r="L145" s="185">
        <v>0.05</v>
      </c>
      <c r="M145" s="185">
        <v>0.25</v>
      </c>
      <c r="N145" s="185">
        <v>0.25</v>
      </c>
      <c r="O145" s="185">
        <v>0.25</v>
      </c>
      <c r="P145" s="185">
        <v>0.05</v>
      </c>
      <c r="Q145" s="185">
        <v>0.05</v>
      </c>
      <c r="R145" s="185">
        <v>0.2</v>
      </c>
      <c r="S145" s="185">
        <v>0.05</v>
      </c>
      <c r="T145" s="185">
        <v>0.05</v>
      </c>
      <c r="U145" s="185">
        <v>0.05</v>
      </c>
      <c r="V145" s="185">
        <v>0.05</v>
      </c>
      <c r="W145" s="185">
        <v>0.05</v>
      </c>
      <c r="X145" s="185">
        <v>0.05</v>
      </c>
      <c r="Y145" s="185">
        <v>0.05</v>
      </c>
      <c r="Z145" s="185">
        <v>0.05</v>
      </c>
      <c r="AA145" s="185">
        <v>0.05</v>
      </c>
      <c r="AB145" s="185">
        <v>0.05</v>
      </c>
      <c r="AC145" s="185">
        <v>0.05</v>
      </c>
      <c r="AD145" s="185">
        <v>0.05</v>
      </c>
      <c r="AE145" s="185">
        <v>0.05</v>
      </c>
      <c r="AF145" s="185">
        <v>0.05</v>
      </c>
      <c r="AG145" s="185">
        <v>0.05</v>
      </c>
      <c r="AH145" s="185">
        <v>0.05</v>
      </c>
      <c r="AI145" s="185">
        <v>0.05</v>
      </c>
      <c r="AJ145" s="185">
        <v>0.05</v>
      </c>
      <c r="AK145" s="185">
        <v>0.05</v>
      </c>
      <c r="AL145" s="185">
        <v>0.05</v>
      </c>
      <c r="AM145" s="185">
        <v>0.05</v>
      </c>
      <c r="AN145" s="185">
        <v>0.05</v>
      </c>
      <c r="AO145" s="185">
        <v>0.05</v>
      </c>
      <c r="AP145" s="185">
        <v>0.05</v>
      </c>
      <c r="AQ145" s="185">
        <v>0.05</v>
      </c>
      <c r="AR145" s="185">
        <v>0.05</v>
      </c>
      <c r="AS145" s="185">
        <v>0.05</v>
      </c>
      <c r="AT145" s="185">
        <v>0.2</v>
      </c>
      <c r="AU145" s="185">
        <v>0.05</v>
      </c>
      <c r="AV145" s="185">
        <v>0.05</v>
      </c>
      <c r="AW145" s="541">
        <v>0.05</v>
      </c>
      <c r="AX145" s="185">
        <v>0.05</v>
      </c>
      <c r="AY145" s="185">
        <v>0.05</v>
      </c>
      <c r="AZ145" s="185">
        <v>0.05</v>
      </c>
      <c r="BA145" s="185">
        <v>0.05</v>
      </c>
      <c r="BB145" s="185">
        <v>0.05</v>
      </c>
      <c r="BC145" s="185">
        <v>1</v>
      </c>
      <c r="BD145" s="185">
        <v>1</v>
      </c>
      <c r="BE145" s="185">
        <v>1</v>
      </c>
      <c r="BF145" s="185">
        <v>1</v>
      </c>
      <c r="BG145" s="185">
        <v>1</v>
      </c>
      <c r="BH145" s="185">
        <v>1</v>
      </c>
      <c r="BI145" s="185">
        <v>1</v>
      </c>
      <c r="BJ145" s="185">
        <v>1</v>
      </c>
      <c r="BK145" s="185">
        <v>1</v>
      </c>
      <c r="BL145" s="185">
        <v>1</v>
      </c>
      <c r="BM145" s="185">
        <v>1</v>
      </c>
      <c r="BN145" s="185">
        <v>1</v>
      </c>
      <c r="BO145" s="185">
        <v>1</v>
      </c>
      <c r="BP145" s="185">
        <v>1</v>
      </c>
      <c r="BQ145" s="185">
        <v>1</v>
      </c>
      <c r="BR145" s="185">
        <v>1</v>
      </c>
      <c r="BS145" s="185">
        <v>1</v>
      </c>
      <c r="BT145" s="185">
        <v>1</v>
      </c>
      <c r="BU145" s="185">
        <v>1</v>
      </c>
      <c r="BV145" s="185">
        <v>1</v>
      </c>
      <c r="BW145" s="185">
        <v>1</v>
      </c>
      <c r="BX145" s="185">
        <v>1</v>
      </c>
      <c r="BY145" s="185">
        <v>1</v>
      </c>
      <c r="BZ145" s="185">
        <v>1</v>
      </c>
      <c r="CA145" s="185">
        <v>1</v>
      </c>
      <c r="CB145" s="185">
        <v>1</v>
      </c>
      <c r="CC145" s="185">
        <v>1</v>
      </c>
      <c r="CD145" s="185">
        <v>1</v>
      </c>
      <c r="CE145" s="185">
        <v>1</v>
      </c>
      <c r="CF145" s="185">
        <v>1</v>
      </c>
      <c r="CG145" s="185">
        <v>0</v>
      </c>
      <c r="CH145" s="185">
        <v>1</v>
      </c>
      <c r="CI145" s="185">
        <v>1</v>
      </c>
      <c r="CJ145" s="185">
        <v>1</v>
      </c>
      <c r="CK145" s="185">
        <v>1</v>
      </c>
      <c r="CL145" s="185">
        <v>1</v>
      </c>
      <c r="CM145" s="185">
        <v>1</v>
      </c>
    </row>
    <row r="146" spans="1:92" ht="12.75" customHeight="1">
      <c r="A146" s="187" t="str">
        <f>A145</f>
        <v>20251001_MaxRate</v>
      </c>
      <c r="B146" s="88" t="s">
        <v>434</v>
      </c>
      <c r="C146" s="96">
        <v>0</v>
      </c>
      <c r="D146" s="96">
        <v>6</v>
      </c>
      <c r="E146" s="185"/>
      <c r="F146" s="185">
        <v>0</v>
      </c>
      <c r="G146" s="185">
        <v>0</v>
      </c>
      <c r="H146" s="185">
        <v>0.5</v>
      </c>
      <c r="I146" s="185">
        <v>0.5</v>
      </c>
      <c r="J146" s="185">
        <v>0.5</v>
      </c>
      <c r="K146" s="185">
        <v>0.5</v>
      </c>
      <c r="L146" s="185">
        <v>0.05</v>
      </c>
      <c r="M146" s="185">
        <v>0.25</v>
      </c>
      <c r="N146" s="185">
        <v>0.25</v>
      </c>
      <c r="O146" s="185">
        <v>0.25</v>
      </c>
      <c r="P146" s="185">
        <v>0.05</v>
      </c>
      <c r="Q146" s="185">
        <v>0.05</v>
      </c>
      <c r="R146" s="185">
        <v>0.2</v>
      </c>
      <c r="S146" s="185">
        <v>0.05</v>
      </c>
      <c r="T146" s="185">
        <v>0.05</v>
      </c>
      <c r="U146" s="185">
        <v>0.05</v>
      </c>
      <c r="V146" s="185">
        <v>0.05</v>
      </c>
      <c r="W146" s="185">
        <v>0.05</v>
      </c>
      <c r="X146" s="185">
        <v>0.05</v>
      </c>
      <c r="Y146" s="185">
        <v>0.05</v>
      </c>
      <c r="Z146" s="185">
        <v>0.05</v>
      </c>
      <c r="AA146" s="185">
        <v>0.05</v>
      </c>
      <c r="AB146" s="185">
        <v>0.05</v>
      </c>
      <c r="AC146" s="185">
        <v>0.05</v>
      </c>
      <c r="AD146" s="185">
        <v>0.05</v>
      </c>
      <c r="AE146" s="185">
        <v>0.05</v>
      </c>
      <c r="AF146" s="185">
        <v>0.05</v>
      </c>
      <c r="AG146" s="185">
        <v>0.05</v>
      </c>
      <c r="AH146" s="185">
        <v>0.05</v>
      </c>
      <c r="AI146" s="185">
        <v>0.05</v>
      </c>
      <c r="AJ146" s="185">
        <v>0.05</v>
      </c>
      <c r="AK146" s="185">
        <v>0.05</v>
      </c>
      <c r="AL146" s="185">
        <v>0.05</v>
      </c>
      <c r="AM146" s="185">
        <v>0.05</v>
      </c>
      <c r="AN146" s="185">
        <v>0.05</v>
      </c>
      <c r="AO146" s="185">
        <v>0.05</v>
      </c>
      <c r="AP146" s="185">
        <v>0.05</v>
      </c>
      <c r="AQ146" s="185">
        <v>0.05</v>
      </c>
      <c r="AR146" s="185">
        <v>0.05</v>
      </c>
      <c r="AS146" s="185">
        <v>0.05</v>
      </c>
      <c r="AT146" s="185">
        <v>0.2</v>
      </c>
      <c r="AU146" s="185">
        <v>0.05</v>
      </c>
      <c r="AV146" s="185">
        <v>0.05</v>
      </c>
      <c r="AW146" s="541">
        <v>0.05</v>
      </c>
      <c r="AX146" s="185">
        <v>0.05</v>
      </c>
      <c r="AY146" s="185">
        <v>0.05</v>
      </c>
      <c r="AZ146" s="185">
        <v>0.05</v>
      </c>
      <c r="BA146" s="185">
        <v>0.05</v>
      </c>
      <c r="BB146" s="185">
        <v>0.05</v>
      </c>
      <c r="BC146" s="185">
        <v>1</v>
      </c>
      <c r="BD146" s="185">
        <v>1</v>
      </c>
      <c r="BE146" s="185">
        <v>1</v>
      </c>
      <c r="BF146" s="185">
        <v>1</v>
      </c>
      <c r="BG146" s="185">
        <v>1</v>
      </c>
      <c r="BH146" s="185">
        <v>1</v>
      </c>
      <c r="BI146" s="185">
        <v>1</v>
      </c>
      <c r="BJ146" s="185">
        <v>1</v>
      </c>
      <c r="BK146" s="185">
        <v>1</v>
      </c>
      <c r="BL146" s="185">
        <v>1</v>
      </c>
      <c r="BM146" s="185">
        <v>1</v>
      </c>
      <c r="BN146" s="185">
        <v>1</v>
      </c>
      <c r="BO146" s="185">
        <v>1</v>
      </c>
      <c r="BP146" s="185">
        <v>1</v>
      </c>
      <c r="BQ146" s="185">
        <v>1</v>
      </c>
      <c r="BR146" s="185">
        <v>1</v>
      </c>
      <c r="BS146" s="185">
        <v>1</v>
      </c>
      <c r="BT146" s="185">
        <v>1</v>
      </c>
      <c r="BU146" s="185">
        <v>1</v>
      </c>
      <c r="BV146" s="185">
        <v>1</v>
      </c>
      <c r="BW146" s="185">
        <v>1</v>
      </c>
      <c r="BX146" s="185">
        <v>1</v>
      </c>
      <c r="BY146" s="185">
        <v>1</v>
      </c>
      <c r="BZ146" s="185">
        <v>1</v>
      </c>
      <c r="CA146" s="185">
        <v>1</v>
      </c>
      <c r="CB146" s="185">
        <v>1</v>
      </c>
      <c r="CC146" s="185">
        <v>1</v>
      </c>
      <c r="CD146" s="185">
        <v>1</v>
      </c>
      <c r="CE146" s="185">
        <v>1</v>
      </c>
      <c r="CF146" s="185">
        <v>1</v>
      </c>
      <c r="CG146" s="185">
        <v>0</v>
      </c>
      <c r="CH146" s="185">
        <v>1</v>
      </c>
      <c r="CI146" s="185">
        <v>1</v>
      </c>
      <c r="CJ146" s="185">
        <v>1</v>
      </c>
      <c r="CK146" s="185">
        <v>1</v>
      </c>
      <c r="CL146" s="185">
        <v>1</v>
      </c>
      <c r="CM146" s="185">
        <v>1</v>
      </c>
    </row>
    <row r="147" spans="1:92" ht="12.75" customHeight="1">
      <c r="A147" s="187" t="str">
        <f>A145</f>
        <v>20251001_MaxRate</v>
      </c>
      <c r="B147" s="88" t="s">
        <v>434</v>
      </c>
      <c r="C147" s="96">
        <v>1</v>
      </c>
      <c r="D147" s="96">
        <v>0</v>
      </c>
      <c r="E147" s="185"/>
      <c r="F147" s="185">
        <v>0</v>
      </c>
      <c r="G147" s="185">
        <v>0</v>
      </c>
      <c r="H147" s="185">
        <v>0.5</v>
      </c>
      <c r="I147" s="185">
        <v>0.5</v>
      </c>
      <c r="J147" s="185">
        <v>0.5</v>
      </c>
      <c r="K147" s="185">
        <v>0.5</v>
      </c>
      <c r="L147" s="185">
        <v>0.05</v>
      </c>
      <c r="M147" s="185">
        <v>0.25</v>
      </c>
      <c r="N147" s="185">
        <v>0.25</v>
      </c>
      <c r="O147" s="185">
        <v>0.25</v>
      </c>
      <c r="P147" s="185">
        <v>7.0000000000000007E-2</v>
      </c>
      <c r="Q147" s="185">
        <v>7.0000000000000007E-2</v>
      </c>
      <c r="R147" s="185">
        <v>0.25</v>
      </c>
      <c r="S147" s="185">
        <v>7.0000000000000007E-2</v>
      </c>
      <c r="T147" s="185">
        <v>7.0000000000000007E-2</v>
      </c>
      <c r="U147" s="185">
        <v>7.0000000000000007E-2</v>
      </c>
      <c r="V147" s="185">
        <v>0.05</v>
      </c>
      <c r="W147" s="185">
        <v>0.05</v>
      </c>
      <c r="X147" s="185">
        <v>7.0000000000000007E-2</v>
      </c>
      <c r="Y147" s="185">
        <v>7.0000000000000007E-2</v>
      </c>
      <c r="Z147" s="185">
        <v>7.0000000000000007E-2</v>
      </c>
      <c r="AA147" s="185">
        <v>7.0000000000000007E-2</v>
      </c>
      <c r="AB147" s="185">
        <v>7.0000000000000007E-2</v>
      </c>
      <c r="AC147" s="185">
        <v>7.0000000000000007E-2</v>
      </c>
      <c r="AD147" s="185">
        <v>7.0000000000000007E-2</v>
      </c>
      <c r="AE147" s="185">
        <v>7.0000000000000007E-2</v>
      </c>
      <c r="AF147" s="185">
        <v>7.0000000000000007E-2</v>
      </c>
      <c r="AG147" s="185">
        <v>0.05</v>
      </c>
      <c r="AH147" s="185">
        <v>0.05</v>
      </c>
      <c r="AI147" s="185">
        <v>7.0000000000000007E-2</v>
      </c>
      <c r="AJ147" s="185">
        <v>7.0000000000000007E-2</v>
      </c>
      <c r="AK147" s="185">
        <v>7.0000000000000007E-2</v>
      </c>
      <c r="AL147" s="185">
        <v>7.0000000000000007E-2</v>
      </c>
      <c r="AM147" s="185">
        <v>7.0000000000000007E-2</v>
      </c>
      <c r="AN147" s="185">
        <v>0.05</v>
      </c>
      <c r="AO147" s="185">
        <v>7.0000000000000007E-2</v>
      </c>
      <c r="AP147" s="185">
        <v>7.0000000000000007E-2</v>
      </c>
      <c r="AQ147" s="185">
        <v>7.0000000000000007E-2</v>
      </c>
      <c r="AR147" s="185">
        <v>7.0000000000000007E-2</v>
      </c>
      <c r="AS147" s="185">
        <v>7.0000000000000007E-2</v>
      </c>
      <c r="AT147" s="185">
        <v>0.25</v>
      </c>
      <c r="AU147" s="185">
        <v>7.0000000000000007E-2</v>
      </c>
      <c r="AV147" s="185">
        <v>7.0000000000000007E-2</v>
      </c>
      <c r="AW147" s="541">
        <v>7.0000000000000007E-2</v>
      </c>
      <c r="AX147" s="185">
        <v>7.0000000000000007E-2</v>
      </c>
      <c r="AY147" s="185">
        <v>7.0000000000000007E-2</v>
      </c>
      <c r="AZ147" s="185">
        <v>7.0000000000000007E-2</v>
      </c>
      <c r="BA147" s="185">
        <v>7.0000000000000007E-2</v>
      </c>
      <c r="BB147" s="185">
        <v>7.0000000000000007E-2</v>
      </c>
      <c r="BC147" s="185">
        <v>1</v>
      </c>
      <c r="BD147" s="185">
        <v>1</v>
      </c>
      <c r="BE147" s="185">
        <v>1</v>
      </c>
      <c r="BF147" s="185">
        <v>1</v>
      </c>
      <c r="BG147" s="185">
        <v>1</v>
      </c>
      <c r="BH147" s="185">
        <v>1</v>
      </c>
      <c r="BI147" s="185">
        <v>1</v>
      </c>
      <c r="BJ147" s="185">
        <v>1</v>
      </c>
      <c r="BK147" s="185">
        <v>1</v>
      </c>
      <c r="BL147" s="185">
        <v>1</v>
      </c>
      <c r="BM147" s="185">
        <v>1</v>
      </c>
      <c r="BN147" s="185">
        <v>1</v>
      </c>
      <c r="BO147" s="185">
        <v>1</v>
      </c>
      <c r="BP147" s="185">
        <v>1</v>
      </c>
      <c r="BQ147" s="185">
        <v>1</v>
      </c>
      <c r="BR147" s="185">
        <v>1</v>
      </c>
      <c r="BS147" s="185">
        <v>1</v>
      </c>
      <c r="BT147" s="185">
        <v>1</v>
      </c>
      <c r="BU147" s="185">
        <v>1</v>
      </c>
      <c r="BV147" s="185">
        <v>1</v>
      </c>
      <c r="BW147" s="185">
        <v>1</v>
      </c>
      <c r="BX147" s="185">
        <v>1</v>
      </c>
      <c r="BY147" s="185">
        <v>1</v>
      </c>
      <c r="BZ147" s="185">
        <v>1</v>
      </c>
      <c r="CA147" s="185">
        <v>1</v>
      </c>
      <c r="CB147" s="185">
        <v>1</v>
      </c>
      <c r="CC147" s="185">
        <v>1</v>
      </c>
      <c r="CD147" s="185">
        <v>1</v>
      </c>
      <c r="CE147" s="185">
        <v>1</v>
      </c>
      <c r="CF147" s="185">
        <v>1</v>
      </c>
      <c r="CG147" s="185">
        <v>0</v>
      </c>
      <c r="CH147" s="185">
        <v>1</v>
      </c>
      <c r="CI147" s="185">
        <v>1</v>
      </c>
      <c r="CJ147" s="185">
        <v>1</v>
      </c>
      <c r="CK147" s="185">
        <v>1</v>
      </c>
      <c r="CL147" s="185">
        <v>1</v>
      </c>
      <c r="CM147" s="185">
        <v>1</v>
      </c>
    </row>
    <row r="148" spans="1:92" ht="12.75" customHeight="1">
      <c r="A148" s="187" t="str">
        <f>A147</f>
        <v>20251001_MaxRate</v>
      </c>
      <c r="B148" s="88" t="s">
        <v>434</v>
      </c>
      <c r="C148" s="96">
        <v>1</v>
      </c>
      <c r="D148" s="96">
        <v>11</v>
      </c>
      <c r="E148" s="185"/>
      <c r="F148" s="185">
        <v>0</v>
      </c>
      <c r="G148" s="185">
        <v>0</v>
      </c>
      <c r="H148" s="185">
        <v>0.5</v>
      </c>
      <c r="I148" s="185">
        <v>0.5</v>
      </c>
      <c r="J148" s="185">
        <v>0.5</v>
      </c>
      <c r="K148" s="185">
        <v>0.5</v>
      </c>
      <c r="L148" s="185">
        <v>0.05</v>
      </c>
      <c r="M148" s="185">
        <v>0.25</v>
      </c>
      <c r="N148" s="185">
        <v>0.25</v>
      </c>
      <c r="O148" s="185">
        <v>0.25</v>
      </c>
      <c r="P148" s="185">
        <v>7.0000000000000007E-2</v>
      </c>
      <c r="Q148" s="185">
        <v>7.0000000000000007E-2</v>
      </c>
      <c r="R148" s="185">
        <v>0.25</v>
      </c>
      <c r="S148" s="185">
        <v>7.0000000000000007E-2</v>
      </c>
      <c r="T148" s="185">
        <v>7.0000000000000007E-2</v>
      </c>
      <c r="U148" s="185">
        <v>7.0000000000000007E-2</v>
      </c>
      <c r="V148" s="185">
        <v>0.05</v>
      </c>
      <c r="W148" s="185">
        <v>0.05</v>
      </c>
      <c r="X148" s="185">
        <v>7.0000000000000007E-2</v>
      </c>
      <c r="Y148" s="185">
        <v>7.0000000000000007E-2</v>
      </c>
      <c r="Z148" s="185">
        <v>7.0000000000000007E-2</v>
      </c>
      <c r="AA148" s="185">
        <v>7.0000000000000007E-2</v>
      </c>
      <c r="AB148" s="185">
        <v>7.0000000000000007E-2</v>
      </c>
      <c r="AC148" s="185">
        <v>7.0000000000000007E-2</v>
      </c>
      <c r="AD148" s="185">
        <v>7.0000000000000007E-2</v>
      </c>
      <c r="AE148" s="185">
        <v>7.0000000000000007E-2</v>
      </c>
      <c r="AF148" s="185">
        <v>7.0000000000000007E-2</v>
      </c>
      <c r="AG148" s="185">
        <v>0.05</v>
      </c>
      <c r="AH148" s="185">
        <v>0.05</v>
      </c>
      <c r="AI148" s="185">
        <v>7.0000000000000007E-2</v>
      </c>
      <c r="AJ148" s="185">
        <v>7.0000000000000007E-2</v>
      </c>
      <c r="AK148" s="185">
        <v>7.0000000000000007E-2</v>
      </c>
      <c r="AL148" s="185">
        <v>7.0000000000000007E-2</v>
      </c>
      <c r="AM148" s="185">
        <v>7.0000000000000007E-2</v>
      </c>
      <c r="AN148" s="185">
        <v>0.05</v>
      </c>
      <c r="AO148" s="185">
        <v>7.0000000000000007E-2</v>
      </c>
      <c r="AP148" s="185">
        <v>7.0000000000000007E-2</v>
      </c>
      <c r="AQ148" s="185">
        <v>7.0000000000000007E-2</v>
      </c>
      <c r="AR148" s="185">
        <v>7.0000000000000007E-2</v>
      </c>
      <c r="AS148" s="185">
        <v>7.0000000000000007E-2</v>
      </c>
      <c r="AT148" s="185">
        <v>0.25</v>
      </c>
      <c r="AU148" s="185">
        <v>7.0000000000000007E-2</v>
      </c>
      <c r="AV148" s="185">
        <v>7.0000000000000007E-2</v>
      </c>
      <c r="AW148" s="541">
        <v>7.0000000000000007E-2</v>
      </c>
      <c r="AX148" s="185">
        <v>7.0000000000000007E-2</v>
      </c>
      <c r="AY148" s="185">
        <v>7.0000000000000007E-2</v>
      </c>
      <c r="AZ148" s="185">
        <v>7.0000000000000007E-2</v>
      </c>
      <c r="BA148" s="185">
        <v>7.0000000000000007E-2</v>
      </c>
      <c r="BB148" s="185">
        <v>7.0000000000000007E-2</v>
      </c>
      <c r="BC148" s="185">
        <v>1</v>
      </c>
      <c r="BD148" s="185">
        <v>1</v>
      </c>
      <c r="BE148" s="185">
        <v>1</v>
      </c>
      <c r="BF148" s="185">
        <v>1</v>
      </c>
      <c r="BG148" s="185">
        <v>1</v>
      </c>
      <c r="BH148" s="185">
        <v>1</v>
      </c>
      <c r="BI148" s="185">
        <v>1</v>
      </c>
      <c r="BJ148" s="185">
        <v>1</v>
      </c>
      <c r="BK148" s="185">
        <v>1</v>
      </c>
      <c r="BL148" s="185">
        <v>1</v>
      </c>
      <c r="BM148" s="185">
        <v>1</v>
      </c>
      <c r="BN148" s="185">
        <v>1</v>
      </c>
      <c r="BO148" s="185">
        <v>1</v>
      </c>
      <c r="BP148" s="185">
        <v>1</v>
      </c>
      <c r="BQ148" s="185">
        <v>1</v>
      </c>
      <c r="BR148" s="185">
        <v>1</v>
      </c>
      <c r="BS148" s="185">
        <v>1</v>
      </c>
      <c r="BT148" s="185">
        <v>1</v>
      </c>
      <c r="BU148" s="185">
        <v>1</v>
      </c>
      <c r="BV148" s="185">
        <v>1</v>
      </c>
      <c r="BW148" s="185">
        <v>1</v>
      </c>
      <c r="BX148" s="185">
        <v>1</v>
      </c>
      <c r="BY148" s="185">
        <v>1</v>
      </c>
      <c r="BZ148" s="185">
        <v>1</v>
      </c>
      <c r="CA148" s="185">
        <v>1</v>
      </c>
      <c r="CB148" s="185">
        <v>1</v>
      </c>
      <c r="CC148" s="185">
        <v>1</v>
      </c>
      <c r="CD148" s="185">
        <v>1</v>
      </c>
      <c r="CE148" s="185">
        <v>1</v>
      </c>
      <c r="CF148" s="185">
        <v>1</v>
      </c>
      <c r="CG148" s="185">
        <v>0</v>
      </c>
      <c r="CH148" s="185">
        <v>1</v>
      </c>
      <c r="CI148" s="185">
        <v>1</v>
      </c>
      <c r="CJ148" s="185">
        <v>1</v>
      </c>
      <c r="CK148" s="185">
        <v>1</v>
      </c>
      <c r="CL148" s="185">
        <v>1</v>
      </c>
      <c r="CM148" s="185">
        <v>1</v>
      </c>
    </row>
    <row r="149" spans="1:92" ht="12.75" customHeight="1">
      <c r="A149" s="187" t="str">
        <f>A148</f>
        <v>20251001_MaxRate</v>
      </c>
      <c r="B149" s="88" t="s">
        <v>434</v>
      </c>
      <c r="C149" s="96">
        <v>1</v>
      </c>
      <c r="D149" s="96">
        <v>21</v>
      </c>
      <c r="E149" s="185"/>
      <c r="F149" s="185">
        <v>0</v>
      </c>
      <c r="G149" s="185">
        <v>0</v>
      </c>
      <c r="H149" s="185">
        <v>0.25</v>
      </c>
      <c r="I149" s="185">
        <v>0.25</v>
      </c>
      <c r="J149" s="185">
        <v>0.25</v>
      </c>
      <c r="K149" s="185">
        <v>0.25</v>
      </c>
      <c r="L149" s="185">
        <v>0.05</v>
      </c>
      <c r="M149" s="185">
        <v>0.25</v>
      </c>
      <c r="N149" s="185">
        <v>0.25</v>
      </c>
      <c r="O149" s="185">
        <v>0.25</v>
      </c>
      <c r="P149" s="185">
        <v>7.0000000000000007E-2</v>
      </c>
      <c r="Q149" s="185">
        <v>7.0000000000000007E-2</v>
      </c>
      <c r="R149" s="185">
        <v>0.25</v>
      </c>
      <c r="S149" s="185">
        <v>7.0000000000000007E-2</v>
      </c>
      <c r="T149" s="185">
        <v>7.0000000000000007E-2</v>
      </c>
      <c r="U149" s="185">
        <v>7.0000000000000007E-2</v>
      </c>
      <c r="V149" s="185">
        <v>0.05</v>
      </c>
      <c r="W149" s="185">
        <v>0.05</v>
      </c>
      <c r="X149" s="185">
        <v>7.0000000000000007E-2</v>
      </c>
      <c r="Y149" s="185">
        <v>7.0000000000000007E-2</v>
      </c>
      <c r="Z149" s="185">
        <v>7.0000000000000007E-2</v>
      </c>
      <c r="AA149" s="185">
        <v>7.0000000000000007E-2</v>
      </c>
      <c r="AB149" s="185">
        <v>7.0000000000000007E-2</v>
      </c>
      <c r="AC149" s="185">
        <v>7.0000000000000007E-2</v>
      </c>
      <c r="AD149" s="185">
        <v>7.0000000000000007E-2</v>
      </c>
      <c r="AE149" s="185">
        <v>7.0000000000000007E-2</v>
      </c>
      <c r="AF149" s="185">
        <v>7.0000000000000007E-2</v>
      </c>
      <c r="AG149" s="185">
        <v>0.05</v>
      </c>
      <c r="AH149" s="185">
        <v>0.05</v>
      </c>
      <c r="AI149" s="185">
        <v>7.0000000000000007E-2</v>
      </c>
      <c r="AJ149" s="185">
        <v>7.0000000000000007E-2</v>
      </c>
      <c r="AK149" s="185">
        <v>7.0000000000000007E-2</v>
      </c>
      <c r="AL149" s="185">
        <v>7.0000000000000007E-2</v>
      </c>
      <c r="AM149" s="185">
        <v>7.0000000000000007E-2</v>
      </c>
      <c r="AN149" s="185">
        <v>0.05</v>
      </c>
      <c r="AO149" s="185">
        <v>7.0000000000000007E-2</v>
      </c>
      <c r="AP149" s="185">
        <v>7.0000000000000007E-2</v>
      </c>
      <c r="AQ149" s="185">
        <v>7.0000000000000007E-2</v>
      </c>
      <c r="AR149" s="185">
        <v>7.0000000000000007E-2</v>
      </c>
      <c r="AS149" s="185">
        <v>7.0000000000000007E-2</v>
      </c>
      <c r="AT149" s="185">
        <v>0.25</v>
      </c>
      <c r="AU149" s="185">
        <v>7.0000000000000007E-2</v>
      </c>
      <c r="AV149" s="185">
        <v>7.0000000000000007E-2</v>
      </c>
      <c r="AW149" s="541">
        <v>7.0000000000000007E-2</v>
      </c>
      <c r="AX149" s="185">
        <v>7.0000000000000007E-2</v>
      </c>
      <c r="AY149" s="185">
        <v>7.0000000000000007E-2</v>
      </c>
      <c r="AZ149" s="185">
        <v>7.0000000000000007E-2</v>
      </c>
      <c r="BA149" s="185">
        <v>7.0000000000000007E-2</v>
      </c>
      <c r="BB149" s="185">
        <v>7.0000000000000007E-2</v>
      </c>
      <c r="BC149" s="185">
        <v>1</v>
      </c>
      <c r="BD149" s="185">
        <v>1</v>
      </c>
      <c r="BE149" s="185">
        <v>1</v>
      </c>
      <c r="BF149" s="185">
        <v>1</v>
      </c>
      <c r="BG149" s="185">
        <v>1</v>
      </c>
      <c r="BH149" s="185">
        <v>1</v>
      </c>
      <c r="BI149" s="185">
        <v>1</v>
      </c>
      <c r="BJ149" s="185">
        <v>1</v>
      </c>
      <c r="BK149" s="185">
        <v>1</v>
      </c>
      <c r="BL149" s="185">
        <v>1</v>
      </c>
      <c r="BM149" s="185">
        <v>1</v>
      </c>
      <c r="BN149" s="185">
        <v>1</v>
      </c>
      <c r="BO149" s="185">
        <v>1</v>
      </c>
      <c r="BP149" s="185">
        <v>1</v>
      </c>
      <c r="BQ149" s="185">
        <v>1</v>
      </c>
      <c r="BR149" s="185">
        <v>1</v>
      </c>
      <c r="BS149" s="185">
        <v>1</v>
      </c>
      <c r="BT149" s="185">
        <v>1</v>
      </c>
      <c r="BU149" s="185">
        <v>1</v>
      </c>
      <c r="BV149" s="185">
        <v>1</v>
      </c>
      <c r="BW149" s="185">
        <v>1</v>
      </c>
      <c r="BX149" s="185">
        <v>1</v>
      </c>
      <c r="BY149" s="185">
        <v>1</v>
      </c>
      <c r="BZ149" s="185">
        <v>1</v>
      </c>
      <c r="CA149" s="185">
        <v>1</v>
      </c>
      <c r="CB149" s="185">
        <v>1</v>
      </c>
      <c r="CC149" s="185">
        <v>1</v>
      </c>
      <c r="CD149" s="185">
        <v>1</v>
      </c>
      <c r="CE149" s="185">
        <v>1</v>
      </c>
      <c r="CF149" s="185">
        <v>1</v>
      </c>
      <c r="CG149" s="185">
        <v>0</v>
      </c>
      <c r="CH149" s="185">
        <v>1</v>
      </c>
      <c r="CI149" s="185">
        <v>1</v>
      </c>
      <c r="CJ149" s="185">
        <v>1</v>
      </c>
      <c r="CK149" s="185">
        <v>1</v>
      </c>
      <c r="CL149" s="185">
        <v>1</v>
      </c>
      <c r="CM149" s="185">
        <v>1</v>
      </c>
    </row>
    <row r="150" spans="1:92" ht="12.75" hidden="1" customHeight="1">
      <c r="A150" s="187" t="s">
        <v>681</v>
      </c>
      <c r="B150" s="88" t="s">
        <v>557</v>
      </c>
      <c r="C150" s="96">
        <v>0</v>
      </c>
      <c r="D150" s="96">
        <v>0</v>
      </c>
      <c r="E150" s="185"/>
      <c r="F150" s="185"/>
      <c r="G150" s="185"/>
      <c r="H150" s="179"/>
      <c r="I150" s="179"/>
      <c r="J150" s="179"/>
      <c r="K150" s="179"/>
      <c r="L150" s="185"/>
      <c r="M150" s="185"/>
      <c r="N150" s="185"/>
      <c r="O150" s="185"/>
      <c r="P150" s="185"/>
      <c r="Q150" s="179"/>
      <c r="R150" s="179"/>
      <c r="S150" s="254"/>
      <c r="T150" s="179"/>
      <c r="U150" s="179"/>
      <c r="V150" s="254"/>
      <c r="W150" s="254"/>
      <c r="X150" s="254"/>
      <c r="Y150" s="179"/>
      <c r="Z150" s="179"/>
      <c r="AA150" s="254"/>
      <c r="AB150" s="179"/>
      <c r="AC150" s="179"/>
      <c r="AD150" s="185"/>
      <c r="AE150" s="185"/>
      <c r="AF150" s="179"/>
      <c r="AG150" s="254"/>
      <c r="AH150" s="254"/>
      <c r="AI150" s="185"/>
      <c r="AJ150" s="179"/>
      <c r="AK150" s="185"/>
      <c r="AL150" s="185"/>
      <c r="AM150" s="179"/>
      <c r="AN150" s="254"/>
      <c r="AO150" s="185"/>
      <c r="AP150" s="179"/>
      <c r="AQ150" s="185"/>
      <c r="AR150" s="179"/>
      <c r="AS150" s="185"/>
      <c r="AT150" s="179"/>
      <c r="AU150" s="179"/>
      <c r="AV150" s="179"/>
      <c r="AW150" s="539"/>
      <c r="AX150" s="179"/>
      <c r="AY150" s="179"/>
      <c r="AZ150" s="179"/>
      <c r="BA150" s="179"/>
      <c r="BB150" s="179"/>
      <c r="BC150" s="185"/>
      <c r="BD150" s="185"/>
      <c r="BE150" s="185"/>
      <c r="BF150" s="185"/>
      <c r="BG150" s="185"/>
      <c r="BH150" s="185"/>
      <c r="BI150" s="185"/>
      <c r="BJ150" s="185"/>
      <c r="BK150" s="185"/>
      <c r="BL150" s="185"/>
      <c r="BM150" s="185"/>
      <c r="BN150" s="185"/>
      <c r="BO150" s="185"/>
      <c r="BP150" s="185"/>
      <c r="BQ150" s="185"/>
      <c r="BR150" s="185"/>
      <c r="BS150" s="337"/>
      <c r="BT150" s="337"/>
      <c r="BU150" s="337"/>
      <c r="BV150" s="337"/>
      <c r="BW150" s="185"/>
      <c r="BX150" s="185"/>
      <c r="BY150" s="185"/>
      <c r="BZ150" s="185"/>
      <c r="CA150" s="185"/>
      <c r="CB150" s="185"/>
      <c r="CC150" s="185"/>
      <c r="CD150" s="185"/>
      <c r="CE150" s="185"/>
      <c r="CF150" s="185"/>
      <c r="CG150" s="179"/>
      <c r="CH150" s="179"/>
      <c r="CI150" s="179"/>
      <c r="CJ150" s="179"/>
      <c r="CK150" s="179"/>
      <c r="CL150" s="185"/>
      <c r="CM150" s="185"/>
      <c r="CN150" s="95"/>
    </row>
    <row r="151" spans="1:92" ht="12.75" hidden="1" customHeight="1">
      <c r="A151" s="187" t="s">
        <v>681</v>
      </c>
      <c r="B151" s="88" t="s">
        <v>557</v>
      </c>
      <c r="C151" s="96">
        <v>1</v>
      </c>
      <c r="D151" s="96">
        <v>0</v>
      </c>
      <c r="E151" s="185"/>
      <c r="F151" s="185"/>
      <c r="G151" s="185"/>
      <c r="H151" s="179"/>
      <c r="I151" s="179"/>
      <c r="J151" s="179"/>
      <c r="K151" s="179"/>
      <c r="L151" s="185"/>
      <c r="M151" s="185"/>
      <c r="N151" s="185"/>
      <c r="O151" s="185"/>
      <c r="P151" s="185"/>
      <c r="Q151" s="179"/>
      <c r="R151" s="179"/>
      <c r="S151" s="254"/>
      <c r="T151" s="179"/>
      <c r="U151" s="179"/>
      <c r="V151" s="254"/>
      <c r="W151" s="254"/>
      <c r="X151" s="254"/>
      <c r="Y151" s="179"/>
      <c r="Z151" s="179"/>
      <c r="AA151" s="254"/>
      <c r="AB151" s="179"/>
      <c r="AC151" s="179"/>
      <c r="AD151" s="185"/>
      <c r="AE151" s="185"/>
      <c r="AF151" s="179"/>
      <c r="AG151" s="254"/>
      <c r="AH151" s="254"/>
      <c r="AI151" s="185"/>
      <c r="AJ151" s="179"/>
      <c r="AK151" s="185"/>
      <c r="AL151" s="185"/>
      <c r="AM151" s="179"/>
      <c r="AN151" s="254"/>
      <c r="AO151" s="185"/>
      <c r="AP151" s="179"/>
      <c r="AQ151" s="185"/>
      <c r="AR151" s="179"/>
      <c r="AS151" s="185"/>
      <c r="AT151" s="179"/>
      <c r="AU151" s="179"/>
      <c r="AV151" s="179"/>
      <c r="AW151" s="539"/>
      <c r="AX151" s="179"/>
      <c r="AY151" s="179"/>
      <c r="AZ151" s="179"/>
      <c r="BA151" s="179"/>
      <c r="BB151" s="179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483"/>
      <c r="BT151" s="483"/>
      <c r="BU151" s="483"/>
      <c r="BV151" s="483"/>
      <c r="BW151" s="185"/>
      <c r="BX151" s="185"/>
      <c r="BY151" s="185"/>
      <c r="BZ151" s="185"/>
      <c r="CA151" s="185"/>
      <c r="CB151" s="185"/>
      <c r="CC151" s="185"/>
      <c r="CD151" s="185"/>
      <c r="CE151" s="185"/>
      <c r="CF151" s="185"/>
      <c r="CG151" s="179"/>
      <c r="CH151" s="179"/>
      <c r="CI151" s="179"/>
      <c r="CJ151" s="179"/>
      <c r="CK151" s="179"/>
      <c r="CL151" s="185"/>
      <c r="CM151" s="185"/>
      <c r="CN151" s="95"/>
    </row>
    <row r="152" spans="1:92" ht="12.75" hidden="1" customHeight="1">
      <c r="A152" s="187" t="s">
        <v>681</v>
      </c>
      <c r="B152" s="88" t="s">
        <v>434</v>
      </c>
      <c r="C152" s="96">
        <v>0</v>
      </c>
      <c r="D152" s="96">
        <v>0</v>
      </c>
      <c r="E152" s="185"/>
      <c r="F152" s="185"/>
      <c r="G152" s="185"/>
      <c r="H152" s="179"/>
      <c r="I152" s="179"/>
      <c r="J152" s="179"/>
      <c r="K152" s="179"/>
      <c r="L152" s="185"/>
      <c r="M152" s="185"/>
      <c r="N152" s="185"/>
      <c r="O152" s="185"/>
      <c r="P152" s="254"/>
      <c r="Q152" s="179"/>
      <c r="R152" s="179"/>
      <c r="S152" s="254"/>
      <c r="T152" s="179"/>
      <c r="U152" s="179"/>
      <c r="V152" s="185"/>
      <c r="W152" s="185"/>
      <c r="X152" s="254"/>
      <c r="Y152" s="179"/>
      <c r="Z152" s="179"/>
      <c r="AA152" s="254"/>
      <c r="AB152" s="179"/>
      <c r="AC152" s="179"/>
      <c r="AD152" s="185"/>
      <c r="AE152" s="185"/>
      <c r="AF152" s="179"/>
      <c r="AG152" s="185"/>
      <c r="AH152" s="185"/>
      <c r="AI152" s="185"/>
      <c r="AJ152" s="179"/>
      <c r="AK152" s="185"/>
      <c r="AL152" s="185"/>
      <c r="AM152" s="179"/>
      <c r="AN152" s="185"/>
      <c r="AO152" s="185"/>
      <c r="AP152" s="179"/>
      <c r="AQ152" s="185"/>
      <c r="AR152" s="179"/>
      <c r="AS152" s="185"/>
      <c r="AT152" s="179"/>
      <c r="AU152" s="179"/>
      <c r="AV152" s="179"/>
      <c r="AW152" s="539"/>
      <c r="AX152" s="179"/>
      <c r="AY152" s="179"/>
      <c r="AZ152" s="179"/>
      <c r="BA152" s="179"/>
      <c r="BB152" s="179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483"/>
      <c r="BT152" s="483"/>
      <c r="BU152" s="483"/>
      <c r="BV152" s="483"/>
      <c r="BW152" s="185"/>
      <c r="BX152" s="185"/>
      <c r="BY152" s="185"/>
      <c r="BZ152" s="185"/>
      <c r="CA152" s="185"/>
      <c r="CB152" s="185"/>
      <c r="CC152" s="185"/>
      <c r="CD152" s="185"/>
      <c r="CE152" s="185"/>
      <c r="CF152" s="185"/>
      <c r="CG152" s="179"/>
      <c r="CH152" s="179"/>
      <c r="CI152" s="179"/>
      <c r="CJ152" s="179"/>
      <c r="CK152" s="179"/>
      <c r="CL152" s="185"/>
      <c r="CM152" s="185"/>
      <c r="CN152" s="95"/>
    </row>
    <row r="153" spans="1:92" ht="12.75" hidden="1" customHeight="1">
      <c r="A153" s="187" t="s">
        <v>681</v>
      </c>
      <c r="B153" s="88" t="s">
        <v>434</v>
      </c>
      <c r="C153" s="96">
        <v>1</v>
      </c>
      <c r="D153" s="96">
        <v>0</v>
      </c>
      <c r="E153" s="185"/>
      <c r="F153" s="185"/>
      <c r="G153" s="185"/>
      <c r="H153" s="179"/>
      <c r="I153" s="179"/>
      <c r="J153" s="179"/>
      <c r="K153" s="179"/>
      <c r="L153" s="185"/>
      <c r="M153" s="185"/>
      <c r="N153" s="185"/>
      <c r="O153" s="185"/>
      <c r="P153" s="185"/>
      <c r="Q153" s="179"/>
      <c r="R153" s="179"/>
      <c r="S153" s="254"/>
      <c r="T153" s="179"/>
      <c r="U153" s="179"/>
      <c r="V153" s="254"/>
      <c r="W153" s="254"/>
      <c r="X153" s="254"/>
      <c r="Y153" s="179"/>
      <c r="Z153" s="179"/>
      <c r="AA153" s="254"/>
      <c r="AB153" s="179"/>
      <c r="AC153" s="179"/>
      <c r="AD153" s="185"/>
      <c r="AE153" s="185"/>
      <c r="AF153" s="179"/>
      <c r="AG153" s="254"/>
      <c r="AH153" s="254"/>
      <c r="AI153" s="185"/>
      <c r="AJ153" s="179"/>
      <c r="AK153" s="185"/>
      <c r="AL153" s="185"/>
      <c r="AM153" s="179"/>
      <c r="AN153" s="254"/>
      <c r="AO153" s="185"/>
      <c r="AP153" s="179"/>
      <c r="AQ153" s="185"/>
      <c r="AR153" s="179"/>
      <c r="AS153" s="185"/>
      <c r="AT153" s="179"/>
      <c r="AU153" s="179"/>
      <c r="AV153" s="179"/>
      <c r="AW153" s="539"/>
      <c r="AX153" s="179"/>
      <c r="AY153" s="179"/>
      <c r="AZ153" s="179"/>
      <c r="BA153" s="179"/>
      <c r="BB153" s="179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484"/>
      <c r="BT153" s="484"/>
      <c r="BU153" s="484"/>
      <c r="BV153" s="484"/>
      <c r="BW153" s="185"/>
      <c r="BX153" s="185"/>
      <c r="BY153" s="185"/>
      <c r="BZ153" s="185"/>
      <c r="CA153" s="185"/>
      <c r="CB153" s="185"/>
      <c r="CC153" s="185"/>
      <c r="CD153" s="185"/>
      <c r="CE153" s="185"/>
      <c r="CF153" s="185"/>
      <c r="CG153" s="179"/>
      <c r="CH153" s="179"/>
      <c r="CI153" s="179"/>
      <c r="CJ153" s="179"/>
      <c r="CK153" s="179"/>
      <c r="CL153" s="185"/>
      <c r="CM153" s="185"/>
      <c r="CN153" s="95"/>
    </row>
    <row r="154" spans="1:92" ht="12.75" hidden="1" customHeight="1">
      <c r="A154" s="187" t="s">
        <v>681</v>
      </c>
      <c r="B154" s="88" t="s">
        <v>434</v>
      </c>
      <c r="C154" s="96">
        <v>1</v>
      </c>
      <c r="D154" s="96">
        <v>11</v>
      </c>
      <c r="E154" s="185"/>
      <c r="F154" s="185"/>
      <c r="G154" s="185"/>
      <c r="H154" s="179"/>
      <c r="I154" s="179"/>
      <c r="J154" s="179"/>
      <c r="K154" s="179"/>
      <c r="L154" s="185"/>
      <c r="M154" s="185"/>
      <c r="N154" s="185"/>
      <c r="O154" s="185"/>
      <c r="P154" s="185"/>
      <c r="Q154" s="179"/>
      <c r="R154" s="179"/>
      <c r="S154" s="254"/>
      <c r="T154" s="179"/>
      <c r="U154" s="179"/>
      <c r="V154" s="254"/>
      <c r="W154" s="254"/>
      <c r="X154" s="254"/>
      <c r="Y154" s="179"/>
      <c r="Z154" s="179"/>
      <c r="AA154" s="254"/>
      <c r="AB154" s="179"/>
      <c r="AC154" s="179"/>
      <c r="AD154" s="185"/>
      <c r="AE154" s="185"/>
      <c r="AF154" s="179"/>
      <c r="AG154" s="254"/>
      <c r="AH154" s="254"/>
      <c r="AI154" s="185"/>
      <c r="AJ154" s="179"/>
      <c r="AK154" s="185"/>
      <c r="AL154" s="185"/>
      <c r="AM154" s="179"/>
      <c r="AN154" s="254"/>
      <c r="AO154" s="185"/>
      <c r="AP154" s="179"/>
      <c r="AQ154" s="185"/>
      <c r="AR154" s="179"/>
      <c r="AS154" s="185"/>
      <c r="AT154" s="179"/>
      <c r="AU154" s="179"/>
      <c r="AV154" s="179"/>
      <c r="AW154" s="539"/>
      <c r="AX154" s="179"/>
      <c r="AY154" s="179"/>
      <c r="AZ154" s="179"/>
      <c r="BA154" s="179"/>
      <c r="BB154" s="179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484"/>
      <c r="BT154" s="484"/>
      <c r="BU154" s="484"/>
      <c r="BV154" s="484"/>
      <c r="BW154" s="185"/>
      <c r="BX154" s="185"/>
      <c r="BY154" s="185"/>
      <c r="BZ154" s="185"/>
      <c r="CA154" s="185"/>
      <c r="CB154" s="185"/>
      <c r="CC154" s="185"/>
      <c r="CD154" s="185"/>
      <c r="CE154" s="185"/>
      <c r="CF154" s="185"/>
      <c r="CG154" s="179"/>
      <c r="CH154" s="179"/>
      <c r="CI154" s="179"/>
      <c r="CJ154" s="179"/>
      <c r="CK154" s="179"/>
      <c r="CL154" s="185"/>
      <c r="CM154" s="185"/>
      <c r="CN154" s="95"/>
    </row>
    <row r="155" spans="1:92" ht="12.6" hidden="1" customHeight="1">
      <c r="A155" s="187" t="s">
        <v>681</v>
      </c>
      <c r="B155" s="88" t="s">
        <v>434</v>
      </c>
      <c r="C155" s="96">
        <v>1</v>
      </c>
      <c r="D155" s="96">
        <v>21</v>
      </c>
      <c r="E155" s="185"/>
      <c r="F155" s="185"/>
      <c r="G155" s="185"/>
      <c r="H155" s="179"/>
      <c r="I155" s="179"/>
      <c r="J155" s="179"/>
      <c r="K155" s="179"/>
      <c r="L155" s="185"/>
      <c r="M155" s="185"/>
      <c r="N155" s="185"/>
      <c r="O155" s="185"/>
      <c r="P155" s="185"/>
      <c r="Q155" s="179"/>
      <c r="R155" s="179"/>
      <c r="S155" s="254"/>
      <c r="T155" s="179"/>
      <c r="U155" s="179"/>
      <c r="V155" s="254"/>
      <c r="W155" s="254"/>
      <c r="X155" s="254"/>
      <c r="Y155" s="179"/>
      <c r="Z155" s="179"/>
      <c r="AA155" s="254"/>
      <c r="AB155" s="179"/>
      <c r="AC155" s="179"/>
      <c r="AD155" s="185"/>
      <c r="AE155" s="185"/>
      <c r="AF155" s="179"/>
      <c r="AG155" s="254"/>
      <c r="AH155" s="254"/>
      <c r="AI155" s="185"/>
      <c r="AJ155" s="179"/>
      <c r="AK155" s="185"/>
      <c r="AL155" s="185"/>
      <c r="AM155" s="179"/>
      <c r="AN155" s="254"/>
      <c r="AO155" s="185"/>
      <c r="AP155" s="179"/>
      <c r="AQ155" s="185"/>
      <c r="AR155" s="179"/>
      <c r="AS155" s="185"/>
      <c r="AT155" s="179"/>
      <c r="AU155" s="179"/>
      <c r="AV155" s="179"/>
      <c r="AW155" s="539"/>
      <c r="AX155" s="179"/>
      <c r="AY155" s="179"/>
      <c r="AZ155" s="179"/>
      <c r="BA155" s="179"/>
      <c r="BB155" s="179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484"/>
      <c r="BT155" s="484"/>
      <c r="BU155" s="484"/>
      <c r="BV155" s="484"/>
      <c r="BW155" s="185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79"/>
      <c r="CH155" s="179"/>
      <c r="CI155" s="179"/>
      <c r="CJ155" s="179"/>
      <c r="CK155" s="179"/>
      <c r="CL155" s="185"/>
      <c r="CM155" s="185"/>
      <c r="CN155" s="95"/>
    </row>
    <row r="156" spans="1:92" ht="12.75" customHeight="1">
      <c r="H156" s="179"/>
      <c r="I156" s="179"/>
      <c r="J156" s="179"/>
      <c r="K156" s="179"/>
      <c r="Q156" s="179"/>
      <c r="R156" s="179"/>
      <c r="T156" s="179"/>
      <c r="U156" s="179"/>
      <c r="Y156" s="179"/>
      <c r="Z156" s="179"/>
      <c r="AB156" s="179"/>
      <c r="AC156" s="179"/>
      <c r="AF156" s="179"/>
      <c r="AJ156" s="179"/>
      <c r="AM156" s="179"/>
      <c r="AP156" s="179"/>
      <c r="AR156" s="179"/>
      <c r="AT156" s="179"/>
      <c r="AU156" s="179"/>
      <c r="AV156" s="179"/>
      <c r="AW156" s="539"/>
      <c r="AX156" s="179"/>
      <c r="AY156" s="179"/>
      <c r="AZ156" s="179"/>
      <c r="BA156" s="179"/>
      <c r="BB156" s="179"/>
      <c r="BS156" s="485"/>
      <c r="BT156" s="485"/>
      <c r="BU156" s="485"/>
      <c r="BV156" s="485"/>
      <c r="CG156" s="179"/>
      <c r="CH156" s="179"/>
      <c r="CI156" s="179"/>
      <c r="CJ156" s="179"/>
      <c r="CK156" s="179"/>
      <c r="CN156" s="95"/>
    </row>
    <row r="157" spans="1:92" ht="12.75" customHeight="1">
      <c r="B157" s="18" t="s">
        <v>699</v>
      </c>
      <c r="D157" s="18"/>
      <c r="E157" s="18"/>
      <c r="H157" s="179"/>
      <c r="I157" s="179"/>
      <c r="J157" s="179"/>
      <c r="K157" s="179"/>
      <c r="Q157" s="179"/>
      <c r="R157" s="179"/>
      <c r="T157" s="179"/>
      <c r="U157" s="179"/>
      <c r="Y157" s="179"/>
      <c r="Z157" s="179"/>
      <c r="AB157" s="179"/>
      <c r="AC157" s="179"/>
      <c r="AF157" s="179"/>
      <c r="AJ157" s="179"/>
      <c r="AM157" s="179"/>
      <c r="AP157" s="179"/>
      <c r="AR157" s="179"/>
      <c r="AT157" s="179"/>
      <c r="AU157" s="179"/>
      <c r="AV157" s="179"/>
      <c r="AW157" s="539"/>
      <c r="AX157" s="179"/>
      <c r="AY157" s="179"/>
      <c r="AZ157" s="179"/>
      <c r="BA157" s="179"/>
      <c r="BB157" s="179"/>
      <c r="BS157" s="485"/>
      <c r="BT157" s="485"/>
      <c r="BU157" s="485"/>
      <c r="BV157" s="485"/>
      <c r="CB157"/>
      <c r="CC157"/>
      <c r="CD157"/>
      <c r="CE157"/>
      <c r="CF157"/>
      <c r="CG157" s="179"/>
      <c r="CH157" s="179"/>
      <c r="CI157" s="179"/>
      <c r="CJ157" s="179"/>
      <c r="CK157" s="179"/>
      <c r="CL157"/>
      <c r="CN157" s="95"/>
    </row>
    <row r="158" spans="1:92" ht="12.75" customHeight="1">
      <c r="B158" s="93"/>
      <c r="C158" s="93" t="str">
        <f>C$4</f>
        <v>crediting_type_dyn_aig</v>
      </c>
      <c r="D158" s="88" t="str">
        <f>D$4</f>
        <v>Value</v>
      </c>
      <c r="E158" s="88"/>
      <c r="F158" s="88" t="str">
        <f t="shared" ref="F158" si="50">F$4</f>
        <v>FX1Fix</v>
      </c>
      <c r="G158" s="88" t="str">
        <f>G$4</f>
        <v>FG1Fix</v>
      </c>
      <c r="H158" s="88" t="str">
        <f t="shared" ref="H158:BT158" si="51">H$4</f>
        <v>MSAPRt</v>
      </c>
      <c r="I158" s="88" t="str">
        <f t="shared" si="51"/>
        <v>PGAPRt</v>
      </c>
      <c r="J158" s="88" t="str">
        <f t="shared" si="51"/>
        <v>MS5PRt</v>
      </c>
      <c r="K158" s="88" t="str">
        <f t="shared" si="51"/>
        <v>PG5PRt</v>
      </c>
      <c r="L158" s="88" t="str">
        <f t="shared" si="51"/>
        <v>MS1PR2</v>
      </c>
      <c r="M158" s="88" t="str">
        <f t="shared" si="51"/>
        <v>MS1PRt</v>
      </c>
      <c r="N158" s="88" t="str">
        <f t="shared" si="51"/>
        <v>PG1PRt</v>
      </c>
      <c r="O158" s="88" t="str">
        <f t="shared" si="51"/>
        <v>SR1PRt</v>
      </c>
      <c r="P158" s="88" t="str">
        <f t="shared" si="51"/>
        <v>AQ1PRt</v>
      </c>
      <c r="Q158" s="88" t="str">
        <f t="shared" si="51"/>
        <v>AQ1PR1</v>
      </c>
      <c r="R158" s="88" t="str">
        <f t="shared" si="51"/>
        <v>AB1PRL</v>
      </c>
      <c r="S158" s="88" t="str">
        <f t="shared" si="51"/>
        <v>AB1PRt</v>
      </c>
      <c r="T158" s="88" t="str">
        <f t="shared" si="51"/>
        <v>AB1PR1</v>
      </c>
      <c r="U158" s="88" t="str">
        <f t="shared" si="51"/>
        <v>AB1PR2</v>
      </c>
      <c r="V158" s="88" t="str">
        <f t="shared" si="51"/>
        <v>AG1PRt</v>
      </c>
      <c r="W158" s="88" t="str">
        <f t="shared" si="51"/>
        <v>AG1PRG</v>
      </c>
      <c r="X158" s="88" t="str">
        <f t="shared" si="51"/>
        <v>AQ2PRt</v>
      </c>
      <c r="Y158" s="88" t="str">
        <f t="shared" si="51"/>
        <v>AQ2PR1</v>
      </c>
      <c r="Z158" s="88" t="str">
        <f t="shared" si="51"/>
        <v>AB2PRL</v>
      </c>
      <c r="AA158" s="88" t="str">
        <f t="shared" si="51"/>
        <v>AB2PRt</v>
      </c>
      <c r="AB158" s="88" t="str">
        <f t="shared" si="51"/>
        <v>AB2PR1</v>
      </c>
      <c r="AC158" s="88" t="str">
        <f t="shared" si="51"/>
        <v>AB2PR2</v>
      </c>
      <c r="AD158" s="88" t="str">
        <f t="shared" si="51"/>
        <v>LM1PRt</v>
      </c>
      <c r="AE158" s="88" t="str">
        <f t="shared" si="51"/>
        <v>ML1PRt</v>
      </c>
      <c r="AF158" s="88" t="str">
        <f t="shared" si="51"/>
        <v>ML1PR1</v>
      </c>
      <c r="AG158" s="88" t="str">
        <f t="shared" si="51"/>
        <v>PB1PRt</v>
      </c>
      <c r="AH158" s="88" t="str">
        <f t="shared" si="51"/>
        <v>PB1PRG</v>
      </c>
      <c r="AI158" s="88" t="str">
        <f t="shared" si="51"/>
        <v>PM1PRt</v>
      </c>
      <c r="AJ158" s="88" t="str">
        <f t="shared" si="51"/>
        <v>PM1PR1</v>
      </c>
      <c r="AK158" s="88" t="str">
        <f t="shared" si="51"/>
        <v>RS1PRt</v>
      </c>
      <c r="AL158" s="88" t="str">
        <f t="shared" si="51"/>
        <v>SP1PRt</v>
      </c>
      <c r="AM158" s="88" t="str">
        <f t="shared" si="51"/>
        <v>SP1PR1</v>
      </c>
      <c r="AN158" s="88" t="str">
        <f t="shared" si="51"/>
        <v>SP1PRG</v>
      </c>
      <c r="AO158" s="88" t="str">
        <f t="shared" si="51"/>
        <v>ML2PRt</v>
      </c>
      <c r="AP158" s="88" t="str">
        <f t="shared" si="51"/>
        <v>ML2PR1</v>
      </c>
      <c r="AQ158" s="88" t="str">
        <f t="shared" si="51"/>
        <v>PM2PRt</v>
      </c>
      <c r="AR158" s="88" t="str">
        <f t="shared" si="51"/>
        <v>PM2PR1</v>
      </c>
      <c r="AS158" s="88" t="str">
        <f t="shared" si="51"/>
        <v>SP2PRt</v>
      </c>
      <c r="AT158" s="88" t="str">
        <f t="shared" si="51"/>
        <v>DF1PRL</v>
      </c>
      <c r="AU158" s="88" t="str">
        <f t="shared" si="51"/>
        <v>DF1PRt</v>
      </c>
      <c r="AV158" s="88" t="str">
        <f t="shared" si="51"/>
        <v>DF1PR1</v>
      </c>
      <c r="AW158" s="525" t="str">
        <f t="shared" si="51"/>
        <v>IN1PRt</v>
      </c>
      <c r="AX158" s="88" t="str">
        <f t="shared" si="51"/>
        <v>DF1PR2</v>
      </c>
      <c r="AY158" s="88" t="str">
        <f t="shared" si="51"/>
        <v>DF2PRL</v>
      </c>
      <c r="AZ158" s="88" t="str">
        <f t="shared" si="51"/>
        <v>DF2PRt</v>
      </c>
      <c r="BA158" s="88" t="str">
        <f t="shared" si="51"/>
        <v>DF2PR1</v>
      </c>
      <c r="BB158" s="88" t="str">
        <f t="shared" si="51"/>
        <v>DF2PR2</v>
      </c>
      <c r="BC158" s="88" t="str">
        <f t="shared" si="51"/>
        <v>AB1Spd</v>
      </c>
      <c r="BD158" s="88" t="str">
        <f t="shared" si="51"/>
        <v>ML1Spd</v>
      </c>
      <c r="BE158" s="88" t="str">
        <f t="shared" si="51"/>
        <v>PM1Spd</v>
      </c>
      <c r="BF158" s="88" t="str">
        <f t="shared" si="51"/>
        <v>AB2Spd</v>
      </c>
      <c r="BG158" s="88" t="str">
        <f t="shared" si="51"/>
        <v>LM2Spd</v>
      </c>
      <c r="BH158" s="88" t="str">
        <f t="shared" si="51"/>
        <v>ML2Spd</v>
      </c>
      <c r="BI158" s="88" t="str">
        <f t="shared" si="51"/>
        <v>PM2Spd</v>
      </c>
      <c r="BJ158" s="88" t="str">
        <f t="shared" si="51"/>
        <v>LM1Cap</v>
      </c>
      <c r="BK158" s="88" t="str">
        <f t="shared" si="51"/>
        <v>ML1Cap</v>
      </c>
      <c r="BL158" s="88" t="str">
        <f t="shared" si="51"/>
        <v>PM1Cap</v>
      </c>
      <c r="BM158" s="88" t="str">
        <f t="shared" si="51"/>
        <v>EF1Cap</v>
      </c>
      <c r="BN158" s="88" t="str">
        <f t="shared" si="51"/>
        <v>RS1Cap</v>
      </c>
      <c r="BO158" s="88" t="str">
        <f t="shared" si="51"/>
        <v>SP1Cap</v>
      </c>
      <c r="BP158" s="88" t="str">
        <f t="shared" si="51"/>
        <v>EF1CaL</v>
      </c>
      <c r="BQ158" s="88" t="str">
        <f t="shared" si="51"/>
        <v>RS1CaL</v>
      </c>
      <c r="BR158" s="88" t="str">
        <f t="shared" si="51"/>
        <v>SP1CaL</v>
      </c>
      <c r="BS158" s="88" t="str">
        <f t="shared" si="51"/>
        <v>EF1CaK</v>
      </c>
      <c r="BT158" s="88" t="str">
        <f t="shared" si="51"/>
        <v>RS1CaK</v>
      </c>
      <c r="BU158" s="88" t="str">
        <f t="shared" ref="BU158:CM158" si="52">BU$4</f>
        <v>SP1CaK</v>
      </c>
      <c r="BV158" s="88" t="str">
        <f t="shared" si="52"/>
        <v>ND1CaK</v>
      </c>
      <c r="BW158" s="88" t="str">
        <f t="shared" si="52"/>
        <v>EF1CaM</v>
      </c>
      <c r="BX158" s="88" t="str">
        <f t="shared" si="52"/>
        <v>RS1CaM</v>
      </c>
      <c r="BY158" s="88" t="str">
        <f t="shared" si="52"/>
        <v>SP1CaM</v>
      </c>
      <c r="BZ158" s="88" t="str">
        <f t="shared" si="52"/>
        <v>SP1CaN</v>
      </c>
      <c r="CA158" s="88" t="str">
        <f t="shared" si="52"/>
        <v>LM2Cap</v>
      </c>
      <c r="CB158" s="88" t="str">
        <f t="shared" si="52"/>
        <v>ML2Cap</v>
      </c>
      <c r="CC158" s="88" t="str">
        <f t="shared" si="52"/>
        <v>PM2Cap</v>
      </c>
      <c r="CD158" s="88" t="str">
        <f t="shared" si="52"/>
        <v>SP5Ca1</v>
      </c>
      <c r="CE158" s="88" t="str">
        <f t="shared" si="52"/>
        <v>SP5Ca2</v>
      </c>
      <c r="CF158" s="88" t="str">
        <f t="shared" si="52"/>
        <v>SP5Cap</v>
      </c>
      <c r="CG158" s="88" t="str">
        <f t="shared" si="52"/>
        <v>FX1FiM</v>
      </c>
      <c r="CH158" s="88" t="str">
        <f t="shared" si="52"/>
        <v>ND1TrM</v>
      </c>
      <c r="CI158" s="88" t="str">
        <f t="shared" si="52"/>
        <v>ND1TrL</v>
      </c>
      <c r="CJ158" s="88" t="str">
        <f t="shared" si="52"/>
        <v>ND1CaM</v>
      </c>
      <c r="CK158" s="88" t="str">
        <f t="shared" si="52"/>
        <v>ND1CaL</v>
      </c>
      <c r="CL158" s="88" t="str">
        <f t="shared" si="52"/>
        <v>SP1Tri</v>
      </c>
      <c r="CM158" s="88" t="str">
        <f t="shared" si="52"/>
        <v>ND1Cap</v>
      </c>
      <c r="CN158" s="95"/>
    </row>
    <row r="159" spans="1:92" ht="12.75" customHeight="1">
      <c r="B159" s="96" t="s">
        <v>699</v>
      </c>
      <c r="C159" s="96"/>
      <c r="D159" s="14"/>
      <c r="E159" s="14"/>
      <c r="F159" s="30">
        <v>0</v>
      </c>
      <c r="G159" s="30">
        <v>9999</v>
      </c>
      <c r="H159" s="30">
        <v>9999</v>
      </c>
      <c r="I159" s="30">
        <v>9999</v>
      </c>
      <c r="J159" s="30">
        <v>9999</v>
      </c>
      <c r="K159" s="30">
        <v>9999</v>
      </c>
      <c r="L159" s="179">
        <v>3</v>
      </c>
      <c r="M159" s="179">
        <v>3</v>
      </c>
      <c r="N159" s="179">
        <v>3</v>
      </c>
      <c r="O159" s="179">
        <v>5</v>
      </c>
      <c r="P159" s="179">
        <v>5</v>
      </c>
      <c r="Q159" s="179">
        <v>5</v>
      </c>
      <c r="R159" s="179">
        <v>5</v>
      </c>
      <c r="S159" s="179">
        <v>5</v>
      </c>
      <c r="T159" s="179">
        <v>5</v>
      </c>
      <c r="U159" s="179">
        <v>5</v>
      </c>
      <c r="V159" s="179">
        <v>5</v>
      </c>
      <c r="W159" s="179">
        <v>5</v>
      </c>
      <c r="X159" s="179">
        <v>5</v>
      </c>
      <c r="Y159" s="179">
        <v>5</v>
      </c>
      <c r="Z159" s="179">
        <v>5</v>
      </c>
      <c r="AA159" s="179">
        <v>5</v>
      </c>
      <c r="AB159" s="179">
        <v>5</v>
      </c>
      <c r="AC159" s="179">
        <v>5</v>
      </c>
      <c r="AD159" s="30">
        <v>9999</v>
      </c>
      <c r="AE159" s="179">
        <v>5</v>
      </c>
      <c r="AF159" s="179">
        <v>5</v>
      </c>
      <c r="AG159" s="30">
        <v>9999</v>
      </c>
      <c r="AH159" s="30">
        <v>9999</v>
      </c>
      <c r="AI159" s="179">
        <v>5</v>
      </c>
      <c r="AJ159" s="179">
        <v>5</v>
      </c>
      <c r="AK159" s="179">
        <v>5</v>
      </c>
      <c r="AL159" s="179">
        <v>1</v>
      </c>
      <c r="AM159" s="179">
        <v>5</v>
      </c>
      <c r="AN159" s="30">
        <v>9999</v>
      </c>
      <c r="AO159" s="179">
        <v>5</v>
      </c>
      <c r="AP159" s="179">
        <v>5</v>
      </c>
      <c r="AQ159" s="179">
        <v>5</v>
      </c>
      <c r="AR159" s="179">
        <v>5</v>
      </c>
      <c r="AS159" s="30">
        <v>9999</v>
      </c>
      <c r="AT159" s="179">
        <v>5</v>
      </c>
      <c r="AU159" s="179">
        <v>5</v>
      </c>
      <c r="AV159" s="179">
        <v>5</v>
      </c>
      <c r="AW159" s="539">
        <v>5</v>
      </c>
      <c r="AX159" s="179">
        <v>5</v>
      </c>
      <c r="AY159" s="179">
        <v>5</v>
      </c>
      <c r="AZ159" s="179">
        <v>5</v>
      </c>
      <c r="BA159" s="179">
        <v>5</v>
      </c>
      <c r="BB159" s="179">
        <v>5</v>
      </c>
      <c r="BC159" s="30">
        <v>9999</v>
      </c>
      <c r="BD159" s="30">
        <v>9999</v>
      </c>
      <c r="BE159" s="30">
        <v>9999</v>
      </c>
      <c r="BF159" s="30">
        <v>9999</v>
      </c>
      <c r="BG159" s="30">
        <v>9999</v>
      </c>
      <c r="BH159" s="30">
        <v>9999</v>
      </c>
      <c r="BI159" s="30">
        <v>9999</v>
      </c>
      <c r="BJ159" s="30">
        <v>9999</v>
      </c>
      <c r="BK159" s="30">
        <v>9999</v>
      </c>
      <c r="BL159" s="30">
        <v>9999</v>
      </c>
      <c r="BM159" s="30">
        <v>9999</v>
      </c>
      <c r="BN159" s="30">
        <v>9999</v>
      </c>
      <c r="BO159" s="30">
        <v>9999</v>
      </c>
      <c r="BP159" s="30">
        <v>9999</v>
      </c>
      <c r="BQ159" s="30">
        <v>9999</v>
      </c>
      <c r="BR159" s="30">
        <v>9999</v>
      </c>
      <c r="BS159" s="30">
        <v>9999</v>
      </c>
      <c r="BT159" s="30">
        <v>9999</v>
      </c>
      <c r="BU159" s="30">
        <v>9999</v>
      </c>
      <c r="BV159" s="30">
        <v>9999</v>
      </c>
      <c r="BW159" s="30">
        <v>9999</v>
      </c>
      <c r="BX159" s="30">
        <v>9999</v>
      </c>
      <c r="BY159" s="30">
        <v>9999</v>
      </c>
      <c r="BZ159" s="30">
        <v>9999</v>
      </c>
      <c r="CA159" s="30">
        <v>9999</v>
      </c>
      <c r="CB159" s="30">
        <v>9999</v>
      </c>
      <c r="CC159" s="30">
        <v>9999</v>
      </c>
      <c r="CD159" s="30">
        <v>9999</v>
      </c>
      <c r="CE159" s="30">
        <v>9999</v>
      </c>
      <c r="CF159" s="30">
        <v>9999</v>
      </c>
      <c r="CG159" s="30">
        <v>0</v>
      </c>
      <c r="CH159" s="30">
        <v>9999</v>
      </c>
      <c r="CI159" s="30">
        <v>9999</v>
      </c>
      <c r="CJ159" s="30">
        <v>9999</v>
      </c>
      <c r="CK159" s="30">
        <v>9999</v>
      </c>
      <c r="CL159" s="30">
        <v>9999</v>
      </c>
      <c r="CM159" s="30">
        <v>9999</v>
      </c>
      <c r="CN159" s="95"/>
    </row>
    <row r="160" spans="1:92" ht="12.75" customHeight="1">
      <c r="H160" s="179"/>
      <c r="I160" s="179"/>
      <c r="J160" s="179"/>
      <c r="K160" s="179"/>
      <c r="Q160" s="179"/>
      <c r="R160" s="179"/>
      <c r="T160" s="179"/>
      <c r="U160" s="179"/>
      <c r="Y160" s="179"/>
      <c r="Z160" s="179"/>
      <c r="AB160" s="179"/>
      <c r="AC160" s="179"/>
      <c r="AF160" s="179"/>
      <c r="AJ160" s="179"/>
      <c r="AM160" s="179"/>
      <c r="AP160" s="179"/>
      <c r="AR160" s="179"/>
      <c r="AT160" s="179"/>
      <c r="AU160" s="179"/>
      <c r="AV160" s="179"/>
      <c r="AW160" s="539"/>
      <c r="AX160" s="179"/>
      <c r="AY160" s="179"/>
      <c r="AZ160" s="179"/>
      <c r="BA160" s="179"/>
      <c r="BB160" s="179"/>
      <c r="BS160" s="486"/>
      <c r="BT160" s="486"/>
      <c r="BU160" s="486"/>
      <c r="BV160" s="486"/>
      <c r="CG160" s="179"/>
      <c r="CH160" s="179"/>
      <c r="CI160" s="179"/>
      <c r="CJ160" s="179"/>
      <c r="CK160" s="179"/>
      <c r="CN160" s="95"/>
    </row>
    <row r="161" spans="1:92" ht="12.75" customHeight="1">
      <c r="A161" s="18" t="str">
        <f ca="1">GetNameRange(A162)</f>
        <v>index_term_part_rate_max_aig</v>
      </c>
      <c r="D161" s="18"/>
      <c r="E161" s="18"/>
      <c r="H161" s="179"/>
      <c r="I161" s="179"/>
      <c r="J161" s="179"/>
      <c r="K161" s="179"/>
      <c r="Q161" s="179"/>
      <c r="R161" s="179"/>
      <c r="T161" s="179"/>
      <c r="U161" s="179"/>
      <c r="Y161" s="179"/>
      <c r="Z161" s="179"/>
      <c r="AB161" s="179"/>
      <c r="AC161" s="179"/>
      <c r="AF161" s="179"/>
      <c r="AJ161" s="179"/>
      <c r="AM161" s="179"/>
      <c r="AP161" s="179"/>
      <c r="AR161" s="179"/>
      <c r="AT161" s="179"/>
      <c r="AU161" s="179"/>
      <c r="AV161" s="179"/>
      <c r="AW161" s="539"/>
      <c r="AX161" s="179"/>
      <c r="AY161" s="179"/>
      <c r="AZ161" s="179"/>
      <c r="BA161" s="179"/>
      <c r="BB161" s="179"/>
      <c r="BS161" s="485"/>
      <c r="BT161" s="485"/>
      <c r="BU161" s="485"/>
      <c r="BV161" s="485"/>
      <c r="CG161" s="179"/>
      <c r="CH161" s="179"/>
      <c r="CI161" s="179"/>
      <c r="CJ161" s="179"/>
      <c r="CK161" s="179"/>
      <c r="CN161" s="95"/>
    </row>
    <row r="162" spans="1:92" ht="12.75" customHeight="1">
      <c r="A162" s="93"/>
      <c r="B162" s="93"/>
      <c r="C162" s="93" t="str">
        <f>C$4</f>
        <v>crediting_type_dyn_aig</v>
      </c>
      <c r="D162" s="88" t="str">
        <f>D$4</f>
        <v>Value</v>
      </c>
      <c r="E162" s="88"/>
      <c r="F162" s="88" t="str">
        <f t="shared" ref="F162:BR162" si="53">F$4</f>
        <v>FX1Fix</v>
      </c>
      <c r="G162" s="88" t="str">
        <f t="shared" si="53"/>
        <v>FG1Fix</v>
      </c>
      <c r="H162" s="88" t="str">
        <f t="shared" si="53"/>
        <v>MSAPRt</v>
      </c>
      <c r="I162" s="88" t="str">
        <f t="shared" si="53"/>
        <v>PGAPRt</v>
      </c>
      <c r="J162" s="88" t="str">
        <f t="shared" si="53"/>
        <v>MS5PRt</v>
      </c>
      <c r="K162" s="88" t="str">
        <f t="shared" si="53"/>
        <v>PG5PRt</v>
      </c>
      <c r="L162" s="88" t="str">
        <f t="shared" si="53"/>
        <v>MS1PR2</v>
      </c>
      <c r="M162" s="88" t="str">
        <f t="shared" si="53"/>
        <v>MS1PRt</v>
      </c>
      <c r="N162" s="88" t="str">
        <f t="shared" si="53"/>
        <v>PG1PRt</v>
      </c>
      <c r="O162" s="88" t="str">
        <f t="shared" si="53"/>
        <v>SR1PRt</v>
      </c>
      <c r="P162" s="88" t="str">
        <f t="shared" si="53"/>
        <v>AQ1PRt</v>
      </c>
      <c r="Q162" s="88" t="str">
        <f t="shared" si="53"/>
        <v>AQ1PR1</v>
      </c>
      <c r="R162" s="88" t="str">
        <f t="shared" si="53"/>
        <v>AB1PRL</v>
      </c>
      <c r="S162" s="88" t="str">
        <f t="shared" si="53"/>
        <v>AB1PRt</v>
      </c>
      <c r="T162" s="88" t="str">
        <f t="shared" si="53"/>
        <v>AB1PR1</v>
      </c>
      <c r="U162" s="88" t="str">
        <f t="shared" si="53"/>
        <v>AB1PR2</v>
      </c>
      <c r="V162" s="88" t="str">
        <f t="shared" si="53"/>
        <v>AG1PRt</v>
      </c>
      <c r="W162" s="88" t="str">
        <f t="shared" si="53"/>
        <v>AG1PRG</v>
      </c>
      <c r="X162" s="88" t="str">
        <f t="shared" si="53"/>
        <v>AQ2PRt</v>
      </c>
      <c r="Y162" s="88" t="str">
        <f t="shared" si="53"/>
        <v>AQ2PR1</v>
      </c>
      <c r="Z162" s="88" t="str">
        <f t="shared" si="53"/>
        <v>AB2PRL</v>
      </c>
      <c r="AA162" s="88" t="str">
        <f t="shared" si="53"/>
        <v>AB2PRt</v>
      </c>
      <c r="AB162" s="88" t="str">
        <f t="shared" si="53"/>
        <v>AB2PR1</v>
      </c>
      <c r="AC162" s="88" t="str">
        <f t="shared" si="53"/>
        <v>AB2PR2</v>
      </c>
      <c r="AD162" s="88" t="str">
        <f t="shared" si="53"/>
        <v>LM1PRt</v>
      </c>
      <c r="AE162" s="88" t="str">
        <f t="shared" si="53"/>
        <v>ML1PRt</v>
      </c>
      <c r="AF162" s="88" t="str">
        <f t="shared" si="53"/>
        <v>ML1PR1</v>
      </c>
      <c r="AG162" s="88" t="str">
        <f t="shared" si="53"/>
        <v>PB1PRt</v>
      </c>
      <c r="AH162" s="88" t="str">
        <f t="shared" si="53"/>
        <v>PB1PRG</v>
      </c>
      <c r="AI162" s="88" t="str">
        <f t="shared" si="53"/>
        <v>PM1PRt</v>
      </c>
      <c r="AJ162" s="88" t="str">
        <f t="shared" si="53"/>
        <v>PM1PR1</v>
      </c>
      <c r="AK162" s="88" t="str">
        <f t="shared" si="53"/>
        <v>RS1PRt</v>
      </c>
      <c r="AL162" s="88" t="str">
        <f t="shared" si="53"/>
        <v>SP1PRt</v>
      </c>
      <c r="AM162" s="88" t="str">
        <f t="shared" si="53"/>
        <v>SP1PR1</v>
      </c>
      <c r="AN162" s="88" t="str">
        <f t="shared" si="53"/>
        <v>SP1PRG</v>
      </c>
      <c r="AO162" s="88" t="str">
        <f t="shared" si="53"/>
        <v>ML2PRt</v>
      </c>
      <c r="AP162" s="88" t="str">
        <f t="shared" si="53"/>
        <v>ML2PR1</v>
      </c>
      <c r="AQ162" s="88" t="str">
        <f t="shared" si="53"/>
        <v>PM2PRt</v>
      </c>
      <c r="AR162" s="88" t="str">
        <f t="shared" si="53"/>
        <v>PM2PR1</v>
      </c>
      <c r="AS162" s="88" t="str">
        <f t="shared" si="53"/>
        <v>SP2PRt</v>
      </c>
      <c r="AT162" s="88" t="str">
        <f t="shared" si="53"/>
        <v>DF1PRL</v>
      </c>
      <c r="AU162" s="88" t="str">
        <f t="shared" si="53"/>
        <v>DF1PRt</v>
      </c>
      <c r="AV162" s="88" t="str">
        <f t="shared" si="53"/>
        <v>DF1PR1</v>
      </c>
      <c r="AW162" s="525" t="str">
        <f t="shared" si="53"/>
        <v>IN1PRt</v>
      </c>
      <c r="AX162" s="88" t="str">
        <f t="shared" si="53"/>
        <v>DF1PR2</v>
      </c>
      <c r="AY162" s="88" t="str">
        <f t="shared" si="53"/>
        <v>DF2PRL</v>
      </c>
      <c r="AZ162" s="88" t="str">
        <f t="shared" si="53"/>
        <v>DF2PRt</v>
      </c>
      <c r="BA162" s="88" t="str">
        <f t="shared" si="53"/>
        <v>DF2PR1</v>
      </c>
      <c r="BB162" s="88" t="str">
        <f t="shared" si="53"/>
        <v>DF2PR2</v>
      </c>
      <c r="BC162" s="88" t="str">
        <f t="shared" si="53"/>
        <v>AB1Spd</v>
      </c>
      <c r="BD162" s="88" t="str">
        <f t="shared" si="53"/>
        <v>ML1Spd</v>
      </c>
      <c r="BE162" s="88" t="str">
        <f t="shared" si="53"/>
        <v>PM1Spd</v>
      </c>
      <c r="BF162" s="88" t="str">
        <f t="shared" si="53"/>
        <v>AB2Spd</v>
      </c>
      <c r="BG162" s="88" t="str">
        <f t="shared" si="53"/>
        <v>LM2Spd</v>
      </c>
      <c r="BH162" s="88" t="str">
        <f t="shared" si="53"/>
        <v>ML2Spd</v>
      </c>
      <c r="BI162" s="88" t="str">
        <f t="shared" si="53"/>
        <v>PM2Spd</v>
      </c>
      <c r="BJ162" s="88" t="str">
        <f t="shared" si="53"/>
        <v>LM1Cap</v>
      </c>
      <c r="BK162" s="88" t="str">
        <f t="shared" si="53"/>
        <v>ML1Cap</v>
      </c>
      <c r="BL162" s="88" t="str">
        <f t="shared" si="53"/>
        <v>PM1Cap</v>
      </c>
      <c r="BM162" s="88" t="str">
        <f t="shared" si="53"/>
        <v>EF1Cap</v>
      </c>
      <c r="BN162" s="88" t="str">
        <f t="shared" si="53"/>
        <v>RS1Cap</v>
      </c>
      <c r="BO162" s="88" t="str">
        <f t="shared" si="53"/>
        <v>SP1Cap</v>
      </c>
      <c r="BP162" s="88" t="str">
        <f t="shared" si="53"/>
        <v>EF1CaL</v>
      </c>
      <c r="BQ162" s="88" t="str">
        <f t="shared" si="53"/>
        <v>RS1CaL</v>
      </c>
      <c r="BR162" s="88" t="str">
        <f t="shared" si="53"/>
        <v>SP1CaL</v>
      </c>
      <c r="BS162" s="88" t="str">
        <f t="shared" ref="BS162:CM162" si="54">BS$4</f>
        <v>EF1CaK</v>
      </c>
      <c r="BT162" s="88" t="str">
        <f t="shared" si="54"/>
        <v>RS1CaK</v>
      </c>
      <c r="BU162" s="88" t="str">
        <f t="shared" si="54"/>
        <v>SP1CaK</v>
      </c>
      <c r="BV162" s="88" t="str">
        <f t="shared" si="54"/>
        <v>ND1CaK</v>
      </c>
      <c r="BW162" s="88" t="str">
        <f t="shared" si="54"/>
        <v>EF1CaM</v>
      </c>
      <c r="BX162" s="88" t="str">
        <f t="shared" si="54"/>
        <v>RS1CaM</v>
      </c>
      <c r="BY162" s="88" t="str">
        <f t="shared" si="54"/>
        <v>SP1CaM</v>
      </c>
      <c r="BZ162" s="88" t="str">
        <f t="shared" si="54"/>
        <v>SP1CaN</v>
      </c>
      <c r="CA162" s="88" t="str">
        <f t="shared" si="54"/>
        <v>LM2Cap</v>
      </c>
      <c r="CB162" s="88" t="str">
        <f t="shared" si="54"/>
        <v>ML2Cap</v>
      </c>
      <c r="CC162" s="88" t="str">
        <f t="shared" si="54"/>
        <v>PM2Cap</v>
      </c>
      <c r="CD162" s="88" t="str">
        <f t="shared" si="54"/>
        <v>SP5Ca1</v>
      </c>
      <c r="CE162" s="88" t="str">
        <f t="shared" si="54"/>
        <v>SP5Ca2</v>
      </c>
      <c r="CF162" s="88" t="str">
        <f t="shared" si="54"/>
        <v>SP5Cap</v>
      </c>
      <c r="CG162" s="88" t="str">
        <f t="shared" si="54"/>
        <v>FX1FiM</v>
      </c>
      <c r="CH162" s="88" t="str">
        <f t="shared" si="54"/>
        <v>ND1TrM</v>
      </c>
      <c r="CI162" s="88" t="str">
        <f t="shared" si="54"/>
        <v>ND1TrL</v>
      </c>
      <c r="CJ162" s="88" t="str">
        <f t="shared" si="54"/>
        <v>ND1CaM</v>
      </c>
      <c r="CK162" s="88" t="str">
        <f t="shared" si="54"/>
        <v>ND1CaL</v>
      </c>
      <c r="CL162" s="88" t="str">
        <f t="shared" si="54"/>
        <v>SP1Tri</v>
      </c>
      <c r="CM162" s="88" t="str">
        <f t="shared" si="54"/>
        <v>ND1Cap</v>
      </c>
      <c r="CN162" s="95"/>
    </row>
    <row r="163" spans="1:92" ht="12.75" customHeight="1">
      <c r="A163" s="73" t="s">
        <v>460</v>
      </c>
      <c r="B163" s="73" t="s">
        <v>460</v>
      </c>
      <c r="C163" s="289" t="s">
        <v>164</v>
      </c>
      <c r="D163" s="291"/>
      <c r="E163" s="291"/>
      <c r="F163" s="292"/>
      <c r="G163" s="292"/>
      <c r="H163" s="292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  <c r="AA163" s="292"/>
      <c r="AB163" s="292"/>
      <c r="AC163" s="292"/>
      <c r="AD163" s="292"/>
      <c r="AE163" s="292"/>
      <c r="AF163" s="292"/>
      <c r="AG163" s="292"/>
      <c r="AH163" s="292"/>
      <c r="AI163" s="292"/>
      <c r="AJ163" s="292"/>
      <c r="AK163" s="292"/>
      <c r="AL163" s="292"/>
      <c r="AM163" s="292"/>
      <c r="AN163" s="292"/>
      <c r="AO163" s="292"/>
      <c r="AP163" s="292"/>
      <c r="AQ163" s="292"/>
      <c r="AR163" s="292"/>
      <c r="AS163" s="292"/>
      <c r="AT163" s="292"/>
      <c r="AU163" s="292"/>
      <c r="AV163" s="292"/>
      <c r="AW163" s="542"/>
      <c r="AX163" s="292"/>
      <c r="AY163" s="292"/>
      <c r="AZ163" s="292"/>
      <c r="BA163" s="292"/>
      <c r="BB163" s="292"/>
      <c r="BC163" s="292"/>
      <c r="BD163" s="292"/>
      <c r="BE163" s="292"/>
      <c r="BF163" s="292"/>
      <c r="BG163" s="292"/>
      <c r="BH163" s="292"/>
      <c r="BI163" s="292"/>
      <c r="BJ163" s="292"/>
      <c r="BK163" s="292"/>
      <c r="BL163" s="292"/>
      <c r="BM163" s="292"/>
      <c r="BN163" s="292"/>
      <c r="BO163" s="292"/>
      <c r="BP163" s="292"/>
      <c r="BQ163" s="292"/>
      <c r="BR163" s="292"/>
      <c r="BS163" s="292"/>
      <c r="BT163" s="292"/>
      <c r="BU163" s="292"/>
      <c r="BV163" s="292"/>
      <c r="BW163" s="292"/>
      <c r="BX163" s="292"/>
      <c r="BY163" s="292"/>
      <c r="BZ163" s="292"/>
      <c r="CA163" s="292"/>
      <c r="CB163" s="292"/>
      <c r="CC163" s="292"/>
      <c r="CD163" s="292"/>
      <c r="CE163" s="292"/>
      <c r="CF163" s="292"/>
      <c r="CG163" s="292"/>
      <c r="CH163" s="292"/>
      <c r="CI163" s="292"/>
      <c r="CJ163" s="292"/>
      <c r="CK163" s="292"/>
      <c r="CL163" s="292"/>
      <c r="CM163" s="292"/>
      <c r="CN163" s="95"/>
    </row>
    <row r="164" spans="1:92" ht="12.75" customHeight="1" collapsed="1">
      <c r="A164" s="187" t="s">
        <v>1109</v>
      </c>
      <c r="B164" s="88" t="s">
        <v>557</v>
      </c>
      <c r="C164" s="96">
        <v>0</v>
      </c>
      <c r="D164" s="14"/>
      <c r="E164" s="14"/>
      <c r="F164" s="30">
        <v>0</v>
      </c>
      <c r="G164" s="30">
        <v>0</v>
      </c>
      <c r="H164" s="30">
        <v>9999</v>
      </c>
      <c r="I164" s="30">
        <v>9999</v>
      </c>
      <c r="J164" s="30">
        <v>9999</v>
      </c>
      <c r="K164" s="30">
        <v>9999</v>
      </c>
      <c r="L164" s="30">
        <v>9999</v>
      </c>
      <c r="M164" s="179">
        <v>5</v>
      </c>
      <c r="N164" s="179">
        <v>5</v>
      </c>
      <c r="O164" s="179">
        <v>5</v>
      </c>
      <c r="P164" s="179">
        <v>4.5</v>
      </c>
      <c r="Q164" s="179">
        <v>4.5</v>
      </c>
      <c r="R164" s="179">
        <v>5</v>
      </c>
      <c r="S164" s="179">
        <v>4.5</v>
      </c>
      <c r="T164" s="179">
        <v>4.5</v>
      </c>
      <c r="U164" s="179">
        <v>4.5</v>
      </c>
      <c r="V164" s="30">
        <v>9999</v>
      </c>
      <c r="W164" s="179">
        <v>5</v>
      </c>
      <c r="X164" s="179">
        <v>4.5</v>
      </c>
      <c r="Y164" s="179">
        <v>4.5</v>
      </c>
      <c r="Z164" s="179">
        <v>5</v>
      </c>
      <c r="AA164" s="179">
        <v>4.5</v>
      </c>
      <c r="AB164" s="179">
        <v>4.5</v>
      </c>
      <c r="AC164" s="179">
        <v>4.5</v>
      </c>
      <c r="AD164" s="30">
        <v>9999</v>
      </c>
      <c r="AE164" s="179">
        <v>4.5</v>
      </c>
      <c r="AF164" s="179">
        <v>4.5</v>
      </c>
      <c r="AG164" s="30">
        <v>9999</v>
      </c>
      <c r="AH164" s="179">
        <v>5</v>
      </c>
      <c r="AI164" s="179">
        <v>4.5</v>
      </c>
      <c r="AJ164" s="179">
        <v>4.5</v>
      </c>
      <c r="AK164" s="30">
        <v>9999</v>
      </c>
      <c r="AL164" s="179">
        <v>4.5</v>
      </c>
      <c r="AM164" s="179">
        <v>4.5</v>
      </c>
      <c r="AN164" s="30">
        <v>9999</v>
      </c>
      <c r="AO164" s="179">
        <v>4.5</v>
      </c>
      <c r="AP164" s="179">
        <v>4.5</v>
      </c>
      <c r="AQ164" s="179">
        <v>4.5</v>
      </c>
      <c r="AR164" s="179">
        <v>4.5</v>
      </c>
      <c r="AS164" s="30">
        <v>9999</v>
      </c>
      <c r="AT164" s="179">
        <v>5</v>
      </c>
      <c r="AU164" s="179">
        <v>4.5</v>
      </c>
      <c r="AV164" s="179">
        <v>4.5</v>
      </c>
      <c r="AW164" s="539">
        <v>4.5</v>
      </c>
      <c r="AX164" s="179">
        <v>4.5</v>
      </c>
      <c r="AY164" s="179">
        <v>5</v>
      </c>
      <c r="AZ164" s="179">
        <v>4.5</v>
      </c>
      <c r="BA164" s="179">
        <v>4.5</v>
      </c>
      <c r="BB164" s="179">
        <v>4.5</v>
      </c>
      <c r="BC164" s="179">
        <v>1</v>
      </c>
      <c r="BD164" s="30">
        <v>9999</v>
      </c>
      <c r="BE164" s="30">
        <v>9999</v>
      </c>
      <c r="BF164" s="179">
        <v>1</v>
      </c>
      <c r="BG164" s="30">
        <v>9999</v>
      </c>
      <c r="BH164" s="30">
        <v>9999</v>
      </c>
      <c r="BI164" s="30">
        <v>9999</v>
      </c>
      <c r="BJ164" s="30">
        <v>9999</v>
      </c>
      <c r="BK164" s="30">
        <v>9999</v>
      </c>
      <c r="BL164" s="30">
        <v>9999</v>
      </c>
      <c r="BM164" s="30">
        <v>9999</v>
      </c>
      <c r="BN164" s="30">
        <v>9999</v>
      </c>
      <c r="BO164" s="30">
        <v>9999</v>
      </c>
      <c r="BP164" s="30">
        <v>9999</v>
      </c>
      <c r="BQ164" s="30">
        <v>9999</v>
      </c>
      <c r="BR164" s="30">
        <v>9999</v>
      </c>
      <c r="BS164" s="30">
        <v>9999</v>
      </c>
      <c r="BT164" s="30">
        <v>9999</v>
      </c>
      <c r="BU164" s="30">
        <v>9999</v>
      </c>
      <c r="BV164" s="30">
        <v>9999</v>
      </c>
      <c r="BW164" s="30">
        <v>9999</v>
      </c>
      <c r="BX164" s="30">
        <v>9999</v>
      </c>
      <c r="BY164" s="30">
        <v>9999</v>
      </c>
      <c r="BZ164" s="30">
        <v>9999</v>
      </c>
      <c r="CA164" s="30">
        <v>9999</v>
      </c>
      <c r="CB164" s="30">
        <v>9999</v>
      </c>
      <c r="CC164" s="30">
        <v>9999</v>
      </c>
      <c r="CD164" s="30">
        <v>9999</v>
      </c>
      <c r="CE164" s="30">
        <v>9999</v>
      </c>
      <c r="CF164" s="30">
        <v>9999</v>
      </c>
      <c r="CG164" s="30">
        <v>0</v>
      </c>
      <c r="CH164" s="30">
        <v>9999</v>
      </c>
      <c r="CI164" s="30">
        <v>9999</v>
      </c>
      <c r="CJ164" s="30">
        <v>9999</v>
      </c>
      <c r="CK164" s="30">
        <v>9999</v>
      </c>
      <c r="CL164" s="30">
        <v>9999</v>
      </c>
      <c r="CM164" s="30">
        <v>9999</v>
      </c>
    </row>
    <row r="165" spans="1:92" ht="12.75" customHeight="1">
      <c r="A165" s="187" t="str">
        <f>A164</f>
        <v>20251001_MaxRate</v>
      </c>
      <c r="B165" s="88" t="s">
        <v>557</v>
      </c>
      <c r="C165" s="96">
        <v>11</v>
      </c>
      <c r="D165" s="14"/>
      <c r="E165" s="14"/>
      <c r="F165" s="30">
        <v>0</v>
      </c>
      <c r="G165" s="30">
        <v>0</v>
      </c>
      <c r="H165" s="30">
        <v>9999</v>
      </c>
      <c r="I165" s="30">
        <v>9999</v>
      </c>
      <c r="J165" s="30">
        <v>9999</v>
      </c>
      <c r="K165" s="30">
        <v>9999</v>
      </c>
      <c r="L165" s="30">
        <v>9999</v>
      </c>
      <c r="M165" s="179">
        <v>5</v>
      </c>
      <c r="N165" s="179">
        <v>5</v>
      </c>
      <c r="O165" s="179">
        <v>5</v>
      </c>
      <c r="P165" s="179">
        <v>4.5</v>
      </c>
      <c r="Q165" s="179">
        <v>4.5</v>
      </c>
      <c r="R165" s="179">
        <v>5</v>
      </c>
      <c r="S165" s="179">
        <v>4.5</v>
      </c>
      <c r="T165" s="179">
        <v>4.5</v>
      </c>
      <c r="U165" s="179">
        <v>4.5</v>
      </c>
      <c r="V165" s="30">
        <v>9999</v>
      </c>
      <c r="W165" s="179">
        <v>5</v>
      </c>
      <c r="X165" s="179">
        <v>4.5</v>
      </c>
      <c r="Y165" s="179">
        <v>4.5</v>
      </c>
      <c r="Z165" s="179">
        <v>5</v>
      </c>
      <c r="AA165" s="179">
        <v>4.5</v>
      </c>
      <c r="AB165" s="179">
        <v>4.5</v>
      </c>
      <c r="AC165" s="179">
        <v>4.5</v>
      </c>
      <c r="AD165" s="30">
        <v>9999</v>
      </c>
      <c r="AE165" s="179">
        <v>4.5</v>
      </c>
      <c r="AF165" s="179">
        <v>4.5</v>
      </c>
      <c r="AG165" s="30">
        <v>9999</v>
      </c>
      <c r="AH165" s="179">
        <v>5</v>
      </c>
      <c r="AI165" s="179">
        <v>4.5</v>
      </c>
      <c r="AJ165" s="179">
        <v>4.5</v>
      </c>
      <c r="AK165" s="30">
        <v>9999</v>
      </c>
      <c r="AL165" s="179">
        <v>4.5</v>
      </c>
      <c r="AM165" s="179">
        <v>4.5</v>
      </c>
      <c r="AN165" s="30">
        <v>9999</v>
      </c>
      <c r="AO165" s="179">
        <v>4.5</v>
      </c>
      <c r="AP165" s="179">
        <v>4.5</v>
      </c>
      <c r="AQ165" s="179">
        <v>4.5</v>
      </c>
      <c r="AR165" s="179">
        <v>4.5</v>
      </c>
      <c r="AS165" s="30">
        <v>9999</v>
      </c>
      <c r="AT165" s="179">
        <v>5</v>
      </c>
      <c r="AU165" s="179">
        <v>4.5</v>
      </c>
      <c r="AV165" s="179">
        <v>4.5</v>
      </c>
      <c r="AW165" s="539">
        <v>4.5</v>
      </c>
      <c r="AX165" s="179">
        <v>4.5</v>
      </c>
      <c r="AY165" s="179">
        <v>5</v>
      </c>
      <c r="AZ165" s="179">
        <v>4.5</v>
      </c>
      <c r="BA165" s="179">
        <v>4.5</v>
      </c>
      <c r="BB165" s="179">
        <v>4.5</v>
      </c>
      <c r="BC165" s="179">
        <v>1</v>
      </c>
      <c r="BD165" s="30">
        <v>9999</v>
      </c>
      <c r="BE165" s="30">
        <v>9999</v>
      </c>
      <c r="BF165" s="179">
        <v>1</v>
      </c>
      <c r="BG165" s="30">
        <v>9999</v>
      </c>
      <c r="BH165" s="30">
        <v>9999</v>
      </c>
      <c r="BI165" s="30">
        <v>9999</v>
      </c>
      <c r="BJ165" s="30">
        <v>9999</v>
      </c>
      <c r="BK165" s="30">
        <v>9999</v>
      </c>
      <c r="BL165" s="30">
        <v>9999</v>
      </c>
      <c r="BM165" s="30">
        <v>9999</v>
      </c>
      <c r="BN165" s="30">
        <v>9999</v>
      </c>
      <c r="BO165" s="30">
        <v>9999</v>
      </c>
      <c r="BP165" s="30">
        <v>9999</v>
      </c>
      <c r="BQ165" s="30">
        <v>9999</v>
      </c>
      <c r="BR165" s="30">
        <v>9999</v>
      </c>
      <c r="BS165" s="30">
        <v>9999</v>
      </c>
      <c r="BT165" s="30">
        <v>9999</v>
      </c>
      <c r="BU165" s="30">
        <v>9999</v>
      </c>
      <c r="BV165" s="30">
        <v>9999</v>
      </c>
      <c r="BW165" s="30">
        <v>9999</v>
      </c>
      <c r="BX165" s="30">
        <v>9999</v>
      </c>
      <c r="BY165" s="30">
        <v>9999</v>
      </c>
      <c r="BZ165" s="30">
        <v>9999</v>
      </c>
      <c r="CA165" s="30">
        <v>9999</v>
      </c>
      <c r="CB165" s="30">
        <v>9999</v>
      </c>
      <c r="CC165" s="30">
        <v>9999</v>
      </c>
      <c r="CD165" s="30">
        <v>9999</v>
      </c>
      <c r="CE165" s="30">
        <v>9999</v>
      </c>
      <c r="CF165" s="30">
        <v>9999</v>
      </c>
      <c r="CG165" s="30">
        <v>0</v>
      </c>
      <c r="CH165" s="30">
        <v>9999</v>
      </c>
      <c r="CI165" s="30">
        <v>9999</v>
      </c>
      <c r="CJ165" s="30">
        <v>9999</v>
      </c>
      <c r="CK165" s="30">
        <v>9999</v>
      </c>
      <c r="CL165" s="30">
        <v>9999</v>
      </c>
      <c r="CM165" s="30">
        <v>9999</v>
      </c>
    </row>
    <row r="166" spans="1:92" ht="12.75" customHeight="1">
      <c r="A166" s="187" t="str">
        <f>A165</f>
        <v>20251001_MaxRate</v>
      </c>
      <c r="B166" s="88" t="s">
        <v>434</v>
      </c>
      <c r="C166" s="96">
        <v>0</v>
      </c>
      <c r="D166" s="14"/>
      <c r="E166" s="14"/>
      <c r="F166" s="30">
        <v>0</v>
      </c>
      <c r="G166" s="30">
        <v>0</v>
      </c>
      <c r="H166" s="30">
        <v>9999</v>
      </c>
      <c r="I166" s="30">
        <v>9999</v>
      </c>
      <c r="J166" s="30">
        <v>9999</v>
      </c>
      <c r="K166" s="30">
        <v>9999</v>
      </c>
      <c r="L166" s="30">
        <v>9999</v>
      </c>
      <c r="M166" s="179">
        <v>5</v>
      </c>
      <c r="N166" s="179">
        <v>5</v>
      </c>
      <c r="O166" s="179">
        <v>5</v>
      </c>
      <c r="P166" s="179">
        <v>4.5</v>
      </c>
      <c r="Q166" s="179">
        <v>4.5</v>
      </c>
      <c r="R166" s="179">
        <v>5</v>
      </c>
      <c r="S166" s="179">
        <v>4.5</v>
      </c>
      <c r="T166" s="179">
        <v>4.5</v>
      </c>
      <c r="U166" s="179">
        <v>4.5</v>
      </c>
      <c r="V166" s="30">
        <v>9999</v>
      </c>
      <c r="W166" s="179">
        <v>5</v>
      </c>
      <c r="X166" s="179">
        <v>4.5</v>
      </c>
      <c r="Y166" s="179">
        <v>4.5</v>
      </c>
      <c r="Z166" s="179">
        <v>5</v>
      </c>
      <c r="AA166" s="179">
        <v>4.5</v>
      </c>
      <c r="AB166" s="179">
        <v>4.5</v>
      </c>
      <c r="AC166" s="179">
        <v>4.5</v>
      </c>
      <c r="AD166" s="30">
        <v>9999</v>
      </c>
      <c r="AE166" s="179">
        <v>4.5</v>
      </c>
      <c r="AF166" s="179">
        <v>4.5</v>
      </c>
      <c r="AG166" s="30">
        <v>9999</v>
      </c>
      <c r="AH166" s="179">
        <v>5</v>
      </c>
      <c r="AI166" s="179">
        <v>4.5</v>
      </c>
      <c r="AJ166" s="179">
        <v>4.5</v>
      </c>
      <c r="AK166" s="30">
        <v>9999</v>
      </c>
      <c r="AL166" s="179">
        <v>4.5</v>
      </c>
      <c r="AM166" s="179">
        <v>4.5</v>
      </c>
      <c r="AN166" s="30">
        <v>9999</v>
      </c>
      <c r="AO166" s="179">
        <v>4.5</v>
      </c>
      <c r="AP166" s="179">
        <v>4.5</v>
      </c>
      <c r="AQ166" s="179">
        <v>4.5</v>
      </c>
      <c r="AR166" s="179">
        <v>4.5</v>
      </c>
      <c r="AS166" s="30">
        <v>9999</v>
      </c>
      <c r="AT166" s="179">
        <v>5</v>
      </c>
      <c r="AU166" s="179">
        <v>4.5</v>
      </c>
      <c r="AV166" s="179">
        <v>4.5</v>
      </c>
      <c r="AW166" s="539">
        <v>4.5</v>
      </c>
      <c r="AX166" s="179">
        <v>4.5</v>
      </c>
      <c r="AY166" s="179">
        <v>5</v>
      </c>
      <c r="AZ166" s="179">
        <v>4.5</v>
      </c>
      <c r="BA166" s="179">
        <v>4.5</v>
      </c>
      <c r="BB166" s="179">
        <v>4.5</v>
      </c>
      <c r="BC166" s="179">
        <v>1</v>
      </c>
      <c r="BD166" s="30">
        <v>9999</v>
      </c>
      <c r="BE166" s="30">
        <v>9999</v>
      </c>
      <c r="BF166" s="179">
        <v>1</v>
      </c>
      <c r="BG166" s="30">
        <v>9999</v>
      </c>
      <c r="BH166" s="30">
        <v>9999</v>
      </c>
      <c r="BI166" s="30">
        <v>9999</v>
      </c>
      <c r="BJ166" s="30">
        <v>9999</v>
      </c>
      <c r="BK166" s="30">
        <v>9999</v>
      </c>
      <c r="BL166" s="30">
        <v>9999</v>
      </c>
      <c r="BM166" s="30">
        <v>9999</v>
      </c>
      <c r="BN166" s="30">
        <v>9999</v>
      </c>
      <c r="BO166" s="30">
        <v>9999</v>
      </c>
      <c r="BP166" s="30">
        <v>9999</v>
      </c>
      <c r="BQ166" s="30">
        <v>9999</v>
      </c>
      <c r="BR166" s="30">
        <v>9999</v>
      </c>
      <c r="BS166" s="30">
        <v>9999</v>
      </c>
      <c r="BT166" s="30">
        <v>9999</v>
      </c>
      <c r="BU166" s="30">
        <v>9999</v>
      </c>
      <c r="BV166" s="30">
        <v>9999</v>
      </c>
      <c r="BW166" s="30">
        <v>9999</v>
      </c>
      <c r="BX166" s="30">
        <v>9999</v>
      </c>
      <c r="BY166" s="30">
        <v>9999</v>
      </c>
      <c r="BZ166" s="30">
        <v>9999</v>
      </c>
      <c r="CA166" s="30">
        <v>9999</v>
      </c>
      <c r="CB166" s="30">
        <v>9999</v>
      </c>
      <c r="CC166" s="30">
        <v>9999</v>
      </c>
      <c r="CD166" s="30">
        <v>9999</v>
      </c>
      <c r="CE166" s="30">
        <v>9999</v>
      </c>
      <c r="CF166" s="30">
        <v>9999</v>
      </c>
      <c r="CG166" s="30">
        <v>0</v>
      </c>
      <c r="CH166" s="30">
        <v>9999</v>
      </c>
      <c r="CI166" s="30">
        <v>9999</v>
      </c>
      <c r="CJ166" s="30">
        <v>9999</v>
      </c>
      <c r="CK166" s="30">
        <v>9999</v>
      </c>
      <c r="CL166" s="30">
        <v>9999</v>
      </c>
      <c r="CM166" s="30">
        <v>9999</v>
      </c>
    </row>
    <row r="167" spans="1:92" ht="12.75" customHeight="1">
      <c r="A167" s="187" t="str">
        <f>A165</f>
        <v>20251001_MaxRate</v>
      </c>
      <c r="B167" s="88" t="s">
        <v>434</v>
      </c>
      <c r="C167" s="96">
        <v>6</v>
      </c>
      <c r="D167" s="14"/>
      <c r="E167" s="14"/>
      <c r="F167" s="30">
        <v>0</v>
      </c>
      <c r="G167" s="30">
        <v>0</v>
      </c>
      <c r="H167" s="30">
        <v>9999</v>
      </c>
      <c r="I167" s="30">
        <v>9999</v>
      </c>
      <c r="J167" s="30">
        <v>9999</v>
      </c>
      <c r="K167" s="30">
        <v>9999</v>
      </c>
      <c r="L167" s="30">
        <v>9999</v>
      </c>
      <c r="M167" s="179">
        <v>5</v>
      </c>
      <c r="N167" s="179">
        <v>5</v>
      </c>
      <c r="O167" s="179">
        <v>5</v>
      </c>
      <c r="P167" s="179">
        <v>4.5</v>
      </c>
      <c r="Q167" s="179">
        <v>4.5</v>
      </c>
      <c r="R167" s="179">
        <v>5</v>
      </c>
      <c r="S167" s="179">
        <v>4.5</v>
      </c>
      <c r="T167" s="179">
        <v>4.5</v>
      </c>
      <c r="U167" s="179">
        <v>4.5</v>
      </c>
      <c r="V167" s="30">
        <v>9999</v>
      </c>
      <c r="W167" s="179">
        <v>5</v>
      </c>
      <c r="X167" s="179">
        <v>4.5</v>
      </c>
      <c r="Y167" s="179">
        <v>4.5</v>
      </c>
      <c r="Z167" s="179">
        <v>5</v>
      </c>
      <c r="AA167" s="179">
        <v>4.5</v>
      </c>
      <c r="AB167" s="179">
        <v>4.5</v>
      </c>
      <c r="AC167" s="179">
        <v>4.5</v>
      </c>
      <c r="AD167" s="30">
        <v>9999</v>
      </c>
      <c r="AE167" s="179">
        <v>4.5</v>
      </c>
      <c r="AF167" s="179">
        <v>4.5</v>
      </c>
      <c r="AG167" s="30">
        <v>9999</v>
      </c>
      <c r="AH167" s="179">
        <v>5</v>
      </c>
      <c r="AI167" s="179">
        <v>4.5</v>
      </c>
      <c r="AJ167" s="179">
        <v>4.5</v>
      </c>
      <c r="AK167" s="30">
        <v>9999</v>
      </c>
      <c r="AL167" s="179">
        <v>4.5</v>
      </c>
      <c r="AM167" s="179">
        <v>4.5</v>
      </c>
      <c r="AN167" s="30">
        <v>9999</v>
      </c>
      <c r="AO167" s="179">
        <v>4.5</v>
      </c>
      <c r="AP167" s="179">
        <v>4.5</v>
      </c>
      <c r="AQ167" s="179">
        <v>4.5</v>
      </c>
      <c r="AR167" s="179">
        <v>4.5</v>
      </c>
      <c r="AS167" s="30">
        <v>9999</v>
      </c>
      <c r="AT167" s="179">
        <v>5</v>
      </c>
      <c r="AU167" s="179">
        <v>4.5</v>
      </c>
      <c r="AV167" s="179">
        <v>4.5</v>
      </c>
      <c r="AW167" s="539">
        <v>4.5</v>
      </c>
      <c r="AX167" s="179">
        <v>4.5</v>
      </c>
      <c r="AY167" s="179">
        <v>5</v>
      </c>
      <c r="AZ167" s="179">
        <v>4.5</v>
      </c>
      <c r="BA167" s="179">
        <v>4.5</v>
      </c>
      <c r="BB167" s="179">
        <v>4.5</v>
      </c>
      <c r="BC167" s="179">
        <v>1</v>
      </c>
      <c r="BD167" s="30">
        <v>9999</v>
      </c>
      <c r="BE167" s="30">
        <v>9999</v>
      </c>
      <c r="BF167" s="179">
        <v>1</v>
      </c>
      <c r="BG167" s="30">
        <v>9999</v>
      </c>
      <c r="BH167" s="30">
        <v>9999</v>
      </c>
      <c r="BI167" s="30">
        <v>9999</v>
      </c>
      <c r="BJ167" s="30">
        <v>9999</v>
      </c>
      <c r="BK167" s="30">
        <v>9999</v>
      </c>
      <c r="BL167" s="30">
        <v>9999</v>
      </c>
      <c r="BM167" s="30">
        <v>9999</v>
      </c>
      <c r="BN167" s="30">
        <v>9999</v>
      </c>
      <c r="BO167" s="30">
        <v>9999</v>
      </c>
      <c r="BP167" s="30">
        <v>9999</v>
      </c>
      <c r="BQ167" s="30">
        <v>9999</v>
      </c>
      <c r="BR167" s="30">
        <v>9999</v>
      </c>
      <c r="BS167" s="30">
        <v>9999</v>
      </c>
      <c r="BT167" s="30">
        <v>9999</v>
      </c>
      <c r="BU167" s="30">
        <v>9999</v>
      </c>
      <c r="BV167" s="30">
        <v>9999</v>
      </c>
      <c r="BW167" s="30">
        <v>9999</v>
      </c>
      <c r="BX167" s="30">
        <v>9999</v>
      </c>
      <c r="BY167" s="30">
        <v>9999</v>
      </c>
      <c r="BZ167" s="30">
        <v>9999</v>
      </c>
      <c r="CA167" s="30">
        <v>9999</v>
      </c>
      <c r="CB167" s="30">
        <v>9999</v>
      </c>
      <c r="CC167" s="30">
        <v>9999</v>
      </c>
      <c r="CD167" s="30">
        <v>9999</v>
      </c>
      <c r="CE167" s="30">
        <v>9999</v>
      </c>
      <c r="CF167" s="30">
        <v>9999</v>
      </c>
      <c r="CG167" s="30">
        <v>0</v>
      </c>
      <c r="CH167" s="30">
        <v>9999</v>
      </c>
      <c r="CI167" s="30">
        <v>9999</v>
      </c>
      <c r="CJ167" s="30">
        <v>9999</v>
      </c>
      <c r="CK167" s="30">
        <v>9999</v>
      </c>
      <c r="CL167" s="30">
        <v>9999</v>
      </c>
      <c r="CM167" s="30">
        <v>9999</v>
      </c>
    </row>
    <row r="168" spans="1:92" ht="12.75" customHeight="1">
      <c r="A168" s="187" t="str">
        <f>A166</f>
        <v>20251001_MaxRate</v>
      </c>
      <c r="B168" s="88" t="s">
        <v>434</v>
      </c>
      <c r="C168" s="96">
        <v>11</v>
      </c>
      <c r="D168" s="14"/>
      <c r="E168" s="14"/>
      <c r="F168" s="30">
        <v>0</v>
      </c>
      <c r="G168" s="30">
        <v>0</v>
      </c>
      <c r="H168" s="30">
        <v>9999</v>
      </c>
      <c r="I168" s="30">
        <v>9999</v>
      </c>
      <c r="J168" s="30">
        <v>9999</v>
      </c>
      <c r="K168" s="30">
        <v>9999</v>
      </c>
      <c r="L168" s="30">
        <v>9999</v>
      </c>
      <c r="M168" s="179">
        <v>5</v>
      </c>
      <c r="N168" s="179">
        <v>5</v>
      </c>
      <c r="O168" s="179">
        <v>5</v>
      </c>
      <c r="P168" s="179">
        <v>4.5</v>
      </c>
      <c r="Q168" s="179">
        <v>4.5</v>
      </c>
      <c r="R168" s="179">
        <v>5</v>
      </c>
      <c r="S168" s="179">
        <v>4.5</v>
      </c>
      <c r="T168" s="179">
        <v>4.5</v>
      </c>
      <c r="U168" s="179">
        <v>4.5</v>
      </c>
      <c r="V168" s="30">
        <v>9999</v>
      </c>
      <c r="W168" s="179">
        <v>5</v>
      </c>
      <c r="X168" s="179">
        <v>4.5</v>
      </c>
      <c r="Y168" s="179">
        <v>4.5</v>
      </c>
      <c r="Z168" s="179">
        <v>5</v>
      </c>
      <c r="AA168" s="179">
        <v>4.5</v>
      </c>
      <c r="AB168" s="179">
        <v>4.5</v>
      </c>
      <c r="AC168" s="179">
        <v>4.5</v>
      </c>
      <c r="AD168" s="30">
        <v>9999</v>
      </c>
      <c r="AE168" s="179">
        <v>4.5</v>
      </c>
      <c r="AF168" s="179">
        <v>4.5</v>
      </c>
      <c r="AG168" s="30">
        <v>9999</v>
      </c>
      <c r="AH168" s="179">
        <v>5</v>
      </c>
      <c r="AI168" s="179">
        <v>4.5</v>
      </c>
      <c r="AJ168" s="179">
        <v>4.5</v>
      </c>
      <c r="AK168" s="30">
        <v>9999</v>
      </c>
      <c r="AL168" s="179">
        <v>4.5</v>
      </c>
      <c r="AM168" s="179">
        <v>4.5</v>
      </c>
      <c r="AN168" s="30">
        <v>9999</v>
      </c>
      <c r="AO168" s="179">
        <v>4.5</v>
      </c>
      <c r="AP168" s="179">
        <v>4.5</v>
      </c>
      <c r="AQ168" s="179">
        <v>4.5</v>
      </c>
      <c r="AR168" s="179">
        <v>4.5</v>
      </c>
      <c r="AS168" s="30">
        <v>9999</v>
      </c>
      <c r="AT168" s="179">
        <v>5</v>
      </c>
      <c r="AU168" s="179">
        <v>4.5</v>
      </c>
      <c r="AV168" s="179">
        <v>4.5</v>
      </c>
      <c r="AW168" s="539">
        <v>4.5</v>
      </c>
      <c r="AX168" s="179">
        <v>4.5</v>
      </c>
      <c r="AY168" s="179">
        <v>5</v>
      </c>
      <c r="AZ168" s="179">
        <v>4.5</v>
      </c>
      <c r="BA168" s="179">
        <v>4.5</v>
      </c>
      <c r="BB168" s="179">
        <v>4.5</v>
      </c>
      <c r="BC168" s="179">
        <v>1</v>
      </c>
      <c r="BD168" s="30">
        <v>9999</v>
      </c>
      <c r="BE168" s="30">
        <v>9999</v>
      </c>
      <c r="BF168" s="179">
        <v>1</v>
      </c>
      <c r="BG168" s="30">
        <v>9999</v>
      </c>
      <c r="BH168" s="30">
        <v>9999</v>
      </c>
      <c r="BI168" s="30">
        <v>9999</v>
      </c>
      <c r="BJ168" s="30">
        <v>9999</v>
      </c>
      <c r="BK168" s="30">
        <v>9999</v>
      </c>
      <c r="BL168" s="30">
        <v>9999</v>
      </c>
      <c r="BM168" s="30">
        <v>9999</v>
      </c>
      <c r="BN168" s="30">
        <v>9999</v>
      </c>
      <c r="BO168" s="30">
        <v>9999</v>
      </c>
      <c r="BP168" s="30">
        <v>9999</v>
      </c>
      <c r="BQ168" s="30">
        <v>9999</v>
      </c>
      <c r="BR168" s="30">
        <v>9999</v>
      </c>
      <c r="BS168" s="30">
        <v>9999</v>
      </c>
      <c r="BT168" s="30">
        <v>9999</v>
      </c>
      <c r="BU168" s="30">
        <v>9999</v>
      </c>
      <c r="BV168" s="30">
        <v>9999</v>
      </c>
      <c r="BW168" s="30">
        <v>9999</v>
      </c>
      <c r="BX168" s="30">
        <v>9999</v>
      </c>
      <c r="BY168" s="30">
        <v>9999</v>
      </c>
      <c r="BZ168" s="30">
        <v>9999</v>
      </c>
      <c r="CA168" s="30">
        <v>9999</v>
      </c>
      <c r="CB168" s="30">
        <v>9999</v>
      </c>
      <c r="CC168" s="30">
        <v>9999</v>
      </c>
      <c r="CD168" s="30">
        <v>9999</v>
      </c>
      <c r="CE168" s="30">
        <v>9999</v>
      </c>
      <c r="CF168" s="30">
        <v>9999</v>
      </c>
      <c r="CG168" s="30">
        <v>0</v>
      </c>
      <c r="CH168" s="30">
        <v>9999</v>
      </c>
      <c r="CI168" s="30">
        <v>9999</v>
      </c>
      <c r="CJ168" s="30">
        <v>9999</v>
      </c>
      <c r="CK168" s="30">
        <v>9999</v>
      </c>
      <c r="CL168" s="30">
        <v>9999</v>
      </c>
      <c r="CM168" s="30">
        <v>9999</v>
      </c>
    </row>
    <row r="169" spans="1:92" ht="12.75" customHeight="1">
      <c r="A169" s="187" t="str">
        <f>A168</f>
        <v>20251001_MaxRate</v>
      </c>
      <c r="B169" s="88" t="s">
        <v>434</v>
      </c>
      <c r="C169" s="96">
        <v>21</v>
      </c>
      <c r="D169" s="14"/>
      <c r="E169" s="14"/>
      <c r="F169" s="30">
        <v>0</v>
      </c>
      <c r="G169" s="30">
        <v>0</v>
      </c>
      <c r="H169" s="30">
        <v>9999</v>
      </c>
      <c r="I169" s="30">
        <v>9999</v>
      </c>
      <c r="J169" s="30">
        <v>9999</v>
      </c>
      <c r="K169" s="30">
        <v>9999</v>
      </c>
      <c r="L169" s="30">
        <v>9999</v>
      </c>
      <c r="M169" s="179">
        <v>5</v>
      </c>
      <c r="N169" s="179">
        <v>5</v>
      </c>
      <c r="O169" s="179">
        <v>5</v>
      </c>
      <c r="P169" s="179">
        <v>4.5</v>
      </c>
      <c r="Q169" s="179">
        <v>4.5</v>
      </c>
      <c r="R169" s="179">
        <v>5</v>
      </c>
      <c r="S169" s="179">
        <v>4.5</v>
      </c>
      <c r="T169" s="179">
        <v>4.5</v>
      </c>
      <c r="U169" s="179">
        <v>4.5</v>
      </c>
      <c r="V169" s="30">
        <v>9999</v>
      </c>
      <c r="W169" s="179">
        <v>5</v>
      </c>
      <c r="X169" s="179">
        <v>4.5</v>
      </c>
      <c r="Y169" s="179">
        <v>4.5</v>
      </c>
      <c r="Z169" s="179">
        <v>5</v>
      </c>
      <c r="AA169" s="179">
        <v>4.5</v>
      </c>
      <c r="AB169" s="179">
        <v>4.5</v>
      </c>
      <c r="AC169" s="179">
        <v>4.5</v>
      </c>
      <c r="AD169" s="30">
        <v>9999</v>
      </c>
      <c r="AE169" s="179">
        <v>4.5</v>
      </c>
      <c r="AF169" s="179">
        <v>4.5</v>
      </c>
      <c r="AG169" s="30">
        <v>9999</v>
      </c>
      <c r="AH169" s="179">
        <v>5</v>
      </c>
      <c r="AI169" s="179">
        <v>4.5</v>
      </c>
      <c r="AJ169" s="179">
        <v>4.5</v>
      </c>
      <c r="AK169" s="30">
        <v>9999</v>
      </c>
      <c r="AL169" s="179">
        <v>4.5</v>
      </c>
      <c r="AM169" s="179">
        <v>4.5</v>
      </c>
      <c r="AN169" s="30">
        <v>9999</v>
      </c>
      <c r="AO169" s="179">
        <v>4.5</v>
      </c>
      <c r="AP169" s="179">
        <v>4.5</v>
      </c>
      <c r="AQ169" s="179">
        <v>4.5</v>
      </c>
      <c r="AR169" s="179">
        <v>4.5</v>
      </c>
      <c r="AS169" s="30">
        <v>9999</v>
      </c>
      <c r="AT169" s="179">
        <v>5</v>
      </c>
      <c r="AU169" s="179">
        <v>4.5</v>
      </c>
      <c r="AV169" s="179">
        <v>4.5</v>
      </c>
      <c r="AW169" s="539">
        <v>4.5</v>
      </c>
      <c r="AX169" s="179">
        <v>4.5</v>
      </c>
      <c r="AY169" s="179">
        <v>5</v>
      </c>
      <c r="AZ169" s="179">
        <v>4.5</v>
      </c>
      <c r="BA169" s="179">
        <v>4.5</v>
      </c>
      <c r="BB169" s="179">
        <v>4.5</v>
      </c>
      <c r="BC169" s="179">
        <v>1</v>
      </c>
      <c r="BD169" s="30">
        <v>9999</v>
      </c>
      <c r="BE169" s="30">
        <v>9999</v>
      </c>
      <c r="BF169" s="179">
        <v>1</v>
      </c>
      <c r="BG169" s="30">
        <v>9999</v>
      </c>
      <c r="BH169" s="30">
        <v>9999</v>
      </c>
      <c r="BI169" s="30">
        <v>9999</v>
      </c>
      <c r="BJ169" s="30">
        <v>9999</v>
      </c>
      <c r="BK169" s="30">
        <v>9999</v>
      </c>
      <c r="BL169" s="30">
        <v>9999</v>
      </c>
      <c r="BM169" s="30">
        <v>9999</v>
      </c>
      <c r="BN169" s="30">
        <v>9999</v>
      </c>
      <c r="BO169" s="30">
        <v>9999</v>
      </c>
      <c r="BP169" s="30">
        <v>9999</v>
      </c>
      <c r="BQ169" s="30">
        <v>9999</v>
      </c>
      <c r="BR169" s="30">
        <v>9999</v>
      </c>
      <c r="BS169" s="30">
        <v>9999</v>
      </c>
      <c r="BT169" s="30">
        <v>9999</v>
      </c>
      <c r="BU169" s="30">
        <v>9999</v>
      </c>
      <c r="BV169" s="30">
        <v>9999</v>
      </c>
      <c r="BW169" s="30">
        <v>9999</v>
      </c>
      <c r="BX169" s="30">
        <v>9999</v>
      </c>
      <c r="BY169" s="30">
        <v>9999</v>
      </c>
      <c r="BZ169" s="30">
        <v>9999</v>
      </c>
      <c r="CA169" s="30">
        <v>9999</v>
      </c>
      <c r="CB169" s="30">
        <v>9999</v>
      </c>
      <c r="CC169" s="30">
        <v>9999</v>
      </c>
      <c r="CD169" s="30">
        <v>9999</v>
      </c>
      <c r="CE169" s="30">
        <v>9999</v>
      </c>
      <c r="CF169" s="30">
        <v>9999</v>
      </c>
      <c r="CG169" s="30">
        <v>0</v>
      </c>
      <c r="CH169" s="30">
        <v>9999</v>
      </c>
      <c r="CI169" s="30">
        <v>9999</v>
      </c>
      <c r="CJ169" s="30">
        <v>9999</v>
      </c>
      <c r="CK169" s="30">
        <v>9999</v>
      </c>
      <c r="CL169" s="30">
        <v>9999</v>
      </c>
      <c r="CM169" s="30">
        <v>9999</v>
      </c>
    </row>
    <row r="170" spans="1:92" ht="12.75" hidden="1" customHeight="1">
      <c r="A170" s="187" t="s">
        <v>681</v>
      </c>
      <c r="B170" s="88" t="s">
        <v>557</v>
      </c>
      <c r="C170" s="96">
        <v>0</v>
      </c>
      <c r="D170" s="14"/>
      <c r="E170" s="14"/>
      <c r="H170" s="179"/>
      <c r="I170" s="179"/>
      <c r="J170" s="179"/>
      <c r="K170" s="179"/>
      <c r="L170" s="339"/>
      <c r="M170" s="339"/>
      <c r="N170" s="339"/>
      <c r="O170" s="339"/>
      <c r="P170" s="339"/>
      <c r="Q170" s="179"/>
      <c r="R170" s="179"/>
      <c r="S170" s="339"/>
      <c r="T170" s="179"/>
      <c r="U170" s="179"/>
      <c r="V170" s="339"/>
      <c r="W170" s="339"/>
      <c r="X170" s="339"/>
      <c r="Y170" s="179"/>
      <c r="Z170" s="179"/>
      <c r="AA170" s="339"/>
      <c r="AB170" s="179"/>
      <c r="AC170" s="179"/>
      <c r="AD170" s="339"/>
      <c r="AE170" s="339"/>
      <c r="AF170" s="179"/>
      <c r="AG170" s="339"/>
      <c r="AH170" s="339"/>
      <c r="AI170" s="339"/>
      <c r="AJ170" s="179"/>
      <c r="AK170" s="339"/>
      <c r="AL170" s="339"/>
      <c r="AM170" s="179"/>
      <c r="AN170" s="339"/>
      <c r="AO170" s="339"/>
      <c r="AP170" s="179"/>
      <c r="AQ170" s="339"/>
      <c r="AR170" s="179"/>
      <c r="AS170" s="339"/>
      <c r="AT170" s="179"/>
      <c r="AU170" s="179"/>
      <c r="AV170" s="179"/>
      <c r="AW170" s="539"/>
      <c r="AX170" s="179"/>
      <c r="AY170" s="179"/>
      <c r="AZ170" s="179"/>
      <c r="BA170" s="179"/>
      <c r="BB170" s="179"/>
      <c r="BC170" s="253"/>
      <c r="BF170" s="253"/>
      <c r="BS170" s="485"/>
      <c r="BT170" s="485"/>
      <c r="BU170" s="485"/>
      <c r="BV170" s="485"/>
      <c r="CG170" s="179"/>
      <c r="CH170" s="179"/>
      <c r="CI170" s="179"/>
      <c r="CJ170" s="179"/>
      <c r="CK170" s="179"/>
    </row>
    <row r="171" spans="1:92" ht="12.75" hidden="1" customHeight="1">
      <c r="A171" s="187" t="s">
        <v>681</v>
      </c>
      <c r="B171" s="88" t="s">
        <v>557</v>
      </c>
      <c r="C171" s="96">
        <v>11</v>
      </c>
      <c r="D171" s="14"/>
      <c r="E171" s="14"/>
      <c r="H171" s="179"/>
      <c r="I171" s="179"/>
      <c r="J171" s="179"/>
      <c r="K171" s="179"/>
      <c r="L171" s="339"/>
      <c r="M171" s="339"/>
      <c r="N171" s="339"/>
      <c r="O171" s="339"/>
      <c r="P171" s="339"/>
      <c r="Q171" s="179"/>
      <c r="R171" s="179"/>
      <c r="S171" s="339"/>
      <c r="T171" s="179"/>
      <c r="U171" s="179"/>
      <c r="V171" s="339"/>
      <c r="W171" s="339"/>
      <c r="X171" s="339"/>
      <c r="Y171" s="179"/>
      <c r="Z171" s="179"/>
      <c r="AA171" s="339"/>
      <c r="AB171" s="179"/>
      <c r="AC171" s="179"/>
      <c r="AD171" s="339"/>
      <c r="AE171" s="339"/>
      <c r="AF171" s="179"/>
      <c r="AG171" s="339"/>
      <c r="AH171" s="339"/>
      <c r="AI171" s="339"/>
      <c r="AJ171" s="179"/>
      <c r="AK171" s="339"/>
      <c r="AL171" s="339"/>
      <c r="AM171" s="179"/>
      <c r="AN171" s="339"/>
      <c r="AO171" s="339"/>
      <c r="AP171" s="179"/>
      <c r="AQ171" s="339"/>
      <c r="AR171" s="179"/>
      <c r="AS171" s="339"/>
      <c r="AT171" s="179"/>
      <c r="AU171" s="179"/>
      <c r="AV171" s="179"/>
      <c r="AW171" s="539"/>
      <c r="AX171" s="179"/>
      <c r="AY171" s="179"/>
      <c r="AZ171" s="179"/>
      <c r="BA171" s="179"/>
      <c r="BB171" s="179"/>
      <c r="BC171" s="253"/>
      <c r="BF171" s="253"/>
      <c r="BS171" s="485"/>
      <c r="BT171" s="485"/>
      <c r="BU171" s="485"/>
      <c r="BV171" s="485"/>
      <c r="CG171" s="179"/>
      <c r="CH171" s="179"/>
      <c r="CI171" s="179"/>
      <c r="CJ171" s="179"/>
      <c r="CK171" s="179"/>
    </row>
    <row r="172" spans="1:92" ht="12.75" hidden="1" customHeight="1">
      <c r="A172" s="187" t="s">
        <v>681</v>
      </c>
      <c r="B172" s="88" t="s">
        <v>434</v>
      </c>
      <c r="C172" s="96">
        <v>0</v>
      </c>
      <c r="D172" s="14"/>
      <c r="E172" s="14"/>
      <c r="H172" s="179"/>
      <c r="I172" s="179"/>
      <c r="J172" s="179"/>
      <c r="K172" s="179"/>
      <c r="L172" s="339"/>
      <c r="M172" s="339"/>
      <c r="N172" s="339"/>
      <c r="O172" s="339"/>
      <c r="P172" s="339"/>
      <c r="Q172" s="179"/>
      <c r="R172" s="179"/>
      <c r="S172" s="339"/>
      <c r="T172" s="179"/>
      <c r="U172" s="179"/>
      <c r="V172" s="339"/>
      <c r="W172" s="339"/>
      <c r="X172" s="339"/>
      <c r="Y172" s="179"/>
      <c r="Z172" s="179"/>
      <c r="AA172" s="339"/>
      <c r="AB172" s="179"/>
      <c r="AC172" s="179"/>
      <c r="AD172" s="339"/>
      <c r="AE172" s="339"/>
      <c r="AF172" s="179"/>
      <c r="AG172" s="339"/>
      <c r="AH172" s="339"/>
      <c r="AI172" s="339"/>
      <c r="AJ172" s="179"/>
      <c r="AK172" s="339"/>
      <c r="AL172" s="339"/>
      <c r="AM172" s="179"/>
      <c r="AN172" s="339"/>
      <c r="AO172" s="339"/>
      <c r="AP172" s="179"/>
      <c r="AQ172" s="339"/>
      <c r="AR172" s="179"/>
      <c r="AS172" s="339"/>
      <c r="AT172" s="179"/>
      <c r="AU172" s="179"/>
      <c r="AV172" s="179"/>
      <c r="AW172" s="539"/>
      <c r="AX172" s="179"/>
      <c r="AY172" s="179"/>
      <c r="AZ172" s="179"/>
      <c r="BA172" s="179"/>
      <c r="BB172" s="179"/>
      <c r="BC172" s="253"/>
      <c r="BF172" s="253"/>
      <c r="BS172" s="485"/>
      <c r="BT172" s="485"/>
      <c r="BU172" s="485"/>
      <c r="BV172" s="485"/>
      <c r="CG172" s="179"/>
      <c r="CH172" s="179"/>
      <c r="CI172" s="179"/>
      <c r="CJ172" s="179"/>
      <c r="CK172" s="179"/>
    </row>
    <row r="173" spans="1:92" ht="12.75" hidden="1" customHeight="1">
      <c r="A173" s="187" t="s">
        <v>681</v>
      </c>
      <c r="B173" s="88" t="s">
        <v>434</v>
      </c>
      <c r="C173" s="96">
        <v>11</v>
      </c>
      <c r="D173" s="14"/>
      <c r="E173" s="14"/>
      <c r="H173" s="179"/>
      <c r="I173" s="179"/>
      <c r="J173" s="179"/>
      <c r="K173" s="179"/>
      <c r="L173" s="339"/>
      <c r="M173" s="339"/>
      <c r="N173" s="339"/>
      <c r="O173" s="339"/>
      <c r="P173" s="339"/>
      <c r="Q173" s="179"/>
      <c r="R173" s="179"/>
      <c r="S173" s="339"/>
      <c r="T173" s="179"/>
      <c r="U173" s="179"/>
      <c r="V173" s="339"/>
      <c r="W173" s="339"/>
      <c r="X173" s="339"/>
      <c r="Y173" s="179"/>
      <c r="Z173" s="179"/>
      <c r="AA173" s="339"/>
      <c r="AB173" s="179"/>
      <c r="AC173" s="179"/>
      <c r="AD173" s="339"/>
      <c r="AE173" s="339"/>
      <c r="AF173" s="179"/>
      <c r="AG173" s="339"/>
      <c r="AH173" s="339"/>
      <c r="AI173" s="339"/>
      <c r="AJ173" s="179"/>
      <c r="AK173" s="339"/>
      <c r="AL173" s="339"/>
      <c r="AM173" s="179"/>
      <c r="AN173" s="339"/>
      <c r="AO173" s="339"/>
      <c r="AP173" s="179"/>
      <c r="AQ173" s="339"/>
      <c r="AR173" s="179"/>
      <c r="AS173" s="339"/>
      <c r="AT173" s="179"/>
      <c r="AU173" s="179"/>
      <c r="AV173" s="179"/>
      <c r="AW173" s="539"/>
      <c r="AX173" s="179"/>
      <c r="AY173" s="179"/>
      <c r="AZ173" s="179"/>
      <c r="BA173" s="179"/>
      <c r="BB173" s="179"/>
      <c r="BC173" s="253"/>
      <c r="BF173" s="253"/>
      <c r="BS173" s="485"/>
      <c r="BT173" s="485"/>
      <c r="BU173" s="485"/>
      <c r="BV173" s="485"/>
      <c r="CG173" s="179"/>
      <c r="CH173" s="179"/>
      <c r="CI173" s="179"/>
      <c r="CJ173" s="179"/>
      <c r="CK173" s="179"/>
    </row>
    <row r="174" spans="1:92" ht="12.75" hidden="1" customHeight="1">
      <c r="A174" s="187" t="s">
        <v>681</v>
      </c>
      <c r="B174" s="88" t="s">
        <v>434</v>
      </c>
      <c r="C174" s="96">
        <v>21</v>
      </c>
      <c r="D174" s="14"/>
      <c r="E174" s="14"/>
      <c r="H174" s="179"/>
      <c r="I174" s="179"/>
      <c r="J174" s="179"/>
      <c r="K174" s="179"/>
      <c r="L174" s="339"/>
      <c r="M174" s="339"/>
      <c r="N174" s="339"/>
      <c r="O174" s="339"/>
      <c r="P174" s="339"/>
      <c r="Q174" s="179"/>
      <c r="R174" s="179"/>
      <c r="S174" s="339"/>
      <c r="T174" s="179"/>
      <c r="U174" s="179"/>
      <c r="V174" s="339"/>
      <c r="W174" s="339"/>
      <c r="X174" s="339"/>
      <c r="Y174" s="179"/>
      <c r="Z174" s="179"/>
      <c r="AA174" s="339"/>
      <c r="AB174" s="179"/>
      <c r="AC174" s="179"/>
      <c r="AD174" s="339"/>
      <c r="AE174" s="339"/>
      <c r="AF174" s="179"/>
      <c r="AG174" s="339"/>
      <c r="AH174" s="339"/>
      <c r="AI174" s="339"/>
      <c r="AJ174" s="179"/>
      <c r="AK174" s="339"/>
      <c r="AL174" s="339"/>
      <c r="AM174" s="179"/>
      <c r="AN174" s="339"/>
      <c r="AO174" s="339"/>
      <c r="AP174" s="179"/>
      <c r="AQ174" s="339"/>
      <c r="AR174" s="179"/>
      <c r="AS174" s="339"/>
      <c r="AT174" s="179"/>
      <c r="AU174" s="179"/>
      <c r="AV174" s="179"/>
      <c r="AW174" s="539"/>
      <c r="AX174" s="179"/>
      <c r="AY174" s="179"/>
      <c r="AZ174" s="179"/>
      <c r="BA174" s="179"/>
      <c r="BB174" s="179"/>
      <c r="BC174" s="253"/>
      <c r="BF174" s="253"/>
      <c r="BS174" s="485"/>
      <c r="BT174" s="485"/>
      <c r="BU174" s="485"/>
      <c r="BV174" s="485"/>
      <c r="CG174" s="179"/>
      <c r="CH174" s="179"/>
      <c r="CI174" s="179"/>
      <c r="CJ174" s="179"/>
      <c r="CK174" s="179"/>
    </row>
    <row r="175" spans="1:92" ht="12.75" customHeight="1">
      <c r="H175" s="179"/>
      <c r="I175" s="179"/>
      <c r="J175" s="179"/>
      <c r="K175" s="179"/>
      <c r="Q175" s="179"/>
      <c r="R175" s="179"/>
      <c r="T175" s="179"/>
      <c r="U175" s="179"/>
      <c r="Y175" s="179"/>
      <c r="Z175" s="179"/>
      <c r="AB175" s="179"/>
      <c r="AC175" s="179"/>
      <c r="AF175" s="179"/>
      <c r="AJ175" s="179"/>
      <c r="AM175" s="179"/>
      <c r="AP175" s="179"/>
      <c r="AR175" s="179"/>
      <c r="AT175" s="179"/>
      <c r="AU175" s="179"/>
      <c r="AV175" s="179"/>
      <c r="AW175" s="539"/>
      <c r="AX175" s="179"/>
      <c r="AY175" s="179"/>
      <c r="AZ175" s="179"/>
      <c r="BA175" s="179"/>
      <c r="BB175" s="179"/>
      <c r="BS175" s="485"/>
      <c r="BT175" s="485"/>
      <c r="BU175" s="485"/>
      <c r="BV175" s="485"/>
      <c r="CG175" s="179"/>
      <c r="CH175" s="179"/>
      <c r="CI175" s="179"/>
      <c r="CJ175" s="179"/>
      <c r="CK175" s="179"/>
      <c r="CN175" s="30"/>
    </row>
    <row r="176" spans="1:92" ht="12.75" customHeight="1">
      <c r="B176" s="18" t="str">
        <f ca="1">GetNameRange(B177)</f>
        <v>index_term_sprd_rate_min_aig</v>
      </c>
      <c r="D176" s="18"/>
      <c r="E176" s="18"/>
      <c r="H176" s="179"/>
      <c r="I176" s="179"/>
      <c r="J176" s="179"/>
      <c r="K176" s="179"/>
      <c r="Q176" s="179"/>
      <c r="R176" s="179"/>
      <c r="T176" s="179"/>
      <c r="U176" s="179"/>
      <c r="Y176" s="179"/>
      <c r="Z176" s="179"/>
      <c r="AB176" s="179"/>
      <c r="AC176" s="179"/>
      <c r="AF176" s="179"/>
      <c r="AJ176" s="179"/>
      <c r="AM176" s="179"/>
      <c r="AP176" s="179"/>
      <c r="AR176" s="179"/>
      <c r="AT176" s="179"/>
      <c r="AU176" s="179"/>
      <c r="AV176" s="179"/>
      <c r="AW176" s="539"/>
      <c r="AX176" s="179"/>
      <c r="AY176" s="179"/>
      <c r="AZ176" s="179"/>
      <c r="BA176" s="179"/>
      <c r="BB176" s="179"/>
      <c r="BS176" s="485"/>
      <c r="BT176" s="485"/>
      <c r="BU176" s="485"/>
      <c r="BV176" s="485"/>
      <c r="CG176" s="179"/>
      <c r="CH176" s="179"/>
      <c r="CI176" s="179"/>
      <c r="CJ176" s="179"/>
      <c r="CK176" s="179"/>
      <c r="CN176" s="30"/>
    </row>
    <row r="177" spans="1:92" ht="12.75" customHeight="1">
      <c r="B177" s="93"/>
      <c r="C177" s="93" t="str">
        <f>C$4</f>
        <v>crediting_type_dyn_aig</v>
      </c>
      <c r="D177" s="93"/>
      <c r="E177" s="93"/>
      <c r="F177" s="88" t="str">
        <f t="shared" ref="F177:BR177" si="55">F$4</f>
        <v>FX1Fix</v>
      </c>
      <c r="G177" s="88" t="str">
        <f t="shared" si="55"/>
        <v>FG1Fix</v>
      </c>
      <c r="H177" s="88" t="str">
        <f t="shared" si="55"/>
        <v>MSAPRt</v>
      </c>
      <c r="I177" s="88" t="str">
        <f t="shared" si="55"/>
        <v>PGAPRt</v>
      </c>
      <c r="J177" s="88" t="str">
        <f t="shared" si="55"/>
        <v>MS5PRt</v>
      </c>
      <c r="K177" s="88" t="str">
        <f t="shared" si="55"/>
        <v>PG5PRt</v>
      </c>
      <c r="L177" s="88" t="str">
        <f t="shared" si="55"/>
        <v>MS1PR2</v>
      </c>
      <c r="M177" s="88" t="str">
        <f t="shared" si="55"/>
        <v>MS1PRt</v>
      </c>
      <c r="N177" s="88" t="str">
        <f t="shared" si="55"/>
        <v>PG1PRt</v>
      </c>
      <c r="O177" s="88" t="str">
        <f t="shared" si="55"/>
        <v>SR1PRt</v>
      </c>
      <c r="P177" s="88" t="str">
        <f t="shared" si="55"/>
        <v>AQ1PRt</v>
      </c>
      <c r="Q177" s="88" t="str">
        <f t="shared" si="55"/>
        <v>AQ1PR1</v>
      </c>
      <c r="R177" s="88" t="str">
        <f t="shared" si="55"/>
        <v>AB1PRL</v>
      </c>
      <c r="S177" s="88" t="str">
        <f t="shared" si="55"/>
        <v>AB1PRt</v>
      </c>
      <c r="T177" s="88" t="str">
        <f t="shared" si="55"/>
        <v>AB1PR1</v>
      </c>
      <c r="U177" s="88" t="str">
        <f t="shared" si="55"/>
        <v>AB1PR2</v>
      </c>
      <c r="V177" s="88" t="str">
        <f t="shared" si="55"/>
        <v>AG1PRt</v>
      </c>
      <c r="W177" s="88" t="str">
        <f t="shared" si="55"/>
        <v>AG1PRG</v>
      </c>
      <c r="X177" s="88" t="str">
        <f t="shared" si="55"/>
        <v>AQ2PRt</v>
      </c>
      <c r="Y177" s="88" t="str">
        <f t="shared" si="55"/>
        <v>AQ2PR1</v>
      </c>
      <c r="Z177" s="88" t="str">
        <f t="shared" si="55"/>
        <v>AB2PRL</v>
      </c>
      <c r="AA177" s="88" t="str">
        <f t="shared" si="55"/>
        <v>AB2PRt</v>
      </c>
      <c r="AB177" s="88" t="str">
        <f t="shared" si="55"/>
        <v>AB2PR1</v>
      </c>
      <c r="AC177" s="88" t="str">
        <f t="shared" si="55"/>
        <v>AB2PR2</v>
      </c>
      <c r="AD177" s="88" t="str">
        <f t="shared" si="55"/>
        <v>LM1PRt</v>
      </c>
      <c r="AE177" s="88" t="str">
        <f t="shared" si="55"/>
        <v>ML1PRt</v>
      </c>
      <c r="AF177" s="88" t="str">
        <f t="shared" si="55"/>
        <v>ML1PR1</v>
      </c>
      <c r="AG177" s="88" t="str">
        <f t="shared" si="55"/>
        <v>PB1PRt</v>
      </c>
      <c r="AH177" s="88" t="str">
        <f t="shared" si="55"/>
        <v>PB1PRG</v>
      </c>
      <c r="AI177" s="88" t="str">
        <f t="shared" si="55"/>
        <v>PM1PRt</v>
      </c>
      <c r="AJ177" s="88" t="str">
        <f t="shared" si="55"/>
        <v>PM1PR1</v>
      </c>
      <c r="AK177" s="88" t="str">
        <f t="shared" si="55"/>
        <v>RS1PRt</v>
      </c>
      <c r="AL177" s="88" t="str">
        <f t="shared" si="55"/>
        <v>SP1PRt</v>
      </c>
      <c r="AM177" s="88" t="str">
        <f t="shared" si="55"/>
        <v>SP1PR1</v>
      </c>
      <c r="AN177" s="88" t="str">
        <f t="shared" si="55"/>
        <v>SP1PRG</v>
      </c>
      <c r="AO177" s="88" t="str">
        <f t="shared" si="55"/>
        <v>ML2PRt</v>
      </c>
      <c r="AP177" s="88" t="str">
        <f t="shared" si="55"/>
        <v>ML2PR1</v>
      </c>
      <c r="AQ177" s="88" t="str">
        <f t="shared" si="55"/>
        <v>PM2PRt</v>
      </c>
      <c r="AR177" s="88" t="str">
        <f t="shared" si="55"/>
        <v>PM2PR1</v>
      </c>
      <c r="AS177" s="88" t="str">
        <f t="shared" si="55"/>
        <v>SP2PRt</v>
      </c>
      <c r="AT177" s="88" t="str">
        <f t="shared" si="55"/>
        <v>DF1PRL</v>
      </c>
      <c r="AU177" s="88" t="str">
        <f t="shared" si="55"/>
        <v>DF1PRt</v>
      </c>
      <c r="AV177" s="88" t="str">
        <f t="shared" si="55"/>
        <v>DF1PR1</v>
      </c>
      <c r="AW177" s="525" t="str">
        <f t="shared" si="55"/>
        <v>IN1PRt</v>
      </c>
      <c r="AX177" s="88" t="str">
        <f t="shared" si="55"/>
        <v>DF1PR2</v>
      </c>
      <c r="AY177" s="88" t="str">
        <f t="shared" si="55"/>
        <v>DF2PRL</v>
      </c>
      <c r="AZ177" s="88" t="str">
        <f t="shared" si="55"/>
        <v>DF2PRt</v>
      </c>
      <c r="BA177" s="88" t="str">
        <f t="shared" si="55"/>
        <v>DF2PR1</v>
      </c>
      <c r="BB177" s="88" t="str">
        <f t="shared" si="55"/>
        <v>DF2PR2</v>
      </c>
      <c r="BC177" s="88" t="str">
        <f t="shared" si="55"/>
        <v>AB1Spd</v>
      </c>
      <c r="BD177" s="88" t="str">
        <f t="shared" si="55"/>
        <v>ML1Spd</v>
      </c>
      <c r="BE177" s="88" t="str">
        <f t="shared" si="55"/>
        <v>PM1Spd</v>
      </c>
      <c r="BF177" s="88" t="str">
        <f t="shared" si="55"/>
        <v>AB2Spd</v>
      </c>
      <c r="BG177" s="88" t="str">
        <f t="shared" si="55"/>
        <v>LM2Spd</v>
      </c>
      <c r="BH177" s="88" t="str">
        <f t="shared" si="55"/>
        <v>ML2Spd</v>
      </c>
      <c r="BI177" s="88" t="str">
        <f t="shared" si="55"/>
        <v>PM2Spd</v>
      </c>
      <c r="BJ177" s="88" t="str">
        <f t="shared" si="55"/>
        <v>LM1Cap</v>
      </c>
      <c r="BK177" s="88" t="str">
        <f t="shared" si="55"/>
        <v>ML1Cap</v>
      </c>
      <c r="BL177" s="88" t="str">
        <f t="shared" si="55"/>
        <v>PM1Cap</v>
      </c>
      <c r="BM177" s="88" t="str">
        <f t="shared" si="55"/>
        <v>EF1Cap</v>
      </c>
      <c r="BN177" s="88" t="str">
        <f t="shared" si="55"/>
        <v>RS1Cap</v>
      </c>
      <c r="BO177" s="88" t="str">
        <f t="shared" si="55"/>
        <v>SP1Cap</v>
      </c>
      <c r="BP177" s="88" t="str">
        <f t="shared" si="55"/>
        <v>EF1CaL</v>
      </c>
      <c r="BQ177" s="88" t="str">
        <f t="shared" si="55"/>
        <v>RS1CaL</v>
      </c>
      <c r="BR177" s="88" t="str">
        <f t="shared" si="55"/>
        <v>SP1CaL</v>
      </c>
      <c r="BS177" s="88" t="str">
        <f t="shared" ref="BS177:CM177" si="56">BS$4</f>
        <v>EF1CaK</v>
      </c>
      <c r="BT177" s="88" t="str">
        <f t="shared" si="56"/>
        <v>RS1CaK</v>
      </c>
      <c r="BU177" s="88" t="str">
        <f t="shared" si="56"/>
        <v>SP1CaK</v>
      </c>
      <c r="BV177" s="88" t="str">
        <f t="shared" si="56"/>
        <v>ND1CaK</v>
      </c>
      <c r="BW177" s="88" t="str">
        <f t="shared" si="56"/>
        <v>EF1CaM</v>
      </c>
      <c r="BX177" s="88" t="str">
        <f t="shared" si="56"/>
        <v>RS1CaM</v>
      </c>
      <c r="BY177" s="88" t="str">
        <f t="shared" si="56"/>
        <v>SP1CaM</v>
      </c>
      <c r="BZ177" s="88" t="str">
        <f t="shared" si="56"/>
        <v>SP1CaN</v>
      </c>
      <c r="CA177" s="88" t="str">
        <f t="shared" si="56"/>
        <v>LM2Cap</v>
      </c>
      <c r="CB177" s="88" t="str">
        <f t="shared" si="56"/>
        <v>ML2Cap</v>
      </c>
      <c r="CC177" s="88" t="str">
        <f t="shared" si="56"/>
        <v>PM2Cap</v>
      </c>
      <c r="CD177" s="88" t="str">
        <f t="shared" si="56"/>
        <v>SP5Ca1</v>
      </c>
      <c r="CE177" s="88" t="str">
        <f t="shared" si="56"/>
        <v>SP5Ca2</v>
      </c>
      <c r="CF177" s="88" t="str">
        <f t="shared" si="56"/>
        <v>SP5Cap</v>
      </c>
      <c r="CG177" s="88" t="str">
        <f t="shared" si="56"/>
        <v>FX1FiM</v>
      </c>
      <c r="CH177" s="88" t="str">
        <f t="shared" si="56"/>
        <v>ND1TrM</v>
      </c>
      <c r="CI177" s="88" t="str">
        <f t="shared" si="56"/>
        <v>ND1TrL</v>
      </c>
      <c r="CJ177" s="88" t="str">
        <f t="shared" si="56"/>
        <v>ND1CaM</v>
      </c>
      <c r="CK177" s="88" t="str">
        <f t="shared" si="56"/>
        <v>ND1CaL</v>
      </c>
      <c r="CL177" s="88" t="str">
        <f t="shared" si="56"/>
        <v>SP1Tri</v>
      </c>
      <c r="CM177" s="88" t="str">
        <f t="shared" si="56"/>
        <v>ND1Cap</v>
      </c>
      <c r="CN177" s="30"/>
    </row>
    <row r="178" spans="1:92" ht="12.75" customHeight="1">
      <c r="B178" s="94" t="s">
        <v>164</v>
      </c>
      <c r="C178" s="94"/>
      <c r="D178" s="94"/>
      <c r="E178" s="94"/>
      <c r="F178" s="179"/>
      <c r="G178" s="179"/>
      <c r="H178" s="179">
        <v>0</v>
      </c>
      <c r="I178" s="179">
        <v>0</v>
      </c>
      <c r="J178" s="179">
        <v>0</v>
      </c>
      <c r="K178" s="179">
        <v>0</v>
      </c>
      <c r="L178" s="179"/>
      <c r="M178" s="179"/>
      <c r="N178" s="179"/>
      <c r="O178" s="179"/>
      <c r="P178" s="179"/>
      <c r="Q178" s="179">
        <v>0</v>
      </c>
      <c r="R178" s="179">
        <v>0</v>
      </c>
      <c r="S178" s="179"/>
      <c r="T178" s="179">
        <v>0</v>
      </c>
      <c r="U178" s="179">
        <v>0</v>
      </c>
      <c r="V178" s="179"/>
      <c r="W178" s="179"/>
      <c r="X178" s="179"/>
      <c r="Y178" s="179">
        <v>0</v>
      </c>
      <c r="Z178" s="179">
        <v>0</v>
      </c>
      <c r="AA178" s="179"/>
      <c r="AB178" s="179">
        <v>0</v>
      </c>
      <c r="AC178" s="179">
        <v>0</v>
      </c>
      <c r="AD178" s="179"/>
      <c r="AE178" s="179"/>
      <c r="AF178" s="179">
        <v>0</v>
      </c>
      <c r="AG178" s="179"/>
      <c r="AH178" s="179"/>
      <c r="AI178" s="179"/>
      <c r="AJ178" s="179">
        <v>0</v>
      </c>
      <c r="AK178" s="179"/>
      <c r="AL178" s="179"/>
      <c r="AM178" s="179">
        <v>0</v>
      </c>
      <c r="AN178" s="179"/>
      <c r="AO178" s="179"/>
      <c r="AP178" s="179">
        <v>0</v>
      </c>
      <c r="AQ178" s="179"/>
      <c r="AR178" s="179">
        <v>0</v>
      </c>
      <c r="AS178" s="179"/>
      <c r="AT178" s="179">
        <v>0</v>
      </c>
      <c r="AU178" s="179">
        <v>0</v>
      </c>
      <c r="AV178" s="179">
        <v>0</v>
      </c>
      <c r="AW178" s="539">
        <v>0</v>
      </c>
      <c r="AX178" s="179">
        <v>0</v>
      </c>
      <c r="AY178" s="179">
        <v>0</v>
      </c>
      <c r="AZ178" s="179">
        <v>0</v>
      </c>
      <c r="BA178" s="179">
        <v>0</v>
      </c>
      <c r="BB178" s="179">
        <v>0</v>
      </c>
      <c r="BC178" s="179"/>
      <c r="BD178" s="179"/>
      <c r="BE178" s="179"/>
      <c r="BF178" s="179"/>
      <c r="BG178" s="179"/>
      <c r="BH178" s="179"/>
      <c r="BI178" s="179"/>
      <c r="BJ178" s="179"/>
      <c r="BK178" s="179"/>
      <c r="BL178" s="179"/>
      <c r="BM178" s="179"/>
      <c r="BN178" s="179"/>
      <c r="BO178" s="179"/>
      <c r="BP178" s="179"/>
      <c r="BQ178" s="179"/>
      <c r="BR178" s="179"/>
      <c r="BS178" s="485">
        <v>0</v>
      </c>
      <c r="BT178" s="485">
        <v>0</v>
      </c>
      <c r="BU178" s="485">
        <v>0</v>
      </c>
      <c r="BV178" s="485">
        <v>0</v>
      </c>
      <c r="BW178" s="179"/>
      <c r="BX178" s="179"/>
      <c r="BY178" s="179"/>
      <c r="BZ178" s="179"/>
      <c r="CA178" s="179"/>
      <c r="CB178" s="179"/>
      <c r="CC178" s="179"/>
      <c r="CD178" s="179"/>
      <c r="CE178" s="179"/>
      <c r="CF178" s="179"/>
      <c r="CG178" s="179">
        <v>0</v>
      </c>
      <c r="CH178" s="179">
        <v>0</v>
      </c>
      <c r="CI178" s="179">
        <v>0</v>
      </c>
      <c r="CJ178" s="179">
        <v>0</v>
      </c>
      <c r="CK178" s="179">
        <v>0</v>
      </c>
      <c r="CL178" s="179"/>
      <c r="CM178" s="179"/>
      <c r="CN178" s="30"/>
    </row>
    <row r="179" spans="1:92" ht="12.75" customHeight="1">
      <c r="B179" s="96">
        <v>0</v>
      </c>
      <c r="C179" s="187"/>
      <c r="D179" s="14"/>
      <c r="E179" s="14"/>
      <c r="F179" s="179">
        <v>0</v>
      </c>
      <c r="G179" s="179">
        <v>0</v>
      </c>
      <c r="H179" s="179">
        <v>0</v>
      </c>
      <c r="I179" s="179">
        <v>0</v>
      </c>
      <c r="J179" s="179">
        <v>0</v>
      </c>
      <c r="K179" s="179">
        <v>0</v>
      </c>
      <c r="L179" s="179">
        <v>0</v>
      </c>
      <c r="M179" s="179">
        <v>0</v>
      </c>
      <c r="N179" s="179">
        <v>0</v>
      </c>
      <c r="O179" s="179">
        <v>0</v>
      </c>
      <c r="P179" s="179">
        <v>0</v>
      </c>
      <c r="Q179" s="179">
        <v>0</v>
      </c>
      <c r="R179" s="179">
        <v>0</v>
      </c>
      <c r="S179" s="179">
        <v>0</v>
      </c>
      <c r="T179" s="179">
        <v>0</v>
      </c>
      <c r="U179" s="179">
        <v>0</v>
      </c>
      <c r="V179" s="179">
        <v>0</v>
      </c>
      <c r="W179" s="179">
        <v>0</v>
      </c>
      <c r="X179" s="179">
        <v>0</v>
      </c>
      <c r="Y179" s="179">
        <v>0</v>
      </c>
      <c r="Z179" s="179">
        <v>0</v>
      </c>
      <c r="AA179" s="179">
        <v>0</v>
      </c>
      <c r="AB179" s="179">
        <v>0</v>
      </c>
      <c r="AC179" s="179">
        <v>0</v>
      </c>
      <c r="AD179" s="179">
        <v>0</v>
      </c>
      <c r="AE179" s="179">
        <v>0</v>
      </c>
      <c r="AF179" s="179">
        <v>0</v>
      </c>
      <c r="AG179" s="179">
        <v>0</v>
      </c>
      <c r="AH179" s="179">
        <v>0</v>
      </c>
      <c r="AI179" s="179">
        <v>0</v>
      </c>
      <c r="AJ179" s="179">
        <v>0</v>
      </c>
      <c r="AK179" s="179">
        <v>0</v>
      </c>
      <c r="AL179" s="179">
        <v>0</v>
      </c>
      <c r="AM179" s="179">
        <v>0</v>
      </c>
      <c r="AN179" s="179">
        <v>0</v>
      </c>
      <c r="AO179" s="179">
        <v>0</v>
      </c>
      <c r="AP179" s="179">
        <v>0</v>
      </c>
      <c r="AQ179" s="179">
        <v>0</v>
      </c>
      <c r="AR179" s="179">
        <v>0</v>
      </c>
      <c r="AS179" s="179">
        <v>0</v>
      </c>
      <c r="AT179" s="179">
        <v>0</v>
      </c>
      <c r="AU179" s="179">
        <v>0</v>
      </c>
      <c r="AV179" s="179">
        <v>0</v>
      </c>
      <c r="AW179" s="539">
        <v>0</v>
      </c>
      <c r="AX179" s="179">
        <v>0</v>
      </c>
      <c r="AY179" s="179">
        <v>0</v>
      </c>
      <c r="AZ179" s="179">
        <v>0</v>
      </c>
      <c r="BA179" s="179">
        <v>0</v>
      </c>
      <c r="BB179" s="179">
        <v>0</v>
      </c>
      <c r="BC179" s="179">
        <v>0</v>
      </c>
      <c r="BD179" s="179">
        <v>0</v>
      </c>
      <c r="BE179" s="179">
        <v>0</v>
      </c>
      <c r="BF179" s="179">
        <v>0</v>
      </c>
      <c r="BG179" s="179">
        <v>0</v>
      </c>
      <c r="BH179" s="179">
        <v>0</v>
      </c>
      <c r="BI179" s="179">
        <v>0</v>
      </c>
      <c r="BJ179" s="179">
        <v>0</v>
      </c>
      <c r="BK179" s="179">
        <v>0</v>
      </c>
      <c r="BL179" s="179">
        <v>0</v>
      </c>
      <c r="BM179" s="179">
        <v>0</v>
      </c>
      <c r="BN179" s="179">
        <v>0</v>
      </c>
      <c r="BO179" s="179">
        <v>0</v>
      </c>
      <c r="BP179" s="179">
        <v>0</v>
      </c>
      <c r="BQ179" s="179">
        <v>0</v>
      </c>
      <c r="BR179" s="179">
        <v>0</v>
      </c>
      <c r="BS179" s="179">
        <v>0</v>
      </c>
      <c r="BT179" s="179">
        <v>0</v>
      </c>
      <c r="BU179" s="179">
        <v>0</v>
      </c>
      <c r="BV179" s="179">
        <v>0</v>
      </c>
      <c r="BW179" s="179">
        <v>0</v>
      </c>
      <c r="BX179" s="179">
        <v>0</v>
      </c>
      <c r="BY179" s="179">
        <v>0</v>
      </c>
      <c r="BZ179" s="179">
        <v>0</v>
      </c>
      <c r="CA179" s="179">
        <v>0</v>
      </c>
      <c r="CB179" s="179">
        <v>0</v>
      </c>
      <c r="CC179" s="179">
        <v>0</v>
      </c>
      <c r="CD179" s="179">
        <v>0</v>
      </c>
      <c r="CE179" s="179">
        <v>0</v>
      </c>
      <c r="CF179" s="179">
        <v>0</v>
      </c>
      <c r="CG179" s="179">
        <v>0</v>
      </c>
      <c r="CH179" s="179">
        <v>0</v>
      </c>
      <c r="CI179" s="179">
        <v>0</v>
      </c>
      <c r="CJ179" s="179">
        <v>0</v>
      </c>
      <c r="CK179" s="179">
        <v>0</v>
      </c>
      <c r="CL179" s="179">
        <v>0</v>
      </c>
      <c r="CM179" s="179">
        <v>0</v>
      </c>
      <c r="CN179" s="30"/>
    </row>
    <row r="180" spans="1:92" ht="12.75" customHeight="1">
      <c r="B180" s="96">
        <v>11</v>
      </c>
      <c r="C180" s="187"/>
      <c r="D180" s="14"/>
      <c r="E180" s="14"/>
      <c r="F180" s="179">
        <v>0</v>
      </c>
      <c r="G180" s="179">
        <v>0</v>
      </c>
      <c r="H180" s="179">
        <v>0</v>
      </c>
      <c r="I180" s="179">
        <v>0</v>
      </c>
      <c r="J180" s="179">
        <v>0</v>
      </c>
      <c r="K180" s="179">
        <v>0</v>
      </c>
      <c r="L180" s="179">
        <v>0</v>
      </c>
      <c r="M180" s="179">
        <v>0</v>
      </c>
      <c r="N180" s="179">
        <v>0</v>
      </c>
      <c r="O180" s="179">
        <v>0</v>
      </c>
      <c r="P180" s="179">
        <v>0</v>
      </c>
      <c r="Q180" s="179">
        <v>0</v>
      </c>
      <c r="R180" s="179">
        <v>0</v>
      </c>
      <c r="S180" s="179">
        <v>0</v>
      </c>
      <c r="T180" s="179">
        <v>0</v>
      </c>
      <c r="U180" s="179">
        <v>0</v>
      </c>
      <c r="V180" s="179">
        <v>0</v>
      </c>
      <c r="W180" s="179">
        <v>0</v>
      </c>
      <c r="X180" s="179">
        <v>0</v>
      </c>
      <c r="Y180" s="179">
        <v>0</v>
      </c>
      <c r="Z180" s="179">
        <v>0</v>
      </c>
      <c r="AA180" s="179">
        <v>0</v>
      </c>
      <c r="AB180" s="179">
        <v>0</v>
      </c>
      <c r="AC180" s="179">
        <v>0</v>
      </c>
      <c r="AD180" s="179">
        <v>0</v>
      </c>
      <c r="AE180" s="179">
        <v>0</v>
      </c>
      <c r="AF180" s="179">
        <v>0</v>
      </c>
      <c r="AG180" s="179">
        <v>0</v>
      </c>
      <c r="AH180" s="179">
        <v>0</v>
      </c>
      <c r="AI180" s="179">
        <v>0</v>
      </c>
      <c r="AJ180" s="179">
        <v>0</v>
      </c>
      <c r="AK180" s="179">
        <v>0</v>
      </c>
      <c r="AL180" s="179">
        <v>0</v>
      </c>
      <c r="AM180" s="179">
        <v>0</v>
      </c>
      <c r="AN180" s="179">
        <v>0</v>
      </c>
      <c r="AO180" s="179">
        <v>0</v>
      </c>
      <c r="AP180" s="179">
        <v>0</v>
      </c>
      <c r="AQ180" s="179">
        <v>0</v>
      </c>
      <c r="AR180" s="179">
        <v>0</v>
      </c>
      <c r="AS180" s="179">
        <v>0</v>
      </c>
      <c r="AT180" s="179">
        <v>0</v>
      </c>
      <c r="AU180" s="179">
        <v>0</v>
      </c>
      <c r="AV180" s="179">
        <v>0</v>
      </c>
      <c r="AW180" s="539">
        <v>0</v>
      </c>
      <c r="AX180" s="179">
        <v>0</v>
      </c>
      <c r="AY180" s="179">
        <v>0</v>
      </c>
      <c r="AZ180" s="179">
        <v>0</v>
      </c>
      <c r="BA180" s="179">
        <v>0</v>
      </c>
      <c r="BB180" s="179">
        <v>0</v>
      </c>
      <c r="BC180" s="179">
        <v>0</v>
      </c>
      <c r="BD180" s="179">
        <v>0</v>
      </c>
      <c r="BE180" s="179">
        <v>0</v>
      </c>
      <c r="BF180" s="179">
        <v>0</v>
      </c>
      <c r="BG180" s="179">
        <v>0</v>
      </c>
      <c r="BH180" s="179">
        <v>0</v>
      </c>
      <c r="BI180" s="179">
        <v>0</v>
      </c>
      <c r="BJ180" s="179">
        <v>0</v>
      </c>
      <c r="BK180" s="179">
        <v>0</v>
      </c>
      <c r="BL180" s="179">
        <v>0</v>
      </c>
      <c r="BM180" s="179">
        <v>0</v>
      </c>
      <c r="BN180" s="179">
        <v>0</v>
      </c>
      <c r="BO180" s="179">
        <v>0</v>
      </c>
      <c r="BP180" s="179">
        <v>0</v>
      </c>
      <c r="BQ180" s="179">
        <v>0</v>
      </c>
      <c r="BR180" s="179">
        <v>0</v>
      </c>
      <c r="BS180" s="179">
        <v>0</v>
      </c>
      <c r="BT180" s="179">
        <v>0</v>
      </c>
      <c r="BU180" s="179">
        <v>0</v>
      </c>
      <c r="BV180" s="179">
        <v>0</v>
      </c>
      <c r="BW180" s="179">
        <v>0</v>
      </c>
      <c r="BX180" s="179">
        <v>0</v>
      </c>
      <c r="BY180" s="179">
        <v>0</v>
      </c>
      <c r="BZ180" s="179">
        <v>0</v>
      </c>
      <c r="CA180" s="179">
        <v>0</v>
      </c>
      <c r="CB180" s="179">
        <v>0</v>
      </c>
      <c r="CC180" s="179">
        <v>0</v>
      </c>
      <c r="CD180" s="179">
        <v>0</v>
      </c>
      <c r="CE180" s="179">
        <v>0</v>
      </c>
      <c r="CF180" s="179">
        <v>0</v>
      </c>
      <c r="CG180" s="179">
        <v>0</v>
      </c>
      <c r="CH180" s="179">
        <v>0</v>
      </c>
      <c r="CI180" s="179">
        <v>0</v>
      </c>
      <c r="CJ180" s="179">
        <v>0</v>
      </c>
      <c r="CK180" s="179">
        <v>0</v>
      </c>
      <c r="CL180" s="179">
        <v>0</v>
      </c>
      <c r="CM180" s="179">
        <v>0</v>
      </c>
      <c r="CN180" s="30"/>
    </row>
    <row r="181" spans="1:92" ht="12.75" customHeight="1">
      <c r="B181" s="96">
        <v>21</v>
      </c>
      <c r="C181" s="187"/>
      <c r="D181" s="14"/>
      <c r="E181" s="14"/>
      <c r="F181" s="179">
        <v>0</v>
      </c>
      <c r="G181" s="179">
        <v>0</v>
      </c>
      <c r="H181" s="179">
        <v>0</v>
      </c>
      <c r="I181" s="179">
        <v>0</v>
      </c>
      <c r="J181" s="179">
        <v>0</v>
      </c>
      <c r="K181" s="179">
        <v>0</v>
      </c>
      <c r="L181" s="179">
        <v>0</v>
      </c>
      <c r="M181" s="179">
        <v>0</v>
      </c>
      <c r="N181" s="179">
        <v>0</v>
      </c>
      <c r="O181" s="179">
        <v>0</v>
      </c>
      <c r="P181" s="179">
        <v>0</v>
      </c>
      <c r="Q181" s="179">
        <v>0</v>
      </c>
      <c r="R181" s="179">
        <v>0</v>
      </c>
      <c r="S181" s="179">
        <v>0</v>
      </c>
      <c r="T181" s="179">
        <v>0</v>
      </c>
      <c r="U181" s="179">
        <v>0</v>
      </c>
      <c r="V181" s="179">
        <v>0</v>
      </c>
      <c r="W181" s="179">
        <v>0</v>
      </c>
      <c r="X181" s="179">
        <v>0</v>
      </c>
      <c r="Y181" s="179">
        <v>0</v>
      </c>
      <c r="Z181" s="179">
        <v>0</v>
      </c>
      <c r="AA181" s="179">
        <v>0</v>
      </c>
      <c r="AB181" s="179">
        <v>0</v>
      </c>
      <c r="AC181" s="179">
        <v>0</v>
      </c>
      <c r="AD181" s="179">
        <v>0</v>
      </c>
      <c r="AE181" s="179">
        <v>0</v>
      </c>
      <c r="AF181" s="179">
        <v>0</v>
      </c>
      <c r="AG181" s="179">
        <v>0</v>
      </c>
      <c r="AH181" s="179">
        <v>0</v>
      </c>
      <c r="AI181" s="179">
        <v>0</v>
      </c>
      <c r="AJ181" s="179">
        <v>0</v>
      </c>
      <c r="AK181" s="179">
        <v>0</v>
      </c>
      <c r="AL181" s="179">
        <v>0</v>
      </c>
      <c r="AM181" s="179">
        <v>0</v>
      </c>
      <c r="AN181" s="179">
        <v>0</v>
      </c>
      <c r="AO181" s="179">
        <v>0</v>
      </c>
      <c r="AP181" s="179">
        <v>0</v>
      </c>
      <c r="AQ181" s="179">
        <v>0</v>
      </c>
      <c r="AR181" s="179">
        <v>0</v>
      </c>
      <c r="AS181" s="179">
        <v>0</v>
      </c>
      <c r="AT181" s="179">
        <v>0</v>
      </c>
      <c r="AU181" s="179">
        <v>0</v>
      </c>
      <c r="AV181" s="179">
        <v>0</v>
      </c>
      <c r="AW181" s="539">
        <v>0</v>
      </c>
      <c r="AX181" s="179">
        <v>0</v>
      </c>
      <c r="AY181" s="179">
        <v>0</v>
      </c>
      <c r="AZ181" s="179">
        <v>0</v>
      </c>
      <c r="BA181" s="179">
        <v>0</v>
      </c>
      <c r="BB181" s="179">
        <v>0</v>
      </c>
      <c r="BC181" s="179">
        <v>0</v>
      </c>
      <c r="BD181" s="179">
        <v>0</v>
      </c>
      <c r="BE181" s="179">
        <v>0</v>
      </c>
      <c r="BF181" s="179">
        <v>0</v>
      </c>
      <c r="BG181" s="179">
        <v>0</v>
      </c>
      <c r="BH181" s="179">
        <v>0</v>
      </c>
      <c r="BI181" s="179">
        <v>0</v>
      </c>
      <c r="BJ181" s="179">
        <v>0</v>
      </c>
      <c r="BK181" s="179">
        <v>0</v>
      </c>
      <c r="BL181" s="179">
        <v>0</v>
      </c>
      <c r="BM181" s="179">
        <v>0</v>
      </c>
      <c r="BN181" s="179">
        <v>0</v>
      </c>
      <c r="BO181" s="179">
        <v>0</v>
      </c>
      <c r="BP181" s="179">
        <v>0</v>
      </c>
      <c r="BQ181" s="179">
        <v>0</v>
      </c>
      <c r="BR181" s="179">
        <v>0</v>
      </c>
      <c r="BS181" s="179">
        <v>0</v>
      </c>
      <c r="BT181" s="179">
        <v>0</v>
      </c>
      <c r="BU181" s="179">
        <v>0</v>
      </c>
      <c r="BV181" s="179">
        <v>0</v>
      </c>
      <c r="BW181" s="179">
        <v>0</v>
      </c>
      <c r="BX181" s="179">
        <v>0</v>
      </c>
      <c r="BY181" s="179">
        <v>0</v>
      </c>
      <c r="BZ181" s="179">
        <v>0</v>
      </c>
      <c r="CA181" s="179">
        <v>0</v>
      </c>
      <c r="CB181" s="179">
        <v>0</v>
      </c>
      <c r="CC181" s="179">
        <v>0</v>
      </c>
      <c r="CD181" s="179">
        <v>0</v>
      </c>
      <c r="CE181" s="179">
        <v>0</v>
      </c>
      <c r="CF181" s="179">
        <v>0</v>
      </c>
      <c r="CG181" s="179">
        <v>0</v>
      </c>
      <c r="CH181" s="179">
        <v>0</v>
      </c>
      <c r="CI181" s="179">
        <v>0</v>
      </c>
      <c r="CJ181" s="179">
        <v>0</v>
      </c>
      <c r="CK181" s="179">
        <v>0</v>
      </c>
      <c r="CL181" s="179">
        <v>0</v>
      </c>
      <c r="CM181" s="179">
        <v>0</v>
      </c>
      <c r="CN181" s="30"/>
    </row>
    <row r="182" spans="1:92" ht="12.75" customHeight="1">
      <c r="H182" s="179"/>
      <c r="I182" s="179"/>
      <c r="J182" s="179"/>
      <c r="K182" s="179"/>
      <c r="Q182" s="179"/>
      <c r="R182" s="179"/>
      <c r="T182" s="179"/>
      <c r="U182" s="179"/>
      <c r="Y182" s="179"/>
      <c r="Z182" s="179"/>
      <c r="AB182" s="179"/>
      <c r="AC182" s="179"/>
      <c r="AF182" s="179"/>
      <c r="AJ182" s="179"/>
      <c r="AM182" s="179"/>
      <c r="AP182" s="179"/>
      <c r="AR182" s="179"/>
      <c r="AT182" s="179"/>
      <c r="AU182" s="179"/>
      <c r="AV182" s="179"/>
      <c r="AW182" s="539"/>
      <c r="AX182" s="179"/>
      <c r="AY182" s="179"/>
      <c r="AZ182" s="179"/>
      <c r="BA182" s="179"/>
      <c r="BB182" s="179"/>
      <c r="BS182" s="485"/>
      <c r="BT182" s="485"/>
      <c r="BU182" s="485"/>
      <c r="BV182" s="485"/>
      <c r="CG182" s="179"/>
      <c r="CH182" s="179"/>
      <c r="CI182" s="179"/>
      <c r="CJ182" s="179"/>
      <c r="CK182" s="179"/>
      <c r="CN182" s="30"/>
    </row>
    <row r="183" spans="1:92" ht="12.75" customHeight="1">
      <c r="H183" s="179"/>
      <c r="I183" s="179"/>
      <c r="J183" s="179"/>
      <c r="K183" s="179"/>
      <c r="Q183" s="179"/>
      <c r="R183" s="179"/>
      <c r="T183" s="179"/>
      <c r="U183" s="179"/>
      <c r="Y183" s="179"/>
      <c r="Z183" s="179"/>
      <c r="AB183" s="179"/>
      <c r="AC183" s="179"/>
      <c r="AF183" s="179"/>
      <c r="AJ183" s="179"/>
      <c r="AM183" s="179"/>
      <c r="AP183" s="179"/>
      <c r="AR183" s="179"/>
      <c r="AT183" s="179"/>
      <c r="AU183" s="179"/>
      <c r="AV183" s="179"/>
      <c r="AW183" s="539"/>
      <c r="AX183" s="179"/>
      <c r="AY183" s="179"/>
      <c r="AZ183" s="179"/>
      <c r="BA183" s="179"/>
      <c r="BB183" s="179"/>
      <c r="BS183" s="485"/>
      <c r="BT183" s="485"/>
      <c r="BU183" s="485"/>
      <c r="BV183" s="485"/>
      <c r="CG183" s="179"/>
      <c r="CH183" s="179"/>
      <c r="CI183" s="179"/>
      <c r="CJ183" s="179"/>
      <c r="CK183" s="179"/>
      <c r="CN183" s="30"/>
    </row>
    <row r="184" spans="1:92" ht="12.75" customHeight="1">
      <c r="A184" s="18" t="str">
        <f ca="1">GetNameRange(B185)</f>
        <v>index_term_sprd_rate_max_aig</v>
      </c>
      <c r="C184" s="18"/>
      <c r="D184" s="30"/>
      <c r="E184" s="30"/>
      <c r="H184" s="179"/>
      <c r="I184" s="179"/>
      <c r="J184" s="179"/>
      <c r="K184" s="179"/>
      <c r="Q184" s="179"/>
      <c r="R184" s="179"/>
      <c r="T184" s="179"/>
      <c r="U184" s="179"/>
      <c r="Y184" s="179"/>
      <c r="Z184" s="179"/>
      <c r="AB184" s="179"/>
      <c r="AC184" s="179"/>
      <c r="AF184" s="179"/>
      <c r="AJ184" s="179"/>
      <c r="AM184" s="179"/>
      <c r="AP184" s="179"/>
      <c r="AR184" s="179"/>
      <c r="AT184" s="179"/>
      <c r="AU184" s="179"/>
      <c r="AV184" s="179"/>
      <c r="AW184" s="539"/>
      <c r="AX184" s="179"/>
      <c r="AY184" s="179"/>
      <c r="AZ184" s="179"/>
      <c r="BA184" s="179"/>
      <c r="BB184" s="179"/>
      <c r="BS184" s="337"/>
      <c r="BT184" s="337"/>
      <c r="BU184" s="337"/>
      <c r="BV184" s="337"/>
      <c r="CF184"/>
      <c r="CG184" s="179"/>
      <c r="CH184" s="179"/>
      <c r="CI184" s="179"/>
      <c r="CJ184" s="179"/>
      <c r="CK184" s="179"/>
      <c r="CL184"/>
      <c r="CN184" s="30"/>
    </row>
    <row r="185" spans="1:92" ht="12.75" customHeight="1">
      <c r="A185" s="93"/>
      <c r="B185" s="93"/>
      <c r="C185" s="93" t="str">
        <f>C$4</f>
        <v>crediting_type_dyn_aig</v>
      </c>
      <c r="D185" s="73" t="str">
        <f>D$4</f>
        <v>Value</v>
      </c>
      <c r="E185" s="73"/>
      <c r="F185" s="73" t="str">
        <f t="shared" ref="F185:BR185" si="57">F$4</f>
        <v>FX1Fix</v>
      </c>
      <c r="G185" s="73" t="str">
        <f t="shared" si="57"/>
        <v>FG1Fix</v>
      </c>
      <c r="H185" s="73" t="str">
        <f t="shared" si="57"/>
        <v>MSAPRt</v>
      </c>
      <c r="I185" s="73" t="str">
        <f t="shared" si="57"/>
        <v>PGAPRt</v>
      </c>
      <c r="J185" s="73" t="str">
        <f t="shared" si="57"/>
        <v>MS5PRt</v>
      </c>
      <c r="K185" s="73" t="str">
        <f t="shared" si="57"/>
        <v>PG5PRt</v>
      </c>
      <c r="L185" s="73" t="str">
        <f t="shared" si="57"/>
        <v>MS1PR2</v>
      </c>
      <c r="M185" s="73" t="str">
        <f t="shared" si="57"/>
        <v>MS1PRt</v>
      </c>
      <c r="N185" s="73" t="str">
        <f t="shared" si="57"/>
        <v>PG1PRt</v>
      </c>
      <c r="O185" s="73" t="str">
        <f t="shared" si="57"/>
        <v>SR1PRt</v>
      </c>
      <c r="P185" s="73" t="str">
        <f t="shared" si="57"/>
        <v>AQ1PRt</v>
      </c>
      <c r="Q185" s="73" t="str">
        <f t="shared" si="57"/>
        <v>AQ1PR1</v>
      </c>
      <c r="R185" s="73" t="str">
        <f t="shared" si="57"/>
        <v>AB1PRL</v>
      </c>
      <c r="S185" s="73" t="str">
        <f t="shared" si="57"/>
        <v>AB1PRt</v>
      </c>
      <c r="T185" s="73" t="str">
        <f t="shared" si="57"/>
        <v>AB1PR1</v>
      </c>
      <c r="U185" s="73" t="str">
        <f t="shared" si="57"/>
        <v>AB1PR2</v>
      </c>
      <c r="V185" s="73" t="str">
        <f t="shared" si="57"/>
        <v>AG1PRt</v>
      </c>
      <c r="W185" s="73" t="str">
        <f t="shared" si="57"/>
        <v>AG1PRG</v>
      </c>
      <c r="X185" s="73" t="str">
        <f t="shared" si="57"/>
        <v>AQ2PRt</v>
      </c>
      <c r="Y185" s="73" t="str">
        <f t="shared" si="57"/>
        <v>AQ2PR1</v>
      </c>
      <c r="Z185" s="73" t="str">
        <f t="shared" si="57"/>
        <v>AB2PRL</v>
      </c>
      <c r="AA185" s="73" t="str">
        <f t="shared" si="57"/>
        <v>AB2PRt</v>
      </c>
      <c r="AB185" s="73" t="str">
        <f t="shared" si="57"/>
        <v>AB2PR1</v>
      </c>
      <c r="AC185" s="73" t="str">
        <f t="shared" si="57"/>
        <v>AB2PR2</v>
      </c>
      <c r="AD185" s="73" t="str">
        <f t="shared" si="57"/>
        <v>LM1PRt</v>
      </c>
      <c r="AE185" s="73" t="str">
        <f t="shared" si="57"/>
        <v>ML1PRt</v>
      </c>
      <c r="AF185" s="73" t="str">
        <f t="shared" si="57"/>
        <v>ML1PR1</v>
      </c>
      <c r="AG185" s="73" t="str">
        <f t="shared" si="57"/>
        <v>PB1PRt</v>
      </c>
      <c r="AH185" s="73" t="str">
        <f t="shared" si="57"/>
        <v>PB1PRG</v>
      </c>
      <c r="AI185" s="73" t="str">
        <f t="shared" si="57"/>
        <v>PM1PRt</v>
      </c>
      <c r="AJ185" s="73" t="str">
        <f t="shared" si="57"/>
        <v>PM1PR1</v>
      </c>
      <c r="AK185" s="73" t="str">
        <f t="shared" si="57"/>
        <v>RS1PRt</v>
      </c>
      <c r="AL185" s="73" t="str">
        <f t="shared" si="57"/>
        <v>SP1PRt</v>
      </c>
      <c r="AM185" s="73" t="str">
        <f t="shared" si="57"/>
        <v>SP1PR1</v>
      </c>
      <c r="AN185" s="73" t="str">
        <f t="shared" si="57"/>
        <v>SP1PRG</v>
      </c>
      <c r="AO185" s="73" t="str">
        <f t="shared" si="57"/>
        <v>ML2PRt</v>
      </c>
      <c r="AP185" s="73" t="str">
        <f t="shared" si="57"/>
        <v>ML2PR1</v>
      </c>
      <c r="AQ185" s="73" t="str">
        <f t="shared" si="57"/>
        <v>PM2PRt</v>
      </c>
      <c r="AR185" s="73" t="str">
        <f t="shared" si="57"/>
        <v>PM2PR1</v>
      </c>
      <c r="AS185" s="73" t="str">
        <f t="shared" si="57"/>
        <v>SP2PRt</v>
      </c>
      <c r="AT185" s="73" t="str">
        <f t="shared" si="57"/>
        <v>DF1PRL</v>
      </c>
      <c r="AU185" s="73" t="str">
        <f t="shared" si="57"/>
        <v>DF1PRt</v>
      </c>
      <c r="AV185" s="73" t="str">
        <f t="shared" si="57"/>
        <v>DF1PR1</v>
      </c>
      <c r="AW185" s="538" t="str">
        <f t="shared" si="57"/>
        <v>IN1PRt</v>
      </c>
      <c r="AX185" s="73" t="str">
        <f t="shared" si="57"/>
        <v>DF1PR2</v>
      </c>
      <c r="AY185" s="73" t="str">
        <f t="shared" si="57"/>
        <v>DF2PRL</v>
      </c>
      <c r="AZ185" s="73" t="str">
        <f t="shared" si="57"/>
        <v>DF2PRt</v>
      </c>
      <c r="BA185" s="73" t="str">
        <f t="shared" si="57"/>
        <v>DF2PR1</v>
      </c>
      <c r="BB185" s="73" t="str">
        <f t="shared" si="57"/>
        <v>DF2PR2</v>
      </c>
      <c r="BC185" s="73" t="str">
        <f t="shared" si="57"/>
        <v>AB1Spd</v>
      </c>
      <c r="BD185" s="73" t="str">
        <f t="shared" si="57"/>
        <v>ML1Spd</v>
      </c>
      <c r="BE185" s="73" t="str">
        <f t="shared" si="57"/>
        <v>PM1Spd</v>
      </c>
      <c r="BF185" s="73" t="str">
        <f t="shared" si="57"/>
        <v>AB2Spd</v>
      </c>
      <c r="BG185" s="73" t="str">
        <f t="shared" si="57"/>
        <v>LM2Spd</v>
      </c>
      <c r="BH185" s="73" t="str">
        <f t="shared" si="57"/>
        <v>ML2Spd</v>
      </c>
      <c r="BI185" s="73" t="str">
        <f t="shared" si="57"/>
        <v>PM2Spd</v>
      </c>
      <c r="BJ185" s="73" t="str">
        <f t="shared" si="57"/>
        <v>LM1Cap</v>
      </c>
      <c r="BK185" s="73" t="str">
        <f t="shared" si="57"/>
        <v>ML1Cap</v>
      </c>
      <c r="BL185" s="73" t="str">
        <f t="shared" si="57"/>
        <v>PM1Cap</v>
      </c>
      <c r="BM185" s="73" t="str">
        <f t="shared" si="57"/>
        <v>EF1Cap</v>
      </c>
      <c r="BN185" s="73" t="str">
        <f t="shared" si="57"/>
        <v>RS1Cap</v>
      </c>
      <c r="BO185" s="73" t="str">
        <f t="shared" si="57"/>
        <v>SP1Cap</v>
      </c>
      <c r="BP185" s="73" t="str">
        <f t="shared" si="57"/>
        <v>EF1CaL</v>
      </c>
      <c r="BQ185" s="73" t="str">
        <f t="shared" si="57"/>
        <v>RS1CaL</v>
      </c>
      <c r="BR185" s="73" t="str">
        <f t="shared" si="57"/>
        <v>SP1CaL</v>
      </c>
      <c r="BS185" s="73" t="str">
        <f t="shared" ref="BS185:CM185" si="58">BS$4</f>
        <v>EF1CaK</v>
      </c>
      <c r="BT185" s="73" t="str">
        <f t="shared" si="58"/>
        <v>RS1CaK</v>
      </c>
      <c r="BU185" s="73" t="str">
        <f t="shared" si="58"/>
        <v>SP1CaK</v>
      </c>
      <c r="BV185" s="73" t="str">
        <f t="shared" si="58"/>
        <v>ND1CaK</v>
      </c>
      <c r="BW185" s="73" t="str">
        <f t="shared" si="58"/>
        <v>EF1CaM</v>
      </c>
      <c r="BX185" s="73" t="str">
        <f t="shared" si="58"/>
        <v>RS1CaM</v>
      </c>
      <c r="BY185" s="73" t="str">
        <f t="shared" si="58"/>
        <v>SP1CaM</v>
      </c>
      <c r="BZ185" s="73" t="str">
        <f t="shared" si="58"/>
        <v>SP1CaN</v>
      </c>
      <c r="CA185" s="73" t="str">
        <f t="shared" si="58"/>
        <v>LM2Cap</v>
      </c>
      <c r="CB185" s="73" t="str">
        <f t="shared" si="58"/>
        <v>ML2Cap</v>
      </c>
      <c r="CC185" s="73" t="str">
        <f t="shared" si="58"/>
        <v>PM2Cap</v>
      </c>
      <c r="CD185" s="73" t="str">
        <f t="shared" si="58"/>
        <v>SP5Ca1</v>
      </c>
      <c r="CE185" s="73" t="str">
        <f t="shared" si="58"/>
        <v>SP5Ca2</v>
      </c>
      <c r="CF185" s="73" t="str">
        <f t="shared" si="58"/>
        <v>SP5Cap</v>
      </c>
      <c r="CG185" s="73" t="str">
        <f t="shared" si="58"/>
        <v>FX1FiM</v>
      </c>
      <c r="CH185" s="73" t="str">
        <f t="shared" si="58"/>
        <v>ND1TrM</v>
      </c>
      <c r="CI185" s="73" t="str">
        <f t="shared" si="58"/>
        <v>ND1TrL</v>
      </c>
      <c r="CJ185" s="73" t="str">
        <f t="shared" si="58"/>
        <v>ND1CaM</v>
      </c>
      <c r="CK185" s="73" t="str">
        <f t="shared" si="58"/>
        <v>ND1CaL</v>
      </c>
      <c r="CL185" s="73" t="str">
        <f t="shared" si="58"/>
        <v>SP1Tri</v>
      </c>
      <c r="CM185" s="73" t="str">
        <f t="shared" si="58"/>
        <v>ND1Cap</v>
      </c>
      <c r="CN185" s="30"/>
    </row>
    <row r="186" spans="1:92" ht="12.75" customHeight="1">
      <c r="A186" s="94" t="s">
        <v>377</v>
      </c>
      <c r="B186" s="289" t="s">
        <v>393</v>
      </c>
      <c r="C186" s="290" t="s">
        <v>47</v>
      </c>
      <c r="D186" s="291"/>
      <c r="E186" s="291"/>
      <c r="F186" s="434"/>
      <c r="G186" s="434"/>
      <c r="H186" s="434"/>
      <c r="I186" s="434"/>
      <c r="J186" s="434"/>
      <c r="K186" s="434"/>
      <c r="L186" s="434"/>
      <c r="M186" s="434"/>
      <c r="N186" s="434"/>
      <c r="O186" s="434"/>
      <c r="P186" s="434"/>
      <c r="Q186" s="434"/>
      <c r="R186" s="434"/>
      <c r="S186" s="434"/>
      <c r="T186" s="434"/>
      <c r="U186" s="434"/>
      <c r="V186" s="434"/>
      <c r="W186" s="434"/>
      <c r="X186" s="434"/>
      <c r="Y186" s="434"/>
      <c r="Z186" s="434"/>
      <c r="AA186" s="434"/>
      <c r="AB186" s="434"/>
      <c r="AC186" s="434"/>
      <c r="AD186" s="434"/>
      <c r="AE186" s="434"/>
      <c r="AF186" s="434"/>
      <c r="AG186" s="434"/>
      <c r="AH186" s="434"/>
      <c r="AI186" s="434"/>
      <c r="AJ186" s="434"/>
      <c r="AK186" s="434"/>
      <c r="AL186" s="434"/>
      <c r="AM186" s="434"/>
      <c r="AN186" s="434"/>
      <c r="AO186" s="434"/>
      <c r="AP186" s="434"/>
      <c r="AQ186" s="434"/>
      <c r="AR186" s="434"/>
      <c r="AS186" s="434"/>
      <c r="AT186" s="434"/>
      <c r="AU186" s="434"/>
      <c r="AV186" s="434"/>
      <c r="AW186" s="543"/>
      <c r="AX186" s="434"/>
      <c r="AY186" s="434"/>
      <c r="AZ186" s="434"/>
      <c r="BA186" s="434"/>
      <c r="BB186" s="434"/>
      <c r="BC186" s="434"/>
      <c r="BD186" s="434"/>
      <c r="BE186" s="434"/>
      <c r="BF186" s="434"/>
      <c r="BG186" s="434"/>
      <c r="BH186" s="434"/>
      <c r="BI186" s="434"/>
      <c r="BJ186" s="434"/>
      <c r="BK186" s="434"/>
      <c r="BL186" s="434"/>
      <c r="BM186" s="434"/>
      <c r="BN186" s="434"/>
      <c r="BO186" s="434"/>
      <c r="BP186" s="434"/>
      <c r="BQ186" s="434"/>
      <c r="BR186" s="434"/>
      <c r="BS186" s="434"/>
      <c r="BT186" s="434"/>
      <c r="BU186" s="434"/>
      <c r="BV186" s="434"/>
      <c r="BW186" s="434"/>
      <c r="BX186" s="434"/>
      <c r="BY186" s="434"/>
      <c r="BZ186" s="434"/>
      <c r="CA186" s="434"/>
      <c r="CB186" s="434"/>
      <c r="CC186" s="434"/>
      <c r="CD186" s="434"/>
      <c r="CE186" s="434"/>
      <c r="CF186" s="434"/>
      <c r="CG186" s="434"/>
      <c r="CH186" s="434"/>
      <c r="CI186" s="434"/>
      <c r="CJ186" s="434"/>
      <c r="CK186" s="434"/>
      <c r="CL186" s="434"/>
      <c r="CM186" s="434"/>
      <c r="CN186" s="30"/>
    </row>
    <row r="187" spans="1:92" ht="12.75" customHeight="1" collapsed="1">
      <c r="A187" s="187" t="s">
        <v>1109</v>
      </c>
      <c r="B187" s="436">
        <v>0</v>
      </c>
      <c r="C187" s="96" t="s">
        <v>316</v>
      </c>
      <c r="D187" s="14"/>
      <c r="E187" s="14"/>
      <c r="F187" s="30">
        <v>9999</v>
      </c>
      <c r="G187" s="30">
        <v>9999</v>
      </c>
      <c r="H187" s="30">
        <v>9999</v>
      </c>
      <c r="I187" s="30">
        <v>9999</v>
      </c>
      <c r="J187" s="30">
        <v>9999</v>
      </c>
      <c r="K187" s="30">
        <v>9999</v>
      </c>
      <c r="L187" s="30">
        <v>9999</v>
      </c>
      <c r="M187" s="30">
        <v>9999</v>
      </c>
      <c r="N187" s="30">
        <v>9999</v>
      </c>
      <c r="O187" s="30">
        <v>9999</v>
      </c>
      <c r="P187" s="30">
        <v>0</v>
      </c>
      <c r="Q187" s="30">
        <v>0</v>
      </c>
      <c r="R187" s="30">
        <v>0.03</v>
      </c>
      <c r="S187" s="30">
        <v>0</v>
      </c>
      <c r="T187" s="30">
        <v>0</v>
      </c>
      <c r="U187" s="30">
        <v>0</v>
      </c>
      <c r="V187" s="30">
        <v>0</v>
      </c>
      <c r="W187" s="30">
        <v>0.03</v>
      </c>
      <c r="X187" s="30">
        <v>0</v>
      </c>
      <c r="Y187" s="30">
        <v>0</v>
      </c>
      <c r="Z187" s="30">
        <v>0.06</v>
      </c>
      <c r="AA187" s="30">
        <v>0</v>
      </c>
      <c r="AB187" s="30">
        <v>0</v>
      </c>
      <c r="AC187" s="30">
        <v>0</v>
      </c>
      <c r="AD187" s="30">
        <v>0</v>
      </c>
      <c r="AE187" s="30">
        <v>0</v>
      </c>
      <c r="AF187" s="30">
        <v>0</v>
      </c>
      <c r="AG187" s="30">
        <v>0</v>
      </c>
      <c r="AH187" s="30">
        <v>0.03</v>
      </c>
      <c r="AI187" s="30">
        <v>0</v>
      </c>
      <c r="AJ187" s="30">
        <v>0</v>
      </c>
      <c r="AK187" s="30">
        <v>0</v>
      </c>
      <c r="AL187" s="30">
        <v>0</v>
      </c>
      <c r="AM187" s="30">
        <v>0</v>
      </c>
      <c r="AN187" s="30">
        <v>0</v>
      </c>
      <c r="AO187" s="30">
        <v>0</v>
      </c>
      <c r="AP187" s="30">
        <v>0</v>
      </c>
      <c r="AQ187" s="30">
        <v>0</v>
      </c>
      <c r="AR187" s="30">
        <v>0</v>
      </c>
      <c r="AS187" s="30">
        <v>0</v>
      </c>
      <c r="AT187" s="30">
        <v>0.03</v>
      </c>
      <c r="AU187" s="30">
        <v>0</v>
      </c>
      <c r="AV187" s="30">
        <v>0</v>
      </c>
      <c r="AW187" s="525">
        <v>0</v>
      </c>
      <c r="AX187" s="30">
        <v>0</v>
      </c>
      <c r="AY187" s="30">
        <v>0.06</v>
      </c>
      <c r="AZ187" s="30">
        <v>0</v>
      </c>
      <c r="BA187" s="30">
        <v>0</v>
      </c>
      <c r="BB187" s="30">
        <v>0</v>
      </c>
      <c r="BC187" s="30">
        <v>9.5000000000000001E-2</v>
      </c>
      <c r="BD187" s="30">
        <v>9.5000000000000001E-2</v>
      </c>
      <c r="BE187" s="30">
        <v>9.5000000000000001E-2</v>
      </c>
      <c r="BF187" s="30">
        <v>0.19</v>
      </c>
      <c r="BG187" s="30">
        <v>0.19</v>
      </c>
      <c r="BH187" s="30">
        <v>0.19</v>
      </c>
      <c r="BI187" s="30">
        <v>0.19</v>
      </c>
      <c r="BJ187" s="30">
        <v>0</v>
      </c>
      <c r="BK187" s="30">
        <v>0</v>
      </c>
      <c r="BL187" s="30">
        <v>0</v>
      </c>
      <c r="BM187" s="30">
        <v>0</v>
      </c>
      <c r="BN187" s="30">
        <v>0</v>
      </c>
      <c r="BO187" s="30">
        <v>0</v>
      </c>
      <c r="BP187" s="30">
        <v>0</v>
      </c>
      <c r="BQ187" s="30">
        <v>0</v>
      </c>
      <c r="BR187" s="30">
        <v>0</v>
      </c>
      <c r="BS187" s="30">
        <v>0</v>
      </c>
      <c r="BT187" s="30">
        <v>0</v>
      </c>
      <c r="BU187" s="30">
        <v>0</v>
      </c>
      <c r="BV187" s="30">
        <v>0</v>
      </c>
      <c r="BW187" s="30">
        <v>0</v>
      </c>
      <c r="BX187" s="30">
        <v>0</v>
      </c>
      <c r="BY187" s="30">
        <v>0</v>
      </c>
      <c r="BZ187" s="30">
        <v>0</v>
      </c>
      <c r="CA187" s="30">
        <v>0</v>
      </c>
      <c r="CB187" s="30">
        <v>0</v>
      </c>
      <c r="CC187" s="30">
        <v>0</v>
      </c>
      <c r="CD187" s="30">
        <v>0</v>
      </c>
      <c r="CE187" s="30">
        <v>0</v>
      </c>
      <c r="CF187" s="30">
        <v>0</v>
      </c>
      <c r="CG187" s="30">
        <v>9999</v>
      </c>
      <c r="CH187" s="30">
        <v>0</v>
      </c>
      <c r="CI187" s="30">
        <v>0</v>
      </c>
      <c r="CJ187" s="30">
        <v>0</v>
      </c>
      <c r="CK187" s="30">
        <v>0</v>
      </c>
      <c r="CL187" s="30">
        <v>0</v>
      </c>
      <c r="CM187" s="30">
        <v>0</v>
      </c>
    </row>
    <row r="188" spans="1:92" ht="12.75" customHeight="1">
      <c r="A188" s="187" t="str">
        <f>A187</f>
        <v>20251001_MaxRate</v>
      </c>
      <c r="B188" s="436">
        <v>0</v>
      </c>
      <c r="C188" s="96" t="s">
        <v>349</v>
      </c>
      <c r="D188" s="14"/>
      <c r="E188" s="14"/>
      <c r="F188" s="30">
        <v>9999</v>
      </c>
      <c r="G188" s="30">
        <v>9999</v>
      </c>
      <c r="H188" s="30">
        <v>9999</v>
      </c>
      <c r="I188" s="30">
        <v>9999</v>
      </c>
      <c r="J188" s="30">
        <v>9999</v>
      </c>
      <c r="K188" s="30">
        <v>9999</v>
      </c>
      <c r="L188" s="30">
        <v>9999</v>
      </c>
      <c r="M188" s="30">
        <v>9999</v>
      </c>
      <c r="N188" s="30">
        <v>9999</v>
      </c>
      <c r="O188" s="30">
        <v>9999</v>
      </c>
      <c r="P188" s="30">
        <v>0</v>
      </c>
      <c r="Q188" s="30">
        <v>0</v>
      </c>
      <c r="R188" s="30">
        <v>0.03</v>
      </c>
      <c r="S188" s="30">
        <v>0</v>
      </c>
      <c r="T188" s="30">
        <v>0</v>
      </c>
      <c r="U188" s="30">
        <v>0</v>
      </c>
      <c r="V188" s="30">
        <v>0</v>
      </c>
      <c r="W188" s="30">
        <v>0.03</v>
      </c>
      <c r="X188" s="30">
        <v>0</v>
      </c>
      <c r="Y188" s="30">
        <v>0</v>
      </c>
      <c r="Z188" s="30">
        <v>0.06</v>
      </c>
      <c r="AA188" s="30">
        <v>0</v>
      </c>
      <c r="AB188" s="30">
        <v>0</v>
      </c>
      <c r="AC188" s="30">
        <v>0</v>
      </c>
      <c r="AD188" s="30">
        <v>0</v>
      </c>
      <c r="AE188" s="30">
        <v>0</v>
      </c>
      <c r="AF188" s="30">
        <v>0</v>
      </c>
      <c r="AG188" s="30">
        <v>0</v>
      </c>
      <c r="AH188" s="30">
        <v>0.03</v>
      </c>
      <c r="AI188" s="30">
        <v>0</v>
      </c>
      <c r="AJ188" s="30">
        <v>0</v>
      </c>
      <c r="AK188" s="30">
        <v>0</v>
      </c>
      <c r="AL188" s="30">
        <v>0</v>
      </c>
      <c r="AM188" s="30">
        <v>0</v>
      </c>
      <c r="AN188" s="30">
        <v>0</v>
      </c>
      <c r="AO188" s="30">
        <v>0</v>
      </c>
      <c r="AP188" s="30">
        <v>0</v>
      </c>
      <c r="AQ188" s="30">
        <v>0</v>
      </c>
      <c r="AR188" s="30">
        <v>0</v>
      </c>
      <c r="AS188" s="30">
        <v>0</v>
      </c>
      <c r="AT188" s="30">
        <v>0.03</v>
      </c>
      <c r="AU188" s="30">
        <v>0</v>
      </c>
      <c r="AV188" s="30">
        <v>0</v>
      </c>
      <c r="AW188" s="525">
        <v>0</v>
      </c>
      <c r="AX188" s="30">
        <v>0</v>
      </c>
      <c r="AY188" s="30">
        <v>0.06</v>
      </c>
      <c r="AZ188" s="30">
        <v>0</v>
      </c>
      <c r="BA188" s="30">
        <v>0</v>
      </c>
      <c r="BB188" s="30">
        <v>0</v>
      </c>
      <c r="BC188" s="30">
        <v>9.5000000000000001E-2</v>
      </c>
      <c r="BD188" s="30">
        <v>9.5000000000000001E-2</v>
      </c>
      <c r="BE188" s="30">
        <v>9.5000000000000001E-2</v>
      </c>
      <c r="BF188" s="30">
        <v>0.19</v>
      </c>
      <c r="BG188" s="30">
        <v>0.19</v>
      </c>
      <c r="BH188" s="30">
        <v>0.19</v>
      </c>
      <c r="BI188" s="30">
        <v>0.19</v>
      </c>
      <c r="BJ188" s="30">
        <v>0</v>
      </c>
      <c r="BK188" s="30">
        <v>0</v>
      </c>
      <c r="BL188" s="30">
        <v>0</v>
      </c>
      <c r="BM188" s="30">
        <v>0</v>
      </c>
      <c r="BN188" s="30">
        <v>0</v>
      </c>
      <c r="BO188" s="30">
        <v>0</v>
      </c>
      <c r="BP188" s="30">
        <v>0</v>
      </c>
      <c r="BQ188" s="30">
        <v>0</v>
      </c>
      <c r="BR188" s="30">
        <v>0</v>
      </c>
      <c r="BS188" s="30">
        <v>0</v>
      </c>
      <c r="BT188" s="30">
        <v>0</v>
      </c>
      <c r="BU188" s="30">
        <v>0</v>
      </c>
      <c r="BV188" s="30">
        <v>0</v>
      </c>
      <c r="BW188" s="30">
        <v>0</v>
      </c>
      <c r="BX188" s="30">
        <v>0</v>
      </c>
      <c r="BY188" s="30">
        <v>0</v>
      </c>
      <c r="BZ188" s="30">
        <v>0</v>
      </c>
      <c r="CA188" s="30">
        <v>0</v>
      </c>
      <c r="CB188" s="30">
        <v>0</v>
      </c>
      <c r="CC188" s="30">
        <v>0</v>
      </c>
      <c r="CD188" s="30">
        <v>0</v>
      </c>
      <c r="CE188" s="30">
        <v>0</v>
      </c>
      <c r="CF188" s="30">
        <v>0</v>
      </c>
      <c r="CG188" s="30">
        <v>9999</v>
      </c>
      <c r="CH188" s="30">
        <v>0</v>
      </c>
      <c r="CI188" s="30">
        <v>0</v>
      </c>
      <c r="CJ188" s="30">
        <v>0</v>
      </c>
      <c r="CK188" s="30">
        <v>0</v>
      </c>
      <c r="CL188" s="30">
        <v>0</v>
      </c>
      <c r="CM188" s="30">
        <v>0</v>
      </c>
    </row>
    <row r="189" spans="1:92" ht="12.75" customHeight="1">
      <c r="A189" s="187" t="str">
        <f t="shared" ref="A189:A252" si="59">A188</f>
        <v>20251001_MaxRate</v>
      </c>
      <c r="B189" s="436">
        <v>0</v>
      </c>
      <c r="C189" s="96" t="s">
        <v>449</v>
      </c>
      <c r="D189" s="14"/>
      <c r="E189" s="14"/>
      <c r="F189" s="30">
        <v>9999</v>
      </c>
      <c r="G189" s="30">
        <v>9999</v>
      </c>
      <c r="H189" s="30">
        <v>9999</v>
      </c>
      <c r="I189" s="30">
        <v>9999</v>
      </c>
      <c r="J189" s="30">
        <v>9999</v>
      </c>
      <c r="K189" s="30">
        <v>9999</v>
      </c>
      <c r="L189" s="30">
        <v>9999</v>
      </c>
      <c r="M189" s="30">
        <v>9999</v>
      </c>
      <c r="N189" s="30">
        <v>9999</v>
      </c>
      <c r="O189" s="30">
        <v>9999</v>
      </c>
      <c r="P189" s="30">
        <v>0</v>
      </c>
      <c r="Q189" s="30">
        <v>0</v>
      </c>
      <c r="R189" s="30">
        <v>0.03</v>
      </c>
      <c r="S189" s="30">
        <v>0</v>
      </c>
      <c r="T189" s="30">
        <v>0</v>
      </c>
      <c r="U189" s="30">
        <v>0</v>
      </c>
      <c r="V189" s="30">
        <v>0</v>
      </c>
      <c r="W189" s="30">
        <v>0.03</v>
      </c>
      <c r="X189" s="30">
        <v>0</v>
      </c>
      <c r="Y189" s="30">
        <v>0</v>
      </c>
      <c r="Z189" s="30">
        <v>0.06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30">
        <v>0</v>
      </c>
      <c r="AH189" s="30">
        <v>0.03</v>
      </c>
      <c r="AI189" s="30">
        <v>0</v>
      </c>
      <c r="AJ189" s="30">
        <v>0</v>
      </c>
      <c r="AK189" s="30">
        <v>0</v>
      </c>
      <c r="AL189" s="30">
        <v>0</v>
      </c>
      <c r="AM189" s="30">
        <v>0</v>
      </c>
      <c r="AN189" s="30">
        <v>0</v>
      </c>
      <c r="AO189" s="30">
        <v>0</v>
      </c>
      <c r="AP189" s="30">
        <v>0</v>
      </c>
      <c r="AQ189" s="30">
        <v>0</v>
      </c>
      <c r="AR189" s="30">
        <v>0</v>
      </c>
      <c r="AS189" s="30">
        <v>0</v>
      </c>
      <c r="AT189" s="30">
        <v>0.03</v>
      </c>
      <c r="AU189" s="30">
        <v>0</v>
      </c>
      <c r="AV189" s="30">
        <v>0</v>
      </c>
      <c r="AW189" s="525">
        <v>0</v>
      </c>
      <c r="AX189" s="30">
        <v>0</v>
      </c>
      <c r="AY189" s="30">
        <v>0.06</v>
      </c>
      <c r="AZ189" s="30">
        <v>0</v>
      </c>
      <c r="BA189" s="30">
        <v>0</v>
      </c>
      <c r="BB189" s="30">
        <v>0</v>
      </c>
      <c r="BC189" s="30">
        <v>9.5000000000000001E-2</v>
      </c>
      <c r="BD189" s="30">
        <v>9.5000000000000001E-2</v>
      </c>
      <c r="BE189" s="30">
        <v>9.5000000000000001E-2</v>
      </c>
      <c r="BF189" s="30">
        <v>0.19</v>
      </c>
      <c r="BG189" s="30">
        <v>0.19</v>
      </c>
      <c r="BH189" s="30">
        <v>0.19</v>
      </c>
      <c r="BI189" s="30">
        <v>0.19</v>
      </c>
      <c r="BJ189" s="30">
        <v>0</v>
      </c>
      <c r="BK189" s="30">
        <v>0</v>
      </c>
      <c r="BL189" s="30">
        <v>0</v>
      </c>
      <c r="BM189" s="30">
        <v>0</v>
      </c>
      <c r="BN189" s="30">
        <v>0</v>
      </c>
      <c r="BO189" s="30">
        <v>0</v>
      </c>
      <c r="BP189" s="30">
        <v>0</v>
      </c>
      <c r="BQ189" s="30">
        <v>0</v>
      </c>
      <c r="BR189" s="30">
        <v>0</v>
      </c>
      <c r="BS189" s="30">
        <v>0</v>
      </c>
      <c r="BT189" s="30">
        <v>0</v>
      </c>
      <c r="BU189" s="30">
        <v>0</v>
      </c>
      <c r="BV189" s="30">
        <v>0</v>
      </c>
      <c r="BW189" s="30">
        <v>0</v>
      </c>
      <c r="BX189" s="30">
        <v>0</v>
      </c>
      <c r="BY189" s="30">
        <v>0</v>
      </c>
      <c r="BZ189" s="30">
        <v>0</v>
      </c>
      <c r="CA189" s="30">
        <v>0</v>
      </c>
      <c r="CB189" s="30">
        <v>0</v>
      </c>
      <c r="CC189" s="30">
        <v>0</v>
      </c>
      <c r="CD189" s="30">
        <v>0</v>
      </c>
      <c r="CE189" s="30">
        <v>0</v>
      </c>
      <c r="CF189" s="30">
        <v>0</v>
      </c>
      <c r="CG189" s="30">
        <v>9999</v>
      </c>
      <c r="CH189" s="30">
        <v>0</v>
      </c>
      <c r="CI189" s="30">
        <v>0</v>
      </c>
      <c r="CJ189" s="30">
        <v>0</v>
      </c>
      <c r="CK189" s="30">
        <v>0</v>
      </c>
      <c r="CL189" s="30">
        <v>0</v>
      </c>
      <c r="CM189" s="30">
        <v>0</v>
      </c>
    </row>
    <row r="190" spans="1:92" ht="12.75" customHeight="1">
      <c r="A190" s="187" t="str">
        <f t="shared" si="59"/>
        <v>20251001_MaxRate</v>
      </c>
      <c r="B190" s="436">
        <v>0</v>
      </c>
      <c r="C190" s="96" t="s">
        <v>1163</v>
      </c>
      <c r="D190" s="14"/>
      <c r="E190" s="14"/>
      <c r="F190" s="30">
        <v>9999</v>
      </c>
      <c r="G190" s="30">
        <v>9999</v>
      </c>
      <c r="H190" s="30">
        <v>9999</v>
      </c>
      <c r="I190" s="30">
        <v>9999</v>
      </c>
      <c r="J190" s="30">
        <v>9999</v>
      </c>
      <c r="K190" s="30">
        <v>9999</v>
      </c>
      <c r="L190" s="30">
        <v>9999</v>
      </c>
      <c r="M190" s="30">
        <v>9999</v>
      </c>
      <c r="N190" s="30">
        <v>9999</v>
      </c>
      <c r="O190" s="30">
        <v>9999</v>
      </c>
      <c r="P190" s="30">
        <v>0</v>
      </c>
      <c r="Q190" s="30">
        <v>0</v>
      </c>
      <c r="R190" s="30">
        <v>0.03</v>
      </c>
      <c r="S190" s="30">
        <v>0</v>
      </c>
      <c r="T190" s="30">
        <v>0</v>
      </c>
      <c r="U190" s="30">
        <v>0</v>
      </c>
      <c r="V190" s="30">
        <v>0</v>
      </c>
      <c r="W190" s="30">
        <v>0.03</v>
      </c>
      <c r="X190" s="30">
        <v>0</v>
      </c>
      <c r="Y190" s="30">
        <v>0</v>
      </c>
      <c r="Z190" s="30">
        <v>0.06</v>
      </c>
      <c r="AA190" s="30">
        <v>0</v>
      </c>
      <c r="AB190" s="30">
        <v>0</v>
      </c>
      <c r="AC190" s="30">
        <v>0</v>
      </c>
      <c r="AD190" s="30">
        <v>0</v>
      </c>
      <c r="AE190" s="30">
        <v>0</v>
      </c>
      <c r="AF190" s="30">
        <v>0</v>
      </c>
      <c r="AG190" s="30">
        <v>0</v>
      </c>
      <c r="AH190" s="30">
        <v>0.03</v>
      </c>
      <c r="AI190" s="30">
        <v>0</v>
      </c>
      <c r="AJ190" s="30">
        <v>0</v>
      </c>
      <c r="AK190" s="30">
        <v>0</v>
      </c>
      <c r="AL190" s="30">
        <v>0</v>
      </c>
      <c r="AM190" s="30">
        <v>0</v>
      </c>
      <c r="AN190" s="30">
        <v>0</v>
      </c>
      <c r="AO190" s="30">
        <v>0</v>
      </c>
      <c r="AP190" s="30">
        <v>0</v>
      </c>
      <c r="AQ190" s="30">
        <v>0</v>
      </c>
      <c r="AR190" s="30">
        <v>0</v>
      </c>
      <c r="AS190" s="30">
        <v>0</v>
      </c>
      <c r="AT190" s="30">
        <v>0.03</v>
      </c>
      <c r="AU190" s="30">
        <v>0</v>
      </c>
      <c r="AV190" s="30">
        <v>0</v>
      </c>
      <c r="AW190" s="525">
        <v>0</v>
      </c>
      <c r="AX190" s="30">
        <v>0</v>
      </c>
      <c r="AY190" s="30">
        <v>0.06</v>
      </c>
      <c r="AZ190" s="30">
        <v>0</v>
      </c>
      <c r="BA190" s="30">
        <v>0</v>
      </c>
      <c r="BB190" s="30">
        <v>0</v>
      </c>
      <c r="BC190" s="30">
        <v>9.5000000000000001E-2</v>
      </c>
      <c r="BD190" s="30">
        <v>9.5000000000000001E-2</v>
      </c>
      <c r="BE190" s="30">
        <v>9.5000000000000001E-2</v>
      </c>
      <c r="BF190" s="30">
        <v>0.19</v>
      </c>
      <c r="BG190" s="30">
        <v>0.19</v>
      </c>
      <c r="BH190" s="30">
        <v>0.19</v>
      </c>
      <c r="BI190" s="30">
        <v>0.19</v>
      </c>
      <c r="BJ190" s="30">
        <v>0</v>
      </c>
      <c r="BK190" s="30">
        <v>0</v>
      </c>
      <c r="BL190" s="30">
        <v>0</v>
      </c>
      <c r="BM190" s="30">
        <v>0</v>
      </c>
      <c r="BN190" s="30">
        <v>0</v>
      </c>
      <c r="BO190" s="30">
        <v>0</v>
      </c>
      <c r="BP190" s="30">
        <v>0</v>
      </c>
      <c r="BQ190" s="30">
        <v>0</v>
      </c>
      <c r="BR190" s="30">
        <v>0</v>
      </c>
      <c r="BS190" s="30">
        <v>0</v>
      </c>
      <c r="BT190" s="30">
        <v>0</v>
      </c>
      <c r="BU190" s="30">
        <v>0</v>
      </c>
      <c r="BV190" s="30">
        <v>0</v>
      </c>
      <c r="BW190" s="30">
        <v>0</v>
      </c>
      <c r="BX190" s="30">
        <v>0</v>
      </c>
      <c r="BY190" s="30">
        <v>0</v>
      </c>
      <c r="BZ190" s="30">
        <v>0</v>
      </c>
      <c r="CA190" s="30">
        <v>0</v>
      </c>
      <c r="CB190" s="30">
        <v>0</v>
      </c>
      <c r="CC190" s="30">
        <v>0</v>
      </c>
      <c r="CD190" s="30">
        <v>0</v>
      </c>
      <c r="CE190" s="30">
        <v>0</v>
      </c>
      <c r="CF190" s="30">
        <v>0</v>
      </c>
      <c r="CG190" s="30">
        <v>9999</v>
      </c>
      <c r="CH190" s="30">
        <v>0</v>
      </c>
      <c r="CI190" s="30">
        <v>0</v>
      </c>
      <c r="CJ190" s="30">
        <v>0</v>
      </c>
      <c r="CK190" s="30">
        <v>0</v>
      </c>
      <c r="CL190" s="30">
        <v>0</v>
      </c>
      <c r="CM190" s="30">
        <v>0</v>
      </c>
    </row>
    <row r="191" spans="1:92" ht="12.75" customHeight="1">
      <c r="A191" s="187" t="str">
        <f t="shared" si="59"/>
        <v>20251001_MaxRate</v>
      </c>
      <c r="B191" s="436">
        <v>0</v>
      </c>
      <c r="C191" s="96" t="s">
        <v>470</v>
      </c>
      <c r="D191" s="14"/>
      <c r="E191" s="14"/>
      <c r="F191" s="30">
        <v>9999</v>
      </c>
      <c r="G191" s="30">
        <v>9999</v>
      </c>
      <c r="H191" s="30">
        <v>9999</v>
      </c>
      <c r="I191" s="30">
        <v>9999</v>
      </c>
      <c r="J191" s="30">
        <v>9999</v>
      </c>
      <c r="K191" s="30">
        <v>9999</v>
      </c>
      <c r="L191" s="30">
        <v>9999</v>
      </c>
      <c r="M191" s="30">
        <v>9999</v>
      </c>
      <c r="N191" s="30">
        <v>9999</v>
      </c>
      <c r="O191" s="30">
        <v>9999</v>
      </c>
      <c r="P191" s="30">
        <v>0</v>
      </c>
      <c r="Q191" s="30">
        <v>0</v>
      </c>
      <c r="R191" s="30">
        <v>0.03</v>
      </c>
      <c r="S191" s="30">
        <v>0</v>
      </c>
      <c r="T191" s="30">
        <v>0</v>
      </c>
      <c r="U191" s="30">
        <v>0</v>
      </c>
      <c r="V191" s="30">
        <v>0</v>
      </c>
      <c r="W191" s="30">
        <v>0.03</v>
      </c>
      <c r="X191" s="30">
        <v>0</v>
      </c>
      <c r="Y191" s="30">
        <v>0</v>
      </c>
      <c r="Z191" s="30">
        <v>0.06</v>
      </c>
      <c r="AA191" s="30">
        <v>0</v>
      </c>
      <c r="AB191" s="30">
        <v>0</v>
      </c>
      <c r="AC191" s="30">
        <v>0</v>
      </c>
      <c r="AD191" s="30">
        <v>0</v>
      </c>
      <c r="AE191" s="30">
        <v>0</v>
      </c>
      <c r="AF191" s="30">
        <v>0</v>
      </c>
      <c r="AG191" s="30">
        <v>0</v>
      </c>
      <c r="AH191" s="30">
        <v>0.03</v>
      </c>
      <c r="AI191" s="30">
        <v>0</v>
      </c>
      <c r="AJ191" s="30">
        <v>0</v>
      </c>
      <c r="AK191" s="30">
        <v>0</v>
      </c>
      <c r="AL191" s="30">
        <v>0</v>
      </c>
      <c r="AM191" s="30">
        <v>0</v>
      </c>
      <c r="AN191" s="30">
        <v>0</v>
      </c>
      <c r="AO191" s="30">
        <v>0</v>
      </c>
      <c r="AP191" s="30">
        <v>0</v>
      </c>
      <c r="AQ191" s="30">
        <v>0</v>
      </c>
      <c r="AR191" s="30">
        <v>0</v>
      </c>
      <c r="AS191" s="30">
        <v>0</v>
      </c>
      <c r="AT191" s="30">
        <v>0.03</v>
      </c>
      <c r="AU191" s="30">
        <v>0</v>
      </c>
      <c r="AV191" s="30">
        <v>0</v>
      </c>
      <c r="AW191" s="525">
        <v>0</v>
      </c>
      <c r="AX191" s="30">
        <v>0</v>
      </c>
      <c r="AY191" s="30">
        <v>0.06</v>
      </c>
      <c r="AZ191" s="30">
        <v>0</v>
      </c>
      <c r="BA191" s="30">
        <v>0</v>
      </c>
      <c r="BB191" s="30">
        <v>0</v>
      </c>
      <c r="BC191" s="30">
        <v>9.5000000000000001E-2</v>
      </c>
      <c r="BD191" s="30">
        <v>9.5000000000000001E-2</v>
      </c>
      <c r="BE191" s="30">
        <v>9.5000000000000001E-2</v>
      </c>
      <c r="BF191" s="30">
        <v>0.19</v>
      </c>
      <c r="BG191" s="30">
        <v>0.19</v>
      </c>
      <c r="BH191" s="30">
        <v>0.19</v>
      </c>
      <c r="BI191" s="30">
        <v>0.19</v>
      </c>
      <c r="BJ191" s="30">
        <v>0</v>
      </c>
      <c r="BK191" s="30">
        <v>0</v>
      </c>
      <c r="BL191" s="30">
        <v>0</v>
      </c>
      <c r="BM191" s="30">
        <v>0</v>
      </c>
      <c r="BN191" s="30">
        <v>0</v>
      </c>
      <c r="BO191" s="30">
        <v>0</v>
      </c>
      <c r="BP191" s="30">
        <v>0</v>
      </c>
      <c r="BQ191" s="30">
        <v>0</v>
      </c>
      <c r="BR191" s="30">
        <v>0</v>
      </c>
      <c r="BS191" s="30">
        <v>0</v>
      </c>
      <c r="BT191" s="30">
        <v>0</v>
      </c>
      <c r="BU191" s="30">
        <v>0</v>
      </c>
      <c r="BV191" s="30">
        <v>0</v>
      </c>
      <c r="BW191" s="30">
        <v>0</v>
      </c>
      <c r="BX191" s="30">
        <v>0</v>
      </c>
      <c r="BY191" s="30">
        <v>0</v>
      </c>
      <c r="BZ191" s="30">
        <v>0</v>
      </c>
      <c r="CA191" s="30">
        <v>0</v>
      </c>
      <c r="CB191" s="30">
        <v>0</v>
      </c>
      <c r="CC191" s="30">
        <v>0</v>
      </c>
      <c r="CD191" s="30">
        <v>0</v>
      </c>
      <c r="CE191" s="30">
        <v>0</v>
      </c>
      <c r="CF191" s="30">
        <v>0</v>
      </c>
      <c r="CG191" s="30">
        <v>9999</v>
      </c>
      <c r="CH191" s="30">
        <v>0</v>
      </c>
      <c r="CI191" s="30">
        <v>0</v>
      </c>
      <c r="CJ191" s="30">
        <v>0</v>
      </c>
      <c r="CK191" s="30">
        <v>0</v>
      </c>
      <c r="CL191" s="30">
        <v>0</v>
      </c>
      <c r="CM191" s="30">
        <v>0</v>
      </c>
    </row>
    <row r="192" spans="1:92" ht="12.75" customHeight="1">
      <c r="A192" s="187" t="str">
        <f t="shared" si="59"/>
        <v>20251001_MaxRate</v>
      </c>
      <c r="B192" s="436">
        <v>0</v>
      </c>
      <c r="C192" s="96" t="s">
        <v>665</v>
      </c>
      <c r="D192" s="14"/>
      <c r="E192" s="14"/>
      <c r="F192" s="30">
        <v>9999</v>
      </c>
      <c r="G192" s="30">
        <v>9999</v>
      </c>
      <c r="H192" s="30">
        <v>9999</v>
      </c>
      <c r="I192" s="30">
        <v>9999</v>
      </c>
      <c r="J192" s="30">
        <v>9999</v>
      </c>
      <c r="K192" s="30">
        <v>9999</v>
      </c>
      <c r="L192" s="30">
        <v>9999</v>
      </c>
      <c r="M192" s="30">
        <v>9999</v>
      </c>
      <c r="N192" s="30">
        <v>9999</v>
      </c>
      <c r="O192" s="30">
        <v>9999</v>
      </c>
      <c r="P192" s="30">
        <v>0</v>
      </c>
      <c r="Q192" s="30">
        <v>0</v>
      </c>
      <c r="R192" s="30">
        <v>0.03</v>
      </c>
      <c r="S192" s="30">
        <v>0</v>
      </c>
      <c r="T192" s="30">
        <v>0</v>
      </c>
      <c r="U192" s="30">
        <v>0</v>
      </c>
      <c r="V192" s="30">
        <v>0</v>
      </c>
      <c r="W192" s="30">
        <v>0.03</v>
      </c>
      <c r="X192" s="30">
        <v>0</v>
      </c>
      <c r="Y192" s="30">
        <v>0</v>
      </c>
      <c r="Z192" s="30">
        <v>0.06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0</v>
      </c>
      <c r="AH192" s="30">
        <v>0.03</v>
      </c>
      <c r="AI192" s="30">
        <v>0</v>
      </c>
      <c r="AJ192" s="30">
        <v>0</v>
      </c>
      <c r="AK192" s="30">
        <v>0</v>
      </c>
      <c r="AL192" s="30">
        <v>0</v>
      </c>
      <c r="AM192" s="30">
        <v>0</v>
      </c>
      <c r="AN192" s="30">
        <v>0</v>
      </c>
      <c r="AO192" s="30">
        <v>0</v>
      </c>
      <c r="AP192" s="30">
        <v>0</v>
      </c>
      <c r="AQ192" s="30">
        <v>0</v>
      </c>
      <c r="AR192" s="30">
        <v>0</v>
      </c>
      <c r="AS192" s="30">
        <v>0</v>
      </c>
      <c r="AT192" s="30">
        <v>0.03</v>
      </c>
      <c r="AU192" s="30">
        <v>0</v>
      </c>
      <c r="AV192" s="30">
        <v>0</v>
      </c>
      <c r="AW192" s="525">
        <v>0</v>
      </c>
      <c r="AX192" s="30">
        <v>0</v>
      </c>
      <c r="AY192" s="30">
        <v>0.06</v>
      </c>
      <c r="AZ192" s="30">
        <v>0</v>
      </c>
      <c r="BA192" s="30">
        <v>0</v>
      </c>
      <c r="BB192" s="30">
        <v>0</v>
      </c>
      <c r="BC192" s="30">
        <v>9.5000000000000001E-2</v>
      </c>
      <c r="BD192" s="30">
        <v>9.5000000000000001E-2</v>
      </c>
      <c r="BE192" s="30">
        <v>9.5000000000000001E-2</v>
      </c>
      <c r="BF192" s="30">
        <v>0.19</v>
      </c>
      <c r="BG192" s="30">
        <v>0.19</v>
      </c>
      <c r="BH192" s="30">
        <v>0.19</v>
      </c>
      <c r="BI192" s="30">
        <v>0.19</v>
      </c>
      <c r="BJ192" s="30">
        <v>0</v>
      </c>
      <c r="BK192" s="30">
        <v>0</v>
      </c>
      <c r="BL192" s="30">
        <v>0</v>
      </c>
      <c r="BM192" s="30">
        <v>0</v>
      </c>
      <c r="BN192" s="30">
        <v>0</v>
      </c>
      <c r="BO192" s="30">
        <v>0</v>
      </c>
      <c r="BP192" s="30">
        <v>0</v>
      </c>
      <c r="BQ192" s="30">
        <v>0</v>
      </c>
      <c r="BR192" s="30">
        <v>0</v>
      </c>
      <c r="BS192" s="30">
        <v>0</v>
      </c>
      <c r="BT192" s="30">
        <v>0</v>
      </c>
      <c r="BU192" s="30">
        <v>0</v>
      </c>
      <c r="BV192" s="30">
        <v>0</v>
      </c>
      <c r="BW192" s="30">
        <v>0</v>
      </c>
      <c r="BX192" s="30">
        <v>0</v>
      </c>
      <c r="BY192" s="30">
        <v>0</v>
      </c>
      <c r="BZ192" s="30">
        <v>0</v>
      </c>
      <c r="CA192" s="30">
        <v>0</v>
      </c>
      <c r="CB192" s="30">
        <v>0</v>
      </c>
      <c r="CC192" s="30">
        <v>0</v>
      </c>
      <c r="CD192" s="30">
        <v>0</v>
      </c>
      <c r="CE192" s="30">
        <v>0</v>
      </c>
      <c r="CF192" s="30">
        <v>0</v>
      </c>
      <c r="CG192" s="30">
        <v>9999</v>
      </c>
      <c r="CH192" s="30">
        <v>0</v>
      </c>
      <c r="CI192" s="30">
        <v>0</v>
      </c>
      <c r="CJ192" s="30">
        <v>0</v>
      </c>
      <c r="CK192" s="30">
        <v>0</v>
      </c>
      <c r="CL192" s="30">
        <v>0</v>
      </c>
      <c r="CM192" s="30">
        <v>0</v>
      </c>
    </row>
    <row r="193" spans="1:91" ht="12.75" customHeight="1">
      <c r="A193" s="187" t="str">
        <f t="shared" si="59"/>
        <v>20251001_MaxRate</v>
      </c>
      <c r="B193" s="436">
        <v>0</v>
      </c>
      <c r="C193" s="96" t="s">
        <v>603</v>
      </c>
      <c r="D193" s="14"/>
      <c r="E193" s="14"/>
      <c r="F193" s="30">
        <v>9999</v>
      </c>
      <c r="G193" s="30">
        <v>9999</v>
      </c>
      <c r="H193" s="30">
        <v>9999</v>
      </c>
      <c r="I193" s="30">
        <v>9999</v>
      </c>
      <c r="J193" s="30">
        <v>9999</v>
      </c>
      <c r="K193" s="30">
        <v>9999</v>
      </c>
      <c r="L193" s="30">
        <v>9999</v>
      </c>
      <c r="M193" s="30">
        <v>9999</v>
      </c>
      <c r="N193" s="30">
        <v>9999</v>
      </c>
      <c r="O193" s="30">
        <v>9999</v>
      </c>
      <c r="P193" s="30">
        <v>0</v>
      </c>
      <c r="Q193" s="30">
        <v>0</v>
      </c>
      <c r="R193" s="30">
        <v>0.03</v>
      </c>
      <c r="S193" s="30">
        <v>0</v>
      </c>
      <c r="T193" s="30">
        <v>0</v>
      </c>
      <c r="U193" s="30">
        <v>0</v>
      </c>
      <c r="V193" s="30">
        <v>0</v>
      </c>
      <c r="W193" s="30">
        <v>0.03</v>
      </c>
      <c r="X193" s="30">
        <v>0</v>
      </c>
      <c r="Y193" s="30">
        <v>0</v>
      </c>
      <c r="Z193" s="30">
        <v>0.06</v>
      </c>
      <c r="AA193" s="30">
        <v>0</v>
      </c>
      <c r="AB193" s="30">
        <v>0</v>
      </c>
      <c r="AC193" s="30">
        <v>0</v>
      </c>
      <c r="AD193" s="30">
        <v>0</v>
      </c>
      <c r="AE193" s="30">
        <v>0</v>
      </c>
      <c r="AF193" s="30">
        <v>0</v>
      </c>
      <c r="AG193" s="30">
        <v>0</v>
      </c>
      <c r="AH193" s="30">
        <v>0.03</v>
      </c>
      <c r="AI193" s="30">
        <v>0</v>
      </c>
      <c r="AJ193" s="30">
        <v>0</v>
      </c>
      <c r="AK193" s="30">
        <v>0</v>
      </c>
      <c r="AL193" s="30">
        <v>0</v>
      </c>
      <c r="AM193" s="30">
        <v>0</v>
      </c>
      <c r="AN193" s="30">
        <v>0</v>
      </c>
      <c r="AO193" s="30">
        <v>0</v>
      </c>
      <c r="AP193" s="30">
        <v>0</v>
      </c>
      <c r="AQ193" s="30">
        <v>0</v>
      </c>
      <c r="AR193" s="30">
        <v>0</v>
      </c>
      <c r="AS193" s="30">
        <v>0</v>
      </c>
      <c r="AT193" s="30">
        <v>0.03</v>
      </c>
      <c r="AU193" s="30">
        <v>0</v>
      </c>
      <c r="AV193" s="30">
        <v>0</v>
      </c>
      <c r="AW193" s="525">
        <v>0</v>
      </c>
      <c r="AX193" s="30">
        <v>0</v>
      </c>
      <c r="AY193" s="30">
        <v>0.06</v>
      </c>
      <c r="AZ193" s="30">
        <v>0</v>
      </c>
      <c r="BA193" s="30">
        <v>0</v>
      </c>
      <c r="BB193" s="30">
        <v>0</v>
      </c>
      <c r="BC193" s="30">
        <v>9.5000000000000001E-2</v>
      </c>
      <c r="BD193" s="30">
        <v>9.5000000000000001E-2</v>
      </c>
      <c r="BE193" s="30">
        <v>9.5000000000000001E-2</v>
      </c>
      <c r="BF193" s="30">
        <v>0.19</v>
      </c>
      <c r="BG193" s="30">
        <v>0.19</v>
      </c>
      <c r="BH193" s="30">
        <v>0.19</v>
      </c>
      <c r="BI193" s="30">
        <v>0.19</v>
      </c>
      <c r="BJ193" s="30">
        <v>0</v>
      </c>
      <c r="BK193" s="30">
        <v>0</v>
      </c>
      <c r="BL193" s="30">
        <v>0</v>
      </c>
      <c r="BM193" s="30">
        <v>0</v>
      </c>
      <c r="BN193" s="30">
        <v>0</v>
      </c>
      <c r="BO193" s="30">
        <v>0</v>
      </c>
      <c r="BP193" s="30">
        <v>0</v>
      </c>
      <c r="BQ193" s="30">
        <v>0</v>
      </c>
      <c r="BR193" s="30">
        <v>0</v>
      </c>
      <c r="BS193" s="30">
        <v>0</v>
      </c>
      <c r="BT193" s="30">
        <v>0</v>
      </c>
      <c r="BU193" s="30">
        <v>0</v>
      </c>
      <c r="BV193" s="30">
        <v>0</v>
      </c>
      <c r="BW193" s="30">
        <v>0</v>
      </c>
      <c r="BX193" s="30">
        <v>0</v>
      </c>
      <c r="BY193" s="30">
        <v>0</v>
      </c>
      <c r="BZ193" s="30">
        <v>0</v>
      </c>
      <c r="CA193" s="30">
        <v>0</v>
      </c>
      <c r="CB193" s="30">
        <v>0</v>
      </c>
      <c r="CC193" s="30">
        <v>0</v>
      </c>
      <c r="CD193" s="30">
        <v>0</v>
      </c>
      <c r="CE193" s="30">
        <v>0</v>
      </c>
      <c r="CF193" s="30">
        <v>0</v>
      </c>
      <c r="CG193" s="30">
        <v>9999</v>
      </c>
      <c r="CH193" s="30">
        <v>0</v>
      </c>
      <c r="CI193" s="30">
        <v>0</v>
      </c>
      <c r="CJ193" s="30">
        <v>0</v>
      </c>
      <c r="CK193" s="30">
        <v>0</v>
      </c>
      <c r="CL193" s="30">
        <v>0</v>
      </c>
      <c r="CM193" s="30">
        <v>0</v>
      </c>
    </row>
    <row r="194" spans="1:91" ht="12.75" customHeight="1">
      <c r="A194" s="187" t="str">
        <f t="shared" si="59"/>
        <v>20251001_MaxRate</v>
      </c>
      <c r="B194" s="436">
        <v>0</v>
      </c>
      <c r="C194" s="96" t="s">
        <v>469</v>
      </c>
      <c r="D194" s="14"/>
      <c r="E194" s="14"/>
      <c r="F194" s="30">
        <v>9999</v>
      </c>
      <c r="G194" s="30">
        <v>9999</v>
      </c>
      <c r="H194" s="30">
        <v>9999</v>
      </c>
      <c r="I194" s="30">
        <v>9999</v>
      </c>
      <c r="J194" s="30">
        <v>9999</v>
      </c>
      <c r="K194" s="30">
        <v>9999</v>
      </c>
      <c r="L194" s="30">
        <v>9999</v>
      </c>
      <c r="M194" s="30">
        <v>9999</v>
      </c>
      <c r="N194" s="30">
        <v>9999</v>
      </c>
      <c r="O194" s="30">
        <v>9999</v>
      </c>
      <c r="P194" s="30">
        <v>0</v>
      </c>
      <c r="Q194" s="30">
        <v>0</v>
      </c>
      <c r="R194" s="30">
        <v>0.03</v>
      </c>
      <c r="S194" s="30">
        <v>0</v>
      </c>
      <c r="T194" s="30">
        <v>0</v>
      </c>
      <c r="U194" s="30">
        <v>0</v>
      </c>
      <c r="V194" s="30">
        <v>0</v>
      </c>
      <c r="W194" s="30">
        <v>0.03</v>
      </c>
      <c r="X194" s="30">
        <v>0</v>
      </c>
      <c r="Y194" s="30">
        <v>0</v>
      </c>
      <c r="Z194" s="30">
        <v>0.06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30">
        <v>0</v>
      </c>
      <c r="AH194" s="30">
        <v>0.03</v>
      </c>
      <c r="AI194" s="30">
        <v>0</v>
      </c>
      <c r="AJ194" s="30">
        <v>0</v>
      </c>
      <c r="AK194" s="30">
        <v>0</v>
      </c>
      <c r="AL194" s="30">
        <v>0</v>
      </c>
      <c r="AM194" s="30">
        <v>0</v>
      </c>
      <c r="AN194" s="30">
        <v>0</v>
      </c>
      <c r="AO194" s="30">
        <v>0</v>
      </c>
      <c r="AP194" s="30">
        <v>0</v>
      </c>
      <c r="AQ194" s="30">
        <v>0</v>
      </c>
      <c r="AR194" s="30">
        <v>0</v>
      </c>
      <c r="AS194" s="30">
        <v>0</v>
      </c>
      <c r="AT194" s="30">
        <v>0.03</v>
      </c>
      <c r="AU194" s="30">
        <v>0</v>
      </c>
      <c r="AV194" s="30">
        <v>0</v>
      </c>
      <c r="AW194" s="525">
        <v>0</v>
      </c>
      <c r="AX194" s="30">
        <v>0</v>
      </c>
      <c r="AY194" s="30">
        <v>0.06</v>
      </c>
      <c r="AZ194" s="30">
        <v>0</v>
      </c>
      <c r="BA194" s="30">
        <v>0</v>
      </c>
      <c r="BB194" s="30">
        <v>0</v>
      </c>
      <c r="BC194" s="30">
        <v>9.5000000000000001E-2</v>
      </c>
      <c r="BD194" s="30">
        <v>9.5000000000000001E-2</v>
      </c>
      <c r="BE194" s="30">
        <v>9.5000000000000001E-2</v>
      </c>
      <c r="BF194" s="30">
        <v>0.19</v>
      </c>
      <c r="BG194" s="30">
        <v>0.19</v>
      </c>
      <c r="BH194" s="30">
        <v>0.19</v>
      </c>
      <c r="BI194" s="30">
        <v>0.19</v>
      </c>
      <c r="BJ194" s="30">
        <v>0</v>
      </c>
      <c r="BK194" s="30">
        <v>0</v>
      </c>
      <c r="BL194" s="30">
        <v>0</v>
      </c>
      <c r="BM194" s="30">
        <v>0</v>
      </c>
      <c r="BN194" s="30">
        <v>0</v>
      </c>
      <c r="BO194" s="30">
        <v>0</v>
      </c>
      <c r="BP194" s="30">
        <v>0</v>
      </c>
      <c r="BQ194" s="30">
        <v>0</v>
      </c>
      <c r="BR194" s="30">
        <v>0</v>
      </c>
      <c r="BS194" s="30">
        <v>0</v>
      </c>
      <c r="BT194" s="30">
        <v>0</v>
      </c>
      <c r="BU194" s="30">
        <v>0</v>
      </c>
      <c r="BV194" s="30">
        <v>0</v>
      </c>
      <c r="BW194" s="30">
        <v>0</v>
      </c>
      <c r="BX194" s="30">
        <v>0</v>
      </c>
      <c r="BY194" s="30">
        <v>0</v>
      </c>
      <c r="BZ194" s="30">
        <v>0</v>
      </c>
      <c r="CA194" s="30">
        <v>0</v>
      </c>
      <c r="CB194" s="30">
        <v>0</v>
      </c>
      <c r="CC194" s="30">
        <v>0</v>
      </c>
      <c r="CD194" s="30">
        <v>0</v>
      </c>
      <c r="CE194" s="30">
        <v>0</v>
      </c>
      <c r="CF194" s="30">
        <v>0</v>
      </c>
      <c r="CG194" s="30">
        <v>9999</v>
      </c>
      <c r="CH194" s="30">
        <v>0</v>
      </c>
      <c r="CI194" s="30">
        <v>0</v>
      </c>
      <c r="CJ194" s="30">
        <v>0</v>
      </c>
      <c r="CK194" s="30">
        <v>0</v>
      </c>
      <c r="CL194" s="30">
        <v>0</v>
      </c>
      <c r="CM194" s="30">
        <v>0</v>
      </c>
    </row>
    <row r="195" spans="1:91" ht="12.75" customHeight="1">
      <c r="A195" s="187" t="str">
        <f t="shared" si="59"/>
        <v>20251001_MaxRate</v>
      </c>
      <c r="B195" s="436">
        <v>0</v>
      </c>
      <c r="C195" s="96" t="s">
        <v>317</v>
      </c>
      <c r="D195" s="14"/>
      <c r="E195" s="14"/>
      <c r="F195" s="30">
        <v>9999</v>
      </c>
      <c r="G195" s="30">
        <v>9999</v>
      </c>
      <c r="H195" s="30">
        <v>9999</v>
      </c>
      <c r="I195" s="30">
        <v>9999</v>
      </c>
      <c r="J195" s="30">
        <v>9999</v>
      </c>
      <c r="K195" s="30">
        <v>9999</v>
      </c>
      <c r="L195" s="30">
        <v>9999</v>
      </c>
      <c r="M195" s="30">
        <v>9999</v>
      </c>
      <c r="N195" s="30">
        <v>9999</v>
      </c>
      <c r="O195" s="30">
        <v>9999</v>
      </c>
      <c r="P195" s="30">
        <v>0</v>
      </c>
      <c r="Q195" s="30">
        <v>0</v>
      </c>
      <c r="R195" s="30">
        <v>0.03</v>
      </c>
      <c r="S195" s="30">
        <v>0</v>
      </c>
      <c r="T195" s="30">
        <v>0</v>
      </c>
      <c r="U195" s="30">
        <v>0</v>
      </c>
      <c r="V195" s="30">
        <v>0</v>
      </c>
      <c r="W195" s="30">
        <v>0.03</v>
      </c>
      <c r="X195" s="30">
        <v>0</v>
      </c>
      <c r="Y195" s="30">
        <v>0</v>
      </c>
      <c r="Z195" s="30">
        <v>0.06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0.03</v>
      </c>
      <c r="AI195" s="30">
        <v>0</v>
      </c>
      <c r="AJ195" s="30">
        <v>0</v>
      </c>
      <c r="AK195" s="30">
        <v>0</v>
      </c>
      <c r="AL195" s="30">
        <v>0</v>
      </c>
      <c r="AM195" s="30">
        <v>0</v>
      </c>
      <c r="AN195" s="30">
        <v>0</v>
      </c>
      <c r="AO195" s="30">
        <v>0</v>
      </c>
      <c r="AP195" s="30">
        <v>0</v>
      </c>
      <c r="AQ195" s="30">
        <v>0</v>
      </c>
      <c r="AR195" s="30">
        <v>0</v>
      </c>
      <c r="AS195" s="30">
        <v>0</v>
      </c>
      <c r="AT195" s="30">
        <v>0.03</v>
      </c>
      <c r="AU195" s="30">
        <v>0</v>
      </c>
      <c r="AV195" s="30">
        <v>0</v>
      </c>
      <c r="AW195" s="525">
        <v>0</v>
      </c>
      <c r="AX195" s="30">
        <v>0</v>
      </c>
      <c r="AY195" s="30">
        <v>0.06</v>
      </c>
      <c r="AZ195" s="30">
        <v>0</v>
      </c>
      <c r="BA195" s="30">
        <v>0</v>
      </c>
      <c r="BB195" s="30">
        <v>0</v>
      </c>
      <c r="BC195" s="30">
        <v>9.5000000000000001E-2</v>
      </c>
      <c r="BD195" s="30">
        <v>9.5000000000000001E-2</v>
      </c>
      <c r="BE195" s="30">
        <v>9.5000000000000001E-2</v>
      </c>
      <c r="BF195" s="30">
        <v>0.19</v>
      </c>
      <c r="BG195" s="30">
        <v>0.19</v>
      </c>
      <c r="BH195" s="30">
        <v>0.19</v>
      </c>
      <c r="BI195" s="30">
        <v>0.19</v>
      </c>
      <c r="BJ195" s="30">
        <v>0</v>
      </c>
      <c r="BK195" s="30">
        <v>0</v>
      </c>
      <c r="BL195" s="30">
        <v>0</v>
      </c>
      <c r="BM195" s="30">
        <v>0</v>
      </c>
      <c r="BN195" s="30">
        <v>0</v>
      </c>
      <c r="BO195" s="30">
        <v>0</v>
      </c>
      <c r="BP195" s="30">
        <v>0</v>
      </c>
      <c r="BQ195" s="30">
        <v>0</v>
      </c>
      <c r="BR195" s="30">
        <v>0</v>
      </c>
      <c r="BS195" s="30">
        <v>0</v>
      </c>
      <c r="BT195" s="30">
        <v>0</v>
      </c>
      <c r="BU195" s="30">
        <v>0</v>
      </c>
      <c r="BV195" s="30">
        <v>0</v>
      </c>
      <c r="BW195" s="30">
        <v>0</v>
      </c>
      <c r="BX195" s="30">
        <v>0</v>
      </c>
      <c r="BY195" s="30">
        <v>0</v>
      </c>
      <c r="BZ195" s="30">
        <v>0</v>
      </c>
      <c r="CA195" s="30">
        <v>0</v>
      </c>
      <c r="CB195" s="30">
        <v>0</v>
      </c>
      <c r="CC195" s="30">
        <v>0</v>
      </c>
      <c r="CD195" s="30">
        <v>0</v>
      </c>
      <c r="CE195" s="30">
        <v>0</v>
      </c>
      <c r="CF195" s="30">
        <v>0</v>
      </c>
      <c r="CG195" s="30">
        <v>9999</v>
      </c>
      <c r="CH195" s="30">
        <v>0</v>
      </c>
      <c r="CI195" s="30">
        <v>0</v>
      </c>
      <c r="CJ195" s="30">
        <v>0</v>
      </c>
      <c r="CK195" s="30">
        <v>0</v>
      </c>
      <c r="CL195" s="30">
        <v>0</v>
      </c>
      <c r="CM195" s="30">
        <v>0</v>
      </c>
    </row>
    <row r="196" spans="1:91" ht="12.75" customHeight="1">
      <c r="A196" s="187" t="str">
        <f t="shared" si="59"/>
        <v>20251001_MaxRate</v>
      </c>
      <c r="B196" s="436">
        <v>0</v>
      </c>
      <c r="C196" s="96" t="s">
        <v>312</v>
      </c>
      <c r="D196" s="14"/>
      <c r="E196" s="14"/>
      <c r="F196" s="30">
        <v>9999</v>
      </c>
      <c r="G196" s="30">
        <v>9999</v>
      </c>
      <c r="H196" s="30">
        <v>9999</v>
      </c>
      <c r="I196" s="30">
        <v>9999</v>
      </c>
      <c r="J196" s="30">
        <v>9999</v>
      </c>
      <c r="K196" s="30">
        <v>9999</v>
      </c>
      <c r="L196" s="30">
        <v>9999</v>
      </c>
      <c r="M196" s="30">
        <v>9999</v>
      </c>
      <c r="N196" s="30">
        <v>9999</v>
      </c>
      <c r="O196" s="30">
        <v>9999</v>
      </c>
      <c r="P196" s="30">
        <v>0</v>
      </c>
      <c r="Q196" s="30">
        <v>0</v>
      </c>
      <c r="R196" s="30">
        <v>0.03</v>
      </c>
      <c r="S196" s="30">
        <v>0</v>
      </c>
      <c r="T196" s="30">
        <v>0</v>
      </c>
      <c r="U196" s="30">
        <v>0</v>
      </c>
      <c r="V196" s="30">
        <v>0</v>
      </c>
      <c r="W196" s="30">
        <v>0.03</v>
      </c>
      <c r="X196" s="30">
        <v>0</v>
      </c>
      <c r="Y196" s="30">
        <v>0</v>
      </c>
      <c r="Z196" s="30">
        <v>0.06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0.03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0.03</v>
      </c>
      <c r="AU196" s="30">
        <v>0</v>
      </c>
      <c r="AV196" s="30">
        <v>0</v>
      </c>
      <c r="AW196" s="525">
        <v>0</v>
      </c>
      <c r="AX196" s="30">
        <v>0</v>
      </c>
      <c r="AY196" s="30">
        <v>0.06</v>
      </c>
      <c r="AZ196" s="30">
        <v>0</v>
      </c>
      <c r="BA196" s="30">
        <v>0</v>
      </c>
      <c r="BB196" s="30">
        <v>0</v>
      </c>
      <c r="BC196" s="30">
        <v>9.5000000000000001E-2</v>
      </c>
      <c r="BD196" s="30">
        <v>9.5000000000000001E-2</v>
      </c>
      <c r="BE196" s="30">
        <v>9.5000000000000001E-2</v>
      </c>
      <c r="BF196" s="30">
        <v>0.19</v>
      </c>
      <c r="BG196" s="30">
        <v>0.19</v>
      </c>
      <c r="BH196" s="30">
        <v>0.19</v>
      </c>
      <c r="BI196" s="30">
        <v>0.19</v>
      </c>
      <c r="BJ196" s="30">
        <v>0</v>
      </c>
      <c r="BK196" s="30">
        <v>0</v>
      </c>
      <c r="BL196" s="30">
        <v>0</v>
      </c>
      <c r="BM196" s="30">
        <v>0</v>
      </c>
      <c r="BN196" s="30">
        <v>0</v>
      </c>
      <c r="BO196" s="30">
        <v>0</v>
      </c>
      <c r="BP196" s="30">
        <v>0</v>
      </c>
      <c r="BQ196" s="30">
        <v>0</v>
      </c>
      <c r="BR196" s="30">
        <v>0</v>
      </c>
      <c r="BS196" s="30">
        <v>0</v>
      </c>
      <c r="BT196" s="30">
        <v>0</v>
      </c>
      <c r="BU196" s="30">
        <v>0</v>
      </c>
      <c r="BV196" s="30">
        <v>0</v>
      </c>
      <c r="BW196" s="30">
        <v>0</v>
      </c>
      <c r="BX196" s="30">
        <v>0</v>
      </c>
      <c r="BY196" s="30">
        <v>0</v>
      </c>
      <c r="BZ196" s="30">
        <v>0</v>
      </c>
      <c r="CA196" s="30">
        <v>0</v>
      </c>
      <c r="CB196" s="30">
        <v>0</v>
      </c>
      <c r="CC196" s="30">
        <v>0</v>
      </c>
      <c r="CD196" s="30">
        <v>0</v>
      </c>
      <c r="CE196" s="30">
        <v>0</v>
      </c>
      <c r="CF196" s="30">
        <v>0</v>
      </c>
      <c r="CG196" s="30">
        <v>9999</v>
      </c>
      <c r="CH196" s="30">
        <v>0</v>
      </c>
      <c r="CI196" s="30">
        <v>0</v>
      </c>
      <c r="CJ196" s="30">
        <v>0</v>
      </c>
      <c r="CK196" s="30">
        <v>0</v>
      </c>
      <c r="CL196" s="30">
        <v>0</v>
      </c>
      <c r="CM196" s="30">
        <v>0</v>
      </c>
    </row>
    <row r="197" spans="1:91" ht="12.75" customHeight="1">
      <c r="A197" s="187" t="str">
        <f t="shared" si="59"/>
        <v>20251001_MaxRate</v>
      </c>
      <c r="B197" s="436">
        <v>0</v>
      </c>
      <c r="C197" s="96" t="s">
        <v>325</v>
      </c>
      <c r="D197" s="14"/>
      <c r="E197" s="14"/>
      <c r="F197" s="30">
        <v>9999</v>
      </c>
      <c r="G197" s="30">
        <v>9999</v>
      </c>
      <c r="H197" s="30">
        <v>9999</v>
      </c>
      <c r="I197" s="30">
        <v>9999</v>
      </c>
      <c r="J197" s="30">
        <v>9999</v>
      </c>
      <c r="K197" s="30">
        <v>9999</v>
      </c>
      <c r="L197" s="30">
        <v>9999</v>
      </c>
      <c r="M197" s="30">
        <v>9999</v>
      </c>
      <c r="N197" s="30">
        <v>9999</v>
      </c>
      <c r="O197" s="30">
        <v>9999</v>
      </c>
      <c r="P197" s="30">
        <v>0</v>
      </c>
      <c r="Q197" s="30">
        <v>0</v>
      </c>
      <c r="R197" s="30">
        <v>0.03</v>
      </c>
      <c r="S197" s="30">
        <v>0</v>
      </c>
      <c r="T197" s="30">
        <v>0</v>
      </c>
      <c r="U197" s="30">
        <v>0</v>
      </c>
      <c r="V197" s="30">
        <v>0</v>
      </c>
      <c r="W197" s="30">
        <v>0.03</v>
      </c>
      <c r="X197" s="30">
        <v>0</v>
      </c>
      <c r="Y197" s="30">
        <v>0</v>
      </c>
      <c r="Z197" s="30">
        <v>0.06</v>
      </c>
      <c r="AA197" s="30">
        <v>0</v>
      </c>
      <c r="AB197" s="30">
        <v>0</v>
      </c>
      <c r="AC197" s="30">
        <v>0</v>
      </c>
      <c r="AD197" s="30">
        <v>0</v>
      </c>
      <c r="AE197" s="30">
        <v>0</v>
      </c>
      <c r="AF197" s="30">
        <v>0</v>
      </c>
      <c r="AG197" s="30">
        <v>0</v>
      </c>
      <c r="AH197" s="30">
        <v>0.03</v>
      </c>
      <c r="AI197" s="30">
        <v>0</v>
      </c>
      <c r="AJ197" s="30">
        <v>0</v>
      </c>
      <c r="AK197" s="30">
        <v>0</v>
      </c>
      <c r="AL197" s="30">
        <v>0</v>
      </c>
      <c r="AM197" s="30">
        <v>0</v>
      </c>
      <c r="AN197" s="30">
        <v>0</v>
      </c>
      <c r="AO197" s="30">
        <v>0</v>
      </c>
      <c r="AP197" s="30">
        <v>0</v>
      </c>
      <c r="AQ197" s="30">
        <v>0</v>
      </c>
      <c r="AR197" s="30">
        <v>0</v>
      </c>
      <c r="AS197" s="30">
        <v>0</v>
      </c>
      <c r="AT197" s="30">
        <v>0.03</v>
      </c>
      <c r="AU197" s="30">
        <v>0</v>
      </c>
      <c r="AV197" s="30">
        <v>0</v>
      </c>
      <c r="AW197" s="525">
        <v>0</v>
      </c>
      <c r="AX197" s="30">
        <v>0</v>
      </c>
      <c r="AY197" s="30">
        <v>0.06</v>
      </c>
      <c r="AZ197" s="30">
        <v>0</v>
      </c>
      <c r="BA197" s="30">
        <v>0</v>
      </c>
      <c r="BB197" s="30">
        <v>0</v>
      </c>
      <c r="BC197" s="30">
        <v>9.5000000000000001E-2</v>
      </c>
      <c r="BD197" s="30">
        <v>9.5000000000000001E-2</v>
      </c>
      <c r="BE197" s="30">
        <v>9.5000000000000001E-2</v>
      </c>
      <c r="BF197" s="30">
        <v>0.19</v>
      </c>
      <c r="BG197" s="30">
        <v>0.19</v>
      </c>
      <c r="BH197" s="30">
        <v>0.19</v>
      </c>
      <c r="BI197" s="30">
        <v>0.19</v>
      </c>
      <c r="BJ197" s="30">
        <v>0</v>
      </c>
      <c r="BK197" s="30">
        <v>0</v>
      </c>
      <c r="BL197" s="30">
        <v>0</v>
      </c>
      <c r="BM197" s="30">
        <v>0</v>
      </c>
      <c r="BN197" s="30">
        <v>0</v>
      </c>
      <c r="BO197" s="30">
        <v>0</v>
      </c>
      <c r="BP197" s="30">
        <v>0</v>
      </c>
      <c r="BQ197" s="30">
        <v>0</v>
      </c>
      <c r="BR197" s="30">
        <v>0</v>
      </c>
      <c r="BS197" s="30">
        <v>0</v>
      </c>
      <c r="BT197" s="30">
        <v>0</v>
      </c>
      <c r="BU197" s="30">
        <v>0</v>
      </c>
      <c r="BV197" s="30">
        <v>0</v>
      </c>
      <c r="BW197" s="30">
        <v>0</v>
      </c>
      <c r="BX197" s="30">
        <v>0</v>
      </c>
      <c r="BY197" s="30">
        <v>0</v>
      </c>
      <c r="BZ197" s="30">
        <v>0</v>
      </c>
      <c r="CA197" s="30">
        <v>0</v>
      </c>
      <c r="CB197" s="30">
        <v>0</v>
      </c>
      <c r="CC197" s="30">
        <v>0</v>
      </c>
      <c r="CD197" s="30">
        <v>0</v>
      </c>
      <c r="CE197" s="30">
        <v>0</v>
      </c>
      <c r="CF197" s="30">
        <v>0</v>
      </c>
      <c r="CG197" s="30">
        <v>9999</v>
      </c>
      <c r="CH197" s="30">
        <v>0</v>
      </c>
      <c r="CI197" s="30">
        <v>0</v>
      </c>
      <c r="CJ197" s="30">
        <v>0</v>
      </c>
      <c r="CK197" s="30">
        <v>0</v>
      </c>
      <c r="CL197" s="30">
        <v>0</v>
      </c>
      <c r="CM197" s="30">
        <v>0</v>
      </c>
    </row>
    <row r="198" spans="1:91" ht="12.75" customHeight="1">
      <c r="A198" s="187" t="str">
        <f t="shared" si="59"/>
        <v>20251001_MaxRate</v>
      </c>
      <c r="B198" s="436">
        <v>0</v>
      </c>
      <c r="C198" s="96" t="s">
        <v>313</v>
      </c>
      <c r="D198" s="14"/>
      <c r="E198" s="14"/>
      <c r="F198" s="30">
        <v>9999</v>
      </c>
      <c r="G198" s="30">
        <v>9999</v>
      </c>
      <c r="H198" s="30">
        <v>9999</v>
      </c>
      <c r="I198" s="30">
        <v>9999</v>
      </c>
      <c r="J198" s="30">
        <v>9999</v>
      </c>
      <c r="K198" s="30">
        <v>9999</v>
      </c>
      <c r="L198" s="30">
        <v>9999</v>
      </c>
      <c r="M198" s="30">
        <v>9999</v>
      </c>
      <c r="N198" s="30">
        <v>9999</v>
      </c>
      <c r="O198" s="30">
        <v>9999</v>
      </c>
      <c r="P198" s="30">
        <v>0</v>
      </c>
      <c r="Q198" s="30">
        <v>0</v>
      </c>
      <c r="R198" s="30">
        <v>0.03</v>
      </c>
      <c r="S198" s="30">
        <v>0</v>
      </c>
      <c r="T198" s="30">
        <v>0</v>
      </c>
      <c r="U198" s="30">
        <v>0</v>
      </c>
      <c r="V198" s="30">
        <v>0</v>
      </c>
      <c r="W198" s="30">
        <v>0.03</v>
      </c>
      <c r="X198" s="30">
        <v>0</v>
      </c>
      <c r="Y198" s="30">
        <v>0</v>
      </c>
      <c r="Z198" s="30">
        <v>0.06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0.03</v>
      </c>
      <c r="AI198" s="30">
        <v>0</v>
      </c>
      <c r="AJ198" s="30">
        <v>0</v>
      </c>
      <c r="AK198" s="30">
        <v>0</v>
      </c>
      <c r="AL198" s="30">
        <v>0</v>
      </c>
      <c r="AM198" s="30">
        <v>0</v>
      </c>
      <c r="AN198" s="30">
        <v>0</v>
      </c>
      <c r="AO198" s="30">
        <v>0</v>
      </c>
      <c r="AP198" s="30">
        <v>0</v>
      </c>
      <c r="AQ198" s="30">
        <v>0</v>
      </c>
      <c r="AR198" s="30">
        <v>0</v>
      </c>
      <c r="AS198" s="30">
        <v>0</v>
      </c>
      <c r="AT198" s="30">
        <v>0.03</v>
      </c>
      <c r="AU198" s="30">
        <v>0</v>
      </c>
      <c r="AV198" s="30">
        <v>0</v>
      </c>
      <c r="AW198" s="525">
        <v>0</v>
      </c>
      <c r="AX198" s="30">
        <v>0</v>
      </c>
      <c r="AY198" s="30">
        <v>0.06</v>
      </c>
      <c r="AZ198" s="30">
        <v>0</v>
      </c>
      <c r="BA198" s="30">
        <v>0</v>
      </c>
      <c r="BB198" s="30">
        <v>0</v>
      </c>
      <c r="BC198" s="30">
        <v>9.5000000000000001E-2</v>
      </c>
      <c r="BD198" s="30">
        <v>9.5000000000000001E-2</v>
      </c>
      <c r="BE198" s="30">
        <v>9.5000000000000001E-2</v>
      </c>
      <c r="BF198" s="30">
        <v>0.19</v>
      </c>
      <c r="BG198" s="30">
        <v>0.19</v>
      </c>
      <c r="BH198" s="30">
        <v>0.19</v>
      </c>
      <c r="BI198" s="30">
        <v>0.19</v>
      </c>
      <c r="BJ198" s="30">
        <v>0</v>
      </c>
      <c r="BK198" s="30">
        <v>0</v>
      </c>
      <c r="BL198" s="30">
        <v>0</v>
      </c>
      <c r="BM198" s="30">
        <v>0</v>
      </c>
      <c r="BN198" s="30">
        <v>0</v>
      </c>
      <c r="BO198" s="30">
        <v>0</v>
      </c>
      <c r="BP198" s="30">
        <v>0</v>
      </c>
      <c r="BQ198" s="30">
        <v>0</v>
      </c>
      <c r="BR198" s="30">
        <v>0</v>
      </c>
      <c r="BS198" s="30">
        <v>0</v>
      </c>
      <c r="BT198" s="30">
        <v>0</v>
      </c>
      <c r="BU198" s="30">
        <v>0</v>
      </c>
      <c r="BV198" s="30">
        <v>0</v>
      </c>
      <c r="BW198" s="30">
        <v>0</v>
      </c>
      <c r="BX198" s="30">
        <v>0</v>
      </c>
      <c r="BY198" s="30">
        <v>0</v>
      </c>
      <c r="BZ198" s="30">
        <v>0</v>
      </c>
      <c r="CA198" s="30">
        <v>0</v>
      </c>
      <c r="CB198" s="30">
        <v>0</v>
      </c>
      <c r="CC198" s="30">
        <v>0</v>
      </c>
      <c r="CD198" s="30">
        <v>0</v>
      </c>
      <c r="CE198" s="30">
        <v>0</v>
      </c>
      <c r="CF198" s="30">
        <v>0</v>
      </c>
      <c r="CG198" s="30">
        <v>9999</v>
      </c>
      <c r="CH198" s="30">
        <v>0</v>
      </c>
      <c r="CI198" s="30">
        <v>0</v>
      </c>
      <c r="CJ198" s="30">
        <v>0</v>
      </c>
      <c r="CK198" s="30">
        <v>0</v>
      </c>
      <c r="CL198" s="30">
        <v>0</v>
      </c>
      <c r="CM198" s="30">
        <v>0</v>
      </c>
    </row>
    <row r="199" spans="1:91" ht="12.75" customHeight="1">
      <c r="A199" s="187" t="str">
        <f t="shared" si="59"/>
        <v>20251001_MaxRate</v>
      </c>
      <c r="B199" s="436">
        <v>0</v>
      </c>
      <c r="C199" s="96" t="s">
        <v>1022</v>
      </c>
      <c r="D199" s="14"/>
      <c r="E199" s="14"/>
      <c r="F199" s="30">
        <v>9999</v>
      </c>
      <c r="G199" s="30">
        <v>9999</v>
      </c>
      <c r="H199" s="30">
        <v>9999</v>
      </c>
      <c r="I199" s="30">
        <v>9999</v>
      </c>
      <c r="J199" s="30">
        <v>9999</v>
      </c>
      <c r="K199" s="30">
        <v>9999</v>
      </c>
      <c r="L199" s="30">
        <v>9999</v>
      </c>
      <c r="M199" s="30">
        <v>9999</v>
      </c>
      <c r="N199" s="30">
        <v>9999</v>
      </c>
      <c r="O199" s="30">
        <v>9999</v>
      </c>
      <c r="P199" s="30">
        <v>0</v>
      </c>
      <c r="Q199" s="30">
        <v>0</v>
      </c>
      <c r="R199" s="30">
        <v>0.03</v>
      </c>
      <c r="S199" s="30">
        <v>0</v>
      </c>
      <c r="T199" s="30">
        <v>0</v>
      </c>
      <c r="U199" s="30">
        <v>0</v>
      </c>
      <c r="V199" s="30">
        <v>0</v>
      </c>
      <c r="W199" s="30">
        <v>0.03</v>
      </c>
      <c r="X199" s="30">
        <v>0</v>
      </c>
      <c r="Y199" s="30">
        <v>0</v>
      </c>
      <c r="Z199" s="30">
        <v>0.06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0</v>
      </c>
      <c r="AH199" s="30">
        <v>0.03</v>
      </c>
      <c r="AI199" s="30">
        <v>0</v>
      </c>
      <c r="AJ199" s="30">
        <v>0</v>
      </c>
      <c r="AK199" s="30">
        <v>0</v>
      </c>
      <c r="AL199" s="30">
        <v>0</v>
      </c>
      <c r="AM199" s="30">
        <v>0</v>
      </c>
      <c r="AN199" s="30">
        <v>0</v>
      </c>
      <c r="AO199" s="30">
        <v>0</v>
      </c>
      <c r="AP199" s="30">
        <v>0</v>
      </c>
      <c r="AQ199" s="30">
        <v>0</v>
      </c>
      <c r="AR199" s="30">
        <v>0</v>
      </c>
      <c r="AS199" s="30">
        <v>0</v>
      </c>
      <c r="AT199" s="30">
        <v>0.03</v>
      </c>
      <c r="AU199" s="30">
        <v>0</v>
      </c>
      <c r="AV199" s="30">
        <v>0</v>
      </c>
      <c r="AW199" s="525">
        <v>0</v>
      </c>
      <c r="AX199" s="30">
        <v>0</v>
      </c>
      <c r="AY199" s="30">
        <v>0.06</v>
      </c>
      <c r="AZ199" s="30">
        <v>0</v>
      </c>
      <c r="BA199" s="30">
        <v>0</v>
      </c>
      <c r="BB199" s="30">
        <v>0</v>
      </c>
      <c r="BC199" s="30">
        <v>9.5000000000000001E-2</v>
      </c>
      <c r="BD199" s="30">
        <v>9.5000000000000001E-2</v>
      </c>
      <c r="BE199" s="30">
        <v>9.5000000000000001E-2</v>
      </c>
      <c r="BF199" s="30">
        <v>0.19</v>
      </c>
      <c r="BG199" s="30">
        <v>0.19</v>
      </c>
      <c r="BH199" s="30">
        <v>0.19</v>
      </c>
      <c r="BI199" s="30">
        <v>0.19</v>
      </c>
      <c r="BJ199" s="30">
        <v>0</v>
      </c>
      <c r="BK199" s="30">
        <v>0</v>
      </c>
      <c r="BL199" s="30">
        <v>0</v>
      </c>
      <c r="BM199" s="30">
        <v>0</v>
      </c>
      <c r="BN199" s="30">
        <v>0</v>
      </c>
      <c r="BO199" s="30">
        <v>0</v>
      </c>
      <c r="BP199" s="30">
        <v>0</v>
      </c>
      <c r="BQ199" s="30">
        <v>0</v>
      </c>
      <c r="BR199" s="30">
        <v>0</v>
      </c>
      <c r="BS199" s="30">
        <v>0</v>
      </c>
      <c r="BT199" s="30">
        <v>0</v>
      </c>
      <c r="BU199" s="30">
        <v>0</v>
      </c>
      <c r="BV199" s="30">
        <v>0</v>
      </c>
      <c r="BW199" s="30">
        <v>0</v>
      </c>
      <c r="BX199" s="30">
        <v>0</v>
      </c>
      <c r="BY199" s="30">
        <v>0</v>
      </c>
      <c r="BZ199" s="30">
        <v>0</v>
      </c>
      <c r="CA199" s="30">
        <v>0</v>
      </c>
      <c r="CB199" s="30">
        <v>0</v>
      </c>
      <c r="CC199" s="30">
        <v>0</v>
      </c>
      <c r="CD199" s="30">
        <v>0</v>
      </c>
      <c r="CE199" s="30">
        <v>0</v>
      </c>
      <c r="CF199" s="30">
        <v>0</v>
      </c>
      <c r="CG199" s="30">
        <v>9999</v>
      </c>
      <c r="CH199" s="30">
        <v>0</v>
      </c>
      <c r="CI199" s="30">
        <v>0</v>
      </c>
      <c r="CJ199" s="30">
        <v>0</v>
      </c>
      <c r="CK199" s="30">
        <v>0</v>
      </c>
      <c r="CL199" s="30">
        <v>0</v>
      </c>
      <c r="CM199" s="30">
        <v>0</v>
      </c>
    </row>
    <row r="200" spans="1:91" ht="12.75" customHeight="1">
      <c r="A200" s="187" t="str">
        <f t="shared" si="59"/>
        <v>20251001_MaxRate</v>
      </c>
      <c r="B200" s="436">
        <v>0</v>
      </c>
      <c r="C200" s="96" t="s">
        <v>318</v>
      </c>
      <c r="D200" s="14"/>
      <c r="E200" s="14"/>
      <c r="F200" s="30">
        <v>9999</v>
      </c>
      <c r="G200" s="30">
        <v>9999</v>
      </c>
      <c r="H200" s="30">
        <v>9999</v>
      </c>
      <c r="I200" s="30">
        <v>9999</v>
      </c>
      <c r="J200" s="30">
        <v>9999</v>
      </c>
      <c r="K200" s="30">
        <v>9999</v>
      </c>
      <c r="L200" s="30">
        <v>9999</v>
      </c>
      <c r="M200" s="30">
        <v>9999</v>
      </c>
      <c r="N200" s="30">
        <v>9999</v>
      </c>
      <c r="O200" s="30">
        <v>9999</v>
      </c>
      <c r="P200" s="30">
        <v>0</v>
      </c>
      <c r="Q200" s="30">
        <v>0</v>
      </c>
      <c r="R200" s="30">
        <v>0.03</v>
      </c>
      <c r="S200" s="30">
        <v>0</v>
      </c>
      <c r="T200" s="30">
        <v>0</v>
      </c>
      <c r="U200" s="30">
        <v>0</v>
      </c>
      <c r="V200" s="30">
        <v>0</v>
      </c>
      <c r="W200" s="30">
        <v>0.03</v>
      </c>
      <c r="X200" s="30">
        <v>0</v>
      </c>
      <c r="Y200" s="30">
        <v>0</v>
      </c>
      <c r="Z200" s="30">
        <v>0.06</v>
      </c>
      <c r="AA200" s="30">
        <v>0</v>
      </c>
      <c r="AB200" s="30">
        <v>0</v>
      </c>
      <c r="AC200" s="30">
        <v>0</v>
      </c>
      <c r="AD200" s="30">
        <v>0</v>
      </c>
      <c r="AE200" s="30">
        <v>0</v>
      </c>
      <c r="AF200" s="30">
        <v>0</v>
      </c>
      <c r="AG200" s="30">
        <v>0</v>
      </c>
      <c r="AH200" s="30">
        <v>0.03</v>
      </c>
      <c r="AI200" s="30">
        <v>0</v>
      </c>
      <c r="AJ200" s="30">
        <v>0</v>
      </c>
      <c r="AK200" s="30">
        <v>0</v>
      </c>
      <c r="AL200" s="30">
        <v>0</v>
      </c>
      <c r="AM200" s="30">
        <v>0</v>
      </c>
      <c r="AN200" s="30">
        <v>0</v>
      </c>
      <c r="AO200" s="30">
        <v>0</v>
      </c>
      <c r="AP200" s="30">
        <v>0</v>
      </c>
      <c r="AQ200" s="30">
        <v>0</v>
      </c>
      <c r="AR200" s="30">
        <v>0</v>
      </c>
      <c r="AS200" s="30">
        <v>0</v>
      </c>
      <c r="AT200" s="30">
        <v>0.03</v>
      </c>
      <c r="AU200" s="30">
        <v>0</v>
      </c>
      <c r="AV200" s="30">
        <v>0</v>
      </c>
      <c r="AW200" s="525">
        <v>0</v>
      </c>
      <c r="AX200" s="30">
        <v>0</v>
      </c>
      <c r="AY200" s="30">
        <v>0.06</v>
      </c>
      <c r="AZ200" s="30">
        <v>0</v>
      </c>
      <c r="BA200" s="30">
        <v>0</v>
      </c>
      <c r="BB200" s="30">
        <v>0</v>
      </c>
      <c r="BC200" s="30">
        <v>9.5000000000000001E-2</v>
      </c>
      <c r="BD200" s="30">
        <v>9.5000000000000001E-2</v>
      </c>
      <c r="BE200" s="30">
        <v>9.5000000000000001E-2</v>
      </c>
      <c r="BF200" s="30">
        <v>0.19</v>
      </c>
      <c r="BG200" s="30">
        <v>0.19</v>
      </c>
      <c r="BH200" s="30">
        <v>0.19</v>
      </c>
      <c r="BI200" s="30">
        <v>0.19</v>
      </c>
      <c r="BJ200" s="30">
        <v>0</v>
      </c>
      <c r="BK200" s="30">
        <v>0</v>
      </c>
      <c r="BL200" s="30">
        <v>0</v>
      </c>
      <c r="BM200" s="30">
        <v>0</v>
      </c>
      <c r="BN200" s="30">
        <v>0</v>
      </c>
      <c r="BO200" s="30">
        <v>0</v>
      </c>
      <c r="BP200" s="30">
        <v>0</v>
      </c>
      <c r="BQ200" s="30">
        <v>0</v>
      </c>
      <c r="BR200" s="30">
        <v>0</v>
      </c>
      <c r="BS200" s="30">
        <v>0</v>
      </c>
      <c r="BT200" s="30">
        <v>0</v>
      </c>
      <c r="BU200" s="30">
        <v>0</v>
      </c>
      <c r="BV200" s="30">
        <v>0</v>
      </c>
      <c r="BW200" s="30">
        <v>0</v>
      </c>
      <c r="BX200" s="30">
        <v>0</v>
      </c>
      <c r="BY200" s="30">
        <v>0</v>
      </c>
      <c r="BZ200" s="30">
        <v>0</v>
      </c>
      <c r="CA200" s="30">
        <v>0</v>
      </c>
      <c r="CB200" s="30">
        <v>0</v>
      </c>
      <c r="CC200" s="30">
        <v>0</v>
      </c>
      <c r="CD200" s="30">
        <v>0</v>
      </c>
      <c r="CE200" s="30">
        <v>0</v>
      </c>
      <c r="CF200" s="30">
        <v>0</v>
      </c>
      <c r="CG200" s="30">
        <v>9999</v>
      </c>
      <c r="CH200" s="30">
        <v>0</v>
      </c>
      <c r="CI200" s="30">
        <v>0</v>
      </c>
      <c r="CJ200" s="30">
        <v>0</v>
      </c>
      <c r="CK200" s="30">
        <v>0</v>
      </c>
      <c r="CL200" s="30">
        <v>0</v>
      </c>
      <c r="CM200" s="30">
        <v>0</v>
      </c>
    </row>
    <row r="201" spans="1:91" ht="12.75" customHeight="1">
      <c r="A201" s="187" t="str">
        <f t="shared" si="59"/>
        <v>20251001_MaxRate</v>
      </c>
      <c r="B201" s="436">
        <v>0</v>
      </c>
      <c r="C201" s="96" t="s">
        <v>1023</v>
      </c>
      <c r="D201" s="14"/>
      <c r="E201" s="14"/>
      <c r="F201" s="30">
        <v>9999</v>
      </c>
      <c r="G201" s="30">
        <v>9999</v>
      </c>
      <c r="H201" s="30">
        <v>9999</v>
      </c>
      <c r="I201" s="30">
        <v>9999</v>
      </c>
      <c r="J201" s="30">
        <v>9999</v>
      </c>
      <c r="K201" s="30">
        <v>9999</v>
      </c>
      <c r="L201" s="30">
        <v>9999</v>
      </c>
      <c r="M201" s="30">
        <v>9999</v>
      </c>
      <c r="N201" s="30">
        <v>9999</v>
      </c>
      <c r="O201" s="30">
        <v>9999</v>
      </c>
      <c r="P201" s="30">
        <v>0</v>
      </c>
      <c r="Q201" s="30">
        <v>0</v>
      </c>
      <c r="R201" s="30">
        <v>0.03</v>
      </c>
      <c r="S201" s="30">
        <v>0</v>
      </c>
      <c r="T201" s="30">
        <v>0</v>
      </c>
      <c r="U201" s="30">
        <v>0</v>
      </c>
      <c r="V201" s="30">
        <v>0</v>
      </c>
      <c r="W201" s="30">
        <v>0.03</v>
      </c>
      <c r="X201" s="30">
        <v>0</v>
      </c>
      <c r="Y201" s="30">
        <v>0</v>
      </c>
      <c r="Z201" s="30">
        <v>0.06</v>
      </c>
      <c r="AA201" s="30">
        <v>0</v>
      </c>
      <c r="AB201" s="30">
        <v>0</v>
      </c>
      <c r="AC201" s="30">
        <v>0</v>
      </c>
      <c r="AD201" s="30">
        <v>0</v>
      </c>
      <c r="AE201" s="30">
        <v>0</v>
      </c>
      <c r="AF201" s="30">
        <v>0</v>
      </c>
      <c r="AG201" s="30">
        <v>0</v>
      </c>
      <c r="AH201" s="30">
        <v>0.03</v>
      </c>
      <c r="AI201" s="30">
        <v>0</v>
      </c>
      <c r="AJ201" s="30">
        <v>0</v>
      </c>
      <c r="AK201" s="30">
        <v>0</v>
      </c>
      <c r="AL201" s="30">
        <v>0</v>
      </c>
      <c r="AM201" s="30">
        <v>0</v>
      </c>
      <c r="AN201" s="30">
        <v>0</v>
      </c>
      <c r="AO201" s="30">
        <v>0</v>
      </c>
      <c r="AP201" s="30">
        <v>0</v>
      </c>
      <c r="AQ201" s="30">
        <v>0</v>
      </c>
      <c r="AR201" s="30">
        <v>0</v>
      </c>
      <c r="AS201" s="30">
        <v>0</v>
      </c>
      <c r="AT201" s="30">
        <v>0.03</v>
      </c>
      <c r="AU201" s="30">
        <v>0</v>
      </c>
      <c r="AV201" s="30">
        <v>0</v>
      </c>
      <c r="AW201" s="525">
        <v>0</v>
      </c>
      <c r="AX201" s="30">
        <v>0</v>
      </c>
      <c r="AY201" s="30">
        <v>0.06</v>
      </c>
      <c r="AZ201" s="30">
        <v>0</v>
      </c>
      <c r="BA201" s="30">
        <v>0</v>
      </c>
      <c r="BB201" s="30">
        <v>0</v>
      </c>
      <c r="BC201" s="30">
        <v>9.5000000000000001E-2</v>
      </c>
      <c r="BD201" s="30">
        <v>9.5000000000000001E-2</v>
      </c>
      <c r="BE201" s="30">
        <v>9.5000000000000001E-2</v>
      </c>
      <c r="BF201" s="30">
        <v>0.19</v>
      </c>
      <c r="BG201" s="30">
        <v>0.19</v>
      </c>
      <c r="BH201" s="30">
        <v>0.19</v>
      </c>
      <c r="BI201" s="30">
        <v>0.19</v>
      </c>
      <c r="BJ201" s="30">
        <v>0</v>
      </c>
      <c r="BK201" s="30">
        <v>0</v>
      </c>
      <c r="BL201" s="30">
        <v>0</v>
      </c>
      <c r="BM201" s="30">
        <v>0</v>
      </c>
      <c r="BN201" s="30">
        <v>0</v>
      </c>
      <c r="BO201" s="30">
        <v>0</v>
      </c>
      <c r="BP201" s="30">
        <v>0</v>
      </c>
      <c r="BQ201" s="30">
        <v>0</v>
      </c>
      <c r="BR201" s="30">
        <v>0</v>
      </c>
      <c r="BS201" s="30">
        <v>0</v>
      </c>
      <c r="BT201" s="30">
        <v>0</v>
      </c>
      <c r="BU201" s="30">
        <v>0</v>
      </c>
      <c r="BV201" s="30">
        <v>0</v>
      </c>
      <c r="BW201" s="30">
        <v>0</v>
      </c>
      <c r="BX201" s="30">
        <v>0</v>
      </c>
      <c r="BY201" s="30">
        <v>0</v>
      </c>
      <c r="BZ201" s="30">
        <v>0</v>
      </c>
      <c r="CA201" s="30">
        <v>0</v>
      </c>
      <c r="CB201" s="30">
        <v>0</v>
      </c>
      <c r="CC201" s="30">
        <v>0</v>
      </c>
      <c r="CD201" s="30">
        <v>0</v>
      </c>
      <c r="CE201" s="30">
        <v>0</v>
      </c>
      <c r="CF201" s="30">
        <v>0</v>
      </c>
      <c r="CG201" s="30">
        <v>9999</v>
      </c>
      <c r="CH201" s="30">
        <v>0</v>
      </c>
      <c r="CI201" s="30">
        <v>0</v>
      </c>
      <c r="CJ201" s="30">
        <v>0</v>
      </c>
      <c r="CK201" s="30">
        <v>0</v>
      </c>
      <c r="CL201" s="30">
        <v>0</v>
      </c>
      <c r="CM201" s="30">
        <v>0</v>
      </c>
    </row>
    <row r="202" spans="1:91" ht="12.75" customHeight="1">
      <c r="A202" s="187" t="str">
        <f t="shared" si="59"/>
        <v>20251001_MaxRate</v>
      </c>
      <c r="B202" s="436">
        <v>0</v>
      </c>
      <c r="C202" s="96" t="s">
        <v>1024</v>
      </c>
      <c r="D202" s="14"/>
      <c r="E202" s="14"/>
      <c r="F202" s="30">
        <v>9999</v>
      </c>
      <c r="G202" s="30">
        <v>9999</v>
      </c>
      <c r="H202" s="30">
        <v>9999</v>
      </c>
      <c r="I202" s="30">
        <v>9999</v>
      </c>
      <c r="J202" s="30">
        <v>9999</v>
      </c>
      <c r="K202" s="30">
        <v>9999</v>
      </c>
      <c r="L202" s="30">
        <v>9999</v>
      </c>
      <c r="M202" s="30">
        <v>9999</v>
      </c>
      <c r="N202" s="30">
        <v>9999</v>
      </c>
      <c r="O202" s="30">
        <v>9999</v>
      </c>
      <c r="P202" s="30">
        <v>0</v>
      </c>
      <c r="Q202" s="30">
        <v>0</v>
      </c>
      <c r="R202" s="30">
        <v>0.03</v>
      </c>
      <c r="S202" s="30">
        <v>0</v>
      </c>
      <c r="T202" s="30">
        <v>0</v>
      </c>
      <c r="U202" s="30">
        <v>0</v>
      </c>
      <c r="V202" s="30">
        <v>0</v>
      </c>
      <c r="W202" s="30">
        <v>0.03</v>
      </c>
      <c r="X202" s="30">
        <v>0</v>
      </c>
      <c r="Y202" s="30">
        <v>0</v>
      </c>
      <c r="Z202" s="30">
        <v>0.06</v>
      </c>
      <c r="AA202" s="30">
        <v>0</v>
      </c>
      <c r="AB202" s="30">
        <v>0</v>
      </c>
      <c r="AC202" s="30">
        <v>0</v>
      </c>
      <c r="AD202" s="30">
        <v>0</v>
      </c>
      <c r="AE202" s="30">
        <v>0</v>
      </c>
      <c r="AF202" s="30">
        <v>0</v>
      </c>
      <c r="AG202" s="30">
        <v>0</v>
      </c>
      <c r="AH202" s="30">
        <v>0.03</v>
      </c>
      <c r="AI202" s="30">
        <v>0</v>
      </c>
      <c r="AJ202" s="30">
        <v>0</v>
      </c>
      <c r="AK202" s="30">
        <v>0</v>
      </c>
      <c r="AL202" s="30">
        <v>0</v>
      </c>
      <c r="AM202" s="30">
        <v>0</v>
      </c>
      <c r="AN202" s="30">
        <v>0</v>
      </c>
      <c r="AO202" s="30">
        <v>0</v>
      </c>
      <c r="AP202" s="30">
        <v>0</v>
      </c>
      <c r="AQ202" s="30">
        <v>0</v>
      </c>
      <c r="AR202" s="30">
        <v>0</v>
      </c>
      <c r="AS202" s="30">
        <v>0</v>
      </c>
      <c r="AT202" s="30">
        <v>0.03</v>
      </c>
      <c r="AU202" s="30">
        <v>0</v>
      </c>
      <c r="AV202" s="30">
        <v>0</v>
      </c>
      <c r="AW202" s="525">
        <v>0</v>
      </c>
      <c r="AX202" s="30">
        <v>0</v>
      </c>
      <c r="AY202" s="30">
        <v>0.06</v>
      </c>
      <c r="AZ202" s="30">
        <v>0</v>
      </c>
      <c r="BA202" s="30">
        <v>0</v>
      </c>
      <c r="BB202" s="30">
        <v>0</v>
      </c>
      <c r="BC202" s="30">
        <v>9.5000000000000001E-2</v>
      </c>
      <c r="BD202" s="30">
        <v>9.5000000000000001E-2</v>
      </c>
      <c r="BE202" s="30">
        <v>9.5000000000000001E-2</v>
      </c>
      <c r="BF202" s="30">
        <v>0.19</v>
      </c>
      <c r="BG202" s="30">
        <v>0.19</v>
      </c>
      <c r="BH202" s="30">
        <v>0.19</v>
      </c>
      <c r="BI202" s="30">
        <v>0.19</v>
      </c>
      <c r="BJ202" s="30">
        <v>0</v>
      </c>
      <c r="BK202" s="30">
        <v>0</v>
      </c>
      <c r="BL202" s="30">
        <v>0</v>
      </c>
      <c r="BM202" s="30">
        <v>0</v>
      </c>
      <c r="BN202" s="30">
        <v>0</v>
      </c>
      <c r="BO202" s="30">
        <v>0</v>
      </c>
      <c r="BP202" s="30">
        <v>0</v>
      </c>
      <c r="BQ202" s="30">
        <v>0</v>
      </c>
      <c r="BR202" s="30">
        <v>0</v>
      </c>
      <c r="BS202" s="30">
        <v>0</v>
      </c>
      <c r="BT202" s="30">
        <v>0</v>
      </c>
      <c r="BU202" s="30">
        <v>0</v>
      </c>
      <c r="BV202" s="30">
        <v>0</v>
      </c>
      <c r="BW202" s="30">
        <v>0</v>
      </c>
      <c r="BX202" s="30">
        <v>0</v>
      </c>
      <c r="BY202" s="30">
        <v>0</v>
      </c>
      <c r="BZ202" s="30">
        <v>0</v>
      </c>
      <c r="CA202" s="30">
        <v>0</v>
      </c>
      <c r="CB202" s="30">
        <v>0</v>
      </c>
      <c r="CC202" s="30">
        <v>0</v>
      </c>
      <c r="CD202" s="30">
        <v>0</v>
      </c>
      <c r="CE202" s="30">
        <v>0</v>
      </c>
      <c r="CF202" s="30">
        <v>0</v>
      </c>
      <c r="CG202" s="30">
        <v>9999</v>
      </c>
      <c r="CH202" s="30">
        <v>0</v>
      </c>
      <c r="CI202" s="30">
        <v>0</v>
      </c>
      <c r="CJ202" s="30">
        <v>0</v>
      </c>
      <c r="CK202" s="30">
        <v>0</v>
      </c>
      <c r="CL202" s="30">
        <v>0</v>
      </c>
      <c r="CM202" s="30">
        <v>0</v>
      </c>
    </row>
    <row r="203" spans="1:91" ht="12.75" customHeight="1">
      <c r="A203" s="187" t="str">
        <f t="shared" si="59"/>
        <v>20251001_MaxRate</v>
      </c>
      <c r="B203" s="436">
        <v>0</v>
      </c>
      <c r="C203" s="96" t="s">
        <v>315</v>
      </c>
      <c r="D203" s="14"/>
      <c r="E203" s="14"/>
      <c r="F203" s="30">
        <v>9999</v>
      </c>
      <c r="G203" s="30">
        <v>9999</v>
      </c>
      <c r="H203" s="30">
        <v>9999</v>
      </c>
      <c r="I203" s="30">
        <v>9999</v>
      </c>
      <c r="J203" s="30">
        <v>9999</v>
      </c>
      <c r="K203" s="30">
        <v>9999</v>
      </c>
      <c r="L203" s="30">
        <v>9999</v>
      </c>
      <c r="M203" s="30">
        <v>9999</v>
      </c>
      <c r="N203" s="30">
        <v>9999</v>
      </c>
      <c r="O203" s="30">
        <v>9999</v>
      </c>
      <c r="P203" s="30">
        <v>0</v>
      </c>
      <c r="Q203" s="30">
        <v>0</v>
      </c>
      <c r="R203" s="30">
        <v>0.03</v>
      </c>
      <c r="S203" s="30">
        <v>0</v>
      </c>
      <c r="T203" s="30">
        <v>0</v>
      </c>
      <c r="U203" s="30">
        <v>0</v>
      </c>
      <c r="V203" s="30">
        <v>0</v>
      </c>
      <c r="W203" s="30">
        <v>0.03</v>
      </c>
      <c r="X203" s="30">
        <v>0</v>
      </c>
      <c r="Y203" s="30">
        <v>0</v>
      </c>
      <c r="Z203" s="30">
        <v>0.06</v>
      </c>
      <c r="AA203" s="30">
        <v>0</v>
      </c>
      <c r="AB203" s="30">
        <v>0</v>
      </c>
      <c r="AC203" s="30">
        <v>0</v>
      </c>
      <c r="AD203" s="30">
        <v>0</v>
      </c>
      <c r="AE203" s="30">
        <v>0</v>
      </c>
      <c r="AF203" s="30">
        <v>0</v>
      </c>
      <c r="AG203" s="30">
        <v>0</v>
      </c>
      <c r="AH203" s="30">
        <v>0.03</v>
      </c>
      <c r="AI203" s="30">
        <v>0</v>
      </c>
      <c r="AJ203" s="30">
        <v>0</v>
      </c>
      <c r="AK203" s="30">
        <v>0</v>
      </c>
      <c r="AL203" s="30">
        <v>0</v>
      </c>
      <c r="AM203" s="30">
        <v>0</v>
      </c>
      <c r="AN203" s="30">
        <v>0</v>
      </c>
      <c r="AO203" s="30">
        <v>0</v>
      </c>
      <c r="AP203" s="30">
        <v>0</v>
      </c>
      <c r="AQ203" s="30">
        <v>0</v>
      </c>
      <c r="AR203" s="30">
        <v>0</v>
      </c>
      <c r="AS203" s="30">
        <v>0</v>
      </c>
      <c r="AT203" s="30">
        <v>0.03</v>
      </c>
      <c r="AU203" s="30">
        <v>0</v>
      </c>
      <c r="AV203" s="30">
        <v>0</v>
      </c>
      <c r="AW203" s="525">
        <v>0</v>
      </c>
      <c r="AX203" s="30">
        <v>0</v>
      </c>
      <c r="AY203" s="30">
        <v>0.06</v>
      </c>
      <c r="AZ203" s="30">
        <v>0</v>
      </c>
      <c r="BA203" s="30">
        <v>0</v>
      </c>
      <c r="BB203" s="30">
        <v>0</v>
      </c>
      <c r="BC203" s="30">
        <v>9.5000000000000001E-2</v>
      </c>
      <c r="BD203" s="30">
        <v>9.5000000000000001E-2</v>
      </c>
      <c r="BE203" s="30">
        <v>9.5000000000000001E-2</v>
      </c>
      <c r="BF203" s="30">
        <v>0.19</v>
      </c>
      <c r="BG203" s="30">
        <v>0.19</v>
      </c>
      <c r="BH203" s="30">
        <v>0.19</v>
      </c>
      <c r="BI203" s="30">
        <v>0.19</v>
      </c>
      <c r="BJ203" s="30">
        <v>0</v>
      </c>
      <c r="BK203" s="30">
        <v>0</v>
      </c>
      <c r="BL203" s="30">
        <v>0</v>
      </c>
      <c r="BM203" s="30">
        <v>0</v>
      </c>
      <c r="BN203" s="30">
        <v>0</v>
      </c>
      <c r="BO203" s="30">
        <v>0</v>
      </c>
      <c r="BP203" s="30">
        <v>0</v>
      </c>
      <c r="BQ203" s="30">
        <v>0</v>
      </c>
      <c r="BR203" s="30">
        <v>0</v>
      </c>
      <c r="BS203" s="30">
        <v>0</v>
      </c>
      <c r="BT203" s="30">
        <v>0</v>
      </c>
      <c r="BU203" s="30">
        <v>0</v>
      </c>
      <c r="BV203" s="30">
        <v>0</v>
      </c>
      <c r="BW203" s="30">
        <v>0</v>
      </c>
      <c r="BX203" s="30">
        <v>0</v>
      </c>
      <c r="BY203" s="30">
        <v>0</v>
      </c>
      <c r="BZ203" s="30">
        <v>0</v>
      </c>
      <c r="CA203" s="30">
        <v>0</v>
      </c>
      <c r="CB203" s="30">
        <v>0</v>
      </c>
      <c r="CC203" s="30">
        <v>0</v>
      </c>
      <c r="CD203" s="30">
        <v>0</v>
      </c>
      <c r="CE203" s="30">
        <v>0</v>
      </c>
      <c r="CF203" s="30">
        <v>0</v>
      </c>
      <c r="CG203" s="30">
        <v>9999</v>
      </c>
      <c r="CH203" s="30">
        <v>0</v>
      </c>
      <c r="CI203" s="30">
        <v>0</v>
      </c>
      <c r="CJ203" s="30">
        <v>0</v>
      </c>
      <c r="CK203" s="30">
        <v>0</v>
      </c>
      <c r="CL203" s="30">
        <v>0</v>
      </c>
      <c r="CM203" s="30">
        <v>0</v>
      </c>
    </row>
    <row r="204" spans="1:91" ht="12.75" customHeight="1">
      <c r="A204" s="187" t="str">
        <f t="shared" si="59"/>
        <v>20251001_MaxRate</v>
      </c>
      <c r="B204" s="436">
        <v>0</v>
      </c>
      <c r="C204" s="96" t="s">
        <v>314</v>
      </c>
      <c r="D204" s="14"/>
      <c r="E204" s="14"/>
      <c r="F204" s="30">
        <v>9999</v>
      </c>
      <c r="G204" s="30">
        <v>9999</v>
      </c>
      <c r="H204" s="30">
        <v>9999</v>
      </c>
      <c r="I204" s="30">
        <v>9999</v>
      </c>
      <c r="J204" s="30">
        <v>9999</v>
      </c>
      <c r="K204" s="30">
        <v>9999</v>
      </c>
      <c r="L204" s="30">
        <v>9999</v>
      </c>
      <c r="M204" s="30">
        <v>9999</v>
      </c>
      <c r="N204" s="30">
        <v>9999</v>
      </c>
      <c r="O204" s="30">
        <v>9999</v>
      </c>
      <c r="P204" s="30">
        <v>0</v>
      </c>
      <c r="Q204" s="30">
        <v>0</v>
      </c>
      <c r="R204" s="30">
        <v>0.03</v>
      </c>
      <c r="S204" s="30">
        <v>0</v>
      </c>
      <c r="T204" s="30">
        <v>0</v>
      </c>
      <c r="U204" s="30">
        <v>0</v>
      </c>
      <c r="V204" s="30">
        <v>0</v>
      </c>
      <c r="W204" s="30">
        <v>0.03</v>
      </c>
      <c r="X204" s="30">
        <v>0</v>
      </c>
      <c r="Y204" s="30">
        <v>0</v>
      </c>
      <c r="Z204" s="30">
        <v>0.06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0</v>
      </c>
      <c r="AH204" s="30">
        <v>0.03</v>
      </c>
      <c r="AI204" s="30">
        <v>0</v>
      </c>
      <c r="AJ204" s="30">
        <v>0</v>
      </c>
      <c r="AK204" s="30">
        <v>0</v>
      </c>
      <c r="AL204" s="30">
        <v>0</v>
      </c>
      <c r="AM204" s="30">
        <v>0</v>
      </c>
      <c r="AN204" s="30">
        <v>0</v>
      </c>
      <c r="AO204" s="30">
        <v>0</v>
      </c>
      <c r="AP204" s="30">
        <v>0</v>
      </c>
      <c r="AQ204" s="30">
        <v>0</v>
      </c>
      <c r="AR204" s="30">
        <v>0</v>
      </c>
      <c r="AS204" s="30">
        <v>0</v>
      </c>
      <c r="AT204" s="30">
        <v>0.03</v>
      </c>
      <c r="AU204" s="30">
        <v>0</v>
      </c>
      <c r="AV204" s="30">
        <v>0</v>
      </c>
      <c r="AW204" s="525">
        <v>0</v>
      </c>
      <c r="AX204" s="30">
        <v>0</v>
      </c>
      <c r="AY204" s="30">
        <v>0.06</v>
      </c>
      <c r="AZ204" s="30">
        <v>0</v>
      </c>
      <c r="BA204" s="30">
        <v>0</v>
      </c>
      <c r="BB204" s="30">
        <v>0</v>
      </c>
      <c r="BC204" s="30">
        <v>9.5000000000000001E-2</v>
      </c>
      <c r="BD204" s="30">
        <v>9.5000000000000001E-2</v>
      </c>
      <c r="BE204" s="30">
        <v>9.5000000000000001E-2</v>
      </c>
      <c r="BF204" s="30">
        <v>0.19</v>
      </c>
      <c r="BG204" s="30">
        <v>0.19</v>
      </c>
      <c r="BH204" s="30">
        <v>0.19</v>
      </c>
      <c r="BI204" s="30">
        <v>0.19</v>
      </c>
      <c r="BJ204" s="30">
        <v>0</v>
      </c>
      <c r="BK204" s="30">
        <v>0</v>
      </c>
      <c r="BL204" s="30">
        <v>0</v>
      </c>
      <c r="BM204" s="30">
        <v>0</v>
      </c>
      <c r="BN204" s="30">
        <v>0</v>
      </c>
      <c r="BO204" s="30">
        <v>0</v>
      </c>
      <c r="BP204" s="30">
        <v>0</v>
      </c>
      <c r="BQ204" s="30">
        <v>0</v>
      </c>
      <c r="BR204" s="30">
        <v>0</v>
      </c>
      <c r="BS204" s="30">
        <v>0</v>
      </c>
      <c r="BT204" s="30">
        <v>0</v>
      </c>
      <c r="BU204" s="30">
        <v>0</v>
      </c>
      <c r="BV204" s="30">
        <v>0</v>
      </c>
      <c r="BW204" s="30">
        <v>0</v>
      </c>
      <c r="BX204" s="30">
        <v>0</v>
      </c>
      <c r="BY204" s="30">
        <v>0</v>
      </c>
      <c r="BZ204" s="30">
        <v>0</v>
      </c>
      <c r="CA204" s="30">
        <v>0</v>
      </c>
      <c r="CB204" s="30">
        <v>0</v>
      </c>
      <c r="CC204" s="30">
        <v>0</v>
      </c>
      <c r="CD204" s="30">
        <v>0</v>
      </c>
      <c r="CE204" s="30">
        <v>0</v>
      </c>
      <c r="CF204" s="30">
        <v>0</v>
      </c>
      <c r="CG204" s="30">
        <v>9999</v>
      </c>
      <c r="CH204" s="30">
        <v>0</v>
      </c>
      <c r="CI204" s="30">
        <v>0</v>
      </c>
      <c r="CJ204" s="30">
        <v>0</v>
      </c>
      <c r="CK204" s="30">
        <v>0</v>
      </c>
      <c r="CL204" s="30">
        <v>0</v>
      </c>
      <c r="CM204" s="30">
        <v>0</v>
      </c>
    </row>
    <row r="205" spans="1:91" ht="12.75" customHeight="1">
      <c r="A205" s="187" t="str">
        <f t="shared" si="59"/>
        <v>20251001_MaxRate</v>
      </c>
      <c r="B205" s="436">
        <v>0</v>
      </c>
      <c r="C205" s="96" t="s">
        <v>309</v>
      </c>
      <c r="D205" s="14"/>
      <c r="E205" s="14"/>
      <c r="F205" s="30">
        <v>9999</v>
      </c>
      <c r="G205" s="30">
        <v>9999</v>
      </c>
      <c r="H205" s="30">
        <v>9999</v>
      </c>
      <c r="I205" s="30">
        <v>9999</v>
      </c>
      <c r="J205" s="30">
        <v>9999</v>
      </c>
      <c r="K205" s="30">
        <v>9999</v>
      </c>
      <c r="L205" s="30">
        <v>9999</v>
      </c>
      <c r="M205" s="30">
        <v>9999</v>
      </c>
      <c r="N205" s="30">
        <v>9999</v>
      </c>
      <c r="O205" s="30">
        <v>9999</v>
      </c>
      <c r="P205" s="30">
        <v>0</v>
      </c>
      <c r="Q205" s="30">
        <v>0</v>
      </c>
      <c r="R205" s="30">
        <v>0.03</v>
      </c>
      <c r="S205" s="30">
        <v>0</v>
      </c>
      <c r="T205" s="30">
        <v>0</v>
      </c>
      <c r="U205" s="30">
        <v>0</v>
      </c>
      <c r="V205" s="30">
        <v>0</v>
      </c>
      <c r="W205" s="30">
        <v>0.03</v>
      </c>
      <c r="X205" s="30">
        <v>0</v>
      </c>
      <c r="Y205" s="30">
        <v>0</v>
      </c>
      <c r="Z205" s="30">
        <v>0.06</v>
      </c>
      <c r="AA205" s="30">
        <v>0</v>
      </c>
      <c r="AB205" s="30">
        <v>0</v>
      </c>
      <c r="AC205" s="30">
        <v>0</v>
      </c>
      <c r="AD205" s="30">
        <v>0</v>
      </c>
      <c r="AE205" s="30">
        <v>0</v>
      </c>
      <c r="AF205" s="30">
        <v>0</v>
      </c>
      <c r="AG205" s="30">
        <v>0</v>
      </c>
      <c r="AH205" s="30">
        <v>0.03</v>
      </c>
      <c r="AI205" s="30">
        <v>0</v>
      </c>
      <c r="AJ205" s="30">
        <v>0</v>
      </c>
      <c r="AK205" s="30">
        <v>0</v>
      </c>
      <c r="AL205" s="30">
        <v>0</v>
      </c>
      <c r="AM205" s="30">
        <v>0</v>
      </c>
      <c r="AN205" s="30">
        <v>0</v>
      </c>
      <c r="AO205" s="30">
        <v>0</v>
      </c>
      <c r="AP205" s="30">
        <v>0</v>
      </c>
      <c r="AQ205" s="30">
        <v>0</v>
      </c>
      <c r="AR205" s="30">
        <v>0</v>
      </c>
      <c r="AS205" s="30">
        <v>0</v>
      </c>
      <c r="AT205" s="30">
        <v>0.03</v>
      </c>
      <c r="AU205" s="30">
        <v>0</v>
      </c>
      <c r="AV205" s="30">
        <v>0</v>
      </c>
      <c r="AW205" s="525">
        <v>0</v>
      </c>
      <c r="AX205" s="30">
        <v>0</v>
      </c>
      <c r="AY205" s="30">
        <v>0.06</v>
      </c>
      <c r="AZ205" s="30">
        <v>0</v>
      </c>
      <c r="BA205" s="30">
        <v>0</v>
      </c>
      <c r="BB205" s="30">
        <v>0</v>
      </c>
      <c r="BC205" s="30">
        <v>9.5000000000000001E-2</v>
      </c>
      <c r="BD205" s="30">
        <v>9.5000000000000001E-2</v>
      </c>
      <c r="BE205" s="30">
        <v>9.5000000000000001E-2</v>
      </c>
      <c r="BF205" s="30">
        <v>0.19</v>
      </c>
      <c r="BG205" s="30">
        <v>0.19</v>
      </c>
      <c r="BH205" s="30">
        <v>0.19</v>
      </c>
      <c r="BI205" s="30">
        <v>0.19</v>
      </c>
      <c r="BJ205" s="30">
        <v>0</v>
      </c>
      <c r="BK205" s="30">
        <v>0</v>
      </c>
      <c r="BL205" s="30">
        <v>0</v>
      </c>
      <c r="BM205" s="30">
        <v>0</v>
      </c>
      <c r="BN205" s="30">
        <v>0</v>
      </c>
      <c r="BO205" s="30">
        <v>0</v>
      </c>
      <c r="BP205" s="30">
        <v>0</v>
      </c>
      <c r="BQ205" s="30">
        <v>0</v>
      </c>
      <c r="BR205" s="30">
        <v>0</v>
      </c>
      <c r="BS205" s="30">
        <v>0</v>
      </c>
      <c r="BT205" s="30">
        <v>0</v>
      </c>
      <c r="BU205" s="30">
        <v>0</v>
      </c>
      <c r="BV205" s="30">
        <v>0</v>
      </c>
      <c r="BW205" s="30">
        <v>0</v>
      </c>
      <c r="BX205" s="30">
        <v>0</v>
      </c>
      <c r="BY205" s="30">
        <v>0</v>
      </c>
      <c r="BZ205" s="30">
        <v>0</v>
      </c>
      <c r="CA205" s="30">
        <v>0</v>
      </c>
      <c r="CB205" s="30">
        <v>0</v>
      </c>
      <c r="CC205" s="30">
        <v>0</v>
      </c>
      <c r="CD205" s="30">
        <v>0</v>
      </c>
      <c r="CE205" s="30">
        <v>0</v>
      </c>
      <c r="CF205" s="30">
        <v>0</v>
      </c>
      <c r="CG205" s="30">
        <v>9999</v>
      </c>
      <c r="CH205" s="30">
        <v>0</v>
      </c>
      <c r="CI205" s="30">
        <v>0</v>
      </c>
      <c r="CJ205" s="30">
        <v>0</v>
      </c>
      <c r="CK205" s="30">
        <v>0</v>
      </c>
      <c r="CL205" s="30">
        <v>0</v>
      </c>
      <c r="CM205" s="30">
        <v>0</v>
      </c>
    </row>
    <row r="206" spans="1:91" ht="12.75" customHeight="1">
      <c r="A206" s="187" t="str">
        <f t="shared" si="59"/>
        <v>20251001_MaxRate</v>
      </c>
      <c r="B206" s="436">
        <v>0</v>
      </c>
      <c r="C206" s="96" t="s">
        <v>623</v>
      </c>
      <c r="D206" s="14"/>
      <c r="E206" s="14"/>
      <c r="F206" s="30">
        <v>9999</v>
      </c>
      <c r="G206" s="30">
        <v>9999</v>
      </c>
      <c r="H206" s="30">
        <v>9999</v>
      </c>
      <c r="I206" s="30">
        <v>9999</v>
      </c>
      <c r="J206" s="30">
        <v>9999</v>
      </c>
      <c r="K206" s="30">
        <v>9999</v>
      </c>
      <c r="L206" s="30">
        <v>9999</v>
      </c>
      <c r="M206" s="30">
        <v>9999</v>
      </c>
      <c r="N206" s="30">
        <v>9999</v>
      </c>
      <c r="O206" s="30">
        <v>9999</v>
      </c>
      <c r="P206" s="30">
        <v>0</v>
      </c>
      <c r="Q206" s="30">
        <v>0</v>
      </c>
      <c r="R206" s="30">
        <v>0.03</v>
      </c>
      <c r="S206" s="30">
        <v>0</v>
      </c>
      <c r="T206" s="30">
        <v>0</v>
      </c>
      <c r="U206" s="30">
        <v>0</v>
      </c>
      <c r="V206" s="30">
        <v>0</v>
      </c>
      <c r="W206" s="30">
        <v>0.03</v>
      </c>
      <c r="X206" s="30">
        <v>0</v>
      </c>
      <c r="Y206" s="30">
        <v>0</v>
      </c>
      <c r="Z206" s="30">
        <v>0.06</v>
      </c>
      <c r="AA206" s="30">
        <v>0</v>
      </c>
      <c r="AB206" s="30">
        <v>0</v>
      </c>
      <c r="AC206" s="30">
        <v>0</v>
      </c>
      <c r="AD206" s="30">
        <v>0</v>
      </c>
      <c r="AE206" s="30">
        <v>0</v>
      </c>
      <c r="AF206" s="30">
        <v>0</v>
      </c>
      <c r="AG206" s="30">
        <v>0</v>
      </c>
      <c r="AH206" s="30">
        <v>0.03</v>
      </c>
      <c r="AI206" s="30">
        <v>0</v>
      </c>
      <c r="AJ206" s="30">
        <v>0</v>
      </c>
      <c r="AK206" s="30">
        <v>0</v>
      </c>
      <c r="AL206" s="30">
        <v>0</v>
      </c>
      <c r="AM206" s="30">
        <v>0</v>
      </c>
      <c r="AN206" s="30">
        <v>0</v>
      </c>
      <c r="AO206" s="30">
        <v>0</v>
      </c>
      <c r="AP206" s="30">
        <v>0</v>
      </c>
      <c r="AQ206" s="30">
        <v>0</v>
      </c>
      <c r="AR206" s="30">
        <v>0</v>
      </c>
      <c r="AS206" s="30">
        <v>0</v>
      </c>
      <c r="AT206" s="30">
        <v>0.03</v>
      </c>
      <c r="AU206" s="30">
        <v>0</v>
      </c>
      <c r="AV206" s="30">
        <v>0</v>
      </c>
      <c r="AW206" s="525">
        <v>0</v>
      </c>
      <c r="AX206" s="30">
        <v>0</v>
      </c>
      <c r="AY206" s="30">
        <v>0.06</v>
      </c>
      <c r="AZ206" s="30">
        <v>0</v>
      </c>
      <c r="BA206" s="30">
        <v>0</v>
      </c>
      <c r="BB206" s="30">
        <v>0</v>
      </c>
      <c r="BC206" s="30">
        <v>9.5000000000000001E-2</v>
      </c>
      <c r="BD206" s="30">
        <v>9.5000000000000001E-2</v>
      </c>
      <c r="BE206" s="30">
        <v>9.5000000000000001E-2</v>
      </c>
      <c r="BF206" s="30">
        <v>0.19</v>
      </c>
      <c r="BG206" s="30">
        <v>0.19</v>
      </c>
      <c r="BH206" s="30">
        <v>0.19</v>
      </c>
      <c r="BI206" s="30">
        <v>0.19</v>
      </c>
      <c r="BJ206" s="30">
        <v>0</v>
      </c>
      <c r="BK206" s="30">
        <v>0</v>
      </c>
      <c r="BL206" s="30">
        <v>0</v>
      </c>
      <c r="BM206" s="30">
        <v>0</v>
      </c>
      <c r="BN206" s="30">
        <v>0</v>
      </c>
      <c r="BO206" s="30">
        <v>0</v>
      </c>
      <c r="BP206" s="30">
        <v>0</v>
      </c>
      <c r="BQ206" s="30">
        <v>0</v>
      </c>
      <c r="BR206" s="30">
        <v>0</v>
      </c>
      <c r="BS206" s="30">
        <v>0</v>
      </c>
      <c r="BT206" s="30">
        <v>0</v>
      </c>
      <c r="BU206" s="30">
        <v>0</v>
      </c>
      <c r="BV206" s="30">
        <v>0</v>
      </c>
      <c r="BW206" s="30">
        <v>0</v>
      </c>
      <c r="BX206" s="30">
        <v>0</v>
      </c>
      <c r="BY206" s="30">
        <v>0</v>
      </c>
      <c r="BZ206" s="30">
        <v>0</v>
      </c>
      <c r="CA206" s="30">
        <v>0</v>
      </c>
      <c r="CB206" s="30">
        <v>0</v>
      </c>
      <c r="CC206" s="30">
        <v>0</v>
      </c>
      <c r="CD206" s="30">
        <v>0</v>
      </c>
      <c r="CE206" s="30">
        <v>0</v>
      </c>
      <c r="CF206" s="30">
        <v>0</v>
      </c>
      <c r="CG206" s="30">
        <v>9999</v>
      </c>
      <c r="CH206" s="30">
        <v>0</v>
      </c>
      <c r="CI206" s="30">
        <v>0</v>
      </c>
      <c r="CJ206" s="30">
        <v>0</v>
      </c>
      <c r="CK206" s="30">
        <v>0</v>
      </c>
      <c r="CL206" s="30">
        <v>0</v>
      </c>
      <c r="CM206" s="30">
        <v>0</v>
      </c>
    </row>
    <row r="207" spans="1:91" ht="12.75" customHeight="1">
      <c r="A207" s="187" t="str">
        <f t="shared" si="59"/>
        <v>20251001_MaxRate</v>
      </c>
      <c r="B207" s="436">
        <v>0</v>
      </c>
      <c r="C207" s="96" t="s">
        <v>324</v>
      </c>
      <c r="D207" s="14"/>
      <c r="E207" s="14"/>
      <c r="F207" s="30">
        <v>9999</v>
      </c>
      <c r="G207" s="30">
        <v>9999</v>
      </c>
      <c r="H207" s="30">
        <v>9999</v>
      </c>
      <c r="I207" s="30">
        <v>9999</v>
      </c>
      <c r="J207" s="30">
        <v>9999</v>
      </c>
      <c r="K207" s="30">
        <v>9999</v>
      </c>
      <c r="L207" s="30">
        <v>9999</v>
      </c>
      <c r="M207" s="30">
        <v>9999</v>
      </c>
      <c r="N207" s="30">
        <v>9999</v>
      </c>
      <c r="O207" s="30">
        <v>9999</v>
      </c>
      <c r="P207" s="30">
        <v>0</v>
      </c>
      <c r="Q207" s="30">
        <v>0</v>
      </c>
      <c r="R207" s="30">
        <v>0.03</v>
      </c>
      <c r="S207" s="30">
        <v>0</v>
      </c>
      <c r="T207" s="30">
        <v>0</v>
      </c>
      <c r="U207" s="30">
        <v>0</v>
      </c>
      <c r="V207" s="30">
        <v>0</v>
      </c>
      <c r="W207" s="30">
        <v>0.03</v>
      </c>
      <c r="X207" s="30">
        <v>0</v>
      </c>
      <c r="Y207" s="30">
        <v>0</v>
      </c>
      <c r="Z207" s="30">
        <v>0.06</v>
      </c>
      <c r="AA207" s="30">
        <v>0</v>
      </c>
      <c r="AB207" s="30">
        <v>0</v>
      </c>
      <c r="AC207" s="30">
        <v>0</v>
      </c>
      <c r="AD207" s="30">
        <v>0</v>
      </c>
      <c r="AE207" s="30">
        <v>0</v>
      </c>
      <c r="AF207" s="30">
        <v>0</v>
      </c>
      <c r="AG207" s="30">
        <v>0</v>
      </c>
      <c r="AH207" s="30">
        <v>0.03</v>
      </c>
      <c r="AI207" s="30">
        <v>0</v>
      </c>
      <c r="AJ207" s="30">
        <v>0</v>
      </c>
      <c r="AK207" s="30">
        <v>0</v>
      </c>
      <c r="AL207" s="30">
        <v>0</v>
      </c>
      <c r="AM207" s="30">
        <v>0</v>
      </c>
      <c r="AN207" s="30">
        <v>0</v>
      </c>
      <c r="AO207" s="30">
        <v>0</v>
      </c>
      <c r="AP207" s="30">
        <v>0</v>
      </c>
      <c r="AQ207" s="30">
        <v>0</v>
      </c>
      <c r="AR207" s="30">
        <v>0</v>
      </c>
      <c r="AS207" s="30">
        <v>0</v>
      </c>
      <c r="AT207" s="30">
        <v>0.03</v>
      </c>
      <c r="AU207" s="30">
        <v>0</v>
      </c>
      <c r="AV207" s="30">
        <v>0</v>
      </c>
      <c r="AW207" s="525">
        <v>0</v>
      </c>
      <c r="AX207" s="30">
        <v>0</v>
      </c>
      <c r="AY207" s="30">
        <v>0.06</v>
      </c>
      <c r="AZ207" s="30">
        <v>0</v>
      </c>
      <c r="BA207" s="30">
        <v>0</v>
      </c>
      <c r="BB207" s="30">
        <v>0</v>
      </c>
      <c r="BC207" s="30">
        <v>9.5000000000000001E-2</v>
      </c>
      <c r="BD207" s="30">
        <v>9.5000000000000001E-2</v>
      </c>
      <c r="BE207" s="30">
        <v>9.5000000000000001E-2</v>
      </c>
      <c r="BF207" s="30">
        <v>0.19</v>
      </c>
      <c r="BG207" s="30">
        <v>0.19</v>
      </c>
      <c r="BH207" s="30">
        <v>0.19</v>
      </c>
      <c r="BI207" s="30">
        <v>0.19</v>
      </c>
      <c r="BJ207" s="30">
        <v>0</v>
      </c>
      <c r="BK207" s="30">
        <v>0</v>
      </c>
      <c r="BL207" s="30">
        <v>0</v>
      </c>
      <c r="BM207" s="30">
        <v>0</v>
      </c>
      <c r="BN207" s="30">
        <v>0</v>
      </c>
      <c r="BO207" s="30">
        <v>0</v>
      </c>
      <c r="BP207" s="30">
        <v>0</v>
      </c>
      <c r="BQ207" s="30">
        <v>0</v>
      </c>
      <c r="BR207" s="30">
        <v>0</v>
      </c>
      <c r="BS207" s="30">
        <v>0</v>
      </c>
      <c r="BT207" s="30">
        <v>0</v>
      </c>
      <c r="BU207" s="30">
        <v>0</v>
      </c>
      <c r="BV207" s="30">
        <v>0</v>
      </c>
      <c r="BW207" s="30">
        <v>0</v>
      </c>
      <c r="BX207" s="30">
        <v>0</v>
      </c>
      <c r="BY207" s="30">
        <v>0</v>
      </c>
      <c r="BZ207" s="30">
        <v>0</v>
      </c>
      <c r="CA207" s="30">
        <v>0</v>
      </c>
      <c r="CB207" s="30">
        <v>0</v>
      </c>
      <c r="CC207" s="30">
        <v>0</v>
      </c>
      <c r="CD207" s="30">
        <v>0</v>
      </c>
      <c r="CE207" s="30">
        <v>0</v>
      </c>
      <c r="CF207" s="30">
        <v>0</v>
      </c>
      <c r="CG207" s="30">
        <v>9999</v>
      </c>
      <c r="CH207" s="30">
        <v>0</v>
      </c>
      <c r="CI207" s="30">
        <v>0</v>
      </c>
      <c r="CJ207" s="30">
        <v>0</v>
      </c>
      <c r="CK207" s="30">
        <v>0</v>
      </c>
      <c r="CL207" s="30">
        <v>0</v>
      </c>
      <c r="CM207" s="30">
        <v>0</v>
      </c>
    </row>
    <row r="208" spans="1:91" ht="12.75" customHeight="1">
      <c r="A208" s="187" t="str">
        <f t="shared" si="59"/>
        <v>20251001_MaxRate</v>
      </c>
      <c r="B208" s="436">
        <v>0</v>
      </c>
      <c r="C208" s="96" t="s">
        <v>234</v>
      </c>
      <c r="D208" s="14"/>
      <c r="E208" s="14"/>
      <c r="F208" s="30">
        <v>9999</v>
      </c>
      <c r="G208" s="30">
        <v>9999</v>
      </c>
      <c r="H208" s="30">
        <v>9999</v>
      </c>
      <c r="I208" s="30">
        <v>9999</v>
      </c>
      <c r="J208" s="30">
        <v>9999</v>
      </c>
      <c r="K208" s="30">
        <v>9999</v>
      </c>
      <c r="L208" s="30">
        <v>9999</v>
      </c>
      <c r="M208" s="30">
        <v>9999</v>
      </c>
      <c r="N208" s="30">
        <v>9999</v>
      </c>
      <c r="O208" s="30">
        <v>9999</v>
      </c>
      <c r="P208" s="30">
        <v>0</v>
      </c>
      <c r="Q208" s="30">
        <v>0</v>
      </c>
      <c r="R208" s="30">
        <v>0.03</v>
      </c>
      <c r="S208" s="30">
        <v>0</v>
      </c>
      <c r="T208" s="30">
        <v>0</v>
      </c>
      <c r="U208" s="30">
        <v>0</v>
      </c>
      <c r="V208" s="30">
        <v>0</v>
      </c>
      <c r="W208" s="30">
        <v>0.03</v>
      </c>
      <c r="X208" s="30">
        <v>0</v>
      </c>
      <c r="Y208" s="30">
        <v>0</v>
      </c>
      <c r="Z208" s="30">
        <v>0.06</v>
      </c>
      <c r="AA208" s="30">
        <v>0</v>
      </c>
      <c r="AB208" s="30">
        <v>0</v>
      </c>
      <c r="AC208" s="30">
        <v>0</v>
      </c>
      <c r="AD208" s="30">
        <v>0</v>
      </c>
      <c r="AE208" s="30">
        <v>0</v>
      </c>
      <c r="AF208" s="30">
        <v>0</v>
      </c>
      <c r="AG208" s="30">
        <v>0</v>
      </c>
      <c r="AH208" s="30">
        <v>0.03</v>
      </c>
      <c r="AI208" s="30">
        <v>0</v>
      </c>
      <c r="AJ208" s="30">
        <v>0</v>
      </c>
      <c r="AK208" s="30">
        <v>0</v>
      </c>
      <c r="AL208" s="30">
        <v>0</v>
      </c>
      <c r="AM208" s="30">
        <v>0</v>
      </c>
      <c r="AN208" s="30">
        <v>0</v>
      </c>
      <c r="AO208" s="30">
        <v>0</v>
      </c>
      <c r="AP208" s="30">
        <v>0</v>
      </c>
      <c r="AQ208" s="30">
        <v>0</v>
      </c>
      <c r="AR208" s="30">
        <v>0</v>
      </c>
      <c r="AS208" s="30">
        <v>0</v>
      </c>
      <c r="AT208" s="30">
        <v>0.03</v>
      </c>
      <c r="AU208" s="30">
        <v>0</v>
      </c>
      <c r="AV208" s="30">
        <v>0</v>
      </c>
      <c r="AW208" s="525">
        <v>0</v>
      </c>
      <c r="AX208" s="30">
        <v>0</v>
      </c>
      <c r="AY208" s="30">
        <v>0.06</v>
      </c>
      <c r="AZ208" s="30">
        <v>0</v>
      </c>
      <c r="BA208" s="30">
        <v>0</v>
      </c>
      <c r="BB208" s="30">
        <v>0</v>
      </c>
      <c r="BC208" s="30">
        <v>9.5000000000000001E-2</v>
      </c>
      <c r="BD208" s="30">
        <v>9.5000000000000001E-2</v>
      </c>
      <c r="BE208" s="30">
        <v>9.5000000000000001E-2</v>
      </c>
      <c r="BF208" s="30">
        <v>0.19</v>
      </c>
      <c r="BG208" s="30">
        <v>0.19</v>
      </c>
      <c r="BH208" s="30">
        <v>0.19</v>
      </c>
      <c r="BI208" s="30">
        <v>0.19</v>
      </c>
      <c r="BJ208" s="30">
        <v>0</v>
      </c>
      <c r="BK208" s="30">
        <v>0</v>
      </c>
      <c r="BL208" s="30">
        <v>0</v>
      </c>
      <c r="BM208" s="30">
        <v>0</v>
      </c>
      <c r="BN208" s="30">
        <v>0</v>
      </c>
      <c r="BO208" s="30">
        <v>0</v>
      </c>
      <c r="BP208" s="30">
        <v>0</v>
      </c>
      <c r="BQ208" s="30">
        <v>0</v>
      </c>
      <c r="BR208" s="30">
        <v>0</v>
      </c>
      <c r="BS208" s="30">
        <v>0</v>
      </c>
      <c r="BT208" s="30">
        <v>0</v>
      </c>
      <c r="BU208" s="30">
        <v>0</v>
      </c>
      <c r="BV208" s="30">
        <v>0</v>
      </c>
      <c r="BW208" s="30">
        <v>0</v>
      </c>
      <c r="BX208" s="30">
        <v>0</v>
      </c>
      <c r="BY208" s="30">
        <v>0</v>
      </c>
      <c r="BZ208" s="30">
        <v>0</v>
      </c>
      <c r="CA208" s="30">
        <v>0</v>
      </c>
      <c r="CB208" s="30">
        <v>0</v>
      </c>
      <c r="CC208" s="30">
        <v>0</v>
      </c>
      <c r="CD208" s="30">
        <v>0</v>
      </c>
      <c r="CE208" s="30">
        <v>0</v>
      </c>
      <c r="CF208" s="30">
        <v>0</v>
      </c>
      <c r="CG208" s="30">
        <v>9999</v>
      </c>
      <c r="CH208" s="30">
        <v>0</v>
      </c>
      <c r="CI208" s="30">
        <v>0</v>
      </c>
      <c r="CJ208" s="30">
        <v>0</v>
      </c>
      <c r="CK208" s="30">
        <v>0</v>
      </c>
      <c r="CL208" s="30">
        <v>0</v>
      </c>
      <c r="CM208" s="30">
        <v>0</v>
      </c>
    </row>
    <row r="209" spans="1:91" ht="12.75" customHeight="1">
      <c r="A209" s="187" t="str">
        <f t="shared" si="59"/>
        <v>20251001_MaxRate</v>
      </c>
      <c r="B209" s="436">
        <v>0</v>
      </c>
      <c r="C209" s="96" t="s">
        <v>1078</v>
      </c>
      <c r="D209" s="14"/>
      <c r="E209" s="14"/>
      <c r="F209" s="30">
        <v>9999</v>
      </c>
      <c r="G209" s="30">
        <v>9999</v>
      </c>
      <c r="H209" s="30">
        <v>9999</v>
      </c>
      <c r="I209" s="30">
        <v>9999</v>
      </c>
      <c r="J209" s="30">
        <v>9999</v>
      </c>
      <c r="K209" s="30">
        <v>9999</v>
      </c>
      <c r="L209" s="30">
        <v>9999</v>
      </c>
      <c r="M209" s="30">
        <v>9999</v>
      </c>
      <c r="N209" s="30">
        <v>9999</v>
      </c>
      <c r="O209" s="30">
        <v>9999</v>
      </c>
      <c r="P209" s="30">
        <v>0</v>
      </c>
      <c r="Q209" s="30">
        <v>0</v>
      </c>
      <c r="R209" s="30">
        <v>0.03</v>
      </c>
      <c r="S209" s="30">
        <v>0</v>
      </c>
      <c r="T209" s="30">
        <v>0</v>
      </c>
      <c r="U209" s="30">
        <v>0</v>
      </c>
      <c r="V209" s="30">
        <v>0</v>
      </c>
      <c r="W209" s="30">
        <v>0.03</v>
      </c>
      <c r="X209" s="30">
        <v>0</v>
      </c>
      <c r="Y209" s="30">
        <v>0</v>
      </c>
      <c r="Z209" s="30">
        <v>0.06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30">
        <v>0</v>
      </c>
      <c r="AH209" s="30">
        <v>0.03</v>
      </c>
      <c r="AI209" s="30">
        <v>0</v>
      </c>
      <c r="AJ209" s="30">
        <v>0</v>
      </c>
      <c r="AK209" s="30">
        <v>0</v>
      </c>
      <c r="AL209" s="30">
        <v>0</v>
      </c>
      <c r="AM209" s="30">
        <v>0</v>
      </c>
      <c r="AN209" s="30">
        <v>0</v>
      </c>
      <c r="AO209" s="30">
        <v>0</v>
      </c>
      <c r="AP209" s="30">
        <v>0</v>
      </c>
      <c r="AQ209" s="30">
        <v>0</v>
      </c>
      <c r="AR209" s="30">
        <v>0</v>
      </c>
      <c r="AS209" s="30">
        <v>0</v>
      </c>
      <c r="AT209" s="30">
        <v>0.03</v>
      </c>
      <c r="AU209" s="30">
        <v>0</v>
      </c>
      <c r="AV209" s="30">
        <v>0</v>
      </c>
      <c r="AW209" s="525">
        <v>0</v>
      </c>
      <c r="AX209" s="30">
        <v>0</v>
      </c>
      <c r="AY209" s="30">
        <v>0.06</v>
      </c>
      <c r="AZ209" s="30">
        <v>0</v>
      </c>
      <c r="BA209" s="30">
        <v>0</v>
      </c>
      <c r="BB209" s="30">
        <v>0</v>
      </c>
      <c r="BC209" s="30">
        <v>9.5000000000000001E-2</v>
      </c>
      <c r="BD209" s="30">
        <v>9.5000000000000001E-2</v>
      </c>
      <c r="BE209" s="30">
        <v>9.5000000000000001E-2</v>
      </c>
      <c r="BF209" s="30">
        <v>0.19</v>
      </c>
      <c r="BG209" s="30">
        <v>0.19</v>
      </c>
      <c r="BH209" s="30">
        <v>0.19</v>
      </c>
      <c r="BI209" s="30">
        <v>0.19</v>
      </c>
      <c r="BJ209" s="30">
        <v>0</v>
      </c>
      <c r="BK209" s="30">
        <v>0</v>
      </c>
      <c r="BL209" s="30">
        <v>0</v>
      </c>
      <c r="BM209" s="30">
        <v>0</v>
      </c>
      <c r="BN209" s="30">
        <v>0</v>
      </c>
      <c r="BO209" s="30">
        <v>0</v>
      </c>
      <c r="BP209" s="30">
        <v>0</v>
      </c>
      <c r="BQ209" s="30">
        <v>0</v>
      </c>
      <c r="BR209" s="30">
        <v>0</v>
      </c>
      <c r="BS209" s="30">
        <v>0</v>
      </c>
      <c r="BT209" s="30">
        <v>0</v>
      </c>
      <c r="BU209" s="30">
        <v>0</v>
      </c>
      <c r="BV209" s="30">
        <v>0</v>
      </c>
      <c r="BW209" s="30">
        <v>0</v>
      </c>
      <c r="BX209" s="30">
        <v>0</v>
      </c>
      <c r="BY209" s="30">
        <v>0</v>
      </c>
      <c r="BZ209" s="30">
        <v>0</v>
      </c>
      <c r="CA209" s="30">
        <v>0</v>
      </c>
      <c r="CB209" s="30">
        <v>0</v>
      </c>
      <c r="CC209" s="30">
        <v>0</v>
      </c>
      <c r="CD209" s="30">
        <v>0</v>
      </c>
      <c r="CE209" s="30">
        <v>0</v>
      </c>
      <c r="CF209" s="30">
        <v>0</v>
      </c>
      <c r="CG209" s="30">
        <v>9999</v>
      </c>
      <c r="CH209" s="30">
        <v>0</v>
      </c>
      <c r="CI209" s="30">
        <v>0</v>
      </c>
      <c r="CJ209" s="30">
        <v>0</v>
      </c>
      <c r="CK209" s="30">
        <v>0</v>
      </c>
      <c r="CL209" s="30">
        <v>0</v>
      </c>
      <c r="CM209" s="30">
        <v>0</v>
      </c>
    </row>
    <row r="210" spans="1:91" ht="12.75" customHeight="1">
      <c r="A210" s="187" t="str">
        <f>A209</f>
        <v>20251001_MaxRate</v>
      </c>
      <c r="B210" s="436">
        <v>1</v>
      </c>
      <c r="C210" s="96" t="s">
        <v>316</v>
      </c>
      <c r="D210" s="14"/>
      <c r="E210" s="14"/>
      <c r="F210" s="30">
        <v>9999</v>
      </c>
      <c r="G210" s="30">
        <v>9999</v>
      </c>
      <c r="H210" s="30">
        <v>9999</v>
      </c>
      <c r="I210" s="30">
        <v>9999</v>
      </c>
      <c r="J210" s="30">
        <v>9999</v>
      </c>
      <c r="K210" s="30">
        <v>9999</v>
      </c>
      <c r="L210" s="30">
        <v>9999</v>
      </c>
      <c r="M210" s="30">
        <v>9999</v>
      </c>
      <c r="N210" s="30">
        <v>9999</v>
      </c>
      <c r="O210" s="30">
        <v>9999</v>
      </c>
      <c r="P210" s="30">
        <v>0</v>
      </c>
      <c r="Q210" s="30">
        <v>0</v>
      </c>
      <c r="R210" s="30">
        <v>0.03</v>
      </c>
      <c r="S210" s="30">
        <v>0</v>
      </c>
      <c r="T210" s="30">
        <v>0</v>
      </c>
      <c r="U210" s="30">
        <v>0</v>
      </c>
      <c r="V210" s="30">
        <v>0</v>
      </c>
      <c r="W210" s="30">
        <v>0.03</v>
      </c>
      <c r="X210" s="30">
        <v>0</v>
      </c>
      <c r="Y210" s="30">
        <v>0</v>
      </c>
      <c r="Z210" s="30">
        <v>0.06</v>
      </c>
      <c r="AA210" s="30">
        <v>0</v>
      </c>
      <c r="AB210" s="30">
        <v>0</v>
      </c>
      <c r="AC210" s="30">
        <v>0</v>
      </c>
      <c r="AD210" s="30">
        <v>0</v>
      </c>
      <c r="AE210" s="30">
        <v>0</v>
      </c>
      <c r="AF210" s="30">
        <v>0</v>
      </c>
      <c r="AG210" s="30">
        <v>0</v>
      </c>
      <c r="AH210" s="30">
        <v>0.03</v>
      </c>
      <c r="AI210" s="30">
        <v>0</v>
      </c>
      <c r="AJ210" s="30">
        <v>0</v>
      </c>
      <c r="AK210" s="30">
        <v>0</v>
      </c>
      <c r="AL210" s="30">
        <v>0</v>
      </c>
      <c r="AM210" s="30">
        <v>0</v>
      </c>
      <c r="AN210" s="30">
        <v>0</v>
      </c>
      <c r="AO210" s="30">
        <v>0</v>
      </c>
      <c r="AP210" s="30">
        <v>0</v>
      </c>
      <c r="AQ210" s="30">
        <v>0</v>
      </c>
      <c r="AR210" s="30">
        <v>0</v>
      </c>
      <c r="AS210" s="30">
        <v>0</v>
      </c>
      <c r="AT210" s="30">
        <v>0.03</v>
      </c>
      <c r="AU210" s="30">
        <v>0</v>
      </c>
      <c r="AV210" s="30">
        <v>0</v>
      </c>
      <c r="AW210" s="525">
        <v>0</v>
      </c>
      <c r="AX210" s="30">
        <v>0</v>
      </c>
      <c r="AY210" s="30">
        <v>0.06</v>
      </c>
      <c r="AZ210" s="30">
        <v>0</v>
      </c>
      <c r="BA210" s="30">
        <v>0</v>
      </c>
      <c r="BB210" s="30">
        <v>0</v>
      </c>
      <c r="BC210" s="30">
        <v>0.08</v>
      </c>
      <c r="BD210" s="30">
        <v>0.08</v>
      </c>
      <c r="BE210" s="30">
        <v>0.08</v>
      </c>
      <c r="BF210" s="30">
        <v>0.16</v>
      </c>
      <c r="BG210" s="30">
        <v>0.16</v>
      </c>
      <c r="BH210" s="30">
        <v>0.16</v>
      </c>
      <c r="BI210" s="30">
        <v>0.16</v>
      </c>
      <c r="BJ210" s="30">
        <v>0</v>
      </c>
      <c r="BK210" s="30">
        <v>0</v>
      </c>
      <c r="BL210" s="30">
        <v>0</v>
      </c>
      <c r="BM210" s="30">
        <v>0</v>
      </c>
      <c r="BN210" s="30">
        <v>0</v>
      </c>
      <c r="BO210" s="30">
        <v>0</v>
      </c>
      <c r="BP210" s="30">
        <v>0</v>
      </c>
      <c r="BQ210" s="30">
        <v>0</v>
      </c>
      <c r="BR210" s="30">
        <v>0</v>
      </c>
      <c r="BS210" s="30">
        <v>0</v>
      </c>
      <c r="BT210" s="30">
        <v>0</v>
      </c>
      <c r="BU210" s="30">
        <v>0</v>
      </c>
      <c r="BV210" s="30">
        <v>0</v>
      </c>
      <c r="BW210" s="30">
        <v>0</v>
      </c>
      <c r="BX210" s="30">
        <v>0</v>
      </c>
      <c r="BY210" s="30">
        <v>0</v>
      </c>
      <c r="BZ210" s="30">
        <v>0</v>
      </c>
      <c r="CA210" s="30">
        <v>0</v>
      </c>
      <c r="CB210" s="30">
        <v>0</v>
      </c>
      <c r="CC210" s="30">
        <v>0</v>
      </c>
      <c r="CD210" s="30">
        <v>0</v>
      </c>
      <c r="CE210" s="30">
        <v>0</v>
      </c>
      <c r="CF210" s="30">
        <v>0</v>
      </c>
      <c r="CG210" s="30">
        <v>9999</v>
      </c>
      <c r="CH210" s="30">
        <v>0</v>
      </c>
      <c r="CI210" s="30">
        <v>0</v>
      </c>
      <c r="CJ210" s="30">
        <v>0</v>
      </c>
      <c r="CK210" s="30">
        <v>0</v>
      </c>
      <c r="CL210" s="30">
        <v>0</v>
      </c>
      <c r="CM210" s="30">
        <v>0</v>
      </c>
    </row>
    <row r="211" spans="1:91" ht="12.75" customHeight="1">
      <c r="A211" s="187" t="str">
        <f t="shared" si="59"/>
        <v>20251001_MaxRate</v>
      </c>
      <c r="B211" s="436">
        <v>1</v>
      </c>
      <c r="C211" s="96" t="s">
        <v>349</v>
      </c>
      <c r="D211" s="14"/>
      <c r="E211" s="14"/>
      <c r="F211" s="30">
        <v>9999</v>
      </c>
      <c r="G211" s="30">
        <v>9999</v>
      </c>
      <c r="H211" s="30">
        <v>9999</v>
      </c>
      <c r="I211" s="30">
        <v>9999</v>
      </c>
      <c r="J211" s="30">
        <v>9999</v>
      </c>
      <c r="K211" s="30">
        <v>9999</v>
      </c>
      <c r="L211" s="30">
        <v>9999</v>
      </c>
      <c r="M211" s="30">
        <v>9999</v>
      </c>
      <c r="N211" s="30">
        <v>9999</v>
      </c>
      <c r="O211" s="30">
        <v>9999</v>
      </c>
      <c r="P211" s="30">
        <v>0</v>
      </c>
      <c r="Q211" s="30">
        <v>0</v>
      </c>
      <c r="R211" s="30">
        <v>0.03</v>
      </c>
      <c r="S211" s="30">
        <v>0</v>
      </c>
      <c r="T211" s="30">
        <v>0</v>
      </c>
      <c r="U211" s="30">
        <v>0</v>
      </c>
      <c r="V211" s="30">
        <v>0</v>
      </c>
      <c r="W211" s="30">
        <v>0.03</v>
      </c>
      <c r="X211" s="30">
        <v>0</v>
      </c>
      <c r="Y211" s="30">
        <v>0</v>
      </c>
      <c r="Z211" s="30">
        <v>0.06</v>
      </c>
      <c r="AA211" s="30">
        <v>0</v>
      </c>
      <c r="AB211" s="30">
        <v>0</v>
      </c>
      <c r="AC211" s="30">
        <v>0</v>
      </c>
      <c r="AD211" s="30">
        <v>0</v>
      </c>
      <c r="AE211" s="30">
        <v>0</v>
      </c>
      <c r="AF211" s="30">
        <v>0</v>
      </c>
      <c r="AG211" s="30">
        <v>0</v>
      </c>
      <c r="AH211" s="30">
        <v>0.03</v>
      </c>
      <c r="AI211" s="30">
        <v>0</v>
      </c>
      <c r="AJ211" s="30">
        <v>0</v>
      </c>
      <c r="AK211" s="30">
        <v>0</v>
      </c>
      <c r="AL211" s="30">
        <v>0</v>
      </c>
      <c r="AM211" s="30">
        <v>0</v>
      </c>
      <c r="AN211" s="30">
        <v>0</v>
      </c>
      <c r="AO211" s="30">
        <v>0</v>
      </c>
      <c r="AP211" s="30">
        <v>0</v>
      </c>
      <c r="AQ211" s="30">
        <v>0</v>
      </c>
      <c r="AR211" s="30">
        <v>0</v>
      </c>
      <c r="AS211" s="30">
        <v>0</v>
      </c>
      <c r="AT211" s="30">
        <v>0.03</v>
      </c>
      <c r="AU211" s="30">
        <v>0</v>
      </c>
      <c r="AV211" s="30">
        <v>0</v>
      </c>
      <c r="AW211" s="525">
        <v>0</v>
      </c>
      <c r="AX211" s="30">
        <v>0</v>
      </c>
      <c r="AY211" s="30">
        <v>0.06</v>
      </c>
      <c r="AZ211" s="30">
        <v>0</v>
      </c>
      <c r="BA211" s="30">
        <v>0</v>
      </c>
      <c r="BB211" s="30">
        <v>0</v>
      </c>
      <c r="BC211" s="30">
        <v>0.08</v>
      </c>
      <c r="BD211" s="30">
        <v>0.08</v>
      </c>
      <c r="BE211" s="30">
        <v>0.08</v>
      </c>
      <c r="BF211" s="30">
        <v>0.16</v>
      </c>
      <c r="BG211" s="30">
        <v>0.16</v>
      </c>
      <c r="BH211" s="30">
        <v>0.16</v>
      </c>
      <c r="BI211" s="30">
        <v>0.16</v>
      </c>
      <c r="BJ211" s="30">
        <v>0</v>
      </c>
      <c r="BK211" s="30">
        <v>0</v>
      </c>
      <c r="BL211" s="30">
        <v>0</v>
      </c>
      <c r="BM211" s="30">
        <v>0</v>
      </c>
      <c r="BN211" s="30">
        <v>0</v>
      </c>
      <c r="BO211" s="30">
        <v>0</v>
      </c>
      <c r="BP211" s="30">
        <v>0</v>
      </c>
      <c r="BQ211" s="30">
        <v>0</v>
      </c>
      <c r="BR211" s="30">
        <v>0</v>
      </c>
      <c r="BS211" s="30">
        <v>0</v>
      </c>
      <c r="BT211" s="30">
        <v>0</v>
      </c>
      <c r="BU211" s="30">
        <v>0</v>
      </c>
      <c r="BV211" s="30">
        <v>0</v>
      </c>
      <c r="BW211" s="30">
        <v>0</v>
      </c>
      <c r="BX211" s="30">
        <v>0</v>
      </c>
      <c r="BY211" s="30">
        <v>0</v>
      </c>
      <c r="BZ211" s="30">
        <v>0</v>
      </c>
      <c r="CA211" s="30">
        <v>0</v>
      </c>
      <c r="CB211" s="30">
        <v>0</v>
      </c>
      <c r="CC211" s="30">
        <v>0</v>
      </c>
      <c r="CD211" s="30">
        <v>0</v>
      </c>
      <c r="CE211" s="30">
        <v>0</v>
      </c>
      <c r="CF211" s="30">
        <v>0</v>
      </c>
      <c r="CG211" s="30">
        <v>9999</v>
      </c>
      <c r="CH211" s="30">
        <v>0</v>
      </c>
      <c r="CI211" s="30">
        <v>0</v>
      </c>
      <c r="CJ211" s="30">
        <v>0</v>
      </c>
      <c r="CK211" s="30">
        <v>0</v>
      </c>
      <c r="CL211" s="30">
        <v>0</v>
      </c>
      <c r="CM211" s="30">
        <v>0</v>
      </c>
    </row>
    <row r="212" spans="1:91" ht="12.75" customHeight="1">
      <c r="A212" s="187" t="str">
        <f t="shared" si="59"/>
        <v>20251001_MaxRate</v>
      </c>
      <c r="B212" s="436">
        <v>1</v>
      </c>
      <c r="C212" s="96" t="s">
        <v>449</v>
      </c>
      <c r="D212" s="14"/>
      <c r="E212" s="14"/>
      <c r="F212" s="30">
        <v>9999</v>
      </c>
      <c r="G212" s="30">
        <v>9999</v>
      </c>
      <c r="H212" s="30">
        <v>9999</v>
      </c>
      <c r="I212" s="30">
        <v>9999</v>
      </c>
      <c r="J212" s="30">
        <v>9999</v>
      </c>
      <c r="K212" s="30">
        <v>9999</v>
      </c>
      <c r="L212" s="30">
        <v>9999</v>
      </c>
      <c r="M212" s="30">
        <v>9999</v>
      </c>
      <c r="N212" s="30">
        <v>9999</v>
      </c>
      <c r="O212" s="30">
        <v>9999</v>
      </c>
      <c r="P212" s="30">
        <v>0</v>
      </c>
      <c r="Q212" s="30">
        <v>0</v>
      </c>
      <c r="R212" s="30">
        <v>0.03</v>
      </c>
      <c r="S212" s="30">
        <v>0</v>
      </c>
      <c r="T212" s="30">
        <v>0</v>
      </c>
      <c r="U212" s="30">
        <v>0</v>
      </c>
      <c r="V212" s="30">
        <v>0</v>
      </c>
      <c r="W212" s="30">
        <v>0.03</v>
      </c>
      <c r="X212" s="30">
        <v>0</v>
      </c>
      <c r="Y212" s="30">
        <v>0</v>
      </c>
      <c r="Z212" s="30">
        <v>0.06</v>
      </c>
      <c r="AA212" s="30">
        <v>0</v>
      </c>
      <c r="AB212" s="30">
        <v>0</v>
      </c>
      <c r="AC212" s="30">
        <v>0</v>
      </c>
      <c r="AD212" s="30">
        <v>0</v>
      </c>
      <c r="AE212" s="30">
        <v>0</v>
      </c>
      <c r="AF212" s="30">
        <v>0</v>
      </c>
      <c r="AG212" s="30">
        <v>0</v>
      </c>
      <c r="AH212" s="30">
        <v>0.03</v>
      </c>
      <c r="AI212" s="30">
        <v>0</v>
      </c>
      <c r="AJ212" s="30">
        <v>0</v>
      </c>
      <c r="AK212" s="30">
        <v>0</v>
      </c>
      <c r="AL212" s="30">
        <v>0</v>
      </c>
      <c r="AM212" s="30">
        <v>0</v>
      </c>
      <c r="AN212" s="30">
        <v>0</v>
      </c>
      <c r="AO212" s="30">
        <v>0</v>
      </c>
      <c r="AP212" s="30">
        <v>0</v>
      </c>
      <c r="AQ212" s="30">
        <v>0</v>
      </c>
      <c r="AR212" s="30">
        <v>0</v>
      </c>
      <c r="AS212" s="30">
        <v>0</v>
      </c>
      <c r="AT212" s="30">
        <v>0.03</v>
      </c>
      <c r="AU212" s="30">
        <v>0</v>
      </c>
      <c r="AV212" s="30">
        <v>0</v>
      </c>
      <c r="AW212" s="525">
        <v>0</v>
      </c>
      <c r="AX212" s="30">
        <v>0</v>
      </c>
      <c r="AY212" s="30">
        <v>0.06</v>
      </c>
      <c r="AZ212" s="30">
        <v>0</v>
      </c>
      <c r="BA212" s="30">
        <v>0</v>
      </c>
      <c r="BB212" s="30">
        <v>0</v>
      </c>
      <c r="BC212" s="30">
        <v>0.08</v>
      </c>
      <c r="BD212" s="30">
        <v>0.08</v>
      </c>
      <c r="BE212" s="30">
        <v>0.08</v>
      </c>
      <c r="BF212" s="30">
        <v>0.16</v>
      </c>
      <c r="BG212" s="30">
        <v>0.16</v>
      </c>
      <c r="BH212" s="30">
        <v>0.16</v>
      </c>
      <c r="BI212" s="30">
        <v>0.16</v>
      </c>
      <c r="BJ212" s="30">
        <v>0</v>
      </c>
      <c r="BK212" s="30">
        <v>0</v>
      </c>
      <c r="BL212" s="30">
        <v>0</v>
      </c>
      <c r="BM212" s="30">
        <v>0</v>
      </c>
      <c r="BN212" s="30">
        <v>0</v>
      </c>
      <c r="BO212" s="30">
        <v>0</v>
      </c>
      <c r="BP212" s="30">
        <v>0</v>
      </c>
      <c r="BQ212" s="30">
        <v>0</v>
      </c>
      <c r="BR212" s="30">
        <v>0</v>
      </c>
      <c r="BS212" s="30">
        <v>0</v>
      </c>
      <c r="BT212" s="30">
        <v>0</v>
      </c>
      <c r="BU212" s="30">
        <v>0</v>
      </c>
      <c r="BV212" s="30">
        <v>0</v>
      </c>
      <c r="BW212" s="30">
        <v>0</v>
      </c>
      <c r="BX212" s="30">
        <v>0</v>
      </c>
      <c r="BY212" s="30">
        <v>0</v>
      </c>
      <c r="BZ212" s="30">
        <v>0</v>
      </c>
      <c r="CA212" s="30">
        <v>0</v>
      </c>
      <c r="CB212" s="30">
        <v>0</v>
      </c>
      <c r="CC212" s="30">
        <v>0</v>
      </c>
      <c r="CD212" s="30">
        <v>0</v>
      </c>
      <c r="CE212" s="30">
        <v>0</v>
      </c>
      <c r="CF212" s="30">
        <v>0</v>
      </c>
      <c r="CG212" s="30">
        <v>9999</v>
      </c>
      <c r="CH212" s="30">
        <v>0</v>
      </c>
      <c r="CI212" s="30">
        <v>0</v>
      </c>
      <c r="CJ212" s="30">
        <v>0</v>
      </c>
      <c r="CK212" s="30">
        <v>0</v>
      </c>
      <c r="CL212" s="30">
        <v>0</v>
      </c>
      <c r="CM212" s="30">
        <v>0</v>
      </c>
    </row>
    <row r="213" spans="1:91" ht="12.75" customHeight="1">
      <c r="A213" s="187" t="str">
        <f t="shared" si="59"/>
        <v>20251001_MaxRate</v>
      </c>
      <c r="B213" s="436">
        <v>1</v>
      </c>
      <c r="C213" s="96" t="s">
        <v>1163</v>
      </c>
      <c r="D213" s="14"/>
      <c r="E213" s="14"/>
      <c r="F213" s="30">
        <v>9999</v>
      </c>
      <c r="G213" s="30">
        <v>9999</v>
      </c>
      <c r="H213" s="30">
        <v>9999</v>
      </c>
      <c r="I213" s="30">
        <v>9999</v>
      </c>
      <c r="J213" s="30">
        <v>9999</v>
      </c>
      <c r="K213" s="30">
        <v>9999</v>
      </c>
      <c r="L213" s="30">
        <v>9999</v>
      </c>
      <c r="M213" s="30">
        <v>9999</v>
      </c>
      <c r="N213" s="30">
        <v>9999</v>
      </c>
      <c r="O213" s="30">
        <v>9999</v>
      </c>
      <c r="P213" s="30">
        <v>0</v>
      </c>
      <c r="Q213" s="30">
        <v>0</v>
      </c>
      <c r="R213" s="30">
        <v>0.03</v>
      </c>
      <c r="S213" s="30">
        <v>0</v>
      </c>
      <c r="T213" s="30">
        <v>0</v>
      </c>
      <c r="U213" s="30">
        <v>0</v>
      </c>
      <c r="V213" s="30">
        <v>0</v>
      </c>
      <c r="W213" s="30">
        <v>0.03</v>
      </c>
      <c r="X213" s="30">
        <v>0</v>
      </c>
      <c r="Y213" s="30">
        <v>0</v>
      </c>
      <c r="Z213" s="30">
        <v>0.06</v>
      </c>
      <c r="AA213" s="30">
        <v>0</v>
      </c>
      <c r="AB213" s="30">
        <v>0</v>
      </c>
      <c r="AC213" s="30">
        <v>0</v>
      </c>
      <c r="AD213" s="30">
        <v>0</v>
      </c>
      <c r="AE213" s="30">
        <v>0</v>
      </c>
      <c r="AF213" s="30">
        <v>0</v>
      </c>
      <c r="AG213" s="30">
        <v>0</v>
      </c>
      <c r="AH213" s="30">
        <v>0.03</v>
      </c>
      <c r="AI213" s="30">
        <v>0</v>
      </c>
      <c r="AJ213" s="30">
        <v>0</v>
      </c>
      <c r="AK213" s="30">
        <v>0</v>
      </c>
      <c r="AL213" s="30">
        <v>0</v>
      </c>
      <c r="AM213" s="30">
        <v>0</v>
      </c>
      <c r="AN213" s="30">
        <v>0</v>
      </c>
      <c r="AO213" s="30">
        <v>0</v>
      </c>
      <c r="AP213" s="30">
        <v>0</v>
      </c>
      <c r="AQ213" s="30">
        <v>0</v>
      </c>
      <c r="AR213" s="30">
        <v>0</v>
      </c>
      <c r="AS213" s="30">
        <v>0</v>
      </c>
      <c r="AT213" s="30">
        <v>0.03</v>
      </c>
      <c r="AU213" s="30">
        <v>0</v>
      </c>
      <c r="AV213" s="30">
        <v>0</v>
      </c>
      <c r="AW213" s="525">
        <v>0</v>
      </c>
      <c r="AX213" s="30">
        <v>0</v>
      </c>
      <c r="AY213" s="30">
        <v>0.06</v>
      </c>
      <c r="AZ213" s="30">
        <v>0</v>
      </c>
      <c r="BA213" s="30">
        <v>0</v>
      </c>
      <c r="BB213" s="30">
        <v>0</v>
      </c>
      <c r="BC213" s="30">
        <v>0.08</v>
      </c>
      <c r="BD213" s="30">
        <v>0.08</v>
      </c>
      <c r="BE213" s="30">
        <v>0.08</v>
      </c>
      <c r="BF213" s="30">
        <v>0.16</v>
      </c>
      <c r="BG213" s="30">
        <v>0.16</v>
      </c>
      <c r="BH213" s="30">
        <v>0.16</v>
      </c>
      <c r="BI213" s="30">
        <v>0.16</v>
      </c>
      <c r="BJ213" s="30">
        <v>0</v>
      </c>
      <c r="BK213" s="30">
        <v>0</v>
      </c>
      <c r="BL213" s="30">
        <v>0</v>
      </c>
      <c r="BM213" s="30">
        <v>0</v>
      </c>
      <c r="BN213" s="30">
        <v>0</v>
      </c>
      <c r="BO213" s="30">
        <v>0</v>
      </c>
      <c r="BP213" s="30">
        <v>0</v>
      </c>
      <c r="BQ213" s="30">
        <v>0</v>
      </c>
      <c r="BR213" s="30">
        <v>0</v>
      </c>
      <c r="BS213" s="30">
        <v>0</v>
      </c>
      <c r="BT213" s="30">
        <v>0</v>
      </c>
      <c r="BU213" s="30">
        <v>0</v>
      </c>
      <c r="BV213" s="30">
        <v>0</v>
      </c>
      <c r="BW213" s="30">
        <v>0</v>
      </c>
      <c r="BX213" s="30">
        <v>0</v>
      </c>
      <c r="BY213" s="30">
        <v>0</v>
      </c>
      <c r="BZ213" s="30">
        <v>0</v>
      </c>
      <c r="CA213" s="30">
        <v>0</v>
      </c>
      <c r="CB213" s="30">
        <v>0</v>
      </c>
      <c r="CC213" s="30">
        <v>0</v>
      </c>
      <c r="CD213" s="30">
        <v>0</v>
      </c>
      <c r="CE213" s="30">
        <v>0</v>
      </c>
      <c r="CF213" s="30">
        <v>0</v>
      </c>
      <c r="CG213" s="30">
        <v>9999</v>
      </c>
      <c r="CH213" s="30">
        <v>0</v>
      </c>
      <c r="CI213" s="30">
        <v>0</v>
      </c>
      <c r="CJ213" s="30">
        <v>0</v>
      </c>
      <c r="CK213" s="30">
        <v>0</v>
      </c>
      <c r="CL213" s="30">
        <v>0</v>
      </c>
      <c r="CM213" s="30">
        <v>0</v>
      </c>
    </row>
    <row r="214" spans="1:91" ht="12.75" customHeight="1">
      <c r="A214" s="187" t="str">
        <f t="shared" si="59"/>
        <v>20251001_MaxRate</v>
      </c>
      <c r="B214" s="436">
        <v>1</v>
      </c>
      <c r="C214" s="96" t="s">
        <v>470</v>
      </c>
      <c r="D214" s="14"/>
      <c r="E214" s="14"/>
      <c r="F214" s="30">
        <v>9999</v>
      </c>
      <c r="G214" s="30">
        <v>9999</v>
      </c>
      <c r="H214" s="30">
        <v>9999</v>
      </c>
      <c r="I214" s="30">
        <v>9999</v>
      </c>
      <c r="J214" s="30">
        <v>9999</v>
      </c>
      <c r="K214" s="30">
        <v>9999</v>
      </c>
      <c r="L214" s="30">
        <v>9999</v>
      </c>
      <c r="M214" s="30">
        <v>9999</v>
      </c>
      <c r="N214" s="30">
        <v>9999</v>
      </c>
      <c r="O214" s="30">
        <v>9999</v>
      </c>
      <c r="P214" s="30">
        <v>0</v>
      </c>
      <c r="Q214" s="30">
        <v>0</v>
      </c>
      <c r="R214" s="30">
        <v>0.03</v>
      </c>
      <c r="S214" s="30">
        <v>0</v>
      </c>
      <c r="T214" s="30">
        <v>0</v>
      </c>
      <c r="U214" s="30">
        <v>0</v>
      </c>
      <c r="V214" s="30">
        <v>0</v>
      </c>
      <c r="W214" s="30">
        <v>0.03</v>
      </c>
      <c r="X214" s="30">
        <v>0</v>
      </c>
      <c r="Y214" s="30">
        <v>0</v>
      </c>
      <c r="Z214" s="30">
        <v>0.06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30">
        <v>0</v>
      </c>
      <c r="AH214" s="30">
        <v>0.03</v>
      </c>
      <c r="AI214" s="30">
        <v>0</v>
      </c>
      <c r="AJ214" s="30">
        <v>0</v>
      </c>
      <c r="AK214" s="30">
        <v>0</v>
      </c>
      <c r="AL214" s="30">
        <v>0</v>
      </c>
      <c r="AM214" s="30">
        <v>0</v>
      </c>
      <c r="AN214" s="30">
        <v>0</v>
      </c>
      <c r="AO214" s="30">
        <v>0</v>
      </c>
      <c r="AP214" s="30">
        <v>0</v>
      </c>
      <c r="AQ214" s="30">
        <v>0</v>
      </c>
      <c r="AR214" s="30">
        <v>0</v>
      </c>
      <c r="AS214" s="30">
        <v>0</v>
      </c>
      <c r="AT214" s="30">
        <v>0.03</v>
      </c>
      <c r="AU214" s="30">
        <v>0</v>
      </c>
      <c r="AV214" s="30">
        <v>0</v>
      </c>
      <c r="AW214" s="525">
        <v>0</v>
      </c>
      <c r="AX214" s="30">
        <v>0</v>
      </c>
      <c r="AY214" s="30">
        <v>0.06</v>
      </c>
      <c r="AZ214" s="30">
        <v>0</v>
      </c>
      <c r="BA214" s="30">
        <v>0</v>
      </c>
      <c r="BB214" s="30">
        <v>0</v>
      </c>
      <c r="BC214" s="30">
        <v>0.08</v>
      </c>
      <c r="BD214" s="30">
        <v>0.08</v>
      </c>
      <c r="BE214" s="30">
        <v>0.08</v>
      </c>
      <c r="BF214" s="30">
        <v>0.16</v>
      </c>
      <c r="BG214" s="30">
        <v>0.16</v>
      </c>
      <c r="BH214" s="30">
        <v>0.16</v>
      </c>
      <c r="BI214" s="30">
        <v>0.16</v>
      </c>
      <c r="BJ214" s="30">
        <v>0</v>
      </c>
      <c r="BK214" s="30">
        <v>0</v>
      </c>
      <c r="BL214" s="30">
        <v>0</v>
      </c>
      <c r="BM214" s="30">
        <v>0</v>
      </c>
      <c r="BN214" s="30">
        <v>0</v>
      </c>
      <c r="BO214" s="30">
        <v>0</v>
      </c>
      <c r="BP214" s="30">
        <v>0</v>
      </c>
      <c r="BQ214" s="30">
        <v>0</v>
      </c>
      <c r="BR214" s="30">
        <v>0</v>
      </c>
      <c r="BS214" s="30">
        <v>0</v>
      </c>
      <c r="BT214" s="30">
        <v>0</v>
      </c>
      <c r="BU214" s="30">
        <v>0</v>
      </c>
      <c r="BV214" s="30">
        <v>0</v>
      </c>
      <c r="BW214" s="30">
        <v>0</v>
      </c>
      <c r="BX214" s="30">
        <v>0</v>
      </c>
      <c r="BY214" s="30">
        <v>0</v>
      </c>
      <c r="BZ214" s="30">
        <v>0</v>
      </c>
      <c r="CA214" s="30">
        <v>0</v>
      </c>
      <c r="CB214" s="30">
        <v>0</v>
      </c>
      <c r="CC214" s="30">
        <v>0</v>
      </c>
      <c r="CD214" s="30">
        <v>0</v>
      </c>
      <c r="CE214" s="30">
        <v>0</v>
      </c>
      <c r="CF214" s="30">
        <v>0</v>
      </c>
      <c r="CG214" s="30">
        <v>9999</v>
      </c>
      <c r="CH214" s="30">
        <v>0</v>
      </c>
      <c r="CI214" s="30">
        <v>0</v>
      </c>
      <c r="CJ214" s="30">
        <v>0</v>
      </c>
      <c r="CK214" s="30">
        <v>0</v>
      </c>
      <c r="CL214" s="30">
        <v>0</v>
      </c>
      <c r="CM214" s="30">
        <v>0</v>
      </c>
    </row>
    <row r="215" spans="1:91" ht="12.75" customHeight="1">
      <c r="A215" s="187" t="str">
        <f t="shared" si="59"/>
        <v>20251001_MaxRate</v>
      </c>
      <c r="B215" s="436">
        <v>1</v>
      </c>
      <c r="C215" s="96" t="s">
        <v>665</v>
      </c>
      <c r="D215" s="14"/>
      <c r="E215" s="14"/>
      <c r="F215" s="30">
        <v>9999</v>
      </c>
      <c r="G215" s="30">
        <v>9999</v>
      </c>
      <c r="H215" s="30">
        <v>9999</v>
      </c>
      <c r="I215" s="30">
        <v>9999</v>
      </c>
      <c r="J215" s="30">
        <v>9999</v>
      </c>
      <c r="K215" s="30">
        <v>9999</v>
      </c>
      <c r="L215" s="30">
        <v>9999</v>
      </c>
      <c r="M215" s="30">
        <v>9999</v>
      </c>
      <c r="N215" s="30">
        <v>9999</v>
      </c>
      <c r="O215" s="30">
        <v>9999</v>
      </c>
      <c r="P215" s="30">
        <v>0</v>
      </c>
      <c r="Q215" s="30">
        <v>0</v>
      </c>
      <c r="R215" s="30">
        <v>0.03</v>
      </c>
      <c r="S215" s="30">
        <v>0</v>
      </c>
      <c r="T215" s="30">
        <v>0</v>
      </c>
      <c r="U215" s="30">
        <v>0</v>
      </c>
      <c r="V215" s="30">
        <v>0</v>
      </c>
      <c r="W215" s="30">
        <v>0.03</v>
      </c>
      <c r="X215" s="30">
        <v>0</v>
      </c>
      <c r="Y215" s="30">
        <v>0</v>
      </c>
      <c r="Z215" s="30">
        <v>0.06</v>
      </c>
      <c r="AA215" s="30">
        <v>0</v>
      </c>
      <c r="AB215" s="30">
        <v>0</v>
      </c>
      <c r="AC215" s="30">
        <v>0</v>
      </c>
      <c r="AD215" s="30">
        <v>0</v>
      </c>
      <c r="AE215" s="30">
        <v>0</v>
      </c>
      <c r="AF215" s="30">
        <v>0</v>
      </c>
      <c r="AG215" s="30">
        <v>0</v>
      </c>
      <c r="AH215" s="30">
        <v>0.03</v>
      </c>
      <c r="AI215" s="30">
        <v>0</v>
      </c>
      <c r="AJ215" s="30">
        <v>0</v>
      </c>
      <c r="AK215" s="30">
        <v>0</v>
      </c>
      <c r="AL215" s="30">
        <v>0</v>
      </c>
      <c r="AM215" s="30">
        <v>0</v>
      </c>
      <c r="AN215" s="30">
        <v>0</v>
      </c>
      <c r="AO215" s="30">
        <v>0</v>
      </c>
      <c r="AP215" s="30">
        <v>0</v>
      </c>
      <c r="AQ215" s="30">
        <v>0</v>
      </c>
      <c r="AR215" s="30">
        <v>0</v>
      </c>
      <c r="AS215" s="30">
        <v>0</v>
      </c>
      <c r="AT215" s="30">
        <v>0.03</v>
      </c>
      <c r="AU215" s="30">
        <v>0</v>
      </c>
      <c r="AV215" s="30">
        <v>0</v>
      </c>
      <c r="AW215" s="525">
        <v>0</v>
      </c>
      <c r="AX215" s="30">
        <v>0</v>
      </c>
      <c r="AY215" s="30">
        <v>0.06</v>
      </c>
      <c r="AZ215" s="30">
        <v>0</v>
      </c>
      <c r="BA215" s="30">
        <v>0</v>
      </c>
      <c r="BB215" s="30">
        <v>0</v>
      </c>
      <c r="BC215" s="30">
        <v>0.08</v>
      </c>
      <c r="BD215" s="30">
        <v>0.08</v>
      </c>
      <c r="BE215" s="30">
        <v>0.08</v>
      </c>
      <c r="BF215" s="30">
        <v>0.16</v>
      </c>
      <c r="BG215" s="30">
        <v>0.16</v>
      </c>
      <c r="BH215" s="30">
        <v>0.16</v>
      </c>
      <c r="BI215" s="30">
        <v>0.16</v>
      </c>
      <c r="BJ215" s="30">
        <v>0</v>
      </c>
      <c r="BK215" s="30">
        <v>0</v>
      </c>
      <c r="BL215" s="30">
        <v>0</v>
      </c>
      <c r="BM215" s="30">
        <v>0</v>
      </c>
      <c r="BN215" s="30">
        <v>0</v>
      </c>
      <c r="BO215" s="30">
        <v>0</v>
      </c>
      <c r="BP215" s="30">
        <v>0</v>
      </c>
      <c r="BQ215" s="30">
        <v>0</v>
      </c>
      <c r="BR215" s="30">
        <v>0</v>
      </c>
      <c r="BS215" s="30">
        <v>0</v>
      </c>
      <c r="BT215" s="30">
        <v>0</v>
      </c>
      <c r="BU215" s="30">
        <v>0</v>
      </c>
      <c r="BV215" s="30">
        <v>0</v>
      </c>
      <c r="BW215" s="30">
        <v>0</v>
      </c>
      <c r="BX215" s="30">
        <v>0</v>
      </c>
      <c r="BY215" s="30">
        <v>0</v>
      </c>
      <c r="BZ215" s="30">
        <v>0</v>
      </c>
      <c r="CA215" s="30">
        <v>0</v>
      </c>
      <c r="CB215" s="30">
        <v>0</v>
      </c>
      <c r="CC215" s="30">
        <v>0</v>
      </c>
      <c r="CD215" s="30">
        <v>0</v>
      </c>
      <c r="CE215" s="30">
        <v>0</v>
      </c>
      <c r="CF215" s="30">
        <v>0</v>
      </c>
      <c r="CG215" s="30">
        <v>9999</v>
      </c>
      <c r="CH215" s="30">
        <v>0</v>
      </c>
      <c r="CI215" s="30">
        <v>0</v>
      </c>
      <c r="CJ215" s="30">
        <v>0</v>
      </c>
      <c r="CK215" s="30">
        <v>0</v>
      </c>
      <c r="CL215" s="30">
        <v>0</v>
      </c>
      <c r="CM215" s="30">
        <v>0</v>
      </c>
    </row>
    <row r="216" spans="1:91" ht="12.75" customHeight="1">
      <c r="A216" s="187" t="str">
        <f t="shared" si="59"/>
        <v>20251001_MaxRate</v>
      </c>
      <c r="B216" s="436">
        <v>1</v>
      </c>
      <c r="C216" s="96" t="s">
        <v>603</v>
      </c>
      <c r="D216" s="14"/>
      <c r="E216" s="14"/>
      <c r="F216" s="30">
        <v>9999</v>
      </c>
      <c r="G216" s="30">
        <v>9999</v>
      </c>
      <c r="H216" s="30">
        <v>9999</v>
      </c>
      <c r="I216" s="30">
        <v>9999</v>
      </c>
      <c r="J216" s="30">
        <v>9999</v>
      </c>
      <c r="K216" s="30">
        <v>9999</v>
      </c>
      <c r="L216" s="30">
        <v>9999</v>
      </c>
      <c r="M216" s="30">
        <v>9999</v>
      </c>
      <c r="N216" s="30">
        <v>9999</v>
      </c>
      <c r="O216" s="30">
        <v>9999</v>
      </c>
      <c r="P216" s="30">
        <v>0</v>
      </c>
      <c r="Q216" s="30">
        <v>0</v>
      </c>
      <c r="R216" s="30">
        <v>0.03</v>
      </c>
      <c r="S216" s="30">
        <v>0</v>
      </c>
      <c r="T216" s="30">
        <v>0</v>
      </c>
      <c r="U216" s="30">
        <v>0</v>
      </c>
      <c r="V216" s="30">
        <v>0</v>
      </c>
      <c r="W216" s="30">
        <v>0.03</v>
      </c>
      <c r="X216" s="30">
        <v>0</v>
      </c>
      <c r="Y216" s="30">
        <v>0</v>
      </c>
      <c r="Z216" s="30">
        <v>0.06</v>
      </c>
      <c r="AA216" s="30">
        <v>0</v>
      </c>
      <c r="AB216" s="30">
        <v>0</v>
      </c>
      <c r="AC216" s="30">
        <v>0</v>
      </c>
      <c r="AD216" s="30">
        <v>0</v>
      </c>
      <c r="AE216" s="30">
        <v>0</v>
      </c>
      <c r="AF216" s="30">
        <v>0</v>
      </c>
      <c r="AG216" s="30">
        <v>0</v>
      </c>
      <c r="AH216" s="30">
        <v>0.03</v>
      </c>
      <c r="AI216" s="30">
        <v>0</v>
      </c>
      <c r="AJ216" s="30">
        <v>0</v>
      </c>
      <c r="AK216" s="30">
        <v>0</v>
      </c>
      <c r="AL216" s="30">
        <v>0</v>
      </c>
      <c r="AM216" s="30">
        <v>0</v>
      </c>
      <c r="AN216" s="30">
        <v>0</v>
      </c>
      <c r="AO216" s="30">
        <v>0</v>
      </c>
      <c r="AP216" s="30">
        <v>0</v>
      </c>
      <c r="AQ216" s="30">
        <v>0</v>
      </c>
      <c r="AR216" s="30">
        <v>0</v>
      </c>
      <c r="AS216" s="30">
        <v>0</v>
      </c>
      <c r="AT216" s="30">
        <v>0.03</v>
      </c>
      <c r="AU216" s="30">
        <v>0</v>
      </c>
      <c r="AV216" s="30">
        <v>0</v>
      </c>
      <c r="AW216" s="525">
        <v>0</v>
      </c>
      <c r="AX216" s="30">
        <v>0</v>
      </c>
      <c r="AY216" s="30">
        <v>0.06</v>
      </c>
      <c r="AZ216" s="30">
        <v>0</v>
      </c>
      <c r="BA216" s="30">
        <v>0</v>
      </c>
      <c r="BB216" s="30">
        <v>0</v>
      </c>
      <c r="BC216" s="30">
        <v>0.08</v>
      </c>
      <c r="BD216" s="30">
        <v>0.08</v>
      </c>
      <c r="BE216" s="30">
        <v>0.08</v>
      </c>
      <c r="BF216" s="30">
        <v>0.16</v>
      </c>
      <c r="BG216" s="30">
        <v>0.16</v>
      </c>
      <c r="BH216" s="30">
        <v>0.16</v>
      </c>
      <c r="BI216" s="30">
        <v>0.16</v>
      </c>
      <c r="BJ216" s="30">
        <v>0</v>
      </c>
      <c r="BK216" s="30">
        <v>0</v>
      </c>
      <c r="BL216" s="30">
        <v>0</v>
      </c>
      <c r="BM216" s="30">
        <v>0</v>
      </c>
      <c r="BN216" s="30">
        <v>0</v>
      </c>
      <c r="BO216" s="30">
        <v>0</v>
      </c>
      <c r="BP216" s="30">
        <v>0</v>
      </c>
      <c r="BQ216" s="30">
        <v>0</v>
      </c>
      <c r="BR216" s="30">
        <v>0</v>
      </c>
      <c r="BS216" s="30">
        <v>0</v>
      </c>
      <c r="BT216" s="30">
        <v>0</v>
      </c>
      <c r="BU216" s="30">
        <v>0</v>
      </c>
      <c r="BV216" s="30">
        <v>0</v>
      </c>
      <c r="BW216" s="30">
        <v>0</v>
      </c>
      <c r="BX216" s="30">
        <v>0</v>
      </c>
      <c r="BY216" s="30">
        <v>0</v>
      </c>
      <c r="BZ216" s="30">
        <v>0</v>
      </c>
      <c r="CA216" s="30">
        <v>0</v>
      </c>
      <c r="CB216" s="30">
        <v>0</v>
      </c>
      <c r="CC216" s="30">
        <v>0</v>
      </c>
      <c r="CD216" s="30">
        <v>0</v>
      </c>
      <c r="CE216" s="30">
        <v>0</v>
      </c>
      <c r="CF216" s="30">
        <v>0</v>
      </c>
      <c r="CG216" s="30">
        <v>9999</v>
      </c>
      <c r="CH216" s="30">
        <v>0</v>
      </c>
      <c r="CI216" s="30">
        <v>0</v>
      </c>
      <c r="CJ216" s="30">
        <v>0</v>
      </c>
      <c r="CK216" s="30">
        <v>0</v>
      </c>
      <c r="CL216" s="30">
        <v>0</v>
      </c>
      <c r="CM216" s="30">
        <v>0</v>
      </c>
    </row>
    <row r="217" spans="1:91" ht="12.75" customHeight="1">
      <c r="A217" s="187" t="str">
        <f t="shared" si="59"/>
        <v>20251001_MaxRate</v>
      </c>
      <c r="B217" s="436">
        <v>1</v>
      </c>
      <c r="C217" s="96" t="s">
        <v>469</v>
      </c>
      <c r="D217" s="14"/>
      <c r="E217" s="14"/>
      <c r="F217" s="30">
        <v>9999</v>
      </c>
      <c r="G217" s="30">
        <v>9999</v>
      </c>
      <c r="H217" s="30">
        <v>9999</v>
      </c>
      <c r="I217" s="30">
        <v>9999</v>
      </c>
      <c r="J217" s="30">
        <v>9999</v>
      </c>
      <c r="K217" s="30">
        <v>9999</v>
      </c>
      <c r="L217" s="30">
        <v>9999</v>
      </c>
      <c r="M217" s="30">
        <v>9999</v>
      </c>
      <c r="N217" s="30">
        <v>9999</v>
      </c>
      <c r="O217" s="30">
        <v>9999</v>
      </c>
      <c r="P217" s="30">
        <v>0</v>
      </c>
      <c r="Q217" s="30">
        <v>0</v>
      </c>
      <c r="R217" s="30">
        <v>0.03</v>
      </c>
      <c r="S217" s="30">
        <v>0</v>
      </c>
      <c r="T217" s="30">
        <v>0</v>
      </c>
      <c r="U217" s="30">
        <v>0</v>
      </c>
      <c r="V217" s="30">
        <v>0</v>
      </c>
      <c r="W217" s="30">
        <v>0.03</v>
      </c>
      <c r="X217" s="30">
        <v>0</v>
      </c>
      <c r="Y217" s="30">
        <v>0</v>
      </c>
      <c r="Z217" s="30">
        <v>0.06</v>
      </c>
      <c r="AA217" s="30">
        <v>0</v>
      </c>
      <c r="AB217" s="30">
        <v>0</v>
      </c>
      <c r="AC217" s="30">
        <v>0</v>
      </c>
      <c r="AD217" s="30">
        <v>0</v>
      </c>
      <c r="AE217" s="30">
        <v>0</v>
      </c>
      <c r="AF217" s="30">
        <v>0</v>
      </c>
      <c r="AG217" s="30">
        <v>0</v>
      </c>
      <c r="AH217" s="30">
        <v>0.03</v>
      </c>
      <c r="AI217" s="30">
        <v>0</v>
      </c>
      <c r="AJ217" s="30">
        <v>0</v>
      </c>
      <c r="AK217" s="30">
        <v>0</v>
      </c>
      <c r="AL217" s="30">
        <v>0</v>
      </c>
      <c r="AM217" s="30">
        <v>0</v>
      </c>
      <c r="AN217" s="30">
        <v>0</v>
      </c>
      <c r="AO217" s="30">
        <v>0</v>
      </c>
      <c r="AP217" s="30">
        <v>0</v>
      </c>
      <c r="AQ217" s="30">
        <v>0</v>
      </c>
      <c r="AR217" s="30">
        <v>0</v>
      </c>
      <c r="AS217" s="30">
        <v>0</v>
      </c>
      <c r="AT217" s="30">
        <v>0.03</v>
      </c>
      <c r="AU217" s="30">
        <v>0</v>
      </c>
      <c r="AV217" s="30">
        <v>0</v>
      </c>
      <c r="AW217" s="525">
        <v>0</v>
      </c>
      <c r="AX217" s="30">
        <v>0</v>
      </c>
      <c r="AY217" s="30">
        <v>0.06</v>
      </c>
      <c r="AZ217" s="30">
        <v>0</v>
      </c>
      <c r="BA217" s="30">
        <v>0</v>
      </c>
      <c r="BB217" s="30">
        <v>0</v>
      </c>
      <c r="BC217" s="30">
        <v>0.08</v>
      </c>
      <c r="BD217" s="30">
        <v>0.08</v>
      </c>
      <c r="BE217" s="30">
        <v>0.08</v>
      </c>
      <c r="BF217" s="30">
        <v>0.16</v>
      </c>
      <c r="BG217" s="30">
        <v>0.16</v>
      </c>
      <c r="BH217" s="30">
        <v>0.16</v>
      </c>
      <c r="BI217" s="30">
        <v>0.16</v>
      </c>
      <c r="BJ217" s="30">
        <v>0</v>
      </c>
      <c r="BK217" s="30">
        <v>0</v>
      </c>
      <c r="BL217" s="30">
        <v>0</v>
      </c>
      <c r="BM217" s="30">
        <v>0</v>
      </c>
      <c r="BN217" s="30">
        <v>0</v>
      </c>
      <c r="BO217" s="30">
        <v>0</v>
      </c>
      <c r="BP217" s="30">
        <v>0</v>
      </c>
      <c r="BQ217" s="30">
        <v>0</v>
      </c>
      <c r="BR217" s="30">
        <v>0</v>
      </c>
      <c r="BS217" s="30">
        <v>0</v>
      </c>
      <c r="BT217" s="30">
        <v>0</v>
      </c>
      <c r="BU217" s="30">
        <v>0</v>
      </c>
      <c r="BV217" s="30">
        <v>0</v>
      </c>
      <c r="BW217" s="30">
        <v>0</v>
      </c>
      <c r="BX217" s="30">
        <v>0</v>
      </c>
      <c r="BY217" s="30">
        <v>0</v>
      </c>
      <c r="BZ217" s="30">
        <v>0</v>
      </c>
      <c r="CA217" s="30">
        <v>0</v>
      </c>
      <c r="CB217" s="30">
        <v>0</v>
      </c>
      <c r="CC217" s="30">
        <v>0</v>
      </c>
      <c r="CD217" s="30">
        <v>0</v>
      </c>
      <c r="CE217" s="30">
        <v>0</v>
      </c>
      <c r="CF217" s="30">
        <v>0</v>
      </c>
      <c r="CG217" s="30">
        <v>9999</v>
      </c>
      <c r="CH217" s="30">
        <v>0</v>
      </c>
      <c r="CI217" s="30">
        <v>0</v>
      </c>
      <c r="CJ217" s="30">
        <v>0</v>
      </c>
      <c r="CK217" s="30">
        <v>0</v>
      </c>
      <c r="CL217" s="30">
        <v>0</v>
      </c>
      <c r="CM217" s="30">
        <v>0</v>
      </c>
    </row>
    <row r="218" spans="1:91" ht="12.75" customHeight="1">
      <c r="A218" s="187" t="str">
        <f t="shared" si="59"/>
        <v>20251001_MaxRate</v>
      </c>
      <c r="B218" s="436">
        <v>1</v>
      </c>
      <c r="C218" s="96" t="s">
        <v>317</v>
      </c>
      <c r="D218" s="14"/>
      <c r="E218" s="14"/>
      <c r="F218" s="30">
        <v>9999</v>
      </c>
      <c r="G218" s="30">
        <v>9999</v>
      </c>
      <c r="H218" s="30">
        <v>9999</v>
      </c>
      <c r="I218" s="30">
        <v>9999</v>
      </c>
      <c r="J218" s="30">
        <v>9999</v>
      </c>
      <c r="K218" s="30">
        <v>9999</v>
      </c>
      <c r="L218" s="30">
        <v>9999</v>
      </c>
      <c r="M218" s="30">
        <v>9999</v>
      </c>
      <c r="N218" s="30">
        <v>9999</v>
      </c>
      <c r="O218" s="30">
        <v>9999</v>
      </c>
      <c r="P218" s="30">
        <v>0</v>
      </c>
      <c r="Q218" s="30">
        <v>0</v>
      </c>
      <c r="R218" s="30">
        <v>0.03</v>
      </c>
      <c r="S218" s="30">
        <v>0</v>
      </c>
      <c r="T218" s="30">
        <v>0</v>
      </c>
      <c r="U218" s="30">
        <v>0</v>
      </c>
      <c r="V218" s="30">
        <v>0</v>
      </c>
      <c r="W218" s="30">
        <v>0.03</v>
      </c>
      <c r="X218" s="30">
        <v>0</v>
      </c>
      <c r="Y218" s="30">
        <v>0</v>
      </c>
      <c r="Z218" s="30">
        <v>0.06</v>
      </c>
      <c r="AA218" s="30">
        <v>0</v>
      </c>
      <c r="AB218" s="30">
        <v>0</v>
      </c>
      <c r="AC218" s="30">
        <v>0</v>
      </c>
      <c r="AD218" s="30">
        <v>0</v>
      </c>
      <c r="AE218" s="30">
        <v>0</v>
      </c>
      <c r="AF218" s="30">
        <v>0</v>
      </c>
      <c r="AG218" s="30">
        <v>0</v>
      </c>
      <c r="AH218" s="30">
        <v>0.03</v>
      </c>
      <c r="AI218" s="30">
        <v>0</v>
      </c>
      <c r="AJ218" s="30">
        <v>0</v>
      </c>
      <c r="AK218" s="30">
        <v>0</v>
      </c>
      <c r="AL218" s="30">
        <v>0</v>
      </c>
      <c r="AM218" s="30">
        <v>0</v>
      </c>
      <c r="AN218" s="30">
        <v>0</v>
      </c>
      <c r="AO218" s="30">
        <v>0</v>
      </c>
      <c r="AP218" s="30">
        <v>0</v>
      </c>
      <c r="AQ218" s="30">
        <v>0</v>
      </c>
      <c r="AR218" s="30">
        <v>0</v>
      </c>
      <c r="AS218" s="30">
        <v>0</v>
      </c>
      <c r="AT218" s="30">
        <v>0.03</v>
      </c>
      <c r="AU218" s="30">
        <v>0</v>
      </c>
      <c r="AV218" s="30">
        <v>0</v>
      </c>
      <c r="AW218" s="525">
        <v>0</v>
      </c>
      <c r="AX218" s="30">
        <v>0</v>
      </c>
      <c r="AY218" s="30">
        <v>0.06</v>
      </c>
      <c r="AZ218" s="30">
        <v>0</v>
      </c>
      <c r="BA218" s="30">
        <v>0</v>
      </c>
      <c r="BB218" s="30">
        <v>0</v>
      </c>
      <c r="BC218" s="30">
        <v>0.08</v>
      </c>
      <c r="BD218" s="30">
        <v>0.08</v>
      </c>
      <c r="BE218" s="30">
        <v>0.08</v>
      </c>
      <c r="BF218" s="30">
        <v>0.16</v>
      </c>
      <c r="BG218" s="30">
        <v>0.16</v>
      </c>
      <c r="BH218" s="30">
        <v>0.16</v>
      </c>
      <c r="BI218" s="30">
        <v>0.16</v>
      </c>
      <c r="BJ218" s="30">
        <v>0</v>
      </c>
      <c r="BK218" s="30">
        <v>0</v>
      </c>
      <c r="BL218" s="30">
        <v>0</v>
      </c>
      <c r="BM218" s="30">
        <v>0</v>
      </c>
      <c r="BN218" s="30">
        <v>0</v>
      </c>
      <c r="BO218" s="30">
        <v>0</v>
      </c>
      <c r="BP218" s="30">
        <v>0</v>
      </c>
      <c r="BQ218" s="30">
        <v>0</v>
      </c>
      <c r="BR218" s="30">
        <v>0</v>
      </c>
      <c r="BS218" s="30">
        <v>0</v>
      </c>
      <c r="BT218" s="30">
        <v>0</v>
      </c>
      <c r="BU218" s="30">
        <v>0</v>
      </c>
      <c r="BV218" s="30">
        <v>0</v>
      </c>
      <c r="BW218" s="30">
        <v>0</v>
      </c>
      <c r="BX218" s="30">
        <v>0</v>
      </c>
      <c r="BY218" s="30">
        <v>0</v>
      </c>
      <c r="BZ218" s="30">
        <v>0</v>
      </c>
      <c r="CA218" s="30">
        <v>0</v>
      </c>
      <c r="CB218" s="30">
        <v>0</v>
      </c>
      <c r="CC218" s="30">
        <v>0</v>
      </c>
      <c r="CD218" s="30">
        <v>0</v>
      </c>
      <c r="CE218" s="30">
        <v>0</v>
      </c>
      <c r="CF218" s="30">
        <v>0</v>
      </c>
      <c r="CG218" s="30">
        <v>9999</v>
      </c>
      <c r="CH218" s="30">
        <v>0</v>
      </c>
      <c r="CI218" s="30">
        <v>0</v>
      </c>
      <c r="CJ218" s="30">
        <v>0</v>
      </c>
      <c r="CK218" s="30">
        <v>0</v>
      </c>
      <c r="CL218" s="30">
        <v>0</v>
      </c>
      <c r="CM218" s="30">
        <v>0</v>
      </c>
    </row>
    <row r="219" spans="1:91" ht="12.75" customHeight="1">
      <c r="A219" s="187" t="str">
        <f t="shared" si="59"/>
        <v>20251001_MaxRate</v>
      </c>
      <c r="B219" s="436">
        <v>1</v>
      </c>
      <c r="C219" s="96" t="s">
        <v>312</v>
      </c>
      <c r="D219" s="14"/>
      <c r="E219" s="14"/>
      <c r="F219" s="30">
        <v>9999</v>
      </c>
      <c r="G219" s="30">
        <v>9999</v>
      </c>
      <c r="H219" s="30">
        <v>9999</v>
      </c>
      <c r="I219" s="30">
        <v>9999</v>
      </c>
      <c r="J219" s="30">
        <v>9999</v>
      </c>
      <c r="K219" s="30">
        <v>9999</v>
      </c>
      <c r="L219" s="30">
        <v>9999</v>
      </c>
      <c r="M219" s="30">
        <v>9999</v>
      </c>
      <c r="N219" s="30">
        <v>9999</v>
      </c>
      <c r="O219" s="30">
        <v>9999</v>
      </c>
      <c r="P219" s="30">
        <v>0</v>
      </c>
      <c r="Q219" s="30">
        <v>0</v>
      </c>
      <c r="R219" s="30">
        <v>0.03</v>
      </c>
      <c r="S219" s="30">
        <v>0</v>
      </c>
      <c r="T219" s="30">
        <v>0</v>
      </c>
      <c r="U219" s="30">
        <v>0</v>
      </c>
      <c r="V219" s="30">
        <v>0</v>
      </c>
      <c r="W219" s="30">
        <v>0.03</v>
      </c>
      <c r="X219" s="30">
        <v>0</v>
      </c>
      <c r="Y219" s="30">
        <v>0</v>
      </c>
      <c r="Z219" s="30">
        <v>0.06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30">
        <v>0</v>
      </c>
      <c r="AH219" s="30">
        <v>0.03</v>
      </c>
      <c r="AI219" s="30">
        <v>0</v>
      </c>
      <c r="AJ219" s="30">
        <v>0</v>
      </c>
      <c r="AK219" s="30">
        <v>0</v>
      </c>
      <c r="AL219" s="30">
        <v>0</v>
      </c>
      <c r="AM219" s="30">
        <v>0</v>
      </c>
      <c r="AN219" s="30">
        <v>0</v>
      </c>
      <c r="AO219" s="30">
        <v>0</v>
      </c>
      <c r="AP219" s="30">
        <v>0</v>
      </c>
      <c r="AQ219" s="30">
        <v>0</v>
      </c>
      <c r="AR219" s="30">
        <v>0</v>
      </c>
      <c r="AS219" s="30">
        <v>0</v>
      </c>
      <c r="AT219" s="30">
        <v>0.03</v>
      </c>
      <c r="AU219" s="30">
        <v>0</v>
      </c>
      <c r="AV219" s="30">
        <v>0</v>
      </c>
      <c r="AW219" s="525">
        <v>0</v>
      </c>
      <c r="AX219" s="30">
        <v>0</v>
      </c>
      <c r="AY219" s="30">
        <v>0.06</v>
      </c>
      <c r="AZ219" s="30">
        <v>0</v>
      </c>
      <c r="BA219" s="30">
        <v>0</v>
      </c>
      <c r="BB219" s="30">
        <v>0</v>
      </c>
      <c r="BC219" s="30">
        <v>0.08</v>
      </c>
      <c r="BD219" s="30">
        <v>0.08</v>
      </c>
      <c r="BE219" s="30">
        <v>0.08</v>
      </c>
      <c r="BF219" s="30">
        <v>0.16</v>
      </c>
      <c r="BG219" s="30">
        <v>0.16</v>
      </c>
      <c r="BH219" s="30">
        <v>0.16</v>
      </c>
      <c r="BI219" s="30">
        <v>0.16</v>
      </c>
      <c r="BJ219" s="30">
        <v>0</v>
      </c>
      <c r="BK219" s="30">
        <v>0</v>
      </c>
      <c r="BL219" s="30">
        <v>0</v>
      </c>
      <c r="BM219" s="30">
        <v>0</v>
      </c>
      <c r="BN219" s="30">
        <v>0</v>
      </c>
      <c r="BO219" s="30">
        <v>0</v>
      </c>
      <c r="BP219" s="30">
        <v>0</v>
      </c>
      <c r="BQ219" s="30">
        <v>0</v>
      </c>
      <c r="BR219" s="30">
        <v>0</v>
      </c>
      <c r="BS219" s="30">
        <v>0</v>
      </c>
      <c r="BT219" s="30">
        <v>0</v>
      </c>
      <c r="BU219" s="30">
        <v>0</v>
      </c>
      <c r="BV219" s="30">
        <v>0</v>
      </c>
      <c r="BW219" s="30">
        <v>0</v>
      </c>
      <c r="BX219" s="30">
        <v>0</v>
      </c>
      <c r="BY219" s="30">
        <v>0</v>
      </c>
      <c r="BZ219" s="30">
        <v>0</v>
      </c>
      <c r="CA219" s="30">
        <v>0</v>
      </c>
      <c r="CB219" s="30">
        <v>0</v>
      </c>
      <c r="CC219" s="30">
        <v>0</v>
      </c>
      <c r="CD219" s="30">
        <v>0</v>
      </c>
      <c r="CE219" s="30">
        <v>0</v>
      </c>
      <c r="CF219" s="30">
        <v>0</v>
      </c>
      <c r="CG219" s="30">
        <v>9999</v>
      </c>
      <c r="CH219" s="30">
        <v>0</v>
      </c>
      <c r="CI219" s="30">
        <v>0</v>
      </c>
      <c r="CJ219" s="30">
        <v>0</v>
      </c>
      <c r="CK219" s="30">
        <v>0</v>
      </c>
      <c r="CL219" s="30">
        <v>0</v>
      </c>
      <c r="CM219" s="30">
        <v>0</v>
      </c>
    </row>
    <row r="220" spans="1:91" ht="12.75" customHeight="1">
      <c r="A220" s="187" t="str">
        <f t="shared" si="59"/>
        <v>20251001_MaxRate</v>
      </c>
      <c r="B220" s="436">
        <v>1</v>
      </c>
      <c r="C220" s="96" t="s">
        <v>325</v>
      </c>
      <c r="D220" s="14"/>
      <c r="E220" s="14"/>
      <c r="F220" s="30">
        <v>9999</v>
      </c>
      <c r="G220" s="30">
        <v>9999</v>
      </c>
      <c r="H220" s="30">
        <v>9999</v>
      </c>
      <c r="I220" s="30">
        <v>9999</v>
      </c>
      <c r="J220" s="30">
        <v>9999</v>
      </c>
      <c r="K220" s="30">
        <v>9999</v>
      </c>
      <c r="L220" s="30">
        <v>9999</v>
      </c>
      <c r="M220" s="30">
        <v>9999</v>
      </c>
      <c r="N220" s="30">
        <v>9999</v>
      </c>
      <c r="O220" s="30">
        <v>9999</v>
      </c>
      <c r="P220" s="30">
        <v>0</v>
      </c>
      <c r="Q220" s="30">
        <v>0</v>
      </c>
      <c r="R220" s="30">
        <v>0.03</v>
      </c>
      <c r="S220" s="30">
        <v>0</v>
      </c>
      <c r="T220" s="30">
        <v>0</v>
      </c>
      <c r="U220" s="30">
        <v>0</v>
      </c>
      <c r="V220" s="30">
        <v>0</v>
      </c>
      <c r="W220" s="30">
        <v>0.03</v>
      </c>
      <c r="X220" s="30">
        <v>0</v>
      </c>
      <c r="Y220" s="30">
        <v>0</v>
      </c>
      <c r="Z220" s="30">
        <v>0.06</v>
      </c>
      <c r="AA220" s="30">
        <v>0</v>
      </c>
      <c r="AB220" s="30">
        <v>0</v>
      </c>
      <c r="AC220" s="30">
        <v>0</v>
      </c>
      <c r="AD220" s="30">
        <v>0</v>
      </c>
      <c r="AE220" s="30">
        <v>0</v>
      </c>
      <c r="AF220" s="30">
        <v>0</v>
      </c>
      <c r="AG220" s="30">
        <v>0</v>
      </c>
      <c r="AH220" s="30">
        <v>0.03</v>
      </c>
      <c r="AI220" s="30">
        <v>0</v>
      </c>
      <c r="AJ220" s="30">
        <v>0</v>
      </c>
      <c r="AK220" s="30">
        <v>0</v>
      </c>
      <c r="AL220" s="30">
        <v>0</v>
      </c>
      <c r="AM220" s="30">
        <v>0</v>
      </c>
      <c r="AN220" s="30">
        <v>0</v>
      </c>
      <c r="AO220" s="30">
        <v>0</v>
      </c>
      <c r="AP220" s="30">
        <v>0</v>
      </c>
      <c r="AQ220" s="30">
        <v>0</v>
      </c>
      <c r="AR220" s="30">
        <v>0</v>
      </c>
      <c r="AS220" s="30">
        <v>0</v>
      </c>
      <c r="AT220" s="30">
        <v>0.03</v>
      </c>
      <c r="AU220" s="30">
        <v>0</v>
      </c>
      <c r="AV220" s="30">
        <v>0</v>
      </c>
      <c r="AW220" s="525">
        <v>0</v>
      </c>
      <c r="AX220" s="30">
        <v>0</v>
      </c>
      <c r="AY220" s="30">
        <v>0.06</v>
      </c>
      <c r="AZ220" s="30">
        <v>0</v>
      </c>
      <c r="BA220" s="30">
        <v>0</v>
      </c>
      <c r="BB220" s="30">
        <v>0</v>
      </c>
      <c r="BC220" s="30">
        <v>0.08</v>
      </c>
      <c r="BD220" s="30">
        <v>0.08</v>
      </c>
      <c r="BE220" s="30">
        <v>0.08</v>
      </c>
      <c r="BF220" s="30">
        <v>0.16</v>
      </c>
      <c r="BG220" s="30">
        <v>0.16</v>
      </c>
      <c r="BH220" s="30">
        <v>0.16</v>
      </c>
      <c r="BI220" s="30">
        <v>0.16</v>
      </c>
      <c r="BJ220" s="30">
        <v>0</v>
      </c>
      <c r="BK220" s="30">
        <v>0</v>
      </c>
      <c r="BL220" s="30">
        <v>0</v>
      </c>
      <c r="BM220" s="30">
        <v>0</v>
      </c>
      <c r="BN220" s="30">
        <v>0</v>
      </c>
      <c r="BO220" s="30">
        <v>0</v>
      </c>
      <c r="BP220" s="30">
        <v>0</v>
      </c>
      <c r="BQ220" s="30">
        <v>0</v>
      </c>
      <c r="BR220" s="30">
        <v>0</v>
      </c>
      <c r="BS220" s="30">
        <v>0</v>
      </c>
      <c r="BT220" s="30">
        <v>0</v>
      </c>
      <c r="BU220" s="30">
        <v>0</v>
      </c>
      <c r="BV220" s="30">
        <v>0</v>
      </c>
      <c r="BW220" s="30">
        <v>0</v>
      </c>
      <c r="BX220" s="30">
        <v>0</v>
      </c>
      <c r="BY220" s="30">
        <v>0</v>
      </c>
      <c r="BZ220" s="30">
        <v>0</v>
      </c>
      <c r="CA220" s="30">
        <v>0</v>
      </c>
      <c r="CB220" s="30">
        <v>0</v>
      </c>
      <c r="CC220" s="30">
        <v>0</v>
      </c>
      <c r="CD220" s="30">
        <v>0</v>
      </c>
      <c r="CE220" s="30">
        <v>0</v>
      </c>
      <c r="CF220" s="30">
        <v>0</v>
      </c>
      <c r="CG220" s="30">
        <v>9999</v>
      </c>
      <c r="CH220" s="30">
        <v>0</v>
      </c>
      <c r="CI220" s="30">
        <v>0</v>
      </c>
      <c r="CJ220" s="30">
        <v>0</v>
      </c>
      <c r="CK220" s="30">
        <v>0</v>
      </c>
      <c r="CL220" s="30">
        <v>0</v>
      </c>
      <c r="CM220" s="30">
        <v>0</v>
      </c>
    </row>
    <row r="221" spans="1:91" ht="12.75" customHeight="1">
      <c r="A221" s="187" t="str">
        <f t="shared" si="59"/>
        <v>20251001_MaxRate</v>
      </c>
      <c r="B221" s="436">
        <v>1</v>
      </c>
      <c r="C221" s="96" t="s">
        <v>313</v>
      </c>
      <c r="D221" s="14"/>
      <c r="E221" s="14"/>
      <c r="F221" s="30">
        <v>9999</v>
      </c>
      <c r="G221" s="30">
        <v>9999</v>
      </c>
      <c r="H221" s="30">
        <v>9999</v>
      </c>
      <c r="I221" s="30">
        <v>9999</v>
      </c>
      <c r="J221" s="30">
        <v>9999</v>
      </c>
      <c r="K221" s="30">
        <v>9999</v>
      </c>
      <c r="L221" s="30">
        <v>9999</v>
      </c>
      <c r="M221" s="30">
        <v>9999</v>
      </c>
      <c r="N221" s="30">
        <v>9999</v>
      </c>
      <c r="O221" s="30">
        <v>9999</v>
      </c>
      <c r="P221" s="30">
        <v>0</v>
      </c>
      <c r="Q221" s="30">
        <v>0</v>
      </c>
      <c r="R221" s="30">
        <v>0.03</v>
      </c>
      <c r="S221" s="30">
        <v>0</v>
      </c>
      <c r="T221" s="30">
        <v>0</v>
      </c>
      <c r="U221" s="30">
        <v>0</v>
      </c>
      <c r="V221" s="30">
        <v>0</v>
      </c>
      <c r="W221" s="30">
        <v>0.03</v>
      </c>
      <c r="X221" s="30">
        <v>0</v>
      </c>
      <c r="Y221" s="30">
        <v>0</v>
      </c>
      <c r="Z221" s="30">
        <v>0.06</v>
      </c>
      <c r="AA221" s="30">
        <v>0</v>
      </c>
      <c r="AB221" s="30">
        <v>0</v>
      </c>
      <c r="AC221" s="30">
        <v>0</v>
      </c>
      <c r="AD221" s="30">
        <v>0</v>
      </c>
      <c r="AE221" s="30">
        <v>0</v>
      </c>
      <c r="AF221" s="30">
        <v>0</v>
      </c>
      <c r="AG221" s="30">
        <v>0</v>
      </c>
      <c r="AH221" s="30">
        <v>0.03</v>
      </c>
      <c r="AI221" s="30">
        <v>0</v>
      </c>
      <c r="AJ221" s="30">
        <v>0</v>
      </c>
      <c r="AK221" s="30">
        <v>0</v>
      </c>
      <c r="AL221" s="30">
        <v>0</v>
      </c>
      <c r="AM221" s="30">
        <v>0</v>
      </c>
      <c r="AN221" s="30">
        <v>0</v>
      </c>
      <c r="AO221" s="30">
        <v>0</v>
      </c>
      <c r="AP221" s="30">
        <v>0</v>
      </c>
      <c r="AQ221" s="30">
        <v>0</v>
      </c>
      <c r="AR221" s="30">
        <v>0</v>
      </c>
      <c r="AS221" s="30">
        <v>0</v>
      </c>
      <c r="AT221" s="30">
        <v>0.03</v>
      </c>
      <c r="AU221" s="30">
        <v>0</v>
      </c>
      <c r="AV221" s="30">
        <v>0</v>
      </c>
      <c r="AW221" s="525">
        <v>0</v>
      </c>
      <c r="AX221" s="30">
        <v>0</v>
      </c>
      <c r="AY221" s="30">
        <v>0.06</v>
      </c>
      <c r="AZ221" s="30">
        <v>0</v>
      </c>
      <c r="BA221" s="30">
        <v>0</v>
      </c>
      <c r="BB221" s="30">
        <v>0</v>
      </c>
      <c r="BC221" s="30">
        <v>0.08</v>
      </c>
      <c r="BD221" s="30">
        <v>0.08</v>
      </c>
      <c r="BE221" s="30">
        <v>0.08</v>
      </c>
      <c r="BF221" s="30">
        <v>0.16</v>
      </c>
      <c r="BG221" s="30">
        <v>0.16</v>
      </c>
      <c r="BH221" s="30">
        <v>0.16</v>
      </c>
      <c r="BI221" s="30">
        <v>0.16</v>
      </c>
      <c r="BJ221" s="30">
        <v>0</v>
      </c>
      <c r="BK221" s="30">
        <v>0</v>
      </c>
      <c r="BL221" s="30">
        <v>0</v>
      </c>
      <c r="BM221" s="30">
        <v>0</v>
      </c>
      <c r="BN221" s="30">
        <v>0</v>
      </c>
      <c r="BO221" s="30">
        <v>0</v>
      </c>
      <c r="BP221" s="30">
        <v>0</v>
      </c>
      <c r="BQ221" s="30">
        <v>0</v>
      </c>
      <c r="BR221" s="30">
        <v>0</v>
      </c>
      <c r="BS221" s="30">
        <v>0</v>
      </c>
      <c r="BT221" s="30">
        <v>0</v>
      </c>
      <c r="BU221" s="30">
        <v>0</v>
      </c>
      <c r="BV221" s="30">
        <v>0</v>
      </c>
      <c r="BW221" s="30">
        <v>0</v>
      </c>
      <c r="BX221" s="30">
        <v>0</v>
      </c>
      <c r="BY221" s="30">
        <v>0</v>
      </c>
      <c r="BZ221" s="30">
        <v>0</v>
      </c>
      <c r="CA221" s="30">
        <v>0</v>
      </c>
      <c r="CB221" s="30">
        <v>0</v>
      </c>
      <c r="CC221" s="30">
        <v>0</v>
      </c>
      <c r="CD221" s="30">
        <v>0</v>
      </c>
      <c r="CE221" s="30">
        <v>0</v>
      </c>
      <c r="CF221" s="30">
        <v>0</v>
      </c>
      <c r="CG221" s="30">
        <v>9999</v>
      </c>
      <c r="CH221" s="30">
        <v>0</v>
      </c>
      <c r="CI221" s="30">
        <v>0</v>
      </c>
      <c r="CJ221" s="30">
        <v>0</v>
      </c>
      <c r="CK221" s="30">
        <v>0</v>
      </c>
      <c r="CL221" s="30">
        <v>0</v>
      </c>
      <c r="CM221" s="30">
        <v>0</v>
      </c>
    </row>
    <row r="222" spans="1:91" ht="12.75" customHeight="1">
      <c r="A222" s="187" t="str">
        <f t="shared" si="59"/>
        <v>20251001_MaxRate</v>
      </c>
      <c r="B222" s="436">
        <v>1</v>
      </c>
      <c r="C222" s="96" t="s">
        <v>318</v>
      </c>
      <c r="D222" s="14"/>
      <c r="E222" s="14"/>
      <c r="F222" s="30">
        <v>9999</v>
      </c>
      <c r="G222" s="30">
        <v>9999</v>
      </c>
      <c r="H222" s="30">
        <v>9999</v>
      </c>
      <c r="I222" s="30">
        <v>9999</v>
      </c>
      <c r="J222" s="30">
        <v>9999</v>
      </c>
      <c r="K222" s="30">
        <v>9999</v>
      </c>
      <c r="L222" s="30">
        <v>9999</v>
      </c>
      <c r="M222" s="30">
        <v>9999</v>
      </c>
      <c r="N222" s="30">
        <v>9999</v>
      </c>
      <c r="O222" s="30">
        <v>9999</v>
      </c>
      <c r="P222" s="30">
        <v>0</v>
      </c>
      <c r="Q222" s="30">
        <v>0</v>
      </c>
      <c r="R222" s="30">
        <v>0.03</v>
      </c>
      <c r="S222" s="30">
        <v>0</v>
      </c>
      <c r="T222" s="30">
        <v>0</v>
      </c>
      <c r="U222" s="30">
        <v>0</v>
      </c>
      <c r="V222" s="30">
        <v>0</v>
      </c>
      <c r="W222" s="30">
        <v>0.03</v>
      </c>
      <c r="X222" s="30">
        <v>0</v>
      </c>
      <c r="Y222" s="30">
        <v>0</v>
      </c>
      <c r="Z222" s="30">
        <v>0.06</v>
      </c>
      <c r="AA222" s="30">
        <v>0</v>
      </c>
      <c r="AB222" s="30">
        <v>0</v>
      </c>
      <c r="AC222" s="30">
        <v>0</v>
      </c>
      <c r="AD222" s="30">
        <v>0</v>
      </c>
      <c r="AE222" s="30">
        <v>0</v>
      </c>
      <c r="AF222" s="30">
        <v>0</v>
      </c>
      <c r="AG222" s="30">
        <v>0</v>
      </c>
      <c r="AH222" s="30">
        <v>0.03</v>
      </c>
      <c r="AI222" s="30">
        <v>0</v>
      </c>
      <c r="AJ222" s="30">
        <v>0</v>
      </c>
      <c r="AK222" s="30">
        <v>0</v>
      </c>
      <c r="AL222" s="30">
        <v>0</v>
      </c>
      <c r="AM222" s="30">
        <v>0</v>
      </c>
      <c r="AN222" s="30">
        <v>0</v>
      </c>
      <c r="AO222" s="30">
        <v>0</v>
      </c>
      <c r="AP222" s="30">
        <v>0</v>
      </c>
      <c r="AQ222" s="30">
        <v>0</v>
      </c>
      <c r="AR222" s="30">
        <v>0</v>
      </c>
      <c r="AS222" s="30">
        <v>0</v>
      </c>
      <c r="AT222" s="30">
        <v>0.03</v>
      </c>
      <c r="AU222" s="30">
        <v>0</v>
      </c>
      <c r="AV222" s="30">
        <v>0</v>
      </c>
      <c r="AW222" s="525">
        <v>0</v>
      </c>
      <c r="AX222" s="30">
        <v>0</v>
      </c>
      <c r="AY222" s="30">
        <v>0.06</v>
      </c>
      <c r="AZ222" s="30">
        <v>0</v>
      </c>
      <c r="BA222" s="30">
        <v>0</v>
      </c>
      <c r="BB222" s="30">
        <v>0</v>
      </c>
      <c r="BC222" s="30">
        <v>0.08</v>
      </c>
      <c r="BD222" s="30">
        <v>0.08</v>
      </c>
      <c r="BE222" s="30">
        <v>0.08</v>
      </c>
      <c r="BF222" s="30">
        <v>0.16</v>
      </c>
      <c r="BG222" s="30">
        <v>0.16</v>
      </c>
      <c r="BH222" s="30">
        <v>0.16</v>
      </c>
      <c r="BI222" s="30">
        <v>0.16</v>
      </c>
      <c r="BJ222" s="30">
        <v>0</v>
      </c>
      <c r="BK222" s="30">
        <v>0</v>
      </c>
      <c r="BL222" s="30">
        <v>0</v>
      </c>
      <c r="BM222" s="30">
        <v>0</v>
      </c>
      <c r="BN222" s="30">
        <v>0</v>
      </c>
      <c r="BO222" s="30">
        <v>0</v>
      </c>
      <c r="BP222" s="30">
        <v>0</v>
      </c>
      <c r="BQ222" s="30">
        <v>0</v>
      </c>
      <c r="BR222" s="30">
        <v>0</v>
      </c>
      <c r="BS222" s="30">
        <v>0</v>
      </c>
      <c r="BT222" s="30">
        <v>0</v>
      </c>
      <c r="BU222" s="30">
        <v>0</v>
      </c>
      <c r="BV222" s="30">
        <v>0</v>
      </c>
      <c r="BW222" s="30">
        <v>0</v>
      </c>
      <c r="BX222" s="30">
        <v>0</v>
      </c>
      <c r="BY222" s="30">
        <v>0</v>
      </c>
      <c r="BZ222" s="30">
        <v>0</v>
      </c>
      <c r="CA222" s="30">
        <v>0</v>
      </c>
      <c r="CB222" s="30">
        <v>0</v>
      </c>
      <c r="CC222" s="30">
        <v>0</v>
      </c>
      <c r="CD222" s="30">
        <v>0</v>
      </c>
      <c r="CE222" s="30">
        <v>0</v>
      </c>
      <c r="CF222" s="30">
        <v>0</v>
      </c>
      <c r="CG222" s="30">
        <v>9999</v>
      </c>
      <c r="CH222" s="30">
        <v>0</v>
      </c>
      <c r="CI222" s="30">
        <v>0</v>
      </c>
      <c r="CJ222" s="30">
        <v>0</v>
      </c>
      <c r="CK222" s="30">
        <v>0</v>
      </c>
      <c r="CL222" s="30">
        <v>0</v>
      </c>
      <c r="CM222" s="30">
        <v>0</v>
      </c>
    </row>
    <row r="223" spans="1:91" ht="12.75" customHeight="1">
      <c r="A223" s="187" t="str">
        <f t="shared" si="59"/>
        <v>20251001_MaxRate</v>
      </c>
      <c r="B223" s="436">
        <v>1</v>
      </c>
      <c r="C223" s="96" t="s">
        <v>1023</v>
      </c>
      <c r="D223" s="14"/>
      <c r="E223" s="14"/>
      <c r="F223" s="30">
        <v>9999</v>
      </c>
      <c r="G223" s="30">
        <v>9999</v>
      </c>
      <c r="H223" s="30">
        <v>9999</v>
      </c>
      <c r="I223" s="30">
        <v>9999</v>
      </c>
      <c r="J223" s="30">
        <v>9999</v>
      </c>
      <c r="K223" s="30">
        <v>9999</v>
      </c>
      <c r="L223" s="30">
        <v>9999</v>
      </c>
      <c r="M223" s="30">
        <v>9999</v>
      </c>
      <c r="N223" s="30">
        <v>9999</v>
      </c>
      <c r="O223" s="30">
        <v>9999</v>
      </c>
      <c r="P223" s="30">
        <v>0</v>
      </c>
      <c r="Q223" s="30">
        <v>0</v>
      </c>
      <c r="R223" s="30">
        <v>0.03</v>
      </c>
      <c r="S223" s="30">
        <v>0</v>
      </c>
      <c r="T223" s="30">
        <v>0</v>
      </c>
      <c r="U223" s="30">
        <v>0</v>
      </c>
      <c r="V223" s="30">
        <v>0</v>
      </c>
      <c r="W223" s="30">
        <v>0.03</v>
      </c>
      <c r="X223" s="30">
        <v>0</v>
      </c>
      <c r="Y223" s="30">
        <v>0</v>
      </c>
      <c r="Z223" s="30">
        <v>0.06</v>
      </c>
      <c r="AA223" s="30">
        <v>0</v>
      </c>
      <c r="AB223" s="30">
        <v>0</v>
      </c>
      <c r="AC223" s="30">
        <v>0</v>
      </c>
      <c r="AD223" s="30">
        <v>0</v>
      </c>
      <c r="AE223" s="30">
        <v>0</v>
      </c>
      <c r="AF223" s="30">
        <v>0</v>
      </c>
      <c r="AG223" s="30">
        <v>0</v>
      </c>
      <c r="AH223" s="30">
        <v>0.03</v>
      </c>
      <c r="AI223" s="30">
        <v>0</v>
      </c>
      <c r="AJ223" s="30">
        <v>0</v>
      </c>
      <c r="AK223" s="30">
        <v>0</v>
      </c>
      <c r="AL223" s="30">
        <v>0</v>
      </c>
      <c r="AM223" s="30">
        <v>0</v>
      </c>
      <c r="AN223" s="30">
        <v>0</v>
      </c>
      <c r="AO223" s="30">
        <v>0</v>
      </c>
      <c r="AP223" s="30">
        <v>0</v>
      </c>
      <c r="AQ223" s="30">
        <v>0</v>
      </c>
      <c r="AR223" s="30">
        <v>0</v>
      </c>
      <c r="AS223" s="30">
        <v>0</v>
      </c>
      <c r="AT223" s="30">
        <v>0.03</v>
      </c>
      <c r="AU223" s="30">
        <v>0</v>
      </c>
      <c r="AV223" s="30">
        <v>0</v>
      </c>
      <c r="AW223" s="525">
        <v>0</v>
      </c>
      <c r="AX223" s="30">
        <v>0</v>
      </c>
      <c r="AY223" s="30">
        <v>0.06</v>
      </c>
      <c r="AZ223" s="30">
        <v>0</v>
      </c>
      <c r="BA223" s="30">
        <v>0</v>
      </c>
      <c r="BB223" s="30">
        <v>0</v>
      </c>
      <c r="BC223" s="30">
        <v>0.08</v>
      </c>
      <c r="BD223" s="30">
        <v>0.08</v>
      </c>
      <c r="BE223" s="30">
        <v>0.08</v>
      </c>
      <c r="BF223" s="30">
        <v>0.16</v>
      </c>
      <c r="BG223" s="30">
        <v>0.16</v>
      </c>
      <c r="BH223" s="30">
        <v>0.16</v>
      </c>
      <c r="BI223" s="30">
        <v>0.16</v>
      </c>
      <c r="BJ223" s="30">
        <v>0</v>
      </c>
      <c r="BK223" s="30">
        <v>0</v>
      </c>
      <c r="BL223" s="30">
        <v>0</v>
      </c>
      <c r="BM223" s="30">
        <v>0</v>
      </c>
      <c r="BN223" s="30">
        <v>0</v>
      </c>
      <c r="BO223" s="30">
        <v>0</v>
      </c>
      <c r="BP223" s="30">
        <v>0</v>
      </c>
      <c r="BQ223" s="30">
        <v>0</v>
      </c>
      <c r="BR223" s="30">
        <v>0</v>
      </c>
      <c r="BS223" s="30">
        <v>0</v>
      </c>
      <c r="BT223" s="30">
        <v>0</v>
      </c>
      <c r="BU223" s="30">
        <v>0</v>
      </c>
      <c r="BV223" s="30">
        <v>0</v>
      </c>
      <c r="BW223" s="30">
        <v>0</v>
      </c>
      <c r="BX223" s="30">
        <v>0</v>
      </c>
      <c r="BY223" s="30">
        <v>0</v>
      </c>
      <c r="BZ223" s="30">
        <v>0</v>
      </c>
      <c r="CA223" s="30">
        <v>0</v>
      </c>
      <c r="CB223" s="30">
        <v>0</v>
      </c>
      <c r="CC223" s="30">
        <v>0</v>
      </c>
      <c r="CD223" s="30">
        <v>0</v>
      </c>
      <c r="CE223" s="30">
        <v>0</v>
      </c>
      <c r="CF223" s="30">
        <v>0</v>
      </c>
      <c r="CG223" s="30">
        <v>9999</v>
      </c>
      <c r="CH223" s="30">
        <v>0</v>
      </c>
      <c r="CI223" s="30">
        <v>0</v>
      </c>
      <c r="CJ223" s="30">
        <v>0</v>
      </c>
      <c r="CK223" s="30">
        <v>0</v>
      </c>
      <c r="CL223" s="30">
        <v>0</v>
      </c>
      <c r="CM223" s="30">
        <v>0</v>
      </c>
    </row>
    <row r="224" spans="1:91" ht="12.75" customHeight="1">
      <c r="A224" s="187" t="str">
        <f t="shared" si="59"/>
        <v>20251001_MaxRate</v>
      </c>
      <c r="B224" s="436">
        <v>1</v>
      </c>
      <c r="C224" s="96" t="s">
        <v>1024</v>
      </c>
      <c r="D224" s="14"/>
      <c r="E224" s="14"/>
      <c r="F224" s="30">
        <v>9999</v>
      </c>
      <c r="G224" s="30">
        <v>9999</v>
      </c>
      <c r="H224" s="30">
        <v>9999</v>
      </c>
      <c r="I224" s="30">
        <v>9999</v>
      </c>
      <c r="J224" s="30">
        <v>9999</v>
      </c>
      <c r="K224" s="30">
        <v>9999</v>
      </c>
      <c r="L224" s="30">
        <v>9999</v>
      </c>
      <c r="M224" s="30">
        <v>9999</v>
      </c>
      <c r="N224" s="30">
        <v>9999</v>
      </c>
      <c r="O224" s="30">
        <v>9999</v>
      </c>
      <c r="P224" s="30">
        <v>0</v>
      </c>
      <c r="Q224" s="30">
        <v>0</v>
      </c>
      <c r="R224" s="30">
        <v>0.03</v>
      </c>
      <c r="S224" s="30">
        <v>0</v>
      </c>
      <c r="T224" s="30">
        <v>0</v>
      </c>
      <c r="U224" s="30">
        <v>0</v>
      </c>
      <c r="V224" s="30">
        <v>0</v>
      </c>
      <c r="W224" s="30">
        <v>0.03</v>
      </c>
      <c r="X224" s="30">
        <v>0</v>
      </c>
      <c r="Y224" s="30">
        <v>0</v>
      </c>
      <c r="Z224" s="30">
        <v>0.06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30">
        <v>0</v>
      </c>
      <c r="AH224" s="30">
        <v>0.03</v>
      </c>
      <c r="AI224" s="30">
        <v>0</v>
      </c>
      <c r="AJ224" s="30">
        <v>0</v>
      </c>
      <c r="AK224" s="30">
        <v>0</v>
      </c>
      <c r="AL224" s="30">
        <v>0</v>
      </c>
      <c r="AM224" s="30">
        <v>0</v>
      </c>
      <c r="AN224" s="30">
        <v>0</v>
      </c>
      <c r="AO224" s="30">
        <v>0</v>
      </c>
      <c r="AP224" s="30">
        <v>0</v>
      </c>
      <c r="AQ224" s="30">
        <v>0</v>
      </c>
      <c r="AR224" s="30">
        <v>0</v>
      </c>
      <c r="AS224" s="30">
        <v>0</v>
      </c>
      <c r="AT224" s="30">
        <v>0.03</v>
      </c>
      <c r="AU224" s="30">
        <v>0</v>
      </c>
      <c r="AV224" s="30">
        <v>0</v>
      </c>
      <c r="AW224" s="525">
        <v>0</v>
      </c>
      <c r="AX224" s="30">
        <v>0</v>
      </c>
      <c r="AY224" s="30">
        <v>0.06</v>
      </c>
      <c r="AZ224" s="30">
        <v>0</v>
      </c>
      <c r="BA224" s="30">
        <v>0</v>
      </c>
      <c r="BB224" s="30">
        <v>0</v>
      </c>
      <c r="BC224" s="30">
        <v>0.08</v>
      </c>
      <c r="BD224" s="30">
        <v>0.08</v>
      </c>
      <c r="BE224" s="30">
        <v>0.08</v>
      </c>
      <c r="BF224" s="30">
        <v>0.16</v>
      </c>
      <c r="BG224" s="30">
        <v>0.16</v>
      </c>
      <c r="BH224" s="30">
        <v>0.16</v>
      </c>
      <c r="BI224" s="30">
        <v>0.16</v>
      </c>
      <c r="BJ224" s="30">
        <v>0</v>
      </c>
      <c r="BK224" s="30">
        <v>0</v>
      </c>
      <c r="BL224" s="30">
        <v>0</v>
      </c>
      <c r="BM224" s="30">
        <v>0</v>
      </c>
      <c r="BN224" s="30">
        <v>0</v>
      </c>
      <c r="BO224" s="30">
        <v>0</v>
      </c>
      <c r="BP224" s="30">
        <v>0</v>
      </c>
      <c r="BQ224" s="30">
        <v>0</v>
      </c>
      <c r="BR224" s="30">
        <v>0</v>
      </c>
      <c r="BS224" s="30">
        <v>0</v>
      </c>
      <c r="BT224" s="30">
        <v>0</v>
      </c>
      <c r="BU224" s="30">
        <v>0</v>
      </c>
      <c r="BV224" s="30">
        <v>0</v>
      </c>
      <c r="BW224" s="30">
        <v>0</v>
      </c>
      <c r="BX224" s="30">
        <v>0</v>
      </c>
      <c r="BY224" s="30">
        <v>0</v>
      </c>
      <c r="BZ224" s="30">
        <v>0</v>
      </c>
      <c r="CA224" s="30">
        <v>0</v>
      </c>
      <c r="CB224" s="30">
        <v>0</v>
      </c>
      <c r="CC224" s="30">
        <v>0</v>
      </c>
      <c r="CD224" s="30">
        <v>0</v>
      </c>
      <c r="CE224" s="30">
        <v>0</v>
      </c>
      <c r="CF224" s="30">
        <v>0</v>
      </c>
      <c r="CG224" s="30">
        <v>9999</v>
      </c>
      <c r="CH224" s="30">
        <v>0</v>
      </c>
      <c r="CI224" s="30">
        <v>0</v>
      </c>
      <c r="CJ224" s="30">
        <v>0</v>
      </c>
      <c r="CK224" s="30">
        <v>0</v>
      </c>
      <c r="CL224" s="30">
        <v>0</v>
      </c>
      <c r="CM224" s="30">
        <v>0</v>
      </c>
    </row>
    <row r="225" spans="1:92" ht="12.75" customHeight="1">
      <c r="A225" s="187" t="str">
        <f t="shared" si="59"/>
        <v>20251001_MaxRate</v>
      </c>
      <c r="B225" s="436">
        <v>1</v>
      </c>
      <c r="C225" s="96" t="s">
        <v>315</v>
      </c>
      <c r="D225" s="14"/>
      <c r="E225" s="14"/>
      <c r="F225" s="30">
        <v>9999</v>
      </c>
      <c r="G225" s="30">
        <v>9999</v>
      </c>
      <c r="H225" s="30">
        <v>9999</v>
      </c>
      <c r="I225" s="30">
        <v>9999</v>
      </c>
      <c r="J225" s="30">
        <v>9999</v>
      </c>
      <c r="K225" s="30">
        <v>9999</v>
      </c>
      <c r="L225" s="30">
        <v>9999</v>
      </c>
      <c r="M225" s="30">
        <v>9999</v>
      </c>
      <c r="N225" s="30">
        <v>9999</v>
      </c>
      <c r="O225" s="30">
        <v>9999</v>
      </c>
      <c r="P225" s="30">
        <v>0</v>
      </c>
      <c r="Q225" s="30">
        <v>0</v>
      </c>
      <c r="R225" s="30">
        <v>0.03</v>
      </c>
      <c r="S225" s="30">
        <v>0</v>
      </c>
      <c r="T225" s="30">
        <v>0</v>
      </c>
      <c r="U225" s="30">
        <v>0</v>
      </c>
      <c r="V225" s="30">
        <v>0</v>
      </c>
      <c r="W225" s="30">
        <v>0.03</v>
      </c>
      <c r="X225" s="30">
        <v>0</v>
      </c>
      <c r="Y225" s="30">
        <v>0</v>
      </c>
      <c r="Z225" s="30">
        <v>0.06</v>
      </c>
      <c r="AA225" s="30">
        <v>0</v>
      </c>
      <c r="AB225" s="30">
        <v>0</v>
      </c>
      <c r="AC225" s="30">
        <v>0</v>
      </c>
      <c r="AD225" s="30">
        <v>0</v>
      </c>
      <c r="AE225" s="30">
        <v>0</v>
      </c>
      <c r="AF225" s="30">
        <v>0</v>
      </c>
      <c r="AG225" s="30">
        <v>0</v>
      </c>
      <c r="AH225" s="30">
        <v>0.03</v>
      </c>
      <c r="AI225" s="30">
        <v>0</v>
      </c>
      <c r="AJ225" s="30">
        <v>0</v>
      </c>
      <c r="AK225" s="30">
        <v>0</v>
      </c>
      <c r="AL225" s="30">
        <v>0</v>
      </c>
      <c r="AM225" s="30">
        <v>0</v>
      </c>
      <c r="AN225" s="30">
        <v>0</v>
      </c>
      <c r="AO225" s="30">
        <v>0</v>
      </c>
      <c r="AP225" s="30">
        <v>0</v>
      </c>
      <c r="AQ225" s="30">
        <v>0</v>
      </c>
      <c r="AR225" s="30">
        <v>0</v>
      </c>
      <c r="AS225" s="30">
        <v>0</v>
      </c>
      <c r="AT225" s="30">
        <v>0.03</v>
      </c>
      <c r="AU225" s="30">
        <v>0</v>
      </c>
      <c r="AV225" s="30">
        <v>0</v>
      </c>
      <c r="AW225" s="525">
        <v>0</v>
      </c>
      <c r="AX225" s="30">
        <v>0</v>
      </c>
      <c r="AY225" s="30">
        <v>0.06</v>
      </c>
      <c r="AZ225" s="30">
        <v>0</v>
      </c>
      <c r="BA225" s="30">
        <v>0</v>
      </c>
      <c r="BB225" s="30">
        <v>0</v>
      </c>
      <c r="BC225" s="30">
        <v>0.08</v>
      </c>
      <c r="BD225" s="30">
        <v>0.08</v>
      </c>
      <c r="BE225" s="30">
        <v>0.08</v>
      </c>
      <c r="BF225" s="30">
        <v>0.16</v>
      </c>
      <c r="BG225" s="30">
        <v>0.16</v>
      </c>
      <c r="BH225" s="30">
        <v>0.16</v>
      </c>
      <c r="BI225" s="30">
        <v>0.16</v>
      </c>
      <c r="BJ225" s="30">
        <v>0</v>
      </c>
      <c r="BK225" s="30">
        <v>0</v>
      </c>
      <c r="BL225" s="30">
        <v>0</v>
      </c>
      <c r="BM225" s="30">
        <v>0</v>
      </c>
      <c r="BN225" s="30">
        <v>0</v>
      </c>
      <c r="BO225" s="30">
        <v>0</v>
      </c>
      <c r="BP225" s="30">
        <v>0</v>
      </c>
      <c r="BQ225" s="30">
        <v>0</v>
      </c>
      <c r="BR225" s="30">
        <v>0</v>
      </c>
      <c r="BS225" s="30">
        <v>0</v>
      </c>
      <c r="BT225" s="30">
        <v>0</v>
      </c>
      <c r="BU225" s="30">
        <v>0</v>
      </c>
      <c r="BV225" s="30">
        <v>0</v>
      </c>
      <c r="BW225" s="30">
        <v>0</v>
      </c>
      <c r="BX225" s="30">
        <v>0</v>
      </c>
      <c r="BY225" s="30">
        <v>0</v>
      </c>
      <c r="BZ225" s="30">
        <v>0</v>
      </c>
      <c r="CA225" s="30">
        <v>0</v>
      </c>
      <c r="CB225" s="30">
        <v>0</v>
      </c>
      <c r="CC225" s="30">
        <v>0</v>
      </c>
      <c r="CD225" s="30">
        <v>0</v>
      </c>
      <c r="CE225" s="30">
        <v>0</v>
      </c>
      <c r="CF225" s="30">
        <v>0</v>
      </c>
      <c r="CG225" s="30">
        <v>9999</v>
      </c>
      <c r="CH225" s="30">
        <v>0</v>
      </c>
      <c r="CI225" s="30">
        <v>0</v>
      </c>
      <c r="CJ225" s="30">
        <v>0</v>
      </c>
      <c r="CK225" s="30">
        <v>0</v>
      </c>
      <c r="CL225" s="30">
        <v>0</v>
      </c>
      <c r="CM225" s="30">
        <v>0</v>
      </c>
    </row>
    <row r="226" spans="1:92" ht="12.75" customHeight="1">
      <c r="A226" s="187" t="str">
        <f t="shared" si="59"/>
        <v>20251001_MaxRate</v>
      </c>
      <c r="B226" s="436">
        <v>1</v>
      </c>
      <c r="C226" s="96" t="s">
        <v>314</v>
      </c>
      <c r="D226" s="14"/>
      <c r="E226" s="14"/>
      <c r="F226" s="30">
        <v>9999</v>
      </c>
      <c r="G226" s="30">
        <v>9999</v>
      </c>
      <c r="H226" s="30">
        <v>9999</v>
      </c>
      <c r="I226" s="30">
        <v>9999</v>
      </c>
      <c r="J226" s="30">
        <v>9999</v>
      </c>
      <c r="K226" s="30">
        <v>9999</v>
      </c>
      <c r="L226" s="30">
        <v>9999</v>
      </c>
      <c r="M226" s="30">
        <v>9999</v>
      </c>
      <c r="N226" s="30">
        <v>9999</v>
      </c>
      <c r="O226" s="30">
        <v>9999</v>
      </c>
      <c r="P226" s="30">
        <v>0</v>
      </c>
      <c r="Q226" s="30">
        <v>0</v>
      </c>
      <c r="R226" s="30">
        <v>0.03</v>
      </c>
      <c r="S226" s="30">
        <v>0</v>
      </c>
      <c r="T226" s="30">
        <v>0</v>
      </c>
      <c r="U226" s="30">
        <v>0</v>
      </c>
      <c r="V226" s="30">
        <v>0</v>
      </c>
      <c r="W226" s="30">
        <v>0.03</v>
      </c>
      <c r="X226" s="30">
        <v>0</v>
      </c>
      <c r="Y226" s="30">
        <v>0</v>
      </c>
      <c r="Z226" s="30">
        <v>0.06</v>
      </c>
      <c r="AA226" s="30">
        <v>0</v>
      </c>
      <c r="AB226" s="30">
        <v>0</v>
      </c>
      <c r="AC226" s="30">
        <v>0</v>
      </c>
      <c r="AD226" s="30">
        <v>0</v>
      </c>
      <c r="AE226" s="30">
        <v>0</v>
      </c>
      <c r="AF226" s="30">
        <v>0</v>
      </c>
      <c r="AG226" s="30">
        <v>0</v>
      </c>
      <c r="AH226" s="30">
        <v>0.03</v>
      </c>
      <c r="AI226" s="30">
        <v>0</v>
      </c>
      <c r="AJ226" s="30">
        <v>0</v>
      </c>
      <c r="AK226" s="30">
        <v>0</v>
      </c>
      <c r="AL226" s="30">
        <v>0</v>
      </c>
      <c r="AM226" s="30">
        <v>0</v>
      </c>
      <c r="AN226" s="30">
        <v>0</v>
      </c>
      <c r="AO226" s="30">
        <v>0</v>
      </c>
      <c r="AP226" s="30">
        <v>0</v>
      </c>
      <c r="AQ226" s="30">
        <v>0</v>
      </c>
      <c r="AR226" s="30">
        <v>0</v>
      </c>
      <c r="AS226" s="30">
        <v>0</v>
      </c>
      <c r="AT226" s="30">
        <v>0.03</v>
      </c>
      <c r="AU226" s="30">
        <v>0</v>
      </c>
      <c r="AV226" s="30">
        <v>0</v>
      </c>
      <c r="AW226" s="525">
        <v>0</v>
      </c>
      <c r="AX226" s="30">
        <v>0</v>
      </c>
      <c r="AY226" s="30">
        <v>0.06</v>
      </c>
      <c r="AZ226" s="30">
        <v>0</v>
      </c>
      <c r="BA226" s="30">
        <v>0</v>
      </c>
      <c r="BB226" s="30">
        <v>0</v>
      </c>
      <c r="BC226" s="30">
        <v>0.08</v>
      </c>
      <c r="BD226" s="30">
        <v>0.08</v>
      </c>
      <c r="BE226" s="30">
        <v>0.08</v>
      </c>
      <c r="BF226" s="30">
        <v>0.16</v>
      </c>
      <c r="BG226" s="30">
        <v>0.16</v>
      </c>
      <c r="BH226" s="30">
        <v>0.16</v>
      </c>
      <c r="BI226" s="30">
        <v>0.16</v>
      </c>
      <c r="BJ226" s="30">
        <v>0</v>
      </c>
      <c r="BK226" s="30">
        <v>0</v>
      </c>
      <c r="BL226" s="30">
        <v>0</v>
      </c>
      <c r="BM226" s="30">
        <v>0</v>
      </c>
      <c r="BN226" s="30">
        <v>0</v>
      </c>
      <c r="BO226" s="30">
        <v>0</v>
      </c>
      <c r="BP226" s="30">
        <v>0</v>
      </c>
      <c r="BQ226" s="30">
        <v>0</v>
      </c>
      <c r="BR226" s="30">
        <v>0</v>
      </c>
      <c r="BS226" s="30">
        <v>0</v>
      </c>
      <c r="BT226" s="30">
        <v>0</v>
      </c>
      <c r="BU226" s="30">
        <v>0</v>
      </c>
      <c r="BV226" s="30">
        <v>0</v>
      </c>
      <c r="BW226" s="30">
        <v>0</v>
      </c>
      <c r="BX226" s="30">
        <v>0</v>
      </c>
      <c r="BY226" s="30">
        <v>0</v>
      </c>
      <c r="BZ226" s="30">
        <v>0</v>
      </c>
      <c r="CA226" s="30">
        <v>0</v>
      </c>
      <c r="CB226" s="30">
        <v>0</v>
      </c>
      <c r="CC226" s="30">
        <v>0</v>
      </c>
      <c r="CD226" s="30">
        <v>0</v>
      </c>
      <c r="CE226" s="30">
        <v>0</v>
      </c>
      <c r="CF226" s="30">
        <v>0</v>
      </c>
      <c r="CG226" s="30">
        <v>9999</v>
      </c>
      <c r="CH226" s="30">
        <v>0</v>
      </c>
      <c r="CI226" s="30">
        <v>0</v>
      </c>
      <c r="CJ226" s="30">
        <v>0</v>
      </c>
      <c r="CK226" s="30">
        <v>0</v>
      </c>
      <c r="CL226" s="30">
        <v>0</v>
      </c>
      <c r="CM226" s="30">
        <v>0</v>
      </c>
    </row>
    <row r="227" spans="1:92" ht="12.75" customHeight="1">
      <c r="A227" s="187" t="str">
        <f t="shared" si="59"/>
        <v>20251001_MaxRate</v>
      </c>
      <c r="B227" s="436">
        <v>1</v>
      </c>
      <c r="C227" s="96" t="s">
        <v>309</v>
      </c>
      <c r="D227" s="14"/>
      <c r="E227" s="14"/>
      <c r="F227" s="30">
        <v>9999</v>
      </c>
      <c r="G227" s="30">
        <v>9999</v>
      </c>
      <c r="H227" s="30">
        <v>9999</v>
      </c>
      <c r="I227" s="30">
        <v>9999</v>
      </c>
      <c r="J227" s="30">
        <v>9999</v>
      </c>
      <c r="K227" s="30">
        <v>9999</v>
      </c>
      <c r="L227" s="30">
        <v>9999</v>
      </c>
      <c r="M227" s="30">
        <v>9999</v>
      </c>
      <c r="N227" s="30">
        <v>9999</v>
      </c>
      <c r="O227" s="30">
        <v>9999</v>
      </c>
      <c r="P227" s="30">
        <v>0</v>
      </c>
      <c r="Q227" s="30">
        <v>0</v>
      </c>
      <c r="R227" s="30">
        <v>0.03</v>
      </c>
      <c r="S227" s="30">
        <v>0</v>
      </c>
      <c r="T227" s="30">
        <v>0</v>
      </c>
      <c r="U227" s="30">
        <v>0</v>
      </c>
      <c r="V227" s="30">
        <v>0</v>
      </c>
      <c r="W227" s="30">
        <v>0.03</v>
      </c>
      <c r="X227" s="30">
        <v>0</v>
      </c>
      <c r="Y227" s="30">
        <v>0</v>
      </c>
      <c r="Z227" s="30">
        <v>0.06</v>
      </c>
      <c r="AA227" s="30">
        <v>0</v>
      </c>
      <c r="AB227" s="30">
        <v>0</v>
      </c>
      <c r="AC227" s="30">
        <v>0</v>
      </c>
      <c r="AD227" s="30">
        <v>0</v>
      </c>
      <c r="AE227" s="30">
        <v>0</v>
      </c>
      <c r="AF227" s="30">
        <v>0</v>
      </c>
      <c r="AG227" s="30">
        <v>0</v>
      </c>
      <c r="AH227" s="30">
        <v>0.03</v>
      </c>
      <c r="AI227" s="30">
        <v>0</v>
      </c>
      <c r="AJ227" s="30">
        <v>0</v>
      </c>
      <c r="AK227" s="30">
        <v>0</v>
      </c>
      <c r="AL227" s="30">
        <v>0</v>
      </c>
      <c r="AM227" s="30">
        <v>0</v>
      </c>
      <c r="AN227" s="30">
        <v>0</v>
      </c>
      <c r="AO227" s="30">
        <v>0</v>
      </c>
      <c r="AP227" s="30">
        <v>0</v>
      </c>
      <c r="AQ227" s="30">
        <v>0</v>
      </c>
      <c r="AR227" s="30">
        <v>0</v>
      </c>
      <c r="AS227" s="30">
        <v>0</v>
      </c>
      <c r="AT227" s="30">
        <v>0.03</v>
      </c>
      <c r="AU227" s="30">
        <v>0</v>
      </c>
      <c r="AV227" s="30">
        <v>0</v>
      </c>
      <c r="AW227" s="525">
        <v>0</v>
      </c>
      <c r="AX227" s="30">
        <v>0</v>
      </c>
      <c r="AY227" s="30">
        <v>0.06</v>
      </c>
      <c r="AZ227" s="30">
        <v>0</v>
      </c>
      <c r="BA227" s="30">
        <v>0</v>
      </c>
      <c r="BB227" s="30">
        <v>0</v>
      </c>
      <c r="BC227" s="30">
        <v>0.08</v>
      </c>
      <c r="BD227" s="30">
        <v>0.08</v>
      </c>
      <c r="BE227" s="30">
        <v>0.08</v>
      </c>
      <c r="BF227" s="30">
        <v>0.16</v>
      </c>
      <c r="BG227" s="30">
        <v>0.16</v>
      </c>
      <c r="BH227" s="30">
        <v>0.16</v>
      </c>
      <c r="BI227" s="30">
        <v>0.16</v>
      </c>
      <c r="BJ227" s="30">
        <v>0</v>
      </c>
      <c r="BK227" s="30">
        <v>0</v>
      </c>
      <c r="BL227" s="30">
        <v>0</v>
      </c>
      <c r="BM227" s="30">
        <v>0</v>
      </c>
      <c r="BN227" s="30">
        <v>0</v>
      </c>
      <c r="BO227" s="30">
        <v>0</v>
      </c>
      <c r="BP227" s="30">
        <v>0</v>
      </c>
      <c r="BQ227" s="30">
        <v>0</v>
      </c>
      <c r="BR227" s="30">
        <v>0</v>
      </c>
      <c r="BS227" s="30">
        <v>0</v>
      </c>
      <c r="BT227" s="30">
        <v>0</v>
      </c>
      <c r="BU227" s="30">
        <v>0</v>
      </c>
      <c r="BV227" s="30">
        <v>0</v>
      </c>
      <c r="BW227" s="30">
        <v>0</v>
      </c>
      <c r="BX227" s="30">
        <v>0</v>
      </c>
      <c r="BY227" s="30">
        <v>0</v>
      </c>
      <c r="BZ227" s="30">
        <v>0</v>
      </c>
      <c r="CA227" s="30">
        <v>0</v>
      </c>
      <c r="CB227" s="30">
        <v>0</v>
      </c>
      <c r="CC227" s="30">
        <v>0</v>
      </c>
      <c r="CD227" s="30">
        <v>0</v>
      </c>
      <c r="CE227" s="30">
        <v>0</v>
      </c>
      <c r="CF227" s="30">
        <v>0</v>
      </c>
      <c r="CG227" s="30">
        <v>9999</v>
      </c>
      <c r="CH227" s="30">
        <v>0</v>
      </c>
      <c r="CI227" s="30">
        <v>0</v>
      </c>
      <c r="CJ227" s="30">
        <v>0</v>
      </c>
      <c r="CK227" s="30">
        <v>0</v>
      </c>
      <c r="CL227" s="30">
        <v>0</v>
      </c>
      <c r="CM227" s="30">
        <v>0</v>
      </c>
    </row>
    <row r="228" spans="1:92" ht="12.75" customHeight="1">
      <c r="A228" s="187" t="str">
        <f t="shared" si="59"/>
        <v>20251001_MaxRate</v>
      </c>
      <c r="B228" s="436">
        <v>1</v>
      </c>
      <c r="C228" s="96" t="s">
        <v>623</v>
      </c>
      <c r="D228" s="14"/>
      <c r="E228" s="14"/>
      <c r="F228" s="30">
        <v>9999</v>
      </c>
      <c r="G228" s="30">
        <v>9999</v>
      </c>
      <c r="H228" s="30">
        <v>9999</v>
      </c>
      <c r="I228" s="30">
        <v>9999</v>
      </c>
      <c r="J228" s="30">
        <v>9999</v>
      </c>
      <c r="K228" s="30">
        <v>9999</v>
      </c>
      <c r="L228" s="30">
        <v>9999</v>
      </c>
      <c r="M228" s="30">
        <v>9999</v>
      </c>
      <c r="N228" s="30">
        <v>9999</v>
      </c>
      <c r="O228" s="30">
        <v>9999</v>
      </c>
      <c r="P228" s="30">
        <v>0</v>
      </c>
      <c r="Q228" s="30">
        <v>0</v>
      </c>
      <c r="R228" s="30">
        <v>0.03</v>
      </c>
      <c r="S228" s="30">
        <v>0</v>
      </c>
      <c r="T228" s="30">
        <v>0</v>
      </c>
      <c r="U228" s="30">
        <v>0</v>
      </c>
      <c r="V228" s="30">
        <v>0</v>
      </c>
      <c r="W228" s="30">
        <v>0.03</v>
      </c>
      <c r="X228" s="30">
        <v>0</v>
      </c>
      <c r="Y228" s="30">
        <v>0</v>
      </c>
      <c r="Z228" s="30">
        <v>0.06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0.03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0">
        <v>0</v>
      </c>
      <c r="AS228" s="30">
        <v>0</v>
      </c>
      <c r="AT228" s="30">
        <v>0.03</v>
      </c>
      <c r="AU228" s="30">
        <v>0</v>
      </c>
      <c r="AV228" s="30">
        <v>0</v>
      </c>
      <c r="AW228" s="525">
        <v>0</v>
      </c>
      <c r="AX228" s="30">
        <v>0</v>
      </c>
      <c r="AY228" s="30">
        <v>0.06</v>
      </c>
      <c r="AZ228" s="30">
        <v>0</v>
      </c>
      <c r="BA228" s="30">
        <v>0</v>
      </c>
      <c r="BB228" s="30">
        <v>0</v>
      </c>
      <c r="BC228" s="30">
        <v>0.08</v>
      </c>
      <c r="BD228" s="30">
        <v>0.08</v>
      </c>
      <c r="BE228" s="30">
        <v>0.08</v>
      </c>
      <c r="BF228" s="30">
        <v>0.16</v>
      </c>
      <c r="BG228" s="30">
        <v>0.16</v>
      </c>
      <c r="BH228" s="30">
        <v>0.16</v>
      </c>
      <c r="BI228" s="30">
        <v>0.16</v>
      </c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9999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</row>
    <row r="229" spans="1:92" ht="12.75" customHeight="1">
      <c r="A229" s="187" t="str">
        <f t="shared" si="59"/>
        <v>20251001_MaxRate</v>
      </c>
      <c r="B229" s="436">
        <v>1</v>
      </c>
      <c r="C229" s="96" t="s">
        <v>324</v>
      </c>
      <c r="D229" s="14"/>
      <c r="E229" s="14"/>
      <c r="F229" s="30">
        <v>9999</v>
      </c>
      <c r="G229" s="30">
        <v>9999</v>
      </c>
      <c r="H229" s="30">
        <v>9999</v>
      </c>
      <c r="I229" s="30">
        <v>9999</v>
      </c>
      <c r="J229" s="30">
        <v>9999</v>
      </c>
      <c r="K229" s="30">
        <v>9999</v>
      </c>
      <c r="L229" s="30">
        <v>9999</v>
      </c>
      <c r="M229" s="30">
        <v>9999</v>
      </c>
      <c r="N229" s="30">
        <v>9999</v>
      </c>
      <c r="O229" s="30">
        <v>9999</v>
      </c>
      <c r="P229" s="30">
        <v>0</v>
      </c>
      <c r="Q229" s="30">
        <v>0</v>
      </c>
      <c r="R229" s="30">
        <v>0.03</v>
      </c>
      <c r="S229" s="30">
        <v>0</v>
      </c>
      <c r="T229" s="30">
        <v>0</v>
      </c>
      <c r="U229" s="30">
        <v>0</v>
      </c>
      <c r="V229" s="30">
        <v>0</v>
      </c>
      <c r="W229" s="30">
        <v>0.03</v>
      </c>
      <c r="X229" s="30">
        <v>0</v>
      </c>
      <c r="Y229" s="30">
        <v>0</v>
      </c>
      <c r="Z229" s="30">
        <v>0.06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0.03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0">
        <v>0</v>
      </c>
      <c r="AS229" s="30">
        <v>0</v>
      </c>
      <c r="AT229" s="30">
        <v>0.03</v>
      </c>
      <c r="AU229" s="30">
        <v>0</v>
      </c>
      <c r="AV229" s="30">
        <v>0</v>
      </c>
      <c r="AW229" s="525">
        <v>0</v>
      </c>
      <c r="AX229" s="30">
        <v>0</v>
      </c>
      <c r="AY229" s="30">
        <v>0.06</v>
      </c>
      <c r="AZ229" s="30">
        <v>0</v>
      </c>
      <c r="BA229" s="30">
        <v>0</v>
      </c>
      <c r="BB229" s="30">
        <v>0</v>
      </c>
      <c r="BC229" s="30">
        <v>0.08</v>
      </c>
      <c r="BD229" s="30">
        <v>0.08</v>
      </c>
      <c r="BE229" s="30">
        <v>0.08</v>
      </c>
      <c r="BF229" s="30">
        <v>0.16</v>
      </c>
      <c r="BG229" s="30">
        <v>0.16</v>
      </c>
      <c r="BH229" s="30">
        <v>0.16</v>
      </c>
      <c r="BI229" s="30">
        <v>0.16</v>
      </c>
      <c r="BJ229" s="30">
        <v>0</v>
      </c>
      <c r="BK229" s="30">
        <v>0</v>
      </c>
      <c r="BL229" s="30">
        <v>0</v>
      </c>
      <c r="BM229" s="30">
        <v>0</v>
      </c>
      <c r="BN229" s="30">
        <v>0</v>
      </c>
      <c r="BO229" s="30">
        <v>0</v>
      </c>
      <c r="BP229" s="30">
        <v>0</v>
      </c>
      <c r="BQ229" s="30">
        <v>0</v>
      </c>
      <c r="BR229" s="30">
        <v>0</v>
      </c>
      <c r="BS229" s="30">
        <v>0</v>
      </c>
      <c r="BT229" s="30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9999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</row>
    <row r="230" spans="1:92" ht="12.75" customHeight="1">
      <c r="A230" s="187" t="str">
        <f t="shared" si="59"/>
        <v>20251001_MaxRate</v>
      </c>
      <c r="B230" s="436">
        <v>1</v>
      </c>
      <c r="C230" s="96" t="s">
        <v>234</v>
      </c>
      <c r="D230" s="14"/>
      <c r="E230" s="14"/>
      <c r="F230" s="30">
        <v>9999</v>
      </c>
      <c r="G230" s="30">
        <v>9999</v>
      </c>
      <c r="H230" s="30">
        <v>0.03</v>
      </c>
      <c r="I230" s="30">
        <v>0.03</v>
      </c>
      <c r="J230" s="30">
        <v>0.03</v>
      </c>
      <c r="K230" s="30">
        <v>0.03</v>
      </c>
      <c r="L230" s="30">
        <v>9999</v>
      </c>
      <c r="M230" s="30">
        <v>0.03</v>
      </c>
      <c r="N230" s="30">
        <v>0.03</v>
      </c>
      <c r="O230" s="30">
        <v>0.03</v>
      </c>
      <c r="P230" s="30">
        <v>0</v>
      </c>
      <c r="Q230" s="30">
        <v>0</v>
      </c>
      <c r="R230" s="30">
        <v>0.03</v>
      </c>
      <c r="S230" s="30">
        <v>0</v>
      </c>
      <c r="T230" s="30">
        <v>0</v>
      </c>
      <c r="U230" s="30">
        <v>0</v>
      </c>
      <c r="V230" s="30">
        <v>0</v>
      </c>
      <c r="W230" s="30">
        <v>0.03</v>
      </c>
      <c r="X230" s="30">
        <v>0</v>
      </c>
      <c r="Y230" s="30">
        <v>0</v>
      </c>
      <c r="Z230" s="30">
        <v>0.06</v>
      </c>
      <c r="AA230" s="30">
        <v>0</v>
      </c>
      <c r="AB230" s="30">
        <v>0</v>
      </c>
      <c r="AC230" s="30">
        <v>0</v>
      </c>
      <c r="AD230" s="30">
        <v>0</v>
      </c>
      <c r="AE230" s="30">
        <v>0</v>
      </c>
      <c r="AF230" s="30">
        <v>0</v>
      </c>
      <c r="AG230" s="30">
        <v>0</v>
      </c>
      <c r="AH230" s="30">
        <v>0.03</v>
      </c>
      <c r="AI230" s="30">
        <v>0</v>
      </c>
      <c r="AJ230" s="30">
        <v>0</v>
      </c>
      <c r="AK230" s="30">
        <v>0</v>
      </c>
      <c r="AL230" s="30">
        <v>0</v>
      </c>
      <c r="AM230" s="30">
        <v>0</v>
      </c>
      <c r="AN230" s="30">
        <v>0</v>
      </c>
      <c r="AO230" s="30">
        <v>0</v>
      </c>
      <c r="AP230" s="30">
        <v>0</v>
      </c>
      <c r="AQ230" s="30">
        <v>0</v>
      </c>
      <c r="AR230" s="30">
        <v>0</v>
      </c>
      <c r="AS230" s="30">
        <v>0</v>
      </c>
      <c r="AT230" s="30">
        <v>0.03</v>
      </c>
      <c r="AU230" s="30">
        <v>0</v>
      </c>
      <c r="AV230" s="30">
        <v>0</v>
      </c>
      <c r="AW230" s="525">
        <v>0</v>
      </c>
      <c r="AX230" s="30">
        <v>0</v>
      </c>
      <c r="AY230" s="30">
        <v>0.06</v>
      </c>
      <c r="AZ230" s="30">
        <v>0</v>
      </c>
      <c r="BA230" s="30">
        <v>0</v>
      </c>
      <c r="BB230" s="30">
        <v>0</v>
      </c>
      <c r="BC230" s="30">
        <v>0.08</v>
      </c>
      <c r="BD230" s="30">
        <v>0.08</v>
      </c>
      <c r="BE230" s="30">
        <v>0.08</v>
      </c>
      <c r="BF230" s="30">
        <v>0.16</v>
      </c>
      <c r="BG230" s="30">
        <v>0.16</v>
      </c>
      <c r="BH230" s="30">
        <v>0.16</v>
      </c>
      <c r="BI230" s="30">
        <v>0.16</v>
      </c>
      <c r="BJ230" s="30">
        <v>0</v>
      </c>
      <c r="BK230" s="30">
        <v>0</v>
      </c>
      <c r="BL230" s="30">
        <v>0</v>
      </c>
      <c r="BM230" s="30">
        <v>0</v>
      </c>
      <c r="BN230" s="30">
        <v>0</v>
      </c>
      <c r="BO230" s="30">
        <v>0</v>
      </c>
      <c r="BP230" s="30">
        <v>0</v>
      </c>
      <c r="BQ230" s="30">
        <v>0</v>
      </c>
      <c r="BR230" s="30">
        <v>0</v>
      </c>
      <c r="BS230" s="30">
        <v>0</v>
      </c>
      <c r="BT230" s="30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9999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</row>
    <row r="231" spans="1:92" ht="12.75" customHeight="1">
      <c r="A231" s="187" t="str">
        <f t="shared" si="59"/>
        <v>20251001_MaxRate</v>
      </c>
      <c r="B231" s="436">
        <v>1</v>
      </c>
      <c r="C231" s="96" t="s">
        <v>1078</v>
      </c>
      <c r="D231" s="14"/>
      <c r="E231" s="14"/>
      <c r="F231" s="30">
        <v>9999</v>
      </c>
      <c r="G231" s="30">
        <v>9999</v>
      </c>
      <c r="H231" s="30">
        <v>0.03</v>
      </c>
      <c r="I231" s="30">
        <v>0.03</v>
      </c>
      <c r="J231" s="30">
        <v>0.03</v>
      </c>
      <c r="K231" s="30">
        <v>0.03</v>
      </c>
      <c r="L231" s="30">
        <v>9999</v>
      </c>
      <c r="M231" s="30">
        <v>0.03</v>
      </c>
      <c r="N231" s="30">
        <v>0.03</v>
      </c>
      <c r="O231" s="30">
        <v>0.03</v>
      </c>
      <c r="P231" s="30">
        <v>0</v>
      </c>
      <c r="Q231" s="30">
        <v>0</v>
      </c>
      <c r="R231" s="30">
        <v>0.03</v>
      </c>
      <c r="S231" s="30">
        <v>0</v>
      </c>
      <c r="T231" s="30">
        <v>0</v>
      </c>
      <c r="U231" s="30">
        <v>0</v>
      </c>
      <c r="V231" s="30">
        <v>0</v>
      </c>
      <c r="W231" s="30">
        <v>0.03</v>
      </c>
      <c r="X231" s="30">
        <v>0</v>
      </c>
      <c r="Y231" s="30">
        <v>0</v>
      </c>
      <c r="Z231" s="30">
        <v>0.06</v>
      </c>
      <c r="AA231" s="30">
        <v>0</v>
      </c>
      <c r="AB231" s="30">
        <v>0</v>
      </c>
      <c r="AC231" s="30">
        <v>0</v>
      </c>
      <c r="AD231" s="30">
        <v>0</v>
      </c>
      <c r="AE231" s="30">
        <v>0</v>
      </c>
      <c r="AF231" s="30">
        <v>0</v>
      </c>
      <c r="AG231" s="30">
        <v>0</v>
      </c>
      <c r="AH231" s="30">
        <v>0.03</v>
      </c>
      <c r="AI231" s="30">
        <v>0</v>
      </c>
      <c r="AJ231" s="30">
        <v>0</v>
      </c>
      <c r="AK231" s="30">
        <v>0</v>
      </c>
      <c r="AL231" s="30">
        <v>0</v>
      </c>
      <c r="AM231" s="30">
        <v>0</v>
      </c>
      <c r="AN231" s="30">
        <v>0</v>
      </c>
      <c r="AO231" s="30">
        <v>0</v>
      </c>
      <c r="AP231" s="30">
        <v>0</v>
      </c>
      <c r="AQ231" s="30">
        <v>0</v>
      </c>
      <c r="AR231" s="30">
        <v>0</v>
      </c>
      <c r="AS231" s="30">
        <v>0</v>
      </c>
      <c r="AT231" s="30">
        <v>0.03</v>
      </c>
      <c r="AU231" s="30">
        <v>0</v>
      </c>
      <c r="AV231" s="30">
        <v>0</v>
      </c>
      <c r="AW231" s="525">
        <v>0</v>
      </c>
      <c r="AX231" s="30">
        <v>0</v>
      </c>
      <c r="AY231" s="30">
        <v>0.06</v>
      </c>
      <c r="AZ231" s="30">
        <v>0</v>
      </c>
      <c r="BA231" s="30">
        <v>0</v>
      </c>
      <c r="BB231" s="30">
        <v>0</v>
      </c>
      <c r="BC231" s="30">
        <v>0.08</v>
      </c>
      <c r="BD231" s="30">
        <v>0.08</v>
      </c>
      <c r="BE231" s="30">
        <v>0.08</v>
      </c>
      <c r="BF231" s="30">
        <v>0.16</v>
      </c>
      <c r="BG231" s="30">
        <v>0.16</v>
      </c>
      <c r="BH231" s="30">
        <v>0.16</v>
      </c>
      <c r="BI231" s="30">
        <v>0.16</v>
      </c>
      <c r="BJ231" s="30">
        <v>0</v>
      </c>
      <c r="BK231" s="30">
        <v>0</v>
      </c>
      <c r="BL231" s="30">
        <v>0</v>
      </c>
      <c r="BM231" s="30">
        <v>0</v>
      </c>
      <c r="BN231" s="30">
        <v>0</v>
      </c>
      <c r="BO231" s="30">
        <v>0</v>
      </c>
      <c r="BP231" s="30">
        <v>0</v>
      </c>
      <c r="BQ231" s="30">
        <v>0</v>
      </c>
      <c r="BR231" s="30">
        <v>0</v>
      </c>
      <c r="BS231" s="30">
        <v>0</v>
      </c>
      <c r="BT231" s="30">
        <v>0</v>
      </c>
      <c r="BU231" s="30">
        <v>0</v>
      </c>
      <c r="BV231" s="30">
        <v>0</v>
      </c>
      <c r="BW231" s="30">
        <v>0</v>
      </c>
      <c r="BX231" s="30">
        <v>0</v>
      </c>
      <c r="BY231" s="30">
        <v>0</v>
      </c>
      <c r="BZ231" s="30">
        <v>0</v>
      </c>
      <c r="CA231" s="30">
        <v>0</v>
      </c>
      <c r="CB231" s="30">
        <v>0</v>
      </c>
      <c r="CC231" s="30">
        <v>0</v>
      </c>
      <c r="CD231" s="30">
        <v>0</v>
      </c>
      <c r="CE231" s="30">
        <v>0</v>
      </c>
      <c r="CF231" s="30">
        <v>0</v>
      </c>
      <c r="CG231" s="30">
        <v>9999</v>
      </c>
      <c r="CH231" s="30">
        <v>0</v>
      </c>
      <c r="CI231" s="30">
        <v>0</v>
      </c>
      <c r="CJ231" s="30">
        <v>0</v>
      </c>
      <c r="CK231" s="30">
        <v>0</v>
      </c>
      <c r="CL231" s="30">
        <v>0</v>
      </c>
      <c r="CM231" s="30">
        <v>0</v>
      </c>
    </row>
    <row r="232" spans="1:92" ht="12.75" customHeight="1">
      <c r="A232" s="187" t="str">
        <f t="shared" si="59"/>
        <v>20251001_MaxRate</v>
      </c>
      <c r="B232" s="435">
        <v>0</v>
      </c>
      <c r="C232" s="96" t="s">
        <v>762</v>
      </c>
      <c r="D232" s="14"/>
      <c r="E232" s="14"/>
      <c r="F232" s="30">
        <v>9999</v>
      </c>
      <c r="G232" s="30">
        <v>9999</v>
      </c>
      <c r="H232" s="30">
        <v>9999</v>
      </c>
      <c r="I232" s="30">
        <v>9999</v>
      </c>
      <c r="J232" s="30">
        <v>9999</v>
      </c>
      <c r="K232" s="30">
        <v>9999</v>
      </c>
      <c r="L232" s="30">
        <v>9999</v>
      </c>
      <c r="M232" s="30">
        <v>9999</v>
      </c>
      <c r="N232" s="30">
        <v>9999</v>
      </c>
      <c r="O232" s="30">
        <v>9999</v>
      </c>
      <c r="P232" s="30">
        <v>9999</v>
      </c>
      <c r="Q232" s="30">
        <v>9999</v>
      </c>
      <c r="R232" s="30">
        <v>9999</v>
      </c>
      <c r="S232" s="30">
        <v>9999</v>
      </c>
      <c r="T232" s="30">
        <v>9999</v>
      </c>
      <c r="U232" s="30">
        <v>9999</v>
      </c>
      <c r="V232" s="30">
        <v>9999</v>
      </c>
      <c r="W232" s="30">
        <v>9999</v>
      </c>
      <c r="X232" s="30">
        <v>9999</v>
      </c>
      <c r="Y232" s="30">
        <v>9999</v>
      </c>
      <c r="Z232" s="30">
        <v>9999</v>
      </c>
      <c r="AA232" s="30">
        <v>9999</v>
      </c>
      <c r="AB232" s="30">
        <v>9999</v>
      </c>
      <c r="AC232" s="30">
        <v>9999</v>
      </c>
      <c r="AD232" s="30">
        <v>9999</v>
      </c>
      <c r="AE232" s="30">
        <v>9999</v>
      </c>
      <c r="AF232" s="30">
        <v>9999</v>
      </c>
      <c r="AG232" s="30">
        <v>9999</v>
      </c>
      <c r="AH232" s="30">
        <v>9999</v>
      </c>
      <c r="AI232" s="30">
        <v>9999</v>
      </c>
      <c r="AJ232" s="30">
        <v>9999</v>
      </c>
      <c r="AK232" s="30">
        <v>9999</v>
      </c>
      <c r="AL232" s="30">
        <v>9999</v>
      </c>
      <c r="AM232" s="30">
        <v>9999</v>
      </c>
      <c r="AN232" s="30">
        <v>9999</v>
      </c>
      <c r="AO232" s="30">
        <v>9999</v>
      </c>
      <c r="AP232" s="30">
        <v>9999</v>
      </c>
      <c r="AQ232" s="30">
        <v>9999</v>
      </c>
      <c r="AR232" s="30">
        <v>9999</v>
      </c>
      <c r="AS232" s="30">
        <v>9999</v>
      </c>
      <c r="AT232" s="30">
        <v>9999</v>
      </c>
      <c r="AU232" s="30">
        <v>9999</v>
      </c>
      <c r="AV232" s="30">
        <v>9999</v>
      </c>
      <c r="AW232" s="525">
        <v>9999</v>
      </c>
      <c r="AX232" s="30">
        <v>9999</v>
      </c>
      <c r="AY232" s="30">
        <v>9999</v>
      </c>
      <c r="AZ232" s="30">
        <v>9999</v>
      </c>
      <c r="BA232" s="30">
        <v>9999</v>
      </c>
      <c r="BB232" s="30">
        <v>9999</v>
      </c>
      <c r="BC232" s="30">
        <v>9999</v>
      </c>
      <c r="BD232" s="30">
        <v>9999</v>
      </c>
      <c r="BE232" s="30">
        <v>9999</v>
      </c>
      <c r="BF232" s="30">
        <v>9999</v>
      </c>
      <c r="BG232" s="30">
        <v>9999</v>
      </c>
      <c r="BH232" s="30">
        <v>9999</v>
      </c>
      <c r="BI232" s="30">
        <v>9999</v>
      </c>
      <c r="BJ232" s="30">
        <v>9999</v>
      </c>
      <c r="BK232" s="30">
        <v>9999</v>
      </c>
      <c r="BL232" s="30">
        <v>9999</v>
      </c>
      <c r="BM232" s="30">
        <v>9999</v>
      </c>
      <c r="BN232" s="30">
        <v>9999</v>
      </c>
      <c r="BO232" s="30">
        <v>9999</v>
      </c>
      <c r="BP232" s="30">
        <v>9999</v>
      </c>
      <c r="BQ232" s="30">
        <v>9999</v>
      </c>
      <c r="BR232" s="30">
        <v>9999</v>
      </c>
      <c r="BS232" s="30">
        <v>9999</v>
      </c>
      <c r="BT232" s="30">
        <v>9999</v>
      </c>
      <c r="BU232" s="30">
        <v>9999</v>
      </c>
      <c r="BV232" s="30">
        <v>9999</v>
      </c>
      <c r="BW232" s="30">
        <v>9999</v>
      </c>
      <c r="BX232" s="30">
        <v>9999</v>
      </c>
      <c r="BY232" s="30">
        <v>9999</v>
      </c>
      <c r="BZ232" s="30">
        <v>9999</v>
      </c>
      <c r="CA232" s="30">
        <v>9999</v>
      </c>
      <c r="CB232" s="30">
        <v>9999</v>
      </c>
      <c r="CC232" s="30">
        <v>9999</v>
      </c>
      <c r="CD232" s="30">
        <v>9999</v>
      </c>
      <c r="CE232" s="30">
        <v>9999</v>
      </c>
      <c r="CF232" s="30">
        <v>9999</v>
      </c>
      <c r="CG232" s="30">
        <v>9999</v>
      </c>
      <c r="CH232" s="30">
        <v>9999</v>
      </c>
      <c r="CI232" s="30">
        <v>9999</v>
      </c>
      <c r="CJ232" s="30">
        <v>9999</v>
      </c>
      <c r="CK232" s="30">
        <v>9999</v>
      </c>
      <c r="CL232" s="30">
        <v>9999</v>
      </c>
      <c r="CM232" s="30">
        <v>9999</v>
      </c>
      <c r="CN232" s="30"/>
    </row>
    <row r="233" spans="1:92" ht="12.75" customHeight="1">
      <c r="A233" s="187" t="str">
        <f t="shared" si="59"/>
        <v>20251001_MaxRate</v>
      </c>
      <c r="B233" s="435">
        <v>0</v>
      </c>
      <c r="C233" s="96" t="s">
        <v>763</v>
      </c>
      <c r="D233" s="14"/>
      <c r="E233" s="14"/>
      <c r="F233" s="30">
        <v>9999</v>
      </c>
      <c r="G233" s="30">
        <v>9999</v>
      </c>
      <c r="H233" s="30">
        <v>9999</v>
      </c>
      <c r="I233" s="30">
        <v>9999</v>
      </c>
      <c r="J233" s="30">
        <v>9999</v>
      </c>
      <c r="K233" s="30">
        <v>9999</v>
      </c>
      <c r="L233" s="30">
        <v>9999</v>
      </c>
      <c r="M233" s="30">
        <v>9999</v>
      </c>
      <c r="N233" s="30">
        <v>9999</v>
      </c>
      <c r="O233" s="30">
        <v>9999</v>
      </c>
      <c r="P233" s="30">
        <v>9999</v>
      </c>
      <c r="Q233" s="30">
        <v>9999</v>
      </c>
      <c r="R233" s="30">
        <v>9999</v>
      </c>
      <c r="S233" s="30">
        <v>9999</v>
      </c>
      <c r="T233" s="30">
        <v>9999</v>
      </c>
      <c r="U233" s="30">
        <v>9999</v>
      </c>
      <c r="V233" s="30">
        <v>9999</v>
      </c>
      <c r="W233" s="30">
        <v>9999</v>
      </c>
      <c r="X233" s="30">
        <v>9999</v>
      </c>
      <c r="Y233" s="30">
        <v>9999</v>
      </c>
      <c r="Z233" s="30">
        <v>9999</v>
      </c>
      <c r="AA233" s="30">
        <v>9999</v>
      </c>
      <c r="AB233" s="30">
        <v>9999</v>
      </c>
      <c r="AC233" s="30">
        <v>9999</v>
      </c>
      <c r="AD233" s="30">
        <v>9999</v>
      </c>
      <c r="AE233" s="30">
        <v>9999</v>
      </c>
      <c r="AF233" s="30">
        <v>9999</v>
      </c>
      <c r="AG233" s="30">
        <v>9999</v>
      </c>
      <c r="AH233" s="30">
        <v>9999</v>
      </c>
      <c r="AI233" s="30">
        <v>9999</v>
      </c>
      <c r="AJ233" s="30">
        <v>9999</v>
      </c>
      <c r="AK233" s="30">
        <v>9999</v>
      </c>
      <c r="AL233" s="30">
        <v>9999</v>
      </c>
      <c r="AM233" s="30">
        <v>9999</v>
      </c>
      <c r="AN233" s="30">
        <v>9999</v>
      </c>
      <c r="AO233" s="30">
        <v>9999</v>
      </c>
      <c r="AP233" s="30">
        <v>9999</v>
      </c>
      <c r="AQ233" s="30">
        <v>9999</v>
      </c>
      <c r="AR233" s="30">
        <v>9999</v>
      </c>
      <c r="AS233" s="30">
        <v>9999</v>
      </c>
      <c r="AT233" s="30">
        <v>9999</v>
      </c>
      <c r="AU233" s="30">
        <v>9999</v>
      </c>
      <c r="AV233" s="30">
        <v>9999</v>
      </c>
      <c r="AW233" s="525">
        <v>9999</v>
      </c>
      <c r="AX233" s="30">
        <v>9999</v>
      </c>
      <c r="AY233" s="30">
        <v>9999</v>
      </c>
      <c r="AZ233" s="30">
        <v>9999</v>
      </c>
      <c r="BA233" s="30">
        <v>9999</v>
      </c>
      <c r="BB233" s="30">
        <v>9999</v>
      </c>
      <c r="BC233" s="30">
        <v>9999</v>
      </c>
      <c r="BD233" s="30">
        <v>9999</v>
      </c>
      <c r="BE233" s="30">
        <v>9999</v>
      </c>
      <c r="BF233" s="30">
        <v>9999</v>
      </c>
      <c r="BG233" s="30">
        <v>9999</v>
      </c>
      <c r="BH233" s="30">
        <v>9999</v>
      </c>
      <c r="BI233" s="30">
        <v>9999</v>
      </c>
      <c r="BJ233" s="30">
        <v>9999</v>
      </c>
      <c r="BK233" s="30">
        <v>9999</v>
      </c>
      <c r="BL233" s="30">
        <v>9999</v>
      </c>
      <c r="BM233" s="30">
        <v>9999</v>
      </c>
      <c r="BN233" s="30">
        <v>9999</v>
      </c>
      <c r="BO233" s="30">
        <v>9999</v>
      </c>
      <c r="BP233" s="30">
        <v>9999</v>
      </c>
      <c r="BQ233" s="30">
        <v>9999</v>
      </c>
      <c r="BR233" s="30">
        <v>9999</v>
      </c>
      <c r="BS233" s="30">
        <v>9999</v>
      </c>
      <c r="BT233" s="30">
        <v>9999</v>
      </c>
      <c r="BU233" s="30">
        <v>9999</v>
      </c>
      <c r="BV233" s="30">
        <v>9999</v>
      </c>
      <c r="BW233" s="30">
        <v>9999</v>
      </c>
      <c r="BX233" s="30">
        <v>9999</v>
      </c>
      <c r="BY233" s="30">
        <v>9999</v>
      </c>
      <c r="BZ233" s="30">
        <v>9999</v>
      </c>
      <c r="CA233" s="30">
        <v>9999</v>
      </c>
      <c r="CB233" s="30">
        <v>9999</v>
      </c>
      <c r="CC233" s="30">
        <v>9999</v>
      </c>
      <c r="CD233" s="30">
        <v>9999</v>
      </c>
      <c r="CE233" s="30">
        <v>9999</v>
      </c>
      <c r="CF233" s="30">
        <v>9999</v>
      </c>
      <c r="CG233" s="30">
        <v>9999</v>
      </c>
      <c r="CH233" s="30">
        <v>9999</v>
      </c>
      <c r="CI233" s="30">
        <v>9999</v>
      </c>
      <c r="CJ233" s="30">
        <v>9999</v>
      </c>
      <c r="CK233" s="30">
        <v>9999</v>
      </c>
      <c r="CL233" s="30">
        <v>9999</v>
      </c>
      <c r="CM233" s="30">
        <v>9999</v>
      </c>
      <c r="CN233" s="30"/>
    </row>
    <row r="234" spans="1:92" ht="12.75" customHeight="1">
      <c r="A234" s="187" t="str">
        <f t="shared" si="59"/>
        <v>20251001_MaxRate</v>
      </c>
      <c r="B234" s="435">
        <v>0</v>
      </c>
      <c r="C234" s="96" t="s">
        <v>759</v>
      </c>
      <c r="D234" s="14"/>
      <c r="E234" s="14"/>
      <c r="F234" s="30">
        <v>9999</v>
      </c>
      <c r="G234" s="30">
        <v>9999</v>
      </c>
      <c r="H234" s="30">
        <v>9999</v>
      </c>
      <c r="I234" s="30">
        <v>9999</v>
      </c>
      <c r="J234" s="30">
        <v>9999</v>
      </c>
      <c r="K234" s="30">
        <v>9999</v>
      </c>
      <c r="L234" s="30">
        <v>9999</v>
      </c>
      <c r="M234" s="30">
        <v>9999</v>
      </c>
      <c r="N234" s="30">
        <v>9999</v>
      </c>
      <c r="O234" s="30">
        <v>9999</v>
      </c>
      <c r="P234" s="30">
        <v>9999</v>
      </c>
      <c r="Q234" s="30">
        <v>9999</v>
      </c>
      <c r="R234" s="30">
        <v>9999</v>
      </c>
      <c r="S234" s="30">
        <v>9999</v>
      </c>
      <c r="T234" s="30">
        <v>9999</v>
      </c>
      <c r="U234" s="30">
        <v>9999</v>
      </c>
      <c r="V234" s="30">
        <v>9999</v>
      </c>
      <c r="W234" s="30">
        <v>9999</v>
      </c>
      <c r="X234" s="30">
        <v>9999</v>
      </c>
      <c r="Y234" s="30">
        <v>9999</v>
      </c>
      <c r="Z234" s="30">
        <v>9999</v>
      </c>
      <c r="AA234" s="30">
        <v>9999</v>
      </c>
      <c r="AB234" s="30">
        <v>9999</v>
      </c>
      <c r="AC234" s="30">
        <v>9999</v>
      </c>
      <c r="AD234" s="30">
        <v>9999</v>
      </c>
      <c r="AE234" s="30">
        <v>9999</v>
      </c>
      <c r="AF234" s="30">
        <v>9999</v>
      </c>
      <c r="AG234" s="30">
        <v>9999</v>
      </c>
      <c r="AH234" s="30">
        <v>9999</v>
      </c>
      <c r="AI234" s="30">
        <v>9999</v>
      </c>
      <c r="AJ234" s="30">
        <v>9999</v>
      </c>
      <c r="AK234" s="30">
        <v>9999</v>
      </c>
      <c r="AL234" s="30">
        <v>9999</v>
      </c>
      <c r="AM234" s="30">
        <v>9999</v>
      </c>
      <c r="AN234" s="30">
        <v>9999</v>
      </c>
      <c r="AO234" s="30">
        <v>9999</v>
      </c>
      <c r="AP234" s="30">
        <v>9999</v>
      </c>
      <c r="AQ234" s="30">
        <v>9999</v>
      </c>
      <c r="AR234" s="30">
        <v>9999</v>
      </c>
      <c r="AS234" s="30">
        <v>9999</v>
      </c>
      <c r="AT234" s="30">
        <v>9999</v>
      </c>
      <c r="AU234" s="30">
        <v>9999</v>
      </c>
      <c r="AV234" s="30">
        <v>9999</v>
      </c>
      <c r="AW234" s="525">
        <v>9999</v>
      </c>
      <c r="AX234" s="30">
        <v>9999</v>
      </c>
      <c r="AY234" s="30">
        <v>9999</v>
      </c>
      <c r="AZ234" s="30">
        <v>9999</v>
      </c>
      <c r="BA234" s="30">
        <v>9999</v>
      </c>
      <c r="BB234" s="30">
        <v>9999</v>
      </c>
      <c r="BC234" s="30">
        <v>9999</v>
      </c>
      <c r="BD234" s="30">
        <v>9999</v>
      </c>
      <c r="BE234" s="30">
        <v>9999</v>
      </c>
      <c r="BF234" s="30">
        <v>9999</v>
      </c>
      <c r="BG234" s="30">
        <v>9999</v>
      </c>
      <c r="BH234" s="30">
        <v>9999</v>
      </c>
      <c r="BI234" s="30">
        <v>9999</v>
      </c>
      <c r="BJ234" s="30">
        <v>9999</v>
      </c>
      <c r="BK234" s="30">
        <v>9999</v>
      </c>
      <c r="BL234" s="30">
        <v>9999</v>
      </c>
      <c r="BM234" s="30">
        <v>9999</v>
      </c>
      <c r="BN234" s="30">
        <v>9999</v>
      </c>
      <c r="BO234" s="30">
        <v>9999</v>
      </c>
      <c r="BP234" s="30">
        <v>9999</v>
      </c>
      <c r="BQ234" s="30">
        <v>9999</v>
      </c>
      <c r="BR234" s="30">
        <v>9999</v>
      </c>
      <c r="BS234" s="30">
        <v>9999</v>
      </c>
      <c r="BT234" s="30">
        <v>9999</v>
      </c>
      <c r="BU234" s="30">
        <v>9999</v>
      </c>
      <c r="BV234" s="30">
        <v>9999</v>
      </c>
      <c r="BW234" s="30">
        <v>9999</v>
      </c>
      <c r="BX234" s="30">
        <v>9999</v>
      </c>
      <c r="BY234" s="30">
        <v>9999</v>
      </c>
      <c r="BZ234" s="30">
        <v>9999</v>
      </c>
      <c r="CA234" s="30">
        <v>9999</v>
      </c>
      <c r="CB234" s="30">
        <v>9999</v>
      </c>
      <c r="CC234" s="30">
        <v>9999</v>
      </c>
      <c r="CD234" s="30">
        <v>9999</v>
      </c>
      <c r="CE234" s="30">
        <v>9999</v>
      </c>
      <c r="CF234" s="30">
        <v>9999</v>
      </c>
      <c r="CG234" s="30">
        <v>9999</v>
      </c>
      <c r="CH234" s="30">
        <v>9999</v>
      </c>
      <c r="CI234" s="30">
        <v>9999</v>
      </c>
      <c r="CJ234" s="30">
        <v>9999</v>
      </c>
      <c r="CK234" s="30">
        <v>9999</v>
      </c>
      <c r="CL234" s="30">
        <v>9999</v>
      </c>
      <c r="CM234" s="30">
        <v>9999</v>
      </c>
      <c r="CN234" s="30"/>
    </row>
    <row r="235" spans="1:92" ht="12.75" customHeight="1">
      <c r="A235" s="187" t="str">
        <f t="shared" si="59"/>
        <v>20251001_MaxRate</v>
      </c>
      <c r="B235" s="435">
        <v>0</v>
      </c>
      <c r="C235" s="96" t="s">
        <v>776</v>
      </c>
      <c r="D235" s="14"/>
      <c r="E235" s="14"/>
      <c r="F235" s="30">
        <v>9999</v>
      </c>
      <c r="G235" s="30">
        <v>9999</v>
      </c>
      <c r="H235" s="30">
        <v>9999</v>
      </c>
      <c r="I235" s="30">
        <v>9999</v>
      </c>
      <c r="J235" s="30">
        <v>9999</v>
      </c>
      <c r="K235" s="30">
        <v>9999</v>
      </c>
      <c r="L235" s="30">
        <v>9999</v>
      </c>
      <c r="M235" s="30">
        <v>9999</v>
      </c>
      <c r="N235" s="30">
        <v>9999</v>
      </c>
      <c r="O235" s="30">
        <v>9999</v>
      </c>
      <c r="P235" s="30">
        <v>9999</v>
      </c>
      <c r="Q235" s="30">
        <v>9999</v>
      </c>
      <c r="R235" s="30">
        <v>9999</v>
      </c>
      <c r="S235" s="30">
        <v>9999</v>
      </c>
      <c r="T235" s="30">
        <v>9999</v>
      </c>
      <c r="U235" s="30">
        <v>9999</v>
      </c>
      <c r="V235" s="30">
        <v>9999</v>
      </c>
      <c r="W235" s="30">
        <v>9999</v>
      </c>
      <c r="X235" s="30">
        <v>9999</v>
      </c>
      <c r="Y235" s="30">
        <v>9999</v>
      </c>
      <c r="Z235" s="30">
        <v>9999</v>
      </c>
      <c r="AA235" s="30">
        <v>9999</v>
      </c>
      <c r="AB235" s="30">
        <v>9999</v>
      </c>
      <c r="AC235" s="30">
        <v>9999</v>
      </c>
      <c r="AD235" s="30">
        <v>9999</v>
      </c>
      <c r="AE235" s="30">
        <v>9999</v>
      </c>
      <c r="AF235" s="30">
        <v>9999</v>
      </c>
      <c r="AG235" s="30">
        <v>9999</v>
      </c>
      <c r="AH235" s="30">
        <v>9999</v>
      </c>
      <c r="AI235" s="30">
        <v>9999</v>
      </c>
      <c r="AJ235" s="30">
        <v>9999</v>
      </c>
      <c r="AK235" s="30">
        <v>9999</v>
      </c>
      <c r="AL235" s="30">
        <v>9999</v>
      </c>
      <c r="AM235" s="30">
        <v>9999</v>
      </c>
      <c r="AN235" s="30">
        <v>9999</v>
      </c>
      <c r="AO235" s="30">
        <v>9999</v>
      </c>
      <c r="AP235" s="30">
        <v>9999</v>
      </c>
      <c r="AQ235" s="30">
        <v>9999</v>
      </c>
      <c r="AR235" s="30">
        <v>9999</v>
      </c>
      <c r="AS235" s="30">
        <v>9999</v>
      </c>
      <c r="AT235" s="30">
        <v>9999</v>
      </c>
      <c r="AU235" s="30">
        <v>9999</v>
      </c>
      <c r="AV235" s="30">
        <v>9999</v>
      </c>
      <c r="AW235" s="525">
        <v>9999</v>
      </c>
      <c r="AX235" s="30">
        <v>9999</v>
      </c>
      <c r="AY235" s="30">
        <v>9999</v>
      </c>
      <c r="AZ235" s="30">
        <v>9999</v>
      </c>
      <c r="BA235" s="30">
        <v>9999</v>
      </c>
      <c r="BB235" s="30">
        <v>9999</v>
      </c>
      <c r="BC235" s="30">
        <v>9999</v>
      </c>
      <c r="BD235" s="30">
        <v>9999</v>
      </c>
      <c r="BE235" s="30">
        <v>9999</v>
      </c>
      <c r="BF235" s="30">
        <v>9999</v>
      </c>
      <c r="BG235" s="30">
        <v>9999</v>
      </c>
      <c r="BH235" s="30">
        <v>9999</v>
      </c>
      <c r="BI235" s="30">
        <v>9999</v>
      </c>
      <c r="BJ235" s="30">
        <v>9999</v>
      </c>
      <c r="BK235" s="30">
        <v>9999</v>
      </c>
      <c r="BL235" s="30">
        <v>9999</v>
      </c>
      <c r="BM235" s="30">
        <v>9999</v>
      </c>
      <c r="BN235" s="30">
        <v>9999</v>
      </c>
      <c r="BO235" s="30">
        <v>9999</v>
      </c>
      <c r="BP235" s="30">
        <v>9999</v>
      </c>
      <c r="BQ235" s="30">
        <v>9999</v>
      </c>
      <c r="BR235" s="30">
        <v>9999</v>
      </c>
      <c r="BS235" s="30">
        <v>9999</v>
      </c>
      <c r="BT235" s="30">
        <v>9999</v>
      </c>
      <c r="BU235" s="30">
        <v>9999</v>
      </c>
      <c r="BV235" s="30">
        <v>9999</v>
      </c>
      <c r="BW235" s="30">
        <v>9999</v>
      </c>
      <c r="BX235" s="30">
        <v>9999</v>
      </c>
      <c r="BY235" s="30">
        <v>9999</v>
      </c>
      <c r="BZ235" s="30">
        <v>9999</v>
      </c>
      <c r="CA235" s="30">
        <v>9999</v>
      </c>
      <c r="CB235" s="30">
        <v>9999</v>
      </c>
      <c r="CC235" s="30">
        <v>9999</v>
      </c>
      <c r="CD235" s="30">
        <v>9999</v>
      </c>
      <c r="CE235" s="30">
        <v>9999</v>
      </c>
      <c r="CF235" s="30">
        <v>9999</v>
      </c>
      <c r="CG235" s="30">
        <v>9999</v>
      </c>
      <c r="CH235" s="30">
        <v>9999</v>
      </c>
      <c r="CI235" s="30">
        <v>9999</v>
      </c>
      <c r="CJ235" s="30">
        <v>9999</v>
      </c>
      <c r="CK235" s="30">
        <v>9999</v>
      </c>
      <c r="CL235" s="30">
        <v>9999</v>
      </c>
      <c r="CM235" s="30">
        <v>9999</v>
      </c>
      <c r="CN235" s="30"/>
    </row>
    <row r="236" spans="1:92" ht="12.75" customHeight="1">
      <c r="A236" s="187" t="str">
        <f t="shared" si="59"/>
        <v>20251001_MaxRate</v>
      </c>
      <c r="B236" s="435">
        <v>0</v>
      </c>
      <c r="C236" s="96" t="s">
        <v>760</v>
      </c>
      <c r="D236" s="14"/>
      <c r="E236" s="14"/>
      <c r="F236" s="30">
        <v>9999</v>
      </c>
      <c r="G236" s="30">
        <v>9999</v>
      </c>
      <c r="H236" s="30">
        <v>9999</v>
      </c>
      <c r="I236" s="30">
        <v>9999</v>
      </c>
      <c r="J236" s="30">
        <v>9999</v>
      </c>
      <c r="K236" s="30">
        <v>9999</v>
      </c>
      <c r="L236" s="30">
        <v>9999</v>
      </c>
      <c r="M236" s="30">
        <v>9999</v>
      </c>
      <c r="N236" s="30">
        <v>9999</v>
      </c>
      <c r="O236" s="30">
        <v>9999</v>
      </c>
      <c r="P236" s="30">
        <v>9999</v>
      </c>
      <c r="Q236" s="30">
        <v>9999</v>
      </c>
      <c r="R236" s="30">
        <v>9999</v>
      </c>
      <c r="S236" s="30">
        <v>9999</v>
      </c>
      <c r="T236" s="30">
        <v>9999</v>
      </c>
      <c r="U236" s="30">
        <v>9999</v>
      </c>
      <c r="V236" s="30">
        <v>9999</v>
      </c>
      <c r="W236" s="30">
        <v>9999</v>
      </c>
      <c r="X236" s="30">
        <v>9999</v>
      </c>
      <c r="Y236" s="30">
        <v>9999</v>
      </c>
      <c r="Z236" s="30">
        <v>9999</v>
      </c>
      <c r="AA236" s="30">
        <v>9999</v>
      </c>
      <c r="AB236" s="30">
        <v>9999</v>
      </c>
      <c r="AC236" s="30">
        <v>9999</v>
      </c>
      <c r="AD236" s="30">
        <v>9999</v>
      </c>
      <c r="AE236" s="30">
        <v>9999</v>
      </c>
      <c r="AF236" s="30">
        <v>9999</v>
      </c>
      <c r="AG236" s="30">
        <v>9999</v>
      </c>
      <c r="AH236" s="30">
        <v>9999</v>
      </c>
      <c r="AI236" s="30">
        <v>9999</v>
      </c>
      <c r="AJ236" s="30">
        <v>9999</v>
      </c>
      <c r="AK236" s="30">
        <v>9999</v>
      </c>
      <c r="AL236" s="30">
        <v>9999</v>
      </c>
      <c r="AM236" s="30">
        <v>9999</v>
      </c>
      <c r="AN236" s="30">
        <v>9999</v>
      </c>
      <c r="AO236" s="30">
        <v>9999</v>
      </c>
      <c r="AP236" s="30">
        <v>9999</v>
      </c>
      <c r="AQ236" s="30">
        <v>9999</v>
      </c>
      <c r="AR236" s="30">
        <v>9999</v>
      </c>
      <c r="AS236" s="30">
        <v>9999</v>
      </c>
      <c r="AT236" s="30">
        <v>9999</v>
      </c>
      <c r="AU236" s="30">
        <v>9999</v>
      </c>
      <c r="AV236" s="30">
        <v>9999</v>
      </c>
      <c r="AW236" s="525">
        <v>9999</v>
      </c>
      <c r="AX236" s="30">
        <v>9999</v>
      </c>
      <c r="AY236" s="30">
        <v>9999</v>
      </c>
      <c r="AZ236" s="30">
        <v>9999</v>
      </c>
      <c r="BA236" s="30">
        <v>9999</v>
      </c>
      <c r="BB236" s="30">
        <v>9999</v>
      </c>
      <c r="BC236" s="30">
        <v>9999</v>
      </c>
      <c r="BD236" s="30">
        <v>9999</v>
      </c>
      <c r="BE236" s="30">
        <v>9999</v>
      </c>
      <c r="BF236" s="30">
        <v>9999</v>
      </c>
      <c r="BG236" s="30">
        <v>9999</v>
      </c>
      <c r="BH236" s="30">
        <v>9999</v>
      </c>
      <c r="BI236" s="30">
        <v>9999</v>
      </c>
      <c r="BJ236" s="30">
        <v>9999</v>
      </c>
      <c r="BK236" s="30">
        <v>9999</v>
      </c>
      <c r="BL236" s="30">
        <v>9999</v>
      </c>
      <c r="BM236" s="30">
        <v>9999</v>
      </c>
      <c r="BN236" s="30">
        <v>9999</v>
      </c>
      <c r="BO236" s="30">
        <v>9999</v>
      </c>
      <c r="BP236" s="30">
        <v>9999</v>
      </c>
      <c r="BQ236" s="30">
        <v>9999</v>
      </c>
      <c r="BR236" s="30">
        <v>9999</v>
      </c>
      <c r="BS236" s="30">
        <v>9999</v>
      </c>
      <c r="BT236" s="30">
        <v>9999</v>
      </c>
      <c r="BU236" s="30">
        <v>9999</v>
      </c>
      <c r="BV236" s="30">
        <v>9999</v>
      </c>
      <c r="BW236" s="30">
        <v>9999</v>
      </c>
      <c r="BX236" s="30">
        <v>9999</v>
      </c>
      <c r="BY236" s="30">
        <v>9999</v>
      </c>
      <c r="BZ236" s="30">
        <v>9999</v>
      </c>
      <c r="CA236" s="30">
        <v>9999</v>
      </c>
      <c r="CB236" s="30">
        <v>9999</v>
      </c>
      <c r="CC236" s="30">
        <v>9999</v>
      </c>
      <c r="CD236" s="30">
        <v>9999</v>
      </c>
      <c r="CE236" s="30">
        <v>9999</v>
      </c>
      <c r="CF236" s="30">
        <v>9999</v>
      </c>
      <c r="CG236" s="30">
        <v>9999</v>
      </c>
      <c r="CH236" s="30">
        <v>9999</v>
      </c>
      <c r="CI236" s="30">
        <v>9999</v>
      </c>
      <c r="CJ236" s="30">
        <v>9999</v>
      </c>
      <c r="CK236" s="30">
        <v>9999</v>
      </c>
      <c r="CL236" s="30">
        <v>9999</v>
      </c>
      <c r="CM236" s="30">
        <v>9999</v>
      </c>
      <c r="CN236" s="30"/>
    </row>
    <row r="237" spans="1:92" ht="12.75" customHeight="1">
      <c r="A237" s="187" t="str">
        <f t="shared" si="59"/>
        <v>20251001_MaxRate</v>
      </c>
      <c r="B237" s="435">
        <v>0</v>
      </c>
      <c r="C237" s="96" t="s">
        <v>738</v>
      </c>
      <c r="D237" s="14"/>
      <c r="E237" s="14"/>
      <c r="F237" s="30">
        <v>9999</v>
      </c>
      <c r="G237" s="30">
        <v>9999</v>
      </c>
      <c r="H237" s="30">
        <v>9999</v>
      </c>
      <c r="I237" s="30">
        <v>9999</v>
      </c>
      <c r="J237" s="30">
        <v>9999</v>
      </c>
      <c r="K237" s="30">
        <v>9999</v>
      </c>
      <c r="L237" s="30">
        <v>9999</v>
      </c>
      <c r="M237" s="30">
        <v>9999</v>
      </c>
      <c r="N237" s="30">
        <v>9999</v>
      </c>
      <c r="O237" s="30">
        <v>9999</v>
      </c>
      <c r="P237" s="30">
        <v>9999</v>
      </c>
      <c r="Q237" s="30">
        <v>9999</v>
      </c>
      <c r="R237" s="30">
        <v>9999</v>
      </c>
      <c r="S237" s="30">
        <v>9999</v>
      </c>
      <c r="T237" s="30">
        <v>9999</v>
      </c>
      <c r="U237" s="30">
        <v>9999</v>
      </c>
      <c r="V237" s="30">
        <v>9999</v>
      </c>
      <c r="W237" s="30">
        <v>9999</v>
      </c>
      <c r="X237" s="30">
        <v>9999</v>
      </c>
      <c r="Y237" s="30">
        <v>9999</v>
      </c>
      <c r="Z237" s="30">
        <v>9999</v>
      </c>
      <c r="AA237" s="30">
        <v>9999</v>
      </c>
      <c r="AB237" s="30">
        <v>9999</v>
      </c>
      <c r="AC237" s="30">
        <v>9999</v>
      </c>
      <c r="AD237" s="30">
        <v>9999</v>
      </c>
      <c r="AE237" s="30">
        <v>9999</v>
      </c>
      <c r="AF237" s="30">
        <v>9999</v>
      </c>
      <c r="AG237" s="30">
        <v>9999</v>
      </c>
      <c r="AH237" s="30">
        <v>9999</v>
      </c>
      <c r="AI237" s="30">
        <v>9999</v>
      </c>
      <c r="AJ237" s="30">
        <v>9999</v>
      </c>
      <c r="AK237" s="30">
        <v>9999</v>
      </c>
      <c r="AL237" s="30">
        <v>9999</v>
      </c>
      <c r="AM237" s="30">
        <v>9999</v>
      </c>
      <c r="AN237" s="30">
        <v>9999</v>
      </c>
      <c r="AO237" s="30">
        <v>9999</v>
      </c>
      <c r="AP237" s="30">
        <v>9999</v>
      </c>
      <c r="AQ237" s="30">
        <v>9999</v>
      </c>
      <c r="AR237" s="30">
        <v>9999</v>
      </c>
      <c r="AS237" s="30">
        <v>9999</v>
      </c>
      <c r="AT237" s="30">
        <v>9999</v>
      </c>
      <c r="AU237" s="30">
        <v>9999</v>
      </c>
      <c r="AV237" s="30">
        <v>9999</v>
      </c>
      <c r="AW237" s="525">
        <v>9999</v>
      </c>
      <c r="AX237" s="30">
        <v>9999</v>
      </c>
      <c r="AY237" s="30">
        <v>9999</v>
      </c>
      <c r="AZ237" s="30">
        <v>9999</v>
      </c>
      <c r="BA237" s="30">
        <v>9999</v>
      </c>
      <c r="BB237" s="30">
        <v>9999</v>
      </c>
      <c r="BC237" s="30">
        <v>9999</v>
      </c>
      <c r="BD237" s="30">
        <v>9999</v>
      </c>
      <c r="BE237" s="30">
        <v>9999</v>
      </c>
      <c r="BF237" s="30">
        <v>9999</v>
      </c>
      <c r="BG237" s="30">
        <v>9999</v>
      </c>
      <c r="BH237" s="30">
        <v>9999</v>
      </c>
      <c r="BI237" s="30">
        <v>9999</v>
      </c>
      <c r="BJ237" s="30">
        <v>9999</v>
      </c>
      <c r="BK237" s="30">
        <v>9999</v>
      </c>
      <c r="BL237" s="30">
        <v>9999</v>
      </c>
      <c r="BM237" s="30">
        <v>9999</v>
      </c>
      <c r="BN237" s="30">
        <v>9999</v>
      </c>
      <c r="BO237" s="30">
        <v>9999</v>
      </c>
      <c r="BP237" s="30">
        <v>9999</v>
      </c>
      <c r="BQ237" s="30">
        <v>9999</v>
      </c>
      <c r="BR237" s="30">
        <v>9999</v>
      </c>
      <c r="BS237" s="30">
        <v>9999</v>
      </c>
      <c r="BT237" s="30">
        <v>9999</v>
      </c>
      <c r="BU237" s="30">
        <v>9999</v>
      </c>
      <c r="BV237" s="30">
        <v>9999</v>
      </c>
      <c r="BW237" s="30">
        <v>9999</v>
      </c>
      <c r="BX237" s="30">
        <v>9999</v>
      </c>
      <c r="BY237" s="30">
        <v>9999</v>
      </c>
      <c r="BZ237" s="30">
        <v>9999</v>
      </c>
      <c r="CA237" s="30">
        <v>9999</v>
      </c>
      <c r="CB237" s="30">
        <v>9999</v>
      </c>
      <c r="CC237" s="30">
        <v>9999</v>
      </c>
      <c r="CD237" s="30">
        <v>9999</v>
      </c>
      <c r="CE237" s="30">
        <v>9999</v>
      </c>
      <c r="CF237" s="30">
        <v>9999</v>
      </c>
      <c r="CG237" s="30">
        <v>9999</v>
      </c>
      <c r="CH237" s="30">
        <v>9999</v>
      </c>
      <c r="CI237" s="30">
        <v>9999</v>
      </c>
      <c r="CJ237" s="30">
        <v>9999</v>
      </c>
      <c r="CK237" s="30">
        <v>9999</v>
      </c>
      <c r="CL237" s="30">
        <v>9999</v>
      </c>
      <c r="CM237" s="30">
        <v>9999</v>
      </c>
      <c r="CN237" s="30"/>
    </row>
    <row r="238" spans="1:92" ht="12.75" customHeight="1">
      <c r="A238" s="187" t="str">
        <f t="shared" si="59"/>
        <v>20251001_MaxRate</v>
      </c>
      <c r="B238" s="435">
        <v>0</v>
      </c>
      <c r="C238" s="96" t="s">
        <v>777</v>
      </c>
      <c r="D238" s="14"/>
      <c r="E238" s="14"/>
      <c r="F238" s="30">
        <v>9999</v>
      </c>
      <c r="G238" s="30">
        <v>9999</v>
      </c>
      <c r="H238" s="30">
        <v>9999</v>
      </c>
      <c r="I238" s="30">
        <v>9999</v>
      </c>
      <c r="J238" s="30">
        <v>9999</v>
      </c>
      <c r="K238" s="30">
        <v>9999</v>
      </c>
      <c r="L238" s="30">
        <v>9999</v>
      </c>
      <c r="M238" s="30">
        <v>9999</v>
      </c>
      <c r="N238" s="30">
        <v>9999</v>
      </c>
      <c r="O238" s="30">
        <v>9999</v>
      </c>
      <c r="P238" s="30">
        <v>9999</v>
      </c>
      <c r="Q238" s="30">
        <v>9999</v>
      </c>
      <c r="R238" s="30">
        <v>9999</v>
      </c>
      <c r="S238" s="30">
        <v>9999</v>
      </c>
      <c r="T238" s="30">
        <v>9999</v>
      </c>
      <c r="U238" s="30">
        <v>9999</v>
      </c>
      <c r="V238" s="30">
        <v>9999</v>
      </c>
      <c r="W238" s="30">
        <v>9999</v>
      </c>
      <c r="X238" s="30">
        <v>9999</v>
      </c>
      <c r="Y238" s="30">
        <v>9999</v>
      </c>
      <c r="Z238" s="30">
        <v>9999</v>
      </c>
      <c r="AA238" s="30">
        <v>9999</v>
      </c>
      <c r="AB238" s="30">
        <v>9999</v>
      </c>
      <c r="AC238" s="30">
        <v>9999</v>
      </c>
      <c r="AD238" s="30">
        <v>9999</v>
      </c>
      <c r="AE238" s="30">
        <v>9999</v>
      </c>
      <c r="AF238" s="30">
        <v>9999</v>
      </c>
      <c r="AG238" s="30">
        <v>9999</v>
      </c>
      <c r="AH238" s="30">
        <v>9999</v>
      </c>
      <c r="AI238" s="30">
        <v>9999</v>
      </c>
      <c r="AJ238" s="30">
        <v>9999</v>
      </c>
      <c r="AK238" s="30">
        <v>9999</v>
      </c>
      <c r="AL238" s="30">
        <v>9999</v>
      </c>
      <c r="AM238" s="30">
        <v>9999</v>
      </c>
      <c r="AN238" s="30">
        <v>9999</v>
      </c>
      <c r="AO238" s="30">
        <v>9999</v>
      </c>
      <c r="AP238" s="30">
        <v>9999</v>
      </c>
      <c r="AQ238" s="30">
        <v>9999</v>
      </c>
      <c r="AR238" s="30">
        <v>9999</v>
      </c>
      <c r="AS238" s="30">
        <v>9999</v>
      </c>
      <c r="AT238" s="30">
        <v>9999</v>
      </c>
      <c r="AU238" s="30">
        <v>9999</v>
      </c>
      <c r="AV238" s="30">
        <v>9999</v>
      </c>
      <c r="AW238" s="525">
        <v>9999</v>
      </c>
      <c r="AX238" s="30">
        <v>9999</v>
      </c>
      <c r="AY238" s="30">
        <v>9999</v>
      </c>
      <c r="AZ238" s="30">
        <v>9999</v>
      </c>
      <c r="BA238" s="30">
        <v>9999</v>
      </c>
      <c r="BB238" s="30">
        <v>9999</v>
      </c>
      <c r="BC238" s="30">
        <v>9999</v>
      </c>
      <c r="BD238" s="30">
        <v>9999</v>
      </c>
      <c r="BE238" s="30">
        <v>9999</v>
      </c>
      <c r="BF238" s="30">
        <v>9999</v>
      </c>
      <c r="BG238" s="30">
        <v>9999</v>
      </c>
      <c r="BH238" s="30">
        <v>9999</v>
      </c>
      <c r="BI238" s="30">
        <v>9999</v>
      </c>
      <c r="BJ238" s="30">
        <v>9999</v>
      </c>
      <c r="BK238" s="30">
        <v>9999</v>
      </c>
      <c r="BL238" s="30">
        <v>9999</v>
      </c>
      <c r="BM238" s="30">
        <v>9999</v>
      </c>
      <c r="BN238" s="30">
        <v>9999</v>
      </c>
      <c r="BO238" s="30">
        <v>9999</v>
      </c>
      <c r="BP238" s="30">
        <v>9999</v>
      </c>
      <c r="BQ238" s="30">
        <v>9999</v>
      </c>
      <c r="BR238" s="30">
        <v>9999</v>
      </c>
      <c r="BS238" s="30">
        <v>9999</v>
      </c>
      <c r="BT238" s="30">
        <v>9999</v>
      </c>
      <c r="BU238" s="30">
        <v>9999</v>
      </c>
      <c r="BV238" s="30">
        <v>9999</v>
      </c>
      <c r="BW238" s="30">
        <v>9999</v>
      </c>
      <c r="BX238" s="30">
        <v>9999</v>
      </c>
      <c r="BY238" s="30">
        <v>9999</v>
      </c>
      <c r="BZ238" s="30">
        <v>9999</v>
      </c>
      <c r="CA238" s="30">
        <v>9999</v>
      </c>
      <c r="CB238" s="30">
        <v>9999</v>
      </c>
      <c r="CC238" s="30">
        <v>9999</v>
      </c>
      <c r="CD238" s="30">
        <v>9999</v>
      </c>
      <c r="CE238" s="30">
        <v>9999</v>
      </c>
      <c r="CF238" s="30">
        <v>9999</v>
      </c>
      <c r="CG238" s="30">
        <v>9999</v>
      </c>
      <c r="CH238" s="30">
        <v>9999</v>
      </c>
      <c r="CI238" s="30">
        <v>9999</v>
      </c>
      <c r="CJ238" s="30">
        <v>9999</v>
      </c>
      <c r="CK238" s="30">
        <v>9999</v>
      </c>
      <c r="CL238" s="30">
        <v>9999</v>
      </c>
      <c r="CM238" s="30">
        <v>9999</v>
      </c>
      <c r="CN238" s="30"/>
    </row>
    <row r="239" spans="1:92" ht="12.75" customHeight="1">
      <c r="A239" s="187" t="str">
        <f t="shared" si="59"/>
        <v>20251001_MaxRate</v>
      </c>
      <c r="B239" s="435">
        <v>0</v>
      </c>
      <c r="C239" s="96" t="s">
        <v>775</v>
      </c>
      <c r="D239" s="14"/>
      <c r="E239" s="14"/>
      <c r="F239" s="30">
        <v>9999</v>
      </c>
      <c r="G239" s="30">
        <v>9999</v>
      </c>
      <c r="H239" s="30">
        <v>9999</v>
      </c>
      <c r="I239" s="30">
        <v>9999</v>
      </c>
      <c r="J239" s="30">
        <v>9999</v>
      </c>
      <c r="K239" s="30">
        <v>9999</v>
      </c>
      <c r="L239" s="30">
        <v>9999</v>
      </c>
      <c r="M239" s="30">
        <v>9999</v>
      </c>
      <c r="N239" s="30">
        <v>9999</v>
      </c>
      <c r="O239" s="30">
        <v>9999</v>
      </c>
      <c r="P239" s="30">
        <v>9999</v>
      </c>
      <c r="Q239" s="30">
        <v>9999</v>
      </c>
      <c r="R239" s="30">
        <v>9999</v>
      </c>
      <c r="S239" s="30">
        <v>9999</v>
      </c>
      <c r="T239" s="30">
        <v>9999</v>
      </c>
      <c r="U239" s="30">
        <v>9999</v>
      </c>
      <c r="V239" s="30">
        <v>9999</v>
      </c>
      <c r="W239" s="30">
        <v>9999</v>
      </c>
      <c r="X239" s="30">
        <v>9999</v>
      </c>
      <c r="Y239" s="30">
        <v>9999</v>
      </c>
      <c r="Z239" s="30">
        <v>9999</v>
      </c>
      <c r="AA239" s="30">
        <v>9999</v>
      </c>
      <c r="AB239" s="30">
        <v>9999</v>
      </c>
      <c r="AC239" s="30">
        <v>9999</v>
      </c>
      <c r="AD239" s="30">
        <v>9999</v>
      </c>
      <c r="AE239" s="30">
        <v>9999</v>
      </c>
      <c r="AF239" s="30">
        <v>9999</v>
      </c>
      <c r="AG239" s="30">
        <v>9999</v>
      </c>
      <c r="AH239" s="30">
        <v>9999</v>
      </c>
      <c r="AI239" s="30">
        <v>9999</v>
      </c>
      <c r="AJ239" s="30">
        <v>9999</v>
      </c>
      <c r="AK239" s="30">
        <v>9999</v>
      </c>
      <c r="AL239" s="30">
        <v>9999</v>
      </c>
      <c r="AM239" s="30">
        <v>9999</v>
      </c>
      <c r="AN239" s="30">
        <v>9999</v>
      </c>
      <c r="AO239" s="30">
        <v>9999</v>
      </c>
      <c r="AP239" s="30">
        <v>9999</v>
      </c>
      <c r="AQ239" s="30">
        <v>9999</v>
      </c>
      <c r="AR239" s="30">
        <v>9999</v>
      </c>
      <c r="AS239" s="30">
        <v>9999</v>
      </c>
      <c r="AT239" s="30">
        <v>9999</v>
      </c>
      <c r="AU239" s="30">
        <v>9999</v>
      </c>
      <c r="AV239" s="30">
        <v>9999</v>
      </c>
      <c r="AW239" s="525">
        <v>9999</v>
      </c>
      <c r="AX239" s="30">
        <v>9999</v>
      </c>
      <c r="AY239" s="30">
        <v>9999</v>
      </c>
      <c r="AZ239" s="30">
        <v>9999</v>
      </c>
      <c r="BA239" s="30">
        <v>9999</v>
      </c>
      <c r="BB239" s="30">
        <v>9999</v>
      </c>
      <c r="BC239" s="30">
        <v>9999</v>
      </c>
      <c r="BD239" s="30">
        <v>9999</v>
      </c>
      <c r="BE239" s="30">
        <v>9999</v>
      </c>
      <c r="BF239" s="30">
        <v>9999</v>
      </c>
      <c r="BG239" s="30">
        <v>9999</v>
      </c>
      <c r="BH239" s="30">
        <v>9999</v>
      </c>
      <c r="BI239" s="30">
        <v>9999</v>
      </c>
      <c r="BJ239" s="30">
        <v>9999</v>
      </c>
      <c r="BK239" s="30">
        <v>9999</v>
      </c>
      <c r="BL239" s="30">
        <v>9999</v>
      </c>
      <c r="BM239" s="30">
        <v>9999</v>
      </c>
      <c r="BN239" s="30">
        <v>9999</v>
      </c>
      <c r="BO239" s="30">
        <v>9999</v>
      </c>
      <c r="BP239" s="30">
        <v>9999</v>
      </c>
      <c r="BQ239" s="30">
        <v>9999</v>
      </c>
      <c r="BR239" s="30">
        <v>9999</v>
      </c>
      <c r="BS239" s="30">
        <v>9999</v>
      </c>
      <c r="BT239" s="30">
        <v>9999</v>
      </c>
      <c r="BU239" s="30">
        <v>9999</v>
      </c>
      <c r="BV239" s="30">
        <v>9999</v>
      </c>
      <c r="BW239" s="30">
        <v>9999</v>
      </c>
      <c r="BX239" s="30">
        <v>9999</v>
      </c>
      <c r="BY239" s="30">
        <v>9999</v>
      </c>
      <c r="BZ239" s="30">
        <v>9999</v>
      </c>
      <c r="CA239" s="30">
        <v>9999</v>
      </c>
      <c r="CB239" s="30">
        <v>9999</v>
      </c>
      <c r="CC239" s="30">
        <v>9999</v>
      </c>
      <c r="CD239" s="30">
        <v>9999</v>
      </c>
      <c r="CE239" s="30">
        <v>9999</v>
      </c>
      <c r="CF239" s="30">
        <v>9999</v>
      </c>
      <c r="CG239" s="30">
        <v>9999</v>
      </c>
      <c r="CH239" s="30">
        <v>9999</v>
      </c>
      <c r="CI239" s="30">
        <v>9999</v>
      </c>
      <c r="CJ239" s="30">
        <v>9999</v>
      </c>
      <c r="CK239" s="30">
        <v>9999</v>
      </c>
      <c r="CL239" s="30">
        <v>9999</v>
      </c>
      <c r="CM239" s="30">
        <v>9999</v>
      </c>
      <c r="CN239" s="30"/>
    </row>
    <row r="240" spans="1:92" ht="12.75" customHeight="1">
      <c r="A240" s="187" t="str">
        <f t="shared" si="59"/>
        <v>20251001_MaxRate</v>
      </c>
      <c r="B240" s="435">
        <v>0</v>
      </c>
      <c r="C240" s="96" t="s">
        <v>778</v>
      </c>
      <c r="D240" s="14"/>
      <c r="E240" s="14"/>
      <c r="F240" s="30">
        <v>9999</v>
      </c>
      <c r="G240" s="30">
        <v>9999</v>
      </c>
      <c r="H240" s="30">
        <v>9999</v>
      </c>
      <c r="I240" s="30">
        <v>9999</v>
      </c>
      <c r="J240" s="30">
        <v>9999</v>
      </c>
      <c r="K240" s="30">
        <v>9999</v>
      </c>
      <c r="L240" s="30">
        <v>9999</v>
      </c>
      <c r="M240" s="30">
        <v>9999</v>
      </c>
      <c r="N240" s="30">
        <v>9999</v>
      </c>
      <c r="O240" s="30">
        <v>9999</v>
      </c>
      <c r="P240" s="30">
        <v>9999</v>
      </c>
      <c r="Q240" s="30">
        <v>9999</v>
      </c>
      <c r="R240" s="30">
        <v>9999</v>
      </c>
      <c r="S240" s="30">
        <v>9999</v>
      </c>
      <c r="T240" s="30">
        <v>9999</v>
      </c>
      <c r="U240" s="30">
        <v>9999</v>
      </c>
      <c r="V240" s="30">
        <v>9999</v>
      </c>
      <c r="W240" s="30">
        <v>9999</v>
      </c>
      <c r="X240" s="30">
        <v>9999</v>
      </c>
      <c r="Y240" s="30">
        <v>9999</v>
      </c>
      <c r="Z240" s="30">
        <v>9999</v>
      </c>
      <c r="AA240" s="30">
        <v>9999</v>
      </c>
      <c r="AB240" s="30">
        <v>9999</v>
      </c>
      <c r="AC240" s="30">
        <v>9999</v>
      </c>
      <c r="AD240" s="30">
        <v>9999</v>
      </c>
      <c r="AE240" s="30">
        <v>9999</v>
      </c>
      <c r="AF240" s="30">
        <v>9999</v>
      </c>
      <c r="AG240" s="30">
        <v>9999</v>
      </c>
      <c r="AH240" s="30">
        <v>9999</v>
      </c>
      <c r="AI240" s="30">
        <v>9999</v>
      </c>
      <c r="AJ240" s="30">
        <v>9999</v>
      </c>
      <c r="AK240" s="30">
        <v>9999</v>
      </c>
      <c r="AL240" s="30">
        <v>9999</v>
      </c>
      <c r="AM240" s="30">
        <v>9999</v>
      </c>
      <c r="AN240" s="30">
        <v>9999</v>
      </c>
      <c r="AO240" s="30">
        <v>9999</v>
      </c>
      <c r="AP240" s="30">
        <v>9999</v>
      </c>
      <c r="AQ240" s="30">
        <v>9999</v>
      </c>
      <c r="AR240" s="30">
        <v>9999</v>
      </c>
      <c r="AS240" s="30">
        <v>9999</v>
      </c>
      <c r="AT240" s="30">
        <v>9999</v>
      </c>
      <c r="AU240" s="30">
        <v>9999</v>
      </c>
      <c r="AV240" s="30">
        <v>9999</v>
      </c>
      <c r="AW240" s="525">
        <v>9999</v>
      </c>
      <c r="AX240" s="30">
        <v>9999</v>
      </c>
      <c r="AY240" s="30">
        <v>9999</v>
      </c>
      <c r="AZ240" s="30">
        <v>9999</v>
      </c>
      <c r="BA240" s="30">
        <v>9999</v>
      </c>
      <c r="BB240" s="30">
        <v>9999</v>
      </c>
      <c r="BC240" s="30">
        <v>9999</v>
      </c>
      <c r="BD240" s="30">
        <v>9999</v>
      </c>
      <c r="BE240" s="30">
        <v>9999</v>
      </c>
      <c r="BF240" s="30">
        <v>9999</v>
      </c>
      <c r="BG240" s="30">
        <v>9999</v>
      </c>
      <c r="BH240" s="30">
        <v>9999</v>
      </c>
      <c r="BI240" s="30">
        <v>9999</v>
      </c>
      <c r="BJ240" s="30">
        <v>9999</v>
      </c>
      <c r="BK240" s="30">
        <v>9999</v>
      </c>
      <c r="BL240" s="30">
        <v>9999</v>
      </c>
      <c r="BM240" s="30">
        <v>9999</v>
      </c>
      <c r="BN240" s="30">
        <v>9999</v>
      </c>
      <c r="BO240" s="30">
        <v>9999</v>
      </c>
      <c r="BP240" s="30">
        <v>9999</v>
      </c>
      <c r="BQ240" s="30">
        <v>9999</v>
      </c>
      <c r="BR240" s="30">
        <v>9999</v>
      </c>
      <c r="BS240" s="30">
        <v>9999</v>
      </c>
      <c r="BT240" s="30">
        <v>9999</v>
      </c>
      <c r="BU240" s="30">
        <v>9999</v>
      </c>
      <c r="BV240" s="30">
        <v>9999</v>
      </c>
      <c r="BW240" s="30">
        <v>9999</v>
      </c>
      <c r="BX240" s="30">
        <v>9999</v>
      </c>
      <c r="BY240" s="30">
        <v>9999</v>
      </c>
      <c r="BZ240" s="30">
        <v>9999</v>
      </c>
      <c r="CA240" s="30">
        <v>9999</v>
      </c>
      <c r="CB240" s="30">
        <v>9999</v>
      </c>
      <c r="CC240" s="30">
        <v>9999</v>
      </c>
      <c r="CD240" s="30">
        <v>9999</v>
      </c>
      <c r="CE240" s="30">
        <v>9999</v>
      </c>
      <c r="CF240" s="30">
        <v>9999</v>
      </c>
      <c r="CG240" s="30">
        <v>9999</v>
      </c>
      <c r="CH240" s="30">
        <v>9999</v>
      </c>
      <c r="CI240" s="30">
        <v>9999</v>
      </c>
      <c r="CJ240" s="30">
        <v>9999</v>
      </c>
      <c r="CK240" s="30">
        <v>9999</v>
      </c>
      <c r="CL240" s="30">
        <v>9999</v>
      </c>
      <c r="CM240" s="30">
        <v>9999</v>
      </c>
      <c r="CN240" s="30"/>
    </row>
    <row r="241" spans="1:92" ht="12.75" customHeight="1">
      <c r="A241" s="187" t="str">
        <f t="shared" si="59"/>
        <v>20251001_MaxRate</v>
      </c>
      <c r="B241" s="435">
        <v>0</v>
      </c>
      <c r="C241" s="96" t="s">
        <v>780</v>
      </c>
      <c r="D241" s="14"/>
      <c r="E241" s="14"/>
      <c r="F241" s="30">
        <v>9999</v>
      </c>
      <c r="G241" s="30">
        <v>9999</v>
      </c>
      <c r="H241" s="30">
        <v>9999</v>
      </c>
      <c r="I241" s="30">
        <v>9999</v>
      </c>
      <c r="J241" s="30">
        <v>9999</v>
      </c>
      <c r="K241" s="30">
        <v>9999</v>
      </c>
      <c r="L241" s="30">
        <v>9999</v>
      </c>
      <c r="M241" s="30">
        <v>9999</v>
      </c>
      <c r="N241" s="30">
        <v>9999</v>
      </c>
      <c r="O241" s="30">
        <v>9999</v>
      </c>
      <c r="P241" s="30">
        <v>9999</v>
      </c>
      <c r="Q241" s="30">
        <v>9999</v>
      </c>
      <c r="R241" s="30">
        <v>9999</v>
      </c>
      <c r="S241" s="30">
        <v>9999</v>
      </c>
      <c r="T241" s="30">
        <v>9999</v>
      </c>
      <c r="U241" s="30">
        <v>9999</v>
      </c>
      <c r="V241" s="30">
        <v>9999</v>
      </c>
      <c r="W241" s="30">
        <v>9999</v>
      </c>
      <c r="X241" s="30">
        <v>9999</v>
      </c>
      <c r="Y241" s="30">
        <v>9999</v>
      </c>
      <c r="Z241" s="30">
        <v>9999</v>
      </c>
      <c r="AA241" s="30">
        <v>9999</v>
      </c>
      <c r="AB241" s="30">
        <v>9999</v>
      </c>
      <c r="AC241" s="30">
        <v>9999</v>
      </c>
      <c r="AD241" s="30">
        <v>9999</v>
      </c>
      <c r="AE241" s="30">
        <v>9999</v>
      </c>
      <c r="AF241" s="30">
        <v>9999</v>
      </c>
      <c r="AG241" s="30">
        <v>9999</v>
      </c>
      <c r="AH241" s="30">
        <v>9999</v>
      </c>
      <c r="AI241" s="30">
        <v>9999</v>
      </c>
      <c r="AJ241" s="30">
        <v>9999</v>
      </c>
      <c r="AK241" s="30">
        <v>9999</v>
      </c>
      <c r="AL241" s="30">
        <v>9999</v>
      </c>
      <c r="AM241" s="30">
        <v>9999</v>
      </c>
      <c r="AN241" s="30">
        <v>9999</v>
      </c>
      <c r="AO241" s="30">
        <v>9999</v>
      </c>
      <c r="AP241" s="30">
        <v>9999</v>
      </c>
      <c r="AQ241" s="30">
        <v>9999</v>
      </c>
      <c r="AR241" s="30">
        <v>9999</v>
      </c>
      <c r="AS241" s="30">
        <v>9999</v>
      </c>
      <c r="AT241" s="30">
        <v>9999</v>
      </c>
      <c r="AU241" s="30">
        <v>9999</v>
      </c>
      <c r="AV241" s="30">
        <v>9999</v>
      </c>
      <c r="AW241" s="525">
        <v>9999</v>
      </c>
      <c r="AX241" s="30">
        <v>9999</v>
      </c>
      <c r="AY241" s="30">
        <v>9999</v>
      </c>
      <c r="AZ241" s="30">
        <v>9999</v>
      </c>
      <c r="BA241" s="30">
        <v>9999</v>
      </c>
      <c r="BB241" s="30">
        <v>9999</v>
      </c>
      <c r="BC241" s="30">
        <v>9999</v>
      </c>
      <c r="BD241" s="30">
        <v>9999</v>
      </c>
      <c r="BE241" s="30">
        <v>9999</v>
      </c>
      <c r="BF241" s="30">
        <v>9999</v>
      </c>
      <c r="BG241" s="30">
        <v>9999</v>
      </c>
      <c r="BH241" s="30">
        <v>9999</v>
      </c>
      <c r="BI241" s="30">
        <v>9999</v>
      </c>
      <c r="BJ241" s="30">
        <v>9999</v>
      </c>
      <c r="BK241" s="30">
        <v>9999</v>
      </c>
      <c r="BL241" s="30">
        <v>9999</v>
      </c>
      <c r="BM241" s="30">
        <v>9999</v>
      </c>
      <c r="BN241" s="30">
        <v>9999</v>
      </c>
      <c r="BO241" s="30">
        <v>9999</v>
      </c>
      <c r="BP241" s="30">
        <v>9999</v>
      </c>
      <c r="BQ241" s="30">
        <v>9999</v>
      </c>
      <c r="BR241" s="30">
        <v>9999</v>
      </c>
      <c r="BS241" s="30">
        <v>9999</v>
      </c>
      <c r="BT241" s="30">
        <v>9999</v>
      </c>
      <c r="BU241" s="30">
        <v>9999</v>
      </c>
      <c r="BV241" s="30">
        <v>9999</v>
      </c>
      <c r="BW241" s="30">
        <v>9999</v>
      </c>
      <c r="BX241" s="30">
        <v>9999</v>
      </c>
      <c r="BY241" s="30">
        <v>9999</v>
      </c>
      <c r="BZ241" s="30">
        <v>9999</v>
      </c>
      <c r="CA241" s="30">
        <v>9999</v>
      </c>
      <c r="CB241" s="30">
        <v>9999</v>
      </c>
      <c r="CC241" s="30">
        <v>9999</v>
      </c>
      <c r="CD241" s="30">
        <v>9999</v>
      </c>
      <c r="CE241" s="30">
        <v>9999</v>
      </c>
      <c r="CF241" s="30">
        <v>9999</v>
      </c>
      <c r="CG241" s="30">
        <v>9999</v>
      </c>
      <c r="CH241" s="30">
        <v>9999</v>
      </c>
      <c r="CI241" s="30">
        <v>9999</v>
      </c>
      <c r="CJ241" s="30">
        <v>9999</v>
      </c>
      <c r="CK241" s="30">
        <v>9999</v>
      </c>
      <c r="CL241" s="30">
        <v>9999</v>
      </c>
      <c r="CM241" s="30">
        <v>9999</v>
      </c>
      <c r="CN241" s="30"/>
    </row>
    <row r="242" spans="1:92" ht="12.75" customHeight="1">
      <c r="A242" s="187" t="str">
        <f t="shared" si="59"/>
        <v>20251001_MaxRate</v>
      </c>
      <c r="B242" s="435">
        <v>0</v>
      </c>
      <c r="C242" s="96" t="s">
        <v>779</v>
      </c>
      <c r="D242" s="14"/>
      <c r="E242" s="14"/>
      <c r="F242" s="30">
        <v>9999</v>
      </c>
      <c r="G242" s="30">
        <v>9999</v>
      </c>
      <c r="H242" s="30">
        <v>9999</v>
      </c>
      <c r="I242" s="30">
        <v>9999</v>
      </c>
      <c r="J242" s="30">
        <v>9999</v>
      </c>
      <c r="K242" s="30">
        <v>9999</v>
      </c>
      <c r="L242" s="30">
        <v>9999</v>
      </c>
      <c r="M242" s="30">
        <v>9999</v>
      </c>
      <c r="N242" s="30">
        <v>9999</v>
      </c>
      <c r="O242" s="30">
        <v>9999</v>
      </c>
      <c r="P242" s="30">
        <v>9999</v>
      </c>
      <c r="Q242" s="30">
        <v>9999</v>
      </c>
      <c r="R242" s="30">
        <v>9999</v>
      </c>
      <c r="S242" s="30">
        <v>9999</v>
      </c>
      <c r="T242" s="30">
        <v>9999</v>
      </c>
      <c r="U242" s="30">
        <v>9999</v>
      </c>
      <c r="V242" s="30">
        <v>9999</v>
      </c>
      <c r="W242" s="30">
        <v>9999</v>
      </c>
      <c r="X242" s="30">
        <v>9999</v>
      </c>
      <c r="Y242" s="30">
        <v>9999</v>
      </c>
      <c r="Z242" s="30">
        <v>9999</v>
      </c>
      <c r="AA242" s="30">
        <v>9999</v>
      </c>
      <c r="AB242" s="30">
        <v>9999</v>
      </c>
      <c r="AC242" s="30">
        <v>9999</v>
      </c>
      <c r="AD242" s="30">
        <v>9999</v>
      </c>
      <c r="AE242" s="30">
        <v>9999</v>
      </c>
      <c r="AF242" s="30">
        <v>9999</v>
      </c>
      <c r="AG242" s="30">
        <v>9999</v>
      </c>
      <c r="AH242" s="30">
        <v>9999</v>
      </c>
      <c r="AI242" s="30">
        <v>9999</v>
      </c>
      <c r="AJ242" s="30">
        <v>9999</v>
      </c>
      <c r="AK242" s="30">
        <v>9999</v>
      </c>
      <c r="AL242" s="30">
        <v>9999</v>
      </c>
      <c r="AM242" s="30">
        <v>9999</v>
      </c>
      <c r="AN242" s="30">
        <v>9999</v>
      </c>
      <c r="AO242" s="30">
        <v>9999</v>
      </c>
      <c r="AP242" s="30">
        <v>9999</v>
      </c>
      <c r="AQ242" s="30">
        <v>9999</v>
      </c>
      <c r="AR242" s="30">
        <v>9999</v>
      </c>
      <c r="AS242" s="30">
        <v>9999</v>
      </c>
      <c r="AT242" s="30">
        <v>9999</v>
      </c>
      <c r="AU242" s="30">
        <v>9999</v>
      </c>
      <c r="AV242" s="30">
        <v>9999</v>
      </c>
      <c r="AW242" s="525">
        <v>9999</v>
      </c>
      <c r="AX242" s="30">
        <v>9999</v>
      </c>
      <c r="AY242" s="30">
        <v>9999</v>
      </c>
      <c r="AZ242" s="30">
        <v>9999</v>
      </c>
      <c r="BA242" s="30">
        <v>9999</v>
      </c>
      <c r="BB242" s="30">
        <v>9999</v>
      </c>
      <c r="BC242" s="30">
        <v>9999</v>
      </c>
      <c r="BD242" s="30">
        <v>9999</v>
      </c>
      <c r="BE242" s="30">
        <v>9999</v>
      </c>
      <c r="BF242" s="30">
        <v>9999</v>
      </c>
      <c r="BG242" s="30">
        <v>9999</v>
      </c>
      <c r="BH242" s="30">
        <v>9999</v>
      </c>
      <c r="BI242" s="30">
        <v>9999</v>
      </c>
      <c r="BJ242" s="30">
        <v>9999</v>
      </c>
      <c r="BK242" s="30">
        <v>9999</v>
      </c>
      <c r="BL242" s="30">
        <v>9999</v>
      </c>
      <c r="BM242" s="30">
        <v>9999</v>
      </c>
      <c r="BN242" s="30">
        <v>9999</v>
      </c>
      <c r="BO242" s="30">
        <v>9999</v>
      </c>
      <c r="BP242" s="30">
        <v>9999</v>
      </c>
      <c r="BQ242" s="30">
        <v>9999</v>
      </c>
      <c r="BR242" s="30">
        <v>9999</v>
      </c>
      <c r="BS242" s="30">
        <v>9999</v>
      </c>
      <c r="BT242" s="30">
        <v>9999</v>
      </c>
      <c r="BU242" s="30">
        <v>9999</v>
      </c>
      <c r="BV242" s="30">
        <v>9999</v>
      </c>
      <c r="BW242" s="30">
        <v>9999</v>
      </c>
      <c r="BX242" s="30">
        <v>9999</v>
      </c>
      <c r="BY242" s="30">
        <v>9999</v>
      </c>
      <c r="BZ242" s="30">
        <v>9999</v>
      </c>
      <c r="CA242" s="30">
        <v>9999</v>
      </c>
      <c r="CB242" s="30">
        <v>9999</v>
      </c>
      <c r="CC242" s="30">
        <v>9999</v>
      </c>
      <c r="CD242" s="30">
        <v>9999</v>
      </c>
      <c r="CE242" s="30">
        <v>9999</v>
      </c>
      <c r="CF242" s="30">
        <v>9999</v>
      </c>
      <c r="CG242" s="30">
        <v>9999</v>
      </c>
      <c r="CH242" s="30">
        <v>9999</v>
      </c>
      <c r="CI242" s="30">
        <v>9999</v>
      </c>
      <c r="CJ242" s="30">
        <v>9999</v>
      </c>
      <c r="CK242" s="30">
        <v>9999</v>
      </c>
      <c r="CL242" s="30">
        <v>9999</v>
      </c>
      <c r="CM242" s="30">
        <v>9999</v>
      </c>
      <c r="CN242" s="30"/>
    </row>
    <row r="243" spans="1:92" ht="12.75" customHeight="1">
      <c r="A243" s="187" t="str">
        <f t="shared" si="59"/>
        <v>20251001_MaxRate</v>
      </c>
      <c r="B243" s="435">
        <v>0</v>
      </c>
      <c r="C243" s="96" t="s">
        <v>782</v>
      </c>
      <c r="D243" s="14"/>
      <c r="E243" s="14"/>
      <c r="F243" s="30">
        <v>9999</v>
      </c>
      <c r="G243" s="30">
        <v>9999</v>
      </c>
      <c r="H243" s="30">
        <v>9999</v>
      </c>
      <c r="I243" s="30">
        <v>9999</v>
      </c>
      <c r="J243" s="30">
        <v>9999</v>
      </c>
      <c r="K243" s="30">
        <v>9999</v>
      </c>
      <c r="L243" s="30">
        <v>9999</v>
      </c>
      <c r="M243" s="30">
        <v>9999</v>
      </c>
      <c r="N243" s="30">
        <v>9999</v>
      </c>
      <c r="O243" s="30">
        <v>9999</v>
      </c>
      <c r="P243" s="30">
        <v>9999</v>
      </c>
      <c r="Q243" s="30">
        <v>9999</v>
      </c>
      <c r="R243" s="30">
        <v>9999</v>
      </c>
      <c r="S243" s="30">
        <v>9999</v>
      </c>
      <c r="T243" s="30">
        <v>9999</v>
      </c>
      <c r="U243" s="30">
        <v>9999</v>
      </c>
      <c r="V243" s="30">
        <v>9999</v>
      </c>
      <c r="W243" s="30">
        <v>9999</v>
      </c>
      <c r="X243" s="30">
        <v>9999</v>
      </c>
      <c r="Y243" s="30">
        <v>9999</v>
      </c>
      <c r="Z243" s="30">
        <v>9999</v>
      </c>
      <c r="AA243" s="30">
        <v>9999</v>
      </c>
      <c r="AB243" s="30">
        <v>9999</v>
      </c>
      <c r="AC243" s="30">
        <v>9999</v>
      </c>
      <c r="AD243" s="30">
        <v>9999</v>
      </c>
      <c r="AE243" s="30">
        <v>9999</v>
      </c>
      <c r="AF243" s="30">
        <v>9999</v>
      </c>
      <c r="AG243" s="30">
        <v>9999</v>
      </c>
      <c r="AH243" s="30">
        <v>9999</v>
      </c>
      <c r="AI243" s="30">
        <v>9999</v>
      </c>
      <c r="AJ243" s="30">
        <v>9999</v>
      </c>
      <c r="AK243" s="30">
        <v>9999</v>
      </c>
      <c r="AL243" s="30">
        <v>9999</v>
      </c>
      <c r="AM243" s="30">
        <v>9999</v>
      </c>
      <c r="AN243" s="30">
        <v>9999</v>
      </c>
      <c r="AO243" s="30">
        <v>9999</v>
      </c>
      <c r="AP243" s="30">
        <v>9999</v>
      </c>
      <c r="AQ243" s="30">
        <v>9999</v>
      </c>
      <c r="AR243" s="30">
        <v>9999</v>
      </c>
      <c r="AS243" s="30">
        <v>9999</v>
      </c>
      <c r="AT243" s="30">
        <v>9999</v>
      </c>
      <c r="AU243" s="30">
        <v>9999</v>
      </c>
      <c r="AV243" s="30">
        <v>9999</v>
      </c>
      <c r="AW243" s="525">
        <v>9999</v>
      </c>
      <c r="AX243" s="30">
        <v>9999</v>
      </c>
      <c r="AY243" s="30">
        <v>9999</v>
      </c>
      <c r="AZ243" s="30">
        <v>9999</v>
      </c>
      <c r="BA243" s="30">
        <v>9999</v>
      </c>
      <c r="BB243" s="30">
        <v>9999</v>
      </c>
      <c r="BC243" s="30">
        <v>9999</v>
      </c>
      <c r="BD243" s="30">
        <v>9999</v>
      </c>
      <c r="BE243" s="30">
        <v>9999</v>
      </c>
      <c r="BF243" s="30">
        <v>9999</v>
      </c>
      <c r="BG243" s="30">
        <v>9999</v>
      </c>
      <c r="BH243" s="30">
        <v>9999</v>
      </c>
      <c r="BI243" s="30">
        <v>9999</v>
      </c>
      <c r="BJ243" s="30">
        <v>9999</v>
      </c>
      <c r="BK243" s="30">
        <v>9999</v>
      </c>
      <c r="BL243" s="30">
        <v>9999</v>
      </c>
      <c r="BM243" s="30">
        <v>9999</v>
      </c>
      <c r="BN243" s="30">
        <v>9999</v>
      </c>
      <c r="BO243" s="30">
        <v>9999</v>
      </c>
      <c r="BP243" s="30">
        <v>9999</v>
      </c>
      <c r="BQ243" s="30">
        <v>9999</v>
      </c>
      <c r="BR243" s="30">
        <v>9999</v>
      </c>
      <c r="BS243" s="30">
        <v>9999</v>
      </c>
      <c r="BT243" s="30">
        <v>9999</v>
      </c>
      <c r="BU243" s="30">
        <v>9999</v>
      </c>
      <c r="BV243" s="30">
        <v>9999</v>
      </c>
      <c r="BW243" s="30">
        <v>9999</v>
      </c>
      <c r="BX243" s="30">
        <v>9999</v>
      </c>
      <c r="BY243" s="30">
        <v>9999</v>
      </c>
      <c r="BZ243" s="30">
        <v>9999</v>
      </c>
      <c r="CA243" s="30">
        <v>9999</v>
      </c>
      <c r="CB243" s="30">
        <v>9999</v>
      </c>
      <c r="CC243" s="30">
        <v>9999</v>
      </c>
      <c r="CD243" s="30">
        <v>9999</v>
      </c>
      <c r="CE243" s="30">
        <v>9999</v>
      </c>
      <c r="CF243" s="30">
        <v>9999</v>
      </c>
      <c r="CG243" s="30">
        <v>9999</v>
      </c>
      <c r="CH243" s="30">
        <v>9999</v>
      </c>
      <c r="CI243" s="30">
        <v>9999</v>
      </c>
      <c r="CJ243" s="30">
        <v>9999</v>
      </c>
      <c r="CK243" s="30">
        <v>9999</v>
      </c>
      <c r="CL243" s="30">
        <v>9999</v>
      </c>
      <c r="CM243" s="30">
        <v>9999</v>
      </c>
      <c r="CN243" s="30"/>
    </row>
    <row r="244" spans="1:92" ht="12.75" customHeight="1">
      <c r="A244" s="187" t="str">
        <f t="shared" si="59"/>
        <v>20251001_MaxRate</v>
      </c>
      <c r="B244" s="435">
        <v>0</v>
      </c>
      <c r="C244" s="96" t="s">
        <v>781</v>
      </c>
      <c r="D244" s="14"/>
      <c r="E244" s="14"/>
      <c r="F244" s="30">
        <v>9999</v>
      </c>
      <c r="G244" s="30">
        <v>9999</v>
      </c>
      <c r="H244" s="30">
        <v>9999</v>
      </c>
      <c r="I244" s="30">
        <v>9999</v>
      </c>
      <c r="J244" s="30">
        <v>9999</v>
      </c>
      <c r="K244" s="30">
        <v>9999</v>
      </c>
      <c r="L244" s="30">
        <v>9999</v>
      </c>
      <c r="M244" s="30">
        <v>9999</v>
      </c>
      <c r="N244" s="30">
        <v>9999</v>
      </c>
      <c r="O244" s="30">
        <v>9999</v>
      </c>
      <c r="P244" s="30">
        <v>9999</v>
      </c>
      <c r="Q244" s="30">
        <v>9999</v>
      </c>
      <c r="R244" s="30">
        <v>9999</v>
      </c>
      <c r="S244" s="30">
        <v>9999</v>
      </c>
      <c r="T244" s="30">
        <v>9999</v>
      </c>
      <c r="U244" s="30">
        <v>9999</v>
      </c>
      <c r="V244" s="30">
        <v>9999</v>
      </c>
      <c r="W244" s="30">
        <v>9999</v>
      </c>
      <c r="X244" s="30">
        <v>9999</v>
      </c>
      <c r="Y244" s="30">
        <v>9999</v>
      </c>
      <c r="Z244" s="30">
        <v>9999</v>
      </c>
      <c r="AA244" s="30">
        <v>9999</v>
      </c>
      <c r="AB244" s="30">
        <v>9999</v>
      </c>
      <c r="AC244" s="30">
        <v>9999</v>
      </c>
      <c r="AD244" s="30">
        <v>9999</v>
      </c>
      <c r="AE244" s="30">
        <v>9999</v>
      </c>
      <c r="AF244" s="30">
        <v>9999</v>
      </c>
      <c r="AG244" s="30">
        <v>9999</v>
      </c>
      <c r="AH244" s="30">
        <v>9999</v>
      </c>
      <c r="AI244" s="30">
        <v>9999</v>
      </c>
      <c r="AJ244" s="30">
        <v>9999</v>
      </c>
      <c r="AK244" s="30">
        <v>9999</v>
      </c>
      <c r="AL244" s="30">
        <v>9999</v>
      </c>
      <c r="AM244" s="30">
        <v>9999</v>
      </c>
      <c r="AN244" s="30">
        <v>9999</v>
      </c>
      <c r="AO244" s="30">
        <v>9999</v>
      </c>
      <c r="AP244" s="30">
        <v>9999</v>
      </c>
      <c r="AQ244" s="30">
        <v>9999</v>
      </c>
      <c r="AR244" s="30">
        <v>9999</v>
      </c>
      <c r="AS244" s="30">
        <v>9999</v>
      </c>
      <c r="AT244" s="30">
        <v>9999</v>
      </c>
      <c r="AU244" s="30">
        <v>9999</v>
      </c>
      <c r="AV244" s="30">
        <v>9999</v>
      </c>
      <c r="AW244" s="525">
        <v>9999</v>
      </c>
      <c r="AX244" s="30">
        <v>9999</v>
      </c>
      <c r="AY244" s="30">
        <v>9999</v>
      </c>
      <c r="AZ244" s="30">
        <v>9999</v>
      </c>
      <c r="BA244" s="30">
        <v>9999</v>
      </c>
      <c r="BB244" s="30">
        <v>9999</v>
      </c>
      <c r="BC244" s="30">
        <v>9999</v>
      </c>
      <c r="BD244" s="30">
        <v>9999</v>
      </c>
      <c r="BE244" s="30">
        <v>9999</v>
      </c>
      <c r="BF244" s="30">
        <v>9999</v>
      </c>
      <c r="BG244" s="30">
        <v>9999</v>
      </c>
      <c r="BH244" s="30">
        <v>9999</v>
      </c>
      <c r="BI244" s="30">
        <v>9999</v>
      </c>
      <c r="BJ244" s="30">
        <v>9999</v>
      </c>
      <c r="BK244" s="30">
        <v>9999</v>
      </c>
      <c r="BL244" s="30">
        <v>9999</v>
      </c>
      <c r="BM244" s="30">
        <v>9999</v>
      </c>
      <c r="BN244" s="30">
        <v>9999</v>
      </c>
      <c r="BO244" s="30">
        <v>9999</v>
      </c>
      <c r="BP244" s="30">
        <v>9999</v>
      </c>
      <c r="BQ244" s="30">
        <v>9999</v>
      </c>
      <c r="BR244" s="30">
        <v>9999</v>
      </c>
      <c r="BS244" s="30">
        <v>9999</v>
      </c>
      <c r="BT244" s="30">
        <v>9999</v>
      </c>
      <c r="BU244" s="30">
        <v>9999</v>
      </c>
      <c r="BV244" s="30">
        <v>9999</v>
      </c>
      <c r="BW244" s="30">
        <v>9999</v>
      </c>
      <c r="BX244" s="30">
        <v>9999</v>
      </c>
      <c r="BY244" s="30">
        <v>9999</v>
      </c>
      <c r="BZ244" s="30">
        <v>9999</v>
      </c>
      <c r="CA244" s="30">
        <v>9999</v>
      </c>
      <c r="CB244" s="30">
        <v>9999</v>
      </c>
      <c r="CC244" s="30">
        <v>9999</v>
      </c>
      <c r="CD244" s="30">
        <v>9999</v>
      </c>
      <c r="CE244" s="30">
        <v>9999</v>
      </c>
      <c r="CF244" s="30">
        <v>9999</v>
      </c>
      <c r="CG244" s="30">
        <v>9999</v>
      </c>
      <c r="CH244" s="30">
        <v>9999</v>
      </c>
      <c r="CI244" s="30">
        <v>9999</v>
      </c>
      <c r="CJ244" s="30">
        <v>9999</v>
      </c>
      <c r="CK244" s="30">
        <v>9999</v>
      </c>
      <c r="CL244" s="30">
        <v>9999</v>
      </c>
      <c r="CM244" s="30">
        <v>9999</v>
      </c>
      <c r="CN244" s="30"/>
    </row>
    <row r="245" spans="1:92" ht="12.75" customHeight="1">
      <c r="A245" s="187" t="str">
        <f t="shared" si="59"/>
        <v>20251001_MaxRate</v>
      </c>
      <c r="B245" s="435">
        <v>0</v>
      </c>
      <c r="C245" s="96" t="s">
        <v>769</v>
      </c>
      <c r="D245" s="14"/>
      <c r="E245" s="14"/>
      <c r="F245" s="30">
        <v>9999</v>
      </c>
      <c r="G245" s="30">
        <v>9999</v>
      </c>
      <c r="H245" s="30">
        <v>9999</v>
      </c>
      <c r="I245" s="30">
        <v>9999</v>
      </c>
      <c r="J245" s="30">
        <v>9999</v>
      </c>
      <c r="K245" s="30">
        <v>9999</v>
      </c>
      <c r="L245" s="30">
        <v>9999</v>
      </c>
      <c r="M245" s="30">
        <v>9999</v>
      </c>
      <c r="N245" s="30">
        <v>9999</v>
      </c>
      <c r="O245" s="30">
        <v>9999</v>
      </c>
      <c r="P245" s="30">
        <v>9999</v>
      </c>
      <c r="Q245" s="30">
        <v>9999</v>
      </c>
      <c r="R245" s="30">
        <v>9999</v>
      </c>
      <c r="S245" s="30">
        <v>9999</v>
      </c>
      <c r="T245" s="30">
        <v>9999</v>
      </c>
      <c r="U245" s="30">
        <v>9999</v>
      </c>
      <c r="V245" s="30">
        <v>9999</v>
      </c>
      <c r="W245" s="30">
        <v>9999</v>
      </c>
      <c r="X245" s="30">
        <v>9999</v>
      </c>
      <c r="Y245" s="30">
        <v>9999</v>
      </c>
      <c r="Z245" s="30">
        <v>9999</v>
      </c>
      <c r="AA245" s="30">
        <v>9999</v>
      </c>
      <c r="AB245" s="30">
        <v>9999</v>
      </c>
      <c r="AC245" s="30">
        <v>9999</v>
      </c>
      <c r="AD245" s="30">
        <v>9999</v>
      </c>
      <c r="AE245" s="30">
        <v>9999</v>
      </c>
      <c r="AF245" s="30">
        <v>9999</v>
      </c>
      <c r="AG245" s="30">
        <v>9999</v>
      </c>
      <c r="AH245" s="30">
        <v>9999</v>
      </c>
      <c r="AI245" s="30">
        <v>9999</v>
      </c>
      <c r="AJ245" s="30">
        <v>9999</v>
      </c>
      <c r="AK245" s="30">
        <v>9999</v>
      </c>
      <c r="AL245" s="30">
        <v>9999</v>
      </c>
      <c r="AM245" s="30">
        <v>9999</v>
      </c>
      <c r="AN245" s="30">
        <v>9999</v>
      </c>
      <c r="AO245" s="30">
        <v>9999</v>
      </c>
      <c r="AP245" s="30">
        <v>9999</v>
      </c>
      <c r="AQ245" s="30">
        <v>9999</v>
      </c>
      <c r="AR245" s="30">
        <v>9999</v>
      </c>
      <c r="AS245" s="30">
        <v>9999</v>
      </c>
      <c r="AT245" s="30">
        <v>9999</v>
      </c>
      <c r="AU245" s="30">
        <v>9999</v>
      </c>
      <c r="AV245" s="30">
        <v>9999</v>
      </c>
      <c r="AW245" s="525">
        <v>9999</v>
      </c>
      <c r="AX245" s="30">
        <v>9999</v>
      </c>
      <c r="AY245" s="30">
        <v>9999</v>
      </c>
      <c r="AZ245" s="30">
        <v>9999</v>
      </c>
      <c r="BA245" s="30">
        <v>9999</v>
      </c>
      <c r="BB245" s="30">
        <v>9999</v>
      </c>
      <c r="BC245" s="30">
        <v>9999</v>
      </c>
      <c r="BD245" s="30">
        <v>9999</v>
      </c>
      <c r="BE245" s="30">
        <v>9999</v>
      </c>
      <c r="BF245" s="30">
        <v>9999</v>
      </c>
      <c r="BG245" s="30">
        <v>9999</v>
      </c>
      <c r="BH245" s="30">
        <v>9999</v>
      </c>
      <c r="BI245" s="30">
        <v>9999</v>
      </c>
      <c r="BJ245" s="30">
        <v>9999</v>
      </c>
      <c r="BK245" s="30">
        <v>9999</v>
      </c>
      <c r="BL245" s="30">
        <v>9999</v>
      </c>
      <c r="BM245" s="30">
        <v>9999</v>
      </c>
      <c r="BN245" s="30">
        <v>9999</v>
      </c>
      <c r="BO245" s="30">
        <v>9999</v>
      </c>
      <c r="BP245" s="30">
        <v>9999</v>
      </c>
      <c r="BQ245" s="30">
        <v>9999</v>
      </c>
      <c r="BR245" s="30">
        <v>9999</v>
      </c>
      <c r="BS245" s="30">
        <v>9999</v>
      </c>
      <c r="BT245" s="30">
        <v>9999</v>
      </c>
      <c r="BU245" s="30">
        <v>9999</v>
      </c>
      <c r="BV245" s="30">
        <v>9999</v>
      </c>
      <c r="BW245" s="30">
        <v>9999</v>
      </c>
      <c r="BX245" s="30">
        <v>9999</v>
      </c>
      <c r="BY245" s="30">
        <v>9999</v>
      </c>
      <c r="BZ245" s="30">
        <v>9999</v>
      </c>
      <c r="CA245" s="30">
        <v>9999</v>
      </c>
      <c r="CB245" s="30">
        <v>9999</v>
      </c>
      <c r="CC245" s="30">
        <v>9999</v>
      </c>
      <c r="CD245" s="30">
        <v>9999</v>
      </c>
      <c r="CE245" s="30">
        <v>9999</v>
      </c>
      <c r="CF245" s="30">
        <v>9999</v>
      </c>
      <c r="CG245" s="30">
        <v>9999</v>
      </c>
      <c r="CH245" s="30">
        <v>9999</v>
      </c>
      <c r="CI245" s="30">
        <v>9999</v>
      </c>
      <c r="CJ245" s="30">
        <v>9999</v>
      </c>
      <c r="CK245" s="30">
        <v>9999</v>
      </c>
      <c r="CL245" s="30">
        <v>9999</v>
      </c>
      <c r="CM245" s="30">
        <v>9999</v>
      </c>
      <c r="CN245" s="30"/>
    </row>
    <row r="246" spans="1:92" ht="12.75" customHeight="1">
      <c r="A246" s="187" t="str">
        <f t="shared" si="59"/>
        <v>20251001_MaxRate</v>
      </c>
      <c r="B246" s="435">
        <v>0</v>
      </c>
      <c r="C246" s="96" t="s">
        <v>756</v>
      </c>
      <c r="D246" s="14"/>
      <c r="E246" s="14"/>
      <c r="F246" s="30">
        <v>9999</v>
      </c>
      <c r="G246" s="30">
        <v>9999</v>
      </c>
      <c r="H246" s="30">
        <v>9999</v>
      </c>
      <c r="I246" s="30">
        <v>9999</v>
      </c>
      <c r="J246" s="30">
        <v>9999</v>
      </c>
      <c r="K246" s="30">
        <v>9999</v>
      </c>
      <c r="L246" s="30">
        <v>9999</v>
      </c>
      <c r="M246" s="30">
        <v>9999</v>
      </c>
      <c r="N246" s="30">
        <v>9999</v>
      </c>
      <c r="O246" s="30">
        <v>9999</v>
      </c>
      <c r="P246" s="30">
        <v>9999</v>
      </c>
      <c r="Q246" s="30">
        <v>9999</v>
      </c>
      <c r="R246" s="30">
        <v>9999</v>
      </c>
      <c r="S246" s="30">
        <v>9999</v>
      </c>
      <c r="T246" s="30">
        <v>9999</v>
      </c>
      <c r="U246" s="30">
        <v>9999</v>
      </c>
      <c r="V246" s="30">
        <v>9999</v>
      </c>
      <c r="W246" s="30">
        <v>9999</v>
      </c>
      <c r="X246" s="30">
        <v>9999</v>
      </c>
      <c r="Y246" s="30">
        <v>9999</v>
      </c>
      <c r="Z246" s="30">
        <v>9999</v>
      </c>
      <c r="AA246" s="30">
        <v>9999</v>
      </c>
      <c r="AB246" s="30">
        <v>9999</v>
      </c>
      <c r="AC246" s="30">
        <v>9999</v>
      </c>
      <c r="AD246" s="30">
        <v>9999</v>
      </c>
      <c r="AE246" s="30">
        <v>9999</v>
      </c>
      <c r="AF246" s="30">
        <v>9999</v>
      </c>
      <c r="AG246" s="30">
        <v>9999</v>
      </c>
      <c r="AH246" s="30">
        <v>9999</v>
      </c>
      <c r="AI246" s="30">
        <v>9999</v>
      </c>
      <c r="AJ246" s="30">
        <v>9999</v>
      </c>
      <c r="AK246" s="30">
        <v>9999</v>
      </c>
      <c r="AL246" s="30">
        <v>9999</v>
      </c>
      <c r="AM246" s="30">
        <v>9999</v>
      </c>
      <c r="AN246" s="30">
        <v>9999</v>
      </c>
      <c r="AO246" s="30">
        <v>9999</v>
      </c>
      <c r="AP246" s="30">
        <v>9999</v>
      </c>
      <c r="AQ246" s="30">
        <v>9999</v>
      </c>
      <c r="AR246" s="30">
        <v>9999</v>
      </c>
      <c r="AS246" s="30">
        <v>9999</v>
      </c>
      <c r="AT246" s="30">
        <v>9999</v>
      </c>
      <c r="AU246" s="30">
        <v>9999</v>
      </c>
      <c r="AV246" s="30">
        <v>9999</v>
      </c>
      <c r="AW246" s="525">
        <v>9999</v>
      </c>
      <c r="AX246" s="30">
        <v>9999</v>
      </c>
      <c r="AY246" s="30">
        <v>9999</v>
      </c>
      <c r="AZ246" s="30">
        <v>9999</v>
      </c>
      <c r="BA246" s="30">
        <v>9999</v>
      </c>
      <c r="BB246" s="30">
        <v>9999</v>
      </c>
      <c r="BC246" s="30">
        <v>9999</v>
      </c>
      <c r="BD246" s="30">
        <v>9999</v>
      </c>
      <c r="BE246" s="30">
        <v>9999</v>
      </c>
      <c r="BF246" s="30">
        <v>9999</v>
      </c>
      <c r="BG246" s="30">
        <v>9999</v>
      </c>
      <c r="BH246" s="30">
        <v>9999</v>
      </c>
      <c r="BI246" s="30">
        <v>9999</v>
      </c>
      <c r="BJ246" s="30">
        <v>9999</v>
      </c>
      <c r="BK246" s="30">
        <v>9999</v>
      </c>
      <c r="BL246" s="30">
        <v>9999</v>
      </c>
      <c r="BM246" s="30">
        <v>9999</v>
      </c>
      <c r="BN246" s="30">
        <v>9999</v>
      </c>
      <c r="BO246" s="30">
        <v>9999</v>
      </c>
      <c r="BP246" s="30">
        <v>9999</v>
      </c>
      <c r="BQ246" s="30">
        <v>9999</v>
      </c>
      <c r="BR246" s="30">
        <v>9999</v>
      </c>
      <c r="BS246" s="30">
        <v>9999</v>
      </c>
      <c r="BT246" s="30">
        <v>9999</v>
      </c>
      <c r="BU246" s="30">
        <v>9999</v>
      </c>
      <c r="BV246" s="30">
        <v>9999</v>
      </c>
      <c r="BW246" s="30">
        <v>9999</v>
      </c>
      <c r="BX246" s="30">
        <v>9999</v>
      </c>
      <c r="BY246" s="30">
        <v>9999</v>
      </c>
      <c r="BZ246" s="30">
        <v>9999</v>
      </c>
      <c r="CA246" s="30">
        <v>9999</v>
      </c>
      <c r="CB246" s="30">
        <v>9999</v>
      </c>
      <c r="CC246" s="30">
        <v>9999</v>
      </c>
      <c r="CD246" s="30">
        <v>9999</v>
      </c>
      <c r="CE246" s="30">
        <v>9999</v>
      </c>
      <c r="CF246" s="30">
        <v>9999</v>
      </c>
      <c r="CG246" s="30">
        <v>9999</v>
      </c>
      <c r="CH246" s="30">
        <v>9999</v>
      </c>
      <c r="CI246" s="30">
        <v>9999</v>
      </c>
      <c r="CJ246" s="30">
        <v>9999</v>
      </c>
      <c r="CK246" s="30">
        <v>9999</v>
      </c>
      <c r="CL246" s="30">
        <v>9999</v>
      </c>
      <c r="CM246" s="30">
        <v>9999</v>
      </c>
      <c r="CN246" s="30"/>
    </row>
    <row r="247" spans="1:92" ht="12.75" customHeight="1">
      <c r="A247" s="187" t="str">
        <f t="shared" si="59"/>
        <v>20251001_MaxRate</v>
      </c>
      <c r="B247" s="435">
        <v>0</v>
      </c>
      <c r="C247" s="96" t="s">
        <v>809</v>
      </c>
      <c r="D247" s="14"/>
      <c r="E247" s="14"/>
      <c r="F247" s="30">
        <v>9999</v>
      </c>
      <c r="G247" s="30">
        <v>9999</v>
      </c>
      <c r="H247" s="30">
        <v>9999</v>
      </c>
      <c r="I247" s="30">
        <v>9999</v>
      </c>
      <c r="J247" s="30">
        <v>9999</v>
      </c>
      <c r="K247" s="30">
        <v>9999</v>
      </c>
      <c r="L247" s="30">
        <v>9999</v>
      </c>
      <c r="M247" s="30">
        <v>9999</v>
      </c>
      <c r="N247" s="30">
        <v>9999</v>
      </c>
      <c r="O247" s="30">
        <v>9999</v>
      </c>
      <c r="P247" s="30">
        <v>9999</v>
      </c>
      <c r="Q247" s="30">
        <v>9999</v>
      </c>
      <c r="R247" s="30">
        <v>9999</v>
      </c>
      <c r="S247" s="30">
        <v>9999</v>
      </c>
      <c r="T247" s="30">
        <v>9999</v>
      </c>
      <c r="U247" s="30">
        <v>9999</v>
      </c>
      <c r="V247" s="30">
        <v>9999</v>
      </c>
      <c r="W247" s="30">
        <v>9999</v>
      </c>
      <c r="X247" s="30">
        <v>9999</v>
      </c>
      <c r="Y247" s="30">
        <v>9999</v>
      </c>
      <c r="Z247" s="30">
        <v>9999</v>
      </c>
      <c r="AA247" s="30">
        <v>9999</v>
      </c>
      <c r="AB247" s="30">
        <v>9999</v>
      </c>
      <c r="AC247" s="30">
        <v>9999</v>
      </c>
      <c r="AD247" s="30">
        <v>9999</v>
      </c>
      <c r="AE247" s="30">
        <v>9999</v>
      </c>
      <c r="AF247" s="30">
        <v>9999</v>
      </c>
      <c r="AG247" s="30">
        <v>9999</v>
      </c>
      <c r="AH247" s="30">
        <v>9999</v>
      </c>
      <c r="AI247" s="30">
        <v>9999</v>
      </c>
      <c r="AJ247" s="30">
        <v>9999</v>
      </c>
      <c r="AK247" s="30">
        <v>9999</v>
      </c>
      <c r="AL247" s="30">
        <v>9999</v>
      </c>
      <c r="AM247" s="30">
        <v>9999</v>
      </c>
      <c r="AN247" s="30">
        <v>9999</v>
      </c>
      <c r="AO247" s="30">
        <v>9999</v>
      </c>
      <c r="AP247" s="30">
        <v>9999</v>
      </c>
      <c r="AQ247" s="30">
        <v>9999</v>
      </c>
      <c r="AR247" s="30">
        <v>9999</v>
      </c>
      <c r="AS247" s="30">
        <v>9999</v>
      </c>
      <c r="AT247" s="30">
        <v>9999</v>
      </c>
      <c r="AU247" s="30">
        <v>9999</v>
      </c>
      <c r="AV247" s="30">
        <v>9999</v>
      </c>
      <c r="AW247" s="525">
        <v>9999</v>
      </c>
      <c r="AX247" s="30">
        <v>9999</v>
      </c>
      <c r="AY247" s="30">
        <v>9999</v>
      </c>
      <c r="AZ247" s="30">
        <v>9999</v>
      </c>
      <c r="BA247" s="30">
        <v>9999</v>
      </c>
      <c r="BB247" s="30">
        <v>9999</v>
      </c>
      <c r="BC247" s="30">
        <v>9999</v>
      </c>
      <c r="BD247" s="30">
        <v>9999</v>
      </c>
      <c r="BE247" s="30">
        <v>9999</v>
      </c>
      <c r="BF247" s="30">
        <v>9999</v>
      </c>
      <c r="BG247" s="30">
        <v>9999</v>
      </c>
      <c r="BH247" s="30">
        <v>9999</v>
      </c>
      <c r="BI247" s="30">
        <v>9999</v>
      </c>
      <c r="BJ247" s="30">
        <v>9999</v>
      </c>
      <c r="BK247" s="30">
        <v>9999</v>
      </c>
      <c r="BL247" s="30">
        <v>9999</v>
      </c>
      <c r="BM247" s="30">
        <v>9999</v>
      </c>
      <c r="BN247" s="30">
        <v>9999</v>
      </c>
      <c r="BO247" s="30">
        <v>9999</v>
      </c>
      <c r="BP247" s="30">
        <v>9999</v>
      </c>
      <c r="BQ247" s="30">
        <v>9999</v>
      </c>
      <c r="BR247" s="30">
        <v>9999</v>
      </c>
      <c r="BS247" s="30">
        <v>9999</v>
      </c>
      <c r="BT247" s="30">
        <v>9999</v>
      </c>
      <c r="BU247" s="30">
        <v>9999</v>
      </c>
      <c r="BV247" s="30">
        <v>9999</v>
      </c>
      <c r="BW247" s="30">
        <v>9999</v>
      </c>
      <c r="BX247" s="30">
        <v>9999</v>
      </c>
      <c r="BY247" s="30">
        <v>9999</v>
      </c>
      <c r="BZ247" s="30">
        <v>9999</v>
      </c>
      <c r="CA247" s="30">
        <v>9999</v>
      </c>
      <c r="CB247" s="30">
        <v>9999</v>
      </c>
      <c r="CC247" s="30">
        <v>9999</v>
      </c>
      <c r="CD247" s="30">
        <v>9999</v>
      </c>
      <c r="CE247" s="30">
        <v>9999</v>
      </c>
      <c r="CF247" s="30">
        <v>9999</v>
      </c>
      <c r="CG247" s="30">
        <v>9999</v>
      </c>
      <c r="CH247" s="30">
        <v>9999</v>
      </c>
      <c r="CI247" s="30">
        <v>9999</v>
      </c>
      <c r="CJ247" s="30">
        <v>9999</v>
      </c>
      <c r="CK247" s="30">
        <v>9999</v>
      </c>
      <c r="CL247" s="30">
        <v>9999</v>
      </c>
      <c r="CM247" s="30">
        <v>9999</v>
      </c>
      <c r="CN247" s="30"/>
    </row>
    <row r="248" spans="1:92" ht="12.75" customHeight="1">
      <c r="A248" s="187" t="str">
        <f t="shared" si="59"/>
        <v>20251001_MaxRate</v>
      </c>
      <c r="B248" s="435">
        <v>0</v>
      </c>
      <c r="C248" s="96" t="s">
        <v>808</v>
      </c>
      <c r="D248" s="14"/>
      <c r="E248" s="14"/>
      <c r="F248" s="30">
        <v>9999</v>
      </c>
      <c r="G248" s="30">
        <v>9999</v>
      </c>
      <c r="H248" s="30">
        <v>9999</v>
      </c>
      <c r="I248" s="30">
        <v>9999</v>
      </c>
      <c r="J248" s="30">
        <v>9999</v>
      </c>
      <c r="K248" s="30">
        <v>9999</v>
      </c>
      <c r="L248" s="30">
        <v>9999</v>
      </c>
      <c r="M248" s="30">
        <v>9999</v>
      </c>
      <c r="N248" s="30">
        <v>9999</v>
      </c>
      <c r="O248" s="30">
        <v>9999</v>
      </c>
      <c r="P248" s="30">
        <v>9999</v>
      </c>
      <c r="Q248" s="30">
        <v>9999</v>
      </c>
      <c r="R248" s="30">
        <v>9999</v>
      </c>
      <c r="S248" s="30">
        <v>9999</v>
      </c>
      <c r="T248" s="30">
        <v>9999</v>
      </c>
      <c r="U248" s="30">
        <v>9999</v>
      </c>
      <c r="V248" s="30">
        <v>9999</v>
      </c>
      <c r="W248" s="30">
        <v>9999</v>
      </c>
      <c r="X248" s="30">
        <v>9999</v>
      </c>
      <c r="Y248" s="30">
        <v>9999</v>
      </c>
      <c r="Z248" s="30">
        <v>9999</v>
      </c>
      <c r="AA248" s="30">
        <v>9999</v>
      </c>
      <c r="AB248" s="30">
        <v>9999</v>
      </c>
      <c r="AC248" s="30">
        <v>9999</v>
      </c>
      <c r="AD248" s="30">
        <v>9999</v>
      </c>
      <c r="AE248" s="30">
        <v>9999</v>
      </c>
      <c r="AF248" s="30">
        <v>9999</v>
      </c>
      <c r="AG248" s="30">
        <v>9999</v>
      </c>
      <c r="AH248" s="30">
        <v>9999</v>
      </c>
      <c r="AI248" s="30">
        <v>9999</v>
      </c>
      <c r="AJ248" s="30">
        <v>9999</v>
      </c>
      <c r="AK248" s="30">
        <v>9999</v>
      </c>
      <c r="AL248" s="30">
        <v>9999</v>
      </c>
      <c r="AM248" s="30">
        <v>9999</v>
      </c>
      <c r="AN248" s="30">
        <v>9999</v>
      </c>
      <c r="AO248" s="30">
        <v>9999</v>
      </c>
      <c r="AP248" s="30">
        <v>9999</v>
      </c>
      <c r="AQ248" s="30">
        <v>9999</v>
      </c>
      <c r="AR248" s="30">
        <v>9999</v>
      </c>
      <c r="AS248" s="30">
        <v>9999</v>
      </c>
      <c r="AT248" s="30">
        <v>9999</v>
      </c>
      <c r="AU248" s="30">
        <v>9999</v>
      </c>
      <c r="AV248" s="30">
        <v>9999</v>
      </c>
      <c r="AW248" s="525">
        <v>9999</v>
      </c>
      <c r="AX248" s="30">
        <v>9999</v>
      </c>
      <c r="AY248" s="30">
        <v>9999</v>
      </c>
      <c r="AZ248" s="30">
        <v>9999</v>
      </c>
      <c r="BA248" s="30">
        <v>9999</v>
      </c>
      <c r="BB248" s="30">
        <v>9999</v>
      </c>
      <c r="BC248" s="30">
        <v>9999</v>
      </c>
      <c r="BD248" s="30">
        <v>9999</v>
      </c>
      <c r="BE248" s="30">
        <v>9999</v>
      </c>
      <c r="BF248" s="30">
        <v>9999</v>
      </c>
      <c r="BG248" s="30">
        <v>9999</v>
      </c>
      <c r="BH248" s="30">
        <v>9999</v>
      </c>
      <c r="BI248" s="30">
        <v>9999</v>
      </c>
      <c r="BJ248" s="30">
        <v>9999</v>
      </c>
      <c r="BK248" s="30">
        <v>9999</v>
      </c>
      <c r="BL248" s="30">
        <v>9999</v>
      </c>
      <c r="BM248" s="30">
        <v>9999</v>
      </c>
      <c r="BN248" s="30">
        <v>9999</v>
      </c>
      <c r="BO248" s="30">
        <v>9999</v>
      </c>
      <c r="BP248" s="30">
        <v>9999</v>
      </c>
      <c r="BQ248" s="30">
        <v>9999</v>
      </c>
      <c r="BR248" s="30">
        <v>9999</v>
      </c>
      <c r="BS248" s="30">
        <v>9999</v>
      </c>
      <c r="BT248" s="30">
        <v>9999</v>
      </c>
      <c r="BU248" s="30">
        <v>9999</v>
      </c>
      <c r="BV248" s="30">
        <v>9999</v>
      </c>
      <c r="BW248" s="30">
        <v>9999</v>
      </c>
      <c r="BX248" s="30">
        <v>9999</v>
      </c>
      <c r="BY248" s="30">
        <v>9999</v>
      </c>
      <c r="BZ248" s="30">
        <v>9999</v>
      </c>
      <c r="CA248" s="30">
        <v>9999</v>
      </c>
      <c r="CB248" s="30">
        <v>9999</v>
      </c>
      <c r="CC248" s="30">
        <v>9999</v>
      </c>
      <c r="CD248" s="30">
        <v>9999</v>
      </c>
      <c r="CE248" s="30">
        <v>9999</v>
      </c>
      <c r="CF248" s="30">
        <v>9999</v>
      </c>
      <c r="CG248" s="30">
        <v>9999</v>
      </c>
      <c r="CH248" s="30">
        <v>9999</v>
      </c>
      <c r="CI248" s="30">
        <v>9999</v>
      </c>
      <c r="CJ248" s="30">
        <v>9999</v>
      </c>
      <c r="CK248" s="30">
        <v>9999</v>
      </c>
      <c r="CL248" s="30">
        <v>9999</v>
      </c>
      <c r="CM248" s="30">
        <v>9999</v>
      </c>
      <c r="CN248" s="30"/>
    </row>
    <row r="249" spans="1:92" ht="12.75" customHeight="1">
      <c r="A249" s="187" t="str">
        <f t="shared" si="59"/>
        <v>20251001_MaxRate</v>
      </c>
      <c r="B249" s="435">
        <v>0</v>
      </c>
      <c r="C249" s="96" t="s">
        <v>770</v>
      </c>
      <c r="D249" s="14"/>
      <c r="E249" s="14"/>
      <c r="F249" s="30">
        <v>9999</v>
      </c>
      <c r="G249" s="30">
        <v>9999</v>
      </c>
      <c r="H249" s="30">
        <v>9999</v>
      </c>
      <c r="I249" s="30">
        <v>9999</v>
      </c>
      <c r="J249" s="30">
        <v>9999</v>
      </c>
      <c r="K249" s="30">
        <v>9999</v>
      </c>
      <c r="L249" s="30">
        <v>9999</v>
      </c>
      <c r="M249" s="30">
        <v>9999</v>
      </c>
      <c r="N249" s="30">
        <v>9999</v>
      </c>
      <c r="O249" s="30">
        <v>9999</v>
      </c>
      <c r="P249" s="30">
        <v>9999</v>
      </c>
      <c r="Q249" s="30">
        <v>9999</v>
      </c>
      <c r="R249" s="30">
        <v>9999</v>
      </c>
      <c r="S249" s="30">
        <v>9999</v>
      </c>
      <c r="T249" s="30">
        <v>9999</v>
      </c>
      <c r="U249" s="30">
        <v>9999</v>
      </c>
      <c r="V249" s="30">
        <v>9999</v>
      </c>
      <c r="W249" s="30">
        <v>9999</v>
      </c>
      <c r="X249" s="30">
        <v>9999</v>
      </c>
      <c r="Y249" s="30">
        <v>9999</v>
      </c>
      <c r="Z249" s="30">
        <v>9999</v>
      </c>
      <c r="AA249" s="30">
        <v>9999</v>
      </c>
      <c r="AB249" s="30">
        <v>9999</v>
      </c>
      <c r="AC249" s="30">
        <v>9999</v>
      </c>
      <c r="AD249" s="30">
        <v>9999</v>
      </c>
      <c r="AE249" s="30">
        <v>9999</v>
      </c>
      <c r="AF249" s="30">
        <v>9999</v>
      </c>
      <c r="AG249" s="30">
        <v>9999</v>
      </c>
      <c r="AH249" s="30">
        <v>9999</v>
      </c>
      <c r="AI249" s="30">
        <v>9999</v>
      </c>
      <c r="AJ249" s="30">
        <v>9999</v>
      </c>
      <c r="AK249" s="30">
        <v>9999</v>
      </c>
      <c r="AL249" s="30">
        <v>9999</v>
      </c>
      <c r="AM249" s="30">
        <v>9999</v>
      </c>
      <c r="AN249" s="30">
        <v>9999</v>
      </c>
      <c r="AO249" s="30">
        <v>9999</v>
      </c>
      <c r="AP249" s="30">
        <v>9999</v>
      </c>
      <c r="AQ249" s="30">
        <v>9999</v>
      </c>
      <c r="AR249" s="30">
        <v>9999</v>
      </c>
      <c r="AS249" s="30">
        <v>9999</v>
      </c>
      <c r="AT249" s="30">
        <v>9999</v>
      </c>
      <c r="AU249" s="30">
        <v>9999</v>
      </c>
      <c r="AV249" s="30">
        <v>9999</v>
      </c>
      <c r="AW249" s="525">
        <v>9999</v>
      </c>
      <c r="AX249" s="30">
        <v>9999</v>
      </c>
      <c r="AY249" s="30">
        <v>9999</v>
      </c>
      <c r="AZ249" s="30">
        <v>9999</v>
      </c>
      <c r="BA249" s="30">
        <v>9999</v>
      </c>
      <c r="BB249" s="30">
        <v>9999</v>
      </c>
      <c r="BC249" s="30">
        <v>9999</v>
      </c>
      <c r="BD249" s="30">
        <v>9999</v>
      </c>
      <c r="BE249" s="30">
        <v>9999</v>
      </c>
      <c r="BF249" s="30">
        <v>9999</v>
      </c>
      <c r="BG249" s="30">
        <v>9999</v>
      </c>
      <c r="BH249" s="30">
        <v>9999</v>
      </c>
      <c r="BI249" s="30">
        <v>9999</v>
      </c>
      <c r="BJ249" s="30">
        <v>9999</v>
      </c>
      <c r="BK249" s="30">
        <v>9999</v>
      </c>
      <c r="BL249" s="30">
        <v>9999</v>
      </c>
      <c r="BM249" s="30">
        <v>9999</v>
      </c>
      <c r="BN249" s="30">
        <v>9999</v>
      </c>
      <c r="BO249" s="30">
        <v>9999</v>
      </c>
      <c r="BP249" s="30">
        <v>9999</v>
      </c>
      <c r="BQ249" s="30">
        <v>9999</v>
      </c>
      <c r="BR249" s="30">
        <v>9999</v>
      </c>
      <c r="BS249" s="30">
        <v>9999</v>
      </c>
      <c r="BT249" s="30">
        <v>9999</v>
      </c>
      <c r="BU249" s="30">
        <v>9999</v>
      </c>
      <c r="BV249" s="30">
        <v>9999</v>
      </c>
      <c r="BW249" s="30">
        <v>9999</v>
      </c>
      <c r="BX249" s="30">
        <v>9999</v>
      </c>
      <c r="BY249" s="30">
        <v>9999</v>
      </c>
      <c r="BZ249" s="30">
        <v>9999</v>
      </c>
      <c r="CA249" s="30">
        <v>9999</v>
      </c>
      <c r="CB249" s="30">
        <v>9999</v>
      </c>
      <c r="CC249" s="30">
        <v>9999</v>
      </c>
      <c r="CD249" s="30">
        <v>9999</v>
      </c>
      <c r="CE249" s="30">
        <v>9999</v>
      </c>
      <c r="CF249" s="30">
        <v>9999</v>
      </c>
      <c r="CG249" s="30">
        <v>9999</v>
      </c>
      <c r="CH249" s="30">
        <v>9999</v>
      </c>
      <c r="CI249" s="30">
        <v>9999</v>
      </c>
      <c r="CJ249" s="30">
        <v>9999</v>
      </c>
      <c r="CK249" s="30">
        <v>9999</v>
      </c>
      <c r="CL249" s="30">
        <v>9999</v>
      </c>
      <c r="CM249" s="30">
        <v>9999</v>
      </c>
      <c r="CN249" s="30"/>
    </row>
    <row r="250" spans="1:92" ht="12.75" customHeight="1">
      <c r="A250" s="187" t="str">
        <f t="shared" si="59"/>
        <v>20251001_MaxRate</v>
      </c>
      <c r="B250" s="435">
        <v>0</v>
      </c>
      <c r="C250" s="96" t="s">
        <v>771</v>
      </c>
      <c r="D250" s="14"/>
      <c r="E250" s="14"/>
      <c r="F250" s="30">
        <v>9999</v>
      </c>
      <c r="G250" s="30">
        <v>9999</v>
      </c>
      <c r="H250" s="30">
        <v>9999</v>
      </c>
      <c r="I250" s="30">
        <v>9999</v>
      </c>
      <c r="J250" s="30">
        <v>9999</v>
      </c>
      <c r="K250" s="30">
        <v>9999</v>
      </c>
      <c r="L250" s="30">
        <v>9999</v>
      </c>
      <c r="M250" s="30">
        <v>9999</v>
      </c>
      <c r="N250" s="30">
        <v>9999</v>
      </c>
      <c r="O250" s="30">
        <v>9999</v>
      </c>
      <c r="P250" s="30">
        <v>9999</v>
      </c>
      <c r="Q250" s="30">
        <v>9999</v>
      </c>
      <c r="R250" s="30">
        <v>9999</v>
      </c>
      <c r="S250" s="30">
        <v>9999</v>
      </c>
      <c r="T250" s="30">
        <v>9999</v>
      </c>
      <c r="U250" s="30">
        <v>9999</v>
      </c>
      <c r="V250" s="30">
        <v>9999</v>
      </c>
      <c r="W250" s="30">
        <v>9999</v>
      </c>
      <c r="X250" s="30">
        <v>9999</v>
      </c>
      <c r="Y250" s="30">
        <v>9999</v>
      </c>
      <c r="Z250" s="30">
        <v>9999</v>
      </c>
      <c r="AA250" s="30">
        <v>9999</v>
      </c>
      <c r="AB250" s="30">
        <v>9999</v>
      </c>
      <c r="AC250" s="30">
        <v>9999</v>
      </c>
      <c r="AD250" s="30">
        <v>9999</v>
      </c>
      <c r="AE250" s="30">
        <v>9999</v>
      </c>
      <c r="AF250" s="30">
        <v>9999</v>
      </c>
      <c r="AG250" s="30">
        <v>9999</v>
      </c>
      <c r="AH250" s="30">
        <v>9999</v>
      </c>
      <c r="AI250" s="30">
        <v>9999</v>
      </c>
      <c r="AJ250" s="30">
        <v>9999</v>
      </c>
      <c r="AK250" s="30">
        <v>9999</v>
      </c>
      <c r="AL250" s="30">
        <v>9999</v>
      </c>
      <c r="AM250" s="30">
        <v>9999</v>
      </c>
      <c r="AN250" s="30">
        <v>9999</v>
      </c>
      <c r="AO250" s="30">
        <v>9999</v>
      </c>
      <c r="AP250" s="30">
        <v>9999</v>
      </c>
      <c r="AQ250" s="30">
        <v>9999</v>
      </c>
      <c r="AR250" s="30">
        <v>9999</v>
      </c>
      <c r="AS250" s="30">
        <v>9999</v>
      </c>
      <c r="AT250" s="30">
        <v>9999</v>
      </c>
      <c r="AU250" s="30">
        <v>9999</v>
      </c>
      <c r="AV250" s="30">
        <v>9999</v>
      </c>
      <c r="AW250" s="525">
        <v>9999</v>
      </c>
      <c r="AX250" s="30">
        <v>9999</v>
      </c>
      <c r="AY250" s="30">
        <v>9999</v>
      </c>
      <c r="AZ250" s="30">
        <v>9999</v>
      </c>
      <c r="BA250" s="30">
        <v>9999</v>
      </c>
      <c r="BB250" s="30">
        <v>9999</v>
      </c>
      <c r="BC250" s="30">
        <v>9999</v>
      </c>
      <c r="BD250" s="30">
        <v>9999</v>
      </c>
      <c r="BE250" s="30">
        <v>9999</v>
      </c>
      <c r="BF250" s="30">
        <v>9999</v>
      </c>
      <c r="BG250" s="30">
        <v>9999</v>
      </c>
      <c r="BH250" s="30">
        <v>9999</v>
      </c>
      <c r="BI250" s="30">
        <v>9999</v>
      </c>
      <c r="BJ250" s="30">
        <v>9999</v>
      </c>
      <c r="BK250" s="30">
        <v>9999</v>
      </c>
      <c r="BL250" s="30">
        <v>9999</v>
      </c>
      <c r="BM250" s="30">
        <v>9999</v>
      </c>
      <c r="BN250" s="30">
        <v>9999</v>
      </c>
      <c r="BO250" s="30">
        <v>9999</v>
      </c>
      <c r="BP250" s="30">
        <v>9999</v>
      </c>
      <c r="BQ250" s="30">
        <v>9999</v>
      </c>
      <c r="BR250" s="30">
        <v>9999</v>
      </c>
      <c r="BS250" s="30">
        <v>9999</v>
      </c>
      <c r="BT250" s="30">
        <v>9999</v>
      </c>
      <c r="BU250" s="30">
        <v>9999</v>
      </c>
      <c r="BV250" s="30">
        <v>9999</v>
      </c>
      <c r="BW250" s="30">
        <v>9999</v>
      </c>
      <c r="BX250" s="30">
        <v>9999</v>
      </c>
      <c r="BY250" s="30">
        <v>9999</v>
      </c>
      <c r="BZ250" s="30">
        <v>9999</v>
      </c>
      <c r="CA250" s="30">
        <v>9999</v>
      </c>
      <c r="CB250" s="30">
        <v>9999</v>
      </c>
      <c r="CC250" s="30">
        <v>9999</v>
      </c>
      <c r="CD250" s="30">
        <v>9999</v>
      </c>
      <c r="CE250" s="30">
        <v>9999</v>
      </c>
      <c r="CF250" s="30">
        <v>9999</v>
      </c>
      <c r="CG250" s="30">
        <v>9999</v>
      </c>
      <c r="CH250" s="30">
        <v>9999</v>
      </c>
      <c r="CI250" s="30">
        <v>9999</v>
      </c>
      <c r="CJ250" s="30">
        <v>9999</v>
      </c>
      <c r="CK250" s="30">
        <v>9999</v>
      </c>
      <c r="CL250" s="30">
        <v>9999</v>
      </c>
      <c r="CM250" s="30">
        <v>9999</v>
      </c>
      <c r="CN250" s="30"/>
    </row>
    <row r="251" spans="1:92" ht="12.75" customHeight="1">
      <c r="A251" s="187" t="str">
        <f t="shared" si="59"/>
        <v>20251001_MaxRate</v>
      </c>
      <c r="B251" s="435">
        <v>0</v>
      </c>
      <c r="C251" s="96" t="s">
        <v>814</v>
      </c>
      <c r="D251" s="14"/>
      <c r="E251" s="14"/>
      <c r="F251" s="30">
        <v>9999</v>
      </c>
      <c r="G251" s="30">
        <v>9999</v>
      </c>
      <c r="H251" s="30">
        <v>9999</v>
      </c>
      <c r="I251" s="30">
        <v>9999</v>
      </c>
      <c r="J251" s="30">
        <v>9999</v>
      </c>
      <c r="K251" s="30">
        <v>9999</v>
      </c>
      <c r="L251" s="30">
        <v>9999</v>
      </c>
      <c r="M251" s="30">
        <v>9999</v>
      </c>
      <c r="N251" s="30">
        <v>9999</v>
      </c>
      <c r="O251" s="30">
        <v>9999</v>
      </c>
      <c r="P251" s="30">
        <v>9999</v>
      </c>
      <c r="Q251" s="30">
        <v>9999</v>
      </c>
      <c r="R251" s="30">
        <v>9999</v>
      </c>
      <c r="S251" s="30">
        <v>9999</v>
      </c>
      <c r="T251" s="30">
        <v>9999</v>
      </c>
      <c r="U251" s="30">
        <v>9999</v>
      </c>
      <c r="V251" s="30">
        <v>9999</v>
      </c>
      <c r="W251" s="30">
        <v>9999</v>
      </c>
      <c r="X251" s="30">
        <v>9999</v>
      </c>
      <c r="Y251" s="30">
        <v>9999</v>
      </c>
      <c r="Z251" s="30">
        <v>9999</v>
      </c>
      <c r="AA251" s="30">
        <v>9999</v>
      </c>
      <c r="AB251" s="30">
        <v>9999</v>
      </c>
      <c r="AC251" s="30">
        <v>9999</v>
      </c>
      <c r="AD251" s="30">
        <v>9999</v>
      </c>
      <c r="AE251" s="30">
        <v>9999</v>
      </c>
      <c r="AF251" s="30">
        <v>9999</v>
      </c>
      <c r="AG251" s="30">
        <v>9999</v>
      </c>
      <c r="AH251" s="30">
        <v>9999</v>
      </c>
      <c r="AI251" s="30">
        <v>9999</v>
      </c>
      <c r="AJ251" s="30">
        <v>9999</v>
      </c>
      <c r="AK251" s="30">
        <v>9999</v>
      </c>
      <c r="AL251" s="30">
        <v>9999</v>
      </c>
      <c r="AM251" s="30">
        <v>9999</v>
      </c>
      <c r="AN251" s="30">
        <v>9999</v>
      </c>
      <c r="AO251" s="30">
        <v>9999</v>
      </c>
      <c r="AP251" s="30">
        <v>9999</v>
      </c>
      <c r="AQ251" s="30">
        <v>9999</v>
      </c>
      <c r="AR251" s="30">
        <v>9999</v>
      </c>
      <c r="AS251" s="30">
        <v>9999</v>
      </c>
      <c r="AT251" s="30">
        <v>9999</v>
      </c>
      <c r="AU251" s="30">
        <v>9999</v>
      </c>
      <c r="AV251" s="30">
        <v>9999</v>
      </c>
      <c r="AW251" s="525">
        <v>9999</v>
      </c>
      <c r="AX251" s="30">
        <v>9999</v>
      </c>
      <c r="AY251" s="30">
        <v>9999</v>
      </c>
      <c r="AZ251" s="30">
        <v>9999</v>
      </c>
      <c r="BA251" s="30">
        <v>9999</v>
      </c>
      <c r="BB251" s="30">
        <v>9999</v>
      </c>
      <c r="BC251" s="30">
        <v>9999</v>
      </c>
      <c r="BD251" s="30">
        <v>9999</v>
      </c>
      <c r="BE251" s="30">
        <v>9999</v>
      </c>
      <c r="BF251" s="30">
        <v>9999</v>
      </c>
      <c r="BG251" s="30">
        <v>9999</v>
      </c>
      <c r="BH251" s="30">
        <v>9999</v>
      </c>
      <c r="BI251" s="30">
        <v>9999</v>
      </c>
      <c r="BJ251" s="30">
        <v>9999</v>
      </c>
      <c r="BK251" s="30">
        <v>9999</v>
      </c>
      <c r="BL251" s="30">
        <v>9999</v>
      </c>
      <c r="BM251" s="30">
        <v>9999</v>
      </c>
      <c r="BN251" s="30">
        <v>9999</v>
      </c>
      <c r="BO251" s="30">
        <v>9999</v>
      </c>
      <c r="BP251" s="30">
        <v>9999</v>
      </c>
      <c r="BQ251" s="30">
        <v>9999</v>
      </c>
      <c r="BR251" s="30">
        <v>9999</v>
      </c>
      <c r="BS251" s="30">
        <v>9999</v>
      </c>
      <c r="BT251" s="30">
        <v>9999</v>
      </c>
      <c r="BU251" s="30">
        <v>9999</v>
      </c>
      <c r="BV251" s="30">
        <v>9999</v>
      </c>
      <c r="BW251" s="30">
        <v>9999</v>
      </c>
      <c r="BX251" s="30">
        <v>9999</v>
      </c>
      <c r="BY251" s="30">
        <v>9999</v>
      </c>
      <c r="BZ251" s="30">
        <v>9999</v>
      </c>
      <c r="CA251" s="30">
        <v>9999</v>
      </c>
      <c r="CB251" s="30">
        <v>9999</v>
      </c>
      <c r="CC251" s="30">
        <v>9999</v>
      </c>
      <c r="CD251" s="30">
        <v>9999</v>
      </c>
      <c r="CE251" s="30">
        <v>9999</v>
      </c>
      <c r="CF251" s="30">
        <v>9999</v>
      </c>
      <c r="CG251" s="30">
        <v>9999</v>
      </c>
      <c r="CH251" s="30">
        <v>9999</v>
      </c>
      <c r="CI251" s="30">
        <v>9999</v>
      </c>
      <c r="CJ251" s="30">
        <v>9999</v>
      </c>
      <c r="CK251" s="30">
        <v>9999</v>
      </c>
      <c r="CL251" s="30">
        <v>9999</v>
      </c>
      <c r="CM251" s="30">
        <v>9999</v>
      </c>
      <c r="CN251" s="30"/>
    </row>
    <row r="252" spans="1:92" ht="12.75" customHeight="1">
      <c r="A252" s="187" t="str">
        <f t="shared" si="59"/>
        <v>20251001_MaxRate</v>
      </c>
      <c r="B252" s="435">
        <v>0</v>
      </c>
      <c r="C252" s="96" t="s">
        <v>815</v>
      </c>
      <c r="D252" s="14"/>
      <c r="E252" s="14"/>
      <c r="F252" s="30">
        <v>9999</v>
      </c>
      <c r="G252" s="30">
        <v>9999</v>
      </c>
      <c r="H252" s="30">
        <v>9999</v>
      </c>
      <c r="I252" s="30">
        <v>9999</v>
      </c>
      <c r="J252" s="30">
        <v>9999</v>
      </c>
      <c r="K252" s="30">
        <v>9999</v>
      </c>
      <c r="L252" s="30">
        <v>9999</v>
      </c>
      <c r="M252" s="30">
        <v>9999</v>
      </c>
      <c r="N252" s="30">
        <v>9999</v>
      </c>
      <c r="O252" s="30">
        <v>9999</v>
      </c>
      <c r="P252" s="30">
        <v>9999</v>
      </c>
      <c r="Q252" s="30">
        <v>9999</v>
      </c>
      <c r="R252" s="30">
        <v>9999</v>
      </c>
      <c r="S252" s="30">
        <v>9999</v>
      </c>
      <c r="T252" s="30">
        <v>9999</v>
      </c>
      <c r="U252" s="30">
        <v>9999</v>
      </c>
      <c r="V252" s="30">
        <v>9999</v>
      </c>
      <c r="W252" s="30">
        <v>9999</v>
      </c>
      <c r="X252" s="30">
        <v>9999</v>
      </c>
      <c r="Y252" s="30">
        <v>9999</v>
      </c>
      <c r="Z252" s="30">
        <v>9999</v>
      </c>
      <c r="AA252" s="30">
        <v>9999</v>
      </c>
      <c r="AB252" s="30">
        <v>9999</v>
      </c>
      <c r="AC252" s="30">
        <v>9999</v>
      </c>
      <c r="AD252" s="30">
        <v>9999</v>
      </c>
      <c r="AE252" s="30">
        <v>9999</v>
      </c>
      <c r="AF252" s="30">
        <v>9999</v>
      </c>
      <c r="AG252" s="30">
        <v>9999</v>
      </c>
      <c r="AH252" s="30">
        <v>9999</v>
      </c>
      <c r="AI252" s="30">
        <v>9999</v>
      </c>
      <c r="AJ252" s="30">
        <v>9999</v>
      </c>
      <c r="AK252" s="30">
        <v>9999</v>
      </c>
      <c r="AL252" s="30">
        <v>9999</v>
      </c>
      <c r="AM252" s="30">
        <v>9999</v>
      </c>
      <c r="AN252" s="30">
        <v>9999</v>
      </c>
      <c r="AO252" s="30">
        <v>9999</v>
      </c>
      <c r="AP252" s="30">
        <v>9999</v>
      </c>
      <c r="AQ252" s="30">
        <v>9999</v>
      </c>
      <c r="AR252" s="30">
        <v>9999</v>
      </c>
      <c r="AS252" s="30">
        <v>9999</v>
      </c>
      <c r="AT252" s="30">
        <v>9999</v>
      </c>
      <c r="AU252" s="30">
        <v>9999</v>
      </c>
      <c r="AV252" s="30">
        <v>9999</v>
      </c>
      <c r="AW252" s="525">
        <v>9999</v>
      </c>
      <c r="AX252" s="30">
        <v>9999</v>
      </c>
      <c r="AY252" s="30">
        <v>9999</v>
      </c>
      <c r="AZ252" s="30">
        <v>9999</v>
      </c>
      <c r="BA252" s="30">
        <v>9999</v>
      </c>
      <c r="BB252" s="30">
        <v>9999</v>
      </c>
      <c r="BC252" s="30">
        <v>9999</v>
      </c>
      <c r="BD252" s="30">
        <v>9999</v>
      </c>
      <c r="BE252" s="30">
        <v>9999</v>
      </c>
      <c r="BF252" s="30">
        <v>9999</v>
      </c>
      <c r="BG252" s="30">
        <v>9999</v>
      </c>
      <c r="BH252" s="30">
        <v>9999</v>
      </c>
      <c r="BI252" s="30">
        <v>9999</v>
      </c>
      <c r="BJ252" s="30">
        <v>9999</v>
      </c>
      <c r="BK252" s="30">
        <v>9999</v>
      </c>
      <c r="BL252" s="30">
        <v>9999</v>
      </c>
      <c r="BM252" s="30">
        <v>9999</v>
      </c>
      <c r="BN252" s="30">
        <v>9999</v>
      </c>
      <c r="BO252" s="30">
        <v>9999</v>
      </c>
      <c r="BP252" s="30">
        <v>9999</v>
      </c>
      <c r="BQ252" s="30">
        <v>9999</v>
      </c>
      <c r="BR252" s="30">
        <v>9999</v>
      </c>
      <c r="BS252" s="30">
        <v>9999</v>
      </c>
      <c r="BT252" s="30">
        <v>9999</v>
      </c>
      <c r="BU252" s="30">
        <v>9999</v>
      </c>
      <c r="BV252" s="30">
        <v>9999</v>
      </c>
      <c r="BW252" s="30">
        <v>9999</v>
      </c>
      <c r="BX252" s="30">
        <v>9999</v>
      </c>
      <c r="BY252" s="30">
        <v>9999</v>
      </c>
      <c r="BZ252" s="30">
        <v>9999</v>
      </c>
      <c r="CA252" s="30">
        <v>9999</v>
      </c>
      <c r="CB252" s="30">
        <v>9999</v>
      </c>
      <c r="CC252" s="30">
        <v>9999</v>
      </c>
      <c r="CD252" s="30">
        <v>9999</v>
      </c>
      <c r="CE252" s="30">
        <v>9999</v>
      </c>
      <c r="CF252" s="30">
        <v>9999</v>
      </c>
      <c r="CG252" s="30">
        <v>9999</v>
      </c>
      <c r="CH252" s="30">
        <v>9999</v>
      </c>
      <c r="CI252" s="30">
        <v>9999</v>
      </c>
      <c r="CJ252" s="30">
        <v>9999</v>
      </c>
      <c r="CK252" s="30">
        <v>9999</v>
      </c>
      <c r="CL252" s="30">
        <v>9999</v>
      </c>
      <c r="CM252" s="30">
        <v>9999</v>
      </c>
      <c r="CN252" s="30"/>
    </row>
    <row r="253" spans="1:92" ht="12.75" customHeight="1">
      <c r="A253" s="187" t="str">
        <f t="shared" ref="A253:A317" si="60">A252</f>
        <v>20251001_MaxRate</v>
      </c>
      <c r="B253" s="435">
        <v>0</v>
      </c>
      <c r="C253" s="96" t="s">
        <v>772</v>
      </c>
      <c r="D253" s="14"/>
      <c r="E253" s="14"/>
      <c r="F253" s="30">
        <v>9999</v>
      </c>
      <c r="G253" s="30">
        <v>9999</v>
      </c>
      <c r="H253" s="30">
        <v>9999</v>
      </c>
      <c r="I253" s="30">
        <v>9999</v>
      </c>
      <c r="J253" s="30">
        <v>9999</v>
      </c>
      <c r="K253" s="30">
        <v>9999</v>
      </c>
      <c r="L253" s="30">
        <v>9999</v>
      </c>
      <c r="M253" s="30">
        <v>9999</v>
      </c>
      <c r="N253" s="30">
        <v>9999</v>
      </c>
      <c r="O253" s="30">
        <v>9999</v>
      </c>
      <c r="P253" s="30">
        <v>9999</v>
      </c>
      <c r="Q253" s="30">
        <v>9999</v>
      </c>
      <c r="R253" s="30">
        <v>9999</v>
      </c>
      <c r="S253" s="30">
        <v>9999</v>
      </c>
      <c r="T253" s="30">
        <v>9999</v>
      </c>
      <c r="U253" s="30">
        <v>9999</v>
      </c>
      <c r="V253" s="30">
        <v>9999</v>
      </c>
      <c r="W253" s="30">
        <v>9999</v>
      </c>
      <c r="X253" s="30">
        <v>9999</v>
      </c>
      <c r="Y253" s="30">
        <v>9999</v>
      </c>
      <c r="Z253" s="30">
        <v>9999</v>
      </c>
      <c r="AA253" s="30">
        <v>9999</v>
      </c>
      <c r="AB253" s="30">
        <v>9999</v>
      </c>
      <c r="AC253" s="30">
        <v>9999</v>
      </c>
      <c r="AD253" s="30">
        <v>9999</v>
      </c>
      <c r="AE253" s="30">
        <v>9999</v>
      </c>
      <c r="AF253" s="30">
        <v>9999</v>
      </c>
      <c r="AG253" s="30">
        <v>9999</v>
      </c>
      <c r="AH253" s="30">
        <v>9999</v>
      </c>
      <c r="AI253" s="30">
        <v>9999</v>
      </c>
      <c r="AJ253" s="30">
        <v>9999</v>
      </c>
      <c r="AK253" s="30">
        <v>9999</v>
      </c>
      <c r="AL253" s="30">
        <v>9999</v>
      </c>
      <c r="AM253" s="30">
        <v>9999</v>
      </c>
      <c r="AN253" s="30">
        <v>9999</v>
      </c>
      <c r="AO253" s="30">
        <v>9999</v>
      </c>
      <c r="AP253" s="30">
        <v>9999</v>
      </c>
      <c r="AQ253" s="30">
        <v>9999</v>
      </c>
      <c r="AR253" s="30">
        <v>9999</v>
      </c>
      <c r="AS253" s="30">
        <v>9999</v>
      </c>
      <c r="AT253" s="30">
        <v>9999</v>
      </c>
      <c r="AU253" s="30">
        <v>9999</v>
      </c>
      <c r="AV253" s="30">
        <v>9999</v>
      </c>
      <c r="AW253" s="525">
        <v>9999</v>
      </c>
      <c r="AX253" s="30">
        <v>9999</v>
      </c>
      <c r="AY253" s="30">
        <v>9999</v>
      </c>
      <c r="AZ253" s="30">
        <v>9999</v>
      </c>
      <c r="BA253" s="30">
        <v>9999</v>
      </c>
      <c r="BB253" s="30">
        <v>9999</v>
      </c>
      <c r="BC253" s="30">
        <v>9999</v>
      </c>
      <c r="BD253" s="30">
        <v>9999</v>
      </c>
      <c r="BE253" s="30">
        <v>9999</v>
      </c>
      <c r="BF253" s="30">
        <v>9999</v>
      </c>
      <c r="BG253" s="30">
        <v>9999</v>
      </c>
      <c r="BH253" s="30">
        <v>9999</v>
      </c>
      <c r="BI253" s="30">
        <v>9999</v>
      </c>
      <c r="BJ253" s="30">
        <v>9999</v>
      </c>
      <c r="BK253" s="30">
        <v>9999</v>
      </c>
      <c r="BL253" s="30">
        <v>9999</v>
      </c>
      <c r="BM253" s="30">
        <v>9999</v>
      </c>
      <c r="BN253" s="30">
        <v>9999</v>
      </c>
      <c r="BO253" s="30">
        <v>9999</v>
      </c>
      <c r="BP253" s="30">
        <v>9999</v>
      </c>
      <c r="BQ253" s="30">
        <v>9999</v>
      </c>
      <c r="BR253" s="30">
        <v>9999</v>
      </c>
      <c r="BS253" s="30">
        <v>9999</v>
      </c>
      <c r="BT253" s="30">
        <v>9999</v>
      </c>
      <c r="BU253" s="30">
        <v>9999</v>
      </c>
      <c r="BV253" s="30">
        <v>9999</v>
      </c>
      <c r="BW253" s="30">
        <v>9999</v>
      </c>
      <c r="BX253" s="30">
        <v>9999</v>
      </c>
      <c r="BY253" s="30">
        <v>9999</v>
      </c>
      <c r="BZ253" s="30">
        <v>9999</v>
      </c>
      <c r="CA253" s="30">
        <v>9999</v>
      </c>
      <c r="CB253" s="30">
        <v>9999</v>
      </c>
      <c r="CC253" s="30">
        <v>9999</v>
      </c>
      <c r="CD253" s="30">
        <v>9999</v>
      </c>
      <c r="CE253" s="30">
        <v>9999</v>
      </c>
      <c r="CF253" s="30">
        <v>9999</v>
      </c>
      <c r="CG253" s="30">
        <v>9999</v>
      </c>
      <c r="CH253" s="30">
        <v>9999</v>
      </c>
      <c r="CI253" s="30">
        <v>9999</v>
      </c>
      <c r="CJ253" s="30">
        <v>9999</v>
      </c>
      <c r="CK253" s="30">
        <v>9999</v>
      </c>
      <c r="CL253" s="30">
        <v>9999</v>
      </c>
      <c r="CM253" s="30">
        <v>9999</v>
      </c>
      <c r="CN253" s="30"/>
    </row>
    <row r="254" spans="1:92" ht="12.75" customHeight="1">
      <c r="A254" s="187" t="str">
        <f t="shared" si="60"/>
        <v>20251001_MaxRate</v>
      </c>
      <c r="B254" s="435">
        <v>0</v>
      </c>
      <c r="C254" s="96" t="s">
        <v>783</v>
      </c>
      <c r="D254" s="14"/>
      <c r="E254" s="14"/>
      <c r="F254" s="30">
        <v>9999</v>
      </c>
      <c r="G254" s="30">
        <v>9999</v>
      </c>
      <c r="H254" s="30">
        <v>9999</v>
      </c>
      <c r="I254" s="30">
        <v>9999</v>
      </c>
      <c r="J254" s="30">
        <v>9999</v>
      </c>
      <c r="K254" s="30">
        <v>9999</v>
      </c>
      <c r="L254" s="30">
        <v>9999</v>
      </c>
      <c r="M254" s="30">
        <v>9999</v>
      </c>
      <c r="N254" s="30">
        <v>9999</v>
      </c>
      <c r="O254" s="30">
        <v>9999</v>
      </c>
      <c r="P254" s="30">
        <v>9999</v>
      </c>
      <c r="Q254" s="30">
        <v>9999</v>
      </c>
      <c r="R254" s="30">
        <v>9999</v>
      </c>
      <c r="S254" s="30">
        <v>9999</v>
      </c>
      <c r="T254" s="30">
        <v>9999</v>
      </c>
      <c r="U254" s="30">
        <v>9999</v>
      </c>
      <c r="V254" s="30">
        <v>9999</v>
      </c>
      <c r="W254" s="30">
        <v>9999</v>
      </c>
      <c r="X254" s="30">
        <v>9999</v>
      </c>
      <c r="Y254" s="30">
        <v>9999</v>
      </c>
      <c r="Z254" s="30">
        <v>9999</v>
      </c>
      <c r="AA254" s="30">
        <v>9999</v>
      </c>
      <c r="AB254" s="30">
        <v>9999</v>
      </c>
      <c r="AC254" s="30">
        <v>9999</v>
      </c>
      <c r="AD254" s="30">
        <v>9999</v>
      </c>
      <c r="AE254" s="30">
        <v>9999</v>
      </c>
      <c r="AF254" s="30">
        <v>9999</v>
      </c>
      <c r="AG254" s="30">
        <v>9999</v>
      </c>
      <c r="AH254" s="30">
        <v>9999</v>
      </c>
      <c r="AI254" s="30">
        <v>9999</v>
      </c>
      <c r="AJ254" s="30">
        <v>9999</v>
      </c>
      <c r="AK254" s="30">
        <v>9999</v>
      </c>
      <c r="AL254" s="30">
        <v>9999</v>
      </c>
      <c r="AM254" s="30">
        <v>9999</v>
      </c>
      <c r="AN254" s="30">
        <v>9999</v>
      </c>
      <c r="AO254" s="30">
        <v>9999</v>
      </c>
      <c r="AP254" s="30">
        <v>9999</v>
      </c>
      <c r="AQ254" s="30">
        <v>9999</v>
      </c>
      <c r="AR254" s="30">
        <v>9999</v>
      </c>
      <c r="AS254" s="30">
        <v>9999</v>
      </c>
      <c r="AT254" s="30">
        <v>9999</v>
      </c>
      <c r="AU254" s="30">
        <v>9999</v>
      </c>
      <c r="AV254" s="30">
        <v>9999</v>
      </c>
      <c r="AW254" s="525">
        <v>9999</v>
      </c>
      <c r="AX254" s="30">
        <v>9999</v>
      </c>
      <c r="AY254" s="30">
        <v>9999</v>
      </c>
      <c r="AZ254" s="30">
        <v>9999</v>
      </c>
      <c r="BA254" s="30">
        <v>9999</v>
      </c>
      <c r="BB254" s="30">
        <v>9999</v>
      </c>
      <c r="BC254" s="30">
        <v>9999</v>
      </c>
      <c r="BD254" s="30">
        <v>9999</v>
      </c>
      <c r="BE254" s="30">
        <v>9999</v>
      </c>
      <c r="BF254" s="30">
        <v>9999</v>
      </c>
      <c r="BG254" s="30">
        <v>9999</v>
      </c>
      <c r="BH254" s="30">
        <v>9999</v>
      </c>
      <c r="BI254" s="30">
        <v>9999</v>
      </c>
      <c r="BJ254" s="30">
        <v>9999</v>
      </c>
      <c r="BK254" s="30">
        <v>9999</v>
      </c>
      <c r="BL254" s="30">
        <v>9999</v>
      </c>
      <c r="BM254" s="30">
        <v>9999</v>
      </c>
      <c r="BN254" s="30">
        <v>9999</v>
      </c>
      <c r="BO254" s="30">
        <v>9999</v>
      </c>
      <c r="BP254" s="30">
        <v>9999</v>
      </c>
      <c r="BQ254" s="30">
        <v>9999</v>
      </c>
      <c r="BR254" s="30">
        <v>9999</v>
      </c>
      <c r="BS254" s="30">
        <v>9999</v>
      </c>
      <c r="BT254" s="30">
        <v>9999</v>
      </c>
      <c r="BU254" s="30">
        <v>9999</v>
      </c>
      <c r="BV254" s="30">
        <v>9999</v>
      </c>
      <c r="BW254" s="30">
        <v>9999</v>
      </c>
      <c r="BX254" s="30">
        <v>9999</v>
      </c>
      <c r="BY254" s="30">
        <v>9999</v>
      </c>
      <c r="BZ254" s="30">
        <v>9999</v>
      </c>
      <c r="CA254" s="30">
        <v>9999</v>
      </c>
      <c r="CB254" s="30">
        <v>9999</v>
      </c>
      <c r="CC254" s="30">
        <v>9999</v>
      </c>
      <c r="CD254" s="30">
        <v>9999</v>
      </c>
      <c r="CE254" s="30">
        <v>9999</v>
      </c>
      <c r="CF254" s="30">
        <v>9999</v>
      </c>
      <c r="CG254" s="30">
        <v>9999</v>
      </c>
      <c r="CH254" s="30">
        <v>9999</v>
      </c>
      <c r="CI254" s="30">
        <v>9999</v>
      </c>
      <c r="CJ254" s="30">
        <v>9999</v>
      </c>
      <c r="CK254" s="30">
        <v>9999</v>
      </c>
      <c r="CL254" s="30">
        <v>9999</v>
      </c>
      <c r="CM254" s="30">
        <v>9999</v>
      </c>
      <c r="CN254" s="30"/>
    </row>
    <row r="255" spans="1:92" ht="12.75" customHeight="1">
      <c r="A255" s="187" t="str">
        <f t="shared" si="60"/>
        <v>20251001_MaxRate</v>
      </c>
      <c r="B255" s="435">
        <v>0</v>
      </c>
      <c r="C255" s="96" t="s">
        <v>785</v>
      </c>
      <c r="D255" s="14"/>
      <c r="E255" s="14"/>
      <c r="F255" s="30">
        <v>9999</v>
      </c>
      <c r="G255" s="30">
        <v>9999</v>
      </c>
      <c r="H255" s="30">
        <v>9999</v>
      </c>
      <c r="I255" s="30">
        <v>9999</v>
      </c>
      <c r="J255" s="30">
        <v>9999</v>
      </c>
      <c r="K255" s="30">
        <v>9999</v>
      </c>
      <c r="L255" s="30">
        <v>9999</v>
      </c>
      <c r="M255" s="30">
        <v>9999</v>
      </c>
      <c r="N255" s="30">
        <v>9999</v>
      </c>
      <c r="O255" s="30">
        <v>9999</v>
      </c>
      <c r="P255" s="30">
        <v>9999</v>
      </c>
      <c r="Q255" s="30">
        <v>9999</v>
      </c>
      <c r="R255" s="30">
        <v>9999</v>
      </c>
      <c r="S255" s="30">
        <v>9999</v>
      </c>
      <c r="T255" s="30">
        <v>9999</v>
      </c>
      <c r="U255" s="30">
        <v>9999</v>
      </c>
      <c r="V255" s="30">
        <v>9999</v>
      </c>
      <c r="W255" s="30">
        <v>9999</v>
      </c>
      <c r="X255" s="30">
        <v>9999</v>
      </c>
      <c r="Y255" s="30">
        <v>9999</v>
      </c>
      <c r="Z255" s="30">
        <v>9999</v>
      </c>
      <c r="AA255" s="30">
        <v>9999</v>
      </c>
      <c r="AB255" s="30">
        <v>9999</v>
      </c>
      <c r="AC255" s="30">
        <v>9999</v>
      </c>
      <c r="AD255" s="30">
        <v>9999</v>
      </c>
      <c r="AE255" s="30">
        <v>9999</v>
      </c>
      <c r="AF255" s="30">
        <v>9999</v>
      </c>
      <c r="AG255" s="30">
        <v>9999</v>
      </c>
      <c r="AH255" s="30">
        <v>9999</v>
      </c>
      <c r="AI255" s="30">
        <v>9999</v>
      </c>
      <c r="AJ255" s="30">
        <v>9999</v>
      </c>
      <c r="AK255" s="30">
        <v>9999</v>
      </c>
      <c r="AL255" s="30">
        <v>9999</v>
      </c>
      <c r="AM255" s="30">
        <v>9999</v>
      </c>
      <c r="AN255" s="30">
        <v>9999</v>
      </c>
      <c r="AO255" s="30">
        <v>9999</v>
      </c>
      <c r="AP255" s="30">
        <v>9999</v>
      </c>
      <c r="AQ255" s="30">
        <v>9999</v>
      </c>
      <c r="AR255" s="30">
        <v>9999</v>
      </c>
      <c r="AS255" s="30">
        <v>9999</v>
      </c>
      <c r="AT255" s="30">
        <v>9999</v>
      </c>
      <c r="AU255" s="30">
        <v>9999</v>
      </c>
      <c r="AV255" s="30">
        <v>9999</v>
      </c>
      <c r="AW255" s="525">
        <v>9999</v>
      </c>
      <c r="AX255" s="30">
        <v>9999</v>
      </c>
      <c r="AY255" s="30">
        <v>9999</v>
      </c>
      <c r="AZ255" s="30">
        <v>9999</v>
      </c>
      <c r="BA255" s="30">
        <v>9999</v>
      </c>
      <c r="BB255" s="30">
        <v>9999</v>
      </c>
      <c r="BC255" s="30">
        <v>9999</v>
      </c>
      <c r="BD255" s="30">
        <v>9999</v>
      </c>
      <c r="BE255" s="30">
        <v>9999</v>
      </c>
      <c r="BF255" s="30">
        <v>9999</v>
      </c>
      <c r="BG255" s="30">
        <v>9999</v>
      </c>
      <c r="BH255" s="30">
        <v>9999</v>
      </c>
      <c r="BI255" s="30">
        <v>9999</v>
      </c>
      <c r="BJ255" s="30">
        <v>9999</v>
      </c>
      <c r="BK255" s="30">
        <v>9999</v>
      </c>
      <c r="BL255" s="30">
        <v>9999</v>
      </c>
      <c r="BM255" s="30">
        <v>9999</v>
      </c>
      <c r="BN255" s="30">
        <v>9999</v>
      </c>
      <c r="BO255" s="30">
        <v>9999</v>
      </c>
      <c r="BP255" s="30">
        <v>9999</v>
      </c>
      <c r="BQ255" s="30">
        <v>9999</v>
      </c>
      <c r="BR255" s="30">
        <v>9999</v>
      </c>
      <c r="BS255" s="30">
        <v>9999</v>
      </c>
      <c r="BT255" s="30">
        <v>9999</v>
      </c>
      <c r="BU255" s="30">
        <v>9999</v>
      </c>
      <c r="BV255" s="30">
        <v>9999</v>
      </c>
      <c r="BW255" s="30">
        <v>9999</v>
      </c>
      <c r="BX255" s="30">
        <v>9999</v>
      </c>
      <c r="BY255" s="30">
        <v>9999</v>
      </c>
      <c r="BZ255" s="30">
        <v>9999</v>
      </c>
      <c r="CA255" s="30">
        <v>9999</v>
      </c>
      <c r="CB255" s="30">
        <v>9999</v>
      </c>
      <c r="CC255" s="30">
        <v>9999</v>
      </c>
      <c r="CD255" s="30">
        <v>9999</v>
      </c>
      <c r="CE255" s="30">
        <v>9999</v>
      </c>
      <c r="CF255" s="30">
        <v>9999</v>
      </c>
      <c r="CG255" s="30">
        <v>9999</v>
      </c>
      <c r="CH255" s="30">
        <v>9999</v>
      </c>
      <c r="CI255" s="30">
        <v>9999</v>
      </c>
      <c r="CJ255" s="30">
        <v>9999</v>
      </c>
      <c r="CK255" s="30">
        <v>9999</v>
      </c>
      <c r="CL255" s="30">
        <v>9999</v>
      </c>
      <c r="CM255" s="30">
        <v>9999</v>
      </c>
      <c r="CN255" s="30"/>
    </row>
    <row r="256" spans="1:92" ht="12.75" customHeight="1">
      <c r="A256" s="187" t="str">
        <f t="shared" si="60"/>
        <v>20251001_MaxRate</v>
      </c>
      <c r="B256" s="435">
        <v>0</v>
      </c>
      <c r="C256" s="96" t="s">
        <v>786</v>
      </c>
      <c r="D256" s="14"/>
      <c r="E256" s="14"/>
      <c r="F256" s="30">
        <v>9999</v>
      </c>
      <c r="G256" s="30">
        <v>9999</v>
      </c>
      <c r="H256" s="30">
        <v>9999</v>
      </c>
      <c r="I256" s="30">
        <v>9999</v>
      </c>
      <c r="J256" s="30">
        <v>9999</v>
      </c>
      <c r="K256" s="30">
        <v>9999</v>
      </c>
      <c r="L256" s="30">
        <v>9999</v>
      </c>
      <c r="M256" s="30">
        <v>9999</v>
      </c>
      <c r="N256" s="30">
        <v>9999</v>
      </c>
      <c r="O256" s="30">
        <v>9999</v>
      </c>
      <c r="P256" s="30">
        <v>9999</v>
      </c>
      <c r="Q256" s="30">
        <v>9999</v>
      </c>
      <c r="R256" s="30">
        <v>9999</v>
      </c>
      <c r="S256" s="30">
        <v>9999</v>
      </c>
      <c r="T256" s="30">
        <v>9999</v>
      </c>
      <c r="U256" s="30">
        <v>9999</v>
      </c>
      <c r="V256" s="30">
        <v>9999</v>
      </c>
      <c r="W256" s="30">
        <v>9999</v>
      </c>
      <c r="X256" s="30">
        <v>9999</v>
      </c>
      <c r="Y256" s="30">
        <v>9999</v>
      </c>
      <c r="Z256" s="30">
        <v>9999</v>
      </c>
      <c r="AA256" s="30">
        <v>9999</v>
      </c>
      <c r="AB256" s="30">
        <v>9999</v>
      </c>
      <c r="AC256" s="30">
        <v>9999</v>
      </c>
      <c r="AD256" s="30">
        <v>9999</v>
      </c>
      <c r="AE256" s="30">
        <v>9999</v>
      </c>
      <c r="AF256" s="30">
        <v>9999</v>
      </c>
      <c r="AG256" s="30">
        <v>9999</v>
      </c>
      <c r="AH256" s="30">
        <v>9999</v>
      </c>
      <c r="AI256" s="30">
        <v>9999</v>
      </c>
      <c r="AJ256" s="30">
        <v>9999</v>
      </c>
      <c r="AK256" s="30">
        <v>9999</v>
      </c>
      <c r="AL256" s="30">
        <v>9999</v>
      </c>
      <c r="AM256" s="30">
        <v>9999</v>
      </c>
      <c r="AN256" s="30">
        <v>9999</v>
      </c>
      <c r="AO256" s="30">
        <v>9999</v>
      </c>
      <c r="AP256" s="30">
        <v>9999</v>
      </c>
      <c r="AQ256" s="30">
        <v>9999</v>
      </c>
      <c r="AR256" s="30">
        <v>9999</v>
      </c>
      <c r="AS256" s="30">
        <v>9999</v>
      </c>
      <c r="AT256" s="30">
        <v>9999</v>
      </c>
      <c r="AU256" s="30">
        <v>9999</v>
      </c>
      <c r="AV256" s="30">
        <v>9999</v>
      </c>
      <c r="AW256" s="525">
        <v>9999</v>
      </c>
      <c r="AX256" s="30">
        <v>9999</v>
      </c>
      <c r="AY256" s="30">
        <v>9999</v>
      </c>
      <c r="AZ256" s="30">
        <v>9999</v>
      </c>
      <c r="BA256" s="30">
        <v>9999</v>
      </c>
      <c r="BB256" s="30">
        <v>9999</v>
      </c>
      <c r="BC256" s="30">
        <v>9999</v>
      </c>
      <c r="BD256" s="30">
        <v>9999</v>
      </c>
      <c r="BE256" s="30">
        <v>9999</v>
      </c>
      <c r="BF256" s="30">
        <v>9999</v>
      </c>
      <c r="BG256" s="30">
        <v>9999</v>
      </c>
      <c r="BH256" s="30">
        <v>9999</v>
      </c>
      <c r="BI256" s="30">
        <v>9999</v>
      </c>
      <c r="BJ256" s="30">
        <v>9999</v>
      </c>
      <c r="BK256" s="30">
        <v>9999</v>
      </c>
      <c r="BL256" s="30">
        <v>9999</v>
      </c>
      <c r="BM256" s="30">
        <v>9999</v>
      </c>
      <c r="BN256" s="30">
        <v>9999</v>
      </c>
      <c r="BO256" s="30">
        <v>9999</v>
      </c>
      <c r="BP256" s="30">
        <v>9999</v>
      </c>
      <c r="BQ256" s="30">
        <v>9999</v>
      </c>
      <c r="BR256" s="30">
        <v>9999</v>
      </c>
      <c r="BS256" s="30">
        <v>9999</v>
      </c>
      <c r="BT256" s="30">
        <v>9999</v>
      </c>
      <c r="BU256" s="30">
        <v>9999</v>
      </c>
      <c r="BV256" s="30">
        <v>9999</v>
      </c>
      <c r="BW256" s="30">
        <v>9999</v>
      </c>
      <c r="BX256" s="30">
        <v>9999</v>
      </c>
      <c r="BY256" s="30">
        <v>9999</v>
      </c>
      <c r="BZ256" s="30">
        <v>9999</v>
      </c>
      <c r="CA256" s="30">
        <v>9999</v>
      </c>
      <c r="CB256" s="30">
        <v>9999</v>
      </c>
      <c r="CC256" s="30">
        <v>9999</v>
      </c>
      <c r="CD256" s="30">
        <v>9999</v>
      </c>
      <c r="CE256" s="30">
        <v>9999</v>
      </c>
      <c r="CF256" s="30">
        <v>9999</v>
      </c>
      <c r="CG256" s="30">
        <v>9999</v>
      </c>
      <c r="CH256" s="30">
        <v>9999</v>
      </c>
      <c r="CI256" s="30">
        <v>9999</v>
      </c>
      <c r="CJ256" s="30">
        <v>9999</v>
      </c>
      <c r="CK256" s="30">
        <v>9999</v>
      </c>
      <c r="CL256" s="30">
        <v>9999</v>
      </c>
      <c r="CM256" s="30">
        <v>9999</v>
      </c>
      <c r="CN256" s="30"/>
    </row>
    <row r="257" spans="1:92" ht="12.75" customHeight="1">
      <c r="A257" s="187" t="str">
        <f t="shared" si="60"/>
        <v>20251001_MaxRate</v>
      </c>
      <c r="B257" s="435">
        <v>0</v>
      </c>
      <c r="C257" s="96" t="s">
        <v>1172</v>
      </c>
      <c r="D257" s="14"/>
      <c r="E257" s="14"/>
      <c r="F257" s="30">
        <v>9999</v>
      </c>
      <c r="G257" s="30">
        <v>9999</v>
      </c>
      <c r="H257" s="30">
        <v>9999</v>
      </c>
      <c r="I257" s="30">
        <v>9999</v>
      </c>
      <c r="J257" s="30">
        <v>9999</v>
      </c>
      <c r="K257" s="30">
        <v>9999</v>
      </c>
      <c r="L257" s="30">
        <v>9999</v>
      </c>
      <c r="M257" s="30">
        <v>9999</v>
      </c>
      <c r="N257" s="30">
        <v>9999</v>
      </c>
      <c r="O257" s="30">
        <v>9999</v>
      </c>
      <c r="P257" s="30">
        <v>9999</v>
      </c>
      <c r="Q257" s="30">
        <v>9999</v>
      </c>
      <c r="R257" s="30">
        <v>9999</v>
      </c>
      <c r="S257" s="30">
        <v>9999</v>
      </c>
      <c r="T257" s="30">
        <v>9999</v>
      </c>
      <c r="U257" s="30">
        <v>9999</v>
      </c>
      <c r="V257" s="30">
        <v>9999</v>
      </c>
      <c r="W257" s="30">
        <v>9999</v>
      </c>
      <c r="X257" s="30">
        <v>9999</v>
      </c>
      <c r="Y257" s="30">
        <v>9999</v>
      </c>
      <c r="Z257" s="30">
        <v>9999</v>
      </c>
      <c r="AA257" s="30">
        <v>9999</v>
      </c>
      <c r="AB257" s="30">
        <v>9999</v>
      </c>
      <c r="AC257" s="30">
        <v>9999</v>
      </c>
      <c r="AD257" s="30">
        <v>9999</v>
      </c>
      <c r="AE257" s="30">
        <v>9999</v>
      </c>
      <c r="AF257" s="30">
        <v>9999</v>
      </c>
      <c r="AG257" s="30">
        <v>9999</v>
      </c>
      <c r="AH257" s="30">
        <v>9999</v>
      </c>
      <c r="AI257" s="30">
        <v>9999</v>
      </c>
      <c r="AJ257" s="30">
        <v>9999</v>
      </c>
      <c r="AK257" s="30">
        <v>9999</v>
      </c>
      <c r="AL257" s="30">
        <v>9999</v>
      </c>
      <c r="AM257" s="30">
        <v>9999</v>
      </c>
      <c r="AN257" s="30">
        <v>9999</v>
      </c>
      <c r="AO257" s="30">
        <v>9999</v>
      </c>
      <c r="AP257" s="30">
        <v>9999</v>
      </c>
      <c r="AQ257" s="30">
        <v>9999</v>
      </c>
      <c r="AR257" s="30">
        <v>9999</v>
      </c>
      <c r="AS257" s="30">
        <v>9999</v>
      </c>
      <c r="AT257" s="30">
        <v>9999</v>
      </c>
      <c r="AU257" s="30">
        <v>9999</v>
      </c>
      <c r="AV257" s="30">
        <v>9999</v>
      </c>
      <c r="AW257" s="525">
        <v>9999</v>
      </c>
      <c r="AX257" s="30">
        <v>9999</v>
      </c>
      <c r="AY257" s="30">
        <v>9999</v>
      </c>
      <c r="AZ257" s="30">
        <v>9999</v>
      </c>
      <c r="BA257" s="30">
        <v>9999</v>
      </c>
      <c r="BB257" s="30">
        <v>9999</v>
      </c>
      <c r="BC257" s="30">
        <v>9999</v>
      </c>
      <c r="BD257" s="30">
        <v>9999</v>
      </c>
      <c r="BE257" s="30">
        <v>9999</v>
      </c>
      <c r="BF257" s="30">
        <v>9999</v>
      </c>
      <c r="BG257" s="30">
        <v>9999</v>
      </c>
      <c r="BH257" s="30">
        <v>9999</v>
      </c>
      <c r="BI257" s="30">
        <v>9999</v>
      </c>
      <c r="BJ257" s="30">
        <v>9999</v>
      </c>
      <c r="BK257" s="30">
        <v>9999</v>
      </c>
      <c r="BL257" s="30">
        <v>9999</v>
      </c>
      <c r="BM257" s="30">
        <v>9999</v>
      </c>
      <c r="BN257" s="30">
        <v>9999</v>
      </c>
      <c r="BO257" s="30">
        <v>9999</v>
      </c>
      <c r="BP257" s="30">
        <v>9999</v>
      </c>
      <c r="BQ257" s="30">
        <v>9999</v>
      </c>
      <c r="BR257" s="30">
        <v>9999</v>
      </c>
      <c r="BS257" s="30">
        <v>9999</v>
      </c>
      <c r="BT257" s="30">
        <v>9999</v>
      </c>
      <c r="BU257" s="30">
        <v>9999</v>
      </c>
      <c r="BV257" s="30">
        <v>9999</v>
      </c>
      <c r="BW257" s="30">
        <v>9999</v>
      </c>
      <c r="BX257" s="30">
        <v>9999</v>
      </c>
      <c r="BY257" s="30">
        <v>9999</v>
      </c>
      <c r="BZ257" s="30">
        <v>9999</v>
      </c>
      <c r="CA257" s="30">
        <v>9999</v>
      </c>
      <c r="CB257" s="30">
        <v>9999</v>
      </c>
      <c r="CC257" s="30">
        <v>9999</v>
      </c>
      <c r="CD257" s="30">
        <v>9999</v>
      </c>
      <c r="CE257" s="30">
        <v>9999</v>
      </c>
      <c r="CF257" s="30">
        <v>9999</v>
      </c>
      <c r="CG257" s="30">
        <v>9999</v>
      </c>
      <c r="CH257" s="30">
        <v>9999</v>
      </c>
      <c r="CI257" s="30">
        <v>9999</v>
      </c>
      <c r="CJ257" s="30">
        <v>9999</v>
      </c>
      <c r="CK257" s="30">
        <v>9999</v>
      </c>
      <c r="CL257" s="30">
        <v>9999</v>
      </c>
      <c r="CM257" s="30">
        <v>9999</v>
      </c>
      <c r="CN257" s="30"/>
    </row>
    <row r="258" spans="1:92" ht="12.75" customHeight="1">
      <c r="A258" s="187" t="str">
        <f t="shared" si="60"/>
        <v>20251001_MaxRate</v>
      </c>
      <c r="B258" s="435">
        <v>0</v>
      </c>
      <c r="C258" s="96" t="s">
        <v>1173</v>
      </c>
      <c r="D258" s="14"/>
      <c r="E258" s="14"/>
      <c r="F258" s="30">
        <v>9999</v>
      </c>
      <c r="G258" s="30">
        <v>9999</v>
      </c>
      <c r="H258" s="30">
        <v>9999</v>
      </c>
      <c r="I258" s="30">
        <v>9999</v>
      </c>
      <c r="J258" s="30">
        <v>9999</v>
      </c>
      <c r="K258" s="30">
        <v>9999</v>
      </c>
      <c r="L258" s="30">
        <v>9999</v>
      </c>
      <c r="M258" s="30">
        <v>9999</v>
      </c>
      <c r="N258" s="30">
        <v>9999</v>
      </c>
      <c r="O258" s="30">
        <v>9999</v>
      </c>
      <c r="P258" s="30">
        <v>9999</v>
      </c>
      <c r="Q258" s="30">
        <v>9999</v>
      </c>
      <c r="R258" s="30">
        <v>9999</v>
      </c>
      <c r="S258" s="30">
        <v>9999</v>
      </c>
      <c r="T258" s="30">
        <v>9999</v>
      </c>
      <c r="U258" s="30">
        <v>9999</v>
      </c>
      <c r="V258" s="30">
        <v>9999</v>
      </c>
      <c r="W258" s="30">
        <v>9999</v>
      </c>
      <c r="X258" s="30">
        <v>9999</v>
      </c>
      <c r="Y258" s="30">
        <v>9999</v>
      </c>
      <c r="Z258" s="30">
        <v>9999</v>
      </c>
      <c r="AA258" s="30">
        <v>9999</v>
      </c>
      <c r="AB258" s="30">
        <v>9999</v>
      </c>
      <c r="AC258" s="30">
        <v>9999</v>
      </c>
      <c r="AD258" s="30">
        <v>9999</v>
      </c>
      <c r="AE258" s="30">
        <v>9999</v>
      </c>
      <c r="AF258" s="30">
        <v>9999</v>
      </c>
      <c r="AG258" s="30">
        <v>9999</v>
      </c>
      <c r="AH258" s="30">
        <v>9999</v>
      </c>
      <c r="AI258" s="30">
        <v>9999</v>
      </c>
      <c r="AJ258" s="30">
        <v>9999</v>
      </c>
      <c r="AK258" s="30">
        <v>9999</v>
      </c>
      <c r="AL258" s="30">
        <v>9999</v>
      </c>
      <c r="AM258" s="30">
        <v>9999</v>
      </c>
      <c r="AN258" s="30">
        <v>9999</v>
      </c>
      <c r="AO258" s="30">
        <v>9999</v>
      </c>
      <c r="AP258" s="30">
        <v>9999</v>
      </c>
      <c r="AQ258" s="30">
        <v>9999</v>
      </c>
      <c r="AR258" s="30">
        <v>9999</v>
      </c>
      <c r="AS258" s="30">
        <v>9999</v>
      </c>
      <c r="AT258" s="30">
        <v>9999</v>
      </c>
      <c r="AU258" s="30">
        <v>9999</v>
      </c>
      <c r="AV258" s="30">
        <v>9999</v>
      </c>
      <c r="AW258" s="525">
        <v>9999</v>
      </c>
      <c r="AX258" s="30">
        <v>9999</v>
      </c>
      <c r="AY258" s="30">
        <v>9999</v>
      </c>
      <c r="AZ258" s="30">
        <v>9999</v>
      </c>
      <c r="BA258" s="30">
        <v>9999</v>
      </c>
      <c r="BB258" s="30">
        <v>9999</v>
      </c>
      <c r="BC258" s="30">
        <v>9999</v>
      </c>
      <c r="BD258" s="30">
        <v>9999</v>
      </c>
      <c r="BE258" s="30">
        <v>9999</v>
      </c>
      <c r="BF258" s="30">
        <v>9999</v>
      </c>
      <c r="BG258" s="30">
        <v>9999</v>
      </c>
      <c r="BH258" s="30">
        <v>9999</v>
      </c>
      <c r="BI258" s="30">
        <v>9999</v>
      </c>
      <c r="BJ258" s="30">
        <v>9999</v>
      </c>
      <c r="BK258" s="30">
        <v>9999</v>
      </c>
      <c r="BL258" s="30">
        <v>9999</v>
      </c>
      <c r="BM258" s="30">
        <v>9999</v>
      </c>
      <c r="BN258" s="30">
        <v>9999</v>
      </c>
      <c r="BO258" s="30">
        <v>9999</v>
      </c>
      <c r="BP258" s="30">
        <v>9999</v>
      </c>
      <c r="BQ258" s="30">
        <v>9999</v>
      </c>
      <c r="BR258" s="30">
        <v>9999</v>
      </c>
      <c r="BS258" s="30">
        <v>9999</v>
      </c>
      <c r="BT258" s="30">
        <v>9999</v>
      </c>
      <c r="BU258" s="30">
        <v>9999</v>
      </c>
      <c r="BV258" s="30">
        <v>9999</v>
      </c>
      <c r="BW258" s="30">
        <v>9999</v>
      </c>
      <c r="BX258" s="30">
        <v>9999</v>
      </c>
      <c r="BY258" s="30">
        <v>9999</v>
      </c>
      <c r="BZ258" s="30">
        <v>9999</v>
      </c>
      <c r="CA258" s="30">
        <v>9999</v>
      </c>
      <c r="CB258" s="30">
        <v>9999</v>
      </c>
      <c r="CC258" s="30">
        <v>9999</v>
      </c>
      <c r="CD258" s="30">
        <v>9999</v>
      </c>
      <c r="CE258" s="30">
        <v>9999</v>
      </c>
      <c r="CF258" s="30">
        <v>9999</v>
      </c>
      <c r="CG258" s="30">
        <v>9999</v>
      </c>
      <c r="CH258" s="30">
        <v>9999</v>
      </c>
      <c r="CI258" s="30">
        <v>9999</v>
      </c>
      <c r="CJ258" s="30">
        <v>9999</v>
      </c>
      <c r="CK258" s="30">
        <v>9999</v>
      </c>
      <c r="CL258" s="30">
        <v>9999</v>
      </c>
      <c r="CM258" s="30">
        <v>9999</v>
      </c>
      <c r="CN258" s="30"/>
    </row>
    <row r="259" spans="1:92" ht="12.75" customHeight="1">
      <c r="A259" s="187" t="str">
        <f t="shared" si="60"/>
        <v>20251001_MaxRate</v>
      </c>
      <c r="B259" s="435">
        <v>0</v>
      </c>
      <c r="C259" s="96" t="s">
        <v>1174</v>
      </c>
      <c r="D259" s="14"/>
      <c r="E259" s="14"/>
      <c r="F259" s="30">
        <v>9999</v>
      </c>
      <c r="G259" s="30">
        <v>9999</v>
      </c>
      <c r="H259" s="30">
        <v>9999</v>
      </c>
      <c r="I259" s="30">
        <v>9999</v>
      </c>
      <c r="J259" s="30">
        <v>9999</v>
      </c>
      <c r="K259" s="30">
        <v>9999</v>
      </c>
      <c r="L259" s="30">
        <v>9999</v>
      </c>
      <c r="M259" s="30">
        <v>9999</v>
      </c>
      <c r="N259" s="30">
        <v>9999</v>
      </c>
      <c r="O259" s="30">
        <v>9999</v>
      </c>
      <c r="P259" s="30">
        <v>9999</v>
      </c>
      <c r="Q259" s="30">
        <v>9999</v>
      </c>
      <c r="R259" s="30">
        <v>9999</v>
      </c>
      <c r="S259" s="30">
        <v>9999</v>
      </c>
      <c r="T259" s="30">
        <v>9999</v>
      </c>
      <c r="U259" s="30">
        <v>9999</v>
      </c>
      <c r="V259" s="30">
        <v>9999</v>
      </c>
      <c r="W259" s="30">
        <v>9999</v>
      </c>
      <c r="X259" s="30">
        <v>9999</v>
      </c>
      <c r="Y259" s="30">
        <v>9999</v>
      </c>
      <c r="Z259" s="30">
        <v>9999</v>
      </c>
      <c r="AA259" s="30">
        <v>9999</v>
      </c>
      <c r="AB259" s="30">
        <v>9999</v>
      </c>
      <c r="AC259" s="30">
        <v>9999</v>
      </c>
      <c r="AD259" s="30">
        <v>9999</v>
      </c>
      <c r="AE259" s="30">
        <v>9999</v>
      </c>
      <c r="AF259" s="30">
        <v>9999</v>
      </c>
      <c r="AG259" s="30">
        <v>9999</v>
      </c>
      <c r="AH259" s="30">
        <v>9999</v>
      </c>
      <c r="AI259" s="30">
        <v>9999</v>
      </c>
      <c r="AJ259" s="30">
        <v>9999</v>
      </c>
      <c r="AK259" s="30">
        <v>9999</v>
      </c>
      <c r="AL259" s="30">
        <v>9999</v>
      </c>
      <c r="AM259" s="30">
        <v>9999</v>
      </c>
      <c r="AN259" s="30">
        <v>9999</v>
      </c>
      <c r="AO259" s="30">
        <v>9999</v>
      </c>
      <c r="AP259" s="30">
        <v>9999</v>
      </c>
      <c r="AQ259" s="30">
        <v>9999</v>
      </c>
      <c r="AR259" s="30">
        <v>9999</v>
      </c>
      <c r="AS259" s="30">
        <v>9999</v>
      </c>
      <c r="AT259" s="30">
        <v>9999</v>
      </c>
      <c r="AU259" s="30">
        <v>9999</v>
      </c>
      <c r="AV259" s="30">
        <v>9999</v>
      </c>
      <c r="AW259" s="525">
        <v>9999</v>
      </c>
      <c r="AX259" s="30">
        <v>9999</v>
      </c>
      <c r="AY259" s="30">
        <v>9999</v>
      </c>
      <c r="AZ259" s="30">
        <v>9999</v>
      </c>
      <c r="BA259" s="30">
        <v>9999</v>
      </c>
      <c r="BB259" s="30">
        <v>9999</v>
      </c>
      <c r="BC259" s="30">
        <v>9999</v>
      </c>
      <c r="BD259" s="30">
        <v>9999</v>
      </c>
      <c r="BE259" s="30">
        <v>9999</v>
      </c>
      <c r="BF259" s="30">
        <v>9999</v>
      </c>
      <c r="BG259" s="30">
        <v>9999</v>
      </c>
      <c r="BH259" s="30">
        <v>9999</v>
      </c>
      <c r="BI259" s="30">
        <v>9999</v>
      </c>
      <c r="BJ259" s="30">
        <v>9999</v>
      </c>
      <c r="BK259" s="30">
        <v>9999</v>
      </c>
      <c r="BL259" s="30">
        <v>9999</v>
      </c>
      <c r="BM259" s="30">
        <v>9999</v>
      </c>
      <c r="BN259" s="30">
        <v>9999</v>
      </c>
      <c r="BO259" s="30">
        <v>9999</v>
      </c>
      <c r="BP259" s="30">
        <v>9999</v>
      </c>
      <c r="BQ259" s="30">
        <v>9999</v>
      </c>
      <c r="BR259" s="30">
        <v>9999</v>
      </c>
      <c r="BS259" s="30">
        <v>9999</v>
      </c>
      <c r="BT259" s="30">
        <v>9999</v>
      </c>
      <c r="BU259" s="30">
        <v>9999</v>
      </c>
      <c r="BV259" s="30">
        <v>9999</v>
      </c>
      <c r="BW259" s="30">
        <v>9999</v>
      </c>
      <c r="BX259" s="30">
        <v>9999</v>
      </c>
      <c r="BY259" s="30">
        <v>9999</v>
      </c>
      <c r="BZ259" s="30">
        <v>9999</v>
      </c>
      <c r="CA259" s="30">
        <v>9999</v>
      </c>
      <c r="CB259" s="30">
        <v>9999</v>
      </c>
      <c r="CC259" s="30">
        <v>9999</v>
      </c>
      <c r="CD259" s="30">
        <v>9999</v>
      </c>
      <c r="CE259" s="30">
        <v>9999</v>
      </c>
      <c r="CF259" s="30">
        <v>9999</v>
      </c>
      <c r="CG259" s="30">
        <v>9999</v>
      </c>
      <c r="CH259" s="30">
        <v>9999</v>
      </c>
      <c r="CI259" s="30">
        <v>9999</v>
      </c>
      <c r="CJ259" s="30">
        <v>9999</v>
      </c>
      <c r="CK259" s="30">
        <v>9999</v>
      </c>
      <c r="CL259" s="30">
        <v>9999</v>
      </c>
      <c r="CM259" s="30">
        <v>9999</v>
      </c>
      <c r="CN259" s="30"/>
    </row>
    <row r="260" spans="1:92" ht="12.75" customHeight="1">
      <c r="A260" s="187" t="str">
        <f t="shared" si="60"/>
        <v>20251001_MaxRate</v>
      </c>
      <c r="B260" s="435">
        <v>0</v>
      </c>
      <c r="C260" s="96" t="s">
        <v>1175</v>
      </c>
      <c r="D260" s="14"/>
      <c r="E260" s="14"/>
      <c r="F260" s="30">
        <v>9999</v>
      </c>
      <c r="G260" s="30">
        <v>9999</v>
      </c>
      <c r="H260" s="30">
        <v>9999</v>
      </c>
      <c r="I260" s="30">
        <v>9999</v>
      </c>
      <c r="J260" s="30">
        <v>9999</v>
      </c>
      <c r="K260" s="30">
        <v>9999</v>
      </c>
      <c r="L260" s="30">
        <v>9999</v>
      </c>
      <c r="M260" s="30">
        <v>9999</v>
      </c>
      <c r="N260" s="30">
        <v>9999</v>
      </c>
      <c r="O260" s="30">
        <v>9999</v>
      </c>
      <c r="P260" s="30">
        <v>9999</v>
      </c>
      <c r="Q260" s="30">
        <v>9999</v>
      </c>
      <c r="R260" s="30">
        <v>9999</v>
      </c>
      <c r="S260" s="30">
        <v>9999</v>
      </c>
      <c r="T260" s="30">
        <v>9999</v>
      </c>
      <c r="U260" s="30">
        <v>9999</v>
      </c>
      <c r="V260" s="30">
        <v>9999</v>
      </c>
      <c r="W260" s="30">
        <v>9999</v>
      </c>
      <c r="X260" s="30">
        <v>9999</v>
      </c>
      <c r="Y260" s="30">
        <v>9999</v>
      </c>
      <c r="Z260" s="30">
        <v>9999</v>
      </c>
      <c r="AA260" s="30">
        <v>9999</v>
      </c>
      <c r="AB260" s="30">
        <v>9999</v>
      </c>
      <c r="AC260" s="30">
        <v>9999</v>
      </c>
      <c r="AD260" s="30">
        <v>9999</v>
      </c>
      <c r="AE260" s="30">
        <v>9999</v>
      </c>
      <c r="AF260" s="30">
        <v>9999</v>
      </c>
      <c r="AG260" s="30">
        <v>9999</v>
      </c>
      <c r="AH260" s="30">
        <v>9999</v>
      </c>
      <c r="AI260" s="30">
        <v>9999</v>
      </c>
      <c r="AJ260" s="30">
        <v>9999</v>
      </c>
      <c r="AK260" s="30">
        <v>9999</v>
      </c>
      <c r="AL260" s="30">
        <v>9999</v>
      </c>
      <c r="AM260" s="30">
        <v>9999</v>
      </c>
      <c r="AN260" s="30">
        <v>9999</v>
      </c>
      <c r="AO260" s="30">
        <v>9999</v>
      </c>
      <c r="AP260" s="30">
        <v>9999</v>
      </c>
      <c r="AQ260" s="30">
        <v>9999</v>
      </c>
      <c r="AR260" s="30">
        <v>9999</v>
      </c>
      <c r="AS260" s="30">
        <v>9999</v>
      </c>
      <c r="AT260" s="30">
        <v>9999</v>
      </c>
      <c r="AU260" s="30">
        <v>9999</v>
      </c>
      <c r="AV260" s="30">
        <v>9999</v>
      </c>
      <c r="AW260" s="525">
        <v>9999</v>
      </c>
      <c r="AX260" s="30">
        <v>9999</v>
      </c>
      <c r="AY260" s="30">
        <v>9999</v>
      </c>
      <c r="AZ260" s="30">
        <v>9999</v>
      </c>
      <c r="BA260" s="30">
        <v>9999</v>
      </c>
      <c r="BB260" s="30">
        <v>9999</v>
      </c>
      <c r="BC260" s="30">
        <v>9999</v>
      </c>
      <c r="BD260" s="30">
        <v>9999</v>
      </c>
      <c r="BE260" s="30">
        <v>9999</v>
      </c>
      <c r="BF260" s="30">
        <v>9999</v>
      </c>
      <c r="BG260" s="30">
        <v>9999</v>
      </c>
      <c r="BH260" s="30">
        <v>9999</v>
      </c>
      <c r="BI260" s="30">
        <v>9999</v>
      </c>
      <c r="BJ260" s="30">
        <v>9999</v>
      </c>
      <c r="BK260" s="30">
        <v>9999</v>
      </c>
      <c r="BL260" s="30">
        <v>9999</v>
      </c>
      <c r="BM260" s="30">
        <v>9999</v>
      </c>
      <c r="BN260" s="30">
        <v>9999</v>
      </c>
      <c r="BO260" s="30">
        <v>9999</v>
      </c>
      <c r="BP260" s="30">
        <v>9999</v>
      </c>
      <c r="BQ260" s="30">
        <v>9999</v>
      </c>
      <c r="BR260" s="30">
        <v>9999</v>
      </c>
      <c r="BS260" s="30">
        <v>9999</v>
      </c>
      <c r="BT260" s="30">
        <v>9999</v>
      </c>
      <c r="BU260" s="30">
        <v>9999</v>
      </c>
      <c r="BV260" s="30">
        <v>9999</v>
      </c>
      <c r="BW260" s="30">
        <v>9999</v>
      </c>
      <c r="BX260" s="30">
        <v>9999</v>
      </c>
      <c r="BY260" s="30">
        <v>9999</v>
      </c>
      <c r="BZ260" s="30">
        <v>9999</v>
      </c>
      <c r="CA260" s="30">
        <v>9999</v>
      </c>
      <c r="CB260" s="30">
        <v>9999</v>
      </c>
      <c r="CC260" s="30">
        <v>9999</v>
      </c>
      <c r="CD260" s="30">
        <v>9999</v>
      </c>
      <c r="CE260" s="30">
        <v>9999</v>
      </c>
      <c r="CF260" s="30">
        <v>9999</v>
      </c>
      <c r="CG260" s="30">
        <v>9999</v>
      </c>
      <c r="CH260" s="30">
        <v>9999</v>
      </c>
      <c r="CI260" s="30">
        <v>9999</v>
      </c>
      <c r="CJ260" s="30">
        <v>9999</v>
      </c>
      <c r="CK260" s="30">
        <v>9999</v>
      </c>
      <c r="CL260" s="30">
        <v>9999</v>
      </c>
      <c r="CM260" s="30">
        <v>9999</v>
      </c>
      <c r="CN260" s="30"/>
    </row>
    <row r="261" spans="1:92" ht="12.75" customHeight="1">
      <c r="A261" s="187" t="str">
        <f t="shared" si="60"/>
        <v>20251001_MaxRate</v>
      </c>
      <c r="B261" s="435">
        <v>0</v>
      </c>
      <c r="C261" s="96" t="s">
        <v>1176</v>
      </c>
      <c r="D261" s="14"/>
      <c r="E261" s="14"/>
      <c r="F261" s="30">
        <v>9999</v>
      </c>
      <c r="G261" s="30">
        <v>9999</v>
      </c>
      <c r="H261" s="30">
        <v>9999</v>
      </c>
      <c r="I261" s="30">
        <v>9999</v>
      </c>
      <c r="J261" s="30">
        <v>9999</v>
      </c>
      <c r="K261" s="30">
        <v>9999</v>
      </c>
      <c r="L261" s="30">
        <v>9999</v>
      </c>
      <c r="M261" s="30">
        <v>9999</v>
      </c>
      <c r="N261" s="30">
        <v>9999</v>
      </c>
      <c r="O261" s="30">
        <v>9999</v>
      </c>
      <c r="P261" s="30">
        <v>9999</v>
      </c>
      <c r="Q261" s="30">
        <v>9999</v>
      </c>
      <c r="R261" s="30">
        <v>9999</v>
      </c>
      <c r="S261" s="30">
        <v>9999</v>
      </c>
      <c r="T261" s="30">
        <v>9999</v>
      </c>
      <c r="U261" s="30">
        <v>9999</v>
      </c>
      <c r="V261" s="30">
        <v>9999</v>
      </c>
      <c r="W261" s="30">
        <v>9999</v>
      </c>
      <c r="X261" s="30">
        <v>9999</v>
      </c>
      <c r="Y261" s="30">
        <v>9999</v>
      </c>
      <c r="Z261" s="30">
        <v>9999</v>
      </c>
      <c r="AA261" s="30">
        <v>9999</v>
      </c>
      <c r="AB261" s="30">
        <v>9999</v>
      </c>
      <c r="AC261" s="30">
        <v>9999</v>
      </c>
      <c r="AD261" s="30">
        <v>9999</v>
      </c>
      <c r="AE261" s="30">
        <v>9999</v>
      </c>
      <c r="AF261" s="30">
        <v>9999</v>
      </c>
      <c r="AG261" s="30">
        <v>9999</v>
      </c>
      <c r="AH261" s="30">
        <v>9999</v>
      </c>
      <c r="AI261" s="30">
        <v>9999</v>
      </c>
      <c r="AJ261" s="30">
        <v>9999</v>
      </c>
      <c r="AK261" s="30">
        <v>9999</v>
      </c>
      <c r="AL261" s="30">
        <v>9999</v>
      </c>
      <c r="AM261" s="30">
        <v>9999</v>
      </c>
      <c r="AN261" s="30">
        <v>9999</v>
      </c>
      <c r="AO261" s="30">
        <v>9999</v>
      </c>
      <c r="AP261" s="30">
        <v>9999</v>
      </c>
      <c r="AQ261" s="30">
        <v>9999</v>
      </c>
      <c r="AR261" s="30">
        <v>9999</v>
      </c>
      <c r="AS261" s="30">
        <v>9999</v>
      </c>
      <c r="AT261" s="30">
        <v>9999</v>
      </c>
      <c r="AU261" s="30">
        <v>9999</v>
      </c>
      <c r="AV261" s="30">
        <v>9999</v>
      </c>
      <c r="AW261" s="525">
        <v>9999</v>
      </c>
      <c r="AX261" s="30">
        <v>9999</v>
      </c>
      <c r="AY261" s="30">
        <v>9999</v>
      </c>
      <c r="AZ261" s="30">
        <v>9999</v>
      </c>
      <c r="BA261" s="30">
        <v>9999</v>
      </c>
      <c r="BB261" s="30">
        <v>9999</v>
      </c>
      <c r="BC261" s="30">
        <v>9999</v>
      </c>
      <c r="BD261" s="30">
        <v>9999</v>
      </c>
      <c r="BE261" s="30">
        <v>9999</v>
      </c>
      <c r="BF261" s="30">
        <v>9999</v>
      </c>
      <c r="BG261" s="30">
        <v>9999</v>
      </c>
      <c r="BH261" s="30">
        <v>9999</v>
      </c>
      <c r="BI261" s="30">
        <v>9999</v>
      </c>
      <c r="BJ261" s="30">
        <v>9999</v>
      </c>
      <c r="BK261" s="30">
        <v>9999</v>
      </c>
      <c r="BL261" s="30">
        <v>9999</v>
      </c>
      <c r="BM261" s="30">
        <v>9999</v>
      </c>
      <c r="BN261" s="30">
        <v>9999</v>
      </c>
      <c r="BO261" s="30">
        <v>9999</v>
      </c>
      <c r="BP261" s="30">
        <v>9999</v>
      </c>
      <c r="BQ261" s="30">
        <v>9999</v>
      </c>
      <c r="BR261" s="30">
        <v>9999</v>
      </c>
      <c r="BS261" s="30">
        <v>9999</v>
      </c>
      <c r="BT261" s="30">
        <v>9999</v>
      </c>
      <c r="BU261" s="30">
        <v>9999</v>
      </c>
      <c r="BV261" s="30">
        <v>9999</v>
      </c>
      <c r="BW261" s="30">
        <v>9999</v>
      </c>
      <c r="BX261" s="30">
        <v>9999</v>
      </c>
      <c r="BY261" s="30">
        <v>9999</v>
      </c>
      <c r="BZ261" s="30">
        <v>9999</v>
      </c>
      <c r="CA261" s="30">
        <v>9999</v>
      </c>
      <c r="CB261" s="30">
        <v>9999</v>
      </c>
      <c r="CC261" s="30">
        <v>9999</v>
      </c>
      <c r="CD261" s="30">
        <v>9999</v>
      </c>
      <c r="CE261" s="30">
        <v>9999</v>
      </c>
      <c r="CF261" s="30">
        <v>9999</v>
      </c>
      <c r="CG261" s="30">
        <v>9999</v>
      </c>
      <c r="CH261" s="30">
        <v>9999</v>
      </c>
      <c r="CI261" s="30">
        <v>9999</v>
      </c>
      <c r="CJ261" s="30">
        <v>9999</v>
      </c>
      <c r="CK261" s="30">
        <v>9999</v>
      </c>
      <c r="CL261" s="30">
        <v>9999</v>
      </c>
      <c r="CM261" s="30">
        <v>9999</v>
      </c>
      <c r="CN261" s="30"/>
    </row>
    <row r="262" spans="1:92" ht="12.75" customHeight="1">
      <c r="A262" s="187" t="str">
        <f t="shared" si="60"/>
        <v>20251001_MaxRate</v>
      </c>
      <c r="B262" s="435">
        <v>0</v>
      </c>
      <c r="C262" s="96" t="s">
        <v>784</v>
      </c>
      <c r="D262" s="14"/>
      <c r="E262" s="14"/>
      <c r="F262" s="30">
        <v>9999</v>
      </c>
      <c r="G262" s="30">
        <v>9999</v>
      </c>
      <c r="H262" s="30">
        <v>9999</v>
      </c>
      <c r="I262" s="30">
        <v>9999</v>
      </c>
      <c r="J262" s="30">
        <v>9999</v>
      </c>
      <c r="K262" s="30">
        <v>9999</v>
      </c>
      <c r="L262" s="30">
        <v>9999</v>
      </c>
      <c r="M262" s="30">
        <v>9999</v>
      </c>
      <c r="N262" s="30">
        <v>9999</v>
      </c>
      <c r="O262" s="30">
        <v>9999</v>
      </c>
      <c r="P262" s="30">
        <v>9999</v>
      </c>
      <c r="Q262" s="30">
        <v>9999</v>
      </c>
      <c r="R262" s="30">
        <v>9999</v>
      </c>
      <c r="S262" s="30">
        <v>9999</v>
      </c>
      <c r="T262" s="30">
        <v>9999</v>
      </c>
      <c r="U262" s="30">
        <v>9999</v>
      </c>
      <c r="V262" s="30">
        <v>9999</v>
      </c>
      <c r="W262" s="30">
        <v>9999</v>
      </c>
      <c r="X262" s="30">
        <v>9999</v>
      </c>
      <c r="Y262" s="30">
        <v>9999</v>
      </c>
      <c r="Z262" s="30">
        <v>9999</v>
      </c>
      <c r="AA262" s="30">
        <v>9999</v>
      </c>
      <c r="AB262" s="30">
        <v>9999</v>
      </c>
      <c r="AC262" s="30">
        <v>9999</v>
      </c>
      <c r="AD262" s="30">
        <v>9999</v>
      </c>
      <c r="AE262" s="30">
        <v>9999</v>
      </c>
      <c r="AF262" s="30">
        <v>9999</v>
      </c>
      <c r="AG262" s="30">
        <v>9999</v>
      </c>
      <c r="AH262" s="30">
        <v>9999</v>
      </c>
      <c r="AI262" s="30">
        <v>9999</v>
      </c>
      <c r="AJ262" s="30">
        <v>9999</v>
      </c>
      <c r="AK262" s="30">
        <v>9999</v>
      </c>
      <c r="AL262" s="30">
        <v>9999</v>
      </c>
      <c r="AM262" s="30">
        <v>9999</v>
      </c>
      <c r="AN262" s="30">
        <v>9999</v>
      </c>
      <c r="AO262" s="30">
        <v>9999</v>
      </c>
      <c r="AP262" s="30">
        <v>9999</v>
      </c>
      <c r="AQ262" s="30">
        <v>9999</v>
      </c>
      <c r="AR262" s="30">
        <v>9999</v>
      </c>
      <c r="AS262" s="30">
        <v>9999</v>
      </c>
      <c r="AT262" s="30">
        <v>9999</v>
      </c>
      <c r="AU262" s="30">
        <v>9999</v>
      </c>
      <c r="AV262" s="30">
        <v>9999</v>
      </c>
      <c r="AW262" s="525">
        <v>9999</v>
      </c>
      <c r="AX262" s="30">
        <v>9999</v>
      </c>
      <c r="AY262" s="30">
        <v>9999</v>
      </c>
      <c r="AZ262" s="30">
        <v>9999</v>
      </c>
      <c r="BA262" s="30">
        <v>9999</v>
      </c>
      <c r="BB262" s="30">
        <v>9999</v>
      </c>
      <c r="BC262" s="30">
        <v>9999</v>
      </c>
      <c r="BD262" s="30">
        <v>9999</v>
      </c>
      <c r="BE262" s="30">
        <v>9999</v>
      </c>
      <c r="BF262" s="30">
        <v>9999</v>
      </c>
      <c r="BG262" s="30">
        <v>9999</v>
      </c>
      <c r="BH262" s="30">
        <v>9999</v>
      </c>
      <c r="BI262" s="30">
        <v>9999</v>
      </c>
      <c r="BJ262" s="30">
        <v>9999</v>
      </c>
      <c r="BK262" s="30">
        <v>9999</v>
      </c>
      <c r="BL262" s="30">
        <v>9999</v>
      </c>
      <c r="BM262" s="30">
        <v>9999</v>
      </c>
      <c r="BN262" s="30">
        <v>9999</v>
      </c>
      <c r="BO262" s="30">
        <v>9999</v>
      </c>
      <c r="BP262" s="30">
        <v>9999</v>
      </c>
      <c r="BQ262" s="30">
        <v>9999</v>
      </c>
      <c r="BR262" s="30">
        <v>9999</v>
      </c>
      <c r="BS262" s="30">
        <v>9999</v>
      </c>
      <c r="BT262" s="30">
        <v>9999</v>
      </c>
      <c r="BU262" s="30">
        <v>9999</v>
      </c>
      <c r="BV262" s="30">
        <v>9999</v>
      </c>
      <c r="BW262" s="30">
        <v>9999</v>
      </c>
      <c r="BX262" s="30">
        <v>9999</v>
      </c>
      <c r="BY262" s="30">
        <v>9999</v>
      </c>
      <c r="BZ262" s="30">
        <v>9999</v>
      </c>
      <c r="CA262" s="30">
        <v>9999</v>
      </c>
      <c r="CB262" s="30">
        <v>9999</v>
      </c>
      <c r="CC262" s="30">
        <v>9999</v>
      </c>
      <c r="CD262" s="30">
        <v>9999</v>
      </c>
      <c r="CE262" s="30">
        <v>9999</v>
      </c>
      <c r="CF262" s="30">
        <v>9999</v>
      </c>
      <c r="CG262" s="30">
        <v>9999</v>
      </c>
      <c r="CH262" s="30">
        <v>9999</v>
      </c>
      <c r="CI262" s="30">
        <v>9999</v>
      </c>
      <c r="CJ262" s="30">
        <v>9999</v>
      </c>
      <c r="CK262" s="30">
        <v>9999</v>
      </c>
      <c r="CL262" s="30">
        <v>9999</v>
      </c>
      <c r="CM262" s="30">
        <v>9999</v>
      </c>
      <c r="CN262" s="30"/>
    </row>
    <row r="263" spans="1:92" ht="12.75" customHeight="1">
      <c r="A263" s="187" t="str">
        <f t="shared" si="60"/>
        <v>20251001_MaxRate</v>
      </c>
      <c r="B263" s="435">
        <v>0</v>
      </c>
      <c r="C263" s="96" t="s">
        <v>787</v>
      </c>
      <c r="D263" s="14"/>
      <c r="E263" s="14"/>
      <c r="F263" s="30">
        <v>9999</v>
      </c>
      <c r="G263" s="30">
        <v>9999</v>
      </c>
      <c r="H263" s="30">
        <v>9999</v>
      </c>
      <c r="I263" s="30">
        <v>9999</v>
      </c>
      <c r="J263" s="30">
        <v>9999</v>
      </c>
      <c r="K263" s="30">
        <v>9999</v>
      </c>
      <c r="L263" s="30">
        <v>9999</v>
      </c>
      <c r="M263" s="30">
        <v>9999</v>
      </c>
      <c r="N263" s="30">
        <v>9999</v>
      </c>
      <c r="O263" s="30">
        <v>9999</v>
      </c>
      <c r="P263" s="30">
        <v>9999</v>
      </c>
      <c r="Q263" s="30">
        <v>9999</v>
      </c>
      <c r="R263" s="30">
        <v>9999</v>
      </c>
      <c r="S263" s="30">
        <v>9999</v>
      </c>
      <c r="T263" s="30">
        <v>9999</v>
      </c>
      <c r="U263" s="30">
        <v>9999</v>
      </c>
      <c r="V263" s="30">
        <v>9999</v>
      </c>
      <c r="W263" s="30">
        <v>9999</v>
      </c>
      <c r="X263" s="30">
        <v>9999</v>
      </c>
      <c r="Y263" s="30">
        <v>9999</v>
      </c>
      <c r="Z263" s="30">
        <v>9999</v>
      </c>
      <c r="AA263" s="30">
        <v>9999</v>
      </c>
      <c r="AB263" s="30">
        <v>9999</v>
      </c>
      <c r="AC263" s="30">
        <v>9999</v>
      </c>
      <c r="AD263" s="30">
        <v>9999</v>
      </c>
      <c r="AE263" s="30">
        <v>9999</v>
      </c>
      <c r="AF263" s="30">
        <v>9999</v>
      </c>
      <c r="AG263" s="30">
        <v>9999</v>
      </c>
      <c r="AH263" s="30">
        <v>9999</v>
      </c>
      <c r="AI263" s="30">
        <v>9999</v>
      </c>
      <c r="AJ263" s="30">
        <v>9999</v>
      </c>
      <c r="AK263" s="30">
        <v>9999</v>
      </c>
      <c r="AL263" s="30">
        <v>9999</v>
      </c>
      <c r="AM263" s="30">
        <v>9999</v>
      </c>
      <c r="AN263" s="30">
        <v>9999</v>
      </c>
      <c r="AO263" s="30">
        <v>9999</v>
      </c>
      <c r="AP263" s="30">
        <v>9999</v>
      </c>
      <c r="AQ263" s="30">
        <v>9999</v>
      </c>
      <c r="AR263" s="30">
        <v>9999</v>
      </c>
      <c r="AS263" s="30">
        <v>9999</v>
      </c>
      <c r="AT263" s="30">
        <v>9999</v>
      </c>
      <c r="AU263" s="30">
        <v>9999</v>
      </c>
      <c r="AV263" s="30">
        <v>9999</v>
      </c>
      <c r="AW263" s="525">
        <v>9999</v>
      </c>
      <c r="AX263" s="30">
        <v>9999</v>
      </c>
      <c r="AY263" s="30">
        <v>9999</v>
      </c>
      <c r="AZ263" s="30">
        <v>9999</v>
      </c>
      <c r="BA263" s="30">
        <v>9999</v>
      </c>
      <c r="BB263" s="30">
        <v>9999</v>
      </c>
      <c r="BC263" s="30">
        <v>9999</v>
      </c>
      <c r="BD263" s="30">
        <v>9999</v>
      </c>
      <c r="BE263" s="30">
        <v>9999</v>
      </c>
      <c r="BF263" s="30">
        <v>9999</v>
      </c>
      <c r="BG263" s="30">
        <v>9999</v>
      </c>
      <c r="BH263" s="30">
        <v>9999</v>
      </c>
      <c r="BI263" s="30">
        <v>9999</v>
      </c>
      <c r="BJ263" s="30">
        <v>9999</v>
      </c>
      <c r="BK263" s="30">
        <v>9999</v>
      </c>
      <c r="BL263" s="30">
        <v>9999</v>
      </c>
      <c r="BM263" s="30">
        <v>9999</v>
      </c>
      <c r="BN263" s="30">
        <v>9999</v>
      </c>
      <c r="BO263" s="30">
        <v>9999</v>
      </c>
      <c r="BP263" s="30">
        <v>9999</v>
      </c>
      <c r="BQ263" s="30">
        <v>9999</v>
      </c>
      <c r="BR263" s="30">
        <v>9999</v>
      </c>
      <c r="BS263" s="30">
        <v>9999</v>
      </c>
      <c r="BT263" s="30">
        <v>9999</v>
      </c>
      <c r="BU263" s="30">
        <v>9999</v>
      </c>
      <c r="BV263" s="30">
        <v>9999</v>
      </c>
      <c r="BW263" s="30">
        <v>9999</v>
      </c>
      <c r="BX263" s="30">
        <v>9999</v>
      </c>
      <c r="BY263" s="30">
        <v>9999</v>
      </c>
      <c r="BZ263" s="30">
        <v>9999</v>
      </c>
      <c r="CA263" s="30">
        <v>9999</v>
      </c>
      <c r="CB263" s="30">
        <v>9999</v>
      </c>
      <c r="CC263" s="30">
        <v>9999</v>
      </c>
      <c r="CD263" s="30">
        <v>9999</v>
      </c>
      <c r="CE263" s="30">
        <v>9999</v>
      </c>
      <c r="CF263" s="30">
        <v>9999</v>
      </c>
      <c r="CG263" s="30">
        <v>9999</v>
      </c>
      <c r="CH263" s="30">
        <v>9999</v>
      </c>
      <c r="CI263" s="30">
        <v>9999</v>
      </c>
      <c r="CJ263" s="30">
        <v>9999</v>
      </c>
      <c r="CK263" s="30">
        <v>9999</v>
      </c>
      <c r="CL263" s="30">
        <v>9999</v>
      </c>
      <c r="CM263" s="30">
        <v>9999</v>
      </c>
      <c r="CN263" s="30"/>
    </row>
    <row r="264" spans="1:92" ht="12.75" customHeight="1">
      <c r="A264" s="187" t="str">
        <f t="shared" si="60"/>
        <v>20251001_MaxRate</v>
      </c>
      <c r="B264" s="435">
        <v>0</v>
      </c>
      <c r="C264" s="96" t="s">
        <v>796</v>
      </c>
      <c r="D264" s="14"/>
      <c r="E264" s="14"/>
      <c r="F264" s="30">
        <v>9999</v>
      </c>
      <c r="G264" s="30">
        <v>9999</v>
      </c>
      <c r="H264" s="30">
        <v>9999</v>
      </c>
      <c r="I264" s="30">
        <v>9999</v>
      </c>
      <c r="J264" s="30">
        <v>9999</v>
      </c>
      <c r="K264" s="30">
        <v>9999</v>
      </c>
      <c r="L264" s="30">
        <v>9999</v>
      </c>
      <c r="M264" s="30">
        <v>9999</v>
      </c>
      <c r="N264" s="30">
        <v>9999</v>
      </c>
      <c r="O264" s="30">
        <v>9999</v>
      </c>
      <c r="P264" s="30">
        <v>9999</v>
      </c>
      <c r="Q264" s="30">
        <v>9999</v>
      </c>
      <c r="R264" s="30">
        <v>9999</v>
      </c>
      <c r="S264" s="30">
        <v>9999</v>
      </c>
      <c r="T264" s="30">
        <v>9999</v>
      </c>
      <c r="U264" s="30">
        <v>9999</v>
      </c>
      <c r="V264" s="30">
        <v>9999</v>
      </c>
      <c r="W264" s="30">
        <v>9999</v>
      </c>
      <c r="X264" s="30">
        <v>9999</v>
      </c>
      <c r="Y264" s="30">
        <v>9999</v>
      </c>
      <c r="Z264" s="30">
        <v>9999</v>
      </c>
      <c r="AA264" s="30">
        <v>9999</v>
      </c>
      <c r="AB264" s="30">
        <v>9999</v>
      </c>
      <c r="AC264" s="30">
        <v>9999</v>
      </c>
      <c r="AD264" s="30">
        <v>9999</v>
      </c>
      <c r="AE264" s="30">
        <v>9999</v>
      </c>
      <c r="AF264" s="30">
        <v>9999</v>
      </c>
      <c r="AG264" s="30">
        <v>9999</v>
      </c>
      <c r="AH264" s="30">
        <v>9999</v>
      </c>
      <c r="AI264" s="30">
        <v>9999</v>
      </c>
      <c r="AJ264" s="30">
        <v>9999</v>
      </c>
      <c r="AK264" s="30">
        <v>9999</v>
      </c>
      <c r="AL264" s="30">
        <v>9999</v>
      </c>
      <c r="AM264" s="30">
        <v>9999</v>
      </c>
      <c r="AN264" s="30">
        <v>9999</v>
      </c>
      <c r="AO264" s="30">
        <v>9999</v>
      </c>
      <c r="AP264" s="30">
        <v>9999</v>
      </c>
      <c r="AQ264" s="30">
        <v>9999</v>
      </c>
      <c r="AR264" s="30">
        <v>9999</v>
      </c>
      <c r="AS264" s="30">
        <v>9999</v>
      </c>
      <c r="AT264" s="30">
        <v>9999</v>
      </c>
      <c r="AU264" s="30">
        <v>9999</v>
      </c>
      <c r="AV264" s="30">
        <v>9999</v>
      </c>
      <c r="AW264" s="525">
        <v>9999</v>
      </c>
      <c r="AX264" s="30">
        <v>9999</v>
      </c>
      <c r="AY264" s="30">
        <v>9999</v>
      </c>
      <c r="AZ264" s="30">
        <v>9999</v>
      </c>
      <c r="BA264" s="30">
        <v>9999</v>
      </c>
      <c r="BB264" s="30">
        <v>9999</v>
      </c>
      <c r="BC264" s="30">
        <v>9999</v>
      </c>
      <c r="BD264" s="30">
        <v>9999</v>
      </c>
      <c r="BE264" s="30">
        <v>9999</v>
      </c>
      <c r="BF264" s="30">
        <v>9999</v>
      </c>
      <c r="BG264" s="30">
        <v>9999</v>
      </c>
      <c r="BH264" s="30">
        <v>9999</v>
      </c>
      <c r="BI264" s="30">
        <v>9999</v>
      </c>
      <c r="BJ264" s="30">
        <v>9999</v>
      </c>
      <c r="BK264" s="30">
        <v>9999</v>
      </c>
      <c r="BL264" s="30">
        <v>9999</v>
      </c>
      <c r="BM264" s="30">
        <v>9999</v>
      </c>
      <c r="BN264" s="30">
        <v>9999</v>
      </c>
      <c r="BO264" s="30">
        <v>9999</v>
      </c>
      <c r="BP264" s="30">
        <v>9999</v>
      </c>
      <c r="BQ264" s="30">
        <v>9999</v>
      </c>
      <c r="BR264" s="30">
        <v>9999</v>
      </c>
      <c r="BS264" s="30">
        <v>9999</v>
      </c>
      <c r="BT264" s="30">
        <v>9999</v>
      </c>
      <c r="BU264" s="30">
        <v>9999</v>
      </c>
      <c r="BV264" s="30">
        <v>9999</v>
      </c>
      <c r="BW264" s="30">
        <v>9999</v>
      </c>
      <c r="BX264" s="30">
        <v>9999</v>
      </c>
      <c r="BY264" s="30">
        <v>9999</v>
      </c>
      <c r="BZ264" s="30">
        <v>9999</v>
      </c>
      <c r="CA264" s="30">
        <v>9999</v>
      </c>
      <c r="CB264" s="30">
        <v>9999</v>
      </c>
      <c r="CC264" s="30">
        <v>9999</v>
      </c>
      <c r="CD264" s="30">
        <v>9999</v>
      </c>
      <c r="CE264" s="30">
        <v>9999</v>
      </c>
      <c r="CF264" s="30">
        <v>9999</v>
      </c>
      <c r="CG264" s="30">
        <v>9999</v>
      </c>
      <c r="CH264" s="30">
        <v>9999</v>
      </c>
      <c r="CI264" s="30">
        <v>9999</v>
      </c>
      <c r="CJ264" s="30">
        <v>9999</v>
      </c>
      <c r="CK264" s="30">
        <v>9999</v>
      </c>
      <c r="CL264" s="30">
        <v>9999</v>
      </c>
      <c r="CM264" s="30">
        <v>9999</v>
      </c>
      <c r="CN264" s="30"/>
    </row>
    <row r="265" spans="1:92" ht="12.75" customHeight="1">
      <c r="A265" s="187" t="str">
        <f t="shared" si="60"/>
        <v>20251001_MaxRate</v>
      </c>
      <c r="B265" s="435">
        <v>0</v>
      </c>
      <c r="C265" s="96" t="s">
        <v>797</v>
      </c>
      <c r="D265" s="14"/>
      <c r="E265" s="14"/>
      <c r="F265" s="30">
        <v>9999</v>
      </c>
      <c r="G265" s="30">
        <v>9999</v>
      </c>
      <c r="H265" s="30">
        <v>9999</v>
      </c>
      <c r="I265" s="30">
        <v>9999</v>
      </c>
      <c r="J265" s="30">
        <v>9999</v>
      </c>
      <c r="K265" s="30">
        <v>9999</v>
      </c>
      <c r="L265" s="30">
        <v>9999</v>
      </c>
      <c r="M265" s="30">
        <v>9999</v>
      </c>
      <c r="N265" s="30">
        <v>9999</v>
      </c>
      <c r="O265" s="30">
        <v>9999</v>
      </c>
      <c r="P265" s="30">
        <v>9999</v>
      </c>
      <c r="Q265" s="30">
        <v>9999</v>
      </c>
      <c r="R265" s="30">
        <v>9999</v>
      </c>
      <c r="S265" s="30">
        <v>9999</v>
      </c>
      <c r="T265" s="30">
        <v>9999</v>
      </c>
      <c r="U265" s="30">
        <v>9999</v>
      </c>
      <c r="V265" s="30">
        <v>9999</v>
      </c>
      <c r="W265" s="30">
        <v>9999</v>
      </c>
      <c r="X265" s="30">
        <v>9999</v>
      </c>
      <c r="Y265" s="30">
        <v>9999</v>
      </c>
      <c r="Z265" s="30">
        <v>9999</v>
      </c>
      <c r="AA265" s="30">
        <v>9999</v>
      </c>
      <c r="AB265" s="30">
        <v>9999</v>
      </c>
      <c r="AC265" s="30">
        <v>9999</v>
      </c>
      <c r="AD265" s="30">
        <v>9999</v>
      </c>
      <c r="AE265" s="30">
        <v>9999</v>
      </c>
      <c r="AF265" s="30">
        <v>9999</v>
      </c>
      <c r="AG265" s="30">
        <v>9999</v>
      </c>
      <c r="AH265" s="30">
        <v>9999</v>
      </c>
      <c r="AI265" s="30">
        <v>9999</v>
      </c>
      <c r="AJ265" s="30">
        <v>9999</v>
      </c>
      <c r="AK265" s="30">
        <v>9999</v>
      </c>
      <c r="AL265" s="30">
        <v>9999</v>
      </c>
      <c r="AM265" s="30">
        <v>9999</v>
      </c>
      <c r="AN265" s="30">
        <v>9999</v>
      </c>
      <c r="AO265" s="30">
        <v>9999</v>
      </c>
      <c r="AP265" s="30">
        <v>9999</v>
      </c>
      <c r="AQ265" s="30">
        <v>9999</v>
      </c>
      <c r="AR265" s="30">
        <v>9999</v>
      </c>
      <c r="AS265" s="30">
        <v>9999</v>
      </c>
      <c r="AT265" s="30">
        <v>9999</v>
      </c>
      <c r="AU265" s="30">
        <v>9999</v>
      </c>
      <c r="AV265" s="30">
        <v>9999</v>
      </c>
      <c r="AW265" s="525">
        <v>9999</v>
      </c>
      <c r="AX265" s="30">
        <v>9999</v>
      </c>
      <c r="AY265" s="30">
        <v>9999</v>
      </c>
      <c r="AZ265" s="30">
        <v>9999</v>
      </c>
      <c r="BA265" s="30">
        <v>9999</v>
      </c>
      <c r="BB265" s="30">
        <v>9999</v>
      </c>
      <c r="BC265" s="30">
        <v>9999</v>
      </c>
      <c r="BD265" s="30">
        <v>9999</v>
      </c>
      <c r="BE265" s="30">
        <v>9999</v>
      </c>
      <c r="BF265" s="30">
        <v>9999</v>
      </c>
      <c r="BG265" s="30">
        <v>9999</v>
      </c>
      <c r="BH265" s="30">
        <v>9999</v>
      </c>
      <c r="BI265" s="30">
        <v>9999</v>
      </c>
      <c r="BJ265" s="30">
        <v>9999</v>
      </c>
      <c r="BK265" s="30">
        <v>9999</v>
      </c>
      <c r="BL265" s="30">
        <v>9999</v>
      </c>
      <c r="BM265" s="30">
        <v>9999</v>
      </c>
      <c r="BN265" s="30">
        <v>9999</v>
      </c>
      <c r="BO265" s="30">
        <v>9999</v>
      </c>
      <c r="BP265" s="30">
        <v>9999</v>
      </c>
      <c r="BQ265" s="30">
        <v>9999</v>
      </c>
      <c r="BR265" s="30">
        <v>9999</v>
      </c>
      <c r="BS265" s="30">
        <v>9999</v>
      </c>
      <c r="BT265" s="30">
        <v>9999</v>
      </c>
      <c r="BU265" s="30">
        <v>9999</v>
      </c>
      <c r="BV265" s="30">
        <v>9999</v>
      </c>
      <c r="BW265" s="30">
        <v>9999</v>
      </c>
      <c r="BX265" s="30">
        <v>9999</v>
      </c>
      <c r="BY265" s="30">
        <v>9999</v>
      </c>
      <c r="BZ265" s="30">
        <v>9999</v>
      </c>
      <c r="CA265" s="30">
        <v>9999</v>
      </c>
      <c r="CB265" s="30">
        <v>9999</v>
      </c>
      <c r="CC265" s="30">
        <v>9999</v>
      </c>
      <c r="CD265" s="30">
        <v>9999</v>
      </c>
      <c r="CE265" s="30">
        <v>9999</v>
      </c>
      <c r="CF265" s="30">
        <v>9999</v>
      </c>
      <c r="CG265" s="30">
        <v>9999</v>
      </c>
      <c r="CH265" s="30">
        <v>9999</v>
      </c>
      <c r="CI265" s="30">
        <v>9999</v>
      </c>
      <c r="CJ265" s="30">
        <v>9999</v>
      </c>
      <c r="CK265" s="30">
        <v>9999</v>
      </c>
      <c r="CL265" s="30">
        <v>9999</v>
      </c>
      <c r="CM265" s="30">
        <v>9999</v>
      </c>
      <c r="CN265" s="30"/>
    </row>
    <row r="266" spans="1:92" ht="12.75" customHeight="1">
      <c r="A266" s="187" t="str">
        <f t="shared" si="60"/>
        <v>20251001_MaxRate</v>
      </c>
      <c r="B266" s="435">
        <v>0</v>
      </c>
      <c r="C266" s="96" t="s">
        <v>798</v>
      </c>
      <c r="D266" s="14"/>
      <c r="E266" s="14"/>
      <c r="F266" s="30">
        <v>9999</v>
      </c>
      <c r="G266" s="30">
        <v>9999</v>
      </c>
      <c r="H266" s="30">
        <v>9999</v>
      </c>
      <c r="I266" s="30">
        <v>9999</v>
      </c>
      <c r="J266" s="30">
        <v>9999</v>
      </c>
      <c r="K266" s="30">
        <v>9999</v>
      </c>
      <c r="L266" s="30">
        <v>9999</v>
      </c>
      <c r="M266" s="30">
        <v>9999</v>
      </c>
      <c r="N266" s="30">
        <v>9999</v>
      </c>
      <c r="O266" s="30">
        <v>9999</v>
      </c>
      <c r="P266" s="30">
        <v>9999</v>
      </c>
      <c r="Q266" s="30">
        <v>9999</v>
      </c>
      <c r="R266" s="30">
        <v>9999</v>
      </c>
      <c r="S266" s="30">
        <v>9999</v>
      </c>
      <c r="T266" s="30">
        <v>9999</v>
      </c>
      <c r="U266" s="30">
        <v>9999</v>
      </c>
      <c r="V266" s="30">
        <v>9999</v>
      </c>
      <c r="W266" s="30">
        <v>9999</v>
      </c>
      <c r="X266" s="30">
        <v>9999</v>
      </c>
      <c r="Y266" s="30">
        <v>9999</v>
      </c>
      <c r="Z266" s="30">
        <v>9999</v>
      </c>
      <c r="AA266" s="30">
        <v>9999</v>
      </c>
      <c r="AB266" s="30">
        <v>9999</v>
      </c>
      <c r="AC266" s="30">
        <v>9999</v>
      </c>
      <c r="AD266" s="30">
        <v>9999</v>
      </c>
      <c r="AE266" s="30">
        <v>9999</v>
      </c>
      <c r="AF266" s="30">
        <v>9999</v>
      </c>
      <c r="AG266" s="30">
        <v>9999</v>
      </c>
      <c r="AH266" s="30">
        <v>9999</v>
      </c>
      <c r="AI266" s="30">
        <v>9999</v>
      </c>
      <c r="AJ266" s="30">
        <v>9999</v>
      </c>
      <c r="AK266" s="30">
        <v>9999</v>
      </c>
      <c r="AL266" s="30">
        <v>9999</v>
      </c>
      <c r="AM266" s="30">
        <v>9999</v>
      </c>
      <c r="AN266" s="30">
        <v>9999</v>
      </c>
      <c r="AO266" s="30">
        <v>9999</v>
      </c>
      <c r="AP266" s="30">
        <v>9999</v>
      </c>
      <c r="AQ266" s="30">
        <v>9999</v>
      </c>
      <c r="AR266" s="30">
        <v>9999</v>
      </c>
      <c r="AS266" s="30">
        <v>9999</v>
      </c>
      <c r="AT266" s="30">
        <v>9999</v>
      </c>
      <c r="AU266" s="30">
        <v>9999</v>
      </c>
      <c r="AV266" s="30">
        <v>9999</v>
      </c>
      <c r="AW266" s="525">
        <v>9999</v>
      </c>
      <c r="AX266" s="30">
        <v>9999</v>
      </c>
      <c r="AY266" s="30">
        <v>9999</v>
      </c>
      <c r="AZ266" s="30">
        <v>9999</v>
      </c>
      <c r="BA266" s="30">
        <v>9999</v>
      </c>
      <c r="BB266" s="30">
        <v>9999</v>
      </c>
      <c r="BC266" s="30">
        <v>9999</v>
      </c>
      <c r="BD266" s="30">
        <v>9999</v>
      </c>
      <c r="BE266" s="30">
        <v>9999</v>
      </c>
      <c r="BF266" s="30">
        <v>9999</v>
      </c>
      <c r="BG266" s="30">
        <v>9999</v>
      </c>
      <c r="BH266" s="30">
        <v>9999</v>
      </c>
      <c r="BI266" s="30">
        <v>9999</v>
      </c>
      <c r="BJ266" s="30">
        <v>9999</v>
      </c>
      <c r="BK266" s="30">
        <v>9999</v>
      </c>
      <c r="BL266" s="30">
        <v>9999</v>
      </c>
      <c r="BM266" s="30">
        <v>9999</v>
      </c>
      <c r="BN266" s="30">
        <v>9999</v>
      </c>
      <c r="BO266" s="30">
        <v>9999</v>
      </c>
      <c r="BP266" s="30">
        <v>9999</v>
      </c>
      <c r="BQ266" s="30">
        <v>9999</v>
      </c>
      <c r="BR266" s="30">
        <v>9999</v>
      </c>
      <c r="BS266" s="30">
        <v>9999</v>
      </c>
      <c r="BT266" s="30">
        <v>9999</v>
      </c>
      <c r="BU266" s="30">
        <v>9999</v>
      </c>
      <c r="BV266" s="30">
        <v>9999</v>
      </c>
      <c r="BW266" s="30">
        <v>9999</v>
      </c>
      <c r="BX266" s="30">
        <v>9999</v>
      </c>
      <c r="BY266" s="30">
        <v>9999</v>
      </c>
      <c r="BZ266" s="30">
        <v>9999</v>
      </c>
      <c r="CA266" s="30">
        <v>9999</v>
      </c>
      <c r="CB266" s="30">
        <v>9999</v>
      </c>
      <c r="CC266" s="30">
        <v>9999</v>
      </c>
      <c r="CD266" s="30">
        <v>9999</v>
      </c>
      <c r="CE266" s="30">
        <v>9999</v>
      </c>
      <c r="CF266" s="30">
        <v>9999</v>
      </c>
      <c r="CG266" s="30">
        <v>9999</v>
      </c>
      <c r="CH266" s="30">
        <v>9999</v>
      </c>
      <c r="CI266" s="30">
        <v>9999</v>
      </c>
      <c r="CJ266" s="30">
        <v>9999</v>
      </c>
      <c r="CK266" s="30">
        <v>9999</v>
      </c>
      <c r="CL266" s="30">
        <v>9999</v>
      </c>
      <c r="CM266" s="30">
        <v>9999</v>
      </c>
      <c r="CN266" s="30"/>
    </row>
    <row r="267" spans="1:92" ht="12.75" customHeight="1">
      <c r="A267" s="187" t="str">
        <f t="shared" si="60"/>
        <v>20251001_MaxRate</v>
      </c>
      <c r="B267" s="435">
        <v>0</v>
      </c>
      <c r="C267" s="96" t="s">
        <v>799</v>
      </c>
      <c r="D267" s="14"/>
      <c r="E267" s="14"/>
      <c r="F267" s="30">
        <v>9999</v>
      </c>
      <c r="G267" s="30">
        <v>9999</v>
      </c>
      <c r="H267" s="30">
        <v>9999</v>
      </c>
      <c r="I267" s="30">
        <v>9999</v>
      </c>
      <c r="J267" s="30">
        <v>9999</v>
      </c>
      <c r="K267" s="30">
        <v>9999</v>
      </c>
      <c r="L267" s="30">
        <v>9999</v>
      </c>
      <c r="M267" s="30">
        <v>9999</v>
      </c>
      <c r="N267" s="30">
        <v>9999</v>
      </c>
      <c r="O267" s="30">
        <v>9999</v>
      </c>
      <c r="P267" s="30">
        <v>9999</v>
      </c>
      <c r="Q267" s="30">
        <v>9999</v>
      </c>
      <c r="R267" s="30">
        <v>9999</v>
      </c>
      <c r="S267" s="30">
        <v>9999</v>
      </c>
      <c r="T267" s="30">
        <v>9999</v>
      </c>
      <c r="U267" s="30">
        <v>9999</v>
      </c>
      <c r="V267" s="30">
        <v>9999</v>
      </c>
      <c r="W267" s="30">
        <v>9999</v>
      </c>
      <c r="X267" s="30">
        <v>9999</v>
      </c>
      <c r="Y267" s="30">
        <v>9999</v>
      </c>
      <c r="Z267" s="30">
        <v>9999</v>
      </c>
      <c r="AA267" s="30">
        <v>9999</v>
      </c>
      <c r="AB267" s="30">
        <v>9999</v>
      </c>
      <c r="AC267" s="30">
        <v>9999</v>
      </c>
      <c r="AD267" s="30">
        <v>9999</v>
      </c>
      <c r="AE267" s="30">
        <v>9999</v>
      </c>
      <c r="AF267" s="30">
        <v>9999</v>
      </c>
      <c r="AG267" s="30">
        <v>9999</v>
      </c>
      <c r="AH267" s="30">
        <v>9999</v>
      </c>
      <c r="AI267" s="30">
        <v>9999</v>
      </c>
      <c r="AJ267" s="30">
        <v>9999</v>
      </c>
      <c r="AK267" s="30">
        <v>9999</v>
      </c>
      <c r="AL267" s="30">
        <v>9999</v>
      </c>
      <c r="AM267" s="30">
        <v>9999</v>
      </c>
      <c r="AN267" s="30">
        <v>9999</v>
      </c>
      <c r="AO267" s="30">
        <v>9999</v>
      </c>
      <c r="AP267" s="30">
        <v>9999</v>
      </c>
      <c r="AQ267" s="30">
        <v>9999</v>
      </c>
      <c r="AR267" s="30">
        <v>9999</v>
      </c>
      <c r="AS267" s="30">
        <v>9999</v>
      </c>
      <c r="AT267" s="30">
        <v>9999</v>
      </c>
      <c r="AU267" s="30">
        <v>9999</v>
      </c>
      <c r="AV267" s="30">
        <v>9999</v>
      </c>
      <c r="AW267" s="525">
        <v>9999</v>
      </c>
      <c r="AX267" s="30">
        <v>9999</v>
      </c>
      <c r="AY267" s="30">
        <v>9999</v>
      </c>
      <c r="AZ267" s="30">
        <v>9999</v>
      </c>
      <c r="BA267" s="30">
        <v>9999</v>
      </c>
      <c r="BB267" s="30">
        <v>9999</v>
      </c>
      <c r="BC267" s="30">
        <v>9999</v>
      </c>
      <c r="BD267" s="30">
        <v>9999</v>
      </c>
      <c r="BE267" s="30">
        <v>9999</v>
      </c>
      <c r="BF267" s="30">
        <v>9999</v>
      </c>
      <c r="BG267" s="30">
        <v>9999</v>
      </c>
      <c r="BH267" s="30">
        <v>9999</v>
      </c>
      <c r="BI267" s="30">
        <v>9999</v>
      </c>
      <c r="BJ267" s="30">
        <v>9999</v>
      </c>
      <c r="BK267" s="30">
        <v>9999</v>
      </c>
      <c r="BL267" s="30">
        <v>9999</v>
      </c>
      <c r="BM267" s="30">
        <v>9999</v>
      </c>
      <c r="BN267" s="30">
        <v>9999</v>
      </c>
      <c r="BO267" s="30">
        <v>9999</v>
      </c>
      <c r="BP267" s="30">
        <v>9999</v>
      </c>
      <c r="BQ267" s="30">
        <v>9999</v>
      </c>
      <c r="BR267" s="30">
        <v>9999</v>
      </c>
      <c r="BS267" s="30">
        <v>9999</v>
      </c>
      <c r="BT267" s="30">
        <v>9999</v>
      </c>
      <c r="BU267" s="30">
        <v>9999</v>
      </c>
      <c r="BV267" s="30">
        <v>9999</v>
      </c>
      <c r="BW267" s="30">
        <v>9999</v>
      </c>
      <c r="BX267" s="30">
        <v>9999</v>
      </c>
      <c r="BY267" s="30">
        <v>9999</v>
      </c>
      <c r="BZ267" s="30">
        <v>9999</v>
      </c>
      <c r="CA267" s="30">
        <v>9999</v>
      </c>
      <c r="CB267" s="30">
        <v>9999</v>
      </c>
      <c r="CC267" s="30">
        <v>9999</v>
      </c>
      <c r="CD267" s="30">
        <v>9999</v>
      </c>
      <c r="CE267" s="30">
        <v>9999</v>
      </c>
      <c r="CF267" s="30">
        <v>9999</v>
      </c>
      <c r="CG267" s="30">
        <v>9999</v>
      </c>
      <c r="CH267" s="30">
        <v>9999</v>
      </c>
      <c r="CI267" s="30">
        <v>9999</v>
      </c>
      <c r="CJ267" s="30">
        <v>9999</v>
      </c>
      <c r="CK267" s="30">
        <v>9999</v>
      </c>
      <c r="CL267" s="30">
        <v>9999</v>
      </c>
      <c r="CM267" s="30">
        <v>9999</v>
      </c>
      <c r="CN267" s="30"/>
    </row>
    <row r="268" spans="1:92" ht="12.75" customHeight="1">
      <c r="A268" s="187" t="str">
        <f t="shared" si="60"/>
        <v>20251001_MaxRate</v>
      </c>
      <c r="B268" s="435">
        <v>0</v>
      </c>
      <c r="C268" s="96" t="s">
        <v>800</v>
      </c>
      <c r="D268" s="14"/>
      <c r="E268" s="14"/>
      <c r="F268" s="30">
        <v>9999</v>
      </c>
      <c r="G268" s="30">
        <v>9999</v>
      </c>
      <c r="H268" s="30">
        <v>9999</v>
      </c>
      <c r="I268" s="30">
        <v>9999</v>
      </c>
      <c r="J268" s="30">
        <v>9999</v>
      </c>
      <c r="K268" s="30">
        <v>9999</v>
      </c>
      <c r="L268" s="30">
        <v>9999</v>
      </c>
      <c r="M268" s="30">
        <v>9999</v>
      </c>
      <c r="N268" s="30">
        <v>9999</v>
      </c>
      <c r="O268" s="30">
        <v>9999</v>
      </c>
      <c r="P268" s="30">
        <v>9999</v>
      </c>
      <c r="Q268" s="30">
        <v>9999</v>
      </c>
      <c r="R268" s="30">
        <v>9999</v>
      </c>
      <c r="S268" s="30">
        <v>9999</v>
      </c>
      <c r="T268" s="30">
        <v>9999</v>
      </c>
      <c r="U268" s="30">
        <v>9999</v>
      </c>
      <c r="V268" s="30">
        <v>9999</v>
      </c>
      <c r="W268" s="30">
        <v>9999</v>
      </c>
      <c r="X268" s="30">
        <v>9999</v>
      </c>
      <c r="Y268" s="30">
        <v>9999</v>
      </c>
      <c r="Z268" s="30">
        <v>9999</v>
      </c>
      <c r="AA268" s="30">
        <v>9999</v>
      </c>
      <c r="AB268" s="30">
        <v>9999</v>
      </c>
      <c r="AC268" s="30">
        <v>9999</v>
      </c>
      <c r="AD268" s="30">
        <v>9999</v>
      </c>
      <c r="AE268" s="30">
        <v>9999</v>
      </c>
      <c r="AF268" s="30">
        <v>9999</v>
      </c>
      <c r="AG268" s="30">
        <v>9999</v>
      </c>
      <c r="AH268" s="30">
        <v>9999</v>
      </c>
      <c r="AI268" s="30">
        <v>9999</v>
      </c>
      <c r="AJ268" s="30">
        <v>9999</v>
      </c>
      <c r="AK268" s="30">
        <v>9999</v>
      </c>
      <c r="AL268" s="30">
        <v>9999</v>
      </c>
      <c r="AM268" s="30">
        <v>9999</v>
      </c>
      <c r="AN268" s="30">
        <v>9999</v>
      </c>
      <c r="AO268" s="30">
        <v>9999</v>
      </c>
      <c r="AP268" s="30">
        <v>9999</v>
      </c>
      <c r="AQ268" s="30">
        <v>9999</v>
      </c>
      <c r="AR268" s="30">
        <v>9999</v>
      </c>
      <c r="AS268" s="30">
        <v>9999</v>
      </c>
      <c r="AT268" s="30">
        <v>9999</v>
      </c>
      <c r="AU268" s="30">
        <v>9999</v>
      </c>
      <c r="AV268" s="30">
        <v>9999</v>
      </c>
      <c r="AW268" s="525">
        <v>9999</v>
      </c>
      <c r="AX268" s="30">
        <v>9999</v>
      </c>
      <c r="AY268" s="30">
        <v>9999</v>
      </c>
      <c r="AZ268" s="30">
        <v>9999</v>
      </c>
      <c r="BA268" s="30">
        <v>9999</v>
      </c>
      <c r="BB268" s="30">
        <v>9999</v>
      </c>
      <c r="BC268" s="30">
        <v>9999</v>
      </c>
      <c r="BD268" s="30">
        <v>9999</v>
      </c>
      <c r="BE268" s="30">
        <v>9999</v>
      </c>
      <c r="BF268" s="30">
        <v>9999</v>
      </c>
      <c r="BG268" s="30">
        <v>9999</v>
      </c>
      <c r="BH268" s="30">
        <v>9999</v>
      </c>
      <c r="BI268" s="30">
        <v>9999</v>
      </c>
      <c r="BJ268" s="30">
        <v>9999</v>
      </c>
      <c r="BK268" s="30">
        <v>9999</v>
      </c>
      <c r="BL268" s="30">
        <v>9999</v>
      </c>
      <c r="BM268" s="30">
        <v>9999</v>
      </c>
      <c r="BN268" s="30">
        <v>9999</v>
      </c>
      <c r="BO268" s="30">
        <v>9999</v>
      </c>
      <c r="BP268" s="30">
        <v>9999</v>
      </c>
      <c r="BQ268" s="30">
        <v>9999</v>
      </c>
      <c r="BR268" s="30">
        <v>9999</v>
      </c>
      <c r="BS268" s="30">
        <v>9999</v>
      </c>
      <c r="BT268" s="30">
        <v>9999</v>
      </c>
      <c r="BU268" s="30">
        <v>9999</v>
      </c>
      <c r="BV268" s="30">
        <v>9999</v>
      </c>
      <c r="BW268" s="30">
        <v>9999</v>
      </c>
      <c r="BX268" s="30">
        <v>9999</v>
      </c>
      <c r="BY268" s="30">
        <v>9999</v>
      </c>
      <c r="BZ268" s="30">
        <v>9999</v>
      </c>
      <c r="CA268" s="30">
        <v>9999</v>
      </c>
      <c r="CB268" s="30">
        <v>9999</v>
      </c>
      <c r="CC268" s="30">
        <v>9999</v>
      </c>
      <c r="CD268" s="30">
        <v>9999</v>
      </c>
      <c r="CE268" s="30">
        <v>9999</v>
      </c>
      <c r="CF268" s="30">
        <v>9999</v>
      </c>
      <c r="CG268" s="30">
        <v>9999</v>
      </c>
      <c r="CH268" s="30">
        <v>9999</v>
      </c>
      <c r="CI268" s="30">
        <v>9999</v>
      </c>
      <c r="CJ268" s="30">
        <v>9999</v>
      </c>
      <c r="CK268" s="30">
        <v>9999</v>
      </c>
      <c r="CL268" s="30">
        <v>9999</v>
      </c>
      <c r="CM268" s="30">
        <v>9999</v>
      </c>
      <c r="CN268" s="30"/>
    </row>
    <row r="269" spans="1:92" ht="12.75" customHeight="1">
      <c r="A269" s="187" t="str">
        <f t="shared" si="60"/>
        <v>20251001_MaxRate</v>
      </c>
      <c r="B269" s="435">
        <v>0</v>
      </c>
      <c r="C269" s="96" t="s">
        <v>801</v>
      </c>
      <c r="D269" s="14"/>
      <c r="E269" s="14"/>
      <c r="F269" s="30">
        <v>9999</v>
      </c>
      <c r="G269" s="30">
        <v>9999</v>
      </c>
      <c r="H269" s="30">
        <v>9999</v>
      </c>
      <c r="I269" s="30">
        <v>9999</v>
      </c>
      <c r="J269" s="30">
        <v>9999</v>
      </c>
      <c r="K269" s="30">
        <v>9999</v>
      </c>
      <c r="L269" s="30">
        <v>9999</v>
      </c>
      <c r="M269" s="30">
        <v>9999</v>
      </c>
      <c r="N269" s="30">
        <v>9999</v>
      </c>
      <c r="O269" s="30">
        <v>9999</v>
      </c>
      <c r="P269" s="30">
        <v>9999</v>
      </c>
      <c r="Q269" s="30">
        <v>9999</v>
      </c>
      <c r="R269" s="30">
        <v>9999</v>
      </c>
      <c r="S269" s="30">
        <v>9999</v>
      </c>
      <c r="T269" s="30">
        <v>9999</v>
      </c>
      <c r="U269" s="30">
        <v>9999</v>
      </c>
      <c r="V269" s="30">
        <v>9999</v>
      </c>
      <c r="W269" s="30">
        <v>9999</v>
      </c>
      <c r="X269" s="30">
        <v>9999</v>
      </c>
      <c r="Y269" s="30">
        <v>9999</v>
      </c>
      <c r="Z269" s="30">
        <v>9999</v>
      </c>
      <c r="AA269" s="30">
        <v>9999</v>
      </c>
      <c r="AB269" s="30">
        <v>9999</v>
      </c>
      <c r="AC269" s="30">
        <v>9999</v>
      </c>
      <c r="AD269" s="30">
        <v>9999</v>
      </c>
      <c r="AE269" s="30">
        <v>9999</v>
      </c>
      <c r="AF269" s="30">
        <v>9999</v>
      </c>
      <c r="AG269" s="30">
        <v>9999</v>
      </c>
      <c r="AH269" s="30">
        <v>9999</v>
      </c>
      <c r="AI269" s="30">
        <v>9999</v>
      </c>
      <c r="AJ269" s="30">
        <v>9999</v>
      </c>
      <c r="AK269" s="30">
        <v>9999</v>
      </c>
      <c r="AL269" s="30">
        <v>9999</v>
      </c>
      <c r="AM269" s="30">
        <v>9999</v>
      </c>
      <c r="AN269" s="30">
        <v>9999</v>
      </c>
      <c r="AO269" s="30">
        <v>9999</v>
      </c>
      <c r="AP269" s="30">
        <v>9999</v>
      </c>
      <c r="AQ269" s="30">
        <v>9999</v>
      </c>
      <c r="AR269" s="30">
        <v>9999</v>
      </c>
      <c r="AS269" s="30">
        <v>9999</v>
      </c>
      <c r="AT269" s="30">
        <v>9999</v>
      </c>
      <c r="AU269" s="30">
        <v>9999</v>
      </c>
      <c r="AV269" s="30">
        <v>9999</v>
      </c>
      <c r="AW269" s="525">
        <v>9999</v>
      </c>
      <c r="AX269" s="30">
        <v>9999</v>
      </c>
      <c r="AY269" s="30">
        <v>9999</v>
      </c>
      <c r="AZ269" s="30">
        <v>9999</v>
      </c>
      <c r="BA269" s="30">
        <v>9999</v>
      </c>
      <c r="BB269" s="30">
        <v>9999</v>
      </c>
      <c r="BC269" s="30">
        <v>9999</v>
      </c>
      <c r="BD269" s="30">
        <v>9999</v>
      </c>
      <c r="BE269" s="30">
        <v>9999</v>
      </c>
      <c r="BF269" s="30">
        <v>9999</v>
      </c>
      <c r="BG269" s="30">
        <v>9999</v>
      </c>
      <c r="BH269" s="30">
        <v>9999</v>
      </c>
      <c r="BI269" s="30">
        <v>9999</v>
      </c>
      <c r="BJ269" s="30">
        <v>9999</v>
      </c>
      <c r="BK269" s="30">
        <v>9999</v>
      </c>
      <c r="BL269" s="30">
        <v>9999</v>
      </c>
      <c r="BM269" s="30">
        <v>9999</v>
      </c>
      <c r="BN269" s="30">
        <v>9999</v>
      </c>
      <c r="BO269" s="30">
        <v>9999</v>
      </c>
      <c r="BP269" s="30">
        <v>9999</v>
      </c>
      <c r="BQ269" s="30">
        <v>9999</v>
      </c>
      <c r="BR269" s="30">
        <v>9999</v>
      </c>
      <c r="BS269" s="30">
        <v>9999</v>
      </c>
      <c r="BT269" s="30">
        <v>9999</v>
      </c>
      <c r="BU269" s="30">
        <v>9999</v>
      </c>
      <c r="BV269" s="30">
        <v>9999</v>
      </c>
      <c r="BW269" s="30">
        <v>9999</v>
      </c>
      <c r="BX269" s="30">
        <v>9999</v>
      </c>
      <c r="BY269" s="30">
        <v>9999</v>
      </c>
      <c r="BZ269" s="30">
        <v>9999</v>
      </c>
      <c r="CA269" s="30">
        <v>9999</v>
      </c>
      <c r="CB269" s="30">
        <v>9999</v>
      </c>
      <c r="CC269" s="30">
        <v>9999</v>
      </c>
      <c r="CD269" s="30">
        <v>9999</v>
      </c>
      <c r="CE269" s="30">
        <v>9999</v>
      </c>
      <c r="CF269" s="30">
        <v>9999</v>
      </c>
      <c r="CG269" s="30">
        <v>9999</v>
      </c>
      <c r="CH269" s="30">
        <v>9999</v>
      </c>
      <c r="CI269" s="30">
        <v>9999</v>
      </c>
      <c r="CJ269" s="30">
        <v>9999</v>
      </c>
      <c r="CK269" s="30">
        <v>9999</v>
      </c>
      <c r="CL269" s="30">
        <v>9999</v>
      </c>
      <c r="CM269" s="30">
        <v>9999</v>
      </c>
      <c r="CN269" s="30"/>
    </row>
    <row r="270" spans="1:92" ht="12.75" customHeight="1">
      <c r="A270" s="187" t="str">
        <f t="shared" si="60"/>
        <v>20251001_MaxRate</v>
      </c>
      <c r="B270" s="435">
        <v>0</v>
      </c>
      <c r="C270" s="96" t="s">
        <v>802</v>
      </c>
      <c r="D270" s="14"/>
      <c r="E270" s="14"/>
      <c r="F270" s="30">
        <v>9999</v>
      </c>
      <c r="G270" s="30">
        <v>9999</v>
      </c>
      <c r="H270" s="30">
        <v>9999</v>
      </c>
      <c r="I270" s="30">
        <v>9999</v>
      </c>
      <c r="J270" s="30">
        <v>9999</v>
      </c>
      <c r="K270" s="30">
        <v>9999</v>
      </c>
      <c r="L270" s="30">
        <v>9999</v>
      </c>
      <c r="M270" s="30">
        <v>9999</v>
      </c>
      <c r="N270" s="30">
        <v>9999</v>
      </c>
      <c r="O270" s="30">
        <v>9999</v>
      </c>
      <c r="P270" s="30">
        <v>9999</v>
      </c>
      <c r="Q270" s="30">
        <v>9999</v>
      </c>
      <c r="R270" s="30">
        <v>9999</v>
      </c>
      <c r="S270" s="30">
        <v>9999</v>
      </c>
      <c r="T270" s="30">
        <v>9999</v>
      </c>
      <c r="U270" s="30">
        <v>9999</v>
      </c>
      <c r="V270" s="30">
        <v>9999</v>
      </c>
      <c r="W270" s="30">
        <v>9999</v>
      </c>
      <c r="X270" s="30">
        <v>9999</v>
      </c>
      <c r="Y270" s="30">
        <v>9999</v>
      </c>
      <c r="Z270" s="30">
        <v>9999</v>
      </c>
      <c r="AA270" s="30">
        <v>9999</v>
      </c>
      <c r="AB270" s="30">
        <v>9999</v>
      </c>
      <c r="AC270" s="30">
        <v>9999</v>
      </c>
      <c r="AD270" s="30">
        <v>9999</v>
      </c>
      <c r="AE270" s="30">
        <v>9999</v>
      </c>
      <c r="AF270" s="30">
        <v>9999</v>
      </c>
      <c r="AG270" s="30">
        <v>9999</v>
      </c>
      <c r="AH270" s="30">
        <v>9999</v>
      </c>
      <c r="AI270" s="30">
        <v>9999</v>
      </c>
      <c r="AJ270" s="30">
        <v>9999</v>
      </c>
      <c r="AK270" s="30">
        <v>9999</v>
      </c>
      <c r="AL270" s="30">
        <v>9999</v>
      </c>
      <c r="AM270" s="30">
        <v>9999</v>
      </c>
      <c r="AN270" s="30">
        <v>9999</v>
      </c>
      <c r="AO270" s="30">
        <v>9999</v>
      </c>
      <c r="AP270" s="30">
        <v>9999</v>
      </c>
      <c r="AQ270" s="30">
        <v>9999</v>
      </c>
      <c r="AR270" s="30">
        <v>9999</v>
      </c>
      <c r="AS270" s="30">
        <v>9999</v>
      </c>
      <c r="AT270" s="30">
        <v>9999</v>
      </c>
      <c r="AU270" s="30">
        <v>9999</v>
      </c>
      <c r="AV270" s="30">
        <v>9999</v>
      </c>
      <c r="AW270" s="525">
        <v>9999</v>
      </c>
      <c r="AX270" s="30">
        <v>9999</v>
      </c>
      <c r="AY270" s="30">
        <v>9999</v>
      </c>
      <c r="AZ270" s="30">
        <v>9999</v>
      </c>
      <c r="BA270" s="30">
        <v>9999</v>
      </c>
      <c r="BB270" s="30">
        <v>9999</v>
      </c>
      <c r="BC270" s="30">
        <v>9999</v>
      </c>
      <c r="BD270" s="30">
        <v>9999</v>
      </c>
      <c r="BE270" s="30">
        <v>9999</v>
      </c>
      <c r="BF270" s="30">
        <v>9999</v>
      </c>
      <c r="BG270" s="30">
        <v>9999</v>
      </c>
      <c r="BH270" s="30">
        <v>9999</v>
      </c>
      <c r="BI270" s="30">
        <v>9999</v>
      </c>
      <c r="BJ270" s="30">
        <v>9999</v>
      </c>
      <c r="BK270" s="30">
        <v>9999</v>
      </c>
      <c r="BL270" s="30">
        <v>9999</v>
      </c>
      <c r="BM270" s="30">
        <v>9999</v>
      </c>
      <c r="BN270" s="30">
        <v>9999</v>
      </c>
      <c r="BO270" s="30">
        <v>9999</v>
      </c>
      <c r="BP270" s="30">
        <v>9999</v>
      </c>
      <c r="BQ270" s="30">
        <v>9999</v>
      </c>
      <c r="BR270" s="30">
        <v>9999</v>
      </c>
      <c r="BS270" s="30">
        <v>9999</v>
      </c>
      <c r="BT270" s="30">
        <v>9999</v>
      </c>
      <c r="BU270" s="30">
        <v>9999</v>
      </c>
      <c r="BV270" s="30">
        <v>9999</v>
      </c>
      <c r="BW270" s="30">
        <v>9999</v>
      </c>
      <c r="BX270" s="30">
        <v>9999</v>
      </c>
      <c r="BY270" s="30">
        <v>9999</v>
      </c>
      <c r="BZ270" s="30">
        <v>9999</v>
      </c>
      <c r="CA270" s="30">
        <v>9999</v>
      </c>
      <c r="CB270" s="30">
        <v>9999</v>
      </c>
      <c r="CC270" s="30">
        <v>9999</v>
      </c>
      <c r="CD270" s="30">
        <v>9999</v>
      </c>
      <c r="CE270" s="30">
        <v>9999</v>
      </c>
      <c r="CF270" s="30">
        <v>9999</v>
      </c>
      <c r="CG270" s="30">
        <v>9999</v>
      </c>
      <c r="CH270" s="30">
        <v>9999</v>
      </c>
      <c r="CI270" s="30">
        <v>9999</v>
      </c>
      <c r="CJ270" s="30">
        <v>9999</v>
      </c>
      <c r="CK270" s="30">
        <v>9999</v>
      </c>
      <c r="CL270" s="30">
        <v>9999</v>
      </c>
      <c r="CM270" s="30">
        <v>9999</v>
      </c>
      <c r="CN270" s="30"/>
    </row>
    <row r="271" spans="1:92" ht="12.75" customHeight="1">
      <c r="A271" s="187" t="str">
        <f t="shared" si="60"/>
        <v>20251001_MaxRate</v>
      </c>
      <c r="B271" s="435">
        <v>0</v>
      </c>
      <c r="C271" s="96" t="s">
        <v>803</v>
      </c>
      <c r="D271" s="14"/>
      <c r="E271" s="14"/>
      <c r="F271" s="30">
        <v>9999</v>
      </c>
      <c r="G271" s="30">
        <v>9999</v>
      </c>
      <c r="H271" s="30">
        <v>9999</v>
      </c>
      <c r="I271" s="30">
        <v>9999</v>
      </c>
      <c r="J271" s="30">
        <v>9999</v>
      </c>
      <c r="K271" s="30">
        <v>9999</v>
      </c>
      <c r="L271" s="30">
        <v>9999</v>
      </c>
      <c r="M271" s="30">
        <v>9999</v>
      </c>
      <c r="N271" s="30">
        <v>9999</v>
      </c>
      <c r="O271" s="30">
        <v>9999</v>
      </c>
      <c r="P271" s="30">
        <v>9999</v>
      </c>
      <c r="Q271" s="30">
        <v>9999</v>
      </c>
      <c r="R271" s="30">
        <v>9999</v>
      </c>
      <c r="S271" s="30">
        <v>9999</v>
      </c>
      <c r="T271" s="30">
        <v>9999</v>
      </c>
      <c r="U271" s="30">
        <v>9999</v>
      </c>
      <c r="V271" s="30">
        <v>9999</v>
      </c>
      <c r="W271" s="30">
        <v>9999</v>
      </c>
      <c r="X271" s="30">
        <v>9999</v>
      </c>
      <c r="Y271" s="30">
        <v>9999</v>
      </c>
      <c r="Z271" s="30">
        <v>9999</v>
      </c>
      <c r="AA271" s="30">
        <v>9999</v>
      </c>
      <c r="AB271" s="30">
        <v>9999</v>
      </c>
      <c r="AC271" s="30">
        <v>9999</v>
      </c>
      <c r="AD271" s="30">
        <v>9999</v>
      </c>
      <c r="AE271" s="30">
        <v>9999</v>
      </c>
      <c r="AF271" s="30">
        <v>9999</v>
      </c>
      <c r="AG271" s="30">
        <v>9999</v>
      </c>
      <c r="AH271" s="30">
        <v>9999</v>
      </c>
      <c r="AI271" s="30">
        <v>9999</v>
      </c>
      <c r="AJ271" s="30">
        <v>9999</v>
      </c>
      <c r="AK271" s="30">
        <v>9999</v>
      </c>
      <c r="AL271" s="30">
        <v>9999</v>
      </c>
      <c r="AM271" s="30">
        <v>9999</v>
      </c>
      <c r="AN271" s="30">
        <v>9999</v>
      </c>
      <c r="AO271" s="30">
        <v>9999</v>
      </c>
      <c r="AP271" s="30">
        <v>9999</v>
      </c>
      <c r="AQ271" s="30">
        <v>9999</v>
      </c>
      <c r="AR271" s="30">
        <v>9999</v>
      </c>
      <c r="AS271" s="30">
        <v>9999</v>
      </c>
      <c r="AT271" s="30">
        <v>9999</v>
      </c>
      <c r="AU271" s="30">
        <v>9999</v>
      </c>
      <c r="AV271" s="30">
        <v>9999</v>
      </c>
      <c r="AW271" s="525">
        <v>9999</v>
      </c>
      <c r="AX271" s="30">
        <v>9999</v>
      </c>
      <c r="AY271" s="30">
        <v>9999</v>
      </c>
      <c r="AZ271" s="30">
        <v>9999</v>
      </c>
      <c r="BA271" s="30">
        <v>9999</v>
      </c>
      <c r="BB271" s="30">
        <v>9999</v>
      </c>
      <c r="BC271" s="30">
        <v>9999</v>
      </c>
      <c r="BD271" s="30">
        <v>9999</v>
      </c>
      <c r="BE271" s="30">
        <v>9999</v>
      </c>
      <c r="BF271" s="30">
        <v>9999</v>
      </c>
      <c r="BG271" s="30">
        <v>9999</v>
      </c>
      <c r="BH271" s="30">
        <v>9999</v>
      </c>
      <c r="BI271" s="30">
        <v>9999</v>
      </c>
      <c r="BJ271" s="30">
        <v>9999</v>
      </c>
      <c r="BK271" s="30">
        <v>9999</v>
      </c>
      <c r="BL271" s="30">
        <v>9999</v>
      </c>
      <c r="BM271" s="30">
        <v>9999</v>
      </c>
      <c r="BN271" s="30">
        <v>9999</v>
      </c>
      <c r="BO271" s="30">
        <v>9999</v>
      </c>
      <c r="BP271" s="30">
        <v>9999</v>
      </c>
      <c r="BQ271" s="30">
        <v>9999</v>
      </c>
      <c r="BR271" s="30">
        <v>9999</v>
      </c>
      <c r="BS271" s="30">
        <v>9999</v>
      </c>
      <c r="BT271" s="30">
        <v>9999</v>
      </c>
      <c r="BU271" s="30">
        <v>9999</v>
      </c>
      <c r="BV271" s="30">
        <v>9999</v>
      </c>
      <c r="BW271" s="30">
        <v>9999</v>
      </c>
      <c r="BX271" s="30">
        <v>9999</v>
      </c>
      <c r="BY271" s="30">
        <v>9999</v>
      </c>
      <c r="BZ271" s="30">
        <v>9999</v>
      </c>
      <c r="CA271" s="30">
        <v>9999</v>
      </c>
      <c r="CB271" s="30">
        <v>9999</v>
      </c>
      <c r="CC271" s="30">
        <v>9999</v>
      </c>
      <c r="CD271" s="30">
        <v>9999</v>
      </c>
      <c r="CE271" s="30">
        <v>9999</v>
      </c>
      <c r="CF271" s="30">
        <v>9999</v>
      </c>
      <c r="CG271" s="30">
        <v>9999</v>
      </c>
      <c r="CH271" s="30">
        <v>9999</v>
      </c>
      <c r="CI271" s="30">
        <v>9999</v>
      </c>
      <c r="CJ271" s="30">
        <v>9999</v>
      </c>
      <c r="CK271" s="30">
        <v>9999</v>
      </c>
      <c r="CL271" s="30">
        <v>9999</v>
      </c>
      <c r="CM271" s="30">
        <v>9999</v>
      </c>
      <c r="CN271" s="30"/>
    </row>
    <row r="272" spans="1:92" ht="12.75" customHeight="1">
      <c r="A272" s="187" t="str">
        <f t="shared" si="60"/>
        <v>20251001_MaxRate</v>
      </c>
      <c r="B272" s="435">
        <v>0</v>
      </c>
      <c r="C272" s="96" t="s">
        <v>804</v>
      </c>
      <c r="D272" s="14"/>
      <c r="E272" s="14"/>
      <c r="F272" s="30">
        <v>9999</v>
      </c>
      <c r="G272" s="30">
        <v>9999</v>
      </c>
      <c r="H272" s="30">
        <v>9999</v>
      </c>
      <c r="I272" s="30">
        <v>9999</v>
      </c>
      <c r="J272" s="30">
        <v>9999</v>
      </c>
      <c r="K272" s="30">
        <v>9999</v>
      </c>
      <c r="L272" s="30">
        <v>9999</v>
      </c>
      <c r="M272" s="30">
        <v>9999</v>
      </c>
      <c r="N272" s="30">
        <v>9999</v>
      </c>
      <c r="O272" s="30">
        <v>9999</v>
      </c>
      <c r="P272" s="30">
        <v>9999</v>
      </c>
      <c r="Q272" s="30">
        <v>9999</v>
      </c>
      <c r="R272" s="30">
        <v>9999</v>
      </c>
      <c r="S272" s="30">
        <v>9999</v>
      </c>
      <c r="T272" s="30">
        <v>9999</v>
      </c>
      <c r="U272" s="30">
        <v>9999</v>
      </c>
      <c r="V272" s="30">
        <v>9999</v>
      </c>
      <c r="W272" s="30">
        <v>9999</v>
      </c>
      <c r="X272" s="30">
        <v>9999</v>
      </c>
      <c r="Y272" s="30">
        <v>9999</v>
      </c>
      <c r="Z272" s="30">
        <v>9999</v>
      </c>
      <c r="AA272" s="30">
        <v>9999</v>
      </c>
      <c r="AB272" s="30">
        <v>9999</v>
      </c>
      <c r="AC272" s="30">
        <v>9999</v>
      </c>
      <c r="AD272" s="30">
        <v>9999</v>
      </c>
      <c r="AE272" s="30">
        <v>9999</v>
      </c>
      <c r="AF272" s="30">
        <v>9999</v>
      </c>
      <c r="AG272" s="30">
        <v>9999</v>
      </c>
      <c r="AH272" s="30">
        <v>9999</v>
      </c>
      <c r="AI272" s="30">
        <v>9999</v>
      </c>
      <c r="AJ272" s="30">
        <v>9999</v>
      </c>
      <c r="AK272" s="30">
        <v>9999</v>
      </c>
      <c r="AL272" s="30">
        <v>9999</v>
      </c>
      <c r="AM272" s="30">
        <v>9999</v>
      </c>
      <c r="AN272" s="30">
        <v>9999</v>
      </c>
      <c r="AO272" s="30">
        <v>9999</v>
      </c>
      <c r="AP272" s="30">
        <v>9999</v>
      </c>
      <c r="AQ272" s="30">
        <v>9999</v>
      </c>
      <c r="AR272" s="30">
        <v>9999</v>
      </c>
      <c r="AS272" s="30">
        <v>9999</v>
      </c>
      <c r="AT272" s="30">
        <v>9999</v>
      </c>
      <c r="AU272" s="30">
        <v>9999</v>
      </c>
      <c r="AV272" s="30">
        <v>9999</v>
      </c>
      <c r="AW272" s="525">
        <v>9999</v>
      </c>
      <c r="AX272" s="30">
        <v>9999</v>
      </c>
      <c r="AY272" s="30">
        <v>9999</v>
      </c>
      <c r="AZ272" s="30">
        <v>9999</v>
      </c>
      <c r="BA272" s="30">
        <v>9999</v>
      </c>
      <c r="BB272" s="30">
        <v>9999</v>
      </c>
      <c r="BC272" s="30">
        <v>9999</v>
      </c>
      <c r="BD272" s="30">
        <v>9999</v>
      </c>
      <c r="BE272" s="30">
        <v>9999</v>
      </c>
      <c r="BF272" s="30">
        <v>9999</v>
      </c>
      <c r="BG272" s="30">
        <v>9999</v>
      </c>
      <c r="BH272" s="30">
        <v>9999</v>
      </c>
      <c r="BI272" s="30">
        <v>9999</v>
      </c>
      <c r="BJ272" s="30">
        <v>9999</v>
      </c>
      <c r="BK272" s="30">
        <v>9999</v>
      </c>
      <c r="BL272" s="30">
        <v>9999</v>
      </c>
      <c r="BM272" s="30">
        <v>9999</v>
      </c>
      <c r="BN272" s="30">
        <v>9999</v>
      </c>
      <c r="BO272" s="30">
        <v>9999</v>
      </c>
      <c r="BP272" s="30">
        <v>9999</v>
      </c>
      <c r="BQ272" s="30">
        <v>9999</v>
      </c>
      <c r="BR272" s="30">
        <v>9999</v>
      </c>
      <c r="BS272" s="30">
        <v>9999</v>
      </c>
      <c r="BT272" s="30">
        <v>9999</v>
      </c>
      <c r="BU272" s="30">
        <v>9999</v>
      </c>
      <c r="BV272" s="30">
        <v>9999</v>
      </c>
      <c r="BW272" s="30">
        <v>9999</v>
      </c>
      <c r="BX272" s="30">
        <v>9999</v>
      </c>
      <c r="BY272" s="30">
        <v>9999</v>
      </c>
      <c r="BZ272" s="30">
        <v>9999</v>
      </c>
      <c r="CA272" s="30">
        <v>9999</v>
      </c>
      <c r="CB272" s="30">
        <v>9999</v>
      </c>
      <c r="CC272" s="30">
        <v>9999</v>
      </c>
      <c r="CD272" s="30">
        <v>9999</v>
      </c>
      <c r="CE272" s="30">
        <v>9999</v>
      </c>
      <c r="CF272" s="30">
        <v>9999</v>
      </c>
      <c r="CG272" s="30">
        <v>9999</v>
      </c>
      <c r="CH272" s="30">
        <v>9999</v>
      </c>
      <c r="CI272" s="30">
        <v>9999</v>
      </c>
      <c r="CJ272" s="30">
        <v>9999</v>
      </c>
      <c r="CK272" s="30">
        <v>9999</v>
      </c>
      <c r="CL272" s="30">
        <v>9999</v>
      </c>
      <c r="CM272" s="30">
        <v>9999</v>
      </c>
      <c r="CN272" s="30"/>
    </row>
    <row r="273" spans="1:92" ht="12.75" customHeight="1">
      <c r="A273" s="187" t="str">
        <f t="shared" si="60"/>
        <v>20251001_MaxRate</v>
      </c>
      <c r="B273" s="435">
        <v>0</v>
      </c>
      <c r="C273" s="96" t="s">
        <v>788</v>
      </c>
      <c r="D273" s="14"/>
      <c r="E273" s="14"/>
      <c r="F273" s="30">
        <v>9999</v>
      </c>
      <c r="G273" s="30">
        <v>9999</v>
      </c>
      <c r="H273" s="30">
        <v>9999</v>
      </c>
      <c r="I273" s="30">
        <v>9999</v>
      </c>
      <c r="J273" s="30">
        <v>9999</v>
      </c>
      <c r="K273" s="30">
        <v>9999</v>
      </c>
      <c r="L273" s="30">
        <v>9999</v>
      </c>
      <c r="M273" s="30">
        <v>9999</v>
      </c>
      <c r="N273" s="30">
        <v>9999</v>
      </c>
      <c r="O273" s="30">
        <v>9999</v>
      </c>
      <c r="P273" s="30">
        <v>9999</v>
      </c>
      <c r="Q273" s="30">
        <v>9999</v>
      </c>
      <c r="R273" s="30">
        <v>9999</v>
      </c>
      <c r="S273" s="30">
        <v>9999</v>
      </c>
      <c r="T273" s="30">
        <v>9999</v>
      </c>
      <c r="U273" s="30">
        <v>9999</v>
      </c>
      <c r="V273" s="30">
        <v>9999</v>
      </c>
      <c r="W273" s="30">
        <v>9999</v>
      </c>
      <c r="X273" s="30">
        <v>9999</v>
      </c>
      <c r="Y273" s="30">
        <v>9999</v>
      </c>
      <c r="Z273" s="30">
        <v>9999</v>
      </c>
      <c r="AA273" s="30">
        <v>9999</v>
      </c>
      <c r="AB273" s="30">
        <v>9999</v>
      </c>
      <c r="AC273" s="30">
        <v>9999</v>
      </c>
      <c r="AD273" s="30">
        <v>9999</v>
      </c>
      <c r="AE273" s="30">
        <v>9999</v>
      </c>
      <c r="AF273" s="30">
        <v>9999</v>
      </c>
      <c r="AG273" s="30">
        <v>9999</v>
      </c>
      <c r="AH273" s="30">
        <v>9999</v>
      </c>
      <c r="AI273" s="30">
        <v>9999</v>
      </c>
      <c r="AJ273" s="30">
        <v>9999</v>
      </c>
      <c r="AK273" s="30">
        <v>9999</v>
      </c>
      <c r="AL273" s="30">
        <v>9999</v>
      </c>
      <c r="AM273" s="30">
        <v>9999</v>
      </c>
      <c r="AN273" s="30">
        <v>9999</v>
      </c>
      <c r="AO273" s="30">
        <v>9999</v>
      </c>
      <c r="AP273" s="30">
        <v>9999</v>
      </c>
      <c r="AQ273" s="30">
        <v>9999</v>
      </c>
      <c r="AR273" s="30">
        <v>9999</v>
      </c>
      <c r="AS273" s="30">
        <v>9999</v>
      </c>
      <c r="AT273" s="30">
        <v>9999</v>
      </c>
      <c r="AU273" s="30">
        <v>9999</v>
      </c>
      <c r="AV273" s="30">
        <v>9999</v>
      </c>
      <c r="AW273" s="525">
        <v>9999</v>
      </c>
      <c r="AX273" s="30">
        <v>9999</v>
      </c>
      <c r="AY273" s="30">
        <v>9999</v>
      </c>
      <c r="AZ273" s="30">
        <v>9999</v>
      </c>
      <c r="BA273" s="30">
        <v>9999</v>
      </c>
      <c r="BB273" s="30">
        <v>9999</v>
      </c>
      <c r="BC273" s="30">
        <v>9999</v>
      </c>
      <c r="BD273" s="30">
        <v>9999</v>
      </c>
      <c r="BE273" s="30">
        <v>9999</v>
      </c>
      <c r="BF273" s="30">
        <v>9999</v>
      </c>
      <c r="BG273" s="30">
        <v>9999</v>
      </c>
      <c r="BH273" s="30">
        <v>9999</v>
      </c>
      <c r="BI273" s="30">
        <v>9999</v>
      </c>
      <c r="BJ273" s="30">
        <v>9999</v>
      </c>
      <c r="BK273" s="30">
        <v>9999</v>
      </c>
      <c r="BL273" s="30">
        <v>9999</v>
      </c>
      <c r="BM273" s="30">
        <v>9999</v>
      </c>
      <c r="BN273" s="30">
        <v>9999</v>
      </c>
      <c r="BO273" s="30">
        <v>9999</v>
      </c>
      <c r="BP273" s="30">
        <v>9999</v>
      </c>
      <c r="BQ273" s="30">
        <v>9999</v>
      </c>
      <c r="BR273" s="30">
        <v>9999</v>
      </c>
      <c r="BS273" s="30">
        <v>9999</v>
      </c>
      <c r="BT273" s="30">
        <v>9999</v>
      </c>
      <c r="BU273" s="30">
        <v>9999</v>
      </c>
      <c r="BV273" s="30">
        <v>9999</v>
      </c>
      <c r="BW273" s="30">
        <v>9999</v>
      </c>
      <c r="BX273" s="30">
        <v>9999</v>
      </c>
      <c r="BY273" s="30">
        <v>9999</v>
      </c>
      <c r="BZ273" s="30">
        <v>9999</v>
      </c>
      <c r="CA273" s="30">
        <v>9999</v>
      </c>
      <c r="CB273" s="30">
        <v>9999</v>
      </c>
      <c r="CC273" s="30">
        <v>9999</v>
      </c>
      <c r="CD273" s="30">
        <v>9999</v>
      </c>
      <c r="CE273" s="30">
        <v>9999</v>
      </c>
      <c r="CF273" s="30">
        <v>9999</v>
      </c>
      <c r="CG273" s="30">
        <v>9999</v>
      </c>
      <c r="CH273" s="30">
        <v>9999</v>
      </c>
      <c r="CI273" s="30">
        <v>9999</v>
      </c>
      <c r="CJ273" s="30">
        <v>9999</v>
      </c>
      <c r="CK273" s="30">
        <v>9999</v>
      </c>
      <c r="CL273" s="30">
        <v>9999</v>
      </c>
      <c r="CM273" s="30">
        <v>9999</v>
      </c>
      <c r="CN273" s="30"/>
    </row>
    <row r="274" spans="1:92" ht="12.75" customHeight="1">
      <c r="A274" s="187" t="str">
        <f t="shared" si="60"/>
        <v>20251001_MaxRate</v>
      </c>
      <c r="B274" s="435">
        <v>0</v>
      </c>
      <c r="C274" s="96" t="s">
        <v>789</v>
      </c>
      <c r="D274" s="14"/>
      <c r="E274" s="14"/>
      <c r="F274" s="30">
        <v>9999</v>
      </c>
      <c r="G274" s="30">
        <v>9999</v>
      </c>
      <c r="H274" s="30">
        <v>9999</v>
      </c>
      <c r="I274" s="30">
        <v>9999</v>
      </c>
      <c r="J274" s="30">
        <v>9999</v>
      </c>
      <c r="K274" s="30">
        <v>9999</v>
      </c>
      <c r="L274" s="30">
        <v>9999</v>
      </c>
      <c r="M274" s="30">
        <v>9999</v>
      </c>
      <c r="N274" s="30">
        <v>9999</v>
      </c>
      <c r="O274" s="30">
        <v>9999</v>
      </c>
      <c r="P274" s="30">
        <v>9999</v>
      </c>
      <c r="Q274" s="30">
        <v>9999</v>
      </c>
      <c r="R274" s="30">
        <v>9999</v>
      </c>
      <c r="S274" s="30">
        <v>9999</v>
      </c>
      <c r="T274" s="30">
        <v>9999</v>
      </c>
      <c r="U274" s="30">
        <v>9999</v>
      </c>
      <c r="V274" s="30">
        <v>9999</v>
      </c>
      <c r="W274" s="30">
        <v>9999</v>
      </c>
      <c r="X274" s="30">
        <v>9999</v>
      </c>
      <c r="Y274" s="30">
        <v>9999</v>
      </c>
      <c r="Z274" s="30">
        <v>9999</v>
      </c>
      <c r="AA274" s="30">
        <v>9999</v>
      </c>
      <c r="AB274" s="30">
        <v>9999</v>
      </c>
      <c r="AC274" s="30">
        <v>9999</v>
      </c>
      <c r="AD274" s="30">
        <v>9999</v>
      </c>
      <c r="AE274" s="30">
        <v>9999</v>
      </c>
      <c r="AF274" s="30">
        <v>9999</v>
      </c>
      <c r="AG274" s="30">
        <v>9999</v>
      </c>
      <c r="AH274" s="30">
        <v>9999</v>
      </c>
      <c r="AI274" s="30">
        <v>9999</v>
      </c>
      <c r="AJ274" s="30">
        <v>9999</v>
      </c>
      <c r="AK274" s="30">
        <v>9999</v>
      </c>
      <c r="AL274" s="30">
        <v>9999</v>
      </c>
      <c r="AM274" s="30">
        <v>9999</v>
      </c>
      <c r="AN274" s="30">
        <v>9999</v>
      </c>
      <c r="AO274" s="30">
        <v>9999</v>
      </c>
      <c r="AP274" s="30">
        <v>9999</v>
      </c>
      <c r="AQ274" s="30">
        <v>9999</v>
      </c>
      <c r="AR274" s="30">
        <v>9999</v>
      </c>
      <c r="AS274" s="30">
        <v>9999</v>
      </c>
      <c r="AT274" s="30">
        <v>9999</v>
      </c>
      <c r="AU274" s="30">
        <v>9999</v>
      </c>
      <c r="AV274" s="30">
        <v>9999</v>
      </c>
      <c r="AW274" s="525">
        <v>9999</v>
      </c>
      <c r="AX274" s="30">
        <v>9999</v>
      </c>
      <c r="AY274" s="30">
        <v>9999</v>
      </c>
      <c r="AZ274" s="30">
        <v>9999</v>
      </c>
      <c r="BA274" s="30">
        <v>9999</v>
      </c>
      <c r="BB274" s="30">
        <v>9999</v>
      </c>
      <c r="BC274" s="30">
        <v>9999</v>
      </c>
      <c r="BD274" s="30">
        <v>9999</v>
      </c>
      <c r="BE274" s="30">
        <v>9999</v>
      </c>
      <c r="BF274" s="30">
        <v>9999</v>
      </c>
      <c r="BG274" s="30">
        <v>9999</v>
      </c>
      <c r="BH274" s="30">
        <v>9999</v>
      </c>
      <c r="BI274" s="30">
        <v>9999</v>
      </c>
      <c r="BJ274" s="30">
        <v>9999</v>
      </c>
      <c r="BK274" s="30">
        <v>9999</v>
      </c>
      <c r="BL274" s="30">
        <v>9999</v>
      </c>
      <c r="BM274" s="30">
        <v>9999</v>
      </c>
      <c r="BN274" s="30">
        <v>9999</v>
      </c>
      <c r="BO274" s="30">
        <v>9999</v>
      </c>
      <c r="BP274" s="30">
        <v>9999</v>
      </c>
      <c r="BQ274" s="30">
        <v>9999</v>
      </c>
      <c r="BR274" s="30">
        <v>9999</v>
      </c>
      <c r="BS274" s="30">
        <v>9999</v>
      </c>
      <c r="BT274" s="30">
        <v>9999</v>
      </c>
      <c r="BU274" s="30">
        <v>9999</v>
      </c>
      <c r="BV274" s="30">
        <v>9999</v>
      </c>
      <c r="BW274" s="30">
        <v>9999</v>
      </c>
      <c r="BX274" s="30">
        <v>9999</v>
      </c>
      <c r="BY274" s="30">
        <v>9999</v>
      </c>
      <c r="BZ274" s="30">
        <v>9999</v>
      </c>
      <c r="CA274" s="30">
        <v>9999</v>
      </c>
      <c r="CB274" s="30">
        <v>9999</v>
      </c>
      <c r="CC274" s="30">
        <v>9999</v>
      </c>
      <c r="CD274" s="30">
        <v>9999</v>
      </c>
      <c r="CE274" s="30">
        <v>9999</v>
      </c>
      <c r="CF274" s="30">
        <v>9999</v>
      </c>
      <c r="CG274" s="30">
        <v>9999</v>
      </c>
      <c r="CH274" s="30">
        <v>9999</v>
      </c>
      <c r="CI274" s="30">
        <v>9999</v>
      </c>
      <c r="CJ274" s="30">
        <v>9999</v>
      </c>
      <c r="CK274" s="30">
        <v>9999</v>
      </c>
      <c r="CL274" s="30">
        <v>9999</v>
      </c>
      <c r="CM274" s="30">
        <v>9999</v>
      </c>
      <c r="CN274" s="30"/>
    </row>
    <row r="275" spans="1:92" ht="12.75" customHeight="1">
      <c r="A275" s="187" t="str">
        <f t="shared" si="60"/>
        <v>20251001_MaxRate</v>
      </c>
      <c r="B275" s="435">
        <v>0</v>
      </c>
      <c r="C275" s="96" t="s">
        <v>790</v>
      </c>
      <c r="D275" s="14"/>
      <c r="E275" s="14"/>
      <c r="F275" s="30">
        <v>9999</v>
      </c>
      <c r="G275" s="30">
        <v>9999</v>
      </c>
      <c r="H275" s="30">
        <v>9999</v>
      </c>
      <c r="I275" s="30">
        <v>9999</v>
      </c>
      <c r="J275" s="30">
        <v>9999</v>
      </c>
      <c r="K275" s="30">
        <v>9999</v>
      </c>
      <c r="L275" s="30">
        <v>9999</v>
      </c>
      <c r="M275" s="30">
        <v>9999</v>
      </c>
      <c r="N275" s="30">
        <v>9999</v>
      </c>
      <c r="O275" s="30">
        <v>9999</v>
      </c>
      <c r="P275" s="30">
        <v>9999</v>
      </c>
      <c r="Q275" s="30">
        <v>9999</v>
      </c>
      <c r="R275" s="30">
        <v>9999</v>
      </c>
      <c r="S275" s="30">
        <v>9999</v>
      </c>
      <c r="T275" s="30">
        <v>9999</v>
      </c>
      <c r="U275" s="30">
        <v>9999</v>
      </c>
      <c r="V275" s="30">
        <v>9999</v>
      </c>
      <c r="W275" s="30">
        <v>9999</v>
      </c>
      <c r="X275" s="30">
        <v>9999</v>
      </c>
      <c r="Y275" s="30">
        <v>9999</v>
      </c>
      <c r="Z275" s="30">
        <v>9999</v>
      </c>
      <c r="AA275" s="30">
        <v>9999</v>
      </c>
      <c r="AB275" s="30">
        <v>9999</v>
      </c>
      <c r="AC275" s="30">
        <v>9999</v>
      </c>
      <c r="AD275" s="30">
        <v>9999</v>
      </c>
      <c r="AE275" s="30">
        <v>9999</v>
      </c>
      <c r="AF275" s="30">
        <v>9999</v>
      </c>
      <c r="AG275" s="30">
        <v>9999</v>
      </c>
      <c r="AH275" s="30">
        <v>9999</v>
      </c>
      <c r="AI275" s="30">
        <v>9999</v>
      </c>
      <c r="AJ275" s="30">
        <v>9999</v>
      </c>
      <c r="AK275" s="30">
        <v>9999</v>
      </c>
      <c r="AL275" s="30">
        <v>9999</v>
      </c>
      <c r="AM275" s="30">
        <v>9999</v>
      </c>
      <c r="AN275" s="30">
        <v>9999</v>
      </c>
      <c r="AO275" s="30">
        <v>9999</v>
      </c>
      <c r="AP275" s="30">
        <v>9999</v>
      </c>
      <c r="AQ275" s="30">
        <v>9999</v>
      </c>
      <c r="AR275" s="30">
        <v>9999</v>
      </c>
      <c r="AS275" s="30">
        <v>9999</v>
      </c>
      <c r="AT275" s="30">
        <v>9999</v>
      </c>
      <c r="AU275" s="30">
        <v>9999</v>
      </c>
      <c r="AV275" s="30">
        <v>9999</v>
      </c>
      <c r="AW275" s="525">
        <v>9999</v>
      </c>
      <c r="AX275" s="30">
        <v>9999</v>
      </c>
      <c r="AY275" s="30">
        <v>9999</v>
      </c>
      <c r="AZ275" s="30">
        <v>9999</v>
      </c>
      <c r="BA275" s="30">
        <v>9999</v>
      </c>
      <c r="BB275" s="30">
        <v>9999</v>
      </c>
      <c r="BC275" s="30">
        <v>9999</v>
      </c>
      <c r="BD275" s="30">
        <v>9999</v>
      </c>
      <c r="BE275" s="30">
        <v>9999</v>
      </c>
      <c r="BF275" s="30">
        <v>9999</v>
      </c>
      <c r="BG275" s="30">
        <v>9999</v>
      </c>
      <c r="BH275" s="30">
        <v>9999</v>
      </c>
      <c r="BI275" s="30">
        <v>9999</v>
      </c>
      <c r="BJ275" s="30">
        <v>9999</v>
      </c>
      <c r="BK275" s="30">
        <v>9999</v>
      </c>
      <c r="BL275" s="30">
        <v>9999</v>
      </c>
      <c r="BM275" s="30">
        <v>9999</v>
      </c>
      <c r="BN275" s="30">
        <v>9999</v>
      </c>
      <c r="BO275" s="30">
        <v>9999</v>
      </c>
      <c r="BP275" s="30">
        <v>9999</v>
      </c>
      <c r="BQ275" s="30">
        <v>9999</v>
      </c>
      <c r="BR275" s="30">
        <v>9999</v>
      </c>
      <c r="BS275" s="30">
        <v>9999</v>
      </c>
      <c r="BT275" s="30">
        <v>9999</v>
      </c>
      <c r="BU275" s="30">
        <v>9999</v>
      </c>
      <c r="BV275" s="30">
        <v>9999</v>
      </c>
      <c r="BW275" s="30">
        <v>9999</v>
      </c>
      <c r="BX275" s="30">
        <v>9999</v>
      </c>
      <c r="BY275" s="30">
        <v>9999</v>
      </c>
      <c r="BZ275" s="30">
        <v>9999</v>
      </c>
      <c r="CA275" s="30">
        <v>9999</v>
      </c>
      <c r="CB275" s="30">
        <v>9999</v>
      </c>
      <c r="CC275" s="30">
        <v>9999</v>
      </c>
      <c r="CD275" s="30">
        <v>9999</v>
      </c>
      <c r="CE275" s="30">
        <v>9999</v>
      </c>
      <c r="CF275" s="30">
        <v>9999</v>
      </c>
      <c r="CG275" s="30">
        <v>9999</v>
      </c>
      <c r="CH275" s="30">
        <v>9999</v>
      </c>
      <c r="CI275" s="30">
        <v>9999</v>
      </c>
      <c r="CJ275" s="30">
        <v>9999</v>
      </c>
      <c r="CK275" s="30">
        <v>9999</v>
      </c>
      <c r="CL275" s="30">
        <v>9999</v>
      </c>
      <c r="CM275" s="30">
        <v>9999</v>
      </c>
      <c r="CN275" s="30"/>
    </row>
    <row r="276" spans="1:92" ht="12.75" customHeight="1">
      <c r="A276" s="187" t="str">
        <f t="shared" si="60"/>
        <v>20251001_MaxRate</v>
      </c>
      <c r="B276" s="435">
        <v>0</v>
      </c>
      <c r="C276" s="96" t="s">
        <v>791</v>
      </c>
      <c r="D276" s="14"/>
      <c r="E276" s="14"/>
      <c r="F276" s="30">
        <v>9999</v>
      </c>
      <c r="G276" s="30">
        <v>9999</v>
      </c>
      <c r="H276" s="30">
        <v>9999</v>
      </c>
      <c r="I276" s="30">
        <v>9999</v>
      </c>
      <c r="J276" s="30">
        <v>9999</v>
      </c>
      <c r="K276" s="30">
        <v>9999</v>
      </c>
      <c r="L276" s="30">
        <v>9999</v>
      </c>
      <c r="M276" s="30">
        <v>9999</v>
      </c>
      <c r="N276" s="30">
        <v>9999</v>
      </c>
      <c r="O276" s="30">
        <v>9999</v>
      </c>
      <c r="P276" s="30">
        <v>9999</v>
      </c>
      <c r="Q276" s="30">
        <v>9999</v>
      </c>
      <c r="R276" s="30">
        <v>9999</v>
      </c>
      <c r="S276" s="30">
        <v>9999</v>
      </c>
      <c r="T276" s="30">
        <v>9999</v>
      </c>
      <c r="U276" s="30">
        <v>9999</v>
      </c>
      <c r="V276" s="30">
        <v>9999</v>
      </c>
      <c r="W276" s="30">
        <v>9999</v>
      </c>
      <c r="X276" s="30">
        <v>9999</v>
      </c>
      <c r="Y276" s="30">
        <v>9999</v>
      </c>
      <c r="Z276" s="30">
        <v>9999</v>
      </c>
      <c r="AA276" s="30">
        <v>9999</v>
      </c>
      <c r="AB276" s="30">
        <v>9999</v>
      </c>
      <c r="AC276" s="30">
        <v>9999</v>
      </c>
      <c r="AD276" s="30">
        <v>9999</v>
      </c>
      <c r="AE276" s="30">
        <v>9999</v>
      </c>
      <c r="AF276" s="30">
        <v>9999</v>
      </c>
      <c r="AG276" s="30">
        <v>9999</v>
      </c>
      <c r="AH276" s="30">
        <v>9999</v>
      </c>
      <c r="AI276" s="30">
        <v>9999</v>
      </c>
      <c r="AJ276" s="30">
        <v>9999</v>
      </c>
      <c r="AK276" s="30">
        <v>9999</v>
      </c>
      <c r="AL276" s="30">
        <v>9999</v>
      </c>
      <c r="AM276" s="30">
        <v>9999</v>
      </c>
      <c r="AN276" s="30">
        <v>9999</v>
      </c>
      <c r="AO276" s="30">
        <v>9999</v>
      </c>
      <c r="AP276" s="30">
        <v>9999</v>
      </c>
      <c r="AQ276" s="30">
        <v>9999</v>
      </c>
      <c r="AR276" s="30">
        <v>9999</v>
      </c>
      <c r="AS276" s="30">
        <v>9999</v>
      </c>
      <c r="AT276" s="30">
        <v>9999</v>
      </c>
      <c r="AU276" s="30">
        <v>9999</v>
      </c>
      <c r="AV276" s="30">
        <v>9999</v>
      </c>
      <c r="AW276" s="525">
        <v>9999</v>
      </c>
      <c r="AX276" s="30">
        <v>9999</v>
      </c>
      <c r="AY276" s="30">
        <v>9999</v>
      </c>
      <c r="AZ276" s="30">
        <v>9999</v>
      </c>
      <c r="BA276" s="30">
        <v>9999</v>
      </c>
      <c r="BB276" s="30">
        <v>9999</v>
      </c>
      <c r="BC276" s="30">
        <v>9999</v>
      </c>
      <c r="BD276" s="30">
        <v>9999</v>
      </c>
      <c r="BE276" s="30">
        <v>9999</v>
      </c>
      <c r="BF276" s="30">
        <v>9999</v>
      </c>
      <c r="BG276" s="30">
        <v>9999</v>
      </c>
      <c r="BH276" s="30">
        <v>9999</v>
      </c>
      <c r="BI276" s="30">
        <v>9999</v>
      </c>
      <c r="BJ276" s="30">
        <v>9999</v>
      </c>
      <c r="BK276" s="30">
        <v>9999</v>
      </c>
      <c r="BL276" s="30">
        <v>9999</v>
      </c>
      <c r="BM276" s="30">
        <v>9999</v>
      </c>
      <c r="BN276" s="30">
        <v>9999</v>
      </c>
      <c r="BO276" s="30">
        <v>9999</v>
      </c>
      <c r="BP276" s="30">
        <v>9999</v>
      </c>
      <c r="BQ276" s="30">
        <v>9999</v>
      </c>
      <c r="BR276" s="30">
        <v>9999</v>
      </c>
      <c r="BS276" s="30">
        <v>9999</v>
      </c>
      <c r="BT276" s="30">
        <v>9999</v>
      </c>
      <c r="BU276" s="30">
        <v>9999</v>
      </c>
      <c r="BV276" s="30">
        <v>9999</v>
      </c>
      <c r="BW276" s="30">
        <v>9999</v>
      </c>
      <c r="BX276" s="30">
        <v>9999</v>
      </c>
      <c r="BY276" s="30">
        <v>9999</v>
      </c>
      <c r="BZ276" s="30">
        <v>9999</v>
      </c>
      <c r="CA276" s="30">
        <v>9999</v>
      </c>
      <c r="CB276" s="30">
        <v>9999</v>
      </c>
      <c r="CC276" s="30">
        <v>9999</v>
      </c>
      <c r="CD276" s="30">
        <v>9999</v>
      </c>
      <c r="CE276" s="30">
        <v>9999</v>
      </c>
      <c r="CF276" s="30">
        <v>9999</v>
      </c>
      <c r="CG276" s="30">
        <v>9999</v>
      </c>
      <c r="CH276" s="30">
        <v>9999</v>
      </c>
      <c r="CI276" s="30">
        <v>9999</v>
      </c>
      <c r="CJ276" s="30">
        <v>9999</v>
      </c>
      <c r="CK276" s="30">
        <v>9999</v>
      </c>
      <c r="CL276" s="30">
        <v>9999</v>
      </c>
      <c r="CM276" s="30">
        <v>9999</v>
      </c>
      <c r="CN276" s="30"/>
    </row>
    <row r="277" spans="1:92" ht="12.75" customHeight="1">
      <c r="A277" s="187" t="str">
        <f t="shared" si="60"/>
        <v>20251001_MaxRate</v>
      </c>
      <c r="B277" s="435">
        <v>0</v>
      </c>
      <c r="C277" s="96" t="s">
        <v>792</v>
      </c>
      <c r="D277" s="14"/>
      <c r="E277" s="14"/>
      <c r="F277" s="30">
        <v>9999</v>
      </c>
      <c r="G277" s="30">
        <v>9999</v>
      </c>
      <c r="H277" s="30">
        <v>9999</v>
      </c>
      <c r="I277" s="30">
        <v>9999</v>
      </c>
      <c r="J277" s="30">
        <v>9999</v>
      </c>
      <c r="K277" s="30">
        <v>9999</v>
      </c>
      <c r="L277" s="30">
        <v>9999</v>
      </c>
      <c r="M277" s="30">
        <v>9999</v>
      </c>
      <c r="N277" s="30">
        <v>9999</v>
      </c>
      <c r="O277" s="30">
        <v>9999</v>
      </c>
      <c r="P277" s="30">
        <v>9999</v>
      </c>
      <c r="Q277" s="30">
        <v>9999</v>
      </c>
      <c r="R277" s="30">
        <v>9999</v>
      </c>
      <c r="S277" s="30">
        <v>9999</v>
      </c>
      <c r="T277" s="30">
        <v>9999</v>
      </c>
      <c r="U277" s="30">
        <v>9999</v>
      </c>
      <c r="V277" s="30">
        <v>9999</v>
      </c>
      <c r="W277" s="30">
        <v>9999</v>
      </c>
      <c r="X277" s="30">
        <v>9999</v>
      </c>
      <c r="Y277" s="30">
        <v>9999</v>
      </c>
      <c r="Z277" s="30">
        <v>9999</v>
      </c>
      <c r="AA277" s="30">
        <v>9999</v>
      </c>
      <c r="AB277" s="30">
        <v>9999</v>
      </c>
      <c r="AC277" s="30">
        <v>9999</v>
      </c>
      <c r="AD277" s="30">
        <v>9999</v>
      </c>
      <c r="AE277" s="30">
        <v>9999</v>
      </c>
      <c r="AF277" s="30">
        <v>9999</v>
      </c>
      <c r="AG277" s="30">
        <v>9999</v>
      </c>
      <c r="AH277" s="30">
        <v>9999</v>
      </c>
      <c r="AI277" s="30">
        <v>9999</v>
      </c>
      <c r="AJ277" s="30">
        <v>9999</v>
      </c>
      <c r="AK277" s="30">
        <v>9999</v>
      </c>
      <c r="AL277" s="30">
        <v>9999</v>
      </c>
      <c r="AM277" s="30">
        <v>9999</v>
      </c>
      <c r="AN277" s="30">
        <v>9999</v>
      </c>
      <c r="AO277" s="30">
        <v>9999</v>
      </c>
      <c r="AP277" s="30">
        <v>9999</v>
      </c>
      <c r="AQ277" s="30">
        <v>9999</v>
      </c>
      <c r="AR277" s="30">
        <v>9999</v>
      </c>
      <c r="AS277" s="30">
        <v>9999</v>
      </c>
      <c r="AT277" s="30">
        <v>9999</v>
      </c>
      <c r="AU277" s="30">
        <v>9999</v>
      </c>
      <c r="AV277" s="30">
        <v>9999</v>
      </c>
      <c r="AW277" s="525">
        <v>9999</v>
      </c>
      <c r="AX277" s="30">
        <v>9999</v>
      </c>
      <c r="AY277" s="30">
        <v>9999</v>
      </c>
      <c r="AZ277" s="30">
        <v>9999</v>
      </c>
      <c r="BA277" s="30">
        <v>9999</v>
      </c>
      <c r="BB277" s="30">
        <v>9999</v>
      </c>
      <c r="BC277" s="30">
        <v>9999</v>
      </c>
      <c r="BD277" s="30">
        <v>9999</v>
      </c>
      <c r="BE277" s="30">
        <v>9999</v>
      </c>
      <c r="BF277" s="30">
        <v>9999</v>
      </c>
      <c r="BG277" s="30">
        <v>9999</v>
      </c>
      <c r="BH277" s="30">
        <v>9999</v>
      </c>
      <c r="BI277" s="30">
        <v>9999</v>
      </c>
      <c r="BJ277" s="30">
        <v>9999</v>
      </c>
      <c r="BK277" s="30">
        <v>9999</v>
      </c>
      <c r="BL277" s="30">
        <v>9999</v>
      </c>
      <c r="BM277" s="30">
        <v>9999</v>
      </c>
      <c r="BN277" s="30">
        <v>9999</v>
      </c>
      <c r="BO277" s="30">
        <v>9999</v>
      </c>
      <c r="BP277" s="30">
        <v>9999</v>
      </c>
      <c r="BQ277" s="30">
        <v>9999</v>
      </c>
      <c r="BR277" s="30">
        <v>9999</v>
      </c>
      <c r="BS277" s="30">
        <v>9999</v>
      </c>
      <c r="BT277" s="30">
        <v>9999</v>
      </c>
      <c r="BU277" s="30">
        <v>9999</v>
      </c>
      <c r="BV277" s="30">
        <v>9999</v>
      </c>
      <c r="BW277" s="30">
        <v>9999</v>
      </c>
      <c r="BX277" s="30">
        <v>9999</v>
      </c>
      <c r="BY277" s="30">
        <v>9999</v>
      </c>
      <c r="BZ277" s="30">
        <v>9999</v>
      </c>
      <c r="CA277" s="30">
        <v>9999</v>
      </c>
      <c r="CB277" s="30">
        <v>9999</v>
      </c>
      <c r="CC277" s="30">
        <v>9999</v>
      </c>
      <c r="CD277" s="30">
        <v>9999</v>
      </c>
      <c r="CE277" s="30">
        <v>9999</v>
      </c>
      <c r="CF277" s="30">
        <v>9999</v>
      </c>
      <c r="CG277" s="30">
        <v>9999</v>
      </c>
      <c r="CH277" s="30">
        <v>9999</v>
      </c>
      <c r="CI277" s="30">
        <v>9999</v>
      </c>
      <c r="CJ277" s="30">
        <v>9999</v>
      </c>
      <c r="CK277" s="30">
        <v>9999</v>
      </c>
      <c r="CL277" s="30">
        <v>9999</v>
      </c>
      <c r="CM277" s="30">
        <v>9999</v>
      </c>
      <c r="CN277" s="30"/>
    </row>
    <row r="278" spans="1:92" ht="12.75" customHeight="1">
      <c r="A278" s="187" t="str">
        <f t="shared" si="60"/>
        <v>20251001_MaxRate</v>
      </c>
      <c r="B278" s="435">
        <v>0</v>
      </c>
      <c r="C278" s="96" t="s">
        <v>793</v>
      </c>
      <c r="D278" s="14"/>
      <c r="E278" s="14"/>
      <c r="F278" s="30">
        <v>9999</v>
      </c>
      <c r="G278" s="30">
        <v>9999</v>
      </c>
      <c r="H278" s="30">
        <v>9999</v>
      </c>
      <c r="I278" s="30">
        <v>9999</v>
      </c>
      <c r="J278" s="30">
        <v>9999</v>
      </c>
      <c r="K278" s="30">
        <v>9999</v>
      </c>
      <c r="L278" s="30">
        <v>9999</v>
      </c>
      <c r="M278" s="30">
        <v>9999</v>
      </c>
      <c r="N278" s="30">
        <v>9999</v>
      </c>
      <c r="O278" s="30">
        <v>9999</v>
      </c>
      <c r="P278" s="30">
        <v>9999</v>
      </c>
      <c r="Q278" s="30">
        <v>9999</v>
      </c>
      <c r="R278" s="30">
        <v>9999</v>
      </c>
      <c r="S278" s="30">
        <v>9999</v>
      </c>
      <c r="T278" s="30">
        <v>9999</v>
      </c>
      <c r="U278" s="30">
        <v>9999</v>
      </c>
      <c r="V278" s="30">
        <v>9999</v>
      </c>
      <c r="W278" s="30">
        <v>9999</v>
      </c>
      <c r="X278" s="30">
        <v>9999</v>
      </c>
      <c r="Y278" s="30">
        <v>9999</v>
      </c>
      <c r="Z278" s="30">
        <v>9999</v>
      </c>
      <c r="AA278" s="30">
        <v>9999</v>
      </c>
      <c r="AB278" s="30">
        <v>9999</v>
      </c>
      <c r="AC278" s="30">
        <v>9999</v>
      </c>
      <c r="AD278" s="30">
        <v>9999</v>
      </c>
      <c r="AE278" s="30">
        <v>9999</v>
      </c>
      <c r="AF278" s="30">
        <v>9999</v>
      </c>
      <c r="AG278" s="30">
        <v>9999</v>
      </c>
      <c r="AH278" s="30">
        <v>9999</v>
      </c>
      <c r="AI278" s="30">
        <v>9999</v>
      </c>
      <c r="AJ278" s="30">
        <v>9999</v>
      </c>
      <c r="AK278" s="30">
        <v>9999</v>
      </c>
      <c r="AL278" s="30">
        <v>9999</v>
      </c>
      <c r="AM278" s="30">
        <v>9999</v>
      </c>
      <c r="AN278" s="30">
        <v>9999</v>
      </c>
      <c r="AO278" s="30">
        <v>9999</v>
      </c>
      <c r="AP278" s="30">
        <v>9999</v>
      </c>
      <c r="AQ278" s="30">
        <v>9999</v>
      </c>
      <c r="AR278" s="30">
        <v>9999</v>
      </c>
      <c r="AS278" s="30">
        <v>9999</v>
      </c>
      <c r="AT278" s="30">
        <v>9999</v>
      </c>
      <c r="AU278" s="30">
        <v>9999</v>
      </c>
      <c r="AV278" s="30">
        <v>9999</v>
      </c>
      <c r="AW278" s="525">
        <v>9999</v>
      </c>
      <c r="AX278" s="30">
        <v>9999</v>
      </c>
      <c r="AY278" s="30">
        <v>9999</v>
      </c>
      <c r="AZ278" s="30">
        <v>9999</v>
      </c>
      <c r="BA278" s="30">
        <v>9999</v>
      </c>
      <c r="BB278" s="30">
        <v>9999</v>
      </c>
      <c r="BC278" s="30">
        <v>9999</v>
      </c>
      <c r="BD278" s="30">
        <v>9999</v>
      </c>
      <c r="BE278" s="30">
        <v>9999</v>
      </c>
      <c r="BF278" s="30">
        <v>9999</v>
      </c>
      <c r="BG278" s="30">
        <v>9999</v>
      </c>
      <c r="BH278" s="30">
        <v>9999</v>
      </c>
      <c r="BI278" s="30">
        <v>9999</v>
      </c>
      <c r="BJ278" s="30">
        <v>9999</v>
      </c>
      <c r="BK278" s="30">
        <v>9999</v>
      </c>
      <c r="BL278" s="30">
        <v>9999</v>
      </c>
      <c r="BM278" s="30">
        <v>9999</v>
      </c>
      <c r="BN278" s="30">
        <v>9999</v>
      </c>
      <c r="BO278" s="30">
        <v>9999</v>
      </c>
      <c r="BP278" s="30">
        <v>9999</v>
      </c>
      <c r="BQ278" s="30">
        <v>9999</v>
      </c>
      <c r="BR278" s="30">
        <v>9999</v>
      </c>
      <c r="BS278" s="30">
        <v>9999</v>
      </c>
      <c r="BT278" s="30">
        <v>9999</v>
      </c>
      <c r="BU278" s="30">
        <v>9999</v>
      </c>
      <c r="BV278" s="30">
        <v>9999</v>
      </c>
      <c r="BW278" s="30">
        <v>9999</v>
      </c>
      <c r="BX278" s="30">
        <v>9999</v>
      </c>
      <c r="BY278" s="30">
        <v>9999</v>
      </c>
      <c r="BZ278" s="30">
        <v>9999</v>
      </c>
      <c r="CA278" s="30">
        <v>9999</v>
      </c>
      <c r="CB278" s="30">
        <v>9999</v>
      </c>
      <c r="CC278" s="30">
        <v>9999</v>
      </c>
      <c r="CD278" s="30">
        <v>9999</v>
      </c>
      <c r="CE278" s="30">
        <v>9999</v>
      </c>
      <c r="CF278" s="30">
        <v>9999</v>
      </c>
      <c r="CG278" s="30">
        <v>9999</v>
      </c>
      <c r="CH278" s="30">
        <v>9999</v>
      </c>
      <c r="CI278" s="30">
        <v>9999</v>
      </c>
      <c r="CJ278" s="30">
        <v>9999</v>
      </c>
      <c r="CK278" s="30">
        <v>9999</v>
      </c>
      <c r="CL278" s="30">
        <v>9999</v>
      </c>
      <c r="CM278" s="30">
        <v>9999</v>
      </c>
      <c r="CN278" s="30"/>
    </row>
    <row r="279" spans="1:92" ht="12.75" customHeight="1">
      <c r="A279" s="187" t="str">
        <f t="shared" si="60"/>
        <v>20251001_MaxRate</v>
      </c>
      <c r="B279" s="435">
        <v>0</v>
      </c>
      <c r="C279" s="96" t="s">
        <v>794</v>
      </c>
      <c r="D279" s="14"/>
      <c r="E279" s="14"/>
      <c r="F279" s="30">
        <v>9999</v>
      </c>
      <c r="G279" s="30">
        <v>9999</v>
      </c>
      <c r="H279" s="30">
        <v>9999</v>
      </c>
      <c r="I279" s="30">
        <v>9999</v>
      </c>
      <c r="J279" s="30">
        <v>9999</v>
      </c>
      <c r="K279" s="30">
        <v>9999</v>
      </c>
      <c r="L279" s="30">
        <v>9999</v>
      </c>
      <c r="M279" s="30">
        <v>9999</v>
      </c>
      <c r="N279" s="30">
        <v>9999</v>
      </c>
      <c r="O279" s="30">
        <v>9999</v>
      </c>
      <c r="P279" s="30">
        <v>9999</v>
      </c>
      <c r="Q279" s="30">
        <v>9999</v>
      </c>
      <c r="R279" s="30">
        <v>9999</v>
      </c>
      <c r="S279" s="30">
        <v>9999</v>
      </c>
      <c r="T279" s="30">
        <v>9999</v>
      </c>
      <c r="U279" s="30">
        <v>9999</v>
      </c>
      <c r="V279" s="30">
        <v>9999</v>
      </c>
      <c r="W279" s="30">
        <v>9999</v>
      </c>
      <c r="X279" s="30">
        <v>9999</v>
      </c>
      <c r="Y279" s="30">
        <v>9999</v>
      </c>
      <c r="Z279" s="30">
        <v>9999</v>
      </c>
      <c r="AA279" s="30">
        <v>9999</v>
      </c>
      <c r="AB279" s="30">
        <v>9999</v>
      </c>
      <c r="AC279" s="30">
        <v>9999</v>
      </c>
      <c r="AD279" s="30">
        <v>9999</v>
      </c>
      <c r="AE279" s="30">
        <v>9999</v>
      </c>
      <c r="AF279" s="30">
        <v>9999</v>
      </c>
      <c r="AG279" s="30">
        <v>9999</v>
      </c>
      <c r="AH279" s="30">
        <v>9999</v>
      </c>
      <c r="AI279" s="30">
        <v>9999</v>
      </c>
      <c r="AJ279" s="30">
        <v>9999</v>
      </c>
      <c r="AK279" s="30">
        <v>9999</v>
      </c>
      <c r="AL279" s="30">
        <v>9999</v>
      </c>
      <c r="AM279" s="30">
        <v>9999</v>
      </c>
      <c r="AN279" s="30">
        <v>9999</v>
      </c>
      <c r="AO279" s="30">
        <v>9999</v>
      </c>
      <c r="AP279" s="30">
        <v>9999</v>
      </c>
      <c r="AQ279" s="30">
        <v>9999</v>
      </c>
      <c r="AR279" s="30">
        <v>9999</v>
      </c>
      <c r="AS279" s="30">
        <v>9999</v>
      </c>
      <c r="AT279" s="30">
        <v>9999</v>
      </c>
      <c r="AU279" s="30">
        <v>9999</v>
      </c>
      <c r="AV279" s="30">
        <v>9999</v>
      </c>
      <c r="AW279" s="525">
        <v>9999</v>
      </c>
      <c r="AX279" s="30">
        <v>9999</v>
      </c>
      <c r="AY279" s="30">
        <v>9999</v>
      </c>
      <c r="AZ279" s="30">
        <v>9999</v>
      </c>
      <c r="BA279" s="30">
        <v>9999</v>
      </c>
      <c r="BB279" s="30">
        <v>9999</v>
      </c>
      <c r="BC279" s="30">
        <v>9999</v>
      </c>
      <c r="BD279" s="30">
        <v>9999</v>
      </c>
      <c r="BE279" s="30">
        <v>9999</v>
      </c>
      <c r="BF279" s="30">
        <v>9999</v>
      </c>
      <c r="BG279" s="30">
        <v>9999</v>
      </c>
      <c r="BH279" s="30">
        <v>9999</v>
      </c>
      <c r="BI279" s="30">
        <v>9999</v>
      </c>
      <c r="BJ279" s="30">
        <v>9999</v>
      </c>
      <c r="BK279" s="30">
        <v>9999</v>
      </c>
      <c r="BL279" s="30">
        <v>9999</v>
      </c>
      <c r="BM279" s="30">
        <v>9999</v>
      </c>
      <c r="BN279" s="30">
        <v>9999</v>
      </c>
      <c r="BO279" s="30">
        <v>9999</v>
      </c>
      <c r="BP279" s="30">
        <v>9999</v>
      </c>
      <c r="BQ279" s="30">
        <v>9999</v>
      </c>
      <c r="BR279" s="30">
        <v>9999</v>
      </c>
      <c r="BS279" s="30">
        <v>9999</v>
      </c>
      <c r="BT279" s="30">
        <v>9999</v>
      </c>
      <c r="BU279" s="30">
        <v>9999</v>
      </c>
      <c r="BV279" s="30">
        <v>9999</v>
      </c>
      <c r="BW279" s="30">
        <v>9999</v>
      </c>
      <c r="BX279" s="30">
        <v>9999</v>
      </c>
      <c r="BY279" s="30">
        <v>9999</v>
      </c>
      <c r="BZ279" s="30">
        <v>9999</v>
      </c>
      <c r="CA279" s="30">
        <v>9999</v>
      </c>
      <c r="CB279" s="30">
        <v>9999</v>
      </c>
      <c r="CC279" s="30">
        <v>9999</v>
      </c>
      <c r="CD279" s="30">
        <v>9999</v>
      </c>
      <c r="CE279" s="30">
        <v>9999</v>
      </c>
      <c r="CF279" s="30">
        <v>9999</v>
      </c>
      <c r="CG279" s="30">
        <v>9999</v>
      </c>
      <c r="CH279" s="30">
        <v>9999</v>
      </c>
      <c r="CI279" s="30">
        <v>9999</v>
      </c>
      <c r="CJ279" s="30">
        <v>9999</v>
      </c>
      <c r="CK279" s="30">
        <v>9999</v>
      </c>
      <c r="CL279" s="30">
        <v>9999</v>
      </c>
      <c r="CM279" s="30">
        <v>9999</v>
      </c>
      <c r="CN279" s="30"/>
    </row>
    <row r="280" spans="1:92" ht="12.75" customHeight="1">
      <c r="A280" s="187" t="str">
        <f t="shared" si="60"/>
        <v>20251001_MaxRate</v>
      </c>
      <c r="B280" s="436">
        <v>0</v>
      </c>
      <c r="C280" s="96" t="s">
        <v>795</v>
      </c>
      <c r="D280" s="14"/>
      <c r="E280" s="14"/>
      <c r="F280" s="30">
        <v>9999</v>
      </c>
      <c r="G280" s="30">
        <v>9999</v>
      </c>
      <c r="H280" s="30">
        <v>9999</v>
      </c>
      <c r="I280" s="30">
        <v>9999</v>
      </c>
      <c r="J280" s="30">
        <v>9999</v>
      </c>
      <c r="K280" s="30">
        <v>9999</v>
      </c>
      <c r="L280" s="30">
        <v>9999</v>
      </c>
      <c r="M280" s="30">
        <v>9999</v>
      </c>
      <c r="N280" s="30">
        <v>9999</v>
      </c>
      <c r="O280" s="30">
        <v>9999</v>
      </c>
      <c r="P280" s="30">
        <v>9999</v>
      </c>
      <c r="Q280" s="30">
        <v>9999</v>
      </c>
      <c r="R280" s="30">
        <v>9999</v>
      </c>
      <c r="S280" s="30">
        <v>9999</v>
      </c>
      <c r="T280" s="30">
        <v>9999</v>
      </c>
      <c r="U280" s="30">
        <v>9999</v>
      </c>
      <c r="V280" s="30">
        <v>9999</v>
      </c>
      <c r="W280" s="30">
        <v>9999</v>
      </c>
      <c r="X280" s="30">
        <v>9999</v>
      </c>
      <c r="Y280" s="30">
        <v>9999</v>
      </c>
      <c r="Z280" s="30">
        <v>9999</v>
      </c>
      <c r="AA280" s="30">
        <v>9999</v>
      </c>
      <c r="AB280" s="30">
        <v>9999</v>
      </c>
      <c r="AC280" s="30">
        <v>9999</v>
      </c>
      <c r="AD280" s="30">
        <v>9999</v>
      </c>
      <c r="AE280" s="30">
        <v>9999</v>
      </c>
      <c r="AF280" s="30">
        <v>9999</v>
      </c>
      <c r="AG280" s="30">
        <v>9999</v>
      </c>
      <c r="AH280" s="30">
        <v>9999</v>
      </c>
      <c r="AI280" s="30">
        <v>9999</v>
      </c>
      <c r="AJ280" s="30">
        <v>9999</v>
      </c>
      <c r="AK280" s="30">
        <v>9999</v>
      </c>
      <c r="AL280" s="30">
        <v>9999</v>
      </c>
      <c r="AM280" s="30">
        <v>9999</v>
      </c>
      <c r="AN280" s="30">
        <v>9999</v>
      </c>
      <c r="AO280" s="30">
        <v>9999</v>
      </c>
      <c r="AP280" s="30">
        <v>9999</v>
      </c>
      <c r="AQ280" s="30">
        <v>9999</v>
      </c>
      <c r="AR280" s="30">
        <v>9999</v>
      </c>
      <c r="AS280" s="30">
        <v>9999</v>
      </c>
      <c r="AT280" s="30">
        <v>9999</v>
      </c>
      <c r="AU280" s="30">
        <v>9999</v>
      </c>
      <c r="AV280" s="30">
        <v>9999</v>
      </c>
      <c r="AW280" s="525">
        <v>9999</v>
      </c>
      <c r="AX280" s="30">
        <v>9999</v>
      </c>
      <c r="AY280" s="30">
        <v>9999</v>
      </c>
      <c r="AZ280" s="30">
        <v>9999</v>
      </c>
      <c r="BA280" s="30">
        <v>9999</v>
      </c>
      <c r="BB280" s="30">
        <v>9999</v>
      </c>
      <c r="BC280" s="30">
        <v>9999</v>
      </c>
      <c r="BD280" s="30">
        <v>9999</v>
      </c>
      <c r="BE280" s="30">
        <v>9999</v>
      </c>
      <c r="BF280" s="30">
        <v>9999</v>
      </c>
      <c r="BG280" s="30">
        <v>9999</v>
      </c>
      <c r="BH280" s="30">
        <v>9999</v>
      </c>
      <c r="BI280" s="30">
        <v>9999</v>
      </c>
      <c r="BJ280" s="30">
        <v>9999</v>
      </c>
      <c r="BK280" s="30">
        <v>9999</v>
      </c>
      <c r="BL280" s="30">
        <v>9999</v>
      </c>
      <c r="BM280" s="30">
        <v>9999</v>
      </c>
      <c r="BN280" s="30">
        <v>9999</v>
      </c>
      <c r="BO280" s="30">
        <v>9999</v>
      </c>
      <c r="BP280" s="30">
        <v>9999</v>
      </c>
      <c r="BQ280" s="30">
        <v>9999</v>
      </c>
      <c r="BR280" s="30">
        <v>9999</v>
      </c>
      <c r="BS280" s="30">
        <v>9999</v>
      </c>
      <c r="BT280" s="30">
        <v>9999</v>
      </c>
      <c r="BU280" s="30">
        <v>9999</v>
      </c>
      <c r="BV280" s="30">
        <v>9999</v>
      </c>
      <c r="BW280" s="30">
        <v>9999</v>
      </c>
      <c r="BX280" s="30">
        <v>9999</v>
      </c>
      <c r="BY280" s="30">
        <v>9999</v>
      </c>
      <c r="BZ280" s="30">
        <v>9999</v>
      </c>
      <c r="CA280" s="30">
        <v>9999</v>
      </c>
      <c r="CB280" s="30">
        <v>9999</v>
      </c>
      <c r="CC280" s="30">
        <v>9999</v>
      </c>
      <c r="CD280" s="30">
        <v>9999</v>
      </c>
      <c r="CE280" s="30">
        <v>9999</v>
      </c>
      <c r="CF280" s="30">
        <v>9999</v>
      </c>
      <c r="CG280" s="30">
        <v>9999</v>
      </c>
      <c r="CH280" s="30">
        <v>9999</v>
      </c>
      <c r="CI280" s="30">
        <v>9999</v>
      </c>
      <c r="CJ280" s="30">
        <v>9999</v>
      </c>
      <c r="CK280" s="30">
        <v>9999</v>
      </c>
      <c r="CL280" s="30">
        <v>9999</v>
      </c>
      <c r="CM280" s="30">
        <v>9999</v>
      </c>
      <c r="CN280" s="30"/>
    </row>
    <row r="281" spans="1:92" ht="12.75" customHeight="1">
      <c r="A281" s="187" t="str">
        <f t="shared" si="60"/>
        <v>20251001_MaxRate</v>
      </c>
      <c r="B281" s="436">
        <v>0</v>
      </c>
      <c r="C281" s="96" t="s">
        <v>740</v>
      </c>
      <c r="D281" s="14"/>
      <c r="E281" s="14"/>
      <c r="F281" s="30">
        <v>9999</v>
      </c>
      <c r="G281" s="30">
        <v>9999</v>
      </c>
      <c r="H281" s="30">
        <v>9999</v>
      </c>
      <c r="I281" s="30">
        <v>9999</v>
      </c>
      <c r="J281" s="30">
        <v>9999</v>
      </c>
      <c r="K281" s="30">
        <v>9999</v>
      </c>
      <c r="L281" s="30">
        <v>9999</v>
      </c>
      <c r="M281" s="30">
        <v>9999</v>
      </c>
      <c r="N281" s="30">
        <v>9999</v>
      </c>
      <c r="O281" s="30">
        <v>9999</v>
      </c>
      <c r="P281" s="30">
        <v>9999</v>
      </c>
      <c r="Q281" s="30">
        <v>9999</v>
      </c>
      <c r="R281" s="30">
        <v>9999</v>
      </c>
      <c r="S281" s="30">
        <v>9999</v>
      </c>
      <c r="T281" s="30">
        <v>9999</v>
      </c>
      <c r="U281" s="30">
        <v>9999</v>
      </c>
      <c r="V281" s="30">
        <v>9999</v>
      </c>
      <c r="W281" s="30">
        <v>9999</v>
      </c>
      <c r="X281" s="30">
        <v>9999</v>
      </c>
      <c r="Y281" s="30">
        <v>9999</v>
      </c>
      <c r="Z281" s="30">
        <v>9999</v>
      </c>
      <c r="AA281" s="30">
        <v>9999</v>
      </c>
      <c r="AB281" s="30">
        <v>9999</v>
      </c>
      <c r="AC281" s="30">
        <v>9999</v>
      </c>
      <c r="AD281" s="30">
        <v>9999</v>
      </c>
      <c r="AE281" s="30">
        <v>9999</v>
      </c>
      <c r="AF281" s="30">
        <v>9999</v>
      </c>
      <c r="AG281" s="30">
        <v>9999</v>
      </c>
      <c r="AH281" s="30">
        <v>9999</v>
      </c>
      <c r="AI281" s="30">
        <v>9999</v>
      </c>
      <c r="AJ281" s="30">
        <v>9999</v>
      </c>
      <c r="AK281" s="30">
        <v>9999</v>
      </c>
      <c r="AL281" s="30">
        <v>9999</v>
      </c>
      <c r="AM281" s="30">
        <v>9999</v>
      </c>
      <c r="AN281" s="30">
        <v>9999</v>
      </c>
      <c r="AO281" s="30">
        <v>9999</v>
      </c>
      <c r="AP281" s="30">
        <v>9999</v>
      </c>
      <c r="AQ281" s="30">
        <v>9999</v>
      </c>
      <c r="AR281" s="30">
        <v>9999</v>
      </c>
      <c r="AS281" s="30">
        <v>9999</v>
      </c>
      <c r="AT281" s="30">
        <v>9999</v>
      </c>
      <c r="AU281" s="30">
        <v>9999</v>
      </c>
      <c r="AV281" s="30">
        <v>9999</v>
      </c>
      <c r="AW281" s="525">
        <v>9999</v>
      </c>
      <c r="AX281" s="30">
        <v>9999</v>
      </c>
      <c r="AY281" s="30">
        <v>9999</v>
      </c>
      <c r="AZ281" s="30">
        <v>9999</v>
      </c>
      <c r="BA281" s="30">
        <v>9999</v>
      </c>
      <c r="BB281" s="30">
        <v>9999</v>
      </c>
      <c r="BC281" s="30">
        <v>9999</v>
      </c>
      <c r="BD281" s="30">
        <v>9999</v>
      </c>
      <c r="BE281" s="30">
        <v>9999</v>
      </c>
      <c r="BF281" s="30">
        <v>9999</v>
      </c>
      <c r="BG281" s="30">
        <v>9999</v>
      </c>
      <c r="BH281" s="30">
        <v>9999</v>
      </c>
      <c r="BI281" s="30">
        <v>9999</v>
      </c>
      <c r="BJ281" s="30">
        <v>9999</v>
      </c>
      <c r="BK281" s="30">
        <v>9999</v>
      </c>
      <c r="BL281" s="30">
        <v>9999</v>
      </c>
      <c r="BM281" s="30">
        <v>9999</v>
      </c>
      <c r="BN281" s="30">
        <v>9999</v>
      </c>
      <c r="BO281" s="30">
        <v>9999</v>
      </c>
      <c r="BP281" s="30">
        <v>9999</v>
      </c>
      <c r="BQ281" s="30">
        <v>9999</v>
      </c>
      <c r="BR281" s="30">
        <v>9999</v>
      </c>
      <c r="BS281" s="30">
        <v>9999</v>
      </c>
      <c r="BT281" s="30">
        <v>9999</v>
      </c>
      <c r="BU281" s="30">
        <v>9999</v>
      </c>
      <c r="BV281" s="30">
        <v>9999</v>
      </c>
      <c r="BW281" s="30">
        <v>9999</v>
      </c>
      <c r="BX281" s="30">
        <v>9999</v>
      </c>
      <c r="BY281" s="30">
        <v>9999</v>
      </c>
      <c r="BZ281" s="30">
        <v>9999</v>
      </c>
      <c r="CA281" s="30">
        <v>9999</v>
      </c>
      <c r="CB281" s="30">
        <v>9999</v>
      </c>
      <c r="CC281" s="30">
        <v>9999</v>
      </c>
      <c r="CD281" s="30">
        <v>9999</v>
      </c>
      <c r="CE281" s="30">
        <v>9999</v>
      </c>
      <c r="CF281" s="30">
        <v>9999</v>
      </c>
      <c r="CG281" s="30">
        <v>9999</v>
      </c>
      <c r="CH281" s="30">
        <v>9999</v>
      </c>
      <c r="CI281" s="30">
        <v>9999</v>
      </c>
      <c r="CJ281" s="30">
        <v>9999</v>
      </c>
      <c r="CK281" s="30">
        <v>9999</v>
      </c>
      <c r="CL281" s="30">
        <v>9999</v>
      </c>
      <c r="CM281" s="30">
        <v>9999</v>
      </c>
      <c r="CN281" s="30"/>
    </row>
    <row r="282" spans="1:92" ht="12.75" customHeight="1">
      <c r="A282" s="187" t="str">
        <f t="shared" si="60"/>
        <v>20251001_MaxRate</v>
      </c>
      <c r="B282" s="436">
        <v>0</v>
      </c>
      <c r="C282" s="96" t="s">
        <v>811</v>
      </c>
      <c r="D282" s="14"/>
      <c r="E282" s="14"/>
      <c r="F282" s="30">
        <v>9999</v>
      </c>
      <c r="G282" s="30">
        <v>9999</v>
      </c>
      <c r="H282" s="30">
        <v>9999</v>
      </c>
      <c r="I282" s="30">
        <v>9999</v>
      </c>
      <c r="J282" s="30">
        <v>9999</v>
      </c>
      <c r="K282" s="30">
        <v>9999</v>
      </c>
      <c r="L282" s="30">
        <v>9999</v>
      </c>
      <c r="M282" s="30">
        <v>9999</v>
      </c>
      <c r="N282" s="30">
        <v>9999</v>
      </c>
      <c r="O282" s="30">
        <v>9999</v>
      </c>
      <c r="P282" s="30">
        <v>9999</v>
      </c>
      <c r="Q282" s="30">
        <v>9999</v>
      </c>
      <c r="R282" s="30">
        <v>9999</v>
      </c>
      <c r="S282" s="30">
        <v>9999</v>
      </c>
      <c r="T282" s="30">
        <v>9999</v>
      </c>
      <c r="U282" s="30">
        <v>9999</v>
      </c>
      <c r="V282" s="30">
        <v>9999</v>
      </c>
      <c r="W282" s="30">
        <v>9999</v>
      </c>
      <c r="X282" s="30">
        <v>9999</v>
      </c>
      <c r="Y282" s="30">
        <v>9999</v>
      </c>
      <c r="Z282" s="30">
        <v>9999</v>
      </c>
      <c r="AA282" s="30">
        <v>9999</v>
      </c>
      <c r="AB282" s="30">
        <v>9999</v>
      </c>
      <c r="AC282" s="30">
        <v>9999</v>
      </c>
      <c r="AD282" s="30">
        <v>9999</v>
      </c>
      <c r="AE282" s="30">
        <v>9999</v>
      </c>
      <c r="AF282" s="30">
        <v>9999</v>
      </c>
      <c r="AG282" s="30">
        <v>9999</v>
      </c>
      <c r="AH282" s="30">
        <v>9999</v>
      </c>
      <c r="AI282" s="30">
        <v>9999</v>
      </c>
      <c r="AJ282" s="30">
        <v>9999</v>
      </c>
      <c r="AK282" s="30">
        <v>9999</v>
      </c>
      <c r="AL282" s="30">
        <v>9999</v>
      </c>
      <c r="AM282" s="30">
        <v>9999</v>
      </c>
      <c r="AN282" s="30">
        <v>9999</v>
      </c>
      <c r="AO282" s="30">
        <v>9999</v>
      </c>
      <c r="AP282" s="30">
        <v>9999</v>
      </c>
      <c r="AQ282" s="30">
        <v>9999</v>
      </c>
      <c r="AR282" s="30">
        <v>9999</v>
      </c>
      <c r="AS282" s="30">
        <v>9999</v>
      </c>
      <c r="AT282" s="30">
        <v>9999</v>
      </c>
      <c r="AU282" s="30">
        <v>9999</v>
      </c>
      <c r="AV282" s="30">
        <v>9999</v>
      </c>
      <c r="AW282" s="525">
        <v>9999</v>
      </c>
      <c r="AX282" s="30">
        <v>9999</v>
      </c>
      <c r="AY282" s="30">
        <v>9999</v>
      </c>
      <c r="AZ282" s="30">
        <v>9999</v>
      </c>
      <c r="BA282" s="30">
        <v>9999</v>
      </c>
      <c r="BB282" s="30">
        <v>9999</v>
      </c>
      <c r="BC282" s="30">
        <v>9999</v>
      </c>
      <c r="BD282" s="30">
        <v>9999</v>
      </c>
      <c r="BE282" s="30">
        <v>9999</v>
      </c>
      <c r="BF282" s="30">
        <v>9999</v>
      </c>
      <c r="BG282" s="30">
        <v>9999</v>
      </c>
      <c r="BH282" s="30">
        <v>9999</v>
      </c>
      <c r="BI282" s="30">
        <v>9999</v>
      </c>
      <c r="BJ282" s="30">
        <v>9999</v>
      </c>
      <c r="BK282" s="30">
        <v>9999</v>
      </c>
      <c r="BL282" s="30">
        <v>9999</v>
      </c>
      <c r="BM282" s="30">
        <v>9999</v>
      </c>
      <c r="BN282" s="30">
        <v>9999</v>
      </c>
      <c r="BO282" s="30">
        <v>9999</v>
      </c>
      <c r="BP282" s="30">
        <v>9999</v>
      </c>
      <c r="BQ282" s="30">
        <v>9999</v>
      </c>
      <c r="BR282" s="30">
        <v>9999</v>
      </c>
      <c r="BS282" s="30">
        <v>9999</v>
      </c>
      <c r="BT282" s="30">
        <v>9999</v>
      </c>
      <c r="BU282" s="30">
        <v>9999</v>
      </c>
      <c r="BV282" s="30">
        <v>9999</v>
      </c>
      <c r="BW282" s="30">
        <v>9999</v>
      </c>
      <c r="BX282" s="30">
        <v>9999</v>
      </c>
      <c r="BY282" s="30">
        <v>9999</v>
      </c>
      <c r="BZ282" s="30">
        <v>9999</v>
      </c>
      <c r="CA282" s="30">
        <v>9999</v>
      </c>
      <c r="CB282" s="30">
        <v>9999</v>
      </c>
      <c r="CC282" s="30">
        <v>9999</v>
      </c>
      <c r="CD282" s="30">
        <v>9999</v>
      </c>
      <c r="CE282" s="30">
        <v>9999</v>
      </c>
      <c r="CF282" s="30">
        <v>9999</v>
      </c>
      <c r="CG282" s="30">
        <v>9999</v>
      </c>
      <c r="CH282" s="30">
        <v>9999</v>
      </c>
      <c r="CI282" s="30">
        <v>9999</v>
      </c>
      <c r="CJ282" s="30">
        <v>9999</v>
      </c>
      <c r="CK282" s="30">
        <v>9999</v>
      </c>
      <c r="CL282" s="30">
        <v>9999</v>
      </c>
      <c r="CM282" s="30">
        <v>9999</v>
      </c>
      <c r="CN282" s="30"/>
    </row>
    <row r="283" spans="1:92" ht="12.75" customHeight="1">
      <c r="A283" s="187" t="str">
        <f>A281</f>
        <v>20251001_MaxRate</v>
      </c>
      <c r="B283" s="436">
        <v>0</v>
      </c>
      <c r="C283" s="96" t="s">
        <v>810</v>
      </c>
      <c r="D283" s="14"/>
      <c r="E283" s="14"/>
      <c r="F283" s="30">
        <v>9999</v>
      </c>
      <c r="G283" s="30">
        <v>9999</v>
      </c>
      <c r="H283" s="30">
        <v>9999</v>
      </c>
      <c r="I283" s="30">
        <v>9999</v>
      </c>
      <c r="J283" s="30">
        <v>9999</v>
      </c>
      <c r="K283" s="30">
        <v>9999</v>
      </c>
      <c r="L283" s="30">
        <v>9999</v>
      </c>
      <c r="M283" s="30">
        <v>9999</v>
      </c>
      <c r="N283" s="30">
        <v>9999</v>
      </c>
      <c r="O283" s="30">
        <v>9999</v>
      </c>
      <c r="P283" s="30">
        <v>9999</v>
      </c>
      <c r="Q283" s="30">
        <v>9999</v>
      </c>
      <c r="R283" s="30">
        <v>9999</v>
      </c>
      <c r="S283" s="30">
        <v>9999</v>
      </c>
      <c r="T283" s="30">
        <v>9999</v>
      </c>
      <c r="U283" s="30">
        <v>9999</v>
      </c>
      <c r="V283" s="30">
        <v>9999</v>
      </c>
      <c r="W283" s="30">
        <v>9999</v>
      </c>
      <c r="X283" s="30">
        <v>9999</v>
      </c>
      <c r="Y283" s="30">
        <v>9999</v>
      </c>
      <c r="Z283" s="30">
        <v>9999</v>
      </c>
      <c r="AA283" s="30">
        <v>9999</v>
      </c>
      <c r="AB283" s="30">
        <v>9999</v>
      </c>
      <c r="AC283" s="30">
        <v>9999</v>
      </c>
      <c r="AD283" s="30">
        <v>9999</v>
      </c>
      <c r="AE283" s="30">
        <v>9999</v>
      </c>
      <c r="AF283" s="30">
        <v>9999</v>
      </c>
      <c r="AG283" s="30">
        <v>9999</v>
      </c>
      <c r="AH283" s="30">
        <v>9999</v>
      </c>
      <c r="AI283" s="30">
        <v>9999</v>
      </c>
      <c r="AJ283" s="30">
        <v>9999</v>
      </c>
      <c r="AK283" s="30">
        <v>9999</v>
      </c>
      <c r="AL283" s="30">
        <v>9999</v>
      </c>
      <c r="AM283" s="30">
        <v>9999</v>
      </c>
      <c r="AN283" s="30">
        <v>9999</v>
      </c>
      <c r="AO283" s="30">
        <v>9999</v>
      </c>
      <c r="AP283" s="30">
        <v>9999</v>
      </c>
      <c r="AQ283" s="30">
        <v>9999</v>
      </c>
      <c r="AR283" s="30">
        <v>9999</v>
      </c>
      <c r="AS283" s="30">
        <v>9999</v>
      </c>
      <c r="AT283" s="30">
        <v>9999</v>
      </c>
      <c r="AU283" s="30">
        <v>9999</v>
      </c>
      <c r="AV283" s="30">
        <v>9999</v>
      </c>
      <c r="AW283" s="525">
        <v>9999</v>
      </c>
      <c r="AX283" s="30">
        <v>9999</v>
      </c>
      <c r="AY283" s="30">
        <v>9999</v>
      </c>
      <c r="AZ283" s="30">
        <v>9999</v>
      </c>
      <c r="BA283" s="30">
        <v>9999</v>
      </c>
      <c r="BB283" s="30">
        <v>9999</v>
      </c>
      <c r="BC283" s="30">
        <v>9999</v>
      </c>
      <c r="BD283" s="30">
        <v>9999</v>
      </c>
      <c r="BE283" s="30">
        <v>9999</v>
      </c>
      <c r="BF283" s="30">
        <v>9999</v>
      </c>
      <c r="BG283" s="30">
        <v>9999</v>
      </c>
      <c r="BH283" s="30">
        <v>9999</v>
      </c>
      <c r="BI283" s="30">
        <v>9999</v>
      </c>
      <c r="BJ283" s="30">
        <v>9999</v>
      </c>
      <c r="BK283" s="30">
        <v>9999</v>
      </c>
      <c r="BL283" s="30">
        <v>9999</v>
      </c>
      <c r="BM283" s="30">
        <v>9999</v>
      </c>
      <c r="BN283" s="30">
        <v>9999</v>
      </c>
      <c r="BO283" s="30">
        <v>9999</v>
      </c>
      <c r="BP283" s="30">
        <v>9999</v>
      </c>
      <c r="BQ283" s="30">
        <v>9999</v>
      </c>
      <c r="BR283" s="30">
        <v>9999</v>
      </c>
      <c r="BS283" s="30">
        <v>9999</v>
      </c>
      <c r="BT283" s="30">
        <v>9999</v>
      </c>
      <c r="BU283" s="30">
        <v>9999</v>
      </c>
      <c r="BV283" s="30">
        <v>9999</v>
      </c>
      <c r="BW283" s="30">
        <v>9999</v>
      </c>
      <c r="BX283" s="30">
        <v>9999</v>
      </c>
      <c r="BY283" s="30">
        <v>9999</v>
      </c>
      <c r="BZ283" s="30">
        <v>9999</v>
      </c>
      <c r="CA283" s="30">
        <v>9999</v>
      </c>
      <c r="CB283" s="30">
        <v>9999</v>
      </c>
      <c r="CC283" s="30">
        <v>9999</v>
      </c>
      <c r="CD283" s="30">
        <v>9999</v>
      </c>
      <c r="CE283" s="30">
        <v>9999</v>
      </c>
      <c r="CF283" s="30">
        <v>9999</v>
      </c>
      <c r="CG283" s="30">
        <v>9999</v>
      </c>
      <c r="CH283" s="30">
        <v>9999</v>
      </c>
      <c r="CI283" s="30">
        <v>9999</v>
      </c>
      <c r="CJ283" s="30">
        <v>9999</v>
      </c>
      <c r="CK283" s="30">
        <v>9999</v>
      </c>
      <c r="CL283" s="30">
        <v>9999</v>
      </c>
      <c r="CM283" s="30">
        <v>9999</v>
      </c>
      <c r="CN283" s="30"/>
    </row>
    <row r="284" spans="1:92" ht="12.75" customHeight="1">
      <c r="A284" s="187" t="str">
        <f t="shared" si="60"/>
        <v>20251001_MaxRate</v>
      </c>
      <c r="B284" s="436">
        <v>0</v>
      </c>
      <c r="C284" s="96" t="s">
        <v>812</v>
      </c>
      <c r="D284" s="14"/>
      <c r="E284" s="14"/>
      <c r="F284" s="30">
        <v>9999</v>
      </c>
      <c r="G284" s="30">
        <v>9999</v>
      </c>
      <c r="H284" s="30">
        <v>9999</v>
      </c>
      <c r="I284" s="30">
        <v>9999</v>
      </c>
      <c r="J284" s="30">
        <v>9999</v>
      </c>
      <c r="K284" s="30">
        <v>9999</v>
      </c>
      <c r="L284" s="30">
        <v>9999</v>
      </c>
      <c r="M284" s="30">
        <v>9999</v>
      </c>
      <c r="N284" s="30">
        <v>9999</v>
      </c>
      <c r="O284" s="30">
        <v>9999</v>
      </c>
      <c r="P284" s="30">
        <v>9999</v>
      </c>
      <c r="Q284" s="30">
        <v>9999</v>
      </c>
      <c r="R284" s="30">
        <v>9999</v>
      </c>
      <c r="S284" s="30">
        <v>9999</v>
      </c>
      <c r="T284" s="30">
        <v>9999</v>
      </c>
      <c r="U284" s="30">
        <v>9999</v>
      </c>
      <c r="V284" s="30">
        <v>9999</v>
      </c>
      <c r="W284" s="30">
        <v>9999</v>
      </c>
      <c r="X284" s="30">
        <v>9999</v>
      </c>
      <c r="Y284" s="30">
        <v>9999</v>
      </c>
      <c r="Z284" s="30">
        <v>9999</v>
      </c>
      <c r="AA284" s="30">
        <v>9999</v>
      </c>
      <c r="AB284" s="30">
        <v>9999</v>
      </c>
      <c r="AC284" s="30">
        <v>9999</v>
      </c>
      <c r="AD284" s="30">
        <v>9999</v>
      </c>
      <c r="AE284" s="30">
        <v>9999</v>
      </c>
      <c r="AF284" s="30">
        <v>9999</v>
      </c>
      <c r="AG284" s="30">
        <v>9999</v>
      </c>
      <c r="AH284" s="30">
        <v>9999</v>
      </c>
      <c r="AI284" s="30">
        <v>9999</v>
      </c>
      <c r="AJ284" s="30">
        <v>9999</v>
      </c>
      <c r="AK284" s="30">
        <v>9999</v>
      </c>
      <c r="AL284" s="30">
        <v>9999</v>
      </c>
      <c r="AM284" s="30">
        <v>9999</v>
      </c>
      <c r="AN284" s="30">
        <v>9999</v>
      </c>
      <c r="AO284" s="30">
        <v>9999</v>
      </c>
      <c r="AP284" s="30">
        <v>9999</v>
      </c>
      <c r="AQ284" s="30">
        <v>9999</v>
      </c>
      <c r="AR284" s="30">
        <v>9999</v>
      </c>
      <c r="AS284" s="30">
        <v>9999</v>
      </c>
      <c r="AT284" s="30">
        <v>9999</v>
      </c>
      <c r="AU284" s="30">
        <v>9999</v>
      </c>
      <c r="AV284" s="30">
        <v>9999</v>
      </c>
      <c r="AW284" s="525">
        <v>9999</v>
      </c>
      <c r="AX284" s="30">
        <v>9999</v>
      </c>
      <c r="AY284" s="30">
        <v>9999</v>
      </c>
      <c r="AZ284" s="30">
        <v>9999</v>
      </c>
      <c r="BA284" s="30">
        <v>9999</v>
      </c>
      <c r="BB284" s="30">
        <v>9999</v>
      </c>
      <c r="BC284" s="30">
        <v>9999</v>
      </c>
      <c r="BD284" s="30">
        <v>9999</v>
      </c>
      <c r="BE284" s="30">
        <v>9999</v>
      </c>
      <c r="BF284" s="30">
        <v>9999</v>
      </c>
      <c r="BG284" s="30">
        <v>9999</v>
      </c>
      <c r="BH284" s="30">
        <v>9999</v>
      </c>
      <c r="BI284" s="30">
        <v>9999</v>
      </c>
      <c r="BJ284" s="30">
        <v>9999</v>
      </c>
      <c r="BK284" s="30">
        <v>9999</v>
      </c>
      <c r="BL284" s="30">
        <v>9999</v>
      </c>
      <c r="BM284" s="30">
        <v>9999</v>
      </c>
      <c r="BN284" s="30">
        <v>9999</v>
      </c>
      <c r="BO284" s="30">
        <v>9999</v>
      </c>
      <c r="BP284" s="30">
        <v>9999</v>
      </c>
      <c r="BQ284" s="30">
        <v>9999</v>
      </c>
      <c r="BR284" s="30">
        <v>9999</v>
      </c>
      <c r="BS284" s="30">
        <v>9999</v>
      </c>
      <c r="BT284" s="30">
        <v>9999</v>
      </c>
      <c r="BU284" s="30">
        <v>9999</v>
      </c>
      <c r="BV284" s="30">
        <v>9999</v>
      </c>
      <c r="BW284" s="30">
        <v>9999</v>
      </c>
      <c r="BX284" s="30">
        <v>9999</v>
      </c>
      <c r="BY284" s="30">
        <v>9999</v>
      </c>
      <c r="BZ284" s="30">
        <v>9999</v>
      </c>
      <c r="CA284" s="30">
        <v>9999</v>
      </c>
      <c r="CB284" s="30">
        <v>9999</v>
      </c>
      <c r="CC284" s="30">
        <v>9999</v>
      </c>
      <c r="CD284" s="30">
        <v>9999</v>
      </c>
      <c r="CE284" s="30">
        <v>9999</v>
      </c>
      <c r="CF284" s="30">
        <v>9999</v>
      </c>
      <c r="CG284" s="30">
        <v>9999</v>
      </c>
      <c r="CH284" s="30">
        <v>9999</v>
      </c>
      <c r="CI284" s="30">
        <v>9999</v>
      </c>
      <c r="CJ284" s="30">
        <v>9999</v>
      </c>
      <c r="CK284" s="30">
        <v>9999</v>
      </c>
      <c r="CL284" s="30">
        <v>9999</v>
      </c>
      <c r="CM284" s="30">
        <v>9999</v>
      </c>
      <c r="CN284" s="30"/>
    </row>
    <row r="285" spans="1:92" ht="12.75" customHeight="1">
      <c r="A285" s="187" t="str">
        <f t="shared" si="60"/>
        <v>20251001_MaxRate</v>
      </c>
      <c r="B285" s="436">
        <v>0</v>
      </c>
      <c r="C285" s="96" t="s">
        <v>816</v>
      </c>
      <c r="D285" s="14"/>
      <c r="E285" s="14"/>
      <c r="F285" s="30">
        <v>9999</v>
      </c>
      <c r="G285" s="30">
        <v>9999</v>
      </c>
      <c r="H285" s="30">
        <v>9999</v>
      </c>
      <c r="I285" s="30">
        <v>9999</v>
      </c>
      <c r="J285" s="30">
        <v>9999</v>
      </c>
      <c r="K285" s="30">
        <v>9999</v>
      </c>
      <c r="L285" s="30">
        <v>9999</v>
      </c>
      <c r="M285" s="30">
        <v>9999</v>
      </c>
      <c r="N285" s="30">
        <v>9999</v>
      </c>
      <c r="O285" s="30">
        <v>9999</v>
      </c>
      <c r="P285" s="30">
        <v>9999</v>
      </c>
      <c r="Q285" s="30">
        <v>9999</v>
      </c>
      <c r="R285" s="30">
        <v>9999</v>
      </c>
      <c r="S285" s="30">
        <v>9999</v>
      </c>
      <c r="T285" s="30">
        <v>9999</v>
      </c>
      <c r="U285" s="30">
        <v>9999</v>
      </c>
      <c r="V285" s="30">
        <v>9999</v>
      </c>
      <c r="W285" s="30">
        <v>9999</v>
      </c>
      <c r="X285" s="30">
        <v>9999</v>
      </c>
      <c r="Y285" s="30">
        <v>9999</v>
      </c>
      <c r="Z285" s="30">
        <v>9999</v>
      </c>
      <c r="AA285" s="30">
        <v>9999</v>
      </c>
      <c r="AB285" s="30">
        <v>9999</v>
      </c>
      <c r="AC285" s="30">
        <v>9999</v>
      </c>
      <c r="AD285" s="30">
        <v>9999</v>
      </c>
      <c r="AE285" s="30">
        <v>9999</v>
      </c>
      <c r="AF285" s="30">
        <v>9999</v>
      </c>
      <c r="AG285" s="30">
        <v>9999</v>
      </c>
      <c r="AH285" s="30">
        <v>9999</v>
      </c>
      <c r="AI285" s="30">
        <v>9999</v>
      </c>
      <c r="AJ285" s="30">
        <v>9999</v>
      </c>
      <c r="AK285" s="30">
        <v>9999</v>
      </c>
      <c r="AL285" s="30">
        <v>9999</v>
      </c>
      <c r="AM285" s="30">
        <v>9999</v>
      </c>
      <c r="AN285" s="30">
        <v>9999</v>
      </c>
      <c r="AO285" s="30">
        <v>9999</v>
      </c>
      <c r="AP285" s="30">
        <v>9999</v>
      </c>
      <c r="AQ285" s="30">
        <v>9999</v>
      </c>
      <c r="AR285" s="30">
        <v>9999</v>
      </c>
      <c r="AS285" s="30">
        <v>9999</v>
      </c>
      <c r="AT285" s="30">
        <v>9999</v>
      </c>
      <c r="AU285" s="30">
        <v>9999</v>
      </c>
      <c r="AV285" s="30">
        <v>9999</v>
      </c>
      <c r="AW285" s="525">
        <v>9999</v>
      </c>
      <c r="AX285" s="30">
        <v>9999</v>
      </c>
      <c r="AY285" s="30">
        <v>9999</v>
      </c>
      <c r="AZ285" s="30">
        <v>9999</v>
      </c>
      <c r="BA285" s="30">
        <v>9999</v>
      </c>
      <c r="BB285" s="30">
        <v>9999</v>
      </c>
      <c r="BC285" s="30">
        <v>9999</v>
      </c>
      <c r="BD285" s="30">
        <v>9999</v>
      </c>
      <c r="BE285" s="30">
        <v>9999</v>
      </c>
      <c r="BF285" s="30">
        <v>9999</v>
      </c>
      <c r="BG285" s="30">
        <v>9999</v>
      </c>
      <c r="BH285" s="30">
        <v>9999</v>
      </c>
      <c r="BI285" s="30">
        <v>9999</v>
      </c>
      <c r="BJ285" s="30">
        <v>9999</v>
      </c>
      <c r="BK285" s="30">
        <v>9999</v>
      </c>
      <c r="BL285" s="30">
        <v>9999</v>
      </c>
      <c r="BM285" s="30">
        <v>9999</v>
      </c>
      <c r="BN285" s="30">
        <v>9999</v>
      </c>
      <c r="BO285" s="30">
        <v>9999</v>
      </c>
      <c r="BP285" s="30">
        <v>9999</v>
      </c>
      <c r="BQ285" s="30">
        <v>9999</v>
      </c>
      <c r="BR285" s="30">
        <v>9999</v>
      </c>
      <c r="BS285" s="30">
        <v>9999</v>
      </c>
      <c r="BT285" s="30">
        <v>9999</v>
      </c>
      <c r="BU285" s="30">
        <v>9999</v>
      </c>
      <c r="BV285" s="30">
        <v>9999</v>
      </c>
      <c r="BW285" s="30">
        <v>9999</v>
      </c>
      <c r="BX285" s="30">
        <v>9999</v>
      </c>
      <c r="BY285" s="30">
        <v>9999</v>
      </c>
      <c r="BZ285" s="30">
        <v>9999</v>
      </c>
      <c r="CA285" s="30">
        <v>9999</v>
      </c>
      <c r="CB285" s="30">
        <v>9999</v>
      </c>
      <c r="CC285" s="30">
        <v>9999</v>
      </c>
      <c r="CD285" s="30">
        <v>9999</v>
      </c>
      <c r="CE285" s="30">
        <v>9999</v>
      </c>
      <c r="CF285" s="30">
        <v>9999</v>
      </c>
      <c r="CG285" s="30">
        <v>9999</v>
      </c>
      <c r="CH285" s="30">
        <v>9999</v>
      </c>
      <c r="CI285" s="30">
        <v>9999</v>
      </c>
      <c r="CJ285" s="30">
        <v>9999</v>
      </c>
      <c r="CK285" s="30">
        <v>9999</v>
      </c>
      <c r="CL285" s="30">
        <v>9999</v>
      </c>
      <c r="CM285" s="30">
        <v>9999</v>
      </c>
      <c r="CN285" s="30"/>
    </row>
    <row r="286" spans="1:92" ht="12.75" customHeight="1">
      <c r="A286" s="187" t="str">
        <f t="shared" si="60"/>
        <v>20251001_MaxRate</v>
      </c>
      <c r="B286" s="436">
        <v>0</v>
      </c>
      <c r="C286" s="96" t="s">
        <v>813</v>
      </c>
      <c r="D286" s="14"/>
      <c r="E286" s="14"/>
      <c r="F286" s="30">
        <v>9999</v>
      </c>
      <c r="G286" s="30">
        <v>9999</v>
      </c>
      <c r="H286" s="30">
        <v>9999</v>
      </c>
      <c r="I286" s="30">
        <v>9999</v>
      </c>
      <c r="J286" s="30">
        <v>9999</v>
      </c>
      <c r="K286" s="30">
        <v>9999</v>
      </c>
      <c r="L286" s="30">
        <v>9999</v>
      </c>
      <c r="M286" s="30">
        <v>9999</v>
      </c>
      <c r="N286" s="30">
        <v>9999</v>
      </c>
      <c r="O286" s="30">
        <v>9999</v>
      </c>
      <c r="P286" s="30">
        <v>9999</v>
      </c>
      <c r="Q286" s="30">
        <v>9999</v>
      </c>
      <c r="R286" s="30">
        <v>9999</v>
      </c>
      <c r="S286" s="30">
        <v>9999</v>
      </c>
      <c r="T286" s="30">
        <v>9999</v>
      </c>
      <c r="U286" s="30">
        <v>9999</v>
      </c>
      <c r="V286" s="30">
        <v>9999</v>
      </c>
      <c r="W286" s="30">
        <v>9999</v>
      </c>
      <c r="X286" s="30">
        <v>9999</v>
      </c>
      <c r="Y286" s="30">
        <v>9999</v>
      </c>
      <c r="Z286" s="30">
        <v>9999</v>
      </c>
      <c r="AA286" s="30">
        <v>9999</v>
      </c>
      <c r="AB286" s="30">
        <v>9999</v>
      </c>
      <c r="AC286" s="30">
        <v>9999</v>
      </c>
      <c r="AD286" s="30">
        <v>9999</v>
      </c>
      <c r="AE286" s="30">
        <v>9999</v>
      </c>
      <c r="AF286" s="30">
        <v>9999</v>
      </c>
      <c r="AG286" s="30">
        <v>9999</v>
      </c>
      <c r="AH286" s="30">
        <v>9999</v>
      </c>
      <c r="AI286" s="30">
        <v>9999</v>
      </c>
      <c r="AJ286" s="30">
        <v>9999</v>
      </c>
      <c r="AK286" s="30">
        <v>9999</v>
      </c>
      <c r="AL286" s="30">
        <v>9999</v>
      </c>
      <c r="AM286" s="30">
        <v>9999</v>
      </c>
      <c r="AN286" s="30">
        <v>9999</v>
      </c>
      <c r="AO286" s="30">
        <v>9999</v>
      </c>
      <c r="AP286" s="30">
        <v>9999</v>
      </c>
      <c r="AQ286" s="30">
        <v>9999</v>
      </c>
      <c r="AR286" s="30">
        <v>9999</v>
      </c>
      <c r="AS286" s="30">
        <v>9999</v>
      </c>
      <c r="AT286" s="30">
        <v>9999</v>
      </c>
      <c r="AU286" s="30">
        <v>9999</v>
      </c>
      <c r="AV286" s="30">
        <v>9999</v>
      </c>
      <c r="AW286" s="525">
        <v>9999</v>
      </c>
      <c r="AX286" s="30">
        <v>9999</v>
      </c>
      <c r="AY286" s="30">
        <v>9999</v>
      </c>
      <c r="AZ286" s="30">
        <v>9999</v>
      </c>
      <c r="BA286" s="30">
        <v>9999</v>
      </c>
      <c r="BB286" s="30">
        <v>9999</v>
      </c>
      <c r="BC286" s="30">
        <v>9999</v>
      </c>
      <c r="BD286" s="30">
        <v>9999</v>
      </c>
      <c r="BE286" s="30">
        <v>9999</v>
      </c>
      <c r="BF286" s="30">
        <v>9999</v>
      </c>
      <c r="BG286" s="30">
        <v>9999</v>
      </c>
      <c r="BH286" s="30">
        <v>9999</v>
      </c>
      <c r="BI286" s="30">
        <v>9999</v>
      </c>
      <c r="BJ286" s="30">
        <v>9999</v>
      </c>
      <c r="BK286" s="30">
        <v>9999</v>
      </c>
      <c r="BL286" s="30">
        <v>9999</v>
      </c>
      <c r="BM286" s="30">
        <v>9999</v>
      </c>
      <c r="BN286" s="30">
        <v>9999</v>
      </c>
      <c r="BO286" s="30">
        <v>9999</v>
      </c>
      <c r="BP286" s="30">
        <v>9999</v>
      </c>
      <c r="BQ286" s="30">
        <v>9999</v>
      </c>
      <c r="BR286" s="30">
        <v>9999</v>
      </c>
      <c r="BS286" s="30">
        <v>9999</v>
      </c>
      <c r="BT286" s="30">
        <v>9999</v>
      </c>
      <c r="BU286" s="30">
        <v>9999</v>
      </c>
      <c r="BV286" s="30">
        <v>9999</v>
      </c>
      <c r="BW286" s="30">
        <v>9999</v>
      </c>
      <c r="BX286" s="30">
        <v>9999</v>
      </c>
      <c r="BY286" s="30">
        <v>9999</v>
      </c>
      <c r="BZ286" s="30">
        <v>9999</v>
      </c>
      <c r="CA286" s="30">
        <v>9999</v>
      </c>
      <c r="CB286" s="30">
        <v>9999</v>
      </c>
      <c r="CC286" s="30">
        <v>9999</v>
      </c>
      <c r="CD286" s="30">
        <v>9999</v>
      </c>
      <c r="CE286" s="30">
        <v>9999</v>
      </c>
      <c r="CF286" s="30">
        <v>9999</v>
      </c>
      <c r="CG286" s="30">
        <v>9999</v>
      </c>
      <c r="CH286" s="30">
        <v>9999</v>
      </c>
      <c r="CI286" s="30">
        <v>9999</v>
      </c>
      <c r="CJ286" s="30">
        <v>9999</v>
      </c>
      <c r="CK286" s="30">
        <v>9999</v>
      </c>
      <c r="CL286" s="30">
        <v>9999</v>
      </c>
      <c r="CM286" s="30">
        <v>9999</v>
      </c>
      <c r="CN286" s="30"/>
    </row>
    <row r="287" spans="1:92" ht="12.75" customHeight="1">
      <c r="A287" s="187" t="str">
        <f t="shared" si="60"/>
        <v>20251001_MaxRate</v>
      </c>
      <c r="B287" s="436">
        <v>0</v>
      </c>
      <c r="C287" s="96" t="s">
        <v>806</v>
      </c>
      <c r="D287" s="14"/>
      <c r="E287" s="14"/>
      <c r="F287" s="30">
        <v>9999</v>
      </c>
      <c r="G287" s="30">
        <v>9999</v>
      </c>
      <c r="H287" s="30">
        <v>9999</v>
      </c>
      <c r="I287" s="30">
        <v>9999</v>
      </c>
      <c r="J287" s="30">
        <v>9999</v>
      </c>
      <c r="K287" s="30">
        <v>9999</v>
      </c>
      <c r="L287" s="30">
        <v>9999</v>
      </c>
      <c r="M287" s="30">
        <v>9999</v>
      </c>
      <c r="N287" s="30">
        <v>9999</v>
      </c>
      <c r="O287" s="30">
        <v>9999</v>
      </c>
      <c r="P287" s="30">
        <v>9999</v>
      </c>
      <c r="Q287" s="30">
        <v>9999</v>
      </c>
      <c r="R287" s="30">
        <v>9999</v>
      </c>
      <c r="S287" s="30">
        <v>9999</v>
      </c>
      <c r="T287" s="30">
        <v>9999</v>
      </c>
      <c r="U287" s="30">
        <v>9999</v>
      </c>
      <c r="V287" s="30">
        <v>9999</v>
      </c>
      <c r="W287" s="30">
        <v>9999</v>
      </c>
      <c r="X287" s="30">
        <v>9999</v>
      </c>
      <c r="Y287" s="30">
        <v>9999</v>
      </c>
      <c r="Z287" s="30">
        <v>9999</v>
      </c>
      <c r="AA287" s="30">
        <v>9999</v>
      </c>
      <c r="AB287" s="30">
        <v>9999</v>
      </c>
      <c r="AC287" s="30">
        <v>9999</v>
      </c>
      <c r="AD287" s="30">
        <v>9999</v>
      </c>
      <c r="AE287" s="30">
        <v>9999</v>
      </c>
      <c r="AF287" s="30">
        <v>9999</v>
      </c>
      <c r="AG287" s="30">
        <v>9999</v>
      </c>
      <c r="AH287" s="30">
        <v>9999</v>
      </c>
      <c r="AI287" s="30">
        <v>9999</v>
      </c>
      <c r="AJ287" s="30">
        <v>9999</v>
      </c>
      <c r="AK287" s="30">
        <v>9999</v>
      </c>
      <c r="AL287" s="30">
        <v>9999</v>
      </c>
      <c r="AM287" s="30">
        <v>9999</v>
      </c>
      <c r="AN287" s="30">
        <v>9999</v>
      </c>
      <c r="AO287" s="30">
        <v>9999</v>
      </c>
      <c r="AP287" s="30">
        <v>9999</v>
      </c>
      <c r="AQ287" s="30">
        <v>9999</v>
      </c>
      <c r="AR287" s="30">
        <v>9999</v>
      </c>
      <c r="AS287" s="30">
        <v>9999</v>
      </c>
      <c r="AT287" s="30">
        <v>9999</v>
      </c>
      <c r="AU287" s="30">
        <v>9999</v>
      </c>
      <c r="AV287" s="30">
        <v>9999</v>
      </c>
      <c r="AW287" s="525">
        <v>9999</v>
      </c>
      <c r="AX287" s="30">
        <v>9999</v>
      </c>
      <c r="AY287" s="30">
        <v>9999</v>
      </c>
      <c r="AZ287" s="30">
        <v>9999</v>
      </c>
      <c r="BA287" s="30">
        <v>9999</v>
      </c>
      <c r="BB287" s="30">
        <v>9999</v>
      </c>
      <c r="BC287" s="30">
        <v>9999</v>
      </c>
      <c r="BD287" s="30">
        <v>9999</v>
      </c>
      <c r="BE287" s="30">
        <v>9999</v>
      </c>
      <c r="BF287" s="30">
        <v>9999</v>
      </c>
      <c r="BG287" s="30">
        <v>9999</v>
      </c>
      <c r="BH287" s="30">
        <v>9999</v>
      </c>
      <c r="BI287" s="30">
        <v>9999</v>
      </c>
      <c r="BJ287" s="30">
        <v>9999</v>
      </c>
      <c r="BK287" s="30">
        <v>9999</v>
      </c>
      <c r="BL287" s="30">
        <v>9999</v>
      </c>
      <c r="BM287" s="30">
        <v>9999</v>
      </c>
      <c r="BN287" s="30">
        <v>9999</v>
      </c>
      <c r="BO287" s="30">
        <v>9999</v>
      </c>
      <c r="BP287" s="30">
        <v>9999</v>
      </c>
      <c r="BQ287" s="30">
        <v>9999</v>
      </c>
      <c r="BR287" s="30">
        <v>9999</v>
      </c>
      <c r="BS287" s="30">
        <v>9999</v>
      </c>
      <c r="BT287" s="30">
        <v>9999</v>
      </c>
      <c r="BU287" s="30">
        <v>9999</v>
      </c>
      <c r="BV287" s="30">
        <v>9999</v>
      </c>
      <c r="BW287" s="30">
        <v>9999</v>
      </c>
      <c r="BX287" s="30">
        <v>9999</v>
      </c>
      <c r="BY287" s="30">
        <v>9999</v>
      </c>
      <c r="BZ287" s="30">
        <v>9999</v>
      </c>
      <c r="CA287" s="30">
        <v>9999</v>
      </c>
      <c r="CB287" s="30">
        <v>9999</v>
      </c>
      <c r="CC287" s="30">
        <v>9999</v>
      </c>
      <c r="CD287" s="30">
        <v>9999</v>
      </c>
      <c r="CE287" s="30">
        <v>9999</v>
      </c>
      <c r="CF287" s="30">
        <v>9999</v>
      </c>
      <c r="CG287" s="30">
        <v>9999</v>
      </c>
      <c r="CH287" s="30">
        <v>9999</v>
      </c>
      <c r="CI287" s="30">
        <v>9999</v>
      </c>
      <c r="CJ287" s="30">
        <v>9999</v>
      </c>
      <c r="CK287" s="30">
        <v>9999</v>
      </c>
      <c r="CL287" s="30">
        <v>9999</v>
      </c>
      <c r="CM287" s="30">
        <v>9999</v>
      </c>
      <c r="CN287" s="30"/>
    </row>
    <row r="288" spans="1:92" ht="12.75" customHeight="1">
      <c r="A288" s="187" t="str">
        <f t="shared" si="60"/>
        <v>20251001_MaxRate</v>
      </c>
      <c r="B288" s="436">
        <v>0</v>
      </c>
      <c r="C288" s="96" t="s">
        <v>805</v>
      </c>
      <c r="D288" s="14"/>
      <c r="E288" s="14"/>
      <c r="F288" s="30">
        <v>9999</v>
      </c>
      <c r="G288" s="30">
        <v>9999</v>
      </c>
      <c r="H288" s="30">
        <v>9999</v>
      </c>
      <c r="I288" s="30">
        <v>9999</v>
      </c>
      <c r="J288" s="30">
        <v>9999</v>
      </c>
      <c r="K288" s="30">
        <v>9999</v>
      </c>
      <c r="L288" s="30">
        <v>9999</v>
      </c>
      <c r="M288" s="30">
        <v>9999</v>
      </c>
      <c r="N288" s="30">
        <v>9999</v>
      </c>
      <c r="O288" s="30">
        <v>9999</v>
      </c>
      <c r="P288" s="30">
        <v>9999</v>
      </c>
      <c r="Q288" s="30">
        <v>9999</v>
      </c>
      <c r="R288" s="30">
        <v>9999</v>
      </c>
      <c r="S288" s="30">
        <v>9999</v>
      </c>
      <c r="T288" s="30">
        <v>9999</v>
      </c>
      <c r="U288" s="30">
        <v>9999</v>
      </c>
      <c r="V288" s="30">
        <v>9999</v>
      </c>
      <c r="W288" s="30">
        <v>9999</v>
      </c>
      <c r="X288" s="30">
        <v>9999</v>
      </c>
      <c r="Y288" s="30">
        <v>9999</v>
      </c>
      <c r="Z288" s="30">
        <v>9999</v>
      </c>
      <c r="AA288" s="30">
        <v>9999</v>
      </c>
      <c r="AB288" s="30">
        <v>9999</v>
      </c>
      <c r="AC288" s="30">
        <v>9999</v>
      </c>
      <c r="AD288" s="30">
        <v>9999</v>
      </c>
      <c r="AE288" s="30">
        <v>9999</v>
      </c>
      <c r="AF288" s="30">
        <v>9999</v>
      </c>
      <c r="AG288" s="30">
        <v>9999</v>
      </c>
      <c r="AH288" s="30">
        <v>9999</v>
      </c>
      <c r="AI288" s="30">
        <v>9999</v>
      </c>
      <c r="AJ288" s="30">
        <v>9999</v>
      </c>
      <c r="AK288" s="30">
        <v>9999</v>
      </c>
      <c r="AL288" s="30">
        <v>9999</v>
      </c>
      <c r="AM288" s="30">
        <v>9999</v>
      </c>
      <c r="AN288" s="30">
        <v>9999</v>
      </c>
      <c r="AO288" s="30">
        <v>9999</v>
      </c>
      <c r="AP288" s="30">
        <v>9999</v>
      </c>
      <c r="AQ288" s="30">
        <v>9999</v>
      </c>
      <c r="AR288" s="30">
        <v>9999</v>
      </c>
      <c r="AS288" s="30">
        <v>9999</v>
      </c>
      <c r="AT288" s="30">
        <v>9999</v>
      </c>
      <c r="AU288" s="30">
        <v>9999</v>
      </c>
      <c r="AV288" s="30">
        <v>9999</v>
      </c>
      <c r="AW288" s="525">
        <v>9999</v>
      </c>
      <c r="AX288" s="30">
        <v>9999</v>
      </c>
      <c r="AY288" s="30">
        <v>9999</v>
      </c>
      <c r="AZ288" s="30">
        <v>9999</v>
      </c>
      <c r="BA288" s="30">
        <v>9999</v>
      </c>
      <c r="BB288" s="30">
        <v>9999</v>
      </c>
      <c r="BC288" s="30">
        <v>9999</v>
      </c>
      <c r="BD288" s="30">
        <v>9999</v>
      </c>
      <c r="BE288" s="30">
        <v>9999</v>
      </c>
      <c r="BF288" s="30">
        <v>9999</v>
      </c>
      <c r="BG288" s="30">
        <v>9999</v>
      </c>
      <c r="BH288" s="30">
        <v>9999</v>
      </c>
      <c r="BI288" s="30">
        <v>9999</v>
      </c>
      <c r="BJ288" s="30">
        <v>9999</v>
      </c>
      <c r="BK288" s="30">
        <v>9999</v>
      </c>
      <c r="BL288" s="30">
        <v>9999</v>
      </c>
      <c r="BM288" s="30">
        <v>9999</v>
      </c>
      <c r="BN288" s="30">
        <v>9999</v>
      </c>
      <c r="BO288" s="30">
        <v>9999</v>
      </c>
      <c r="BP288" s="30">
        <v>9999</v>
      </c>
      <c r="BQ288" s="30">
        <v>9999</v>
      </c>
      <c r="BR288" s="30">
        <v>9999</v>
      </c>
      <c r="BS288" s="30">
        <v>9999</v>
      </c>
      <c r="BT288" s="30">
        <v>9999</v>
      </c>
      <c r="BU288" s="30">
        <v>9999</v>
      </c>
      <c r="BV288" s="30">
        <v>9999</v>
      </c>
      <c r="BW288" s="30">
        <v>9999</v>
      </c>
      <c r="BX288" s="30">
        <v>9999</v>
      </c>
      <c r="BY288" s="30">
        <v>9999</v>
      </c>
      <c r="BZ288" s="30">
        <v>9999</v>
      </c>
      <c r="CA288" s="30">
        <v>9999</v>
      </c>
      <c r="CB288" s="30">
        <v>9999</v>
      </c>
      <c r="CC288" s="30">
        <v>9999</v>
      </c>
      <c r="CD288" s="30">
        <v>9999</v>
      </c>
      <c r="CE288" s="30">
        <v>9999</v>
      </c>
      <c r="CF288" s="30">
        <v>9999</v>
      </c>
      <c r="CG288" s="30">
        <v>9999</v>
      </c>
      <c r="CH288" s="30">
        <v>9999</v>
      </c>
      <c r="CI288" s="30">
        <v>9999</v>
      </c>
      <c r="CJ288" s="30">
        <v>9999</v>
      </c>
      <c r="CK288" s="30">
        <v>9999</v>
      </c>
      <c r="CL288" s="30">
        <v>9999</v>
      </c>
      <c r="CM288" s="30">
        <v>9999</v>
      </c>
      <c r="CN288" s="30"/>
    </row>
    <row r="289" spans="1:92" ht="12.75" customHeight="1">
      <c r="A289" s="187" t="str">
        <f t="shared" si="60"/>
        <v>20251001_MaxRate</v>
      </c>
      <c r="B289" s="436">
        <v>0</v>
      </c>
      <c r="C289" s="96" t="s">
        <v>807</v>
      </c>
      <c r="D289" s="14"/>
      <c r="E289" s="14"/>
      <c r="F289" s="30">
        <v>9999</v>
      </c>
      <c r="G289" s="30">
        <v>9999</v>
      </c>
      <c r="H289" s="30">
        <v>9999</v>
      </c>
      <c r="I289" s="30">
        <v>9999</v>
      </c>
      <c r="J289" s="30">
        <v>9999</v>
      </c>
      <c r="K289" s="30">
        <v>9999</v>
      </c>
      <c r="L289" s="30">
        <v>9999</v>
      </c>
      <c r="M289" s="30">
        <v>9999</v>
      </c>
      <c r="N289" s="30">
        <v>9999</v>
      </c>
      <c r="O289" s="30">
        <v>9999</v>
      </c>
      <c r="P289" s="30">
        <v>9999</v>
      </c>
      <c r="Q289" s="30">
        <v>9999</v>
      </c>
      <c r="R289" s="30">
        <v>9999</v>
      </c>
      <c r="S289" s="30">
        <v>9999</v>
      </c>
      <c r="T289" s="30">
        <v>9999</v>
      </c>
      <c r="U289" s="30">
        <v>9999</v>
      </c>
      <c r="V289" s="30">
        <v>9999</v>
      </c>
      <c r="W289" s="30">
        <v>9999</v>
      </c>
      <c r="X289" s="30">
        <v>9999</v>
      </c>
      <c r="Y289" s="30">
        <v>9999</v>
      </c>
      <c r="Z289" s="30">
        <v>9999</v>
      </c>
      <c r="AA289" s="30">
        <v>9999</v>
      </c>
      <c r="AB289" s="30">
        <v>9999</v>
      </c>
      <c r="AC289" s="30">
        <v>9999</v>
      </c>
      <c r="AD289" s="30">
        <v>9999</v>
      </c>
      <c r="AE289" s="30">
        <v>9999</v>
      </c>
      <c r="AF289" s="30">
        <v>9999</v>
      </c>
      <c r="AG289" s="30">
        <v>9999</v>
      </c>
      <c r="AH289" s="30">
        <v>9999</v>
      </c>
      <c r="AI289" s="30">
        <v>9999</v>
      </c>
      <c r="AJ289" s="30">
        <v>9999</v>
      </c>
      <c r="AK289" s="30">
        <v>9999</v>
      </c>
      <c r="AL289" s="30">
        <v>9999</v>
      </c>
      <c r="AM289" s="30">
        <v>9999</v>
      </c>
      <c r="AN289" s="30">
        <v>9999</v>
      </c>
      <c r="AO289" s="30">
        <v>9999</v>
      </c>
      <c r="AP289" s="30">
        <v>9999</v>
      </c>
      <c r="AQ289" s="30">
        <v>9999</v>
      </c>
      <c r="AR289" s="30">
        <v>9999</v>
      </c>
      <c r="AS289" s="30">
        <v>9999</v>
      </c>
      <c r="AT289" s="30">
        <v>9999</v>
      </c>
      <c r="AU289" s="30">
        <v>9999</v>
      </c>
      <c r="AV289" s="30">
        <v>9999</v>
      </c>
      <c r="AW289" s="525">
        <v>9999</v>
      </c>
      <c r="AX289" s="30">
        <v>9999</v>
      </c>
      <c r="AY289" s="30">
        <v>9999</v>
      </c>
      <c r="AZ289" s="30">
        <v>9999</v>
      </c>
      <c r="BA289" s="30">
        <v>9999</v>
      </c>
      <c r="BB289" s="30">
        <v>9999</v>
      </c>
      <c r="BC289" s="30">
        <v>9999</v>
      </c>
      <c r="BD289" s="30">
        <v>9999</v>
      </c>
      <c r="BE289" s="30">
        <v>9999</v>
      </c>
      <c r="BF289" s="30">
        <v>9999</v>
      </c>
      <c r="BG289" s="30">
        <v>9999</v>
      </c>
      <c r="BH289" s="30">
        <v>9999</v>
      </c>
      <c r="BI289" s="30">
        <v>9999</v>
      </c>
      <c r="BJ289" s="30">
        <v>9999</v>
      </c>
      <c r="BK289" s="30">
        <v>9999</v>
      </c>
      <c r="BL289" s="30">
        <v>9999</v>
      </c>
      <c r="BM289" s="30">
        <v>9999</v>
      </c>
      <c r="BN289" s="30">
        <v>9999</v>
      </c>
      <c r="BO289" s="30">
        <v>9999</v>
      </c>
      <c r="BP289" s="30">
        <v>9999</v>
      </c>
      <c r="BQ289" s="30">
        <v>9999</v>
      </c>
      <c r="BR289" s="30">
        <v>9999</v>
      </c>
      <c r="BS289" s="30">
        <v>9999</v>
      </c>
      <c r="BT289" s="30">
        <v>9999</v>
      </c>
      <c r="BU289" s="30">
        <v>9999</v>
      </c>
      <c r="BV289" s="30">
        <v>9999</v>
      </c>
      <c r="BW289" s="30">
        <v>9999</v>
      </c>
      <c r="BX289" s="30">
        <v>9999</v>
      </c>
      <c r="BY289" s="30">
        <v>9999</v>
      </c>
      <c r="BZ289" s="30">
        <v>9999</v>
      </c>
      <c r="CA289" s="30">
        <v>9999</v>
      </c>
      <c r="CB289" s="30">
        <v>9999</v>
      </c>
      <c r="CC289" s="30">
        <v>9999</v>
      </c>
      <c r="CD289" s="30">
        <v>9999</v>
      </c>
      <c r="CE289" s="30">
        <v>9999</v>
      </c>
      <c r="CF289" s="30">
        <v>9999</v>
      </c>
      <c r="CG289" s="30">
        <v>9999</v>
      </c>
      <c r="CH289" s="30">
        <v>9999</v>
      </c>
      <c r="CI289" s="30">
        <v>9999</v>
      </c>
      <c r="CJ289" s="30">
        <v>9999</v>
      </c>
      <c r="CK289" s="30">
        <v>9999</v>
      </c>
      <c r="CL289" s="30">
        <v>9999</v>
      </c>
      <c r="CM289" s="30">
        <v>9999</v>
      </c>
      <c r="CN289" s="30"/>
    </row>
    <row r="290" spans="1:92" ht="12.75" customHeight="1">
      <c r="A290" s="187" t="str">
        <f t="shared" si="60"/>
        <v>20251001_MaxRate</v>
      </c>
      <c r="B290" s="436">
        <v>0</v>
      </c>
      <c r="C290" s="96" t="s">
        <v>817</v>
      </c>
      <c r="D290" s="14"/>
      <c r="E290" s="14"/>
      <c r="F290" s="30">
        <v>9999</v>
      </c>
      <c r="G290" s="30">
        <v>9999</v>
      </c>
      <c r="H290" s="30">
        <v>9999</v>
      </c>
      <c r="I290" s="30">
        <v>9999</v>
      </c>
      <c r="J290" s="30">
        <v>9999</v>
      </c>
      <c r="K290" s="30">
        <v>9999</v>
      </c>
      <c r="L290" s="30">
        <v>9999</v>
      </c>
      <c r="M290" s="30">
        <v>9999</v>
      </c>
      <c r="N290" s="30">
        <v>9999</v>
      </c>
      <c r="O290" s="30">
        <v>9999</v>
      </c>
      <c r="P290" s="30">
        <v>9999</v>
      </c>
      <c r="Q290" s="30">
        <v>9999</v>
      </c>
      <c r="R290" s="30">
        <v>9999</v>
      </c>
      <c r="S290" s="30">
        <v>9999</v>
      </c>
      <c r="T290" s="30">
        <v>9999</v>
      </c>
      <c r="U290" s="30">
        <v>9999</v>
      </c>
      <c r="V290" s="30">
        <v>9999</v>
      </c>
      <c r="W290" s="30">
        <v>9999</v>
      </c>
      <c r="X290" s="30">
        <v>9999</v>
      </c>
      <c r="Y290" s="30">
        <v>9999</v>
      </c>
      <c r="Z290" s="30">
        <v>9999</v>
      </c>
      <c r="AA290" s="30">
        <v>9999</v>
      </c>
      <c r="AB290" s="30">
        <v>9999</v>
      </c>
      <c r="AC290" s="30">
        <v>9999</v>
      </c>
      <c r="AD290" s="30">
        <v>9999</v>
      </c>
      <c r="AE290" s="30">
        <v>9999</v>
      </c>
      <c r="AF290" s="30">
        <v>9999</v>
      </c>
      <c r="AG290" s="30">
        <v>9999</v>
      </c>
      <c r="AH290" s="30">
        <v>9999</v>
      </c>
      <c r="AI290" s="30">
        <v>9999</v>
      </c>
      <c r="AJ290" s="30">
        <v>9999</v>
      </c>
      <c r="AK290" s="30">
        <v>9999</v>
      </c>
      <c r="AL290" s="30">
        <v>9999</v>
      </c>
      <c r="AM290" s="30">
        <v>9999</v>
      </c>
      <c r="AN290" s="30">
        <v>9999</v>
      </c>
      <c r="AO290" s="30">
        <v>9999</v>
      </c>
      <c r="AP290" s="30">
        <v>9999</v>
      </c>
      <c r="AQ290" s="30">
        <v>9999</v>
      </c>
      <c r="AR290" s="30">
        <v>9999</v>
      </c>
      <c r="AS290" s="30">
        <v>9999</v>
      </c>
      <c r="AT290" s="30">
        <v>9999</v>
      </c>
      <c r="AU290" s="30">
        <v>9999</v>
      </c>
      <c r="AV290" s="30">
        <v>9999</v>
      </c>
      <c r="AW290" s="525">
        <v>9999</v>
      </c>
      <c r="AX290" s="30">
        <v>9999</v>
      </c>
      <c r="AY290" s="30">
        <v>9999</v>
      </c>
      <c r="AZ290" s="30">
        <v>9999</v>
      </c>
      <c r="BA290" s="30">
        <v>9999</v>
      </c>
      <c r="BB290" s="30">
        <v>9999</v>
      </c>
      <c r="BC290" s="30">
        <v>9999</v>
      </c>
      <c r="BD290" s="30">
        <v>9999</v>
      </c>
      <c r="BE290" s="30">
        <v>9999</v>
      </c>
      <c r="BF290" s="30">
        <v>9999</v>
      </c>
      <c r="BG290" s="30">
        <v>9999</v>
      </c>
      <c r="BH290" s="30">
        <v>9999</v>
      </c>
      <c r="BI290" s="30">
        <v>9999</v>
      </c>
      <c r="BJ290" s="30">
        <v>9999</v>
      </c>
      <c r="BK290" s="30">
        <v>9999</v>
      </c>
      <c r="BL290" s="30">
        <v>9999</v>
      </c>
      <c r="BM290" s="30">
        <v>9999</v>
      </c>
      <c r="BN290" s="30">
        <v>9999</v>
      </c>
      <c r="BO290" s="30">
        <v>9999</v>
      </c>
      <c r="BP290" s="30">
        <v>9999</v>
      </c>
      <c r="BQ290" s="30">
        <v>9999</v>
      </c>
      <c r="BR290" s="30">
        <v>9999</v>
      </c>
      <c r="BS290" s="30">
        <v>9999</v>
      </c>
      <c r="BT290" s="30">
        <v>9999</v>
      </c>
      <c r="BU290" s="30">
        <v>9999</v>
      </c>
      <c r="BV290" s="30">
        <v>9999</v>
      </c>
      <c r="BW290" s="30">
        <v>9999</v>
      </c>
      <c r="BX290" s="30">
        <v>9999</v>
      </c>
      <c r="BY290" s="30">
        <v>9999</v>
      </c>
      <c r="BZ290" s="30">
        <v>9999</v>
      </c>
      <c r="CA290" s="30">
        <v>9999</v>
      </c>
      <c r="CB290" s="30">
        <v>9999</v>
      </c>
      <c r="CC290" s="30">
        <v>9999</v>
      </c>
      <c r="CD290" s="30">
        <v>9999</v>
      </c>
      <c r="CE290" s="30">
        <v>9999</v>
      </c>
      <c r="CF290" s="30">
        <v>9999</v>
      </c>
      <c r="CG290" s="30">
        <v>9999</v>
      </c>
      <c r="CH290" s="30">
        <v>9999</v>
      </c>
      <c r="CI290" s="30">
        <v>9999</v>
      </c>
      <c r="CJ290" s="30">
        <v>9999</v>
      </c>
      <c r="CK290" s="30">
        <v>9999</v>
      </c>
      <c r="CL290" s="30">
        <v>9999</v>
      </c>
      <c r="CM290" s="30">
        <v>9999</v>
      </c>
      <c r="CN290" s="30"/>
    </row>
    <row r="291" spans="1:92" ht="12.75" customHeight="1">
      <c r="A291" s="187" t="str">
        <f t="shared" si="60"/>
        <v>20251001_MaxRate</v>
      </c>
      <c r="B291" s="436">
        <v>0</v>
      </c>
      <c r="C291" s="96" t="s">
        <v>818</v>
      </c>
      <c r="D291" s="14"/>
      <c r="E291" s="14"/>
      <c r="F291" s="30">
        <v>9999</v>
      </c>
      <c r="G291" s="30">
        <v>9999</v>
      </c>
      <c r="H291" s="30">
        <v>9999</v>
      </c>
      <c r="I291" s="30">
        <v>9999</v>
      </c>
      <c r="J291" s="30">
        <v>9999</v>
      </c>
      <c r="K291" s="30">
        <v>9999</v>
      </c>
      <c r="L291" s="30">
        <v>9999</v>
      </c>
      <c r="M291" s="30">
        <v>9999</v>
      </c>
      <c r="N291" s="30">
        <v>9999</v>
      </c>
      <c r="O291" s="30">
        <v>9999</v>
      </c>
      <c r="P291" s="30">
        <v>9999</v>
      </c>
      <c r="Q291" s="30">
        <v>9999</v>
      </c>
      <c r="R291" s="30">
        <v>9999</v>
      </c>
      <c r="S291" s="30">
        <v>9999</v>
      </c>
      <c r="T291" s="30">
        <v>9999</v>
      </c>
      <c r="U291" s="30">
        <v>9999</v>
      </c>
      <c r="V291" s="30">
        <v>9999</v>
      </c>
      <c r="W291" s="30">
        <v>9999</v>
      </c>
      <c r="X291" s="30">
        <v>9999</v>
      </c>
      <c r="Y291" s="30">
        <v>9999</v>
      </c>
      <c r="Z291" s="30">
        <v>9999</v>
      </c>
      <c r="AA291" s="30">
        <v>9999</v>
      </c>
      <c r="AB291" s="30">
        <v>9999</v>
      </c>
      <c r="AC291" s="30">
        <v>9999</v>
      </c>
      <c r="AD291" s="30">
        <v>9999</v>
      </c>
      <c r="AE291" s="30">
        <v>9999</v>
      </c>
      <c r="AF291" s="30">
        <v>9999</v>
      </c>
      <c r="AG291" s="30">
        <v>9999</v>
      </c>
      <c r="AH291" s="30">
        <v>9999</v>
      </c>
      <c r="AI291" s="30">
        <v>9999</v>
      </c>
      <c r="AJ291" s="30">
        <v>9999</v>
      </c>
      <c r="AK291" s="30">
        <v>9999</v>
      </c>
      <c r="AL291" s="30">
        <v>9999</v>
      </c>
      <c r="AM291" s="30">
        <v>9999</v>
      </c>
      <c r="AN291" s="30">
        <v>9999</v>
      </c>
      <c r="AO291" s="30">
        <v>9999</v>
      </c>
      <c r="AP291" s="30">
        <v>9999</v>
      </c>
      <c r="AQ291" s="30">
        <v>9999</v>
      </c>
      <c r="AR291" s="30">
        <v>9999</v>
      </c>
      <c r="AS291" s="30">
        <v>9999</v>
      </c>
      <c r="AT291" s="30">
        <v>9999</v>
      </c>
      <c r="AU291" s="30">
        <v>9999</v>
      </c>
      <c r="AV291" s="30">
        <v>9999</v>
      </c>
      <c r="AW291" s="525">
        <v>9999</v>
      </c>
      <c r="AX291" s="30">
        <v>9999</v>
      </c>
      <c r="AY291" s="30">
        <v>9999</v>
      </c>
      <c r="AZ291" s="30">
        <v>9999</v>
      </c>
      <c r="BA291" s="30">
        <v>9999</v>
      </c>
      <c r="BB291" s="30">
        <v>9999</v>
      </c>
      <c r="BC291" s="30">
        <v>9999</v>
      </c>
      <c r="BD291" s="30">
        <v>9999</v>
      </c>
      <c r="BE291" s="30">
        <v>9999</v>
      </c>
      <c r="BF291" s="30">
        <v>9999</v>
      </c>
      <c r="BG291" s="30">
        <v>9999</v>
      </c>
      <c r="BH291" s="30">
        <v>9999</v>
      </c>
      <c r="BI291" s="30">
        <v>9999</v>
      </c>
      <c r="BJ291" s="30">
        <v>9999</v>
      </c>
      <c r="BK291" s="30">
        <v>9999</v>
      </c>
      <c r="BL291" s="30">
        <v>9999</v>
      </c>
      <c r="BM291" s="30">
        <v>9999</v>
      </c>
      <c r="BN291" s="30">
        <v>9999</v>
      </c>
      <c r="BO291" s="30">
        <v>9999</v>
      </c>
      <c r="BP291" s="30">
        <v>9999</v>
      </c>
      <c r="BQ291" s="30">
        <v>9999</v>
      </c>
      <c r="BR291" s="30">
        <v>9999</v>
      </c>
      <c r="BS291" s="30">
        <v>9999</v>
      </c>
      <c r="BT291" s="30">
        <v>9999</v>
      </c>
      <c r="BU291" s="30">
        <v>9999</v>
      </c>
      <c r="BV291" s="30">
        <v>9999</v>
      </c>
      <c r="BW291" s="30">
        <v>9999</v>
      </c>
      <c r="BX291" s="30">
        <v>9999</v>
      </c>
      <c r="BY291" s="30">
        <v>9999</v>
      </c>
      <c r="BZ291" s="30">
        <v>9999</v>
      </c>
      <c r="CA291" s="30">
        <v>9999</v>
      </c>
      <c r="CB291" s="30">
        <v>9999</v>
      </c>
      <c r="CC291" s="30">
        <v>9999</v>
      </c>
      <c r="CD291" s="30">
        <v>9999</v>
      </c>
      <c r="CE291" s="30">
        <v>9999</v>
      </c>
      <c r="CF291" s="30">
        <v>9999</v>
      </c>
      <c r="CG291" s="30">
        <v>9999</v>
      </c>
      <c r="CH291" s="30">
        <v>9999</v>
      </c>
      <c r="CI291" s="30">
        <v>9999</v>
      </c>
      <c r="CJ291" s="30">
        <v>9999</v>
      </c>
      <c r="CK291" s="30">
        <v>9999</v>
      </c>
      <c r="CL291" s="30">
        <v>9999</v>
      </c>
      <c r="CM291" s="30">
        <v>9999</v>
      </c>
      <c r="CN291" s="30"/>
    </row>
    <row r="292" spans="1:92" ht="12.75" customHeight="1">
      <c r="A292" s="187" t="str">
        <f t="shared" si="60"/>
        <v>20251001_MaxRate</v>
      </c>
      <c r="B292" s="436">
        <v>0</v>
      </c>
      <c r="C292" s="96" t="s">
        <v>819</v>
      </c>
      <c r="D292" s="14"/>
      <c r="E292" s="14"/>
      <c r="F292" s="30">
        <v>9999</v>
      </c>
      <c r="G292" s="30">
        <v>9999</v>
      </c>
      <c r="H292" s="30">
        <v>9999</v>
      </c>
      <c r="I292" s="30">
        <v>9999</v>
      </c>
      <c r="J292" s="30">
        <v>9999</v>
      </c>
      <c r="K292" s="30">
        <v>9999</v>
      </c>
      <c r="L292" s="30">
        <v>9999</v>
      </c>
      <c r="M292" s="30">
        <v>9999</v>
      </c>
      <c r="N292" s="30">
        <v>9999</v>
      </c>
      <c r="O292" s="30">
        <v>9999</v>
      </c>
      <c r="P292" s="30">
        <v>9999</v>
      </c>
      <c r="Q292" s="30">
        <v>9999</v>
      </c>
      <c r="R292" s="30">
        <v>9999</v>
      </c>
      <c r="S292" s="30">
        <v>9999</v>
      </c>
      <c r="T292" s="30">
        <v>9999</v>
      </c>
      <c r="U292" s="30">
        <v>9999</v>
      </c>
      <c r="V292" s="30">
        <v>9999</v>
      </c>
      <c r="W292" s="30">
        <v>9999</v>
      </c>
      <c r="X292" s="30">
        <v>9999</v>
      </c>
      <c r="Y292" s="30">
        <v>9999</v>
      </c>
      <c r="Z292" s="30">
        <v>9999</v>
      </c>
      <c r="AA292" s="30">
        <v>9999</v>
      </c>
      <c r="AB292" s="30">
        <v>9999</v>
      </c>
      <c r="AC292" s="30">
        <v>9999</v>
      </c>
      <c r="AD292" s="30">
        <v>9999</v>
      </c>
      <c r="AE292" s="30">
        <v>9999</v>
      </c>
      <c r="AF292" s="30">
        <v>9999</v>
      </c>
      <c r="AG292" s="30">
        <v>9999</v>
      </c>
      <c r="AH292" s="30">
        <v>9999</v>
      </c>
      <c r="AI292" s="30">
        <v>9999</v>
      </c>
      <c r="AJ292" s="30">
        <v>9999</v>
      </c>
      <c r="AK292" s="30">
        <v>9999</v>
      </c>
      <c r="AL292" s="30">
        <v>9999</v>
      </c>
      <c r="AM292" s="30">
        <v>9999</v>
      </c>
      <c r="AN292" s="30">
        <v>9999</v>
      </c>
      <c r="AO292" s="30">
        <v>9999</v>
      </c>
      <c r="AP292" s="30">
        <v>9999</v>
      </c>
      <c r="AQ292" s="30">
        <v>9999</v>
      </c>
      <c r="AR292" s="30">
        <v>9999</v>
      </c>
      <c r="AS292" s="30">
        <v>9999</v>
      </c>
      <c r="AT292" s="30">
        <v>9999</v>
      </c>
      <c r="AU292" s="30">
        <v>9999</v>
      </c>
      <c r="AV292" s="30">
        <v>9999</v>
      </c>
      <c r="AW292" s="525">
        <v>9999</v>
      </c>
      <c r="AX292" s="30">
        <v>9999</v>
      </c>
      <c r="AY292" s="30">
        <v>9999</v>
      </c>
      <c r="AZ292" s="30">
        <v>9999</v>
      </c>
      <c r="BA292" s="30">
        <v>9999</v>
      </c>
      <c r="BB292" s="30">
        <v>9999</v>
      </c>
      <c r="BC292" s="30">
        <v>9999</v>
      </c>
      <c r="BD292" s="30">
        <v>9999</v>
      </c>
      <c r="BE292" s="30">
        <v>9999</v>
      </c>
      <c r="BF292" s="30">
        <v>9999</v>
      </c>
      <c r="BG292" s="30">
        <v>9999</v>
      </c>
      <c r="BH292" s="30">
        <v>9999</v>
      </c>
      <c r="BI292" s="30">
        <v>9999</v>
      </c>
      <c r="BJ292" s="30">
        <v>9999</v>
      </c>
      <c r="BK292" s="30">
        <v>9999</v>
      </c>
      <c r="BL292" s="30">
        <v>9999</v>
      </c>
      <c r="BM292" s="30">
        <v>9999</v>
      </c>
      <c r="BN292" s="30">
        <v>9999</v>
      </c>
      <c r="BO292" s="30">
        <v>9999</v>
      </c>
      <c r="BP292" s="30">
        <v>9999</v>
      </c>
      <c r="BQ292" s="30">
        <v>9999</v>
      </c>
      <c r="BR292" s="30">
        <v>9999</v>
      </c>
      <c r="BS292" s="30">
        <v>9999</v>
      </c>
      <c r="BT292" s="30">
        <v>9999</v>
      </c>
      <c r="BU292" s="30">
        <v>9999</v>
      </c>
      <c r="BV292" s="30">
        <v>9999</v>
      </c>
      <c r="BW292" s="30">
        <v>9999</v>
      </c>
      <c r="BX292" s="30">
        <v>9999</v>
      </c>
      <c r="BY292" s="30">
        <v>9999</v>
      </c>
      <c r="BZ292" s="30">
        <v>9999</v>
      </c>
      <c r="CA292" s="30">
        <v>9999</v>
      </c>
      <c r="CB292" s="30">
        <v>9999</v>
      </c>
      <c r="CC292" s="30">
        <v>9999</v>
      </c>
      <c r="CD292" s="30">
        <v>9999</v>
      </c>
      <c r="CE292" s="30">
        <v>9999</v>
      </c>
      <c r="CF292" s="30">
        <v>9999</v>
      </c>
      <c r="CG292" s="30">
        <v>9999</v>
      </c>
      <c r="CH292" s="30">
        <v>9999</v>
      </c>
      <c r="CI292" s="30">
        <v>9999</v>
      </c>
      <c r="CJ292" s="30">
        <v>9999</v>
      </c>
      <c r="CK292" s="30">
        <v>9999</v>
      </c>
      <c r="CL292" s="30">
        <v>9999</v>
      </c>
      <c r="CM292" s="30">
        <v>9999</v>
      </c>
      <c r="CN292" s="30"/>
    </row>
    <row r="293" spans="1:92" ht="12.75" customHeight="1">
      <c r="A293" s="187" t="str">
        <f t="shared" si="60"/>
        <v>20251001_MaxRate</v>
      </c>
      <c r="B293" s="436">
        <v>0</v>
      </c>
      <c r="C293" s="96" t="s">
        <v>820</v>
      </c>
      <c r="D293" s="14"/>
      <c r="E293" s="14"/>
      <c r="F293" s="30">
        <v>9999</v>
      </c>
      <c r="G293" s="30">
        <v>9999</v>
      </c>
      <c r="H293" s="30">
        <v>9999</v>
      </c>
      <c r="I293" s="30">
        <v>9999</v>
      </c>
      <c r="J293" s="30">
        <v>9999</v>
      </c>
      <c r="K293" s="30">
        <v>9999</v>
      </c>
      <c r="L293" s="30">
        <v>9999</v>
      </c>
      <c r="M293" s="30">
        <v>9999</v>
      </c>
      <c r="N293" s="30">
        <v>9999</v>
      </c>
      <c r="O293" s="30">
        <v>9999</v>
      </c>
      <c r="P293" s="30">
        <v>9999</v>
      </c>
      <c r="Q293" s="30">
        <v>9999</v>
      </c>
      <c r="R293" s="30">
        <v>9999</v>
      </c>
      <c r="S293" s="30">
        <v>9999</v>
      </c>
      <c r="T293" s="30">
        <v>9999</v>
      </c>
      <c r="U293" s="30">
        <v>9999</v>
      </c>
      <c r="V293" s="30">
        <v>9999</v>
      </c>
      <c r="W293" s="30">
        <v>9999</v>
      </c>
      <c r="X293" s="30">
        <v>9999</v>
      </c>
      <c r="Y293" s="30">
        <v>9999</v>
      </c>
      <c r="Z293" s="30">
        <v>9999</v>
      </c>
      <c r="AA293" s="30">
        <v>9999</v>
      </c>
      <c r="AB293" s="30">
        <v>9999</v>
      </c>
      <c r="AC293" s="30">
        <v>9999</v>
      </c>
      <c r="AD293" s="30">
        <v>9999</v>
      </c>
      <c r="AE293" s="30">
        <v>9999</v>
      </c>
      <c r="AF293" s="30">
        <v>9999</v>
      </c>
      <c r="AG293" s="30">
        <v>9999</v>
      </c>
      <c r="AH293" s="30">
        <v>9999</v>
      </c>
      <c r="AI293" s="30">
        <v>9999</v>
      </c>
      <c r="AJ293" s="30">
        <v>9999</v>
      </c>
      <c r="AK293" s="30">
        <v>9999</v>
      </c>
      <c r="AL293" s="30">
        <v>9999</v>
      </c>
      <c r="AM293" s="30">
        <v>9999</v>
      </c>
      <c r="AN293" s="30">
        <v>9999</v>
      </c>
      <c r="AO293" s="30">
        <v>9999</v>
      </c>
      <c r="AP293" s="30">
        <v>9999</v>
      </c>
      <c r="AQ293" s="30">
        <v>9999</v>
      </c>
      <c r="AR293" s="30">
        <v>9999</v>
      </c>
      <c r="AS293" s="30">
        <v>9999</v>
      </c>
      <c r="AT293" s="30">
        <v>9999</v>
      </c>
      <c r="AU293" s="30">
        <v>9999</v>
      </c>
      <c r="AV293" s="30">
        <v>9999</v>
      </c>
      <c r="AW293" s="525">
        <v>9999</v>
      </c>
      <c r="AX293" s="30">
        <v>9999</v>
      </c>
      <c r="AY293" s="30">
        <v>9999</v>
      </c>
      <c r="AZ293" s="30">
        <v>9999</v>
      </c>
      <c r="BA293" s="30">
        <v>9999</v>
      </c>
      <c r="BB293" s="30">
        <v>9999</v>
      </c>
      <c r="BC293" s="30">
        <v>9999</v>
      </c>
      <c r="BD293" s="30">
        <v>9999</v>
      </c>
      <c r="BE293" s="30">
        <v>9999</v>
      </c>
      <c r="BF293" s="30">
        <v>9999</v>
      </c>
      <c r="BG293" s="30">
        <v>9999</v>
      </c>
      <c r="BH293" s="30">
        <v>9999</v>
      </c>
      <c r="BI293" s="30">
        <v>9999</v>
      </c>
      <c r="BJ293" s="30">
        <v>9999</v>
      </c>
      <c r="BK293" s="30">
        <v>9999</v>
      </c>
      <c r="BL293" s="30">
        <v>9999</v>
      </c>
      <c r="BM293" s="30">
        <v>9999</v>
      </c>
      <c r="BN293" s="30">
        <v>9999</v>
      </c>
      <c r="BO293" s="30">
        <v>9999</v>
      </c>
      <c r="BP293" s="30">
        <v>9999</v>
      </c>
      <c r="BQ293" s="30">
        <v>9999</v>
      </c>
      <c r="BR293" s="30">
        <v>9999</v>
      </c>
      <c r="BS293" s="30">
        <v>9999</v>
      </c>
      <c r="BT293" s="30">
        <v>9999</v>
      </c>
      <c r="BU293" s="30">
        <v>9999</v>
      </c>
      <c r="BV293" s="30">
        <v>9999</v>
      </c>
      <c r="BW293" s="30">
        <v>9999</v>
      </c>
      <c r="BX293" s="30">
        <v>9999</v>
      </c>
      <c r="BY293" s="30">
        <v>9999</v>
      </c>
      <c r="BZ293" s="30">
        <v>9999</v>
      </c>
      <c r="CA293" s="30">
        <v>9999</v>
      </c>
      <c r="CB293" s="30">
        <v>9999</v>
      </c>
      <c r="CC293" s="30">
        <v>9999</v>
      </c>
      <c r="CD293" s="30">
        <v>9999</v>
      </c>
      <c r="CE293" s="30">
        <v>9999</v>
      </c>
      <c r="CF293" s="30">
        <v>9999</v>
      </c>
      <c r="CG293" s="30">
        <v>9999</v>
      </c>
      <c r="CH293" s="30">
        <v>9999</v>
      </c>
      <c r="CI293" s="30">
        <v>9999</v>
      </c>
      <c r="CJ293" s="30">
        <v>9999</v>
      </c>
      <c r="CK293" s="30">
        <v>9999</v>
      </c>
      <c r="CL293" s="30">
        <v>9999</v>
      </c>
      <c r="CM293" s="30">
        <v>9999</v>
      </c>
      <c r="CN293" s="30"/>
    </row>
    <row r="294" spans="1:92" ht="12.75" customHeight="1">
      <c r="A294" s="187" t="str">
        <f t="shared" si="60"/>
        <v>20251001_MaxRate</v>
      </c>
      <c r="B294" s="436">
        <v>0</v>
      </c>
      <c r="C294" s="96" t="s">
        <v>821</v>
      </c>
      <c r="D294" s="14"/>
      <c r="E294" s="14"/>
      <c r="F294" s="30">
        <v>9999</v>
      </c>
      <c r="G294" s="30">
        <v>9999</v>
      </c>
      <c r="H294" s="30">
        <v>9999</v>
      </c>
      <c r="I294" s="30">
        <v>9999</v>
      </c>
      <c r="J294" s="30">
        <v>9999</v>
      </c>
      <c r="K294" s="30">
        <v>9999</v>
      </c>
      <c r="L294" s="30">
        <v>9999</v>
      </c>
      <c r="M294" s="30">
        <v>9999</v>
      </c>
      <c r="N294" s="30">
        <v>9999</v>
      </c>
      <c r="O294" s="30">
        <v>9999</v>
      </c>
      <c r="P294" s="30">
        <v>9999</v>
      </c>
      <c r="Q294" s="30">
        <v>9999</v>
      </c>
      <c r="R294" s="30">
        <v>9999</v>
      </c>
      <c r="S294" s="30">
        <v>9999</v>
      </c>
      <c r="T294" s="30">
        <v>9999</v>
      </c>
      <c r="U294" s="30">
        <v>9999</v>
      </c>
      <c r="V294" s="30">
        <v>9999</v>
      </c>
      <c r="W294" s="30">
        <v>9999</v>
      </c>
      <c r="X294" s="30">
        <v>9999</v>
      </c>
      <c r="Y294" s="30">
        <v>9999</v>
      </c>
      <c r="Z294" s="30">
        <v>9999</v>
      </c>
      <c r="AA294" s="30">
        <v>9999</v>
      </c>
      <c r="AB294" s="30">
        <v>9999</v>
      </c>
      <c r="AC294" s="30">
        <v>9999</v>
      </c>
      <c r="AD294" s="30">
        <v>9999</v>
      </c>
      <c r="AE294" s="30">
        <v>9999</v>
      </c>
      <c r="AF294" s="30">
        <v>9999</v>
      </c>
      <c r="AG294" s="30">
        <v>9999</v>
      </c>
      <c r="AH294" s="30">
        <v>9999</v>
      </c>
      <c r="AI294" s="30">
        <v>9999</v>
      </c>
      <c r="AJ294" s="30">
        <v>9999</v>
      </c>
      <c r="AK294" s="30">
        <v>9999</v>
      </c>
      <c r="AL294" s="30">
        <v>9999</v>
      </c>
      <c r="AM294" s="30">
        <v>9999</v>
      </c>
      <c r="AN294" s="30">
        <v>9999</v>
      </c>
      <c r="AO294" s="30">
        <v>9999</v>
      </c>
      <c r="AP294" s="30">
        <v>9999</v>
      </c>
      <c r="AQ294" s="30">
        <v>9999</v>
      </c>
      <c r="AR294" s="30">
        <v>9999</v>
      </c>
      <c r="AS294" s="30">
        <v>9999</v>
      </c>
      <c r="AT294" s="30">
        <v>9999</v>
      </c>
      <c r="AU294" s="30">
        <v>9999</v>
      </c>
      <c r="AV294" s="30">
        <v>9999</v>
      </c>
      <c r="AW294" s="525">
        <v>9999</v>
      </c>
      <c r="AX294" s="30">
        <v>9999</v>
      </c>
      <c r="AY294" s="30">
        <v>9999</v>
      </c>
      <c r="AZ294" s="30">
        <v>9999</v>
      </c>
      <c r="BA294" s="30">
        <v>9999</v>
      </c>
      <c r="BB294" s="30">
        <v>9999</v>
      </c>
      <c r="BC294" s="30">
        <v>9999</v>
      </c>
      <c r="BD294" s="30">
        <v>9999</v>
      </c>
      <c r="BE294" s="30">
        <v>9999</v>
      </c>
      <c r="BF294" s="30">
        <v>9999</v>
      </c>
      <c r="BG294" s="30">
        <v>9999</v>
      </c>
      <c r="BH294" s="30">
        <v>9999</v>
      </c>
      <c r="BI294" s="30">
        <v>9999</v>
      </c>
      <c r="BJ294" s="30">
        <v>9999</v>
      </c>
      <c r="BK294" s="30">
        <v>9999</v>
      </c>
      <c r="BL294" s="30">
        <v>9999</v>
      </c>
      <c r="BM294" s="30">
        <v>9999</v>
      </c>
      <c r="BN294" s="30">
        <v>9999</v>
      </c>
      <c r="BO294" s="30">
        <v>9999</v>
      </c>
      <c r="BP294" s="30">
        <v>9999</v>
      </c>
      <c r="BQ294" s="30">
        <v>9999</v>
      </c>
      <c r="BR294" s="30">
        <v>9999</v>
      </c>
      <c r="BS294" s="30">
        <v>9999</v>
      </c>
      <c r="BT294" s="30">
        <v>9999</v>
      </c>
      <c r="BU294" s="30">
        <v>9999</v>
      </c>
      <c r="BV294" s="30">
        <v>9999</v>
      </c>
      <c r="BW294" s="30">
        <v>9999</v>
      </c>
      <c r="BX294" s="30">
        <v>9999</v>
      </c>
      <c r="BY294" s="30">
        <v>9999</v>
      </c>
      <c r="BZ294" s="30">
        <v>9999</v>
      </c>
      <c r="CA294" s="30">
        <v>9999</v>
      </c>
      <c r="CB294" s="30">
        <v>9999</v>
      </c>
      <c r="CC294" s="30">
        <v>9999</v>
      </c>
      <c r="CD294" s="30">
        <v>9999</v>
      </c>
      <c r="CE294" s="30">
        <v>9999</v>
      </c>
      <c r="CF294" s="30">
        <v>9999</v>
      </c>
      <c r="CG294" s="30">
        <v>9999</v>
      </c>
      <c r="CH294" s="30">
        <v>9999</v>
      </c>
      <c r="CI294" s="30">
        <v>9999</v>
      </c>
      <c r="CJ294" s="30">
        <v>9999</v>
      </c>
      <c r="CK294" s="30">
        <v>9999</v>
      </c>
      <c r="CL294" s="30">
        <v>9999</v>
      </c>
      <c r="CM294" s="30">
        <v>9999</v>
      </c>
      <c r="CN294" s="30"/>
    </row>
    <row r="295" spans="1:92" ht="12.75" customHeight="1">
      <c r="A295" s="187" t="str">
        <f t="shared" si="60"/>
        <v>20251001_MaxRate</v>
      </c>
      <c r="B295" s="436">
        <v>0</v>
      </c>
      <c r="C295" s="96" t="s">
        <v>822</v>
      </c>
      <c r="D295" s="14"/>
      <c r="E295" s="14"/>
      <c r="F295" s="30">
        <v>9999</v>
      </c>
      <c r="G295" s="30">
        <v>9999</v>
      </c>
      <c r="H295" s="30">
        <v>9999</v>
      </c>
      <c r="I295" s="30">
        <v>9999</v>
      </c>
      <c r="J295" s="30">
        <v>9999</v>
      </c>
      <c r="K295" s="30">
        <v>9999</v>
      </c>
      <c r="L295" s="30">
        <v>9999</v>
      </c>
      <c r="M295" s="30">
        <v>9999</v>
      </c>
      <c r="N295" s="30">
        <v>9999</v>
      </c>
      <c r="O295" s="30">
        <v>9999</v>
      </c>
      <c r="P295" s="30">
        <v>9999</v>
      </c>
      <c r="Q295" s="30">
        <v>9999</v>
      </c>
      <c r="R295" s="30">
        <v>9999</v>
      </c>
      <c r="S295" s="30">
        <v>9999</v>
      </c>
      <c r="T295" s="30">
        <v>9999</v>
      </c>
      <c r="U295" s="30">
        <v>9999</v>
      </c>
      <c r="V295" s="30">
        <v>9999</v>
      </c>
      <c r="W295" s="30">
        <v>9999</v>
      </c>
      <c r="X295" s="30">
        <v>9999</v>
      </c>
      <c r="Y295" s="30">
        <v>9999</v>
      </c>
      <c r="Z295" s="30">
        <v>9999</v>
      </c>
      <c r="AA295" s="30">
        <v>9999</v>
      </c>
      <c r="AB295" s="30">
        <v>9999</v>
      </c>
      <c r="AC295" s="30">
        <v>9999</v>
      </c>
      <c r="AD295" s="30">
        <v>9999</v>
      </c>
      <c r="AE295" s="30">
        <v>9999</v>
      </c>
      <c r="AF295" s="30">
        <v>9999</v>
      </c>
      <c r="AG295" s="30">
        <v>9999</v>
      </c>
      <c r="AH295" s="30">
        <v>9999</v>
      </c>
      <c r="AI295" s="30">
        <v>9999</v>
      </c>
      <c r="AJ295" s="30">
        <v>9999</v>
      </c>
      <c r="AK295" s="30">
        <v>9999</v>
      </c>
      <c r="AL295" s="30">
        <v>9999</v>
      </c>
      <c r="AM295" s="30">
        <v>9999</v>
      </c>
      <c r="AN295" s="30">
        <v>9999</v>
      </c>
      <c r="AO295" s="30">
        <v>9999</v>
      </c>
      <c r="AP295" s="30">
        <v>9999</v>
      </c>
      <c r="AQ295" s="30">
        <v>9999</v>
      </c>
      <c r="AR295" s="30">
        <v>9999</v>
      </c>
      <c r="AS295" s="30">
        <v>9999</v>
      </c>
      <c r="AT295" s="30">
        <v>9999</v>
      </c>
      <c r="AU295" s="30">
        <v>9999</v>
      </c>
      <c r="AV295" s="30">
        <v>9999</v>
      </c>
      <c r="AW295" s="525">
        <v>9999</v>
      </c>
      <c r="AX295" s="30">
        <v>9999</v>
      </c>
      <c r="AY295" s="30">
        <v>9999</v>
      </c>
      <c r="AZ295" s="30">
        <v>9999</v>
      </c>
      <c r="BA295" s="30">
        <v>9999</v>
      </c>
      <c r="BB295" s="30">
        <v>9999</v>
      </c>
      <c r="BC295" s="30">
        <v>9999</v>
      </c>
      <c r="BD295" s="30">
        <v>9999</v>
      </c>
      <c r="BE295" s="30">
        <v>9999</v>
      </c>
      <c r="BF295" s="30">
        <v>9999</v>
      </c>
      <c r="BG295" s="30">
        <v>9999</v>
      </c>
      <c r="BH295" s="30">
        <v>9999</v>
      </c>
      <c r="BI295" s="30">
        <v>9999</v>
      </c>
      <c r="BJ295" s="30">
        <v>9999</v>
      </c>
      <c r="BK295" s="30">
        <v>9999</v>
      </c>
      <c r="BL295" s="30">
        <v>9999</v>
      </c>
      <c r="BM295" s="30">
        <v>9999</v>
      </c>
      <c r="BN295" s="30">
        <v>9999</v>
      </c>
      <c r="BO295" s="30">
        <v>9999</v>
      </c>
      <c r="BP295" s="30">
        <v>9999</v>
      </c>
      <c r="BQ295" s="30">
        <v>9999</v>
      </c>
      <c r="BR295" s="30">
        <v>9999</v>
      </c>
      <c r="BS295" s="30">
        <v>9999</v>
      </c>
      <c r="BT295" s="30">
        <v>9999</v>
      </c>
      <c r="BU295" s="30">
        <v>9999</v>
      </c>
      <c r="BV295" s="30">
        <v>9999</v>
      </c>
      <c r="BW295" s="30">
        <v>9999</v>
      </c>
      <c r="BX295" s="30">
        <v>9999</v>
      </c>
      <c r="BY295" s="30">
        <v>9999</v>
      </c>
      <c r="BZ295" s="30">
        <v>9999</v>
      </c>
      <c r="CA295" s="30">
        <v>9999</v>
      </c>
      <c r="CB295" s="30">
        <v>9999</v>
      </c>
      <c r="CC295" s="30">
        <v>9999</v>
      </c>
      <c r="CD295" s="30">
        <v>9999</v>
      </c>
      <c r="CE295" s="30">
        <v>9999</v>
      </c>
      <c r="CF295" s="30">
        <v>9999</v>
      </c>
      <c r="CG295" s="30">
        <v>9999</v>
      </c>
      <c r="CH295" s="30">
        <v>9999</v>
      </c>
      <c r="CI295" s="30">
        <v>9999</v>
      </c>
      <c r="CJ295" s="30">
        <v>9999</v>
      </c>
      <c r="CK295" s="30">
        <v>9999</v>
      </c>
      <c r="CL295" s="30">
        <v>9999</v>
      </c>
      <c r="CM295" s="30">
        <v>9999</v>
      </c>
      <c r="CN295" s="30"/>
    </row>
    <row r="296" spans="1:92" ht="12.75" customHeight="1">
      <c r="A296" s="187" t="str">
        <f t="shared" si="60"/>
        <v>20251001_MaxRate</v>
      </c>
      <c r="B296" s="436">
        <v>0</v>
      </c>
      <c r="C296" s="96" t="s">
        <v>823</v>
      </c>
      <c r="D296" s="14"/>
      <c r="E296" s="14"/>
      <c r="F296" s="30">
        <v>9999</v>
      </c>
      <c r="G296" s="30">
        <v>9999</v>
      </c>
      <c r="H296" s="30">
        <v>9999</v>
      </c>
      <c r="I296" s="30">
        <v>9999</v>
      </c>
      <c r="J296" s="30">
        <v>9999</v>
      </c>
      <c r="K296" s="30">
        <v>9999</v>
      </c>
      <c r="L296" s="30">
        <v>9999</v>
      </c>
      <c r="M296" s="30">
        <v>9999</v>
      </c>
      <c r="N296" s="30">
        <v>9999</v>
      </c>
      <c r="O296" s="30">
        <v>9999</v>
      </c>
      <c r="P296" s="30">
        <v>9999</v>
      </c>
      <c r="Q296" s="30">
        <v>9999</v>
      </c>
      <c r="R296" s="30">
        <v>9999</v>
      </c>
      <c r="S296" s="30">
        <v>9999</v>
      </c>
      <c r="T296" s="30">
        <v>9999</v>
      </c>
      <c r="U296" s="30">
        <v>9999</v>
      </c>
      <c r="V296" s="30">
        <v>9999</v>
      </c>
      <c r="W296" s="30">
        <v>9999</v>
      </c>
      <c r="X296" s="30">
        <v>9999</v>
      </c>
      <c r="Y296" s="30">
        <v>9999</v>
      </c>
      <c r="Z296" s="30">
        <v>9999</v>
      </c>
      <c r="AA296" s="30">
        <v>9999</v>
      </c>
      <c r="AB296" s="30">
        <v>9999</v>
      </c>
      <c r="AC296" s="30">
        <v>9999</v>
      </c>
      <c r="AD296" s="30">
        <v>9999</v>
      </c>
      <c r="AE296" s="30">
        <v>9999</v>
      </c>
      <c r="AF296" s="30">
        <v>9999</v>
      </c>
      <c r="AG296" s="30">
        <v>9999</v>
      </c>
      <c r="AH296" s="30">
        <v>9999</v>
      </c>
      <c r="AI296" s="30">
        <v>9999</v>
      </c>
      <c r="AJ296" s="30">
        <v>9999</v>
      </c>
      <c r="AK296" s="30">
        <v>9999</v>
      </c>
      <c r="AL296" s="30">
        <v>9999</v>
      </c>
      <c r="AM296" s="30">
        <v>9999</v>
      </c>
      <c r="AN296" s="30">
        <v>9999</v>
      </c>
      <c r="AO296" s="30">
        <v>9999</v>
      </c>
      <c r="AP296" s="30">
        <v>9999</v>
      </c>
      <c r="AQ296" s="30">
        <v>9999</v>
      </c>
      <c r="AR296" s="30">
        <v>9999</v>
      </c>
      <c r="AS296" s="30">
        <v>9999</v>
      </c>
      <c r="AT296" s="30">
        <v>9999</v>
      </c>
      <c r="AU296" s="30">
        <v>9999</v>
      </c>
      <c r="AV296" s="30">
        <v>9999</v>
      </c>
      <c r="AW296" s="525">
        <v>9999</v>
      </c>
      <c r="AX296" s="30">
        <v>9999</v>
      </c>
      <c r="AY296" s="30">
        <v>9999</v>
      </c>
      <c r="AZ296" s="30">
        <v>9999</v>
      </c>
      <c r="BA296" s="30">
        <v>9999</v>
      </c>
      <c r="BB296" s="30">
        <v>9999</v>
      </c>
      <c r="BC296" s="30">
        <v>9999</v>
      </c>
      <c r="BD296" s="30">
        <v>9999</v>
      </c>
      <c r="BE296" s="30">
        <v>9999</v>
      </c>
      <c r="BF296" s="30">
        <v>9999</v>
      </c>
      <c r="BG296" s="30">
        <v>9999</v>
      </c>
      <c r="BH296" s="30">
        <v>9999</v>
      </c>
      <c r="BI296" s="30">
        <v>9999</v>
      </c>
      <c r="BJ296" s="30">
        <v>9999</v>
      </c>
      <c r="BK296" s="30">
        <v>9999</v>
      </c>
      <c r="BL296" s="30">
        <v>9999</v>
      </c>
      <c r="BM296" s="30">
        <v>9999</v>
      </c>
      <c r="BN296" s="30">
        <v>9999</v>
      </c>
      <c r="BO296" s="30">
        <v>9999</v>
      </c>
      <c r="BP296" s="30">
        <v>9999</v>
      </c>
      <c r="BQ296" s="30">
        <v>9999</v>
      </c>
      <c r="BR296" s="30">
        <v>9999</v>
      </c>
      <c r="BS296" s="30">
        <v>9999</v>
      </c>
      <c r="BT296" s="30">
        <v>9999</v>
      </c>
      <c r="BU296" s="30">
        <v>9999</v>
      </c>
      <c r="BV296" s="30">
        <v>9999</v>
      </c>
      <c r="BW296" s="30">
        <v>9999</v>
      </c>
      <c r="BX296" s="30">
        <v>9999</v>
      </c>
      <c r="BY296" s="30">
        <v>9999</v>
      </c>
      <c r="BZ296" s="30">
        <v>9999</v>
      </c>
      <c r="CA296" s="30">
        <v>9999</v>
      </c>
      <c r="CB296" s="30">
        <v>9999</v>
      </c>
      <c r="CC296" s="30">
        <v>9999</v>
      </c>
      <c r="CD296" s="30">
        <v>9999</v>
      </c>
      <c r="CE296" s="30">
        <v>9999</v>
      </c>
      <c r="CF296" s="30">
        <v>9999</v>
      </c>
      <c r="CG296" s="30">
        <v>9999</v>
      </c>
      <c r="CH296" s="30">
        <v>9999</v>
      </c>
      <c r="CI296" s="30">
        <v>9999</v>
      </c>
      <c r="CJ296" s="30">
        <v>9999</v>
      </c>
      <c r="CK296" s="30">
        <v>9999</v>
      </c>
      <c r="CL296" s="30">
        <v>9999</v>
      </c>
      <c r="CM296" s="30">
        <v>9999</v>
      </c>
      <c r="CN296" s="30"/>
    </row>
    <row r="297" spans="1:92" ht="12.75" customHeight="1">
      <c r="A297" s="187" t="str">
        <f t="shared" si="60"/>
        <v>20251001_MaxRate</v>
      </c>
      <c r="B297" s="436">
        <v>0</v>
      </c>
      <c r="C297" s="96" t="s">
        <v>824</v>
      </c>
      <c r="D297" s="14"/>
      <c r="E297" s="14"/>
      <c r="F297" s="30">
        <v>9999</v>
      </c>
      <c r="G297" s="30">
        <v>9999</v>
      </c>
      <c r="H297" s="30">
        <v>9999</v>
      </c>
      <c r="I297" s="30">
        <v>9999</v>
      </c>
      <c r="J297" s="30">
        <v>9999</v>
      </c>
      <c r="K297" s="30">
        <v>9999</v>
      </c>
      <c r="L297" s="30">
        <v>9999</v>
      </c>
      <c r="M297" s="30">
        <v>9999</v>
      </c>
      <c r="N297" s="30">
        <v>9999</v>
      </c>
      <c r="O297" s="30">
        <v>9999</v>
      </c>
      <c r="P297" s="30">
        <v>9999</v>
      </c>
      <c r="Q297" s="30">
        <v>9999</v>
      </c>
      <c r="R297" s="30">
        <v>9999</v>
      </c>
      <c r="S297" s="30">
        <v>9999</v>
      </c>
      <c r="T297" s="30">
        <v>9999</v>
      </c>
      <c r="U297" s="30">
        <v>9999</v>
      </c>
      <c r="V297" s="30">
        <v>9999</v>
      </c>
      <c r="W297" s="30">
        <v>9999</v>
      </c>
      <c r="X297" s="30">
        <v>9999</v>
      </c>
      <c r="Y297" s="30">
        <v>9999</v>
      </c>
      <c r="Z297" s="30">
        <v>9999</v>
      </c>
      <c r="AA297" s="30">
        <v>9999</v>
      </c>
      <c r="AB297" s="30">
        <v>9999</v>
      </c>
      <c r="AC297" s="30">
        <v>9999</v>
      </c>
      <c r="AD297" s="30">
        <v>9999</v>
      </c>
      <c r="AE297" s="30">
        <v>9999</v>
      </c>
      <c r="AF297" s="30">
        <v>9999</v>
      </c>
      <c r="AG297" s="30">
        <v>9999</v>
      </c>
      <c r="AH297" s="30">
        <v>9999</v>
      </c>
      <c r="AI297" s="30">
        <v>9999</v>
      </c>
      <c r="AJ297" s="30">
        <v>9999</v>
      </c>
      <c r="AK297" s="30">
        <v>9999</v>
      </c>
      <c r="AL297" s="30">
        <v>9999</v>
      </c>
      <c r="AM297" s="30">
        <v>9999</v>
      </c>
      <c r="AN297" s="30">
        <v>9999</v>
      </c>
      <c r="AO297" s="30">
        <v>9999</v>
      </c>
      <c r="AP297" s="30">
        <v>9999</v>
      </c>
      <c r="AQ297" s="30">
        <v>9999</v>
      </c>
      <c r="AR297" s="30">
        <v>9999</v>
      </c>
      <c r="AS297" s="30">
        <v>9999</v>
      </c>
      <c r="AT297" s="30">
        <v>9999</v>
      </c>
      <c r="AU297" s="30">
        <v>9999</v>
      </c>
      <c r="AV297" s="30">
        <v>9999</v>
      </c>
      <c r="AW297" s="525">
        <v>9999</v>
      </c>
      <c r="AX297" s="30">
        <v>9999</v>
      </c>
      <c r="AY297" s="30">
        <v>9999</v>
      </c>
      <c r="AZ297" s="30">
        <v>9999</v>
      </c>
      <c r="BA297" s="30">
        <v>9999</v>
      </c>
      <c r="BB297" s="30">
        <v>9999</v>
      </c>
      <c r="BC297" s="30">
        <v>9999</v>
      </c>
      <c r="BD297" s="30">
        <v>9999</v>
      </c>
      <c r="BE297" s="30">
        <v>9999</v>
      </c>
      <c r="BF297" s="30">
        <v>9999</v>
      </c>
      <c r="BG297" s="30">
        <v>9999</v>
      </c>
      <c r="BH297" s="30">
        <v>9999</v>
      </c>
      <c r="BI297" s="30">
        <v>9999</v>
      </c>
      <c r="BJ297" s="30">
        <v>9999</v>
      </c>
      <c r="BK297" s="30">
        <v>9999</v>
      </c>
      <c r="BL297" s="30">
        <v>9999</v>
      </c>
      <c r="BM297" s="30">
        <v>9999</v>
      </c>
      <c r="BN297" s="30">
        <v>9999</v>
      </c>
      <c r="BO297" s="30">
        <v>9999</v>
      </c>
      <c r="BP297" s="30">
        <v>9999</v>
      </c>
      <c r="BQ297" s="30">
        <v>9999</v>
      </c>
      <c r="BR297" s="30">
        <v>9999</v>
      </c>
      <c r="BS297" s="30">
        <v>9999</v>
      </c>
      <c r="BT297" s="30">
        <v>9999</v>
      </c>
      <c r="BU297" s="30">
        <v>9999</v>
      </c>
      <c r="BV297" s="30">
        <v>9999</v>
      </c>
      <c r="BW297" s="30">
        <v>9999</v>
      </c>
      <c r="BX297" s="30">
        <v>9999</v>
      </c>
      <c r="BY297" s="30">
        <v>9999</v>
      </c>
      <c r="BZ297" s="30">
        <v>9999</v>
      </c>
      <c r="CA297" s="30">
        <v>9999</v>
      </c>
      <c r="CB297" s="30">
        <v>9999</v>
      </c>
      <c r="CC297" s="30">
        <v>9999</v>
      </c>
      <c r="CD297" s="30">
        <v>9999</v>
      </c>
      <c r="CE297" s="30">
        <v>9999</v>
      </c>
      <c r="CF297" s="30">
        <v>9999</v>
      </c>
      <c r="CG297" s="30">
        <v>9999</v>
      </c>
      <c r="CH297" s="30">
        <v>9999</v>
      </c>
      <c r="CI297" s="30">
        <v>9999</v>
      </c>
      <c r="CJ297" s="30">
        <v>9999</v>
      </c>
      <c r="CK297" s="30">
        <v>9999</v>
      </c>
      <c r="CL297" s="30">
        <v>9999</v>
      </c>
      <c r="CM297" s="30">
        <v>9999</v>
      </c>
      <c r="CN297" s="30"/>
    </row>
    <row r="298" spans="1:92" ht="12.75" customHeight="1">
      <c r="A298" s="187" t="str">
        <f t="shared" si="60"/>
        <v>20251001_MaxRate</v>
      </c>
      <c r="B298" s="436">
        <v>0</v>
      </c>
      <c r="C298" s="96" t="s">
        <v>825</v>
      </c>
      <c r="D298" s="14"/>
      <c r="E298" s="14"/>
      <c r="F298" s="30">
        <v>9999</v>
      </c>
      <c r="G298" s="30">
        <v>9999</v>
      </c>
      <c r="H298" s="30">
        <v>9999</v>
      </c>
      <c r="I298" s="30">
        <v>9999</v>
      </c>
      <c r="J298" s="30">
        <v>9999</v>
      </c>
      <c r="K298" s="30">
        <v>9999</v>
      </c>
      <c r="L298" s="30">
        <v>9999</v>
      </c>
      <c r="M298" s="30">
        <v>9999</v>
      </c>
      <c r="N298" s="30">
        <v>9999</v>
      </c>
      <c r="O298" s="30">
        <v>9999</v>
      </c>
      <c r="P298" s="30">
        <v>9999</v>
      </c>
      <c r="Q298" s="30">
        <v>9999</v>
      </c>
      <c r="R298" s="30">
        <v>9999</v>
      </c>
      <c r="S298" s="30">
        <v>9999</v>
      </c>
      <c r="T298" s="30">
        <v>9999</v>
      </c>
      <c r="U298" s="30">
        <v>9999</v>
      </c>
      <c r="V298" s="30">
        <v>9999</v>
      </c>
      <c r="W298" s="30">
        <v>9999</v>
      </c>
      <c r="X298" s="30">
        <v>9999</v>
      </c>
      <c r="Y298" s="30">
        <v>9999</v>
      </c>
      <c r="Z298" s="30">
        <v>9999</v>
      </c>
      <c r="AA298" s="30">
        <v>9999</v>
      </c>
      <c r="AB298" s="30">
        <v>9999</v>
      </c>
      <c r="AC298" s="30">
        <v>9999</v>
      </c>
      <c r="AD298" s="30">
        <v>9999</v>
      </c>
      <c r="AE298" s="30">
        <v>9999</v>
      </c>
      <c r="AF298" s="30">
        <v>9999</v>
      </c>
      <c r="AG298" s="30">
        <v>9999</v>
      </c>
      <c r="AH298" s="30">
        <v>9999</v>
      </c>
      <c r="AI298" s="30">
        <v>9999</v>
      </c>
      <c r="AJ298" s="30">
        <v>9999</v>
      </c>
      <c r="AK298" s="30">
        <v>9999</v>
      </c>
      <c r="AL298" s="30">
        <v>9999</v>
      </c>
      <c r="AM298" s="30">
        <v>9999</v>
      </c>
      <c r="AN298" s="30">
        <v>9999</v>
      </c>
      <c r="AO298" s="30">
        <v>9999</v>
      </c>
      <c r="AP298" s="30">
        <v>9999</v>
      </c>
      <c r="AQ298" s="30">
        <v>9999</v>
      </c>
      <c r="AR298" s="30">
        <v>9999</v>
      </c>
      <c r="AS298" s="30">
        <v>9999</v>
      </c>
      <c r="AT298" s="30">
        <v>9999</v>
      </c>
      <c r="AU298" s="30">
        <v>9999</v>
      </c>
      <c r="AV298" s="30">
        <v>9999</v>
      </c>
      <c r="AW298" s="525">
        <v>9999</v>
      </c>
      <c r="AX298" s="30">
        <v>9999</v>
      </c>
      <c r="AY298" s="30">
        <v>9999</v>
      </c>
      <c r="AZ298" s="30">
        <v>9999</v>
      </c>
      <c r="BA298" s="30">
        <v>9999</v>
      </c>
      <c r="BB298" s="30">
        <v>9999</v>
      </c>
      <c r="BC298" s="30">
        <v>9999</v>
      </c>
      <c r="BD298" s="30">
        <v>9999</v>
      </c>
      <c r="BE298" s="30">
        <v>9999</v>
      </c>
      <c r="BF298" s="30">
        <v>9999</v>
      </c>
      <c r="BG298" s="30">
        <v>9999</v>
      </c>
      <c r="BH298" s="30">
        <v>9999</v>
      </c>
      <c r="BI298" s="30">
        <v>9999</v>
      </c>
      <c r="BJ298" s="30">
        <v>9999</v>
      </c>
      <c r="BK298" s="30">
        <v>9999</v>
      </c>
      <c r="BL298" s="30">
        <v>9999</v>
      </c>
      <c r="BM298" s="30">
        <v>9999</v>
      </c>
      <c r="BN298" s="30">
        <v>9999</v>
      </c>
      <c r="BO298" s="30">
        <v>9999</v>
      </c>
      <c r="BP298" s="30">
        <v>9999</v>
      </c>
      <c r="BQ298" s="30">
        <v>9999</v>
      </c>
      <c r="BR298" s="30">
        <v>9999</v>
      </c>
      <c r="BS298" s="30">
        <v>9999</v>
      </c>
      <c r="BT298" s="30">
        <v>9999</v>
      </c>
      <c r="BU298" s="30">
        <v>9999</v>
      </c>
      <c r="BV298" s="30">
        <v>9999</v>
      </c>
      <c r="BW298" s="30">
        <v>9999</v>
      </c>
      <c r="BX298" s="30">
        <v>9999</v>
      </c>
      <c r="BY298" s="30">
        <v>9999</v>
      </c>
      <c r="BZ298" s="30">
        <v>9999</v>
      </c>
      <c r="CA298" s="30">
        <v>9999</v>
      </c>
      <c r="CB298" s="30">
        <v>9999</v>
      </c>
      <c r="CC298" s="30">
        <v>9999</v>
      </c>
      <c r="CD298" s="30">
        <v>9999</v>
      </c>
      <c r="CE298" s="30">
        <v>9999</v>
      </c>
      <c r="CF298" s="30">
        <v>9999</v>
      </c>
      <c r="CG298" s="30">
        <v>9999</v>
      </c>
      <c r="CH298" s="30">
        <v>9999</v>
      </c>
      <c r="CI298" s="30">
        <v>9999</v>
      </c>
      <c r="CJ298" s="30">
        <v>9999</v>
      </c>
      <c r="CK298" s="30">
        <v>9999</v>
      </c>
      <c r="CL298" s="30">
        <v>9999</v>
      </c>
      <c r="CM298" s="30">
        <v>9999</v>
      </c>
      <c r="CN298" s="30"/>
    </row>
    <row r="299" spans="1:92" ht="12.75" customHeight="1">
      <c r="A299" s="187" t="str">
        <f t="shared" si="60"/>
        <v>20251001_MaxRate</v>
      </c>
      <c r="B299" s="436">
        <v>0</v>
      </c>
      <c r="C299" s="96" t="s">
        <v>826</v>
      </c>
      <c r="D299" s="14"/>
      <c r="E299" s="14"/>
      <c r="F299" s="30">
        <v>9999</v>
      </c>
      <c r="G299" s="30">
        <v>9999</v>
      </c>
      <c r="H299" s="30">
        <v>9999</v>
      </c>
      <c r="I299" s="30">
        <v>9999</v>
      </c>
      <c r="J299" s="30">
        <v>9999</v>
      </c>
      <c r="K299" s="30">
        <v>9999</v>
      </c>
      <c r="L299" s="30">
        <v>9999</v>
      </c>
      <c r="M299" s="30">
        <v>9999</v>
      </c>
      <c r="N299" s="30">
        <v>9999</v>
      </c>
      <c r="O299" s="30">
        <v>9999</v>
      </c>
      <c r="P299" s="30">
        <v>9999</v>
      </c>
      <c r="Q299" s="30">
        <v>9999</v>
      </c>
      <c r="R299" s="30">
        <v>9999</v>
      </c>
      <c r="S299" s="30">
        <v>9999</v>
      </c>
      <c r="T299" s="30">
        <v>9999</v>
      </c>
      <c r="U299" s="30">
        <v>9999</v>
      </c>
      <c r="V299" s="30">
        <v>9999</v>
      </c>
      <c r="W299" s="30">
        <v>9999</v>
      </c>
      <c r="X299" s="30">
        <v>9999</v>
      </c>
      <c r="Y299" s="30">
        <v>9999</v>
      </c>
      <c r="Z299" s="30">
        <v>9999</v>
      </c>
      <c r="AA299" s="30">
        <v>9999</v>
      </c>
      <c r="AB299" s="30">
        <v>9999</v>
      </c>
      <c r="AC299" s="30">
        <v>9999</v>
      </c>
      <c r="AD299" s="30">
        <v>9999</v>
      </c>
      <c r="AE299" s="30">
        <v>9999</v>
      </c>
      <c r="AF299" s="30">
        <v>9999</v>
      </c>
      <c r="AG299" s="30">
        <v>9999</v>
      </c>
      <c r="AH299" s="30">
        <v>9999</v>
      </c>
      <c r="AI299" s="30">
        <v>9999</v>
      </c>
      <c r="AJ299" s="30">
        <v>9999</v>
      </c>
      <c r="AK299" s="30">
        <v>9999</v>
      </c>
      <c r="AL299" s="30">
        <v>9999</v>
      </c>
      <c r="AM299" s="30">
        <v>9999</v>
      </c>
      <c r="AN299" s="30">
        <v>9999</v>
      </c>
      <c r="AO299" s="30">
        <v>9999</v>
      </c>
      <c r="AP299" s="30">
        <v>9999</v>
      </c>
      <c r="AQ299" s="30">
        <v>9999</v>
      </c>
      <c r="AR299" s="30">
        <v>9999</v>
      </c>
      <c r="AS299" s="30">
        <v>9999</v>
      </c>
      <c r="AT299" s="30">
        <v>9999</v>
      </c>
      <c r="AU299" s="30">
        <v>9999</v>
      </c>
      <c r="AV299" s="30">
        <v>9999</v>
      </c>
      <c r="AW299" s="525">
        <v>9999</v>
      </c>
      <c r="AX299" s="30">
        <v>9999</v>
      </c>
      <c r="AY299" s="30">
        <v>9999</v>
      </c>
      <c r="AZ299" s="30">
        <v>9999</v>
      </c>
      <c r="BA299" s="30">
        <v>9999</v>
      </c>
      <c r="BB299" s="30">
        <v>9999</v>
      </c>
      <c r="BC299" s="30">
        <v>9999</v>
      </c>
      <c r="BD299" s="30">
        <v>9999</v>
      </c>
      <c r="BE299" s="30">
        <v>9999</v>
      </c>
      <c r="BF299" s="30">
        <v>9999</v>
      </c>
      <c r="BG299" s="30">
        <v>9999</v>
      </c>
      <c r="BH299" s="30">
        <v>9999</v>
      </c>
      <c r="BI299" s="30">
        <v>9999</v>
      </c>
      <c r="BJ299" s="30">
        <v>9999</v>
      </c>
      <c r="BK299" s="30">
        <v>9999</v>
      </c>
      <c r="BL299" s="30">
        <v>9999</v>
      </c>
      <c r="BM299" s="30">
        <v>9999</v>
      </c>
      <c r="BN299" s="30">
        <v>9999</v>
      </c>
      <c r="BO299" s="30">
        <v>9999</v>
      </c>
      <c r="BP299" s="30">
        <v>9999</v>
      </c>
      <c r="BQ299" s="30">
        <v>9999</v>
      </c>
      <c r="BR299" s="30">
        <v>9999</v>
      </c>
      <c r="BS299" s="30">
        <v>9999</v>
      </c>
      <c r="BT299" s="30">
        <v>9999</v>
      </c>
      <c r="BU299" s="30">
        <v>9999</v>
      </c>
      <c r="BV299" s="30">
        <v>9999</v>
      </c>
      <c r="BW299" s="30">
        <v>9999</v>
      </c>
      <c r="BX299" s="30">
        <v>9999</v>
      </c>
      <c r="BY299" s="30">
        <v>9999</v>
      </c>
      <c r="BZ299" s="30">
        <v>9999</v>
      </c>
      <c r="CA299" s="30">
        <v>9999</v>
      </c>
      <c r="CB299" s="30">
        <v>9999</v>
      </c>
      <c r="CC299" s="30">
        <v>9999</v>
      </c>
      <c r="CD299" s="30">
        <v>9999</v>
      </c>
      <c r="CE299" s="30">
        <v>9999</v>
      </c>
      <c r="CF299" s="30">
        <v>9999</v>
      </c>
      <c r="CG299" s="30">
        <v>9999</v>
      </c>
      <c r="CH299" s="30">
        <v>9999</v>
      </c>
      <c r="CI299" s="30">
        <v>9999</v>
      </c>
      <c r="CJ299" s="30">
        <v>9999</v>
      </c>
      <c r="CK299" s="30">
        <v>9999</v>
      </c>
      <c r="CL299" s="30">
        <v>9999</v>
      </c>
      <c r="CM299" s="30">
        <v>9999</v>
      </c>
      <c r="CN299" s="30"/>
    </row>
    <row r="300" spans="1:92" ht="12.75" customHeight="1">
      <c r="A300" s="187" t="str">
        <f t="shared" si="60"/>
        <v>20251001_MaxRate</v>
      </c>
      <c r="B300" s="436">
        <v>0</v>
      </c>
      <c r="C300" s="96" t="s">
        <v>827</v>
      </c>
      <c r="D300" s="14"/>
      <c r="E300" s="14"/>
      <c r="F300" s="30">
        <v>9999</v>
      </c>
      <c r="G300" s="30">
        <v>9999</v>
      </c>
      <c r="H300" s="30">
        <v>9999</v>
      </c>
      <c r="I300" s="30">
        <v>9999</v>
      </c>
      <c r="J300" s="30">
        <v>9999</v>
      </c>
      <c r="K300" s="30">
        <v>9999</v>
      </c>
      <c r="L300" s="30">
        <v>9999</v>
      </c>
      <c r="M300" s="30">
        <v>9999</v>
      </c>
      <c r="N300" s="30">
        <v>9999</v>
      </c>
      <c r="O300" s="30">
        <v>9999</v>
      </c>
      <c r="P300" s="30">
        <v>9999</v>
      </c>
      <c r="Q300" s="30">
        <v>9999</v>
      </c>
      <c r="R300" s="30">
        <v>9999</v>
      </c>
      <c r="S300" s="30">
        <v>9999</v>
      </c>
      <c r="T300" s="30">
        <v>9999</v>
      </c>
      <c r="U300" s="30">
        <v>9999</v>
      </c>
      <c r="V300" s="30">
        <v>9999</v>
      </c>
      <c r="W300" s="30">
        <v>9999</v>
      </c>
      <c r="X300" s="30">
        <v>9999</v>
      </c>
      <c r="Y300" s="30">
        <v>9999</v>
      </c>
      <c r="Z300" s="30">
        <v>9999</v>
      </c>
      <c r="AA300" s="30">
        <v>9999</v>
      </c>
      <c r="AB300" s="30">
        <v>9999</v>
      </c>
      <c r="AC300" s="30">
        <v>9999</v>
      </c>
      <c r="AD300" s="30">
        <v>9999</v>
      </c>
      <c r="AE300" s="30">
        <v>9999</v>
      </c>
      <c r="AF300" s="30">
        <v>9999</v>
      </c>
      <c r="AG300" s="30">
        <v>9999</v>
      </c>
      <c r="AH300" s="30">
        <v>9999</v>
      </c>
      <c r="AI300" s="30">
        <v>9999</v>
      </c>
      <c r="AJ300" s="30">
        <v>9999</v>
      </c>
      <c r="AK300" s="30">
        <v>9999</v>
      </c>
      <c r="AL300" s="30">
        <v>9999</v>
      </c>
      <c r="AM300" s="30">
        <v>9999</v>
      </c>
      <c r="AN300" s="30">
        <v>9999</v>
      </c>
      <c r="AO300" s="30">
        <v>9999</v>
      </c>
      <c r="AP300" s="30">
        <v>9999</v>
      </c>
      <c r="AQ300" s="30">
        <v>9999</v>
      </c>
      <c r="AR300" s="30">
        <v>9999</v>
      </c>
      <c r="AS300" s="30">
        <v>9999</v>
      </c>
      <c r="AT300" s="30">
        <v>9999</v>
      </c>
      <c r="AU300" s="30">
        <v>9999</v>
      </c>
      <c r="AV300" s="30">
        <v>9999</v>
      </c>
      <c r="AW300" s="525">
        <v>9999</v>
      </c>
      <c r="AX300" s="30">
        <v>9999</v>
      </c>
      <c r="AY300" s="30">
        <v>9999</v>
      </c>
      <c r="AZ300" s="30">
        <v>9999</v>
      </c>
      <c r="BA300" s="30">
        <v>9999</v>
      </c>
      <c r="BB300" s="30">
        <v>9999</v>
      </c>
      <c r="BC300" s="30">
        <v>9999</v>
      </c>
      <c r="BD300" s="30">
        <v>9999</v>
      </c>
      <c r="BE300" s="30">
        <v>9999</v>
      </c>
      <c r="BF300" s="30">
        <v>9999</v>
      </c>
      <c r="BG300" s="30">
        <v>9999</v>
      </c>
      <c r="BH300" s="30">
        <v>9999</v>
      </c>
      <c r="BI300" s="30">
        <v>9999</v>
      </c>
      <c r="BJ300" s="30">
        <v>9999</v>
      </c>
      <c r="BK300" s="30">
        <v>9999</v>
      </c>
      <c r="BL300" s="30">
        <v>9999</v>
      </c>
      <c r="BM300" s="30">
        <v>9999</v>
      </c>
      <c r="BN300" s="30">
        <v>9999</v>
      </c>
      <c r="BO300" s="30">
        <v>9999</v>
      </c>
      <c r="BP300" s="30">
        <v>9999</v>
      </c>
      <c r="BQ300" s="30">
        <v>9999</v>
      </c>
      <c r="BR300" s="30">
        <v>9999</v>
      </c>
      <c r="BS300" s="30">
        <v>9999</v>
      </c>
      <c r="BT300" s="30">
        <v>9999</v>
      </c>
      <c r="BU300" s="30">
        <v>9999</v>
      </c>
      <c r="BV300" s="30">
        <v>9999</v>
      </c>
      <c r="BW300" s="30">
        <v>9999</v>
      </c>
      <c r="BX300" s="30">
        <v>9999</v>
      </c>
      <c r="BY300" s="30">
        <v>9999</v>
      </c>
      <c r="BZ300" s="30">
        <v>9999</v>
      </c>
      <c r="CA300" s="30">
        <v>9999</v>
      </c>
      <c r="CB300" s="30">
        <v>9999</v>
      </c>
      <c r="CC300" s="30">
        <v>9999</v>
      </c>
      <c r="CD300" s="30">
        <v>9999</v>
      </c>
      <c r="CE300" s="30">
        <v>9999</v>
      </c>
      <c r="CF300" s="30">
        <v>9999</v>
      </c>
      <c r="CG300" s="30">
        <v>9999</v>
      </c>
      <c r="CH300" s="30">
        <v>9999</v>
      </c>
      <c r="CI300" s="30">
        <v>9999</v>
      </c>
      <c r="CJ300" s="30">
        <v>9999</v>
      </c>
      <c r="CK300" s="30">
        <v>9999</v>
      </c>
      <c r="CL300" s="30">
        <v>9999</v>
      </c>
      <c r="CM300" s="30">
        <v>9999</v>
      </c>
      <c r="CN300" s="30"/>
    </row>
    <row r="301" spans="1:92" ht="12.75" customHeight="1">
      <c r="A301" s="187" t="str">
        <f t="shared" si="60"/>
        <v>20251001_MaxRate</v>
      </c>
      <c r="B301" s="436">
        <v>0</v>
      </c>
      <c r="C301" s="96" t="s">
        <v>828</v>
      </c>
      <c r="D301" s="14"/>
      <c r="E301" s="14"/>
      <c r="F301" s="30">
        <v>9999</v>
      </c>
      <c r="G301" s="30">
        <v>9999</v>
      </c>
      <c r="H301" s="30">
        <v>9999</v>
      </c>
      <c r="I301" s="30">
        <v>9999</v>
      </c>
      <c r="J301" s="30">
        <v>9999</v>
      </c>
      <c r="K301" s="30">
        <v>9999</v>
      </c>
      <c r="L301" s="30">
        <v>9999</v>
      </c>
      <c r="M301" s="30">
        <v>9999</v>
      </c>
      <c r="N301" s="30">
        <v>9999</v>
      </c>
      <c r="O301" s="30">
        <v>9999</v>
      </c>
      <c r="P301" s="30">
        <v>9999</v>
      </c>
      <c r="Q301" s="30">
        <v>9999</v>
      </c>
      <c r="R301" s="30">
        <v>9999</v>
      </c>
      <c r="S301" s="30">
        <v>9999</v>
      </c>
      <c r="T301" s="30">
        <v>9999</v>
      </c>
      <c r="U301" s="30">
        <v>9999</v>
      </c>
      <c r="V301" s="30">
        <v>9999</v>
      </c>
      <c r="W301" s="30">
        <v>9999</v>
      </c>
      <c r="X301" s="30">
        <v>9999</v>
      </c>
      <c r="Y301" s="30">
        <v>9999</v>
      </c>
      <c r="Z301" s="30">
        <v>9999</v>
      </c>
      <c r="AA301" s="30">
        <v>9999</v>
      </c>
      <c r="AB301" s="30">
        <v>9999</v>
      </c>
      <c r="AC301" s="30">
        <v>9999</v>
      </c>
      <c r="AD301" s="30">
        <v>9999</v>
      </c>
      <c r="AE301" s="30">
        <v>9999</v>
      </c>
      <c r="AF301" s="30">
        <v>9999</v>
      </c>
      <c r="AG301" s="30">
        <v>9999</v>
      </c>
      <c r="AH301" s="30">
        <v>9999</v>
      </c>
      <c r="AI301" s="30">
        <v>9999</v>
      </c>
      <c r="AJ301" s="30">
        <v>9999</v>
      </c>
      <c r="AK301" s="30">
        <v>9999</v>
      </c>
      <c r="AL301" s="30">
        <v>9999</v>
      </c>
      <c r="AM301" s="30">
        <v>9999</v>
      </c>
      <c r="AN301" s="30">
        <v>9999</v>
      </c>
      <c r="AO301" s="30">
        <v>9999</v>
      </c>
      <c r="AP301" s="30">
        <v>9999</v>
      </c>
      <c r="AQ301" s="30">
        <v>9999</v>
      </c>
      <c r="AR301" s="30">
        <v>9999</v>
      </c>
      <c r="AS301" s="30">
        <v>9999</v>
      </c>
      <c r="AT301" s="30">
        <v>9999</v>
      </c>
      <c r="AU301" s="30">
        <v>9999</v>
      </c>
      <c r="AV301" s="30">
        <v>9999</v>
      </c>
      <c r="AW301" s="525">
        <v>9999</v>
      </c>
      <c r="AX301" s="30">
        <v>9999</v>
      </c>
      <c r="AY301" s="30">
        <v>9999</v>
      </c>
      <c r="AZ301" s="30">
        <v>9999</v>
      </c>
      <c r="BA301" s="30">
        <v>9999</v>
      </c>
      <c r="BB301" s="30">
        <v>9999</v>
      </c>
      <c r="BC301" s="30">
        <v>9999</v>
      </c>
      <c r="BD301" s="30">
        <v>9999</v>
      </c>
      <c r="BE301" s="30">
        <v>9999</v>
      </c>
      <c r="BF301" s="30">
        <v>9999</v>
      </c>
      <c r="BG301" s="30">
        <v>9999</v>
      </c>
      <c r="BH301" s="30">
        <v>9999</v>
      </c>
      <c r="BI301" s="30">
        <v>9999</v>
      </c>
      <c r="BJ301" s="30">
        <v>9999</v>
      </c>
      <c r="BK301" s="30">
        <v>9999</v>
      </c>
      <c r="BL301" s="30">
        <v>9999</v>
      </c>
      <c r="BM301" s="30">
        <v>9999</v>
      </c>
      <c r="BN301" s="30">
        <v>9999</v>
      </c>
      <c r="BO301" s="30">
        <v>9999</v>
      </c>
      <c r="BP301" s="30">
        <v>9999</v>
      </c>
      <c r="BQ301" s="30">
        <v>9999</v>
      </c>
      <c r="BR301" s="30">
        <v>9999</v>
      </c>
      <c r="BS301" s="30">
        <v>9999</v>
      </c>
      <c r="BT301" s="30">
        <v>9999</v>
      </c>
      <c r="BU301" s="30">
        <v>9999</v>
      </c>
      <c r="BV301" s="30">
        <v>9999</v>
      </c>
      <c r="BW301" s="30">
        <v>9999</v>
      </c>
      <c r="BX301" s="30">
        <v>9999</v>
      </c>
      <c r="BY301" s="30">
        <v>9999</v>
      </c>
      <c r="BZ301" s="30">
        <v>9999</v>
      </c>
      <c r="CA301" s="30">
        <v>9999</v>
      </c>
      <c r="CB301" s="30">
        <v>9999</v>
      </c>
      <c r="CC301" s="30">
        <v>9999</v>
      </c>
      <c r="CD301" s="30">
        <v>9999</v>
      </c>
      <c r="CE301" s="30">
        <v>9999</v>
      </c>
      <c r="CF301" s="30">
        <v>9999</v>
      </c>
      <c r="CG301" s="30">
        <v>9999</v>
      </c>
      <c r="CH301" s="30">
        <v>9999</v>
      </c>
      <c r="CI301" s="30">
        <v>9999</v>
      </c>
      <c r="CJ301" s="30">
        <v>9999</v>
      </c>
      <c r="CK301" s="30">
        <v>9999</v>
      </c>
      <c r="CL301" s="30">
        <v>9999</v>
      </c>
      <c r="CM301" s="30">
        <v>9999</v>
      </c>
      <c r="CN301" s="30"/>
    </row>
    <row r="302" spans="1:92" ht="12.75" customHeight="1">
      <c r="A302" s="187" t="str">
        <f t="shared" si="60"/>
        <v>20251001_MaxRate</v>
      </c>
      <c r="B302" s="436">
        <v>0</v>
      </c>
      <c r="C302" s="96" t="s">
        <v>829</v>
      </c>
      <c r="D302" s="14"/>
      <c r="E302" s="14"/>
      <c r="F302" s="30">
        <v>9999</v>
      </c>
      <c r="G302" s="30">
        <v>9999</v>
      </c>
      <c r="H302" s="30">
        <v>9999</v>
      </c>
      <c r="I302" s="30">
        <v>9999</v>
      </c>
      <c r="J302" s="30">
        <v>9999</v>
      </c>
      <c r="K302" s="30">
        <v>9999</v>
      </c>
      <c r="L302" s="30">
        <v>9999</v>
      </c>
      <c r="M302" s="30">
        <v>9999</v>
      </c>
      <c r="N302" s="30">
        <v>9999</v>
      </c>
      <c r="O302" s="30">
        <v>9999</v>
      </c>
      <c r="P302" s="30">
        <v>9999</v>
      </c>
      <c r="Q302" s="30">
        <v>9999</v>
      </c>
      <c r="R302" s="30">
        <v>9999</v>
      </c>
      <c r="S302" s="30">
        <v>9999</v>
      </c>
      <c r="T302" s="30">
        <v>9999</v>
      </c>
      <c r="U302" s="30">
        <v>9999</v>
      </c>
      <c r="V302" s="30">
        <v>9999</v>
      </c>
      <c r="W302" s="30">
        <v>9999</v>
      </c>
      <c r="X302" s="30">
        <v>9999</v>
      </c>
      <c r="Y302" s="30">
        <v>9999</v>
      </c>
      <c r="Z302" s="30">
        <v>9999</v>
      </c>
      <c r="AA302" s="30">
        <v>9999</v>
      </c>
      <c r="AB302" s="30">
        <v>9999</v>
      </c>
      <c r="AC302" s="30">
        <v>9999</v>
      </c>
      <c r="AD302" s="30">
        <v>9999</v>
      </c>
      <c r="AE302" s="30">
        <v>9999</v>
      </c>
      <c r="AF302" s="30">
        <v>9999</v>
      </c>
      <c r="AG302" s="30">
        <v>9999</v>
      </c>
      <c r="AH302" s="30">
        <v>9999</v>
      </c>
      <c r="AI302" s="30">
        <v>9999</v>
      </c>
      <c r="AJ302" s="30">
        <v>9999</v>
      </c>
      <c r="AK302" s="30">
        <v>9999</v>
      </c>
      <c r="AL302" s="30">
        <v>9999</v>
      </c>
      <c r="AM302" s="30">
        <v>9999</v>
      </c>
      <c r="AN302" s="30">
        <v>9999</v>
      </c>
      <c r="AO302" s="30">
        <v>9999</v>
      </c>
      <c r="AP302" s="30">
        <v>9999</v>
      </c>
      <c r="AQ302" s="30">
        <v>9999</v>
      </c>
      <c r="AR302" s="30">
        <v>9999</v>
      </c>
      <c r="AS302" s="30">
        <v>9999</v>
      </c>
      <c r="AT302" s="30">
        <v>9999</v>
      </c>
      <c r="AU302" s="30">
        <v>9999</v>
      </c>
      <c r="AV302" s="30">
        <v>9999</v>
      </c>
      <c r="AW302" s="525">
        <v>9999</v>
      </c>
      <c r="AX302" s="30">
        <v>9999</v>
      </c>
      <c r="AY302" s="30">
        <v>9999</v>
      </c>
      <c r="AZ302" s="30">
        <v>9999</v>
      </c>
      <c r="BA302" s="30">
        <v>9999</v>
      </c>
      <c r="BB302" s="30">
        <v>9999</v>
      </c>
      <c r="BC302" s="30">
        <v>9999</v>
      </c>
      <c r="BD302" s="30">
        <v>9999</v>
      </c>
      <c r="BE302" s="30">
        <v>9999</v>
      </c>
      <c r="BF302" s="30">
        <v>9999</v>
      </c>
      <c r="BG302" s="30">
        <v>9999</v>
      </c>
      <c r="BH302" s="30">
        <v>9999</v>
      </c>
      <c r="BI302" s="30">
        <v>9999</v>
      </c>
      <c r="BJ302" s="30">
        <v>9999</v>
      </c>
      <c r="BK302" s="30">
        <v>9999</v>
      </c>
      <c r="BL302" s="30">
        <v>9999</v>
      </c>
      <c r="BM302" s="30">
        <v>9999</v>
      </c>
      <c r="BN302" s="30">
        <v>9999</v>
      </c>
      <c r="BO302" s="30">
        <v>9999</v>
      </c>
      <c r="BP302" s="30">
        <v>9999</v>
      </c>
      <c r="BQ302" s="30">
        <v>9999</v>
      </c>
      <c r="BR302" s="30">
        <v>9999</v>
      </c>
      <c r="BS302" s="30">
        <v>9999</v>
      </c>
      <c r="BT302" s="30">
        <v>9999</v>
      </c>
      <c r="BU302" s="30">
        <v>9999</v>
      </c>
      <c r="BV302" s="30">
        <v>9999</v>
      </c>
      <c r="BW302" s="30">
        <v>9999</v>
      </c>
      <c r="BX302" s="30">
        <v>9999</v>
      </c>
      <c r="BY302" s="30">
        <v>9999</v>
      </c>
      <c r="BZ302" s="30">
        <v>9999</v>
      </c>
      <c r="CA302" s="30">
        <v>9999</v>
      </c>
      <c r="CB302" s="30">
        <v>9999</v>
      </c>
      <c r="CC302" s="30">
        <v>9999</v>
      </c>
      <c r="CD302" s="30">
        <v>9999</v>
      </c>
      <c r="CE302" s="30">
        <v>9999</v>
      </c>
      <c r="CF302" s="30">
        <v>9999</v>
      </c>
      <c r="CG302" s="30">
        <v>9999</v>
      </c>
      <c r="CH302" s="30">
        <v>9999</v>
      </c>
      <c r="CI302" s="30">
        <v>9999</v>
      </c>
      <c r="CJ302" s="30">
        <v>9999</v>
      </c>
      <c r="CK302" s="30">
        <v>9999</v>
      </c>
      <c r="CL302" s="30">
        <v>9999</v>
      </c>
      <c r="CM302" s="30">
        <v>9999</v>
      </c>
      <c r="CN302" s="30"/>
    </row>
    <row r="303" spans="1:92" ht="12.75" customHeight="1">
      <c r="A303" s="187" t="str">
        <f t="shared" si="60"/>
        <v>20251001_MaxRate</v>
      </c>
      <c r="B303" s="436">
        <v>0</v>
      </c>
      <c r="C303" s="96" t="s">
        <v>830</v>
      </c>
      <c r="D303" s="14"/>
      <c r="E303" s="14"/>
      <c r="F303" s="30">
        <v>9999</v>
      </c>
      <c r="G303" s="30">
        <v>9999</v>
      </c>
      <c r="H303" s="30">
        <v>9999</v>
      </c>
      <c r="I303" s="30">
        <v>9999</v>
      </c>
      <c r="J303" s="30">
        <v>9999</v>
      </c>
      <c r="K303" s="30">
        <v>9999</v>
      </c>
      <c r="L303" s="30">
        <v>9999</v>
      </c>
      <c r="M303" s="30">
        <v>9999</v>
      </c>
      <c r="N303" s="30">
        <v>9999</v>
      </c>
      <c r="O303" s="30">
        <v>9999</v>
      </c>
      <c r="P303" s="30">
        <v>9999</v>
      </c>
      <c r="Q303" s="30">
        <v>9999</v>
      </c>
      <c r="R303" s="30">
        <v>9999</v>
      </c>
      <c r="S303" s="30">
        <v>9999</v>
      </c>
      <c r="T303" s="30">
        <v>9999</v>
      </c>
      <c r="U303" s="30">
        <v>9999</v>
      </c>
      <c r="V303" s="30">
        <v>9999</v>
      </c>
      <c r="W303" s="30">
        <v>9999</v>
      </c>
      <c r="X303" s="30">
        <v>9999</v>
      </c>
      <c r="Y303" s="30">
        <v>9999</v>
      </c>
      <c r="Z303" s="30">
        <v>9999</v>
      </c>
      <c r="AA303" s="30">
        <v>9999</v>
      </c>
      <c r="AB303" s="30">
        <v>9999</v>
      </c>
      <c r="AC303" s="30">
        <v>9999</v>
      </c>
      <c r="AD303" s="30">
        <v>9999</v>
      </c>
      <c r="AE303" s="30">
        <v>9999</v>
      </c>
      <c r="AF303" s="30">
        <v>9999</v>
      </c>
      <c r="AG303" s="30">
        <v>9999</v>
      </c>
      <c r="AH303" s="30">
        <v>9999</v>
      </c>
      <c r="AI303" s="30">
        <v>9999</v>
      </c>
      <c r="AJ303" s="30">
        <v>9999</v>
      </c>
      <c r="AK303" s="30">
        <v>9999</v>
      </c>
      <c r="AL303" s="30">
        <v>9999</v>
      </c>
      <c r="AM303" s="30">
        <v>9999</v>
      </c>
      <c r="AN303" s="30">
        <v>9999</v>
      </c>
      <c r="AO303" s="30">
        <v>9999</v>
      </c>
      <c r="AP303" s="30">
        <v>9999</v>
      </c>
      <c r="AQ303" s="30">
        <v>9999</v>
      </c>
      <c r="AR303" s="30">
        <v>9999</v>
      </c>
      <c r="AS303" s="30">
        <v>9999</v>
      </c>
      <c r="AT303" s="30">
        <v>9999</v>
      </c>
      <c r="AU303" s="30">
        <v>9999</v>
      </c>
      <c r="AV303" s="30">
        <v>9999</v>
      </c>
      <c r="AW303" s="525">
        <v>9999</v>
      </c>
      <c r="AX303" s="30">
        <v>9999</v>
      </c>
      <c r="AY303" s="30">
        <v>9999</v>
      </c>
      <c r="AZ303" s="30">
        <v>9999</v>
      </c>
      <c r="BA303" s="30">
        <v>9999</v>
      </c>
      <c r="BB303" s="30">
        <v>9999</v>
      </c>
      <c r="BC303" s="30">
        <v>9999</v>
      </c>
      <c r="BD303" s="30">
        <v>9999</v>
      </c>
      <c r="BE303" s="30">
        <v>9999</v>
      </c>
      <c r="BF303" s="30">
        <v>9999</v>
      </c>
      <c r="BG303" s="30">
        <v>9999</v>
      </c>
      <c r="BH303" s="30">
        <v>9999</v>
      </c>
      <c r="BI303" s="30">
        <v>9999</v>
      </c>
      <c r="BJ303" s="30">
        <v>9999</v>
      </c>
      <c r="BK303" s="30">
        <v>9999</v>
      </c>
      <c r="BL303" s="30">
        <v>9999</v>
      </c>
      <c r="BM303" s="30">
        <v>9999</v>
      </c>
      <c r="BN303" s="30">
        <v>9999</v>
      </c>
      <c r="BO303" s="30">
        <v>9999</v>
      </c>
      <c r="BP303" s="30">
        <v>9999</v>
      </c>
      <c r="BQ303" s="30">
        <v>9999</v>
      </c>
      <c r="BR303" s="30">
        <v>9999</v>
      </c>
      <c r="BS303" s="30">
        <v>9999</v>
      </c>
      <c r="BT303" s="30">
        <v>9999</v>
      </c>
      <c r="BU303" s="30">
        <v>9999</v>
      </c>
      <c r="BV303" s="30">
        <v>9999</v>
      </c>
      <c r="BW303" s="30">
        <v>9999</v>
      </c>
      <c r="BX303" s="30">
        <v>9999</v>
      </c>
      <c r="BY303" s="30">
        <v>9999</v>
      </c>
      <c r="BZ303" s="30">
        <v>9999</v>
      </c>
      <c r="CA303" s="30">
        <v>9999</v>
      </c>
      <c r="CB303" s="30">
        <v>9999</v>
      </c>
      <c r="CC303" s="30">
        <v>9999</v>
      </c>
      <c r="CD303" s="30">
        <v>9999</v>
      </c>
      <c r="CE303" s="30">
        <v>9999</v>
      </c>
      <c r="CF303" s="30">
        <v>9999</v>
      </c>
      <c r="CG303" s="30">
        <v>9999</v>
      </c>
      <c r="CH303" s="30">
        <v>9999</v>
      </c>
      <c r="CI303" s="30">
        <v>9999</v>
      </c>
      <c r="CJ303" s="30">
        <v>9999</v>
      </c>
      <c r="CK303" s="30">
        <v>9999</v>
      </c>
      <c r="CL303" s="30">
        <v>9999</v>
      </c>
      <c r="CM303" s="30">
        <v>9999</v>
      </c>
      <c r="CN303" s="30"/>
    </row>
    <row r="304" spans="1:92" ht="12.75" customHeight="1">
      <c r="A304" s="187" t="str">
        <f t="shared" si="60"/>
        <v>20251001_MaxRate</v>
      </c>
      <c r="B304" s="436">
        <v>0</v>
      </c>
      <c r="C304" s="96" t="s">
        <v>831</v>
      </c>
      <c r="D304" s="14"/>
      <c r="E304" s="14"/>
      <c r="F304" s="30">
        <v>9999</v>
      </c>
      <c r="G304" s="30">
        <v>9999</v>
      </c>
      <c r="H304" s="30">
        <v>9999</v>
      </c>
      <c r="I304" s="30">
        <v>9999</v>
      </c>
      <c r="J304" s="30">
        <v>9999</v>
      </c>
      <c r="K304" s="30">
        <v>9999</v>
      </c>
      <c r="L304" s="30">
        <v>9999</v>
      </c>
      <c r="M304" s="30">
        <v>9999</v>
      </c>
      <c r="N304" s="30">
        <v>9999</v>
      </c>
      <c r="O304" s="30">
        <v>9999</v>
      </c>
      <c r="P304" s="30">
        <v>9999</v>
      </c>
      <c r="Q304" s="30">
        <v>9999</v>
      </c>
      <c r="R304" s="30">
        <v>9999</v>
      </c>
      <c r="S304" s="30">
        <v>9999</v>
      </c>
      <c r="T304" s="30">
        <v>9999</v>
      </c>
      <c r="U304" s="30">
        <v>9999</v>
      </c>
      <c r="V304" s="30">
        <v>9999</v>
      </c>
      <c r="W304" s="30">
        <v>9999</v>
      </c>
      <c r="X304" s="30">
        <v>9999</v>
      </c>
      <c r="Y304" s="30">
        <v>9999</v>
      </c>
      <c r="Z304" s="30">
        <v>9999</v>
      </c>
      <c r="AA304" s="30">
        <v>9999</v>
      </c>
      <c r="AB304" s="30">
        <v>9999</v>
      </c>
      <c r="AC304" s="30">
        <v>9999</v>
      </c>
      <c r="AD304" s="30">
        <v>9999</v>
      </c>
      <c r="AE304" s="30">
        <v>9999</v>
      </c>
      <c r="AF304" s="30">
        <v>9999</v>
      </c>
      <c r="AG304" s="30">
        <v>9999</v>
      </c>
      <c r="AH304" s="30">
        <v>9999</v>
      </c>
      <c r="AI304" s="30">
        <v>9999</v>
      </c>
      <c r="AJ304" s="30">
        <v>9999</v>
      </c>
      <c r="AK304" s="30">
        <v>9999</v>
      </c>
      <c r="AL304" s="30">
        <v>9999</v>
      </c>
      <c r="AM304" s="30">
        <v>9999</v>
      </c>
      <c r="AN304" s="30">
        <v>9999</v>
      </c>
      <c r="AO304" s="30">
        <v>9999</v>
      </c>
      <c r="AP304" s="30">
        <v>9999</v>
      </c>
      <c r="AQ304" s="30">
        <v>9999</v>
      </c>
      <c r="AR304" s="30">
        <v>9999</v>
      </c>
      <c r="AS304" s="30">
        <v>9999</v>
      </c>
      <c r="AT304" s="30">
        <v>9999</v>
      </c>
      <c r="AU304" s="30">
        <v>9999</v>
      </c>
      <c r="AV304" s="30">
        <v>9999</v>
      </c>
      <c r="AW304" s="525">
        <v>9999</v>
      </c>
      <c r="AX304" s="30">
        <v>9999</v>
      </c>
      <c r="AY304" s="30">
        <v>9999</v>
      </c>
      <c r="AZ304" s="30">
        <v>9999</v>
      </c>
      <c r="BA304" s="30">
        <v>9999</v>
      </c>
      <c r="BB304" s="30">
        <v>9999</v>
      </c>
      <c r="BC304" s="30">
        <v>9999</v>
      </c>
      <c r="BD304" s="30">
        <v>9999</v>
      </c>
      <c r="BE304" s="30">
        <v>9999</v>
      </c>
      <c r="BF304" s="30">
        <v>9999</v>
      </c>
      <c r="BG304" s="30">
        <v>9999</v>
      </c>
      <c r="BH304" s="30">
        <v>9999</v>
      </c>
      <c r="BI304" s="30">
        <v>9999</v>
      </c>
      <c r="BJ304" s="30">
        <v>9999</v>
      </c>
      <c r="BK304" s="30">
        <v>9999</v>
      </c>
      <c r="BL304" s="30">
        <v>9999</v>
      </c>
      <c r="BM304" s="30">
        <v>9999</v>
      </c>
      <c r="BN304" s="30">
        <v>9999</v>
      </c>
      <c r="BO304" s="30">
        <v>9999</v>
      </c>
      <c r="BP304" s="30">
        <v>9999</v>
      </c>
      <c r="BQ304" s="30">
        <v>9999</v>
      </c>
      <c r="BR304" s="30">
        <v>9999</v>
      </c>
      <c r="BS304" s="30">
        <v>9999</v>
      </c>
      <c r="BT304" s="30">
        <v>9999</v>
      </c>
      <c r="BU304" s="30">
        <v>9999</v>
      </c>
      <c r="BV304" s="30">
        <v>9999</v>
      </c>
      <c r="BW304" s="30">
        <v>9999</v>
      </c>
      <c r="BX304" s="30">
        <v>9999</v>
      </c>
      <c r="BY304" s="30">
        <v>9999</v>
      </c>
      <c r="BZ304" s="30">
        <v>9999</v>
      </c>
      <c r="CA304" s="30">
        <v>9999</v>
      </c>
      <c r="CB304" s="30">
        <v>9999</v>
      </c>
      <c r="CC304" s="30">
        <v>9999</v>
      </c>
      <c r="CD304" s="30">
        <v>9999</v>
      </c>
      <c r="CE304" s="30">
        <v>9999</v>
      </c>
      <c r="CF304" s="30">
        <v>9999</v>
      </c>
      <c r="CG304" s="30">
        <v>9999</v>
      </c>
      <c r="CH304" s="30">
        <v>9999</v>
      </c>
      <c r="CI304" s="30">
        <v>9999</v>
      </c>
      <c r="CJ304" s="30">
        <v>9999</v>
      </c>
      <c r="CK304" s="30">
        <v>9999</v>
      </c>
      <c r="CL304" s="30">
        <v>9999</v>
      </c>
      <c r="CM304" s="30">
        <v>9999</v>
      </c>
      <c r="CN304" s="30"/>
    </row>
    <row r="305" spans="1:92" ht="12.75" customHeight="1">
      <c r="A305" s="187" t="str">
        <f t="shared" si="60"/>
        <v>20251001_MaxRate</v>
      </c>
      <c r="B305" s="436">
        <v>0</v>
      </c>
      <c r="C305" s="96" t="s">
        <v>832</v>
      </c>
      <c r="D305" s="14"/>
      <c r="E305" s="14"/>
      <c r="F305" s="30">
        <v>9999</v>
      </c>
      <c r="G305" s="30">
        <v>9999</v>
      </c>
      <c r="H305" s="30">
        <v>9999</v>
      </c>
      <c r="I305" s="30">
        <v>9999</v>
      </c>
      <c r="J305" s="30">
        <v>9999</v>
      </c>
      <c r="K305" s="30">
        <v>9999</v>
      </c>
      <c r="L305" s="30">
        <v>9999</v>
      </c>
      <c r="M305" s="30">
        <v>9999</v>
      </c>
      <c r="N305" s="30">
        <v>9999</v>
      </c>
      <c r="O305" s="30">
        <v>9999</v>
      </c>
      <c r="P305" s="30">
        <v>9999</v>
      </c>
      <c r="Q305" s="30">
        <v>9999</v>
      </c>
      <c r="R305" s="30">
        <v>9999</v>
      </c>
      <c r="S305" s="30">
        <v>9999</v>
      </c>
      <c r="T305" s="30">
        <v>9999</v>
      </c>
      <c r="U305" s="30">
        <v>9999</v>
      </c>
      <c r="V305" s="30">
        <v>9999</v>
      </c>
      <c r="W305" s="30">
        <v>9999</v>
      </c>
      <c r="X305" s="30">
        <v>9999</v>
      </c>
      <c r="Y305" s="30">
        <v>9999</v>
      </c>
      <c r="Z305" s="30">
        <v>9999</v>
      </c>
      <c r="AA305" s="30">
        <v>9999</v>
      </c>
      <c r="AB305" s="30">
        <v>9999</v>
      </c>
      <c r="AC305" s="30">
        <v>9999</v>
      </c>
      <c r="AD305" s="30">
        <v>9999</v>
      </c>
      <c r="AE305" s="30">
        <v>9999</v>
      </c>
      <c r="AF305" s="30">
        <v>9999</v>
      </c>
      <c r="AG305" s="30">
        <v>9999</v>
      </c>
      <c r="AH305" s="30">
        <v>9999</v>
      </c>
      <c r="AI305" s="30">
        <v>9999</v>
      </c>
      <c r="AJ305" s="30">
        <v>9999</v>
      </c>
      <c r="AK305" s="30">
        <v>9999</v>
      </c>
      <c r="AL305" s="30">
        <v>9999</v>
      </c>
      <c r="AM305" s="30">
        <v>9999</v>
      </c>
      <c r="AN305" s="30">
        <v>9999</v>
      </c>
      <c r="AO305" s="30">
        <v>9999</v>
      </c>
      <c r="AP305" s="30">
        <v>9999</v>
      </c>
      <c r="AQ305" s="30">
        <v>9999</v>
      </c>
      <c r="AR305" s="30">
        <v>9999</v>
      </c>
      <c r="AS305" s="30">
        <v>9999</v>
      </c>
      <c r="AT305" s="30">
        <v>9999</v>
      </c>
      <c r="AU305" s="30">
        <v>9999</v>
      </c>
      <c r="AV305" s="30">
        <v>9999</v>
      </c>
      <c r="AW305" s="525">
        <v>9999</v>
      </c>
      <c r="AX305" s="30">
        <v>9999</v>
      </c>
      <c r="AY305" s="30">
        <v>9999</v>
      </c>
      <c r="AZ305" s="30">
        <v>9999</v>
      </c>
      <c r="BA305" s="30">
        <v>9999</v>
      </c>
      <c r="BB305" s="30">
        <v>9999</v>
      </c>
      <c r="BC305" s="30">
        <v>9999</v>
      </c>
      <c r="BD305" s="30">
        <v>9999</v>
      </c>
      <c r="BE305" s="30">
        <v>9999</v>
      </c>
      <c r="BF305" s="30">
        <v>9999</v>
      </c>
      <c r="BG305" s="30">
        <v>9999</v>
      </c>
      <c r="BH305" s="30">
        <v>9999</v>
      </c>
      <c r="BI305" s="30">
        <v>9999</v>
      </c>
      <c r="BJ305" s="30">
        <v>9999</v>
      </c>
      <c r="BK305" s="30">
        <v>9999</v>
      </c>
      <c r="BL305" s="30">
        <v>9999</v>
      </c>
      <c r="BM305" s="30">
        <v>9999</v>
      </c>
      <c r="BN305" s="30">
        <v>9999</v>
      </c>
      <c r="BO305" s="30">
        <v>9999</v>
      </c>
      <c r="BP305" s="30">
        <v>9999</v>
      </c>
      <c r="BQ305" s="30">
        <v>9999</v>
      </c>
      <c r="BR305" s="30">
        <v>9999</v>
      </c>
      <c r="BS305" s="30">
        <v>9999</v>
      </c>
      <c r="BT305" s="30">
        <v>9999</v>
      </c>
      <c r="BU305" s="30">
        <v>9999</v>
      </c>
      <c r="BV305" s="30">
        <v>9999</v>
      </c>
      <c r="BW305" s="30">
        <v>9999</v>
      </c>
      <c r="BX305" s="30">
        <v>9999</v>
      </c>
      <c r="BY305" s="30">
        <v>9999</v>
      </c>
      <c r="BZ305" s="30">
        <v>9999</v>
      </c>
      <c r="CA305" s="30">
        <v>9999</v>
      </c>
      <c r="CB305" s="30">
        <v>9999</v>
      </c>
      <c r="CC305" s="30">
        <v>9999</v>
      </c>
      <c r="CD305" s="30">
        <v>9999</v>
      </c>
      <c r="CE305" s="30">
        <v>9999</v>
      </c>
      <c r="CF305" s="30">
        <v>9999</v>
      </c>
      <c r="CG305" s="30">
        <v>9999</v>
      </c>
      <c r="CH305" s="30">
        <v>9999</v>
      </c>
      <c r="CI305" s="30">
        <v>9999</v>
      </c>
      <c r="CJ305" s="30">
        <v>9999</v>
      </c>
      <c r="CK305" s="30">
        <v>9999</v>
      </c>
      <c r="CL305" s="30">
        <v>9999</v>
      </c>
      <c r="CM305" s="30">
        <v>9999</v>
      </c>
      <c r="CN305" s="30"/>
    </row>
    <row r="306" spans="1:92" ht="12.75" customHeight="1">
      <c r="A306" s="187" t="str">
        <f t="shared" si="60"/>
        <v>20251001_MaxRate</v>
      </c>
      <c r="B306" s="436">
        <v>0</v>
      </c>
      <c r="C306" s="96" t="s">
        <v>833</v>
      </c>
      <c r="D306" s="14"/>
      <c r="E306" s="14"/>
      <c r="F306" s="30">
        <v>9999</v>
      </c>
      <c r="G306" s="30">
        <v>9999</v>
      </c>
      <c r="H306" s="30">
        <v>9999</v>
      </c>
      <c r="I306" s="30">
        <v>9999</v>
      </c>
      <c r="J306" s="30">
        <v>9999</v>
      </c>
      <c r="K306" s="30">
        <v>9999</v>
      </c>
      <c r="L306" s="30">
        <v>9999</v>
      </c>
      <c r="M306" s="30">
        <v>9999</v>
      </c>
      <c r="N306" s="30">
        <v>9999</v>
      </c>
      <c r="O306" s="30">
        <v>9999</v>
      </c>
      <c r="P306" s="30">
        <v>9999</v>
      </c>
      <c r="Q306" s="30">
        <v>9999</v>
      </c>
      <c r="R306" s="30">
        <v>9999</v>
      </c>
      <c r="S306" s="30">
        <v>9999</v>
      </c>
      <c r="T306" s="30">
        <v>9999</v>
      </c>
      <c r="U306" s="30">
        <v>9999</v>
      </c>
      <c r="V306" s="30">
        <v>9999</v>
      </c>
      <c r="W306" s="30">
        <v>9999</v>
      </c>
      <c r="X306" s="30">
        <v>9999</v>
      </c>
      <c r="Y306" s="30">
        <v>9999</v>
      </c>
      <c r="Z306" s="30">
        <v>9999</v>
      </c>
      <c r="AA306" s="30">
        <v>9999</v>
      </c>
      <c r="AB306" s="30">
        <v>9999</v>
      </c>
      <c r="AC306" s="30">
        <v>9999</v>
      </c>
      <c r="AD306" s="30">
        <v>9999</v>
      </c>
      <c r="AE306" s="30">
        <v>9999</v>
      </c>
      <c r="AF306" s="30">
        <v>9999</v>
      </c>
      <c r="AG306" s="30">
        <v>9999</v>
      </c>
      <c r="AH306" s="30">
        <v>9999</v>
      </c>
      <c r="AI306" s="30">
        <v>9999</v>
      </c>
      <c r="AJ306" s="30">
        <v>9999</v>
      </c>
      <c r="AK306" s="30">
        <v>9999</v>
      </c>
      <c r="AL306" s="30">
        <v>9999</v>
      </c>
      <c r="AM306" s="30">
        <v>9999</v>
      </c>
      <c r="AN306" s="30">
        <v>9999</v>
      </c>
      <c r="AO306" s="30">
        <v>9999</v>
      </c>
      <c r="AP306" s="30">
        <v>9999</v>
      </c>
      <c r="AQ306" s="30">
        <v>9999</v>
      </c>
      <c r="AR306" s="30">
        <v>9999</v>
      </c>
      <c r="AS306" s="30">
        <v>9999</v>
      </c>
      <c r="AT306" s="30">
        <v>9999</v>
      </c>
      <c r="AU306" s="30">
        <v>9999</v>
      </c>
      <c r="AV306" s="30">
        <v>9999</v>
      </c>
      <c r="AW306" s="525">
        <v>9999</v>
      </c>
      <c r="AX306" s="30">
        <v>9999</v>
      </c>
      <c r="AY306" s="30">
        <v>9999</v>
      </c>
      <c r="AZ306" s="30">
        <v>9999</v>
      </c>
      <c r="BA306" s="30">
        <v>9999</v>
      </c>
      <c r="BB306" s="30">
        <v>9999</v>
      </c>
      <c r="BC306" s="30">
        <v>9999</v>
      </c>
      <c r="BD306" s="30">
        <v>9999</v>
      </c>
      <c r="BE306" s="30">
        <v>9999</v>
      </c>
      <c r="BF306" s="30">
        <v>9999</v>
      </c>
      <c r="BG306" s="30">
        <v>9999</v>
      </c>
      <c r="BH306" s="30">
        <v>9999</v>
      </c>
      <c r="BI306" s="30">
        <v>9999</v>
      </c>
      <c r="BJ306" s="30">
        <v>9999</v>
      </c>
      <c r="BK306" s="30">
        <v>9999</v>
      </c>
      <c r="BL306" s="30">
        <v>9999</v>
      </c>
      <c r="BM306" s="30">
        <v>9999</v>
      </c>
      <c r="BN306" s="30">
        <v>9999</v>
      </c>
      <c r="BO306" s="30">
        <v>9999</v>
      </c>
      <c r="BP306" s="30">
        <v>9999</v>
      </c>
      <c r="BQ306" s="30">
        <v>9999</v>
      </c>
      <c r="BR306" s="30">
        <v>9999</v>
      </c>
      <c r="BS306" s="30">
        <v>9999</v>
      </c>
      <c r="BT306" s="30">
        <v>9999</v>
      </c>
      <c r="BU306" s="30">
        <v>9999</v>
      </c>
      <c r="BV306" s="30">
        <v>9999</v>
      </c>
      <c r="BW306" s="30">
        <v>9999</v>
      </c>
      <c r="BX306" s="30">
        <v>9999</v>
      </c>
      <c r="BY306" s="30">
        <v>9999</v>
      </c>
      <c r="BZ306" s="30">
        <v>9999</v>
      </c>
      <c r="CA306" s="30">
        <v>9999</v>
      </c>
      <c r="CB306" s="30">
        <v>9999</v>
      </c>
      <c r="CC306" s="30">
        <v>9999</v>
      </c>
      <c r="CD306" s="30">
        <v>9999</v>
      </c>
      <c r="CE306" s="30">
        <v>9999</v>
      </c>
      <c r="CF306" s="30">
        <v>9999</v>
      </c>
      <c r="CG306" s="30">
        <v>9999</v>
      </c>
      <c r="CH306" s="30">
        <v>9999</v>
      </c>
      <c r="CI306" s="30">
        <v>9999</v>
      </c>
      <c r="CJ306" s="30">
        <v>9999</v>
      </c>
      <c r="CK306" s="30">
        <v>9999</v>
      </c>
      <c r="CL306" s="30">
        <v>9999</v>
      </c>
      <c r="CM306" s="30">
        <v>9999</v>
      </c>
      <c r="CN306" s="30"/>
    </row>
    <row r="307" spans="1:92" ht="12.75" customHeight="1">
      <c r="A307" s="187" t="str">
        <f t="shared" si="60"/>
        <v>20251001_MaxRate</v>
      </c>
      <c r="B307" s="436">
        <v>0</v>
      </c>
      <c r="C307" s="96" t="s">
        <v>834</v>
      </c>
      <c r="D307" s="14"/>
      <c r="E307" s="14"/>
      <c r="F307" s="30">
        <v>9999</v>
      </c>
      <c r="G307" s="30">
        <v>9999</v>
      </c>
      <c r="H307" s="30">
        <v>9999</v>
      </c>
      <c r="I307" s="30">
        <v>9999</v>
      </c>
      <c r="J307" s="30">
        <v>9999</v>
      </c>
      <c r="K307" s="30">
        <v>9999</v>
      </c>
      <c r="L307" s="30">
        <v>9999</v>
      </c>
      <c r="M307" s="30">
        <v>9999</v>
      </c>
      <c r="N307" s="30">
        <v>9999</v>
      </c>
      <c r="O307" s="30">
        <v>9999</v>
      </c>
      <c r="P307" s="30">
        <v>9999</v>
      </c>
      <c r="Q307" s="30">
        <v>9999</v>
      </c>
      <c r="R307" s="30">
        <v>9999</v>
      </c>
      <c r="S307" s="30">
        <v>9999</v>
      </c>
      <c r="T307" s="30">
        <v>9999</v>
      </c>
      <c r="U307" s="30">
        <v>9999</v>
      </c>
      <c r="V307" s="30">
        <v>9999</v>
      </c>
      <c r="W307" s="30">
        <v>9999</v>
      </c>
      <c r="X307" s="30">
        <v>9999</v>
      </c>
      <c r="Y307" s="30">
        <v>9999</v>
      </c>
      <c r="Z307" s="30">
        <v>9999</v>
      </c>
      <c r="AA307" s="30">
        <v>9999</v>
      </c>
      <c r="AB307" s="30">
        <v>9999</v>
      </c>
      <c r="AC307" s="30">
        <v>9999</v>
      </c>
      <c r="AD307" s="30">
        <v>9999</v>
      </c>
      <c r="AE307" s="30">
        <v>9999</v>
      </c>
      <c r="AF307" s="30">
        <v>9999</v>
      </c>
      <c r="AG307" s="30">
        <v>9999</v>
      </c>
      <c r="AH307" s="30">
        <v>9999</v>
      </c>
      <c r="AI307" s="30">
        <v>9999</v>
      </c>
      <c r="AJ307" s="30">
        <v>9999</v>
      </c>
      <c r="AK307" s="30">
        <v>9999</v>
      </c>
      <c r="AL307" s="30">
        <v>9999</v>
      </c>
      <c r="AM307" s="30">
        <v>9999</v>
      </c>
      <c r="AN307" s="30">
        <v>9999</v>
      </c>
      <c r="AO307" s="30">
        <v>9999</v>
      </c>
      <c r="AP307" s="30">
        <v>9999</v>
      </c>
      <c r="AQ307" s="30">
        <v>9999</v>
      </c>
      <c r="AR307" s="30">
        <v>9999</v>
      </c>
      <c r="AS307" s="30">
        <v>9999</v>
      </c>
      <c r="AT307" s="30">
        <v>9999</v>
      </c>
      <c r="AU307" s="30">
        <v>9999</v>
      </c>
      <c r="AV307" s="30">
        <v>9999</v>
      </c>
      <c r="AW307" s="525">
        <v>9999</v>
      </c>
      <c r="AX307" s="30">
        <v>9999</v>
      </c>
      <c r="AY307" s="30">
        <v>9999</v>
      </c>
      <c r="AZ307" s="30">
        <v>9999</v>
      </c>
      <c r="BA307" s="30">
        <v>9999</v>
      </c>
      <c r="BB307" s="30">
        <v>9999</v>
      </c>
      <c r="BC307" s="30">
        <v>9999</v>
      </c>
      <c r="BD307" s="30">
        <v>9999</v>
      </c>
      <c r="BE307" s="30">
        <v>9999</v>
      </c>
      <c r="BF307" s="30">
        <v>9999</v>
      </c>
      <c r="BG307" s="30">
        <v>9999</v>
      </c>
      <c r="BH307" s="30">
        <v>9999</v>
      </c>
      <c r="BI307" s="30">
        <v>9999</v>
      </c>
      <c r="BJ307" s="30">
        <v>9999</v>
      </c>
      <c r="BK307" s="30">
        <v>9999</v>
      </c>
      <c r="BL307" s="30">
        <v>9999</v>
      </c>
      <c r="BM307" s="30">
        <v>9999</v>
      </c>
      <c r="BN307" s="30">
        <v>9999</v>
      </c>
      <c r="BO307" s="30">
        <v>9999</v>
      </c>
      <c r="BP307" s="30">
        <v>9999</v>
      </c>
      <c r="BQ307" s="30">
        <v>9999</v>
      </c>
      <c r="BR307" s="30">
        <v>9999</v>
      </c>
      <c r="BS307" s="30">
        <v>9999</v>
      </c>
      <c r="BT307" s="30">
        <v>9999</v>
      </c>
      <c r="BU307" s="30">
        <v>9999</v>
      </c>
      <c r="BV307" s="30">
        <v>9999</v>
      </c>
      <c r="BW307" s="30">
        <v>9999</v>
      </c>
      <c r="BX307" s="30">
        <v>9999</v>
      </c>
      <c r="BY307" s="30">
        <v>9999</v>
      </c>
      <c r="BZ307" s="30">
        <v>9999</v>
      </c>
      <c r="CA307" s="30">
        <v>9999</v>
      </c>
      <c r="CB307" s="30">
        <v>9999</v>
      </c>
      <c r="CC307" s="30">
        <v>9999</v>
      </c>
      <c r="CD307" s="30">
        <v>9999</v>
      </c>
      <c r="CE307" s="30">
        <v>9999</v>
      </c>
      <c r="CF307" s="30">
        <v>9999</v>
      </c>
      <c r="CG307" s="30">
        <v>9999</v>
      </c>
      <c r="CH307" s="30">
        <v>9999</v>
      </c>
      <c r="CI307" s="30">
        <v>9999</v>
      </c>
      <c r="CJ307" s="30">
        <v>9999</v>
      </c>
      <c r="CK307" s="30">
        <v>9999</v>
      </c>
      <c r="CL307" s="30">
        <v>9999</v>
      </c>
      <c r="CM307" s="30">
        <v>9999</v>
      </c>
      <c r="CN307" s="30"/>
    </row>
    <row r="308" spans="1:92" ht="12.75" customHeight="1">
      <c r="A308" s="187" t="str">
        <f t="shared" si="60"/>
        <v>20251001_MaxRate</v>
      </c>
      <c r="B308" s="436">
        <v>0</v>
      </c>
      <c r="C308" s="96" t="s">
        <v>835</v>
      </c>
      <c r="D308" s="14"/>
      <c r="E308" s="14"/>
      <c r="F308" s="30">
        <v>9999</v>
      </c>
      <c r="G308" s="30">
        <v>9999</v>
      </c>
      <c r="H308" s="30">
        <v>9999</v>
      </c>
      <c r="I308" s="30">
        <v>9999</v>
      </c>
      <c r="J308" s="30">
        <v>9999</v>
      </c>
      <c r="K308" s="30">
        <v>9999</v>
      </c>
      <c r="L308" s="30">
        <v>9999</v>
      </c>
      <c r="M308" s="30">
        <v>9999</v>
      </c>
      <c r="N308" s="30">
        <v>9999</v>
      </c>
      <c r="O308" s="30">
        <v>9999</v>
      </c>
      <c r="P308" s="30">
        <v>9999</v>
      </c>
      <c r="Q308" s="30">
        <v>9999</v>
      </c>
      <c r="R308" s="30">
        <v>9999</v>
      </c>
      <c r="S308" s="30">
        <v>9999</v>
      </c>
      <c r="T308" s="30">
        <v>9999</v>
      </c>
      <c r="U308" s="30">
        <v>9999</v>
      </c>
      <c r="V308" s="30">
        <v>9999</v>
      </c>
      <c r="W308" s="30">
        <v>9999</v>
      </c>
      <c r="X308" s="30">
        <v>9999</v>
      </c>
      <c r="Y308" s="30">
        <v>9999</v>
      </c>
      <c r="Z308" s="30">
        <v>9999</v>
      </c>
      <c r="AA308" s="30">
        <v>9999</v>
      </c>
      <c r="AB308" s="30">
        <v>9999</v>
      </c>
      <c r="AC308" s="30">
        <v>9999</v>
      </c>
      <c r="AD308" s="30">
        <v>9999</v>
      </c>
      <c r="AE308" s="30">
        <v>9999</v>
      </c>
      <c r="AF308" s="30">
        <v>9999</v>
      </c>
      <c r="AG308" s="30">
        <v>9999</v>
      </c>
      <c r="AH308" s="30">
        <v>9999</v>
      </c>
      <c r="AI308" s="30">
        <v>9999</v>
      </c>
      <c r="AJ308" s="30">
        <v>9999</v>
      </c>
      <c r="AK308" s="30">
        <v>9999</v>
      </c>
      <c r="AL308" s="30">
        <v>9999</v>
      </c>
      <c r="AM308" s="30">
        <v>9999</v>
      </c>
      <c r="AN308" s="30">
        <v>9999</v>
      </c>
      <c r="AO308" s="30">
        <v>9999</v>
      </c>
      <c r="AP308" s="30">
        <v>9999</v>
      </c>
      <c r="AQ308" s="30">
        <v>9999</v>
      </c>
      <c r="AR308" s="30">
        <v>9999</v>
      </c>
      <c r="AS308" s="30">
        <v>9999</v>
      </c>
      <c r="AT308" s="30">
        <v>9999</v>
      </c>
      <c r="AU308" s="30">
        <v>9999</v>
      </c>
      <c r="AV308" s="30">
        <v>9999</v>
      </c>
      <c r="AW308" s="525">
        <v>9999</v>
      </c>
      <c r="AX308" s="30">
        <v>9999</v>
      </c>
      <c r="AY308" s="30">
        <v>9999</v>
      </c>
      <c r="AZ308" s="30">
        <v>9999</v>
      </c>
      <c r="BA308" s="30">
        <v>9999</v>
      </c>
      <c r="BB308" s="30">
        <v>9999</v>
      </c>
      <c r="BC308" s="30">
        <v>9999</v>
      </c>
      <c r="BD308" s="30">
        <v>9999</v>
      </c>
      <c r="BE308" s="30">
        <v>9999</v>
      </c>
      <c r="BF308" s="30">
        <v>9999</v>
      </c>
      <c r="BG308" s="30">
        <v>9999</v>
      </c>
      <c r="BH308" s="30">
        <v>9999</v>
      </c>
      <c r="BI308" s="30">
        <v>9999</v>
      </c>
      <c r="BJ308" s="30">
        <v>9999</v>
      </c>
      <c r="BK308" s="30">
        <v>9999</v>
      </c>
      <c r="BL308" s="30">
        <v>9999</v>
      </c>
      <c r="BM308" s="30">
        <v>9999</v>
      </c>
      <c r="BN308" s="30">
        <v>9999</v>
      </c>
      <c r="BO308" s="30">
        <v>9999</v>
      </c>
      <c r="BP308" s="30">
        <v>9999</v>
      </c>
      <c r="BQ308" s="30">
        <v>9999</v>
      </c>
      <c r="BR308" s="30">
        <v>9999</v>
      </c>
      <c r="BS308" s="30">
        <v>9999</v>
      </c>
      <c r="BT308" s="30">
        <v>9999</v>
      </c>
      <c r="BU308" s="30">
        <v>9999</v>
      </c>
      <c r="BV308" s="30">
        <v>9999</v>
      </c>
      <c r="BW308" s="30">
        <v>9999</v>
      </c>
      <c r="BX308" s="30">
        <v>9999</v>
      </c>
      <c r="BY308" s="30">
        <v>9999</v>
      </c>
      <c r="BZ308" s="30">
        <v>9999</v>
      </c>
      <c r="CA308" s="30">
        <v>9999</v>
      </c>
      <c r="CB308" s="30">
        <v>9999</v>
      </c>
      <c r="CC308" s="30">
        <v>9999</v>
      </c>
      <c r="CD308" s="30">
        <v>9999</v>
      </c>
      <c r="CE308" s="30">
        <v>9999</v>
      </c>
      <c r="CF308" s="30">
        <v>9999</v>
      </c>
      <c r="CG308" s="30">
        <v>9999</v>
      </c>
      <c r="CH308" s="30">
        <v>9999</v>
      </c>
      <c r="CI308" s="30">
        <v>9999</v>
      </c>
      <c r="CJ308" s="30">
        <v>9999</v>
      </c>
      <c r="CK308" s="30">
        <v>9999</v>
      </c>
      <c r="CL308" s="30">
        <v>9999</v>
      </c>
      <c r="CM308" s="30">
        <v>9999</v>
      </c>
      <c r="CN308" s="30"/>
    </row>
    <row r="309" spans="1:92" ht="12.75" customHeight="1">
      <c r="A309" s="187" t="str">
        <f t="shared" si="60"/>
        <v>20251001_MaxRate</v>
      </c>
      <c r="B309" s="436">
        <v>0</v>
      </c>
      <c r="C309" s="96" t="s">
        <v>836</v>
      </c>
      <c r="D309" s="14"/>
      <c r="E309" s="14"/>
      <c r="F309" s="30">
        <v>9999</v>
      </c>
      <c r="G309" s="30">
        <v>9999</v>
      </c>
      <c r="H309" s="30">
        <v>9999</v>
      </c>
      <c r="I309" s="30">
        <v>9999</v>
      </c>
      <c r="J309" s="30">
        <v>9999</v>
      </c>
      <c r="K309" s="30">
        <v>9999</v>
      </c>
      <c r="L309" s="30">
        <v>9999</v>
      </c>
      <c r="M309" s="30">
        <v>9999</v>
      </c>
      <c r="N309" s="30">
        <v>9999</v>
      </c>
      <c r="O309" s="30">
        <v>9999</v>
      </c>
      <c r="P309" s="30">
        <v>9999</v>
      </c>
      <c r="Q309" s="30">
        <v>9999</v>
      </c>
      <c r="R309" s="30">
        <v>9999</v>
      </c>
      <c r="S309" s="30">
        <v>9999</v>
      </c>
      <c r="T309" s="30">
        <v>9999</v>
      </c>
      <c r="U309" s="30">
        <v>9999</v>
      </c>
      <c r="V309" s="30">
        <v>9999</v>
      </c>
      <c r="W309" s="30">
        <v>9999</v>
      </c>
      <c r="X309" s="30">
        <v>9999</v>
      </c>
      <c r="Y309" s="30">
        <v>9999</v>
      </c>
      <c r="Z309" s="30">
        <v>9999</v>
      </c>
      <c r="AA309" s="30">
        <v>9999</v>
      </c>
      <c r="AB309" s="30">
        <v>9999</v>
      </c>
      <c r="AC309" s="30">
        <v>9999</v>
      </c>
      <c r="AD309" s="30">
        <v>9999</v>
      </c>
      <c r="AE309" s="30">
        <v>9999</v>
      </c>
      <c r="AF309" s="30">
        <v>9999</v>
      </c>
      <c r="AG309" s="30">
        <v>9999</v>
      </c>
      <c r="AH309" s="30">
        <v>9999</v>
      </c>
      <c r="AI309" s="30">
        <v>9999</v>
      </c>
      <c r="AJ309" s="30">
        <v>9999</v>
      </c>
      <c r="AK309" s="30">
        <v>9999</v>
      </c>
      <c r="AL309" s="30">
        <v>9999</v>
      </c>
      <c r="AM309" s="30">
        <v>9999</v>
      </c>
      <c r="AN309" s="30">
        <v>9999</v>
      </c>
      <c r="AO309" s="30">
        <v>9999</v>
      </c>
      <c r="AP309" s="30">
        <v>9999</v>
      </c>
      <c r="AQ309" s="30">
        <v>9999</v>
      </c>
      <c r="AR309" s="30">
        <v>9999</v>
      </c>
      <c r="AS309" s="30">
        <v>9999</v>
      </c>
      <c r="AT309" s="30">
        <v>9999</v>
      </c>
      <c r="AU309" s="30">
        <v>9999</v>
      </c>
      <c r="AV309" s="30">
        <v>9999</v>
      </c>
      <c r="AW309" s="525">
        <v>9999</v>
      </c>
      <c r="AX309" s="30">
        <v>9999</v>
      </c>
      <c r="AY309" s="30">
        <v>9999</v>
      </c>
      <c r="AZ309" s="30">
        <v>9999</v>
      </c>
      <c r="BA309" s="30">
        <v>9999</v>
      </c>
      <c r="BB309" s="30">
        <v>9999</v>
      </c>
      <c r="BC309" s="30">
        <v>9999</v>
      </c>
      <c r="BD309" s="30">
        <v>9999</v>
      </c>
      <c r="BE309" s="30">
        <v>9999</v>
      </c>
      <c r="BF309" s="30">
        <v>9999</v>
      </c>
      <c r="BG309" s="30">
        <v>9999</v>
      </c>
      <c r="BH309" s="30">
        <v>9999</v>
      </c>
      <c r="BI309" s="30">
        <v>9999</v>
      </c>
      <c r="BJ309" s="30">
        <v>9999</v>
      </c>
      <c r="BK309" s="30">
        <v>9999</v>
      </c>
      <c r="BL309" s="30">
        <v>9999</v>
      </c>
      <c r="BM309" s="30">
        <v>9999</v>
      </c>
      <c r="BN309" s="30">
        <v>9999</v>
      </c>
      <c r="BO309" s="30">
        <v>9999</v>
      </c>
      <c r="BP309" s="30">
        <v>9999</v>
      </c>
      <c r="BQ309" s="30">
        <v>9999</v>
      </c>
      <c r="BR309" s="30">
        <v>9999</v>
      </c>
      <c r="BS309" s="30">
        <v>9999</v>
      </c>
      <c r="BT309" s="30">
        <v>9999</v>
      </c>
      <c r="BU309" s="30">
        <v>9999</v>
      </c>
      <c r="BV309" s="30">
        <v>9999</v>
      </c>
      <c r="BW309" s="30">
        <v>9999</v>
      </c>
      <c r="BX309" s="30">
        <v>9999</v>
      </c>
      <c r="BY309" s="30">
        <v>9999</v>
      </c>
      <c r="BZ309" s="30">
        <v>9999</v>
      </c>
      <c r="CA309" s="30">
        <v>9999</v>
      </c>
      <c r="CB309" s="30">
        <v>9999</v>
      </c>
      <c r="CC309" s="30">
        <v>9999</v>
      </c>
      <c r="CD309" s="30">
        <v>9999</v>
      </c>
      <c r="CE309" s="30">
        <v>9999</v>
      </c>
      <c r="CF309" s="30">
        <v>9999</v>
      </c>
      <c r="CG309" s="30">
        <v>9999</v>
      </c>
      <c r="CH309" s="30">
        <v>9999</v>
      </c>
      <c r="CI309" s="30">
        <v>9999</v>
      </c>
      <c r="CJ309" s="30">
        <v>9999</v>
      </c>
      <c r="CK309" s="30">
        <v>9999</v>
      </c>
      <c r="CL309" s="30">
        <v>9999</v>
      </c>
      <c r="CM309" s="30">
        <v>9999</v>
      </c>
      <c r="CN309" s="30"/>
    </row>
    <row r="310" spans="1:92" ht="12.75" customHeight="1">
      <c r="A310" s="187" t="str">
        <f t="shared" si="60"/>
        <v>20251001_MaxRate</v>
      </c>
      <c r="B310" s="436">
        <v>0</v>
      </c>
      <c r="C310" s="96" t="s">
        <v>837</v>
      </c>
      <c r="D310" s="14"/>
      <c r="E310" s="14"/>
      <c r="F310" s="30">
        <v>9999</v>
      </c>
      <c r="G310" s="30">
        <v>9999</v>
      </c>
      <c r="H310" s="30">
        <v>9999</v>
      </c>
      <c r="I310" s="30">
        <v>9999</v>
      </c>
      <c r="J310" s="30">
        <v>9999</v>
      </c>
      <c r="K310" s="30">
        <v>9999</v>
      </c>
      <c r="L310" s="30">
        <v>9999</v>
      </c>
      <c r="M310" s="30">
        <v>9999</v>
      </c>
      <c r="N310" s="30">
        <v>9999</v>
      </c>
      <c r="O310" s="30">
        <v>9999</v>
      </c>
      <c r="P310" s="30">
        <v>9999</v>
      </c>
      <c r="Q310" s="30">
        <v>9999</v>
      </c>
      <c r="R310" s="30">
        <v>9999</v>
      </c>
      <c r="S310" s="30">
        <v>9999</v>
      </c>
      <c r="T310" s="30">
        <v>9999</v>
      </c>
      <c r="U310" s="30">
        <v>9999</v>
      </c>
      <c r="V310" s="30">
        <v>9999</v>
      </c>
      <c r="W310" s="30">
        <v>9999</v>
      </c>
      <c r="X310" s="30">
        <v>9999</v>
      </c>
      <c r="Y310" s="30">
        <v>9999</v>
      </c>
      <c r="Z310" s="30">
        <v>9999</v>
      </c>
      <c r="AA310" s="30">
        <v>9999</v>
      </c>
      <c r="AB310" s="30">
        <v>9999</v>
      </c>
      <c r="AC310" s="30">
        <v>9999</v>
      </c>
      <c r="AD310" s="30">
        <v>9999</v>
      </c>
      <c r="AE310" s="30">
        <v>9999</v>
      </c>
      <c r="AF310" s="30">
        <v>9999</v>
      </c>
      <c r="AG310" s="30">
        <v>9999</v>
      </c>
      <c r="AH310" s="30">
        <v>9999</v>
      </c>
      <c r="AI310" s="30">
        <v>9999</v>
      </c>
      <c r="AJ310" s="30">
        <v>9999</v>
      </c>
      <c r="AK310" s="30">
        <v>9999</v>
      </c>
      <c r="AL310" s="30">
        <v>9999</v>
      </c>
      <c r="AM310" s="30">
        <v>9999</v>
      </c>
      <c r="AN310" s="30">
        <v>9999</v>
      </c>
      <c r="AO310" s="30">
        <v>9999</v>
      </c>
      <c r="AP310" s="30">
        <v>9999</v>
      </c>
      <c r="AQ310" s="30">
        <v>9999</v>
      </c>
      <c r="AR310" s="30">
        <v>9999</v>
      </c>
      <c r="AS310" s="30">
        <v>9999</v>
      </c>
      <c r="AT310" s="30">
        <v>9999</v>
      </c>
      <c r="AU310" s="30">
        <v>9999</v>
      </c>
      <c r="AV310" s="30">
        <v>9999</v>
      </c>
      <c r="AW310" s="525">
        <v>9999</v>
      </c>
      <c r="AX310" s="30">
        <v>9999</v>
      </c>
      <c r="AY310" s="30">
        <v>9999</v>
      </c>
      <c r="AZ310" s="30">
        <v>9999</v>
      </c>
      <c r="BA310" s="30">
        <v>9999</v>
      </c>
      <c r="BB310" s="30">
        <v>9999</v>
      </c>
      <c r="BC310" s="30">
        <v>9999</v>
      </c>
      <c r="BD310" s="30">
        <v>9999</v>
      </c>
      <c r="BE310" s="30">
        <v>9999</v>
      </c>
      <c r="BF310" s="30">
        <v>9999</v>
      </c>
      <c r="BG310" s="30">
        <v>9999</v>
      </c>
      <c r="BH310" s="30">
        <v>9999</v>
      </c>
      <c r="BI310" s="30">
        <v>9999</v>
      </c>
      <c r="BJ310" s="30">
        <v>9999</v>
      </c>
      <c r="BK310" s="30">
        <v>9999</v>
      </c>
      <c r="BL310" s="30">
        <v>9999</v>
      </c>
      <c r="BM310" s="30">
        <v>9999</v>
      </c>
      <c r="BN310" s="30">
        <v>9999</v>
      </c>
      <c r="BO310" s="30">
        <v>9999</v>
      </c>
      <c r="BP310" s="30">
        <v>9999</v>
      </c>
      <c r="BQ310" s="30">
        <v>9999</v>
      </c>
      <c r="BR310" s="30">
        <v>9999</v>
      </c>
      <c r="BS310" s="30">
        <v>9999</v>
      </c>
      <c r="BT310" s="30">
        <v>9999</v>
      </c>
      <c r="BU310" s="30">
        <v>9999</v>
      </c>
      <c r="BV310" s="30">
        <v>9999</v>
      </c>
      <c r="BW310" s="30">
        <v>9999</v>
      </c>
      <c r="BX310" s="30">
        <v>9999</v>
      </c>
      <c r="BY310" s="30">
        <v>9999</v>
      </c>
      <c r="BZ310" s="30">
        <v>9999</v>
      </c>
      <c r="CA310" s="30">
        <v>9999</v>
      </c>
      <c r="CB310" s="30">
        <v>9999</v>
      </c>
      <c r="CC310" s="30">
        <v>9999</v>
      </c>
      <c r="CD310" s="30">
        <v>9999</v>
      </c>
      <c r="CE310" s="30">
        <v>9999</v>
      </c>
      <c r="CF310" s="30">
        <v>9999</v>
      </c>
      <c r="CG310" s="30">
        <v>9999</v>
      </c>
      <c r="CH310" s="30">
        <v>9999</v>
      </c>
      <c r="CI310" s="30">
        <v>9999</v>
      </c>
      <c r="CJ310" s="30">
        <v>9999</v>
      </c>
      <c r="CK310" s="30">
        <v>9999</v>
      </c>
      <c r="CL310" s="30">
        <v>9999</v>
      </c>
      <c r="CM310" s="30">
        <v>9999</v>
      </c>
      <c r="CN310" s="30"/>
    </row>
    <row r="311" spans="1:92" ht="12.75" customHeight="1">
      <c r="A311" s="187" t="str">
        <f t="shared" si="60"/>
        <v>20251001_MaxRate</v>
      </c>
      <c r="B311" s="436">
        <v>0</v>
      </c>
      <c r="C311" s="96" t="s">
        <v>838</v>
      </c>
      <c r="D311" s="14"/>
      <c r="E311" s="14"/>
      <c r="F311" s="30">
        <v>9999</v>
      </c>
      <c r="G311" s="30">
        <v>9999</v>
      </c>
      <c r="H311" s="30">
        <v>9999</v>
      </c>
      <c r="I311" s="30">
        <v>9999</v>
      </c>
      <c r="J311" s="30">
        <v>9999</v>
      </c>
      <c r="K311" s="30">
        <v>9999</v>
      </c>
      <c r="L311" s="30">
        <v>9999</v>
      </c>
      <c r="M311" s="30">
        <v>9999</v>
      </c>
      <c r="N311" s="30">
        <v>9999</v>
      </c>
      <c r="O311" s="30">
        <v>9999</v>
      </c>
      <c r="P311" s="30">
        <v>9999</v>
      </c>
      <c r="Q311" s="30">
        <v>9999</v>
      </c>
      <c r="R311" s="30">
        <v>9999</v>
      </c>
      <c r="S311" s="30">
        <v>9999</v>
      </c>
      <c r="T311" s="30">
        <v>9999</v>
      </c>
      <c r="U311" s="30">
        <v>9999</v>
      </c>
      <c r="V311" s="30">
        <v>9999</v>
      </c>
      <c r="W311" s="30">
        <v>9999</v>
      </c>
      <c r="X311" s="30">
        <v>9999</v>
      </c>
      <c r="Y311" s="30">
        <v>9999</v>
      </c>
      <c r="Z311" s="30">
        <v>9999</v>
      </c>
      <c r="AA311" s="30">
        <v>9999</v>
      </c>
      <c r="AB311" s="30">
        <v>9999</v>
      </c>
      <c r="AC311" s="30">
        <v>9999</v>
      </c>
      <c r="AD311" s="30">
        <v>9999</v>
      </c>
      <c r="AE311" s="30">
        <v>9999</v>
      </c>
      <c r="AF311" s="30">
        <v>9999</v>
      </c>
      <c r="AG311" s="30">
        <v>9999</v>
      </c>
      <c r="AH311" s="30">
        <v>9999</v>
      </c>
      <c r="AI311" s="30">
        <v>9999</v>
      </c>
      <c r="AJ311" s="30">
        <v>9999</v>
      </c>
      <c r="AK311" s="30">
        <v>9999</v>
      </c>
      <c r="AL311" s="30">
        <v>9999</v>
      </c>
      <c r="AM311" s="30">
        <v>9999</v>
      </c>
      <c r="AN311" s="30">
        <v>9999</v>
      </c>
      <c r="AO311" s="30">
        <v>9999</v>
      </c>
      <c r="AP311" s="30">
        <v>9999</v>
      </c>
      <c r="AQ311" s="30">
        <v>9999</v>
      </c>
      <c r="AR311" s="30">
        <v>9999</v>
      </c>
      <c r="AS311" s="30">
        <v>9999</v>
      </c>
      <c r="AT311" s="30">
        <v>9999</v>
      </c>
      <c r="AU311" s="30">
        <v>9999</v>
      </c>
      <c r="AV311" s="30">
        <v>9999</v>
      </c>
      <c r="AW311" s="525">
        <v>9999</v>
      </c>
      <c r="AX311" s="30">
        <v>9999</v>
      </c>
      <c r="AY311" s="30">
        <v>9999</v>
      </c>
      <c r="AZ311" s="30">
        <v>9999</v>
      </c>
      <c r="BA311" s="30">
        <v>9999</v>
      </c>
      <c r="BB311" s="30">
        <v>9999</v>
      </c>
      <c r="BC311" s="30">
        <v>9999</v>
      </c>
      <c r="BD311" s="30">
        <v>9999</v>
      </c>
      <c r="BE311" s="30">
        <v>9999</v>
      </c>
      <c r="BF311" s="30">
        <v>9999</v>
      </c>
      <c r="BG311" s="30">
        <v>9999</v>
      </c>
      <c r="BH311" s="30">
        <v>9999</v>
      </c>
      <c r="BI311" s="30">
        <v>9999</v>
      </c>
      <c r="BJ311" s="30">
        <v>9999</v>
      </c>
      <c r="BK311" s="30">
        <v>9999</v>
      </c>
      <c r="BL311" s="30">
        <v>9999</v>
      </c>
      <c r="BM311" s="30">
        <v>9999</v>
      </c>
      <c r="BN311" s="30">
        <v>9999</v>
      </c>
      <c r="BO311" s="30">
        <v>9999</v>
      </c>
      <c r="BP311" s="30">
        <v>9999</v>
      </c>
      <c r="BQ311" s="30">
        <v>9999</v>
      </c>
      <c r="BR311" s="30">
        <v>9999</v>
      </c>
      <c r="BS311" s="30">
        <v>9999</v>
      </c>
      <c r="BT311" s="30">
        <v>9999</v>
      </c>
      <c r="BU311" s="30">
        <v>9999</v>
      </c>
      <c r="BV311" s="30">
        <v>9999</v>
      </c>
      <c r="BW311" s="30">
        <v>9999</v>
      </c>
      <c r="BX311" s="30">
        <v>9999</v>
      </c>
      <c r="BY311" s="30">
        <v>9999</v>
      </c>
      <c r="BZ311" s="30">
        <v>9999</v>
      </c>
      <c r="CA311" s="30">
        <v>9999</v>
      </c>
      <c r="CB311" s="30">
        <v>9999</v>
      </c>
      <c r="CC311" s="30">
        <v>9999</v>
      </c>
      <c r="CD311" s="30">
        <v>9999</v>
      </c>
      <c r="CE311" s="30">
        <v>9999</v>
      </c>
      <c r="CF311" s="30">
        <v>9999</v>
      </c>
      <c r="CG311" s="30">
        <v>9999</v>
      </c>
      <c r="CH311" s="30">
        <v>9999</v>
      </c>
      <c r="CI311" s="30">
        <v>9999</v>
      </c>
      <c r="CJ311" s="30">
        <v>9999</v>
      </c>
      <c r="CK311" s="30">
        <v>9999</v>
      </c>
      <c r="CL311" s="30">
        <v>9999</v>
      </c>
      <c r="CM311" s="30">
        <v>9999</v>
      </c>
      <c r="CN311" s="30"/>
    </row>
    <row r="312" spans="1:92" ht="12.75" customHeight="1">
      <c r="A312" s="187" t="str">
        <f t="shared" si="60"/>
        <v>20251001_MaxRate</v>
      </c>
      <c r="B312" s="436">
        <v>0</v>
      </c>
      <c r="C312" s="96" t="s">
        <v>839</v>
      </c>
      <c r="D312" s="14"/>
      <c r="E312" s="14"/>
      <c r="F312" s="30">
        <v>9999</v>
      </c>
      <c r="G312" s="30">
        <v>9999</v>
      </c>
      <c r="H312" s="30">
        <v>9999</v>
      </c>
      <c r="I312" s="30">
        <v>9999</v>
      </c>
      <c r="J312" s="30">
        <v>9999</v>
      </c>
      <c r="K312" s="30">
        <v>9999</v>
      </c>
      <c r="L312" s="30">
        <v>9999</v>
      </c>
      <c r="M312" s="30">
        <v>9999</v>
      </c>
      <c r="N312" s="30">
        <v>9999</v>
      </c>
      <c r="O312" s="30">
        <v>9999</v>
      </c>
      <c r="P312" s="30">
        <v>9999</v>
      </c>
      <c r="Q312" s="30">
        <v>9999</v>
      </c>
      <c r="R312" s="30">
        <v>9999</v>
      </c>
      <c r="S312" s="30">
        <v>9999</v>
      </c>
      <c r="T312" s="30">
        <v>9999</v>
      </c>
      <c r="U312" s="30">
        <v>9999</v>
      </c>
      <c r="V312" s="30">
        <v>9999</v>
      </c>
      <c r="W312" s="30">
        <v>9999</v>
      </c>
      <c r="X312" s="30">
        <v>9999</v>
      </c>
      <c r="Y312" s="30">
        <v>9999</v>
      </c>
      <c r="Z312" s="30">
        <v>9999</v>
      </c>
      <c r="AA312" s="30">
        <v>9999</v>
      </c>
      <c r="AB312" s="30">
        <v>9999</v>
      </c>
      <c r="AC312" s="30">
        <v>9999</v>
      </c>
      <c r="AD312" s="30">
        <v>9999</v>
      </c>
      <c r="AE312" s="30">
        <v>9999</v>
      </c>
      <c r="AF312" s="30">
        <v>9999</v>
      </c>
      <c r="AG312" s="30">
        <v>9999</v>
      </c>
      <c r="AH312" s="30">
        <v>9999</v>
      </c>
      <c r="AI312" s="30">
        <v>9999</v>
      </c>
      <c r="AJ312" s="30">
        <v>9999</v>
      </c>
      <c r="AK312" s="30">
        <v>9999</v>
      </c>
      <c r="AL312" s="30">
        <v>9999</v>
      </c>
      <c r="AM312" s="30">
        <v>9999</v>
      </c>
      <c r="AN312" s="30">
        <v>9999</v>
      </c>
      <c r="AO312" s="30">
        <v>9999</v>
      </c>
      <c r="AP312" s="30">
        <v>9999</v>
      </c>
      <c r="AQ312" s="30">
        <v>9999</v>
      </c>
      <c r="AR312" s="30">
        <v>9999</v>
      </c>
      <c r="AS312" s="30">
        <v>9999</v>
      </c>
      <c r="AT312" s="30">
        <v>9999</v>
      </c>
      <c r="AU312" s="30">
        <v>9999</v>
      </c>
      <c r="AV312" s="30">
        <v>9999</v>
      </c>
      <c r="AW312" s="525">
        <v>9999</v>
      </c>
      <c r="AX312" s="30">
        <v>9999</v>
      </c>
      <c r="AY312" s="30">
        <v>9999</v>
      </c>
      <c r="AZ312" s="30">
        <v>9999</v>
      </c>
      <c r="BA312" s="30">
        <v>9999</v>
      </c>
      <c r="BB312" s="30">
        <v>9999</v>
      </c>
      <c r="BC312" s="30">
        <v>9999</v>
      </c>
      <c r="BD312" s="30">
        <v>9999</v>
      </c>
      <c r="BE312" s="30">
        <v>9999</v>
      </c>
      <c r="BF312" s="30">
        <v>9999</v>
      </c>
      <c r="BG312" s="30">
        <v>9999</v>
      </c>
      <c r="BH312" s="30">
        <v>9999</v>
      </c>
      <c r="BI312" s="30">
        <v>9999</v>
      </c>
      <c r="BJ312" s="30">
        <v>9999</v>
      </c>
      <c r="BK312" s="30">
        <v>9999</v>
      </c>
      <c r="BL312" s="30">
        <v>9999</v>
      </c>
      <c r="BM312" s="30">
        <v>9999</v>
      </c>
      <c r="BN312" s="30">
        <v>9999</v>
      </c>
      <c r="BO312" s="30">
        <v>9999</v>
      </c>
      <c r="BP312" s="30">
        <v>9999</v>
      </c>
      <c r="BQ312" s="30">
        <v>9999</v>
      </c>
      <c r="BR312" s="30">
        <v>9999</v>
      </c>
      <c r="BS312" s="30">
        <v>9999</v>
      </c>
      <c r="BT312" s="30">
        <v>9999</v>
      </c>
      <c r="BU312" s="30">
        <v>9999</v>
      </c>
      <c r="BV312" s="30">
        <v>9999</v>
      </c>
      <c r="BW312" s="30">
        <v>9999</v>
      </c>
      <c r="BX312" s="30">
        <v>9999</v>
      </c>
      <c r="BY312" s="30">
        <v>9999</v>
      </c>
      <c r="BZ312" s="30">
        <v>9999</v>
      </c>
      <c r="CA312" s="30">
        <v>9999</v>
      </c>
      <c r="CB312" s="30">
        <v>9999</v>
      </c>
      <c r="CC312" s="30">
        <v>9999</v>
      </c>
      <c r="CD312" s="30">
        <v>9999</v>
      </c>
      <c r="CE312" s="30">
        <v>9999</v>
      </c>
      <c r="CF312" s="30">
        <v>9999</v>
      </c>
      <c r="CG312" s="30">
        <v>9999</v>
      </c>
      <c r="CH312" s="30">
        <v>9999</v>
      </c>
      <c r="CI312" s="30">
        <v>9999</v>
      </c>
      <c r="CJ312" s="30">
        <v>9999</v>
      </c>
      <c r="CK312" s="30">
        <v>9999</v>
      </c>
      <c r="CL312" s="30">
        <v>9999</v>
      </c>
      <c r="CM312" s="30">
        <v>9999</v>
      </c>
      <c r="CN312" s="30"/>
    </row>
    <row r="313" spans="1:92" ht="12.75" customHeight="1">
      <c r="A313" s="187" t="str">
        <f t="shared" si="60"/>
        <v>20251001_MaxRate</v>
      </c>
      <c r="B313" s="436">
        <v>0</v>
      </c>
      <c r="C313" s="96" t="s">
        <v>840</v>
      </c>
      <c r="D313" s="14"/>
      <c r="E313" s="14"/>
      <c r="F313" s="30">
        <v>9999</v>
      </c>
      <c r="G313" s="30">
        <v>9999</v>
      </c>
      <c r="H313" s="30">
        <v>9999</v>
      </c>
      <c r="I313" s="30">
        <v>9999</v>
      </c>
      <c r="J313" s="30">
        <v>9999</v>
      </c>
      <c r="K313" s="30">
        <v>9999</v>
      </c>
      <c r="L313" s="30">
        <v>9999</v>
      </c>
      <c r="M313" s="30">
        <v>9999</v>
      </c>
      <c r="N313" s="30">
        <v>9999</v>
      </c>
      <c r="O313" s="30">
        <v>9999</v>
      </c>
      <c r="P313" s="30">
        <v>9999</v>
      </c>
      <c r="Q313" s="30">
        <v>9999</v>
      </c>
      <c r="R313" s="30">
        <v>9999</v>
      </c>
      <c r="S313" s="30">
        <v>9999</v>
      </c>
      <c r="T313" s="30">
        <v>9999</v>
      </c>
      <c r="U313" s="30">
        <v>9999</v>
      </c>
      <c r="V313" s="30">
        <v>9999</v>
      </c>
      <c r="W313" s="30">
        <v>9999</v>
      </c>
      <c r="X313" s="30">
        <v>9999</v>
      </c>
      <c r="Y313" s="30">
        <v>9999</v>
      </c>
      <c r="Z313" s="30">
        <v>9999</v>
      </c>
      <c r="AA313" s="30">
        <v>9999</v>
      </c>
      <c r="AB313" s="30">
        <v>9999</v>
      </c>
      <c r="AC313" s="30">
        <v>9999</v>
      </c>
      <c r="AD313" s="30">
        <v>9999</v>
      </c>
      <c r="AE313" s="30">
        <v>9999</v>
      </c>
      <c r="AF313" s="30">
        <v>9999</v>
      </c>
      <c r="AG313" s="30">
        <v>9999</v>
      </c>
      <c r="AH313" s="30">
        <v>9999</v>
      </c>
      <c r="AI313" s="30">
        <v>9999</v>
      </c>
      <c r="AJ313" s="30">
        <v>9999</v>
      </c>
      <c r="AK313" s="30">
        <v>9999</v>
      </c>
      <c r="AL313" s="30">
        <v>9999</v>
      </c>
      <c r="AM313" s="30">
        <v>9999</v>
      </c>
      <c r="AN313" s="30">
        <v>9999</v>
      </c>
      <c r="AO313" s="30">
        <v>9999</v>
      </c>
      <c r="AP313" s="30">
        <v>9999</v>
      </c>
      <c r="AQ313" s="30">
        <v>9999</v>
      </c>
      <c r="AR313" s="30">
        <v>9999</v>
      </c>
      <c r="AS313" s="30">
        <v>9999</v>
      </c>
      <c r="AT313" s="30">
        <v>9999</v>
      </c>
      <c r="AU313" s="30">
        <v>9999</v>
      </c>
      <c r="AV313" s="30">
        <v>9999</v>
      </c>
      <c r="AW313" s="525">
        <v>9999</v>
      </c>
      <c r="AX313" s="30">
        <v>9999</v>
      </c>
      <c r="AY313" s="30">
        <v>9999</v>
      </c>
      <c r="AZ313" s="30">
        <v>9999</v>
      </c>
      <c r="BA313" s="30">
        <v>9999</v>
      </c>
      <c r="BB313" s="30">
        <v>9999</v>
      </c>
      <c r="BC313" s="30">
        <v>9999</v>
      </c>
      <c r="BD313" s="30">
        <v>9999</v>
      </c>
      <c r="BE313" s="30">
        <v>9999</v>
      </c>
      <c r="BF313" s="30">
        <v>9999</v>
      </c>
      <c r="BG313" s="30">
        <v>9999</v>
      </c>
      <c r="BH313" s="30">
        <v>9999</v>
      </c>
      <c r="BI313" s="30">
        <v>9999</v>
      </c>
      <c r="BJ313" s="30">
        <v>9999</v>
      </c>
      <c r="BK313" s="30">
        <v>9999</v>
      </c>
      <c r="BL313" s="30">
        <v>9999</v>
      </c>
      <c r="BM313" s="30">
        <v>9999</v>
      </c>
      <c r="BN313" s="30">
        <v>9999</v>
      </c>
      <c r="BO313" s="30">
        <v>9999</v>
      </c>
      <c r="BP313" s="30">
        <v>9999</v>
      </c>
      <c r="BQ313" s="30">
        <v>9999</v>
      </c>
      <c r="BR313" s="30">
        <v>9999</v>
      </c>
      <c r="BS313" s="30">
        <v>9999</v>
      </c>
      <c r="BT313" s="30">
        <v>9999</v>
      </c>
      <c r="BU313" s="30">
        <v>9999</v>
      </c>
      <c r="BV313" s="30">
        <v>9999</v>
      </c>
      <c r="BW313" s="30">
        <v>9999</v>
      </c>
      <c r="BX313" s="30">
        <v>9999</v>
      </c>
      <c r="BY313" s="30">
        <v>9999</v>
      </c>
      <c r="BZ313" s="30">
        <v>9999</v>
      </c>
      <c r="CA313" s="30">
        <v>9999</v>
      </c>
      <c r="CB313" s="30">
        <v>9999</v>
      </c>
      <c r="CC313" s="30">
        <v>9999</v>
      </c>
      <c r="CD313" s="30">
        <v>9999</v>
      </c>
      <c r="CE313" s="30">
        <v>9999</v>
      </c>
      <c r="CF313" s="30">
        <v>9999</v>
      </c>
      <c r="CG313" s="30">
        <v>9999</v>
      </c>
      <c r="CH313" s="30">
        <v>9999</v>
      </c>
      <c r="CI313" s="30">
        <v>9999</v>
      </c>
      <c r="CJ313" s="30">
        <v>9999</v>
      </c>
      <c r="CK313" s="30">
        <v>9999</v>
      </c>
      <c r="CL313" s="30">
        <v>9999</v>
      </c>
      <c r="CM313" s="30">
        <v>9999</v>
      </c>
      <c r="CN313" s="30"/>
    </row>
    <row r="314" spans="1:92" ht="12.75" customHeight="1">
      <c r="A314" s="187" t="str">
        <f t="shared" si="60"/>
        <v>20251001_MaxRate</v>
      </c>
      <c r="B314" s="436">
        <v>0</v>
      </c>
      <c r="C314" s="96" t="s">
        <v>841</v>
      </c>
      <c r="D314" s="14"/>
      <c r="E314" s="14"/>
      <c r="F314" s="30">
        <v>9999</v>
      </c>
      <c r="G314" s="30">
        <v>9999</v>
      </c>
      <c r="H314" s="30">
        <v>9999</v>
      </c>
      <c r="I314" s="30">
        <v>9999</v>
      </c>
      <c r="J314" s="30">
        <v>9999</v>
      </c>
      <c r="K314" s="30">
        <v>9999</v>
      </c>
      <c r="L314" s="30">
        <v>9999</v>
      </c>
      <c r="M314" s="30">
        <v>9999</v>
      </c>
      <c r="N314" s="30">
        <v>9999</v>
      </c>
      <c r="O314" s="30">
        <v>9999</v>
      </c>
      <c r="P314" s="30">
        <v>9999</v>
      </c>
      <c r="Q314" s="30">
        <v>9999</v>
      </c>
      <c r="R314" s="30">
        <v>9999</v>
      </c>
      <c r="S314" s="30">
        <v>9999</v>
      </c>
      <c r="T314" s="30">
        <v>9999</v>
      </c>
      <c r="U314" s="30">
        <v>9999</v>
      </c>
      <c r="V314" s="30">
        <v>9999</v>
      </c>
      <c r="W314" s="30">
        <v>9999</v>
      </c>
      <c r="X314" s="30">
        <v>9999</v>
      </c>
      <c r="Y314" s="30">
        <v>9999</v>
      </c>
      <c r="Z314" s="30">
        <v>9999</v>
      </c>
      <c r="AA314" s="30">
        <v>9999</v>
      </c>
      <c r="AB314" s="30">
        <v>9999</v>
      </c>
      <c r="AC314" s="30">
        <v>9999</v>
      </c>
      <c r="AD314" s="30">
        <v>9999</v>
      </c>
      <c r="AE314" s="30">
        <v>9999</v>
      </c>
      <c r="AF314" s="30">
        <v>9999</v>
      </c>
      <c r="AG314" s="30">
        <v>9999</v>
      </c>
      <c r="AH314" s="30">
        <v>9999</v>
      </c>
      <c r="AI314" s="30">
        <v>9999</v>
      </c>
      <c r="AJ314" s="30">
        <v>9999</v>
      </c>
      <c r="AK314" s="30">
        <v>9999</v>
      </c>
      <c r="AL314" s="30">
        <v>9999</v>
      </c>
      <c r="AM314" s="30">
        <v>9999</v>
      </c>
      <c r="AN314" s="30">
        <v>9999</v>
      </c>
      <c r="AO314" s="30">
        <v>9999</v>
      </c>
      <c r="AP314" s="30">
        <v>9999</v>
      </c>
      <c r="AQ314" s="30">
        <v>9999</v>
      </c>
      <c r="AR314" s="30">
        <v>9999</v>
      </c>
      <c r="AS314" s="30">
        <v>9999</v>
      </c>
      <c r="AT314" s="30">
        <v>9999</v>
      </c>
      <c r="AU314" s="30">
        <v>9999</v>
      </c>
      <c r="AV314" s="30">
        <v>9999</v>
      </c>
      <c r="AW314" s="525">
        <v>9999</v>
      </c>
      <c r="AX314" s="30">
        <v>9999</v>
      </c>
      <c r="AY314" s="30">
        <v>9999</v>
      </c>
      <c r="AZ314" s="30">
        <v>9999</v>
      </c>
      <c r="BA314" s="30">
        <v>9999</v>
      </c>
      <c r="BB314" s="30">
        <v>9999</v>
      </c>
      <c r="BC314" s="30">
        <v>9999</v>
      </c>
      <c r="BD314" s="30">
        <v>9999</v>
      </c>
      <c r="BE314" s="30">
        <v>9999</v>
      </c>
      <c r="BF314" s="30">
        <v>9999</v>
      </c>
      <c r="BG314" s="30">
        <v>9999</v>
      </c>
      <c r="BH314" s="30">
        <v>9999</v>
      </c>
      <c r="BI314" s="30">
        <v>9999</v>
      </c>
      <c r="BJ314" s="30">
        <v>9999</v>
      </c>
      <c r="BK314" s="30">
        <v>9999</v>
      </c>
      <c r="BL314" s="30">
        <v>9999</v>
      </c>
      <c r="BM314" s="30">
        <v>9999</v>
      </c>
      <c r="BN314" s="30">
        <v>9999</v>
      </c>
      <c r="BO314" s="30">
        <v>9999</v>
      </c>
      <c r="BP314" s="30">
        <v>9999</v>
      </c>
      <c r="BQ314" s="30">
        <v>9999</v>
      </c>
      <c r="BR314" s="30">
        <v>9999</v>
      </c>
      <c r="BS314" s="30">
        <v>9999</v>
      </c>
      <c r="BT314" s="30">
        <v>9999</v>
      </c>
      <c r="BU314" s="30">
        <v>9999</v>
      </c>
      <c r="BV314" s="30">
        <v>9999</v>
      </c>
      <c r="BW314" s="30">
        <v>9999</v>
      </c>
      <c r="BX314" s="30">
        <v>9999</v>
      </c>
      <c r="BY314" s="30">
        <v>9999</v>
      </c>
      <c r="BZ314" s="30">
        <v>9999</v>
      </c>
      <c r="CA314" s="30">
        <v>9999</v>
      </c>
      <c r="CB314" s="30">
        <v>9999</v>
      </c>
      <c r="CC314" s="30">
        <v>9999</v>
      </c>
      <c r="CD314" s="30">
        <v>9999</v>
      </c>
      <c r="CE314" s="30">
        <v>9999</v>
      </c>
      <c r="CF314" s="30">
        <v>9999</v>
      </c>
      <c r="CG314" s="30">
        <v>9999</v>
      </c>
      <c r="CH314" s="30">
        <v>9999</v>
      </c>
      <c r="CI314" s="30">
        <v>9999</v>
      </c>
      <c r="CJ314" s="30">
        <v>9999</v>
      </c>
      <c r="CK314" s="30">
        <v>9999</v>
      </c>
      <c r="CL314" s="30">
        <v>9999</v>
      </c>
      <c r="CM314" s="30">
        <v>9999</v>
      </c>
      <c r="CN314" s="30"/>
    </row>
    <row r="315" spans="1:92" ht="12.75" customHeight="1">
      <c r="A315" s="187" t="str">
        <f t="shared" si="60"/>
        <v>20251001_MaxRate</v>
      </c>
      <c r="B315" s="436">
        <v>0</v>
      </c>
      <c r="C315" s="96" t="s">
        <v>842</v>
      </c>
      <c r="D315" s="14"/>
      <c r="E315" s="14"/>
      <c r="F315" s="30">
        <v>9999</v>
      </c>
      <c r="G315" s="30">
        <v>9999</v>
      </c>
      <c r="H315" s="30">
        <v>9999</v>
      </c>
      <c r="I315" s="30">
        <v>9999</v>
      </c>
      <c r="J315" s="30">
        <v>9999</v>
      </c>
      <c r="K315" s="30">
        <v>9999</v>
      </c>
      <c r="L315" s="30">
        <v>9999</v>
      </c>
      <c r="M315" s="30">
        <v>9999</v>
      </c>
      <c r="N315" s="30">
        <v>9999</v>
      </c>
      <c r="O315" s="30">
        <v>9999</v>
      </c>
      <c r="P315" s="30">
        <v>9999</v>
      </c>
      <c r="Q315" s="30">
        <v>9999</v>
      </c>
      <c r="R315" s="30">
        <v>9999</v>
      </c>
      <c r="S315" s="30">
        <v>9999</v>
      </c>
      <c r="T315" s="30">
        <v>9999</v>
      </c>
      <c r="U315" s="30">
        <v>9999</v>
      </c>
      <c r="V315" s="30">
        <v>9999</v>
      </c>
      <c r="W315" s="30">
        <v>9999</v>
      </c>
      <c r="X315" s="30">
        <v>9999</v>
      </c>
      <c r="Y315" s="30">
        <v>9999</v>
      </c>
      <c r="Z315" s="30">
        <v>9999</v>
      </c>
      <c r="AA315" s="30">
        <v>9999</v>
      </c>
      <c r="AB315" s="30">
        <v>9999</v>
      </c>
      <c r="AC315" s="30">
        <v>9999</v>
      </c>
      <c r="AD315" s="30">
        <v>9999</v>
      </c>
      <c r="AE315" s="30">
        <v>9999</v>
      </c>
      <c r="AF315" s="30">
        <v>9999</v>
      </c>
      <c r="AG315" s="30">
        <v>9999</v>
      </c>
      <c r="AH315" s="30">
        <v>9999</v>
      </c>
      <c r="AI315" s="30">
        <v>9999</v>
      </c>
      <c r="AJ315" s="30">
        <v>9999</v>
      </c>
      <c r="AK315" s="30">
        <v>9999</v>
      </c>
      <c r="AL315" s="30">
        <v>9999</v>
      </c>
      <c r="AM315" s="30">
        <v>9999</v>
      </c>
      <c r="AN315" s="30">
        <v>9999</v>
      </c>
      <c r="AO315" s="30">
        <v>9999</v>
      </c>
      <c r="AP315" s="30">
        <v>9999</v>
      </c>
      <c r="AQ315" s="30">
        <v>9999</v>
      </c>
      <c r="AR315" s="30">
        <v>9999</v>
      </c>
      <c r="AS315" s="30">
        <v>9999</v>
      </c>
      <c r="AT315" s="30">
        <v>9999</v>
      </c>
      <c r="AU315" s="30">
        <v>9999</v>
      </c>
      <c r="AV315" s="30">
        <v>9999</v>
      </c>
      <c r="AW315" s="525">
        <v>9999</v>
      </c>
      <c r="AX315" s="30">
        <v>9999</v>
      </c>
      <c r="AY315" s="30">
        <v>9999</v>
      </c>
      <c r="AZ315" s="30">
        <v>9999</v>
      </c>
      <c r="BA315" s="30">
        <v>9999</v>
      </c>
      <c r="BB315" s="30">
        <v>9999</v>
      </c>
      <c r="BC315" s="30">
        <v>9999</v>
      </c>
      <c r="BD315" s="30">
        <v>9999</v>
      </c>
      <c r="BE315" s="30">
        <v>9999</v>
      </c>
      <c r="BF315" s="30">
        <v>9999</v>
      </c>
      <c r="BG315" s="30">
        <v>9999</v>
      </c>
      <c r="BH315" s="30">
        <v>9999</v>
      </c>
      <c r="BI315" s="30">
        <v>9999</v>
      </c>
      <c r="BJ315" s="30">
        <v>9999</v>
      </c>
      <c r="BK315" s="30">
        <v>9999</v>
      </c>
      <c r="BL315" s="30">
        <v>9999</v>
      </c>
      <c r="BM315" s="30">
        <v>9999</v>
      </c>
      <c r="BN315" s="30">
        <v>9999</v>
      </c>
      <c r="BO315" s="30">
        <v>9999</v>
      </c>
      <c r="BP315" s="30">
        <v>9999</v>
      </c>
      <c r="BQ315" s="30">
        <v>9999</v>
      </c>
      <c r="BR315" s="30">
        <v>9999</v>
      </c>
      <c r="BS315" s="30">
        <v>9999</v>
      </c>
      <c r="BT315" s="30">
        <v>9999</v>
      </c>
      <c r="BU315" s="30">
        <v>9999</v>
      </c>
      <c r="BV315" s="30">
        <v>9999</v>
      </c>
      <c r="BW315" s="30">
        <v>9999</v>
      </c>
      <c r="BX315" s="30">
        <v>9999</v>
      </c>
      <c r="BY315" s="30">
        <v>9999</v>
      </c>
      <c r="BZ315" s="30">
        <v>9999</v>
      </c>
      <c r="CA315" s="30">
        <v>9999</v>
      </c>
      <c r="CB315" s="30">
        <v>9999</v>
      </c>
      <c r="CC315" s="30">
        <v>9999</v>
      </c>
      <c r="CD315" s="30">
        <v>9999</v>
      </c>
      <c r="CE315" s="30">
        <v>9999</v>
      </c>
      <c r="CF315" s="30">
        <v>9999</v>
      </c>
      <c r="CG315" s="30">
        <v>9999</v>
      </c>
      <c r="CH315" s="30">
        <v>9999</v>
      </c>
      <c r="CI315" s="30">
        <v>9999</v>
      </c>
      <c r="CJ315" s="30">
        <v>9999</v>
      </c>
      <c r="CK315" s="30">
        <v>9999</v>
      </c>
      <c r="CL315" s="30">
        <v>9999</v>
      </c>
      <c r="CM315" s="30">
        <v>9999</v>
      </c>
      <c r="CN315" s="30"/>
    </row>
    <row r="316" spans="1:92" ht="12.75" customHeight="1">
      <c r="A316" s="187" t="str">
        <f t="shared" si="60"/>
        <v>20251001_MaxRate</v>
      </c>
      <c r="B316" s="436">
        <v>0</v>
      </c>
      <c r="C316" s="96" t="s">
        <v>843</v>
      </c>
      <c r="D316" s="14"/>
      <c r="E316" s="14"/>
      <c r="F316" s="30">
        <v>9999</v>
      </c>
      <c r="G316" s="30">
        <v>9999</v>
      </c>
      <c r="H316" s="30">
        <v>9999</v>
      </c>
      <c r="I316" s="30">
        <v>9999</v>
      </c>
      <c r="J316" s="30">
        <v>9999</v>
      </c>
      <c r="K316" s="30">
        <v>9999</v>
      </c>
      <c r="L316" s="30">
        <v>9999</v>
      </c>
      <c r="M316" s="30">
        <v>9999</v>
      </c>
      <c r="N316" s="30">
        <v>9999</v>
      </c>
      <c r="O316" s="30">
        <v>9999</v>
      </c>
      <c r="P316" s="30">
        <v>9999</v>
      </c>
      <c r="Q316" s="30">
        <v>9999</v>
      </c>
      <c r="R316" s="30">
        <v>9999</v>
      </c>
      <c r="S316" s="30">
        <v>9999</v>
      </c>
      <c r="T316" s="30">
        <v>9999</v>
      </c>
      <c r="U316" s="30">
        <v>9999</v>
      </c>
      <c r="V316" s="30">
        <v>9999</v>
      </c>
      <c r="W316" s="30">
        <v>9999</v>
      </c>
      <c r="X316" s="30">
        <v>9999</v>
      </c>
      <c r="Y316" s="30">
        <v>9999</v>
      </c>
      <c r="Z316" s="30">
        <v>9999</v>
      </c>
      <c r="AA316" s="30">
        <v>9999</v>
      </c>
      <c r="AB316" s="30">
        <v>9999</v>
      </c>
      <c r="AC316" s="30">
        <v>9999</v>
      </c>
      <c r="AD316" s="30">
        <v>9999</v>
      </c>
      <c r="AE316" s="30">
        <v>9999</v>
      </c>
      <c r="AF316" s="30">
        <v>9999</v>
      </c>
      <c r="AG316" s="30">
        <v>9999</v>
      </c>
      <c r="AH316" s="30">
        <v>9999</v>
      </c>
      <c r="AI316" s="30">
        <v>9999</v>
      </c>
      <c r="AJ316" s="30">
        <v>9999</v>
      </c>
      <c r="AK316" s="30">
        <v>9999</v>
      </c>
      <c r="AL316" s="30">
        <v>9999</v>
      </c>
      <c r="AM316" s="30">
        <v>9999</v>
      </c>
      <c r="AN316" s="30">
        <v>9999</v>
      </c>
      <c r="AO316" s="30">
        <v>9999</v>
      </c>
      <c r="AP316" s="30">
        <v>9999</v>
      </c>
      <c r="AQ316" s="30">
        <v>9999</v>
      </c>
      <c r="AR316" s="30">
        <v>9999</v>
      </c>
      <c r="AS316" s="30">
        <v>9999</v>
      </c>
      <c r="AT316" s="30">
        <v>9999</v>
      </c>
      <c r="AU316" s="30">
        <v>9999</v>
      </c>
      <c r="AV316" s="30">
        <v>9999</v>
      </c>
      <c r="AW316" s="525">
        <v>9999</v>
      </c>
      <c r="AX316" s="30">
        <v>9999</v>
      </c>
      <c r="AY316" s="30">
        <v>9999</v>
      </c>
      <c r="AZ316" s="30">
        <v>9999</v>
      </c>
      <c r="BA316" s="30">
        <v>9999</v>
      </c>
      <c r="BB316" s="30">
        <v>9999</v>
      </c>
      <c r="BC316" s="30">
        <v>9999</v>
      </c>
      <c r="BD316" s="30">
        <v>9999</v>
      </c>
      <c r="BE316" s="30">
        <v>9999</v>
      </c>
      <c r="BF316" s="30">
        <v>9999</v>
      </c>
      <c r="BG316" s="30">
        <v>9999</v>
      </c>
      <c r="BH316" s="30">
        <v>9999</v>
      </c>
      <c r="BI316" s="30">
        <v>9999</v>
      </c>
      <c r="BJ316" s="30">
        <v>9999</v>
      </c>
      <c r="BK316" s="30">
        <v>9999</v>
      </c>
      <c r="BL316" s="30">
        <v>9999</v>
      </c>
      <c r="BM316" s="30">
        <v>9999</v>
      </c>
      <c r="BN316" s="30">
        <v>9999</v>
      </c>
      <c r="BO316" s="30">
        <v>9999</v>
      </c>
      <c r="BP316" s="30">
        <v>9999</v>
      </c>
      <c r="BQ316" s="30">
        <v>9999</v>
      </c>
      <c r="BR316" s="30">
        <v>9999</v>
      </c>
      <c r="BS316" s="30">
        <v>9999</v>
      </c>
      <c r="BT316" s="30">
        <v>9999</v>
      </c>
      <c r="BU316" s="30">
        <v>9999</v>
      </c>
      <c r="BV316" s="30">
        <v>9999</v>
      </c>
      <c r="BW316" s="30">
        <v>9999</v>
      </c>
      <c r="BX316" s="30">
        <v>9999</v>
      </c>
      <c r="BY316" s="30">
        <v>9999</v>
      </c>
      <c r="BZ316" s="30">
        <v>9999</v>
      </c>
      <c r="CA316" s="30">
        <v>9999</v>
      </c>
      <c r="CB316" s="30">
        <v>9999</v>
      </c>
      <c r="CC316" s="30">
        <v>9999</v>
      </c>
      <c r="CD316" s="30">
        <v>9999</v>
      </c>
      <c r="CE316" s="30">
        <v>9999</v>
      </c>
      <c r="CF316" s="30">
        <v>9999</v>
      </c>
      <c r="CG316" s="30">
        <v>9999</v>
      </c>
      <c r="CH316" s="30">
        <v>9999</v>
      </c>
      <c r="CI316" s="30">
        <v>9999</v>
      </c>
      <c r="CJ316" s="30">
        <v>9999</v>
      </c>
      <c r="CK316" s="30">
        <v>9999</v>
      </c>
      <c r="CL316" s="30">
        <v>9999</v>
      </c>
      <c r="CM316" s="30">
        <v>9999</v>
      </c>
      <c r="CN316" s="30"/>
    </row>
    <row r="317" spans="1:92" ht="12.75" customHeight="1">
      <c r="A317" s="187" t="str">
        <f t="shared" si="60"/>
        <v>20251001_MaxRate</v>
      </c>
      <c r="B317" s="436">
        <v>0</v>
      </c>
      <c r="C317" s="96" t="s">
        <v>844</v>
      </c>
      <c r="D317" s="14"/>
      <c r="E317" s="14"/>
      <c r="F317" s="30">
        <v>9999</v>
      </c>
      <c r="G317" s="30">
        <v>9999</v>
      </c>
      <c r="H317" s="30">
        <v>9999</v>
      </c>
      <c r="I317" s="30">
        <v>9999</v>
      </c>
      <c r="J317" s="30">
        <v>9999</v>
      </c>
      <c r="K317" s="30">
        <v>9999</v>
      </c>
      <c r="L317" s="30">
        <v>9999</v>
      </c>
      <c r="M317" s="30">
        <v>9999</v>
      </c>
      <c r="N317" s="30">
        <v>9999</v>
      </c>
      <c r="O317" s="30">
        <v>9999</v>
      </c>
      <c r="P317" s="30">
        <v>9999</v>
      </c>
      <c r="Q317" s="30">
        <v>9999</v>
      </c>
      <c r="R317" s="30">
        <v>9999</v>
      </c>
      <c r="S317" s="30">
        <v>9999</v>
      </c>
      <c r="T317" s="30">
        <v>9999</v>
      </c>
      <c r="U317" s="30">
        <v>9999</v>
      </c>
      <c r="V317" s="30">
        <v>9999</v>
      </c>
      <c r="W317" s="30">
        <v>9999</v>
      </c>
      <c r="X317" s="30">
        <v>9999</v>
      </c>
      <c r="Y317" s="30">
        <v>9999</v>
      </c>
      <c r="Z317" s="30">
        <v>9999</v>
      </c>
      <c r="AA317" s="30">
        <v>9999</v>
      </c>
      <c r="AB317" s="30">
        <v>9999</v>
      </c>
      <c r="AC317" s="30">
        <v>9999</v>
      </c>
      <c r="AD317" s="30">
        <v>9999</v>
      </c>
      <c r="AE317" s="30">
        <v>9999</v>
      </c>
      <c r="AF317" s="30">
        <v>9999</v>
      </c>
      <c r="AG317" s="30">
        <v>9999</v>
      </c>
      <c r="AH317" s="30">
        <v>9999</v>
      </c>
      <c r="AI317" s="30">
        <v>9999</v>
      </c>
      <c r="AJ317" s="30">
        <v>9999</v>
      </c>
      <c r="AK317" s="30">
        <v>9999</v>
      </c>
      <c r="AL317" s="30">
        <v>9999</v>
      </c>
      <c r="AM317" s="30">
        <v>9999</v>
      </c>
      <c r="AN317" s="30">
        <v>9999</v>
      </c>
      <c r="AO317" s="30">
        <v>9999</v>
      </c>
      <c r="AP317" s="30">
        <v>9999</v>
      </c>
      <c r="AQ317" s="30">
        <v>9999</v>
      </c>
      <c r="AR317" s="30">
        <v>9999</v>
      </c>
      <c r="AS317" s="30">
        <v>9999</v>
      </c>
      <c r="AT317" s="30">
        <v>9999</v>
      </c>
      <c r="AU317" s="30">
        <v>9999</v>
      </c>
      <c r="AV317" s="30">
        <v>9999</v>
      </c>
      <c r="AW317" s="525">
        <v>9999</v>
      </c>
      <c r="AX317" s="30">
        <v>9999</v>
      </c>
      <c r="AY317" s="30">
        <v>9999</v>
      </c>
      <c r="AZ317" s="30">
        <v>9999</v>
      </c>
      <c r="BA317" s="30">
        <v>9999</v>
      </c>
      <c r="BB317" s="30">
        <v>9999</v>
      </c>
      <c r="BC317" s="30">
        <v>9999</v>
      </c>
      <c r="BD317" s="30">
        <v>9999</v>
      </c>
      <c r="BE317" s="30">
        <v>9999</v>
      </c>
      <c r="BF317" s="30">
        <v>9999</v>
      </c>
      <c r="BG317" s="30">
        <v>9999</v>
      </c>
      <c r="BH317" s="30">
        <v>9999</v>
      </c>
      <c r="BI317" s="30">
        <v>9999</v>
      </c>
      <c r="BJ317" s="30">
        <v>9999</v>
      </c>
      <c r="BK317" s="30">
        <v>9999</v>
      </c>
      <c r="BL317" s="30">
        <v>9999</v>
      </c>
      <c r="BM317" s="30">
        <v>9999</v>
      </c>
      <c r="BN317" s="30">
        <v>9999</v>
      </c>
      <c r="BO317" s="30">
        <v>9999</v>
      </c>
      <c r="BP317" s="30">
        <v>9999</v>
      </c>
      <c r="BQ317" s="30">
        <v>9999</v>
      </c>
      <c r="BR317" s="30">
        <v>9999</v>
      </c>
      <c r="BS317" s="30">
        <v>9999</v>
      </c>
      <c r="BT317" s="30">
        <v>9999</v>
      </c>
      <c r="BU317" s="30">
        <v>9999</v>
      </c>
      <c r="BV317" s="30">
        <v>9999</v>
      </c>
      <c r="BW317" s="30">
        <v>9999</v>
      </c>
      <c r="BX317" s="30">
        <v>9999</v>
      </c>
      <c r="BY317" s="30">
        <v>9999</v>
      </c>
      <c r="BZ317" s="30">
        <v>9999</v>
      </c>
      <c r="CA317" s="30">
        <v>9999</v>
      </c>
      <c r="CB317" s="30">
        <v>9999</v>
      </c>
      <c r="CC317" s="30">
        <v>9999</v>
      </c>
      <c r="CD317" s="30">
        <v>9999</v>
      </c>
      <c r="CE317" s="30">
        <v>9999</v>
      </c>
      <c r="CF317" s="30">
        <v>9999</v>
      </c>
      <c r="CG317" s="30">
        <v>9999</v>
      </c>
      <c r="CH317" s="30">
        <v>9999</v>
      </c>
      <c r="CI317" s="30">
        <v>9999</v>
      </c>
      <c r="CJ317" s="30">
        <v>9999</v>
      </c>
      <c r="CK317" s="30">
        <v>9999</v>
      </c>
      <c r="CL317" s="30">
        <v>9999</v>
      </c>
      <c r="CM317" s="30">
        <v>9999</v>
      </c>
      <c r="CN317" s="30"/>
    </row>
    <row r="318" spans="1:92" ht="12.75" customHeight="1">
      <c r="A318" s="187" t="str">
        <f t="shared" ref="A318:A361" si="61">A317</f>
        <v>20251001_MaxRate</v>
      </c>
      <c r="B318" s="436">
        <v>0</v>
      </c>
      <c r="C318" s="96" t="s">
        <v>845</v>
      </c>
      <c r="D318" s="14"/>
      <c r="E318" s="14"/>
      <c r="F318" s="30">
        <v>9999</v>
      </c>
      <c r="G318" s="30">
        <v>9999</v>
      </c>
      <c r="H318" s="30">
        <v>9999</v>
      </c>
      <c r="I318" s="30">
        <v>9999</v>
      </c>
      <c r="J318" s="30">
        <v>9999</v>
      </c>
      <c r="K318" s="30">
        <v>9999</v>
      </c>
      <c r="L318" s="30">
        <v>9999</v>
      </c>
      <c r="M318" s="30">
        <v>9999</v>
      </c>
      <c r="N318" s="30">
        <v>9999</v>
      </c>
      <c r="O318" s="30">
        <v>9999</v>
      </c>
      <c r="P318" s="30">
        <v>9999</v>
      </c>
      <c r="Q318" s="30">
        <v>9999</v>
      </c>
      <c r="R318" s="30">
        <v>9999</v>
      </c>
      <c r="S318" s="30">
        <v>9999</v>
      </c>
      <c r="T318" s="30">
        <v>9999</v>
      </c>
      <c r="U318" s="30">
        <v>9999</v>
      </c>
      <c r="V318" s="30">
        <v>9999</v>
      </c>
      <c r="W318" s="30">
        <v>9999</v>
      </c>
      <c r="X318" s="30">
        <v>9999</v>
      </c>
      <c r="Y318" s="30">
        <v>9999</v>
      </c>
      <c r="Z318" s="30">
        <v>9999</v>
      </c>
      <c r="AA318" s="30">
        <v>9999</v>
      </c>
      <c r="AB318" s="30">
        <v>9999</v>
      </c>
      <c r="AC318" s="30">
        <v>9999</v>
      </c>
      <c r="AD318" s="30">
        <v>9999</v>
      </c>
      <c r="AE318" s="30">
        <v>9999</v>
      </c>
      <c r="AF318" s="30">
        <v>9999</v>
      </c>
      <c r="AG318" s="30">
        <v>9999</v>
      </c>
      <c r="AH318" s="30">
        <v>9999</v>
      </c>
      <c r="AI318" s="30">
        <v>9999</v>
      </c>
      <c r="AJ318" s="30">
        <v>9999</v>
      </c>
      <c r="AK318" s="30">
        <v>9999</v>
      </c>
      <c r="AL318" s="30">
        <v>9999</v>
      </c>
      <c r="AM318" s="30">
        <v>9999</v>
      </c>
      <c r="AN318" s="30">
        <v>9999</v>
      </c>
      <c r="AO318" s="30">
        <v>9999</v>
      </c>
      <c r="AP318" s="30">
        <v>9999</v>
      </c>
      <c r="AQ318" s="30">
        <v>9999</v>
      </c>
      <c r="AR318" s="30">
        <v>9999</v>
      </c>
      <c r="AS318" s="30">
        <v>9999</v>
      </c>
      <c r="AT318" s="30">
        <v>9999</v>
      </c>
      <c r="AU318" s="30">
        <v>9999</v>
      </c>
      <c r="AV318" s="30">
        <v>9999</v>
      </c>
      <c r="AW318" s="525">
        <v>9999</v>
      </c>
      <c r="AX318" s="30">
        <v>9999</v>
      </c>
      <c r="AY318" s="30">
        <v>9999</v>
      </c>
      <c r="AZ318" s="30">
        <v>9999</v>
      </c>
      <c r="BA318" s="30">
        <v>9999</v>
      </c>
      <c r="BB318" s="30">
        <v>9999</v>
      </c>
      <c r="BC318" s="30">
        <v>9999</v>
      </c>
      <c r="BD318" s="30">
        <v>9999</v>
      </c>
      <c r="BE318" s="30">
        <v>9999</v>
      </c>
      <c r="BF318" s="30">
        <v>9999</v>
      </c>
      <c r="BG318" s="30">
        <v>9999</v>
      </c>
      <c r="BH318" s="30">
        <v>9999</v>
      </c>
      <c r="BI318" s="30">
        <v>9999</v>
      </c>
      <c r="BJ318" s="30">
        <v>9999</v>
      </c>
      <c r="BK318" s="30">
        <v>9999</v>
      </c>
      <c r="BL318" s="30">
        <v>9999</v>
      </c>
      <c r="BM318" s="30">
        <v>9999</v>
      </c>
      <c r="BN318" s="30">
        <v>9999</v>
      </c>
      <c r="BO318" s="30">
        <v>9999</v>
      </c>
      <c r="BP318" s="30">
        <v>9999</v>
      </c>
      <c r="BQ318" s="30">
        <v>9999</v>
      </c>
      <c r="BR318" s="30">
        <v>9999</v>
      </c>
      <c r="BS318" s="30">
        <v>9999</v>
      </c>
      <c r="BT318" s="30">
        <v>9999</v>
      </c>
      <c r="BU318" s="30">
        <v>9999</v>
      </c>
      <c r="BV318" s="30">
        <v>9999</v>
      </c>
      <c r="BW318" s="30">
        <v>9999</v>
      </c>
      <c r="BX318" s="30">
        <v>9999</v>
      </c>
      <c r="BY318" s="30">
        <v>9999</v>
      </c>
      <c r="BZ318" s="30">
        <v>9999</v>
      </c>
      <c r="CA318" s="30">
        <v>9999</v>
      </c>
      <c r="CB318" s="30">
        <v>9999</v>
      </c>
      <c r="CC318" s="30">
        <v>9999</v>
      </c>
      <c r="CD318" s="30">
        <v>9999</v>
      </c>
      <c r="CE318" s="30">
        <v>9999</v>
      </c>
      <c r="CF318" s="30">
        <v>9999</v>
      </c>
      <c r="CG318" s="30">
        <v>9999</v>
      </c>
      <c r="CH318" s="30">
        <v>9999</v>
      </c>
      <c r="CI318" s="30">
        <v>9999</v>
      </c>
      <c r="CJ318" s="30">
        <v>9999</v>
      </c>
      <c r="CK318" s="30">
        <v>9999</v>
      </c>
      <c r="CL318" s="30">
        <v>9999</v>
      </c>
      <c r="CM318" s="30">
        <v>9999</v>
      </c>
      <c r="CN318" s="30"/>
    </row>
    <row r="319" spans="1:92" ht="12.75" customHeight="1">
      <c r="A319" s="187" t="str">
        <f t="shared" si="61"/>
        <v>20251001_MaxRate</v>
      </c>
      <c r="B319" s="436">
        <v>0</v>
      </c>
      <c r="C319" s="96" t="s">
        <v>846</v>
      </c>
      <c r="D319" s="14"/>
      <c r="E319" s="14"/>
      <c r="F319" s="30">
        <v>9999</v>
      </c>
      <c r="G319" s="30">
        <v>9999</v>
      </c>
      <c r="H319" s="30">
        <v>9999</v>
      </c>
      <c r="I319" s="30">
        <v>9999</v>
      </c>
      <c r="J319" s="30">
        <v>9999</v>
      </c>
      <c r="K319" s="30">
        <v>9999</v>
      </c>
      <c r="L319" s="30">
        <v>9999</v>
      </c>
      <c r="M319" s="30">
        <v>9999</v>
      </c>
      <c r="N319" s="30">
        <v>9999</v>
      </c>
      <c r="O319" s="30">
        <v>9999</v>
      </c>
      <c r="P319" s="30">
        <v>9999</v>
      </c>
      <c r="Q319" s="30">
        <v>9999</v>
      </c>
      <c r="R319" s="30">
        <v>9999</v>
      </c>
      <c r="S319" s="30">
        <v>9999</v>
      </c>
      <c r="T319" s="30">
        <v>9999</v>
      </c>
      <c r="U319" s="30">
        <v>9999</v>
      </c>
      <c r="V319" s="30">
        <v>9999</v>
      </c>
      <c r="W319" s="30">
        <v>9999</v>
      </c>
      <c r="X319" s="30">
        <v>9999</v>
      </c>
      <c r="Y319" s="30">
        <v>9999</v>
      </c>
      <c r="Z319" s="30">
        <v>9999</v>
      </c>
      <c r="AA319" s="30">
        <v>9999</v>
      </c>
      <c r="AB319" s="30">
        <v>9999</v>
      </c>
      <c r="AC319" s="30">
        <v>9999</v>
      </c>
      <c r="AD319" s="30">
        <v>9999</v>
      </c>
      <c r="AE319" s="30">
        <v>9999</v>
      </c>
      <c r="AF319" s="30">
        <v>9999</v>
      </c>
      <c r="AG319" s="30">
        <v>9999</v>
      </c>
      <c r="AH319" s="30">
        <v>9999</v>
      </c>
      <c r="AI319" s="30">
        <v>9999</v>
      </c>
      <c r="AJ319" s="30">
        <v>9999</v>
      </c>
      <c r="AK319" s="30">
        <v>9999</v>
      </c>
      <c r="AL319" s="30">
        <v>9999</v>
      </c>
      <c r="AM319" s="30">
        <v>9999</v>
      </c>
      <c r="AN319" s="30">
        <v>9999</v>
      </c>
      <c r="AO319" s="30">
        <v>9999</v>
      </c>
      <c r="AP319" s="30">
        <v>9999</v>
      </c>
      <c r="AQ319" s="30">
        <v>9999</v>
      </c>
      <c r="AR319" s="30">
        <v>9999</v>
      </c>
      <c r="AS319" s="30">
        <v>9999</v>
      </c>
      <c r="AT319" s="30">
        <v>9999</v>
      </c>
      <c r="AU319" s="30">
        <v>9999</v>
      </c>
      <c r="AV319" s="30">
        <v>9999</v>
      </c>
      <c r="AW319" s="525">
        <v>9999</v>
      </c>
      <c r="AX319" s="30">
        <v>9999</v>
      </c>
      <c r="AY319" s="30">
        <v>9999</v>
      </c>
      <c r="AZ319" s="30">
        <v>9999</v>
      </c>
      <c r="BA319" s="30">
        <v>9999</v>
      </c>
      <c r="BB319" s="30">
        <v>9999</v>
      </c>
      <c r="BC319" s="30">
        <v>9999</v>
      </c>
      <c r="BD319" s="30">
        <v>9999</v>
      </c>
      <c r="BE319" s="30">
        <v>9999</v>
      </c>
      <c r="BF319" s="30">
        <v>9999</v>
      </c>
      <c r="BG319" s="30">
        <v>9999</v>
      </c>
      <c r="BH319" s="30">
        <v>9999</v>
      </c>
      <c r="BI319" s="30">
        <v>9999</v>
      </c>
      <c r="BJ319" s="30">
        <v>9999</v>
      </c>
      <c r="BK319" s="30">
        <v>9999</v>
      </c>
      <c r="BL319" s="30">
        <v>9999</v>
      </c>
      <c r="BM319" s="30">
        <v>9999</v>
      </c>
      <c r="BN319" s="30">
        <v>9999</v>
      </c>
      <c r="BO319" s="30">
        <v>9999</v>
      </c>
      <c r="BP319" s="30">
        <v>9999</v>
      </c>
      <c r="BQ319" s="30">
        <v>9999</v>
      </c>
      <c r="BR319" s="30">
        <v>9999</v>
      </c>
      <c r="BS319" s="30">
        <v>9999</v>
      </c>
      <c r="BT319" s="30">
        <v>9999</v>
      </c>
      <c r="BU319" s="30">
        <v>9999</v>
      </c>
      <c r="BV319" s="30">
        <v>9999</v>
      </c>
      <c r="BW319" s="30">
        <v>9999</v>
      </c>
      <c r="BX319" s="30">
        <v>9999</v>
      </c>
      <c r="BY319" s="30">
        <v>9999</v>
      </c>
      <c r="BZ319" s="30">
        <v>9999</v>
      </c>
      <c r="CA319" s="30">
        <v>9999</v>
      </c>
      <c r="CB319" s="30">
        <v>9999</v>
      </c>
      <c r="CC319" s="30">
        <v>9999</v>
      </c>
      <c r="CD319" s="30">
        <v>9999</v>
      </c>
      <c r="CE319" s="30">
        <v>9999</v>
      </c>
      <c r="CF319" s="30">
        <v>9999</v>
      </c>
      <c r="CG319" s="30">
        <v>9999</v>
      </c>
      <c r="CH319" s="30">
        <v>9999</v>
      </c>
      <c r="CI319" s="30">
        <v>9999</v>
      </c>
      <c r="CJ319" s="30">
        <v>9999</v>
      </c>
      <c r="CK319" s="30">
        <v>9999</v>
      </c>
      <c r="CL319" s="30">
        <v>9999</v>
      </c>
      <c r="CM319" s="30">
        <v>9999</v>
      </c>
      <c r="CN319" s="30"/>
    </row>
    <row r="320" spans="1:92" ht="12.75" customHeight="1">
      <c r="A320" s="187" t="str">
        <f t="shared" si="61"/>
        <v>20251001_MaxRate</v>
      </c>
      <c r="B320" s="436">
        <v>0</v>
      </c>
      <c r="C320" s="96" t="s">
        <v>847</v>
      </c>
      <c r="D320" s="14"/>
      <c r="E320" s="14"/>
      <c r="F320" s="30">
        <v>9999</v>
      </c>
      <c r="G320" s="30">
        <v>9999</v>
      </c>
      <c r="H320" s="30">
        <v>9999</v>
      </c>
      <c r="I320" s="30">
        <v>9999</v>
      </c>
      <c r="J320" s="30">
        <v>9999</v>
      </c>
      <c r="K320" s="30">
        <v>9999</v>
      </c>
      <c r="L320" s="30">
        <v>9999</v>
      </c>
      <c r="M320" s="30">
        <v>9999</v>
      </c>
      <c r="N320" s="30">
        <v>9999</v>
      </c>
      <c r="O320" s="30">
        <v>9999</v>
      </c>
      <c r="P320" s="30">
        <v>9999</v>
      </c>
      <c r="Q320" s="30">
        <v>9999</v>
      </c>
      <c r="R320" s="30">
        <v>9999</v>
      </c>
      <c r="S320" s="30">
        <v>9999</v>
      </c>
      <c r="T320" s="30">
        <v>9999</v>
      </c>
      <c r="U320" s="30">
        <v>9999</v>
      </c>
      <c r="V320" s="30">
        <v>9999</v>
      </c>
      <c r="W320" s="30">
        <v>9999</v>
      </c>
      <c r="X320" s="30">
        <v>9999</v>
      </c>
      <c r="Y320" s="30">
        <v>9999</v>
      </c>
      <c r="Z320" s="30">
        <v>9999</v>
      </c>
      <c r="AA320" s="30">
        <v>9999</v>
      </c>
      <c r="AB320" s="30">
        <v>9999</v>
      </c>
      <c r="AC320" s="30">
        <v>9999</v>
      </c>
      <c r="AD320" s="30">
        <v>9999</v>
      </c>
      <c r="AE320" s="30">
        <v>9999</v>
      </c>
      <c r="AF320" s="30">
        <v>9999</v>
      </c>
      <c r="AG320" s="30">
        <v>9999</v>
      </c>
      <c r="AH320" s="30">
        <v>9999</v>
      </c>
      <c r="AI320" s="30">
        <v>9999</v>
      </c>
      <c r="AJ320" s="30">
        <v>9999</v>
      </c>
      <c r="AK320" s="30">
        <v>9999</v>
      </c>
      <c r="AL320" s="30">
        <v>9999</v>
      </c>
      <c r="AM320" s="30">
        <v>9999</v>
      </c>
      <c r="AN320" s="30">
        <v>9999</v>
      </c>
      <c r="AO320" s="30">
        <v>9999</v>
      </c>
      <c r="AP320" s="30">
        <v>9999</v>
      </c>
      <c r="AQ320" s="30">
        <v>9999</v>
      </c>
      <c r="AR320" s="30">
        <v>9999</v>
      </c>
      <c r="AS320" s="30">
        <v>9999</v>
      </c>
      <c r="AT320" s="30">
        <v>9999</v>
      </c>
      <c r="AU320" s="30">
        <v>9999</v>
      </c>
      <c r="AV320" s="30">
        <v>9999</v>
      </c>
      <c r="AW320" s="525">
        <v>9999</v>
      </c>
      <c r="AX320" s="30">
        <v>9999</v>
      </c>
      <c r="AY320" s="30">
        <v>9999</v>
      </c>
      <c r="AZ320" s="30">
        <v>9999</v>
      </c>
      <c r="BA320" s="30">
        <v>9999</v>
      </c>
      <c r="BB320" s="30">
        <v>9999</v>
      </c>
      <c r="BC320" s="30">
        <v>9999</v>
      </c>
      <c r="BD320" s="30">
        <v>9999</v>
      </c>
      <c r="BE320" s="30">
        <v>9999</v>
      </c>
      <c r="BF320" s="30">
        <v>9999</v>
      </c>
      <c r="BG320" s="30">
        <v>9999</v>
      </c>
      <c r="BH320" s="30">
        <v>9999</v>
      </c>
      <c r="BI320" s="30">
        <v>9999</v>
      </c>
      <c r="BJ320" s="30">
        <v>9999</v>
      </c>
      <c r="BK320" s="30">
        <v>9999</v>
      </c>
      <c r="BL320" s="30">
        <v>9999</v>
      </c>
      <c r="BM320" s="30">
        <v>9999</v>
      </c>
      <c r="BN320" s="30">
        <v>9999</v>
      </c>
      <c r="BO320" s="30">
        <v>9999</v>
      </c>
      <c r="BP320" s="30">
        <v>9999</v>
      </c>
      <c r="BQ320" s="30">
        <v>9999</v>
      </c>
      <c r="BR320" s="30">
        <v>9999</v>
      </c>
      <c r="BS320" s="30">
        <v>9999</v>
      </c>
      <c r="BT320" s="30">
        <v>9999</v>
      </c>
      <c r="BU320" s="30">
        <v>9999</v>
      </c>
      <c r="BV320" s="30">
        <v>9999</v>
      </c>
      <c r="BW320" s="30">
        <v>9999</v>
      </c>
      <c r="BX320" s="30">
        <v>9999</v>
      </c>
      <c r="BY320" s="30">
        <v>9999</v>
      </c>
      <c r="BZ320" s="30">
        <v>9999</v>
      </c>
      <c r="CA320" s="30">
        <v>9999</v>
      </c>
      <c r="CB320" s="30">
        <v>9999</v>
      </c>
      <c r="CC320" s="30">
        <v>9999</v>
      </c>
      <c r="CD320" s="30">
        <v>9999</v>
      </c>
      <c r="CE320" s="30">
        <v>9999</v>
      </c>
      <c r="CF320" s="30">
        <v>9999</v>
      </c>
      <c r="CG320" s="30">
        <v>9999</v>
      </c>
      <c r="CH320" s="30">
        <v>9999</v>
      </c>
      <c r="CI320" s="30">
        <v>9999</v>
      </c>
      <c r="CJ320" s="30">
        <v>9999</v>
      </c>
      <c r="CK320" s="30">
        <v>9999</v>
      </c>
      <c r="CL320" s="30">
        <v>9999</v>
      </c>
      <c r="CM320" s="30">
        <v>9999</v>
      </c>
      <c r="CN320" s="30"/>
    </row>
    <row r="321" spans="1:92" ht="12.75" customHeight="1">
      <c r="A321" s="187" t="str">
        <f t="shared" si="61"/>
        <v>20251001_MaxRate</v>
      </c>
      <c r="B321" s="436">
        <v>0</v>
      </c>
      <c r="C321" s="96" t="s">
        <v>848</v>
      </c>
      <c r="D321" s="14"/>
      <c r="E321" s="14"/>
      <c r="F321" s="30">
        <v>9999</v>
      </c>
      <c r="G321" s="30">
        <v>9999</v>
      </c>
      <c r="H321" s="30">
        <v>9999</v>
      </c>
      <c r="I321" s="30">
        <v>9999</v>
      </c>
      <c r="J321" s="30">
        <v>9999</v>
      </c>
      <c r="K321" s="30">
        <v>9999</v>
      </c>
      <c r="L321" s="30">
        <v>9999</v>
      </c>
      <c r="M321" s="30">
        <v>9999</v>
      </c>
      <c r="N321" s="30">
        <v>9999</v>
      </c>
      <c r="O321" s="30">
        <v>9999</v>
      </c>
      <c r="P321" s="30">
        <v>9999</v>
      </c>
      <c r="Q321" s="30">
        <v>9999</v>
      </c>
      <c r="R321" s="30">
        <v>9999</v>
      </c>
      <c r="S321" s="30">
        <v>9999</v>
      </c>
      <c r="T321" s="30">
        <v>9999</v>
      </c>
      <c r="U321" s="30">
        <v>9999</v>
      </c>
      <c r="V321" s="30">
        <v>9999</v>
      </c>
      <c r="W321" s="30">
        <v>9999</v>
      </c>
      <c r="X321" s="30">
        <v>9999</v>
      </c>
      <c r="Y321" s="30">
        <v>9999</v>
      </c>
      <c r="Z321" s="30">
        <v>9999</v>
      </c>
      <c r="AA321" s="30">
        <v>9999</v>
      </c>
      <c r="AB321" s="30">
        <v>9999</v>
      </c>
      <c r="AC321" s="30">
        <v>9999</v>
      </c>
      <c r="AD321" s="30">
        <v>9999</v>
      </c>
      <c r="AE321" s="30">
        <v>9999</v>
      </c>
      <c r="AF321" s="30">
        <v>9999</v>
      </c>
      <c r="AG321" s="30">
        <v>9999</v>
      </c>
      <c r="AH321" s="30">
        <v>9999</v>
      </c>
      <c r="AI321" s="30">
        <v>9999</v>
      </c>
      <c r="AJ321" s="30">
        <v>9999</v>
      </c>
      <c r="AK321" s="30">
        <v>9999</v>
      </c>
      <c r="AL321" s="30">
        <v>9999</v>
      </c>
      <c r="AM321" s="30">
        <v>9999</v>
      </c>
      <c r="AN321" s="30">
        <v>9999</v>
      </c>
      <c r="AO321" s="30">
        <v>9999</v>
      </c>
      <c r="AP321" s="30">
        <v>9999</v>
      </c>
      <c r="AQ321" s="30">
        <v>9999</v>
      </c>
      <c r="AR321" s="30">
        <v>9999</v>
      </c>
      <c r="AS321" s="30">
        <v>9999</v>
      </c>
      <c r="AT321" s="30">
        <v>9999</v>
      </c>
      <c r="AU321" s="30">
        <v>9999</v>
      </c>
      <c r="AV321" s="30">
        <v>9999</v>
      </c>
      <c r="AW321" s="525">
        <v>9999</v>
      </c>
      <c r="AX321" s="30">
        <v>9999</v>
      </c>
      <c r="AY321" s="30">
        <v>9999</v>
      </c>
      <c r="AZ321" s="30">
        <v>9999</v>
      </c>
      <c r="BA321" s="30">
        <v>9999</v>
      </c>
      <c r="BB321" s="30">
        <v>9999</v>
      </c>
      <c r="BC321" s="30">
        <v>9999</v>
      </c>
      <c r="BD321" s="30">
        <v>9999</v>
      </c>
      <c r="BE321" s="30">
        <v>9999</v>
      </c>
      <c r="BF321" s="30">
        <v>9999</v>
      </c>
      <c r="BG321" s="30">
        <v>9999</v>
      </c>
      <c r="BH321" s="30">
        <v>9999</v>
      </c>
      <c r="BI321" s="30">
        <v>9999</v>
      </c>
      <c r="BJ321" s="30">
        <v>9999</v>
      </c>
      <c r="BK321" s="30">
        <v>9999</v>
      </c>
      <c r="BL321" s="30">
        <v>9999</v>
      </c>
      <c r="BM321" s="30">
        <v>9999</v>
      </c>
      <c r="BN321" s="30">
        <v>9999</v>
      </c>
      <c r="BO321" s="30">
        <v>9999</v>
      </c>
      <c r="BP321" s="30">
        <v>9999</v>
      </c>
      <c r="BQ321" s="30">
        <v>9999</v>
      </c>
      <c r="BR321" s="30">
        <v>9999</v>
      </c>
      <c r="BS321" s="30">
        <v>9999</v>
      </c>
      <c r="BT321" s="30">
        <v>9999</v>
      </c>
      <c r="BU321" s="30">
        <v>9999</v>
      </c>
      <c r="BV321" s="30">
        <v>9999</v>
      </c>
      <c r="BW321" s="30">
        <v>9999</v>
      </c>
      <c r="BX321" s="30">
        <v>9999</v>
      </c>
      <c r="BY321" s="30">
        <v>9999</v>
      </c>
      <c r="BZ321" s="30">
        <v>9999</v>
      </c>
      <c r="CA321" s="30">
        <v>9999</v>
      </c>
      <c r="CB321" s="30">
        <v>9999</v>
      </c>
      <c r="CC321" s="30">
        <v>9999</v>
      </c>
      <c r="CD321" s="30">
        <v>9999</v>
      </c>
      <c r="CE321" s="30">
        <v>9999</v>
      </c>
      <c r="CF321" s="30">
        <v>9999</v>
      </c>
      <c r="CG321" s="30">
        <v>9999</v>
      </c>
      <c r="CH321" s="30">
        <v>9999</v>
      </c>
      <c r="CI321" s="30">
        <v>9999</v>
      </c>
      <c r="CJ321" s="30">
        <v>9999</v>
      </c>
      <c r="CK321" s="30">
        <v>9999</v>
      </c>
      <c r="CL321" s="30">
        <v>9999</v>
      </c>
      <c r="CM321" s="30">
        <v>9999</v>
      </c>
      <c r="CN321" s="30"/>
    </row>
    <row r="322" spans="1:92" ht="12.75" customHeight="1">
      <c r="A322" s="187" t="str">
        <f t="shared" si="61"/>
        <v>20251001_MaxRate</v>
      </c>
      <c r="B322" s="436">
        <v>0</v>
      </c>
      <c r="C322" s="96" t="s">
        <v>849</v>
      </c>
      <c r="D322" s="14"/>
      <c r="E322" s="14"/>
      <c r="F322" s="30">
        <v>9999</v>
      </c>
      <c r="G322" s="30">
        <v>9999</v>
      </c>
      <c r="H322" s="30">
        <v>9999</v>
      </c>
      <c r="I322" s="30">
        <v>9999</v>
      </c>
      <c r="J322" s="30">
        <v>9999</v>
      </c>
      <c r="K322" s="30">
        <v>9999</v>
      </c>
      <c r="L322" s="30">
        <v>9999</v>
      </c>
      <c r="M322" s="30">
        <v>9999</v>
      </c>
      <c r="N322" s="30">
        <v>9999</v>
      </c>
      <c r="O322" s="30">
        <v>9999</v>
      </c>
      <c r="P322" s="30">
        <v>9999</v>
      </c>
      <c r="Q322" s="30">
        <v>9999</v>
      </c>
      <c r="R322" s="30">
        <v>9999</v>
      </c>
      <c r="S322" s="30">
        <v>9999</v>
      </c>
      <c r="T322" s="30">
        <v>9999</v>
      </c>
      <c r="U322" s="30">
        <v>9999</v>
      </c>
      <c r="V322" s="30">
        <v>9999</v>
      </c>
      <c r="W322" s="30">
        <v>9999</v>
      </c>
      <c r="X322" s="30">
        <v>9999</v>
      </c>
      <c r="Y322" s="30">
        <v>9999</v>
      </c>
      <c r="Z322" s="30">
        <v>9999</v>
      </c>
      <c r="AA322" s="30">
        <v>9999</v>
      </c>
      <c r="AB322" s="30">
        <v>9999</v>
      </c>
      <c r="AC322" s="30">
        <v>9999</v>
      </c>
      <c r="AD322" s="30">
        <v>9999</v>
      </c>
      <c r="AE322" s="30">
        <v>9999</v>
      </c>
      <c r="AF322" s="30">
        <v>9999</v>
      </c>
      <c r="AG322" s="30">
        <v>9999</v>
      </c>
      <c r="AH322" s="30">
        <v>9999</v>
      </c>
      <c r="AI322" s="30">
        <v>9999</v>
      </c>
      <c r="AJ322" s="30">
        <v>9999</v>
      </c>
      <c r="AK322" s="30">
        <v>9999</v>
      </c>
      <c r="AL322" s="30">
        <v>9999</v>
      </c>
      <c r="AM322" s="30">
        <v>9999</v>
      </c>
      <c r="AN322" s="30">
        <v>9999</v>
      </c>
      <c r="AO322" s="30">
        <v>9999</v>
      </c>
      <c r="AP322" s="30">
        <v>9999</v>
      </c>
      <c r="AQ322" s="30">
        <v>9999</v>
      </c>
      <c r="AR322" s="30">
        <v>9999</v>
      </c>
      <c r="AS322" s="30">
        <v>9999</v>
      </c>
      <c r="AT322" s="30">
        <v>9999</v>
      </c>
      <c r="AU322" s="30">
        <v>9999</v>
      </c>
      <c r="AV322" s="30">
        <v>9999</v>
      </c>
      <c r="AW322" s="525">
        <v>9999</v>
      </c>
      <c r="AX322" s="30">
        <v>9999</v>
      </c>
      <c r="AY322" s="30">
        <v>9999</v>
      </c>
      <c r="AZ322" s="30">
        <v>9999</v>
      </c>
      <c r="BA322" s="30">
        <v>9999</v>
      </c>
      <c r="BB322" s="30">
        <v>9999</v>
      </c>
      <c r="BC322" s="30">
        <v>9999</v>
      </c>
      <c r="BD322" s="30">
        <v>9999</v>
      </c>
      <c r="BE322" s="30">
        <v>9999</v>
      </c>
      <c r="BF322" s="30">
        <v>9999</v>
      </c>
      <c r="BG322" s="30">
        <v>9999</v>
      </c>
      <c r="BH322" s="30">
        <v>9999</v>
      </c>
      <c r="BI322" s="30">
        <v>9999</v>
      </c>
      <c r="BJ322" s="30">
        <v>9999</v>
      </c>
      <c r="BK322" s="30">
        <v>9999</v>
      </c>
      <c r="BL322" s="30">
        <v>9999</v>
      </c>
      <c r="BM322" s="30">
        <v>9999</v>
      </c>
      <c r="BN322" s="30">
        <v>9999</v>
      </c>
      <c r="BO322" s="30">
        <v>9999</v>
      </c>
      <c r="BP322" s="30">
        <v>9999</v>
      </c>
      <c r="BQ322" s="30">
        <v>9999</v>
      </c>
      <c r="BR322" s="30">
        <v>9999</v>
      </c>
      <c r="BS322" s="30">
        <v>9999</v>
      </c>
      <c r="BT322" s="30">
        <v>9999</v>
      </c>
      <c r="BU322" s="30">
        <v>9999</v>
      </c>
      <c r="BV322" s="30">
        <v>9999</v>
      </c>
      <c r="BW322" s="30">
        <v>9999</v>
      </c>
      <c r="BX322" s="30">
        <v>9999</v>
      </c>
      <c r="BY322" s="30">
        <v>9999</v>
      </c>
      <c r="BZ322" s="30">
        <v>9999</v>
      </c>
      <c r="CA322" s="30">
        <v>9999</v>
      </c>
      <c r="CB322" s="30">
        <v>9999</v>
      </c>
      <c r="CC322" s="30">
        <v>9999</v>
      </c>
      <c r="CD322" s="30">
        <v>9999</v>
      </c>
      <c r="CE322" s="30">
        <v>9999</v>
      </c>
      <c r="CF322" s="30">
        <v>9999</v>
      </c>
      <c r="CG322" s="30">
        <v>9999</v>
      </c>
      <c r="CH322" s="30">
        <v>9999</v>
      </c>
      <c r="CI322" s="30">
        <v>9999</v>
      </c>
      <c r="CJ322" s="30">
        <v>9999</v>
      </c>
      <c r="CK322" s="30">
        <v>9999</v>
      </c>
      <c r="CL322" s="30">
        <v>9999</v>
      </c>
      <c r="CM322" s="30">
        <v>9999</v>
      </c>
      <c r="CN322" s="30"/>
    </row>
    <row r="323" spans="1:92" ht="12.75" customHeight="1">
      <c r="A323" s="187" t="str">
        <f t="shared" si="61"/>
        <v>20251001_MaxRate</v>
      </c>
      <c r="B323" s="436">
        <v>0</v>
      </c>
      <c r="C323" s="96" t="s">
        <v>850</v>
      </c>
      <c r="D323" s="14"/>
      <c r="E323" s="14"/>
      <c r="F323" s="30">
        <v>9999</v>
      </c>
      <c r="G323" s="30">
        <v>9999</v>
      </c>
      <c r="H323" s="30">
        <v>9999</v>
      </c>
      <c r="I323" s="30">
        <v>9999</v>
      </c>
      <c r="J323" s="30">
        <v>9999</v>
      </c>
      <c r="K323" s="30">
        <v>9999</v>
      </c>
      <c r="L323" s="30">
        <v>9999</v>
      </c>
      <c r="M323" s="30">
        <v>9999</v>
      </c>
      <c r="N323" s="30">
        <v>9999</v>
      </c>
      <c r="O323" s="30">
        <v>9999</v>
      </c>
      <c r="P323" s="30">
        <v>9999</v>
      </c>
      <c r="Q323" s="30">
        <v>9999</v>
      </c>
      <c r="R323" s="30">
        <v>9999</v>
      </c>
      <c r="S323" s="30">
        <v>9999</v>
      </c>
      <c r="T323" s="30">
        <v>9999</v>
      </c>
      <c r="U323" s="30">
        <v>9999</v>
      </c>
      <c r="V323" s="30">
        <v>9999</v>
      </c>
      <c r="W323" s="30">
        <v>9999</v>
      </c>
      <c r="X323" s="30">
        <v>9999</v>
      </c>
      <c r="Y323" s="30">
        <v>9999</v>
      </c>
      <c r="Z323" s="30">
        <v>9999</v>
      </c>
      <c r="AA323" s="30">
        <v>9999</v>
      </c>
      <c r="AB323" s="30">
        <v>9999</v>
      </c>
      <c r="AC323" s="30">
        <v>9999</v>
      </c>
      <c r="AD323" s="30">
        <v>9999</v>
      </c>
      <c r="AE323" s="30">
        <v>9999</v>
      </c>
      <c r="AF323" s="30">
        <v>9999</v>
      </c>
      <c r="AG323" s="30">
        <v>9999</v>
      </c>
      <c r="AH323" s="30">
        <v>9999</v>
      </c>
      <c r="AI323" s="30">
        <v>9999</v>
      </c>
      <c r="AJ323" s="30">
        <v>9999</v>
      </c>
      <c r="AK323" s="30">
        <v>9999</v>
      </c>
      <c r="AL323" s="30">
        <v>9999</v>
      </c>
      <c r="AM323" s="30">
        <v>9999</v>
      </c>
      <c r="AN323" s="30">
        <v>9999</v>
      </c>
      <c r="AO323" s="30">
        <v>9999</v>
      </c>
      <c r="AP323" s="30">
        <v>9999</v>
      </c>
      <c r="AQ323" s="30">
        <v>9999</v>
      </c>
      <c r="AR323" s="30">
        <v>9999</v>
      </c>
      <c r="AS323" s="30">
        <v>9999</v>
      </c>
      <c r="AT323" s="30">
        <v>9999</v>
      </c>
      <c r="AU323" s="30">
        <v>9999</v>
      </c>
      <c r="AV323" s="30">
        <v>9999</v>
      </c>
      <c r="AW323" s="525">
        <v>9999</v>
      </c>
      <c r="AX323" s="30">
        <v>9999</v>
      </c>
      <c r="AY323" s="30">
        <v>9999</v>
      </c>
      <c r="AZ323" s="30">
        <v>9999</v>
      </c>
      <c r="BA323" s="30">
        <v>9999</v>
      </c>
      <c r="BB323" s="30">
        <v>9999</v>
      </c>
      <c r="BC323" s="30">
        <v>9999</v>
      </c>
      <c r="BD323" s="30">
        <v>9999</v>
      </c>
      <c r="BE323" s="30">
        <v>9999</v>
      </c>
      <c r="BF323" s="30">
        <v>9999</v>
      </c>
      <c r="BG323" s="30">
        <v>9999</v>
      </c>
      <c r="BH323" s="30">
        <v>9999</v>
      </c>
      <c r="BI323" s="30">
        <v>9999</v>
      </c>
      <c r="BJ323" s="30">
        <v>9999</v>
      </c>
      <c r="BK323" s="30">
        <v>9999</v>
      </c>
      <c r="BL323" s="30">
        <v>9999</v>
      </c>
      <c r="BM323" s="30">
        <v>9999</v>
      </c>
      <c r="BN323" s="30">
        <v>9999</v>
      </c>
      <c r="BO323" s="30">
        <v>9999</v>
      </c>
      <c r="BP323" s="30">
        <v>9999</v>
      </c>
      <c r="BQ323" s="30">
        <v>9999</v>
      </c>
      <c r="BR323" s="30">
        <v>9999</v>
      </c>
      <c r="BS323" s="30">
        <v>9999</v>
      </c>
      <c r="BT323" s="30">
        <v>9999</v>
      </c>
      <c r="BU323" s="30">
        <v>9999</v>
      </c>
      <c r="BV323" s="30">
        <v>9999</v>
      </c>
      <c r="BW323" s="30">
        <v>9999</v>
      </c>
      <c r="BX323" s="30">
        <v>9999</v>
      </c>
      <c r="BY323" s="30">
        <v>9999</v>
      </c>
      <c r="BZ323" s="30">
        <v>9999</v>
      </c>
      <c r="CA323" s="30">
        <v>9999</v>
      </c>
      <c r="CB323" s="30">
        <v>9999</v>
      </c>
      <c r="CC323" s="30">
        <v>9999</v>
      </c>
      <c r="CD323" s="30">
        <v>9999</v>
      </c>
      <c r="CE323" s="30">
        <v>9999</v>
      </c>
      <c r="CF323" s="30">
        <v>9999</v>
      </c>
      <c r="CG323" s="30">
        <v>9999</v>
      </c>
      <c r="CH323" s="30">
        <v>9999</v>
      </c>
      <c r="CI323" s="30">
        <v>9999</v>
      </c>
      <c r="CJ323" s="30">
        <v>9999</v>
      </c>
      <c r="CK323" s="30">
        <v>9999</v>
      </c>
      <c r="CL323" s="30">
        <v>9999</v>
      </c>
      <c r="CM323" s="30">
        <v>9999</v>
      </c>
      <c r="CN323" s="30"/>
    </row>
    <row r="324" spans="1:92" ht="12.75" customHeight="1">
      <c r="A324" s="187" t="str">
        <f t="shared" si="61"/>
        <v>20251001_MaxRate</v>
      </c>
      <c r="B324" s="436">
        <v>0</v>
      </c>
      <c r="C324" s="96" t="s">
        <v>851</v>
      </c>
      <c r="D324" s="14"/>
      <c r="E324" s="14"/>
      <c r="F324" s="30">
        <v>9999</v>
      </c>
      <c r="G324" s="30">
        <v>9999</v>
      </c>
      <c r="H324" s="30">
        <v>9999</v>
      </c>
      <c r="I324" s="30">
        <v>9999</v>
      </c>
      <c r="J324" s="30">
        <v>9999</v>
      </c>
      <c r="K324" s="30">
        <v>9999</v>
      </c>
      <c r="L324" s="30">
        <v>9999</v>
      </c>
      <c r="M324" s="30">
        <v>9999</v>
      </c>
      <c r="N324" s="30">
        <v>9999</v>
      </c>
      <c r="O324" s="30">
        <v>9999</v>
      </c>
      <c r="P324" s="30">
        <v>9999</v>
      </c>
      <c r="Q324" s="30">
        <v>9999</v>
      </c>
      <c r="R324" s="30">
        <v>9999</v>
      </c>
      <c r="S324" s="30">
        <v>9999</v>
      </c>
      <c r="T324" s="30">
        <v>9999</v>
      </c>
      <c r="U324" s="30">
        <v>9999</v>
      </c>
      <c r="V324" s="30">
        <v>9999</v>
      </c>
      <c r="W324" s="30">
        <v>9999</v>
      </c>
      <c r="X324" s="30">
        <v>9999</v>
      </c>
      <c r="Y324" s="30">
        <v>9999</v>
      </c>
      <c r="Z324" s="30">
        <v>9999</v>
      </c>
      <c r="AA324" s="30">
        <v>9999</v>
      </c>
      <c r="AB324" s="30">
        <v>9999</v>
      </c>
      <c r="AC324" s="30">
        <v>9999</v>
      </c>
      <c r="AD324" s="30">
        <v>9999</v>
      </c>
      <c r="AE324" s="30">
        <v>9999</v>
      </c>
      <c r="AF324" s="30">
        <v>9999</v>
      </c>
      <c r="AG324" s="30">
        <v>9999</v>
      </c>
      <c r="AH324" s="30">
        <v>9999</v>
      </c>
      <c r="AI324" s="30">
        <v>9999</v>
      </c>
      <c r="AJ324" s="30">
        <v>9999</v>
      </c>
      <c r="AK324" s="30">
        <v>9999</v>
      </c>
      <c r="AL324" s="30">
        <v>9999</v>
      </c>
      <c r="AM324" s="30">
        <v>9999</v>
      </c>
      <c r="AN324" s="30">
        <v>9999</v>
      </c>
      <c r="AO324" s="30">
        <v>9999</v>
      </c>
      <c r="AP324" s="30">
        <v>9999</v>
      </c>
      <c r="AQ324" s="30">
        <v>9999</v>
      </c>
      <c r="AR324" s="30">
        <v>9999</v>
      </c>
      <c r="AS324" s="30">
        <v>9999</v>
      </c>
      <c r="AT324" s="30">
        <v>9999</v>
      </c>
      <c r="AU324" s="30">
        <v>9999</v>
      </c>
      <c r="AV324" s="30">
        <v>9999</v>
      </c>
      <c r="AW324" s="525">
        <v>9999</v>
      </c>
      <c r="AX324" s="30">
        <v>9999</v>
      </c>
      <c r="AY324" s="30">
        <v>9999</v>
      </c>
      <c r="AZ324" s="30">
        <v>9999</v>
      </c>
      <c r="BA324" s="30">
        <v>9999</v>
      </c>
      <c r="BB324" s="30">
        <v>9999</v>
      </c>
      <c r="BC324" s="30">
        <v>9999</v>
      </c>
      <c r="BD324" s="30">
        <v>9999</v>
      </c>
      <c r="BE324" s="30">
        <v>9999</v>
      </c>
      <c r="BF324" s="30">
        <v>9999</v>
      </c>
      <c r="BG324" s="30">
        <v>9999</v>
      </c>
      <c r="BH324" s="30">
        <v>9999</v>
      </c>
      <c r="BI324" s="30">
        <v>9999</v>
      </c>
      <c r="BJ324" s="30">
        <v>9999</v>
      </c>
      <c r="BK324" s="30">
        <v>9999</v>
      </c>
      <c r="BL324" s="30">
        <v>9999</v>
      </c>
      <c r="BM324" s="30">
        <v>9999</v>
      </c>
      <c r="BN324" s="30">
        <v>9999</v>
      </c>
      <c r="BO324" s="30">
        <v>9999</v>
      </c>
      <c r="BP324" s="30">
        <v>9999</v>
      </c>
      <c r="BQ324" s="30">
        <v>9999</v>
      </c>
      <c r="BR324" s="30">
        <v>9999</v>
      </c>
      <c r="BS324" s="30">
        <v>9999</v>
      </c>
      <c r="BT324" s="30">
        <v>9999</v>
      </c>
      <c r="BU324" s="30">
        <v>9999</v>
      </c>
      <c r="BV324" s="30">
        <v>9999</v>
      </c>
      <c r="BW324" s="30">
        <v>9999</v>
      </c>
      <c r="BX324" s="30">
        <v>9999</v>
      </c>
      <c r="BY324" s="30">
        <v>9999</v>
      </c>
      <c r="BZ324" s="30">
        <v>9999</v>
      </c>
      <c r="CA324" s="30">
        <v>9999</v>
      </c>
      <c r="CB324" s="30">
        <v>9999</v>
      </c>
      <c r="CC324" s="30">
        <v>9999</v>
      </c>
      <c r="CD324" s="30">
        <v>9999</v>
      </c>
      <c r="CE324" s="30">
        <v>9999</v>
      </c>
      <c r="CF324" s="30">
        <v>9999</v>
      </c>
      <c r="CG324" s="30">
        <v>9999</v>
      </c>
      <c r="CH324" s="30">
        <v>9999</v>
      </c>
      <c r="CI324" s="30">
        <v>9999</v>
      </c>
      <c r="CJ324" s="30">
        <v>9999</v>
      </c>
      <c r="CK324" s="30">
        <v>9999</v>
      </c>
      <c r="CL324" s="30">
        <v>9999</v>
      </c>
      <c r="CM324" s="30">
        <v>9999</v>
      </c>
      <c r="CN324" s="30"/>
    </row>
    <row r="325" spans="1:92" ht="12.75" customHeight="1">
      <c r="A325" s="187" t="str">
        <f t="shared" si="61"/>
        <v>20251001_MaxRate</v>
      </c>
      <c r="B325" s="436">
        <v>0</v>
      </c>
      <c r="C325" s="96" t="s">
        <v>852</v>
      </c>
      <c r="D325" s="14"/>
      <c r="E325" s="14"/>
      <c r="F325" s="30">
        <v>9999</v>
      </c>
      <c r="G325" s="30">
        <v>9999</v>
      </c>
      <c r="H325" s="30">
        <v>9999</v>
      </c>
      <c r="I325" s="30">
        <v>9999</v>
      </c>
      <c r="J325" s="30">
        <v>9999</v>
      </c>
      <c r="K325" s="30">
        <v>9999</v>
      </c>
      <c r="L325" s="30">
        <v>9999</v>
      </c>
      <c r="M325" s="30">
        <v>9999</v>
      </c>
      <c r="N325" s="30">
        <v>9999</v>
      </c>
      <c r="O325" s="30">
        <v>9999</v>
      </c>
      <c r="P325" s="30">
        <v>9999</v>
      </c>
      <c r="Q325" s="30">
        <v>9999</v>
      </c>
      <c r="R325" s="30">
        <v>9999</v>
      </c>
      <c r="S325" s="30">
        <v>9999</v>
      </c>
      <c r="T325" s="30">
        <v>9999</v>
      </c>
      <c r="U325" s="30">
        <v>9999</v>
      </c>
      <c r="V325" s="30">
        <v>9999</v>
      </c>
      <c r="W325" s="30">
        <v>9999</v>
      </c>
      <c r="X325" s="30">
        <v>9999</v>
      </c>
      <c r="Y325" s="30">
        <v>9999</v>
      </c>
      <c r="Z325" s="30">
        <v>9999</v>
      </c>
      <c r="AA325" s="30">
        <v>9999</v>
      </c>
      <c r="AB325" s="30">
        <v>9999</v>
      </c>
      <c r="AC325" s="30">
        <v>9999</v>
      </c>
      <c r="AD325" s="30">
        <v>9999</v>
      </c>
      <c r="AE325" s="30">
        <v>9999</v>
      </c>
      <c r="AF325" s="30">
        <v>9999</v>
      </c>
      <c r="AG325" s="30">
        <v>9999</v>
      </c>
      <c r="AH325" s="30">
        <v>9999</v>
      </c>
      <c r="AI325" s="30">
        <v>9999</v>
      </c>
      <c r="AJ325" s="30">
        <v>9999</v>
      </c>
      <c r="AK325" s="30">
        <v>9999</v>
      </c>
      <c r="AL325" s="30">
        <v>9999</v>
      </c>
      <c r="AM325" s="30">
        <v>9999</v>
      </c>
      <c r="AN325" s="30">
        <v>9999</v>
      </c>
      <c r="AO325" s="30">
        <v>9999</v>
      </c>
      <c r="AP325" s="30">
        <v>9999</v>
      </c>
      <c r="AQ325" s="30">
        <v>9999</v>
      </c>
      <c r="AR325" s="30">
        <v>9999</v>
      </c>
      <c r="AS325" s="30">
        <v>9999</v>
      </c>
      <c r="AT325" s="30">
        <v>9999</v>
      </c>
      <c r="AU325" s="30">
        <v>9999</v>
      </c>
      <c r="AV325" s="30">
        <v>9999</v>
      </c>
      <c r="AW325" s="525">
        <v>9999</v>
      </c>
      <c r="AX325" s="30">
        <v>9999</v>
      </c>
      <c r="AY325" s="30">
        <v>9999</v>
      </c>
      <c r="AZ325" s="30">
        <v>9999</v>
      </c>
      <c r="BA325" s="30">
        <v>9999</v>
      </c>
      <c r="BB325" s="30">
        <v>9999</v>
      </c>
      <c r="BC325" s="30">
        <v>9999</v>
      </c>
      <c r="BD325" s="30">
        <v>9999</v>
      </c>
      <c r="BE325" s="30">
        <v>9999</v>
      </c>
      <c r="BF325" s="30">
        <v>9999</v>
      </c>
      <c r="BG325" s="30">
        <v>9999</v>
      </c>
      <c r="BH325" s="30">
        <v>9999</v>
      </c>
      <c r="BI325" s="30">
        <v>9999</v>
      </c>
      <c r="BJ325" s="30">
        <v>9999</v>
      </c>
      <c r="BK325" s="30">
        <v>9999</v>
      </c>
      <c r="BL325" s="30">
        <v>9999</v>
      </c>
      <c r="BM325" s="30">
        <v>9999</v>
      </c>
      <c r="BN325" s="30">
        <v>9999</v>
      </c>
      <c r="BO325" s="30">
        <v>9999</v>
      </c>
      <c r="BP325" s="30">
        <v>9999</v>
      </c>
      <c r="BQ325" s="30">
        <v>9999</v>
      </c>
      <c r="BR325" s="30">
        <v>9999</v>
      </c>
      <c r="BS325" s="30">
        <v>9999</v>
      </c>
      <c r="BT325" s="30">
        <v>9999</v>
      </c>
      <c r="BU325" s="30">
        <v>9999</v>
      </c>
      <c r="BV325" s="30">
        <v>9999</v>
      </c>
      <c r="BW325" s="30">
        <v>9999</v>
      </c>
      <c r="BX325" s="30">
        <v>9999</v>
      </c>
      <c r="BY325" s="30">
        <v>9999</v>
      </c>
      <c r="BZ325" s="30">
        <v>9999</v>
      </c>
      <c r="CA325" s="30">
        <v>9999</v>
      </c>
      <c r="CB325" s="30">
        <v>9999</v>
      </c>
      <c r="CC325" s="30">
        <v>9999</v>
      </c>
      <c r="CD325" s="30">
        <v>9999</v>
      </c>
      <c r="CE325" s="30">
        <v>9999</v>
      </c>
      <c r="CF325" s="30">
        <v>9999</v>
      </c>
      <c r="CG325" s="30">
        <v>9999</v>
      </c>
      <c r="CH325" s="30">
        <v>9999</v>
      </c>
      <c r="CI325" s="30">
        <v>9999</v>
      </c>
      <c r="CJ325" s="30">
        <v>9999</v>
      </c>
      <c r="CK325" s="30">
        <v>9999</v>
      </c>
      <c r="CL325" s="30">
        <v>9999</v>
      </c>
      <c r="CM325" s="30">
        <v>9999</v>
      </c>
      <c r="CN325" s="30"/>
    </row>
    <row r="326" spans="1:92" ht="12.75" customHeight="1">
      <c r="A326" s="187" t="str">
        <f t="shared" si="61"/>
        <v>20251001_MaxRate</v>
      </c>
      <c r="B326" s="436">
        <v>0</v>
      </c>
      <c r="C326" s="96" t="s">
        <v>853</v>
      </c>
      <c r="D326" s="14"/>
      <c r="E326" s="14"/>
      <c r="F326" s="30">
        <v>9999</v>
      </c>
      <c r="G326" s="30">
        <v>9999</v>
      </c>
      <c r="H326" s="30">
        <v>9999</v>
      </c>
      <c r="I326" s="30">
        <v>9999</v>
      </c>
      <c r="J326" s="30">
        <v>9999</v>
      </c>
      <c r="K326" s="30">
        <v>9999</v>
      </c>
      <c r="L326" s="30">
        <v>9999</v>
      </c>
      <c r="M326" s="30">
        <v>9999</v>
      </c>
      <c r="N326" s="30">
        <v>9999</v>
      </c>
      <c r="O326" s="30">
        <v>9999</v>
      </c>
      <c r="P326" s="30">
        <v>9999</v>
      </c>
      <c r="Q326" s="30">
        <v>9999</v>
      </c>
      <c r="R326" s="30">
        <v>9999</v>
      </c>
      <c r="S326" s="30">
        <v>9999</v>
      </c>
      <c r="T326" s="30">
        <v>9999</v>
      </c>
      <c r="U326" s="30">
        <v>9999</v>
      </c>
      <c r="V326" s="30">
        <v>9999</v>
      </c>
      <c r="W326" s="30">
        <v>9999</v>
      </c>
      <c r="X326" s="30">
        <v>9999</v>
      </c>
      <c r="Y326" s="30">
        <v>9999</v>
      </c>
      <c r="Z326" s="30">
        <v>9999</v>
      </c>
      <c r="AA326" s="30">
        <v>9999</v>
      </c>
      <c r="AB326" s="30">
        <v>9999</v>
      </c>
      <c r="AC326" s="30">
        <v>9999</v>
      </c>
      <c r="AD326" s="30">
        <v>9999</v>
      </c>
      <c r="AE326" s="30">
        <v>9999</v>
      </c>
      <c r="AF326" s="30">
        <v>9999</v>
      </c>
      <c r="AG326" s="30">
        <v>9999</v>
      </c>
      <c r="AH326" s="30">
        <v>9999</v>
      </c>
      <c r="AI326" s="30">
        <v>9999</v>
      </c>
      <c r="AJ326" s="30">
        <v>9999</v>
      </c>
      <c r="AK326" s="30">
        <v>9999</v>
      </c>
      <c r="AL326" s="30">
        <v>9999</v>
      </c>
      <c r="AM326" s="30">
        <v>9999</v>
      </c>
      <c r="AN326" s="30">
        <v>9999</v>
      </c>
      <c r="AO326" s="30">
        <v>9999</v>
      </c>
      <c r="AP326" s="30">
        <v>9999</v>
      </c>
      <c r="AQ326" s="30">
        <v>9999</v>
      </c>
      <c r="AR326" s="30">
        <v>9999</v>
      </c>
      <c r="AS326" s="30">
        <v>9999</v>
      </c>
      <c r="AT326" s="30">
        <v>9999</v>
      </c>
      <c r="AU326" s="30">
        <v>9999</v>
      </c>
      <c r="AV326" s="30">
        <v>9999</v>
      </c>
      <c r="AW326" s="525">
        <v>9999</v>
      </c>
      <c r="AX326" s="30">
        <v>9999</v>
      </c>
      <c r="AY326" s="30">
        <v>9999</v>
      </c>
      <c r="AZ326" s="30">
        <v>9999</v>
      </c>
      <c r="BA326" s="30">
        <v>9999</v>
      </c>
      <c r="BB326" s="30">
        <v>9999</v>
      </c>
      <c r="BC326" s="30">
        <v>9999</v>
      </c>
      <c r="BD326" s="30">
        <v>9999</v>
      </c>
      <c r="BE326" s="30">
        <v>9999</v>
      </c>
      <c r="BF326" s="30">
        <v>9999</v>
      </c>
      <c r="BG326" s="30">
        <v>9999</v>
      </c>
      <c r="BH326" s="30">
        <v>9999</v>
      </c>
      <c r="BI326" s="30">
        <v>9999</v>
      </c>
      <c r="BJ326" s="30">
        <v>9999</v>
      </c>
      <c r="BK326" s="30">
        <v>9999</v>
      </c>
      <c r="BL326" s="30">
        <v>9999</v>
      </c>
      <c r="BM326" s="30">
        <v>9999</v>
      </c>
      <c r="BN326" s="30">
        <v>9999</v>
      </c>
      <c r="BO326" s="30">
        <v>9999</v>
      </c>
      <c r="BP326" s="30">
        <v>9999</v>
      </c>
      <c r="BQ326" s="30">
        <v>9999</v>
      </c>
      <c r="BR326" s="30">
        <v>9999</v>
      </c>
      <c r="BS326" s="30">
        <v>9999</v>
      </c>
      <c r="BT326" s="30">
        <v>9999</v>
      </c>
      <c r="BU326" s="30">
        <v>9999</v>
      </c>
      <c r="BV326" s="30">
        <v>9999</v>
      </c>
      <c r="BW326" s="30">
        <v>9999</v>
      </c>
      <c r="BX326" s="30">
        <v>9999</v>
      </c>
      <c r="BY326" s="30">
        <v>9999</v>
      </c>
      <c r="BZ326" s="30">
        <v>9999</v>
      </c>
      <c r="CA326" s="30">
        <v>9999</v>
      </c>
      <c r="CB326" s="30">
        <v>9999</v>
      </c>
      <c r="CC326" s="30">
        <v>9999</v>
      </c>
      <c r="CD326" s="30">
        <v>9999</v>
      </c>
      <c r="CE326" s="30">
        <v>9999</v>
      </c>
      <c r="CF326" s="30">
        <v>9999</v>
      </c>
      <c r="CG326" s="30">
        <v>9999</v>
      </c>
      <c r="CH326" s="30">
        <v>9999</v>
      </c>
      <c r="CI326" s="30">
        <v>9999</v>
      </c>
      <c r="CJ326" s="30">
        <v>9999</v>
      </c>
      <c r="CK326" s="30">
        <v>9999</v>
      </c>
      <c r="CL326" s="30">
        <v>9999</v>
      </c>
      <c r="CM326" s="30">
        <v>9999</v>
      </c>
      <c r="CN326" s="30"/>
    </row>
    <row r="327" spans="1:92" ht="12.75" customHeight="1">
      <c r="A327" s="187" t="str">
        <f t="shared" si="61"/>
        <v>20251001_MaxRate</v>
      </c>
      <c r="B327" s="436">
        <v>0</v>
      </c>
      <c r="C327" s="96" t="s">
        <v>854</v>
      </c>
      <c r="D327" s="14"/>
      <c r="E327" s="14"/>
      <c r="F327" s="30">
        <v>9999</v>
      </c>
      <c r="G327" s="30">
        <v>9999</v>
      </c>
      <c r="H327" s="30">
        <v>9999</v>
      </c>
      <c r="I327" s="30">
        <v>9999</v>
      </c>
      <c r="J327" s="30">
        <v>9999</v>
      </c>
      <c r="K327" s="30">
        <v>9999</v>
      </c>
      <c r="L327" s="30">
        <v>9999</v>
      </c>
      <c r="M327" s="30">
        <v>9999</v>
      </c>
      <c r="N327" s="30">
        <v>9999</v>
      </c>
      <c r="O327" s="30">
        <v>9999</v>
      </c>
      <c r="P327" s="30">
        <v>9999</v>
      </c>
      <c r="Q327" s="30">
        <v>9999</v>
      </c>
      <c r="R327" s="30">
        <v>9999</v>
      </c>
      <c r="S327" s="30">
        <v>9999</v>
      </c>
      <c r="T327" s="30">
        <v>9999</v>
      </c>
      <c r="U327" s="30">
        <v>9999</v>
      </c>
      <c r="V327" s="30">
        <v>9999</v>
      </c>
      <c r="W327" s="30">
        <v>9999</v>
      </c>
      <c r="X327" s="30">
        <v>9999</v>
      </c>
      <c r="Y327" s="30">
        <v>9999</v>
      </c>
      <c r="Z327" s="30">
        <v>9999</v>
      </c>
      <c r="AA327" s="30">
        <v>9999</v>
      </c>
      <c r="AB327" s="30">
        <v>9999</v>
      </c>
      <c r="AC327" s="30">
        <v>9999</v>
      </c>
      <c r="AD327" s="30">
        <v>9999</v>
      </c>
      <c r="AE327" s="30">
        <v>9999</v>
      </c>
      <c r="AF327" s="30">
        <v>9999</v>
      </c>
      <c r="AG327" s="30">
        <v>9999</v>
      </c>
      <c r="AH327" s="30">
        <v>9999</v>
      </c>
      <c r="AI327" s="30">
        <v>9999</v>
      </c>
      <c r="AJ327" s="30">
        <v>9999</v>
      </c>
      <c r="AK327" s="30">
        <v>9999</v>
      </c>
      <c r="AL327" s="30">
        <v>9999</v>
      </c>
      <c r="AM327" s="30">
        <v>9999</v>
      </c>
      <c r="AN327" s="30">
        <v>9999</v>
      </c>
      <c r="AO327" s="30">
        <v>9999</v>
      </c>
      <c r="AP327" s="30">
        <v>9999</v>
      </c>
      <c r="AQ327" s="30">
        <v>9999</v>
      </c>
      <c r="AR327" s="30">
        <v>9999</v>
      </c>
      <c r="AS327" s="30">
        <v>9999</v>
      </c>
      <c r="AT327" s="30">
        <v>9999</v>
      </c>
      <c r="AU327" s="30">
        <v>9999</v>
      </c>
      <c r="AV327" s="30">
        <v>9999</v>
      </c>
      <c r="AW327" s="525">
        <v>9999</v>
      </c>
      <c r="AX327" s="30">
        <v>9999</v>
      </c>
      <c r="AY327" s="30">
        <v>9999</v>
      </c>
      <c r="AZ327" s="30">
        <v>9999</v>
      </c>
      <c r="BA327" s="30">
        <v>9999</v>
      </c>
      <c r="BB327" s="30">
        <v>9999</v>
      </c>
      <c r="BC327" s="30">
        <v>9999</v>
      </c>
      <c r="BD327" s="30">
        <v>9999</v>
      </c>
      <c r="BE327" s="30">
        <v>9999</v>
      </c>
      <c r="BF327" s="30">
        <v>9999</v>
      </c>
      <c r="BG327" s="30">
        <v>9999</v>
      </c>
      <c r="BH327" s="30">
        <v>9999</v>
      </c>
      <c r="BI327" s="30">
        <v>9999</v>
      </c>
      <c r="BJ327" s="30">
        <v>9999</v>
      </c>
      <c r="BK327" s="30">
        <v>9999</v>
      </c>
      <c r="BL327" s="30">
        <v>9999</v>
      </c>
      <c r="BM327" s="30">
        <v>9999</v>
      </c>
      <c r="BN327" s="30">
        <v>9999</v>
      </c>
      <c r="BO327" s="30">
        <v>9999</v>
      </c>
      <c r="BP327" s="30">
        <v>9999</v>
      </c>
      <c r="BQ327" s="30">
        <v>9999</v>
      </c>
      <c r="BR327" s="30">
        <v>9999</v>
      </c>
      <c r="BS327" s="30">
        <v>9999</v>
      </c>
      <c r="BT327" s="30">
        <v>9999</v>
      </c>
      <c r="BU327" s="30">
        <v>9999</v>
      </c>
      <c r="BV327" s="30">
        <v>9999</v>
      </c>
      <c r="BW327" s="30">
        <v>9999</v>
      </c>
      <c r="BX327" s="30">
        <v>9999</v>
      </c>
      <c r="BY327" s="30">
        <v>9999</v>
      </c>
      <c r="BZ327" s="30">
        <v>9999</v>
      </c>
      <c r="CA327" s="30">
        <v>9999</v>
      </c>
      <c r="CB327" s="30">
        <v>9999</v>
      </c>
      <c r="CC327" s="30">
        <v>9999</v>
      </c>
      <c r="CD327" s="30">
        <v>9999</v>
      </c>
      <c r="CE327" s="30">
        <v>9999</v>
      </c>
      <c r="CF327" s="30">
        <v>9999</v>
      </c>
      <c r="CG327" s="30">
        <v>9999</v>
      </c>
      <c r="CH327" s="30">
        <v>9999</v>
      </c>
      <c r="CI327" s="30">
        <v>9999</v>
      </c>
      <c r="CJ327" s="30">
        <v>9999</v>
      </c>
      <c r="CK327" s="30">
        <v>9999</v>
      </c>
      <c r="CL327" s="30">
        <v>9999</v>
      </c>
      <c r="CM327" s="30">
        <v>9999</v>
      </c>
      <c r="CN327" s="30"/>
    </row>
    <row r="328" spans="1:92" ht="12.75" customHeight="1">
      <c r="A328" s="187" t="str">
        <f t="shared" si="61"/>
        <v>20251001_MaxRate</v>
      </c>
      <c r="B328" s="436">
        <v>0</v>
      </c>
      <c r="C328" s="96" t="s">
        <v>855</v>
      </c>
      <c r="D328" s="14"/>
      <c r="E328" s="14"/>
      <c r="F328" s="30">
        <v>9999</v>
      </c>
      <c r="G328" s="30">
        <v>9999</v>
      </c>
      <c r="H328" s="30">
        <v>9999</v>
      </c>
      <c r="I328" s="30">
        <v>9999</v>
      </c>
      <c r="J328" s="30">
        <v>9999</v>
      </c>
      <c r="K328" s="30">
        <v>9999</v>
      </c>
      <c r="L328" s="30">
        <v>9999</v>
      </c>
      <c r="M328" s="30">
        <v>9999</v>
      </c>
      <c r="N328" s="30">
        <v>9999</v>
      </c>
      <c r="O328" s="30">
        <v>9999</v>
      </c>
      <c r="P328" s="30">
        <v>9999</v>
      </c>
      <c r="Q328" s="30">
        <v>9999</v>
      </c>
      <c r="R328" s="30">
        <v>9999</v>
      </c>
      <c r="S328" s="30">
        <v>9999</v>
      </c>
      <c r="T328" s="30">
        <v>9999</v>
      </c>
      <c r="U328" s="30">
        <v>9999</v>
      </c>
      <c r="V328" s="30">
        <v>9999</v>
      </c>
      <c r="W328" s="30">
        <v>9999</v>
      </c>
      <c r="X328" s="30">
        <v>9999</v>
      </c>
      <c r="Y328" s="30">
        <v>9999</v>
      </c>
      <c r="Z328" s="30">
        <v>9999</v>
      </c>
      <c r="AA328" s="30">
        <v>9999</v>
      </c>
      <c r="AB328" s="30">
        <v>9999</v>
      </c>
      <c r="AC328" s="30">
        <v>9999</v>
      </c>
      <c r="AD328" s="30">
        <v>9999</v>
      </c>
      <c r="AE328" s="30">
        <v>9999</v>
      </c>
      <c r="AF328" s="30">
        <v>9999</v>
      </c>
      <c r="AG328" s="30">
        <v>9999</v>
      </c>
      <c r="AH328" s="30">
        <v>9999</v>
      </c>
      <c r="AI328" s="30">
        <v>9999</v>
      </c>
      <c r="AJ328" s="30">
        <v>9999</v>
      </c>
      <c r="AK328" s="30">
        <v>9999</v>
      </c>
      <c r="AL328" s="30">
        <v>9999</v>
      </c>
      <c r="AM328" s="30">
        <v>9999</v>
      </c>
      <c r="AN328" s="30">
        <v>9999</v>
      </c>
      <c r="AO328" s="30">
        <v>9999</v>
      </c>
      <c r="AP328" s="30">
        <v>9999</v>
      </c>
      <c r="AQ328" s="30">
        <v>9999</v>
      </c>
      <c r="AR328" s="30">
        <v>9999</v>
      </c>
      <c r="AS328" s="30">
        <v>9999</v>
      </c>
      <c r="AT328" s="30">
        <v>9999</v>
      </c>
      <c r="AU328" s="30">
        <v>9999</v>
      </c>
      <c r="AV328" s="30">
        <v>9999</v>
      </c>
      <c r="AW328" s="525">
        <v>9999</v>
      </c>
      <c r="AX328" s="30">
        <v>9999</v>
      </c>
      <c r="AY328" s="30">
        <v>9999</v>
      </c>
      <c r="AZ328" s="30">
        <v>9999</v>
      </c>
      <c r="BA328" s="30">
        <v>9999</v>
      </c>
      <c r="BB328" s="30">
        <v>9999</v>
      </c>
      <c r="BC328" s="30">
        <v>9999</v>
      </c>
      <c r="BD328" s="30">
        <v>9999</v>
      </c>
      <c r="BE328" s="30">
        <v>9999</v>
      </c>
      <c r="BF328" s="30">
        <v>9999</v>
      </c>
      <c r="BG328" s="30">
        <v>9999</v>
      </c>
      <c r="BH328" s="30">
        <v>9999</v>
      </c>
      <c r="BI328" s="30">
        <v>9999</v>
      </c>
      <c r="BJ328" s="30">
        <v>9999</v>
      </c>
      <c r="BK328" s="30">
        <v>9999</v>
      </c>
      <c r="BL328" s="30">
        <v>9999</v>
      </c>
      <c r="BM328" s="30">
        <v>9999</v>
      </c>
      <c r="BN328" s="30">
        <v>9999</v>
      </c>
      <c r="BO328" s="30">
        <v>9999</v>
      </c>
      <c r="BP328" s="30">
        <v>9999</v>
      </c>
      <c r="BQ328" s="30">
        <v>9999</v>
      </c>
      <c r="BR328" s="30">
        <v>9999</v>
      </c>
      <c r="BS328" s="30">
        <v>9999</v>
      </c>
      <c r="BT328" s="30">
        <v>9999</v>
      </c>
      <c r="BU328" s="30">
        <v>9999</v>
      </c>
      <c r="BV328" s="30">
        <v>9999</v>
      </c>
      <c r="BW328" s="30">
        <v>9999</v>
      </c>
      <c r="BX328" s="30">
        <v>9999</v>
      </c>
      <c r="BY328" s="30">
        <v>9999</v>
      </c>
      <c r="BZ328" s="30">
        <v>9999</v>
      </c>
      <c r="CA328" s="30">
        <v>9999</v>
      </c>
      <c r="CB328" s="30">
        <v>9999</v>
      </c>
      <c r="CC328" s="30">
        <v>9999</v>
      </c>
      <c r="CD328" s="30">
        <v>9999</v>
      </c>
      <c r="CE328" s="30">
        <v>9999</v>
      </c>
      <c r="CF328" s="30">
        <v>9999</v>
      </c>
      <c r="CG328" s="30">
        <v>9999</v>
      </c>
      <c r="CH328" s="30">
        <v>9999</v>
      </c>
      <c r="CI328" s="30">
        <v>9999</v>
      </c>
      <c r="CJ328" s="30">
        <v>9999</v>
      </c>
      <c r="CK328" s="30">
        <v>9999</v>
      </c>
      <c r="CL328" s="30">
        <v>9999</v>
      </c>
      <c r="CM328" s="30">
        <v>9999</v>
      </c>
      <c r="CN328" s="30"/>
    </row>
    <row r="329" spans="1:92" ht="12.75" customHeight="1">
      <c r="A329" s="187" t="str">
        <f t="shared" si="61"/>
        <v>20251001_MaxRate</v>
      </c>
      <c r="B329" s="436">
        <v>0</v>
      </c>
      <c r="C329" s="96" t="s">
        <v>856</v>
      </c>
      <c r="D329" s="14"/>
      <c r="E329" s="14"/>
      <c r="F329" s="30">
        <v>9999</v>
      </c>
      <c r="G329" s="30">
        <v>9999</v>
      </c>
      <c r="H329" s="30">
        <v>9999</v>
      </c>
      <c r="I329" s="30">
        <v>9999</v>
      </c>
      <c r="J329" s="30">
        <v>9999</v>
      </c>
      <c r="K329" s="30">
        <v>9999</v>
      </c>
      <c r="L329" s="30">
        <v>9999</v>
      </c>
      <c r="M329" s="30">
        <v>9999</v>
      </c>
      <c r="N329" s="30">
        <v>9999</v>
      </c>
      <c r="O329" s="30">
        <v>9999</v>
      </c>
      <c r="P329" s="30">
        <v>9999</v>
      </c>
      <c r="Q329" s="30">
        <v>9999</v>
      </c>
      <c r="R329" s="30">
        <v>9999</v>
      </c>
      <c r="S329" s="30">
        <v>9999</v>
      </c>
      <c r="T329" s="30">
        <v>9999</v>
      </c>
      <c r="U329" s="30">
        <v>9999</v>
      </c>
      <c r="V329" s="30">
        <v>9999</v>
      </c>
      <c r="W329" s="30">
        <v>9999</v>
      </c>
      <c r="X329" s="30">
        <v>9999</v>
      </c>
      <c r="Y329" s="30">
        <v>9999</v>
      </c>
      <c r="Z329" s="30">
        <v>9999</v>
      </c>
      <c r="AA329" s="30">
        <v>9999</v>
      </c>
      <c r="AB329" s="30">
        <v>9999</v>
      </c>
      <c r="AC329" s="30">
        <v>9999</v>
      </c>
      <c r="AD329" s="30">
        <v>9999</v>
      </c>
      <c r="AE329" s="30">
        <v>9999</v>
      </c>
      <c r="AF329" s="30">
        <v>9999</v>
      </c>
      <c r="AG329" s="30">
        <v>9999</v>
      </c>
      <c r="AH329" s="30">
        <v>9999</v>
      </c>
      <c r="AI329" s="30">
        <v>9999</v>
      </c>
      <c r="AJ329" s="30">
        <v>9999</v>
      </c>
      <c r="AK329" s="30">
        <v>9999</v>
      </c>
      <c r="AL329" s="30">
        <v>9999</v>
      </c>
      <c r="AM329" s="30">
        <v>9999</v>
      </c>
      <c r="AN329" s="30">
        <v>9999</v>
      </c>
      <c r="AO329" s="30">
        <v>9999</v>
      </c>
      <c r="AP329" s="30">
        <v>9999</v>
      </c>
      <c r="AQ329" s="30">
        <v>9999</v>
      </c>
      <c r="AR329" s="30">
        <v>9999</v>
      </c>
      <c r="AS329" s="30">
        <v>9999</v>
      </c>
      <c r="AT329" s="30">
        <v>9999</v>
      </c>
      <c r="AU329" s="30">
        <v>9999</v>
      </c>
      <c r="AV329" s="30">
        <v>9999</v>
      </c>
      <c r="AW329" s="525">
        <v>9999</v>
      </c>
      <c r="AX329" s="30">
        <v>9999</v>
      </c>
      <c r="AY329" s="30">
        <v>9999</v>
      </c>
      <c r="AZ329" s="30">
        <v>9999</v>
      </c>
      <c r="BA329" s="30">
        <v>9999</v>
      </c>
      <c r="BB329" s="30">
        <v>9999</v>
      </c>
      <c r="BC329" s="30">
        <v>9999</v>
      </c>
      <c r="BD329" s="30">
        <v>9999</v>
      </c>
      <c r="BE329" s="30">
        <v>9999</v>
      </c>
      <c r="BF329" s="30">
        <v>9999</v>
      </c>
      <c r="BG329" s="30">
        <v>9999</v>
      </c>
      <c r="BH329" s="30">
        <v>9999</v>
      </c>
      <c r="BI329" s="30">
        <v>9999</v>
      </c>
      <c r="BJ329" s="30">
        <v>9999</v>
      </c>
      <c r="BK329" s="30">
        <v>9999</v>
      </c>
      <c r="BL329" s="30">
        <v>9999</v>
      </c>
      <c r="BM329" s="30">
        <v>9999</v>
      </c>
      <c r="BN329" s="30">
        <v>9999</v>
      </c>
      <c r="BO329" s="30">
        <v>9999</v>
      </c>
      <c r="BP329" s="30">
        <v>9999</v>
      </c>
      <c r="BQ329" s="30">
        <v>9999</v>
      </c>
      <c r="BR329" s="30">
        <v>9999</v>
      </c>
      <c r="BS329" s="30">
        <v>9999</v>
      </c>
      <c r="BT329" s="30">
        <v>9999</v>
      </c>
      <c r="BU329" s="30">
        <v>9999</v>
      </c>
      <c r="BV329" s="30">
        <v>9999</v>
      </c>
      <c r="BW329" s="30">
        <v>9999</v>
      </c>
      <c r="BX329" s="30">
        <v>9999</v>
      </c>
      <c r="BY329" s="30">
        <v>9999</v>
      </c>
      <c r="BZ329" s="30">
        <v>9999</v>
      </c>
      <c r="CA329" s="30">
        <v>9999</v>
      </c>
      <c r="CB329" s="30">
        <v>9999</v>
      </c>
      <c r="CC329" s="30">
        <v>9999</v>
      </c>
      <c r="CD329" s="30">
        <v>9999</v>
      </c>
      <c r="CE329" s="30">
        <v>9999</v>
      </c>
      <c r="CF329" s="30">
        <v>9999</v>
      </c>
      <c r="CG329" s="30">
        <v>9999</v>
      </c>
      <c r="CH329" s="30">
        <v>9999</v>
      </c>
      <c r="CI329" s="30">
        <v>9999</v>
      </c>
      <c r="CJ329" s="30">
        <v>9999</v>
      </c>
      <c r="CK329" s="30">
        <v>9999</v>
      </c>
      <c r="CL329" s="30">
        <v>9999</v>
      </c>
      <c r="CM329" s="30">
        <v>9999</v>
      </c>
      <c r="CN329" s="30"/>
    </row>
    <row r="330" spans="1:92" ht="12.75" customHeight="1">
      <c r="A330" s="187" t="str">
        <f t="shared" si="61"/>
        <v>20251001_MaxRate</v>
      </c>
      <c r="B330" s="436">
        <v>0</v>
      </c>
      <c r="C330" s="96" t="s">
        <v>874</v>
      </c>
      <c r="D330" s="14"/>
      <c r="E330" s="14"/>
      <c r="F330" s="30">
        <v>9999</v>
      </c>
      <c r="G330" s="30">
        <v>9999</v>
      </c>
      <c r="H330" s="30">
        <v>9999</v>
      </c>
      <c r="I330" s="30">
        <v>9999</v>
      </c>
      <c r="J330" s="30">
        <v>9999</v>
      </c>
      <c r="K330" s="30">
        <v>9999</v>
      </c>
      <c r="L330" s="30">
        <v>9999</v>
      </c>
      <c r="M330" s="30">
        <v>9999</v>
      </c>
      <c r="N330" s="30">
        <v>9999</v>
      </c>
      <c r="O330" s="30">
        <v>9999</v>
      </c>
      <c r="P330" s="30">
        <v>9999</v>
      </c>
      <c r="Q330" s="30">
        <v>9999</v>
      </c>
      <c r="R330" s="30">
        <v>9999</v>
      </c>
      <c r="S330" s="30">
        <v>9999</v>
      </c>
      <c r="T330" s="30">
        <v>9999</v>
      </c>
      <c r="U330" s="30">
        <v>9999</v>
      </c>
      <c r="V330" s="30">
        <v>9999</v>
      </c>
      <c r="W330" s="30">
        <v>9999</v>
      </c>
      <c r="X330" s="30">
        <v>9999</v>
      </c>
      <c r="Y330" s="30">
        <v>9999</v>
      </c>
      <c r="Z330" s="30">
        <v>9999</v>
      </c>
      <c r="AA330" s="30">
        <v>9999</v>
      </c>
      <c r="AB330" s="30">
        <v>9999</v>
      </c>
      <c r="AC330" s="30">
        <v>9999</v>
      </c>
      <c r="AD330" s="30">
        <v>9999</v>
      </c>
      <c r="AE330" s="30">
        <v>9999</v>
      </c>
      <c r="AF330" s="30">
        <v>9999</v>
      </c>
      <c r="AG330" s="30">
        <v>9999</v>
      </c>
      <c r="AH330" s="30">
        <v>9999</v>
      </c>
      <c r="AI330" s="30">
        <v>9999</v>
      </c>
      <c r="AJ330" s="30">
        <v>9999</v>
      </c>
      <c r="AK330" s="30">
        <v>9999</v>
      </c>
      <c r="AL330" s="30">
        <v>9999</v>
      </c>
      <c r="AM330" s="30">
        <v>9999</v>
      </c>
      <c r="AN330" s="30">
        <v>9999</v>
      </c>
      <c r="AO330" s="30">
        <v>9999</v>
      </c>
      <c r="AP330" s="30">
        <v>9999</v>
      </c>
      <c r="AQ330" s="30">
        <v>9999</v>
      </c>
      <c r="AR330" s="30">
        <v>9999</v>
      </c>
      <c r="AS330" s="30">
        <v>9999</v>
      </c>
      <c r="AT330" s="30">
        <v>9999</v>
      </c>
      <c r="AU330" s="30">
        <v>9999</v>
      </c>
      <c r="AV330" s="30">
        <v>9999</v>
      </c>
      <c r="AW330" s="525">
        <v>9999</v>
      </c>
      <c r="AX330" s="30">
        <v>9999</v>
      </c>
      <c r="AY330" s="30">
        <v>9999</v>
      </c>
      <c r="AZ330" s="30">
        <v>9999</v>
      </c>
      <c r="BA330" s="30">
        <v>9999</v>
      </c>
      <c r="BB330" s="30">
        <v>9999</v>
      </c>
      <c r="BC330" s="30">
        <v>9999</v>
      </c>
      <c r="BD330" s="30">
        <v>9999</v>
      </c>
      <c r="BE330" s="30">
        <v>9999</v>
      </c>
      <c r="BF330" s="30">
        <v>9999</v>
      </c>
      <c r="BG330" s="30">
        <v>9999</v>
      </c>
      <c r="BH330" s="30">
        <v>9999</v>
      </c>
      <c r="BI330" s="30">
        <v>9999</v>
      </c>
      <c r="BJ330" s="30">
        <v>9999</v>
      </c>
      <c r="BK330" s="30">
        <v>9999</v>
      </c>
      <c r="BL330" s="30">
        <v>9999</v>
      </c>
      <c r="BM330" s="30">
        <v>9999</v>
      </c>
      <c r="BN330" s="30">
        <v>9999</v>
      </c>
      <c r="BO330" s="30">
        <v>9999</v>
      </c>
      <c r="BP330" s="30">
        <v>9999</v>
      </c>
      <c r="BQ330" s="30">
        <v>9999</v>
      </c>
      <c r="BR330" s="30">
        <v>9999</v>
      </c>
      <c r="BS330" s="30">
        <v>9999</v>
      </c>
      <c r="BT330" s="30">
        <v>9999</v>
      </c>
      <c r="BU330" s="30">
        <v>9999</v>
      </c>
      <c r="BV330" s="30">
        <v>9999</v>
      </c>
      <c r="BW330" s="30">
        <v>9999</v>
      </c>
      <c r="BX330" s="30">
        <v>9999</v>
      </c>
      <c r="BY330" s="30">
        <v>9999</v>
      </c>
      <c r="BZ330" s="30">
        <v>9999</v>
      </c>
      <c r="CA330" s="30">
        <v>9999</v>
      </c>
      <c r="CB330" s="30">
        <v>9999</v>
      </c>
      <c r="CC330" s="30">
        <v>9999</v>
      </c>
      <c r="CD330" s="30">
        <v>9999</v>
      </c>
      <c r="CE330" s="30">
        <v>9999</v>
      </c>
      <c r="CF330" s="30">
        <v>9999</v>
      </c>
      <c r="CG330" s="30">
        <v>9999</v>
      </c>
      <c r="CH330" s="30">
        <v>9999</v>
      </c>
      <c r="CI330" s="30">
        <v>9999</v>
      </c>
      <c r="CJ330" s="30">
        <v>9999</v>
      </c>
      <c r="CK330" s="30">
        <v>9999</v>
      </c>
      <c r="CL330" s="30">
        <v>9999</v>
      </c>
      <c r="CM330" s="30">
        <v>9999</v>
      </c>
      <c r="CN330" s="30"/>
    </row>
    <row r="331" spans="1:92" ht="12.75" customHeight="1">
      <c r="A331" s="187" t="str">
        <f t="shared" si="61"/>
        <v>20251001_MaxRate</v>
      </c>
      <c r="B331" s="436">
        <v>0</v>
      </c>
      <c r="C331" s="96" t="s">
        <v>875</v>
      </c>
      <c r="D331" s="14"/>
      <c r="E331" s="14"/>
      <c r="F331" s="30">
        <v>9999</v>
      </c>
      <c r="G331" s="30">
        <v>9999</v>
      </c>
      <c r="H331" s="30">
        <v>9999</v>
      </c>
      <c r="I331" s="30">
        <v>9999</v>
      </c>
      <c r="J331" s="30">
        <v>9999</v>
      </c>
      <c r="K331" s="30">
        <v>9999</v>
      </c>
      <c r="L331" s="30">
        <v>9999</v>
      </c>
      <c r="M331" s="30">
        <v>9999</v>
      </c>
      <c r="N331" s="30">
        <v>9999</v>
      </c>
      <c r="O331" s="30">
        <v>9999</v>
      </c>
      <c r="P331" s="30">
        <v>9999</v>
      </c>
      <c r="Q331" s="30">
        <v>9999</v>
      </c>
      <c r="R331" s="30">
        <v>9999</v>
      </c>
      <c r="S331" s="30">
        <v>9999</v>
      </c>
      <c r="T331" s="30">
        <v>9999</v>
      </c>
      <c r="U331" s="30">
        <v>9999</v>
      </c>
      <c r="V331" s="30">
        <v>9999</v>
      </c>
      <c r="W331" s="30">
        <v>9999</v>
      </c>
      <c r="X331" s="30">
        <v>9999</v>
      </c>
      <c r="Y331" s="30">
        <v>9999</v>
      </c>
      <c r="Z331" s="30">
        <v>9999</v>
      </c>
      <c r="AA331" s="30">
        <v>9999</v>
      </c>
      <c r="AB331" s="30">
        <v>9999</v>
      </c>
      <c r="AC331" s="30">
        <v>9999</v>
      </c>
      <c r="AD331" s="30">
        <v>9999</v>
      </c>
      <c r="AE331" s="30">
        <v>9999</v>
      </c>
      <c r="AF331" s="30">
        <v>9999</v>
      </c>
      <c r="AG331" s="30">
        <v>9999</v>
      </c>
      <c r="AH331" s="30">
        <v>9999</v>
      </c>
      <c r="AI331" s="30">
        <v>9999</v>
      </c>
      <c r="AJ331" s="30">
        <v>9999</v>
      </c>
      <c r="AK331" s="30">
        <v>9999</v>
      </c>
      <c r="AL331" s="30">
        <v>9999</v>
      </c>
      <c r="AM331" s="30">
        <v>9999</v>
      </c>
      <c r="AN331" s="30">
        <v>9999</v>
      </c>
      <c r="AO331" s="30">
        <v>9999</v>
      </c>
      <c r="AP331" s="30">
        <v>9999</v>
      </c>
      <c r="AQ331" s="30">
        <v>9999</v>
      </c>
      <c r="AR331" s="30">
        <v>9999</v>
      </c>
      <c r="AS331" s="30">
        <v>9999</v>
      </c>
      <c r="AT331" s="30">
        <v>9999</v>
      </c>
      <c r="AU331" s="30">
        <v>9999</v>
      </c>
      <c r="AV331" s="30">
        <v>9999</v>
      </c>
      <c r="AW331" s="525">
        <v>9999</v>
      </c>
      <c r="AX331" s="30">
        <v>9999</v>
      </c>
      <c r="AY331" s="30">
        <v>9999</v>
      </c>
      <c r="AZ331" s="30">
        <v>9999</v>
      </c>
      <c r="BA331" s="30">
        <v>9999</v>
      </c>
      <c r="BB331" s="30">
        <v>9999</v>
      </c>
      <c r="BC331" s="30">
        <v>9999</v>
      </c>
      <c r="BD331" s="30">
        <v>9999</v>
      </c>
      <c r="BE331" s="30">
        <v>9999</v>
      </c>
      <c r="BF331" s="30">
        <v>9999</v>
      </c>
      <c r="BG331" s="30">
        <v>9999</v>
      </c>
      <c r="BH331" s="30">
        <v>9999</v>
      </c>
      <c r="BI331" s="30">
        <v>9999</v>
      </c>
      <c r="BJ331" s="30">
        <v>9999</v>
      </c>
      <c r="BK331" s="30">
        <v>9999</v>
      </c>
      <c r="BL331" s="30">
        <v>9999</v>
      </c>
      <c r="BM331" s="30">
        <v>9999</v>
      </c>
      <c r="BN331" s="30">
        <v>9999</v>
      </c>
      <c r="BO331" s="30">
        <v>9999</v>
      </c>
      <c r="BP331" s="30">
        <v>9999</v>
      </c>
      <c r="BQ331" s="30">
        <v>9999</v>
      </c>
      <c r="BR331" s="30">
        <v>9999</v>
      </c>
      <c r="BS331" s="30">
        <v>9999</v>
      </c>
      <c r="BT331" s="30">
        <v>9999</v>
      </c>
      <c r="BU331" s="30">
        <v>9999</v>
      </c>
      <c r="BV331" s="30">
        <v>9999</v>
      </c>
      <c r="BW331" s="30">
        <v>9999</v>
      </c>
      <c r="BX331" s="30">
        <v>9999</v>
      </c>
      <c r="BY331" s="30">
        <v>9999</v>
      </c>
      <c r="BZ331" s="30">
        <v>9999</v>
      </c>
      <c r="CA331" s="30">
        <v>9999</v>
      </c>
      <c r="CB331" s="30">
        <v>9999</v>
      </c>
      <c r="CC331" s="30">
        <v>9999</v>
      </c>
      <c r="CD331" s="30">
        <v>9999</v>
      </c>
      <c r="CE331" s="30">
        <v>9999</v>
      </c>
      <c r="CF331" s="30">
        <v>9999</v>
      </c>
      <c r="CG331" s="30">
        <v>9999</v>
      </c>
      <c r="CH331" s="30">
        <v>9999</v>
      </c>
      <c r="CI331" s="30">
        <v>9999</v>
      </c>
      <c r="CJ331" s="30">
        <v>9999</v>
      </c>
      <c r="CK331" s="30">
        <v>9999</v>
      </c>
      <c r="CL331" s="30">
        <v>9999</v>
      </c>
      <c r="CM331" s="30">
        <v>9999</v>
      </c>
      <c r="CN331" s="30"/>
    </row>
    <row r="332" spans="1:92" ht="12.75" customHeight="1">
      <c r="A332" s="187" t="str">
        <f t="shared" si="61"/>
        <v>20251001_MaxRate</v>
      </c>
      <c r="B332" s="436">
        <v>0</v>
      </c>
      <c r="C332" s="96" t="s">
        <v>876</v>
      </c>
      <c r="D332" s="14"/>
      <c r="E332" s="14"/>
      <c r="F332" s="30">
        <v>9999</v>
      </c>
      <c r="G332" s="30">
        <v>9999</v>
      </c>
      <c r="H332" s="30">
        <v>9999</v>
      </c>
      <c r="I332" s="30">
        <v>9999</v>
      </c>
      <c r="J332" s="30">
        <v>9999</v>
      </c>
      <c r="K332" s="30">
        <v>9999</v>
      </c>
      <c r="L332" s="30">
        <v>9999</v>
      </c>
      <c r="M332" s="30">
        <v>9999</v>
      </c>
      <c r="N332" s="30">
        <v>9999</v>
      </c>
      <c r="O332" s="30">
        <v>9999</v>
      </c>
      <c r="P332" s="30">
        <v>9999</v>
      </c>
      <c r="Q332" s="30">
        <v>9999</v>
      </c>
      <c r="R332" s="30">
        <v>9999</v>
      </c>
      <c r="S332" s="30">
        <v>9999</v>
      </c>
      <c r="T332" s="30">
        <v>9999</v>
      </c>
      <c r="U332" s="30">
        <v>9999</v>
      </c>
      <c r="V332" s="30">
        <v>9999</v>
      </c>
      <c r="W332" s="30">
        <v>9999</v>
      </c>
      <c r="X332" s="30">
        <v>9999</v>
      </c>
      <c r="Y332" s="30">
        <v>9999</v>
      </c>
      <c r="Z332" s="30">
        <v>9999</v>
      </c>
      <c r="AA332" s="30">
        <v>9999</v>
      </c>
      <c r="AB332" s="30">
        <v>9999</v>
      </c>
      <c r="AC332" s="30">
        <v>9999</v>
      </c>
      <c r="AD332" s="30">
        <v>9999</v>
      </c>
      <c r="AE332" s="30">
        <v>9999</v>
      </c>
      <c r="AF332" s="30">
        <v>9999</v>
      </c>
      <c r="AG332" s="30">
        <v>9999</v>
      </c>
      <c r="AH332" s="30">
        <v>9999</v>
      </c>
      <c r="AI332" s="30">
        <v>9999</v>
      </c>
      <c r="AJ332" s="30">
        <v>9999</v>
      </c>
      <c r="AK332" s="30">
        <v>9999</v>
      </c>
      <c r="AL332" s="30">
        <v>9999</v>
      </c>
      <c r="AM332" s="30">
        <v>9999</v>
      </c>
      <c r="AN332" s="30">
        <v>9999</v>
      </c>
      <c r="AO332" s="30">
        <v>9999</v>
      </c>
      <c r="AP332" s="30">
        <v>9999</v>
      </c>
      <c r="AQ332" s="30">
        <v>9999</v>
      </c>
      <c r="AR332" s="30">
        <v>9999</v>
      </c>
      <c r="AS332" s="30">
        <v>9999</v>
      </c>
      <c r="AT332" s="30">
        <v>9999</v>
      </c>
      <c r="AU332" s="30">
        <v>9999</v>
      </c>
      <c r="AV332" s="30">
        <v>9999</v>
      </c>
      <c r="AW332" s="525">
        <v>9999</v>
      </c>
      <c r="AX332" s="30">
        <v>9999</v>
      </c>
      <c r="AY332" s="30">
        <v>9999</v>
      </c>
      <c r="AZ332" s="30">
        <v>9999</v>
      </c>
      <c r="BA332" s="30">
        <v>9999</v>
      </c>
      <c r="BB332" s="30">
        <v>9999</v>
      </c>
      <c r="BC332" s="30">
        <v>9999</v>
      </c>
      <c r="BD332" s="30">
        <v>9999</v>
      </c>
      <c r="BE332" s="30">
        <v>9999</v>
      </c>
      <c r="BF332" s="30">
        <v>9999</v>
      </c>
      <c r="BG332" s="30">
        <v>9999</v>
      </c>
      <c r="BH332" s="30">
        <v>9999</v>
      </c>
      <c r="BI332" s="30">
        <v>9999</v>
      </c>
      <c r="BJ332" s="30">
        <v>9999</v>
      </c>
      <c r="BK332" s="30">
        <v>9999</v>
      </c>
      <c r="BL332" s="30">
        <v>9999</v>
      </c>
      <c r="BM332" s="30">
        <v>9999</v>
      </c>
      <c r="BN332" s="30">
        <v>9999</v>
      </c>
      <c r="BO332" s="30">
        <v>9999</v>
      </c>
      <c r="BP332" s="30">
        <v>9999</v>
      </c>
      <c r="BQ332" s="30">
        <v>9999</v>
      </c>
      <c r="BR332" s="30">
        <v>9999</v>
      </c>
      <c r="BS332" s="30">
        <v>9999</v>
      </c>
      <c r="BT332" s="30">
        <v>9999</v>
      </c>
      <c r="BU332" s="30">
        <v>9999</v>
      </c>
      <c r="BV332" s="30">
        <v>9999</v>
      </c>
      <c r="BW332" s="30">
        <v>9999</v>
      </c>
      <c r="BX332" s="30">
        <v>9999</v>
      </c>
      <c r="BY332" s="30">
        <v>9999</v>
      </c>
      <c r="BZ332" s="30">
        <v>9999</v>
      </c>
      <c r="CA332" s="30">
        <v>9999</v>
      </c>
      <c r="CB332" s="30">
        <v>9999</v>
      </c>
      <c r="CC332" s="30">
        <v>9999</v>
      </c>
      <c r="CD332" s="30">
        <v>9999</v>
      </c>
      <c r="CE332" s="30">
        <v>9999</v>
      </c>
      <c r="CF332" s="30">
        <v>9999</v>
      </c>
      <c r="CG332" s="30">
        <v>9999</v>
      </c>
      <c r="CH332" s="30">
        <v>9999</v>
      </c>
      <c r="CI332" s="30">
        <v>9999</v>
      </c>
      <c r="CJ332" s="30">
        <v>9999</v>
      </c>
      <c r="CK332" s="30">
        <v>9999</v>
      </c>
      <c r="CL332" s="30">
        <v>9999</v>
      </c>
      <c r="CM332" s="30">
        <v>9999</v>
      </c>
      <c r="CN332" s="30"/>
    </row>
    <row r="333" spans="1:92" ht="12.75" customHeight="1">
      <c r="A333" s="187" t="str">
        <f t="shared" si="61"/>
        <v>20251001_MaxRate</v>
      </c>
      <c r="B333" s="436">
        <v>0</v>
      </c>
      <c r="C333" s="96" t="s">
        <v>877</v>
      </c>
      <c r="D333" s="14"/>
      <c r="E333" s="14"/>
      <c r="F333" s="30">
        <v>9999</v>
      </c>
      <c r="G333" s="30">
        <v>9999</v>
      </c>
      <c r="H333" s="30">
        <v>9999</v>
      </c>
      <c r="I333" s="30">
        <v>9999</v>
      </c>
      <c r="J333" s="30">
        <v>9999</v>
      </c>
      <c r="K333" s="30">
        <v>9999</v>
      </c>
      <c r="L333" s="30">
        <v>9999</v>
      </c>
      <c r="M333" s="30">
        <v>9999</v>
      </c>
      <c r="N333" s="30">
        <v>9999</v>
      </c>
      <c r="O333" s="30">
        <v>9999</v>
      </c>
      <c r="P333" s="30">
        <v>9999</v>
      </c>
      <c r="Q333" s="30">
        <v>9999</v>
      </c>
      <c r="R333" s="30">
        <v>9999</v>
      </c>
      <c r="S333" s="30">
        <v>9999</v>
      </c>
      <c r="T333" s="30">
        <v>9999</v>
      </c>
      <c r="U333" s="30">
        <v>9999</v>
      </c>
      <c r="V333" s="30">
        <v>9999</v>
      </c>
      <c r="W333" s="30">
        <v>9999</v>
      </c>
      <c r="X333" s="30">
        <v>9999</v>
      </c>
      <c r="Y333" s="30">
        <v>9999</v>
      </c>
      <c r="Z333" s="30">
        <v>9999</v>
      </c>
      <c r="AA333" s="30">
        <v>9999</v>
      </c>
      <c r="AB333" s="30">
        <v>9999</v>
      </c>
      <c r="AC333" s="30">
        <v>9999</v>
      </c>
      <c r="AD333" s="30">
        <v>9999</v>
      </c>
      <c r="AE333" s="30">
        <v>9999</v>
      </c>
      <c r="AF333" s="30">
        <v>9999</v>
      </c>
      <c r="AG333" s="30">
        <v>9999</v>
      </c>
      <c r="AH333" s="30">
        <v>9999</v>
      </c>
      <c r="AI333" s="30">
        <v>9999</v>
      </c>
      <c r="AJ333" s="30">
        <v>9999</v>
      </c>
      <c r="AK333" s="30">
        <v>9999</v>
      </c>
      <c r="AL333" s="30">
        <v>9999</v>
      </c>
      <c r="AM333" s="30">
        <v>9999</v>
      </c>
      <c r="AN333" s="30">
        <v>9999</v>
      </c>
      <c r="AO333" s="30">
        <v>9999</v>
      </c>
      <c r="AP333" s="30">
        <v>9999</v>
      </c>
      <c r="AQ333" s="30">
        <v>9999</v>
      </c>
      <c r="AR333" s="30">
        <v>9999</v>
      </c>
      <c r="AS333" s="30">
        <v>9999</v>
      </c>
      <c r="AT333" s="30">
        <v>9999</v>
      </c>
      <c r="AU333" s="30">
        <v>9999</v>
      </c>
      <c r="AV333" s="30">
        <v>9999</v>
      </c>
      <c r="AW333" s="525">
        <v>9999</v>
      </c>
      <c r="AX333" s="30">
        <v>9999</v>
      </c>
      <c r="AY333" s="30">
        <v>9999</v>
      </c>
      <c r="AZ333" s="30">
        <v>9999</v>
      </c>
      <c r="BA333" s="30">
        <v>9999</v>
      </c>
      <c r="BB333" s="30">
        <v>9999</v>
      </c>
      <c r="BC333" s="30">
        <v>9999</v>
      </c>
      <c r="BD333" s="30">
        <v>9999</v>
      </c>
      <c r="BE333" s="30">
        <v>9999</v>
      </c>
      <c r="BF333" s="30">
        <v>9999</v>
      </c>
      <c r="BG333" s="30">
        <v>9999</v>
      </c>
      <c r="BH333" s="30">
        <v>9999</v>
      </c>
      <c r="BI333" s="30">
        <v>9999</v>
      </c>
      <c r="BJ333" s="30">
        <v>9999</v>
      </c>
      <c r="BK333" s="30">
        <v>9999</v>
      </c>
      <c r="BL333" s="30">
        <v>9999</v>
      </c>
      <c r="BM333" s="30">
        <v>9999</v>
      </c>
      <c r="BN333" s="30">
        <v>9999</v>
      </c>
      <c r="BO333" s="30">
        <v>9999</v>
      </c>
      <c r="BP333" s="30">
        <v>9999</v>
      </c>
      <c r="BQ333" s="30">
        <v>9999</v>
      </c>
      <c r="BR333" s="30">
        <v>9999</v>
      </c>
      <c r="BS333" s="30">
        <v>9999</v>
      </c>
      <c r="BT333" s="30">
        <v>9999</v>
      </c>
      <c r="BU333" s="30">
        <v>9999</v>
      </c>
      <c r="BV333" s="30">
        <v>9999</v>
      </c>
      <c r="BW333" s="30">
        <v>9999</v>
      </c>
      <c r="BX333" s="30">
        <v>9999</v>
      </c>
      <c r="BY333" s="30">
        <v>9999</v>
      </c>
      <c r="BZ333" s="30">
        <v>9999</v>
      </c>
      <c r="CA333" s="30">
        <v>9999</v>
      </c>
      <c r="CB333" s="30">
        <v>9999</v>
      </c>
      <c r="CC333" s="30">
        <v>9999</v>
      </c>
      <c r="CD333" s="30">
        <v>9999</v>
      </c>
      <c r="CE333" s="30">
        <v>9999</v>
      </c>
      <c r="CF333" s="30">
        <v>9999</v>
      </c>
      <c r="CG333" s="30">
        <v>9999</v>
      </c>
      <c r="CH333" s="30">
        <v>9999</v>
      </c>
      <c r="CI333" s="30">
        <v>9999</v>
      </c>
      <c r="CJ333" s="30">
        <v>9999</v>
      </c>
      <c r="CK333" s="30">
        <v>9999</v>
      </c>
      <c r="CL333" s="30">
        <v>9999</v>
      </c>
      <c r="CM333" s="30">
        <v>9999</v>
      </c>
      <c r="CN333" s="30"/>
    </row>
    <row r="334" spans="1:92" ht="12.75" customHeight="1">
      <c r="A334" s="187" t="str">
        <f t="shared" si="61"/>
        <v>20251001_MaxRate</v>
      </c>
      <c r="B334" s="436">
        <v>0</v>
      </c>
      <c r="C334" s="96" t="s">
        <v>878</v>
      </c>
      <c r="D334" s="14"/>
      <c r="E334" s="14"/>
      <c r="F334" s="30">
        <v>9999</v>
      </c>
      <c r="G334" s="30">
        <v>9999</v>
      </c>
      <c r="H334" s="30">
        <v>9999</v>
      </c>
      <c r="I334" s="30">
        <v>9999</v>
      </c>
      <c r="J334" s="30">
        <v>9999</v>
      </c>
      <c r="K334" s="30">
        <v>9999</v>
      </c>
      <c r="L334" s="30">
        <v>9999</v>
      </c>
      <c r="M334" s="30">
        <v>9999</v>
      </c>
      <c r="N334" s="30">
        <v>9999</v>
      </c>
      <c r="O334" s="30">
        <v>9999</v>
      </c>
      <c r="P334" s="30">
        <v>9999</v>
      </c>
      <c r="Q334" s="30">
        <v>9999</v>
      </c>
      <c r="R334" s="30">
        <v>9999</v>
      </c>
      <c r="S334" s="30">
        <v>9999</v>
      </c>
      <c r="T334" s="30">
        <v>9999</v>
      </c>
      <c r="U334" s="30">
        <v>9999</v>
      </c>
      <c r="V334" s="30">
        <v>9999</v>
      </c>
      <c r="W334" s="30">
        <v>9999</v>
      </c>
      <c r="X334" s="30">
        <v>9999</v>
      </c>
      <c r="Y334" s="30">
        <v>9999</v>
      </c>
      <c r="Z334" s="30">
        <v>9999</v>
      </c>
      <c r="AA334" s="30">
        <v>9999</v>
      </c>
      <c r="AB334" s="30">
        <v>9999</v>
      </c>
      <c r="AC334" s="30">
        <v>9999</v>
      </c>
      <c r="AD334" s="30">
        <v>9999</v>
      </c>
      <c r="AE334" s="30">
        <v>9999</v>
      </c>
      <c r="AF334" s="30">
        <v>9999</v>
      </c>
      <c r="AG334" s="30">
        <v>9999</v>
      </c>
      <c r="AH334" s="30">
        <v>9999</v>
      </c>
      <c r="AI334" s="30">
        <v>9999</v>
      </c>
      <c r="AJ334" s="30">
        <v>9999</v>
      </c>
      <c r="AK334" s="30">
        <v>9999</v>
      </c>
      <c r="AL334" s="30">
        <v>9999</v>
      </c>
      <c r="AM334" s="30">
        <v>9999</v>
      </c>
      <c r="AN334" s="30">
        <v>9999</v>
      </c>
      <c r="AO334" s="30">
        <v>9999</v>
      </c>
      <c r="AP334" s="30">
        <v>9999</v>
      </c>
      <c r="AQ334" s="30">
        <v>9999</v>
      </c>
      <c r="AR334" s="30">
        <v>9999</v>
      </c>
      <c r="AS334" s="30">
        <v>9999</v>
      </c>
      <c r="AT334" s="30">
        <v>9999</v>
      </c>
      <c r="AU334" s="30">
        <v>9999</v>
      </c>
      <c r="AV334" s="30">
        <v>9999</v>
      </c>
      <c r="AW334" s="525">
        <v>9999</v>
      </c>
      <c r="AX334" s="30">
        <v>9999</v>
      </c>
      <c r="AY334" s="30">
        <v>9999</v>
      </c>
      <c r="AZ334" s="30">
        <v>9999</v>
      </c>
      <c r="BA334" s="30">
        <v>9999</v>
      </c>
      <c r="BB334" s="30">
        <v>9999</v>
      </c>
      <c r="BC334" s="30">
        <v>9999</v>
      </c>
      <c r="BD334" s="30">
        <v>9999</v>
      </c>
      <c r="BE334" s="30">
        <v>9999</v>
      </c>
      <c r="BF334" s="30">
        <v>9999</v>
      </c>
      <c r="BG334" s="30">
        <v>9999</v>
      </c>
      <c r="BH334" s="30">
        <v>9999</v>
      </c>
      <c r="BI334" s="30">
        <v>9999</v>
      </c>
      <c r="BJ334" s="30">
        <v>9999</v>
      </c>
      <c r="BK334" s="30">
        <v>9999</v>
      </c>
      <c r="BL334" s="30">
        <v>9999</v>
      </c>
      <c r="BM334" s="30">
        <v>9999</v>
      </c>
      <c r="BN334" s="30">
        <v>9999</v>
      </c>
      <c r="BO334" s="30">
        <v>9999</v>
      </c>
      <c r="BP334" s="30">
        <v>9999</v>
      </c>
      <c r="BQ334" s="30">
        <v>9999</v>
      </c>
      <c r="BR334" s="30">
        <v>9999</v>
      </c>
      <c r="BS334" s="30">
        <v>9999</v>
      </c>
      <c r="BT334" s="30">
        <v>9999</v>
      </c>
      <c r="BU334" s="30">
        <v>9999</v>
      </c>
      <c r="BV334" s="30">
        <v>9999</v>
      </c>
      <c r="BW334" s="30">
        <v>9999</v>
      </c>
      <c r="BX334" s="30">
        <v>9999</v>
      </c>
      <c r="BY334" s="30">
        <v>9999</v>
      </c>
      <c r="BZ334" s="30">
        <v>9999</v>
      </c>
      <c r="CA334" s="30">
        <v>9999</v>
      </c>
      <c r="CB334" s="30">
        <v>9999</v>
      </c>
      <c r="CC334" s="30">
        <v>9999</v>
      </c>
      <c r="CD334" s="30">
        <v>9999</v>
      </c>
      <c r="CE334" s="30">
        <v>9999</v>
      </c>
      <c r="CF334" s="30">
        <v>9999</v>
      </c>
      <c r="CG334" s="30">
        <v>9999</v>
      </c>
      <c r="CH334" s="30">
        <v>9999</v>
      </c>
      <c r="CI334" s="30">
        <v>9999</v>
      </c>
      <c r="CJ334" s="30">
        <v>9999</v>
      </c>
      <c r="CK334" s="30">
        <v>9999</v>
      </c>
      <c r="CL334" s="30">
        <v>9999</v>
      </c>
      <c r="CM334" s="30">
        <v>9999</v>
      </c>
      <c r="CN334" s="30"/>
    </row>
    <row r="335" spans="1:92" ht="12.75" customHeight="1">
      <c r="A335" s="187" t="str">
        <f t="shared" si="61"/>
        <v>20251001_MaxRate</v>
      </c>
      <c r="B335" s="436">
        <v>0</v>
      </c>
      <c r="C335" s="96" t="s">
        <v>879</v>
      </c>
      <c r="D335" s="14"/>
      <c r="E335" s="14"/>
      <c r="F335" s="30">
        <v>9999</v>
      </c>
      <c r="G335" s="30">
        <v>9999</v>
      </c>
      <c r="H335" s="30">
        <v>9999</v>
      </c>
      <c r="I335" s="30">
        <v>9999</v>
      </c>
      <c r="J335" s="30">
        <v>9999</v>
      </c>
      <c r="K335" s="30">
        <v>9999</v>
      </c>
      <c r="L335" s="30">
        <v>9999</v>
      </c>
      <c r="M335" s="30">
        <v>9999</v>
      </c>
      <c r="N335" s="30">
        <v>9999</v>
      </c>
      <c r="O335" s="30">
        <v>9999</v>
      </c>
      <c r="P335" s="30">
        <v>9999</v>
      </c>
      <c r="Q335" s="30">
        <v>9999</v>
      </c>
      <c r="R335" s="30">
        <v>9999</v>
      </c>
      <c r="S335" s="30">
        <v>9999</v>
      </c>
      <c r="T335" s="30">
        <v>9999</v>
      </c>
      <c r="U335" s="30">
        <v>9999</v>
      </c>
      <c r="V335" s="30">
        <v>9999</v>
      </c>
      <c r="W335" s="30">
        <v>9999</v>
      </c>
      <c r="X335" s="30">
        <v>9999</v>
      </c>
      <c r="Y335" s="30">
        <v>9999</v>
      </c>
      <c r="Z335" s="30">
        <v>9999</v>
      </c>
      <c r="AA335" s="30">
        <v>9999</v>
      </c>
      <c r="AB335" s="30">
        <v>9999</v>
      </c>
      <c r="AC335" s="30">
        <v>9999</v>
      </c>
      <c r="AD335" s="30">
        <v>9999</v>
      </c>
      <c r="AE335" s="30">
        <v>9999</v>
      </c>
      <c r="AF335" s="30">
        <v>9999</v>
      </c>
      <c r="AG335" s="30">
        <v>9999</v>
      </c>
      <c r="AH335" s="30">
        <v>9999</v>
      </c>
      <c r="AI335" s="30">
        <v>9999</v>
      </c>
      <c r="AJ335" s="30">
        <v>9999</v>
      </c>
      <c r="AK335" s="30">
        <v>9999</v>
      </c>
      <c r="AL335" s="30">
        <v>9999</v>
      </c>
      <c r="AM335" s="30">
        <v>9999</v>
      </c>
      <c r="AN335" s="30">
        <v>9999</v>
      </c>
      <c r="AO335" s="30">
        <v>9999</v>
      </c>
      <c r="AP335" s="30">
        <v>9999</v>
      </c>
      <c r="AQ335" s="30">
        <v>9999</v>
      </c>
      <c r="AR335" s="30">
        <v>9999</v>
      </c>
      <c r="AS335" s="30">
        <v>9999</v>
      </c>
      <c r="AT335" s="30">
        <v>9999</v>
      </c>
      <c r="AU335" s="30">
        <v>9999</v>
      </c>
      <c r="AV335" s="30">
        <v>9999</v>
      </c>
      <c r="AW335" s="525">
        <v>9999</v>
      </c>
      <c r="AX335" s="30">
        <v>9999</v>
      </c>
      <c r="AY335" s="30">
        <v>9999</v>
      </c>
      <c r="AZ335" s="30">
        <v>9999</v>
      </c>
      <c r="BA335" s="30">
        <v>9999</v>
      </c>
      <c r="BB335" s="30">
        <v>9999</v>
      </c>
      <c r="BC335" s="30">
        <v>9999</v>
      </c>
      <c r="BD335" s="30">
        <v>9999</v>
      </c>
      <c r="BE335" s="30">
        <v>9999</v>
      </c>
      <c r="BF335" s="30">
        <v>9999</v>
      </c>
      <c r="BG335" s="30">
        <v>9999</v>
      </c>
      <c r="BH335" s="30">
        <v>9999</v>
      </c>
      <c r="BI335" s="30">
        <v>9999</v>
      </c>
      <c r="BJ335" s="30">
        <v>9999</v>
      </c>
      <c r="BK335" s="30">
        <v>9999</v>
      </c>
      <c r="BL335" s="30">
        <v>9999</v>
      </c>
      <c r="BM335" s="30">
        <v>9999</v>
      </c>
      <c r="BN335" s="30">
        <v>9999</v>
      </c>
      <c r="BO335" s="30">
        <v>9999</v>
      </c>
      <c r="BP335" s="30">
        <v>9999</v>
      </c>
      <c r="BQ335" s="30">
        <v>9999</v>
      </c>
      <c r="BR335" s="30">
        <v>9999</v>
      </c>
      <c r="BS335" s="30">
        <v>9999</v>
      </c>
      <c r="BT335" s="30">
        <v>9999</v>
      </c>
      <c r="BU335" s="30">
        <v>9999</v>
      </c>
      <c r="BV335" s="30">
        <v>9999</v>
      </c>
      <c r="BW335" s="30">
        <v>9999</v>
      </c>
      <c r="BX335" s="30">
        <v>9999</v>
      </c>
      <c r="BY335" s="30">
        <v>9999</v>
      </c>
      <c r="BZ335" s="30">
        <v>9999</v>
      </c>
      <c r="CA335" s="30">
        <v>9999</v>
      </c>
      <c r="CB335" s="30">
        <v>9999</v>
      </c>
      <c r="CC335" s="30">
        <v>9999</v>
      </c>
      <c r="CD335" s="30">
        <v>9999</v>
      </c>
      <c r="CE335" s="30">
        <v>9999</v>
      </c>
      <c r="CF335" s="30">
        <v>9999</v>
      </c>
      <c r="CG335" s="30">
        <v>9999</v>
      </c>
      <c r="CH335" s="30">
        <v>9999</v>
      </c>
      <c r="CI335" s="30">
        <v>9999</v>
      </c>
      <c r="CJ335" s="30">
        <v>9999</v>
      </c>
      <c r="CK335" s="30">
        <v>9999</v>
      </c>
      <c r="CL335" s="30">
        <v>9999</v>
      </c>
      <c r="CM335" s="30">
        <v>9999</v>
      </c>
      <c r="CN335" s="30"/>
    </row>
    <row r="336" spans="1:92" ht="12.75" customHeight="1">
      <c r="A336" s="187" t="str">
        <f t="shared" si="61"/>
        <v>20251001_MaxRate</v>
      </c>
      <c r="B336" s="436">
        <v>0</v>
      </c>
      <c r="C336" s="96" t="s">
        <v>880</v>
      </c>
      <c r="D336" s="14"/>
      <c r="E336" s="14"/>
      <c r="F336" s="30">
        <v>9999</v>
      </c>
      <c r="G336" s="30">
        <v>9999</v>
      </c>
      <c r="H336" s="30">
        <v>9999</v>
      </c>
      <c r="I336" s="30">
        <v>9999</v>
      </c>
      <c r="J336" s="30">
        <v>9999</v>
      </c>
      <c r="K336" s="30">
        <v>9999</v>
      </c>
      <c r="L336" s="30">
        <v>9999</v>
      </c>
      <c r="M336" s="30">
        <v>9999</v>
      </c>
      <c r="N336" s="30">
        <v>9999</v>
      </c>
      <c r="O336" s="30">
        <v>9999</v>
      </c>
      <c r="P336" s="30">
        <v>9999</v>
      </c>
      <c r="Q336" s="30">
        <v>9999</v>
      </c>
      <c r="R336" s="30">
        <v>9999</v>
      </c>
      <c r="S336" s="30">
        <v>9999</v>
      </c>
      <c r="T336" s="30">
        <v>9999</v>
      </c>
      <c r="U336" s="30">
        <v>9999</v>
      </c>
      <c r="V336" s="30">
        <v>9999</v>
      </c>
      <c r="W336" s="30">
        <v>9999</v>
      </c>
      <c r="X336" s="30">
        <v>9999</v>
      </c>
      <c r="Y336" s="30">
        <v>9999</v>
      </c>
      <c r="Z336" s="30">
        <v>9999</v>
      </c>
      <c r="AA336" s="30">
        <v>9999</v>
      </c>
      <c r="AB336" s="30">
        <v>9999</v>
      </c>
      <c r="AC336" s="30">
        <v>9999</v>
      </c>
      <c r="AD336" s="30">
        <v>9999</v>
      </c>
      <c r="AE336" s="30">
        <v>9999</v>
      </c>
      <c r="AF336" s="30">
        <v>9999</v>
      </c>
      <c r="AG336" s="30">
        <v>9999</v>
      </c>
      <c r="AH336" s="30">
        <v>9999</v>
      </c>
      <c r="AI336" s="30">
        <v>9999</v>
      </c>
      <c r="AJ336" s="30">
        <v>9999</v>
      </c>
      <c r="AK336" s="30">
        <v>9999</v>
      </c>
      <c r="AL336" s="30">
        <v>9999</v>
      </c>
      <c r="AM336" s="30">
        <v>9999</v>
      </c>
      <c r="AN336" s="30">
        <v>9999</v>
      </c>
      <c r="AO336" s="30">
        <v>9999</v>
      </c>
      <c r="AP336" s="30">
        <v>9999</v>
      </c>
      <c r="AQ336" s="30">
        <v>9999</v>
      </c>
      <c r="AR336" s="30">
        <v>9999</v>
      </c>
      <c r="AS336" s="30">
        <v>9999</v>
      </c>
      <c r="AT336" s="30">
        <v>9999</v>
      </c>
      <c r="AU336" s="30">
        <v>9999</v>
      </c>
      <c r="AV336" s="30">
        <v>9999</v>
      </c>
      <c r="AW336" s="525">
        <v>9999</v>
      </c>
      <c r="AX336" s="30">
        <v>9999</v>
      </c>
      <c r="AY336" s="30">
        <v>9999</v>
      </c>
      <c r="AZ336" s="30">
        <v>9999</v>
      </c>
      <c r="BA336" s="30">
        <v>9999</v>
      </c>
      <c r="BB336" s="30">
        <v>9999</v>
      </c>
      <c r="BC336" s="30">
        <v>9999</v>
      </c>
      <c r="BD336" s="30">
        <v>9999</v>
      </c>
      <c r="BE336" s="30">
        <v>9999</v>
      </c>
      <c r="BF336" s="30">
        <v>9999</v>
      </c>
      <c r="BG336" s="30">
        <v>9999</v>
      </c>
      <c r="BH336" s="30">
        <v>9999</v>
      </c>
      <c r="BI336" s="30">
        <v>9999</v>
      </c>
      <c r="BJ336" s="30">
        <v>9999</v>
      </c>
      <c r="BK336" s="30">
        <v>9999</v>
      </c>
      <c r="BL336" s="30">
        <v>9999</v>
      </c>
      <c r="BM336" s="30">
        <v>9999</v>
      </c>
      <c r="BN336" s="30">
        <v>9999</v>
      </c>
      <c r="BO336" s="30">
        <v>9999</v>
      </c>
      <c r="BP336" s="30">
        <v>9999</v>
      </c>
      <c r="BQ336" s="30">
        <v>9999</v>
      </c>
      <c r="BR336" s="30">
        <v>9999</v>
      </c>
      <c r="BS336" s="30">
        <v>9999</v>
      </c>
      <c r="BT336" s="30">
        <v>9999</v>
      </c>
      <c r="BU336" s="30">
        <v>9999</v>
      </c>
      <c r="BV336" s="30">
        <v>9999</v>
      </c>
      <c r="BW336" s="30">
        <v>9999</v>
      </c>
      <c r="BX336" s="30">
        <v>9999</v>
      </c>
      <c r="BY336" s="30">
        <v>9999</v>
      </c>
      <c r="BZ336" s="30">
        <v>9999</v>
      </c>
      <c r="CA336" s="30">
        <v>9999</v>
      </c>
      <c r="CB336" s="30">
        <v>9999</v>
      </c>
      <c r="CC336" s="30">
        <v>9999</v>
      </c>
      <c r="CD336" s="30">
        <v>9999</v>
      </c>
      <c r="CE336" s="30">
        <v>9999</v>
      </c>
      <c r="CF336" s="30">
        <v>9999</v>
      </c>
      <c r="CG336" s="30">
        <v>9999</v>
      </c>
      <c r="CH336" s="30">
        <v>9999</v>
      </c>
      <c r="CI336" s="30">
        <v>9999</v>
      </c>
      <c r="CJ336" s="30">
        <v>9999</v>
      </c>
      <c r="CK336" s="30">
        <v>9999</v>
      </c>
      <c r="CL336" s="30">
        <v>9999</v>
      </c>
      <c r="CM336" s="30">
        <v>9999</v>
      </c>
      <c r="CN336" s="30"/>
    </row>
    <row r="337" spans="1:92" ht="12.75" customHeight="1">
      <c r="A337" s="187" t="str">
        <f t="shared" si="61"/>
        <v>20251001_MaxRate</v>
      </c>
      <c r="B337" s="436">
        <v>0</v>
      </c>
      <c r="C337" s="96" t="s">
        <v>881</v>
      </c>
      <c r="D337" s="14"/>
      <c r="E337" s="14"/>
      <c r="F337" s="30">
        <v>9999</v>
      </c>
      <c r="G337" s="30">
        <v>9999</v>
      </c>
      <c r="H337" s="30">
        <v>9999</v>
      </c>
      <c r="I337" s="30">
        <v>9999</v>
      </c>
      <c r="J337" s="30">
        <v>9999</v>
      </c>
      <c r="K337" s="30">
        <v>9999</v>
      </c>
      <c r="L337" s="30">
        <v>9999</v>
      </c>
      <c r="M337" s="30">
        <v>9999</v>
      </c>
      <c r="N337" s="30">
        <v>9999</v>
      </c>
      <c r="O337" s="30">
        <v>9999</v>
      </c>
      <c r="P337" s="30">
        <v>9999</v>
      </c>
      <c r="Q337" s="30">
        <v>9999</v>
      </c>
      <c r="R337" s="30">
        <v>9999</v>
      </c>
      <c r="S337" s="30">
        <v>9999</v>
      </c>
      <c r="T337" s="30">
        <v>9999</v>
      </c>
      <c r="U337" s="30">
        <v>9999</v>
      </c>
      <c r="V337" s="30">
        <v>9999</v>
      </c>
      <c r="W337" s="30">
        <v>9999</v>
      </c>
      <c r="X337" s="30">
        <v>9999</v>
      </c>
      <c r="Y337" s="30">
        <v>9999</v>
      </c>
      <c r="Z337" s="30">
        <v>9999</v>
      </c>
      <c r="AA337" s="30">
        <v>9999</v>
      </c>
      <c r="AB337" s="30">
        <v>9999</v>
      </c>
      <c r="AC337" s="30">
        <v>9999</v>
      </c>
      <c r="AD337" s="30">
        <v>9999</v>
      </c>
      <c r="AE337" s="30">
        <v>9999</v>
      </c>
      <c r="AF337" s="30">
        <v>9999</v>
      </c>
      <c r="AG337" s="30">
        <v>9999</v>
      </c>
      <c r="AH337" s="30">
        <v>9999</v>
      </c>
      <c r="AI337" s="30">
        <v>9999</v>
      </c>
      <c r="AJ337" s="30">
        <v>9999</v>
      </c>
      <c r="AK337" s="30">
        <v>9999</v>
      </c>
      <c r="AL337" s="30">
        <v>9999</v>
      </c>
      <c r="AM337" s="30">
        <v>9999</v>
      </c>
      <c r="AN337" s="30">
        <v>9999</v>
      </c>
      <c r="AO337" s="30">
        <v>9999</v>
      </c>
      <c r="AP337" s="30">
        <v>9999</v>
      </c>
      <c r="AQ337" s="30">
        <v>9999</v>
      </c>
      <c r="AR337" s="30">
        <v>9999</v>
      </c>
      <c r="AS337" s="30">
        <v>9999</v>
      </c>
      <c r="AT337" s="30">
        <v>9999</v>
      </c>
      <c r="AU337" s="30">
        <v>9999</v>
      </c>
      <c r="AV337" s="30">
        <v>9999</v>
      </c>
      <c r="AW337" s="525">
        <v>9999</v>
      </c>
      <c r="AX337" s="30">
        <v>9999</v>
      </c>
      <c r="AY337" s="30">
        <v>9999</v>
      </c>
      <c r="AZ337" s="30">
        <v>9999</v>
      </c>
      <c r="BA337" s="30">
        <v>9999</v>
      </c>
      <c r="BB337" s="30">
        <v>9999</v>
      </c>
      <c r="BC337" s="30">
        <v>9999</v>
      </c>
      <c r="BD337" s="30">
        <v>9999</v>
      </c>
      <c r="BE337" s="30">
        <v>9999</v>
      </c>
      <c r="BF337" s="30">
        <v>9999</v>
      </c>
      <c r="BG337" s="30">
        <v>9999</v>
      </c>
      <c r="BH337" s="30">
        <v>9999</v>
      </c>
      <c r="BI337" s="30">
        <v>9999</v>
      </c>
      <c r="BJ337" s="30">
        <v>9999</v>
      </c>
      <c r="BK337" s="30">
        <v>9999</v>
      </c>
      <c r="BL337" s="30">
        <v>9999</v>
      </c>
      <c r="BM337" s="30">
        <v>9999</v>
      </c>
      <c r="BN337" s="30">
        <v>9999</v>
      </c>
      <c r="BO337" s="30">
        <v>9999</v>
      </c>
      <c r="BP337" s="30">
        <v>9999</v>
      </c>
      <c r="BQ337" s="30">
        <v>9999</v>
      </c>
      <c r="BR337" s="30">
        <v>9999</v>
      </c>
      <c r="BS337" s="30">
        <v>9999</v>
      </c>
      <c r="BT337" s="30">
        <v>9999</v>
      </c>
      <c r="BU337" s="30">
        <v>9999</v>
      </c>
      <c r="BV337" s="30">
        <v>9999</v>
      </c>
      <c r="BW337" s="30">
        <v>9999</v>
      </c>
      <c r="BX337" s="30">
        <v>9999</v>
      </c>
      <c r="BY337" s="30">
        <v>9999</v>
      </c>
      <c r="BZ337" s="30">
        <v>9999</v>
      </c>
      <c r="CA337" s="30">
        <v>9999</v>
      </c>
      <c r="CB337" s="30">
        <v>9999</v>
      </c>
      <c r="CC337" s="30">
        <v>9999</v>
      </c>
      <c r="CD337" s="30">
        <v>9999</v>
      </c>
      <c r="CE337" s="30">
        <v>9999</v>
      </c>
      <c r="CF337" s="30">
        <v>9999</v>
      </c>
      <c r="CG337" s="30">
        <v>9999</v>
      </c>
      <c r="CH337" s="30">
        <v>9999</v>
      </c>
      <c r="CI337" s="30">
        <v>9999</v>
      </c>
      <c r="CJ337" s="30">
        <v>9999</v>
      </c>
      <c r="CK337" s="30">
        <v>9999</v>
      </c>
      <c r="CL337" s="30">
        <v>9999</v>
      </c>
      <c r="CM337" s="30">
        <v>9999</v>
      </c>
      <c r="CN337" s="30"/>
    </row>
    <row r="338" spans="1:92" ht="12.75" customHeight="1">
      <c r="A338" s="187" t="str">
        <f t="shared" si="61"/>
        <v>20251001_MaxRate</v>
      </c>
      <c r="B338" s="436">
        <v>0</v>
      </c>
      <c r="C338" s="96" t="s">
        <v>882</v>
      </c>
      <c r="D338" s="14"/>
      <c r="E338" s="14"/>
      <c r="F338" s="30">
        <v>9999</v>
      </c>
      <c r="G338" s="30">
        <v>9999</v>
      </c>
      <c r="H338" s="30">
        <v>9999</v>
      </c>
      <c r="I338" s="30">
        <v>9999</v>
      </c>
      <c r="J338" s="30">
        <v>9999</v>
      </c>
      <c r="K338" s="30">
        <v>9999</v>
      </c>
      <c r="L338" s="30">
        <v>9999</v>
      </c>
      <c r="M338" s="30">
        <v>9999</v>
      </c>
      <c r="N338" s="30">
        <v>9999</v>
      </c>
      <c r="O338" s="30">
        <v>9999</v>
      </c>
      <c r="P338" s="30">
        <v>9999</v>
      </c>
      <c r="Q338" s="30">
        <v>9999</v>
      </c>
      <c r="R338" s="30">
        <v>9999</v>
      </c>
      <c r="S338" s="30">
        <v>9999</v>
      </c>
      <c r="T338" s="30">
        <v>9999</v>
      </c>
      <c r="U338" s="30">
        <v>9999</v>
      </c>
      <c r="V338" s="30">
        <v>9999</v>
      </c>
      <c r="W338" s="30">
        <v>9999</v>
      </c>
      <c r="X338" s="30">
        <v>9999</v>
      </c>
      <c r="Y338" s="30">
        <v>9999</v>
      </c>
      <c r="Z338" s="30">
        <v>9999</v>
      </c>
      <c r="AA338" s="30">
        <v>9999</v>
      </c>
      <c r="AB338" s="30">
        <v>9999</v>
      </c>
      <c r="AC338" s="30">
        <v>9999</v>
      </c>
      <c r="AD338" s="30">
        <v>9999</v>
      </c>
      <c r="AE338" s="30">
        <v>9999</v>
      </c>
      <c r="AF338" s="30">
        <v>9999</v>
      </c>
      <c r="AG338" s="30">
        <v>9999</v>
      </c>
      <c r="AH338" s="30">
        <v>9999</v>
      </c>
      <c r="AI338" s="30">
        <v>9999</v>
      </c>
      <c r="AJ338" s="30">
        <v>9999</v>
      </c>
      <c r="AK338" s="30">
        <v>9999</v>
      </c>
      <c r="AL338" s="30">
        <v>9999</v>
      </c>
      <c r="AM338" s="30">
        <v>9999</v>
      </c>
      <c r="AN338" s="30">
        <v>9999</v>
      </c>
      <c r="AO338" s="30">
        <v>9999</v>
      </c>
      <c r="AP338" s="30">
        <v>9999</v>
      </c>
      <c r="AQ338" s="30">
        <v>9999</v>
      </c>
      <c r="AR338" s="30">
        <v>9999</v>
      </c>
      <c r="AS338" s="30">
        <v>9999</v>
      </c>
      <c r="AT338" s="30">
        <v>9999</v>
      </c>
      <c r="AU338" s="30">
        <v>9999</v>
      </c>
      <c r="AV338" s="30">
        <v>9999</v>
      </c>
      <c r="AW338" s="525">
        <v>9999</v>
      </c>
      <c r="AX338" s="30">
        <v>9999</v>
      </c>
      <c r="AY338" s="30">
        <v>9999</v>
      </c>
      <c r="AZ338" s="30">
        <v>9999</v>
      </c>
      <c r="BA338" s="30">
        <v>9999</v>
      </c>
      <c r="BB338" s="30">
        <v>9999</v>
      </c>
      <c r="BC338" s="30">
        <v>9999</v>
      </c>
      <c r="BD338" s="30">
        <v>9999</v>
      </c>
      <c r="BE338" s="30">
        <v>9999</v>
      </c>
      <c r="BF338" s="30">
        <v>9999</v>
      </c>
      <c r="BG338" s="30">
        <v>9999</v>
      </c>
      <c r="BH338" s="30">
        <v>9999</v>
      </c>
      <c r="BI338" s="30">
        <v>9999</v>
      </c>
      <c r="BJ338" s="30">
        <v>9999</v>
      </c>
      <c r="BK338" s="30">
        <v>9999</v>
      </c>
      <c r="BL338" s="30">
        <v>9999</v>
      </c>
      <c r="BM338" s="30">
        <v>9999</v>
      </c>
      <c r="BN338" s="30">
        <v>9999</v>
      </c>
      <c r="BO338" s="30">
        <v>9999</v>
      </c>
      <c r="BP338" s="30">
        <v>9999</v>
      </c>
      <c r="BQ338" s="30">
        <v>9999</v>
      </c>
      <c r="BR338" s="30">
        <v>9999</v>
      </c>
      <c r="BS338" s="30">
        <v>9999</v>
      </c>
      <c r="BT338" s="30">
        <v>9999</v>
      </c>
      <c r="BU338" s="30">
        <v>9999</v>
      </c>
      <c r="BV338" s="30">
        <v>9999</v>
      </c>
      <c r="BW338" s="30">
        <v>9999</v>
      </c>
      <c r="BX338" s="30">
        <v>9999</v>
      </c>
      <c r="BY338" s="30">
        <v>9999</v>
      </c>
      <c r="BZ338" s="30">
        <v>9999</v>
      </c>
      <c r="CA338" s="30">
        <v>9999</v>
      </c>
      <c r="CB338" s="30">
        <v>9999</v>
      </c>
      <c r="CC338" s="30">
        <v>9999</v>
      </c>
      <c r="CD338" s="30">
        <v>9999</v>
      </c>
      <c r="CE338" s="30">
        <v>9999</v>
      </c>
      <c r="CF338" s="30">
        <v>9999</v>
      </c>
      <c r="CG338" s="30">
        <v>9999</v>
      </c>
      <c r="CH338" s="30">
        <v>9999</v>
      </c>
      <c r="CI338" s="30">
        <v>9999</v>
      </c>
      <c r="CJ338" s="30">
        <v>9999</v>
      </c>
      <c r="CK338" s="30">
        <v>9999</v>
      </c>
      <c r="CL338" s="30">
        <v>9999</v>
      </c>
      <c r="CM338" s="30">
        <v>9999</v>
      </c>
      <c r="CN338" s="30"/>
    </row>
    <row r="339" spans="1:92" ht="12.75" customHeight="1">
      <c r="A339" s="187" t="str">
        <f t="shared" si="61"/>
        <v>20251001_MaxRate</v>
      </c>
      <c r="B339" s="436">
        <v>0</v>
      </c>
      <c r="C339" s="96" t="s">
        <v>883</v>
      </c>
      <c r="D339" s="14"/>
      <c r="E339" s="14"/>
      <c r="F339" s="30">
        <v>9999</v>
      </c>
      <c r="G339" s="30">
        <v>9999</v>
      </c>
      <c r="H339" s="30">
        <v>9999</v>
      </c>
      <c r="I339" s="30">
        <v>9999</v>
      </c>
      <c r="J339" s="30">
        <v>9999</v>
      </c>
      <c r="K339" s="30">
        <v>9999</v>
      </c>
      <c r="L339" s="30">
        <v>9999</v>
      </c>
      <c r="M339" s="30">
        <v>9999</v>
      </c>
      <c r="N339" s="30">
        <v>9999</v>
      </c>
      <c r="O339" s="30">
        <v>9999</v>
      </c>
      <c r="P339" s="30">
        <v>9999</v>
      </c>
      <c r="Q339" s="30">
        <v>9999</v>
      </c>
      <c r="R339" s="30">
        <v>9999</v>
      </c>
      <c r="S339" s="30">
        <v>9999</v>
      </c>
      <c r="T339" s="30">
        <v>9999</v>
      </c>
      <c r="U339" s="30">
        <v>9999</v>
      </c>
      <c r="V339" s="30">
        <v>9999</v>
      </c>
      <c r="W339" s="30">
        <v>9999</v>
      </c>
      <c r="X339" s="30">
        <v>9999</v>
      </c>
      <c r="Y339" s="30">
        <v>9999</v>
      </c>
      <c r="Z339" s="30">
        <v>9999</v>
      </c>
      <c r="AA339" s="30">
        <v>9999</v>
      </c>
      <c r="AB339" s="30">
        <v>9999</v>
      </c>
      <c r="AC339" s="30">
        <v>9999</v>
      </c>
      <c r="AD339" s="30">
        <v>9999</v>
      </c>
      <c r="AE339" s="30">
        <v>9999</v>
      </c>
      <c r="AF339" s="30">
        <v>9999</v>
      </c>
      <c r="AG339" s="30">
        <v>9999</v>
      </c>
      <c r="AH339" s="30">
        <v>9999</v>
      </c>
      <c r="AI339" s="30">
        <v>9999</v>
      </c>
      <c r="AJ339" s="30">
        <v>9999</v>
      </c>
      <c r="AK339" s="30">
        <v>9999</v>
      </c>
      <c r="AL339" s="30">
        <v>9999</v>
      </c>
      <c r="AM339" s="30">
        <v>9999</v>
      </c>
      <c r="AN339" s="30">
        <v>9999</v>
      </c>
      <c r="AO339" s="30">
        <v>9999</v>
      </c>
      <c r="AP339" s="30">
        <v>9999</v>
      </c>
      <c r="AQ339" s="30">
        <v>9999</v>
      </c>
      <c r="AR339" s="30">
        <v>9999</v>
      </c>
      <c r="AS339" s="30">
        <v>9999</v>
      </c>
      <c r="AT339" s="30">
        <v>9999</v>
      </c>
      <c r="AU339" s="30">
        <v>9999</v>
      </c>
      <c r="AV339" s="30">
        <v>9999</v>
      </c>
      <c r="AW339" s="525">
        <v>9999</v>
      </c>
      <c r="AX339" s="30">
        <v>9999</v>
      </c>
      <c r="AY339" s="30">
        <v>9999</v>
      </c>
      <c r="AZ339" s="30">
        <v>9999</v>
      </c>
      <c r="BA339" s="30">
        <v>9999</v>
      </c>
      <c r="BB339" s="30">
        <v>9999</v>
      </c>
      <c r="BC339" s="30">
        <v>9999</v>
      </c>
      <c r="BD339" s="30">
        <v>9999</v>
      </c>
      <c r="BE339" s="30">
        <v>9999</v>
      </c>
      <c r="BF339" s="30">
        <v>9999</v>
      </c>
      <c r="BG339" s="30">
        <v>9999</v>
      </c>
      <c r="BH339" s="30">
        <v>9999</v>
      </c>
      <c r="BI339" s="30">
        <v>9999</v>
      </c>
      <c r="BJ339" s="30">
        <v>9999</v>
      </c>
      <c r="BK339" s="30">
        <v>9999</v>
      </c>
      <c r="BL339" s="30">
        <v>9999</v>
      </c>
      <c r="BM339" s="30">
        <v>9999</v>
      </c>
      <c r="BN339" s="30">
        <v>9999</v>
      </c>
      <c r="BO339" s="30">
        <v>9999</v>
      </c>
      <c r="BP339" s="30">
        <v>9999</v>
      </c>
      <c r="BQ339" s="30">
        <v>9999</v>
      </c>
      <c r="BR339" s="30">
        <v>9999</v>
      </c>
      <c r="BS339" s="30">
        <v>9999</v>
      </c>
      <c r="BT339" s="30">
        <v>9999</v>
      </c>
      <c r="BU339" s="30">
        <v>9999</v>
      </c>
      <c r="BV339" s="30">
        <v>9999</v>
      </c>
      <c r="BW339" s="30">
        <v>9999</v>
      </c>
      <c r="BX339" s="30">
        <v>9999</v>
      </c>
      <c r="BY339" s="30">
        <v>9999</v>
      </c>
      <c r="BZ339" s="30">
        <v>9999</v>
      </c>
      <c r="CA339" s="30">
        <v>9999</v>
      </c>
      <c r="CB339" s="30">
        <v>9999</v>
      </c>
      <c r="CC339" s="30">
        <v>9999</v>
      </c>
      <c r="CD339" s="30">
        <v>9999</v>
      </c>
      <c r="CE339" s="30">
        <v>9999</v>
      </c>
      <c r="CF339" s="30">
        <v>9999</v>
      </c>
      <c r="CG339" s="30">
        <v>9999</v>
      </c>
      <c r="CH339" s="30">
        <v>9999</v>
      </c>
      <c r="CI339" s="30">
        <v>9999</v>
      </c>
      <c r="CJ339" s="30">
        <v>9999</v>
      </c>
      <c r="CK339" s="30">
        <v>9999</v>
      </c>
      <c r="CL339" s="30">
        <v>9999</v>
      </c>
      <c r="CM339" s="30">
        <v>9999</v>
      </c>
      <c r="CN339" s="30"/>
    </row>
    <row r="340" spans="1:92" ht="12.75" customHeight="1">
      <c r="A340" s="187" t="str">
        <f t="shared" si="61"/>
        <v>20251001_MaxRate</v>
      </c>
      <c r="B340" s="436">
        <v>0</v>
      </c>
      <c r="C340" s="96" t="s">
        <v>884</v>
      </c>
      <c r="D340" s="14"/>
      <c r="E340" s="14"/>
      <c r="F340" s="30">
        <v>9999</v>
      </c>
      <c r="G340" s="30">
        <v>9999</v>
      </c>
      <c r="H340" s="30">
        <v>9999</v>
      </c>
      <c r="I340" s="30">
        <v>9999</v>
      </c>
      <c r="J340" s="30">
        <v>9999</v>
      </c>
      <c r="K340" s="30">
        <v>9999</v>
      </c>
      <c r="L340" s="30">
        <v>9999</v>
      </c>
      <c r="M340" s="30">
        <v>9999</v>
      </c>
      <c r="N340" s="30">
        <v>9999</v>
      </c>
      <c r="O340" s="30">
        <v>9999</v>
      </c>
      <c r="P340" s="30">
        <v>9999</v>
      </c>
      <c r="Q340" s="30">
        <v>9999</v>
      </c>
      <c r="R340" s="30">
        <v>9999</v>
      </c>
      <c r="S340" s="30">
        <v>9999</v>
      </c>
      <c r="T340" s="30">
        <v>9999</v>
      </c>
      <c r="U340" s="30">
        <v>9999</v>
      </c>
      <c r="V340" s="30">
        <v>9999</v>
      </c>
      <c r="W340" s="30">
        <v>9999</v>
      </c>
      <c r="X340" s="30">
        <v>9999</v>
      </c>
      <c r="Y340" s="30">
        <v>9999</v>
      </c>
      <c r="Z340" s="30">
        <v>9999</v>
      </c>
      <c r="AA340" s="30">
        <v>9999</v>
      </c>
      <c r="AB340" s="30">
        <v>9999</v>
      </c>
      <c r="AC340" s="30">
        <v>9999</v>
      </c>
      <c r="AD340" s="30">
        <v>9999</v>
      </c>
      <c r="AE340" s="30">
        <v>9999</v>
      </c>
      <c r="AF340" s="30">
        <v>9999</v>
      </c>
      <c r="AG340" s="30">
        <v>9999</v>
      </c>
      <c r="AH340" s="30">
        <v>9999</v>
      </c>
      <c r="AI340" s="30">
        <v>9999</v>
      </c>
      <c r="AJ340" s="30">
        <v>9999</v>
      </c>
      <c r="AK340" s="30">
        <v>9999</v>
      </c>
      <c r="AL340" s="30">
        <v>9999</v>
      </c>
      <c r="AM340" s="30">
        <v>9999</v>
      </c>
      <c r="AN340" s="30">
        <v>9999</v>
      </c>
      <c r="AO340" s="30">
        <v>9999</v>
      </c>
      <c r="AP340" s="30">
        <v>9999</v>
      </c>
      <c r="AQ340" s="30">
        <v>9999</v>
      </c>
      <c r="AR340" s="30">
        <v>9999</v>
      </c>
      <c r="AS340" s="30">
        <v>9999</v>
      </c>
      <c r="AT340" s="30">
        <v>9999</v>
      </c>
      <c r="AU340" s="30">
        <v>9999</v>
      </c>
      <c r="AV340" s="30">
        <v>9999</v>
      </c>
      <c r="AW340" s="525">
        <v>9999</v>
      </c>
      <c r="AX340" s="30">
        <v>9999</v>
      </c>
      <c r="AY340" s="30">
        <v>9999</v>
      </c>
      <c r="AZ340" s="30">
        <v>9999</v>
      </c>
      <c r="BA340" s="30">
        <v>9999</v>
      </c>
      <c r="BB340" s="30">
        <v>9999</v>
      </c>
      <c r="BC340" s="30">
        <v>9999</v>
      </c>
      <c r="BD340" s="30">
        <v>9999</v>
      </c>
      <c r="BE340" s="30">
        <v>9999</v>
      </c>
      <c r="BF340" s="30">
        <v>9999</v>
      </c>
      <c r="BG340" s="30">
        <v>9999</v>
      </c>
      <c r="BH340" s="30">
        <v>9999</v>
      </c>
      <c r="BI340" s="30">
        <v>9999</v>
      </c>
      <c r="BJ340" s="30">
        <v>9999</v>
      </c>
      <c r="BK340" s="30">
        <v>9999</v>
      </c>
      <c r="BL340" s="30">
        <v>9999</v>
      </c>
      <c r="BM340" s="30">
        <v>9999</v>
      </c>
      <c r="BN340" s="30">
        <v>9999</v>
      </c>
      <c r="BO340" s="30">
        <v>9999</v>
      </c>
      <c r="BP340" s="30">
        <v>9999</v>
      </c>
      <c r="BQ340" s="30">
        <v>9999</v>
      </c>
      <c r="BR340" s="30">
        <v>9999</v>
      </c>
      <c r="BS340" s="30">
        <v>9999</v>
      </c>
      <c r="BT340" s="30">
        <v>9999</v>
      </c>
      <c r="BU340" s="30">
        <v>9999</v>
      </c>
      <c r="BV340" s="30">
        <v>9999</v>
      </c>
      <c r="BW340" s="30">
        <v>9999</v>
      </c>
      <c r="BX340" s="30">
        <v>9999</v>
      </c>
      <c r="BY340" s="30">
        <v>9999</v>
      </c>
      <c r="BZ340" s="30">
        <v>9999</v>
      </c>
      <c r="CA340" s="30">
        <v>9999</v>
      </c>
      <c r="CB340" s="30">
        <v>9999</v>
      </c>
      <c r="CC340" s="30">
        <v>9999</v>
      </c>
      <c r="CD340" s="30">
        <v>9999</v>
      </c>
      <c r="CE340" s="30">
        <v>9999</v>
      </c>
      <c r="CF340" s="30">
        <v>9999</v>
      </c>
      <c r="CG340" s="30">
        <v>9999</v>
      </c>
      <c r="CH340" s="30">
        <v>9999</v>
      </c>
      <c r="CI340" s="30">
        <v>9999</v>
      </c>
      <c r="CJ340" s="30">
        <v>9999</v>
      </c>
      <c r="CK340" s="30">
        <v>9999</v>
      </c>
      <c r="CL340" s="30">
        <v>9999</v>
      </c>
      <c r="CM340" s="30">
        <v>9999</v>
      </c>
      <c r="CN340" s="30"/>
    </row>
    <row r="341" spans="1:92" ht="12.75" customHeight="1">
      <c r="A341" s="187" t="str">
        <f t="shared" si="61"/>
        <v>20251001_MaxRate</v>
      </c>
      <c r="B341" s="436">
        <v>0</v>
      </c>
      <c r="C341" s="96" t="s">
        <v>885</v>
      </c>
      <c r="D341" s="14"/>
      <c r="E341" s="14"/>
      <c r="F341" s="30">
        <v>9999</v>
      </c>
      <c r="G341" s="30">
        <v>9999</v>
      </c>
      <c r="H341" s="30">
        <v>9999</v>
      </c>
      <c r="I341" s="30">
        <v>9999</v>
      </c>
      <c r="J341" s="30">
        <v>9999</v>
      </c>
      <c r="K341" s="30">
        <v>9999</v>
      </c>
      <c r="L341" s="30">
        <v>9999</v>
      </c>
      <c r="M341" s="30">
        <v>9999</v>
      </c>
      <c r="N341" s="30">
        <v>9999</v>
      </c>
      <c r="O341" s="30">
        <v>9999</v>
      </c>
      <c r="P341" s="30">
        <v>9999</v>
      </c>
      <c r="Q341" s="30">
        <v>9999</v>
      </c>
      <c r="R341" s="30">
        <v>9999</v>
      </c>
      <c r="S341" s="30">
        <v>9999</v>
      </c>
      <c r="T341" s="30">
        <v>9999</v>
      </c>
      <c r="U341" s="30">
        <v>9999</v>
      </c>
      <c r="V341" s="30">
        <v>9999</v>
      </c>
      <c r="W341" s="30">
        <v>9999</v>
      </c>
      <c r="X341" s="30">
        <v>9999</v>
      </c>
      <c r="Y341" s="30">
        <v>9999</v>
      </c>
      <c r="Z341" s="30">
        <v>9999</v>
      </c>
      <c r="AA341" s="30">
        <v>9999</v>
      </c>
      <c r="AB341" s="30">
        <v>9999</v>
      </c>
      <c r="AC341" s="30">
        <v>9999</v>
      </c>
      <c r="AD341" s="30">
        <v>9999</v>
      </c>
      <c r="AE341" s="30">
        <v>9999</v>
      </c>
      <c r="AF341" s="30">
        <v>9999</v>
      </c>
      <c r="AG341" s="30">
        <v>9999</v>
      </c>
      <c r="AH341" s="30">
        <v>9999</v>
      </c>
      <c r="AI341" s="30">
        <v>9999</v>
      </c>
      <c r="AJ341" s="30">
        <v>9999</v>
      </c>
      <c r="AK341" s="30">
        <v>9999</v>
      </c>
      <c r="AL341" s="30">
        <v>9999</v>
      </c>
      <c r="AM341" s="30">
        <v>9999</v>
      </c>
      <c r="AN341" s="30">
        <v>9999</v>
      </c>
      <c r="AO341" s="30">
        <v>9999</v>
      </c>
      <c r="AP341" s="30">
        <v>9999</v>
      </c>
      <c r="AQ341" s="30">
        <v>9999</v>
      </c>
      <c r="AR341" s="30">
        <v>9999</v>
      </c>
      <c r="AS341" s="30">
        <v>9999</v>
      </c>
      <c r="AT341" s="30">
        <v>9999</v>
      </c>
      <c r="AU341" s="30">
        <v>9999</v>
      </c>
      <c r="AV341" s="30">
        <v>9999</v>
      </c>
      <c r="AW341" s="525">
        <v>9999</v>
      </c>
      <c r="AX341" s="30">
        <v>9999</v>
      </c>
      <c r="AY341" s="30">
        <v>9999</v>
      </c>
      <c r="AZ341" s="30">
        <v>9999</v>
      </c>
      <c r="BA341" s="30">
        <v>9999</v>
      </c>
      <c r="BB341" s="30">
        <v>9999</v>
      </c>
      <c r="BC341" s="30">
        <v>9999</v>
      </c>
      <c r="BD341" s="30">
        <v>9999</v>
      </c>
      <c r="BE341" s="30">
        <v>9999</v>
      </c>
      <c r="BF341" s="30">
        <v>9999</v>
      </c>
      <c r="BG341" s="30">
        <v>9999</v>
      </c>
      <c r="BH341" s="30">
        <v>9999</v>
      </c>
      <c r="BI341" s="30">
        <v>9999</v>
      </c>
      <c r="BJ341" s="30">
        <v>9999</v>
      </c>
      <c r="BK341" s="30">
        <v>9999</v>
      </c>
      <c r="BL341" s="30">
        <v>9999</v>
      </c>
      <c r="BM341" s="30">
        <v>9999</v>
      </c>
      <c r="BN341" s="30">
        <v>9999</v>
      </c>
      <c r="BO341" s="30">
        <v>9999</v>
      </c>
      <c r="BP341" s="30">
        <v>9999</v>
      </c>
      <c r="BQ341" s="30">
        <v>9999</v>
      </c>
      <c r="BR341" s="30">
        <v>9999</v>
      </c>
      <c r="BS341" s="30">
        <v>9999</v>
      </c>
      <c r="BT341" s="30">
        <v>9999</v>
      </c>
      <c r="BU341" s="30">
        <v>9999</v>
      </c>
      <c r="BV341" s="30">
        <v>9999</v>
      </c>
      <c r="BW341" s="30">
        <v>9999</v>
      </c>
      <c r="BX341" s="30">
        <v>9999</v>
      </c>
      <c r="BY341" s="30">
        <v>9999</v>
      </c>
      <c r="BZ341" s="30">
        <v>9999</v>
      </c>
      <c r="CA341" s="30">
        <v>9999</v>
      </c>
      <c r="CB341" s="30">
        <v>9999</v>
      </c>
      <c r="CC341" s="30">
        <v>9999</v>
      </c>
      <c r="CD341" s="30">
        <v>9999</v>
      </c>
      <c r="CE341" s="30">
        <v>9999</v>
      </c>
      <c r="CF341" s="30">
        <v>9999</v>
      </c>
      <c r="CG341" s="30">
        <v>9999</v>
      </c>
      <c r="CH341" s="30">
        <v>9999</v>
      </c>
      <c r="CI341" s="30">
        <v>9999</v>
      </c>
      <c r="CJ341" s="30">
        <v>9999</v>
      </c>
      <c r="CK341" s="30">
        <v>9999</v>
      </c>
      <c r="CL341" s="30">
        <v>9999</v>
      </c>
      <c r="CM341" s="30">
        <v>9999</v>
      </c>
      <c r="CN341" s="30"/>
    </row>
    <row r="342" spans="1:92" ht="12.75" customHeight="1">
      <c r="A342" s="187" t="str">
        <f t="shared" si="61"/>
        <v>20251001_MaxRate</v>
      </c>
      <c r="B342" s="436">
        <v>0</v>
      </c>
      <c r="C342" s="96" t="s">
        <v>886</v>
      </c>
      <c r="D342" s="14"/>
      <c r="E342" s="14"/>
      <c r="F342" s="30">
        <v>9999</v>
      </c>
      <c r="G342" s="30">
        <v>9999</v>
      </c>
      <c r="H342" s="30">
        <v>9999</v>
      </c>
      <c r="I342" s="30">
        <v>9999</v>
      </c>
      <c r="J342" s="30">
        <v>9999</v>
      </c>
      <c r="K342" s="30">
        <v>9999</v>
      </c>
      <c r="L342" s="30">
        <v>9999</v>
      </c>
      <c r="M342" s="30">
        <v>9999</v>
      </c>
      <c r="N342" s="30">
        <v>9999</v>
      </c>
      <c r="O342" s="30">
        <v>9999</v>
      </c>
      <c r="P342" s="30">
        <v>9999</v>
      </c>
      <c r="Q342" s="30">
        <v>9999</v>
      </c>
      <c r="R342" s="30">
        <v>9999</v>
      </c>
      <c r="S342" s="30">
        <v>9999</v>
      </c>
      <c r="T342" s="30">
        <v>9999</v>
      </c>
      <c r="U342" s="30">
        <v>9999</v>
      </c>
      <c r="V342" s="30">
        <v>9999</v>
      </c>
      <c r="W342" s="30">
        <v>9999</v>
      </c>
      <c r="X342" s="30">
        <v>9999</v>
      </c>
      <c r="Y342" s="30">
        <v>9999</v>
      </c>
      <c r="Z342" s="30">
        <v>9999</v>
      </c>
      <c r="AA342" s="30">
        <v>9999</v>
      </c>
      <c r="AB342" s="30">
        <v>9999</v>
      </c>
      <c r="AC342" s="30">
        <v>9999</v>
      </c>
      <c r="AD342" s="30">
        <v>9999</v>
      </c>
      <c r="AE342" s="30">
        <v>9999</v>
      </c>
      <c r="AF342" s="30">
        <v>9999</v>
      </c>
      <c r="AG342" s="30">
        <v>9999</v>
      </c>
      <c r="AH342" s="30">
        <v>9999</v>
      </c>
      <c r="AI342" s="30">
        <v>9999</v>
      </c>
      <c r="AJ342" s="30">
        <v>9999</v>
      </c>
      <c r="AK342" s="30">
        <v>9999</v>
      </c>
      <c r="AL342" s="30">
        <v>9999</v>
      </c>
      <c r="AM342" s="30">
        <v>9999</v>
      </c>
      <c r="AN342" s="30">
        <v>9999</v>
      </c>
      <c r="AO342" s="30">
        <v>9999</v>
      </c>
      <c r="AP342" s="30">
        <v>9999</v>
      </c>
      <c r="AQ342" s="30">
        <v>9999</v>
      </c>
      <c r="AR342" s="30">
        <v>9999</v>
      </c>
      <c r="AS342" s="30">
        <v>9999</v>
      </c>
      <c r="AT342" s="30">
        <v>9999</v>
      </c>
      <c r="AU342" s="30">
        <v>9999</v>
      </c>
      <c r="AV342" s="30">
        <v>9999</v>
      </c>
      <c r="AW342" s="525">
        <v>9999</v>
      </c>
      <c r="AX342" s="30">
        <v>9999</v>
      </c>
      <c r="AY342" s="30">
        <v>9999</v>
      </c>
      <c r="AZ342" s="30">
        <v>9999</v>
      </c>
      <c r="BA342" s="30">
        <v>9999</v>
      </c>
      <c r="BB342" s="30">
        <v>9999</v>
      </c>
      <c r="BC342" s="30">
        <v>9999</v>
      </c>
      <c r="BD342" s="30">
        <v>9999</v>
      </c>
      <c r="BE342" s="30">
        <v>9999</v>
      </c>
      <c r="BF342" s="30">
        <v>9999</v>
      </c>
      <c r="BG342" s="30">
        <v>9999</v>
      </c>
      <c r="BH342" s="30">
        <v>9999</v>
      </c>
      <c r="BI342" s="30">
        <v>9999</v>
      </c>
      <c r="BJ342" s="30">
        <v>9999</v>
      </c>
      <c r="BK342" s="30">
        <v>9999</v>
      </c>
      <c r="BL342" s="30">
        <v>9999</v>
      </c>
      <c r="BM342" s="30">
        <v>9999</v>
      </c>
      <c r="BN342" s="30">
        <v>9999</v>
      </c>
      <c r="BO342" s="30">
        <v>9999</v>
      </c>
      <c r="BP342" s="30">
        <v>9999</v>
      </c>
      <c r="BQ342" s="30">
        <v>9999</v>
      </c>
      <c r="BR342" s="30">
        <v>9999</v>
      </c>
      <c r="BS342" s="30">
        <v>9999</v>
      </c>
      <c r="BT342" s="30">
        <v>9999</v>
      </c>
      <c r="BU342" s="30">
        <v>9999</v>
      </c>
      <c r="BV342" s="30">
        <v>9999</v>
      </c>
      <c r="BW342" s="30">
        <v>9999</v>
      </c>
      <c r="BX342" s="30">
        <v>9999</v>
      </c>
      <c r="BY342" s="30">
        <v>9999</v>
      </c>
      <c r="BZ342" s="30">
        <v>9999</v>
      </c>
      <c r="CA342" s="30">
        <v>9999</v>
      </c>
      <c r="CB342" s="30">
        <v>9999</v>
      </c>
      <c r="CC342" s="30">
        <v>9999</v>
      </c>
      <c r="CD342" s="30">
        <v>9999</v>
      </c>
      <c r="CE342" s="30">
        <v>9999</v>
      </c>
      <c r="CF342" s="30">
        <v>9999</v>
      </c>
      <c r="CG342" s="30">
        <v>9999</v>
      </c>
      <c r="CH342" s="30">
        <v>9999</v>
      </c>
      <c r="CI342" s="30">
        <v>9999</v>
      </c>
      <c r="CJ342" s="30">
        <v>9999</v>
      </c>
      <c r="CK342" s="30">
        <v>9999</v>
      </c>
      <c r="CL342" s="30">
        <v>9999</v>
      </c>
      <c r="CM342" s="30">
        <v>9999</v>
      </c>
      <c r="CN342" s="30"/>
    </row>
    <row r="343" spans="1:92" ht="12.75" customHeight="1">
      <c r="A343" s="187" t="str">
        <f t="shared" si="61"/>
        <v>20251001_MaxRate</v>
      </c>
      <c r="B343" s="436">
        <v>0</v>
      </c>
      <c r="C343" s="96" t="s">
        <v>887</v>
      </c>
      <c r="D343" s="14"/>
      <c r="E343" s="14"/>
      <c r="F343" s="30">
        <v>9999</v>
      </c>
      <c r="G343" s="30">
        <v>9999</v>
      </c>
      <c r="H343" s="30">
        <v>9999</v>
      </c>
      <c r="I343" s="30">
        <v>9999</v>
      </c>
      <c r="J343" s="30">
        <v>9999</v>
      </c>
      <c r="K343" s="30">
        <v>9999</v>
      </c>
      <c r="L343" s="30">
        <v>9999</v>
      </c>
      <c r="M343" s="30">
        <v>9999</v>
      </c>
      <c r="N343" s="30">
        <v>9999</v>
      </c>
      <c r="O343" s="30">
        <v>9999</v>
      </c>
      <c r="P343" s="30">
        <v>9999</v>
      </c>
      <c r="Q343" s="30">
        <v>9999</v>
      </c>
      <c r="R343" s="30">
        <v>9999</v>
      </c>
      <c r="S343" s="30">
        <v>9999</v>
      </c>
      <c r="T343" s="30">
        <v>9999</v>
      </c>
      <c r="U343" s="30">
        <v>9999</v>
      </c>
      <c r="V343" s="30">
        <v>9999</v>
      </c>
      <c r="W343" s="30">
        <v>9999</v>
      </c>
      <c r="X343" s="30">
        <v>9999</v>
      </c>
      <c r="Y343" s="30">
        <v>9999</v>
      </c>
      <c r="Z343" s="30">
        <v>9999</v>
      </c>
      <c r="AA343" s="30">
        <v>9999</v>
      </c>
      <c r="AB343" s="30">
        <v>9999</v>
      </c>
      <c r="AC343" s="30">
        <v>9999</v>
      </c>
      <c r="AD343" s="30">
        <v>9999</v>
      </c>
      <c r="AE343" s="30">
        <v>9999</v>
      </c>
      <c r="AF343" s="30">
        <v>9999</v>
      </c>
      <c r="AG343" s="30">
        <v>9999</v>
      </c>
      <c r="AH343" s="30">
        <v>9999</v>
      </c>
      <c r="AI343" s="30">
        <v>9999</v>
      </c>
      <c r="AJ343" s="30">
        <v>9999</v>
      </c>
      <c r="AK343" s="30">
        <v>9999</v>
      </c>
      <c r="AL343" s="30">
        <v>9999</v>
      </c>
      <c r="AM343" s="30">
        <v>9999</v>
      </c>
      <c r="AN343" s="30">
        <v>9999</v>
      </c>
      <c r="AO343" s="30">
        <v>9999</v>
      </c>
      <c r="AP343" s="30">
        <v>9999</v>
      </c>
      <c r="AQ343" s="30">
        <v>9999</v>
      </c>
      <c r="AR343" s="30">
        <v>9999</v>
      </c>
      <c r="AS343" s="30">
        <v>9999</v>
      </c>
      <c r="AT343" s="30">
        <v>9999</v>
      </c>
      <c r="AU343" s="30">
        <v>9999</v>
      </c>
      <c r="AV343" s="30">
        <v>9999</v>
      </c>
      <c r="AW343" s="525">
        <v>9999</v>
      </c>
      <c r="AX343" s="30">
        <v>9999</v>
      </c>
      <c r="AY343" s="30">
        <v>9999</v>
      </c>
      <c r="AZ343" s="30">
        <v>9999</v>
      </c>
      <c r="BA343" s="30">
        <v>9999</v>
      </c>
      <c r="BB343" s="30">
        <v>9999</v>
      </c>
      <c r="BC343" s="30">
        <v>9999</v>
      </c>
      <c r="BD343" s="30">
        <v>9999</v>
      </c>
      <c r="BE343" s="30">
        <v>9999</v>
      </c>
      <c r="BF343" s="30">
        <v>9999</v>
      </c>
      <c r="BG343" s="30">
        <v>9999</v>
      </c>
      <c r="BH343" s="30">
        <v>9999</v>
      </c>
      <c r="BI343" s="30">
        <v>9999</v>
      </c>
      <c r="BJ343" s="30">
        <v>9999</v>
      </c>
      <c r="BK343" s="30">
        <v>9999</v>
      </c>
      <c r="BL343" s="30">
        <v>9999</v>
      </c>
      <c r="BM343" s="30">
        <v>9999</v>
      </c>
      <c r="BN343" s="30">
        <v>9999</v>
      </c>
      <c r="BO343" s="30">
        <v>9999</v>
      </c>
      <c r="BP343" s="30">
        <v>9999</v>
      </c>
      <c r="BQ343" s="30">
        <v>9999</v>
      </c>
      <c r="BR343" s="30">
        <v>9999</v>
      </c>
      <c r="BS343" s="30">
        <v>9999</v>
      </c>
      <c r="BT343" s="30">
        <v>9999</v>
      </c>
      <c r="BU343" s="30">
        <v>9999</v>
      </c>
      <c r="BV343" s="30">
        <v>9999</v>
      </c>
      <c r="BW343" s="30">
        <v>9999</v>
      </c>
      <c r="BX343" s="30">
        <v>9999</v>
      </c>
      <c r="BY343" s="30">
        <v>9999</v>
      </c>
      <c r="BZ343" s="30">
        <v>9999</v>
      </c>
      <c r="CA343" s="30">
        <v>9999</v>
      </c>
      <c r="CB343" s="30">
        <v>9999</v>
      </c>
      <c r="CC343" s="30">
        <v>9999</v>
      </c>
      <c r="CD343" s="30">
        <v>9999</v>
      </c>
      <c r="CE343" s="30">
        <v>9999</v>
      </c>
      <c r="CF343" s="30">
        <v>9999</v>
      </c>
      <c r="CG343" s="30">
        <v>9999</v>
      </c>
      <c r="CH343" s="30">
        <v>9999</v>
      </c>
      <c r="CI343" s="30">
        <v>9999</v>
      </c>
      <c r="CJ343" s="30">
        <v>9999</v>
      </c>
      <c r="CK343" s="30">
        <v>9999</v>
      </c>
      <c r="CL343" s="30">
        <v>9999</v>
      </c>
      <c r="CM343" s="30">
        <v>9999</v>
      </c>
      <c r="CN343" s="30"/>
    </row>
    <row r="344" spans="1:92" ht="12.75" customHeight="1">
      <c r="A344" s="187" t="str">
        <f t="shared" si="61"/>
        <v>20251001_MaxRate</v>
      </c>
      <c r="B344" s="436">
        <v>0</v>
      </c>
      <c r="C344" s="96" t="s">
        <v>888</v>
      </c>
      <c r="D344" s="14"/>
      <c r="E344" s="14"/>
      <c r="F344" s="30">
        <v>9999</v>
      </c>
      <c r="G344" s="30">
        <v>9999</v>
      </c>
      <c r="H344" s="30">
        <v>9999</v>
      </c>
      <c r="I344" s="30">
        <v>9999</v>
      </c>
      <c r="J344" s="30">
        <v>9999</v>
      </c>
      <c r="K344" s="30">
        <v>9999</v>
      </c>
      <c r="L344" s="30">
        <v>9999</v>
      </c>
      <c r="M344" s="30">
        <v>9999</v>
      </c>
      <c r="N344" s="30">
        <v>9999</v>
      </c>
      <c r="O344" s="30">
        <v>9999</v>
      </c>
      <c r="P344" s="30">
        <v>9999</v>
      </c>
      <c r="Q344" s="30">
        <v>9999</v>
      </c>
      <c r="R344" s="30">
        <v>9999</v>
      </c>
      <c r="S344" s="30">
        <v>9999</v>
      </c>
      <c r="T344" s="30">
        <v>9999</v>
      </c>
      <c r="U344" s="30">
        <v>9999</v>
      </c>
      <c r="V344" s="30">
        <v>9999</v>
      </c>
      <c r="W344" s="30">
        <v>9999</v>
      </c>
      <c r="X344" s="30">
        <v>9999</v>
      </c>
      <c r="Y344" s="30">
        <v>9999</v>
      </c>
      <c r="Z344" s="30">
        <v>9999</v>
      </c>
      <c r="AA344" s="30">
        <v>9999</v>
      </c>
      <c r="AB344" s="30">
        <v>9999</v>
      </c>
      <c r="AC344" s="30">
        <v>9999</v>
      </c>
      <c r="AD344" s="30">
        <v>9999</v>
      </c>
      <c r="AE344" s="30">
        <v>9999</v>
      </c>
      <c r="AF344" s="30">
        <v>9999</v>
      </c>
      <c r="AG344" s="30">
        <v>9999</v>
      </c>
      <c r="AH344" s="30">
        <v>9999</v>
      </c>
      <c r="AI344" s="30">
        <v>9999</v>
      </c>
      <c r="AJ344" s="30">
        <v>9999</v>
      </c>
      <c r="AK344" s="30">
        <v>9999</v>
      </c>
      <c r="AL344" s="30">
        <v>9999</v>
      </c>
      <c r="AM344" s="30">
        <v>9999</v>
      </c>
      <c r="AN344" s="30">
        <v>9999</v>
      </c>
      <c r="AO344" s="30">
        <v>9999</v>
      </c>
      <c r="AP344" s="30">
        <v>9999</v>
      </c>
      <c r="AQ344" s="30">
        <v>9999</v>
      </c>
      <c r="AR344" s="30">
        <v>9999</v>
      </c>
      <c r="AS344" s="30">
        <v>9999</v>
      </c>
      <c r="AT344" s="30">
        <v>9999</v>
      </c>
      <c r="AU344" s="30">
        <v>9999</v>
      </c>
      <c r="AV344" s="30">
        <v>9999</v>
      </c>
      <c r="AW344" s="525">
        <v>9999</v>
      </c>
      <c r="AX344" s="30">
        <v>9999</v>
      </c>
      <c r="AY344" s="30">
        <v>9999</v>
      </c>
      <c r="AZ344" s="30">
        <v>9999</v>
      </c>
      <c r="BA344" s="30">
        <v>9999</v>
      </c>
      <c r="BB344" s="30">
        <v>9999</v>
      </c>
      <c r="BC344" s="30">
        <v>9999</v>
      </c>
      <c r="BD344" s="30">
        <v>9999</v>
      </c>
      <c r="BE344" s="30">
        <v>9999</v>
      </c>
      <c r="BF344" s="30">
        <v>9999</v>
      </c>
      <c r="BG344" s="30">
        <v>9999</v>
      </c>
      <c r="BH344" s="30">
        <v>9999</v>
      </c>
      <c r="BI344" s="30">
        <v>9999</v>
      </c>
      <c r="BJ344" s="30">
        <v>9999</v>
      </c>
      <c r="BK344" s="30">
        <v>9999</v>
      </c>
      <c r="BL344" s="30">
        <v>9999</v>
      </c>
      <c r="BM344" s="30">
        <v>9999</v>
      </c>
      <c r="BN344" s="30">
        <v>9999</v>
      </c>
      <c r="BO344" s="30">
        <v>9999</v>
      </c>
      <c r="BP344" s="30">
        <v>9999</v>
      </c>
      <c r="BQ344" s="30">
        <v>9999</v>
      </c>
      <c r="BR344" s="30">
        <v>9999</v>
      </c>
      <c r="BS344" s="30">
        <v>9999</v>
      </c>
      <c r="BT344" s="30">
        <v>9999</v>
      </c>
      <c r="BU344" s="30">
        <v>9999</v>
      </c>
      <c r="BV344" s="30">
        <v>9999</v>
      </c>
      <c r="BW344" s="30">
        <v>9999</v>
      </c>
      <c r="BX344" s="30">
        <v>9999</v>
      </c>
      <c r="BY344" s="30">
        <v>9999</v>
      </c>
      <c r="BZ344" s="30">
        <v>9999</v>
      </c>
      <c r="CA344" s="30">
        <v>9999</v>
      </c>
      <c r="CB344" s="30">
        <v>9999</v>
      </c>
      <c r="CC344" s="30">
        <v>9999</v>
      </c>
      <c r="CD344" s="30">
        <v>9999</v>
      </c>
      <c r="CE344" s="30">
        <v>9999</v>
      </c>
      <c r="CF344" s="30">
        <v>9999</v>
      </c>
      <c r="CG344" s="30">
        <v>9999</v>
      </c>
      <c r="CH344" s="30">
        <v>9999</v>
      </c>
      <c r="CI344" s="30">
        <v>9999</v>
      </c>
      <c r="CJ344" s="30">
        <v>9999</v>
      </c>
      <c r="CK344" s="30">
        <v>9999</v>
      </c>
      <c r="CL344" s="30">
        <v>9999</v>
      </c>
      <c r="CM344" s="30">
        <v>9999</v>
      </c>
      <c r="CN344" s="30"/>
    </row>
    <row r="345" spans="1:92" ht="12.75" customHeight="1">
      <c r="A345" s="187" t="str">
        <f t="shared" si="61"/>
        <v>20251001_MaxRate</v>
      </c>
      <c r="B345" s="436">
        <v>0</v>
      </c>
      <c r="C345" s="96" t="s">
        <v>889</v>
      </c>
      <c r="D345" s="14"/>
      <c r="E345" s="14"/>
      <c r="F345" s="30">
        <v>9999</v>
      </c>
      <c r="G345" s="30">
        <v>9999</v>
      </c>
      <c r="H345" s="30">
        <v>9999</v>
      </c>
      <c r="I345" s="30">
        <v>9999</v>
      </c>
      <c r="J345" s="30">
        <v>9999</v>
      </c>
      <c r="K345" s="30">
        <v>9999</v>
      </c>
      <c r="L345" s="30">
        <v>9999</v>
      </c>
      <c r="M345" s="30">
        <v>9999</v>
      </c>
      <c r="N345" s="30">
        <v>9999</v>
      </c>
      <c r="O345" s="30">
        <v>9999</v>
      </c>
      <c r="P345" s="30">
        <v>9999</v>
      </c>
      <c r="Q345" s="30">
        <v>9999</v>
      </c>
      <c r="R345" s="30">
        <v>9999</v>
      </c>
      <c r="S345" s="30">
        <v>9999</v>
      </c>
      <c r="T345" s="30">
        <v>9999</v>
      </c>
      <c r="U345" s="30">
        <v>9999</v>
      </c>
      <c r="V345" s="30">
        <v>9999</v>
      </c>
      <c r="W345" s="30">
        <v>9999</v>
      </c>
      <c r="X345" s="30">
        <v>9999</v>
      </c>
      <c r="Y345" s="30">
        <v>9999</v>
      </c>
      <c r="Z345" s="30">
        <v>9999</v>
      </c>
      <c r="AA345" s="30">
        <v>9999</v>
      </c>
      <c r="AB345" s="30">
        <v>9999</v>
      </c>
      <c r="AC345" s="30">
        <v>9999</v>
      </c>
      <c r="AD345" s="30">
        <v>9999</v>
      </c>
      <c r="AE345" s="30">
        <v>9999</v>
      </c>
      <c r="AF345" s="30">
        <v>9999</v>
      </c>
      <c r="AG345" s="30">
        <v>9999</v>
      </c>
      <c r="AH345" s="30">
        <v>9999</v>
      </c>
      <c r="AI345" s="30">
        <v>9999</v>
      </c>
      <c r="AJ345" s="30">
        <v>9999</v>
      </c>
      <c r="AK345" s="30">
        <v>9999</v>
      </c>
      <c r="AL345" s="30">
        <v>9999</v>
      </c>
      <c r="AM345" s="30">
        <v>9999</v>
      </c>
      <c r="AN345" s="30">
        <v>9999</v>
      </c>
      <c r="AO345" s="30">
        <v>9999</v>
      </c>
      <c r="AP345" s="30">
        <v>9999</v>
      </c>
      <c r="AQ345" s="30">
        <v>9999</v>
      </c>
      <c r="AR345" s="30">
        <v>9999</v>
      </c>
      <c r="AS345" s="30">
        <v>9999</v>
      </c>
      <c r="AT345" s="30">
        <v>9999</v>
      </c>
      <c r="AU345" s="30">
        <v>9999</v>
      </c>
      <c r="AV345" s="30">
        <v>9999</v>
      </c>
      <c r="AW345" s="525">
        <v>9999</v>
      </c>
      <c r="AX345" s="30">
        <v>9999</v>
      </c>
      <c r="AY345" s="30">
        <v>9999</v>
      </c>
      <c r="AZ345" s="30">
        <v>9999</v>
      </c>
      <c r="BA345" s="30">
        <v>9999</v>
      </c>
      <c r="BB345" s="30">
        <v>9999</v>
      </c>
      <c r="BC345" s="30">
        <v>9999</v>
      </c>
      <c r="BD345" s="30">
        <v>9999</v>
      </c>
      <c r="BE345" s="30">
        <v>9999</v>
      </c>
      <c r="BF345" s="30">
        <v>9999</v>
      </c>
      <c r="BG345" s="30">
        <v>9999</v>
      </c>
      <c r="BH345" s="30">
        <v>9999</v>
      </c>
      <c r="BI345" s="30">
        <v>9999</v>
      </c>
      <c r="BJ345" s="30">
        <v>9999</v>
      </c>
      <c r="BK345" s="30">
        <v>9999</v>
      </c>
      <c r="BL345" s="30">
        <v>9999</v>
      </c>
      <c r="BM345" s="30">
        <v>9999</v>
      </c>
      <c r="BN345" s="30">
        <v>9999</v>
      </c>
      <c r="BO345" s="30">
        <v>9999</v>
      </c>
      <c r="BP345" s="30">
        <v>9999</v>
      </c>
      <c r="BQ345" s="30">
        <v>9999</v>
      </c>
      <c r="BR345" s="30">
        <v>9999</v>
      </c>
      <c r="BS345" s="30">
        <v>9999</v>
      </c>
      <c r="BT345" s="30">
        <v>9999</v>
      </c>
      <c r="BU345" s="30">
        <v>9999</v>
      </c>
      <c r="BV345" s="30">
        <v>9999</v>
      </c>
      <c r="BW345" s="30">
        <v>9999</v>
      </c>
      <c r="BX345" s="30">
        <v>9999</v>
      </c>
      <c r="BY345" s="30">
        <v>9999</v>
      </c>
      <c r="BZ345" s="30">
        <v>9999</v>
      </c>
      <c r="CA345" s="30">
        <v>9999</v>
      </c>
      <c r="CB345" s="30">
        <v>9999</v>
      </c>
      <c r="CC345" s="30">
        <v>9999</v>
      </c>
      <c r="CD345" s="30">
        <v>9999</v>
      </c>
      <c r="CE345" s="30">
        <v>9999</v>
      </c>
      <c r="CF345" s="30">
        <v>9999</v>
      </c>
      <c r="CG345" s="30">
        <v>9999</v>
      </c>
      <c r="CH345" s="30">
        <v>9999</v>
      </c>
      <c r="CI345" s="30">
        <v>9999</v>
      </c>
      <c r="CJ345" s="30">
        <v>9999</v>
      </c>
      <c r="CK345" s="30">
        <v>9999</v>
      </c>
      <c r="CL345" s="30">
        <v>9999</v>
      </c>
      <c r="CM345" s="30">
        <v>9999</v>
      </c>
      <c r="CN345" s="30"/>
    </row>
    <row r="346" spans="1:92" ht="12.75" customHeight="1">
      <c r="A346" s="187" t="str">
        <f t="shared" si="61"/>
        <v>20251001_MaxRate</v>
      </c>
      <c r="B346" s="436">
        <v>0</v>
      </c>
      <c r="C346" s="96" t="s">
        <v>858</v>
      </c>
      <c r="D346" s="14"/>
      <c r="E346" s="14"/>
      <c r="F346" s="30">
        <v>9999</v>
      </c>
      <c r="G346" s="30">
        <v>9999</v>
      </c>
      <c r="H346" s="30">
        <v>9999</v>
      </c>
      <c r="I346" s="30">
        <v>9999</v>
      </c>
      <c r="J346" s="30">
        <v>9999</v>
      </c>
      <c r="K346" s="30">
        <v>9999</v>
      </c>
      <c r="L346" s="30">
        <v>9999</v>
      </c>
      <c r="M346" s="30">
        <v>9999</v>
      </c>
      <c r="N346" s="30">
        <v>9999</v>
      </c>
      <c r="O346" s="30">
        <v>9999</v>
      </c>
      <c r="P346" s="30">
        <v>9999</v>
      </c>
      <c r="Q346" s="30">
        <v>9999</v>
      </c>
      <c r="R346" s="30">
        <v>9999</v>
      </c>
      <c r="S346" s="30">
        <v>9999</v>
      </c>
      <c r="T346" s="30">
        <v>9999</v>
      </c>
      <c r="U346" s="30">
        <v>9999</v>
      </c>
      <c r="V346" s="30">
        <v>9999</v>
      </c>
      <c r="W346" s="30">
        <v>9999</v>
      </c>
      <c r="X346" s="30">
        <v>9999</v>
      </c>
      <c r="Y346" s="30">
        <v>9999</v>
      </c>
      <c r="Z346" s="30">
        <v>9999</v>
      </c>
      <c r="AA346" s="30">
        <v>9999</v>
      </c>
      <c r="AB346" s="30">
        <v>9999</v>
      </c>
      <c r="AC346" s="30">
        <v>9999</v>
      </c>
      <c r="AD346" s="30">
        <v>9999</v>
      </c>
      <c r="AE346" s="30">
        <v>9999</v>
      </c>
      <c r="AF346" s="30">
        <v>9999</v>
      </c>
      <c r="AG346" s="30">
        <v>9999</v>
      </c>
      <c r="AH346" s="30">
        <v>9999</v>
      </c>
      <c r="AI346" s="30">
        <v>9999</v>
      </c>
      <c r="AJ346" s="30">
        <v>9999</v>
      </c>
      <c r="AK346" s="30">
        <v>9999</v>
      </c>
      <c r="AL346" s="30">
        <v>9999</v>
      </c>
      <c r="AM346" s="30">
        <v>9999</v>
      </c>
      <c r="AN346" s="30">
        <v>9999</v>
      </c>
      <c r="AO346" s="30">
        <v>9999</v>
      </c>
      <c r="AP346" s="30">
        <v>9999</v>
      </c>
      <c r="AQ346" s="30">
        <v>9999</v>
      </c>
      <c r="AR346" s="30">
        <v>9999</v>
      </c>
      <c r="AS346" s="30">
        <v>9999</v>
      </c>
      <c r="AT346" s="30">
        <v>9999</v>
      </c>
      <c r="AU346" s="30">
        <v>9999</v>
      </c>
      <c r="AV346" s="30">
        <v>9999</v>
      </c>
      <c r="AW346" s="525">
        <v>9999</v>
      </c>
      <c r="AX346" s="30">
        <v>9999</v>
      </c>
      <c r="AY346" s="30">
        <v>9999</v>
      </c>
      <c r="AZ346" s="30">
        <v>9999</v>
      </c>
      <c r="BA346" s="30">
        <v>9999</v>
      </c>
      <c r="BB346" s="30">
        <v>9999</v>
      </c>
      <c r="BC346" s="30">
        <v>9999</v>
      </c>
      <c r="BD346" s="30">
        <v>9999</v>
      </c>
      <c r="BE346" s="30">
        <v>9999</v>
      </c>
      <c r="BF346" s="30">
        <v>9999</v>
      </c>
      <c r="BG346" s="30">
        <v>9999</v>
      </c>
      <c r="BH346" s="30">
        <v>9999</v>
      </c>
      <c r="BI346" s="30">
        <v>9999</v>
      </c>
      <c r="BJ346" s="30">
        <v>9999</v>
      </c>
      <c r="BK346" s="30">
        <v>9999</v>
      </c>
      <c r="BL346" s="30">
        <v>9999</v>
      </c>
      <c r="BM346" s="30">
        <v>9999</v>
      </c>
      <c r="BN346" s="30">
        <v>9999</v>
      </c>
      <c r="BO346" s="30">
        <v>9999</v>
      </c>
      <c r="BP346" s="30">
        <v>9999</v>
      </c>
      <c r="BQ346" s="30">
        <v>9999</v>
      </c>
      <c r="BR346" s="30">
        <v>9999</v>
      </c>
      <c r="BS346" s="30">
        <v>9999</v>
      </c>
      <c r="BT346" s="30">
        <v>9999</v>
      </c>
      <c r="BU346" s="30">
        <v>9999</v>
      </c>
      <c r="BV346" s="30">
        <v>9999</v>
      </c>
      <c r="BW346" s="30">
        <v>9999</v>
      </c>
      <c r="BX346" s="30">
        <v>9999</v>
      </c>
      <c r="BY346" s="30">
        <v>9999</v>
      </c>
      <c r="BZ346" s="30">
        <v>9999</v>
      </c>
      <c r="CA346" s="30">
        <v>9999</v>
      </c>
      <c r="CB346" s="30">
        <v>9999</v>
      </c>
      <c r="CC346" s="30">
        <v>9999</v>
      </c>
      <c r="CD346" s="30">
        <v>9999</v>
      </c>
      <c r="CE346" s="30">
        <v>9999</v>
      </c>
      <c r="CF346" s="30">
        <v>9999</v>
      </c>
      <c r="CG346" s="30">
        <v>9999</v>
      </c>
      <c r="CH346" s="30">
        <v>9999</v>
      </c>
      <c r="CI346" s="30">
        <v>9999</v>
      </c>
      <c r="CJ346" s="30">
        <v>9999</v>
      </c>
      <c r="CK346" s="30">
        <v>9999</v>
      </c>
      <c r="CL346" s="30">
        <v>9999</v>
      </c>
      <c r="CM346" s="30">
        <v>9999</v>
      </c>
      <c r="CN346" s="30"/>
    </row>
    <row r="347" spans="1:92" ht="12.75" customHeight="1">
      <c r="A347" s="187" t="str">
        <f t="shared" si="61"/>
        <v>20251001_MaxRate</v>
      </c>
      <c r="B347" s="436">
        <v>0</v>
      </c>
      <c r="C347" s="96" t="s">
        <v>859</v>
      </c>
      <c r="D347" s="14"/>
      <c r="E347" s="14"/>
      <c r="F347" s="30">
        <v>9999</v>
      </c>
      <c r="G347" s="30">
        <v>9999</v>
      </c>
      <c r="H347" s="30">
        <v>9999</v>
      </c>
      <c r="I347" s="30">
        <v>9999</v>
      </c>
      <c r="J347" s="30">
        <v>9999</v>
      </c>
      <c r="K347" s="30">
        <v>9999</v>
      </c>
      <c r="L347" s="30">
        <v>9999</v>
      </c>
      <c r="M347" s="30">
        <v>9999</v>
      </c>
      <c r="N347" s="30">
        <v>9999</v>
      </c>
      <c r="O347" s="30">
        <v>9999</v>
      </c>
      <c r="P347" s="30">
        <v>9999</v>
      </c>
      <c r="Q347" s="30">
        <v>9999</v>
      </c>
      <c r="R347" s="30">
        <v>9999</v>
      </c>
      <c r="S347" s="30">
        <v>9999</v>
      </c>
      <c r="T347" s="30">
        <v>9999</v>
      </c>
      <c r="U347" s="30">
        <v>9999</v>
      </c>
      <c r="V347" s="30">
        <v>9999</v>
      </c>
      <c r="W347" s="30">
        <v>9999</v>
      </c>
      <c r="X347" s="30">
        <v>9999</v>
      </c>
      <c r="Y347" s="30">
        <v>9999</v>
      </c>
      <c r="Z347" s="30">
        <v>9999</v>
      </c>
      <c r="AA347" s="30">
        <v>9999</v>
      </c>
      <c r="AB347" s="30">
        <v>9999</v>
      </c>
      <c r="AC347" s="30">
        <v>9999</v>
      </c>
      <c r="AD347" s="30">
        <v>9999</v>
      </c>
      <c r="AE347" s="30">
        <v>9999</v>
      </c>
      <c r="AF347" s="30">
        <v>9999</v>
      </c>
      <c r="AG347" s="30">
        <v>9999</v>
      </c>
      <c r="AH347" s="30">
        <v>9999</v>
      </c>
      <c r="AI347" s="30">
        <v>9999</v>
      </c>
      <c r="AJ347" s="30">
        <v>9999</v>
      </c>
      <c r="AK347" s="30">
        <v>9999</v>
      </c>
      <c r="AL347" s="30">
        <v>9999</v>
      </c>
      <c r="AM347" s="30">
        <v>9999</v>
      </c>
      <c r="AN347" s="30">
        <v>9999</v>
      </c>
      <c r="AO347" s="30">
        <v>9999</v>
      </c>
      <c r="AP347" s="30">
        <v>9999</v>
      </c>
      <c r="AQ347" s="30">
        <v>9999</v>
      </c>
      <c r="AR347" s="30">
        <v>9999</v>
      </c>
      <c r="AS347" s="30">
        <v>9999</v>
      </c>
      <c r="AT347" s="30">
        <v>9999</v>
      </c>
      <c r="AU347" s="30">
        <v>9999</v>
      </c>
      <c r="AV347" s="30">
        <v>9999</v>
      </c>
      <c r="AW347" s="525">
        <v>9999</v>
      </c>
      <c r="AX347" s="30">
        <v>9999</v>
      </c>
      <c r="AY347" s="30">
        <v>9999</v>
      </c>
      <c r="AZ347" s="30">
        <v>9999</v>
      </c>
      <c r="BA347" s="30">
        <v>9999</v>
      </c>
      <c r="BB347" s="30">
        <v>9999</v>
      </c>
      <c r="BC347" s="30">
        <v>9999</v>
      </c>
      <c r="BD347" s="30">
        <v>9999</v>
      </c>
      <c r="BE347" s="30">
        <v>9999</v>
      </c>
      <c r="BF347" s="30">
        <v>9999</v>
      </c>
      <c r="BG347" s="30">
        <v>9999</v>
      </c>
      <c r="BH347" s="30">
        <v>9999</v>
      </c>
      <c r="BI347" s="30">
        <v>9999</v>
      </c>
      <c r="BJ347" s="30">
        <v>9999</v>
      </c>
      <c r="BK347" s="30">
        <v>9999</v>
      </c>
      <c r="BL347" s="30">
        <v>9999</v>
      </c>
      <c r="BM347" s="30">
        <v>9999</v>
      </c>
      <c r="BN347" s="30">
        <v>9999</v>
      </c>
      <c r="BO347" s="30">
        <v>9999</v>
      </c>
      <c r="BP347" s="30">
        <v>9999</v>
      </c>
      <c r="BQ347" s="30">
        <v>9999</v>
      </c>
      <c r="BR347" s="30">
        <v>9999</v>
      </c>
      <c r="BS347" s="30">
        <v>9999</v>
      </c>
      <c r="BT347" s="30">
        <v>9999</v>
      </c>
      <c r="BU347" s="30">
        <v>9999</v>
      </c>
      <c r="BV347" s="30">
        <v>9999</v>
      </c>
      <c r="BW347" s="30">
        <v>9999</v>
      </c>
      <c r="BX347" s="30">
        <v>9999</v>
      </c>
      <c r="BY347" s="30">
        <v>9999</v>
      </c>
      <c r="BZ347" s="30">
        <v>9999</v>
      </c>
      <c r="CA347" s="30">
        <v>9999</v>
      </c>
      <c r="CB347" s="30">
        <v>9999</v>
      </c>
      <c r="CC347" s="30">
        <v>9999</v>
      </c>
      <c r="CD347" s="30">
        <v>9999</v>
      </c>
      <c r="CE347" s="30">
        <v>9999</v>
      </c>
      <c r="CF347" s="30">
        <v>9999</v>
      </c>
      <c r="CG347" s="30">
        <v>9999</v>
      </c>
      <c r="CH347" s="30">
        <v>9999</v>
      </c>
      <c r="CI347" s="30">
        <v>9999</v>
      </c>
      <c r="CJ347" s="30">
        <v>9999</v>
      </c>
      <c r="CK347" s="30">
        <v>9999</v>
      </c>
      <c r="CL347" s="30">
        <v>9999</v>
      </c>
      <c r="CM347" s="30">
        <v>9999</v>
      </c>
      <c r="CN347" s="30"/>
    </row>
    <row r="348" spans="1:92" ht="12.75" customHeight="1">
      <c r="A348" s="187" t="str">
        <f t="shared" si="61"/>
        <v>20251001_MaxRate</v>
      </c>
      <c r="B348" s="436">
        <v>0</v>
      </c>
      <c r="C348" s="96" t="s">
        <v>860</v>
      </c>
      <c r="D348" s="14"/>
      <c r="E348" s="14"/>
      <c r="F348" s="30">
        <v>9999</v>
      </c>
      <c r="G348" s="30">
        <v>9999</v>
      </c>
      <c r="H348" s="30">
        <v>9999</v>
      </c>
      <c r="I348" s="30">
        <v>9999</v>
      </c>
      <c r="J348" s="30">
        <v>9999</v>
      </c>
      <c r="K348" s="30">
        <v>9999</v>
      </c>
      <c r="L348" s="30">
        <v>9999</v>
      </c>
      <c r="M348" s="30">
        <v>9999</v>
      </c>
      <c r="N348" s="30">
        <v>9999</v>
      </c>
      <c r="O348" s="30">
        <v>9999</v>
      </c>
      <c r="P348" s="30">
        <v>9999</v>
      </c>
      <c r="Q348" s="30">
        <v>9999</v>
      </c>
      <c r="R348" s="30">
        <v>9999</v>
      </c>
      <c r="S348" s="30">
        <v>9999</v>
      </c>
      <c r="T348" s="30">
        <v>9999</v>
      </c>
      <c r="U348" s="30">
        <v>9999</v>
      </c>
      <c r="V348" s="30">
        <v>9999</v>
      </c>
      <c r="W348" s="30">
        <v>9999</v>
      </c>
      <c r="X348" s="30">
        <v>9999</v>
      </c>
      <c r="Y348" s="30">
        <v>9999</v>
      </c>
      <c r="Z348" s="30">
        <v>9999</v>
      </c>
      <c r="AA348" s="30">
        <v>9999</v>
      </c>
      <c r="AB348" s="30">
        <v>9999</v>
      </c>
      <c r="AC348" s="30">
        <v>9999</v>
      </c>
      <c r="AD348" s="30">
        <v>9999</v>
      </c>
      <c r="AE348" s="30">
        <v>9999</v>
      </c>
      <c r="AF348" s="30">
        <v>9999</v>
      </c>
      <c r="AG348" s="30">
        <v>9999</v>
      </c>
      <c r="AH348" s="30">
        <v>9999</v>
      </c>
      <c r="AI348" s="30">
        <v>9999</v>
      </c>
      <c r="AJ348" s="30">
        <v>9999</v>
      </c>
      <c r="AK348" s="30">
        <v>9999</v>
      </c>
      <c r="AL348" s="30">
        <v>9999</v>
      </c>
      <c r="AM348" s="30">
        <v>9999</v>
      </c>
      <c r="AN348" s="30">
        <v>9999</v>
      </c>
      <c r="AO348" s="30">
        <v>9999</v>
      </c>
      <c r="AP348" s="30">
        <v>9999</v>
      </c>
      <c r="AQ348" s="30">
        <v>9999</v>
      </c>
      <c r="AR348" s="30">
        <v>9999</v>
      </c>
      <c r="AS348" s="30">
        <v>9999</v>
      </c>
      <c r="AT348" s="30">
        <v>9999</v>
      </c>
      <c r="AU348" s="30">
        <v>9999</v>
      </c>
      <c r="AV348" s="30">
        <v>9999</v>
      </c>
      <c r="AW348" s="525">
        <v>9999</v>
      </c>
      <c r="AX348" s="30">
        <v>9999</v>
      </c>
      <c r="AY348" s="30">
        <v>9999</v>
      </c>
      <c r="AZ348" s="30">
        <v>9999</v>
      </c>
      <c r="BA348" s="30">
        <v>9999</v>
      </c>
      <c r="BB348" s="30">
        <v>9999</v>
      </c>
      <c r="BC348" s="30">
        <v>9999</v>
      </c>
      <c r="BD348" s="30">
        <v>9999</v>
      </c>
      <c r="BE348" s="30">
        <v>9999</v>
      </c>
      <c r="BF348" s="30">
        <v>9999</v>
      </c>
      <c r="BG348" s="30">
        <v>9999</v>
      </c>
      <c r="BH348" s="30">
        <v>9999</v>
      </c>
      <c r="BI348" s="30">
        <v>9999</v>
      </c>
      <c r="BJ348" s="30">
        <v>9999</v>
      </c>
      <c r="BK348" s="30">
        <v>9999</v>
      </c>
      <c r="BL348" s="30">
        <v>9999</v>
      </c>
      <c r="BM348" s="30">
        <v>9999</v>
      </c>
      <c r="BN348" s="30">
        <v>9999</v>
      </c>
      <c r="BO348" s="30">
        <v>9999</v>
      </c>
      <c r="BP348" s="30">
        <v>9999</v>
      </c>
      <c r="BQ348" s="30">
        <v>9999</v>
      </c>
      <c r="BR348" s="30">
        <v>9999</v>
      </c>
      <c r="BS348" s="30">
        <v>9999</v>
      </c>
      <c r="BT348" s="30">
        <v>9999</v>
      </c>
      <c r="BU348" s="30">
        <v>9999</v>
      </c>
      <c r="BV348" s="30">
        <v>9999</v>
      </c>
      <c r="BW348" s="30">
        <v>9999</v>
      </c>
      <c r="BX348" s="30">
        <v>9999</v>
      </c>
      <c r="BY348" s="30">
        <v>9999</v>
      </c>
      <c r="BZ348" s="30">
        <v>9999</v>
      </c>
      <c r="CA348" s="30">
        <v>9999</v>
      </c>
      <c r="CB348" s="30">
        <v>9999</v>
      </c>
      <c r="CC348" s="30">
        <v>9999</v>
      </c>
      <c r="CD348" s="30">
        <v>9999</v>
      </c>
      <c r="CE348" s="30">
        <v>9999</v>
      </c>
      <c r="CF348" s="30">
        <v>9999</v>
      </c>
      <c r="CG348" s="30">
        <v>9999</v>
      </c>
      <c r="CH348" s="30">
        <v>9999</v>
      </c>
      <c r="CI348" s="30">
        <v>9999</v>
      </c>
      <c r="CJ348" s="30">
        <v>9999</v>
      </c>
      <c r="CK348" s="30">
        <v>9999</v>
      </c>
      <c r="CL348" s="30">
        <v>9999</v>
      </c>
      <c r="CM348" s="30">
        <v>9999</v>
      </c>
      <c r="CN348" s="30"/>
    </row>
    <row r="349" spans="1:92" ht="12.75" customHeight="1">
      <c r="A349" s="187" t="str">
        <f t="shared" si="61"/>
        <v>20251001_MaxRate</v>
      </c>
      <c r="B349" s="436">
        <v>0</v>
      </c>
      <c r="C349" s="96" t="s">
        <v>861</v>
      </c>
      <c r="D349" s="14"/>
      <c r="E349" s="14"/>
      <c r="F349" s="30">
        <v>9999</v>
      </c>
      <c r="G349" s="30">
        <v>9999</v>
      </c>
      <c r="H349" s="30">
        <v>9999</v>
      </c>
      <c r="I349" s="30">
        <v>9999</v>
      </c>
      <c r="J349" s="30">
        <v>9999</v>
      </c>
      <c r="K349" s="30">
        <v>9999</v>
      </c>
      <c r="L349" s="30">
        <v>9999</v>
      </c>
      <c r="M349" s="30">
        <v>9999</v>
      </c>
      <c r="N349" s="30">
        <v>9999</v>
      </c>
      <c r="O349" s="30">
        <v>9999</v>
      </c>
      <c r="P349" s="30">
        <v>9999</v>
      </c>
      <c r="Q349" s="30">
        <v>9999</v>
      </c>
      <c r="R349" s="30">
        <v>9999</v>
      </c>
      <c r="S349" s="30">
        <v>9999</v>
      </c>
      <c r="T349" s="30">
        <v>9999</v>
      </c>
      <c r="U349" s="30">
        <v>9999</v>
      </c>
      <c r="V349" s="30">
        <v>9999</v>
      </c>
      <c r="W349" s="30">
        <v>9999</v>
      </c>
      <c r="X349" s="30">
        <v>9999</v>
      </c>
      <c r="Y349" s="30">
        <v>9999</v>
      </c>
      <c r="Z349" s="30">
        <v>9999</v>
      </c>
      <c r="AA349" s="30">
        <v>9999</v>
      </c>
      <c r="AB349" s="30">
        <v>9999</v>
      </c>
      <c r="AC349" s="30">
        <v>9999</v>
      </c>
      <c r="AD349" s="30">
        <v>9999</v>
      </c>
      <c r="AE349" s="30">
        <v>9999</v>
      </c>
      <c r="AF349" s="30">
        <v>9999</v>
      </c>
      <c r="AG349" s="30">
        <v>9999</v>
      </c>
      <c r="AH349" s="30">
        <v>9999</v>
      </c>
      <c r="AI349" s="30">
        <v>9999</v>
      </c>
      <c r="AJ349" s="30">
        <v>9999</v>
      </c>
      <c r="AK349" s="30">
        <v>9999</v>
      </c>
      <c r="AL349" s="30">
        <v>9999</v>
      </c>
      <c r="AM349" s="30">
        <v>9999</v>
      </c>
      <c r="AN349" s="30">
        <v>9999</v>
      </c>
      <c r="AO349" s="30">
        <v>9999</v>
      </c>
      <c r="AP349" s="30">
        <v>9999</v>
      </c>
      <c r="AQ349" s="30">
        <v>9999</v>
      </c>
      <c r="AR349" s="30">
        <v>9999</v>
      </c>
      <c r="AS349" s="30">
        <v>9999</v>
      </c>
      <c r="AT349" s="30">
        <v>9999</v>
      </c>
      <c r="AU349" s="30">
        <v>9999</v>
      </c>
      <c r="AV349" s="30">
        <v>9999</v>
      </c>
      <c r="AW349" s="525">
        <v>9999</v>
      </c>
      <c r="AX349" s="30">
        <v>9999</v>
      </c>
      <c r="AY349" s="30">
        <v>9999</v>
      </c>
      <c r="AZ349" s="30">
        <v>9999</v>
      </c>
      <c r="BA349" s="30">
        <v>9999</v>
      </c>
      <c r="BB349" s="30">
        <v>9999</v>
      </c>
      <c r="BC349" s="30">
        <v>9999</v>
      </c>
      <c r="BD349" s="30">
        <v>9999</v>
      </c>
      <c r="BE349" s="30">
        <v>9999</v>
      </c>
      <c r="BF349" s="30">
        <v>9999</v>
      </c>
      <c r="BG349" s="30">
        <v>9999</v>
      </c>
      <c r="BH349" s="30">
        <v>9999</v>
      </c>
      <c r="BI349" s="30">
        <v>9999</v>
      </c>
      <c r="BJ349" s="30">
        <v>9999</v>
      </c>
      <c r="BK349" s="30">
        <v>9999</v>
      </c>
      <c r="BL349" s="30">
        <v>9999</v>
      </c>
      <c r="BM349" s="30">
        <v>9999</v>
      </c>
      <c r="BN349" s="30">
        <v>9999</v>
      </c>
      <c r="BO349" s="30">
        <v>9999</v>
      </c>
      <c r="BP349" s="30">
        <v>9999</v>
      </c>
      <c r="BQ349" s="30">
        <v>9999</v>
      </c>
      <c r="BR349" s="30">
        <v>9999</v>
      </c>
      <c r="BS349" s="30">
        <v>9999</v>
      </c>
      <c r="BT349" s="30">
        <v>9999</v>
      </c>
      <c r="BU349" s="30">
        <v>9999</v>
      </c>
      <c r="BV349" s="30">
        <v>9999</v>
      </c>
      <c r="BW349" s="30">
        <v>9999</v>
      </c>
      <c r="BX349" s="30">
        <v>9999</v>
      </c>
      <c r="BY349" s="30">
        <v>9999</v>
      </c>
      <c r="BZ349" s="30">
        <v>9999</v>
      </c>
      <c r="CA349" s="30">
        <v>9999</v>
      </c>
      <c r="CB349" s="30">
        <v>9999</v>
      </c>
      <c r="CC349" s="30">
        <v>9999</v>
      </c>
      <c r="CD349" s="30">
        <v>9999</v>
      </c>
      <c r="CE349" s="30">
        <v>9999</v>
      </c>
      <c r="CF349" s="30">
        <v>9999</v>
      </c>
      <c r="CG349" s="30">
        <v>9999</v>
      </c>
      <c r="CH349" s="30">
        <v>9999</v>
      </c>
      <c r="CI349" s="30">
        <v>9999</v>
      </c>
      <c r="CJ349" s="30">
        <v>9999</v>
      </c>
      <c r="CK349" s="30">
        <v>9999</v>
      </c>
      <c r="CL349" s="30">
        <v>9999</v>
      </c>
      <c r="CM349" s="30">
        <v>9999</v>
      </c>
      <c r="CN349" s="30"/>
    </row>
    <row r="350" spans="1:92" ht="12.75" customHeight="1">
      <c r="A350" s="187" t="str">
        <f t="shared" si="61"/>
        <v>20251001_MaxRate</v>
      </c>
      <c r="B350" s="436">
        <v>0</v>
      </c>
      <c r="C350" s="96" t="s">
        <v>862</v>
      </c>
      <c r="D350" s="14"/>
      <c r="E350" s="14"/>
      <c r="F350" s="30">
        <v>9999</v>
      </c>
      <c r="G350" s="30">
        <v>9999</v>
      </c>
      <c r="H350" s="30">
        <v>9999</v>
      </c>
      <c r="I350" s="30">
        <v>9999</v>
      </c>
      <c r="J350" s="30">
        <v>9999</v>
      </c>
      <c r="K350" s="30">
        <v>9999</v>
      </c>
      <c r="L350" s="30">
        <v>9999</v>
      </c>
      <c r="M350" s="30">
        <v>9999</v>
      </c>
      <c r="N350" s="30">
        <v>9999</v>
      </c>
      <c r="O350" s="30">
        <v>9999</v>
      </c>
      <c r="P350" s="30">
        <v>9999</v>
      </c>
      <c r="Q350" s="30">
        <v>9999</v>
      </c>
      <c r="R350" s="30">
        <v>9999</v>
      </c>
      <c r="S350" s="30">
        <v>9999</v>
      </c>
      <c r="T350" s="30">
        <v>9999</v>
      </c>
      <c r="U350" s="30">
        <v>9999</v>
      </c>
      <c r="V350" s="30">
        <v>9999</v>
      </c>
      <c r="W350" s="30">
        <v>9999</v>
      </c>
      <c r="X350" s="30">
        <v>9999</v>
      </c>
      <c r="Y350" s="30">
        <v>9999</v>
      </c>
      <c r="Z350" s="30">
        <v>9999</v>
      </c>
      <c r="AA350" s="30">
        <v>9999</v>
      </c>
      <c r="AB350" s="30">
        <v>9999</v>
      </c>
      <c r="AC350" s="30">
        <v>9999</v>
      </c>
      <c r="AD350" s="30">
        <v>9999</v>
      </c>
      <c r="AE350" s="30">
        <v>9999</v>
      </c>
      <c r="AF350" s="30">
        <v>9999</v>
      </c>
      <c r="AG350" s="30">
        <v>9999</v>
      </c>
      <c r="AH350" s="30">
        <v>9999</v>
      </c>
      <c r="AI350" s="30">
        <v>9999</v>
      </c>
      <c r="AJ350" s="30">
        <v>9999</v>
      </c>
      <c r="AK350" s="30">
        <v>9999</v>
      </c>
      <c r="AL350" s="30">
        <v>9999</v>
      </c>
      <c r="AM350" s="30">
        <v>9999</v>
      </c>
      <c r="AN350" s="30">
        <v>9999</v>
      </c>
      <c r="AO350" s="30">
        <v>9999</v>
      </c>
      <c r="AP350" s="30">
        <v>9999</v>
      </c>
      <c r="AQ350" s="30">
        <v>9999</v>
      </c>
      <c r="AR350" s="30">
        <v>9999</v>
      </c>
      <c r="AS350" s="30">
        <v>9999</v>
      </c>
      <c r="AT350" s="30">
        <v>9999</v>
      </c>
      <c r="AU350" s="30">
        <v>9999</v>
      </c>
      <c r="AV350" s="30">
        <v>9999</v>
      </c>
      <c r="AW350" s="525">
        <v>9999</v>
      </c>
      <c r="AX350" s="30">
        <v>9999</v>
      </c>
      <c r="AY350" s="30">
        <v>9999</v>
      </c>
      <c r="AZ350" s="30">
        <v>9999</v>
      </c>
      <c r="BA350" s="30">
        <v>9999</v>
      </c>
      <c r="BB350" s="30">
        <v>9999</v>
      </c>
      <c r="BC350" s="30">
        <v>9999</v>
      </c>
      <c r="BD350" s="30">
        <v>9999</v>
      </c>
      <c r="BE350" s="30">
        <v>9999</v>
      </c>
      <c r="BF350" s="30">
        <v>9999</v>
      </c>
      <c r="BG350" s="30">
        <v>9999</v>
      </c>
      <c r="BH350" s="30">
        <v>9999</v>
      </c>
      <c r="BI350" s="30">
        <v>9999</v>
      </c>
      <c r="BJ350" s="30">
        <v>9999</v>
      </c>
      <c r="BK350" s="30">
        <v>9999</v>
      </c>
      <c r="BL350" s="30">
        <v>9999</v>
      </c>
      <c r="BM350" s="30">
        <v>9999</v>
      </c>
      <c r="BN350" s="30">
        <v>9999</v>
      </c>
      <c r="BO350" s="30">
        <v>9999</v>
      </c>
      <c r="BP350" s="30">
        <v>9999</v>
      </c>
      <c r="BQ350" s="30">
        <v>9999</v>
      </c>
      <c r="BR350" s="30">
        <v>9999</v>
      </c>
      <c r="BS350" s="30">
        <v>9999</v>
      </c>
      <c r="BT350" s="30">
        <v>9999</v>
      </c>
      <c r="BU350" s="30">
        <v>9999</v>
      </c>
      <c r="BV350" s="30">
        <v>9999</v>
      </c>
      <c r="BW350" s="30">
        <v>9999</v>
      </c>
      <c r="BX350" s="30">
        <v>9999</v>
      </c>
      <c r="BY350" s="30">
        <v>9999</v>
      </c>
      <c r="BZ350" s="30">
        <v>9999</v>
      </c>
      <c r="CA350" s="30">
        <v>9999</v>
      </c>
      <c r="CB350" s="30">
        <v>9999</v>
      </c>
      <c r="CC350" s="30">
        <v>9999</v>
      </c>
      <c r="CD350" s="30">
        <v>9999</v>
      </c>
      <c r="CE350" s="30">
        <v>9999</v>
      </c>
      <c r="CF350" s="30">
        <v>9999</v>
      </c>
      <c r="CG350" s="30">
        <v>9999</v>
      </c>
      <c r="CH350" s="30">
        <v>9999</v>
      </c>
      <c r="CI350" s="30">
        <v>9999</v>
      </c>
      <c r="CJ350" s="30">
        <v>9999</v>
      </c>
      <c r="CK350" s="30">
        <v>9999</v>
      </c>
      <c r="CL350" s="30">
        <v>9999</v>
      </c>
      <c r="CM350" s="30">
        <v>9999</v>
      </c>
      <c r="CN350" s="30"/>
    </row>
    <row r="351" spans="1:92" ht="12.75" customHeight="1">
      <c r="A351" s="187" t="str">
        <f t="shared" si="61"/>
        <v>20251001_MaxRate</v>
      </c>
      <c r="B351" s="436">
        <v>0</v>
      </c>
      <c r="C351" s="96" t="s">
        <v>863</v>
      </c>
      <c r="D351" s="14"/>
      <c r="E351" s="14"/>
      <c r="F351" s="30">
        <v>9999</v>
      </c>
      <c r="G351" s="30">
        <v>9999</v>
      </c>
      <c r="H351" s="30">
        <v>9999</v>
      </c>
      <c r="I351" s="30">
        <v>9999</v>
      </c>
      <c r="J351" s="30">
        <v>9999</v>
      </c>
      <c r="K351" s="30">
        <v>9999</v>
      </c>
      <c r="L351" s="30">
        <v>9999</v>
      </c>
      <c r="M351" s="30">
        <v>9999</v>
      </c>
      <c r="N351" s="30">
        <v>9999</v>
      </c>
      <c r="O351" s="30">
        <v>9999</v>
      </c>
      <c r="P351" s="30">
        <v>9999</v>
      </c>
      <c r="Q351" s="30">
        <v>9999</v>
      </c>
      <c r="R351" s="30">
        <v>9999</v>
      </c>
      <c r="S351" s="30">
        <v>9999</v>
      </c>
      <c r="T351" s="30">
        <v>9999</v>
      </c>
      <c r="U351" s="30">
        <v>9999</v>
      </c>
      <c r="V351" s="30">
        <v>9999</v>
      </c>
      <c r="W351" s="30">
        <v>9999</v>
      </c>
      <c r="X351" s="30">
        <v>9999</v>
      </c>
      <c r="Y351" s="30">
        <v>9999</v>
      </c>
      <c r="Z351" s="30">
        <v>9999</v>
      </c>
      <c r="AA351" s="30">
        <v>9999</v>
      </c>
      <c r="AB351" s="30">
        <v>9999</v>
      </c>
      <c r="AC351" s="30">
        <v>9999</v>
      </c>
      <c r="AD351" s="30">
        <v>9999</v>
      </c>
      <c r="AE351" s="30">
        <v>9999</v>
      </c>
      <c r="AF351" s="30">
        <v>9999</v>
      </c>
      <c r="AG351" s="30">
        <v>9999</v>
      </c>
      <c r="AH351" s="30">
        <v>9999</v>
      </c>
      <c r="AI351" s="30">
        <v>9999</v>
      </c>
      <c r="AJ351" s="30">
        <v>9999</v>
      </c>
      <c r="AK351" s="30">
        <v>9999</v>
      </c>
      <c r="AL351" s="30">
        <v>9999</v>
      </c>
      <c r="AM351" s="30">
        <v>9999</v>
      </c>
      <c r="AN351" s="30">
        <v>9999</v>
      </c>
      <c r="AO351" s="30">
        <v>9999</v>
      </c>
      <c r="AP351" s="30">
        <v>9999</v>
      </c>
      <c r="AQ351" s="30">
        <v>9999</v>
      </c>
      <c r="AR351" s="30">
        <v>9999</v>
      </c>
      <c r="AS351" s="30">
        <v>9999</v>
      </c>
      <c r="AT351" s="30">
        <v>9999</v>
      </c>
      <c r="AU351" s="30">
        <v>9999</v>
      </c>
      <c r="AV351" s="30">
        <v>9999</v>
      </c>
      <c r="AW351" s="525">
        <v>9999</v>
      </c>
      <c r="AX351" s="30">
        <v>9999</v>
      </c>
      <c r="AY351" s="30">
        <v>9999</v>
      </c>
      <c r="AZ351" s="30">
        <v>9999</v>
      </c>
      <c r="BA351" s="30">
        <v>9999</v>
      </c>
      <c r="BB351" s="30">
        <v>9999</v>
      </c>
      <c r="BC351" s="30">
        <v>9999</v>
      </c>
      <c r="BD351" s="30">
        <v>9999</v>
      </c>
      <c r="BE351" s="30">
        <v>9999</v>
      </c>
      <c r="BF351" s="30">
        <v>9999</v>
      </c>
      <c r="BG351" s="30">
        <v>9999</v>
      </c>
      <c r="BH351" s="30">
        <v>9999</v>
      </c>
      <c r="BI351" s="30">
        <v>9999</v>
      </c>
      <c r="BJ351" s="30">
        <v>9999</v>
      </c>
      <c r="BK351" s="30">
        <v>9999</v>
      </c>
      <c r="BL351" s="30">
        <v>9999</v>
      </c>
      <c r="BM351" s="30">
        <v>9999</v>
      </c>
      <c r="BN351" s="30">
        <v>9999</v>
      </c>
      <c r="BO351" s="30">
        <v>9999</v>
      </c>
      <c r="BP351" s="30">
        <v>9999</v>
      </c>
      <c r="BQ351" s="30">
        <v>9999</v>
      </c>
      <c r="BR351" s="30">
        <v>9999</v>
      </c>
      <c r="BS351" s="30">
        <v>9999</v>
      </c>
      <c r="BT351" s="30">
        <v>9999</v>
      </c>
      <c r="BU351" s="30">
        <v>9999</v>
      </c>
      <c r="BV351" s="30">
        <v>9999</v>
      </c>
      <c r="BW351" s="30">
        <v>9999</v>
      </c>
      <c r="BX351" s="30">
        <v>9999</v>
      </c>
      <c r="BY351" s="30">
        <v>9999</v>
      </c>
      <c r="BZ351" s="30">
        <v>9999</v>
      </c>
      <c r="CA351" s="30">
        <v>9999</v>
      </c>
      <c r="CB351" s="30">
        <v>9999</v>
      </c>
      <c r="CC351" s="30">
        <v>9999</v>
      </c>
      <c r="CD351" s="30">
        <v>9999</v>
      </c>
      <c r="CE351" s="30">
        <v>9999</v>
      </c>
      <c r="CF351" s="30">
        <v>9999</v>
      </c>
      <c r="CG351" s="30">
        <v>9999</v>
      </c>
      <c r="CH351" s="30">
        <v>9999</v>
      </c>
      <c r="CI351" s="30">
        <v>9999</v>
      </c>
      <c r="CJ351" s="30">
        <v>9999</v>
      </c>
      <c r="CK351" s="30">
        <v>9999</v>
      </c>
      <c r="CL351" s="30">
        <v>9999</v>
      </c>
      <c r="CM351" s="30">
        <v>9999</v>
      </c>
      <c r="CN351" s="30"/>
    </row>
    <row r="352" spans="1:92" ht="12.75" customHeight="1">
      <c r="A352" s="187" t="str">
        <f t="shared" si="61"/>
        <v>20251001_MaxRate</v>
      </c>
      <c r="B352" s="436">
        <v>0</v>
      </c>
      <c r="C352" s="96" t="s">
        <v>864</v>
      </c>
      <c r="D352" s="14"/>
      <c r="E352" s="14"/>
      <c r="F352" s="30">
        <v>9999</v>
      </c>
      <c r="G352" s="30">
        <v>9999</v>
      </c>
      <c r="H352" s="30">
        <v>9999</v>
      </c>
      <c r="I352" s="30">
        <v>9999</v>
      </c>
      <c r="J352" s="30">
        <v>9999</v>
      </c>
      <c r="K352" s="30">
        <v>9999</v>
      </c>
      <c r="L352" s="30">
        <v>9999</v>
      </c>
      <c r="M352" s="30">
        <v>9999</v>
      </c>
      <c r="N352" s="30">
        <v>9999</v>
      </c>
      <c r="O352" s="30">
        <v>9999</v>
      </c>
      <c r="P352" s="30">
        <v>9999</v>
      </c>
      <c r="Q352" s="30">
        <v>9999</v>
      </c>
      <c r="R352" s="30">
        <v>9999</v>
      </c>
      <c r="S352" s="30">
        <v>9999</v>
      </c>
      <c r="T352" s="30">
        <v>9999</v>
      </c>
      <c r="U352" s="30">
        <v>9999</v>
      </c>
      <c r="V352" s="30">
        <v>9999</v>
      </c>
      <c r="W352" s="30">
        <v>9999</v>
      </c>
      <c r="X352" s="30">
        <v>9999</v>
      </c>
      <c r="Y352" s="30">
        <v>9999</v>
      </c>
      <c r="Z352" s="30">
        <v>9999</v>
      </c>
      <c r="AA352" s="30">
        <v>9999</v>
      </c>
      <c r="AB352" s="30">
        <v>9999</v>
      </c>
      <c r="AC352" s="30">
        <v>9999</v>
      </c>
      <c r="AD352" s="30">
        <v>9999</v>
      </c>
      <c r="AE352" s="30">
        <v>9999</v>
      </c>
      <c r="AF352" s="30">
        <v>9999</v>
      </c>
      <c r="AG352" s="30">
        <v>9999</v>
      </c>
      <c r="AH352" s="30">
        <v>9999</v>
      </c>
      <c r="AI352" s="30">
        <v>9999</v>
      </c>
      <c r="AJ352" s="30">
        <v>9999</v>
      </c>
      <c r="AK352" s="30">
        <v>9999</v>
      </c>
      <c r="AL352" s="30">
        <v>9999</v>
      </c>
      <c r="AM352" s="30">
        <v>9999</v>
      </c>
      <c r="AN352" s="30">
        <v>9999</v>
      </c>
      <c r="AO352" s="30">
        <v>9999</v>
      </c>
      <c r="AP352" s="30">
        <v>9999</v>
      </c>
      <c r="AQ352" s="30">
        <v>9999</v>
      </c>
      <c r="AR352" s="30">
        <v>9999</v>
      </c>
      <c r="AS352" s="30">
        <v>9999</v>
      </c>
      <c r="AT352" s="30">
        <v>9999</v>
      </c>
      <c r="AU352" s="30">
        <v>9999</v>
      </c>
      <c r="AV352" s="30">
        <v>9999</v>
      </c>
      <c r="AW352" s="525">
        <v>9999</v>
      </c>
      <c r="AX352" s="30">
        <v>9999</v>
      </c>
      <c r="AY352" s="30">
        <v>9999</v>
      </c>
      <c r="AZ352" s="30">
        <v>9999</v>
      </c>
      <c r="BA352" s="30">
        <v>9999</v>
      </c>
      <c r="BB352" s="30">
        <v>9999</v>
      </c>
      <c r="BC352" s="30">
        <v>9999</v>
      </c>
      <c r="BD352" s="30">
        <v>9999</v>
      </c>
      <c r="BE352" s="30">
        <v>9999</v>
      </c>
      <c r="BF352" s="30">
        <v>9999</v>
      </c>
      <c r="BG352" s="30">
        <v>9999</v>
      </c>
      <c r="BH352" s="30">
        <v>9999</v>
      </c>
      <c r="BI352" s="30">
        <v>9999</v>
      </c>
      <c r="BJ352" s="30">
        <v>9999</v>
      </c>
      <c r="BK352" s="30">
        <v>9999</v>
      </c>
      <c r="BL352" s="30">
        <v>9999</v>
      </c>
      <c r="BM352" s="30">
        <v>9999</v>
      </c>
      <c r="BN352" s="30">
        <v>9999</v>
      </c>
      <c r="BO352" s="30">
        <v>9999</v>
      </c>
      <c r="BP352" s="30">
        <v>9999</v>
      </c>
      <c r="BQ352" s="30">
        <v>9999</v>
      </c>
      <c r="BR352" s="30">
        <v>9999</v>
      </c>
      <c r="BS352" s="30">
        <v>9999</v>
      </c>
      <c r="BT352" s="30">
        <v>9999</v>
      </c>
      <c r="BU352" s="30">
        <v>9999</v>
      </c>
      <c r="BV352" s="30">
        <v>9999</v>
      </c>
      <c r="BW352" s="30">
        <v>9999</v>
      </c>
      <c r="BX352" s="30">
        <v>9999</v>
      </c>
      <c r="BY352" s="30">
        <v>9999</v>
      </c>
      <c r="BZ352" s="30">
        <v>9999</v>
      </c>
      <c r="CA352" s="30">
        <v>9999</v>
      </c>
      <c r="CB352" s="30">
        <v>9999</v>
      </c>
      <c r="CC352" s="30">
        <v>9999</v>
      </c>
      <c r="CD352" s="30">
        <v>9999</v>
      </c>
      <c r="CE352" s="30">
        <v>9999</v>
      </c>
      <c r="CF352" s="30">
        <v>9999</v>
      </c>
      <c r="CG352" s="30">
        <v>9999</v>
      </c>
      <c r="CH352" s="30">
        <v>9999</v>
      </c>
      <c r="CI352" s="30">
        <v>9999</v>
      </c>
      <c r="CJ352" s="30">
        <v>9999</v>
      </c>
      <c r="CK352" s="30">
        <v>9999</v>
      </c>
      <c r="CL352" s="30">
        <v>9999</v>
      </c>
      <c r="CM352" s="30">
        <v>9999</v>
      </c>
      <c r="CN352" s="30"/>
    </row>
    <row r="353" spans="1:92" ht="12.75" customHeight="1">
      <c r="A353" s="187" t="str">
        <f t="shared" si="61"/>
        <v>20251001_MaxRate</v>
      </c>
      <c r="B353" s="436">
        <v>0</v>
      </c>
      <c r="C353" s="96" t="s">
        <v>865</v>
      </c>
      <c r="D353" s="14"/>
      <c r="E353" s="14"/>
      <c r="F353" s="30">
        <v>9999</v>
      </c>
      <c r="G353" s="30">
        <v>9999</v>
      </c>
      <c r="H353" s="30">
        <v>9999</v>
      </c>
      <c r="I353" s="30">
        <v>9999</v>
      </c>
      <c r="J353" s="30">
        <v>9999</v>
      </c>
      <c r="K353" s="30">
        <v>9999</v>
      </c>
      <c r="L353" s="30">
        <v>9999</v>
      </c>
      <c r="M353" s="30">
        <v>9999</v>
      </c>
      <c r="N353" s="30">
        <v>9999</v>
      </c>
      <c r="O353" s="30">
        <v>9999</v>
      </c>
      <c r="P353" s="30">
        <v>9999</v>
      </c>
      <c r="Q353" s="30">
        <v>9999</v>
      </c>
      <c r="R353" s="30">
        <v>9999</v>
      </c>
      <c r="S353" s="30">
        <v>9999</v>
      </c>
      <c r="T353" s="30">
        <v>9999</v>
      </c>
      <c r="U353" s="30">
        <v>9999</v>
      </c>
      <c r="V353" s="30">
        <v>9999</v>
      </c>
      <c r="W353" s="30">
        <v>9999</v>
      </c>
      <c r="X353" s="30">
        <v>9999</v>
      </c>
      <c r="Y353" s="30">
        <v>9999</v>
      </c>
      <c r="Z353" s="30">
        <v>9999</v>
      </c>
      <c r="AA353" s="30">
        <v>9999</v>
      </c>
      <c r="AB353" s="30">
        <v>9999</v>
      </c>
      <c r="AC353" s="30">
        <v>9999</v>
      </c>
      <c r="AD353" s="30">
        <v>9999</v>
      </c>
      <c r="AE353" s="30">
        <v>9999</v>
      </c>
      <c r="AF353" s="30">
        <v>9999</v>
      </c>
      <c r="AG353" s="30">
        <v>9999</v>
      </c>
      <c r="AH353" s="30">
        <v>9999</v>
      </c>
      <c r="AI353" s="30">
        <v>9999</v>
      </c>
      <c r="AJ353" s="30">
        <v>9999</v>
      </c>
      <c r="AK353" s="30">
        <v>9999</v>
      </c>
      <c r="AL353" s="30">
        <v>9999</v>
      </c>
      <c r="AM353" s="30">
        <v>9999</v>
      </c>
      <c r="AN353" s="30">
        <v>9999</v>
      </c>
      <c r="AO353" s="30">
        <v>9999</v>
      </c>
      <c r="AP353" s="30">
        <v>9999</v>
      </c>
      <c r="AQ353" s="30">
        <v>9999</v>
      </c>
      <c r="AR353" s="30">
        <v>9999</v>
      </c>
      <c r="AS353" s="30">
        <v>9999</v>
      </c>
      <c r="AT353" s="30">
        <v>9999</v>
      </c>
      <c r="AU353" s="30">
        <v>9999</v>
      </c>
      <c r="AV353" s="30">
        <v>9999</v>
      </c>
      <c r="AW353" s="525">
        <v>9999</v>
      </c>
      <c r="AX353" s="30">
        <v>9999</v>
      </c>
      <c r="AY353" s="30">
        <v>9999</v>
      </c>
      <c r="AZ353" s="30">
        <v>9999</v>
      </c>
      <c r="BA353" s="30">
        <v>9999</v>
      </c>
      <c r="BB353" s="30">
        <v>9999</v>
      </c>
      <c r="BC353" s="30">
        <v>9999</v>
      </c>
      <c r="BD353" s="30">
        <v>9999</v>
      </c>
      <c r="BE353" s="30">
        <v>9999</v>
      </c>
      <c r="BF353" s="30">
        <v>9999</v>
      </c>
      <c r="BG353" s="30">
        <v>9999</v>
      </c>
      <c r="BH353" s="30">
        <v>9999</v>
      </c>
      <c r="BI353" s="30">
        <v>9999</v>
      </c>
      <c r="BJ353" s="30">
        <v>9999</v>
      </c>
      <c r="BK353" s="30">
        <v>9999</v>
      </c>
      <c r="BL353" s="30">
        <v>9999</v>
      </c>
      <c r="BM353" s="30">
        <v>9999</v>
      </c>
      <c r="BN353" s="30">
        <v>9999</v>
      </c>
      <c r="BO353" s="30">
        <v>9999</v>
      </c>
      <c r="BP353" s="30">
        <v>9999</v>
      </c>
      <c r="BQ353" s="30">
        <v>9999</v>
      </c>
      <c r="BR353" s="30">
        <v>9999</v>
      </c>
      <c r="BS353" s="30">
        <v>9999</v>
      </c>
      <c r="BT353" s="30">
        <v>9999</v>
      </c>
      <c r="BU353" s="30">
        <v>9999</v>
      </c>
      <c r="BV353" s="30">
        <v>9999</v>
      </c>
      <c r="BW353" s="30">
        <v>9999</v>
      </c>
      <c r="BX353" s="30">
        <v>9999</v>
      </c>
      <c r="BY353" s="30">
        <v>9999</v>
      </c>
      <c r="BZ353" s="30">
        <v>9999</v>
      </c>
      <c r="CA353" s="30">
        <v>9999</v>
      </c>
      <c r="CB353" s="30">
        <v>9999</v>
      </c>
      <c r="CC353" s="30">
        <v>9999</v>
      </c>
      <c r="CD353" s="30">
        <v>9999</v>
      </c>
      <c r="CE353" s="30">
        <v>9999</v>
      </c>
      <c r="CF353" s="30">
        <v>9999</v>
      </c>
      <c r="CG353" s="30">
        <v>9999</v>
      </c>
      <c r="CH353" s="30">
        <v>9999</v>
      </c>
      <c r="CI353" s="30">
        <v>9999</v>
      </c>
      <c r="CJ353" s="30">
        <v>9999</v>
      </c>
      <c r="CK353" s="30">
        <v>9999</v>
      </c>
      <c r="CL353" s="30">
        <v>9999</v>
      </c>
      <c r="CM353" s="30">
        <v>9999</v>
      </c>
      <c r="CN353" s="30"/>
    </row>
    <row r="354" spans="1:92" ht="12.75" customHeight="1">
      <c r="A354" s="187" t="str">
        <f t="shared" si="61"/>
        <v>20251001_MaxRate</v>
      </c>
      <c r="B354" s="436">
        <v>0</v>
      </c>
      <c r="C354" s="96" t="s">
        <v>866</v>
      </c>
      <c r="D354" s="14"/>
      <c r="E354" s="14"/>
      <c r="F354" s="30">
        <v>9999</v>
      </c>
      <c r="G354" s="30">
        <v>9999</v>
      </c>
      <c r="H354" s="30">
        <v>9999</v>
      </c>
      <c r="I354" s="30">
        <v>9999</v>
      </c>
      <c r="J354" s="30">
        <v>9999</v>
      </c>
      <c r="K354" s="30">
        <v>9999</v>
      </c>
      <c r="L354" s="30">
        <v>9999</v>
      </c>
      <c r="M354" s="30">
        <v>9999</v>
      </c>
      <c r="N354" s="30">
        <v>9999</v>
      </c>
      <c r="O354" s="30">
        <v>9999</v>
      </c>
      <c r="P354" s="30">
        <v>9999</v>
      </c>
      <c r="Q354" s="30">
        <v>9999</v>
      </c>
      <c r="R354" s="30">
        <v>9999</v>
      </c>
      <c r="S354" s="30">
        <v>9999</v>
      </c>
      <c r="T354" s="30">
        <v>9999</v>
      </c>
      <c r="U354" s="30">
        <v>9999</v>
      </c>
      <c r="V354" s="30">
        <v>9999</v>
      </c>
      <c r="W354" s="30">
        <v>9999</v>
      </c>
      <c r="X354" s="30">
        <v>9999</v>
      </c>
      <c r="Y354" s="30">
        <v>9999</v>
      </c>
      <c r="Z354" s="30">
        <v>9999</v>
      </c>
      <c r="AA354" s="30">
        <v>9999</v>
      </c>
      <c r="AB354" s="30">
        <v>9999</v>
      </c>
      <c r="AC354" s="30">
        <v>9999</v>
      </c>
      <c r="AD354" s="30">
        <v>9999</v>
      </c>
      <c r="AE354" s="30">
        <v>9999</v>
      </c>
      <c r="AF354" s="30">
        <v>9999</v>
      </c>
      <c r="AG354" s="30">
        <v>9999</v>
      </c>
      <c r="AH354" s="30">
        <v>9999</v>
      </c>
      <c r="AI354" s="30">
        <v>9999</v>
      </c>
      <c r="AJ354" s="30">
        <v>9999</v>
      </c>
      <c r="AK354" s="30">
        <v>9999</v>
      </c>
      <c r="AL354" s="30">
        <v>9999</v>
      </c>
      <c r="AM354" s="30">
        <v>9999</v>
      </c>
      <c r="AN354" s="30">
        <v>9999</v>
      </c>
      <c r="AO354" s="30">
        <v>9999</v>
      </c>
      <c r="AP354" s="30">
        <v>9999</v>
      </c>
      <c r="AQ354" s="30">
        <v>9999</v>
      </c>
      <c r="AR354" s="30">
        <v>9999</v>
      </c>
      <c r="AS354" s="30">
        <v>9999</v>
      </c>
      <c r="AT354" s="30">
        <v>9999</v>
      </c>
      <c r="AU354" s="30">
        <v>9999</v>
      </c>
      <c r="AV354" s="30">
        <v>9999</v>
      </c>
      <c r="AW354" s="525">
        <v>9999</v>
      </c>
      <c r="AX354" s="30">
        <v>9999</v>
      </c>
      <c r="AY354" s="30">
        <v>9999</v>
      </c>
      <c r="AZ354" s="30">
        <v>9999</v>
      </c>
      <c r="BA354" s="30">
        <v>9999</v>
      </c>
      <c r="BB354" s="30">
        <v>9999</v>
      </c>
      <c r="BC354" s="30">
        <v>9999</v>
      </c>
      <c r="BD354" s="30">
        <v>9999</v>
      </c>
      <c r="BE354" s="30">
        <v>9999</v>
      </c>
      <c r="BF354" s="30">
        <v>9999</v>
      </c>
      <c r="BG354" s="30">
        <v>9999</v>
      </c>
      <c r="BH354" s="30">
        <v>9999</v>
      </c>
      <c r="BI354" s="30">
        <v>9999</v>
      </c>
      <c r="BJ354" s="30">
        <v>9999</v>
      </c>
      <c r="BK354" s="30">
        <v>9999</v>
      </c>
      <c r="BL354" s="30">
        <v>9999</v>
      </c>
      <c r="BM354" s="30">
        <v>9999</v>
      </c>
      <c r="BN354" s="30">
        <v>9999</v>
      </c>
      <c r="BO354" s="30">
        <v>9999</v>
      </c>
      <c r="BP354" s="30">
        <v>9999</v>
      </c>
      <c r="BQ354" s="30">
        <v>9999</v>
      </c>
      <c r="BR354" s="30">
        <v>9999</v>
      </c>
      <c r="BS354" s="30">
        <v>9999</v>
      </c>
      <c r="BT354" s="30">
        <v>9999</v>
      </c>
      <c r="BU354" s="30">
        <v>9999</v>
      </c>
      <c r="BV354" s="30">
        <v>9999</v>
      </c>
      <c r="BW354" s="30">
        <v>9999</v>
      </c>
      <c r="BX354" s="30">
        <v>9999</v>
      </c>
      <c r="BY354" s="30">
        <v>9999</v>
      </c>
      <c r="BZ354" s="30">
        <v>9999</v>
      </c>
      <c r="CA354" s="30">
        <v>9999</v>
      </c>
      <c r="CB354" s="30">
        <v>9999</v>
      </c>
      <c r="CC354" s="30">
        <v>9999</v>
      </c>
      <c r="CD354" s="30">
        <v>9999</v>
      </c>
      <c r="CE354" s="30">
        <v>9999</v>
      </c>
      <c r="CF354" s="30">
        <v>9999</v>
      </c>
      <c r="CG354" s="30">
        <v>9999</v>
      </c>
      <c r="CH354" s="30">
        <v>9999</v>
      </c>
      <c r="CI354" s="30">
        <v>9999</v>
      </c>
      <c r="CJ354" s="30">
        <v>9999</v>
      </c>
      <c r="CK354" s="30">
        <v>9999</v>
      </c>
      <c r="CL354" s="30">
        <v>9999</v>
      </c>
      <c r="CM354" s="30">
        <v>9999</v>
      </c>
      <c r="CN354" s="30"/>
    </row>
    <row r="355" spans="1:92" ht="12.75" customHeight="1">
      <c r="A355" s="187" t="str">
        <f t="shared" si="61"/>
        <v>20251001_MaxRate</v>
      </c>
      <c r="B355" s="436">
        <v>0</v>
      </c>
      <c r="C355" s="96" t="s">
        <v>867</v>
      </c>
      <c r="D355" s="14"/>
      <c r="E355" s="14"/>
      <c r="F355" s="30">
        <v>9999</v>
      </c>
      <c r="G355" s="30">
        <v>9999</v>
      </c>
      <c r="H355" s="30">
        <v>9999</v>
      </c>
      <c r="I355" s="30">
        <v>9999</v>
      </c>
      <c r="J355" s="30">
        <v>9999</v>
      </c>
      <c r="K355" s="30">
        <v>9999</v>
      </c>
      <c r="L355" s="30">
        <v>9999</v>
      </c>
      <c r="M355" s="30">
        <v>9999</v>
      </c>
      <c r="N355" s="30">
        <v>9999</v>
      </c>
      <c r="O355" s="30">
        <v>9999</v>
      </c>
      <c r="P355" s="30">
        <v>9999</v>
      </c>
      <c r="Q355" s="30">
        <v>9999</v>
      </c>
      <c r="R355" s="30">
        <v>9999</v>
      </c>
      <c r="S355" s="30">
        <v>9999</v>
      </c>
      <c r="T355" s="30">
        <v>9999</v>
      </c>
      <c r="U355" s="30">
        <v>9999</v>
      </c>
      <c r="V355" s="30">
        <v>9999</v>
      </c>
      <c r="W355" s="30">
        <v>9999</v>
      </c>
      <c r="X355" s="30">
        <v>9999</v>
      </c>
      <c r="Y355" s="30">
        <v>9999</v>
      </c>
      <c r="Z355" s="30">
        <v>9999</v>
      </c>
      <c r="AA355" s="30">
        <v>9999</v>
      </c>
      <c r="AB355" s="30">
        <v>9999</v>
      </c>
      <c r="AC355" s="30">
        <v>9999</v>
      </c>
      <c r="AD355" s="30">
        <v>9999</v>
      </c>
      <c r="AE355" s="30">
        <v>9999</v>
      </c>
      <c r="AF355" s="30">
        <v>9999</v>
      </c>
      <c r="AG355" s="30">
        <v>9999</v>
      </c>
      <c r="AH355" s="30">
        <v>9999</v>
      </c>
      <c r="AI355" s="30">
        <v>9999</v>
      </c>
      <c r="AJ355" s="30">
        <v>9999</v>
      </c>
      <c r="AK355" s="30">
        <v>9999</v>
      </c>
      <c r="AL355" s="30">
        <v>9999</v>
      </c>
      <c r="AM355" s="30">
        <v>9999</v>
      </c>
      <c r="AN355" s="30">
        <v>9999</v>
      </c>
      <c r="AO355" s="30">
        <v>9999</v>
      </c>
      <c r="AP355" s="30">
        <v>9999</v>
      </c>
      <c r="AQ355" s="30">
        <v>9999</v>
      </c>
      <c r="AR355" s="30">
        <v>9999</v>
      </c>
      <c r="AS355" s="30">
        <v>9999</v>
      </c>
      <c r="AT355" s="30">
        <v>9999</v>
      </c>
      <c r="AU355" s="30">
        <v>9999</v>
      </c>
      <c r="AV355" s="30">
        <v>9999</v>
      </c>
      <c r="AW355" s="525">
        <v>9999</v>
      </c>
      <c r="AX355" s="30">
        <v>9999</v>
      </c>
      <c r="AY355" s="30">
        <v>9999</v>
      </c>
      <c r="AZ355" s="30">
        <v>9999</v>
      </c>
      <c r="BA355" s="30">
        <v>9999</v>
      </c>
      <c r="BB355" s="30">
        <v>9999</v>
      </c>
      <c r="BC355" s="30">
        <v>9999</v>
      </c>
      <c r="BD355" s="30">
        <v>9999</v>
      </c>
      <c r="BE355" s="30">
        <v>9999</v>
      </c>
      <c r="BF355" s="30">
        <v>9999</v>
      </c>
      <c r="BG355" s="30">
        <v>9999</v>
      </c>
      <c r="BH355" s="30">
        <v>9999</v>
      </c>
      <c r="BI355" s="30">
        <v>9999</v>
      </c>
      <c r="BJ355" s="30">
        <v>9999</v>
      </c>
      <c r="BK355" s="30">
        <v>9999</v>
      </c>
      <c r="BL355" s="30">
        <v>9999</v>
      </c>
      <c r="BM355" s="30">
        <v>9999</v>
      </c>
      <c r="BN355" s="30">
        <v>9999</v>
      </c>
      <c r="BO355" s="30">
        <v>9999</v>
      </c>
      <c r="BP355" s="30">
        <v>9999</v>
      </c>
      <c r="BQ355" s="30">
        <v>9999</v>
      </c>
      <c r="BR355" s="30">
        <v>9999</v>
      </c>
      <c r="BS355" s="30">
        <v>9999</v>
      </c>
      <c r="BT355" s="30">
        <v>9999</v>
      </c>
      <c r="BU355" s="30">
        <v>9999</v>
      </c>
      <c r="BV355" s="30">
        <v>9999</v>
      </c>
      <c r="BW355" s="30">
        <v>9999</v>
      </c>
      <c r="BX355" s="30">
        <v>9999</v>
      </c>
      <c r="BY355" s="30">
        <v>9999</v>
      </c>
      <c r="BZ355" s="30">
        <v>9999</v>
      </c>
      <c r="CA355" s="30">
        <v>9999</v>
      </c>
      <c r="CB355" s="30">
        <v>9999</v>
      </c>
      <c r="CC355" s="30">
        <v>9999</v>
      </c>
      <c r="CD355" s="30">
        <v>9999</v>
      </c>
      <c r="CE355" s="30">
        <v>9999</v>
      </c>
      <c r="CF355" s="30">
        <v>9999</v>
      </c>
      <c r="CG355" s="30">
        <v>9999</v>
      </c>
      <c r="CH355" s="30">
        <v>9999</v>
      </c>
      <c r="CI355" s="30">
        <v>9999</v>
      </c>
      <c r="CJ355" s="30">
        <v>9999</v>
      </c>
      <c r="CK355" s="30">
        <v>9999</v>
      </c>
      <c r="CL355" s="30">
        <v>9999</v>
      </c>
      <c r="CM355" s="30">
        <v>9999</v>
      </c>
      <c r="CN355" s="30"/>
    </row>
    <row r="356" spans="1:92" ht="12.75" customHeight="1">
      <c r="A356" s="187" t="str">
        <f t="shared" si="61"/>
        <v>20251001_MaxRate</v>
      </c>
      <c r="B356" s="436">
        <v>0</v>
      </c>
      <c r="C356" s="96" t="s">
        <v>868</v>
      </c>
      <c r="D356" s="14"/>
      <c r="E356" s="14"/>
      <c r="F356" s="30">
        <v>9999</v>
      </c>
      <c r="G356" s="30">
        <v>9999</v>
      </c>
      <c r="H356" s="30">
        <v>9999</v>
      </c>
      <c r="I356" s="30">
        <v>9999</v>
      </c>
      <c r="J356" s="30">
        <v>9999</v>
      </c>
      <c r="K356" s="30">
        <v>9999</v>
      </c>
      <c r="L356" s="30">
        <v>9999</v>
      </c>
      <c r="M356" s="30">
        <v>9999</v>
      </c>
      <c r="N356" s="30">
        <v>9999</v>
      </c>
      <c r="O356" s="30">
        <v>9999</v>
      </c>
      <c r="P356" s="30">
        <v>9999</v>
      </c>
      <c r="Q356" s="30">
        <v>9999</v>
      </c>
      <c r="R356" s="30">
        <v>9999</v>
      </c>
      <c r="S356" s="30">
        <v>9999</v>
      </c>
      <c r="T356" s="30">
        <v>9999</v>
      </c>
      <c r="U356" s="30">
        <v>9999</v>
      </c>
      <c r="V356" s="30">
        <v>9999</v>
      </c>
      <c r="W356" s="30">
        <v>9999</v>
      </c>
      <c r="X356" s="30">
        <v>9999</v>
      </c>
      <c r="Y356" s="30">
        <v>9999</v>
      </c>
      <c r="Z356" s="30">
        <v>9999</v>
      </c>
      <c r="AA356" s="30">
        <v>9999</v>
      </c>
      <c r="AB356" s="30">
        <v>9999</v>
      </c>
      <c r="AC356" s="30">
        <v>9999</v>
      </c>
      <c r="AD356" s="30">
        <v>9999</v>
      </c>
      <c r="AE356" s="30">
        <v>9999</v>
      </c>
      <c r="AF356" s="30">
        <v>9999</v>
      </c>
      <c r="AG356" s="30">
        <v>9999</v>
      </c>
      <c r="AH356" s="30">
        <v>9999</v>
      </c>
      <c r="AI356" s="30">
        <v>9999</v>
      </c>
      <c r="AJ356" s="30">
        <v>9999</v>
      </c>
      <c r="AK356" s="30">
        <v>9999</v>
      </c>
      <c r="AL356" s="30">
        <v>9999</v>
      </c>
      <c r="AM356" s="30">
        <v>9999</v>
      </c>
      <c r="AN356" s="30">
        <v>9999</v>
      </c>
      <c r="AO356" s="30">
        <v>9999</v>
      </c>
      <c r="AP356" s="30">
        <v>9999</v>
      </c>
      <c r="AQ356" s="30">
        <v>9999</v>
      </c>
      <c r="AR356" s="30">
        <v>9999</v>
      </c>
      <c r="AS356" s="30">
        <v>9999</v>
      </c>
      <c r="AT356" s="30">
        <v>9999</v>
      </c>
      <c r="AU356" s="30">
        <v>9999</v>
      </c>
      <c r="AV356" s="30">
        <v>9999</v>
      </c>
      <c r="AW356" s="525">
        <v>9999</v>
      </c>
      <c r="AX356" s="30">
        <v>9999</v>
      </c>
      <c r="AY356" s="30">
        <v>9999</v>
      </c>
      <c r="AZ356" s="30">
        <v>9999</v>
      </c>
      <c r="BA356" s="30">
        <v>9999</v>
      </c>
      <c r="BB356" s="30">
        <v>9999</v>
      </c>
      <c r="BC356" s="30">
        <v>9999</v>
      </c>
      <c r="BD356" s="30">
        <v>9999</v>
      </c>
      <c r="BE356" s="30">
        <v>9999</v>
      </c>
      <c r="BF356" s="30">
        <v>9999</v>
      </c>
      <c r="BG356" s="30">
        <v>9999</v>
      </c>
      <c r="BH356" s="30">
        <v>9999</v>
      </c>
      <c r="BI356" s="30">
        <v>9999</v>
      </c>
      <c r="BJ356" s="30">
        <v>9999</v>
      </c>
      <c r="BK356" s="30">
        <v>9999</v>
      </c>
      <c r="BL356" s="30">
        <v>9999</v>
      </c>
      <c r="BM356" s="30">
        <v>9999</v>
      </c>
      <c r="BN356" s="30">
        <v>9999</v>
      </c>
      <c r="BO356" s="30">
        <v>9999</v>
      </c>
      <c r="BP356" s="30">
        <v>9999</v>
      </c>
      <c r="BQ356" s="30">
        <v>9999</v>
      </c>
      <c r="BR356" s="30">
        <v>9999</v>
      </c>
      <c r="BS356" s="30">
        <v>9999</v>
      </c>
      <c r="BT356" s="30">
        <v>9999</v>
      </c>
      <c r="BU356" s="30">
        <v>9999</v>
      </c>
      <c r="BV356" s="30">
        <v>9999</v>
      </c>
      <c r="BW356" s="30">
        <v>9999</v>
      </c>
      <c r="BX356" s="30">
        <v>9999</v>
      </c>
      <c r="BY356" s="30">
        <v>9999</v>
      </c>
      <c r="BZ356" s="30">
        <v>9999</v>
      </c>
      <c r="CA356" s="30">
        <v>9999</v>
      </c>
      <c r="CB356" s="30">
        <v>9999</v>
      </c>
      <c r="CC356" s="30">
        <v>9999</v>
      </c>
      <c r="CD356" s="30">
        <v>9999</v>
      </c>
      <c r="CE356" s="30">
        <v>9999</v>
      </c>
      <c r="CF356" s="30">
        <v>9999</v>
      </c>
      <c r="CG356" s="30">
        <v>9999</v>
      </c>
      <c r="CH356" s="30">
        <v>9999</v>
      </c>
      <c r="CI356" s="30">
        <v>9999</v>
      </c>
      <c r="CJ356" s="30">
        <v>9999</v>
      </c>
      <c r="CK356" s="30">
        <v>9999</v>
      </c>
      <c r="CL356" s="30">
        <v>9999</v>
      </c>
      <c r="CM356" s="30">
        <v>9999</v>
      </c>
      <c r="CN356" s="30"/>
    </row>
    <row r="357" spans="1:92" ht="12.75" customHeight="1">
      <c r="A357" s="187" t="str">
        <f t="shared" si="61"/>
        <v>20251001_MaxRate</v>
      </c>
      <c r="B357" s="436">
        <v>0</v>
      </c>
      <c r="C357" s="96" t="s">
        <v>869</v>
      </c>
      <c r="D357" s="14"/>
      <c r="E357" s="14"/>
      <c r="F357" s="30">
        <v>9999</v>
      </c>
      <c r="G357" s="30">
        <v>9999</v>
      </c>
      <c r="H357" s="30">
        <v>9999</v>
      </c>
      <c r="I357" s="30">
        <v>9999</v>
      </c>
      <c r="J357" s="30">
        <v>9999</v>
      </c>
      <c r="K357" s="30">
        <v>9999</v>
      </c>
      <c r="L357" s="30">
        <v>9999</v>
      </c>
      <c r="M357" s="30">
        <v>9999</v>
      </c>
      <c r="N357" s="30">
        <v>9999</v>
      </c>
      <c r="O357" s="30">
        <v>9999</v>
      </c>
      <c r="P357" s="30">
        <v>9999</v>
      </c>
      <c r="Q357" s="30">
        <v>9999</v>
      </c>
      <c r="R357" s="30">
        <v>9999</v>
      </c>
      <c r="S357" s="30">
        <v>9999</v>
      </c>
      <c r="T357" s="30">
        <v>9999</v>
      </c>
      <c r="U357" s="30">
        <v>9999</v>
      </c>
      <c r="V357" s="30">
        <v>9999</v>
      </c>
      <c r="W357" s="30">
        <v>9999</v>
      </c>
      <c r="X357" s="30">
        <v>9999</v>
      </c>
      <c r="Y357" s="30">
        <v>9999</v>
      </c>
      <c r="Z357" s="30">
        <v>9999</v>
      </c>
      <c r="AA357" s="30">
        <v>9999</v>
      </c>
      <c r="AB357" s="30">
        <v>9999</v>
      </c>
      <c r="AC357" s="30">
        <v>9999</v>
      </c>
      <c r="AD357" s="30">
        <v>9999</v>
      </c>
      <c r="AE357" s="30">
        <v>9999</v>
      </c>
      <c r="AF357" s="30">
        <v>9999</v>
      </c>
      <c r="AG357" s="30">
        <v>9999</v>
      </c>
      <c r="AH357" s="30">
        <v>9999</v>
      </c>
      <c r="AI357" s="30">
        <v>9999</v>
      </c>
      <c r="AJ357" s="30">
        <v>9999</v>
      </c>
      <c r="AK357" s="30">
        <v>9999</v>
      </c>
      <c r="AL357" s="30">
        <v>9999</v>
      </c>
      <c r="AM357" s="30">
        <v>9999</v>
      </c>
      <c r="AN357" s="30">
        <v>9999</v>
      </c>
      <c r="AO357" s="30">
        <v>9999</v>
      </c>
      <c r="AP357" s="30">
        <v>9999</v>
      </c>
      <c r="AQ357" s="30">
        <v>9999</v>
      </c>
      <c r="AR357" s="30">
        <v>9999</v>
      </c>
      <c r="AS357" s="30">
        <v>9999</v>
      </c>
      <c r="AT357" s="30">
        <v>9999</v>
      </c>
      <c r="AU357" s="30">
        <v>9999</v>
      </c>
      <c r="AV357" s="30">
        <v>9999</v>
      </c>
      <c r="AW357" s="525">
        <v>9999</v>
      </c>
      <c r="AX357" s="30">
        <v>9999</v>
      </c>
      <c r="AY357" s="30">
        <v>9999</v>
      </c>
      <c r="AZ357" s="30">
        <v>9999</v>
      </c>
      <c r="BA357" s="30">
        <v>9999</v>
      </c>
      <c r="BB357" s="30">
        <v>9999</v>
      </c>
      <c r="BC357" s="30">
        <v>9999</v>
      </c>
      <c r="BD357" s="30">
        <v>9999</v>
      </c>
      <c r="BE357" s="30">
        <v>9999</v>
      </c>
      <c r="BF357" s="30">
        <v>9999</v>
      </c>
      <c r="BG357" s="30">
        <v>9999</v>
      </c>
      <c r="BH357" s="30">
        <v>9999</v>
      </c>
      <c r="BI357" s="30">
        <v>9999</v>
      </c>
      <c r="BJ357" s="30">
        <v>9999</v>
      </c>
      <c r="BK357" s="30">
        <v>9999</v>
      </c>
      <c r="BL357" s="30">
        <v>9999</v>
      </c>
      <c r="BM357" s="30">
        <v>9999</v>
      </c>
      <c r="BN357" s="30">
        <v>9999</v>
      </c>
      <c r="BO357" s="30">
        <v>9999</v>
      </c>
      <c r="BP357" s="30">
        <v>9999</v>
      </c>
      <c r="BQ357" s="30">
        <v>9999</v>
      </c>
      <c r="BR357" s="30">
        <v>9999</v>
      </c>
      <c r="BS357" s="30">
        <v>9999</v>
      </c>
      <c r="BT357" s="30">
        <v>9999</v>
      </c>
      <c r="BU357" s="30">
        <v>9999</v>
      </c>
      <c r="BV357" s="30">
        <v>9999</v>
      </c>
      <c r="BW357" s="30">
        <v>9999</v>
      </c>
      <c r="BX357" s="30">
        <v>9999</v>
      </c>
      <c r="BY357" s="30">
        <v>9999</v>
      </c>
      <c r="BZ357" s="30">
        <v>9999</v>
      </c>
      <c r="CA357" s="30">
        <v>9999</v>
      </c>
      <c r="CB357" s="30">
        <v>9999</v>
      </c>
      <c r="CC357" s="30">
        <v>9999</v>
      </c>
      <c r="CD357" s="30">
        <v>9999</v>
      </c>
      <c r="CE357" s="30">
        <v>9999</v>
      </c>
      <c r="CF357" s="30">
        <v>9999</v>
      </c>
      <c r="CG357" s="30">
        <v>9999</v>
      </c>
      <c r="CH357" s="30">
        <v>9999</v>
      </c>
      <c r="CI357" s="30">
        <v>9999</v>
      </c>
      <c r="CJ357" s="30">
        <v>9999</v>
      </c>
      <c r="CK357" s="30">
        <v>9999</v>
      </c>
      <c r="CL357" s="30">
        <v>9999</v>
      </c>
      <c r="CM357" s="30">
        <v>9999</v>
      </c>
      <c r="CN357" s="30"/>
    </row>
    <row r="358" spans="1:92" ht="12.75" customHeight="1">
      <c r="A358" s="187" t="str">
        <f t="shared" si="61"/>
        <v>20251001_MaxRate</v>
      </c>
      <c r="B358" s="436">
        <v>0</v>
      </c>
      <c r="C358" s="96" t="s">
        <v>870</v>
      </c>
      <c r="D358" s="14"/>
      <c r="E358" s="14"/>
      <c r="F358" s="30">
        <v>9999</v>
      </c>
      <c r="G358" s="30">
        <v>9999</v>
      </c>
      <c r="H358" s="30">
        <v>9999</v>
      </c>
      <c r="I358" s="30">
        <v>9999</v>
      </c>
      <c r="J358" s="30">
        <v>9999</v>
      </c>
      <c r="K358" s="30">
        <v>9999</v>
      </c>
      <c r="L358" s="30">
        <v>9999</v>
      </c>
      <c r="M358" s="30">
        <v>9999</v>
      </c>
      <c r="N358" s="30">
        <v>9999</v>
      </c>
      <c r="O358" s="30">
        <v>9999</v>
      </c>
      <c r="P358" s="30">
        <v>9999</v>
      </c>
      <c r="Q358" s="30">
        <v>9999</v>
      </c>
      <c r="R358" s="30">
        <v>9999</v>
      </c>
      <c r="S358" s="30">
        <v>9999</v>
      </c>
      <c r="T358" s="30">
        <v>9999</v>
      </c>
      <c r="U358" s="30">
        <v>9999</v>
      </c>
      <c r="V358" s="30">
        <v>9999</v>
      </c>
      <c r="W358" s="30">
        <v>9999</v>
      </c>
      <c r="X358" s="30">
        <v>9999</v>
      </c>
      <c r="Y358" s="30">
        <v>9999</v>
      </c>
      <c r="Z358" s="30">
        <v>9999</v>
      </c>
      <c r="AA358" s="30">
        <v>9999</v>
      </c>
      <c r="AB358" s="30">
        <v>9999</v>
      </c>
      <c r="AC358" s="30">
        <v>9999</v>
      </c>
      <c r="AD358" s="30">
        <v>9999</v>
      </c>
      <c r="AE358" s="30">
        <v>9999</v>
      </c>
      <c r="AF358" s="30">
        <v>9999</v>
      </c>
      <c r="AG358" s="30">
        <v>9999</v>
      </c>
      <c r="AH358" s="30">
        <v>9999</v>
      </c>
      <c r="AI358" s="30">
        <v>9999</v>
      </c>
      <c r="AJ358" s="30">
        <v>9999</v>
      </c>
      <c r="AK358" s="30">
        <v>9999</v>
      </c>
      <c r="AL358" s="30">
        <v>9999</v>
      </c>
      <c r="AM358" s="30">
        <v>9999</v>
      </c>
      <c r="AN358" s="30">
        <v>9999</v>
      </c>
      <c r="AO358" s="30">
        <v>9999</v>
      </c>
      <c r="AP358" s="30">
        <v>9999</v>
      </c>
      <c r="AQ358" s="30">
        <v>9999</v>
      </c>
      <c r="AR358" s="30">
        <v>9999</v>
      </c>
      <c r="AS358" s="30">
        <v>9999</v>
      </c>
      <c r="AT358" s="30">
        <v>9999</v>
      </c>
      <c r="AU358" s="30">
        <v>9999</v>
      </c>
      <c r="AV358" s="30">
        <v>9999</v>
      </c>
      <c r="AW358" s="525">
        <v>9999</v>
      </c>
      <c r="AX358" s="30">
        <v>9999</v>
      </c>
      <c r="AY358" s="30">
        <v>9999</v>
      </c>
      <c r="AZ358" s="30">
        <v>9999</v>
      </c>
      <c r="BA358" s="30">
        <v>9999</v>
      </c>
      <c r="BB358" s="30">
        <v>9999</v>
      </c>
      <c r="BC358" s="30">
        <v>9999</v>
      </c>
      <c r="BD358" s="30">
        <v>9999</v>
      </c>
      <c r="BE358" s="30">
        <v>9999</v>
      </c>
      <c r="BF358" s="30">
        <v>9999</v>
      </c>
      <c r="BG358" s="30">
        <v>9999</v>
      </c>
      <c r="BH358" s="30">
        <v>9999</v>
      </c>
      <c r="BI358" s="30">
        <v>9999</v>
      </c>
      <c r="BJ358" s="30">
        <v>9999</v>
      </c>
      <c r="BK358" s="30">
        <v>9999</v>
      </c>
      <c r="BL358" s="30">
        <v>9999</v>
      </c>
      <c r="BM358" s="30">
        <v>9999</v>
      </c>
      <c r="BN358" s="30">
        <v>9999</v>
      </c>
      <c r="BO358" s="30">
        <v>9999</v>
      </c>
      <c r="BP358" s="30">
        <v>9999</v>
      </c>
      <c r="BQ358" s="30">
        <v>9999</v>
      </c>
      <c r="BR358" s="30">
        <v>9999</v>
      </c>
      <c r="BS358" s="30">
        <v>9999</v>
      </c>
      <c r="BT358" s="30">
        <v>9999</v>
      </c>
      <c r="BU358" s="30">
        <v>9999</v>
      </c>
      <c r="BV358" s="30">
        <v>9999</v>
      </c>
      <c r="BW358" s="30">
        <v>9999</v>
      </c>
      <c r="BX358" s="30">
        <v>9999</v>
      </c>
      <c r="BY358" s="30">
        <v>9999</v>
      </c>
      <c r="BZ358" s="30">
        <v>9999</v>
      </c>
      <c r="CA358" s="30">
        <v>9999</v>
      </c>
      <c r="CB358" s="30">
        <v>9999</v>
      </c>
      <c r="CC358" s="30">
        <v>9999</v>
      </c>
      <c r="CD358" s="30">
        <v>9999</v>
      </c>
      <c r="CE358" s="30">
        <v>9999</v>
      </c>
      <c r="CF358" s="30">
        <v>9999</v>
      </c>
      <c r="CG358" s="30">
        <v>9999</v>
      </c>
      <c r="CH358" s="30">
        <v>9999</v>
      </c>
      <c r="CI358" s="30">
        <v>9999</v>
      </c>
      <c r="CJ358" s="30">
        <v>9999</v>
      </c>
      <c r="CK358" s="30">
        <v>9999</v>
      </c>
      <c r="CL358" s="30">
        <v>9999</v>
      </c>
      <c r="CM358" s="30">
        <v>9999</v>
      </c>
      <c r="CN358" s="30"/>
    </row>
    <row r="359" spans="1:92" ht="12.75" customHeight="1">
      <c r="A359" s="187" t="str">
        <f t="shared" si="61"/>
        <v>20251001_MaxRate</v>
      </c>
      <c r="B359" s="436">
        <v>0</v>
      </c>
      <c r="C359" s="96" t="s">
        <v>871</v>
      </c>
      <c r="D359" s="14"/>
      <c r="E359" s="14"/>
      <c r="F359" s="30">
        <v>9999</v>
      </c>
      <c r="G359" s="30">
        <v>9999</v>
      </c>
      <c r="H359" s="30">
        <v>9999</v>
      </c>
      <c r="I359" s="30">
        <v>9999</v>
      </c>
      <c r="J359" s="30">
        <v>9999</v>
      </c>
      <c r="K359" s="30">
        <v>9999</v>
      </c>
      <c r="L359" s="30">
        <v>9999</v>
      </c>
      <c r="M359" s="30">
        <v>9999</v>
      </c>
      <c r="N359" s="30">
        <v>9999</v>
      </c>
      <c r="O359" s="30">
        <v>9999</v>
      </c>
      <c r="P359" s="30">
        <v>9999</v>
      </c>
      <c r="Q359" s="30">
        <v>9999</v>
      </c>
      <c r="R359" s="30">
        <v>9999</v>
      </c>
      <c r="S359" s="30">
        <v>9999</v>
      </c>
      <c r="T359" s="30">
        <v>9999</v>
      </c>
      <c r="U359" s="30">
        <v>9999</v>
      </c>
      <c r="V359" s="30">
        <v>9999</v>
      </c>
      <c r="W359" s="30">
        <v>9999</v>
      </c>
      <c r="X359" s="30">
        <v>9999</v>
      </c>
      <c r="Y359" s="30">
        <v>9999</v>
      </c>
      <c r="Z359" s="30">
        <v>9999</v>
      </c>
      <c r="AA359" s="30">
        <v>9999</v>
      </c>
      <c r="AB359" s="30">
        <v>9999</v>
      </c>
      <c r="AC359" s="30">
        <v>9999</v>
      </c>
      <c r="AD359" s="30">
        <v>9999</v>
      </c>
      <c r="AE359" s="30">
        <v>9999</v>
      </c>
      <c r="AF359" s="30">
        <v>9999</v>
      </c>
      <c r="AG359" s="30">
        <v>9999</v>
      </c>
      <c r="AH359" s="30">
        <v>9999</v>
      </c>
      <c r="AI359" s="30">
        <v>9999</v>
      </c>
      <c r="AJ359" s="30">
        <v>9999</v>
      </c>
      <c r="AK359" s="30">
        <v>9999</v>
      </c>
      <c r="AL359" s="30">
        <v>9999</v>
      </c>
      <c r="AM359" s="30">
        <v>9999</v>
      </c>
      <c r="AN359" s="30">
        <v>9999</v>
      </c>
      <c r="AO359" s="30">
        <v>9999</v>
      </c>
      <c r="AP359" s="30">
        <v>9999</v>
      </c>
      <c r="AQ359" s="30">
        <v>9999</v>
      </c>
      <c r="AR359" s="30">
        <v>9999</v>
      </c>
      <c r="AS359" s="30">
        <v>9999</v>
      </c>
      <c r="AT359" s="30">
        <v>9999</v>
      </c>
      <c r="AU359" s="30">
        <v>9999</v>
      </c>
      <c r="AV359" s="30">
        <v>9999</v>
      </c>
      <c r="AW359" s="525">
        <v>9999</v>
      </c>
      <c r="AX359" s="30">
        <v>9999</v>
      </c>
      <c r="AY359" s="30">
        <v>9999</v>
      </c>
      <c r="AZ359" s="30">
        <v>9999</v>
      </c>
      <c r="BA359" s="30">
        <v>9999</v>
      </c>
      <c r="BB359" s="30">
        <v>9999</v>
      </c>
      <c r="BC359" s="30">
        <v>9999</v>
      </c>
      <c r="BD359" s="30">
        <v>9999</v>
      </c>
      <c r="BE359" s="30">
        <v>9999</v>
      </c>
      <c r="BF359" s="30">
        <v>9999</v>
      </c>
      <c r="BG359" s="30">
        <v>9999</v>
      </c>
      <c r="BH359" s="30">
        <v>9999</v>
      </c>
      <c r="BI359" s="30">
        <v>9999</v>
      </c>
      <c r="BJ359" s="30">
        <v>9999</v>
      </c>
      <c r="BK359" s="30">
        <v>9999</v>
      </c>
      <c r="BL359" s="30">
        <v>9999</v>
      </c>
      <c r="BM359" s="30">
        <v>9999</v>
      </c>
      <c r="BN359" s="30">
        <v>9999</v>
      </c>
      <c r="BO359" s="30">
        <v>9999</v>
      </c>
      <c r="BP359" s="30">
        <v>9999</v>
      </c>
      <c r="BQ359" s="30">
        <v>9999</v>
      </c>
      <c r="BR359" s="30">
        <v>9999</v>
      </c>
      <c r="BS359" s="30">
        <v>9999</v>
      </c>
      <c r="BT359" s="30">
        <v>9999</v>
      </c>
      <c r="BU359" s="30">
        <v>9999</v>
      </c>
      <c r="BV359" s="30">
        <v>9999</v>
      </c>
      <c r="BW359" s="30">
        <v>9999</v>
      </c>
      <c r="BX359" s="30">
        <v>9999</v>
      </c>
      <c r="BY359" s="30">
        <v>9999</v>
      </c>
      <c r="BZ359" s="30">
        <v>9999</v>
      </c>
      <c r="CA359" s="30">
        <v>9999</v>
      </c>
      <c r="CB359" s="30">
        <v>9999</v>
      </c>
      <c r="CC359" s="30">
        <v>9999</v>
      </c>
      <c r="CD359" s="30">
        <v>9999</v>
      </c>
      <c r="CE359" s="30">
        <v>9999</v>
      </c>
      <c r="CF359" s="30">
        <v>9999</v>
      </c>
      <c r="CG359" s="30">
        <v>9999</v>
      </c>
      <c r="CH359" s="30">
        <v>9999</v>
      </c>
      <c r="CI359" s="30">
        <v>9999</v>
      </c>
      <c r="CJ359" s="30">
        <v>9999</v>
      </c>
      <c r="CK359" s="30">
        <v>9999</v>
      </c>
      <c r="CL359" s="30">
        <v>9999</v>
      </c>
      <c r="CM359" s="30">
        <v>9999</v>
      </c>
      <c r="CN359" s="30"/>
    </row>
    <row r="360" spans="1:92" ht="12.75" customHeight="1">
      <c r="A360" s="187" t="str">
        <f t="shared" si="61"/>
        <v>20251001_MaxRate</v>
      </c>
      <c r="B360" s="436">
        <v>0</v>
      </c>
      <c r="C360" s="96" t="s">
        <v>872</v>
      </c>
      <c r="D360" s="14"/>
      <c r="E360" s="14"/>
      <c r="F360" s="30">
        <v>9999</v>
      </c>
      <c r="G360" s="30">
        <v>9999</v>
      </c>
      <c r="H360" s="30">
        <v>9999</v>
      </c>
      <c r="I360" s="30">
        <v>9999</v>
      </c>
      <c r="J360" s="30">
        <v>9999</v>
      </c>
      <c r="K360" s="30">
        <v>9999</v>
      </c>
      <c r="L360" s="30">
        <v>9999</v>
      </c>
      <c r="M360" s="30">
        <v>9999</v>
      </c>
      <c r="N360" s="30">
        <v>9999</v>
      </c>
      <c r="O360" s="30">
        <v>9999</v>
      </c>
      <c r="P360" s="30">
        <v>9999</v>
      </c>
      <c r="Q360" s="30">
        <v>9999</v>
      </c>
      <c r="R360" s="30">
        <v>9999</v>
      </c>
      <c r="S360" s="30">
        <v>9999</v>
      </c>
      <c r="T360" s="30">
        <v>9999</v>
      </c>
      <c r="U360" s="30">
        <v>9999</v>
      </c>
      <c r="V360" s="30">
        <v>9999</v>
      </c>
      <c r="W360" s="30">
        <v>9999</v>
      </c>
      <c r="X360" s="30">
        <v>9999</v>
      </c>
      <c r="Y360" s="30">
        <v>9999</v>
      </c>
      <c r="Z360" s="30">
        <v>9999</v>
      </c>
      <c r="AA360" s="30">
        <v>9999</v>
      </c>
      <c r="AB360" s="30">
        <v>9999</v>
      </c>
      <c r="AC360" s="30">
        <v>9999</v>
      </c>
      <c r="AD360" s="30">
        <v>9999</v>
      </c>
      <c r="AE360" s="30">
        <v>9999</v>
      </c>
      <c r="AF360" s="30">
        <v>9999</v>
      </c>
      <c r="AG360" s="30">
        <v>9999</v>
      </c>
      <c r="AH360" s="30">
        <v>9999</v>
      </c>
      <c r="AI360" s="30">
        <v>9999</v>
      </c>
      <c r="AJ360" s="30">
        <v>9999</v>
      </c>
      <c r="AK360" s="30">
        <v>9999</v>
      </c>
      <c r="AL360" s="30">
        <v>9999</v>
      </c>
      <c r="AM360" s="30">
        <v>9999</v>
      </c>
      <c r="AN360" s="30">
        <v>9999</v>
      </c>
      <c r="AO360" s="30">
        <v>9999</v>
      </c>
      <c r="AP360" s="30">
        <v>9999</v>
      </c>
      <c r="AQ360" s="30">
        <v>9999</v>
      </c>
      <c r="AR360" s="30">
        <v>9999</v>
      </c>
      <c r="AS360" s="30">
        <v>9999</v>
      </c>
      <c r="AT360" s="30">
        <v>9999</v>
      </c>
      <c r="AU360" s="30">
        <v>9999</v>
      </c>
      <c r="AV360" s="30">
        <v>9999</v>
      </c>
      <c r="AW360" s="525">
        <v>9999</v>
      </c>
      <c r="AX360" s="30">
        <v>9999</v>
      </c>
      <c r="AY360" s="30">
        <v>9999</v>
      </c>
      <c r="AZ360" s="30">
        <v>9999</v>
      </c>
      <c r="BA360" s="30">
        <v>9999</v>
      </c>
      <c r="BB360" s="30">
        <v>9999</v>
      </c>
      <c r="BC360" s="30">
        <v>9999</v>
      </c>
      <c r="BD360" s="30">
        <v>9999</v>
      </c>
      <c r="BE360" s="30">
        <v>9999</v>
      </c>
      <c r="BF360" s="30">
        <v>9999</v>
      </c>
      <c r="BG360" s="30">
        <v>9999</v>
      </c>
      <c r="BH360" s="30">
        <v>9999</v>
      </c>
      <c r="BI360" s="30">
        <v>9999</v>
      </c>
      <c r="BJ360" s="30">
        <v>9999</v>
      </c>
      <c r="BK360" s="30">
        <v>9999</v>
      </c>
      <c r="BL360" s="30">
        <v>9999</v>
      </c>
      <c r="BM360" s="30">
        <v>9999</v>
      </c>
      <c r="BN360" s="30">
        <v>9999</v>
      </c>
      <c r="BO360" s="30">
        <v>9999</v>
      </c>
      <c r="BP360" s="30">
        <v>9999</v>
      </c>
      <c r="BQ360" s="30">
        <v>9999</v>
      </c>
      <c r="BR360" s="30">
        <v>9999</v>
      </c>
      <c r="BS360" s="30">
        <v>9999</v>
      </c>
      <c r="BT360" s="30">
        <v>9999</v>
      </c>
      <c r="BU360" s="30">
        <v>9999</v>
      </c>
      <c r="BV360" s="30">
        <v>9999</v>
      </c>
      <c r="BW360" s="30">
        <v>9999</v>
      </c>
      <c r="BX360" s="30">
        <v>9999</v>
      </c>
      <c r="BY360" s="30">
        <v>9999</v>
      </c>
      <c r="BZ360" s="30">
        <v>9999</v>
      </c>
      <c r="CA360" s="30">
        <v>9999</v>
      </c>
      <c r="CB360" s="30">
        <v>9999</v>
      </c>
      <c r="CC360" s="30">
        <v>9999</v>
      </c>
      <c r="CD360" s="30">
        <v>9999</v>
      </c>
      <c r="CE360" s="30">
        <v>9999</v>
      </c>
      <c r="CF360" s="30">
        <v>9999</v>
      </c>
      <c r="CG360" s="30">
        <v>9999</v>
      </c>
      <c r="CH360" s="30">
        <v>9999</v>
      </c>
      <c r="CI360" s="30">
        <v>9999</v>
      </c>
      <c r="CJ360" s="30">
        <v>9999</v>
      </c>
      <c r="CK360" s="30">
        <v>9999</v>
      </c>
      <c r="CL360" s="30">
        <v>9999</v>
      </c>
      <c r="CM360" s="30">
        <v>9999</v>
      </c>
      <c r="CN360" s="30"/>
    </row>
    <row r="361" spans="1:92" ht="12.75" customHeight="1">
      <c r="A361" s="187" t="str">
        <f t="shared" si="61"/>
        <v>20251001_MaxRate</v>
      </c>
      <c r="B361" s="436">
        <v>0</v>
      </c>
      <c r="C361" s="96" t="s">
        <v>873</v>
      </c>
      <c r="D361" s="14"/>
      <c r="E361" s="14"/>
      <c r="F361" s="30">
        <v>9999</v>
      </c>
      <c r="G361" s="30">
        <v>9999</v>
      </c>
      <c r="H361" s="30">
        <v>9999</v>
      </c>
      <c r="I361" s="30">
        <v>9999</v>
      </c>
      <c r="J361" s="30">
        <v>9999</v>
      </c>
      <c r="K361" s="30">
        <v>9999</v>
      </c>
      <c r="L361" s="30">
        <v>9999</v>
      </c>
      <c r="M361" s="30">
        <v>9999</v>
      </c>
      <c r="N361" s="30">
        <v>9999</v>
      </c>
      <c r="O361" s="30">
        <v>9999</v>
      </c>
      <c r="P361" s="30">
        <v>9999</v>
      </c>
      <c r="Q361" s="30">
        <v>9999</v>
      </c>
      <c r="R361" s="30">
        <v>9999</v>
      </c>
      <c r="S361" s="30">
        <v>9999</v>
      </c>
      <c r="T361" s="30">
        <v>9999</v>
      </c>
      <c r="U361" s="30">
        <v>9999</v>
      </c>
      <c r="V361" s="30">
        <v>9999</v>
      </c>
      <c r="W361" s="30">
        <v>9999</v>
      </c>
      <c r="X361" s="30">
        <v>9999</v>
      </c>
      <c r="Y361" s="30">
        <v>9999</v>
      </c>
      <c r="Z361" s="30">
        <v>9999</v>
      </c>
      <c r="AA361" s="30">
        <v>9999</v>
      </c>
      <c r="AB361" s="30">
        <v>9999</v>
      </c>
      <c r="AC361" s="30">
        <v>9999</v>
      </c>
      <c r="AD361" s="30">
        <v>9999</v>
      </c>
      <c r="AE361" s="30">
        <v>9999</v>
      </c>
      <c r="AF361" s="30">
        <v>9999</v>
      </c>
      <c r="AG361" s="30">
        <v>9999</v>
      </c>
      <c r="AH361" s="30">
        <v>9999</v>
      </c>
      <c r="AI361" s="30">
        <v>9999</v>
      </c>
      <c r="AJ361" s="30">
        <v>9999</v>
      </c>
      <c r="AK361" s="30">
        <v>9999</v>
      </c>
      <c r="AL361" s="30">
        <v>9999</v>
      </c>
      <c r="AM361" s="30">
        <v>9999</v>
      </c>
      <c r="AN361" s="30">
        <v>9999</v>
      </c>
      <c r="AO361" s="30">
        <v>9999</v>
      </c>
      <c r="AP361" s="30">
        <v>9999</v>
      </c>
      <c r="AQ361" s="30">
        <v>9999</v>
      </c>
      <c r="AR361" s="30">
        <v>9999</v>
      </c>
      <c r="AS361" s="30">
        <v>9999</v>
      </c>
      <c r="AT361" s="30">
        <v>9999</v>
      </c>
      <c r="AU361" s="30">
        <v>9999</v>
      </c>
      <c r="AV361" s="30">
        <v>9999</v>
      </c>
      <c r="AW361" s="525">
        <v>9999</v>
      </c>
      <c r="AX361" s="30">
        <v>9999</v>
      </c>
      <c r="AY361" s="30">
        <v>9999</v>
      </c>
      <c r="AZ361" s="30">
        <v>9999</v>
      </c>
      <c r="BA361" s="30">
        <v>9999</v>
      </c>
      <c r="BB361" s="30">
        <v>9999</v>
      </c>
      <c r="BC361" s="30">
        <v>9999</v>
      </c>
      <c r="BD361" s="30">
        <v>9999</v>
      </c>
      <c r="BE361" s="30">
        <v>9999</v>
      </c>
      <c r="BF361" s="30">
        <v>9999</v>
      </c>
      <c r="BG361" s="30">
        <v>9999</v>
      </c>
      <c r="BH361" s="30">
        <v>9999</v>
      </c>
      <c r="BI361" s="30">
        <v>9999</v>
      </c>
      <c r="BJ361" s="30">
        <v>9999</v>
      </c>
      <c r="BK361" s="30">
        <v>9999</v>
      </c>
      <c r="BL361" s="30">
        <v>9999</v>
      </c>
      <c r="BM361" s="30">
        <v>9999</v>
      </c>
      <c r="BN361" s="30">
        <v>9999</v>
      </c>
      <c r="BO361" s="30">
        <v>9999</v>
      </c>
      <c r="BP361" s="30">
        <v>9999</v>
      </c>
      <c r="BQ361" s="30">
        <v>9999</v>
      </c>
      <c r="BR361" s="30">
        <v>9999</v>
      </c>
      <c r="BS361" s="30">
        <v>9999</v>
      </c>
      <c r="BT361" s="30">
        <v>9999</v>
      </c>
      <c r="BU361" s="30">
        <v>9999</v>
      </c>
      <c r="BV361" s="30">
        <v>9999</v>
      </c>
      <c r="BW361" s="30">
        <v>9999</v>
      </c>
      <c r="BX361" s="30">
        <v>9999</v>
      </c>
      <c r="BY361" s="30">
        <v>9999</v>
      </c>
      <c r="BZ361" s="30">
        <v>9999</v>
      </c>
      <c r="CA361" s="30">
        <v>9999</v>
      </c>
      <c r="CB361" s="30">
        <v>9999</v>
      </c>
      <c r="CC361" s="30">
        <v>9999</v>
      </c>
      <c r="CD361" s="30">
        <v>9999</v>
      </c>
      <c r="CE361" s="30">
        <v>9999</v>
      </c>
      <c r="CF361" s="30">
        <v>9999</v>
      </c>
      <c r="CG361" s="30">
        <v>9999</v>
      </c>
      <c r="CH361" s="30">
        <v>9999</v>
      </c>
      <c r="CI361" s="30">
        <v>9999</v>
      </c>
      <c r="CJ361" s="30">
        <v>9999</v>
      </c>
      <c r="CK361" s="30">
        <v>9999</v>
      </c>
      <c r="CL361" s="30">
        <v>9999</v>
      </c>
      <c r="CM361" s="30">
        <v>9999</v>
      </c>
      <c r="CN361" s="30"/>
    </row>
    <row r="362" spans="1:92" ht="12.75" customHeight="1">
      <c r="F362"/>
      <c r="G362"/>
      <c r="H362" s="185"/>
      <c r="I362" s="185"/>
      <c r="J362" s="185"/>
      <c r="K362" s="185"/>
      <c r="Q362" s="185"/>
      <c r="R362" s="185"/>
      <c r="T362" s="185"/>
      <c r="U362" s="185"/>
      <c r="Y362" s="185"/>
      <c r="Z362" s="185"/>
      <c r="AB362" s="185"/>
      <c r="AC362" s="185"/>
      <c r="AF362" s="185"/>
      <c r="AJ362" s="185"/>
      <c r="AM362" s="185"/>
      <c r="AP362" s="185"/>
      <c r="AR362" s="185"/>
      <c r="AT362" s="185"/>
      <c r="AU362" s="185"/>
      <c r="AV362" s="185"/>
      <c r="AW362" s="541"/>
      <c r="AX362" s="185"/>
      <c r="AY362" s="185"/>
      <c r="AZ362" s="185"/>
      <c r="BA362" s="185"/>
      <c r="BB362" s="185"/>
      <c r="BS362" s="185"/>
      <c r="BT362" s="185"/>
      <c r="BU362" s="185"/>
      <c r="BV362" s="185"/>
      <c r="CG362" s="185"/>
      <c r="CH362" s="185"/>
      <c r="CI362" s="185"/>
      <c r="CJ362" s="185"/>
      <c r="CK362" s="185"/>
      <c r="CN362" s="97"/>
    </row>
    <row r="363" spans="1:92" ht="12.75" customHeight="1">
      <c r="A363" s="18" t="str">
        <f ca="1">GetNameRange(A364)</f>
        <v>index_term_cap_rate_min_table_aig</v>
      </c>
      <c r="B363" s="18"/>
      <c r="D363" s="18"/>
      <c r="E363" s="18"/>
      <c r="F363" s="18"/>
      <c r="G363" s="18"/>
      <c r="H363" s="185"/>
      <c r="I363" s="185"/>
      <c r="J363" s="185"/>
      <c r="K363" s="185"/>
      <c r="Q363" s="185"/>
      <c r="R363" s="185"/>
      <c r="T363" s="185"/>
      <c r="U363" s="185"/>
      <c r="Y363" s="185"/>
      <c r="Z363" s="185"/>
      <c r="AB363" s="185"/>
      <c r="AC363" s="185"/>
      <c r="AF363" s="185"/>
      <c r="AJ363" s="185"/>
      <c r="AM363" s="185"/>
      <c r="AP363" s="185"/>
      <c r="AR363" s="185"/>
      <c r="AT363" s="185"/>
      <c r="AU363" s="185"/>
      <c r="AV363" s="185"/>
      <c r="AW363" s="541"/>
      <c r="AX363" s="185"/>
      <c r="AY363" s="185"/>
      <c r="AZ363" s="185"/>
      <c r="BA363" s="185"/>
      <c r="BB363" s="185"/>
      <c r="BS363" s="185"/>
      <c r="BT363" s="185"/>
      <c r="BU363" s="185"/>
      <c r="BV363" s="185"/>
      <c r="CG363" s="185"/>
      <c r="CH363" s="185"/>
      <c r="CI363" s="185"/>
      <c r="CJ363" s="185"/>
      <c r="CK363" s="185"/>
      <c r="CN363" s="97"/>
    </row>
    <row r="364" spans="1:92" ht="12.75" customHeight="1">
      <c r="A364" s="93"/>
      <c r="B364" s="93"/>
      <c r="C364" s="93" t="str">
        <f>C$4</f>
        <v>crediting_type_dyn_aig</v>
      </c>
      <c r="D364" s="88" t="str">
        <f>D$4</f>
        <v>Value</v>
      </c>
      <c r="E364" s="88"/>
      <c r="F364" s="88" t="str">
        <f t="shared" ref="F364:BR364" si="62">F$4</f>
        <v>FX1Fix</v>
      </c>
      <c r="G364" s="88" t="str">
        <f t="shared" si="62"/>
        <v>FG1Fix</v>
      </c>
      <c r="H364" s="88" t="str">
        <f t="shared" si="62"/>
        <v>MSAPRt</v>
      </c>
      <c r="I364" s="88" t="str">
        <f t="shared" si="62"/>
        <v>PGAPRt</v>
      </c>
      <c r="J364" s="88" t="str">
        <f t="shared" si="62"/>
        <v>MS5PRt</v>
      </c>
      <c r="K364" s="88" t="str">
        <f t="shared" si="62"/>
        <v>PG5PRt</v>
      </c>
      <c r="L364" s="88" t="str">
        <f t="shared" si="62"/>
        <v>MS1PR2</v>
      </c>
      <c r="M364" s="88" t="str">
        <f t="shared" si="62"/>
        <v>MS1PRt</v>
      </c>
      <c r="N364" s="88" t="str">
        <f t="shared" si="62"/>
        <v>PG1PRt</v>
      </c>
      <c r="O364" s="88" t="str">
        <f t="shared" si="62"/>
        <v>SR1PRt</v>
      </c>
      <c r="P364" s="88" t="str">
        <f t="shared" si="62"/>
        <v>AQ1PRt</v>
      </c>
      <c r="Q364" s="88" t="str">
        <f t="shared" si="62"/>
        <v>AQ1PR1</v>
      </c>
      <c r="R364" s="88" t="str">
        <f t="shared" si="62"/>
        <v>AB1PRL</v>
      </c>
      <c r="S364" s="88" t="str">
        <f t="shared" si="62"/>
        <v>AB1PRt</v>
      </c>
      <c r="T364" s="88" t="str">
        <f t="shared" si="62"/>
        <v>AB1PR1</v>
      </c>
      <c r="U364" s="88" t="str">
        <f t="shared" si="62"/>
        <v>AB1PR2</v>
      </c>
      <c r="V364" s="88" t="str">
        <f t="shared" si="62"/>
        <v>AG1PRt</v>
      </c>
      <c r="W364" s="88" t="str">
        <f t="shared" si="62"/>
        <v>AG1PRG</v>
      </c>
      <c r="X364" s="88" t="str">
        <f t="shared" si="62"/>
        <v>AQ2PRt</v>
      </c>
      <c r="Y364" s="88" t="str">
        <f t="shared" si="62"/>
        <v>AQ2PR1</v>
      </c>
      <c r="Z364" s="88" t="str">
        <f t="shared" si="62"/>
        <v>AB2PRL</v>
      </c>
      <c r="AA364" s="88" t="str">
        <f t="shared" si="62"/>
        <v>AB2PRt</v>
      </c>
      <c r="AB364" s="88" t="str">
        <f t="shared" si="62"/>
        <v>AB2PR1</v>
      </c>
      <c r="AC364" s="88" t="str">
        <f t="shared" si="62"/>
        <v>AB2PR2</v>
      </c>
      <c r="AD364" s="88" t="str">
        <f t="shared" si="62"/>
        <v>LM1PRt</v>
      </c>
      <c r="AE364" s="88" t="str">
        <f t="shared" si="62"/>
        <v>ML1PRt</v>
      </c>
      <c r="AF364" s="88" t="str">
        <f t="shared" si="62"/>
        <v>ML1PR1</v>
      </c>
      <c r="AG364" s="88" t="str">
        <f t="shared" si="62"/>
        <v>PB1PRt</v>
      </c>
      <c r="AH364" s="88" t="str">
        <f t="shared" si="62"/>
        <v>PB1PRG</v>
      </c>
      <c r="AI364" s="88" t="str">
        <f t="shared" si="62"/>
        <v>PM1PRt</v>
      </c>
      <c r="AJ364" s="88" t="str">
        <f t="shared" si="62"/>
        <v>PM1PR1</v>
      </c>
      <c r="AK364" s="88" t="str">
        <f t="shared" si="62"/>
        <v>RS1PRt</v>
      </c>
      <c r="AL364" s="88" t="str">
        <f t="shared" si="62"/>
        <v>SP1PRt</v>
      </c>
      <c r="AM364" s="88" t="str">
        <f t="shared" si="62"/>
        <v>SP1PR1</v>
      </c>
      <c r="AN364" s="88" t="str">
        <f t="shared" si="62"/>
        <v>SP1PRG</v>
      </c>
      <c r="AO364" s="88" t="str">
        <f t="shared" si="62"/>
        <v>ML2PRt</v>
      </c>
      <c r="AP364" s="88" t="str">
        <f t="shared" si="62"/>
        <v>ML2PR1</v>
      </c>
      <c r="AQ364" s="88" t="str">
        <f t="shared" si="62"/>
        <v>PM2PRt</v>
      </c>
      <c r="AR364" s="88" t="str">
        <f t="shared" si="62"/>
        <v>PM2PR1</v>
      </c>
      <c r="AS364" s="88" t="str">
        <f t="shared" si="62"/>
        <v>SP2PRt</v>
      </c>
      <c r="AT364" s="88" t="str">
        <f t="shared" si="62"/>
        <v>DF1PRL</v>
      </c>
      <c r="AU364" s="88" t="str">
        <f t="shared" si="62"/>
        <v>DF1PRt</v>
      </c>
      <c r="AV364" s="88" t="str">
        <f t="shared" si="62"/>
        <v>DF1PR1</v>
      </c>
      <c r="AW364" s="525" t="str">
        <f t="shared" si="62"/>
        <v>IN1PRt</v>
      </c>
      <c r="AX364" s="88" t="str">
        <f t="shared" si="62"/>
        <v>DF1PR2</v>
      </c>
      <c r="AY364" s="88" t="str">
        <f t="shared" si="62"/>
        <v>DF2PRL</v>
      </c>
      <c r="AZ364" s="88" t="str">
        <f t="shared" si="62"/>
        <v>DF2PRt</v>
      </c>
      <c r="BA364" s="88" t="str">
        <f t="shared" si="62"/>
        <v>DF2PR1</v>
      </c>
      <c r="BB364" s="88" t="str">
        <f t="shared" si="62"/>
        <v>DF2PR2</v>
      </c>
      <c r="BC364" s="88" t="str">
        <f t="shared" si="62"/>
        <v>AB1Spd</v>
      </c>
      <c r="BD364" s="88" t="str">
        <f t="shared" si="62"/>
        <v>ML1Spd</v>
      </c>
      <c r="BE364" s="88" t="str">
        <f t="shared" si="62"/>
        <v>PM1Spd</v>
      </c>
      <c r="BF364" s="88" t="str">
        <f t="shared" si="62"/>
        <v>AB2Spd</v>
      </c>
      <c r="BG364" s="88" t="str">
        <f t="shared" si="62"/>
        <v>LM2Spd</v>
      </c>
      <c r="BH364" s="88" t="str">
        <f t="shared" si="62"/>
        <v>ML2Spd</v>
      </c>
      <c r="BI364" s="88" t="str">
        <f t="shared" si="62"/>
        <v>PM2Spd</v>
      </c>
      <c r="BJ364" s="88" t="str">
        <f t="shared" si="62"/>
        <v>LM1Cap</v>
      </c>
      <c r="BK364" s="88" t="str">
        <f t="shared" si="62"/>
        <v>ML1Cap</v>
      </c>
      <c r="BL364" s="88" t="str">
        <f t="shared" si="62"/>
        <v>PM1Cap</v>
      </c>
      <c r="BM364" s="88" t="str">
        <f t="shared" si="62"/>
        <v>EF1Cap</v>
      </c>
      <c r="BN364" s="88" t="str">
        <f t="shared" si="62"/>
        <v>RS1Cap</v>
      </c>
      <c r="BO364" s="88" t="str">
        <f t="shared" si="62"/>
        <v>SP1Cap</v>
      </c>
      <c r="BP364" s="88" t="str">
        <f t="shared" si="62"/>
        <v>EF1CaL</v>
      </c>
      <c r="BQ364" s="88" t="str">
        <f t="shared" si="62"/>
        <v>RS1CaL</v>
      </c>
      <c r="BR364" s="88" t="str">
        <f t="shared" si="62"/>
        <v>SP1CaL</v>
      </c>
      <c r="BS364" s="88" t="str">
        <f t="shared" ref="BS364:CM364" si="63">BS$4</f>
        <v>EF1CaK</v>
      </c>
      <c r="BT364" s="88" t="str">
        <f t="shared" si="63"/>
        <v>RS1CaK</v>
      </c>
      <c r="BU364" s="88" t="str">
        <f t="shared" si="63"/>
        <v>SP1CaK</v>
      </c>
      <c r="BV364" s="88" t="str">
        <f t="shared" si="63"/>
        <v>ND1CaK</v>
      </c>
      <c r="BW364" s="88" t="str">
        <f t="shared" si="63"/>
        <v>EF1CaM</v>
      </c>
      <c r="BX364" s="88" t="str">
        <f t="shared" si="63"/>
        <v>RS1CaM</v>
      </c>
      <c r="BY364" s="88" t="str">
        <f t="shared" si="63"/>
        <v>SP1CaM</v>
      </c>
      <c r="BZ364" s="88" t="str">
        <f t="shared" si="63"/>
        <v>SP1CaN</v>
      </c>
      <c r="CA364" s="88" t="str">
        <f t="shared" si="63"/>
        <v>LM2Cap</v>
      </c>
      <c r="CB364" s="88" t="str">
        <f t="shared" si="63"/>
        <v>ML2Cap</v>
      </c>
      <c r="CC364" s="88" t="str">
        <f t="shared" si="63"/>
        <v>PM2Cap</v>
      </c>
      <c r="CD364" s="88" t="str">
        <f t="shared" si="63"/>
        <v>SP5Ca1</v>
      </c>
      <c r="CE364" s="88" t="str">
        <f t="shared" si="63"/>
        <v>SP5Ca2</v>
      </c>
      <c r="CF364" s="88" t="str">
        <f t="shared" si="63"/>
        <v>SP5Cap</v>
      </c>
      <c r="CG364" s="88" t="str">
        <f t="shared" si="63"/>
        <v>FX1FiM</v>
      </c>
      <c r="CH364" s="88" t="str">
        <f t="shared" si="63"/>
        <v>ND1TrM</v>
      </c>
      <c r="CI364" s="88" t="str">
        <f t="shared" si="63"/>
        <v>ND1TrL</v>
      </c>
      <c r="CJ364" s="88" t="str">
        <f t="shared" si="63"/>
        <v>ND1CaM</v>
      </c>
      <c r="CK364" s="88" t="str">
        <f t="shared" si="63"/>
        <v>ND1CaL</v>
      </c>
      <c r="CL364" s="88" t="str">
        <f t="shared" si="63"/>
        <v>SP1Tri</v>
      </c>
      <c r="CM364" s="88" t="str">
        <f t="shared" si="63"/>
        <v>ND1Cap</v>
      </c>
      <c r="CN364" s="97"/>
    </row>
    <row r="365" spans="1:92" ht="12.75" customHeight="1">
      <c r="A365" s="94" t="s">
        <v>377</v>
      </c>
      <c r="B365" s="289" t="s">
        <v>393</v>
      </c>
      <c r="C365" s="290" t="s">
        <v>47</v>
      </c>
      <c r="D365" s="291"/>
      <c r="E365" s="291"/>
      <c r="F365" s="292"/>
      <c r="G365" s="292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  <c r="AA365" s="292"/>
      <c r="AB365" s="292"/>
      <c r="AC365" s="292"/>
      <c r="AD365" s="292"/>
      <c r="AE365" s="292"/>
      <c r="AF365" s="292"/>
      <c r="AG365" s="292"/>
      <c r="AH365" s="292"/>
      <c r="AI365" s="292"/>
      <c r="AJ365" s="292"/>
      <c r="AK365" s="292"/>
      <c r="AL365" s="292"/>
      <c r="AM365" s="292"/>
      <c r="AN365" s="292"/>
      <c r="AO365" s="292"/>
      <c r="AP365" s="292"/>
      <c r="AQ365" s="292"/>
      <c r="AR365" s="292"/>
      <c r="AS365" s="292"/>
      <c r="AT365" s="292"/>
      <c r="AU365" s="292"/>
      <c r="AV365" s="292"/>
      <c r="AW365" s="542"/>
      <c r="AX365" s="292"/>
      <c r="AY365" s="292"/>
      <c r="AZ365" s="292"/>
      <c r="BA365" s="292"/>
      <c r="BB365" s="292"/>
      <c r="BC365" s="292"/>
      <c r="BD365" s="292"/>
      <c r="BE365" s="292"/>
      <c r="BF365" s="292"/>
      <c r="BG365" s="292"/>
      <c r="BH365" s="292"/>
      <c r="BI365" s="292"/>
      <c r="BJ365" s="292"/>
      <c r="BK365" s="292"/>
      <c r="BL365" s="292"/>
      <c r="BM365" s="292"/>
      <c r="BN365" s="292"/>
      <c r="BO365" s="292"/>
      <c r="BP365" s="292"/>
      <c r="BQ365" s="292"/>
      <c r="BR365" s="292"/>
      <c r="BS365" s="292"/>
      <c r="BT365" s="292"/>
      <c r="BU365" s="292"/>
      <c r="BV365" s="292"/>
      <c r="BW365" s="292"/>
      <c r="BX365" s="292"/>
      <c r="BY365" s="292"/>
      <c r="BZ365" s="292"/>
      <c r="CA365" s="292"/>
      <c r="CB365" s="292"/>
      <c r="CC365" s="292"/>
      <c r="CD365" s="292"/>
      <c r="CE365" s="292"/>
      <c r="CF365" s="292"/>
      <c r="CG365" s="292"/>
      <c r="CH365" s="292"/>
      <c r="CI365" s="292"/>
      <c r="CJ365" s="292"/>
      <c r="CK365" s="292"/>
      <c r="CL365" s="292"/>
      <c r="CM365" s="292"/>
      <c r="CN365" s="97"/>
    </row>
    <row r="366" spans="1:92" ht="12.75" customHeight="1" collapsed="1">
      <c r="A366" s="96" t="str">
        <f t="shared" ref="A366:C388" si="64">A187</f>
        <v>20251001_MaxRate</v>
      </c>
      <c r="B366" s="96">
        <f t="shared" si="64"/>
        <v>0</v>
      </c>
      <c r="C366" s="96" t="str">
        <f t="shared" si="64"/>
        <v>WF5</v>
      </c>
      <c r="D366" s="14"/>
      <c r="E366" s="14"/>
      <c r="F366" s="179" t="s">
        <v>395</v>
      </c>
      <c r="G366" s="179" t="s">
        <v>395</v>
      </c>
      <c r="H366" s="179" t="s">
        <v>397</v>
      </c>
      <c r="I366" s="179" t="s">
        <v>397</v>
      </c>
      <c r="J366" s="179" t="s">
        <v>397</v>
      </c>
      <c r="K366" s="179" t="s">
        <v>397</v>
      </c>
      <c r="L366" s="179" t="s">
        <v>397</v>
      </c>
      <c r="M366" s="179" t="s">
        <v>397</v>
      </c>
      <c r="N366" s="179" t="s">
        <v>397</v>
      </c>
      <c r="O366" s="179" t="s">
        <v>397</v>
      </c>
      <c r="P366" s="179" t="s">
        <v>397</v>
      </c>
      <c r="Q366" s="179" t="s">
        <v>397</v>
      </c>
      <c r="R366" s="179" t="s">
        <v>397</v>
      </c>
      <c r="S366" s="179" t="s">
        <v>397</v>
      </c>
      <c r="T366" s="179" t="s">
        <v>397</v>
      </c>
      <c r="U366" s="179" t="s">
        <v>397</v>
      </c>
      <c r="V366" s="179" t="s">
        <v>397</v>
      </c>
      <c r="W366" s="179" t="s">
        <v>397</v>
      </c>
      <c r="X366" s="179" t="s">
        <v>397</v>
      </c>
      <c r="Y366" s="179" t="s">
        <v>397</v>
      </c>
      <c r="Z366" s="179" t="s">
        <v>397</v>
      </c>
      <c r="AA366" s="179" t="s">
        <v>397</v>
      </c>
      <c r="AB366" s="179" t="s">
        <v>397</v>
      </c>
      <c r="AC366" s="179" t="s">
        <v>397</v>
      </c>
      <c r="AD366" s="179" t="s">
        <v>397</v>
      </c>
      <c r="AE366" s="179" t="s">
        <v>397</v>
      </c>
      <c r="AF366" s="179" t="s">
        <v>397</v>
      </c>
      <c r="AG366" s="179" t="s">
        <v>397</v>
      </c>
      <c r="AH366" s="179" t="s">
        <v>397</v>
      </c>
      <c r="AI366" s="179" t="s">
        <v>397</v>
      </c>
      <c r="AJ366" s="179" t="s">
        <v>397</v>
      </c>
      <c r="AK366" s="179" t="s">
        <v>397</v>
      </c>
      <c r="AL366" s="179" t="s">
        <v>397</v>
      </c>
      <c r="AM366" s="179" t="s">
        <v>397</v>
      </c>
      <c r="AN366" s="179" t="s">
        <v>397</v>
      </c>
      <c r="AO366" s="179" t="s">
        <v>397</v>
      </c>
      <c r="AP366" s="179" t="s">
        <v>397</v>
      </c>
      <c r="AQ366" s="179" t="s">
        <v>397</v>
      </c>
      <c r="AR366" s="179" t="s">
        <v>397</v>
      </c>
      <c r="AS366" s="179" t="s">
        <v>397</v>
      </c>
      <c r="AT366" s="179" t="s">
        <v>397</v>
      </c>
      <c r="AU366" s="179" t="s">
        <v>397</v>
      </c>
      <c r="AV366" s="179" t="s">
        <v>397</v>
      </c>
      <c r="AW366" s="539" t="s">
        <v>397</v>
      </c>
      <c r="AX366" s="179" t="s">
        <v>397</v>
      </c>
      <c r="AY366" s="179" t="s">
        <v>397</v>
      </c>
      <c r="AZ366" s="179" t="s">
        <v>397</v>
      </c>
      <c r="BA366" s="179" t="s">
        <v>397</v>
      </c>
      <c r="BB366" s="179" t="s">
        <v>397</v>
      </c>
      <c r="BC366" s="179" t="s">
        <v>397</v>
      </c>
      <c r="BD366" s="179" t="s">
        <v>397</v>
      </c>
      <c r="BE366" s="179" t="s">
        <v>397</v>
      </c>
      <c r="BF366" s="179" t="s">
        <v>397</v>
      </c>
      <c r="BG366" s="179" t="s">
        <v>397</v>
      </c>
      <c r="BH366" s="179" t="s">
        <v>397</v>
      </c>
      <c r="BI366" s="179" t="s">
        <v>397</v>
      </c>
      <c r="BJ366" s="179" t="s">
        <v>528</v>
      </c>
      <c r="BK366" s="179" t="s">
        <v>528</v>
      </c>
      <c r="BL366" s="179" t="s">
        <v>528</v>
      </c>
      <c r="BM366" s="179" t="s">
        <v>528</v>
      </c>
      <c r="BN366" s="179" t="s">
        <v>528</v>
      </c>
      <c r="BO366" s="179" t="s">
        <v>528</v>
      </c>
      <c r="BP366" s="179" t="s">
        <v>396</v>
      </c>
      <c r="BQ366" s="179" t="s">
        <v>396</v>
      </c>
      <c r="BR366" s="179" t="s">
        <v>396</v>
      </c>
      <c r="BS366" s="179" t="s">
        <v>396</v>
      </c>
      <c r="BT366" s="179" t="s">
        <v>396</v>
      </c>
      <c r="BU366" s="179" t="s">
        <v>396</v>
      </c>
      <c r="BV366" s="179" t="s">
        <v>396</v>
      </c>
      <c r="BW366" s="179" t="s">
        <v>396</v>
      </c>
      <c r="BX366" s="179" t="s">
        <v>396</v>
      </c>
      <c r="BY366" s="179" t="s">
        <v>396</v>
      </c>
      <c r="BZ366" s="179" t="s">
        <v>396</v>
      </c>
      <c r="CA366" s="179" t="s">
        <v>396</v>
      </c>
      <c r="CB366" s="179" t="s">
        <v>396</v>
      </c>
      <c r="CC366" s="179" t="s">
        <v>396</v>
      </c>
      <c r="CD366" s="179" t="s">
        <v>396</v>
      </c>
      <c r="CE366" s="179" t="s">
        <v>396</v>
      </c>
      <c r="CF366" s="179" t="s">
        <v>396</v>
      </c>
      <c r="CG366" s="179" t="s">
        <v>395</v>
      </c>
      <c r="CH366" s="179" t="s">
        <v>528</v>
      </c>
      <c r="CI366" s="179" t="s">
        <v>528</v>
      </c>
      <c r="CJ366" s="179" t="s">
        <v>528</v>
      </c>
      <c r="CK366" s="179" t="s">
        <v>528</v>
      </c>
      <c r="CL366" s="179" t="s">
        <v>528</v>
      </c>
      <c r="CM366" s="179" t="s">
        <v>528</v>
      </c>
    </row>
    <row r="367" spans="1:92" ht="12.75" customHeight="1">
      <c r="A367" s="96" t="str">
        <f t="shared" si="64"/>
        <v>20251001_MaxRate</v>
      </c>
      <c r="B367" s="96">
        <f t="shared" si="64"/>
        <v>0</v>
      </c>
      <c r="C367" s="96" t="str">
        <f t="shared" si="64"/>
        <v>PI5P</v>
      </c>
      <c r="D367" s="14"/>
      <c r="E367" s="14"/>
      <c r="F367" s="179" t="s">
        <v>395</v>
      </c>
      <c r="G367" s="179" t="s">
        <v>395</v>
      </c>
      <c r="H367" s="179" t="s">
        <v>397</v>
      </c>
      <c r="I367" s="179" t="s">
        <v>397</v>
      </c>
      <c r="J367" s="179" t="s">
        <v>397</v>
      </c>
      <c r="K367" s="179" t="s">
        <v>397</v>
      </c>
      <c r="L367" s="179" t="s">
        <v>397</v>
      </c>
      <c r="M367" s="179" t="s">
        <v>397</v>
      </c>
      <c r="N367" s="179" t="s">
        <v>397</v>
      </c>
      <c r="O367" s="179" t="s">
        <v>397</v>
      </c>
      <c r="P367" s="179" t="s">
        <v>397</v>
      </c>
      <c r="Q367" s="179" t="s">
        <v>397</v>
      </c>
      <c r="R367" s="179" t="s">
        <v>397</v>
      </c>
      <c r="S367" s="179" t="s">
        <v>397</v>
      </c>
      <c r="T367" s="179" t="s">
        <v>397</v>
      </c>
      <c r="U367" s="179" t="s">
        <v>397</v>
      </c>
      <c r="V367" s="179" t="s">
        <v>397</v>
      </c>
      <c r="W367" s="179" t="s">
        <v>397</v>
      </c>
      <c r="X367" s="179" t="s">
        <v>397</v>
      </c>
      <c r="Y367" s="179" t="s">
        <v>397</v>
      </c>
      <c r="Z367" s="179" t="s">
        <v>397</v>
      </c>
      <c r="AA367" s="179" t="s">
        <v>397</v>
      </c>
      <c r="AB367" s="179" t="s">
        <v>397</v>
      </c>
      <c r="AC367" s="179" t="s">
        <v>397</v>
      </c>
      <c r="AD367" s="179" t="s">
        <v>397</v>
      </c>
      <c r="AE367" s="179" t="s">
        <v>397</v>
      </c>
      <c r="AF367" s="179" t="s">
        <v>397</v>
      </c>
      <c r="AG367" s="179" t="s">
        <v>397</v>
      </c>
      <c r="AH367" s="179" t="s">
        <v>397</v>
      </c>
      <c r="AI367" s="179" t="s">
        <v>397</v>
      </c>
      <c r="AJ367" s="179" t="s">
        <v>397</v>
      </c>
      <c r="AK367" s="179" t="s">
        <v>397</v>
      </c>
      <c r="AL367" s="179" t="s">
        <v>397</v>
      </c>
      <c r="AM367" s="179" t="s">
        <v>397</v>
      </c>
      <c r="AN367" s="179" t="s">
        <v>397</v>
      </c>
      <c r="AO367" s="179" t="s">
        <v>397</v>
      </c>
      <c r="AP367" s="179" t="s">
        <v>397</v>
      </c>
      <c r="AQ367" s="179" t="s">
        <v>397</v>
      </c>
      <c r="AR367" s="179" t="s">
        <v>397</v>
      </c>
      <c r="AS367" s="179" t="s">
        <v>397</v>
      </c>
      <c r="AT367" s="179" t="s">
        <v>397</v>
      </c>
      <c r="AU367" s="179" t="s">
        <v>397</v>
      </c>
      <c r="AV367" s="179" t="s">
        <v>397</v>
      </c>
      <c r="AW367" s="539" t="s">
        <v>397</v>
      </c>
      <c r="AX367" s="179" t="s">
        <v>397</v>
      </c>
      <c r="AY367" s="179" t="s">
        <v>397</v>
      </c>
      <c r="AZ367" s="179" t="s">
        <v>397</v>
      </c>
      <c r="BA367" s="179" t="s">
        <v>397</v>
      </c>
      <c r="BB367" s="179" t="s">
        <v>397</v>
      </c>
      <c r="BC367" s="179" t="s">
        <v>397</v>
      </c>
      <c r="BD367" s="179" t="s">
        <v>397</v>
      </c>
      <c r="BE367" s="179" t="s">
        <v>397</v>
      </c>
      <c r="BF367" s="179" t="s">
        <v>397</v>
      </c>
      <c r="BG367" s="179" t="s">
        <v>397</v>
      </c>
      <c r="BH367" s="179" t="s">
        <v>397</v>
      </c>
      <c r="BI367" s="179" t="s">
        <v>397</v>
      </c>
      <c r="BJ367" s="179" t="s">
        <v>528</v>
      </c>
      <c r="BK367" s="179" t="s">
        <v>528</v>
      </c>
      <c r="BL367" s="179" t="s">
        <v>528</v>
      </c>
      <c r="BM367" s="179" t="s">
        <v>528</v>
      </c>
      <c r="BN367" s="179" t="s">
        <v>528</v>
      </c>
      <c r="BO367" s="179" t="s">
        <v>528</v>
      </c>
      <c r="BP367" s="179" t="s">
        <v>396</v>
      </c>
      <c r="BQ367" s="179" t="s">
        <v>396</v>
      </c>
      <c r="BR367" s="179" t="s">
        <v>396</v>
      </c>
      <c r="BS367" s="179" t="s">
        <v>396</v>
      </c>
      <c r="BT367" s="179" t="s">
        <v>396</v>
      </c>
      <c r="BU367" s="179" t="s">
        <v>396</v>
      </c>
      <c r="BV367" s="179" t="s">
        <v>396</v>
      </c>
      <c r="BW367" s="179" t="s">
        <v>396</v>
      </c>
      <c r="BX367" s="179" t="s">
        <v>396</v>
      </c>
      <c r="BY367" s="179" t="s">
        <v>396</v>
      </c>
      <c r="BZ367" s="179" t="s">
        <v>396</v>
      </c>
      <c r="CA367" s="179" t="s">
        <v>396</v>
      </c>
      <c r="CB367" s="179" t="s">
        <v>396</v>
      </c>
      <c r="CC367" s="179" t="s">
        <v>547</v>
      </c>
      <c r="CD367" s="179" t="s">
        <v>396</v>
      </c>
      <c r="CE367" s="179" t="s">
        <v>396</v>
      </c>
      <c r="CF367" s="179" t="s">
        <v>533</v>
      </c>
      <c r="CG367" s="179" t="s">
        <v>395</v>
      </c>
      <c r="CH367" s="179" t="s">
        <v>528</v>
      </c>
      <c r="CI367" s="179" t="s">
        <v>528</v>
      </c>
      <c r="CJ367" s="179" t="s">
        <v>528</v>
      </c>
      <c r="CK367" s="179" t="s">
        <v>528</v>
      </c>
      <c r="CL367" s="179" t="s">
        <v>528</v>
      </c>
      <c r="CM367" s="179" t="s">
        <v>528</v>
      </c>
    </row>
    <row r="368" spans="1:92" ht="12.75" customHeight="1">
      <c r="A368" s="96" t="str">
        <f t="shared" si="64"/>
        <v>20251001_MaxRate</v>
      </c>
      <c r="B368" s="96">
        <f t="shared" si="64"/>
        <v>0</v>
      </c>
      <c r="C368" s="96" t="str">
        <f t="shared" si="64"/>
        <v>P5P</v>
      </c>
      <c r="D368" s="14"/>
      <c r="E368" s="14"/>
      <c r="F368" s="179" t="s">
        <v>395</v>
      </c>
      <c r="G368" s="179" t="s">
        <v>395</v>
      </c>
      <c r="H368" s="179" t="s">
        <v>397</v>
      </c>
      <c r="I368" s="179" t="s">
        <v>397</v>
      </c>
      <c r="J368" s="179" t="s">
        <v>397</v>
      </c>
      <c r="K368" s="179" t="s">
        <v>397</v>
      </c>
      <c r="L368" s="179" t="s">
        <v>397</v>
      </c>
      <c r="M368" s="179" t="s">
        <v>397</v>
      </c>
      <c r="N368" s="179" t="s">
        <v>397</v>
      </c>
      <c r="O368" s="179" t="s">
        <v>397</v>
      </c>
      <c r="P368" s="179" t="s">
        <v>397</v>
      </c>
      <c r="Q368" s="179" t="s">
        <v>397</v>
      </c>
      <c r="R368" s="179" t="s">
        <v>397</v>
      </c>
      <c r="S368" s="179" t="s">
        <v>397</v>
      </c>
      <c r="T368" s="179" t="s">
        <v>397</v>
      </c>
      <c r="U368" s="179" t="s">
        <v>397</v>
      </c>
      <c r="V368" s="179" t="s">
        <v>397</v>
      </c>
      <c r="W368" s="179" t="s">
        <v>397</v>
      </c>
      <c r="X368" s="179" t="s">
        <v>397</v>
      </c>
      <c r="Y368" s="179" t="s">
        <v>397</v>
      </c>
      <c r="Z368" s="179" t="s">
        <v>397</v>
      </c>
      <c r="AA368" s="179" t="s">
        <v>397</v>
      </c>
      <c r="AB368" s="179" t="s">
        <v>397</v>
      </c>
      <c r="AC368" s="179" t="s">
        <v>397</v>
      </c>
      <c r="AD368" s="179" t="s">
        <v>397</v>
      </c>
      <c r="AE368" s="179" t="s">
        <v>397</v>
      </c>
      <c r="AF368" s="179" t="s">
        <v>397</v>
      </c>
      <c r="AG368" s="179" t="s">
        <v>397</v>
      </c>
      <c r="AH368" s="179" t="s">
        <v>397</v>
      </c>
      <c r="AI368" s="179" t="s">
        <v>397</v>
      </c>
      <c r="AJ368" s="179" t="s">
        <v>397</v>
      </c>
      <c r="AK368" s="179" t="s">
        <v>397</v>
      </c>
      <c r="AL368" s="179" t="s">
        <v>397</v>
      </c>
      <c r="AM368" s="179" t="s">
        <v>397</v>
      </c>
      <c r="AN368" s="179" t="s">
        <v>397</v>
      </c>
      <c r="AO368" s="179" t="s">
        <v>397</v>
      </c>
      <c r="AP368" s="179" t="s">
        <v>397</v>
      </c>
      <c r="AQ368" s="179" t="s">
        <v>397</v>
      </c>
      <c r="AR368" s="179" t="s">
        <v>397</v>
      </c>
      <c r="AS368" s="179" t="s">
        <v>397</v>
      </c>
      <c r="AT368" s="179" t="s">
        <v>397</v>
      </c>
      <c r="AU368" s="179" t="s">
        <v>397</v>
      </c>
      <c r="AV368" s="179" t="s">
        <v>397</v>
      </c>
      <c r="AW368" s="539" t="s">
        <v>397</v>
      </c>
      <c r="AX368" s="179" t="s">
        <v>397</v>
      </c>
      <c r="AY368" s="179" t="s">
        <v>397</v>
      </c>
      <c r="AZ368" s="179" t="s">
        <v>397</v>
      </c>
      <c r="BA368" s="179" t="s">
        <v>397</v>
      </c>
      <c r="BB368" s="179" t="s">
        <v>397</v>
      </c>
      <c r="BC368" s="179" t="s">
        <v>397</v>
      </c>
      <c r="BD368" s="179" t="s">
        <v>397</v>
      </c>
      <c r="BE368" s="179" t="s">
        <v>397</v>
      </c>
      <c r="BF368" s="179" t="s">
        <v>397</v>
      </c>
      <c r="BG368" s="179" t="s">
        <v>397</v>
      </c>
      <c r="BH368" s="179" t="s">
        <v>397</v>
      </c>
      <c r="BI368" s="179" t="s">
        <v>397</v>
      </c>
      <c r="BJ368" s="179" t="s">
        <v>396</v>
      </c>
      <c r="BK368" s="179" t="s">
        <v>528</v>
      </c>
      <c r="BL368" s="179" t="s">
        <v>396</v>
      </c>
      <c r="BM368" s="179" t="s">
        <v>528</v>
      </c>
      <c r="BN368" s="179" t="s">
        <v>528</v>
      </c>
      <c r="BO368" s="179" t="s">
        <v>528</v>
      </c>
      <c r="BP368" s="179" t="s">
        <v>396</v>
      </c>
      <c r="BQ368" s="179" t="s">
        <v>396</v>
      </c>
      <c r="BR368" s="179" t="s">
        <v>396</v>
      </c>
      <c r="BS368" s="179" t="s">
        <v>396</v>
      </c>
      <c r="BT368" s="179" t="s">
        <v>396</v>
      </c>
      <c r="BU368" s="179" t="s">
        <v>396</v>
      </c>
      <c r="BV368" s="179" t="s">
        <v>396</v>
      </c>
      <c r="BW368" s="179" t="s">
        <v>396</v>
      </c>
      <c r="BX368" s="179" t="s">
        <v>396</v>
      </c>
      <c r="BY368" s="179" t="s">
        <v>396</v>
      </c>
      <c r="BZ368" s="179" t="s">
        <v>396</v>
      </c>
      <c r="CA368" s="179" t="s">
        <v>396</v>
      </c>
      <c r="CB368" s="179" t="s">
        <v>396</v>
      </c>
      <c r="CC368" s="179" t="s">
        <v>396</v>
      </c>
      <c r="CD368" s="179" t="s">
        <v>396</v>
      </c>
      <c r="CE368" s="179" t="s">
        <v>396</v>
      </c>
      <c r="CF368" s="179" t="s">
        <v>533</v>
      </c>
      <c r="CG368" s="179" t="s">
        <v>395</v>
      </c>
      <c r="CH368" s="179" t="s">
        <v>528</v>
      </c>
      <c r="CI368" s="179" t="s">
        <v>528</v>
      </c>
      <c r="CJ368" s="179" t="s">
        <v>528</v>
      </c>
      <c r="CK368" s="179" t="s">
        <v>528</v>
      </c>
      <c r="CL368" s="179" t="s">
        <v>528</v>
      </c>
      <c r="CM368" s="179" t="s">
        <v>528</v>
      </c>
    </row>
    <row r="369" spans="1:91" ht="12.75" customHeight="1">
      <c r="A369" s="96" t="str">
        <f t="shared" si="64"/>
        <v>20251001_MaxRate</v>
      </c>
      <c r="B369" s="96">
        <f t="shared" si="64"/>
        <v>0</v>
      </c>
      <c r="C369" s="96" t="str">
        <f t="shared" si="64"/>
        <v>AICO</v>
      </c>
      <c r="D369" s="14"/>
      <c r="E369" s="14"/>
      <c r="F369" s="179" t="s">
        <v>395</v>
      </c>
      <c r="G369" s="179" t="s">
        <v>395</v>
      </c>
      <c r="H369" s="179" t="s">
        <v>397</v>
      </c>
      <c r="I369" s="179" t="s">
        <v>397</v>
      </c>
      <c r="J369" s="179" t="s">
        <v>397</v>
      </c>
      <c r="K369" s="179" t="s">
        <v>397</v>
      </c>
      <c r="L369" s="179" t="s">
        <v>397</v>
      </c>
      <c r="M369" s="179" t="s">
        <v>397</v>
      </c>
      <c r="N369" s="179" t="s">
        <v>397</v>
      </c>
      <c r="O369" s="179" t="s">
        <v>397</v>
      </c>
      <c r="P369" s="179" t="s">
        <v>397</v>
      </c>
      <c r="Q369" s="179" t="s">
        <v>397</v>
      </c>
      <c r="R369" s="179" t="s">
        <v>397</v>
      </c>
      <c r="S369" s="179" t="s">
        <v>397</v>
      </c>
      <c r="T369" s="179" t="s">
        <v>397</v>
      </c>
      <c r="U369" s="179" t="s">
        <v>397</v>
      </c>
      <c r="V369" s="179" t="s">
        <v>397</v>
      </c>
      <c r="W369" s="179" t="s">
        <v>397</v>
      </c>
      <c r="X369" s="179" t="s">
        <v>397</v>
      </c>
      <c r="Y369" s="179" t="s">
        <v>397</v>
      </c>
      <c r="Z369" s="179" t="s">
        <v>397</v>
      </c>
      <c r="AA369" s="179" t="s">
        <v>397</v>
      </c>
      <c r="AB369" s="179" t="s">
        <v>397</v>
      </c>
      <c r="AC369" s="179" t="s">
        <v>397</v>
      </c>
      <c r="AD369" s="179" t="s">
        <v>397</v>
      </c>
      <c r="AE369" s="179" t="s">
        <v>397</v>
      </c>
      <c r="AF369" s="179" t="s">
        <v>397</v>
      </c>
      <c r="AG369" s="179" t="s">
        <v>397</v>
      </c>
      <c r="AH369" s="179" t="s">
        <v>397</v>
      </c>
      <c r="AI369" s="179" t="s">
        <v>397</v>
      </c>
      <c r="AJ369" s="179" t="s">
        <v>397</v>
      </c>
      <c r="AK369" s="179" t="s">
        <v>397</v>
      </c>
      <c r="AL369" s="179" t="s">
        <v>397</v>
      </c>
      <c r="AM369" s="179" t="s">
        <v>397</v>
      </c>
      <c r="AN369" s="179" t="s">
        <v>397</v>
      </c>
      <c r="AO369" s="179" t="s">
        <v>397</v>
      </c>
      <c r="AP369" s="179" t="s">
        <v>397</v>
      </c>
      <c r="AQ369" s="179" t="s">
        <v>397</v>
      </c>
      <c r="AR369" s="179" t="s">
        <v>397</v>
      </c>
      <c r="AS369" s="179" t="s">
        <v>397</v>
      </c>
      <c r="AT369" s="179" t="s">
        <v>397</v>
      </c>
      <c r="AU369" s="179" t="s">
        <v>397</v>
      </c>
      <c r="AV369" s="179" t="s">
        <v>397</v>
      </c>
      <c r="AW369" s="539" t="s">
        <v>397</v>
      </c>
      <c r="AX369" s="179" t="s">
        <v>397</v>
      </c>
      <c r="AY369" s="179" t="s">
        <v>397</v>
      </c>
      <c r="AZ369" s="179" t="s">
        <v>397</v>
      </c>
      <c r="BA369" s="179" t="s">
        <v>397</v>
      </c>
      <c r="BB369" s="179" t="s">
        <v>397</v>
      </c>
      <c r="BC369" s="179" t="s">
        <v>397</v>
      </c>
      <c r="BD369" s="179" t="s">
        <v>397</v>
      </c>
      <c r="BE369" s="179" t="s">
        <v>397</v>
      </c>
      <c r="BF369" s="179" t="s">
        <v>397</v>
      </c>
      <c r="BG369" s="179" t="s">
        <v>397</v>
      </c>
      <c r="BH369" s="179" t="s">
        <v>397</v>
      </c>
      <c r="BI369" s="179" t="s">
        <v>397</v>
      </c>
      <c r="BJ369" s="179" t="s">
        <v>396</v>
      </c>
      <c r="BK369" s="179" t="s">
        <v>528</v>
      </c>
      <c r="BL369" s="179" t="s">
        <v>396</v>
      </c>
      <c r="BM369" s="179" t="s">
        <v>528</v>
      </c>
      <c r="BN369" s="179" t="s">
        <v>528</v>
      </c>
      <c r="BO369" s="179" t="s">
        <v>528</v>
      </c>
      <c r="BP369" s="179" t="s">
        <v>396</v>
      </c>
      <c r="BQ369" s="179" t="s">
        <v>396</v>
      </c>
      <c r="BR369" s="179" t="s">
        <v>396</v>
      </c>
      <c r="BS369" s="179" t="s">
        <v>396</v>
      </c>
      <c r="BT369" s="179" t="s">
        <v>396</v>
      </c>
      <c r="BU369" s="179" t="s">
        <v>396</v>
      </c>
      <c r="BV369" s="179" t="s">
        <v>396</v>
      </c>
      <c r="BW369" s="179" t="s">
        <v>396</v>
      </c>
      <c r="BX369" s="179" t="s">
        <v>396</v>
      </c>
      <c r="BY369" s="179" t="s">
        <v>396</v>
      </c>
      <c r="BZ369" s="179" t="s">
        <v>396</v>
      </c>
      <c r="CA369" s="179" t="s">
        <v>396</v>
      </c>
      <c r="CB369" s="179" t="s">
        <v>396</v>
      </c>
      <c r="CC369" s="179" t="s">
        <v>396</v>
      </c>
      <c r="CD369" s="179" t="s">
        <v>396</v>
      </c>
      <c r="CE369" s="179" t="s">
        <v>396</v>
      </c>
      <c r="CF369" s="179" t="s">
        <v>533</v>
      </c>
      <c r="CG369" s="179" t="s">
        <v>395</v>
      </c>
      <c r="CH369" s="179" t="s">
        <v>528</v>
      </c>
      <c r="CI369" s="179" t="s">
        <v>528</v>
      </c>
      <c r="CJ369" s="179" t="s">
        <v>528</v>
      </c>
      <c r="CK369" s="179" t="s">
        <v>528</v>
      </c>
      <c r="CL369" s="179" t="s">
        <v>528</v>
      </c>
      <c r="CM369" s="179" t="s">
        <v>528</v>
      </c>
    </row>
    <row r="370" spans="1:91" ht="12.75" customHeight="1">
      <c r="A370" s="96" t="str">
        <f t="shared" si="64"/>
        <v>20251001_MaxRate</v>
      </c>
      <c r="B370" s="96">
        <f t="shared" si="64"/>
        <v>0</v>
      </c>
      <c r="C370" s="96" t="str">
        <f t="shared" si="64"/>
        <v>NYIA</v>
      </c>
      <c r="D370" s="14"/>
      <c r="E370" s="14"/>
      <c r="F370" s="179" t="s">
        <v>396</v>
      </c>
      <c r="G370" s="179" t="s">
        <v>396</v>
      </c>
      <c r="H370" s="179" t="s">
        <v>396</v>
      </c>
      <c r="I370" s="179" t="s">
        <v>396</v>
      </c>
      <c r="J370" s="179" t="s">
        <v>396</v>
      </c>
      <c r="K370" s="179" t="s">
        <v>396</v>
      </c>
      <c r="L370" s="179" t="s">
        <v>396</v>
      </c>
      <c r="M370" s="179" t="s">
        <v>396</v>
      </c>
      <c r="N370" s="179" t="s">
        <v>396</v>
      </c>
      <c r="O370" s="179" t="s">
        <v>396</v>
      </c>
      <c r="P370" s="179" t="s">
        <v>396</v>
      </c>
      <c r="Q370" s="179" t="s">
        <v>396</v>
      </c>
      <c r="R370" s="179" t="s">
        <v>396</v>
      </c>
      <c r="S370" s="179" t="s">
        <v>396</v>
      </c>
      <c r="T370" s="179" t="s">
        <v>396</v>
      </c>
      <c r="U370" s="179" t="s">
        <v>396</v>
      </c>
      <c r="V370" s="179" t="s">
        <v>396</v>
      </c>
      <c r="W370" s="179" t="s">
        <v>396</v>
      </c>
      <c r="X370" s="179" t="s">
        <v>396</v>
      </c>
      <c r="Y370" s="179" t="s">
        <v>396</v>
      </c>
      <c r="Z370" s="179" t="s">
        <v>396</v>
      </c>
      <c r="AA370" s="179" t="s">
        <v>396</v>
      </c>
      <c r="AB370" s="179" t="s">
        <v>396</v>
      </c>
      <c r="AC370" s="179" t="s">
        <v>396</v>
      </c>
      <c r="AD370" s="179" t="s">
        <v>396</v>
      </c>
      <c r="AE370" s="179" t="s">
        <v>396</v>
      </c>
      <c r="AF370" s="179" t="s">
        <v>396</v>
      </c>
      <c r="AG370" s="179" t="s">
        <v>396</v>
      </c>
      <c r="AH370" s="179" t="s">
        <v>396</v>
      </c>
      <c r="AI370" s="179" t="s">
        <v>396</v>
      </c>
      <c r="AJ370" s="179" t="s">
        <v>396</v>
      </c>
      <c r="AK370" s="179" t="s">
        <v>396</v>
      </c>
      <c r="AL370" s="179" t="s">
        <v>396</v>
      </c>
      <c r="AM370" s="179" t="s">
        <v>396</v>
      </c>
      <c r="AN370" s="179" t="s">
        <v>396</v>
      </c>
      <c r="AO370" s="179" t="s">
        <v>396</v>
      </c>
      <c r="AP370" s="179" t="s">
        <v>396</v>
      </c>
      <c r="AQ370" s="179" t="s">
        <v>396</v>
      </c>
      <c r="AR370" s="179" t="s">
        <v>396</v>
      </c>
      <c r="AS370" s="179" t="s">
        <v>396</v>
      </c>
      <c r="AT370" s="179" t="s">
        <v>396</v>
      </c>
      <c r="AU370" s="179" t="s">
        <v>396</v>
      </c>
      <c r="AV370" s="179" t="s">
        <v>396</v>
      </c>
      <c r="AW370" s="539" t="s">
        <v>396</v>
      </c>
      <c r="AX370" s="179" t="s">
        <v>396</v>
      </c>
      <c r="AY370" s="179" t="s">
        <v>396</v>
      </c>
      <c r="AZ370" s="179" t="s">
        <v>396</v>
      </c>
      <c r="BA370" s="179" t="s">
        <v>396</v>
      </c>
      <c r="BB370" s="179" t="s">
        <v>396</v>
      </c>
      <c r="BC370" s="179" t="s">
        <v>396</v>
      </c>
      <c r="BD370" s="179" t="s">
        <v>396</v>
      </c>
      <c r="BE370" s="179" t="s">
        <v>396</v>
      </c>
      <c r="BF370" s="179" t="s">
        <v>396</v>
      </c>
      <c r="BG370" s="179" t="s">
        <v>396</v>
      </c>
      <c r="BH370" s="179" t="s">
        <v>396</v>
      </c>
      <c r="BI370" s="179" t="s">
        <v>396</v>
      </c>
      <c r="BJ370" s="179" t="s">
        <v>396</v>
      </c>
      <c r="BK370" s="179" t="s">
        <v>396</v>
      </c>
      <c r="BL370" s="179" t="s">
        <v>396</v>
      </c>
      <c r="BM370" s="179" t="s">
        <v>396</v>
      </c>
      <c r="BN370" s="179" t="s">
        <v>396</v>
      </c>
      <c r="BO370" s="179" t="s">
        <v>396</v>
      </c>
      <c r="BP370" s="179" t="s">
        <v>396</v>
      </c>
      <c r="BQ370" s="179" t="s">
        <v>396</v>
      </c>
      <c r="BR370" s="179" t="s">
        <v>396</v>
      </c>
      <c r="BS370" s="179" t="s">
        <v>396</v>
      </c>
      <c r="BT370" s="179" t="s">
        <v>396</v>
      </c>
      <c r="BU370" s="179" t="s">
        <v>396</v>
      </c>
      <c r="BV370" s="179" t="s">
        <v>396</v>
      </c>
      <c r="BW370" s="400" t="s">
        <v>1099</v>
      </c>
      <c r="BX370" s="400" t="s">
        <v>1099</v>
      </c>
      <c r="BY370" s="400" t="s">
        <v>1099</v>
      </c>
      <c r="BZ370" s="179" t="s">
        <v>396</v>
      </c>
      <c r="CA370" s="179" t="s">
        <v>396</v>
      </c>
      <c r="CB370" s="179" t="s">
        <v>396</v>
      </c>
      <c r="CC370" s="179" t="s">
        <v>396</v>
      </c>
      <c r="CD370" s="179" t="s">
        <v>396</v>
      </c>
      <c r="CE370" s="179" t="s">
        <v>396</v>
      </c>
      <c r="CF370" s="179" t="s">
        <v>396</v>
      </c>
      <c r="CG370" s="179" t="s">
        <v>396</v>
      </c>
      <c r="CH370" s="338" t="s">
        <v>1099</v>
      </c>
      <c r="CI370" s="338" t="s">
        <v>1099</v>
      </c>
      <c r="CJ370" s="338" t="s">
        <v>1099</v>
      </c>
      <c r="CK370" s="338" t="s">
        <v>1099</v>
      </c>
      <c r="CL370" s="400" t="s">
        <v>1100</v>
      </c>
      <c r="CM370" s="179" t="s">
        <v>396</v>
      </c>
    </row>
    <row r="371" spans="1:91" ht="12.75" customHeight="1">
      <c r="A371" s="96" t="str">
        <f t="shared" si="64"/>
        <v>20251001_MaxRate</v>
      </c>
      <c r="B371" s="96">
        <f t="shared" si="64"/>
        <v>0</v>
      </c>
      <c r="C371" s="96" t="str">
        <f t="shared" si="64"/>
        <v>NYIAG</v>
      </c>
      <c r="D371" s="14"/>
      <c r="E371" s="14"/>
      <c r="F371" s="179" t="s">
        <v>396</v>
      </c>
      <c r="G371" s="179" t="s">
        <v>396</v>
      </c>
      <c r="H371" s="179" t="s">
        <v>396</v>
      </c>
      <c r="I371" s="179" t="s">
        <v>396</v>
      </c>
      <c r="J371" s="179" t="s">
        <v>396</v>
      </c>
      <c r="K371" s="179" t="s">
        <v>396</v>
      </c>
      <c r="L371" s="179" t="s">
        <v>396</v>
      </c>
      <c r="M371" s="179" t="s">
        <v>396</v>
      </c>
      <c r="N371" s="179" t="s">
        <v>396</v>
      </c>
      <c r="O371" s="179" t="s">
        <v>396</v>
      </c>
      <c r="P371" s="179" t="s">
        <v>396</v>
      </c>
      <c r="Q371" s="179" t="s">
        <v>396</v>
      </c>
      <c r="R371" s="179" t="s">
        <v>396</v>
      </c>
      <c r="S371" s="179" t="s">
        <v>396</v>
      </c>
      <c r="T371" s="179" t="s">
        <v>396</v>
      </c>
      <c r="U371" s="179" t="s">
        <v>396</v>
      </c>
      <c r="V371" s="179" t="s">
        <v>396</v>
      </c>
      <c r="W371" s="179" t="s">
        <v>396</v>
      </c>
      <c r="X371" s="179" t="s">
        <v>396</v>
      </c>
      <c r="Y371" s="179" t="s">
        <v>396</v>
      </c>
      <c r="Z371" s="179" t="s">
        <v>396</v>
      </c>
      <c r="AA371" s="179" t="s">
        <v>396</v>
      </c>
      <c r="AB371" s="179" t="s">
        <v>396</v>
      </c>
      <c r="AC371" s="179" t="s">
        <v>396</v>
      </c>
      <c r="AD371" s="179" t="s">
        <v>396</v>
      </c>
      <c r="AE371" s="179" t="s">
        <v>396</v>
      </c>
      <c r="AF371" s="179" t="s">
        <v>396</v>
      </c>
      <c r="AG371" s="179" t="s">
        <v>396</v>
      </c>
      <c r="AH371" s="179" t="s">
        <v>396</v>
      </c>
      <c r="AI371" s="179" t="s">
        <v>396</v>
      </c>
      <c r="AJ371" s="179" t="s">
        <v>396</v>
      </c>
      <c r="AK371" s="179" t="s">
        <v>396</v>
      </c>
      <c r="AL371" s="179" t="s">
        <v>396</v>
      </c>
      <c r="AM371" s="179" t="s">
        <v>396</v>
      </c>
      <c r="AN371" s="179" t="s">
        <v>396</v>
      </c>
      <c r="AO371" s="179" t="s">
        <v>396</v>
      </c>
      <c r="AP371" s="179" t="s">
        <v>396</v>
      </c>
      <c r="AQ371" s="179" t="s">
        <v>396</v>
      </c>
      <c r="AR371" s="179" t="s">
        <v>396</v>
      </c>
      <c r="AS371" s="179" t="s">
        <v>396</v>
      </c>
      <c r="AT371" s="179" t="s">
        <v>396</v>
      </c>
      <c r="AU371" s="179" t="s">
        <v>396</v>
      </c>
      <c r="AV371" s="179" t="s">
        <v>396</v>
      </c>
      <c r="AW371" s="539" t="s">
        <v>396</v>
      </c>
      <c r="AX371" s="179" t="s">
        <v>396</v>
      </c>
      <c r="AY371" s="179" t="s">
        <v>396</v>
      </c>
      <c r="AZ371" s="179" t="s">
        <v>396</v>
      </c>
      <c r="BA371" s="179" t="s">
        <v>396</v>
      </c>
      <c r="BB371" s="179" t="s">
        <v>396</v>
      </c>
      <c r="BC371" s="179" t="s">
        <v>396</v>
      </c>
      <c r="BD371" s="179" t="s">
        <v>396</v>
      </c>
      <c r="BE371" s="179" t="s">
        <v>396</v>
      </c>
      <c r="BF371" s="179" t="s">
        <v>396</v>
      </c>
      <c r="BG371" s="179" t="s">
        <v>396</v>
      </c>
      <c r="BH371" s="179" t="s">
        <v>396</v>
      </c>
      <c r="BI371" s="179" t="s">
        <v>396</v>
      </c>
      <c r="BJ371" s="179" t="s">
        <v>396</v>
      </c>
      <c r="BK371" s="179" t="s">
        <v>396</v>
      </c>
      <c r="BL371" s="179" t="s">
        <v>396</v>
      </c>
      <c r="BM371" s="179" t="s">
        <v>396</v>
      </c>
      <c r="BN371" s="179" t="s">
        <v>396</v>
      </c>
      <c r="BO371" s="179" t="s">
        <v>396</v>
      </c>
      <c r="BP371" s="179" t="s">
        <v>396</v>
      </c>
      <c r="BQ371" s="179" t="s">
        <v>396</v>
      </c>
      <c r="BR371" s="179" t="s">
        <v>396</v>
      </c>
      <c r="BS371" s="400" t="s">
        <v>1099</v>
      </c>
      <c r="BT371" s="400" t="s">
        <v>1099</v>
      </c>
      <c r="BU371" s="400" t="s">
        <v>1099</v>
      </c>
      <c r="BV371" s="400" t="s">
        <v>1099</v>
      </c>
      <c r="BW371" s="179" t="s">
        <v>396</v>
      </c>
      <c r="BX371" s="179" t="s">
        <v>396</v>
      </c>
      <c r="BY371" s="179" t="s">
        <v>396</v>
      </c>
      <c r="BZ371" s="179" t="s">
        <v>396</v>
      </c>
      <c r="CA371" s="179" t="s">
        <v>396</v>
      </c>
      <c r="CB371" s="179" t="s">
        <v>396</v>
      </c>
      <c r="CC371" s="179" t="s">
        <v>396</v>
      </c>
      <c r="CD371" s="179" t="s">
        <v>396</v>
      </c>
      <c r="CE371" s="179" t="s">
        <v>396</v>
      </c>
      <c r="CF371" s="179" t="s">
        <v>396</v>
      </c>
      <c r="CG371" s="179" t="s">
        <v>396</v>
      </c>
      <c r="CH371" s="338" t="s">
        <v>1069</v>
      </c>
      <c r="CI371" s="338" t="s">
        <v>1069</v>
      </c>
      <c r="CJ371" s="338" t="s">
        <v>1069</v>
      </c>
      <c r="CK371" s="338" t="s">
        <v>1069</v>
      </c>
      <c r="CL371" s="400" t="s">
        <v>1100</v>
      </c>
      <c r="CM371" s="179" t="s">
        <v>396</v>
      </c>
    </row>
    <row r="372" spans="1:91" ht="12.75" customHeight="1">
      <c r="A372" s="96" t="str">
        <f t="shared" si="64"/>
        <v>20251001_MaxRate</v>
      </c>
      <c r="B372" s="96">
        <f t="shared" si="64"/>
        <v>0</v>
      </c>
      <c r="C372" s="96" t="str">
        <f t="shared" si="64"/>
        <v>NYIA5</v>
      </c>
      <c r="D372" s="14"/>
      <c r="E372" s="14"/>
      <c r="F372" s="179" t="s">
        <v>396</v>
      </c>
      <c r="G372" s="179" t="s">
        <v>396</v>
      </c>
      <c r="H372" s="179" t="s">
        <v>396</v>
      </c>
      <c r="I372" s="179" t="s">
        <v>396</v>
      </c>
      <c r="J372" s="179" t="s">
        <v>396</v>
      </c>
      <c r="K372" s="179" t="s">
        <v>396</v>
      </c>
      <c r="L372" s="179" t="s">
        <v>396</v>
      </c>
      <c r="M372" s="179" t="s">
        <v>396</v>
      </c>
      <c r="N372" s="179" t="s">
        <v>396</v>
      </c>
      <c r="O372" s="179" t="s">
        <v>396</v>
      </c>
      <c r="P372" s="179" t="s">
        <v>396</v>
      </c>
      <c r="Q372" s="179" t="s">
        <v>396</v>
      </c>
      <c r="R372" s="179" t="s">
        <v>396</v>
      </c>
      <c r="S372" s="179" t="s">
        <v>396</v>
      </c>
      <c r="T372" s="179" t="s">
        <v>396</v>
      </c>
      <c r="U372" s="179" t="s">
        <v>396</v>
      </c>
      <c r="V372" s="179" t="s">
        <v>396</v>
      </c>
      <c r="W372" s="179" t="s">
        <v>396</v>
      </c>
      <c r="X372" s="179" t="s">
        <v>396</v>
      </c>
      <c r="Y372" s="179" t="s">
        <v>396</v>
      </c>
      <c r="Z372" s="179" t="s">
        <v>396</v>
      </c>
      <c r="AA372" s="179" t="s">
        <v>396</v>
      </c>
      <c r="AB372" s="179" t="s">
        <v>396</v>
      </c>
      <c r="AC372" s="179" t="s">
        <v>396</v>
      </c>
      <c r="AD372" s="179" t="s">
        <v>396</v>
      </c>
      <c r="AE372" s="179" t="s">
        <v>396</v>
      </c>
      <c r="AF372" s="179" t="s">
        <v>396</v>
      </c>
      <c r="AG372" s="179" t="s">
        <v>396</v>
      </c>
      <c r="AH372" s="179" t="s">
        <v>396</v>
      </c>
      <c r="AI372" s="179" t="s">
        <v>396</v>
      </c>
      <c r="AJ372" s="179" t="s">
        <v>396</v>
      </c>
      <c r="AK372" s="179" t="s">
        <v>396</v>
      </c>
      <c r="AL372" s="179" t="s">
        <v>396</v>
      </c>
      <c r="AM372" s="179" t="s">
        <v>396</v>
      </c>
      <c r="AN372" s="179" t="s">
        <v>396</v>
      </c>
      <c r="AO372" s="179" t="s">
        <v>396</v>
      </c>
      <c r="AP372" s="179" t="s">
        <v>396</v>
      </c>
      <c r="AQ372" s="179" t="s">
        <v>396</v>
      </c>
      <c r="AR372" s="179" t="s">
        <v>396</v>
      </c>
      <c r="AS372" s="179" t="s">
        <v>396</v>
      </c>
      <c r="AT372" s="179" t="s">
        <v>396</v>
      </c>
      <c r="AU372" s="179" t="s">
        <v>396</v>
      </c>
      <c r="AV372" s="179" t="s">
        <v>396</v>
      </c>
      <c r="AW372" s="539" t="s">
        <v>396</v>
      </c>
      <c r="AX372" s="179" t="s">
        <v>396</v>
      </c>
      <c r="AY372" s="179" t="s">
        <v>396</v>
      </c>
      <c r="AZ372" s="179" t="s">
        <v>396</v>
      </c>
      <c r="BA372" s="179" t="s">
        <v>396</v>
      </c>
      <c r="BB372" s="179" t="s">
        <v>396</v>
      </c>
      <c r="BC372" s="179" t="s">
        <v>396</v>
      </c>
      <c r="BD372" s="179" t="s">
        <v>396</v>
      </c>
      <c r="BE372" s="179" t="s">
        <v>396</v>
      </c>
      <c r="BF372" s="179" t="s">
        <v>396</v>
      </c>
      <c r="BG372" s="179" t="s">
        <v>396</v>
      </c>
      <c r="BH372" s="179" t="s">
        <v>396</v>
      </c>
      <c r="BI372" s="179" t="s">
        <v>396</v>
      </c>
      <c r="BJ372" s="179" t="s">
        <v>396</v>
      </c>
      <c r="BK372" s="179" t="s">
        <v>396</v>
      </c>
      <c r="BL372" s="179" t="s">
        <v>396</v>
      </c>
      <c r="BM372" s="179" t="s">
        <v>396</v>
      </c>
      <c r="BN372" s="179" t="s">
        <v>396</v>
      </c>
      <c r="BO372" s="179" t="s">
        <v>396</v>
      </c>
      <c r="BP372" s="400" t="s">
        <v>1099</v>
      </c>
      <c r="BQ372" s="400" t="s">
        <v>1099</v>
      </c>
      <c r="BR372" s="400" t="s">
        <v>1099</v>
      </c>
      <c r="BS372" s="179" t="s">
        <v>396</v>
      </c>
      <c r="BT372" s="179" t="s">
        <v>396</v>
      </c>
      <c r="BU372" s="179" t="s">
        <v>396</v>
      </c>
      <c r="BV372" s="179" t="s">
        <v>396</v>
      </c>
      <c r="BW372" s="179" t="s">
        <v>396</v>
      </c>
      <c r="BX372" s="179" t="s">
        <v>396</v>
      </c>
      <c r="BY372" s="179" t="s">
        <v>396</v>
      </c>
      <c r="BZ372" s="179" t="s">
        <v>396</v>
      </c>
      <c r="CA372" s="179" t="s">
        <v>396</v>
      </c>
      <c r="CB372" s="179" t="s">
        <v>396</v>
      </c>
      <c r="CC372" s="179" t="s">
        <v>396</v>
      </c>
      <c r="CD372" s="179" t="s">
        <v>396</v>
      </c>
      <c r="CE372" s="179" t="s">
        <v>396</v>
      </c>
      <c r="CF372" s="179" t="s">
        <v>396</v>
      </c>
      <c r="CG372" s="179" t="s">
        <v>396</v>
      </c>
      <c r="CH372" s="338" t="s">
        <v>1099</v>
      </c>
      <c r="CI372" s="338" t="s">
        <v>1099</v>
      </c>
      <c r="CJ372" s="338" t="s">
        <v>1099</v>
      </c>
      <c r="CK372" s="338" t="s">
        <v>1099</v>
      </c>
      <c r="CL372" s="400" t="s">
        <v>1100</v>
      </c>
      <c r="CM372" s="179" t="s">
        <v>396</v>
      </c>
    </row>
    <row r="373" spans="1:91" ht="12.75" customHeight="1">
      <c r="A373" s="96" t="str">
        <f t="shared" si="64"/>
        <v>20251001_MaxRate</v>
      </c>
      <c r="B373" s="96">
        <f t="shared" si="64"/>
        <v>0</v>
      </c>
      <c r="C373" s="96" t="str">
        <f t="shared" si="64"/>
        <v>PIPREF</v>
      </c>
      <c r="D373" s="14"/>
      <c r="E373" s="14"/>
      <c r="F373" s="179" t="s">
        <v>395</v>
      </c>
      <c r="G373" s="179" t="s">
        <v>395</v>
      </c>
      <c r="H373" s="179" t="s">
        <v>397</v>
      </c>
      <c r="I373" s="179" t="s">
        <v>397</v>
      </c>
      <c r="J373" s="179" t="s">
        <v>397</v>
      </c>
      <c r="K373" s="179" t="s">
        <v>397</v>
      </c>
      <c r="L373" s="179" t="s">
        <v>397</v>
      </c>
      <c r="M373" s="179" t="s">
        <v>397</v>
      </c>
      <c r="N373" s="179" t="s">
        <v>397</v>
      </c>
      <c r="O373" s="179" t="s">
        <v>397</v>
      </c>
      <c r="P373" s="179" t="s">
        <v>397</v>
      </c>
      <c r="Q373" s="179" t="s">
        <v>397</v>
      </c>
      <c r="R373" s="179" t="s">
        <v>397</v>
      </c>
      <c r="S373" s="179" t="s">
        <v>397</v>
      </c>
      <c r="T373" s="179" t="s">
        <v>397</v>
      </c>
      <c r="U373" s="179" t="s">
        <v>397</v>
      </c>
      <c r="V373" s="179" t="s">
        <v>397</v>
      </c>
      <c r="W373" s="179" t="s">
        <v>397</v>
      </c>
      <c r="X373" s="179" t="s">
        <v>397</v>
      </c>
      <c r="Y373" s="179" t="s">
        <v>397</v>
      </c>
      <c r="Z373" s="179" t="s">
        <v>397</v>
      </c>
      <c r="AA373" s="179" t="s">
        <v>397</v>
      </c>
      <c r="AB373" s="179" t="s">
        <v>397</v>
      </c>
      <c r="AC373" s="179" t="s">
        <v>397</v>
      </c>
      <c r="AD373" s="179" t="s">
        <v>397</v>
      </c>
      <c r="AE373" s="179" t="s">
        <v>397</v>
      </c>
      <c r="AF373" s="179" t="s">
        <v>397</v>
      </c>
      <c r="AG373" s="179" t="s">
        <v>397</v>
      </c>
      <c r="AH373" s="179" t="s">
        <v>397</v>
      </c>
      <c r="AI373" s="179" t="s">
        <v>397</v>
      </c>
      <c r="AJ373" s="179" t="s">
        <v>397</v>
      </c>
      <c r="AK373" s="179" t="s">
        <v>397</v>
      </c>
      <c r="AL373" s="179" t="s">
        <v>397</v>
      </c>
      <c r="AM373" s="179" t="s">
        <v>397</v>
      </c>
      <c r="AN373" s="179" t="s">
        <v>397</v>
      </c>
      <c r="AO373" s="179" t="s">
        <v>397</v>
      </c>
      <c r="AP373" s="179" t="s">
        <v>397</v>
      </c>
      <c r="AQ373" s="179" t="s">
        <v>397</v>
      </c>
      <c r="AR373" s="179" t="s">
        <v>397</v>
      </c>
      <c r="AS373" s="179" t="s">
        <v>397</v>
      </c>
      <c r="AT373" s="179" t="s">
        <v>397</v>
      </c>
      <c r="AU373" s="179" t="s">
        <v>397</v>
      </c>
      <c r="AV373" s="179" t="s">
        <v>397</v>
      </c>
      <c r="AW373" s="539" t="s">
        <v>397</v>
      </c>
      <c r="AX373" s="179" t="s">
        <v>397</v>
      </c>
      <c r="AY373" s="179" t="s">
        <v>397</v>
      </c>
      <c r="AZ373" s="179" t="s">
        <v>397</v>
      </c>
      <c r="BA373" s="179" t="s">
        <v>397</v>
      </c>
      <c r="BB373" s="179" t="s">
        <v>397</v>
      </c>
      <c r="BC373" s="179" t="s">
        <v>397</v>
      </c>
      <c r="BD373" s="179" t="s">
        <v>397</v>
      </c>
      <c r="BE373" s="179" t="s">
        <v>397</v>
      </c>
      <c r="BF373" s="179" t="s">
        <v>397</v>
      </c>
      <c r="BG373" s="179" t="s">
        <v>397</v>
      </c>
      <c r="BH373" s="179" t="s">
        <v>397</v>
      </c>
      <c r="BI373" s="179" t="s">
        <v>397</v>
      </c>
      <c r="BJ373" s="179" t="s">
        <v>396</v>
      </c>
      <c r="BK373" s="179" t="s">
        <v>530</v>
      </c>
      <c r="BL373" s="179" t="s">
        <v>530</v>
      </c>
      <c r="BM373" s="179" t="s">
        <v>530</v>
      </c>
      <c r="BN373" s="179" t="s">
        <v>530</v>
      </c>
      <c r="BO373" s="179" t="s">
        <v>530</v>
      </c>
      <c r="BP373" s="179" t="s">
        <v>396</v>
      </c>
      <c r="BQ373" s="179" t="s">
        <v>396</v>
      </c>
      <c r="BR373" s="179" t="s">
        <v>396</v>
      </c>
      <c r="BS373" s="179" t="s">
        <v>396</v>
      </c>
      <c r="BT373" s="179" t="s">
        <v>396</v>
      </c>
      <c r="BU373" s="179" t="s">
        <v>396</v>
      </c>
      <c r="BV373" s="179" t="s">
        <v>396</v>
      </c>
      <c r="BW373" s="179" t="s">
        <v>396</v>
      </c>
      <c r="BX373" s="179" t="s">
        <v>396</v>
      </c>
      <c r="BY373" s="179" t="s">
        <v>396</v>
      </c>
      <c r="BZ373" s="179" t="s">
        <v>396</v>
      </c>
      <c r="CA373" s="179" t="s">
        <v>396</v>
      </c>
      <c r="CB373" s="179" t="s">
        <v>396</v>
      </c>
      <c r="CC373" s="179" t="s">
        <v>531</v>
      </c>
      <c r="CD373" s="179" t="s">
        <v>396</v>
      </c>
      <c r="CE373" s="179" t="s">
        <v>396</v>
      </c>
      <c r="CF373" s="179" t="s">
        <v>529</v>
      </c>
      <c r="CG373" s="179" t="s">
        <v>395</v>
      </c>
      <c r="CH373" s="179" t="s">
        <v>530</v>
      </c>
      <c r="CI373" s="179" t="s">
        <v>530</v>
      </c>
      <c r="CJ373" s="179" t="s">
        <v>530</v>
      </c>
      <c r="CK373" s="179" t="s">
        <v>530</v>
      </c>
      <c r="CL373" s="179" t="s">
        <v>530</v>
      </c>
      <c r="CM373" s="179" t="s">
        <v>530</v>
      </c>
    </row>
    <row r="374" spans="1:91" ht="12.75" customHeight="1">
      <c r="A374" s="96" t="str">
        <f t="shared" si="64"/>
        <v>20251001_MaxRate</v>
      </c>
      <c r="B374" s="96">
        <f t="shared" si="64"/>
        <v>0</v>
      </c>
      <c r="C374" s="96" t="str">
        <f t="shared" si="64"/>
        <v>WF7</v>
      </c>
      <c r="D374" s="14"/>
      <c r="E374" s="14"/>
      <c r="F374" s="179" t="s">
        <v>395</v>
      </c>
      <c r="G374" s="179" t="s">
        <v>395</v>
      </c>
      <c r="H374" s="179" t="s">
        <v>397</v>
      </c>
      <c r="I374" s="179" t="s">
        <v>397</v>
      </c>
      <c r="J374" s="179" t="s">
        <v>397</v>
      </c>
      <c r="K374" s="179" t="s">
        <v>397</v>
      </c>
      <c r="L374" s="179" t="s">
        <v>397</v>
      </c>
      <c r="M374" s="179" t="s">
        <v>397</v>
      </c>
      <c r="N374" s="179" t="s">
        <v>397</v>
      </c>
      <c r="O374" s="179" t="s">
        <v>397</v>
      </c>
      <c r="P374" s="179" t="s">
        <v>397</v>
      </c>
      <c r="Q374" s="179" t="s">
        <v>397</v>
      </c>
      <c r="R374" s="179" t="s">
        <v>397</v>
      </c>
      <c r="S374" s="179" t="s">
        <v>397</v>
      </c>
      <c r="T374" s="179" t="s">
        <v>397</v>
      </c>
      <c r="U374" s="179" t="s">
        <v>397</v>
      </c>
      <c r="V374" s="179" t="s">
        <v>397</v>
      </c>
      <c r="W374" s="179" t="s">
        <v>397</v>
      </c>
      <c r="X374" s="179" t="s">
        <v>397</v>
      </c>
      <c r="Y374" s="179" t="s">
        <v>397</v>
      </c>
      <c r="Z374" s="179" t="s">
        <v>397</v>
      </c>
      <c r="AA374" s="179" t="s">
        <v>397</v>
      </c>
      <c r="AB374" s="179" t="s">
        <v>397</v>
      </c>
      <c r="AC374" s="179" t="s">
        <v>397</v>
      </c>
      <c r="AD374" s="179" t="s">
        <v>397</v>
      </c>
      <c r="AE374" s="179" t="s">
        <v>397</v>
      </c>
      <c r="AF374" s="179" t="s">
        <v>397</v>
      </c>
      <c r="AG374" s="179" t="s">
        <v>397</v>
      </c>
      <c r="AH374" s="179" t="s">
        <v>397</v>
      </c>
      <c r="AI374" s="179" t="s">
        <v>397</v>
      </c>
      <c r="AJ374" s="179" t="s">
        <v>397</v>
      </c>
      <c r="AK374" s="179" t="s">
        <v>397</v>
      </c>
      <c r="AL374" s="179" t="s">
        <v>397</v>
      </c>
      <c r="AM374" s="179" t="s">
        <v>397</v>
      </c>
      <c r="AN374" s="179" t="s">
        <v>397</v>
      </c>
      <c r="AO374" s="179" t="s">
        <v>397</v>
      </c>
      <c r="AP374" s="179" t="s">
        <v>397</v>
      </c>
      <c r="AQ374" s="179" t="s">
        <v>397</v>
      </c>
      <c r="AR374" s="179" t="s">
        <v>397</v>
      </c>
      <c r="AS374" s="179" t="s">
        <v>397</v>
      </c>
      <c r="AT374" s="179" t="s">
        <v>397</v>
      </c>
      <c r="AU374" s="179" t="s">
        <v>397</v>
      </c>
      <c r="AV374" s="179" t="s">
        <v>397</v>
      </c>
      <c r="AW374" s="539" t="s">
        <v>397</v>
      </c>
      <c r="AX374" s="179" t="s">
        <v>397</v>
      </c>
      <c r="AY374" s="179" t="s">
        <v>397</v>
      </c>
      <c r="AZ374" s="179" t="s">
        <v>397</v>
      </c>
      <c r="BA374" s="179" t="s">
        <v>397</v>
      </c>
      <c r="BB374" s="179" t="s">
        <v>397</v>
      </c>
      <c r="BC374" s="179" t="s">
        <v>397</v>
      </c>
      <c r="BD374" s="179" t="s">
        <v>397</v>
      </c>
      <c r="BE374" s="179" t="s">
        <v>397</v>
      </c>
      <c r="BF374" s="179" t="s">
        <v>397</v>
      </c>
      <c r="BG374" s="179" t="s">
        <v>397</v>
      </c>
      <c r="BH374" s="179" t="s">
        <v>397</v>
      </c>
      <c r="BI374" s="179" t="s">
        <v>397</v>
      </c>
      <c r="BJ374" s="179" t="s">
        <v>534</v>
      </c>
      <c r="BK374" s="179" t="s">
        <v>534</v>
      </c>
      <c r="BL374" s="179" t="s">
        <v>534</v>
      </c>
      <c r="BM374" s="179" t="s">
        <v>534</v>
      </c>
      <c r="BN374" s="179" t="s">
        <v>534</v>
      </c>
      <c r="BO374" s="179" t="s">
        <v>534</v>
      </c>
      <c r="BP374" s="179" t="s">
        <v>396</v>
      </c>
      <c r="BQ374" s="179" t="s">
        <v>396</v>
      </c>
      <c r="BR374" s="179" t="s">
        <v>396</v>
      </c>
      <c r="BS374" s="179" t="s">
        <v>396</v>
      </c>
      <c r="BT374" s="179" t="s">
        <v>396</v>
      </c>
      <c r="BU374" s="179" t="s">
        <v>396</v>
      </c>
      <c r="BV374" s="179" t="s">
        <v>396</v>
      </c>
      <c r="BW374" s="179" t="s">
        <v>396</v>
      </c>
      <c r="BX374" s="179" t="s">
        <v>396</v>
      </c>
      <c r="BY374" s="179" t="s">
        <v>396</v>
      </c>
      <c r="BZ374" s="179" t="s">
        <v>396</v>
      </c>
      <c r="CA374" s="179" t="s">
        <v>531</v>
      </c>
      <c r="CB374" s="179" t="s">
        <v>396</v>
      </c>
      <c r="CC374" s="179" t="s">
        <v>396</v>
      </c>
      <c r="CD374" s="179" t="s">
        <v>396</v>
      </c>
      <c r="CE374" s="179" t="s">
        <v>396</v>
      </c>
      <c r="CF374" s="179" t="s">
        <v>396</v>
      </c>
      <c r="CG374" s="179" t="s">
        <v>395</v>
      </c>
      <c r="CH374" s="179" t="s">
        <v>534</v>
      </c>
      <c r="CI374" s="179" t="s">
        <v>534</v>
      </c>
      <c r="CJ374" s="179" t="s">
        <v>534</v>
      </c>
      <c r="CK374" s="179" t="s">
        <v>534</v>
      </c>
      <c r="CL374" s="179" t="s">
        <v>534</v>
      </c>
      <c r="CM374" s="179" t="s">
        <v>534</v>
      </c>
    </row>
    <row r="375" spans="1:91" ht="12.75" customHeight="1">
      <c r="A375" s="96" t="str">
        <f t="shared" si="64"/>
        <v>20251001_MaxRate</v>
      </c>
      <c r="B375" s="96">
        <f t="shared" si="64"/>
        <v>0</v>
      </c>
      <c r="C375" s="96" t="str">
        <f t="shared" si="64"/>
        <v>PIP</v>
      </c>
      <c r="D375" s="14"/>
      <c r="E375" s="14"/>
      <c r="F375" s="179" t="s">
        <v>395</v>
      </c>
      <c r="G375" s="179" t="s">
        <v>395</v>
      </c>
      <c r="H375" s="179" t="s">
        <v>397</v>
      </c>
      <c r="I375" s="179" t="s">
        <v>397</v>
      </c>
      <c r="J375" s="179" t="s">
        <v>397</v>
      </c>
      <c r="K375" s="179" t="s">
        <v>397</v>
      </c>
      <c r="L375" s="179" t="s">
        <v>397</v>
      </c>
      <c r="M375" s="179" t="s">
        <v>397</v>
      </c>
      <c r="N375" s="179" t="s">
        <v>397</v>
      </c>
      <c r="O375" s="179" t="s">
        <v>397</v>
      </c>
      <c r="P375" s="179" t="s">
        <v>397</v>
      </c>
      <c r="Q375" s="179" t="s">
        <v>397</v>
      </c>
      <c r="R375" s="179" t="s">
        <v>397</v>
      </c>
      <c r="S375" s="179" t="s">
        <v>397</v>
      </c>
      <c r="T375" s="179" t="s">
        <v>397</v>
      </c>
      <c r="U375" s="179" t="s">
        <v>397</v>
      </c>
      <c r="V375" s="179" t="s">
        <v>397</v>
      </c>
      <c r="W375" s="179" t="s">
        <v>397</v>
      </c>
      <c r="X375" s="179" t="s">
        <v>397</v>
      </c>
      <c r="Y375" s="179" t="s">
        <v>397</v>
      </c>
      <c r="Z375" s="179" t="s">
        <v>397</v>
      </c>
      <c r="AA375" s="179" t="s">
        <v>397</v>
      </c>
      <c r="AB375" s="179" t="s">
        <v>397</v>
      </c>
      <c r="AC375" s="179" t="s">
        <v>397</v>
      </c>
      <c r="AD375" s="179" t="s">
        <v>397</v>
      </c>
      <c r="AE375" s="179" t="s">
        <v>397</v>
      </c>
      <c r="AF375" s="179" t="s">
        <v>397</v>
      </c>
      <c r="AG375" s="179" t="s">
        <v>397</v>
      </c>
      <c r="AH375" s="179" t="s">
        <v>397</v>
      </c>
      <c r="AI375" s="179" t="s">
        <v>397</v>
      </c>
      <c r="AJ375" s="179" t="s">
        <v>397</v>
      </c>
      <c r="AK375" s="179" t="s">
        <v>397</v>
      </c>
      <c r="AL375" s="179" t="s">
        <v>397</v>
      </c>
      <c r="AM375" s="179" t="s">
        <v>397</v>
      </c>
      <c r="AN375" s="179" t="s">
        <v>397</v>
      </c>
      <c r="AO375" s="179" t="s">
        <v>397</v>
      </c>
      <c r="AP375" s="179" t="s">
        <v>397</v>
      </c>
      <c r="AQ375" s="179" t="s">
        <v>397</v>
      </c>
      <c r="AR375" s="179" t="s">
        <v>397</v>
      </c>
      <c r="AS375" s="179" t="s">
        <v>397</v>
      </c>
      <c r="AT375" s="179" t="s">
        <v>397</v>
      </c>
      <c r="AU375" s="179" t="s">
        <v>397</v>
      </c>
      <c r="AV375" s="179" t="s">
        <v>397</v>
      </c>
      <c r="AW375" s="539" t="s">
        <v>397</v>
      </c>
      <c r="AX375" s="179" t="s">
        <v>397</v>
      </c>
      <c r="AY375" s="179" t="s">
        <v>397</v>
      </c>
      <c r="AZ375" s="179" t="s">
        <v>397</v>
      </c>
      <c r="BA375" s="179" t="s">
        <v>397</v>
      </c>
      <c r="BB375" s="179" t="s">
        <v>397</v>
      </c>
      <c r="BC375" s="179" t="s">
        <v>397</v>
      </c>
      <c r="BD375" s="179" t="s">
        <v>397</v>
      </c>
      <c r="BE375" s="179" t="s">
        <v>397</v>
      </c>
      <c r="BF375" s="179" t="s">
        <v>397</v>
      </c>
      <c r="BG375" s="179" t="s">
        <v>397</v>
      </c>
      <c r="BH375" s="179" t="s">
        <v>397</v>
      </c>
      <c r="BI375" s="179" t="s">
        <v>397</v>
      </c>
      <c r="BJ375" s="179" t="s">
        <v>530</v>
      </c>
      <c r="BK375" s="179" t="s">
        <v>530</v>
      </c>
      <c r="BL375" s="179" t="s">
        <v>530</v>
      </c>
      <c r="BM375" s="179" t="s">
        <v>530</v>
      </c>
      <c r="BN375" s="179" t="s">
        <v>530</v>
      </c>
      <c r="BO375" s="179" t="s">
        <v>530</v>
      </c>
      <c r="BP375" s="179" t="s">
        <v>396</v>
      </c>
      <c r="BQ375" s="179" t="s">
        <v>396</v>
      </c>
      <c r="BR375" s="179" t="s">
        <v>396</v>
      </c>
      <c r="BS375" s="179" t="s">
        <v>396</v>
      </c>
      <c r="BT375" s="179" t="s">
        <v>396</v>
      </c>
      <c r="BU375" s="179" t="s">
        <v>396</v>
      </c>
      <c r="BV375" s="179" t="s">
        <v>396</v>
      </c>
      <c r="BW375" s="179" t="s">
        <v>396</v>
      </c>
      <c r="BX375" s="179" t="s">
        <v>396</v>
      </c>
      <c r="BY375" s="179" t="s">
        <v>396</v>
      </c>
      <c r="BZ375" s="179" t="s">
        <v>396</v>
      </c>
      <c r="CA375" s="179" t="s">
        <v>531</v>
      </c>
      <c r="CB375" s="179" t="s">
        <v>396</v>
      </c>
      <c r="CC375" s="179" t="s">
        <v>531</v>
      </c>
      <c r="CD375" s="179" t="s">
        <v>396</v>
      </c>
      <c r="CE375" s="179" t="s">
        <v>396</v>
      </c>
      <c r="CF375" s="179" t="s">
        <v>529</v>
      </c>
      <c r="CG375" s="179" t="s">
        <v>395</v>
      </c>
      <c r="CH375" s="179" t="s">
        <v>530</v>
      </c>
      <c r="CI375" s="179" t="s">
        <v>530</v>
      </c>
      <c r="CJ375" s="179" t="s">
        <v>530</v>
      </c>
      <c r="CK375" s="179" t="s">
        <v>530</v>
      </c>
      <c r="CL375" s="179" t="s">
        <v>530</v>
      </c>
      <c r="CM375" s="179" t="s">
        <v>530</v>
      </c>
    </row>
    <row r="376" spans="1:91" ht="12.75" customHeight="1">
      <c r="A376" s="96" t="str">
        <f t="shared" si="64"/>
        <v>20251001_MaxRate</v>
      </c>
      <c r="B376" s="96">
        <f t="shared" si="64"/>
        <v>0</v>
      </c>
      <c r="C376" s="96" t="str">
        <f t="shared" si="64"/>
        <v>P7P</v>
      </c>
      <c r="D376" s="14"/>
      <c r="E376" s="14"/>
      <c r="F376" s="179" t="s">
        <v>395</v>
      </c>
      <c r="G376" s="179" t="s">
        <v>395</v>
      </c>
      <c r="H376" s="179" t="s">
        <v>397</v>
      </c>
      <c r="I376" s="179" t="s">
        <v>397</v>
      </c>
      <c r="J376" s="179" t="s">
        <v>397</v>
      </c>
      <c r="K376" s="179" t="s">
        <v>397</v>
      </c>
      <c r="L376" s="179" t="s">
        <v>397</v>
      </c>
      <c r="M376" s="179" t="s">
        <v>397</v>
      </c>
      <c r="N376" s="179" t="s">
        <v>397</v>
      </c>
      <c r="O376" s="179" t="s">
        <v>397</v>
      </c>
      <c r="P376" s="179" t="s">
        <v>397</v>
      </c>
      <c r="Q376" s="179" t="s">
        <v>397</v>
      </c>
      <c r="R376" s="179" t="s">
        <v>397</v>
      </c>
      <c r="S376" s="179" t="s">
        <v>397</v>
      </c>
      <c r="T376" s="179" t="s">
        <v>397</v>
      </c>
      <c r="U376" s="179" t="s">
        <v>397</v>
      </c>
      <c r="V376" s="179" t="s">
        <v>397</v>
      </c>
      <c r="W376" s="179" t="s">
        <v>397</v>
      </c>
      <c r="X376" s="179" t="s">
        <v>397</v>
      </c>
      <c r="Y376" s="179" t="s">
        <v>397</v>
      </c>
      <c r="Z376" s="179" t="s">
        <v>397</v>
      </c>
      <c r="AA376" s="179" t="s">
        <v>397</v>
      </c>
      <c r="AB376" s="179" t="s">
        <v>397</v>
      </c>
      <c r="AC376" s="179" t="s">
        <v>397</v>
      </c>
      <c r="AD376" s="179" t="s">
        <v>397</v>
      </c>
      <c r="AE376" s="179" t="s">
        <v>397</v>
      </c>
      <c r="AF376" s="179" t="s">
        <v>397</v>
      </c>
      <c r="AG376" s="179" t="s">
        <v>397</v>
      </c>
      <c r="AH376" s="179" t="s">
        <v>397</v>
      </c>
      <c r="AI376" s="179" t="s">
        <v>397</v>
      </c>
      <c r="AJ376" s="179" t="s">
        <v>397</v>
      </c>
      <c r="AK376" s="179" t="s">
        <v>397</v>
      </c>
      <c r="AL376" s="179" t="s">
        <v>397</v>
      </c>
      <c r="AM376" s="179" t="s">
        <v>397</v>
      </c>
      <c r="AN376" s="179" t="s">
        <v>397</v>
      </c>
      <c r="AO376" s="179" t="s">
        <v>397</v>
      </c>
      <c r="AP376" s="179" t="s">
        <v>397</v>
      </c>
      <c r="AQ376" s="179" t="s">
        <v>397</v>
      </c>
      <c r="AR376" s="179" t="s">
        <v>397</v>
      </c>
      <c r="AS376" s="179" t="s">
        <v>397</v>
      </c>
      <c r="AT376" s="179" t="s">
        <v>397</v>
      </c>
      <c r="AU376" s="179" t="s">
        <v>397</v>
      </c>
      <c r="AV376" s="179" t="s">
        <v>397</v>
      </c>
      <c r="AW376" s="539" t="s">
        <v>397</v>
      </c>
      <c r="AX376" s="179" t="s">
        <v>397</v>
      </c>
      <c r="AY376" s="179" t="s">
        <v>397</v>
      </c>
      <c r="AZ376" s="179" t="s">
        <v>397</v>
      </c>
      <c r="BA376" s="179" t="s">
        <v>397</v>
      </c>
      <c r="BB376" s="179" t="s">
        <v>397</v>
      </c>
      <c r="BC376" s="179" t="s">
        <v>397</v>
      </c>
      <c r="BD376" s="179" t="s">
        <v>397</v>
      </c>
      <c r="BE376" s="179" t="s">
        <v>397</v>
      </c>
      <c r="BF376" s="179" t="s">
        <v>397</v>
      </c>
      <c r="BG376" s="179" t="s">
        <v>397</v>
      </c>
      <c r="BH376" s="179" t="s">
        <v>397</v>
      </c>
      <c r="BI376" s="179" t="s">
        <v>397</v>
      </c>
      <c r="BJ376" s="179" t="s">
        <v>396</v>
      </c>
      <c r="BK376" s="179" t="s">
        <v>396</v>
      </c>
      <c r="BL376" s="179" t="s">
        <v>396</v>
      </c>
      <c r="BM376" s="179" t="s">
        <v>530</v>
      </c>
      <c r="BN376" s="179" t="s">
        <v>530</v>
      </c>
      <c r="BO376" s="179" t="s">
        <v>530</v>
      </c>
      <c r="BP376" s="179" t="s">
        <v>396</v>
      </c>
      <c r="BQ376" s="179" t="s">
        <v>396</v>
      </c>
      <c r="BR376" s="179" t="s">
        <v>396</v>
      </c>
      <c r="BS376" s="179" t="s">
        <v>396</v>
      </c>
      <c r="BT376" s="179" t="s">
        <v>396</v>
      </c>
      <c r="BU376" s="179" t="s">
        <v>396</v>
      </c>
      <c r="BV376" s="179" t="s">
        <v>396</v>
      </c>
      <c r="BW376" s="179" t="s">
        <v>396</v>
      </c>
      <c r="BX376" s="179" t="s">
        <v>396</v>
      </c>
      <c r="BY376" s="179" t="s">
        <v>396</v>
      </c>
      <c r="BZ376" s="179" t="s">
        <v>396</v>
      </c>
      <c r="CA376" s="179" t="s">
        <v>396</v>
      </c>
      <c r="CB376" s="179" t="s">
        <v>396</v>
      </c>
      <c r="CC376" s="179" t="s">
        <v>396</v>
      </c>
      <c r="CD376" s="179" t="s">
        <v>396</v>
      </c>
      <c r="CE376" s="179" t="s">
        <v>396</v>
      </c>
      <c r="CF376" s="179" t="s">
        <v>396</v>
      </c>
      <c r="CG376" s="179" t="s">
        <v>395</v>
      </c>
      <c r="CH376" s="179" t="s">
        <v>530</v>
      </c>
      <c r="CI376" s="179" t="s">
        <v>530</v>
      </c>
      <c r="CJ376" s="179" t="s">
        <v>530</v>
      </c>
      <c r="CK376" s="179" t="s">
        <v>530</v>
      </c>
      <c r="CL376" s="179" t="s">
        <v>530</v>
      </c>
      <c r="CM376" s="179" t="s">
        <v>530</v>
      </c>
    </row>
    <row r="377" spans="1:91" ht="12.75" customHeight="1">
      <c r="A377" s="96" t="str">
        <f t="shared" si="64"/>
        <v>20251001_MaxRate</v>
      </c>
      <c r="B377" s="96">
        <f t="shared" si="64"/>
        <v>0</v>
      </c>
      <c r="C377" s="96" t="str">
        <f t="shared" si="64"/>
        <v>VALIC</v>
      </c>
      <c r="D377" s="14"/>
      <c r="E377" s="14"/>
      <c r="F377" s="179" t="s">
        <v>395</v>
      </c>
      <c r="G377" s="179" t="s">
        <v>395</v>
      </c>
      <c r="H377" s="179" t="s">
        <v>397</v>
      </c>
      <c r="I377" s="179" t="s">
        <v>397</v>
      </c>
      <c r="J377" s="179" t="s">
        <v>397</v>
      </c>
      <c r="K377" s="179" t="s">
        <v>397</v>
      </c>
      <c r="L377" s="179" t="s">
        <v>397</v>
      </c>
      <c r="M377" s="179" t="s">
        <v>397</v>
      </c>
      <c r="N377" s="179" t="s">
        <v>397</v>
      </c>
      <c r="O377" s="179" t="s">
        <v>397</v>
      </c>
      <c r="P377" s="179" t="s">
        <v>397</v>
      </c>
      <c r="Q377" s="179" t="s">
        <v>397</v>
      </c>
      <c r="R377" s="179" t="s">
        <v>397</v>
      </c>
      <c r="S377" s="179" t="s">
        <v>397</v>
      </c>
      <c r="T377" s="179" t="s">
        <v>397</v>
      </c>
      <c r="U377" s="179" t="s">
        <v>397</v>
      </c>
      <c r="V377" s="179" t="s">
        <v>397</v>
      </c>
      <c r="W377" s="179" t="s">
        <v>397</v>
      </c>
      <c r="X377" s="179" t="s">
        <v>397</v>
      </c>
      <c r="Y377" s="179" t="s">
        <v>397</v>
      </c>
      <c r="Z377" s="179" t="s">
        <v>397</v>
      </c>
      <c r="AA377" s="179" t="s">
        <v>397</v>
      </c>
      <c r="AB377" s="179" t="s">
        <v>397</v>
      </c>
      <c r="AC377" s="179" t="s">
        <v>397</v>
      </c>
      <c r="AD377" s="179" t="s">
        <v>397</v>
      </c>
      <c r="AE377" s="179" t="s">
        <v>397</v>
      </c>
      <c r="AF377" s="179" t="s">
        <v>397</v>
      </c>
      <c r="AG377" s="179" t="s">
        <v>397</v>
      </c>
      <c r="AH377" s="179" t="s">
        <v>397</v>
      </c>
      <c r="AI377" s="179" t="s">
        <v>397</v>
      </c>
      <c r="AJ377" s="179" t="s">
        <v>397</v>
      </c>
      <c r="AK377" s="179" t="s">
        <v>397</v>
      </c>
      <c r="AL377" s="179" t="s">
        <v>397</v>
      </c>
      <c r="AM377" s="179" t="s">
        <v>397</v>
      </c>
      <c r="AN377" s="179" t="s">
        <v>397</v>
      </c>
      <c r="AO377" s="179" t="s">
        <v>397</v>
      </c>
      <c r="AP377" s="179" t="s">
        <v>397</v>
      </c>
      <c r="AQ377" s="179" t="s">
        <v>397</v>
      </c>
      <c r="AR377" s="179" t="s">
        <v>397</v>
      </c>
      <c r="AS377" s="179" t="s">
        <v>397</v>
      </c>
      <c r="AT377" s="179" t="s">
        <v>397</v>
      </c>
      <c r="AU377" s="179" t="s">
        <v>397</v>
      </c>
      <c r="AV377" s="179" t="s">
        <v>397</v>
      </c>
      <c r="AW377" s="539" t="s">
        <v>397</v>
      </c>
      <c r="AX377" s="179" t="s">
        <v>397</v>
      </c>
      <c r="AY377" s="179" t="s">
        <v>397</v>
      </c>
      <c r="AZ377" s="179" t="s">
        <v>397</v>
      </c>
      <c r="BA377" s="179" t="s">
        <v>397</v>
      </c>
      <c r="BB377" s="179" t="s">
        <v>397</v>
      </c>
      <c r="BC377" s="179" t="s">
        <v>397</v>
      </c>
      <c r="BD377" s="179" t="s">
        <v>397</v>
      </c>
      <c r="BE377" s="179" t="s">
        <v>397</v>
      </c>
      <c r="BF377" s="179" t="s">
        <v>397</v>
      </c>
      <c r="BG377" s="179" t="s">
        <v>397</v>
      </c>
      <c r="BH377" s="179" t="s">
        <v>397</v>
      </c>
      <c r="BI377" s="179" t="s">
        <v>397</v>
      </c>
      <c r="BJ377" s="179" t="s">
        <v>396</v>
      </c>
      <c r="BK377" s="179" t="s">
        <v>396</v>
      </c>
      <c r="BL377" s="179" t="s">
        <v>396</v>
      </c>
      <c r="BM377" s="179" t="s">
        <v>530</v>
      </c>
      <c r="BN377" s="179" t="s">
        <v>530</v>
      </c>
      <c r="BO377" s="179" t="s">
        <v>530</v>
      </c>
      <c r="BP377" s="179" t="s">
        <v>396</v>
      </c>
      <c r="BQ377" s="179" t="s">
        <v>396</v>
      </c>
      <c r="BR377" s="179" t="s">
        <v>396</v>
      </c>
      <c r="BS377" s="179" t="s">
        <v>396</v>
      </c>
      <c r="BT377" s="179" t="s">
        <v>396</v>
      </c>
      <c r="BU377" s="179" t="s">
        <v>396</v>
      </c>
      <c r="BV377" s="179" t="s">
        <v>396</v>
      </c>
      <c r="BW377" s="179" t="s">
        <v>396</v>
      </c>
      <c r="BX377" s="179" t="s">
        <v>396</v>
      </c>
      <c r="BY377" s="179" t="s">
        <v>396</v>
      </c>
      <c r="BZ377" s="179" t="s">
        <v>396</v>
      </c>
      <c r="CA377" s="179" t="s">
        <v>396</v>
      </c>
      <c r="CB377" s="179" t="s">
        <v>396</v>
      </c>
      <c r="CC377" s="179" t="s">
        <v>396</v>
      </c>
      <c r="CD377" s="179" t="s">
        <v>396</v>
      </c>
      <c r="CE377" s="179" t="s">
        <v>396</v>
      </c>
      <c r="CF377" s="179" t="s">
        <v>529</v>
      </c>
      <c r="CG377" s="179" t="s">
        <v>395</v>
      </c>
      <c r="CH377" s="179" t="s">
        <v>530</v>
      </c>
      <c r="CI377" s="179" t="s">
        <v>530</v>
      </c>
      <c r="CJ377" s="179" t="s">
        <v>530</v>
      </c>
      <c r="CK377" s="179" t="s">
        <v>530</v>
      </c>
      <c r="CL377" s="179" t="s">
        <v>530</v>
      </c>
      <c r="CM377" s="179" t="s">
        <v>530</v>
      </c>
    </row>
    <row r="378" spans="1:91" ht="12.75" customHeight="1">
      <c r="A378" s="96" t="str">
        <f t="shared" si="64"/>
        <v>20251001_MaxRate</v>
      </c>
      <c r="B378" s="96">
        <f t="shared" si="64"/>
        <v>0</v>
      </c>
      <c r="C378" s="96" t="str">
        <f t="shared" si="64"/>
        <v>VALIC5</v>
      </c>
      <c r="D378" s="14"/>
      <c r="E378" s="14"/>
      <c r="F378" s="179" t="s">
        <v>395</v>
      </c>
      <c r="G378" s="179" t="s">
        <v>395</v>
      </c>
      <c r="H378" s="179" t="s">
        <v>397</v>
      </c>
      <c r="I378" s="179" t="s">
        <v>397</v>
      </c>
      <c r="J378" s="179" t="s">
        <v>397</v>
      </c>
      <c r="K378" s="179" t="s">
        <v>397</v>
      </c>
      <c r="L378" s="179" t="s">
        <v>397</v>
      </c>
      <c r="M378" s="179" t="s">
        <v>397</v>
      </c>
      <c r="N378" s="179" t="s">
        <v>397</v>
      </c>
      <c r="O378" s="179" t="s">
        <v>397</v>
      </c>
      <c r="P378" s="179" t="s">
        <v>397</v>
      </c>
      <c r="Q378" s="179" t="s">
        <v>397</v>
      </c>
      <c r="R378" s="179" t="s">
        <v>397</v>
      </c>
      <c r="S378" s="179" t="s">
        <v>397</v>
      </c>
      <c r="T378" s="179" t="s">
        <v>397</v>
      </c>
      <c r="U378" s="179" t="s">
        <v>397</v>
      </c>
      <c r="V378" s="179" t="s">
        <v>397</v>
      </c>
      <c r="W378" s="179" t="s">
        <v>397</v>
      </c>
      <c r="X378" s="179" t="s">
        <v>397</v>
      </c>
      <c r="Y378" s="179" t="s">
        <v>397</v>
      </c>
      <c r="Z378" s="179" t="s">
        <v>397</v>
      </c>
      <c r="AA378" s="179" t="s">
        <v>397</v>
      </c>
      <c r="AB378" s="179" t="s">
        <v>397</v>
      </c>
      <c r="AC378" s="179" t="s">
        <v>397</v>
      </c>
      <c r="AD378" s="179" t="s">
        <v>397</v>
      </c>
      <c r="AE378" s="179" t="s">
        <v>397</v>
      </c>
      <c r="AF378" s="179" t="s">
        <v>397</v>
      </c>
      <c r="AG378" s="179" t="s">
        <v>397</v>
      </c>
      <c r="AH378" s="179" t="s">
        <v>397</v>
      </c>
      <c r="AI378" s="179" t="s">
        <v>397</v>
      </c>
      <c r="AJ378" s="179" t="s">
        <v>397</v>
      </c>
      <c r="AK378" s="179" t="s">
        <v>397</v>
      </c>
      <c r="AL378" s="179" t="s">
        <v>397</v>
      </c>
      <c r="AM378" s="179" t="s">
        <v>397</v>
      </c>
      <c r="AN378" s="179" t="s">
        <v>397</v>
      </c>
      <c r="AO378" s="179" t="s">
        <v>397</v>
      </c>
      <c r="AP378" s="179" t="s">
        <v>397</v>
      </c>
      <c r="AQ378" s="179" t="s">
        <v>397</v>
      </c>
      <c r="AR378" s="179" t="s">
        <v>397</v>
      </c>
      <c r="AS378" s="179" t="s">
        <v>397</v>
      </c>
      <c r="AT378" s="179" t="s">
        <v>397</v>
      </c>
      <c r="AU378" s="179" t="s">
        <v>397</v>
      </c>
      <c r="AV378" s="179" t="s">
        <v>397</v>
      </c>
      <c r="AW378" s="539" t="s">
        <v>397</v>
      </c>
      <c r="AX378" s="179" t="s">
        <v>397</v>
      </c>
      <c r="AY378" s="179" t="s">
        <v>397</v>
      </c>
      <c r="AZ378" s="179" t="s">
        <v>397</v>
      </c>
      <c r="BA378" s="179" t="s">
        <v>397</v>
      </c>
      <c r="BB378" s="179" t="s">
        <v>397</v>
      </c>
      <c r="BC378" s="179" t="s">
        <v>397</v>
      </c>
      <c r="BD378" s="179" t="s">
        <v>397</v>
      </c>
      <c r="BE378" s="179" t="s">
        <v>397</v>
      </c>
      <c r="BF378" s="179" t="s">
        <v>397</v>
      </c>
      <c r="BG378" s="179" t="s">
        <v>397</v>
      </c>
      <c r="BH378" s="179" t="s">
        <v>397</v>
      </c>
      <c r="BI378" s="179" t="s">
        <v>397</v>
      </c>
      <c r="BJ378" s="179" t="s">
        <v>528</v>
      </c>
      <c r="BK378" s="179" t="s">
        <v>528</v>
      </c>
      <c r="BL378" s="179" t="s">
        <v>528</v>
      </c>
      <c r="BM378" s="179" t="s">
        <v>528</v>
      </c>
      <c r="BN378" s="179" t="s">
        <v>528</v>
      </c>
      <c r="BO378" s="179" t="s">
        <v>528</v>
      </c>
      <c r="BP378" s="179" t="s">
        <v>396</v>
      </c>
      <c r="BQ378" s="179" t="s">
        <v>396</v>
      </c>
      <c r="BR378" s="179" t="s">
        <v>396</v>
      </c>
      <c r="BS378" s="179" t="s">
        <v>396</v>
      </c>
      <c r="BT378" s="179" t="s">
        <v>396</v>
      </c>
      <c r="BU378" s="179" t="s">
        <v>396</v>
      </c>
      <c r="BV378" s="179" t="s">
        <v>396</v>
      </c>
      <c r="BW378" s="179" t="s">
        <v>396</v>
      </c>
      <c r="BX378" s="179" t="s">
        <v>396</v>
      </c>
      <c r="BY378" s="179" t="s">
        <v>396</v>
      </c>
      <c r="BZ378" s="179" t="s">
        <v>396</v>
      </c>
      <c r="CA378" s="179" t="s">
        <v>396</v>
      </c>
      <c r="CB378" s="179" t="s">
        <v>396</v>
      </c>
      <c r="CC378" s="179" t="s">
        <v>547</v>
      </c>
      <c r="CD378" s="179" t="s">
        <v>396</v>
      </c>
      <c r="CE378" s="179" t="s">
        <v>396</v>
      </c>
      <c r="CF378" s="179" t="s">
        <v>533</v>
      </c>
      <c r="CG378" s="179" t="s">
        <v>395</v>
      </c>
      <c r="CH378" s="179" t="s">
        <v>528</v>
      </c>
      <c r="CI378" s="179" t="s">
        <v>528</v>
      </c>
      <c r="CJ378" s="179" t="s">
        <v>528</v>
      </c>
      <c r="CK378" s="179" t="s">
        <v>528</v>
      </c>
      <c r="CL378" s="179" t="s">
        <v>528</v>
      </c>
      <c r="CM378" s="179" t="s">
        <v>528</v>
      </c>
    </row>
    <row r="379" spans="1:91" ht="12.75" customHeight="1">
      <c r="A379" s="96" t="str">
        <f t="shared" si="64"/>
        <v>20251001_MaxRate</v>
      </c>
      <c r="B379" s="96">
        <f t="shared" si="64"/>
        <v>0</v>
      </c>
      <c r="C379" s="96" t="str">
        <f t="shared" si="64"/>
        <v>ADV7</v>
      </c>
      <c r="D379" s="14"/>
      <c r="E379" s="14"/>
      <c r="F379" s="179" t="s">
        <v>395</v>
      </c>
      <c r="G379" s="179" t="s">
        <v>395</v>
      </c>
      <c r="H379" s="179" t="s">
        <v>397</v>
      </c>
      <c r="I379" s="179" t="s">
        <v>397</v>
      </c>
      <c r="J379" s="179" t="s">
        <v>397</v>
      </c>
      <c r="K379" s="179" t="s">
        <v>397</v>
      </c>
      <c r="L379" s="179" t="s">
        <v>397</v>
      </c>
      <c r="M379" s="179" t="s">
        <v>397</v>
      </c>
      <c r="N379" s="179" t="s">
        <v>397</v>
      </c>
      <c r="O379" s="179" t="s">
        <v>397</v>
      </c>
      <c r="P379" s="179" t="s">
        <v>397</v>
      </c>
      <c r="Q379" s="179" t="s">
        <v>397</v>
      </c>
      <c r="R379" s="179" t="s">
        <v>397</v>
      </c>
      <c r="S379" s="179" t="s">
        <v>397</v>
      </c>
      <c r="T379" s="179" t="s">
        <v>397</v>
      </c>
      <c r="U379" s="179" t="s">
        <v>397</v>
      </c>
      <c r="V379" s="179" t="s">
        <v>397</v>
      </c>
      <c r="W379" s="179" t="s">
        <v>397</v>
      </c>
      <c r="X379" s="179" t="s">
        <v>397</v>
      </c>
      <c r="Y379" s="179" t="s">
        <v>397</v>
      </c>
      <c r="Z379" s="179" t="s">
        <v>397</v>
      </c>
      <c r="AA379" s="179" t="s">
        <v>397</v>
      </c>
      <c r="AB379" s="179" t="s">
        <v>397</v>
      </c>
      <c r="AC379" s="179" t="s">
        <v>397</v>
      </c>
      <c r="AD379" s="179" t="s">
        <v>397</v>
      </c>
      <c r="AE379" s="179" t="s">
        <v>397</v>
      </c>
      <c r="AF379" s="179" t="s">
        <v>397</v>
      </c>
      <c r="AG379" s="179" t="s">
        <v>397</v>
      </c>
      <c r="AH379" s="179" t="s">
        <v>397</v>
      </c>
      <c r="AI379" s="179" t="s">
        <v>397</v>
      </c>
      <c r="AJ379" s="179" t="s">
        <v>397</v>
      </c>
      <c r="AK379" s="179" t="s">
        <v>397</v>
      </c>
      <c r="AL379" s="179" t="s">
        <v>397</v>
      </c>
      <c r="AM379" s="179" t="s">
        <v>397</v>
      </c>
      <c r="AN379" s="179" t="s">
        <v>397</v>
      </c>
      <c r="AO379" s="179" t="s">
        <v>397</v>
      </c>
      <c r="AP379" s="179" t="s">
        <v>397</v>
      </c>
      <c r="AQ379" s="179" t="s">
        <v>397</v>
      </c>
      <c r="AR379" s="179" t="s">
        <v>397</v>
      </c>
      <c r="AS379" s="179" t="s">
        <v>397</v>
      </c>
      <c r="AT379" s="179" t="s">
        <v>397</v>
      </c>
      <c r="AU379" s="179" t="s">
        <v>397</v>
      </c>
      <c r="AV379" s="179" t="s">
        <v>397</v>
      </c>
      <c r="AW379" s="539" t="s">
        <v>397</v>
      </c>
      <c r="AX379" s="179" t="s">
        <v>397</v>
      </c>
      <c r="AY379" s="179" t="s">
        <v>397</v>
      </c>
      <c r="AZ379" s="179" t="s">
        <v>397</v>
      </c>
      <c r="BA379" s="179" t="s">
        <v>397</v>
      </c>
      <c r="BB379" s="179" t="s">
        <v>397</v>
      </c>
      <c r="BC379" s="179" t="s">
        <v>397</v>
      </c>
      <c r="BD379" s="179" t="s">
        <v>397</v>
      </c>
      <c r="BE379" s="179" t="s">
        <v>397</v>
      </c>
      <c r="BF379" s="179" t="s">
        <v>397</v>
      </c>
      <c r="BG379" s="179" t="s">
        <v>397</v>
      </c>
      <c r="BH379" s="179" t="s">
        <v>397</v>
      </c>
      <c r="BI379" s="179" t="s">
        <v>397</v>
      </c>
      <c r="BJ379" s="179" t="s">
        <v>530</v>
      </c>
      <c r="BK379" s="185" t="s">
        <v>530</v>
      </c>
      <c r="BL379" s="179" t="s">
        <v>530</v>
      </c>
      <c r="BM379" s="179" t="s">
        <v>530</v>
      </c>
      <c r="BN379" s="179" t="s">
        <v>530</v>
      </c>
      <c r="BO379" s="179" t="s">
        <v>530</v>
      </c>
      <c r="BP379" s="179" t="s">
        <v>396</v>
      </c>
      <c r="BQ379" s="179" t="s">
        <v>396</v>
      </c>
      <c r="BR379" s="179" t="s">
        <v>396</v>
      </c>
      <c r="BS379" s="179" t="s">
        <v>396</v>
      </c>
      <c r="BT379" s="179" t="s">
        <v>396</v>
      </c>
      <c r="BU379" s="179" t="s">
        <v>396</v>
      </c>
      <c r="BV379" s="179" t="s">
        <v>396</v>
      </c>
      <c r="BW379" s="179" t="s">
        <v>396</v>
      </c>
      <c r="BX379" s="179" t="s">
        <v>396</v>
      </c>
      <c r="BY379" s="179" t="s">
        <v>396</v>
      </c>
      <c r="BZ379" s="179" t="s">
        <v>396</v>
      </c>
      <c r="CA379" s="179" t="s">
        <v>531</v>
      </c>
      <c r="CB379" s="179" t="s">
        <v>396</v>
      </c>
      <c r="CC379" s="179" t="s">
        <v>531</v>
      </c>
      <c r="CD379" s="179" t="s">
        <v>396</v>
      </c>
      <c r="CE379" s="179" t="s">
        <v>396</v>
      </c>
      <c r="CF379" s="179" t="s">
        <v>529</v>
      </c>
      <c r="CG379" s="179" t="s">
        <v>395</v>
      </c>
      <c r="CH379" s="179" t="s">
        <v>530</v>
      </c>
      <c r="CI379" s="179" t="s">
        <v>530</v>
      </c>
      <c r="CJ379" s="179" t="s">
        <v>530</v>
      </c>
      <c r="CK379" s="179" t="s">
        <v>530</v>
      </c>
      <c r="CL379" s="179" t="s">
        <v>530</v>
      </c>
      <c r="CM379" s="179" t="s">
        <v>530</v>
      </c>
    </row>
    <row r="380" spans="1:91" ht="12.75" customHeight="1">
      <c r="A380" s="96" t="str">
        <f t="shared" si="64"/>
        <v>20251001_MaxRate</v>
      </c>
      <c r="B380" s="96">
        <f t="shared" si="64"/>
        <v>0</v>
      </c>
      <c r="C380" s="96" t="str">
        <f t="shared" si="64"/>
        <v>ADV5</v>
      </c>
      <c r="D380" s="14"/>
      <c r="E380" s="14"/>
      <c r="F380" s="179" t="s">
        <v>395</v>
      </c>
      <c r="G380" s="179" t="s">
        <v>395</v>
      </c>
      <c r="H380" s="179" t="s">
        <v>397</v>
      </c>
      <c r="I380" s="179" t="s">
        <v>397</v>
      </c>
      <c r="J380" s="179" t="s">
        <v>397</v>
      </c>
      <c r="K380" s="179" t="s">
        <v>397</v>
      </c>
      <c r="L380" s="179" t="s">
        <v>397</v>
      </c>
      <c r="M380" s="179" t="s">
        <v>397</v>
      </c>
      <c r="N380" s="179" t="s">
        <v>397</v>
      </c>
      <c r="O380" s="179" t="s">
        <v>397</v>
      </c>
      <c r="P380" s="179" t="s">
        <v>397</v>
      </c>
      <c r="Q380" s="179" t="s">
        <v>397</v>
      </c>
      <c r="R380" s="179" t="s">
        <v>397</v>
      </c>
      <c r="S380" s="179" t="s">
        <v>397</v>
      </c>
      <c r="T380" s="179" t="s">
        <v>397</v>
      </c>
      <c r="U380" s="179" t="s">
        <v>397</v>
      </c>
      <c r="V380" s="179" t="s">
        <v>397</v>
      </c>
      <c r="W380" s="179" t="s">
        <v>397</v>
      </c>
      <c r="X380" s="179" t="s">
        <v>397</v>
      </c>
      <c r="Y380" s="179" t="s">
        <v>397</v>
      </c>
      <c r="Z380" s="179" t="s">
        <v>397</v>
      </c>
      <c r="AA380" s="179" t="s">
        <v>397</v>
      </c>
      <c r="AB380" s="179" t="s">
        <v>397</v>
      </c>
      <c r="AC380" s="179" t="s">
        <v>397</v>
      </c>
      <c r="AD380" s="179" t="s">
        <v>397</v>
      </c>
      <c r="AE380" s="179" t="s">
        <v>397</v>
      </c>
      <c r="AF380" s="179" t="s">
        <v>397</v>
      </c>
      <c r="AG380" s="179" t="s">
        <v>397</v>
      </c>
      <c r="AH380" s="179" t="s">
        <v>397</v>
      </c>
      <c r="AI380" s="179" t="s">
        <v>397</v>
      </c>
      <c r="AJ380" s="179" t="s">
        <v>397</v>
      </c>
      <c r="AK380" s="179" t="s">
        <v>397</v>
      </c>
      <c r="AL380" s="179" t="s">
        <v>397</v>
      </c>
      <c r="AM380" s="179" t="s">
        <v>397</v>
      </c>
      <c r="AN380" s="179" t="s">
        <v>397</v>
      </c>
      <c r="AO380" s="179" t="s">
        <v>397</v>
      </c>
      <c r="AP380" s="179" t="s">
        <v>397</v>
      </c>
      <c r="AQ380" s="179" t="s">
        <v>397</v>
      </c>
      <c r="AR380" s="179" t="s">
        <v>397</v>
      </c>
      <c r="AS380" s="179" t="s">
        <v>397</v>
      </c>
      <c r="AT380" s="179" t="s">
        <v>397</v>
      </c>
      <c r="AU380" s="179" t="s">
        <v>397</v>
      </c>
      <c r="AV380" s="179" t="s">
        <v>397</v>
      </c>
      <c r="AW380" s="539" t="s">
        <v>397</v>
      </c>
      <c r="AX380" s="179" t="s">
        <v>397</v>
      </c>
      <c r="AY380" s="179" t="s">
        <v>397</v>
      </c>
      <c r="AZ380" s="179" t="s">
        <v>397</v>
      </c>
      <c r="BA380" s="179" t="s">
        <v>397</v>
      </c>
      <c r="BB380" s="179" t="s">
        <v>397</v>
      </c>
      <c r="BC380" s="179" t="s">
        <v>397</v>
      </c>
      <c r="BD380" s="179" t="s">
        <v>397</v>
      </c>
      <c r="BE380" s="179" t="s">
        <v>397</v>
      </c>
      <c r="BF380" s="179" t="s">
        <v>397</v>
      </c>
      <c r="BG380" s="179" t="s">
        <v>397</v>
      </c>
      <c r="BH380" s="179" t="s">
        <v>397</v>
      </c>
      <c r="BI380" s="179" t="s">
        <v>397</v>
      </c>
      <c r="BJ380" s="179" t="s">
        <v>583</v>
      </c>
      <c r="BK380" s="179" t="s">
        <v>583</v>
      </c>
      <c r="BL380" s="179" t="s">
        <v>583</v>
      </c>
      <c r="BM380" s="179" t="s">
        <v>583</v>
      </c>
      <c r="BN380" s="179" t="s">
        <v>583</v>
      </c>
      <c r="BO380" s="179" t="s">
        <v>583</v>
      </c>
      <c r="BP380" s="179" t="s">
        <v>396</v>
      </c>
      <c r="BQ380" s="179" t="s">
        <v>396</v>
      </c>
      <c r="BR380" s="179" t="s">
        <v>396</v>
      </c>
      <c r="BS380" s="179" t="s">
        <v>396</v>
      </c>
      <c r="BT380" s="179" t="s">
        <v>396</v>
      </c>
      <c r="BU380" s="179" t="s">
        <v>396</v>
      </c>
      <c r="BV380" s="179" t="s">
        <v>396</v>
      </c>
      <c r="BW380" s="179" t="s">
        <v>396</v>
      </c>
      <c r="BX380" s="179" t="s">
        <v>396</v>
      </c>
      <c r="BY380" s="179" t="s">
        <v>396</v>
      </c>
      <c r="BZ380" s="179" t="s">
        <v>396</v>
      </c>
      <c r="CA380" s="179" t="s">
        <v>531</v>
      </c>
      <c r="CB380" s="179" t="s">
        <v>396</v>
      </c>
      <c r="CC380" s="179" t="s">
        <v>531</v>
      </c>
      <c r="CD380" s="179" t="s">
        <v>396</v>
      </c>
      <c r="CE380" s="179" t="s">
        <v>396</v>
      </c>
      <c r="CF380" s="179" t="s">
        <v>529</v>
      </c>
      <c r="CG380" s="179" t="s">
        <v>395</v>
      </c>
      <c r="CH380" s="179" t="s">
        <v>583</v>
      </c>
      <c r="CI380" s="179" t="s">
        <v>583</v>
      </c>
      <c r="CJ380" s="179" t="s">
        <v>583</v>
      </c>
      <c r="CK380" s="179" t="s">
        <v>583</v>
      </c>
      <c r="CL380" s="179" t="s">
        <v>583</v>
      </c>
      <c r="CM380" s="179" t="s">
        <v>583</v>
      </c>
    </row>
    <row r="381" spans="1:91" ht="12.75" customHeight="1">
      <c r="A381" s="96" t="str">
        <f t="shared" si="64"/>
        <v>20251001_MaxRate</v>
      </c>
      <c r="B381" s="96">
        <f t="shared" si="64"/>
        <v>0</v>
      </c>
      <c r="C381" s="96" t="str">
        <f t="shared" si="64"/>
        <v>ADVMSG</v>
      </c>
      <c r="D381" s="14"/>
      <c r="E381" s="14"/>
      <c r="F381" s="179" t="s">
        <v>395</v>
      </c>
      <c r="G381" s="179" t="s">
        <v>395</v>
      </c>
      <c r="H381" s="179" t="s">
        <v>397</v>
      </c>
      <c r="I381" s="179" t="s">
        <v>397</v>
      </c>
      <c r="J381" s="179" t="s">
        <v>397</v>
      </c>
      <c r="K381" s="179" t="s">
        <v>397</v>
      </c>
      <c r="L381" s="179" t="s">
        <v>397</v>
      </c>
      <c r="M381" s="179" t="s">
        <v>397</v>
      </c>
      <c r="N381" s="179" t="s">
        <v>397</v>
      </c>
      <c r="O381" s="179" t="s">
        <v>397</v>
      </c>
      <c r="P381" s="179" t="s">
        <v>397</v>
      </c>
      <c r="Q381" s="179" t="s">
        <v>397</v>
      </c>
      <c r="R381" s="179" t="s">
        <v>397</v>
      </c>
      <c r="S381" s="179" t="s">
        <v>397</v>
      </c>
      <c r="T381" s="179" t="s">
        <v>397</v>
      </c>
      <c r="U381" s="179" t="s">
        <v>397</v>
      </c>
      <c r="V381" s="179" t="s">
        <v>397</v>
      </c>
      <c r="W381" s="179" t="s">
        <v>397</v>
      </c>
      <c r="X381" s="179" t="s">
        <v>397</v>
      </c>
      <c r="Y381" s="179" t="s">
        <v>397</v>
      </c>
      <c r="Z381" s="179" t="s">
        <v>397</v>
      </c>
      <c r="AA381" s="179" t="s">
        <v>397</v>
      </c>
      <c r="AB381" s="179" t="s">
        <v>397</v>
      </c>
      <c r="AC381" s="179" t="s">
        <v>397</v>
      </c>
      <c r="AD381" s="179" t="s">
        <v>397</v>
      </c>
      <c r="AE381" s="179" t="s">
        <v>397</v>
      </c>
      <c r="AF381" s="179" t="s">
        <v>397</v>
      </c>
      <c r="AG381" s="179" t="s">
        <v>397</v>
      </c>
      <c r="AH381" s="179" t="s">
        <v>397</v>
      </c>
      <c r="AI381" s="179" t="s">
        <v>397</v>
      </c>
      <c r="AJ381" s="179" t="s">
        <v>397</v>
      </c>
      <c r="AK381" s="179" t="s">
        <v>397</v>
      </c>
      <c r="AL381" s="179" t="s">
        <v>397</v>
      </c>
      <c r="AM381" s="179" t="s">
        <v>397</v>
      </c>
      <c r="AN381" s="179" t="s">
        <v>397</v>
      </c>
      <c r="AO381" s="179" t="s">
        <v>397</v>
      </c>
      <c r="AP381" s="179" t="s">
        <v>397</v>
      </c>
      <c r="AQ381" s="179" t="s">
        <v>397</v>
      </c>
      <c r="AR381" s="179" t="s">
        <v>397</v>
      </c>
      <c r="AS381" s="179" t="s">
        <v>397</v>
      </c>
      <c r="AT381" s="179" t="s">
        <v>397</v>
      </c>
      <c r="AU381" s="179" t="s">
        <v>397</v>
      </c>
      <c r="AV381" s="179" t="s">
        <v>397</v>
      </c>
      <c r="AW381" s="539" t="s">
        <v>397</v>
      </c>
      <c r="AX381" s="179" t="s">
        <v>397</v>
      </c>
      <c r="AY381" s="179" t="s">
        <v>397</v>
      </c>
      <c r="AZ381" s="179" t="s">
        <v>397</v>
      </c>
      <c r="BA381" s="179" t="s">
        <v>397</v>
      </c>
      <c r="BB381" s="179" t="s">
        <v>397</v>
      </c>
      <c r="BC381" s="179" t="s">
        <v>397</v>
      </c>
      <c r="BD381" s="179" t="s">
        <v>397</v>
      </c>
      <c r="BE381" s="179" t="s">
        <v>397</v>
      </c>
      <c r="BF381" s="179" t="s">
        <v>397</v>
      </c>
      <c r="BG381" s="179" t="s">
        <v>397</v>
      </c>
      <c r="BH381" s="179" t="s">
        <v>397</v>
      </c>
      <c r="BI381" s="179" t="s">
        <v>397</v>
      </c>
      <c r="BJ381" s="179" t="s">
        <v>396</v>
      </c>
      <c r="BK381" s="179" t="s">
        <v>396</v>
      </c>
      <c r="BL381" s="179" t="s">
        <v>396</v>
      </c>
      <c r="BM381" s="179" t="s">
        <v>382</v>
      </c>
      <c r="BN381" s="179" t="s">
        <v>396</v>
      </c>
      <c r="BO381" s="179" t="s">
        <v>382</v>
      </c>
      <c r="BP381" s="179" t="s">
        <v>396</v>
      </c>
      <c r="BQ381" s="179" t="s">
        <v>396</v>
      </c>
      <c r="BR381" s="179" t="s">
        <v>396</v>
      </c>
      <c r="BS381" s="179" t="s">
        <v>396</v>
      </c>
      <c r="BT381" s="179" t="s">
        <v>396</v>
      </c>
      <c r="BU381" s="179" t="s">
        <v>396</v>
      </c>
      <c r="BV381" s="179" t="s">
        <v>396</v>
      </c>
      <c r="BW381" s="179" t="s">
        <v>396</v>
      </c>
      <c r="BX381" s="179" t="s">
        <v>396</v>
      </c>
      <c r="BY381" s="179" t="s">
        <v>396</v>
      </c>
      <c r="BZ381" s="179" t="s">
        <v>396</v>
      </c>
      <c r="CA381" s="179" t="s">
        <v>396</v>
      </c>
      <c r="CB381" s="179" t="s">
        <v>396</v>
      </c>
      <c r="CC381" s="179" t="s">
        <v>396</v>
      </c>
      <c r="CD381" s="179" t="s">
        <v>396</v>
      </c>
      <c r="CE381" s="179" t="s">
        <v>396</v>
      </c>
      <c r="CF381" s="179" t="s">
        <v>396</v>
      </c>
      <c r="CG381" s="179" t="s">
        <v>395</v>
      </c>
      <c r="CH381" s="179" t="s">
        <v>382</v>
      </c>
      <c r="CI381" s="179" t="s">
        <v>382</v>
      </c>
      <c r="CJ381" s="179" t="s">
        <v>382</v>
      </c>
      <c r="CK381" s="179" t="s">
        <v>382</v>
      </c>
      <c r="CL381" s="179" t="s">
        <v>382</v>
      </c>
      <c r="CM381" s="179" t="s">
        <v>382</v>
      </c>
    </row>
    <row r="382" spans="1:91" ht="12.75" customHeight="1">
      <c r="A382" s="96" t="str">
        <f t="shared" si="64"/>
        <v>20251001_MaxRate</v>
      </c>
      <c r="B382" s="96">
        <f t="shared" si="64"/>
        <v>0</v>
      </c>
      <c r="C382" s="96" t="str">
        <f t="shared" si="64"/>
        <v>PRIM7</v>
      </c>
      <c r="D382" s="14"/>
      <c r="E382" s="14"/>
      <c r="F382" s="179" t="s">
        <v>395</v>
      </c>
      <c r="G382" s="179" t="s">
        <v>395</v>
      </c>
      <c r="H382" s="179" t="s">
        <v>397</v>
      </c>
      <c r="I382" s="179" t="s">
        <v>397</v>
      </c>
      <c r="J382" s="179" t="s">
        <v>397</v>
      </c>
      <c r="K382" s="179" t="s">
        <v>397</v>
      </c>
      <c r="L382" s="179" t="s">
        <v>397</v>
      </c>
      <c r="M382" s="179" t="s">
        <v>397</v>
      </c>
      <c r="N382" s="179" t="s">
        <v>397</v>
      </c>
      <c r="O382" s="179" t="s">
        <v>397</v>
      </c>
      <c r="P382" s="179" t="s">
        <v>397</v>
      </c>
      <c r="Q382" s="179" t="s">
        <v>397</v>
      </c>
      <c r="R382" s="179" t="s">
        <v>397</v>
      </c>
      <c r="S382" s="179" t="s">
        <v>397</v>
      </c>
      <c r="T382" s="179" t="s">
        <v>397</v>
      </c>
      <c r="U382" s="179" t="s">
        <v>397</v>
      </c>
      <c r="V382" s="179" t="s">
        <v>397</v>
      </c>
      <c r="W382" s="179" t="s">
        <v>397</v>
      </c>
      <c r="X382" s="179" t="s">
        <v>397</v>
      </c>
      <c r="Y382" s="179" t="s">
        <v>397</v>
      </c>
      <c r="Z382" s="179" t="s">
        <v>397</v>
      </c>
      <c r="AA382" s="179" t="s">
        <v>397</v>
      </c>
      <c r="AB382" s="179" t="s">
        <v>397</v>
      </c>
      <c r="AC382" s="179" t="s">
        <v>397</v>
      </c>
      <c r="AD382" s="179" t="s">
        <v>397</v>
      </c>
      <c r="AE382" s="179" t="s">
        <v>397</v>
      </c>
      <c r="AF382" s="179" t="s">
        <v>397</v>
      </c>
      <c r="AG382" s="179" t="s">
        <v>397</v>
      </c>
      <c r="AH382" s="179" t="s">
        <v>397</v>
      </c>
      <c r="AI382" s="179" t="s">
        <v>397</v>
      </c>
      <c r="AJ382" s="179" t="s">
        <v>397</v>
      </c>
      <c r="AK382" s="179" t="s">
        <v>397</v>
      </c>
      <c r="AL382" s="179" t="s">
        <v>397</v>
      </c>
      <c r="AM382" s="179" t="s">
        <v>397</v>
      </c>
      <c r="AN382" s="179" t="s">
        <v>397</v>
      </c>
      <c r="AO382" s="179" t="s">
        <v>397</v>
      </c>
      <c r="AP382" s="179" t="s">
        <v>397</v>
      </c>
      <c r="AQ382" s="179" t="s">
        <v>397</v>
      </c>
      <c r="AR382" s="179" t="s">
        <v>397</v>
      </c>
      <c r="AS382" s="179" t="s">
        <v>397</v>
      </c>
      <c r="AT382" s="179" t="s">
        <v>397</v>
      </c>
      <c r="AU382" s="179" t="s">
        <v>397</v>
      </c>
      <c r="AV382" s="179" t="s">
        <v>397</v>
      </c>
      <c r="AW382" s="539" t="s">
        <v>397</v>
      </c>
      <c r="AX382" s="179" t="s">
        <v>397</v>
      </c>
      <c r="AY382" s="179" t="s">
        <v>397</v>
      </c>
      <c r="AZ382" s="179" t="s">
        <v>397</v>
      </c>
      <c r="BA382" s="179" t="s">
        <v>397</v>
      </c>
      <c r="BB382" s="179" t="s">
        <v>397</v>
      </c>
      <c r="BC382" s="179" t="s">
        <v>397</v>
      </c>
      <c r="BD382" s="179" t="s">
        <v>397</v>
      </c>
      <c r="BE382" s="179" t="s">
        <v>397</v>
      </c>
      <c r="BF382" s="179" t="s">
        <v>397</v>
      </c>
      <c r="BG382" s="179" t="s">
        <v>397</v>
      </c>
      <c r="BH382" s="179" t="s">
        <v>397</v>
      </c>
      <c r="BI382" s="179" t="s">
        <v>397</v>
      </c>
      <c r="BJ382" s="179" t="s">
        <v>396</v>
      </c>
      <c r="BK382" s="179" t="s">
        <v>396</v>
      </c>
      <c r="BL382" s="179" t="s">
        <v>396</v>
      </c>
      <c r="BM382" s="179" t="s">
        <v>382</v>
      </c>
      <c r="BN382" s="179" t="s">
        <v>382</v>
      </c>
      <c r="BO382" s="179" t="s">
        <v>382</v>
      </c>
      <c r="BP382" s="179" t="s">
        <v>396</v>
      </c>
      <c r="BQ382" s="179" t="s">
        <v>396</v>
      </c>
      <c r="BR382" s="179" t="s">
        <v>396</v>
      </c>
      <c r="BS382" s="179" t="s">
        <v>396</v>
      </c>
      <c r="BT382" s="179" t="s">
        <v>396</v>
      </c>
      <c r="BU382" s="179" t="s">
        <v>396</v>
      </c>
      <c r="BV382" s="179" t="s">
        <v>396</v>
      </c>
      <c r="BW382" s="179" t="s">
        <v>396</v>
      </c>
      <c r="BX382" s="179" t="s">
        <v>396</v>
      </c>
      <c r="BY382" s="179" t="s">
        <v>396</v>
      </c>
      <c r="BZ382" s="179" t="s">
        <v>396</v>
      </c>
      <c r="CA382" s="179" t="s">
        <v>396</v>
      </c>
      <c r="CB382" s="179" t="s">
        <v>396</v>
      </c>
      <c r="CC382" s="179" t="s">
        <v>396</v>
      </c>
      <c r="CD382" s="179" t="s">
        <v>396</v>
      </c>
      <c r="CE382" s="179" t="s">
        <v>396</v>
      </c>
      <c r="CF382" s="179" t="s">
        <v>396</v>
      </c>
      <c r="CG382" s="179" t="s">
        <v>395</v>
      </c>
      <c r="CH382" s="179" t="s">
        <v>382</v>
      </c>
      <c r="CI382" s="179" t="s">
        <v>382</v>
      </c>
      <c r="CJ382" s="179" t="s">
        <v>382</v>
      </c>
      <c r="CK382" s="179" t="s">
        <v>382</v>
      </c>
      <c r="CL382" s="179" t="s">
        <v>382</v>
      </c>
      <c r="CM382" s="179" t="s">
        <v>382</v>
      </c>
    </row>
    <row r="383" spans="1:91" ht="12.75" customHeight="1">
      <c r="A383" s="96" t="str">
        <f t="shared" si="64"/>
        <v>20251001_MaxRate</v>
      </c>
      <c r="B383" s="96">
        <f t="shared" si="64"/>
        <v>0</v>
      </c>
      <c r="C383" s="96" t="str">
        <f t="shared" si="64"/>
        <v>PRIM10</v>
      </c>
      <c r="D383" s="14"/>
      <c r="E383" s="14"/>
      <c r="F383" s="179" t="s">
        <v>395</v>
      </c>
      <c r="G383" s="179" t="s">
        <v>395</v>
      </c>
      <c r="H383" s="179" t="s">
        <v>397</v>
      </c>
      <c r="I383" s="179" t="s">
        <v>397</v>
      </c>
      <c r="J383" s="179" t="s">
        <v>397</v>
      </c>
      <c r="K383" s="179" t="s">
        <v>397</v>
      </c>
      <c r="L383" s="179" t="s">
        <v>397</v>
      </c>
      <c r="M383" s="179" t="s">
        <v>397</v>
      </c>
      <c r="N383" s="179" t="s">
        <v>397</v>
      </c>
      <c r="O383" s="179" t="s">
        <v>397</v>
      </c>
      <c r="P383" s="179" t="s">
        <v>397</v>
      </c>
      <c r="Q383" s="179" t="s">
        <v>397</v>
      </c>
      <c r="R383" s="179" t="s">
        <v>397</v>
      </c>
      <c r="S383" s="179" t="s">
        <v>397</v>
      </c>
      <c r="T383" s="179" t="s">
        <v>397</v>
      </c>
      <c r="U383" s="179" t="s">
        <v>397</v>
      </c>
      <c r="V383" s="179" t="s">
        <v>397</v>
      </c>
      <c r="W383" s="179" t="s">
        <v>397</v>
      </c>
      <c r="X383" s="179" t="s">
        <v>397</v>
      </c>
      <c r="Y383" s="179" t="s">
        <v>397</v>
      </c>
      <c r="Z383" s="179" t="s">
        <v>397</v>
      </c>
      <c r="AA383" s="179" t="s">
        <v>397</v>
      </c>
      <c r="AB383" s="179" t="s">
        <v>397</v>
      </c>
      <c r="AC383" s="179" t="s">
        <v>397</v>
      </c>
      <c r="AD383" s="179" t="s">
        <v>397</v>
      </c>
      <c r="AE383" s="179" t="s">
        <v>397</v>
      </c>
      <c r="AF383" s="179" t="s">
        <v>397</v>
      </c>
      <c r="AG383" s="179" t="s">
        <v>397</v>
      </c>
      <c r="AH383" s="179" t="s">
        <v>397</v>
      </c>
      <c r="AI383" s="179" t="s">
        <v>397</v>
      </c>
      <c r="AJ383" s="179" t="s">
        <v>397</v>
      </c>
      <c r="AK383" s="179" t="s">
        <v>397</v>
      </c>
      <c r="AL383" s="179" t="s">
        <v>397</v>
      </c>
      <c r="AM383" s="179" t="s">
        <v>397</v>
      </c>
      <c r="AN383" s="179" t="s">
        <v>397</v>
      </c>
      <c r="AO383" s="179" t="s">
        <v>397</v>
      </c>
      <c r="AP383" s="179" t="s">
        <v>397</v>
      </c>
      <c r="AQ383" s="179" t="s">
        <v>397</v>
      </c>
      <c r="AR383" s="179" t="s">
        <v>397</v>
      </c>
      <c r="AS383" s="179" t="s">
        <v>397</v>
      </c>
      <c r="AT383" s="179" t="s">
        <v>397</v>
      </c>
      <c r="AU383" s="179" t="s">
        <v>397</v>
      </c>
      <c r="AV383" s="179" t="s">
        <v>397</v>
      </c>
      <c r="AW383" s="539" t="s">
        <v>397</v>
      </c>
      <c r="AX383" s="179" t="s">
        <v>397</v>
      </c>
      <c r="AY383" s="179" t="s">
        <v>397</v>
      </c>
      <c r="AZ383" s="179" t="s">
        <v>397</v>
      </c>
      <c r="BA383" s="179" t="s">
        <v>397</v>
      </c>
      <c r="BB383" s="179" t="s">
        <v>397</v>
      </c>
      <c r="BC383" s="179" t="s">
        <v>397</v>
      </c>
      <c r="BD383" s="179" t="s">
        <v>397</v>
      </c>
      <c r="BE383" s="179" t="s">
        <v>397</v>
      </c>
      <c r="BF383" s="179" t="s">
        <v>397</v>
      </c>
      <c r="BG383" s="179" t="s">
        <v>397</v>
      </c>
      <c r="BH383" s="179" t="s">
        <v>397</v>
      </c>
      <c r="BI383" s="179" t="s">
        <v>397</v>
      </c>
      <c r="BJ383" s="179" t="s">
        <v>396</v>
      </c>
      <c r="BK383" s="179" t="s">
        <v>396</v>
      </c>
      <c r="BL383" s="179" t="s">
        <v>396</v>
      </c>
      <c r="BM383" s="179" t="s">
        <v>382</v>
      </c>
      <c r="BN383" s="179" t="s">
        <v>382</v>
      </c>
      <c r="BO383" s="179" t="s">
        <v>382</v>
      </c>
      <c r="BP383" s="179" t="s">
        <v>396</v>
      </c>
      <c r="BQ383" s="179" t="s">
        <v>396</v>
      </c>
      <c r="BR383" s="179" t="s">
        <v>396</v>
      </c>
      <c r="BS383" s="179" t="s">
        <v>396</v>
      </c>
      <c r="BT383" s="179" t="s">
        <v>396</v>
      </c>
      <c r="BU383" s="179" t="s">
        <v>396</v>
      </c>
      <c r="BV383" s="179" t="s">
        <v>396</v>
      </c>
      <c r="BW383" s="179" t="s">
        <v>396</v>
      </c>
      <c r="BX383" s="179" t="s">
        <v>396</v>
      </c>
      <c r="BY383" s="179" t="s">
        <v>396</v>
      </c>
      <c r="BZ383" s="179" t="s">
        <v>396</v>
      </c>
      <c r="CA383" s="179" t="s">
        <v>396</v>
      </c>
      <c r="CB383" s="179" t="s">
        <v>396</v>
      </c>
      <c r="CC383" s="179" t="s">
        <v>396</v>
      </c>
      <c r="CD383" s="179" t="s">
        <v>396</v>
      </c>
      <c r="CE383" s="179" t="s">
        <v>396</v>
      </c>
      <c r="CF383" s="179" t="s">
        <v>396</v>
      </c>
      <c r="CG383" s="179" t="s">
        <v>395</v>
      </c>
      <c r="CH383" s="179" t="s">
        <v>382</v>
      </c>
      <c r="CI383" s="179" t="s">
        <v>382</v>
      </c>
      <c r="CJ383" s="179" t="s">
        <v>382</v>
      </c>
      <c r="CK383" s="179" t="s">
        <v>382</v>
      </c>
      <c r="CL383" s="179" t="s">
        <v>382</v>
      </c>
      <c r="CM383" s="179" t="s">
        <v>382</v>
      </c>
    </row>
    <row r="384" spans="1:91" ht="12.75" customHeight="1">
      <c r="A384" s="96" t="str">
        <f t="shared" si="64"/>
        <v>20251001_MaxRate</v>
      </c>
      <c r="B384" s="96">
        <f t="shared" si="64"/>
        <v>0</v>
      </c>
      <c r="C384" s="96" t="str">
        <f t="shared" si="64"/>
        <v>AG10</v>
      </c>
      <c r="D384" s="14"/>
      <c r="E384" s="14"/>
      <c r="F384" s="179" t="s">
        <v>395</v>
      </c>
      <c r="G384" s="179" t="s">
        <v>395</v>
      </c>
      <c r="H384" s="179" t="s">
        <v>397</v>
      </c>
      <c r="I384" s="179" t="s">
        <v>397</v>
      </c>
      <c r="J384" s="179" t="s">
        <v>397</v>
      </c>
      <c r="K384" s="179" t="s">
        <v>397</v>
      </c>
      <c r="L384" s="179" t="s">
        <v>397</v>
      </c>
      <c r="M384" s="179" t="s">
        <v>397</v>
      </c>
      <c r="N384" s="179" t="s">
        <v>397</v>
      </c>
      <c r="O384" s="179" t="s">
        <v>397</v>
      </c>
      <c r="P384" s="179" t="s">
        <v>397</v>
      </c>
      <c r="Q384" s="179" t="s">
        <v>397</v>
      </c>
      <c r="R384" s="179" t="s">
        <v>397</v>
      </c>
      <c r="S384" s="179" t="s">
        <v>397</v>
      </c>
      <c r="T384" s="179" t="s">
        <v>397</v>
      </c>
      <c r="U384" s="179" t="s">
        <v>397</v>
      </c>
      <c r="V384" s="179" t="s">
        <v>397</v>
      </c>
      <c r="W384" s="179" t="s">
        <v>397</v>
      </c>
      <c r="X384" s="179" t="s">
        <v>397</v>
      </c>
      <c r="Y384" s="179" t="s">
        <v>397</v>
      </c>
      <c r="Z384" s="179" t="s">
        <v>397</v>
      </c>
      <c r="AA384" s="179" t="s">
        <v>397</v>
      </c>
      <c r="AB384" s="179" t="s">
        <v>397</v>
      </c>
      <c r="AC384" s="179" t="s">
        <v>397</v>
      </c>
      <c r="AD384" s="179" t="s">
        <v>397</v>
      </c>
      <c r="AE384" s="179" t="s">
        <v>397</v>
      </c>
      <c r="AF384" s="179" t="s">
        <v>397</v>
      </c>
      <c r="AG384" s="179" t="s">
        <v>397</v>
      </c>
      <c r="AH384" s="179" t="s">
        <v>397</v>
      </c>
      <c r="AI384" s="179" t="s">
        <v>397</v>
      </c>
      <c r="AJ384" s="179" t="s">
        <v>397</v>
      </c>
      <c r="AK384" s="179" t="s">
        <v>397</v>
      </c>
      <c r="AL384" s="179" t="s">
        <v>397</v>
      </c>
      <c r="AM384" s="179" t="s">
        <v>397</v>
      </c>
      <c r="AN384" s="179" t="s">
        <v>397</v>
      </c>
      <c r="AO384" s="179" t="s">
        <v>397</v>
      </c>
      <c r="AP384" s="179" t="s">
        <v>397</v>
      </c>
      <c r="AQ384" s="179" t="s">
        <v>397</v>
      </c>
      <c r="AR384" s="179" t="s">
        <v>397</v>
      </c>
      <c r="AS384" s="179" t="s">
        <v>397</v>
      </c>
      <c r="AT384" s="179" t="s">
        <v>397</v>
      </c>
      <c r="AU384" s="179" t="s">
        <v>397</v>
      </c>
      <c r="AV384" s="179" t="s">
        <v>397</v>
      </c>
      <c r="AW384" s="539" t="s">
        <v>397</v>
      </c>
      <c r="AX384" s="179" t="s">
        <v>397</v>
      </c>
      <c r="AY384" s="179" t="s">
        <v>397</v>
      </c>
      <c r="AZ384" s="179" t="s">
        <v>397</v>
      </c>
      <c r="BA384" s="179" t="s">
        <v>397</v>
      </c>
      <c r="BB384" s="179" t="s">
        <v>397</v>
      </c>
      <c r="BC384" s="179" t="s">
        <v>397</v>
      </c>
      <c r="BD384" s="179" t="s">
        <v>397</v>
      </c>
      <c r="BE384" s="179" t="s">
        <v>397</v>
      </c>
      <c r="BF384" s="179" t="s">
        <v>397</v>
      </c>
      <c r="BG384" s="179" t="s">
        <v>397</v>
      </c>
      <c r="BH384" s="179" t="s">
        <v>397</v>
      </c>
      <c r="BI384" s="179" t="s">
        <v>397</v>
      </c>
      <c r="BJ384" s="179" t="s">
        <v>396</v>
      </c>
      <c r="BK384" s="179" t="s">
        <v>396</v>
      </c>
      <c r="BL384" s="179" t="s">
        <v>396</v>
      </c>
      <c r="BM384" s="179" t="s">
        <v>382</v>
      </c>
      <c r="BN384" s="179" t="s">
        <v>382</v>
      </c>
      <c r="BO384" s="179" t="s">
        <v>382</v>
      </c>
      <c r="BP384" s="179" t="s">
        <v>396</v>
      </c>
      <c r="BQ384" s="179" t="s">
        <v>396</v>
      </c>
      <c r="BR384" s="179" t="s">
        <v>396</v>
      </c>
      <c r="BS384" s="179" t="s">
        <v>396</v>
      </c>
      <c r="BT384" s="179" t="s">
        <v>396</v>
      </c>
      <c r="BU384" s="179" t="s">
        <v>396</v>
      </c>
      <c r="BV384" s="179" t="s">
        <v>396</v>
      </c>
      <c r="BW384" s="179" t="s">
        <v>396</v>
      </c>
      <c r="BX384" s="179" t="s">
        <v>396</v>
      </c>
      <c r="BY384" s="179" t="s">
        <v>396</v>
      </c>
      <c r="BZ384" s="179" t="s">
        <v>396</v>
      </c>
      <c r="CA384" s="179" t="s">
        <v>396</v>
      </c>
      <c r="CB384" s="179" t="s">
        <v>396</v>
      </c>
      <c r="CC384" s="179" t="s">
        <v>396</v>
      </c>
      <c r="CD384" s="179" t="s">
        <v>396</v>
      </c>
      <c r="CE384" s="179" t="s">
        <v>396</v>
      </c>
      <c r="CF384" s="179" t="s">
        <v>396</v>
      </c>
      <c r="CG384" s="179" t="s">
        <v>395</v>
      </c>
      <c r="CH384" s="179" t="s">
        <v>382</v>
      </c>
      <c r="CI384" s="179" t="s">
        <v>382</v>
      </c>
      <c r="CJ384" s="179" t="s">
        <v>382</v>
      </c>
      <c r="CK384" s="179" t="s">
        <v>382</v>
      </c>
      <c r="CL384" s="179" t="s">
        <v>382</v>
      </c>
      <c r="CM384" s="179" t="s">
        <v>382</v>
      </c>
    </row>
    <row r="385" spans="1:91" ht="12.75" customHeight="1">
      <c r="A385" s="96" t="str">
        <f t="shared" si="64"/>
        <v>20251001_MaxRate</v>
      </c>
      <c r="B385" s="96">
        <f t="shared" si="64"/>
        <v>0</v>
      </c>
      <c r="C385" s="96" t="str">
        <f t="shared" si="64"/>
        <v>GSIA</v>
      </c>
      <c r="D385" s="14"/>
      <c r="E385" s="14"/>
      <c r="F385" s="179" t="s">
        <v>395</v>
      </c>
      <c r="G385" s="179" t="s">
        <v>395</v>
      </c>
      <c r="H385" s="179" t="s">
        <v>397</v>
      </c>
      <c r="I385" s="179" t="s">
        <v>397</v>
      </c>
      <c r="J385" s="179" t="s">
        <v>397</v>
      </c>
      <c r="K385" s="179" t="s">
        <v>397</v>
      </c>
      <c r="L385" s="179" t="s">
        <v>397</v>
      </c>
      <c r="M385" s="179" t="s">
        <v>397</v>
      </c>
      <c r="N385" s="179" t="s">
        <v>397</v>
      </c>
      <c r="O385" s="179" t="s">
        <v>397</v>
      </c>
      <c r="P385" s="179" t="s">
        <v>397</v>
      </c>
      <c r="Q385" s="179" t="s">
        <v>397</v>
      </c>
      <c r="R385" s="179" t="s">
        <v>397</v>
      </c>
      <c r="S385" s="179" t="s">
        <v>397</v>
      </c>
      <c r="T385" s="179" t="s">
        <v>397</v>
      </c>
      <c r="U385" s="179" t="s">
        <v>397</v>
      </c>
      <c r="V385" s="179" t="s">
        <v>397</v>
      </c>
      <c r="W385" s="179" t="s">
        <v>397</v>
      </c>
      <c r="X385" s="179" t="s">
        <v>397</v>
      </c>
      <c r="Y385" s="179" t="s">
        <v>397</v>
      </c>
      <c r="Z385" s="179" t="s">
        <v>397</v>
      </c>
      <c r="AA385" s="179" t="s">
        <v>397</v>
      </c>
      <c r="AB385" s="179" t="s">
        <v>397</v>
      </c>
      <c r="AC385" s="179" t="s">
        <v>397</v>
      </c>
      <c r="AD385" s="179" t="s">
        <v>397</v>
      </c>
      <c r="AE385" s="179" t="s">
        <v>397</v>
      </c>
      <c r="AF385" s="179" t="s">
        <v>397</v>
      </c>
      <c r="AG385" s="179" t="s">
        <v>397</v>
      </c>
      <c r="AH385" s="179" t="s">
        <v>397</v>
      </c>
      <c r="AI385" s="179" t="s">
        <v>397</v>
      </c>
      <c r="AJ385" s="179" t="s">
        <v>397</v>
      </c>
      <c r="AK385" s="179" t="s">
        <v>397</v>
      </c>
      <c r="AL385" s="179" t="s">
        <v>397</v>
      </c>
      <c r="AM385" s="179" t="s">
        <v>397</v>
      </c>
      <c r="AN385" s="179" t="s">
        <v>397</v>
      </c>
      <c r="AO385" s="179" t="s">
        <v>397</v>
      </c>
      <c r="AP385" s="179" t="s">
        <v>397</v>
      </c>
      <c r="AQ385" s="179" t="s">
        <v>397</v>
      </c>
      <c r="AR385" s="179" t="s">
        <v>397</v>
      </c>
      <c r="AS385" s="179" t="s">
        <v>397</v>
      </c>
      <c r="AT385" s="179" t="s">
        <v>397</v>
      </c>
      <c r="AU385" s="179" t="s">
        <v>397</v>
      </c>
      <c r="AV385" s="179" t="s">
        <v>397</v>
      </c>
      <c r="AW385" s="539" t="s">
        <v>397</v>
      </c>
      <c r="AX385" s="179" t="s">
        <v>397</v>
      </c>
      <c r="AY385" s="179" t="s">
        <v>397</v>
      </c>
      <c r="AZ385" s="179" t="s">
        <v>397</v>
      </c>
      <c r="BA385" s="179" t="s">
        <v>397</v>
      </c>
      <c r="BB385" s="179" t="s">
        <v>397</v>
      </c>
      <c r="BC385" s="179" t="s">
        <v>397</v>
      </c>
      <c r="BD385" s="179" t="s">
        <v>397</v>
      </c>
      <c r="BE385" s="179" t="s">
        <v>397</v>
      </c>
      <c r="BF385" s="179" t="s">
        <v>397</v>
      </c>
      <c r="BG385" s="179" t="s">
        <v>397</v>
      </c>
      <c r="BH385" s="179" t="s">
        <v>397</v>
      </c>
      <c r="BI385" s="179" t="s">
        <v>397</v>
      </c>
      <c r="BJ385" s="179" t="s">
        <v>396</v>
      </c>
      <c r="BK385" s="179" t="s">
        <v>396</v>
      </c>
      <c r="BL385" s="179" t="s">
        <v>396</v>
      </c>
      <c r="BM385" s="179" t="s">
        <v>382</v>
      </c>
      <c r="BN385" s="179" t="s">
        <v>382</v>
      </c>
      <c r="BO385" s="179" t="s">
        <v>382</v>
      </c>
      <c r="BP385" s="179" t="s">
        <v>396</v>
      </c>
      <c r="BQ385" s="179" t="s">
        <v>396</v>
      </c>
      <c r="BR385" s="179" t="s">
        <v>396</v>
      </c>
      <c r="BS385" s="179" t="s">
        <v>396</v>
      </c>
      <c r="BT385" s="179" t="s">
        <v>396</v>
      </c>
      <c r="BU385" s="179" t="s">
        <v>396</v>
      </c>
      <c r="BV385" s="179" t="s">
        <v>396</v>
      </c>
      <c r="BW385" s="179" t="s">
        <v>396</v>
      </c>
      <c r="BX385" s="179" t="s">
        <v>396</v>
      </c>
      <c r="BY385" s="179" t="s">
        <v>396</v>
      </c>
      <c r="BZ385" s="179" t="s">
        <v>396</v>
      </c>
      <c r="CA385" s="179" t="s">
        <v>396</v>
      </c>
      <c r="CB385" s="179" t="s">
        <v>396</v>
      </c>
      <c r="CC385" s="179" t="s">
        <v>396</v>
      </c>
      <c r="CD385" s="179" t="s">
        <v>396</v>
      </c>
      <c r="CE385" s="179" t="s">
        <v>396</v>
      </c>
      <c r="CF385" s="179" t="s">
        <v>396</v>
      </c>
      <c r="CG385" s="179" t="s">
        <v>395</v>
      </c>
      <c r="CH385" s="179" t="s">
        <v>382</v>
      </c>
      <c r="CI385" s="179" t="s">
        <v>382</v>
      </c>
      <c r="CJ385" s="179" t="s">
        <v>382</v>
      </c>
      <c r="CK385" s="179" t="s">
        <v>382</v>
      </c>
      <c r="CL385" s="179" t="s">
        <v>382</v>
      </c>
      <c r="CM385" s="179" t="s">
        <v>382</v>
      </c>
    </row>
    <row r="386" spans="1:91" ht="12.75" customHeight="1">
      <c r="A386" s="96" t="str">
        <f t="shared" si="64"/>
        <v>20251001_MaxRate</v>
      </c>
      <c r="B386" s="96">
        <f t="shared" si="64"/>
        <v>0</v>
      </c>
      <c r="C386" s="96" t="str">
        <f t="shared" si="64"/>
        <v>P10P</v>
      </c>
      <c r="D386" s="14"/>
      <c r="E386" s="14"/>
      <c r="F386" s="179" t="s">
        <v>395</v>
      </c>
      <c r="G386" s="179" t="s">
        <v>395</v>
      </c>
      <c r="H386" s="179" t="s">
        <v>397</v>
      </c>
      <c r="I386" s="179" t="s">
        <v>397</v>
      </c>
      <c r="J386" s="179" t="s">
        <v>397</v>
      </c>
      <c r="K386" s="179" t="s">
        <v>397</v>
      </c>
      <c r="L386" s="179" t="s">
        <v>397</v>
      </c>
      <c r="M386" s="179" t="s">
        <v>397</v>
      </c>
      <c r="N386" s="179" t="s">
        <v>397</v>
      </c>
      <c r="O386" s="179" t="s">
        <v>397</v>
      </c>
      <c r="P386" s="179" t="s">
        <v>397</v>
      </c>
      <c r="Q386" s="179" t="s">
        <v>397</v>
      </c>
      <c r="R386" s="179" t="s">
        <v>397</v>
      </c>
      <c r="S386" s="179" t="s">
        <v>397</v>
      </c>
      <c r="T386" s="179" t="s">
        <v>397</v>
      </c>
      <c r="U386" s="179" t="s">
        <v>397</v>
      </c>
      <c r="V386" s="179" t="s">
        <v>397</v>
      </c>
      <c r="W386" s="179" t="s">
        <v>397</v>
      </c>
      <c r="X386" s="179" t="s">
        <v>397</v>
      </c>
      <c r="Y386" s="179" t="s">
        <v>397</v>
      </c>
      <c r="Z386" s="179" t="s">
        <v>397</v>
      </c>
      <c r="AA386" s="179" t="s">
        <v>397</v>
      </c>
      <c r="AB386" s="179" t="s">
        <v>397</v>
      </c>
      <c r="AC386" s="179" t="s">
        <v>397</v>
      </c>
      <c r="AD386" s="179" t="s">
        <v>397</v>
      </c>
      <c r="AE386" s="179" t="s">
        <v>397</v>
      </c>
      <c r="AF386" s="179" t="s">
        <v>397</v>
      </c>
      <c r="AG386" s="179" t="s">
        <v>397</v>
      </c>
      <c r="AH386" s="179" t="s">
        <v>397</v>
      </c>
      <c r="AI386" s="179" t="s">
        <v>397</v>
      </c>
      <c r="AJ386" s="179" t="s">
        <v>397</v>
      </c>
      <c r="AK386" s="179" t="s">
        <v>397</v>
      </c>
      <c r="AL386" s="179" t="s">
        <v>397</v>
      </c>
      <c r="AM386" s="179" t="s">
        <v>397</v>
      </c>
      <c r="AN386" s="179" t="s">
        <v>397</v>
      </c>
      <c r="AO386" s="179" t="s">
        <v>397</v>
      </c>
      <c r="AP386" s="179" t="s">
        <v>397</v>
      </c>
      <c r="AQ386" s="179" t="s">
        <v>397</v>
      </c>
      <c r="AR386" s="179" t="s">
        <v>397</v>
      </c>
      <c r="AS386" s="179" t="s">
        <v>397</v>
      </c>
      <c r="AT386" s="179" t="s">
        <v>397</v>
      </c>
      <c r="AU386" s="179" t="s">
        <v>397</v>
      </c>
      <c r="AV386" s="179" t="s">
        <v>397</v>
      </c>
      <c r="AW386" s="539" t="s">
        <v>397</v>
      </c>
      <c r="AX386" s="179" t="s">
        <v>397</v>
      </c>
      <c r="AY386" s="179" t="s">
        <v>397</v>
      </c>
      <c r="AZ386" s="179" t="s">
        <v>397</v>
      </c>
      <c r="BA386" s="179" t="s">
        <v>397</v>
      </c>
      <c r="BB386" s="179" t="s">
        <v>397</v>
      </c>
      <c r="BC386" s="179" t="s">
        <v>397</v>
      </c>
      <c r="BD386" s="179" t="s">
        <v>397</v>
      </c>
      <c r="BE386" s="179" t="s">
        <v>397</v>
      </c>
      <c r="BF386" s="179" t="s">
        <v>397</v>
      </c>
      <c r="BG386" s="179" t="s">
        <v>397</v>
      </c>
      <c r="BH386" s="179" t="s">
        <v>397</v>
      </c>
      <c r="BI386" s="179" t="s">
        <v>397</v>
      </c>
      <c r="BJ386" s="179" t="s">
        <v>396</v>
      </c>
      <c r="BK386" s="179" t="s">
        <v>396</v>
      </c>
      <c r="BL386" s="179" t="s">
        <v>396</v>
      </c>
      <c r="BM386" s="179" t="s">
        <v>382</v>
      </c>
      <c r="BN386" s="179" t="s">
        <v>382</v>
      </c>
      <c r="BO386" s="179" t="s">
        <v>382</v>
      </c>
      <c r="BP386" s="179" t="s">
        <v>396</v>
      </c>
      <c r="BQ386" s="179" t="s">
        <v>396</v>
      </c>
      <c r="BR386" s="179" t="s">
        <v>396</v>
      </c>
      <c r="BS386" s="179" t="s">
        <v>396</v>
      </c>
      <c r="BT386" s="179" t="s">
        <v>396</v>
      </c>
      <c r="BU386" s="179" t="s">
        <v>396</v>
      </c>
      <c r="BV386" s="179" t="s">
        <v>396</v>
      </c>
      <c r="BW386" s="179" t="s">
        <v>396</v>
      </c>
      <c r="BX386" s="179" t="s">
        <v>396</v>
      </c>
      <c r="BY386" s="179" t="s">
        <v>396</v>
      </c>
      <c r="BZ386" s="179" t="s">
        <v>396</v>
      </c>
      <c r="CA386" s="179" t="s">
        <v>396</v>
      </c>
      <c r="CB386" s="179" t="s">
        <v>396</v>
      </c>
      <c r="CC386" s="179" t="s">
        <v>396</v>
      </c>
      <c r="CD386" s="179" t="s">
        <v>396</v>
      </c>
      <c r="CE386" s="179" t="s">
        <v>396</v>
      </c>
      <c r="CF386" s="179" t="s">
        <v>396</v>
      </c>
      <c r="CG386" s="179" t="s">
        <v>395</v>
      </c>
      <c r="CH386" s="179" t="s">
        <v>382</v>
      </c>
      <c r="CI386" s="179" t="s">
        <v>382</v>
      </c>
      <c r="CJ386" s="179" t="s">
        <v>382</v>
      </c>
      <c r="CK386" s="179" t="s">
        <v>382</v>
      </c>
      <c r="CL386" s="179" t="s">
        <v>382</v>
      </c>
      <c r="CM386" s="179" t="s">
        <v>382</v>
      </c>
    </row>
    <row r="387" spans="1:91" ht="12.75" customHeight="1">
      <c r="A387" s="96" t="str">
        <f t="shared" si="64"/>
        <v>20251001_MaxRate</v>
      </c>
      <c r="B387" s="96">
        <f t="shared" si="64"/>
        <v>0</v>
      </c>
      <c r="C387" s="96" t="str">
        <f t="shared" si="64"/>
        <v>PS</v>
      </c>
      <c r="D387" s="14"/>
      <c r="E387" s="14"/>
      <c r="F387" s="179" t="s">
        <v>395</v>
      </c>
      <c r="G387" s="179" t="s">
        <v>395</v>
      </c>
      <c r="H387" s="179" t="s">
        <v>397</v>
      </c>
      <c r="I387" s="179" t="s">
        <v>397</v>
      </c>
      <c r="J387" s="179" t="s">
        <v>397</v>
      </c>
      <c r="K387" s="179" t="s">
        <v>397</v>
      </c>
      <c r="L387" s="179" t="s">
        <v>397</v>
      </c>
      <c r="M387" s="179" t="s">
        <v>397</v>
      </c>
      <c r="N387" s="179" t="s">
        <v>397</v>
      </c>
      <c r="O387" s="179" t="s">
        <v>397</v>
      </c>
      <c r="P387" s="179" t="s">
        <v>397</v>
      </c>
      <c r="Q387" s="179" t="s">
        <v>397</v>
      </c>
      <c r="R387" s="179" t="s">
        <v>397</v>
      </c>
      <c r="S387" s="179" t="s">
        <v>397</v>
      </c>
      <c r="T387" s="179" t="s">
        <v>397</v>
      </c>
      <c r="U387" s="179" t="s">
        <v>397</v>
      </c>
      <c r="V387" s="179" t="s">
        <v>397</v>
      </c>
      <c r="W387" s="179" t="s">
        <v>397</v>
      </c>
      <c r="X387" s="179" t="s">
        <v>397</v>
      </c>
      <c r="Y387" s="179" t="s">
        <v>397</v>
      </c>
      <c r="Z387" s="179" t="s">
        <v>397</v>
      </c>
      <c r="AA387" s="179" t="s">
        <v>397</v>
      </c>
      <c r="AB387" s="179" t="s">
        <v>397</v>
      </c>
      <c r="AC387" s="179" t="s">
        <v>397</v>
      </c>
      <c r="AD387" s="179" t="s">
        <v>397</v>
      </c>
      <c r="AE387" s="179" t="s">
        <v>397</v>
      </c>
      <c r="AF387" s="179" t="s">
        <v>397</v>
      </c>
      <c r="AG387" s="179" t="s">
        <v>397</v>
      </c>
      <c r="AH387" s="179" t="s">
        <v>397</v>
      </c>
      <c r="AI387" s="179" t="s">
        <v>397</v>
      </c>
      <c r="AJ387" s="179" t="s">
        <v>397</v>
      </c>
      <c r="AK387" s="179" t="s">
        <v>397</v>
      </c>
      <c r="AL387" s="179" t="s">
        <v>397</v>
      </c>
      <c r="AM387" s="179" t="s">
        <v>397</v>
      </c>
      <c r="AN387" s="179" t="s">
        <v>397</v>
      </c>
      <c r="AO387" s="179" t="s">
        <v>397</v>
      </c>
      <c r="AP387" s="179" t="s">
        <v>397</v>
      </c>
      <c r="AQ387" s="179" t="s">
        <v>397</v>
      </c>
      <c r="AR387" s="179" t="s">
        <v>397</v>
      </c>
      <c r="AS387" s="179" t="s">
        <v>397</v>
      </c>
      <c r="AT387" s="179" t="s">
        <v>397</v>
      </c>
      <c r="AU387" s="179" t="s">
        <v>397</v>
      </c>
      <c r="AV387" s="179" t="s">
        <v>397</v>
      </c>
      <c r="AW387" s="539" t="s">
        <v>397</v>
      </c>
      <c r="AX387" s="179" t="s">
        <v>397</v>
      </c>
      <c r="AY387" s="179" t="s">
        <v>397</v>
      </c>
      <c r="AZ387" s="179" t="s">
        <v>397</v>
      </c>
      <c r="BA387" s="179" t="s">
        <v>397</v>
      </c>
      <c r="BB387" s="179" t="s">
        <v>397</v>
      </c>
      <c r="BC387" s="179" t="s">
        <v>397</v>
      </c>
      <c r="BD387" s="179" t="s">
        <v>397</v>
      </c>
      <c r="BE387" s="179" t="s">
        <v>397</v>
      </c>
      <c r="BF387" s="179" t="s">
        <v>397</v>
      </c>
      <c r="BG387" s="179" t="s">
        <v>397</v>
      </c>
      <c r="BH387" s="179" t="s">
        <v>397</v>
      </c>
      <c r="BI387" s="179" t="s">
        <v>397</v>
      </c>
      <c r="BJ387" s="179" t="s">
        <v>396</v>
      </c>
      <c r="BK387" s="179" t="s">
        <v>396</v>
      </c>
      <c r="BL387" s="179" t="s">
        <v>396</v>
      </c>
      <c r="BM387" s="179" t="s">
        <v>382</v>
      </c>
      <c r="BN387" s="179" t="s">
        <v>382</v>
      </c>
      <c r="BO387" s="179" t="s">
        <v>382</v>
      </c>
      <c r="BP387" s="179" t="s">
        <v>396</v>
      </c>
      <c r="BQ387" s="179" t="s">
        <v>396</v>
      </c>
      <c r="BR387" s="179" t="s">
        <v>396</v>
      </c>
      <c r="BS387" s="179" t="s">
        <v>396</v>
      </c>
      <c r="BT387" s="179" t="s">
        <v>396</v>
      </c>
      <c r="BU387" s="179" t="s">
        <v>396</v>
      </c>
      <c r="BV387" s="179" t="s">
        <v>396</v>
      </c>
      <c r="BW387" s="179" t="s">
        <v>396</v>
      </c>
      <c r="BX387" s="179" t="s">
        <v>396</v>
      </c>
      <c r="BY387" s="179" t="s">
        <v>396</v>
      </c>
      <c r="BZ387" s="179" t="s">
        <v>396</v>
      </c>
      <c r="CA387" s="179" t="s">
        <v>396</v>
      </c>
      <c r="CB387" s="179" t="s">
        <v>527</v>
      </c>
      <c r="CC387" s="179" t="s">
        <v>396</v>
      </c>
      <c r="CD387" s="179" t="s">
        <v>396</v>
      </c>
      <c r="CE387" s="179" t="s">
        <v>396</v>
      </c>
      <c r="CF387" s="179" t="s">
        <v>396</v>
      </c>
      <c r="CG387" s="179" t="s">
        <v>395</v>
      </c>
      <c r="CH387" s="179" t="s">
        <v>382</v>
      </c>
      <c r="CI387" s="179" t="s">
        <v>382</v>
      </c>
      <c r="CJ387" s="179" t="s">
        <v>382</v>
      </c>
      <c r="CK387" s="179" t="s">
        <v>382</v>
      </c>
      <c r="CL387" s="179" t="s">
        <v>382</v>
      </c>
      <c r="CM387" s="179" t="s">
        <v>382</v>
      </c>
    </row>
    <row r="388" spans="1:91" ht="12.75" customHeight="1">
      <c r="A388" s="96" t="str">
        <f t="shared" si="64"/>
        <v>20251001_MaxRate</v>
      </c>
      <c r="B388" s="96">
        <f t="shared" si="64"/>
        <v>0</v>
      </c>
      <c r="C388" s="96" t="str">
        <f t="shared" si="64"/>
        <v>AnnGen</v>
      </c>
      <c r="D388" s="14"/>
      <c r="E388" s="14"/>
      <c r="F388" s="179" t="s">
        <v>395</v>
      </c>
      <c r="G388" s="179" t="s">
        <v>395</v>
      </c>
      <c r="H388" s="179" t="s">
        <v>397</v>
      </c>
      <c r="I388" s="179" t="s">
        <v>397</v>
      </c>
      <c r="J388" s="179" t="s">
        <v>397</v>
      </c>
      <c r="K388" s="179" t="s">
        <v>397</v>
      </c>
      <c r="L388" s="179" t="s">
        <v>397</v>
      </c>
      <c r="M388" s="179" t="s">
        <v>397</v>
      </c>
      <c r="N388" s="179" t="s">
        <v>397</v>
      </c>
      <c r="O388" s="179" t="s">
        <v>397</v>
      </c>
      <c r="P388" s="179" t="s">
        <v>397</v>
      </c>
      <c r="Q388" s="179" t="s">
        <v>397</v>
      </c>
      <c r="R388" s="179" t="s">
        <v>397</v>
      </c>
      <c r="S388" s="179" t="s">
        <v>397</v>
      </c>
      <c r="T388" s="179" t="s">
        <v>397</v>
      </c>
      <c r="U388" s="179" t="s">
        <v>397</v>
      </c>
      <c r="V388" s="179" t="s">
        <v>397</v>
      </c>
      <c r="W388" s="179" t="s">
        <v>397</v>
      </c>
      <c r="X388" s="179" t="s">
        <v>397</v>
      </c>
      <c r="Y388" s="179" t="s">
        <v>397</v>
      </c>
      <c r="Z388" s="179" t="s">
        <v>397</v>
      </c>
      <c r="AA388" s="179" t="s">
        <v>397</v>
      </c>
      <c r="AB388" s="179" t="s">
        <v>397</v>
      </c>
      <c r="AC388" s="179" t="s">
        <v>397</v>
      </c>
      <c r="AD388" s="179" t="s">
        <v>397</v>
      </c>
      <c r="AE388" s="179" t="s">
        <v>397</v>
      </c>
      <c r="AF388" s="179" t="s">
        <v>397</v>
      </c>
      <c r="AG388" s="179" t="s">
        <v>397</v>
      </c>
      <c r="AH388" s="179" t="s">
        <v>397</v>
      </c>
      <c r="AI388" s="179" t="s">
        <v>397</v>
      </c>
      <c r="AJ388" s="179" t="s">
        <v>397</v>
      </c>
      <c r="AK388" s="179" t="s">
        <v>397</v>
      </c>
      <c r="AL388" s="179" t="s">
        <v>397</v>
      </c>
      <c r="AM388" s="179" t="s">
        <v>397</v>
      </c>
      <c r="AN388" s="179" t="s">
        <v>397</v>
      </c>
      <c r="AO388" s="179" t="s">
        <v>397</v>
      </c>
      <c r="AP388" s="179" t="s">
        <v>397</v>
      </c>
      <c r="AQ388" s="179" t="s">
        <v>397</v>
      </c>
      <c r="AR388" s="179" t="s">
        <v>397</v>
      </c>
      <c r="AS388" s="179" t="s">
        <v>397</v>
      </c>
      <c r="AT388" s="179" t="s">
        <v>397</v>
      </c>
      <c r="AU388" s="179" t="s">
        <v>397</v>
      </c>
      <c r="AV388" s="179" t="s">
        <v>397</v>
      </c>
      <c r="AW388" s="539" t="s">
        <v>397</v>
      </c>
      <c r="AX388" s="179" t="s">
        <v>397</v>
      </c>
      <c r="AY388" s="179" t="s">
        <v>397</v>
      </c>
      <c r="AZ388" s="179" t="s">
        <v>397</v>
      </c>
      <c r="BA388" s="179" t="s">
        <v>397</v>
      </c>
      <c r="BB388" s="179" t="s">
        <v>397</v>
      </c>
      <c r="BC388" s="179" t="s">
        <v>397</v>
      </c>
      <c r="BD388" s="179" t="s">
        <v>397</v>
      </c>
      <c r="BE388" s="179" t="s">
        <v>397</v>
      </c>
      <c r="BF388" s="179" t="s">
        <v>397</v>
      </c>
      <c r="BG388" s="179" t="s">
        <v>397</v>
      </c>
      <c r="BH388" s="179" t="s">
        <v>397</v>
      </c>
      <c r="BI388" s="179" t="s">
        <v>397</v>
      </c>
      <c r="BJ388" s="179" t="s">
        <v>396</v>
      </c>
      <c r="BK388" s="179" t="s">
        <v>396</v>
      </c>
      <c r="BL388" s="179" t="s">
        <v>396</v>
      </c>
      <c r="BM388" s="179" t="s">
        <v>382</v>
      </c>
      <c r="BN388" s="179" t="s">
        <v>382</v>
      </c>
      <c r="BO388" s="179" t="s">
        <v>382</v>
      </c>
      <c r="BP388" s="179" t="s">
        <v>396</v>
      </c>
      <c r="BQ388" s="179" t="s">
        <v>396</v>
      </c>
      <c r="BR388" s="179" t="s">
        <v>396</v>
      </c>
      <c r="BS388" s="179" t="s">
        <v>396</v>
      </c>
      <c r="BT388" s="179" t="s">
        <v>396</v>
      </c>
      <c r="BU388" s="179" t="s">
        <v>396</v>
      </c>
      <c r="BV388" s="179" t="s">
        <v>396</v>
      </c>
      <c r="BW388" s="179" t="s">
        <v>396</v>
      </c>
      <c r="BX388" s="179" t="s">
        <v>396</v>
      </c>
      <c r="BY388" s="179" t="s">
        <v>396</v>
      </c>
      <c r="BZ388" s="179" t="s">
        <v>396</v>
      </c>
      <c r="CA388" s="179" t="s">
        <v>396</v>
      </c>
      <c r="CB388" s="179" t="s">
        <v>527</v>
      </c>
      <c r="CC388" s="179" t="s">
        <v>396</v>
      </c>
      <c r="CD388" s="179" t="s">
        <v>396</v>
      </c>
      <c r="CE388" s="179" t="s">
        <v>396</v>
      </c>
      <c r="CF388" s="179" t="s">
        <v>396</v>
      </c>
      <c r="CG388" s="179" t="s">
        <v>395</v>
      </c>
      <c r="CH388" s="179" t="s">
        <v>382</v>
      </c>
      <c r="CI388" s="179" t="s">
        <v>382</v>
      </c>
      <c r="CJ388" s="179" t="s">
        <v>382</v>
      </c>
      <c r="CK388" s="179" t="s">
        <v>382</v>
      </c>
      <c r="CL388" s="179" t="s">
        <v>382</v>
      </c>
      <c r="CM388" s="179" t="s">
        <v>382</v>
      </c>
    </row>
    <row r="389" spans="1:91" ht="12.75" customHeight="1">
      <c r="A389" s="96" t="str">
        <f t="shared" ref="A389:C405" si="65">A210</f>
        <v>20251001_MaxRate</v>
      </c>
      <c r="B389" s="96">
        <f t="shared" si="65"/>
        <v>1</v>
      </c>
      <c r="C389" s="96" t="str">
        <f t="shared" si="65"/>
        <v>WF5</v>
      </c>
      <c r="D389" s="14"/>
      <c r="E389" s="14"/>
      <c r="F389" s="179" t="s">
        <v>395</v>
      </c>
      <c r="G389" s="179" t="s">
        <v>395</v>
      </c>
      <c r="H389" s="179" t="s">
        <v>397</v>
      </c>
      <c r="I389" s="179" t="s">
        <v>397</v>
      </c>
      <c r="J389" s="179" t="s">
        <v>397</v>
      </c>
      <c r="K389" s="179" t="s">
        <v>397</v>
      </c>
      <c r="L389" s="179" t="s">
        <v>397</v>
      </c>
      <c r="M389" s="179" t="s">
        <v>397</v>
      </c>
      <c r="N389" s="179" t="s">
        <v>397</v>
      </c>
      <c r="O389" s="179" t="s">
        <v>397</v>
      </c>
      <c r="P389" s="179" t="s">
        <v>397</v>
      </c>
      <c r="Q389" s="179" t="s">
        <v>397</v>
      </c>
      <c r="R389" s="179" t="s">
        <v>397</v>
      </c>
      <c r="S389" s="179" t="s">
        <v>397</v>
      </c>
      <c r="T389" s="179" t="s">
        <v>397</v>
      </c>
      <c r="U389" s="179" t="s">
        <v>397</v>
      </c>
      <c r="V389" s="179" t="s">
        <v>397</v>
      </c>
      <c r="W389" s="179" t="s">
        <v>397</v>
      </c>
      <c r="X389" s="179" t="s">
        <v>397</v>
      </c>
      <c r="Y389" s="179" t="s">
        <v>397</v>
      </c>
      <c r="Z389" s="179" t="s">
        <v>397</v>
      </c>
      <c r="AA389" s="179" t="s">
        <v>397</v>
      </c>
      <c r="AB389" s="179" t="s">
        <v>397</v>
      </c>
      <c r="AC389" s="179" t="s">
        <v>397</v>
      </c>
      <c r="AD389" s="179" t="s">
        <v>397</v>
      </c>
      <c r="AE389" s="179" t="s">
        <v>397</v>
      </c>
      <c r="AF389" s="179" t="s">
        <v>397</v>
      </c>
      <c r="AG389" s="179" t="s">
        <v>397</v>
      </c>
      <c r="AH389" s="179" t="s">
        <v>397</v>
      </c>
      <c r="AI389" s="179" t="s">
        <v>397</v>
      </c>
      <c r="AJ389" s="179" t="s">
        <v>397</v>
      </c>
      <c r="AK389" s="179" t="s">
        <v>397</v>
      </c>
      <c r="AL389" s="179" t="s">
        <v>397</v>
      </c>
      <c r="AM389" s="179" t="s">
        <v>397</v>
      </c>
      <c r="AN389" s="179" t="s">
        <v>397</v>
      </c>
      <c r="AO389" s="179" t="s">
        <v>397</v>
      </c>
      <c r="AP389" s="179" t="s">
        <v>397</v>
      </c>
      <c r="AQ389" s="179" t="s">
        <v>397</v>
      </c>
      <c r="AR389" s="179" t="s">
        <v>397</v>
      </c>
      <c r="AS389" s="179" t="s">
        <v>397</v>
      </c>
      <c r="AT389" s="179" t="s">
        <v>397</v>
      </c>
      <c r="AU389" s="179" t="s">
        <v>397</v>
      </c>
      <c r="AV389" s="179" t="s">
        <v>397</v>
      </c>
      <c r="AW389" s="539" t="s">
        <v>397</v>
      </c>
      <c r="AX389" s="179" t="s">
        <v>397</v>
      </c>
      <c r="AY389" s="179" t="s">
        <v>397</v>
      </c>
      <c r="AZ389" s="179" t="s">
        <v>397</v>
      </c>
      <c r="BA389" s="179" t="s">
        <v>397</v>
      </c>
      <c r="BB389" s="179" t="s">
        <v>397</v>
      </c>
      <c r="BC389" s="179" t="s">
        <v>397</v>
      </c>
      <c r="BD389" s="179" t="s">
        <v>397</v>
      </c>
      <c r="BE389" s="179" t="s">
        <v>397</v>
      </c>
      <c r="BF389" s="179" t="s">
        <v>397</v>
      </c>
      <c r="BG389" s="179" t="s">
        <v>397</v>
      </c>
      <c r="BH389" s="179" t="s">
        <v>397</v>
      </c>
      <c r="BI389" s="179" t="s">
        <v>397</v>
      </c>
      <c r="BJ389" s="179" t="s">
        <v>522</v>
      </c>
      <c r="BK389" s="179" t="s">
        <v>522</v>
      </c>
      <c r="BL389" s="179" t="s">
        <v>522</v>
      </c>
      <c r="BM389" s="179" t="s">
        <v>522</v>
      </c>
      <c r="BN389" s="179" t="s">
        <v>522</v>
      </c>
      <c r="BO389" s="179" t="s">
        <v>522</v>
      </c>
      <c r="BP389" s="179" t="s">
        <v>396</v>
      </c>
      <c r="BQ389" s="179" t="s">
        <v>396</v>
      </c>
      <c r="BR389" s="179" t="s">
        <v>396</v>
      </c>
      <c r="BS389" s="179" t="s">
        <v>396</v>
      </c>
      <c r="BT389" s="179" t="s">
        <v>396</v>
      </c>
      <c r="BU389" s="179" t="s">
        <v>396</v>
      </c>
      <c r="BV389" s="179" t="s">
        <v>396</v>
      </c>
      <c r="BW389" s="179" t="s">
        <v>396</v>
      </c>
      <c r="BX389" s="179" t="s">
        <v>396</v>
      </c>
      <c r="BY389" s="179" t="s">
        <v>396</v>
      </c>
      <c r="BZ389" s="179" t="s">
        <v>396</v>
      </c>
      <c r="CA389" s="179" t="s">
        <v>396</v>
      </c>
      <c r="CB389" s="179" t="s">
        <v>396</v>
      </c>
      <c r="CC389" s="179" t="s">
        <v>396</v>
      </c>
      <c r="CD389" s="179" t="s">
        <v>396</v>
      </c>
      <c r="CE389" s="179" t="s">
        <v>396</v>
      </c>
      <c r="CF389" s="179" t="s">
        <v>396</v>
      </c>
      <c r="CG389" s="179" t="s">
        <v>395</v>
      </c>
      <c r="CH389" s="179" t="s">
        <v>522</v>
      </c>
      <c r="CI389" s="179" t="s">
        <v>522</v>
      </c>
      <c r="CJ389" s="179" t="s">
        <v>522</v>
      </c>
      <c r="CK389" s="179" t="s">
        <v>522</v>
      </c>
      <c r="CL389" s="179" t="s">
        <v>522</v>
      </c>
      <c r="CM389" s="179" t="s">
        <v>522</v>
      </c>
    </row>
    <row r="390" spans="1:91" ht="12.75" customHeight="1">
      <c r="A390" s="96" t="str">
        <f t="shared" si="65"/>
        <v>20251001_MaxRate</v>
      </c>
      <c r="B390" s="96">
        <f t="shared" si="65"/>
        <v>1</v>
      </c>
      <c r="C390" s="96" t="str">
        <f t="shared" si="65"/>
        <v>PI5P</v>
      </c>
      <c r="D390" s="14"/>
      <c r="E390" s="14"/>
      <c r="F390" s="179" t="s">
        <v>395</v>
      </c>
      <c r="G390" s="179" t="s">
        <v>395</v>
      </c>
      <c r="H390" s="179" t="s">
        <v>397</v>
      </c>
      <c r="I390" s="179" t="s">
        <v>397</v>
      </c>
      <c r="J390" s="179" t="s">
        <v>397</v>
      </c>
      <c r="K390" s="179" t="s">
        <v>397</v>
      </c>
      <c r="L390" s="179" t="s">
        <v>397</v>
      </c>
      <c r="M390" s="179" t="s">
        <v>397</v>
      </c>
      <c r="N390" s="179" t="s">
        <v>397</v>
      </c>
      <c r="O390" s="179" t="s">
        <v>397</v>
      </c>
      <c r="P390" s="179" t="s">
        <v>397</v>
      </c>
      <c r="Q390" s="179" t="s">
        <v>397</v>
      </c>
      <c r="R390" s="179" t="s">
        <v>397</v>
      </c>
      <c r="S390" s="179" t="s">
        <v>397</v>
      </c>
      <c r="T390" s="179" t="s">
        <v>397</v>
      </c>
      <c r="U390" s="179" t="s">
        <v>397</v>
      </c>
      <c r="V390" s="179" t="s">
        <v>397</v>
      </c>
      <c r="W390" s="179" t="s">
        <v>397</v>
      </c>
      <c r="X390" s="179" t="s">
        <v>397</v>
      </c>
      <c r="Y390" s="179" t="s">
        <v>397</v>
      </c>
      <c r="Z390" s="179" t="s">
        <v>397</v>
      </c>
      <c r="AA390" s="179" t="s">
        <v>397</v>
      </c>
      <c r="AB390" s="179" t="s">
        <v>397</v>
      </c>
      <c r="AC390" s="179" t="s">
        <v>397</v>
      </c>
      <c r="AD390" s="179" t="s">
        <v>397</v>
      </c>
      <c r="AE390" s="179" t="s">
        <v>397</v>
      </c>
      <c r="AF390" s="179" t="s">
        <v>397</v>
      </c>
      <c r="AG390" s="179" t="s">
        <v>397</v>
      </c>
      <c r="AH390" s="179" t="s">
        <v>397</v>
      </c>
      <c r="AI390" s="179" t="s">
        <v>397</v>
      </c>
      <c r="AJ390" s="179" t="s">
        <v>397</v>
      </c>
      <c r="AK390" s="179" t="s">
        <v>397</v>
      </c>
      <c r="AL390" s="179" t="s">
        <v>397</v>
      </c>
      <c r="AM390" s="179" t="s">
        <v>397</v>
      </c>
      <c r="AN390" s="179" t="s">
        <v>397</v>
      </c>
      <c r="AO390" s="179" t="s">
        <v>397</v>
      </c>
      <c r="AP390" s="179" t="s">
        <v>397</v>
      </c>
      <c r="AQ390" s="179" t="s">
        <v>397</v>
      </c>
      <c r="AR390" s="179" t="s">
        <v>397</v>
      </c>
      <c r="AS390" s="179" t="s">
        <v>397</v>
      </c>
      <c r="AT390" s="179" t="s">
        <v>397</v>
      </c>
      <c r="AU390" s="179" t="s">
        <v>397</v>
      </c>
      <c r="AV390" s="179" t="s">
        <v>397</v>
      </c>
      <c r="AW390" s="539" t="s">
        <v>397</v>
      </c>
      <c r="AX390" s="179" t="s">
        <v>397</v>
      </c>
      <c r="AY390" s="179" t="s">
        <v>397</v>
      </c>
      <c r="AZ390" s="179" t="s">
        <v>397</v>
      </c>
      <c r="BA390" s="179" t="s">
        <v>397</v>
      </c>
      <c r="BB390" s="179" t="s">
        <v>397</v>
      </c>
      <c r="BC390" s="179" t="s">
        <v>397</v>
      </c>
      <c r="BD390" s="179" t="s">
        <v>397</v>
      </c>
      <c r="BE390" s="179" t="s">
        <v>397</v>
      </c>
      <c r="BF390" s="179" t="s">
        <v>397</v>
      </c>
      <c r="BG390" s="179" t="s">
        <v>397</v>
      </c>
      <c r="BH390" s="179" t="s">
        <v>397</v>
      </c>
      <c r="BI390" s="179" t="s">
        <v>397</v>
      </c>
      <c r="BJ390" s="179" t="s">
        <v>522</v>
      </c>
      <c r="BK390" s="179" t="s">
        <v>396</v>
      </c>
      <c r="BL390" s="179" t="s">
        <v>396</v>
      </c>
      <c r="BM390" s="179" t="s">
        <v>396</v>
      </c>
      <c r="BN390" s="179" t="s">
        <v>396</v>
      </c>
      <c r="BO390" s="179" t="s">
        <v>396</v>
      </c>
      <c r="BP390" s="179" t="s">
        <v>396</v>
      </c>
      <c r="BQ390" s="179" t="s">
        <v>396</v>
      </c>
      <c r="BR390" s="179" t="s">
        <v>396</v>
      </c>
      <c r="BS390" s="179" t="s">
        <v>396</v>
      </c>
      <c r="BT390" s="179" t="s">
        <v>396</v>
      </c>
      <c r="BU390" s="179" t="s">
        <v>396</v>
      </c>
      <c r="BV390" s="179" t="s">
        <v>396</v>
      </c>
      <c r="BW390" s="179" t="s">
        <v>396</v>
      </c>
      <c r="BX390" s="179" t="s">
        <v>396</v>
      </c>
      <c r="BY390" s="179" t="s">
        <v>396</v>
      </c>
      <c r="BZ390" s="179" t="s">
        <v>396</v>
      </c>
      <c r="CA390" s="179" t="s">
        <v>396</v>
      </c>
      <c r="CB390" s="179" t="s">
        <v>396</v>
      </c>
      <c r="CC390" s="179" t="s">
        <v>396</v>
      </c>
      <c r="CD390" s="179" t="s">
        <v>396</v>
      </c>
      <c r="CE390" s="179" t="s">
        <v>396</v>
      </c>
      <c r="CF390" s="179" t="s">
        <v>396</v>
      </c>
      <c r="CG390" s="179" t="s">
        <v>395</v>
      </c>
      <c r="CH390" s="179" t="s">
        <v>396</v>
      </c>
      <c r="CI390" s="179" t="s">
        <v>396</v>
      </c>
      <c r="CJ390" s="179" t="s">
        <v>396</v>
      </c>
      <c r="CK390" s="179" t="s">
        <v>396</v>
      </c>
      <c r="CL390" s="179" t="s">
        <v>396</v>
      </c>
      <c r="CM390" s="179" t="s">
        <v>396</v>
      </c>
    </row>
    <row r="391" spans="1:91" ht="12.75" customHeight="1">
      <c r="A391" s="96" t="str">
        <f t="shared" si="65"/>
        <v>20251001_MaxRate</v>
      </c>
      <c r="B391" s="96">
        <f t="shared" si="65"/>
        <v>1</v>
      </c>
      <c r="C391" s="96" t="str">
        <f t="shared" si="65"/>
        <v>P5P</v>
      </c>
      <c r="D391" s="14"/>
      <c r="E391" s="14"/>
      <c r="F391" s="179" t="s">
        <v>395</v>
      </c>
      <c r="G391" s="179" t="s">
        <v>395</v>
      </c>
      <c r="H391" s="179" t="s">
        <v>397</v>
      </c>
      <c r="I391" s="179" t="s">
        <v>397</v>
      </c>
      <c r="J391" s="179" t="s">
        <v>397</v>
      </c>
      <c r="K391" s="179" t="s">
        <v>397</v>
      </c>
      <c r="L391" s="179" t="s">
        <v>397</v>
      </c>
      <c r="M391" s="179" t="s">
        <v>397</v>
      </c>
      <c r="N391" s="179" t="s">
        <v>397</v>
      </c>
      <c r="O391" s="179" t="s">
        <v>397</v>
      </c>
      <c r="P391" s="179" t="s">
        <v>397</v>
      </c>
      <c r="Q391" s="179" t="s">
        <v>397</v>
      </c>
      <c r="R391" s="179" t="s">
        <v>397</v>
      </c>
      <c r="S391" s="179" t="s">
        <v>397</v>
      </c>
      <c r="T391" s="179" t="s">
        <v>397</v>
      </c>
      <c r="U391" s="179" t="s">
        <v>397</v>
      </c>
      <c r="V391" s="179" t="s">
        <v>397</v>
      </c>
      <c r="W391" s="179" t="s">
        <v>397</v>
      </c>
      <c r="X391" s="179" t="s">
        <v>397</v>
      </c>
      <c r="Y391" s="179" t="s">
        <v>397</v>
      </c>
      <c r="Z391" s="179" t="s">
        <v>397</v>
      </c>
      <c r="AA391" s="179" t="s">
        <v>397</v>
      </c>
      <c r="AB391" s="179" t="s">
        <v>397</v>
      </c>
      <c r="AC391" s="179" t="s">
        <v>397</v>
      </c>
      <c r="AD391" s="179" t="s">
        <v>397</v>
      </c>
      <c r="AE391" s="179" t="s">
        <v>397</v>
      </c>
      <c r="AF391" s="179" t="s">
        <v>397</v>
      </c>
      <c r="AG391" s="179" t="s">
        <v>397</v>
      </c>
      <c r="AH391" s="179" t="s">
        <v>397</v>
      </c>
      <c r="AI391" s="179" t="s">
        <v>397</v>
      </c>
      <c r="AJ391" s="179" t="s">
        <v>397</v>
      </c>
      <c r="AK391" s="179" t="s">
        <v>397</v>
      </c>
      <c r="AL391" s="179" t="s">
        <v>397</v>
      </c>
      <c r="AM391" s="179" t="s">
        <v>397</v>
      </c>
      <c r="AN391" s="179" t="s">
        <v>397</v>
      </c>
      <c r="AO391" s="179" t="s">
        <v>397</v>
      </c>
      <c r="AP391" s="179" t="s">
        <v>397</v>
      </c>
      <c r="AQ391" s="179" t="s">
        <v>397</v>
      </c>
      <c r="AR391" s="179" t="s">
        <v>397</v>
      </c>
      <c r="AS391" s="179" t="s">
        <v>397</v>
      </c>
      <c r="AT391" s="179" t="s">
        <v>397</v>
      </c>
      <c r="AU391" s="179" t="s">
        <v>397</v>
      </c>
      <c r="AV391" s="179" t="s">
        <v>397</v>
      </c>
      <c r="AW391" s="539" t="s">
        <v>397</v>
      </c>
      <c r="AX391" s="179" t="s">
        <v>397</v>
      </c>
      <c r="AY391" s="179" t="s">
        <v>397</v>
      </c>
      <c r="AZ391" s="179" t="s">
        <v>397</v>
      </c>
      <c r="BA391" s="179" t="s">
        <v>397</v>
      </c>
      <c r="BB391" s="179" t="s">
        <v>397</v>
      </c>
      <c r="BC391" s="179" t="s">
        <v>397</v>
      </c>
      <c r="BD391" s="179" t="s">
        <v>397</v>
      </c>
      <c r="BE391" s="179" t="s">
        <v>397</v>
      </c>
      <c r="BF391" s="179" t="s">
        <v>397</v>
      </c>
      <c r="BG391" s="179" t="s">
        <v>397</v>
      </c>
      <c r="BH391" s="179" t="s">
        <v>397</v>
      </c>
      <c r="BI391" s="179" t="s">
        <v>397</v>
      </c>
      <c r="BJ391" s="179" t="s">
        <v>396</v>
      </c>
      <c r="BK391" s="179" t="s">
        <v>396</v>
      </c>
      <c r="BL391" s="179" t="s">
        <v>396</v>
      </c>
      <c r="BM391" s="179" t="s">
        <v>396</v>
      </c>
      <c r="BN391" s="179" t="s">
        <v>396</v>
      </c>
      <c r="BO391" s="179" t="s">
        <v>396</v>
      </c>
      <c r="BP391" s="179" t="s">
        <v>396</v>
      </c>
      <c r="BQ391" s="179" t="s">
        <v>396</v>
      </c>
      <c r="BR391" s="179" t="s">
        <v>396</v>
      </c>
      <c r="BS391" s="179" t="s">
        <v>396</v>
      </c>
      <c r="BT391" s="179" t="s">
        <v>396</v>
      </c>
      <c r="BU391" s="179" t="s">
        <v>396</v>
      </c>
      <c r="BV391" s="179" t="s">
        <v>396</v>
      </c>
      <c r="BW391" s="179" t="s">
        <v>396</v>
      </c>
      <c r="BX391" s="179" t="s">
        <v>396</v>
      </c>
      <c r="BY391" s="179" t="s">
        <v>396</v>
      </c>
      <c r="BZ391" s="179" t="s">
        <v>396</v>
      </c>
      <c r="CA391" s="179" t="s">
        <v>396</v>
      </c>
      <c r="CB391" s="179" t="s">
        <v>396</v>
      </c>
      <c r="CC391" s="179" t="s">
        <v>396</v>
      </c>
      <c r="CD391" s="179" t="s">
        <v>396</v>
      </c>
      <c r="CE391" s="179" t="s">
        <v>396</v>
      </c>
      <c r="CF391" s="179" t="s">
        <v>396</v>
      </c>
      <c r="CG391" s="179" t="s">
        <v>395</v>
      </c>
      <c r="CH391" s="179" t="s">
        <v>396</v>
      </c>
      <c r="CI391" s="179" t="s">
        <v>396</v>
      </c>
      <c r="CJ391" s="179" t="s">
        <v>396</v>
      </c>
      <c r="CK391" s="179" t="s">
        <v>396</v>
      </c>
      <c r="CL391" s="179" t="s">
        <v>396</v>
      </c>
      <c r="CM391" s="179" t="s">
        <v>396</v>
      </c>
    </row>
    <row r="392" spans="1:91" ht="12.75" customHeight="1">
      <c r="A392" s="96" t="str">
        <f t="shared" si="65"/>
        <v>20251001_MaxRate</v>
      </c>
      <c r="B392" s="96">
        <f t="shared" si="65"/>
        <v>1</v>
      </c>
      <c r="C392" s="96" t="str">
        <f t="shared" si="65"/>
        <v>AICO</v>
      </c>
      <c r="D392" s="14"/>
      <c r="E392" s="14"/>
      <c r="F392" s="179" t="s">
        <v>395</v>
      </c>
      <c r="G392" s="179" t="s">
        <v>395</v>
      </c>
      <c r="H392" s="179" t="s">
        <v>397</v>
      </c>
      <c r="I392" s="179" t="s">
        <v>397</v>
      </c>
      <c r="J392" s="179" t="s">
        <v>397</v>
      </c>
      <c r="K392" s="179" t="s">
        <v>397</v>
      </c>
      <c r="L392" s="179" t="s">
        <v>397</v>
      </c>
      <c r="M392" s="179" t="s">
        <v>397</v>
      </c>
      <c r="N392" s="179" t="s">
        <v>397</v>
      </c>
      <c r="O392" s="179" t="s">
        <v>397</v>
      </c>
      <c r="P392" s="179" t="s">
        <v>397</v>
      </c>
      <c r="Q392" s="179" t="s">
        <v>397</v>
      </c>
      <c r="R392" s="179" t="s">
        <v>397</v>
      </c>
      <c r="S392" s="179" t="s">
        <v>397</v>
      </c>
      <c r="T392" s="179" t="s">
        <v>397</v>
      </c>
      <c r="U392" s="179" t="s">
        <v>397</v>
      </c>
      <c r="V392" s="179" t="s">
        <v>397</v>
      </c>
      <c r="W392" s="179" t="s">
        <v>397</v>
      </c>
      <c r="X392" s="179" t="s">
        <v>397</v>
      </c>
      <c r="Y392" s="179" t="s">
        <v>397</v>
      </c>
      <c r="Z392" s="179" t="s">
        <v>397</v>
      </c>
      <c r="AA392" s="179" t="s">
        <v>397</v>
      </c>
      <c r="AB392" s="179" t="s">
        <v>397</v>
      </c>
      <c r="AC392" s="179" t="s">
        <v>397</v>
      </c>
      <c r="AD392" s="179" t="s">
        <v>397</v>
      </c>
      <c r="AE392" s="179" t="s">
        <v>397</v>
      </c>
      <c r="AF392" s="179" t="s">
        <v>397</v>
      </c>
      <c r="AG392" s="179" t="s">
        <v>397</v>
      </c>
      <c r="AH392" s="179" t="s">
        <v>397</v>
      </c>
      <c r="AI392" s="179" t="s">
        <v>397</v>
      </c>
      <c r="AJ392" s="179" t="s">
        <v>397</v>
      </c>
      <c r="AK392" s="179" t="s">
        <v>397</v>
      </c>
      <c r="AL392" s="179" t="s">
        <v>397</v>
      </c>
      <c r="AM392" s="179" t="s">
        <v>397</v>
      </c>
      <c r="AN392" s="179" t="s">
        <v>397</v>
      </c>
      <c r="AO392" s="179" t="s">
        <v>397</v>
      </c>
      <c r="AP392" s="179" t="s">
        <v>397</v>
      </c>
      <c r="AQ392" s="179" t="s">
        <v>397</v>
      </c>
      <c r="AR392" s="179" t="s">
        <v>397</v>
      </c>
      <c r="AS392" s="179" t="s">
        <v>397</v>
      </c>
      <c r="AT392" s="179" t="s">
        <v>397</v>
      </c>
      <c r="AU392" s="179" t="s">
        <v>397</v>
      </c>
      <c r="AV392" s="179" t="s">
        <v>397</v>
      </c>
      <c r="AW392" s="539" t="s">
        <v>397</v>
      </c>
      <c r="AX392" s="179" t="s">
        <v>397</v>
      </c>
      <c r="AY392" s="179" t="s">
        <v>397</v>
      </c>
      <c r="AZ392" s="179" t="s">
        <v>397</v>
      </c>
      <c r="BA392" s="179" t="s">
        <v>397</v>
      </c>
      <c r="BB392" s="179" t="s">
        <v>397</v>
      </c>
      <c r="BC392" s="179" t="s">
        <v>397</v>
      </c>
      <c r="BD392" s="179" t="s">
        <v>397</v>
      </c>
      <c r="BE392" s="179" t="s">
        <v>397</v>
      </c>
      <c r="BF392" s="179" t="s">
        <v>397</v>
      </c>
      <c r="BG392" s="179" t="s">
        <v>397</v>
      </c>
      <c r="BH392" s="179" t="s">
        <v>397</v>
      </c>
      <c r="BI392" s="179" t="s">
        <v>397</v>
      </c>
      <c r="BJ392" s="179" t="s">
        <v>396</v>
      </c>
      <c r="BK392" s="179" t="s">
        <v>396</v>
      </c>
      <c r="BL392" s="179" t="s">
        <v>396</v>
      </c>
      <c r="BM392" s="179" t="s">
        <v>396</v>
      </c>
      <c r="BN392" s="179" t="s">
        <v>396</v>
      </c>
      <c r="BO392" s="179" t="s">
        <v>396</v>
      </c>
      <c r="BP392" s="179" t="s">
        <v>396</v>
      </c>
      <c r="BQ392" s="179" t="s">
        <v>396</v>
      </c>
      <c r="BR392" s="179" t="s">
        <v>396</v>
      </c>
      <c r="BS392" s="179" t="s">
        <v>396</v>
      </c>
      <c r="BT392" s="179" t="s">
        <v>396</v>
      </c>
      <c r="BU392" s="179" t="s">
        <v>396</v>
      </c>
      <c r="BV392" s="179" t="s">
        <v>396</v>
      </c>
      <c r="BW392" s="179" t="s">
        <v>396</v>
      </c>
      <c r="BX392" s="179" t="s">
        <v>396</v>
      </c>
      <c r="BY392" s="179" t="s">
        <v>396</v>
      </c>
      <c r="BZ392" s="179" t="s">
        <v>396</v>
      </c>
      <c r="CA392" s="179" t="s">
        <v>396</v>
      </c>
      <c r="CB392" s="179" t="s">
        <v>396</v>
      </c>
      <c r="CC392" s="179" t="s">
        <v>396</v>
      </c>
      <c r="CD392" s="179" t="s">
        <v>396</v>
      </c>
      <c r="CE392" s="179" t="s">
        <v>396</v>
      </c>
      <c r="CF392" s="179" t="s">
        <v>396</v>
      </c>
      <c r="CG392" s="179" t="s">
        <v>395</v>
      </c>
      <c r="CH392" s="179" t="s">
        <v>396</v>
      </c>
      <c r="CI392" s="179" t="s">
        <v>396</v>
      </c>
      <c r="CJ392" s="179" t="s">
        <v>396</v>
      </c>
      <c r="CK392" s="179" t="s">
        <v>396</v>
      </c>
      <c r="CL392" s="179" t="s">
        <v>396</v>
      </c>
      <c r="CM392" s="179" t="s">
        <v>396</v>
      </c>
    </row>
    <row r="393" spans="1:91" ht="12.75" customHeight="1">
      <c r="A393" s="96" t="str">
        <f t="shared" si="65"/>
        <v>20251001_MaxRate</v>
      </c>
      <c r="B393" s="96">
        <f t="shared" si="65"/>
        <v>1</v>
      </c>
      <c r="C393" s="96" t="str">
        <f t="shared" si="65"/>
        <v>NYIA</v>
      </c>
      <c r="D393" s="14"/>
      <c r="E393" s="14"/>
      <c r="F393" s="179" t="s">
        <v>396</v>
      </c>
      <c r="G393" s="179" t="s">
        <v>396</v>
      </c>
      <c r="H393" s="179" t="s">
        <v>396</v>
      </c>
      <c r="I393" s="179" t="s">
        <v>396</v>
      </c>
      <c r="J393" s="179" t="s">
        <v>396</v>
      </c>
      <c r="K393" s="179" t="s">
        <v>396</v>
      </c>
      <c r="L393" s="179" t="s">
        <v>396</v>
      </c>
      <c r="M393" s="179" t="s">
        <v>396</v>
      </c>
      <c r="N393" s="179" t="s">
        <v>396</v>
      </c>
      <c r="O393" s="179" t="s">
        <v>396</v>
      </c>
      <c r="P393" s="179" t="s">
        <v>396</v>
      </c>
      <c r="Q393" s="179" t="s">
        <v>396</v>
      </c>
      <c r="R393" s="179" t="s">
        <v>396</v>
      </c>
      <c r="S393" s="179" t="s">
        <v>396</v>
      </c>
      <c r="T393" s="179" t="s">
        <v>396</v>
      </c>
      <c r="U393" s="179" t="s">
        <v>396</v>
      </c>
      <c r="V393" s="179" t="s">
        <v>396</v>
      </c>
      <c r="W393" s="179" t="s">
        <v>396</v>
      </c>
      <c r="X393" s="179" t="s">
        <v>396</v>
      </c>
      <c r="Y393" s="179" t="s">
        <v>396</v>
      </c>
      <c r="Z393" s="179" t="s">
        <v>396</v>
      </c>
      <c r="AA393" s="179" t="s">
        <v>396</v>
      </c>
      <c r="AB393" s="179" t="s">
        <v>396</v>
      </c>
      <c r="AC393" s="179" t="s">
        <v>396</v>
      </c>
      <c r="AD393" s="179" t="s">
        <v>396</v>
      </c>
      <c r="AE393" s="179" t="s">
        <v>396</v>
      </c>
      <c r="AF393" s="179" t="s">
        <v>396</v>
      </c>
      <c r="AG393" s="179" t="s">
        <v>396</v>
      </c>
      <c r="AH393" s="179" t="s">
        <v>396</v>
      </c>
      <c r="AI393" s="179" t="s">
        <v>396</v>
      </c>
      <c r="AJ393" s="179" t="s">
        <v>396</v>
      </c>
      <c r="AK393" s="179" t="s">
        <v>396</v>
      </c>
      <c r="AL393" s="179" t="s">
        <v>396</v>
      </c>
      <c r="AM393" s="179" t="s">
        <v>396</v>
      </c>
      <c r="AN393" s="179" t="s">
        <v>396</v>
      </c>
      <c r="AO393" s="179" t="s">
        <v>396</v>
      </c>
      <c r="AP393" s="179" t="s">
        <v>396</v>
      </c>
      <c r="AQ393" s="179" t="s">
        <v>396</v>
      </c>
      <c r="AR393" s="179" t="s">
        <v>396</v>
      </c>
      <c r="AS393" s="179" t="s">
        <v>396</v>
      </c>
      <c r="AT393" s="179" t="s">
        <v>396</v>
      </c>
      <c r="AU393" s="179" t="s">
        <v>396</v>
      </c>
      <c r="AV393" s="179" t="s">
        <v>396</v>
      </c>
      <c r="AW393" s="539" t="s">
        <v>396</v>
      </c>
      <c r="AX393" s="179" t="s">
        <v>396</v>
      </c>
      <c r="AY393" s="179" t="s">
        <v>396</v>
      </c>
      <c r="AZ393" s="179" t="s">
        <v>396</v>
      </c>
      <c r="BA393" s="179" t="s">
        <v>396</v>
      </c>
      <c r="BB393" s="179" t="s">
        <v>396</v>
      </c>
      <c r="BC393" s="179" t="s">
        <v>396</v>
      </c>
      <c r="BD393" s="179" t="s">
        <v>396</v>
      </c>
      <c r="BE393" s="179" t="s">
        <v>396</v>
      </c>
      <c r="BF393" s="179" t="s">
        <v>396</v>
      </c>
      <c r="BG393" s="179" t="s">
        <v>396</v>
      </c>
      <c r="BH393" s="179" t="s">
        <v>396</v>
      </c>
      <c r="BI393" s="179" t="s">
        <v>396</v>
      </c>
      <c r="BJ393" s="179" t="s">
        <v>396</v>
      </c>
      <c r="BK393" s="179" t="s">
        <v>396</v>
      </c>
      <c r="BL393" s="179" t="s">
        <v>396</v>
      </c>
      <c r="BM393" s="179" t="s">
        <v>396</v>
      </c>
      <c r="BN393" s="179" t="s">
        <v>396</v>
      </c>
      <c r="BO393" s="179" t="s">
        <v>396</v>
      </c>
      <c r="BP393" s="179" t="s">
        <v>396</v>
      </c>
      <c r="BQ393" s="179" t="s">
        <v>396</v>
      </c>
      <c r="BR393" s="179" t="s">
        <v>396</v>
      </c>
      <c r="BS393" s="179" t="s">
        <v>396</v>
      </c>
      <c r="BT393" s="179" t="s">
        <v>396</v>
      </c>
      <c r="BU393" s="179" t="s">
        <v>396</v>
      </c>
      <c r="BV393" s="179" t="s">
        <v>396</v>
      </c>
      <c r="BW393" s="400" t="s">
        <v>1099</v>
      </c>
      <c r="BX393" s="400" t="s">
        <v>1099</v>
      </c>
      <c r="BY393" s="400" t="s">
        <v>1099</v>
      </c>
      <c r="BZ393" s="179" t="s">
        <v>396</v>
      </c>
      <c r="CA393" s="179" t="s">
        <v>396</v>
      </c>
      <c r="CB393" s="179" t="s">
        <v>396</v>
      </c>
      <c r="CC393" s="179" t="s">
        <v>396</v>
      </c>
      <c r="CD393" s="179" t="s">
        <v>396</v>
      </c>
      <c r="CE393" s="179" t="s">
        <v>396</v>
      </c>
      <c r="CF393" s="179" t="s">
        <v>396</v>
      </c>
      <c r="CG393" s="179" t="s">
        <v>396</v>
      </c>
      <c r="CH393" s="338" t="s">
        <v>1099</v>
      </c>
      <c r="CI393" s="338" t="s">
        <v>1099</v>
      </c>
      <c r="CJ393" s="338" t="s">
        <v>1099</v>
      </c>
      <c r="CK393" s="338" t="s">
        <v>1099</v>
      </c>
      <c r="CL393" s="400" t="s">
        <v>1100</v>
      </c>
      <c r="CM393" s="179" t="s">
        <v>396</v>
      </c>
    </row>
    <row r="394" spans="1:91" ht="12.75" customHeight="1">
      <c r="A394" s="96" t="str">
        <f t="shared" si="65"/>
        <v>20251001_MaxRate</v>
      </c>
      <c r="B394" s="96">
        <f t="shared" si="65"/>
        <v>1</v>
      </c>
      <c r="C394" s="96" t="str">
        <f t="shared" si="65"/>
        <v>NYIAG</v>
      </c>
      <c r="D394" s="14"/>
      <c r="E394" s="14"/>
      <c r="F394" s="179" t="s">
        <v>396</v>
      </c>
      <c r="G394" s="179" t="s">
        <v>396</v>
      </c>
      <c r="H394" s="179" t="s">
        <v>396</v>
      </c>
      <c r="I394" s="179" t="s">
        <v>396</v>
      </c>
      <c r="J394" s="179" t="s">
        <v>396</v>
      </c>
      <c r="K394" s="179" t="s">
        <v>396</v>
      </c>
      <c r="L394" s="179" t="s">
        <v>396</v>
      </c>
      <c r="M394" s="179" t="s">
        <v>396</v>
      </c>
      <c r="N394" s="179" t="s">
        <v>396</v>
      </c>
      <c r="O394" s="179" t="s">
        <v>396</v>
      </c>
      <c r="P394" s="179" t="s">
        <v>396</v>
      </c>
      <c r="Q394" s="179" t="s">
        <v>396</v>
      </c>
      <c r="R394" s="179" t="s">
        <v>396</v>
      </c>
      <c r="S394" s="179" t="s">
        <v>396</v>
      </c>
      <c r="T394" s="179" t="s">
        <v>396</v>
      </c>
      <c r="U394" s="179" t="s">
        <v>396</v>
      </c>
      <c r="V394" s="179" t="s">
        <v>396</v>
      </c>
      <c r="W394" s="179" t="s">
        <v>396</v>
      </c>
      <c r="X394" s="179" t="s">
        <v>396</v>
      </c>
      <c r="Y394" s="179" t="s">
        <v>396</v>
      </c>
      <c r="Z394" s="179" t="s">
        <v>396</v>
      </c>
      <c r="AA394" s="179" t="s">
        <v>396</v>
      </c>
      <c r="AB394" s="179" t="s">
        <v>396</v>
      </c>
      <c r="AC394" s="179" t="s">
        <v>396</v>
      </c>
      <c r="AD394" s="179" t="s">
        <v>396</v>
      </c>
      <c r="AE394" s="179" t="s">
        <v>396</v>
      </c>
      <c r="AF394" s="179" t="s">
        <v>396</v>
      </c>
      <c r="AG394" s="179" t="s">
        <v>396</v>
      </c>
      <c r="AH394" s="179" t="s">
        <v>396</v>
      </c>
      <c r="AI394" s="179" t="s">
        <v>396</v>
      </c>
      <c r="AJ394" s="179" t="s">
        <v>396</v>
      </c>
      <c r="AK394" s="179" t="s">
        <v>396</v>
      </c>
      <c r="AL394" s="179" t="s">
        <v>396</v>
      </c>
      <c r="AM394" s="179" t="s">
        <v>396</v>
      </c>
      <c r="AN394" s="179" t="s">
        <v>396</v>
      </c>
      <c r="AO394" s="179" t="s">
        <v>396</v>
      </c>
      <c r="AP394" s="179" t="s">
        <v>396</v>
      </c>
      <c r="AQ394" s="179" t="s">
        <v>396</v>
      </c>
      <c r="AR394" s="179" t="s">
        <v>396</v>
      </c>
      <c r="AS394" s="179" t="s">
        <v>396</v>
      </c>
      <c r="AT394" s="179" t="s">
        <v>396</v>
      </c>
      <c r="AU394" s="179" t="s">
        <v>396</v>
      </c>
      <c r="AV394" s="179" t="s">
        <v>396</v>
      </c>
      <c r="AW394" s="539" t="s">
        <v>396</v>
      </c>
      <c r="AX394" s="179" t="s">
        <v>396</v>
      </c>
      <c r="AY394" s="179" t="s">
        <v>396</v>
      </c>
      <c r="AZ394" s="179" t="s">
        <v>396</v>
      </c>
      <c r="BA394" s="179" t="s">
        <v>396</v>
      </c>
      <c r="BB394" s="179" t="s">
        <v>396</v>
      </c>
      <c r="BC394" s="179" t="s">
        <v>396</v>
      </c>
      <c r="BD394" s="179" t="s">
        <v>396</v>
      </c>
      <c r="BE394" s="179" t="s">
        <v>396</v>
      </c>
      <c r="BF394" s="179" t="s">
        <v>396</v>
      </c>
      <c r="BG394" s="179" t="s">
        <v>396</v>
      </c>
      <c r="BH394" s="179" t="s">
        <v>396</v>
      </c>
      <c r="BI394" s="179" t="s">
        <v>396</v>
      </c>
      <c r="BJ394" s="179" t="s">
        <v>396</v>
      </c>
      <c r="BK394" s="179" t="s">
        <v>396</v>
      </c>
      <c r="BL394" s="179" t="s">
        <v>396</v>
      </c>
      <c r="BM394" s="179" t="s">
        <v>396</v>
      </c>
      <c r="BN394" s="179" t="s">
        <v>396</v>
      </c>
      <c r="BO394" s="179" t="s">
        <v>396</v>
      </c>
      <c r="BP394" s="179" t="s">
        <v>396</v>
      </c>
      <c r="BQ394" s="179" t="s">
        <v>396</v>
      </c>
      <c r="BR394" s="179" t="s">
        <v>396</v>
      </c>
      <c r="BS394" s="400" t="s">
        <v>1099</v>
      </c>
      <c r="BT394" s="400" t="s">
        <v>1099</v>
      </c>
      <c r="BU394" s="400" t="s">
        <v>1099</v>
      </c>
      <c r="BV394" s="400" t="s">
        <v>1099</v>
      </c>
      <c r="BW394" s="179" t="s">
        <v>396</v>
      </c>
      <c r="BX394" s="179" t="s">
        <v>396</v>
      </c>
      <c r="BY394" s="179" t="s">
        <v>396</v>
      </c>
      <c r="BZ394" s="179" t="s">
        <v>396</v>
      </c>
      <c r="CA394" s="179" t="s">
        <v>396</v>
      </c>
      <c r="CB394" s="179" t="s">
        <v>396</v>
      </c>
      <c r="CC394" s="179" t="s">
        <v>396</v>
      </c>
      <c r="CD394" s="179" t="s">
        <v>396</v>
      </c>
      <c r="CE394" s="179" t="s">
        <v>396</v>
      </c>
      <c r="CF394" s="179" t="s">
        <v>396</v>
      </c>
      <c r="CG394" s="179" t="s">
        <v>396</v>
      </c>
      <c r="CH394" s="338" t="s">
        <v>1069</v>
      </c>
      <c r="CI394" s="338" t="s">
        <v>1069</v>
      </c>
      <c r="CJ394" s="338" t="s">
        <v>1069</v>
      </c>
      <c r="CK394" s="338" t="s">
        <v>1069</v>
      </c>
      <c r="CL394" s="400" t="s">
        <v>1100</v>
      </c>
      <c r="CM394" s="179" t="s">
        <v>396</v>
      </c>
    </row>
    <row r="395" spans="1:91" ht="12.75" customHeight="1">
      <c r="A395" s="96" t="str">
        <f t="shared" si="65"/>
        <v>20251001_MaxRate</v>
      </c>
      <c r="B395" s="96">
        <f t="shared" si="65"/>
        <v>1</v>
      </c>
      <c r="C395" s="96" t="str">
        <f t="shared" si="65"/>
        <v>NYIA5</v>
      </c>
      <c r="D395" s="14"/>
      <c r="E395" s="14"/>
      <c r="F395" s="179" t="s">
        <v>396</v>
      </c>
      <c r="G395" s="179" t="s">
        <v>396</v>
      </c>
      <c r="H395" s="179" t="s">
        <v>396</v>
      </c>
      <c r="I395" s="179" t="s">
        <v>396</v>
      </c>
      <c r="J395" s="179" t="s">
        <v>396</v>
      </c>
      <c r="K395" s="179" t="s">
        <v>396</v>
      </c>
      <c r="L395" s="179" t="s">
        <v>396</v>
      </c>
      <c r="M395" s="179" t="s">
        <v>396</v>
      </c>
      <c r="N395" s="179" t="s">
        <v>396</v>
      </c>
      <c r="O395" s="179" t="s">
        <v>396</v>
      </c>
      <c r="P395" s="179" t="s">
        <v>396</v>
      </c>
      <c r="Q395" s="179" t="s">
        <v>396</v>
      </c>
      <c r="R395" s="179" t="s">
        <v>396</v>
      </c>
      <c r="S395" s="179" t="s">
        <v>396</v>
      </c>
      <c r="T395" s="179" t="s">
        <v>396</v>
      </c>
      <c r="U395" s="179" t="s">
        <v>396</v>
      </c>
      <c r="V395" s="179" t="s">
        <v>396</v>
      </c>
      <c r="W395" s="179" t="s">
        <v>396</v>
      </c>
      <c r="X395" s="179" t="s">
        <v>396</v>
      </c>
      <c r="Y395" s="179" t="s">
        <v>396</v>
      </c>
      <c r="Z395" s="179" t="s">
        <v>396</v>
      </c>
      <c r="AA395" s="179" t="s">
        <v>396</v>
      </c>
      <c r="AB395" s="179" t="s">
        <v>396</v>
      </c>
      <c r="AC395" s="179" t="s">
        <v>396</v>
      </c>
      <c r="AD395" s="179" t="s">
        <v>396</v>
      </c>
      <c r="AE395" s="179" t="s">
        <v>396</v>
      </c>
      <c r="AF395" s="179" t="s">
        <v>396</v>
      </c>
      <c r="AG395" s="179" t="s">
        <v>396</v>
      </c>
      <c r="AH395" s="179" t="s">
        <v>396</v>
      </c>
      <c r="AI395" s="179" t="s">
        <v>396</v>
      </c>
      <c r="AJ395" s="179" t="s">
        <v>396</v>
      </c>
      <c r="AK395" s="179" t="s">
        <v>396</v>
      </c>
      <c r="AL395" s="179" t="s">
        <v>396</v>
      </c>
      <c r="AM395" s="179" t="s">
        <v>396</v>
      </c>
      <c r="AN395" s="179" t="s">
        <v>396</v>
      </c>
      <c r="AO395" s="179" t="s">
        <v>396</v>
      </c>
      <c r="AP395" s="179" t="s">
        <v>396</v>
      </c>
      <c r="AQ395" s="179" t="s">
        <v>396</v>
      </c>
      <c r="AR395" s="179" t="s">
        <v>396</v>
      </c>
      <c r="AS395" s="179" t="s">
        <v>396</v>
      </c>
      <c r="AT395" s="179" t="s">
        <v>396</v>
      </c>
      <c r="AU395" s="179" t="s">
        <v>396</v>
      </c>
      <c r="AV395" s="179" t="s">
        <v>396</v>
      </c>
      <c r="AW395" s="539" t="s">
        <v>396</v>
      </c>
      <c r="AX395" s="179" t="s">
        <v>396</v>
      </c>
      <c r="AY395" s="179" t="s">
        <v>396</v>
      </c>
      <c r="AZ395" s="179" t="s">
        <v>396</v>
      </c>
      <c r="BA395" s="179" t="s">
        <v>396</v>
      </c>
      <c r="BB395" s="179" t="s">
        <v>396</v>
      </c>
      <c r="BC395" s="179" t="s">
        <v>396</v>
      </c>
      <c r="BD395" s="179" t="s">
        <v>396</v>
      </c>
      <c r="BE395" s="179" t="s">
        <v>396</v>
      </c>
      <c r="BF395" s="179" t="s">
        <v>396</v>
      </c>
      <c r="BG395" s="179" t="s">
        <v>396</v>
      </c>
      <c r="BH395" s="179" t="s">
        <v>396</v>
      </c>
      <c r="BI395" s="179" t="s">
        <v>396</v>
      </c>
      <c r="BJ395" s="179" t="s">
        <v>396</v>
      </c>
      <c r="BK395" s="179" t="s">
        <v>396</v>
      </c>
      <c r="BL395" s="179" t="s">
        <v>396</v>
      </c>
      <c r="BM395" s="179" t="s">
        <v>396</v>
      </c>
      <c r="BN395" s="179" t="s">
        <v>396</v>
      </c>
      <c r="BO395" s="179" t="s">
        <v>396</v>
      </c>
      <c r="BP395" s="400" t="s">
        <v>1099</v>
      </c>
      <c r="BQ395" s="400" t="s">
        <v>1099</v>
      </c>
      <c r="BR395" s="400" t="s">
        <v>1099</v>
      </c>
      <c r="BS395" s="179" t="s">
        <v>396</v>
      </c>
      <c r="BT395" s="179" t="s">
        <v>396</v>
      </c>
      <c r="BU395" s="179" t="s">
        <v>396</v>
      </c>
      <c r="BV395" s="179" t="s">
        <v>396</v>
      </c>
      <c r="BW395" s="179" t="s">
        <v>396</v>
      </c>
      <c r="BX395" s="179" t="s">
        <v>396</v>
      </c>
      <c r="BY395" s="179" t="s">
        <v>396</v>
      </c>
      <c r="BZ395" s="179" t="s">
        <v>396</v>
      </c>
      <c r="CA395" s="179" t="s">
        <v>396</v>
      </c>
      <c r="CB395" s="179" t="s">
        <v>396</v>
      </c>
      <c r="CC395" s="179" t="s">
        <v>396</v>
      </c>
      <c r="CD395" s="179" t="s">
        <v>396</v>
      </c>
      <c r="CE395" s="179" t="s">
        <v>396</v>
      </c>
      <c r="CF395" s="179" t="s">
        <v>396</v>
      </c>
      <c r="CG395" s="179" t="s">
        <v>396</v>
      </c>
      <c r="CH395" s="338" t="s">
        <v>1099</v>
      </c>
      <c r="CI395" s="338" t="s">
        <v>1099</v>
      </c>
      <c r="CJ395" s="338" t="s">
        <v>1099</v>
      </c>
      <c r="CK395" s="338" t="s">
        <v>1099</v>
      </c>
      <c r="CL395" s="400" t="s">
        <v>1100</v>
      </c>
      <c r="CM395" s="179" t="s">
        <v>396</v>
      </c>
    </row>
    <row r="396" spans="1:91" ht="12.75" customHeight="1">
      <c r="A396" s="96" t="str">
        <f t="shared" si="65"/>
        <v>20251001_MaxRate</v>
      </c>
      <c r="B396" s="96">
        <f t="shared" si="65"/>
        <v>1</v>
      </c>
      <c r="C396" s="96" t="str">
        <f t="shared" si="65"/>
        <v>PIPREF</v>
      </c>
      <c r="D396" s="14"/>
      <c r="E396" s="14"/>
      <c r="F396" s="179" t="s">
        <v>395</v>
      </c>
      <c r="G396" s="179" t="s">
        <v>395</v>
      </c>
      <c r="H396" s="179" t="s">
        <v>397</v>
      </c>
      <c r="I396" s="179" t="s">
        <v>397</v>
      </c>
      <c r="J396" s="179" t="s">
        <v>397</v>
      </c>
      <c r="K396" s="179" t="s">
        <v>397</v>
      </c>
      <c r="L396" s="179" t="s">
        <v>397</v>
      </c>
      <c r="M396" s="179" t="s">
        <v>397</v>
      </c>
      <c r="N396" s="179" t="s">
        <v>397</v>
      </c>
      <c r="O396" s="179" t="s">
        <v>397</v>
      </c>
      <c r="P396" s="179" t="s">
        <v>397</v>
      </c>
      <c r="Q396" s="179" t="s">
        <v>397</v>
      </c>
      <c r="R396" s="179" t="s">
        <v>397</v>
      </c>
      <c r="S396" s="179" t="s">
        <v>397</v>
      </c>
      <c r="T396" s="179" t="s">
        <v>397</v>
      </c>
      <c r="U396" s="179" t="s">
        <v>397</v>
      </c>
      <c r="V396" s="179" t="s">
        <v>397</v>
      </c>
      <c r="W396" s="179" t="s">
        <v>397</v>
      </c>
      <c r="X396" s="179" t="s">
        <v>397</v>
      </c>
      <c r="Y396" s="179" t="s">
        <v>397</v>
      </c>
      <c r="Z396" s="179" t="s">
        <v>397</v>
      </c>
      <c r="AA396" s="179" t="s">
        <v>397</v>
      </c>
      <c r="AB396" s="179" t="s">
        <v>397</v>
      </c>
      <c r="AC396" s="179" t="s">
        <v>397</v>
      </c>
      <c r="AD396" s="179" t="s">
        <v>397</v>
      </c>
      <c r="AE396" s="179" t="s">
        <v>397</v>
      </c>
      <c r="AF396" s="179" t="s">
        <v>397</v>
      </c>
      <c r="AG396" s="179" t="s">
        <v>397</v>
      </c>
      <c r="AH396" s="179" t="s">
        <v>397</v>
      </c>
      <c r="AI396" s="179" t="s">
        <v>397</v>
      </c>
      <c r="AJ396" s="179" t="s">
        <v>397</v>
      </c>
      <c r="AK396" s="179" t="s">
        <v>397</v>
      </c>
      <c r="AL396" s="179" t="s">
        <v>397</v>
      </c>
      <c r="AM396" s="179" t="s">
        <v>397</v>
      </c>
      <c r="AN396" s="179" t="s">
        <v>397</v>
      </c>
      <c r="AO396" s="179" t="s">
        <v>397</v>
      </c>
      <c r="AP396" s="179" t="s">
        <v>397</v>
      </c>
      <c r="AQ396" s="179" t="s">
        <v>397</v>
      </c>
      <c r="AR396" s="179" t="s">
        <v>397</v>
      </c>
      <c r="AS396" s="179" t="s">
        <v>397</v>
      </c>
      <c r="AT396" s="179" t="s">
        <v>397</v>
      </c>
      <c r="AU396" s="179" t="s">
        <v>397</v>
      </c>
      <c r="AV396" s="179" t="s">
        <v>397</v>
      </c>
      <c r="AW396" s="539" t="s">
        <v>397</v>
      </c>
      <c r="AX396" s="179" t="s">
        <v>397</v>
      </c>
      <c r="AY396" s="179" t="s">
        <v>397</v>
      </c>
      <c r="AZ396" s="179" t="s">
        <v>397</v>
      </c>
      <c r="BA396" s="179" t="s">
        <v>397</v>
      </c>
      <c r="BB396" s="179" t="s">
        <v>397</v>
      </c>
      <c r="BC396" s="179" t="s">
        <v>397</v>
      </c>
      <c r="BD396" s="179" t="s">
        <v>397</v>
      </c>
      <c r="BE396" s="179" t="s">
        <v>397</v>
      </c>
      <c r="BF396" s="179" t="s">
        <v>397</v>
      </c>
      <c r="BG396" s="179" t="s">
        <v>397</v>
      </c>
      <c r="BH396" s="179" t="s">
        <v>397</v>
      </c>
      <c r="BI396" s="179" t="s">
        <v>397</v>
      </c>
      <c r="BJ396" s="179" t="s">
        <v>396</v>
      </c>
      <c r="BK396" s="179" t="s">
        <v>519</v>
      </c>
      <c r="BL396" s="179" t="s">
        <v>396</v>
      </c>
      <c r="BM396" s="179" t="s">
        <v>519</v>
      </c>
      <c r="BN396" s="179" t="s">
        <v>519</v>
      </c>
      <c r="BO396" s="179" t="s">
        <v>519</v>
      </c>
      <c r="BP396" s="179" t="s">
        <v>396</v>
      </c>
      <c r="BQ396" s="179" t="s">
        <v>396</v>
      </c>
      <c r="BR396" s="179" t="s">
        <v>396</v>
      </c>
      <c r="BS396" s="179" t="s">
        <v>396</v>
      </c>
      <c r="BT396" s="179" t="s">
        <v>396</v>
      </c>
      <c r="BU396" s="179" t="s">
        <v>396</v>
      </c>
      <c r="BV396" s="179" t="s">
        <v>396</v>
      </c>
      <c r="BW396" s="179" t="s">
        <v>396</v>
      </c>
      <c r="BX396" s="179" t="s">
        <v>396</v>
      </c>
      <c r="BY396" s="179" t="s">
        <v>396</v>
      </c>
      <c r="BZ396" s="179" t="s">
        <v>396</v>
      </c>
      <c r="CA396" s="179" t="s">
        <v>396</v>
      </c>
      <c r="CB396" s="179" t="s">
        <v>396</v>
      </c>
      <c r="CC396" s="179" t="s">
        <v>396</v>
      </c>
      <c r="CD396" s="179" t="s">
        <v>396</v>
      </c>
      <c r="CE396" s="179" t="s">
        <v>396</v>
      </c>
      <c r="CF396" s="179" t="s">
        <v>396</v>
      </c>
      <c r="CG396" s="179" t="s">
        <v>395</v>
      </c>
      <c r="CH396" s="179" t="s">
        <v>519</v>
      </c>
      <c r="CI396" s="179" t="s">
        <v>519</v>
      </c>
      <c r="CJ396" s="179" t="s">
        <v>519</v>
      </c>
      <c r="CK396" s="179" t="s">
        <v>519</v>
      </c>
      <c r="CL396" s="179" t="s">
        <v>519</v>
      </c>
      <c r="CM396" s="179" t="s">
        <v>519</v>
      </c>
    </row>
    <row r="397" spans="1:91" ht="12.75" customHeight="1">
      <c r="A397" s="96" t="str">
        <f t="shared" si="65"/>
        <v>20251001_MaxRate</v>
      </c>
      <c r="B397" s="96">
        <f t="shared" si="65"/>
        <v>1</v>
      </c>
      <c r="C397" s="96" t="str">
        <f t="shared" si="65"/>
        <v>WF7</v>
      </c>
      <c r="D397" s="14"/>
      <c r="E397" s="14"/>
      <c r="F397" s="179" t="s">
        <v>395</v>
      </c>
      <c r="G397" s="179" t="s">
        <v>395</v>
      </c>
      <c r="H397" s="179" t="s">
        <v>397</v>
      </c>
      <c r="I397" s="179" t="s">
        <v>397</v>
      </c>
      <c r="J397" s="179" t="s">
        <v>397</v>
      </c>
      <c r="K397" s="179" t="s">
        <v>397</v>
      </c>
      <c r="L397" s="179" t="s">
        <v>397</v>
      </c>
      <c r="M397" s="179" t="s">
        <v>397</v>
      </c>
      <c r="N397" s="179" t="s">
        <v>397</v>
      </c>
      <c r="O397" s="179" t="s">
        <v>397</v>
      </c>
      <c r="P397" s="179" t="s">
        <v>397</v>
      </c>
      <c r="Q397" s="179" t="s">
        <v>397</v>
      </c>
      <c r="R397" s="179" t="s">
        <v>397</v>
      </c>
      <c r="S397" s="179" t="s">
        <v>397</v>
      </c>
      <c r="T397" s="179" t="s">
        <v>397</v>
      </c>
      <c r="U397" s="179" t="s">
        <v>397</v>
      </c>
      <c r="V397" s="179" t="s">
        <v>397</v>
      </c>
      <c r="W397" s="179" t="s">
        <v>397</v>
      </c>
      <c r="X397" s="179" t="s">
        <v>397</v>
      </c>
      <c r="Y397" s="179" t="s">
        <v>397</v>
      </c>
      <c r="Z397" s="179" t="s">
        <v>397</v>
      </c>
      <c r="AA397" s="179" t="s">
        <v>397</v>
      </c>
      <c r="AB397" s="179" t="s">
        <v>397</v>
      </c>
      <c r="AC397" s="179" t="s">
        <v>397</v>
      </c>
      <c r="AD397" s="179" t="s">
        <v>397</v>
      </c>
      <c r="AE397" s="179" t="s">
        <v>397</v>
      </c>
      <c r="AF397" s="179" t="s">
        <v>397</v>
      </c>
      <c r="AG397" s="179" t="s">
        <v>397</v>
      </c>
      <c r="AH397" s="179" t="s">
        <v>397</v>
      </c>
      <c r="AI397" s="179" t="s">
        <v>397</v>
      </c>
      <c r="AJ397" s="179" t="s">
        <v>397</v>
      </c>
      <c r="AK397" s="179" t="s">
        <v>397</v>
      </c>
      <c r="AL397" s="179" t="s">
        <v>397</v>
      </c>
      <c r="AM397" s="179" t="s">
        <v>397</v>
      </c>
      <c r="AN397" s="179" t="s">
        <v>397</v>
      </c>
      <c r="AO397" s="179" t="s">
        <v>397</v>
      </c>
      <c r="AP397" s="179" t="s">
        <v>397</v>
      </c>
      <c r="AQ397" s="179" t="s">
        <v>397</v>
      </c>
      <c r="AR397" s="179" t="s">
        <v>397</v>
      </c>
      <c r="AS397" s="179" t="s">
        <v>397</v>
      </c>
      <c r="AT397" s="179" t="s">
        <v>397</v>
      </c>
      <c r="AU397" s="179" t="s">
        <v>397</v>
      </c>
      <c r="AV397" s="179" t="s">
        <v>397</v>
      </c>
      <c r="AW397" s="539" t="s">
        <v>397</v>
      </c>
      <c r="AX397" s="179" t="s">
        <v>397</v>
      </c>
      <c r="AY397" s="179" t="s">
        <v>397</v>
      </c>
      <c r="AZ397" s="179" t="s">
        <v>397</v>
      </c>
      <c r="BA397" s="179" t="s">
        <v>397</v>
      </c>
      <c r="BB397" s="179" t="s">
        <v>397</v>
      </c>
      <c r="BC397" s="179" t="s">
        <v>397</v>
      </c>
      <c r="BD397" s="179" t="s">
        <v>397</v>
      </c>
      <c r="BE397" s="179" t="s">
        <v>397</v>
      </c>
      <c r="BF397" s="179" t="s">
        <v>397</v>
      </c>
      <c r="BG397" s="179" t="s">
        <v>397</v>
      </c>
      <c r="BH397" s="179" t="s">
        <v>397</v>
      </c>
      <c r="BI397" s="179" t="s">
        <v>397</v>
      </c>
      <c r="BJ397" s="179" t="s">
        <v>523</v>
      </c>
      <c r="BK397" s="179" t="s">
        <v>523</v>
      </c>
      <c r="BL397" s="179" t="s">
        <v>523</v>
      </c>
      <c r="BM397" s="179" t="s">
        <v>523</v>
      </c>
      <c r="BN397" s="179" t="s">
        <v>523</v>
      </c>
      <c r="BO397" s="179" t="s">
        <v>523</v>
      </c>
      <c r="BP397" s="179" t="s">
        <v>396</v>
      </c>
      <c r="BQ397" s="179" t="s">
        <v>396</v>
      </c>
      <c r="BR397" s="179" t="s">
        <v>396</v>
      </c>
      <c r="BS397" s="179" t="s">
        <v>396</v>
      </c>
      <c r="BT397" s="179" t="s">
        <v>396</v>
      </c>
      <c r="BU397" s="179" t="s">
        <v>396</v>
      </c>
      <c r="BV397" s="179" t="s">
        <v>396</v>
      </c>
      <c r="BW397" s="179" t="s">
        <v>396</v>
      </c>
      <c r="BX397" s="179" t="s">
        <v>396</v>
      </c>
      <c r="BY397" s="179" t="s">
        <v>396</v>
      </c>
      <c r="BZ397" s="179" t="s">
        <v>396</v>
      </c>
      <c r="CA397" s="179" t="s">
        <v>396</v>
      </c>
      <c r="CB397" s="179" t="s">
        <v>396</v>
      </c>
      <c r="CC397" s="179" t="s">
        <v>396</v>
      </c>
      <c r="CD397" s="179" t="s">
        <v>396</v>
      </c>
      <c r="CE397" s="179" t="s">
        <v>396</v>
      </c>
      <c r="CF397" s="179" t="s">
        <v>396</v>
      </c>
      <c r="CG397" s="179" t="s">
        <v>395</v>
      </c>
      <c r="CH397" s="179" t="s">
        <v>523</v>
      </c>
      <c r="CI397" s="179" t="s">
        <v>523</v>
      </c>
      <c r="CJ397" s="179" t="s">
        <v>523</v>
      </c>
      <c r="CK397" s="179" t="s">
        <v>523</v>
      </c>
      <c r="CL397" s="179" t="s">
        <v>523</v>
      </c>
      <c r="CM397" s="179" t="s">
        <v>523</v>
      </c>
    </row>
    <row r="398" spans="1:91" ht="12.75" customHeight="1">
      <c r="A398" s="96" t="str">
        <f t="shared" si="65"/>
        <v>20251001_MaxRate</v>
      </c>
      <c r="B398" s="96">
        <f t="shared" si="65"/>
        <v>1</v>
      </c>
      <c r="C398" s="96" t="str">
        <f t="shared" si="65"/>
        <v>PIP</v>
      </c>
      <c r="D398" s="14"/>
      <c r="E398" s="14"/>
      <c r="F398" s="179" t="s">
        <v>395</v>
      </c>
      <c r="G398" s="179" t="s">
        <v>395</v>
      </c>
      <c r="H398" s="179" t="s">
        <v>397</v>
      </c>
      <c r="I398" s="179" t="s">
        <v>397</v>
      </c>
      <c r="J398" s="179" t="s">
        <v>397</v>
      </c>
      <c r="K398" s="179" t="s">
        <v>397</v>
      </c>
      <c r="L398" s="179" t="s">
        <v>397</v>
      </c>
      <c r="M398" s="179" t="s">
        <v>397</v>
      </c>
      <c r="N398" s="179" t="s">
        <v>397</v>
      </c>
      <c r="O398" s="179" t="s">
        <v>397</v>
      </c>
      <c r="P398" s="179" t="s">
        <v>397</v>
      </c>
      <c r="Q398" s="179" t="s">
        <v>397</v>
      </c>
      <c r="R398" s="179" t="s">
        <v>397</v>
      </c>
      <c r="S398" s="179" t="s">
        <v>397</v>
      </c>
      <c r="T398" s="179" t="s">
        <v>397</v>
      </c>
      <c r="U398" s="179" t="s">
        <v>397</v>
      </c>
      <c r="V398" s="179" t="s">
        <v>397</v>
      </c>
      <c r="W398" s="179" t="s">
        <v>397</v>
      </c>
      <c r="X398" s="179" t="s">
        <v>397</v>
      </c>
      <c r="Y398" s="179" t="s">
        <v>397</v>
      </c>
      <c r="Z398" s="179" t="s">
        <v>397</v>
      </c>
      <c r="AA398" s="179" t="s">
        <v>397</v>
      </c>
      <c r="AB398" s="179" t="s">
        <v>397</v>
      </c>
      <c r="AC398" s="179" t="s">
        <v>397</v>
      </c>
      <c r="AD398" s="179" t="s">
        <v>397</v>
      </c>
      <c r="AE398" s="179" t="s">
        <v>397</v>
      </c>
      <c r="AF398" s="179" t="s">
        <v>397</v>
      </c>
      <c r="AG398" s="179" t="s">
        <v>397</v>
      </c>
      <c r="AH398" s="179" t="s">
        <v>397</v>
      </c>
      <c r="AI398" s="179" t="s">
        <v>397</v>
      </c>
      <c r="AJ398" s="179" t="s">
        <v>397</v>
      </c>
      <c r="AK398" s="179" t="s">
        <v>397</v>
      </c>
      <c r="AL398" s="179" t="s">
        <v>397</v>
      </c>
      <c r="AM398" s="179" t="s">
        <v>397</v>
      </c>
      <c r="AN398" s="179" t="s">
        <v>397</v>
      </c>
      <c r="AO398" s="179" t="s">
        <v>397</v>
      </c>
      <c r="AP398" s="179" t="s">
        <v>397</v>
      </c>
      <c r="AQ398" s="179" t="s">
        <v>397</v>
      </c>
      <c r="AR398" s="179" t="s">
        <v>397</v>
      </c>
      <c r="AS398" s="179" t="s">
        <v>397</v>
      </c>
      <c r="AT398" s="179" t="s">
        <v>397</v>
      </c>
      <c r="AU398" s="179" t="s">
        <v>397</v>
      </c>
      <c r="AV398" s="179" t="s">
        <v>397</v>
      </c>
      <c r="AW398" s="539" t="s">
        <v>397</v>
      </c>
      <c r="AX398" s="179" t="s">
        <v>397</v>
      </c>
      <c r="AY398" s="179" t="s">
        <v>397</v>
      </c>
      <c r="AZ398" s="179" t="s">
        <v>397</v>
      </c>
      <c r="BA398" s="179" t="s">
        <v>397</v>
      </c>
      <c r="BB398" s="179" t="s">
        <v>397</v>
      </c>
      <c r="BC398" s="179" t="s">
        <v>397</v>
      </c>
      <c r="BD398" s="179" t="s">
        <v>397</v>
      </c>
      <c r="BE398" s="179" t="s">
        <v>397</v>
      </c>
      <c r="BF398" s="179" t="s">
        <v>397</v>
      </c>
      <c r="BG398" s="179" t="s">
        <v>397</v>
      </c>
      <c r="BH398" s="179" t="s">
        <v>397</v>
      </c>
      <c r="BI398" s="179" t="s">
        <v>397</v>
      </c>
      <c r="BJ398" s="179" t="s">
        <v>519</v>
      </c>
      <c r="BK398" s="179" t="s">
        <v>519</v>
      </c>
      <c r="BL398" s="179" t="s">
        <v>396</v>
      </c>
      <c r="BM398" s="179" t="s">
        <v>519</v>
      </c>
      <c r="BN398" s="179" t="s">
        <v>519</v>
      </c>
      <c r="BO398" s="179" t="s">
        <v>519</v>
      </c>
      <c r="BP398" s="179" t="s">
        <v>396</v>
      </c>
      <c r="BQ398" s="179" t="s">
        <v>396</v>
      </c>
      <c r="BR398" s="179" t="s">
        <v>396</v>
      </c>
      <c r="BS398" s="179" t="s">
        <v>396</v>
      </c>
      <c r="BT398" s="179" t="s">
        <v>396</v>
      </c>
      <c r="BU398" s="179" t="s">
        <v>396</v>
      </c>
      <c r="BV398" s="179" t="s">
        <v>396</v>
      </c>
      <c r="BW398" s="179" t="s">
        <v>396</v>
      </c>
      <c r="BX398" s="179" t="s">
        <v>396</v>
      </c>
      <c r="BY398" s="179" t="s">
        <v>396</v>
      </c>
      <c r="BZ398" s="179" t="s">
        <v>396</v>
      </c>
      <c r="CA398" s="179" t="s">
        <v>396</v>
      </c>
      <c r="CB398" s="179" t="s">
        <v>396</v>
      </c>
      <c r="CC398" s="179" t="s">
        <v>396</v>
      </c>
      <c r="CD398" s="179" t="s">
        <v>396</v>
      </c>
      <c r="CE398" s="179" t="s">
        <v>396</v>
      </c>
      <c r="CF398" s="179" t="s">
        <v>396</v>
      </c>
      <c r="CG398" s="179" t="s">
        <v>395</v>
      </c>
      <c r="CH398" s="179" t="s">
        <v>519</v>
      </c>
      <c r="CI398" s="179" t="s">
        <v>519</v>
      </c>
      <c r="CJ398" s="179" t="s">
        <v>519</v>
      </c>
      <c r="CK398" s="179" t="s">
        <v>519</v>
      </c>
      <c r="CL398" s="179" t="s">
        <v>519</v>
      </c>
      <c r="CM398" s="179" t="s">
        <v>519</v>
      </c>
    </row>
    <row r="399" spans="1:91" ht="12.75" customHeight="1">
      <c r="A399" s="96" t="str">
        <f t="shared" si="65"/>
        <v>20251001_MaxRate</v>
      </c>
      <c r="B399" s="96">
        <f t="shared" si="65"/>
        <v>1</v>
      </c>
      <c r="C399" s="96" t="str">
        <f t="shared" si="65"/>
        <v>P7P</v>
      </c>
      <c r="D399" s="14"/>
      <c r="E399" s="14"/>
      <c r="F399" s="179" t="s">
        <v>395</v>
      </c>
      <c r="G399" s="179" t="s">
        <v>395</v>
      </c>
      <c r="H399" s="179" t="s">
        <v>397</v>
      </c>
      <c r="I399" s="179" t="s">
        <v>397</v>
      </c>
      <c r="J399" s="179" t="s">
        <v>397</v>
      </c>
      <c r="K399" s="179" t="s">
        <v>397</v>
      </c>
      <c r="L399" s="179" t="s">
        <v>397</v>
      </c>
      <c r="M399" s="179" t="s">
        <v>397</v>
      </c>
      <c r="N399" s="179" t="s">
        <v>397</v>
      </c>
      <c r="O399" s="179" t="s">
        <v>397</v>
      </c>
      <c r="P399" s="179" t="s">
        <v>397</v>
      </c>
      <c r="Q399" s="179" t="s">
        <v>397</v>
      </c>
      <c r="R399" s="179" t="s">
        <v>397</v>
      </c>
      <c r="S399" s="179" t="s">
        <v>397</v>
      </c>
      <c r="T399" s="179" t="s">
        <v>397</v>
      </c>
      <c r="U399" s="179" t="s">
        <v>397</v>
      </c>
      <c r="V399" s="179" t="s">
        <v>397</v>
      </c>
      <c r="W399" s="179" t="s">
        <v>397</v>
      </c>
      <c r="X399" s="179" t="s">
        <v>397</v>
      </c>
      <c r="Y399" s="179" t="s">
        <v>397</v>
      </c>
      <c r="Z399" s="179" t="s">
        <v>397</v>
      </c>
      <c r="AA399" s="179" t="s">
        <v>397</v>
      </c>
      <c r="AB399" s="179" t="s">
        <v>397</v>
      </c>
      <c r="AC399" s="179" t="s">
        <v>397</v>
      </c>
      <c r="AD399" s="179" t="s">
        <v>397</v>
      </c>
      <c r="AE399" s="179" t="s">
        <v>397</v>
      </c>
      <c r="AF399" s="179" t="s">
        <v>397</v>
      </c>
      <c r="AG399" s="179" t="s">
        <v>397</v>
      </c>
      <c r="AH399" s="179" t="s">
        <v>397</v>
      </c>
      <c r="AI399" s="179" t="s">
        <v>397</v>
      </c>
      <c r="AJ399" s="179" t="s">
        <v>397</v>
      </c>
      <c r="AK399" s="179" t="s">
        <v>397</v>
      </c>
      <c r="AL399" s="179" t="s">
        <v>397</v>
      </c>
      <c r="AM399" s="179" t="s">
        <v>397</v>
      </c>
      <c r="AN399" s="179" t="s">
        <v>397</v>
      </c>
      <c r="AO399" s="179" t="s">
        <v>397</v>
      </c>
      <c r="AP399" s="179" t="s">
        <v>397</v>
      </c>
      <c r="AQ399" s="179" t="s">
        <v>397</v>
      </c>
      <c r="AR399" s="179" t="s">
        <v>397</v>
      </c>
      <c r="AS399" s="179" t="s">
        <v>397</v>
      </c>
      <c r="AT399" s="179" t="s">
        <v>397</v>
      </c>
      <c r="AU399" s="179" t="s">
        <v>397</v>
      </c>
      <c r="AV399" s="179" t="s">
        <v>397</v>
      </c>
      <c r="AW399" s="539" t="s">
        <v>397</v>
      </c>
      <c r="AX399" s="179" t="s">
        <v>397</v>
      </c>
      <c r="AY399" s="179" t="s">
        <v>397</v>
      </c>
      <c r="AZ399" s="179" t="s">
        <v>397</v>
      </c>
      <c r="BA399" s="179" t="s">
        <v>397</v>
      </c>
      <c r="BB399" s="179" t="s">
        <v>397</v>
      </c>
      <c r="BC399" s="179" t="s">
        <v>397</v>
      </c>
      <c r="BD399" s="179" t="s">
        <v>397</v>
      </c>
      <c r="BE399" s="179" t="s">
        <v>397</v>
      </c>
      <c r="BF399" s="179" t="s">
        <v>397</v>
      </c>
      <c r="BG399" s="179" t="s">
        <v>397</v>
      </c>
      <c r="BH399" s="179" t="s">
        <v>397</v>
      </c>
      <c r="BI399" s="179" t="s">
        <v>397</v>
      </c>
      <c r="BJ399" s="179" t="s">
        <v>396</v>
      </c>
      <c r="BK399" s="179" t="s">
        <v>396</v>
      </c>
      <c r="BL399" s="179" t="s">
        <v>396</v>
      </c>
      <c r="BM399" s="179" t="s">
        <v>396</v>
      </c>
      <c r="BN399" s="179" t="s">
        <v>396</v>
      </c>
      <c r="BO399" s="179" t="s">
        <v>396</v>
      </c>
      <c r="BP399" s="179" t="s">
        <v>396</v>
      </c>
      <c r="BQ399" s="179" t="s">
        <v>396</v>
      </c>
      <c r="BR399" s="179" t="s">
        <v>396</v>
      </c>
      <c r="BS399" s="179" t="s">
        <v>396</v>
      </c>
      <c r="BT399" s="179" t="s">
        <v>396</v>
      </c>
      <c r="BU399" s="179" t="s">
        <v>396</v>
      </c>
      <c r="BV399" s="179" t="s">
        <v>396</v>
      </c>
      <c r="BW399" s="179" t="s">
        <v>396</v>
      </c>
      <c r="BX399" s="179" t="s">
        <v>396</v>
      </c>
      <c r="BY399" s="179" t="s">
        <v>396</v>
      </c>
      <c r="BZ399" s="179" t="s">
        <v>396</v>
      </c>
      <c r="CA399" s="179" t="s">
        <v>396</v>
      </c>
      <c r="CB399" s="179" t="s">
        <v>396</v>
      </c>
      <c r="CC399" s="179" t="s">
        <v>396</v>
      </c>
      <c r="CD399" s="179" t="s">
        <v>396</v>
      </c>
      <c r="CE399" s="179" t="s">
        <v>396</v>
      </c>
      <c r="CF399" s="179" t="s">
        <v>396</v>
      </c>
      <c r="CG399" s="179" t="s">
        <v>395</v>
      </c>
      <c r="CH399" s="179" t="s">
        <v>396</v>
      </c>
      <c r="CI399" s="179" t="s">
        <v>396</v>
      </c>
      <c r="CJ399" s="179" t="s">
        <v>396</v>
      </c>
      <c r="CK399" s="179" t="s">
        <v>396</v>
      </c>
      <c r="CL399" s="179" t="s">
        <v>396</v>
      </c>
      <c r="CM399" s="179" t="s">
        <v>396</v>
      </c>
    </row>
    <row r="400" spans="1:91" ht="12.75" customHeight="1">
      <c r="A400" s="96" t="str">
        <f t="shared" si="65"/>
        <v>20251001_MaxRate</v>
      </c>
      <c r="B400" s="96">
        <f t="shared" si="65"/>
        <v>1</v>
      </c>
      <c r="C400" s="96" t="str">
        <f t="shared" si="65"/>
        <v>VALIC</v>
      </c>
      <c r="D400" s="14"/>
      <c r="E400" s="14"/>
      <c r="F400" s="179" t="s">
        <v>395</v>
      </c>
      <c r="G400" s="179" t="s">
        <v>395</v>
      </c>
      <c r="H400" s="179" t="s">
        <v>397</v>
      </c>
      <c r="I400" s="179" t="s">
        <v>397</v>
      </c>
      <c r="J400" s="179" t="s">
        <v>397</v>
      </c>
      <c r="K400" s="179" t="s">
        <v>397</v>
      </c>
      <c r="L400" s="179" t="s">
        <v>397</v>
      </c>
      <c r="M400" s="179" t="s">
        <v>397</v>
      </c>
      <c r="N400" s="179" t="s">
        <v>397</v>
      </c>
      <c r="O400" s="179" t="s">
        <v>397</v>
      </c>
      <c r="P400" s="179" t="s">
        <v>397</v>
      </c>
      <c r="Q400" s="179" t="s">
        <v>397</v>
      </c>
      <c r="R400" s="179" t="s">
        <v>397</v>
      </c>
      <c r="S400" s="179" t="s">
        <v>397</v>
      </c>
      <c r="T400" s="179" t="s">
        <v>397</v>
      </c>
      <c r="U400" s="179" t="s">
        <v>397</v>
      </c>
      <c r="V400" s="179" t="s">
        <v>397</v>
      </c>
      <c r="W400" s="179" t="s">
        <v>397</v>
      </c>
      <c r="X400" s="179" t="s">
        <v>397</v>
      </c>
      <c r="Y400" s="179" t="s">
        <v>397</v>
      </c>
      <c r="Z400" s="179" t="s">
        <v>397</v>
      </c>
      <c r="AA400" s="179" t="s">
        <v>397</v>
      </c>
      <c r="AB400" s="179" t="s">
        <v>397</v>
      </c>
      <c r="AC400" s="179" t="s">
        <v>397</v>
      </c>
      <c r="AD400" s="179" t="s">
        <v>397</v>
      </c>
      <c r="AE400" s="179" t="s">
        <v>397</v>
      </c>
      <c r="AF400" s="179" t="s">
        <v>397</v>
      </c>
      <c r="AG400" s="179" t="s">
        <v>397</v>
      </c>
      <c r="AH400" s="179" t="s">
        <v>397</v>
      </c>
      <c r="AI400" s="179" t="s">
        <v>397</v>
      </c>
      <c r="AJ400" s="179" t="s">
        <v>397</v>
      </c>
      <c r="AK400" s="179" t="s">
        <v>397</v>
      </c>
      <c r="AL400" s="179" t="s">
        <v>397</v>
      </c>
      <c r="AM400" s="179" t="s">
        <v>397</v>
      </c>
      <c r="AN400" s="179" t="s">
        <v>397</v>
      </c>
      <c r="AO400" s="179" t="s">
        <v>397</v>
      </c>
      <c r="AP400" s="179" t="s">
        <v>397</v>
      </c>
      <c r="AQ400" s="179" t="s">
        <v>397</v>
      </c>
      <c r="AR400" s="179" t="s">
        <v>397</v>
      </c>
      <c r="AS400" s="179" t="s">
        <v>397</v>
      </c>
      <c r="AT400" s="179" t="s">
        <v>397</v>
      </c>
      <c r="AU400" s="179" t="s">
        <v>397</v>
      </c>
      <c r="AV400" s="179" t="s">
        <v>397</v>
      </c>
      <c r="AW400" s="539" t="s">
        <v>397</v>
      </c>
      <c r="AX400" s="179" t="s">
        <v>397</v>
      </c>
      <c r="AY400" s="179" t="s">
        <v>397</v>
      </c>
      <c r="AZ400" s="179" t="s">
        <v>397</v>
      </c>
      <c r="BA400" s="179" t="s">
        <v>397</v>
      </c>
      <c r="BB400" s="179" t="s">
        <v>397</v>
      </c>
      <c r="BC400" s="179" t="s">
        <v>397</v>
      </c>
      <c r="BD400" s="179" t="s">
        <v>397</v>
      </c>
      <c r="BE400" s="179" t="s">
        <v>397</v>
      </c>
      <c r="BF400" s="179" t="s">
        <v>397</v>
      </c>
      <c r="BG400" s="179" t="s">
        <v>397</v>
      </c>
      <c r="BH400" s="179" t="s">
        <v>397</v>
      </c>
      <c r="BI400" s="179" t="s">
        <v>397</v>
      </c>
      <c r="BJ400" s="179" t="s">
        <v>396</v>
      </c>
      <c r="BK400" s="179" t="s">
        <v>396</v>
      </c>
      <c r="BL400" s="179" t="s">
        <v>396</v>
      </c>
      <c r="BM400" s="179" t="s">
        <v>519</v>
      </c>
      <c r="BN400" s="179" t="s">
        <v>519</v>
      </c>
      <c r="BO400" s="179" t="s">
        <v>519</v>
      </c>
      <c r="BP400" s="179" t="s">
        <v>396</v>
      </c>
      <c r="BQ400" s="179" t="s">
        <v>396</v>
      </c>
      <c r="BR400" s="179" t="s">
        <v>396</v>
      </c>
      <c r="BS400" s="179" t="s">
        <v>396</v>
      </c>
      <c r="BT400" s="179" t="s">
        <v>396</v>
      </c>
      <c r="BU400" s="179" t="s">
        <v>396</v>
      </c>
      <c r="BV400" s="179" t="s">
        <v>396</v>
      </c>
      <c r="BW400" s="179" t="s">
        <v>396</v>
      </c>
      <c r="BX400" s="179" t="s">
        <v>396</v>
      </c>
      <c r="BY400" s="179" t="s">
        <v>396</v>
      </c>
      <c r="BZ400" s="179" t="s">
        <v>396</v>
      </c>
      <c r="CA400" s="179" t="s">
        <v>396</v>
      </c>
      <c r="CB400" s="179" t="s">
        <v>396</v>
      </c>
      <c r="CC400" s="179" t="s">
        <v>396</v>
      </c>
      <c r="CD400" s="179" t="s">
        <v>396</v>
      </c>
      <c r="CE400" s="179" t="s">
        <v>396</v>
      </c>
      <c r="CF400" s="179" t="s">
        <v>396</v>
      </c>
      <c r="CG400" s="179" t="s">
        <v>395</v>
      </c>
      <c r="CH400" s="179" t="s">
        <v>519</v>
      </c>
      <c r="CI400" s="179" t="s">
        <v>519</v>
      </c>
      <c r="CJ400" s="179" t="s">
        <v>519</v>
      </c>
      <c r="CK400" s="179" t="s">
        <v>519</v>
      </c>
      <c r="CL400" s="179" t="s">
        <v>519</v>
      </c>
      <c r="CM400" s="179" t="s">
        <v>519</v>
      </c>
    </row>
    <row r="401" spans="1:92" ht="12.75" customHeight="1">
      <c r="A401" s="96" t="str">
        <f t="shared" si="65"/>
        <v>20251001_MaxRate</v>
      </c>
      <c r="B401" s="96">
        <f t="shared" si="65"/>
        <v>1</v>
      </c>
      <c r="C401" s="96" t="str">
        <f t="shared" si="65"/>
        <v>ADV7</v>
      </c>
      <c r="D401" s="14"/>
      <c r="E401" s="14"/>
      <c r="F401" s="179" t="s">
        <v>395</v>
      </c>
      <c r="G401" s="179" t="s">
        <v>395</v>
      </c>
      <c r="H401" s="179" t="s">
        <v>397</v>
      </c>
      <c r="I401" s="179" t="s">
        <v>397</v>
      </c>
      <c r="J401" s="179" t="s">
        <v>397</v>
      </c>
      <c r="K401" s="179" t="s">
        <v>397</v>
      </c>
      <c r="L401" s="179" t="s">
        <v>397</v>
      </c>
      <c r="M401" s="179" t="s">
        <v>397</v>
      </c>
      <c r="N401" s="179" t="s">
        <v>397</v>
      </c>
      <c r="O401" s="179" t="s">
        <v>397</v>
      </c>
      <c r="P401" s="179" t="s">
        <v>397</v>
      </c>
      <c r="Q401" s="179" t="s">
        <v>397</v>
      </c>
      <c r="R401" s="179" t="s">
        <v>397</v>
      </c>
      <c r="S401" s="179" t="s">
        <v>397</v>
      </c>
      <c r="T401" s="179" t="s">
        <v>397</v>
      </c>
      <c r="U401" s="179" t="s">
        <v>397</v>
      </c>
      <c r="V401" s="179" t="s">
        <v>397</v>
      </c>
      <c r="W401" s="179" t="s">
        <v>397</v>
      </c>
      <c r="X401" s="179" t="s">
        <v>397</v>
      </c>
      <c r="Y401" s="179" t="s">
        <v>397</v>
      </c>
      <c r="Z401" s="179" t="s">
        <v>397</v>
      </c>
      <c r="AA401" s="179" t="s">
        <v>397</v>
      </c>
      <c r="AB401" s="179" t="s">
        <v>397</v>
      </c>
      <c r="AC401" s="179" t="s">
        <v>397</v>
      </c>
      <c r="AD401" s="179" t="s">
        <v>397</v>
      </c>
      <c r="AE401" s="179" t="s">
        <v>397</v>
      </c>
      <c r="AF401" s="179" t="s">
        <v>397</v>
      </c>
      <c r="AG401" s="179" t="s">
        <v>397</v>
      </c>
      <c r="AH401" s="179" t="s">
        <v>397</v>
      </c>
      <c r="AI401" s="179" t="s">
        <v>397</v>
      </c>
      <c r="AJ401" s="179" t="s">
        <v>397</v>
      </c>
      <c r="AK401" s="179" t="s">
        <v>397</v>
      </c>
      <c r="AL401" s="179" t="s">
        <v>397</v>
      </c>
      <c r="AM401" s="179" t="s">
        <v>397</v>
      </c>
      <c r="AN401" s="179" t="s">
        <v>397</v>
      </c>
      <c r="AO401" s="179" t="s">
        <v>397</v>
      </c>
      <c r="AP401" s="179" t="s">
        <v>397</v>
      </c>
      <c r="AQ401" s="179" t="s">
        <v>397</v>
      </c>
      <c r="AR401" s="179" t="s">
        <v>397</v>
      </c>
      <c r="AS401" s="179" t="s">
        <v>397</v>
      </c>
      <c r="AT401" s="179" t="s">
        <v>397</v>
      </c>
      <c r="AU401" s="179" t="s">
        <v>397</v>
      </c>
      <c r="AV401" s="179" t="s">
        <v>397</v>
      </c>
      <c r="AW401" s="539" t="s">
        <v>397</v>
      </c>
      <c r="AX401" s="179" t="s">
        <v>397</v>
      </c>
      <c r="AY401" s="179" t="s">
        <v>397</v>
      </c>
      <c r="AZ401" s="179" t="s">
        <v>397</v>
      </c>
      <c r="BA401" s="179" t="s">
        <v>397</v>
      </c>
      <c r="BB401" s="179" t="s">
        <v>397</v>
      </c>
      <c r="BC401" s="179" t="s">
        <v>397</v>
      </c>
      <c r="BD401" s="179" t="s">
        <v>397</v>
      </c>
      <c r="BE401" s="179" t="s">
        <v>397</v>
      </c>
      <c r="BF401" s="179" t="s">
        <v>397</v>
      </c>
      <c r="BG401" s="179" t="s">
        <v>397</v>
      </c>
      <c r="BH401" s="179" t="s">
        <v>397</v>
      </c>
      <c r="BI401" s="179" t="s">
        <v>397</v>
      </c>
      <c r="BJ401" s="179" t="s">
        <v>523</v>
      </c>
      <c r="BK401" s="179" t="s">
        <v>523</v>
      </c>
      <c r="BL401" s="179" t="s">
        <v>523</v>
      </c>
      <c r="BM401" s="179" t="s">
        <v>523</v>
      </c>
      <c r="BN401" s="179" t="s">
        <v>523</v>
      </c>
      <c r="BO401" s="179" t="s">
        <v>523</v>
      </c>
      <c r="BP401" s="179" t="s">
        <v>396</v>
      </c>
      <c r="BQ401" s="179" t="s">
        <v>396</v>
      </c>
      <c r="BR401" s="179" t="s">
        <v>396</v>
      </c>
      <c r="BS401" s="179" t="s">
        <v>396</v>
      </c>
      <c r="BT401" s="179" t="s">
        <v>396</v>
      </c>
      <c r="BU401" s="179" t="s">
        <v>396</v>
      </c>
      <c r="BV401" s="179" t="s">
        <v>396</v>
      </c>
      <c r="BW401" s="179" t="s">
        <v>396</v>
      </c>
      <c r="BX401" s="179" t="s">
        <v>396</v>
      </c>
      <c r="BY401" s="179" t="s">
        <v>396</v>
      </c>
      <c r="BZ401" s="179" t="s">
        <v>396</v>
      </c>
      <c r="CA401" s="179" t="s">
        <v>396</v>
      </c>
      <c r="CB401" s="179" t="s">
        <v>396</v>
      </c>
      <c r="CC401" s="179" t="s">
        <v>396</v>
      </c>
      <c r="CD401" s="179" t="s">
        <v>396</v>
      </c>
      <c r="CE401" s="179" t="s">
        <v>396</v>
      </c>
      <c r="CF401" s="179" t="s">
        <v>396</v>
      </c>
      <c r="CG401" s="179" t="s">
        <v>395</v>
      </c>
      <c r="CH401" s="179" t="s">
        <v>523</v>
      </c>
      <c r="CI401" s="179" t="s">
        <v>523</v>
      </c>
      <c r="CJ401" s="179" t="s">
        <v>523</v>
      </c>
      <c r="CK401" s="179" t="s">
        <v>523</v>
      </c>
      <c r="CL401" s="179" t="s">
        <v>523</v>
      </c>
      <c r="CM401" s="179" t="s">
        <v>523</v>
      </c>
    </row>
    <row r="402" spans="1:92" ht="12.75" customHeight="1">
      <c r="A402" s="96" t="str">
        <f t="shared" si="65"/>
        <v>20251001_MaxRate</v>
      </c>
      <c r="B402" s="96">
        <f t="shared" si="65"/>
        <v>1</v>
      </c>
      <c r="C402" s="96" t="str">
        <f t="shared" si="65"/>
        <v>ADV5</v>
      </c>
      <c r="D402" s="14"/>
      <c r="E402" s="14"/>
      <c r="F402" s="179" t="s">
        <v>395</v>
      </c>
      <c r="G402" s="179" t="s">
        <v>395</v>
      </c>
      <c r="H402" s="179" t="s">
        <v>397</v>
      </c>
      <c r="I402" s="179" t="s">
        <v>397</v>
      </c>
      <c r="J402" s="179" t="s">
        <v>397</v>
      </c>
      <c r="K402" s="179" t="s">
        <v>397</v>
      </c>
      <c r="L402" s="179" t="s">
        <v>397</v>
      </c>
      <c r="M402" s="179" t="s">
        <v>397</v>
      </c>
      <c r="N402" s="179" t="s">
        <v>397</v>
      </c>
      <c r="O402" s="179" t="s">
        <v>397</v>
      </c>
      <c r="P402" s="179" t="s">
        <v>397</v>
      </c>
      <c r="Q402" s="179" t="s">
        <v>397</v>
      </c>
      <c r="R402" s="179" t="s">
        <v>397</v>
      </c>
      <c r="S402" s="179" t="s">
        <v>397</v>
      </c>
      <c r="T402" s="179" t="s">
        <v>397</v>
      </c>
      <c r="U402" s="179" t="s">
        <v>397</v>
      </c>
      <c r="V402" s="179" t="s">
        <v>397</v>
      </c>
      <c r="W402" s="179" t="s">
        <v>397</v>
      </c>
      <c r="X402" s="179" t="s">
        <v>397</v>
      </c>
      <c r="Y402" s="179" t="s">
        <v>397</v>
      </c>
      <c r="Z402" s="179" t="s">
        <v>397</v>
      </c>
      <c r="AA402" s="179" t="s">
        <v>397</v>
      </c>
      <c r="AB402" s="179" t="s">
        <v>397</v>
      </c>
      <c r="AC402" s="179" t="s">
        <v>397</v>
      </c>
      <c r="AD402" s="179" t="s">
        <v>397</v>
      </c>
      <c r="AE402" s="179" t="s">
        <v>397</v>
      </c>
      <c r="AF402" s="179" t="s">
        <v>397</v>
      </c>
      <c r="AG402" s="179" t="s">
        <v>397</v>
      </c>
      <c r="AH402" s="179" t="s">
        <v>397</v>
      </c>
      <c r="AI402" s="179" t="s">
        <v>397</v>
      </c>
      <c r="AJ402" s="179" t="s">
        <v>397</v>
      </c>
      <c r="AK402" s="179" t="s">
        <v>397</v>
      </c>
      <c r="AL402" s="179" t="s">
        <v>397</v>
      </c>
      <c r="AM402" s="179" t="s">
        <v>397</v>
      </c>
      <c r="AN402" s="179" t="s">
        <v>397</v>
      </c>
      <c r="AO402" s="179" t="s">
        <v>397</v>
      </c>
      <c r="AP402" s="179" t="s">
        <v>397</v>
      </c>
      <c r="AQ402" s="179" t="s">
        <v>397</v>
      </c>
      <c r="AR402" s="179" t="s">
        <v>397</v>
      </c>
      <c r="AS402" s="179" t="s">
        <v>397</v>
      </c>
      <c r="AT402" s="179" t="s">
        <v>397</v>
      </c>
      <c r="AU402" s="179" t="s">
        <v>397</v>
      </c>
      <c r="AV402" s="179" t="s">
        <v>397</v>
      </c>
      <c r="AW402" s="539" t="s">
        <v>397</v>
      </c>
      <c r="AX402" s="179" t="s">
        <v>397</v>
      </c>
      <c r="AY402" s="179" t="s">
        <v>397</v>
      </c>
      <c r="AZ402" s="179" t="s">
        <v>397</v>
      </c>
      <c r="BA402" s="179" t="s">
        <v>397</v>
      </c>
      <c r="BB402" s="179" t="s">
        <v>397</v>
      </c>
      <c r="BC402" s="179" t="s">
        <v>397</v>
      </c>
      <c r="BD402" s="179" t="s">
        <v>397</v>
      </c>
      <c r="BE402" s="179" t="s">
        <v>397</v>
      </c>
      <c r="BF402" s="179" t="s">
        <v>397</v>
      </c>
      <c r="BG402" s="179" t="s">
        <v>397</v>
      </c>
      <c r="BH402" s="179" t="s">
        <v>397</v>
      </c>
      <c r="BI402" s="179" t="s">
        <v>397</v>
      </c>
      <c r="BJ402" s="179" t="s">
        <v>523</v>
      </c>
      <c r="BK402" s="179" t="s">
        <v>523</v>
      </c>
      <c r="BL402" s="179" t="s">
        <v>396</v>
      </c>
      <c r="BM402" s="179" t="s">
        <v>523</v>
      </c>
      <c r="BN402" s="179" t="s">
        <v>523</v>
      </c>
      <c r="BO402" s="179" t="s">
        <v>523</v>
      </c>
      <c r="BP402" s="179" t="s">
        <v>396</v>
      </c>
      <c r="BQ402" s="179" t="s">
        <v>396</v>
      </c>
      <c r="BR402" s="179" t="s">
        <v>396</v>
      </c>
      <c r="BS402" s="179" t="s">
        <v>396</v>
      </c>
      <c r="BT402" s="179" t="s">
        <v>396</v>
      </c>
      <c r="BU402" s="179" t="s">
        <v>396</v>
      </c>
      <c r="BV402" s="179" t="s">
        <v>396</v>
      </c>
      <c r="BW402" s="179" t="s">
        <v>396</v>
      </c>
      <c r="BX402" s="179" t="s">
        <v>396</v>
      </c>
      <c r="BY402" s="179" t="s">
        <v>396</v>
      </c>
      <c r="BZ402" s="179" t="s">
        <v>396</v>
      </c>
      <c r="CA402" s="179" t="s">
        <v>396</v>
      </c>
      <c r="CB402" s="179" t="s">
        <v>396</v>
      </c>
      <c r="CC402" s="179" t="s">
        <v>396</v>
      </c>
      <c r="CD402" s="179" t="s">
        <v>396</v>
      </c>
      <c r="CE402" s="179" t="s">
        <v>396</v>
      </c>
      <c r="CF402" s="179" t="s">
        <v>396</v>
      </c>
      <c r="CG402" s="179" t="s">
        <v>395</v>
      </c>
      <c r="CH402" s="179" t="s">
        <v>523</v>
      </c>
      <c r="CI402" s="179" t="s">
        <v>523</v>
      </c>
      <c r="CJ402" s="179" t="s">
        <v>523</v>
      </c>
      <c r="CK402" s="179" t="s">
        <v>523</v>
      </c>
      <c r="CL402" s="179" t="s">
        <v>523</v>
      </c>
      <c r="CM402" s="179" t="s">
        <v>523</v>
      </c>
    </row>
    <row r="403" spans="1:92" ht="12.75" customHeight="1">
      <c r="A403" s="96" t="str">
        <f t="shared" si="65"/>
        <v>20251001_MaxRate</v>
      </c>
      <c r="B403" s="96">
        <f t="shared" si="65"/>
        <v>1</v>
      </c>
      <c r="C403" s="96" t="str">
        <f t="shared" si="65"/>
        <v>ADVMSG</v>
      </c>
      <c r="D403" s="14"/>
      <c r="E403" s="14"/>
      <c r="F403" s="179" t="s">
        <v>395</v>
      </c>
      <c r="G403" s="179" t="s">
        <v>395</v>
      </c>
      <c r="H403" s="179" t="s">
        <v>397</v>
      </c>
      <c r="I403" s="179" t="s">
        <v>397</v>
      </c>
      <c r="J403" s="179" t="s">
        <v>397</v>
      </c>
      <c r="K403" s="179" t="s">
        <v>397</v>
      </c>
      <c r="L403" s="179" t="s">
        <v>397</v>
      </c>
      <c r="M403" s="179" t="s">
        <v>397</v>
      </c>
      <c r="N403" s="179" t="s">
        <v>397</v>
      </c>
      <c r="O403" s="179" t="s">
        <v>397</v>
      </c>
      <c r="P403" s="179" t="s">
        <v>397</v>
      </c>
      <c r="Q403" s="179" t="s">
        <v>397</v>
      </c>
      <c r="R403" s="179" t="s">
        <v>397</v>
      </c>
      <c r="S403" s="179" t="s">
        <v>397</v>
      </c>
      <c r="T403" s="179" t="s">
        <v>397</v>
      </c>
      <c r="U403" s="179" t="s">
        <v>397</v>
      </c>
      <c r="V403" s="179" t="s">
        <v>397</v>
      </c>
      <c r="W403" s="179" t="s">
        <v>397</v>
      </c>
      <c r="X403" s="179" t="s">
        <v>397</v>
      </c>
      <c r="Y403" s="179" t="s">
        <v>397</v>
      </c>
      <c r="Z403" s="179" t="s">
        <v>397</v>
      </c>
      <c r="AA403" s="179" t="s">
        <v>397</v>
      </c>
      <c r="AB403" s="179" t="s">
        <v>397</v>
      </c>
      <c r="AC403" s="179" t="s">
        <v>397</v>
      </c>
      <c r="AD403" s="179" t="s">
        <v>397</v>
      </c>
      <c r="AE403" s="179" t="s">
        <v>397</v>
      </c>
      <c r="AF403" s="179" t="s">
        <v>397</v>
      </c>
      <c r="AG403" s="179" t="s">
        <v>397</v>
      </c>
      <c r="AH403" s="179" t="s">
        <v>397</v>
      </c>
      <c r="AI403" s="179" t="s">
        <v>397</v>
      </c>
      <c r="AJ403" s="179" t="s">
        <v>397</v>
      </c>
      <c r="AK403" s="179" t="s">
        <v>397</v>
      </c>
      <c r="AL403" s="179" t="s">
        <v>397</v>
      </c>
      <c r="AM403" s="179" t="s">
        <v>397</v>
      </c>
      <c r="AN403" s="179" t="s">
        <v>397</v>
      </c>
      <c r="AO403" s="179" t="s">
        <v>397</v>
      </c>
      <c r="AP403" s="179" t="s">
        <v>397</v>
      </c>
      <c r="AQ403" s="179" t="s">
        <v>397</v>
      </c>
      <c r="AR403" s="179" t="s">
        <v>397</v>
      </c>
      <c r="AS403" s="179" t="s">
        <v>397</v>
      </c>
      <c r="AT403" s="179" t="s">
        <v>397</v>
      </c>
      <c r="AU403" s="179" t="s">
        <v>397</v>
      </c>
      <c r="AV403" s="179" t="s">
        <v>397</v>
      </c>
      <c r="AW403" s="539" t="s">
        <v>397</v>
      </c>
      <c r="AX403" s="179" t="s">
        <v>397</v>
      </c>
      <c r="AY403" s="179" t="s">
        <v>397</v>
      </c>
      <c r="AZ403" s="179" t="s">
        <v>397</v>
      </c>
      <c r="BA403" s="179" t="s">
        <v>397</v>
      </c>
      <c r="BB403" s="179" t="s">
        <v>397</v>
      </c>
      <c r="BC403" s="179" t="s">
        <v>397</v>
      </c>
      <c r="BD403" s="179" t="s">
        <v>397</v>
      </c>
      <c r="BE403" s="179" t="s">
        <v>397</v>
      </c>
      <c r="BF403" s="179" t="s">
        <v>397</v>
      </c>
      <c r="BG403" s="179" t="s">
        <v>397</v>
      </c>
      <c r="BH403" s="179" t="s">
        <v>397</v>
      </c>
      <c r="BI403" s="179" t="s">
        <v>397</v>
      </c>
      <c r="BJ403" s="179" t="s">
        <v>396</v>
      </c>
      <c r="BK403" s="179" t="s">
        <v>396</v>
      </c>
      <c r="BL403" s="179" t="s">
        <v>396</v>
      </c>
      <c r="BM403" s="179" t="s">
        <v>519</v>
      </c>
      <c r="BN403" s="179" t="s">
        <v>519</v>
      </c>
      <c r="BO403" s="179" t="s">
        <v>519</v>
      </c>
      <c r="BP403" s="179" t="s">
        <v>396</v>
      </c>
      <c r="BQ403" s="179" t="s">
        <v>396</v>
      </c>
      <c r="BR403" s="179" t="s">
        <v>396</v>
      </c>
      <c r="BS403" s="179" t="s">
        <v>396</v>
      </c>
      <c r="BT403" s="179" t="s">
        <v>396</v>
      </c>
      <c r="BU403" s="179" t="s">
        <v>396</v>
      </c>
      <c r="BV403" s="179" t="s">
        <v>396</v>
      </c>
      <c r="BW403" s="179" t="s">
        <v>396</v>
      </c>
      <c r="BX403" s="179" t="s">
        <v>396</v>
      </c>
      <c r="BY403" s="179" t="s">
        <v>396</v>
      </c>
      <c r="BZ403" s="179" t="s">
        <v>396</v>
      </c>
      <c r="CA403" s="179" t="s">
        <v>396</v>
      </c>
      <c r="CB403" s="179" t="s">
        <v>396</v>
      </c>
      <c r="CC403" s="179" t="s">
        <v>396</v>
      </c>
      <c r="CD403" s="179" t="s">
        <v>396</v>
      </c>
      <c r="CE403" s="179" t="s">
        <v>396</v>
      </c>
      <c r="CF403" s="179" t="s">
        <v>396</v>
      </c>
      <c r="CG403" s="179" t="s">
        <v>395</v>
      </c>
      <c r="CH403" s="179" t="s">
        <v>519</v>
      </c>
      <c r="CI403" s="179" t="s">
        <v>519</v>
      </c>
      <c r="CJ403" s="179" t="s">
        <v>519</v>
      </c>
      <c r="CK403" s="179" t="s">
        <v>519</v>
      </c>
      <c r="CL403" s="179" t="s">
        <v>519</v>
      </c>
      <c r="CM403" s="179" t="s">
        <v>519</v>
      </c>
    </row>
    <row r="404" spans="1:92" ht="12.75" customHeight="1">
      <c r="A404" s="96" t="str">
        <f t="shared" si="65"/>
        <v>20251001_MaxRate</v>
      </c>
      <c r="B404" s="96">
        <f t="shared" si="65"/>
        <v>1</v>
      </c>
      <c r="C404" s="96" t="str">
        <f t="shared" si="65"/>
        <v>PRIM7</v>
      </c>
      <c r="D404" s="14"/>
      <c r="E404" s="14"/>
      <c r="F404" s="179" t="s">
        <v>395</v>
      </c>
      <c r="G404" s="179" t="s">
        <v>395</v>
      </c>
      <c r="H404" s="179" t="s">
        <v>397</v>
      </c>
      <c r="I404" s="179" t="s">
        <v>397</v>
      </c>
      <c r="J404" s="179" t="s">
        <v>397</v>
      </c>
      <c r="K404" s="179" t="s">
        <v>397</v>
      </c>
      <c r="L404" s="179" t="s">
        <v>397</v>
      </c>
      <c r="M404" s="179" t="s">
        <v>397</v>
      </c>
      <c r="N404" s="179" t="s">
        <v>397</v>
      </c>
      <c r="O404" s="179" t="s">
        <v>397</v>
      </c>
      <c r="P404" s="179" t="s">
        <v>397</v>
      </c>
      <c r="Q404" s="179" t="s">
        <v>397</v>
      </c>
      <c r="R404" s="179" t="s">
        <v>397</v>
      </c>
      <c r="S404" s="179" t="s">
        <v>397</v>
      </c>
      <c r="T404" s="179" t="s">
        <v>397</v>
      </c>
      <c r="U404" s="179" t="s">
        <v>397</v>
      </c>
      <c r="V404" s="179" t="s">
        <v>397</v>
      </c>
      <c r="W404" s="179" t="s">
        <v>397</v>
      </c>
      <c r="X404" s="179" t="s">
        <v>397</v>
      </c>
      <c r="Y404" s="179" t="s">
        <v>397</v>
      </c>
      <c r="Z404" s="179" t="s">
        <v>397</v>
      </c>
      <c r="AA404" s="179" t="s">
        <v>397</v>
      </c>
      <c r="AB404" s="179" t="s">
        <v>397</v>
      </c>
      <c r="AC404" s="179" t="s">
        <v>397</v>
      </c>
      <c r="AD404" s="179" t="s">
        <v>397</v>
      </c>
      <c r="AE404" s="179" t="s">
        <v>397</v>
      </c>
      <c r="AF404" s="179" t="s">
        <v>397</v>
      </c>
      <c r="AG404" s="179" t="s">
        <v>397</v>
      </c>
      <c r="AH404" s="179" t="s">
        <v>397</v>
      </c>
      <c r="AI404" s="179" t="s">
        <v>397</v>
      </c>
      <c r="AJ404" s="179" t="s">
        <v>397</v>
      </c>
      <c r="AK404" s="179" t="s">
        <v>397</v>
      </c>
      <c r="AL404" s="179" t="s">
        <v>397</v>
      </c>
      <c r="AM404" s="179" t="s">
        <v>397</v>
      </c>
      <c r="AN404" s="179" t="s">
        <v>397</v>
      </c>
      <c r="AO404" s="179" t="s">
        <v>397</v>
      </c>
      <c r="AP404" s="179" t="s">
        <v>397</v>
      </c>
      <c r="AQ404" s="179" t="s">
        <v>397</v>
      </c>
      <c r="AR404" s="179" t="s">
        <v>397</v>
      </c>
      <c r="AS404" s="179" t="s">
        <v>397</v>
      </c>
      <c r="AT404" s="179" t="s">
        <v>397</v>
      </c>
      <c r="AU404" s="179" t="s">
        <v>397</v>
      </c>
      <c r="AV404" s="179" t="s">
        <v>397</v>
      </c>
      <c r="AW404" s="539" t="s">
        <v>397</v>
      </c>
      <c r="AX404" s="179" t="s">
        <v>397</v>
      </c>
      <c r="AY404" s="179" t="s">
        <v>397</v>
      </c>
      <c r="AZ404" s="179" t="s">
        <v>397</v>
      </c>
      <c r="BA404" s="179" t="s">
        <v>397</v>
      </c>
      <c r="BB404" s="179" t="s">
        <v>397</v>
      </c>
      <c r="BC404" s="179" t="s">
        <v>397</v>
      </c>
      <c r="BD404" s="179" t="s">
        <v>397</v>
      </c>
      <c r="BE404" s="179" t="s">
        <v>397</v>
      </c>
      <c r="BF404" s="179" t="s">
        <v>397</v>
      </c>
      <c r="BG404" s="179" t="s">
        <v>397</v>
      </c>
      <c r="BH404" s="179" t="s">
        <v>397</v>
      </c>
      <c r="BI404" s="179" t="s">
        <v>397</v>
      </c>
      <c r="BJ404" s="179" t="s">
        <v>396</v>
      </c>
      <c r="BK404" s="179" t="s">
        <v>396</v>
      </c>
      <c r="BL404" s="179" t="s">
        <v>396</v>
      </c>
      <c r="BM404" s="179" t="s">
        <v>519</v>
      </c>
      <c r="BN404" s="179" t="s">
        <v>519</v>
      </c>
      <c r="BO404" s="179" t="s">
        <v>519</v>
      </c>
      <c r="BP404" s="179" t="s">
        <v>396</v>
      </c>
      <c r="BQ404" s="179" t="s">
        <v>396</v>
      </c>
      <c r="BR404" s="179" t="s">
        <v>396</v>
      </c>
      <c r="BS404" s="179" t="s">
        <v>396</v>
      </c>
      <c r="BT404" s="179" t="s">
        <v>396</v>
      </c>
      <c r="BU404" s="179" t="s">
        <v>396</v>
      </c>
      <c r="BV404" s="179" t="s">
        <v>396</v>
      </c>
      <c r="BW404" s="179" t="s">
        <v>396</v>
      </c>
      <c r="BX404" s="179" t="s">
        <v>396</v>
      </c>
      <c r="BY404" s="179" t="s">
        <v>396</v>
      </c>
      <c r="BZ404" s="179" t="s">
        <v>396</v>
      </c>
      <c r="CA404" s="179" t="s">
        <v>396</v>
      </c>
      <c r="CB404" s="179" t="s">
        <v>396</v>
      </c>
      <c r="CC404" s="179" t="s">
        <v>396</v>
      </c>
      <c r="CD404" s="179" t="s">
        <v>396</v>
      </c>
      <c r="CE404" s="179" t="s">
        <v>396</v>
      </c>
      <c r="CF404" s="179" t="s">
        <v>396</v>
      </c>
      <c r="CG404" s="179" t="s">
        <v>395</v>
      </c>
      <c r="CH404" s="179" t="s">
        <v>519</v>
      </c>
      <c r="CI404" s="179" t="s">
        <v>519</v>
      </c>
      <c r="CJ404" s="179" t="s">
        <v>519</v>
      </c>
      <c r="CK404" s="179" t="s">
        <v>519</v>
      </c>
      <c r="CL404" s="179" t="s">
        <v>519</v>
      </c>
      <c r="CM404" s="179" t="s">
        <v>519</v>
      </c>
    </row>
    <row r="405" spans="1:92" ht="12.75" customHeight="1">
      <c r="A405" s="96" t="str">
        <f t="shared" si="65"/>
        <v>20251001_MaxRate</v>
      </c>
      <c r="B405" s="96">
        <f t="shared" si="65"/>
        <v>1</v>
      </c>
      <c r="C405" s="96" t="str">
        <f t="shared" si="65"/>
        <v>PRIM10</v>
      </c>
      <c r="D405" s="14"/>
      <c r="E405" s="14"/>
      <c r="F405" s="179" t="s">
        <v>395</v>
      </c>
      <c r="G405" s="179" t="s">
        <v>395</v>
      </c>
      <c r="H405" s="179" t="s">
        <v>397</v>
      </c>
      <c r="I405" s="179" t="s">
        <v>397</v>
      </c>
      <c r="J405" s="179" t="s">
        <v>397</v>
      </c>
      <c r="K405" s="179" t="s">
        <v>397</v>
      </c>
      <c r="L405" s="179" t="s">
        <v>397</v>
      </c>
      <c r="M405" s="179" t="s">
        <v>397</v>
      </c>
      <c r="N405" s="179" t="s">
        <v>397</v>
      </c>
      <c r="O405" s="179" t="s">
        <v>397</v>
      </c>
      <c r="P405" s="179" t="s">
        <v>397</v>
      </c>
      <c r="Q405" s="179" t="s">
        <v>397</v>
      </c>
      <c r="R405" s="179" t="s">
        <v>397</v>
      </c>
      <c r="S405" s="179" t="s">
        <v>397</v>
      </c>
      <c r="T405" s="179" t="s">
        <v>397</v>
      </c>
      <c r="U405" s="179" t="s">
        <v>397</v>
      </c>
      <c r="V405" s="179" t="s">
        <v>397</v>
      </c>
      <c r="W405" s="179" t="s">
        <v>397</v>
      </c>
      <c r="X405" s="179" t="s">
        <v>397</v>
      </c>
      <c r="Y405" s="179" t="s">
        <v>397</v>
      </c>
      <c r="Z405" s="179" t="s">
        <v>397</v>
      </c>
      <c r="AA405" s="179" t="s">
        <v>397</v>
      </c>
      <c r="AB405" s="179" t="s">
        <v>397</v>
      </c>
      <c r="AC405" s="179" t="s">
        <v>397</v>
      </c>
      <c r="AD405" s="179" t="s">
        <v>397</v>
      </c>
      <c r="AE405" s="179" t="s">
        <v>397</v>
      </c>
      <c r="AF405" s="179" t="s">
        <v>397</v>
      </c>
      <c r="AG405" s="179" t="s">
        <v>397</v>
      </c>
      <c r="AH405" s="179" t="s">
        <v>397</v>
      </c>
      <c r="AI405" s="179" t="s">
        <v>397</v>
      </c>
      <c r="AJ405" s="179" t="s">
        <v>397</v>
      </c>
      <c r="AK405" s="179" t="s">
        <v>397</v>
      </c>
      <c r="AL405" s="179" t="s">
        <v>397</v>
      </c>
      <c r="AM405" s="179" t="s">
        <v>397</v>
      </c>
      <c r="AN405" s="179" t="s">
        <v>397</v>
      </c>
      <c r="AO405" s="179" t="s">
        <v>397</v>
      </c>
      <c r="AP405" s="179" t="s">
        <v>397</v>
      </c>
      <c r="AQ405" s="179" t="s">
        <v>397</v>
      </c>
      <c r="AR405" s="179" t="s">
        <v>397</v>
      </c>
      <c r="AS405" s="179" t="s">
        <v>397</v>
      </c>
      <c r="AT405" s="179" t="s">
        <v>397</v>
      </c>
      <c r="AU405" s="179" t="s">
        <v>397</v>
      </c>
      <c r="AV405" s="179" t="s">
        <v>397</v>
      </c>
      <c r="AW405" s="539" t="s">
        <v>397</v>
      </c>
      <c r="AX405" s="179" t="s">
        <v>397</v>
      </c>
      <c r="AY405" s="179" t="s">
        <v>397</v>
      </c>
      <c r="AZ405" s="179" t="s">
        <v>397</v>
      </c>
      <c r="BA405" s="179" t="s">
        <v>397</v>
      </c>
      <c r="BB405" s="179" t="s">
        <v>397</v>
      </c>
      <c r="BC405" s="179" t="s">
        <v>397</v>
      </c>
      <c r="BD405" s="179" t="s">
        <v>397</v>
      </c>
      <c r="BE405" s="179" t="s">
        <v>397</v>
      </c>
      <c r="BF405" s="179" t="s">
        <v>397</v>
      </c>
      <c r="BG405" s="179" t="s">
        <v>397</v>
      </c>
      <c r="BH405" s="179" t="s">
        <v>397</v>
      </c>
      <c r="BI405" s="179" t="s">
        <v>397</v>
      </c>
      <c r="BJ405" s="179" t="s">
        <v>396</v>
      </c>
      <c r="BK405" s="179" t="s">
        <v>396</v>
      </c>
      <c r="BL405" s="179" t="s">
        <v>396</v>
      </c>
      <c r="BM405" s="179" t="s">
        <v>520</v>
      </c>
      <c r="BN405" s="179" t="s">
        <v>520</v>
      </c>
      <c r="BO405" s="179" t="s">
        <v>520</v>
      </c>
      <c r="BP405" s="179" t="s">
        <v>396</v>
      </c>
      <c r="BQ405" s="179" t="s">
        <v>396</v>
      </c>
      <c r="BR405" s="179" t="s">
        <v>396</v>
      </c>
      <c r="BS405" s="179" t="s">
        <v>396</v>
      </c>
      <c r="BT405" s="179" t="s">
        <v>396</v>
      </c>
      <c r="BU405" s="179" t="s">
        <v>396</v>
      </c>
      <c r="BV405" s="179" t="s">
        <v>396</v>
      </c>
      <c r="BW405" s="179" t="s">
        <v>396</v>
      </c>
      <c r="BX405" s="179" t="s">
        <v>396</v>
      </c>
      <c r="BY405" s="179" t="s">
        <v>396</v>
      </c>
      <c r="BZ405" s="179" t="s">
        <v>396</v>
      </c>
      <c r="CA405" s="179" t="s">
        <v>396</v>
      </c>
      <c r="CB405" s="179" t="s">
        <v>396</v>
      </c>
      <c r="CC405" s="179" t="s">
        <v>396</v>
      </c>
      <c r="CD405" s="179" t="s">
        <v>396</v>
      </c>
      <c r="CE405" s="179" t="s">
        <v>396</v>
      </c>
      <c r="CF405" s="179" t="s">
        <v>396</v>
      </c>
      <c r="CG405" s="179" t="s">
        <v>395</v>
      </c>
      <c r="CH405" s="179" t="s">
        <v>520</v>
      </c>
      <c r="CI405" s="179" t="s">
        <v>520</v>
      </c>
      <c r="CJ405" s="179" t="s">
        <v>520</v>
      </c>
      <c r="CK405" s="179" t="s">
        <v>520</v>
      </c>
      <c r="CL405" s="179" t="s">
        <v>520</v>
      </c>
      <c r="CM405" s="179" t="s">
        <v>520</v>
      </c>
    </row>
    <row r="406" spans="1:92" ht="12.75" customHeight="1">
      <c r="A406" s="96" t="str">
        <f t="shared" ref="A406:C425" si="66">A227</f>
        <v>20251001_MaxRate</v>
      </c>
      <c r="B406" s="96">
        <f t="shared" si="66"/>
        <v>1</v>
      </c>
      <c r="C406" s="96" t="str">
        <f t="shared" si="66"/>
        <v>AG10</v>
      </c>
      <c r="D406" s="14"/>
      <c r="E406" s="14"/>
      <c r="F406" s="179" t="s">
        <v>395</v>
      </c>
      <c r="G406" s="179" t="s">
        <v>395</v>
      </c>
      <c r="H406" s="179" t="s">
        <v>397</v>
      </c>
      <c r="I406" s="179" t="s">
        <v>397</v>
      </c>
      <c r="J406" s="179" t="s">
        <v>397</v>
      </c>
      <c r="K406" s="179" t="s">
        <v>397</v>
      </c>
      <c r="L406" s="179" t="s">
        <v>397</v>
      </c>
      <c r="M406" s="179" t="s">
        <v>397</v>
      </c>
      <c r="N406" s="179" t="s">
        <v>397</v>
      </c>
      <c r="O406" s="179" t="s">
        <v>397</v>
      </c>
      <c r="P406" s="179" t="s">
        <v>397</v>
      </c>
      <c r="Q406" s="179" t="s">
        <v>397</v>
      </c>
      <c r="R406" s="179" t="s">
        <v>397</v>
      </c>
      <c r="S406" s="179" t="s">
        <v>397</v>
      </c>
      <c r="T406" s="179" t="s">
        <v>397</v>
      </c>
      <c r="U406" s="179" t="s">
        <v>397</v>
      </c>
      <c r="V406" s="179" t="s">
        <v>397</v>
      </c>
      <c r="W406" s="179" t="s">
        <v>397</v>
      </c>
      <c r="X406" s="179" t="s">
        <v>397</v>
      </c>
      <c r="Y406" s="179" t="s">
        <v>397</v>
      </c>
      <c r="Z406" s="179" t="s">
        <v>397</v>
      </c>
      <c r="AA406" s="179" t="s">
        <v>397</v>
      </c>
      <c r="AB406" s="179" t="s">
        <v>397</v>
      </c>
      <c r="AC406" s="179" t="s">
        <v>397</v>
      </c>
      <c r="AD406" s="179" t="s">
        <v>397</v>
      </c>
      <c r="AE406" s="179" t="s">
        <v>397</v>
      </c>
      <c r="AF406" s="179" t="s">
        <v>397</v>
      </c>
      <c r="AG406" s="179" t="s">
        <v>397</v>
      </c>
      <c r="AH406" s="179" t="s">
        <v>397</v>
      </c>
      <c r="AI406" s="179" t="s">
        <v>397</v>
      </c>
      <c r="AJ406" s="179" t="s">
        <v>397</v>
      </c>
      <c r="AK406" s="179" t="s">
        <v>397</v>
      </c>
      <c r="AL406" s="179" t="s">
        <v>397</v>
      </c>
      <c r="AM406" s="179" t="s">
        <v>397</v>
      </c>
      <c r="AN406" s="179" t="s">
        <v>397</v>
      </c>
      <c r="AO406" s="179" t="s">
        <v>397</v>
      </c>
      <c r="AP406" s="179" t="s">
        <v>397</v>
      </c>
      <c r="AQ406" s="179" t="s">
        <v>397</v>
      </c>
      <c r="AR406" s="179" t="s">
        <v>397</v>
      </c>
      <c r="AS406" s="179" t="s">
        <v>397</v>
      </c>
      <c r="AT406" s="179" t="s">
        <v>397</v>
      </c>
      <c r="AU406" s="179" t="s">
        <v>397</v>
      </c>
      <c r="AV406" s="179" t="s">
        <v>397</v>
      </c>
      <c r="AW406" s="539" t="s">
        <v>397</v>
      </c>
      <c r="AX406" s="179" t="s">
        <v>397</v>
      </c>
      <c r="AY406" s="179" t="s">
        <v>397</v>
      </c>
      <c r="AZ406" s="179" t="s">
        <v>397</v>
      </c>
      <c r="BA406" s="179" t="s">
        <v>397</v>
      </c>
      <c r="BB406" s="179" t="s">
        <v>397</v>
      </c>
      <c r="BC406" s="179" t="s">
        <v>397</v>
      </c>
      <c r="BD406" s="179" t="s">
        <v>397</v>
      </c>
      <c r="BE406" s="179" t="s">
        <v>397</v>
      </c>
      <c r="BF406" s="179" t="s">
        <v>397</v>
      </c>
      <c r="BG406" s="179" t="s">
        <v>397</v>
      </c>
      <c r="BH406" s="179" t="s">
        <v>397</v>
      </c>
      <c r="BI406" s="179" t="s">
        <v>397</v>
      </c>
      <c r="BJ406" s="179" t="s">
        <v>396</v>
      </c>
      <c r="BK406" s="179" t="s">
        <v>396</v>
      </c>
      <c r="BL406" s="179" t="s">
        <v>396</v>
      </c>
      <c r="BM406" s="179" t="s">
        <v>520</v>
      </c>
      <c r="BN406" s="179" t="s">
        <v>520</v>
      </c>
      <c r="BO406" s="179" t="s">
        <v>520</v>
      </c>
      <c r="BP406" s="179" t="s">
        <v>396</v>
      </c>
      <c r="BQ406" s="179" t="s">
        <v>396</v>
      </c>
      <c r="BR406" s="179" t="s">
        <v>396</v>
      </c>
      <c r="BS406" s="179" t="s">
        <v>396</v>
      </c>
      <c r="BT406" s="179" t="s">
        <v>396</v>
      </c>
      <c r="BU406" s="179" t="s">
        <v>396</v>
      </c>
      <c r="BV406" s="179" t="s">
        <v>396</v>
      </c>
      <c r="BW406" s="179" t="s">
        <v>396</v>
      </c>
      <c r="BX406" s="179" t="s">
        <v>396</v>
      </c>
      <c r="BY406" s="179" t="s">
        <v>396</v>
      </c>
      <c r="BZ406" s="179" t="s">
        <v>396</v>
      </c>
      <c r="CA406" s="179" t="s">
        <v>396</v>
      </c>
      <c r="CB406" s="179" t="s">
        <v>396</v>
      </c>
      <c r="CC406" s="179" t="s">
        <v>396</v>
      </c>
      <c r="CD406" s="179" t="s">
        <v>396</v>
      </c>
      <c r="CE406" s="179" t="s">
        <v>396</v>
      </c>
      <c r="CF406" s="179" t="s">
        <v>396</v>
      </c>
      <c r="CG406" s="179" t="s">
        <v>395</v>
      </c>
      <c r="CH406" s="179" t="s">
        <v>520</v>
      </c>
      <c r="CI406" s="179" t="s">
        <v>520</v>
      </c>
      <c r="CJ406" s="179" t="s">
        <v>520</v>
      </c>
      <c r="CK406" s="179" t="s">
        <v>520</v>
      </c>
      <c r="CL406" s="179" t="s">
        <v>520</v>
      </c>
      <c r="CM406" s="179" t="s">
        <v>520</v>
      </c>
    </row>
    <row r="407" spans="1:92" ht="12.75" customHeight="1">
      <c r="A407" s="96" t="str">
        <f t="shared" si="66"/>
        <v>20251001_MaxRate</v>
      </c>
      <c r="B407" s="96">
        <f t="shared" si="66"/>
        <v>1</v>
      </c>
      <c r="C407" s="96" t="str">
        <f t="shared" si="66"/>
        <v>GSIA</v>
      </c>
      <c r="D407" s="14"/>
      <c r="E407" s="14"/>
      <c r="F407" s="179" t="s">
        <v>395</v>
      </c>
      <c r="G407" s="179" t="s">
        <v>395</v>
      </c>
      <c r="H407" s="179" t="s">
        <v>397</v>
      </c>
      <c r="I407" s="179" t="s">
        <v>397</v>
      </c>
      <c r="J407" s="179" t="s">
        <v>397</v>
      </c>
      <c r="K407" s="179" t="s">
        <v>397</v>
      </c>
      <c r="L407" s="179" t="s">
        <v>397</v>
      </c>
      <c r="M407" s="179" t="s">
        <v>397</v>
      </c>
      <c r="N407" s="179" t="s">
        <v>397</v>
      </c>
      <c r="O407" s="179" t="s">
        <v>397</v>
      </c>
      <c r="P407" s="179" t="s">
        <v>397</v>
      </c>
      <c r="Q407" s="179" t="s">
        <v>397</v>
      </c>
      <c r="R407" s="179" t="s">
        <v>397</v>
      </c>
      <c r="S407" s="179" t="s">
        <v>397</v>
      </c>
      <c r="T407" s="179" t="s">
        <v>397</v>
      </c>
      <c r="U407" s="179" t="s">
        <v>397</v>
      </c>
      <c r="V407" s="179" t="s">
        <v>397</v>
      </c>
      <c r="W407" s="179" t="s">
        <v>397</v>
      </c>
      <c r="X407" s="179" t="s">
        <v>397</v>
      </c>
      <c r="Y407" s="179" t="s">
        <v>397</v>
      </c>
      <c r="Z407" s="179" t="s">
        <v>397</v>
      </c>
      <c r="AA407" s="179" t="s">
        <v>397</v>
      </c>
      <c r="AB407" s="179" t="s">
        <v>397</v>
      </c>
      <c r="AC407" s="179" t="s">
        <v>397</v>
      </c>
      <c r="AD407" s="179" t="s">
        <v>397</v>
      </c>
      <c r="AE407" s="179" t="s">
        <v>397</v>
      </c>
      <c r="AF407" s="179" t="s">
        <v>397</v>
      </c>
      <c r="AG407" s="179" t="s">
        <v>397</v>
      </c>
      <c r="AH407" s="179" t="s">
        <v>397</v>
      </c>
      <c r="AI407" s="179" t="s">
        <v>397</v>
      </c>
      <c r="AJ407" s="179" t="s">
        <v>397</v>
      </c>
      <c r="AK407" s="179" t="s">
        <v>397</v>
      </c>
      <c r="AL407" s="179" t="s">
        <v>397</v>
      </c>
      <c r="AM407" s="179" t="s">
        <v>397</v>
      </c>
      <c r="AN407" s="179" t="s">
        <v>397</v>
      </c>
      <c r="AO407" s="179" t="s">
        <v>397</v>
      </c>
      <c r="AP407" s="179" t="s">
        <v>397</v>
      </c>
      <c r="AQ407" s="179" t="s">
        <v>397</v>
      </c>
      <c r="AR407" s="179" t="s">
        <v>397</v>
      </c>
      <c r="AS407" s="179" t="s">
        <v>397</v>
      </c>
      <c r="AT407" s="179" t="s">
        <v>397</v>
      </c>
      <c r="AU407" s="179" t="s">
        <v>397</v>
      </c>
      <c r="AV407" s="179" t="s">
        <v>397</v>
      </c>
      <c r="AW407" s="539" t="s">
        <v>397</v>
      </c>
      <c r="AX407" s="179" t="s">
        <v>397</v>
      </c>
      <c r="AY407" s="179" t="s">
        <v>397</v>
      </c>
      <c r="AZ407" s="179" t="s">
        <v>397</v>
      </c>
      <c r="BA407" s="179" t="s">
        <v>397</v>
      </c>
      <c r="BB407" s="179" t="s">
        <v>397</v>
      </c>
      <c r="BC407" s="179" t="s">
        <v>397</v>
      </c>
      <c r="BD407" s="179" t="s">
        <v>397</v>
      </c>
      <c r="BE407" s="179" t="s">
        <v>397</v>
      </c>
      <c r="BF407" s="179" t="s">
        <v>397</v>
      </c>
      <c r="BG407" s="179" t="s">
        <v>397</v>
      </c>
      <c r="BH407" s="179" t="s">
        <v>397</v>
      </c>
      <c r="BI407" s="179" t="s">
        <v>397</v>
      </c>
      <c r="BJ407" s="179" t="s">
        <v>396</v>
      </c>
      <c r="BK407" s="179" t="s">
        <v>396</v>
      </c>
      <c r="BL407" s="179" t="s">
        <v>396</v>
      </c>
      <c r="BM407" s="179" t="s">
        <v>520</v>
      </c>
      <c r="BN407" s="179" t="s">
        <v>520</v>
      </c>
      <c r="BO407" s="179" t="s">
        <v>520</v>
      </c>
      <c r="BP407" s="179" t="s">
        <v>396</v>
      </c>
      <c r="BQ407" s="179" t="s">
        <v>396</v>
      </c>
      <c r="BR407" s="179" t="s">
        <v>396</v>
      </c>
      <c r="BS407" s="179" t="s">
        <v>396</v>
      </c>
      <c r="BT407" s="179" t="s">
        <v>396</v>
      </c>
      <c r="BU407" s="179" t="s">
        <v>396</v>
      </c>
      <c r="BV407" s="179" t="s">
        <v>396</v>
      </c>
      <c r="BW407" s="179" t="s">
        <v>396</v>
      </c>
      <c r="BX407" s="179" t="s">
        <v>396</v>
      </c>
      <c r="BY407" s="179" t="s">
        <v>396</v>
      </c>
      <c r="BZ407" s="179" t="s">
        <v>396</v>
      </c>
      <c r="CA407" s="179" t="s">
        <v>396</v>
      </c>
      <c r="CB407" s="179" t="s">
        <v>396</v>
      </c>
      <c r="CC407" s="179" t="s">
        <v>396</v>
      </c>
      <c r="CD407" s="179" t="s">
        <v>396</v>
      </c>
      <c r="CE407" s="179" t="s">
        <v>396</v>
      </c>
      <c r="CF407" s="179" t="s">
        <v>396</v>
      </c>
      <c r="CG407" s="179" t="s">
        <v>395</v>
      </c>
      <c r="CH407" s="179" t="s">
        <v>520</v>
      </c>
      <c r="CI407" s="179" t="s">
        <v>520</v>
      </c>
      <c r="CJ407" s="179" t="s">
        <v>520</v>
      </c>
      <c r="CK407" s="179" t="s">
        <v>520</v>
      </c>
      <c r="CL407" s="179" t="s">
        <v>520</v>
      </c>
      <c r="CM407" s="179" t="s">
        <v>520</v>
      </c>
    </row>
    <row r="408" spans="1:92" ht="12.75" customHeight="1">
      <c r="A408" s="96" t="str">
        <f t="shared" si="66"/>
        <v>20251001_MaxRate</v>
      </c>
      <c r="B408" s="96">
        <f t="shared" si="66"/>
        <v>1</v>
      </c>
      <c r="C408" s="96" t="str">
        <f t="shared" si="66"/>
        <v>P10P</v>
      </c>
      <c r="D408" s="14"/>
      <c r="E408" s="14"/>
      <c r="F408" s="179" t="s">
        <v>395</v>
      </c>
      <c r="G408" s="179" t="s">
        <v>395</v>
      </c>
      <c r="H408" s="179" t="s">
        <v>397</v>
      </c>
      <c r="I408" s="179" t="s">
        <v>397</v>
      </c>
      <c r="J408" s="179" t="s">
        <v>397</v>
      </c>
      <c r="K408" s="179" t="s">
        <v>397</v>
      </c>
      <c r="L408" s="179" t="s">
        <v>397</v>
      </c>
      <c r="M408" s="179" t="s">
        <v>397</v>
      </c>
      <c r="N408" s="179" t="s">
        <v>397</v>
      </c>
      <c r="O408" s="179" t="s">
        <v>397</v>
      </c>
      <c r="P408" s="179" t="s">
        <v>397</v>
      </c>
      <c r="Q408" s="179" t="s">
        <v>397</v>
      </c>
      <c r="R408" s="179" t="s">
        <v>397</v>
      </c>
      <c r="S408" s="179" t="s">
        <v>397</v>
      </c>
      <c r="T408" s="179" t="s">
        <v>397</v>
      </c>
      <c r="U408" s="179" t="s">
        <v>397</v>
      </c>
      <c r="V408" s="179" t="s">
        <v>397</v>
      </c>
      <c r="W408" s="179" t="s">
        <v>397</v>
      </c>
      <c r="X408" s="179" t="s">
        <v>397</v>
      </c>
      <c r="Y408" s="179" t="s">
        <v>397</v>
      </c>
      <c r="Z408" s="179" t="s">
        <v>397</v>
      </c>
      <c r="AA408" s="179" t="s">
        <v>397</v>
      </c>
      <c r="AB408" s="179" t="s">
        <v>397</v>
      </c>
      <c r="AC408" s="179" t="s">
        <v>397</v>
      </c>
      <c r="AD408" s="179" t="s">
        <v>397</v>
      </c>
      <c r="AE408" s="179" t="s">
        <v>397</v>
      </c>
      <c r="AF408" s="179" t="s">
        <v>397</v>
      </c>
      <c r="AG408" s="179" t="s">
        <v>397</v>
      </c>
      <c r="AH408" s="179" t="s">
        <v>397</v>
      </c>
      <c r="AI408" s="179" t="s">
        <v>397</v>
      </c>
      <c r="AJ408" s="179" t="s">
        <v>397</v>
      </c>
      <c r="AK408" s="179" t="s">
        <v>397</v>
      </c>
      <c r="AL408" s="179" t="s">
        <v>397</v>
      </c>
      <c r="AM408" s="179" t="s">
        <v>397</v>
      </c>
      <c r="AN408" s="179" t="s">
        <v>397</v>
      </c>
      <c r="AO408" s="179" t="s">
        <v>397</v>
      </c>
      <c r="AP408" s="179" t="s">
        <v>397</v>
      </c>
      <c r="AQ408" s="179" t="s">
        <v>397</v>
      </c>
      <c r="AR408" s="179" t="s">
        <v>397</v>
      </c>
      <c r="AS408" s="179" t="s">
        <v>397</v>
      </c>
      <c r="AT408" s="179" t="s">
        <v>397</v>
      </c>
      <c r="AU408" s="179" t="s">
        <v>397</v>
      </c>
      <c r="AV408" s="179" t="s">
        <v>397</v>
      </c>
      <c r="AW408" s="539" t="s">
        <v>397</v>
      </c>
      <c r="AX408" s="179" t="s">
        <v>397</v>
      </c>
      <c r="AY408" s="179" t="s">
        <v>397</v>
      </c>
      <c r="AZ408" s="179" t="s">
        <v>397</v>
      </c>
      <c r="BA408" s="179" t="s">
        <v>397</v>
      </c>
      <c r="BB408" s="179" t="s">
        <v>397</v>
      </c>
      <c r="BC408" s="179" t="s">
        <v>397</v>
      </c>
      <c r="BD408" s="179" t="s">
        <v>397</v>
      </c>
      <c r="BE408" s="179" t="s">
        <v>397</v>
      </c>
      <c r="BF408" s="179" t="s">
        <v>397</v>
      </c>
      <c r="BG408" s="179" t="s">
        <v>397</v>
      </c>
      <c r="BH408" s="179" t="s">
        <v>397</v>
      </c>
      <c r="BI408" s="179" t="s">
        <v>397</v>
      </c>
      <c r="BJ408" s="179" t="s">
        <v>396</v>
      </c>
      <c r="BK408" s="179" t="s">
        <v>396</v>
      </c>
      <c r="BL408" s="179" t="s">
        <v>396</v>
      </c>
      <c r="BM408" s="179" t="s">
        <v>396</v>
      </c>
      <c r="BN408" s="179" t="s">
        <v>396</v>
      </c>
      <c r="BO408" s="179" t="s">
        <v>396</v>
      </c>
      <c r="BP408" s="179" t="s">
        <v>396</v>
      </c>
      <c r="BQ408" s="179" t="s">
        <v>396</v>
      </c>
      <c r="BR408" s="179" t="s">
        <v>396</v>
      </c>
      <c r="BS408" s="179" t="s">
        <v>396</v>
      </c>
      <c r="BT408" s="179" t="s">
        <v>396</v>
      </c>
      <c r="BU408" s="179" t="s">
        <v>396</v>
      </c>
      <c r="BV408" s="179" t="s">
        <v>396</v>
      </c>
      <c r="BW408" s="179" t="s">
        <v>396</v>
      </c>
      <c r="BX408" s="179" t="s">
        <v>396</v>
      </c>
      <c r="BY408" s="179" t="s">
        <v>396</v>
      </c>
      <c r="BZ408" s="179" t="s">
        <v>396</v>
      </c>
      <c r="CA408" s="179" t="s">
        <v>396</v>
      </c>
      <c r="CB408" s="179" t="s">
        <v>396</v>
      </c>
      <c r="CC408" s="179" t="s">
        <v>396</v>
      </c>
      <c r="CD408" s="179" t="s">
        <v>396</v>
      </c>
      <c r="CE408" s="179" t="s">
        <v>396</v>
      </c>
      <c r="CF408" s="179" t="s">
        <v>396</v>
      </c>
      <c r="CG408" s="179" t="s">
        <v>395</v>
      </c>
      <c r="CH408" s="179" t="s">
        <v>396</v>
      </c>
      <c r="CI408" s="179" t="s">
        <v>396</v>
      </c>
      <c r="CJ408" s="179" t="s">
        <v>396</v>
      </c>
      <c r="CK408" s="179" t="s">
        <v>396</v>
      </c>
      <c r="CL408" s="179" t="s">
        <v>396</v>
      </c>
      <c r="CM408" s="179" t="s">
        <v>396</v>
      </c>
    </row>
    <row r="409" spans="1:92" ht="12.75" customHeight="1">
      <c r="A409" s="96" t="str">
        <f t="shared" si="66"/>
        <v>20251001_MaxRate</v>
      </c>
      <c r="B409" s="96">
        <f t="shared" si="66"/>
        <v>1</v>
      </c>
      <c r="C409" s="96" t="str">
        <f t="shared" si="66"/>
        <v>PS</v>
      </c>
      <c r="D409" s="14"/>
      <c r="E409" s="14"/>
      <c r="F409" s="179" t="s">
        <v>395</v>
      </c>
      <c r="G409" s="179" t="s">
        <v>395</v>
      </c>
      <c r="H409" s="179" t="s">
        <v>397</v>
      </c>
      <c r="I409" s="179" t="s">
        <v>397</v>
      </c>
      <c r="J409" s="179" t="s">
        <v>397</v>
      </c>
      <c r="K409" s="179" t="s">
        <v>397</v>
      </c>
      <c r="L409" s="179" t="s">
        <v>397</v>
      </c>
      <c r="M409" s="179" t="s">
        <v>397</v>
      </c>
      <c r="N409" s="179" t="s">
        <v>397</v>
      </c>
      <c r="O409" s="179" t="s">
        <v>397</v>
      </c>
      <c r="P409" s="179" t="s">
        <v>397</v>
      </c>
      <c r="Q409" s="179" t="s">
        <v>397</v>
      </c>
      <c r="R409" s="179" t="s">
        <v>397</v>
      </c>
      <c r="S409" s="179" t="s">
        <v>397</v>
      </c>
      <c r="T409" s="179" t="s">
        <v>397</v>
      </c>
      <c r="U409" s="179" t="s">
        <v>397</v>
      </c>
      <c r="V409" s="179" t="s">
        <v>397</v>
      </c>
      <c r="W409" s="179" t="s">
        <v>397</v>
      </c>
      <c r="X409" s="179" t="s">
        <v>397</v>
      </c>
      <c r="Y409" s="179" t="s">
        <v>397</v>
      </c>
      <c r="Z409" s="179" t="s">
        <v>397</v>
      </c>
      <c r="AA409" s="179" t="s">
        <v>397</v>
      </c>
      <c r="AB409" s="179" t="s">
        <v>397</v>
      </c>
      <c r="AC409" s="179" t="s">
        <v>397</v>
      </c>
      <c r="AD409" s="179" t="s">
        <v>397</v>
      </c>
      <c r="AE409" s="179" t="s">
        <v>397</v>
      </c>
      <c r="AF409" s="179" t="s">
        <v>397</v>
      </c>
      <c r="AG409" s="179" t="s">
        <v>397</v>
      </c>
      <c r="AH409" s="179" t="s">
        <v>397</v>
      </c>
      <c r="AI409" s="179" t="s">
        <v>397</v>
      </c>
      <c r="AJ409" s="179" t="s">
        <v>397</v>
      </c>
      <c r="AK409" s="179" t="s">
        <v>397</v>
      </c>
      <c r="AL409" s="179" t="s">
        <v>397</v>
      </c>
      <c r="AM409" s="179" t="s">
        <v>397</v>
      </c>
      <c r="AN409" s="179" t="s">
        <v>397</v>
      </c>
      <c r="AO409" s="179" t="s">
        <v>397</v>
      </c>
      <c r="AP409" s="179" t="s">
        <v>397</v>
      </c>
      <c r="AQ409" s="179" t="s">
        <v>397</v>
      </c>
      <c r="AR409" s="179" t="s">
        <v>397</v>
      </c>
      <c r="AS409" s="179" t="s">
        <v>397</v>
      </c>
      <c r="AT409" s="179" t="s">
        <v>397</v>
      </c>
      <c r="AU409" s="179" t="s">
        <v>397</v>
      </c>
      <c r="AV409" s="179" t="s">
        <v>397</v>
      </c>
      <c r="AW409" s="539" t="s">
        <v>397</v>
      </c>
      <c r="AX409" s="179" t="s">
        <v>397</v>
      </c>
      <c r="AY409" s="179" t="s">
        <v>397</v>
      </c>
      <c r="AZ409" s="179" t="s">
        <v>397</v>
      </c>
      <c r="BA409" s="179" t="s">
        <v>397</v>
      </c>
      <c r="BB409" s="179" t="s">
        <v>397</v>
      </c>
      <c r="BC409" s="179" t="s">
        <v>397</v>
      </c>
      <c r="BD409" s="179" t="s">
        <v>397</v>
      </c>
      <c r="BE409" s="179" t="s">
        <v>397</v>
      </c>
      <c r="BF409" s="179" t="s">
        <v>397</v>
      </c>
      <c r="BG409" s="179" t="s">
        <v>397</v>
      </c>
      <c r="BH409" s="179" t="s">
        <v>397</v>
      </c>
      <c r="BI409" s="179" t="s">
        <v>397</v>
      </c>
      <c r="BJ409" s="179" t="s">
        <v>396</v>
      </c>
      <c r="BK409" s="179" t="s">
        <v>396</v>
      </c>
      <c r="BL409" s="179" t="s">
        <v>396</v>
      </c>
      <c r="BM409" s="179" t="s">
        <v>520</v>
      </c>
      <c r="BN409" s="179" t="s">
        <v>520</v>
      </c>
      <c r="BO409" s="179" t="s">
        <v>520</v>
      </c>
      <c r="BP409" s="179" t="s">
        <v>396</v>
      </c>
      <c r="BQ409" s="179" t="s">
        <v>396</v>
      </c>
      <c r="BR409" s="179" t="s">
        <v>396</v>
      </c>
      <c r="BS409" s="179" t="s">
        <v>396</v>
      </c>
      <c r="BT409" s="179" t="s">
        <v>396</v>
      </c>
      <c r="BU409" s="179" t="s">
        <v>396</v>
      </c>
      <c r="BV409" s="179" t="s">
        <v>396</v>
      </c>
      <c r="BW409" s="179" t="s">
        <v>396</v>
      </c>
      <c r="BX409" s="179" t="s">
        <v>396</v>
      </c>
      <c r="BY409" s="179" t="s">
        <v>396</v>
      </c>
      <c r="BZ409" s="179" t="s">
        <v>396</v>
      </c>
      <c r="CA409" s="179" t="s">
        <v>396</v>
      </c>
      <c r="CB409" s="179" t="s">
        <v>396</v>
      </c>
      <c r="CC409" s="179" t="s">
        <v>396</v>
      </c>
      <c r="CD409" s="179" t="s">
        <v>396</v>
      </c>
      <c r="CE409" s="179" t="s">
        <v>396</v>
      </c>
      <c r="CF409" s="179" t="s">
        <v>396</v>
      </c>
      <c r="CG409" s="179" t="s">
        <v>395</v>
      </c>
      <c r="CH409" s="179" t="s">
        <v>520</v>
      </c>
      <c r="CI409" s="179" t="s">
        <v>520</v>
      </c>
      <c r="CJ409" s="179" t="s">
        <v>520</v>
      </c>
      <c r="CK409" s="179" t="s">
        <v>520</v>
      </c>
      <c r="CL409" s="179" t="s">
        <v>520</v>
      </c>
      <c r="CM409" s="179" t="s">
        <v>520</v>
      </c>
    </row>
    <row r="410" spans="1:92" ht="12.75" customHeight="1">
      <c r="A410" s="96" t="str">
        <f t="shared" si="66"/>
        <v>20251001_MaxRate</v>
      </c>
      <c r="B410" s="96">
        <f t="shared" si="66"/>
        <v>1</v>
      </c>
      <c r="C410" s="96" t="str">
        <f t="shared" si="66"/>
        <v>AnnGen</v>
      </c>
      <c r="D410" s="14"/>
      <c r="E410" s="14"/>
      <c r="F410" s="179" t="s">
        <v>395</v>
      </c>
      <c r="G410" s="179" t="s">
        <v>395</v>
      </c>
      <c r="H410" s="179" t="s">
        <v>397</v>
      </c>
      <c r="I410" s="179" t="s">
        <v>397</v>
      </c>
      <c r="J410" s="179" t="s">
        <v>397</v>
      </c>
      <c r="K410" s="179" t="s">
        <v>397</v>
      </c>
      <c r="L410" s="179" t="s">
        <v>397</v>
      </c>
      <c r="M410" s="179" t="s">
        <v>397</v>
      </c>
      <c r="N410" s="179" t="s">
        <v>397</v>
      </c>
      <c r="O410" s="179" t="s">
        <v>397</v>
      </c>
      <c r="P410" s="179" t="s">
        <v>397</v>
      </c>
      <c r="Q410" s="179" t="s">
        <v>397</v>
      </c>
      <c r="R410" s="179" t="s">
        <v>397</v>
      </c>
      <c r="S410" s="179" t="s">
        <v>397</v>
      </c>
      <c r="T410" s="179" t="s">
        <v>397</v>
      </c>
      <c r="U410" s="179" t="s">
        <v>397</v>
      </c>
      <c r="V410" s="179" t="s">
        <v>397</v>
      </c>
      <c r="W410" s="179" t="s">
        <v>397</v>
      </c>
      <c r="X410" s="179" t="s">
        <v>397</v>
      </c>
      <c r="Y410" s="179" t="s">
        <v>397</v>
      </c>
      <c r="Z410" s="179" t="s">
        <v>397</v>
      </c>
      <c r="AA410" s="179" t="s">
        <v>397</v>
      </c>
      <c r="AB410" s="179" t="s">
        <v>397</v>
      </c>
      <c r="AC410" s="179" t="s">
        <v>397</v>
      </c>
      <c r="AD410" s="179" t="s">
        <v>397</v>
      </c>
      <c r="AE410" s="179" t="s">
        <v>397</v>
      </c>
      <c r="AF410" s="179" t="s">
        <v>397</v>
      </c>
      <c r="AG410" s="179" t="s">
        <v>397</v>
      </c>
      <c r="AH410" s="179" t="s">
        <v>397</v>
      </c>
      <c r="AI410" s="179" t="s">
        <v>397</v>
      </c>
      <c r="AJ410" s="179" t="s">
        <v>397</v>
      </c>
      <c r="AK410" s="179" t="s">
        <v>397</v>
      </c>
      <c r="AL410" s="179" t="s">
        <v>397</v>
      </c>
      <c r="AM410" s="179" t="s">
        <v>397</v>
      </c>
      <c r="AN410" s="179" t="s">
        <v>397</v>
      </c>
      <c r="AO410" s="179" t="s">
        <v>397</v>
      </c>
      <c r="AP410" s="179" t="s">
        <v>397</v>
      </c>
      <c r="AQ410" s="179" t="s">
        <v>397</v>
      </c>
      <c r="AR410" s="179" t="s">
        <v>397</v>
      </c>
      <c r="AS410" s="179" t="s">
        <v>397</v>
      </c>
      <c r="AT410" s="179" t="s">
        <v>397</v>
      </c>
      <c r="AU410" s="179" t="s">
        <v>397</v>
      </c>
      <c r="AV410" s="179" t="s">
        <v>397</v>
      </c>
      <c r="AW410" s="539" t="s">
        <v>397</v>
      </c>
      <c r="AX410" s="179" t="s">
        <v>397</v>
      </c>
      <c r="AY410" s="179" t="s">
        <v>397</v>
      </c>
      <c r="AZ410" s="179" t="s">
        <v>397</v>
      </c>
      <c r="BA410" s="179" t="s">
        <v>397</v>
      </c>
      <c r="BB410" s="179" t="s">
        <v>397</v>
      </c>
      <c r="BC410" s="179" t="s">
        <v>397</v>
      </c>
      <c r="BD410" s="179" t="s">
        <v>397</v>
      </c>
      <c r="BE410" s="179" t="s">
        <v>397</v>
      </c>
      <c r="BF410" s="179" t="s">
        <v>397</v>
      </c>
      <c r="BG410" s="179" t="s">
        <v>397</v>
      </c>
      <c r="BH410" s="179" t="s">
        <v>397</v>
      </c>
      <c r="BI410" s="179" t="s">
        <v>397</v>
      </c>
      <c r="BJ410" s="179" t="s">
        <v>396</v>
      </c>
      <c r="BK410" s="179" t="s">
        <v>396</v>
      </c>
      <c r="BL410" s="179" t="s">
        <v>396</v>
      </c>
      <c r="BM410" s="179" t="s">
        <v>520</v>
      </c>
      <c r="BN410" s="179" t="s">
        <v>520</v>
      </c>
      <c r="BO410" s="179" t="s">
        <v>520</v>
      </c>
      <c r="BP410" s="179" t="s">
        <v>396</v>
      </c>
      <c r="BQ410" s="179" t="s">
        <v>396</v>
      </c>
      <c r="BR410" s="179" t="s">
        <v>396</v>
      </c>
      <c r="BS410" s="179" t="s">
        <v>396</v>
      </c>
      <c r="BT410" s="179" t="s">
        <v>396</v>
      </c>
      <c r="BU410" s="179" t="s">
        <v>396</v>
      </c>
      <c r="BV410" s="179" t="s">
        <v>396</v>
      </c>
      <c r="BW410" s="179" t="s">
        <v>396</v>
      </c>
      <c r="BX410" s="179" t="s">
        <v>396</v>
      </c>
      <c r="BY410" s="179" t="s">
        <v>396</v>
      </c>
      <c r="BZ410" s="179" t="s">
        <v>396</v>
      </c>
      <c r="CA410" s="179" t="s">
        <v>396</v>
      </c>
      <c r="CB410" s="179" t="s">
        <v>396</v>
      </c>
      <c r="CC410" s="179" t="s">
        <v>396</v>
      </c>
      <c r="CD410" s="179" t="s">
        <v>396</v>
      </c>
      <c r="CE410" s="179" t="s">
        <v>396</v>
      </c>
      <c r="CF410" s="179" t="s">
        <v>396</v>
      </c>
      <c r="CG410" s="179" t="s">
        <v>395</v>
      </c>
      <c r="CH410" s="179" t="s">
        <v>520</v>
      </c>
      <c r="CI410" s="179" t="s">
        <v>520</v>
      </c>
      <c r="CJ410" s="179" t="s">
        <v>520</v>
      </c>
      <c r="CK410" s="179" t="s">
        <v>520</v>
      </c>
      <c r="CL410" s="179" t="s">
        <v>520</v>
      </c>
      <c r="CM410" s="179" t="s">
        <v>520</v>
      </c>
    </row>
    <row r="411" spans="1:92" ht="12.75" customHeight="1">
      <c r="A411" s="96" t="str">
        <f t="shared" si="66"/>
        <v>20251001_MaxRate</v>
      </c>
      <c r="B411" s="96">
        <f t="shared" si="66"/>
        <v>0</v>
      </c>
      <c r="C411" s="96" t="str">
        <f t="shared" si="66"/>
        <v>AP3</v>
      </c>
      <c r="D411" s="14"/>
      <c r="E411" s="14"/>
      <c r="F411" s="179" t="s">
        <v>395</v>
      </c>
      <c r="G411" s="179" t="s">
        <v>396</v>
      </c>
      <c r="H411" s="179" t="s">
        <v>396</v>
      </c>
      <c r="I411" s="179" t="s">
        <v>396</v>
      </c>
      <c r="J411" s="179" t="s">
        <v>396</v>
      </c>
      <c r="K411" s="179" t="s">
        <v>396</v>
      </c>
      <c r="L411" s="179" t="s">
        <v>396</v>
      </c>
      <c r="M411" s="179" t="s">
        <v>396</v>
      </c>
      <c r="N411" s="179" t="s">
        <v>396</v>
      </c>
      <c r="O411" s="179" t="s">
        <v>396</v>
      </c>
      <c r="P411" s="179" t="s">
        <v>396</v>
      </c>
      <c r="Q411" s="179" t="s">
        <v>396</v>
      </c>
      <c r="R411" s="179" t="s">
        <v>396</v>
      </c>
      <c r="S411" s="179" t="s">
        <v>396</v>
      </c>
      <c r="T411" s="179" t="s">
        <v>396</v>
      </c>
      <c r="U411" s="179" t="s">
        <v>396</v>
      </c>
      <c r="V411" s="179" t="s">
        <v>396</v>
      </c>
      <c r="W411" s="179" t="s">
        <v>396</v>
      </c>
      <c r="X411" s="179" t="s">
        <v>396</v>
      </c>
      <c r="Y411" s="179" t="s">
        <v>396</v>
      </c>
      <c r="Z411" s="179" t="s">
        <v>396</v>
      </c>
      <c r="AA411" s="179" t="s">
        <v>396</v>
      </c>
      <c r="AB411" s="179" t="s">
        <v>396</v>
      </c>
      <c r="AC411" s="179" t="s">
        <v>396</v>
      </c>
      <c r="AD411" s="179" t="s">
        <v>396</v>
      </c>
      <c r="AE411" s="179" t="s">
        <v>396</v>
      </c>
      <c r="AF411" s="179" t="s">
        <v>396</v>
      </c>
      <c r="AG411" s="179" t="s">
        <v>396</v>
      </c>
      <c r="AH411" s="179" t="s">
        <v>396</v>
      </c>
      <c r="AI411" s="179" t="s">
        <v>396</v>
      </c>
      <c r="AJ411" s="179" t="s">
        <v>396</v>
      </c>
      <c r="AK411" s="179" t="s">
        <v>396</v>
      </c>
      <c r="AL411" s="179" t="s">
        <v>396</v>
      </c>
      <c r="AM411" s="179" t="s">
        <v>396</v>
      </c>
      <c r="AN411" s="179" t="s">
        <v>396</v>
      </c>
      <c r="AO411" s="179" t="s">
        <v>396</v>
      </c>
      <c r="AP411" s="179" t="s">
        <v>396</v>
      </c>
      <c r="AQ411" s="179" t="s">
        <v>396</v>
      </c>
      <c r="AR411" s="179" t="s">
        <v>396</v>
      </c>
      <c r="AS411" s="179" t="s">
        <v>396</v>
      </c>
      <c r="AT411" s="179" t="s">
        <v>396</v>
      </c>
      <c r="AU411" s="179" t="s">
        <v>396</v>
      </c>
      <c r="AV411" s="179" t="s">
        <v>396</v>
      </c>
      <c r="AW411" s="539" t="s">
        <v>396</v>
      </c>
      <c r="AX411" s="179" t="s">
        <v>396</v>
      </c>
      <c r="AY411" s="179" t="s">
        <v>396</v>
      </c>
      <c r="AZ411" s="179" t="s">
        <v>396</v>
      </c>
      <c r="BA411" s="179" t="s">
        <v>396</v>
      </c>
      <c r="BB411" s="179" t="s">
        <v>396</v>
      </c>
      <c r="BC411" s="179" t="s">
        <v>396</v>
      </c>
      <c r="BD411" s="179" t="s">
        <v>396</v>
      </c>
      <c r="BE411" s="179" t="s">
        <v>396</v>
      </c>
      <c r="BF411" s="179" t="s">
        <v>396</v>
      </c>
      <c r="BG411" s="179" t="s">
        <v>396</v>
      </c>
      <c r="BH411" s="179" t="s">
        <v>396</v>
      </c>
      <c r="BI411" s="179" t="s">
        <v>396</v>
      </c>
      <c r="BJ411" s="179" t="s">
        <v>396</v>
      </c>
      <c r="BK411" s="179" t="s">
        <v>396</v>
      </c>
      <c r="BL411" s="179" t="s">
        <v>396</v>
      </c>
      <c r="BM411" s="179" t="s">
        <v>396</v>
      </c>
      <c r="BN411" s="179" t="s">
        <v>396</v>
      </c>
      <c r="BO411" s="179" t="s">
        <v>396</v>
      </c>
      <c r="BP411" s="179" t="s">
        <v>396</v>
      </c>
      <c r="BQ411" s="179" t="s">
        <v>396</v>
      </c>
      <c r="BR411" s="179" t="s">
        <v>396</v>
      </c>
      <c r="BS411" s="179" t="s">
        <v>396</v>
      </c>
      <c r="BT411" s="179" t="s">
        <v>396</v>
      </c>
      <c r="BU411" s="179" t="s">
        <v>396</v>
      </c>
      <c r="BV411" s="179" t="s">
        <v>396</v>
      </c>
      <c r="BW411" s="179" t="s">
        <v>396</v>
      </c>
      <c r="BX411" s="179" t="s">
        <v>396</v>
      </c>
      <c r="BY411" s="179" t="s">
        <v>396</v>
      </c>
      <c r="BZ411" s="179" t="s">
        <v>396</v>
      </c>
      <c r="CA411" s="179" t="s">
        <v>396</v>
      </c>
      <c r="CB411" s="179" t="s">
        <v>396</v>
      </c>
      <c r="CC411" s="179" t="s">
        <v>396</v>
      </c>
      <c r="CD411" s="179" t="s">
        <v>396</v>
      </c>
      <c r="CE411" s="179" t="s">
        <v>396</v>
      </c>
      <c r="CF411" s="179" t="s">
        <v>396</v>
      </c>
      <c r="CG411" s="179" t="s">
        <v>396</v>
      </c>
      <c r="CH411" s="179" t="s">
        <v>396</v>
      </c>
      <c r="CI411" s="179" t="s">
        <v>396</v>
      </c>
      <c r="CJ411" s="179" t="s">
        <v>396</v>
      </c>
      <c r="CK411" s="179" t="s">
        <v>396</v>
      </c>
      <c r="CL411" s="179" t="s">
        <v>396</v>
      </c>
      <c r="CM411" s="179" t="s">
        <v>396</v>
      </c>
      <c r="CN411" s="97"/>
    </row>
    <row r="412" spans="1:92" ht="12.75" customHeight="1">
      <c r="A412" s="96" t="str">
        <f t="shared" si="66"/>
        <v>20251001_MaxRate</v>
      </c>
      <c r="B412" s="96">
        <f t="shared" si="66"/>
        <v>0</v>
      </c>
      <c r="C412" s="96" t="str">
        <f t="shared" si="66"/>
        <v>AP4</v>
      </c>
      <c r="D412" s="14"/>
      <c r="E412" s="14"/>
      <c r="F412" s="179" t="s">
        <v>395</v>
      </c>
      <c r="G412" s="179" t="s">
        <v>396</v>
      </c>
      <c r="H412" s="179" t="s">
        <v>396</v>
      </c>
      <c r="I412" s="179" t="s">
        <v>396</v>
      </c>
      <c r="J412" s="179" t="s">
        <v>396</v>
      </c>
      <c r="K412" s="179" t="s">
        <v>396</v>
      </c>
      <c r="L412" s="179" t="s">
        <v>396</v>
      </c>
      <c r="M412" s="179" t="s">
        <v>396</v>
      </c>
      <c r="N412" s="179" t="s">
        <v>396</v>
      </c>
      <c r="O412" s="179" t="s">
        <v>396</v>
      </c>
      <c r="P412" s="179" t="s">
        <v>396</v>
      </c>
      <c r="Q412" s="179" t="s">
        <v>396</v>
      </c>
      <c r="R412" s="179" t="s">
        <v>396</v>
      </c>
      <c r="S412" s="179" t="s">
        <v>396</v>
      </c>
      <c r="T412" s="179" t="s">
        <v>396</v>
      </c>
      <c r="U412" s="179" t="s">
        <v>396</v>
      </c>
      <c r="V412" s="179" t="s">
        <v>396</v>
      </c>
      <c r="W412" s="179" t="s">
        <v>396</v>
      </c>
      <c r="X412" s="179" t="s">
        <v>396</v>
      </c>
      <c r="Y412" s="179" t="s">
        <v>396</v>
      </c>
      <c r="Z412" s="179" t="s">
        <v>396</v>
      </c>
      <c r="AA412" s="179" t="s">
        <v>396</v>
      </c>
      <c r="AB412" s="179" t="s">
        <v>396</v>
      </c>
      <c r="AC412" s="179" t="s">
        <v>396</v>
      </c>
      <c r="AD412" s="179" t="s">
        <v>396</v>
      </c>
      <c r="AE412" s="179" t="s">
        <v>396</v>
      </c>
      <c r="AF412" s="179" t="s">
        <v>396</v>
      </c>
      <c r="AG412" s="179" t="s">
        <v>396</v>
      </c>
      <c r="AH412" s="179" t="s">
        <v>396</v>
      </c>
      <c r="AI412" s="179" t="s">
        <v>396</v>
      </c>
      <c r="AJ412" s="179" t="s">
        <v>396</v>
      </c>
      <c r="AK412" s="179" t="s">
        <v>396</v>
      </c>
      <c r="AL412" s="179" t="s">
        <v>396</v>
      </c>
      <c r="AM412" s="179" t="s">
        <v>396</v>
      </c>
      <c r="AN412" s="179" t="s">
        <v>396</v>
      </c>
      <c r="AO412" s="179" t="s">
        <v>396</v>
      </c>
      <c r="AP412" s="179" t="s">
        <v>396</v>
      </c>
      <c r="AQ412" s="179" t="s">
        <v>396</v>
      </c>
      <c r="AR412" s="179" t="s">
        <v>396</v>
      </c>
      <c r="AS412" s="179" t="s">
        <v>396</v>
      </c>
      <c r="AT412" s="179" t="s">
        <v>396</v>
      </c>
      <c r="AU412" s="179" t="s">
        <v>396</v>
      </c>
      <c r="AV412" s="179" t="s">
        <v>396</v>
      </c>
      <c r="AW412" s="539" t="s">
        <v>396</v>
      </c>
      <c r="AX412" s="179" t="s">
        <v>396</v>
      </c>
      <c r="AY412" s="179" t="s">
        <v>396</v>
      </c>
      <c r="AZ412" s="179" t="s">
        <v>396</v>
      </c>
      <c r="BA412" s="179" t="s">
        <v>396</v>
      </c>
      <c r="BB412" s="179" t="s">
        <v>396</v>
      </c>
      <c r="BC412" s="179" t="s">
        <v>396</v>
      </c>
      <c r="BD412" s="179" t="s">
        <v>396</v>
      </c>
      <c r="BE412" s="179" t="s">
        <v>396</v>
      </c>
      <c r="BF412" s="179" t="s">
        <v>396</v>
      </c>
      <c r="BG412" s="179" t="s">
        <v>396</v>
      </c>
      <c r="BH412" s="179" t="s">
        <v>396</v>
      </c>
      <c r="BI412" s="179" t="s">
        <v>396</v>
      </c>
      <c r="BJ412" s="179" t="s">
        <v>396</v>
      </c>
      <c r="BK412" s="179" t="s">
        <v>396</v>
      </c>
      <c r="BL412" s="179" t="s">
        <v>396</v>
      </c>
      <c r="BM412" s="179" t="s">
        <v>396</v>
      </c>
      <c r="BN412" s="179" t="s">
        <v>396</v>
      </c>
      <c r="BO412" s="179" t="s">
        <v>396</v>
      </c>
      <c r="BP412" s="179" t="s">
        <v>396</v>
      </c>
      <c r="BQ412" s="179" t="s">
        <v>396</v>
      </c>
      <c r="BR412" s="179" t="s">
        <v>396</v>
      </c>
      <c r="BS412" s="179" t="s">
        <v>396</v>
      </c>
      <c r="BT412" s="179" t="s">
        <v>396</v>
      </c>
      <c r="BU412" s="179" t="s">
        <v>396</v>
      </c>
      <c r="BV412" s="179" t="s">
        <v>396</v>
      </c>
      <c r="BW412" s="179" t="s">
        <v>396</v>
      </c>
      <c r="BX412" s="179" t="s">
        <v>396</v>
      </c>
      <c r="BY412" s="179" t="s">
        <v>396</v>
      </c>
      <c r="BZ412" s="179" t="s">
        <v>396</v>
      </c>
      <c r="CA412" s="179" t="s">
        <v>396</v>
      </c>
      <c r="CB412" s="179" t="s">
        <v>396</v>
      </c>
      <c r="CC412" s="179" t="s">
        <v>396</v>
      </c>
      <c r="CD412" s="179" t="s">
        <v>396</v>
      </c>
      <c r="CE412" s="179" t="s">
        <v>396</v>
      </c>
      <c r="CF412" s="179" t="s">
        <v>396</v>
      </c>
      <c r="CG412" s="179" t="s">
        <v>396</v>
      </c>
      <c r="CH412" s="179" t="s">
        <v>396</v>
      </c>
      <c r="CI412" s="179" t="s">
        <v>396</v>
      </c>
      <c r="CJ412" s="179" t="s">
        <v>396</v>
      </c>
      <c r="CK412" s="179" t="s">
        <v>396</v>
      </c>
      <c r="CL412" s="179" t="s">
        <v>396</v>
      </c>
      <c r="CM412" s="179" t="s">
        <v>396</v>
      </c>
      <c r="CN412" s="97"/>
    </row>
    <row r="413" spans="1:92" ht="12.75" customHeight="1">
      <c r="A413" s="96" t="str">
        <f t="shared" si="66"/>
        <v>20251001_MaxRate</v>
      </c>
      <c r="B413" s="96">
        <f t="shared" si="66"/>
        <v>0</v>
      </c>
      <c r="C413" s="96" t="str">
        <f t="shared" si="66"/>
        <v>Chase3</v>
      </c>
      <c r="D413" s="14"/>
      <c r="E413" s="14"/>
      <c r="F413" s="179" t="s">
        <v>395</v>
      </c>
      <c r="G413" s="179" t="s">
        <v>396</v>
      </c>
      <c r="H413" s="179" t="s">
        <v>396</v>
      </c>
      <c r="I413" s="179" t="s">
        <v>396</v>
      </c>
      <c r="J413" s="179" t="s">
        <v>396</v>
      </c>
      <c r="K413" s="179" t="s">
        <v>396</v>
      </c>
      <c r="L413" s="179" t="s">
        <v>396</v>
      </c>
      <c r="M413" s="179" t="s">
        <v>396</v>
      </c>
      <c r="N413" s="179" t="s">
        <v>396</v>
      </c>
      <c r="O413" s="179" t="s">
        <v>396</v>
      </c>
      <c r="P413" s="179" t="s">
        <v>396</v>
      </c>
      <c r="Q413" s="179" t="s">
        <v>396</v>
      </c>
      <c r="R413" s="179" t="s">
        <v>396</v>
      </c>
      <c r="S413" s="179" t="s">
        <v>396</v>
      </c>
      <c r="T413" s="179" t="s">
        <v>396</v>
      </c>
      <c r="U413" s="179" t="s">
        <v>396</v>
      </c>
      <c r="V413" s="179" t="s">
        <v>396</v>
      </c>
      <c r="W413" s="179" t="s">
        <v>396</v>
      </c>
      <c r="X413" s="179" t="s">
        <v>396</v>
      </c>
      <c r="Y413" s="179" t="s">
        <v>396</v>
      </c>
      <c r="Z413" s="179" t="s">
        <v>396</v>
      </c>
      <c r="AA413" s="179" t="s">
        <v>396</v>
      </c>
      <c r="AB413" s="179" t="s">
        <v>396</v>
      </c>
      <c r="AC413" s="179" t="s">
        <v>396</v>
      </c>
      <c r="AD413" s="179" t="s">
        <v>396</v>
      </c>
      <c r="AE413" s="179" t="s">
        <v>396</v>
      </c>
      <c r="AF413" s="179" t="s">
        <v>396</v>
      </c>
      <c r="AG413" s="179" t="s">
        <v>396</v>
      </c>
      <c r="AH413" s="179" t="s">
        <v>396</v>
      </c>
      <c r="AI413" s="179" t="s">
        <v>396</v>
      </c>
      <c r="AJ413" s="179" t="s">
        <v>396</v>
      </c>
      <c r="AK413" s="179" t="s">
        <v>396</v>
      </c>
      <c r="AL413" s="179" t="s">
        <v>396</v>
      </c>
      <c r="AM413" s="179" t="s">
        <v>396</v>
      </c>
      <c r="AN413" s="179" t="s">
        <v>396</v>
      </c>
      <c r="AO413" s="179" t="s">
        <v>396</v>
      </c>
      <c r="AP413" s="179" t="s">
        <v>396</v>
      </c>
      <c r="AQ413" s="179" t="s">
        <v>396</v>
      </c>
      <c r="AR413" s="179" t="s">
        <v>396</v>
      </c>
      <c r="AS413" s="179" t="s">
        <v>396</v>
      </c>
      <c r="AT413" s="179" t="s">
        <v>396</v>
      </c>
      <c r="AU413" s="179" t="s">
        <v>396</v>
      </c>
      <c r="AV413" s="179" t="s">
        <v>396</v>
      </c>
      <c r="AW413" s="539" t="s">
        <v>396</v>
      </c>
      <c r="AX413" s="179" t="s">
        <v>396</v>
      </c>
      <c r="AY413" s="179" t="s">
        <v>396</v>
      </c>
      <c r="AZ413" s="179" t="s">
        <v>396</v>
      </c>
      <c r="BA413" s="179" t="s">
        <v>396</v>
      </c>
      <c r="BB413" s="179" t="s">
        <v>396</v>
      </c>
      <c r="BC413" s="179" t="s">
        <v>396</v>
      </c>
      <c r="BD413" s="179" t="s">
        <v>396</v>
      </c>
      <c r="BE413" s="179" t="s">
        <v>396</v>
      </c>
      <c r="BF413" s="179" t="s">
        <v>396</v>
      </c>
      <c r="BG413" s="179" t="s">
        <v>396</v>
      </c>
      <c r="BH413" s="179" t="s">
        <v>396</v>
      </c>
      <c r="BI413" s="179" t="s">
        <v>396</v>
      </c>
      <c r="BJ413" s="179" t="s">
        <v>396</v>
      </c>
      <c r="BK413" s="179" t="s">
        <v>396</v>
      </c>
      <c r="BL413" s="179" t="s">
        <v>396</v>
      </c>
      <c r="BM413" s="179" t="s">
        <v>396</v>
      </c>
      <c r="BN413" s="179" t="s">
        <v>396</v>
      </c>
      <c r="BO413" s="179" t="s">
        <v>396</v>
      </c>
      <c r="BP413" s="179" t="s">
        <v>396</v>
      </c>
      <c r="BQ413" s="179" t="s">
        <v>396</v>
      </c>
      <c r="BR413" s="179" t="s">
        <v>396</v>
      </c>
      <c r="BS413" s="179" t="s">
        <v>396</v>
      </c>
      <c r="BT413" s="179" t="s">
        <v>396</v>
      </c>
      <c r="BU413" s="179" t="s">
        <v>396</v>
      </c>
      <c r="BV413" s="179" t="s">
        <v>396</v>
      </c>
      <c r="BW413" s="179" t="s">
        <v>396</v>
      </c>
      <c r="BX413" s="179" t="s">
        <v>396</v>
      </c>
      <c r="BY413" s="179" t="s">
        <v>396</v>
      </c>
      <c r="BZ413" s="179" t="s">
        <v>396</v>
      </c>
      <c r="CA413" s="179" t="s">
        <v>396</v>
      </c>
      <c r="CB413" s="179" t="s">
        <v>396</v>
      </c>
      <c r="CC413" s="179" t="s">
        <v>396</v>
      </c>
      <c r="CD413" s="179" t="s">
        <v>396</v>
      </c>
      <c r="CE413" s="179" t="s">
        <v>396</v>
      </c>
      <c r="CF413" s="179" t="s">
        <v>396</v>
      </c>
      <c r="CG413" s="179" t="s">
        <v>396</v>
      </c>
      <c r="CH413" s="179" t="s">
        <v>396</v>
      </c>
      <c r="CI413" s="179" t="s">
        <v>396</v>
      </c>
      <c r="CJ413" s="179" t="s">
        <v>396</v>
      </c>
      <c r="CK413" s="179" t="s">
        <v>396</v>
      </c>
      <c r="CL413" s="179" t="s">
        <v>396</v>
      </c>
      <c r="CM413" s="179" t="s">
        <v>396</v>
      </c>
      <c r="CN413" s="97"/>
    </row>
    <row r="414" spans="1:92" ht="12.75" customHeight="1">
      <c r="A414" s="96" t="str">
        <f t="shared" si="66"/>
        <v>20251001_MaxRate</v>
      </c>
      <c r="B414" s="96">
        <f t="shared" si="66"/>
        <v>0</v>
      </c>
      <c r="C414" s="96" t="str">
        <f t="shared" si="66"/>
        <v>Chase3NG</v>
      </c>
      <c r="D414" s="14"/>
      <c r="E414" s="14"/>
      <c r="F414" s="179" t="s">
        <v>395</v>
      </c>
      <c r="G414" s="179" t="s">
        <v>396</v>
      </c>
      <c r="H414" s="179" t="s">
        <v>396</v>
      </c>
      <c r="I414" s="179" t="s">
        <v>396</v>
      </c>
      <c r="J414" s="179" t="s">
        <v>396</v>
      </c>
      <c r="K414" s="179" t="s">
        <v>396</v>
      </c>
      <c r="L414" s="179" t="s">
        <v>396</v>
      </c>
      <c r="M414" s="179" t="s">
        <v>396</v>
      </c>
      <c r="N414" s="179" t="s">
        <v>396</v>
      </c>
      <c r="O414" s="179" t="s">
        <v>396</v>
      </c>
      <c r="P414" s="179" t="s">
        <v>396</v>
      </c>
      <c r="Q414" s="179" t="s">
        <v>396</v>
      </c>
      <c r="R414" s="179" t="s">
        <v>396</v>
      </c>
      <c r="S414" s="179" t="s">
        <v>396</v>
      </c>
      <c r="T414" s="179" t="s">
        <v>396</v>
      </c>
      <c r="U414" s="179" t="s">
        <v>396</v>
      </c>
      <c r="V414" s="179" t="s">
        <v>396</v>
      </c>
      <c r="W414" s="179" t="s">
        <v>396</v>
      </c>
      <c r="X414" s="179" t="s">
        <v>396</v>
      </c>
      <c r="Y414" s="179" t="s">
        <v>396</v>
      </c>
      <c r="Z414" s="179" t="s">
        <v>396</v>
      </c>
      <c r="AA414" s="179" t="s">
        <v>396</v>
      </c>
      <c r="AB414" s="179" t="s">
        <v>396</v>
      </c>
      <c r="AC414" s="179" t="s">
        <v>396</v>
      </c>
      <c r="AD414" s="179" t="s">
        <v>396</v>
      </c>
      <c r="AE414" s="179" t="s">
        <v>396</v>
      </c>
      <c r="AF414" s="179" t="s">
        <v>396</v>
      </c>
      <c r="AG414" s="179" t="s">
        <v>396</v>
      </c>
      <c r="AH414" s="179" t="s">
        <v>396</v>
      </c>
      <c r="AI414" s="179" t="s">
        <v>396</v>
      </c>
      <c r="AJ414" s="179" t="s">
        <v>396</v>
      </c>
      <c r="AK414" s="179" t="s">
        <v>396</v>
      </c>
      <c r="AL414" s="179" t="s">
        <v>396</v>
      </c>
      <c r="AM414" s="179" t="s">
        <v>396</v>
      </c>
      <c r="AN414" s="179" t="s">
        <v>396</v>
      </c>
      <c r="AO414" s="179" t="s">
        <v>396</v>
      </c>
      <c r="AP414" s="179" t="s">
        <v>396</v>
      </c>
      <c r="AQ414" s="179" t="s">
        <v>396</v>
      </c>
      <c r="AR414" s="179" t="s">
        <v>396</v>
      </c>
      <c r="AS414" s="179" t="s">
        <v>396</v>
      </c>
      <c r="AT414" s="179" t="s">
        <v>396</v>
      </c>
      <c r="AU414" s="179" t="s">
        <v>396</v>
      </c>
      <c r="AV414" s="179" t="s">
        <v>396</v>
      </c>
      <c r="AW414" s="539" t="s">
        <v>396</v>
      </c>
      <c r="AX414" s="179" t="s">
        <v>396</v>
      </c>
      <c r="AY414" s="179" t="s">
        <v>396</v>
      </c>
      <c r="AZ414" s="179" t="s">
        <v>396</v>
      </c>
      <c r="BA414" s="179" t="s">
        <v>396</v>
      </c>
      <c r="BB414" s="179" t="s">
        <v>396</v>
      </c>
      <c r="BC414" s="179" t="s">
        <v>396</v>
      </c>
      <c r="BD414" s="179" t="s">
        <v>396</v>
      </c>
      <c r="BE414" s="179" t="s">
        <v>396</v>
      </c>
      <c r="BF414" s="179" t="s">
        <v>396</v>
      </c>
      <c r="BG414" s="179" t="s">
        <v>396</v>
      </c>
      <c r="BH414" s="179" t="s">
        <v>396</v>
      </c>
      <c r="BI414" s="179" t="s">
        <v>396</v>
      </c>
      <c r="BJ414" s="179" t="s">
        <v>396</v>
      </c>
      <c r="BK414" s="179" t="s">
        <v>396</v>
      </c>
      <c r="BL414" s="179" t="s">
        <v>396</v>
      </c>
      <c r="BM414" s="179" t="s">
        <v>396</v>
      </c>
      <c r="BN414" s="179" t="s">
        <v>396</v>
      </c>
      <c r="BO414" s="179" t="s">
        <v>396</v>
      </c>
      <c r="BP414" s="179" t="s">
        <v>396</v>
      </c>
      <c r="BQ414" s="179" t="s">
        <v>396</v>
      </c>
      <c r="BR414" s="179" t="s">
        <v>396</v>
      </c>
      <c r="BS414" s="179" t="s">
        <v>396</v>
      </c>
      <c r="BT414" s="179" t="s">
        <v>396</v>
      </c>
      <c r="BU414" s="179" t="s">
        <v>396</v>
      </c>
      <c r="BV414" s="179" t="s">
        <v>396</v>
      </c>
      <c r="BW414" s="179" t="s">
        <v>396</v>
      </c>
      <c r="BX414" s="179" t="s">
        <v>396</v>
      </c>
      <c r="BY414" s="179" t="s">
        <v>396</v>
      </c>
      <c r="BZ414" s="179" t="s">
        <v>396</v>
      </c>
      <c r="CA414" s="179" t="s">
        <v>396</v>
      </c>
      <c r="CB414" s="179" t="s">
        <v>396</v>
      </c>
      <c r="CC414" s="179" t="s">
        <v>396</v>
      </c>
      <c r="CD414" s="179" t="s">
        <v>396</v>
      </c>
      <c r="CE414" s="179" t="s">
        <v>396</v>
      </c>
      <c r="CF414" s="179" t="s">
        <v>396</v>
      </c>
      <c r="CG414" s="179" t="s">
        <v>396</v>
      </c>
      <c r="CH414" s="179" t="s">
        <v>396</v>
      </c>
      <c r="CI414" s="179" t="s">
        <v>396</v>
      </c>
      <c r="CJ414" s="179" t="s">
        <v>396</v>
      </c>
      <c r="CK414" s="179" t="s">
        <v>396</v>
      </c>
      <c r="CL414" s="179" t="s">
        <v>396</v>
      </c>
      <c r="CM414" s="179" t="s">
        <v>396</v>
      </c>
      <c r="CN414" s="97"/>
    </row>
    <row r="415" spans="1:92" ht="12.75" customHeight="1">
      <c r="A415" s="96" t="str">
        <f t="shared" si="66"/>
        <v>20251001_MaxRate</v>
      </c>
      <c r="B415" s="96">
        <f t="shared" si="66"/>
        <v>0</v>
      </c>
      <c r="C415" s="96" t="str">
        <f t="shared" si="66"/>
        <v>Chase4</v>
      </c>
      <c r="D415" s="14"/>
      <c r="E415" s="14"/>
      <c r="F415" s="179" t="s">
        <v>395</v>
      </c>
      <c r="G415" s="179" t="s">
        <v>396</v>
      </c>
      <c r="H415" s="179" t="s">
        <v>396</v>
      </c>
      <c r="I415" s="179" t="s">
        <v>396</v>
      </c>
      <c r="J415" s="179" t="s">
        <v>396</v>
      </c>
      <c r="K415" s="179" t="s">
        <v>396</v>
      </c>
      <c r="L415" s="179" t="s">
        <v>396</v>
      </c>
      <c r="M415" s="179" t="s">
        <v>396</v>
      </c>
      <c r="N415" s="179" t="s">
        <v>396</v>
      </c>
      <c r="O415" s="179" t="s">
        <v>396</v>
      </c>
      <c r="P415" s="179" t="s">
        <v>396</v>
      </c>
      <c r="Q415" s="179" t="s">
        <v>396</v>
      </c>
      <c r="R415" s="179" t="s">
        <v>396</v>
      </c>
      <c r="S415" s="179" t="s">
        <v>396</v>
      </c>
      <c r="T415" s="179" t="s">
        <v>396</v>
      </c>
      <c r="U415" s="179" t="s">
        <v>396</v>
      </c>
      <c r="V415" s="179" t="s">
        <v>396</v>
      </c>
      <c r="W415" s="179" t="s">
        <v>396</v>
      </c>
      <c r="X415" s="179" t="s">
        <v>396</v>
      </c>
      <c r="Y415" s="179" t="s">
        <v>396</v>
      </c>
      <c r="Z415" s="179" t="s">
        <v>396</v>
      </c>
      <c r="AA415" s="179" t="s">
        <v>396</v>
      </c>
      <c r="AB415" s="179" t="s">
        <v>396</v>
      </c>
      <c r="AC415" s="179" t="s">
        <v>396</v>
      </c>
      <c r="AD415" s="179" t="s">
        <v>396</v>
      </c>
      <c r="AE415" s="179" t="s">
        <v>396</v>
      </c>
      <c r="AF415" s="179" t="s">
        <v>396</v>
      </c>
      <c r="AG415" s="179" t="s">
        <v>396</v>
      </c>
      <c r="AH415" s="179" t="s">
        <v>396</v>
      </c>
      <c r="AI415" s="179" t="s">
        <v>396</v>
      </c>
      <c r="AJ415" s="179" t="s">
        <v>396</v>
      </c>
      <c r="AK415" s="179" t="s">
        <v>396</v>
      </c>
      <c r="AL415" s="179" t="s">
        <v>396</v>
      </c>
      <c r="AM415" s="179" t="s">
        <v>396</v>
      </c>
      <c r="AN415" s="179" t="s">
        <v>396</v>
      </c>
      <c r="AO415" s="179" t="s">
        <v>396</v>
      </c>
      <c r="AP415" s="179" t="s">
        <v>396</v>
      </c>
      <c r="AQ415" s="179" t="s">
        <v>396</v>
      </c>
      <c r="AR415" s="179" t="s">
        <v>396</v>
      </c>
      <c r="AS415" s="179" t="s">
        <v>396</v>
      </c>
      <c r="AT415" s="179" t="s">
        <v>396</v>
      </c>
      <c r="AU415" s="179" t="s">
        <v>396</v>
      </c>
      <c r="AV415" s="179" t="s">
        <v>396</v>
      </c>
      <c r="AW415" s="539" t="s">
        <v>396</v>
      </c>
      <c r="AX415" s="179" t="s">
        <v>396</v>
      </c>
      <c r="AY415" s="179" t="s">
        <v>396</v>
      </c>
      <c r="AZ415" s="179" t="s">
        <v>396</v>
      </c>
      <c r="BA415" s="179" t="s">
        <v>396</v>
      </c>
      <c r="BB415" s="179" t="s">
        <v>396</v>
      </c>
      <c r="BC415" s="179" t="s">
        <v>396</v>
      </c>
      <c r="BD415" s="179" t="s">
        <v>396</v>
      </c>
      <c r="BE415" s="179" t="s">
        <v>396</v>
      </c>
      <c r="BF415" s="179" t="s">
        <v>396</v>
      </c>
      <c r="BG415" s="179" t="s">
        <v>396</v>
      </c>
      <c r="BH415" s="179" t="s">
        <v>396</v>
      </c>
      <c r="BI415" s="179" t="s">
        <v>396</v>
      </c>
      <c r="BJ415" s="179" t="s">
        <v>396</v>
      </c>
      <c r="BK415" s="179" t="s">
        <v>396</v>
      </c>
      <c r="BL415" s="179" t="s">
        <v>396</v>
      </c>
      <c r="BM415" s="179" t="s">
        <v>396</v>
      </c>
      <c r="BN415" s="179" t="s">
        <v>396</v>
      </c>
      <c r="BO415" s="179" t="s">
        <v>396</v>
      </c>
      <c r="BP415" s="179" t="s">
        <v>396</v>
      </c>
      <c r="BQ415" s="179" t="s">
        <v>396</v>
      </c>
      <c r="BR415" s="179" t="s">
        <v>396</v>
      </c>
      <c r="BS415" s="179" t="s">
        <v>396</v>
      </c>
      <c r="BT415" s="179" t="s">
        <v>396</v>
      </c>
      <c r="BU415" s="179" t="s">
        <v>396</v>
      </c>
      <c r="BV415" s="179" t="s">
        <v>396</v>
      </c>
      <c r="BW415" s="179" t="s">
        <v>396</v>
      </c>
      <c r="BX415" s="179" t="s">
        <v>396</v>
      </c>
      <c r="BY415" s="179" t="s">
        <v>396</v>
      </c>
      <c r="BZ415" s="179" t="s">
        <v>396</v>
      </c>
      <c r="CA415" s="179" t="s">
        <v>396</v>
      </c>
      <c r="CB415" s="179" t="s">
        <v>396</v>
      </c>
      <c r="CC415" s="179" t="s">
        <v>396</v>
      </c>
      <c r="CD415" s="179" t="s">
        <v>396</v>
      </c>
      <c r="CE415" s="179" t="s">
        <v>396</v>
      </c>
      <c r="CF415" s="179" t="s">
        <v>396</v>
      </c>
      <c r="CG415" s="179" t="s">
        <v>396</v>
      </c>
      <c r="CH415" s="179" t="s">
        <v>396</v>
      </c>
      <c r="CI415" s="179" t="s">
        <v>396</v>
      </c>
      <c r="CJ415" s="179" t="s">
        <v>396</v>
      </c>
      <c r="CK415" s="179" t="s">
        <v>396</v>
      </c>
      <c r="CL415" s="179" t="s">
        <v>396</v>
      </c>
      <c r="CM415" s="179" t="s">
        <v>396</v>
      </c>
      <c r="CN415" s="97"/>
    </row>
    <row r="416" spans="1:92" ht="12.75" customHeight="1">
      <c r="A416" s="96" t="str">
        <f t="shared" si="66"/>
        <v>20251001_MaxRate</v>
      </c>
      <c r="B416" s="96">
        <f t="shared" si="66"/>
        <v>0</v>
      </c>
      <c r="C416" s="96" t="str">
        <f t="shared" si="66"/>
        <v>Chase5</v>
      </c>
      <c r="D416" s="14"/>
      <c r="E416" s="14"/>
      <c r="F416" s="179" t="s">
        <v>395</v>
      </c>
      <c r="G416" s="179" t="s">
        <v>396</v>
      </c>
      <c r="H416" s="179" t="s">
        <v>396</v>
      </c>
      <c r="I416" s="179" t="s">
        <v>396</v>
      </c>
      <c r="J416" s="179" t="s">
        <v>396</v>
      </c>
      <c r="K416" s="179" t="s">
        <v>396</v>
      </c>
      <c r="L416" s="179" t="s">
        <v>396</v>
      </c>
      <c r="M416" s="179" t="s">
        <v>396</v>
      </c>
      <c r="N416" s="179" t="s">
        <v>396</v>
      </c>
      <c r="O416" s="179" t="s">
        <v>396</v>
      </c>
      <c r="P416" s="179" t="s">
        <v>396</v>
      </c>
      <c r="Q416" s="179" t="s">
        <v>396</v>
      </c>
      <c r="R416" s="179" t="s">
        <v>396</v>
      </c>
      <c r="S416" s="179" t="s">
        <v>396</v>
      </c>
      <c r="T416" s="179" t="s">
        <v>396</v>
      </c>
      <c r="U416" s="179" t="s">
        <v>396</v>
      </c>
      <c r="V416" s="179" t="s">
        <v>396</v>
      </c>
      <c r="W416" s="179" t="s">
        <v>396</v>
      </c>
      <c r="X416" s="179" t="s">
        <v>396</v>
      </c>
      <c r="Y416" s="179" t="s">
        <v>396</v>
      </c>
      <c r="Z416" s="179" t="s">
        <v>396</v>
      </c>
      <c r="AA416" s="179" t="s">
        <v>396</v>
      </c>
      <c r="AB416" s="179" t="s">
        <v>396</v>
      </c>
      <c r="AC416" s="179" t="s">
        <v>396</v>
      </c>
      <c r="AD416" s="179" t="s">
        <v>396</v>
      </c>
      <c r="AE416" s="179" t="s">
        <v>396</v>
      </c>
      <c r="AF416" s="179" t="s">
        <v>396</v>
      </c>
      <c r="AG416" s="179" t="s">
        <v>396</v>
      </c>
      <c r="AH416" s="179" t="s">
        <v>396</v>
      </c>
      <c r="AI416" s="179" t="s">
        <v>396</v>
      </c>
      <c r="AJ416" s="179" t="s">
        <v>396</v>
      </c>
      <c r="AK416" s="179" t="s">
        <v>396</v>
      </c>
      <c r="AL416" s="179" t="s">
        <v>396</v>
      </c>
      <c r="AM416" s="179" t="s">
        <v>396</v>
      </c>
      <c r="AN416" s="179" t="s">
        <v>396</v>
      </c>
      <c r="AO416" s="179" t="s">
        <v>396</v>
      </c>
      <c r="AP416" s="179" t="s">
        <v>396</v>
      </c>
      <c r="AQ416" s="179" t="s">
        <v>396</v>
      </c>
      <c r="AR416" s="179" t="s">
        <v>396</v>
      </c>
      <c r="AS416" s="179" t="s">
        <v>396</v>
      </c>
      <c r="AT416" s="179" t="s">
        <v>396</v>
      </c>
      <c r="AU416" s="179" t="s">
        <v>396</v>
      </c>
      <c r="AV416" s="179" t="s">
        <v>396</v>
      </c>
      <c r="AW416" s="539" t="s">
        <v>396</v>
      </c>
      <c r="AX416" s="179" t="s">
        <v>396</v>
      </c>
      <c r="AY416" s="179" t="s">
        <v>396</v>
      </c>
      <c r="AZ416" s="179" t="s">
        <v>396</v>
      </c>
      <c r="BA416" s="179" t="s">
        <v>396</v>
      </c>
      <c r="BB416" s="179" t="s">
        <v>396</v>
      </c>
      <c r="BC416" s="179" t="s">
        <v>396</v>
      </c>
      <c r="BD416" s="179" t="s">
        <v>396</v>
      </c>
      <c r="BE416" s="179" t="s">
        <v>396</v>
      </c>
      <c r="BF416" s="179" t="s">
        <v>396</v>
      </c>
      <c r="BG416" s="179" t="s">
        <v>396</v>
      </c>
      <c r="BH416" s="179" t="s">
        <v>396</v>
      </c>
      <c r="BI416" s="179" t="s">
        <v>396</v>
      </c>
      <c r="BJ416" s="179" t="s">
        <v>396</v>
      </c>
      <c r="BK416" s="179" t="s">
        <v>396</v>
      </c>
      <c r="BL416" s="179" t="s">
        <v>396</v>
      </c>
      <c r="BM416" s="179" t="s">
        <v>396</v>
      </c>
      <c r="BN416" s="179" t="s">
        <v>396</v>
      </c>
      <c r="BO416" s="179" t="s">
        <v>396</v>
      </c>
      <c r="BP416" s="179" t="s">
        <v>396</v>
      </c>
      <c r="BQ416" s="179" t="s">
        <v>396</v>
      </c>
      <c r="BR416" s="179" t="s">
        <v>396</v>
      </c>
      <c r="BS416" s="179" t="s">
        <v>396</v>
      </c>
      <c r="BT416" s="179" t="s">
        <v>396</v>
      </c>
      <c r="BU416" s="179" t="s">
        <v>396</v>
      </c>
      <c r="BV416" s="179" t="s">
        <v>396</v>
      </c>
      <c r="BW416" s="179" t="s">
        <v>396</v>
      </c>
      <c r="BX416" s="179" t="s">
        <v>396</v>
      </c>
      <c r="BY416" s="179" t="s">
        <v>396</v>
      </c>
      <c r="BZ416" s="179" t="s">
        <v>396</v>
      </c>
      <c r="CA416" s="179" t="s">
        <v>396</v>
      </c>
      <c r="CB416" s="179" t="s">
        <v>396</v>
      </c>
      <c r="CC416" s="179" t="s">
        <v>396</v>
      </c>
      <c r="CD416" s="179" t="s">
        <v>396</v>
      </c>
      <c r="CE416" s="179" t="s">
        <v>396</v>
      </c>
      <c r="CF416" s="179" t="s">
        <v>396</v>
      </c>
      <c r="CG416" s="179" t="s">
        <v>396</v>
      </c>
      <c r="CH416" s="179" t="s">
        <v>396</v>
      </c>
      <c r="CI416" s="179" t="s">
        <v>396</v>
      </c>
      <c r="CJ416" s="179" t="s">
        <v>396</v>
      </c>
      <c r="CK416" s="179" t="s">
        <v>396</v>
      </c>
      <c r="CL416" s="179" t="s">
        <v>396</v>
      </c>
      <c r="CM416" s="179" t="s">
        <v>396</v>
      </c>
      <c r="CN416" s="97"/>
    </row>
    <row r="417" spans="1:92" ht="12.75" customHeight="1">
      <c r="A417" s="96" t="str">
        <f t="shared" si="66"/>
        <v>20251001_MaxRate</v>
      </c>
      <c r="B417" s="96">
        <f t="shared" si="66"/>
        <v>0</v>
      </c>
      <c r="C417" s="96" t="str">
        <f t="shared" si="66"/>
        <v>Chase5NG</v>
      </c>
      <c r="D417" s="14"/>
      <c r="E417" s="14"/>
      <c r="F417" s="179" t="s">
        <v>395</v>
      </c>
      <c r="G417" s="179" t="s">
        <v>396</v>
      </c>
      <c r="H417" s="179" t="s">
        <v>396</v>
      </c>
      <c r="I417" s="179" t="s">
        <v>396</v>
      </c>
      <c r="J417" s="179" t="s">
        <v>396</v>
      </c>
      <c r="K417" s="179" t="s">
        <v>396</v>
      </c>
      <c r="L417" s="179" t="s">
        <v>396</v>
      </c>
      <c r="M417" s="179" t="s">
        <v>396</v>
      </c>
      <c r="N417" s="179" t="s">
        <v>396</v>
      </c>
      <c r="O417" s="179" t="s">
        <v>396</v>
      </c>
      <c r="P417" s="179" t="s">
        <v>396</v>
      </c>
      <c r="Q417" s="179" t="s">
        <v>396</v>
      </c>
      <c r="R417" s="179" t="s">
        <v>396</v>
      </c>
      <c r="S417" s="179" t="s">
        <v>396</v>
      </c>
      <c r="T417" s="179" t="s">
        <v>396</v>
      </c>
      <c r="U417" s="179" t="s">
        <v>396</v>
      </c>
      <c r="V417" s="179" t="s">
        <v>396</v>
      </c>
      <c r="W417" s="179" t="s">
        <v>396</v>
      </c>
      <c r="X417" s="179" t="s">
        <v>396</v>
      </c>
      <c r="Y417" s="179" t="s">
        <v>396</v>
      </c>
      <c r="Z417" s="179" t="s">
        <v>396</v>
      </c>
      <c r="AA417" s="179" t="s">
        <v>396</v>
      </c>
      <c r="AB417" s="179" t="s">
        <v>396</v>
      </c>
      <c r="AC417" s="179" t="s">
        <v>396</v>
      </c>
      <c r="AD417" s="179" t="s">
        <v>396</v>
      </c>
      <c r="AE417" s="179" t="s">
        <v>396</v>
      </c>
      <c r="AF417" s="179" t="s">
        <v>396</v>
      </c>
      <c r="AG417" s="179" t="s">
        <v>396</v>
      </c>
      <c r="AH417" s="179" t="s">
        <v>396</v>
      </c>
      <c r="AI417" s="179" t="s">
        <v>396</v>
      </c>
      <c r="AJ417" s="179" t="s">
        <v>396</v>
      </c>
      <c r="AK417" s="179" t="s">
        <v>396</v>
      </c>
      <c r="AL417" s="179" t="s">
        <v>396</v>
      </c>
      <c r="AM417" s="179" t="s">
        <v>396</v>
      </c>
      <c r="AN417" s="179" t="s">
        <v>396</v>
      </c>
      <c r="AO417" s="179" t="s">
        <v>396</v>
      </c>
      <c r="AP417" s="179" t="s">
        <v>396</v>
      </c>
      <c r="AQ417" s="179" t="s">
        <v>396</v>
      </c>
      <c r="AR417" s="179" t="s">
        <v>396</v>
      </c>
      <c r="AS417" s="179" t="s">
        <v>396</v>
      </c>
      <c r="AT417" s="179" t="s">
        <v>396</v>
      </c>
      <c r="AU417" s="179" t="s">
        <v>396</v>
      </c>
      <c r="AV417" s="179" t="s">
        <v>396</v>
      </c>
      <c r="AW417" s="539" t="s">
        <v>396</v>
      </c>
      <c r="AX417" s="179" t="s">
        <v>396</v>
      </c>
      <c r="AY417" s="179" t="s">
        <v>396</v>
      </c>
      <c r="AZ417" s="179" t="s">
        <v>396</v>
      </c>
      <c r="BA417" s="179" t="s">
        <v>396</v>
      </c>
      <c r="BB417" s="179" t="s">
        <v>396</v>
      </c>
      <c r="BC417" s="179" t="s">
        <v>396</v>
      </c>
      <c r="BD417" s="179" t="s">
        <v>396</v>
      </c>
      <c r="BE417" s="179" t="s">
        <v>396</v>
      </c>
      <c r="BF417" s="179" t="s">
        <v>396</v>
      </c>
      <c r="BG417" s="179" t="s">
        <v>396</v>
      </c>
      <c r="BH417" s="179" t="s">
        <v>396</v>
      </c>
      <c r="BI417" s="179" t="s">
        <v>396</v>
      </c>
      <c r="BJ417" s="179" t="s">
        <v>396</v>
      </c>
      <c r="BK417" s="179" t="s">
        <v>396</v>
      </c>
      <c r="BL417" s="179" t="s">
        <v>396</v>
      </c>
      <c r="BM417" s="179" t="s">
        <v>396</v>
      </c>
      <c r="BN417" s="179" t="s">
        <v>396</v>
      </c>
      <c r="BO417" s="179" t="s">
        <v>396</v>
      </c>
      <c r="BP417" s="179" t="s">
        <v>396</v>
      </c>
      <c r="BQ417" s="179" t="s">
        <v>396</v>
      </c>
      <c r="BR417" s="179" t="s">
        <v>396</v>
      </c>
      <c r="BS417" s="179" t="s">
        <v>396</v>
      </c>
      <c r="BT417" s="179" t="s">
        <v>396</v>
      </c>
      <c r="BU417" s="179" t="s">
        <v>396</v>
      </c>
      <c r="BV417" s="179" t="s">
        <v>396</v>
      </c>
      <c r="BW417" s="179" t="s">
        <v>396</v>
      </c>
      <c r="BX417" s="179" t="s">
        <v>396</v>
      </c>
      <c r="BY417" s="179" t="s">
        <v>396</v>
      </c>
      <c r="BZ417" s="179" t="s">
        <v>396</v>
      </c>
      <c r="CA417" s="179" t="s">
        <v>396</v>
      </c>
      <c r="CB417" s="179" t="s">
        <v>396</v>
      </c>
      <c r="CC417" s="179" t="s">
        <v>396</v>
      </c>
      <c r="CD417" s="179" t="s">
        <v>396</v>
      </c>
      <c r="CE417" s="179" t="s">
        <v>396</v>
      </c>
      <c r="CF417" s="179" t="s">
        <v>396</v>
      </c>
      <c r="CG417" s="179" t="s">
        <v>396</v>
      </c>
      <c r="CH417" s="179" t="s">
        <v>396</v>
      </c>
      <c r="CI417" s="179" t="s">
        <v>396</v>
      </c>
      <c r="CJ417" s="179" t="s">
        <v>396</v>
      </c>
      <c r="CK417" s="179" t="s">
        <v>396</v>
      </c>
      <c r="CL417" s="179" t="s">
        <v>396</v>
      </c>
      <c r="CM417" s="179" t="s">
        <v>396</v>
      </c>
      <c r="CN417" s="97"/>
    </row>
    <row r="418" spans="1:92" ht="12.75" customHeight="1">
      <c r="A418" s="96" t="str">
        <f t="shared" si="66"/>
        <v>20251001_MaxRate</v>
      </c>
      <c r="B418" s="96">
        <f t="shared" si="66"/>
        <v>0</v>
      </c>
      <c r="C418" s="96" t="str">
        <f t="shared" si="66"/>
        <v>Chase7</v>
      </c>
      <c r="D418" s="14"/>
      <c r="E418" s="14"/>
      <c r="F418" s="179" t="s">
        <v>395</v>
      </c>
      <c r="G418" s="179" t="s">
        <v>396</v>
      </c>
      <c r="H418" s="179" t="s">
        <v>396</v>
      </c>
      <c r="I418" s="179" t="s">
        <v>396</v>
      </c>
      <c r="J418" s="179" t="s">
        <v>396</v>
      </c>
      <c r="K418" s="179" t="s">
        <v>396</v>
      </c>
      <c r="L418" s="179" t="s">
        <v>396</v>
      </c>
      <c r="M418" s="179" t="s">
        <v>396</v>
      </c>
      <c r="N418" s="179" t="s">
        <v>396</v>
      </c>
      <c r="O418" s="179" t="s">
        <v>396</v>
      </c>
      <c r="P418" s="179" t="s">
        <v>396</v>
      </c>
      <c r="Q418" s="179" t="s">
        <v>396</v>
      </c>
      <c r="R418" s="179" t="s">
        <v>396</v>
      </c>
      <c r="S418" s="179" t="s">
        <v>396</v>
      </c>
      <c r="T418" s="179" t="s">
        <v>396</v>
      </c>
      <c r="U418" s="179" t="s">
        <v>396</v>
      </c>
      <c r="V418" s="179" t="s">
        <v>396</v>
      </c>
      <c r="W418" s="179" t="s">
        <v>396</v>
      </c>
      <c r="X418" s="179" t="s">
        <v>396</v>
      </c>
      <c r="Y418" s="179" t="s">
        <v>396</v>
      </c>
      <c r="Z418" s="179" t="s">
        <v>396</v>
      </c>
      <c r="AA418" s="179" t="s">
        <v>396</v>
      </c>
      <c r="AB418" s="179" t="s">
        <v>396</v>
      </c>
      <c r="AC418" s="179" t="s">
        <v>396</v>
      </c>
      <c r="AD418" s="179" t="s">
        <v>396</v>
      </c>
      <c r="AE418" s="179" t="s">
        <v>396</v>
      </c>
      <c r="AF418" s="179" t="s">
        <v>396</v>
      </c>
      <c r="AG418" s="179" t="s">
        <v>396</v>
      </c>
      <c r="AH418" s="179" t="s">
        <v>396</v>
      </c>
      <c r="AI418" s="179" t="s">
        <v>396</v>
      </c>
      <c r="AJ418" s="179" t="s">
        <v>396</v>
      </c>
      <c r="AK418" s="179" t="s">
        <v>396</v>
      </c>
      <c r="AL418" s="179" t="s">
        <v>396</v>
      </c>
      <c r="AM418" s="179" t="s">
        <v>396</v>
      </c>
      <c r="AN418" s="179" t="s">
        <v>396</v>
      </c>
      <c r="AO418" s="179" t="s">
        <v>396</v>
      </c>
      <c r="AP418" s="179" t="s">
        <v>396</v>
      </c>
      <c r="AQ418" s="179" t="s">
        <v>396</v>
      </c>
      <c r="AR418" s="179" t="s">
        <v>396</v>
      </c>
      <c r="AS418" s="179" t="s">
        <v>396</v>
      </c>
      <c r="AT418" s="179" t="s">
        <v>396</v>
      </c>
      <c r="AU418" s="179" t="s">
        <v>396</v>
      </c>
      <c r="AV418" s="179" t="s">
        <v>396</v>
      </c>
      <c r="AW418" s="539" t="s">
        <v>396</v>
      </c>
      <c r="AX418" s="179" t="s">
        <v>396</v>
      </c>
      <c r="AY418" s="179" t="s">
        <v>396</v>
      </c>
      <c r="AZ418" s="179" t="s">
        <v>396</v>
      </c>
      <c r="BA418" s="179" t="s">
        <v>396</v>
      </c>
      <c r="BB418" s="179" t="s">
        <v>396</v>
      </c>
      <c r="BC418" s="179" t="s">
        <v>396</v>
      </c>
      <c r="BD418" s="179" t="s">
        <v>396</v>
      </c>
      <c r="BE418" s="179" t="s">
        <v>396</v>
      </c>
      <c r="BF418" s="179" t="s">
        <v>396</v>
      </c>
      <c r="BG418" s="179" t="s">
        <v>396</v>
      </c>
      <c r="BH418" s="179" t="s">
        <v>396</v>
      </c>
      <c r="BI418" s="179" t="s">
        <v>396</v>
      </c>
      <c r="BJ418" s="179" t="s">
        <v>396</v>
      </c>
      <c r="BK418" s="179" t="s">
        <v>396</v>
      </c>
      <c r="BL418" s="179" t="s">
        <v>396</v>
      </c>
      <c r="BM418" s="179" t="s">
        <v>396</v>
      </c>
      <c r="BN418" s="179" t="s">
        <v>396</v>
      </c>
      <c r="BO418" s="179" t="s">
        <v>396</v>
      </c>
      <c r="BP418" s="179" t="s">
        <v>396</v>
      </c>
      <c r="BQ418" s="179" t="s">
        <v>396</v>
      </c>
      <c r="BR418" s="179" t="s">
        <v>396</v>
      </c>
      <c r="BS418" s="179" t="s">
        <v>396</v>
      </c>
      <c r="BT418" s="179" t="s">
        <v>396</v>
      </c>
      <c r="BU418" s="179" t="s">
        <v>396</v>
      </c>
      <c r="BV418" s="179" t="s">
        <v>396</v>
      </c>
      <c r="BW418" s="179" t="s">
        <v>396</v>
      </c>
      <c r="BX418" s="179" t="s">
        <v>396</v>
      </c>
      <c r="BY418" s="179" t="s">
        <v>396</v>
      </c>
      <c r="BZ418" s="179" t="s">
        <v>396</v>
      </c>
      <c r="CA418" s="179" t="s">
        <v>396</v>
      </c>
      <c r="CB418" s="179" t="s">
        <v>396</v>
      </c>
      <c r="CC418" s="179" t="s">
        <v>396</v>
      </c>
      <c r="CD418" s="179" t="s">
        <v>396</v>
      </c>
      <c r="CE418" s="179" t="s">
        <v>396</v>
      </c>
      <c r="CF418" s="179" t="s">
        <v>396</v>
      </c>
      <c r="CG418" s="179" t="s">
        <v>396</v>
      </c>
      <c r="CH418" s="179" t="s">
        <v>396</v>
      </c>
      <c r="CI418" s="179" t="s">
        <v>396</v>
      </c>
      <c r="CJ418" s="179" t="s">
        <v>396</v>
      </c>
      <c r="CK418" s="179" t="s">
        <v>396</v>
      </c>
      <c r="CL418" s="179" t="s">
        <v>396</v>
      </c>
      <c r="CM418" s="179" t="s">
        <v>396</v>
      </c>
      <c r="CN418" s="97"/>
    </row>
    <row r="419" spans="1:92" ht="12.75" customHeight="1">
      <c r="A419" s="96" t="str">
        <f t="shared" si="66"/>
        <v>20251001_MaxRate</v>
      </c>
      <c r="B419" s="96">
        <f t="shared" si="66"/>
        <v>0</v>
      </c>
      <c r="C419" s="96" t="str">
        <f t="shared" si="66"/>
        <v>Chase7NG</v>
      </c>
      <c r="D419" s="14"/>
      <c r="E419" s="14"/>
      <c r="F419" s="179" t="s">
        <v>395</v>
      </c>
      <c r="G419" s="179" t="s">
        <v>396</v>
      </c>
      <c r="H419" s="179" t="s">
        <v>396</v>
      </c>
      <c r="I419" s="179" t="s">
        <v>396</v>
      </c>
      <c r="J419" s="179" t="s">
        <v>396</v>
      </c>
      <c r="K419" s="179" t="s">
        <v>396</v>
      </c>
      <c r="L419" s="179" t="s">
        <v>396</v>
      </c>
      <c r="M419" s="179" t="s">
        <v>396</v>
      </c>
      <c r="N419" s="179" t="s">
        <v>396</v>
      </c>
      <c r="O419" s="179" t="s">
        <v>396</v>
      </c>
      <c r="P419" s="179" t="s">
        <v>396</v>
      </c>
      <c r="Q419" s="179" t="s">
        <v>396</v>
      </c>
      <c r="R419" s="179" t="s">
        <v>396</v>
      </c>
      <c r="S419" s="179" t="s">
        <v>396</v>
      </c>
      <c r="T419" s="179" t="s">
        <v>396</v>
      </c>
      <c r="U419" s="179" t="s">
        <v>396</v>
      </c>
      <c r="V419" s="179" t="s">
        <v>396</v>
      </c>
      <c r="W419" s="179" t="s">
        <v>396</v>
      </c>
      <c r="X419" s="179" t="s">
        <v>396</v>
      </c>
      <c r="Y419" s="179" t="s">
        <v>396</v>
      </c>
      <c r="Z419" s="179" t="s">
        <v>396</v>
      </c>
      <c r="AA419" s="179" t="s">
        <v>396</v>
      </c>
      <c r="AB419" s="179" t="s">
        <v>396</v>
      </c>
      <c r="AC419" s="179" t="s">
        <v>396</v>
      </c>
      <c r="AD419" s="179" t="s">
        <v>396</v>
      </c>
      <c r="AE419" s="179" t="s">
        <v>396</v>
      </c>
      <c r="AF419" s="179" t="s">
        <v>396</v>
      </c>
      <c r="AG419" s="179" t="s">
        <v>396</v>
      </c>
      <c r="AH419" s="179" t="s">
        <v>396</v>
      </c>
      <c r="AI419" s="179" t="s">
        <v>396</v>
      </c>
      <c r="AJ419" s="179" t="s">
        <v>396</v>
      </c>
      <c r="AK419" s="179" t="s">
        <v>396</v>
      </c>
      <c r="AL419" s="179" t="s">
        <v>396</v>
      </c>
      <c r="AM419" s="179" t="s">
        <v>396</v>
      </c>
      <c r="AN419" s="179" t="s">
        <v>396</v>
      </c>
      <c r="AO419" s="179" t="s">
        <v>396</v>
      </c>
      <c r="AP419" s="179" t="s">
        <v>396</v>
      </c>
      <c r="AQ419" s="179" t="s">
        <v>396</v>
      </c>
      <c r="AR419" s="179" t="s">
        <v>396</v>
      </c>
      <c r="AS419" s="179" t="s">
        <v>396</v>
      </c>
      <c r="AT419" s="179" t="s">
        <v>396</v>
      </c>
      <c r="AU419" s="179" t="s">
        <v>396</v>
      </c>
      <c r="AV419" s="179" t="s">
        <v>396</v>
      </c>
      <c r="AW419" s="539" t="s">
        <v>396</v>
      </c>
      <c r="AX419" s="179" t="s">
        <v>396</v>
      </c>
      <c r="AY419" s="179" t="s">
        <v>396</v>
      </c>
      <c r="AZ419" s="179" t="s">
        <v>396</v>
      </c>
      <c r="BA419" s="179" t="s">
        <v>396</v>
      </c>
      <c r="BB419" s="179" t="s">
        <v>396</v>
      </c>
      <c r="BC419" s="179" t="s">
        <v>396</v>
      </c>
      <c r="BD419" s="179" t="s">
        <v>396</v>
      </c>
      <c r="BE419" s="179" t="s">
        <v>396</v>
      </c>
      <c r="BF419" s="179" t="s">
        <v>396</v>
      </c>
      <c r="BG419" s="179" t="s">
        <v>396</v>
      </c>
      <c r="BH419" s="179" t="s">
        <v>396</v>
      </c>
      <c r="BI419" s="179" t="s">
        <v>396</v>
      </c>
      <c r="BJ419" s="179" t="s">
        <v>396</v>
      </c>
      <c r="BK419" s="179" t="s">
        <v>396</v>
      </c>
      <c r="BL419" s="179" t="s">
        <v>396</v>
      </c>
      <c r="BM419" s="179" t="s">
        <v>396</v>
      </c>
      <c r="BN419" s="179" t="s">
        <v>396</v>
      </c>
      <c r="BO419" s="179" t="s">
        <v>396</v>
      </c>
      <c r="BP419" s="179" t="s">
        <v>396</v>
      </c>
      <c r="BQ419" s="179" t="s">
        <v>396</v>
      </c>
      <c r="BR419" s="179" t="s">
        <v>396</v>
      </c>
      <c r="BS419" s="179" t="s">
        <v>396</v>
      </c>
      <c r="BT419" s="179" t="s">
        <v>396</v>
      </c>
      <c r="BU419" s="179" t="s">
        <v>396</v>
      </c>
      <c r="BV419" s="179" t="s">
        <v>396</v>
      </c>
      <c r="BW419" s="179" t="s">
        <v>396</v>
      </c>
      <c r="BX419" s="179" t="s">
        <v>396</v>
      </c>
      <c r="BY419" s="179" t="s">
        <v>396</v>
      </c>
      <c r="BZ419" s="179" t="s">
        <v>396</v>
      </c>
      <c r="CA419" s="179" t="s">
        <v>396</v>
      </c>
      <c r="CB419" s="179" t="s">
        <v>396</v>
      </c>
      <c r="CC419" s="179" t="s">
        <v>396</v>
      </c>
      <c r="CD419" s="179" t="s">
        <v>396</v>
      </c>
      <c r="CE419" s="179" t="s">
        <v>396</v>
      </c>
      <c r="CF419" s="179" t="s">
        <v>396</v>
      </c>
      <c r="CG419" s="179" t="s">
        <v>396</v>
      </c>
      <c r="CH419" s="179" t="s">
        <v>396</v>
      </c>
      <c r="CI419" s="179" t="s">
        <v>396</v>
      </c>
      <c r="CJ419" s="179" t="s">
        <v>396</v>
      </c>
      <c r="CK419" s="179" t="s">
        <v>396</v>
      </c>
      <c r="CL419" s="179" t="s">
        <v>396</v>
      </c>
      <c r="CM419" s="179" t="s">
        <v>396</v>
      </c>
      <c r="CN419" s="97"/>
    </row>
    <row r="420" spans="1:92" ht="12.75" customHeight="1">
      <c r="A420" s="96" t="str">
        <f t="shared" si="66"/>
        <v>20251001_MaxRate</v>
      </c>
      <c r="B420" s="96">
        <f t="shared" si="66"/>
        <v>0</v>
      </c>
      <c r="C420" s="96" t="str">
        <f t="shared" si="66"/>
        <v>EJ10</v>
      </c>
      <c r="D420" s="14"/>
      <c r="E420" s="14"/>
      <c r="F420" s="179" t="s">
        <v>395</v>
      </c>
      <c r="G420" s="179" t="s">
        <v>396</v>
      </c>
      <c r="H420" s="179" t="s">
        <v>396</v>
      </c>
      <c r="I420" s="179" t="s">
        <v>396</v>
      </c>
      <c r="J420" s="179" t="s">
        <v>396</v>
      </c>
      <c r="K420" s="179" t="s">
        <v>396</v>
      </c>
      <c r="L420" s="179" t="s">
        <v>396</v>
      </c>
      <c r="M420" s="179" t="s">
        <v>396</v>
      </c>
      <c r="N420" s="179" t="s">
        <v>396</v>
      </c>
      <c r="O420" s="179" t="s">
        <v>396</v>
      </c>
      <c r="P420" s="179" t="s">
        <v>396</v>
      </c>
      <c r="Q420" s="179" t="s">
        <v>396</v>
      </c>
      <c r="R420" s="179" t="s">
        <v>396</v>
      </c>
      <c r="S420" s="179" t="s">
        <v>396</v>
      </c>
      <c r="T420" s="179" t="s">
        <v>396</v>
      </c>
      <c r="U420" s="179" t="s">
        <v>396</v>
      </c>
      <c r="V420" s="179" t="s">
        <v>396</v>
      </c>
      <c r="W420" s="179" t="s">
        <v>396</v>
      </c>
      <c r="X420" s="179" t="s">
        <v>396</v>
      </c>
      <c r="Y420" s="179" t="s">
        <v>396</v>
      </c>
      <c r="Z420" s="179" t="s">
        <v>396</v>
      </c>
      <c r="AA420" s="179" t="s">
        <v>396</v>
      </c>
      <c r="AB420" s="179" t="s">
        <v>396</v>
      </c>
      <c r="AC420" s="179" t="s">
        <v>396</v>
      </c>
      <c r="AD420" s="179" t="s">
        <v>396</v>
      </c>
      <c r="AE420" s="179" t="s">
        <v>396</v>
      </c>
      <c r="AF420" s="179" t="s">
        <v>396</v>
      </c>
      <c r="AG420" s="179" t="s">
        <v>396</v>
      </c>
      <c r="AH420" s="179" t="s">
        <v>396</v>
      </c>
      <c r="AI420" s="179" t="s">
        <v>396</v>
      </c>
      <c r="AJ420" s="179" t="s">
        <v>396</v>
      </c>
      <c r="AK420" s="179" t="s">
        <v>396</v>
      </c>
      <c r="AL420" s="179" t="s">
        <v>396</v>
      </c>
      <c r="AM420" s="179" t="s">
        <v>396</v>
      </c>
      <c r="AN420" s="179" t="s">
        <v>396</v>
      </c>
      <c r="AO420" s="179" t="s">
        <v>396</v>
      </c>
      <c r="AP420" s="179" t="s">
        <v>396</v>
      </c>
      <c r="AQ420" s="179" t="s">
        <v>396</v>
      </c>
      <c r="AR420" s="179" t="s">
        <v>396</v>
      </c>
      <c r="AS420" s="179" t="s">
        <v>396</v>
      </c>
      <c r="AT420" s="179" t="s">
        <v>396</v>
      </c>
      <c r="AU420" s="179" t="s">
        <v>396</v>
      </c>
      <c r="AV420" s="179" t="s">
        <v>396</v>
      </c>
      <c r="AW420" s="539" t="s">
        <v>396</v>
      </c>
      <c r="AX420" s="179" t="s">
        <v>396</v>
      </c>
      <c r="AY420" s="179" t="s">
        <v>396</v>
      </c>
      <c r="AZ420" s="179" t="s">
        <v>396</v>
      </c>
      <c r="BA420" s="179" t="s">
        <v>396</v>
      </c>
      <c r="BB420" s="179" t="s">
        <v>396</v>
      </c>
      <c r="BC420" s="179" t="s">
        <v>396</v>
      </c>
      <c r="BD420" s="179" t="s">
        <v>396</v>
      </c>
      <c r="BE420" s="179" t="s">
        <v>396</v>
      </c>
      <c r="BF420" s="179" t="s">
        <v>396</v>
      </c>
      <c r="BG420" s="179" t="s">
        <v>396</v>
      </c>
      <c r="BH420" s="179" t="s">
        <v>396</v>
      </c>
      <c r="BI420" s="179" t="s">
        <v>396</v>
      </c>
      <c r="BJ420" s="179" t="s">
        <v>396</v>
      </c>
      <c r="BK420" s="179" t="s">
        <v>396</v>
      </c>
      <c r="BL420" s="179" t="s">
        <v>396</v>
      </c>
      <c r="BM420" s="179" t="s">
        <v>396</v>
      </c>
      <c r="BN420" s="179" t="s">
        <v>396</v>
      </c>
      <c r="BO420" s="179" t="s">
        <v>396</v>
      </c>
      <c r="BP420" s="179" t="s">
        <v>396</v>
      </c>
      <c r="BQ420" s="179" t="s">
        <v>396</v>
      </c>
      <c r="BR420" s="179" t="s">
        <v>396</v>
      </c>
      <c r="BS420" s="179" t="s">
        <v>396</v>
      </c>
      <c r="BT420" s="179" t="s">
        <v>396</v>
      </c>
      <c r="BU420" s="179" t="s">
        <v>396</v>
      </c>
      <c r="BV420" s="179" t="s">
        <v>396</v>
      </c>
      <c r="BW420" s="179" t="s">
        <v>396</v>
      </c>
      <c r="BX420" s="179" t="s">
        <v>396</v>
      </c>
      <c r="BY420" s="179" t="s">
        <v>396</v>
      </c>
      <c r="BZ420" s="179" t="s">
        <v>396</v>
      </c>
      <c r="CA420" s="179" t="s">
        <v>396</v>
      </c>
      <c r="CB420" s="179" t="s">
        <v>396</v>
      </c>
      <c r="CC420" s="179" t="s">
        <v>396</v>
      </c>
      <c r="CD420" s="179" t="s">
        <v>396</v>
      </c>
      <c r="CE420" s="179" t="s">
        <v>396</v>
      </c>
      <c r="CF420" s="179" t="s">
        <v>396</v>
      </c>
      <c r="CG420" s="179" t="s">
        <v>396</v>
      </c>
      <c r="CH420" s="179" t="s">
        <v>396</v>
      </c>
      <c r="CI420" s="179" t="s">
        <v>396</v>
      </c>
      <c r="CJ420" s="179" t="s">
        <v>396</v>
      </c>
      <c r="CK420" s="179" t="s">
        <v>396</v>
      </c>
      <c r="CL420" s="179" t="s">
        <v>396</v>
      </c>
      <c r="CM420" s="179" t="s">
        <v>396</v>
      </c>
      <c r="CN420" s="97"/>
    </row>
    <row r="421" spans="1:92" ht="12.75" customHeight="1">
      <c r="A421" s="96" t="str">
        <f t="shared" si="66"/>
        <v>20251001_MaxRate</v>
      </c>
      <c r="B421" s="96">
        <f t="shared" si="66"/>
        <v>0</v>
      </c>
      <c r="C421" s="96" t="str">
        <f t="shared" si="66"/>
        <v>EJ4</v>
      </c>
      <c r="D421" s="14"/>
      <c r="E421" s="14"/>
      <c r="F421" s="179" t="s">
        <v>395</v>
      </c>
      <c r="G421" s="179" t="s">
        <v>396</v>
      </c>
      <c r="H421" s="179" t="s">
        <v>396</v>
      </c>
      <c r="I421" s="179" t="s">
        <v>396</v>
      </c>
      <c r="J421" s="179" t="s">
        <v>396</v>
      </c>
      <c r="K421" s="179" t="s">
        <v>396</v>
      </c>
      <c r="L421" s="179" t="s">
        <v>396</v>
      </c>
      <c r="M421" s="179" t="s">
        <v>396</v>
      </c>
      <c r="N421" s="179" t="s">
        <v>396</v>
      </c>
      <c r="O421" s="179" t="s">
        <v>396</v>
      </c>
      <c r="P421" s="179" t="s">
        <v>396</v>
      </c>
      <c r="Q421" s="179" t="s">
        <v>396</v>
      </c>
      <c r="R421" s="179" t="s">
        <v>396</v>
      </c>
      <c r="S421" s="179" t="s">
        <v>396</v>
      </c>
      <c r="T421" s="179" t="s">
        <v>396</v>
      </c>
      <c r="U421" s="179" t="s">
        <v>396</v>
      </c>
      <c r="V421" s="179" t="s">
        <v>396</v>
      </c>
      <c r="W421" s="179" t="s">
        <v>396</v>
      </c>
      <c r="X421" s="179" t="s">
        <v>396</v>
      </c>
      <c r="Y421" s="179" t="s">
        <v>396</v>
      </c>
      <c r="Z421" s="179" t="s">
        <v>396</v>
      </c>
      <c r="AA421" s="179" t="s">
        <v>396</v>
      </c>
      <c r="AB421" s="179" t="s">
        <v>396</v>
      </c>
      <c r="AC421" s="179" t="s">
        <v>396</v>
      </c>
      <c r="AD421" s="179" t="s">
        <v>396</v>
      </c>
      <c r="AE421" s="179" t="s">
        <v>396</v>
      </c>
      <c r="AF421" s="179" t="s">
        <v>396</v>
      </c>
      <c r="AG421" s="179" t="s">
        <v>396</v>
      </c>
      <c r="AH421" s="179" t="s">
        <v>396</v>
      </c>
      <c r="AI421" s="179" t="s">
        <v>396</v>
      </c>
      <c r="AJ421" s="179" t="s">
        <v>396</v>
      </c>
      <c r="AK421" s="179" t="s">
        <v>396</v>
      </c>
      <c r="AL421" s="179" t="s">
        <v>396</v>
      </c>
      <c r="AM421" s="179" t="s">
        <v>396</v>
      </c>
      <c r="AN421" s="179" t="s">
        <v>396</v>
      </c>
      <c r="AO421" s="179" t="s">
        <v>396</v>
      </c>
      <c r="AP421" s="179" t="s">
        <v>396</v>
      </c>
      <c r="AQ421" s="179" t="s">
        <v>396</v>
      </c>
      <c r="AR421" s="179" t="s">
        <v>396</v>
      </c>
      <c r="AS421" s="179" t="s">
        <v>396</v>
      </c>
      <c r="AT421" s="179" t="s">
        <v>396</v>
      </c>
      <c r="AU421" s="179" t="s">
        <v>396</v>
      </c>
      <c r="AV421" s="179" t="s">
        <v>396</v>
      </c>
      <c r="AW421" s="539" t="s">
        <v>396</v>
      </c>
      <c r="AX421" s="179" t="s">
        <v>396</v>
      </c>
      <c r="AY421" s="179" t="s">
        <v>396</v>
      </c>
      <c r="AZ421" s="179" t="s">
        <v>396</v>
      </c>
      <c r="BA421" s="179" t="s">
        <v>396</v>
      </c>
      <c r="BB421" s="179" t="s">
        <v>396</v>
      </c>
      <c r="BC421" s="179" t="s">
        <v>396</v>
      </c>
      <c r="BD421" s="179" t="s">
        <v>396</v>
      </c>
      <c r="BE421" s="179" t="s">
        <v>396</v>
      </c>
      <c r="BF421" s="179" t="s">
        <v>396</v>
      </c>
      <c r="BG421" s="179" t="s">
        <v>396</v>
      </c>
      <c r="BH421" s="179" t="s">
        <v>396</v>
      </c>
      <c r="BI421" s="179" t="s">
        <v>396</v>
      </c>
      <c r="BJ421" s="179" t="s">
        <v>396</v>
      </c>
      <c r="BK421" s="179" t="s">
        <v>396</v>
      </c>
      <c r="BL421" s="179" t="s">
        <v>396</v>
      </c>
      <c r="BM421" s="179" t="s">
        <v>396</v>
      </c>
      <c r="BN421" s="179" t="s">
        <v>396</v>
      </c>
      <c r="BO421" s="179" t="s">
        <v>396</v>
      </c>
      <c r="BP421" s="179" t="s">
        <v>396</v>
      </c>
      <c r="BQ421" s="179" t="s">
        <v>396</v>
      </c>
      <c r="BR421" s="179" t="s">
        <v>396</v>
      </c>
      <c r="BS421" s="179" t="s">
        <v>396</v>
      </c>
      <c r="BT421" s="179" t="s">
        <v>396</v>
      </c>
      <c r="BU421" s="179" t="s">
        <v>396</v>
      </c>
      <c r="BV421" s="179" t="s">
        <v>396</v>
      </c>
      <c r="BW421" s="179" t="s">
        <v>396</v>
      </c>
      <c r="BX421" s="179" t="s">
        <v>396</v>
      </c>
      <c r="BY421" s="179" t="s">
        <v>396</v>
      </c>
      <c r="BZ421" s="179" t="s">
        <v>396</v>
      </c>
      <c r="CA421" s="179" t="s">
        <v>396</v>
      </c>
      <c r="CB421" s="179" t="s">
        <v>396</v>
      </c>
      <c r="CC421" s="179" t="s">
        <v>396</v>
      </c>
      <c r="CD421" s="179" t="s">
        <v>396</v>
      </c>
      <c r="CE421" s="179" t="s">
        <v>396</v>
      </c>
      <c r="CF421" s="179" t="s">
        <v>396</v>
      </c>
      <c r="CG421" s="179" t="s">
        <v>396</v>
      </c>
      <c r="CH421" s="179" t="s">
        <v>396</v>
      </c>
      <c r="CI421" s="179" t="s">
        <v>396</v>
      </c>
      <c r="CJ421" s="179" t="s">
        <v>396</v>
      </c>
      <c r="CK421" s="179" t="s">
        <v>396</v>
      </c>
      <c r="CL421" s="179" t="s">
        <v>396</v>
      </c>
      <c r="CM421" s="179" t="s">
        <v>396</v>
      </c>
      <c r="CN421" s="97"/>
    </row>
    <row r="422" spans="1:92" ht="12.75" customHeight="1">
      <c r="A422" s="96" t="str">
        <f t="shared" si="66"/>
        <v>20251001_MaxRate</v>
      </c>
      <c r="B422" s="96">
        <f t="shared" si="66"/>
        <v>0</v>
      </c>
      <c r="C422" s="96" t="str">
        <f t="shared" si="66"/>
        <v>EJ5</v>
      </c>
      <c r="D422" s="14"/>
      <c r="E422" s="14"/>
      <c r="F422" s="179" t="s">
        <v>395</v>
      </c>
      <c r="G422" s="179" t="s">
        <v>396</v>
      </c>
      <c r="H422" s="179" t="s">
        <v>396</v>
      </c>
      <c r="I422" s="179" t="s">
        <v>396</v>
      </c>
      <c r="J422" s="179" t="s">
        <v>396</v>
      </c>
      <c r="K422" s="179" t="s">
        <v>396</v>
      </c>
      <c r="L422" s="179" t="s">
        <v>396</v>
      </c>
      <c r="M422" s="179" t="s">
        <v>396</v>
      </c>
      <c r="N422" s="179" t="s">
        <v>396</v>
      </c>
      <c r="O422" s="179" t="s">
        <v>396</v>
      </c>
      <c r="P422" s="179" t="s">
        <v>396</v>
      </c>
      <c r="Q422" s="179" t="s">
        <v>396</v>
      </c>
      <c r="R422" s="179" t="s">
        <v>396</v>
      </c>
      <c r="S422" s="179" t="s">
        <v>396</v>
      </c>
      <c r="T422" s="179" t="s">
        <v>396</v>
      </c>
      <c r="U422" s="179" t="s">
        <v>396</v>
      </c>
      <c r="V422" s="179" t="s">
        <v>396</v>
      </c>
      <c r="W422" s="179" t="s">
        <v>396</v>
      </c>
      <c r="X422" s="179" t="s">
        <v>396</v>
      </c>
      <c r="Y422" s="179" t="s">
        <v>396</v>
      </c>
      <c r="Z422" s="179" t="s">
        <v>396</v>
      </c>
      <c r="AA422" s="179" t="s">
        <v>396</v>
      </c>
      <c r="AB422" s="179" t="s">
        <v>396</v>
      </c>
      <c r="AC422" s="179" t="s">
        <v>396</v>
      </c>
      <c r="AD422" s="179" t="s">
        <v>396</v>
      </c>
      <c r="AE422" s="179" t="s">
        <v>396</v>
      </c>
      <c r="AF422" s="179" t="s">
        <v>396</v>
      </c>
      <c r="AG422" s="179" t="s">
        <v>396</v>
      </c>
      <c r="AH422" s="179" t="s">
        <v>396</v>
      </c>
      <c r="AI422" s="179" t="s">
        <v>396</v>
      </c>
      <c r="AJ422" s="179" t="s">
        <v>396</v>
      </c>
      <c r="AK422" s="179" t="s">
        <v>396</v>
      </c>
      <c r="AL422" s="179" t="s">
        <v>396</v>
      </c>
      <c r="AM422" s="179" t="s">
        <v>396</v>
      </c>
      <c r="AN422" s="179" t="s">
        <v>396</v>
      </c>
      <c r="AO422" s="179" t="s">
        <v>396</v>
      </c>
      <c r="AP422" s="179" t="s">
        <v>396</v>
      </c>
      <c r="AQ422" s="179" t="s">
        <v>396</v>
      </c>
      <c r="AR422" s="179" t="s">
        <v>396</v>
      </c>
      <c r="AS422" s="179" t="s">
        <v>396</v>
      </c>
      <c r="AT422" s="179" t="s">
        <v>396</v>
      </c>
      <c r="AU422" s="179" t="s">
        <v>396</v>
      </c>
      <c r="AV422" s="179" t="s">
        <v>396</v>
      </c>
      <c r="AW422" s="539" t="s">
        <v>396</v>
      </c>
      <c r="AX422" s="179" t="s">
        <v>396</v>
      </c>
      <c r="AY422" s="179" t="s">
        <v>396</v>
      </c>
      <c r="AZ422" s="179" t="s">
        <v>396</v>
      </c>
      <c r="BA422" s="179" t="s">
        <v>396</v>
      </c>
      <c r="BB422" s="179" t="s">
        <v>396</v>
      </c>
      <c r="BC422" s="179" t="s">
        <v>396</v>
      </c>
      <c r="BD422" s="179" t="s">
        <v>396</v>
      </c>
      <c r="BE422" s="179" t="s">
        <v>396</v>
      </c>
      <c r="BF422" s="179" t="s">
        <v>396</v>
      </c>
      <c r="BG422" s="179" t="s">
        <v>396</v>
      </c>
      <c r="BH422" s="179" t="s">
        <v>396</v>
      </c>
      <c r="BI422" s="179" t="s">
        <v>396</v>
      </c>
      <c r="BJ422" s="179" t="s">
        <v>396</v>
      </c>
      <c r="BK422" s="179" t="s">
        <v>396</v>
      </c>
      <c r="BL422" s="179" t="s">
        <v>396</v>
      </c>
      <c r="BM422" s="179" t="s">
        <v>396</v>
      </c>
      <c r="BN422" s="179" t="s">
        <v>396</v>
      </c>
      <c r="BO422" s="179" t="s">
        <v>396</v>
      </c>
      <c r="BP422" s="179" t="s">
        <v>396</v>
      </c>
      <c r="BQ422" s="179" t="s">
        <v>396</v>
      </c>
      <c r="BR422" s="179" t="s">
        <v>396</v>
      </c>
      <c r="BS422" s="179" t="s">
        <v>396</v>
      </c>
      <c r="BT422" s="179" t="s">
        <v>396</v>
      </c>
      <c r="BU422" s="179" t="s">
        <v>396</v>
      </c>
      <c r="BV422" s="179" t="s">
        <v>396</v>
      </c>
      <c r="BW422" s="179" t="s">
        <v>396</v>
      </c>
      <c r="BX422" s="179" t="s">
        <v>396</v>
      </c>
      <c r="BY422" s="179" t="s">
        <v>396</v>
      </c>
      <c r="BZ422" s="179" t="s">
        <v>396</v>
      </c>
      <c r="CA422" s="179" t="s">
        <v>396</v>
      </c>
      <c r="CB422" s="179" t="s">
        <v>396</v>
      </c>
      <c r="CC422" s="179" t="s">
        <v>396</v>
      </c>
      <c r="CD422" s="179" t="s">
        <v>396</v>
      </c>
      <c r="CE422" s="179" t="s">
        <v>396</v>
      </c>
      <c r="CF422" s="179" t="s">
        <v>396</v>
      </c>
      <c r="CG422" s="179" t="s">
        <v>396</v>
      </c>
      <c r="CH422" s="179" t="s">
        <v>396</v>
      </c>
      <c r="CI422" s="179" t="s">
        <v>396</v>
      </c>
      <c r="CJ422" s="179" t="s">
        <v>396</v>
      </c>
      <c r="CK422" s="179" t="s">
        <v>396</v>
      </c>
      <c r="CL422" s="179" t="s">
        <v>396</v>
      </c>
      <c r="CM422" s="179" t="s">
        <v>396</v>
      </c>
      <c r="CN422" s="97"/>
    </row>
    <row r="423" spans="1:92" ht="12.75" customHeight="1">
      <c r="A423" s="96" t="str">
        <f t="shared" si="66"/>
        <v>20251001_MaxRate</v>
      </c>
      <c r="B423" s="96">
        <f t="shared" si="66"/>
        <v>0</v>
      </c>
      <c r="C423" s="96" t="str">
        <f t="shared" si="66"/>
        <v>EJ7</v>
      </c>
      <c r="D423" s="14"/>
      <c r="E423" s="14"/>
      <c r="F423" s="179" t="s">
        <v>395</v>
      </c>
      <c r="G423" s="179" t="s">
        <v>396</v>
      </c>
      <c r="H423" s="179" t="s">
        <v>396</v>
      </c>
      <c r="I423" s="179" t="s">
        <v>396</v>
      </c>
      <c r="J423" s="179" t="s">
        <v>396</v>
      </c>
      <c r="K423" s="179" t="s">
        <v>396</v>
      </c>
      <c r="L423" s="179" t="s">
        <v>396</v>
      </c>
      <c r="M423" s="179" t="s">
        <v>396</v>
      </c>
      <c r="N423" s="179" t="s">
        <v>396</v>
      </c>
      <c r="O423" s="179" t="s">
        <v>396</v>
      </c>
      <c r="P423" s="179" t="s">
        <v>396</v>
      </c>
      <c r="Q423" s="179" t="s">
        <v>396</v>
      </c>
      <c r="R423" s="179" t="s">
        <v>396</v>
      </c>
      <c r="S423" s="179" t="s">
        <v>396</v>
      </c>
      <c r="T423" s="179" t="s">
        <v>396</v>
      </c>
      <c r="U423" s="179" t="s">
        <v>396</v>
      </c>
      <c r="V423" s="179" t="s">
        <v>396</v>
      </c>
      <c r="W423" s="179" t="s">
        <v>396</v>
      </c>
      <c r="X423" s="179" t="s">
        <v>396</v>
      </c>
      <c r="Y423" s="179" t="s">
        <v>396</v>
      </c>
      <c r="Z423" s="179" t="s">
        <v>396</v>
      </c>
      <c r="AA423" s="179" t="s">
        <v>396</v>
      </c>
      <c r="AB423" s="179" t="s">
        <v>396</v>
      </c>
      <c r="AC423" s="179" t="s">
        <v>396</v>
      </c>
      <c r="AD423" s="179" t="s">
        <v>396</v>
      </c>
      <c r="AE423" s="179" t="s">
        <v>396</v>
      </c>
      <c r="AF423" s="179" t="s">
        <v>396</v>
      </c>
      <c r="AG423" s="179" t="s">
        <v>396</v>
      </c>
      <c r="AH423" s="179" t="s">
        <v>396</v>
      </c>
      <c r="AI423" s="179" t="s">
        <v>396</v>
      </c>
      <c r="AJ423" s="179" t="s">
        <v>396</v>
      </c>
      <c r="AK423" s="179" t="s">
        <v>396</v>
      </c>
      <c r="AL423" s="179" t="s">
        <v>396</v>
      </c>
      <c r="AM423" s="179" t="s">
        <v>396</v>
      </c>
      <c r="AN423" s="179" t="s">
        <v>396</v>
      </c>
      <c r="AO423" s="179" t="s">
        <v>396</v>
      </c>
      <c r="AP423" s="179" t="s">
        <v>396</v>
      </c>
      <c r="AQ423" s="179" t="s">
        <v>396</v>
      </c>
      <c r="AR423" s="179" t="s">
        <v>396</v>
      </c>
      <c r="AS423" s="179" t="s">
        <v>396</v>
      </c>
      <c r="AT423" s="179" t="s">
        <v>396</v>
      </c>
      <c r="AU423" s="179" t="s">
        <v>396</v>
      </c>
      <c r="AV423" s="179" t="s">
        <v>396</v>
      </c>
      <c r="AW423" s="539" t="s">
        <v>396</v>
      </c>
      <c r="AX423" s="179" t="s">
        <v>396</v>
      </c>
      <c r="AY423" s="179" t="s">
        <v>396</v>
      </c>
      <c r="AZ423" s="179" t="s">
        <v>396</v>
      </c>
      <c r="BA423" s="179" t="s">
        <v>396</v>
      </c>
      <c r="BB423" s="179" t="s">
        <v>396</v>
      </c>
      <c r="BC423" s="179" t="s">
        <v>396</v>
      </c>
      <c r="BD423" s="179" t="s">
        <v>396</v>
      </c>
      <c r="BE423" s="179" t="s">
        <v>396</v>
      </c>
      <c r="BF423" s="179" t="s">
        <v>396</v>
      </c>
      <c r="BG423" s="179" t="s">
        <v>396</v>
      </c>
      <c r="BH423" s="179" t="s">
        <v>396</v>
      </c>
      <c r="BI423" s="179" t="s">
        <v>396</v>
      </c>
      <c r="BJ423" s="179" t="s">
        <v>396</v>
      </c>
      <c r="BK423" s="179" t="s">
        <v>396</v>
      </c>
      <c r="BL423" s="179" t="s">
        <v>396</v>
      </c>
      <c r="BM423" s="179" t="s">
        <v>396</v>
      </c>
      <c r="BN423" s="179" t="s">
        <v>396</v>
      </c>
      <c r="BO423" s="179" t="s">
        <v>396</v>
      </c>
      <c r="BP423" s="179" t="s">
        <v>396</v>
      </c>
      <c r="BQ423" s="179" t="s">
        <v>396</v>
      </c>
      <c r="BR423" s="179" t="s">
        <v>396</v>
      </c>
      <c r="BS423" s="179" t="s">
        <v>396</v>
      </c>
      <c r="BT423" s="179" t="s">
        <v>396</v>
      </c>
      <c r="BU423" s="179" t="s">
        <v>396</v>
      </c>
      <c r="BV423" s="179" t="s">
        <v>396</v>
      </c>
      <c r="BW423" s="179" t="s">
        <v>396</v>
      </c>
      <c r="BX423" s="179" t="s">
        <v>396</v>
      </c>
      <c r="BY423" s="179" t="s">
        <v>396</v>
      </c>
      <c r="BZ423" s="179" t="s">
        <v>396</v>
      </c>
      <c r="CA423" s="179" t="s">
        <v>396</v>
      </c>
      <c r="CB423" s="179" t="s">
        <v>396</v>
      </c>
      <c r="CC423" s="179" t="s">
        <v>396</v>
      </c>
      <c r="CD423" s="179" t="s">
        <v>396</v>
      </c>
      <c r="CE423" s="179" t="s">
        <v>396</v>
      </c>
      <c r="CF423" s="179" t="s">
        <v>396</v>
      </c>
      <c r="CG423" s="179" t="s">
        <v>396</v>
      </c>
      <c r="CH423" s="179" t="s">
        <v>396</v>
      </c>
      <c r="CI423" s="179" t="s">
        <v>396</v>
      </c>
      <c r="CJ423" s="179" t="s">
        <v>396</v>
      </c>
      <c r="CK423" s="179" t="s">
        <v>396</v>
      </c>
      <c r="CL423" s="179" t="s">
        <v>396</v>
      </c>
      <c r="CM423" s="179" t="s">
        <v>396</v>
      </c>
      <c r="CN423" s="97"/>
    </row>
    <row r="424" spans="1:92" ht="12.75" customHeight="1">
      <c r="A424" s="96" t="str">
        <f t="shared" si="66"/>
        <v>20251001_MaxRate</v>
      </c>
      <c r="B424" s="96">
        <f t="shared" si="66"/>
        <v>0</v>
      </c>
      <c r="C424" s="96" t="str">
        <f t="shared" si="66"/>
        <v>HSBC3</v>
      </c>
      <c r="D424" s="14"/>
      <c r="E424" s="14"/>
      <c r="F424" s="179" t="s">
        <v>395</v>
      </c>
      <c r="G424" s="179" t="s">
        <v>396</v>
      </c>
      <c r="H424" s="179" t="s">
        <v>396</v>
      </c>
      <c r="I424" s="179" t="s">
        <v>396</v>
      </c>
      <c r="J424" s="179" t="s">
        <v>396</v>
      </c>
      <c r="K424" s="179" t="s">
        <v>396</v>
      </c>
      <c r="L424" s="179" t="s">
        <v>396</v>
      </c>
      <c r="M424" s="179" t="s">
        <v>396</v>
      </c>
      <c r="N424" s="179" t="s">
        <v>396</v>
      </c>
      <c r="O424" s="179" t="s">
        <v>396</v>
      </c>
      <c r="P424" s="179" t="s">
        <v>396</v>
      </c>
      <c r="Q424" s="179" t="s">
        <v>396</v>
      </c>
      <c r="R424" s="179" t="s">
        <v>396</v>
      </c>
      <c r="S424" s="179" t="s">
        <v>396</v>
      </c>
      <c r="T424" s="179" t="s">
        <v>396</v>
      </c>
      <c r="U424" s="179" t="s">
        <v>396</v>
      </c>
      <c r="V424" s="179" t="s">
        <v>396</v>
      </c>
      <c r="W424" s="179" t="s">
        <v>396</v>
      </c>
      <c r="X424" s="179" t="s">
        <v>396</v>
      </c>
      <c r="Y424" s="179" t="s">
        <v>396</v>
      </c>
      <c r="Z424" s="179" t="s">
        <v>396</v>
      </c>
      <c r="AA424" s="179" t="s">
        <v>396</v>
      </c>
      <c r="AB424" s="179" t="s">
        <v>396</v>
      </c>
      <c r="AC424" s="179" t="s">
        <v>396</v>
      </c>
      <c r="AD424" s="179" t="s">
        <v>396</v>
      </c>
      <c r="AE424" s="179" t="s">
        <v>396</v>
      </c>
      <c r="AF424" s="179" t="s">
        <v>396</v>
      </c>
      <c r="AG424" s="179" t="s">
        <v>396</v>
      </c>
      <c r="AH424" s="179" t="s">
        <v>396</v>
      </c>
      <c r="AI424" s="179" t="s">
        <v>396</v>
      </c>
      <c r="AJ424" s="179" t="s">
        <v>396</v>
      </c>
      <c r="AK424" s="179" t="s">
        <v>396</v>
      </c>
      <c r="AL424" s="179" t="s">
        <v>396</v>
      </c>
      <c r="AM424" s="179" t="s">
        <v>396</v>
      </c>
      <c r="AN424" s="179" t="s">
        <v>396</v>
      </c>
      <c r="AO424" s="179" t="s">
        <v>396</v>
      </c>
      <c r="AP424" s="179" t="s">
        <v>396</v>
      </c>
      <c r="AQ424" s="179" t="s">
        <v>396</v>
      </c>
      <c r="AR424" s="179" t="s">
        <v>396</v>
      </c>
      <c r="AS424" s="179" t="s">
        <v>396</v>
      </c>
      <c r="AT424" s="179" t="s">
        <v>396</v>
      </c>
      <c r="AU424" s="179" t="s">
        <v>396</v>
      </c>
      <c r="AV424" s="179" t="s">
        <v>396</v>
      </c>
      <c r="AW424" s="539" t="s">
        <v>396</v>
      </c>
      <c r="AX424" s="179" t="s">
        <v>396</v>
      </c>
      <c r="AY424" s="179" t="s">
        <v>396</v>
      </c>
      <c r="AZ424" s="179" t="s">
        <v>396</v>
      </c>
      <c r="BA424" s="179" t="s">
        <v>396</v>
      </c>
      <c r="BB424" s="179" t="s">
        <v>396</v>
      </c>
      <c r="BC424" s="179" t="s">
        <v>396</v>
      </c>
      <c r="BD424" s="179" t="s">
        <v>396</v>
      </c>
      <c r="BE424" s="179" t="s">
        <v>396</v>
      </c>
      <c r="BF424" s="179" t="s">
        <v>396</v>
      </c>
      <c r="BG424" s="179" t="s">
        <v>396</v>
      </c>
      <c r="BH424" s="179" t="s">
        <v>396</v>
      </c>
      <c r="BI424" s="179" t="s">
        <v>396</v>
      </c>
      <c r="BJ424" s="179" t="s">
        <v>396</v>
      </c>
      <c r="BK424" s="179" t="s">
        <v>396</v>
      </c>
      <c r="BL424" s="179" t="s">
        <v>396</v>
      </c>
      <c r="BM424" s="179" t="s">
        <v>396</v>
      </c>
      <c r="BN424" s="179" t="s">
        <v>396</v>
      </c>
      <c r="BO424" s="179" t="s">
        <v>396</v>
      </c>
      <c r="BP424" s="179" t="s">
        <v>396</v>
      </c>
      <c r="BQ424" s="179" t="s">
        <v>396</v>
      </c>
      <c r="BR424" s="179" t="s">
        <v>396</v>
      </c>
      <c r="BS424" s="179" t="s">
        <v>396</v>
      </c>
      <c r="BT424" s="179" t="s">
        <v>396</v>
      </c>
      <c r="BU424" s="179" t="s">
        <v>396</v>
      </c>
      <c r="BV424" s="179" t="s">
        <v>396</v>
      </c>
      <c r="BW424" s="179" t="s">
        <v>396</v>
      </c>
      <c r="BX424" s="179" t="s">
        <v>396</v>
      </c>
      <c r="BY424" s="179" t="s">
        <v>396</v>
      </c>
      <c r="BZ424" s="179" t="s">
        <v>396</v>
      </c>
      <c r="CA424" s="179" t="s">
        <v>396</v>
      </c>
      <c r="CB424" s="179" t="s">
        <v>396</v>
      </c>
      <c r="CC424" s="179" t="s">
        <v>396</v>
      </c>
      <c r="CD424" s="179" t="s">
        <v>396</v>
      </c>
      <c r="CE424" s="179" t="s">
        <v>396</v>
      </c>
      <c r="CF424" s="179" t="s">
        <v>396</v>
      </c>
      <c r="CG424" s="179" t="s">
        <v>396</v>
      </c>
      <c r="CH424" s="179" t="s">
        <v>396</v>
      </c>
      <c r="CI424" s="179" t="s">
        <v>396</v>
      </c>
      <c r="CJ424" s="179" t="s">
        <v>396</v>
      </c>
      <c r="CK424" s="179" t="s">
        <v>396</v>
      </c>
      <c r="CL424" s="179" t="s">
        <v>396</v>
      </c>
      <c r="CM424" s="179" t="s">
        <v>396</v>
      </c>
      <c r="CN424" s="97"/>
    </row>
    <row r="425" spans="1:92" ht="12.75" customHeight="1">
      <c r="A425" s="96" t="str">
        <f t="shared" si="66"/>
        <v>20251001_MaxRate</v>
      </c>
      <c r="B425" s="96">
        <f t="shared" si="66"/>
        <v>0</v>
      </c>
      <c r="C425" s="96" t="str">
        <f t="shared" si="66"/>
        <v>HSBC5</v>
      </c>
      <c r="D425" s="14"/>
      <c r="E425" s="14"/>
      <c r="F425" s="179" t="s">
        <v>395</v>
      </c>
      <c r="G425" s="179" t="s">
        <v>396</v>
      </c>
      <c r="H425" s="179" t="s">
        <v>396</v>
      </c>
      <c r="I425" s="179" t="s">
        <v>396</v>
      </c>
      <c r="J425" s="179" t="s">
        <v>396</v>
      </c>
      <c r="K425" s="179" t="s">
        <v>396</v>
      </c>
      <c r="L425" s="179" t="s">
        <v>396</v>
      </c>
      <c r="M425" s="179" t="s">
        <v>396</v>
      </c>
      <c r="N425" s="179" t="s">
        <v>396</v>
      </c>
      <c r="O425" s="179" t="s">
        <v>396</v>
      </c>
      <c r="P425" s="179" t="s">
        <v>396</v>
      </c>
      <c r="Q425" s="179" t="s">
        <v>396</v>
      </c>
      <c r="R425" s="179" t="s">
        <v>396</v>
      </c>
      <c r="S425" s="179" t="s">
        <v>396</v>
      </c>
      <c r="T425" s="179" t="s">
        <v>396</v>
      </c>
      <c r="U425" s="179" t="s">
        <v>396</v>
      </c>
      <c r="V425" s="179" t="s">
        <v>396</v>
      </c>
      <c r="W425" s="179" t="s">
        <v>396</v>
      </c>
      <c r="X425" s="179" t="s">
        <v>396</v>
      </c>
      <c r="Y425" s="179" t="s">
        <v>396</v>
      </c>
      <c r="Z425" s="179" t="s">
        <v>396</v>
      </c>
      <c r="AA425" s="179" t="s">
        <v>396</v>
      </c>
      <c r="AB425" s="179" t="s">
        <v>396</v>
      </c>
      <c r="AC425" s="179" t="s">
        <v>396</v>
      </c>
      <c r="AD425" s="179" t="s">
        <v>396</v>
      </c>
      <c r="AE425" s="179" t="s">
        <v>396</v>
      </c>
      <c r="AF425" s="179" t="s">
        <v>396</v>
      </c>
      <c r="AG425" s="179" t="s">
        <v>396</v>
      </c>
      <c r="AH425" s="179" t="s">
        <v>396</v>
      </c>
      <c r="AI425" s="179" t="s">
        <v>396</v>
      </c>
      <c r="AJ425" s="179" t="s">
        <v>396</v>
      </c>
      <c r="AK425" s="179" t="s">
        <v>396</v>
      </c>
      <c r="AL425" s="179" t="s">
        <v>396</v>
      </c>
      <c r="AM425" s="179" t="s">
        <v>396</v>
      </c>
      <c r="AN425" s="179" t="s">
        <v>396</v>
      </c>
      <c r="AO425" s="179" t="s">
        <v>396</v>
      </c>
      <c r="AP425" s="179" t="s">
        <v>396</v>
      </c>
      <c r="AQ425" s="179" t="s">
        <v>396</v>
      </c>
      <c r="AR425" s="179" t="s">
        <v>396</v>
      </c>
      <c r="AS425" s="179" t="s">
        <v>396</v>
      </c>
      <c r="AT425" s="179" t="s">
        <v>396</v>
      </c>
      <c r="AU425" s="179" t="s">
        <v>396</v>
      </c>
      <c r="AV425" s="179" t="s">
        <v>396</v>
      </c>
      <c r="AW425" s="539" t="s">
        <v>396</v>
      </c>
      <c r="AX425" s="179" t="s">
        <v>396</v>
      </c>
      <c r="AY425" s="179" t="s">
        <v>396</v>
      </c>
      <c r="AZ425" s="179" t="s">
        <v>396</v>
      </c>
      <c r="BA425" s="179" t="s">
        <v>396</v>
      </c>
      <c r="BB425" s="179" t="s">
        <v>396</v>
      </c>
      <c r="BC425" s="179" t="s">
        <v>396</v>
      </c>
      <c r="BD425" s="179" t="s">
        <v>396</v>
      </c>
      <c r="BE425" s="179" t="s">
        <v>396</v>
      </c>
      <c r="BF425" s="179" t="s">
        <v>396</v>
      </c>
      <c r="BG425" s="179" t="s">
        <v>396</v>
      </c>
      <c r="BH425" s="179" t="s">
        <v>396</v>
      </c>
      <c r="BI425" s="179" t="s">
        <v>396</v>
      </c>
      <c r="BJ425" s="179" t="s">
        <v>396</v>
      </c>
      <c r="BK425" s="179" t="s">
        <v>396</v>
      </c>
      <c r="BL425" s="179" t="s">
        <v>396</v>
      </c>
      <c r="BM425" s="179" t="s">
        <v>396</v>
      </c>
      <c r="BN425" s="179" t="s">
        <v>396</v>
      </c>
      <c r="BO425" s="179" t="s">
        <v>396</v>
      </c>
      <c r="BP425" s="179" t="s">
        <v>396</v>
      </c>
      <c r="BQ425" s="179" t="s">
        <v>396</v>
      </c>
      <c r="BR425" s="179" t="s">
        <v>396</v>
      </c>
      <c r="BS425" s="179" t="s">
        <v>396</v>
      </c>
      <c r="BT425" s="179" t="s">
        <v>396</v>
      </c>
      <c r="BU425" s="179" t="s">
        <v>396</v>
      </c>
      <c r="BV425" s="179" t="s">
        <v>396</v>
      </c>
      <c r="BW425" s="179" t="s">
        <v>396</v>
      </c>
      <c r="BX425" s="179" t="s">
        <v>396</v>
      </c>
      <c r="BY425" s="179" t="s">
        <v>396</v>
      </c>
      <c r="BZ425" s="179" t="s">
        <v>396</v>
      </c>
      <c r="CA425" s="179" t="s">
        <v>396</v>
      </c>
      <c r="CB425" s="179" t="s">
        <v>396</v>
      </c>
      <c r="CC425" s="179" t="s">
        <v>396</v>
      </c>
      <c r="CD425" s="179" t="s">
        <v>396</v>
      </c>
      <c r="CE425" s="179" t="s">
        <v>396</v>
      </c>
      <c r="CF425" s="179" t="s">
        <v>396</v>
      </c>
      <c r="CG425" s="179" t="s">
        <v>396</v>
      </c>
      <c r="CH425" s="179" t="s">
        <v>396</v>
      </c>
      <c r="CI425" s="179" t="s">
        <v>396</v>
      </c>
      <c r="CJ425" s="179" t="s">
        <v>396</v>
      </c>
      <c r="CK425" s="179" t="s">
        <v>396</v>
      </c>
      <c r="CL425" s="179" t="s">
        <v>396</v>
      </c>
      <c r="CM425" s="179" t="s">
        <v>396</v>
      </c>
      <c r="CN425" s="97"/>
    </row>
    <row r="426" spans="1:92" ht="12.75" customHeight="1">
      <c r="A426" s="96" t="str">
        <f t="shared" ref="A426:C431" si="67">A247</f>
        <v>20251001_MaxRate</v>
      </c>
      <c r="B426" s="96">
        <f t="shared" si="67"/>
        <v>0</v>
      </c>
      <c r="C426" s="96" t="str">
        <f t="shared" si="67"/>
        <v>PF5</v>
      </c>
      <c r="D426" s="14"/>
      <c r="E426" s="14"/>
      <c r="F426" s="179" t="s">
        <v>395</v>
      </c>
      <c r="G426" s="179" t="s">
        <v>396</v>
      </c>
      <c r="H426" s="179" t="s">
        <v>396</v>
      </c>
      <c r="I426" s="179" t="s">
        <v>396</v>
      </c>
      <c r="J426" s="179" t="s">
        <v>396</v>
      </c>
      <c r="K426" s="179" t="s">
        <v>396</v>
      </c>
      <c r="L426" s="179" t="s">
        <v>396</v>
      </c>
      <c r="M426" s="179" t="s">
        <v>396</v>
      </c>
      <c r="N426" s="179" t="s">
        <v>396</v>
      </c>
      <c r="O426" s="179" t="s">
        <v>396</v>
      </c>
      <c r="P426" s="179" t="s">
        <v>396</v>
      </c>
      <c r="Q426" s="179" t="s">
        <v>396</v>
      </c>
      <c r="R426" s="179" t="s">
        <v>396</v>
      </c>
      <c r="S426" s="179" t="s">
        <v>396</v>
      </c>
      <c r="T426" s="179" t="s">
        <v>396</v>
      </c>
      <c r="U426" s="179" t="s">
        <v>396</v>
      </c>
      <c r="V426" s="179" t="s">
        <v>396</v>
      </c>
      <c r="W426" s="179" t="s">
        <v>396</v>
      </c>
      <c r="X426" s="179" t="s">
        <v>396</v>
      </c>
      <c r="Y426" s="179" t="s">
        <v>396</v>
      </c>
      <c r="Z426" s="179" t="s">
        <v>396</v>
      </c>
      <c r="AA426" s="179" t="s">
        <v>396</v>
      </c>
      <c r="AB426" s="179" t="s">
        <v>396</v>
      </c>
      <c r="AC426" s="179" t="s">
        <v>396</v>
      </c>
      <c r="AD426" s="179" t="s">
        <v>396</v>
      </c>
      <c r="AE426" s="179" t="s">
        <v>396</v>
      </c>
      <c r="AF426" s="179" t="s">
        <v>396</v>
      </c>
      <c r="AG426" s="179" t="s">
        <v>396</v>
      </c>
      <c r="AH426" s="179" t="s">
        <v>396</v>
      </c>
      <c r="AI426" s="179" t="s">
        <v>396</v>
      </c>
      <c r="AJ426" s="179" t="s">
        <v>396</v>
      </c>
      <c r="AK426" s="179" t="s">
        <v>396</v>
      </c>
      <c r="AL426" s="179" t="s">
        <v>396</v>
      </c>
      <c r="AM426" s="179" t="s">
        <v>396</v>
      </c>
      <c r="AN426" s="179" t="s">
        <v>396</v>
      </c>
      <c r="AO426" s="179" t="s">
        <v>396</v>
      </c>
      <c r="AP426" s="179" t="s">
        <v>396</v>
      </c>
      <c r="AQ426" s="179" t="s">
        <v>396</v>
      </c>
      <c r="AR426" s="179" t="s">
        <v>396</v>
      </c>
      <c r="AS426" s="179" t="s">
        <v>396</v>
      </c>
      <c r="AT426" s="179" t="s">
        <v>396</v>
      </c>
      <c r="AU426" s="179" t="s">
        <v>396</v>
      </c>
      <c r="AV426" s="179" t="s">
        <v>396</v>
      </c>
      <c r="AW426" s="539" t="s">
        <v>396</v>
      </c>
      <c r="AX426" s="179" t="s">
        <v>396</v>
      </c>
      <c r="AY426" s="179" t="s">
        <v>396</v>
      </c>
      <c r="AZ426" s="179" t="s">
        <v>396</v>
      </c>
      <c r="BA426" s="179" t="s">
        <v>396</v>
      </c>
      <c r="BB426" s="179" t="s">
        <v>396</v>
      </c>
      <c r="BC426" s="179" t="s">
        <v>396</v>
      </c>
      <c r="BD426" s="179" t="s">
        <v>396</v>
      </c>
      <c r="BE426" s="179" t="s">
        <v>396</v>
      </c>
      <c r="BF426" s="179" t="s">
        <v>396</v>
      </c>
      <c r="BG426" s="179" t="s">
        <v>396</v>
      </c>
      <c r="BH426" s="179" t="s">
        <v>396</v>
      </c>
      <c r="BI426" s="179" t="s">
        <v>396</v>
      </c>
      <c r="BJ426" s="179" t="s">
        <v>396</v>
      </c>
      <c r="BK426" s="179" t="s">
        <v>396</v>
      </c>
      <c r="BL426" s="179" t="s">
        <v>396</v>
      </c>
      <c r="BM426" s="179" t="s">
        <v>396</v>
      </c>
      <c r="BN426" s="179" t="s">
        <v>396</v>
      </c>
      <c r="BO426" s="179" t="s">
        <v>396</v>
      </c>
      <c r="BP426" s="179" t="s">
        <v>396</v>
      </c>
      <c r="BQ426" s="179" t="s">
        <v>396</v>
      </c>
      <c r="BR426" s="179" t="s">
        <v>396</v>
      </c>
      <c r="BS426" s="179" t="s">
        <v>396</v>
      </c>
      <c r="BT426" s="179" t="s">
        <v>396</v>
      </c>
      <c r="BU426" s="179" t="s">
        <v>396</v>
      </c>
      <c r="BV426" s="179" t="s">
        <v>396</v>
      </c>
      <c r="BW426" s="179" t="s">
        <v>396</v>
      </c>
      <c r="BX426" s="179" t="s">
        <v>396</v>
      </c>
      <c r="BY426" s="179" t="s">
        <v>396</v>
      </c>
      <c r="BZ426" s="179" t="s">
        <v>396</v>
      </c>
      <c r="CA426" s="179" t="s">
        <v>396</v>
      </c>
      <c r="CB426" s="179" t="s">
        <v>396</v>
      </c>
      <c r="CC426" s="179" t="s">
        <v>396</v>
      </c>
      <c r="CD426" s="179" t="s">
        <v>396</v>
      </c>
      <c r="CE426" s="179" t="s">
        <v>396</v>
      </c>
      <c r="CF426" s="179" t="s">
        <v>396</v>
      </c>
      <c r="CG426" s="179" t="s">
        <v>396</v>
      </c>
      <c r="CH426" s="179" t="s">
        <v>396</v>
      </c>
      <c r="CI426" s="179" t="s">
        <v>396</v>
      </c>
      <c r="CJ426" s="179" t="s">
        <v>396</v>
      </c>
      <c r="CK426" s="179" t="s">
        <v>396</v>
      </c>
      <c r="CL426" s="179" t="s">
        <v>396</v>
      </c>
      <c r="CM426" s="179" t="s">
        <v>396</v>
      </c>
      <c r="CN426" s="97"/>
    </row>
    <row r="427" spans="1:92" ht="12.75" customHeight="1">
      <c r="A427" s="96" t="str">
        <f t="shared" si="67"/>
        <v>20251001_MaxRate</v>
      </c>
      <c r="B427" s="96">
        <f t="shared" si="67"/>
        <v>0</v>
      </c>
      <c r="C427" s="96" t="str">
        <f t="shared" si="67"/>
        <v>PNC3</v>
      </c>
      <c r="D427" s="14"/>
      <c r="E427" s="14"/>
      <c r="F427" s="179" t="s">
        <v>395</v>
      </c>
      <c r="G427" s="179" t="s">
        <v>396</v>
      </c>
      <c r="H427" s="179" t="s">
        <v>396</v>
      </c>
      <c r="I427" s="179" t="s">
        <v>396</v>
      </c>
      <c r="J427" s="179" t="s">
        <v>396</v>
      </c>
      <c r="K427" s="179" t="s">
        <v>396</v>
      </c>
      <c r="L427" s="179" t="s">
        <v>396</v>
      </c>
      <c r="M427" s="179" t="s">
        <v>396</v>
      </c>
      <c r="N427" s="179" t="s">
        <v>396</v>
      </c>
      <c r="O427" s="179" t="s">
        <v>396</v>
      </c>
      <c r="P427" s="179" t="s">
        <v>396</v>
      </c>
      <c r="Q427" s="179" t="s">
        <v>396</v>
      </c>
      <c r="R427" s="179" t="s">
        <v>396</v>
      </c>
      <c r="S427" s="179" t="s">
        <v>396</v>
      </c>
      <c r="T427" s="179" t="s">
        <v>396</v>
      </c>
      <c r="U427" s="179" t="s">
        <v>396</v>
      </c>
      <c r="V427" s="179" t="s">
        <v>396</v>
      </c>
      <c r="W427" s="179" t="s">
        <v>396</v>
      </c>
      <c r="X427" s="179" t="s">
        <v>396</v>
      </c>
      <c r="Y427" s="179" t="s">
        <v>396</v>
      </c>
      <c r="Z427" s="179" t="s">
        <v>396</v>
      </c>
      <c r="AA427" s="179" t="s">
        <v>396</v>
      </c>
      <c r="AB427" s="179" t="s">
        <v>396</v>
      </c>
      <c r="AC427" s="179" t="s">
        <v>396</v>
      </c>
      <c r="AD427" s="179" t="s">
        <v>396</v>
      </c>
      <c r="AE427" s="179" t="s">
        <v>396</v>
      </c>
      <c r="AF427" s="179" t="s">
        <v>396</v>
      </c>
      <c r="AG427" s="179" t="s">
        <v>396</v>
      </c>
      <c r="AH427" s="179" t="s">
        <v>396</v>
      </c>
      <c r="AI427" s="179" t="s">
        <v>396</v>
      </c>
      <c r="AJ427" s="179" t="s">
        <v>396</v>
      </c>
      <c r="AK427" s="179" t="s">
        <v>396</v>
      </c>
      <c r="AL427" s="179" t="s">
        <v>396</v>
      </c>
      <c r="AM427" s="179" t="s">
        <v>396</v>
      </c>
      <c r="AN427" s="179" t="s">
        <v>396</v>
      </c>
      <c r="AO427" s="179" t="s">
        <v>396</v>
      </c>
      <c r="AP427" s="179" t="s">
        <v>396</v>
      </c>
      <c r="AQ427" s="179" t="s">
        <v>396</v>
      </c>
      <c r="AR427" s="179" t="s">
        <v>396</v>
      </c>
      <c r="AS427" s="179" t="s">
        <v>396</v>
      </c>
      <c r="AT427" s="179" t="s">
        <v>396</v>
      </c>
      <c r="AU427" s="179" t="s">
        <v>396</v>
      </c>
      <c r="AV427" s="179" t="s">
        <v>396</v>
      </c>
      <c r="AW427" s="539" t="s">
        <v>396</v>
      </c>
      <c r="AX427" s="179" t="s">
        <v>396</v>
      </c>
      <c r="AY427" s="179" t="s">
        <v>396</v>
      </c>
      <c r="AZ427" s="179" t="s">
        <v>396</v>
      </c>
      <c r="BA427" s="179" t="s">
        <v>396</v>
      </c>
      <c r="BB427" s="179" t="s">
        <v>396</v>
      </c>
      <c r="BC427" s="179" t="s">
        <v>396</v>
      </c>
      <c r="BD427" s="179" t="s">
        <v>396</v>
      </c>
      <c r="BE427" s="179" t="s">
        <v>396</v>
      </c>
      <c r="BF427" s="179" t="s">
        <v>396</v>
      </c>
      <c r="BG427" s="179" t="s">
        <v>396</v>
      </c>
      <c r="BH427" s="179" t="s">
        <v>396</v>
      </c>
      <c r="BI427" s="179" t="s">
        <v>396</v>
      </c>
      <c r="BJ427" s="179" t="s">
        <v>396</v>
      </c>
      <c r="BK427" s="179" t="s">
        <v>396</v>
      </c>
      <c r="BL427" s="179" t="s">
        <v>396</v>
      </c>
      <c r="BM427" s="179" t="s">
        <v>396</v>
      </c>
      <c r="BN427" s="179" t="s">
        <v>396</v>
      </c>
      <c r="BO427" s="179" t="s">
        <v>396</v>
      </c>
      <c r="BP427" s="179" t="s">
        <v>396</v>
      </c>
      <c r="BQ427" s="179" t="s">
        <v>396</v>
      </c>
      <c r="BR427" s="179" t="s">
        <v>396</v>
      </c>
      <c r="BS427" s="179" t="s">
        <v>396</v>
      </c>
      <c r="BT427" s="179" t="s">
        <v>396</v>
      </c>
      <c r="BU427" s="179" t="s">
        <v>396</v>
      </c>
      <c r="BV427" s="179" t="s">
        <v>396</v>
      </c>
      <c r="BW427" s="179" t="s">
        <v>396</v>
      </c>
      <c r="BX427" s="179" t="s">
        <v>396</v>
      </c>
      <c r="BY427" s="179" t="s">
        <v>396</v>
      </c>
      <c r="BZ427" s="179" t="s">
        <v>396</v>
      </c>
      <c r="CA427" s="179" t="s">
        <v>396</v>
      </c>
      <c r="CB427" s="179" t="s">
        <v>396</v>
      </c>
      <c r="CC427" s="179" t="s">
        <v>396</v>
      </c>
      <c r="CD427" s="179" t="s">
        <v>396</v>
      </c>
      <c r="CE427" s="179" t="s">
        <v>396</v>
      </c>
      <c r="CF427" s="179" t="s">
        <v>396</v>
      </c>
      <c r="CG427" s="179" t="s">
        <v>396</v>
      </c>
      <c r="CH427" s="179" t="s">
        <v>396</v>
      </c>
      <c r="CI427" s="179" t="s">
        <v>396</v>
      </c>
      <c r="CJ427" s="179" t="s">
        <v>396</v>
      </c>
      <c r="CK427" s="179" t="s">
        <v>396</v>
      </c>
      <c r="CL427" s="179" t="s">
        <v>396</v>
      </c>
      <c r="CM427" s="179" t="s">
        <v>396</v>
      </c>
      <c r="CN427" s="97"/>
    </row>
    <row r="428" spans="1:92" ht="12.75" customHeight="1">
      <c r="A428" s="96" t="str">
        <f t="shared" si="67"/>
        <v>20251001_MaxRate</v>
      </c>
      <c r="B428" s="96">
        <f t="shared" si="67"/>
        <v>0</v>
      </c>
      <c r="C428" s="96" t="str">
        <f t="shared" si="67"/>
        <v>PNC5</v>
      </c>
      <c r="D428" s="14"/>
      <c r="E428" s="14"/>
      <c r="F428" s="179" t="s">
        <v>395</v>
      </c>
      <c r="G428" s="179" t="s">
        <v>396</v>
      </c>
      <c r="H428" s="179" t="s">
        <v>396</v>
      </c>
      <c r="I428" s="179" t="s">
        <v>396</v>
      </c>
      <c r="J428" s="179" t="s">
        <v>396</v>
      </c>
      <c r="K428" s="179" t="s">
        <v>396</v>
      </c>
      <c r="L428" s="179" t="s">
        <v>396</v>
      </c>
      <c r="M428" s="179" t="s">
        <v>396</v>
      </c>
      <c r="N428" s="179" t="s">
        <v>396</v>
      </c>
      <c r="O428" s="179" t="s">
        <v>396</v>
      </c>
      <c r="P428" s="179" t="s">
        <v>396</v>
      </c>
      <c r="Q428" s="179" t="s">
        <v>396</v>
      </c>
      <c r="R428" s="179" t="s">
        <v>396</v>
      </c>
      <c r="S428" s="179" t="s">
        <v>396</v>
      </c>
      <c r="T428" s="179" t="s">
        <v>396</v>
      </c>
      <c r="U428" s="179" t="s">
        <v>396</v>
      </c>
      <c r="V428" s="179" t="s">
        <v>396</v>
      </c>
      <c r="W428" s="179" t="s">
        <v>396</v>
      </c>
      <c r="X428" s="179" t="s">
        <v>396</v>
      </c>
      <c r="Y428" s="179" t="s">
        <v>396</v>
      </c>
      <c r="Z428" s="179" t="s">
        <v>396</v>
      </c>
      <c r="AA428" s="179" t="s">
        <v>396</v>
      </c>
      <c r="AB428" s="179" t="s">
        <v>396</v>
      </c>
      <c r="AC428" s="179" t="s">
        <v>396</v>
      </c>
      <c r="AD428" s="179" t="s">
        <v>396</v>
      </c>
      <c r="AE428" s="179" t="s">
        <v>396</v>
      </c>
      <c r="AF428" s="179" t="s">
        <v>396</v>
      </c>
      <c r="AG428" s="179" t="s">
        <v>396</v>
      </c>
      <c r="AH428" s="179" t="s">
        <v>396</v>
      </c>
      <c r="AI428" s="179" t="s">
        <v>396</v>
      </c>
      <c r="AJ428" s="179" t="s">
        <v>396</v>
      </c>
      <c r="AK428" s="179" t="s">
        <v>396</v>
      </c>
      <c r="AL428" s="179" t="s">
        <v>396</v>
      </c>
      <c r="AM428" s="179" t="s">
        <v>396</v>
      </c>
      <c r="AN428" s="179" t="s">
        <v>396</v>
      </c>
      <c r="AO428" s="179" t="s">
        <v>396</v>
      </c>
      <c r="AP428" s="179" t="s">
        <v>396</v>
      </c>
      <c r="AQ428" s="179" t="s">
        <v>396</v>
      </c>
      <c r="AR428" s="179" t="s">
        <v>396</v>
      </c>
      <c r="AS428" s="179" t="s">
        <v>396</v>
      </c>
      <c r="AT428" s="179" t="s">
        <v>396</v>
      </c>
      <c r="AU428" s="179" t="s">
        <v>396</v>
      </c>
      <c r="AV428" s="179" t="s">
        <v>396</v>
      </c>
      <c r="AW428" s="539" t="s">
        <v>396</v>
      </c>
      <c r="AX428" s="179" t="s">
        <v>396</v>
      </c>
      <c r="AY428" s="179" t="s">
        <v>396</v>
      </c>
      <c r="AZ428" s="179" t="s">
        <v>396</v>
      </c>
      <c r="BA428" s="179" t="s">
        <v>396</v>
      </c>
      <c r="BB428" s="179" t="s">
        <v>396</v>
      </c>
      <c r="BC428" s="179" t="s">
        <v>396</v>
      </c>
      <c r="BD428" s="179" t="s">
        <v>396</v>
      </c>
      <c r="BE428" s="179" t="s">
        <v>396</v>
      </c>
      <c r="BF428" s="179" t="s">
        <v>396</v>
      </c>
      <c r="BG428" s="179" t="s">
        <v>396</v>
      </c>
      <c r="BH428" s="179" t="s">
        <v>396</v>
      </c>
      <c r="BI428" s="179" t="s">
        <v>396</v>
      </c>
      <c r="BJ428" s="179" t="s">
        <v>396</v>
      </c>
      <c r="BK428" s="179" t="s">
        <v>396</v>
      </c>
      <c r="BL428" s="179" t="s">
        <v>396</v>
      </c>
      <c r="BM428" s="179" t="s">
        <v>396</v>
      </c>
      <c r="BN428" s="179" t="s">
        <v>396</v>
      </c>
      <c r="BO428" s="179" t="s">
        <v>396</v>
      </c>
      <c r="BP428" s="179" t="s">
        <v>396</v>
      </c>
      <c r="BQ428" s="179" t="s">
        <v>396</v>
      </c>
      <c r="BR428" s="179" t="s">
        <v>396</v>
      </c>
      <c r="BS428" s="179" t="s">
        <v>396</v>
      </c>
      <c r="BT428" s="179" t="s">
        <v>396</v>
      </c>
      <c r="BU428" s="179" t="s">
        <v>396</v>
      </c>
      <c r="BV428" s="179" t="s">
        <v>396</v>
      </c>
      <c r="BW428" s="179" t="s">
        <v>396</v>
      </c>
      <c r="BX428" s="179" t="s">
        <v>396</v>
      </c>
      <c r="BY428" s="179" t="s">
        <v>396</v>
      </c>
      <c r="BZ428" s="179" t="s">
        <v>396</v>
      </c>
      <c r="CA428" s="179" t="s">
        <v>396</v>
      </c>
      <c r="CB428" s="179" t="s">
        <v>396</v>
      </c>
      <c r="CC428" s="179" t="s">
        <v>396</v>
      </c>
      <c r="CD428" s="179" t="s">
        <v>396</v>
      </c>
      <c r="CE428" s="179" t="s">
        <v>396</v>
      </c>
      <c r="CF428" s="179" t="s">
        <v>396</v>
      </c>
      <c r="CG428" s="179" t="s">
        <v>396</v>
      </c>
      <c r="CH428" s="179" t="s">
        <v>396</v>
      </c>
      <c r="CI428" s="179" t="s">
        <v>396</v>
      </c>
      <c r="CJ428" s="179" t="s">
        <v>396</v>
      </c>
      <c r="CK428" s="179" t="s">
        <v>396</v>
      </c>
      <c r="CL428" s="179" t="s">
        <v>396</v>
      </c>
      <c r="CM428" s="179" t="s">
        <v>396</v>
      </c>
      <c r="CN428" s="97"/>
    </row>
    <row r="429" spans="1:92" ht="12.75" customHeight="1">
      <c r="A429" s="96" t="str">
        <f t="shared" si="67"/>
        <v>20251001_MaxRate</v>
      </c>
      <c r="B429" s="96">
        <f t="shared" si="67"/>
        <v>0</v>
      </c>
      <c r="C429" s="96" t="str">
        <f t="shared" si="67"/>
        <v>PNC7</v>
      </c>
      <c r="D429" s="14"/>
      <c r="E429" s="14"/>
      <c r="F429" s="179" t="s">
        <v>395</v>
      </c>
      <c r="G429" s="179" t="s">
        <v>396</v>
      </c>
      <c r="H429" s="179" t="s">
        <v>396</v>
      </c>
      <c r="I429" s="179" t="s">
        <v>396</v>
      </c>
      <c r="J429" s="179" t="s">
        <v>396</v>
      </c>
      <c r="K429" s="179" t="s">
        <v>396</v>
      </c>
      <c r="L429" s="179" t="s">
        <v>396</v>
      </c>
      <c r="M429" s="179" t="s">
        <v>396</v>
      </c>
      <c r="N429" s="179" t="s">
        <v>396</v>
      </c>
      <c r="O429" s="179" t="s">
        <v>396</v>
      </c>
      <c r="P429" s="179" t="s">
        <v>396</v>
      </c>
      <c r="Q429" s="179" t="s">
        <v>396</v>
      </c>
      <c r="R429" s="179" t="s">
        <v>396</v>
      </c>
      <c r="S429" s="179" t="s">
        <v>396</v>
      </c>
      <c r="T429" s="179" t="s">
        <v>396</v>
      </c>
      <c r="U429" s="179" t="s">
        <v>396</v>
      </c>
      <c r="V429" s="179" t="s">
        <v>396</v>
      </c>
      <c r="W429" s="179" t="s">
        <v>396</v>
      </c>
      <c r="X429" s="179" t="s">
        <v>396</v>
      </c>
      <c r="Y429" s="179" t="s">
        <v>396</v>
      </c>
      <c r="Z429" s="179" t="s">
        <v>396</v>
      </c>
      <c r="AA429" s="179" t="s">
        <v>396</v>
      </c>
      <c r="AB429" s="179" t="s">
        <v>396</v>
      </c>
      <c r="AC429" s="179" t="s">
        <v>396</v>
      </c>
      <c r="AD429" s="179" t="s">
        <v>396</v>
      </c>
      <c r="AE429" s="179" t="s">
        <v>396</v>
      </c>
      <c r="AF429" s="179" t="s">
        <v>396</v>
      </c>
      <c r="AG429" s="179" t="s">
        <v>396</v>
      </c>
      <c r="AH429" s="179" t="s">
        <v>396</v>
      </c>
      <c r="AI429" s="179" t="s">
        <v>396</v>
      </c>
      <c r="AJ429" s="179" t="s">
        <v>396</v>
      </c>
      <c r="AK429" s="179" t="s">
        <v>396</v>
      </c>
      <c r="AL429" s="179" t="s">
        <v>396</v>
      </c>
      <c r="AM429" s="179" t="s">
        <v>396</v>
      </c>
      <c r="AN429" s="179" t="s">
        <v>396</v>
      </c>
      <c r="AO429" s="179" t="s">
        <v>396</v>
      </c>
      <c r="AP429" s="179" t="s">
        <v>396</v>
      </c>
      <c r="AQ429" s="179" t="s">
        <v>396</v>
      </c>
      <c r="AR429" s="179" t="s">
        <v>396</v>
      </c>
      <c r="AS429" s="179" t="s">
        <v>396</v>
      </c>
      <c r="AT429" s="179" t="s">
        <v>396</v>
      </c>
      <c r="AU429" s="179" t="s">
        <v>396</v>
      </c>
      <c r="AV429" s="179" t="s">
        <v>396</v>
      </c>
      <c r="AW429" s="539" t="s">
        <v>396</v>
      </c>
      <c r="AX429" s="179" t="s">
        <v>396</v>
      </c>
      <c r="AY429" s="179" t="s">
        <v>396</v>
      </c>
      <c r="AZ429" s="179" t="s">
        <v>396</v>
      </c>
      <c r="BA429" s="179" t="s">
        <v>396</v>
      </c>
      <c r="BB429" s="179" t="s">
        <v>396</v>
      </c>
      <c r="BC429" s="179" t="s">
        <v>396</v>
      </c>
      <c r="BD429" s="179" t="s">
        <v>396</v>
      </c>
      <c r="BE429" s="179" t="s">
        <v>396</v>
      </c>
      <c r="BF429" s="179" t="s">
        <v>396</v>
      </c>
      <c r="BG429" s="179" t="s">
        <v>396</v>
      </c>
      <c r="BH429" s="179" t="s">
        <v>396</v>
      </c>
      <c r="BI429" s="179" t="s">
        <v>396</v>
      </c>
      <c r="BJ429" s="179" t="s">
        <v>396</v>
      </c>
      <c r="BK429" s="179" t="s">
        <v>396</v>
      </c>
      <c r="BL429" s="179" t="s">
        <v>396</v>
      </c>
      <c r="BM429" s="179" t="s">
        <v>396</v>
      </c>
      <c r="BN429" s="179" t="s">
        <v>396</v>
      </c>
      <c r="BO429" s="179" t="s">
        <v>396</v>
      </c>
      <c r="BP429" s="179" t="s">
        <v>396</v>
      </c>
      <c r="BQ429" s="179" t="s">
        <v>396</v>
      </c>
      <c r="BR429" s="179" t="s">
        <v>396</v>
      </c>
      <c r="BS429" s="179" t="s">
        <v>396</v>
      </c>
      <c r="BT429" s="179" t="s">
        <v>396</v>
      </c>
      <c r="BU429" s="179" t="s">
        <v>396</v>
      </c>
      <c r="BV429" s="179" t="s">
        <v>396</v>
      </c>
      <c r="BW429" s="179" t="s">
        <v>396</v>
      </c>
      <c r="BX429" s="179" t="s">
        <v>396</v>
      </c>
      <c r="BY429" s="179" t="s">
        <v>396</v>
      </c>
      <c r="BZ429" s="179" t="s">
        <v>396</v>
      </c>
      <c r="CA429" s="179" t="s">
        <v>396</v>
      </c>
      <c r="CB429" s="179" t="s">
        <v>396</v>
      </c>
      <c r="CC429" s="179" t="s">
        <v>396</v>
      </c>
      <c r="CD429" s="179" t="s">
        <v>396</v>
      </c>
      <c r="CE429" s="179" t="s">
        <v>396</v>
      </c>
      <c r="CF429" s="179" t="s">
        <v>396</v>
      </c>
      <c r="CG429" s="179" t="s">
        <v>396</v>
      </c>
      <c r="CH429" s="179" t="s">
        <v>396</v>
      </c>
      <c r="CI429" s="179" t="s">
        <v>396</v>
      </c>
      <c r="CJ429" s="179" t="s">
        <v>396</v>
      </c>
      <c r="CK429" s="179" t="s">
        <v>396</v>
      </c>
      <c r="CL429" s="179" t="s">
        <v>396</v>
      </c>
      <c r="CM429" s="179" t="s">
        <v>396</v>
      </c>
      <c r="CN429" s="97"/>
    </row>
    <row r="430" spans="1:92" ht="12.75" customHeight="1">
      <c r="A430" s="96" t="str">
        <f t="shared" si="67"/>
        <v>20251001_MaxRate</v>
      </c>
      <c r="B430" s="96">
        <f t="shared" si="67"/>
        <v>0</v>
      </c>
      <c r="C430" s="96" t="str">
        <f t="shared" si="67"/>
        <v>VAL1</v>
      </c>
      <c r="D430" s="14"/>
      <c r="E430" s="14"/>
      <c r="F430" s="179" t="s">
        <v>395</v>
      </c>
      <c r="G430" s="179" t="s">
        <v>396</v>
      </c>
      <c r="H430" s="179" t="s">
        <v>396</v>
      </c>
      <c r="I430" s="179" t="s">
        <v>396</v>
      </c>
      <c r="J430" s="179" t="s">
        <v>396</v>
      </c>
      <c r="K430" s="179" t="s">
        <v>396</v>
      </c>
      <c r="L430" s="179" t="s">
        <v>396</v>
      </c>
      <c r="M430" s="179" t="s">
        <v>396</v>
      </c>
      <c r="N430" s="179" t="s">
        <v>396</v>
      </c>
      <c r="O430" s="179" t="s">
        <v>396</v>
      </c>
      <c r="P430" s="179" t="s">
        <v>396</v>
      </c>
      <c r="Q430" s="179" t="s">
        <v>396</v>
      </c>
      <c r="R430" s="179" t="s">
        <v>396</v>
      </c>
      <c r="S430" s="179" t="s">
        <v>396</v>
      </c>
      <c r="T430" s="179" t="s">
        <v>396</v>
      </c>
      <c r="U430" s="179" t="s">
        <v>396</v>
      </c>
      <c r="V430" s="179" t="s">
        <v>396</v>
      </c>
      <c r="W430" s="179" t="s">
        <v>396</v>
      </c>
      <c r="X430" s="179" t="s">
        <v>396</v>
      </c>
      <c r="Y430" s="179" t="s">
        <v>396</v>
      </c>
      <c r="Z430" s="179" t="s">
        <v>396</v>
      </c>
      <c r="AA430" s="179" t="s">
        <v>396</v>
      </c>
      <c r="AB430" s="179" t="s">
        <v>396</v>
      </c>
      <c r="AC430" s="179" t="s">
        <v>396</v>
      </c>
      <c r="AD430" s="179" t="s">
        <v>396</v>
      </c>
      <c r="AE430" s="179" t="s">
        <v>396</v>
      </c>
      <c r="AF430" s="179" t="s">
        <v>396</v>
      </c>
      <c r="AG430" s="179" t="s">
        <v>396</v>
      </c>
      <c r="AH430" s="179" t="s">
        <v>396</v>
      </c>
      <c r="AI430" s="179" t="s">
        <v>396</v>
      </c>
      <c r="AJ430" s="179" t="s">
        <v>396</v>
      </c>
      <c r="AK430" s="179" t="s">
        <v>396</v>
      </c>
      <c r="AL430" s="179" t="s">
        <v>396</v>
      </c>
      <c r="AM430" s="179" t="s">
        <v>396</v>
      </c>
      <c r="AN430" s="179" t="s">
        <v>396</v>
      </c>
      <c r="AO430" s="179" t="s">
        <v>396</v>
      </c>
      <c r="AP430" s="179" t="s">
        <v>396</v>
      </c>
      <c r="AQ430" s="179" t="s">
        <v>396</v>
      </c>
      <c r="AR430" s="179" t="s">
        <v>396</v>
      </c>
      <c r="AS430" s="179" t="s">
        <v>396</v>
      </c>
      <c r="AT430" s="179" t="s">
        <v>396</v>
      </c>
      <c r="AU430" s="179" t="s">
        <v>396</v>
      </c>
      <c r="AV430" s="179" t="s">
        <v>396</v>
      </c>
      <c r="AW430" s="539" t="s">
        <v>396</v>
      </c>
      <c r="AX430" s="179" t="s">
        <v>396</v>
      </c>
      <c r="AY430" s="179" t="s">
        <v>396</v>
      </c>
      <c r="AZ430" s="179" t="s">
        <v>396</v>
      </c>
      <c r="BA430" s="179" t="s">
        <v>396</v>
      </c>
      <c r="BB430" s="179" t="s">
        <v>396</v>
      </c>
      <c r="BC430" s="179" t="s">
        <v>396</v>
      </c>
      <c r="BD430" s="179" t="s">
        <v>396</v>
      </c>
      <c r="BE430" s="179" t="s">
        <v>396</v>
      </c>
      <c r="BF430" s="179" t="s">
        <v>396</v>
      </c>
      <c r="BG430" s="179" t="s">
        <v>396</v>
      </c>
      <c r="BH430" s="179" t="s">
        <v>396</v>
      </c>
      <c r="BI430" s="179" t="s">
        <v>396</v>
      </c>
      <c r="BJ430" s="179" t="s">
        <v>396</v>
      </c>
      <c r="BK430" s="179" t="s">
        <v>396</v>
      </c>
      <c r="BL430" s="179" t="s">
        <v>396</v>
      </c>
      <c r="BM430" s="179" t="s">
        <v>396</v>
      </c>
      <c r="BN430" s="179" t="s">
        <v>396</v>
      </c>
      <c r="BO430" s="179" t="s">
        <v>396</v>
      </c>
      <c r="BP430" s="179" t="s">
        <v>396</v>
      </c>
      <c r="BQ430" s="179" t="s">
        <v>396</v>
      </c>
      <c r="BR430" s="179" t="s">
        <v>396</v>
      </c>
      <c r="BS430" s="179" t="s">
        <v>396</v>
      </c>
      <c r="BT430" s="179" t="s">
        <v>396</v>
      </c>
      <c r="BU430" s="179" t="s">
        <v>396</v>
      </c>
      <c r="BV430" s="179" t="s">
        <v>396</v>
      </c>
      <c r="BW430" s="179" t="s">
        <v>396</v>
      </c>
      <c r="BX430" s="179" t="s">
        <v>396</v>
      </c>
      <c r="BY430" s="179" t="s">
        <v>396</v>
      </c>
      <c r="BZ430" s="179" t="s">
        <v>396</v>
      </c>
      <c r="CA430" s="179" t="s">
        <v>396</v>
      </c>
      <c r="CB430" s="179" t="s">
        <v>396</v>
      </c>
      <c r="CC430" s="179" t="s">
        <v>396</v>
      </c>
      <c r="CD430" s="179" t="s">
        <v>396</v>
      </c>
      <c r="CE430" s="179" t="s">
        <v>396</v>
      </c>
      <c r="CF430" s="179" t="s">
        <v>396</v>
      </c>
      <c r="CG430" s="179" t="s">
        <v>396</v>
      </c>
      <c r="CH430" s="179" t="s">
        <v>396</v>
      </c>
      <c r="CI430" s="179" t="s">
        <v>396</v>
      </c>
      <c r="CJ430" s="179" t="s">
        <v>396</v>
      </c>
      <c r="CK430" s="179" t="s">
        <v>396</v>
      </c>
      <c r="CL430" s="179" t="s">
        <v>396</v>
      </c>
      <c r="CM430" s="179" t="s">
        <v>396</v>
      </c>
      <c r="CN430" s="97"/>
    </row>
    <row r="431" spans="1:92" ht="12.75" customHeight="1">
      <c r="A431" s="96" t="str">
        <f t="shared" si="67"/>
        <v>20251001_MaxRate</v>
      </c>
      <c r="B431" s="96">
        <f t="shared" si="67"/>
        <v>0</v>
      </c>
      <c r="C431" s="96" t="str">
        <f t="shared" si="67"/>
        <v>VAL11</v>
      </c>
      <c r="D431" s="14"/>
      <c r="E431" s="14"/>
      <c r="F431" s="179" t="s">
        <v>395</v>
      </c>
      <c r="G431" s="179" t="s">
        <v>396</v>
      </c>
      <c r="H431" s="179" t="s">
        <v>396</v>
      </c>
      <c r="I431" s="179" t="s">
        <v>396</v>
      </c>
      <c r="J431" s="179" t="s">
        <v>396</v>
      </c>
      <c r="K431" s="179" t="s">
        <v>396</v>
      </c>
      <c r="L431" s="179" t="s">
        <v>396</v>
      </c>
      <c r="M431" s="179" t="s">
        <v>396</v>
      </c>
      <c r="N431" s="179" t="s">
        <v>396</v>
      </c>
      <c r="O431" s="179" t="s">
        <v>396</v>
      </c>
      <c r="P431" s="179" t="s">
        <v>396</v>
      </c>
      <c r="Q431" s="179" t="s">
        <v>396</v>
      </c>
      <c r="R431" s="179" t="s">
        <v>396</v>
      </c>
      <c r="S431" s="179" t="s">
        <v>396</v>
      </c>
      <c r="T431" s="179" t="s">
        <v>396</v>
      </c>
      <c r="U431" s="179" t="s">
        <v>396</v>
      </c>
      <c r="V431" s="179" t="s">
        <v>396</v>
      </c>
      <c r="W431" s="179" t="s">
        <v>396</v>
      </c>
      <c r="X431" s="179" t="s">
        <v>396</v>
      </c>
      <c r="Y431" s="179" t="s">
        <v>396</v>
      </c>
      <c r="Z431" s="179" t="s">
        <v>396</v>
      </c>
      <c r="AA431" s="179" t="s">
        <v>396</v>
      </c>
      <c r="AB431" s="179" t="s">
        <v>396</v>
      </c>
      <c r="AC431" s="179" t="s">
        <v>396</v>
      </c>
      <c r="AD431" s="179" t="s">
        <v>396</v>
      </c>
      <c r="AE431" s="179" t="s">
        <v>396</v>
      </c>
      <c r="AF431" s="179" t="s">
        <v>396</v>
      </c>
      <c r="AG431" s="179" t="s">
        <v>396</v>
      </c>
      <c r="AH431" s="179" t="s">
        <v>396</v>
      </c>
      <c r="AI431" s="179" t="s">
        <v>396</v>
      </c>
      <c r="AJ431" s="179" t="s">
        <v>396</v>
      </c>
      <c r="AK431" s="179" t="s">
        <v>396</v>
      </c>
      <c r="AL431" s="179" t="s">
        <v>396</v>
      </c>
      <c r="AM431" s="179" t="s">
        <v>396</v>
      </c>
      <c r="AN431" s="179" t="s">
        <v>396</v>
      </c>
      <c r="AO431" s="179" t="s">
        <v>396</v>
      </c>
      <c r="AP431" s="179" t="s">
        <v>396</v>
      </c>
      <c r="AQ431" s="179" t="s">
        <v>396</v>
      </c>
      <c r="AR431" s="179" t="s">
        <v>396</v>
      </c>
      <c r="AS431" s="179" t="s">
        <v>396</v>
      </c>
      <c r="AT431" s="179" t="s">
        <v>396</v>
      </c>
      <c r="AU431" s="179" t="s">
        <v>396</v>
      </c>
      <c r="AV431" s="179" t="s">
        <v>396</v>
      </c>
      <c r="AW431" s="539" t="s">
        <v>396</v>
      </c>
      <c r="AX431" s="179" t="s">
        <v>396</v>
      </c>
      <c r="AY431" s="179" t="s">
        <v>396</v>
      </c>
      <c r="AZ431" s="179" t="s">
        <v>396</v>
      </c>
      <c r="BA431" s="179" t="s">
        <v>396</v>
      </c>
      <c r="BB431" s="179" t="s">
        <v>396</v>
      </c>
      <c r="BC431" s="179" t="s">
        <v>396</v>
      </c>
      <c r="BD431" s="179" t="s">
        <v>396</v>
      </c>
      <c r="BE431" s="179" t="s">
        <v>396</v>
      </c>
      <c r="BF431" s="179" t="s">
        <v>396</v>
      </c>
      <c r="BG431" s="179" t="s">
        <v>396</v>
      </c>
      <c r="BH431" s="179" t="s">
        <v>396</v>
      </c>
      <c r="BI431" s="179" t="s">
        <v>396</v>
      </c>
      <c r="BJ431" s="179" t="s">
        <v>396</v>
      </c>
      <c r="BK431" s="179" t="s">
        <v>396</v>
      </c>
      <c r="BL431" s="179" t="s">
        <v>396</v>
      </c>
      <c r="BM431" s="179" t="s">
        <v>396</v>
      </c>
      <c r="BN431" s="179" t="s">
        <v>396</v>
      </c>
      <c r="BO431" s="179" t="s">
        <v>396</v>
      </c>
      <c r="BP431" s="179" t="s">
        <v>396</v>
      </c>
      <c r="BQ431" s="179" t="s">
        <v>396</v>
      </c>
      <c r="BR431" s="179" t="s">
        <v>396</v>
      </c>
      <c r="BS431" s="179" t="s">
        <v>396</v>
      </c>
      <c r="BT431" s="179" t="s">
        <v>396</v>
      </c>
      <c r="BU431" s="179" t="s">
        <v>396</v>
      </c>
      <c r="BV431" s="179" t="s">
        <v>396</v>
      </c>
      <c r="BW431" s="179" t="s">
        <v>396</v>
      </c>
      <c r="BX431" s="179" t="s">
        <v>396</v>
      </c>
      <c r="BY431" s="179" t="s">
        <v>396</v>
      </c>
      <c r="BZ431" s="179" t="s">
        <v>396</v>
      </c>
      <c r="CA431" s="179" t="s">
        <v>396</v>
      </c>
      <c r="CB431" s="179" t="s">
        <v>396</v>
      </c>
      <c r="CC431" s="179" t="s">
        <v>396</v>
      </c>
      <c r="CD431" s="179" t="s">
        <v>396</v>
      </c>
      <c r="CE431" s="179" t="s">
        <v>396</v>
      </c>
      <c r="CF431" s="179" t="s">
        <v>396</v>
      </c>
      <c r="CG431" s="179" t="s">
        <v>396</v>
      </c>
      <c r="CH431" s="179" t="s">
        <v>396</v>
      </c>
      <c r="CI431" s="179" t="s">
        <v>396</v>
      </c>
      <c r="CJ431" s="179" t="s">
        <v>396</v>
      </c>
      <c r="CK431" s="179" t="s">
        <v>396</v>
      </c>
      <c r="CL431" s="179" t="s">
        <v>396</v>
      </c>
      <c r="CM431" s="179" t="s">
        <v>396</v>
      </c>
      <c r="CN431" s="97"/>
    </row>
    <row r="432" spans="1:92" ht="12.75" customHeight="1">
      <c r="A432" s="96" t="str">
        <f t="shared" ref="A432:C432" si="68">A253</f>
        <v>20251001_MaxRate</v>
      </c>
      <c r="B432" s="96">
        <f t="shared" si="68"/>
        <v>0</v>
      </c>
      <c r="C432" s="96" t="str">
        <f t="shared" si="68"/>
        <v>WF4</v>
      </c>
      <c r="D432" s="14"/>
      <c r="E432" s="14"/>
      <c r="F432" s="179" t="s">
        <v>395</v>
      </c>
      <c r="G432" s="179" t="s">
        <v>396</v>
      </c>
      <c r="H432" s="179" t="s">
        <v>396</v>
      </c>
      <c r="I432" s="179" t="s">
        <v>396</v>
      </c>
      <c r="J432" s="179" t="s">
        <v>396</v>
      </c>
      <c r="K432" s="179" t="s">
        <v>396</v>
      </c>
      <c r="L432" s="179" t="s">
        <v>396</v>
      </c>
      <c r="M432" s="179" t="s">
        <v>396</v>
      </c>
      <c r="N432" s="179" t="s">
        <v>396</v>
      </c>
      <c r="O432" s="179" t="s">
        <v>396</v>
      </c>
      <c r="P432" s="179" t="s">
        <v>396</v>
      </c>
      <c r="Q432" s="179" t="s">
        <v>396</v>
      </c>
      <c r="R432" s="179" t="s">
        <v>396</v>
      </c>
      <c r="S432" s="179" t="s">
        <v>396</v>
      </c>
      <c r="T432" s="179" t="s">
        <v>396</v>
      </c>
      <c r="U432" s="179" t="s">
        <v>396</v>
      </c>
      <c r="V432" s="179" t="s">
        <v>396</v>
      </c>
      <c r="W432" s="179" t="s">
        <v>396</v>
      </c>
      <c r="X432" s="179" t="s">
        <v>396</v>
      </c>
      <c r="Y432" s="179" t="s">
        <v>396</v>
      </c>
      <c r="Z432" s="179" t="s">
        <v>396</v>
      </c>
      <c r="AA432" s="179" t="s">
        <v>396</v>
      </c>
      <c r="AB432" s="179" t="s">
        <v>396</v>
      </c>
      <c r="AC432" s="179" t="s">
        <v>396</v>
      </c>
      <c r="AD432" s="179" t="s">
        <v>396</v>
      </c>
      <c r="AE432" s="179" t="s">
        <v>396</v>
      </c>
      <c r="AF432" s="179" t="s">
        <v>396</v>
      </c>
      <c r="AG432" s="179" t="s">
        <v>396</v>
      </c>
      <c r="AH432" s="179" t="s">
        <v>396</v>
      </c>
      <c r="AI432" s="179" t="s">
        <v>396</v>
      </c>
      <c r="AJ432" s="179" t="s">
        <v>396</v>
      </c>
      <c r="AK432" s="179" t="s">
        <v>396</v>
      </c>
      <c r="AL432" s="179" t="s">
        <v>396</v>
      </c>
      <c r="AM432" s="179" t="s">
        <v>396</v>
      </c>
      <c r="AN432" s="179" t="s">
        <v>396</v>
      </c>
      <c r="AO432" s="179" t="s">
        <v>396</v>
      </c>
      <c r="AP432" s="179" t="s">
        <v>396</v>
      </c>
      <c r="AQ432" s="179" t="s">
        <v>396</v>
      </c>
      <c r="AR432" s="179" t="s">
        <v>396</v>
      </c>
      <c r="AS432" s="179" t="s">
        <v>396</v>
      </c>
      <c r="AT432" s="179" t="s">
        <v>396</v>
      </c>
      <c r="AU432" s="179" t="s">
        <v>396</v>
      </c>
      <c r="AV432" s="179" t="s">
        <v>396</v>
      </c>
      <c r="AW432" s="539" t="s">
        <v>396</v>
      </c>
      <c r="AX432" s="179" t="s">
        <v>396</v>
      </c>
      <c r="AY432" s="179" t="s">
        <v>396</v>
      </c>
      <c r="AZ432" s="179" t="s">
        <v>396</v>
      </c>
      <c r="BA432" s="179" t="s">
        <v>396</v>
      </c>
      <c r="BB432" s="179" t="s">
        <v>396</v>
      </c>
      <c r="BC432" s="179" t="s">
        <v>396</v>
      </c>
      <c r="BD432" s="179" t="s">
        <v>396</v>
      </c>
      <c r="BE432" s="179" t="s">
        <v>396</v>
      </c>
      <c r="BF432" s="179" t="s">
        <v>396</v>
      </c>
      <c r="BG432" s="179" t="s">
        <v>396</v>
      </c>
      <c r="BH432" s="179" t="s">
        <v>396</v>
      </c>
      <c r="BI432" s="179" t="s">
        <v>396</v>
      </c>
      <c r="BJ432" s="179" t="s">
        <v>396</v>
      </c>
      <c r="BK432" s="179" t="s">
        <v>396</v>
      </c>
      <c r="BL432" s="179" t="s">
        <v>396</v>
      </c>
      <c r="BM432" s="179" t="s">
        <v>396</v>
      </c>
      <c r="BN432" s="179" t="s">
        <v>396</v>
      </c>
      <c r="BO432" s="179" t="s">
        <v>396</v>
      </c>
      <c r="BP432" s="179" t="s">
        <v>396</v>
      </c>
      <c r="BQ432" s="179" t="s">
        <v>396</v>
      </c>
      <c r="BR432" s="179" t="s">
        <v>396</v>
      </c>
      <c r="BS432" s="179" t="s">
        <v>396</v>
      </c>
      <c r="BT432" s="179" t="s">
        <v>396</v>
      </c>
      <c r="BU432" s="179" t="s">
        <v>396</v>
      </c>
      <c r="BV432" s="179" t="s">
        <v>396</v>
      </c>
      <c r="BW432" s="179" t="s">
        <v>396</v>
      </c>
      <c r="BX432" s="179" t="s">
        <v>396</v>
      </c>
      <c r="BY432" s="179" t="s">
        <v>396</v>
      </c>
      <c r="BZ432" s="179" t="s">
        <v>396</v>
      </c>
      <c r="CA432" s="179" t="s">
        <v>396</v>
      </c>
      <c r="CB432" s="179" t="s">
        <v>396</v>
      </c>
      <c r="CC432" s="179" t="s">
        <v>396</v>
      </c>
      <c r="CD432" s="179" t="s">
        <v>396</v>
      </c>
      <c r="CE432" s="179" t="s">
        <v>396</v>
      </c>
      <c r="CF432" s="179" t="s">
        <v>396</v>
      </c>
      <c r="CG432" s="179" t="s">
        <v>396</v>
      </c>
      <c r="CH432" s="179" t="s">
        <v>396</v>
      </c>
      <c r="CI432" s="179" t="s">
        <v>396</v>
      </c>
      <c r="CJ432" s="179" t="s">
        <v>396</v>
      </c>
      <c r="CK432" s="179" t="s">
        <v>396</v>
      </c>
      <c r="CL432" s="179" t="s">
        <v>396</v>
      </c>
      <c r="CM432" s="179" t="s">
        <v>396</v>
      </c>
      <c r="CN432" s="97"/>
    </row>
    <row r="433" spans="1:92" ht="12.75" customHeight="1">
      <c r="A433" s="96" t="str">
        <f t="shared" ref="A433:C433" si="69">A254</f>
        <v>20251001_MaxRate</v>
      </c>
      <c r="B433" s="96">
        <f t="shared" si="69"/>
        <v>0</v>
      </c>
      <c r="C433" s="96" t="str">
        <f t="shared" si="69"/>
        <v>WF5G</v>
      </c>
      <c r="D433" s="14"/>
      <c r="E433" s="14"/>
      <c r="F433" s="179" t="s">
        <v>395</v>
      </c>
      <c r="G433" s="179" t="s">
        <v>396</v>
      </c>
      <c r="H433" s="179" t="s">
        <v>396</v>
      </c>
      <c r="I433" s="179" t="s">
        <v>396</v>
      </c>
      <c r="J433" s="179" t="s">
        <v>396</v>
      </c>
      <c r="K433" s="179" t="s">
        <v>396</v>
      </c>
      <c r="L433" s="179" t="s">
        <v>396</v>
      </c>
      <c r="M433" s="179" t="s">
        <v>396</v>
      </c>
      <c r="N433" s="179" t="s">
        <v>396</v>
      </c>
      <c r="O433" s="179" t="s">
        <v>396</v>
      </c>
      <c r="P433" s="179" t="s">
        <v>396</v>
      </c>
      <c r="Q433" s="179" t="s">
        <v>396</v>
      </c>
      <c r="R433" s="179" t="s">
        <v>396</v>
      </c>
      <c r="S433" s="179" t="s">
        <v>396</v>
      </c>
      <c r="T433" s="179" t="s">
        <v>396</v>
      </c>
      <c r="U433" s="179" t="s">
        <v>396</v>
      </c>
      <c r="V433" s="179" t="s">
        <v>396</v>
      </c>
      <c r="W433" s="179" t="s">
        <v>396</v>
      </c>
      <c r="X433" s="179" t="s">
        <v>396</v>
      </c>
      <c r="Y433" s="179" t="s">
        <v>396</v>
      </c>
      <c r="Z433" s="179" t="s">
        <v>396</v>
      </c>
      <c r="AA433" s="179" t="s">
        <v>396</v>
      </c>
      <c r="AB433" s="179" t="s">
        <v>396</v>
      </c>
      <c r="AC433" s="179" t="s">
        <v>396</v>
      </c>
      <c r="AD433" s="179" t="s">
        <v>396</v>
      </c>
      <c r="AE433" s="179" t="s">
        <v>396</v>
      </c>
      <c r="AF433" s="179" t="s">
        <v>396</v>
      </c>
      <c r="AG433" s="179" t="s">
        <v>396</v>
      </c>
      <c r="AH433" s="179" t="s">
        <v>396</v>
      </c>
      <c r="AI433" s="179" t="s">
        <v>396</v>
      </c>
      <c r="AJ433" s="179" t="s">
        <v>396</v>
      </c>
      <c r="AK433" s="179" t="s">
        <v>396</v>
      </c>
      <c r="AL433" s="179" t="s">
        <v>396</v>
      </c>
      <c r="AM433" s="179" t="s">
        <v>396</v>
      </c>
      <c r="AN433" s="179" t="s">
        <v>396</v>
      </c>
      <c r="AO433" s="179" t="s">
        <v>396</v>
      </c>
      <c r="AP433" s="179" t="s">
        <v>396</v>
      </c>
      <c r="AQ433" s="179" t="s">
        <v>396</v>
      </c>
      <c r="AR433" s="179" t="s">
        <v>396</v>
      </c>
      <c r="AS433" s="179" t="s">
        <v>396</v>
      </c>
      <c r="AT433" s="179" t="s">
        <v>396</v>
      </c>
      <c r="AU433" s="179" t="s">
        <v>396</v>
      </c>
      <c r="AV433" s="179" t="s">
        <v>396</v>
      </c>
      <c r="AW433" s="539" t="s">
        <v>396</v>
      </c>
      <c r="AX433" s="179" t="s">
        <v>396</v>
      </c>
      <c r="AY433" s="179" t="s">
        <v>396</v>
      </c>
      <c r="AZ433" s="179" t="s">
        <v>396</v>
      </c>
      <c r="BA433" s="179" t="s">
        <v>396</v>
      </c>
      <c r="BB433" s="179" t="s">
        <v>396</v>
      </c>
      <c r="BC433" s="179" t="s">
        <v>396</v>
      </c>
      <c r="BD433" s="179" t="s">
        <v>396</v>
      </c>
      <c r="BE433" s="179" t="s">
        <v>396</v>
      </c>
      <c r="BF433" s="179" t="s">
        <v>396</v>
      </c>
      <c r="BG433" s="179" t="s">
        <v>396</v>
      </c>
      <c r="BH433" s="179" t="s">
        <v>396</v>
      </c>
      <c r="BI433" s="179" t="s">
        <v>396</v>
      </c>
      <c r="BJ433" s="179" t="s">
        <v>396</v>
      </c>
      <c r="BK433" s="179" t="s">
        <v>396</v>
      </c>
      <c r="BL433" s="179" t="s">
        <v>396</v>
      </c>
      <c r="BM433" s="179" t="s">
        <v>396</v>
      </c>
      <c r="BN433" s="179" t="s">
        <v>396</v>
      </c>
      <c r="BO433" s="179" t="s">
        <v>396</v>
      </c>
      <c r="BP433" s="179" t="s">
        <v>396</v>
      </c>
      <c r="BQ433" s="179" t="s">
        <v>396</v>
      </c>
      <c r="BR433" s="179" t="s">
        <v>396</v>
      </c>
      <c r="BS433" s="179" t="s">
        <v>396</v>
      </c>
      <c r="BT433" s="179" t="s">
        <v>396</v>
      </c>
      <c r="BU433" s="179" t="s">
        <v>396</v>
      </c>
      <c r="BV433" s="179" t="s">
        <v>396</v>
      </c>
      <c r="BW433" s="179" t="s">
        <v>396</v>
      </c>
      <c r="BX433" s="179" t="s">
        <v>396</v>
      </c>
      <c r="BY433" s="179" t="s">
        <v>396</v>
      </c>
      <c r="BZ433" s="179" t="s">
        <v>396</v>
      </c>
      <c r="CA433" s="179" t="s">
        <v>396</v>
      </c>
      <c r="CB433" s="179" t="s">
        <v>396</v>
      </c>
      <c r="CC433" s="179" t="s">
        <v>396</v>
      </c>
      <c r="CD433" s="179" t="s">
        <v>396</v>
      </c>
      <c r="CE433" s="179" t="s">
        <v>396</v>
      </c>
      <c r="CF433" s="179" t="s">
        <v>396</v>
      </c>
      <c r="CG433" s="179" t="s">
        <v>396</v>
      </c>
      <c r="CH433" s="179" t="s">
        <v>396</v>
      </c>
      <c r="CI433" s="179" t="s">
        <v>396</v>
      </c>
      <c r="CJ433" s="179" t="s">
        <v>396</v>
      </c>
      <c r="CK433" s="179" t="s">
        <v>396</v>
      </c>
      <c r="CL433" s="179" t="s">
        <v>396</v>
      </c>
      <c r="CM433" s="179" t="s">
        <v>396</v>
      </c>
      <c r="CN433" s="97"/>
    </row>
    <row r="434" spans="1:92" ht="12.75" customHeight="1">
      <c r="A434" s="96" t="str">
        <f t="shared" ref="A434:C434" si="70">A255</f>
        <v>20251001_MaxRate</v>
      </c>
      <c r="B434" s="96">
        <f t="shared" si="70"/>
        <v>0</v>
      </c>
      <c r="C434" s="96" t="str">
        <f t="shared" si="70"/>
        <v>WF5MVAG</v>
      </c>
      <c r="D434" s="14"/>
      <c r="E434" s="14"/>
      <c r="F434" s="179" t="s">
        <v>395</v>
      </c>
      <c r="G434" s="179" t="s">
        <v>396</v>
      </c>
      <c r="H434" s="179" t="s">
        <v>396</v>
      </c>
      <c r="I434" s="179" t="s">
        <v>396</v>
      </c>
      <c r="J434" s="179" t="s">
        <v>396</v>
      </c>
      <c r="K434" s="179" t="s">
        <v>396</v>
      </c>
      <c r="L434" s="179" t="s">
        <v>396</v>
      </c>
      <c r="M434" s="179" t="s">
        <v>396</v>
      </c>
      <c r="N434" s="179" t="s">
        <v>396</v>
      </c>
      <c r="O434" s="179" t="s">
        <v>396</v>
      </c>
      <c r="P434" s="179" t="s">
        <v>396</v>
      </c>
      <c r="Q434" s="179" t="s">
        <v>396</v>
      </c>
      <c r="R434" s="179" t="s">
        <v>396</v>
      </c>
      <c r="S434" s="179" t="s">
        <v>396</v>
      </c>
      <c r="T434" s="179" t="s">
        <v>396</v>
      </c>
      <c r="U434" s="179" t="s">
        <v>396</v>
      </c>
      <c r="V434" s="179" t="s">
        <v>396</v>
      </c>
      <c r="W434" s="179" t="s">
        <v>396</v>
      </c>
      <c r="X434" s="179" t="s">
        <v>396</v>
      </c>
      <c r="Y434" s="179" t="s">
        <v>396</v>
      </c>
      <c r="Z434" s="179" t="s">
        <v>396</v>
      </c>
      <c r="AA434" s="179" t="s">
        <v>396</v>
      </c>
      <c r="AB434" s="179" t="s">
        <v>396</v>
      </c>
      <c r="AC434" s="179" t="s">
        <v>396</v>
      </c>
      <c r="AD434" s="179" t="s">
        <v>396</v>
      </c>
      <c r="AE434" s="179" t="s">
        <v>396</v>
      </c>
      <c r="AF434" s="179" t="s">
        <v>396</v>
      </c>
      <c r="AG434" s="179" t="s">
        <v>396</v>
      </c>
      <c r="AH434" s="179" t="s">
        <v>396</v>
      </c>
      <c r="AI434" s="179" t="s">
        <v>396</v>
      </c>
      <c r="AJ434" s="179" t="s">
        <v>396</v>
      </c>
      <c r="AK434" s="179" t="s">
        <v>396</v>
      </c>
      <c r="AL434" s="179" t="s">
        <v>396</v>
      </c>
      <c r="AM434" s="179" t="s">
        <v>396</v>
      </c>
      <c r="AN434" s="179" t="s">
        <v>396</v>
      </c>
      <c r="AO434" s="179" t="s">
        <v>396</v>
      </c>
      <c r="AP434" s="179" t="s">
        <v>396</v>
      </c>
      <c r="AQ434" s="179" t="s">
        <v>396</v>
      </c>
      <c r="AR434" s="179" t="s">
        <v>396</v>
      </c>
      <c r="AS434" s="179" t="s">
        <v>396</v>
      </c>
      <c r="AT434" s="179" t="s">
        <v>396</v>
      </c>
      <c r="AU434" s="179" t="s">
        <v>396</v>
      </c>
      <c r="AV434" s="179" t="s">
        <v>396</v>
      </c>
      <c r="AW434" s="539" t="s">
        <v>396</v>
      </c>
      <c r="AX434" s="179" t="s">
        <v>396</v>
      </c>
      <c r="AY434" s="179" t="s">
        <v>396</v>
      </c>
      <c r="AZ434" s="179" t="s">
        <v>396</v>
      </c>
      <c r="BA434" s="179" t="s">
        <v>396</v>
      </c>
      <c r="BB434" s="179" t="s">
        <v>396</v>
      </c>
      <c r="BC434" s="179" t="s">
        <v>396</v>
      </c>
      <c r="BD434" s="179" t="s">
        <v>396</v>
      </c>
      <c r="BE434" s="179" t="s">
        <v>396</v>
      </c>
      <c r="BF434" s="179" t="s">
        <v>396</v>
      </c>
      <c r="BG434" s="179" t="s">
        <v>396</v>
      </c>
      <c r="BH434" s="179" t="s">
        <v>396</v>
      </c>
      <c r="BI434" s="179" t="s">
        <v>396</v>
      </c>
      <c r="BJ434" s="179" t="s">
        <v>396</v>
      </c>
      <c r="BK434" s="179" t="s">
        <v>396</v>
      </c>
      <c r="BL434" s="179" t="s">
        <v>396</v>
      </c>
      <c r="BM434" s="179" t="s">
        <v>396</v>
      </c>
      <c r="BN434" s="179" t="s">
        <v>396</v>
      </c>
      <c r="BO434" s="179" t="s">
        <v>396</v>
      </c>
      <c r="BP434" s="179" t="s">
        <v>396</v>
      </c>
      <c r="BQ434" s="179" t="s">
        <v>396</v>
      </c>
      <c r="BR434" s="179" t="s">
        <v>396</v>
      </c>
      <c r="BS434" s="179" t="s">
        <v>396</v>
      </c>
      <c r="BT434" s="179" t="s">
        <v>396</v>
      </c>
      <c r="BU434" s="179" t="s">
        <v>396</v>
      </c>
      <c r="BV434" s="179" t="s">
        <v>396</v>
      </c>
      <c r="BW434" s="179" t="s">
        <v>396</v>
      </c>
      <c r="BX434" s="179" t="s">
        <v>396</v>
      </c>
      <c r="BY434" s="179" t="s">
        <v>396</v>
      </c>
      <c r="BZ434" s="179" t="s">
        <v>396</v>
      </c>
      <c r="CA434" s="179" t="s">
        <v>396</v>
      </c>
      <c r="CB434" s="179" t="s">
        <v>396</v>
      </c>
      <c r="CC434" s="179" t="s">
        <v>396</v>
      </c>
      <c r="CD434" s="179" t="s">
        <v>396</v>
      </c>
      <c r="CE434" s="179" t="s">
        <v>396</v>
      </c>
      <c r="CF434" s="179" t="s">
        <v>396</v>
      </c>
      <c r="CG434" s="179" t="s">
        <v>396</v>
      </c>
      <c r="CH434" s="179" t="s">
        <v>396</v>
      </c>
      <c r="CI434" s="179" t="s">
        <v>396</v>
      </c>
      <c r="CJ434" s="179" t="s">
        <v>396</v>
      </c>
      <c r="CK434" s="179" t="s">
        <v>396</v>
      </c>
      <c r="CL434" s="179" t="s">
        <v>396</v>
      </c>
      <c r="CM434" s="179" t="s">
        <v>396</v>
      </c>
      <c r="CN434" s="97"/>
    </row>
    <row r="435" spans="1:92" ht="12.75" customHeight="1">
      <c r="A435" s="96" t="str">
        <f t="shared" ref="A435:C435" si="71">A256</f>
        <v>20251001_MaxRate</v>
      </c>
      <c r="B435" s="96">
        <f t="shared" si="71"/>
        <v>0</v>
      </c>
      <c r="C435" s="96" t="str">
        <f t="shared" si="71"/>
        <v>WF5MVANG</v>
      </c>
      <c r="D435" s="14"/>
      <c r="E435" s="14"/>
      <c r="F435" s="179" t="s">
        <v>395</v>
      </c>
      <c r="G435" s="179" t="s">
        <v>396</v>
      </c>
      <c r="H435" s="179" t="s">
        <v>396</v>
      </c>
      <c r="I435" s="179" t="s">
        <v>396</v>
      </c>
      <c r="J435" s="179" t="s">
        <v>396</v>
      </c>
      <c r="K435" s="179" t="s">
        <v>396</v>
      </c>
      <c r="L435" s="179" t="s">
        <v>396</v>
      </c>
      <c r="M435" s="179" t="s">
        <v>396</v>
      </c>
      <c r="N435" s="179" t="s">
        <v>396</v>
      </c>
      <c r="O435" s="179" t="s">
        <v>396</v>
      </c>
      <c r="P435" s="179" t="s">
        <v>396</v>
      </c>
      <c r="Q435" s="179" t="s">
        <v>396</v>
      </c>
      <c r="R435" s="179" t="s">
        <v>396</v>
      </c>
      <c r="S435" s="179" t="s">
        <v>396</v>
      </c>
      <c r="T435" s="179" t="s">
        <v>396</v>
      </c>
      <c r="U435" s="179" t="s">
        <v>396</v>
      </c>
      <c r="V435" s="179" t="s">
        <v>396</v>
      </c>
      <c r="W435" s="179" t="s">
        <v>396</v>
      </c>
      <c r="X435" s="179" t="s">
        <v>396</v>
      </c>
      <c r="Y435" s="179" t="s">
        <v>396</v>
      </c>
      <c r="Z435" s="179" t="s">
        <v>396</v>
      </c>
      <c r="AA435" s="179" t="s">
        <v>396</v>
      </c>
      <c r="AB435" s="179" t="s">
        <v>396</v>
      </c>
      <c r="AC435" s="179" t="s">
        <v>396</v>
      </c>
      <c r="AD435" s="179" t="s">
        <v>396</v>
      </c>
      <c r="AE435" s="179" t="s">
        <v>396</v>
      </c>
      <c r="AF435" s="179" t="s">
        <v>396</v>
      </c>
      <c r="AG435" s="179" t="s">
        <v>396</v>
      </c>
      <c r="AH435" s="179" t="s">
        <v>396</v>
      </c>
      <c r="AI435" s="179" t="s">
        <v>396</v>
      </c>
      <c r="AJ435" s="179" t="s">
        <v>396</v>
      </c>
      <c r="AK435" s="179" t="s">
        <v>396</v>
      </c>
      <c r="AL435" s="179" t="s">
        <v>396</v>
      </c>
      <c r="AM435" s="179" t="s">
        <v>396</v>
      </c>
      <c r="AN435" s="179" t="s">
        <v>396</v>
      </c>
      <c r="AO435" s="179" t="s">
        <v>396</v>
      </c>
      <c r="AP435" s="179" t="s">
        <v>396</v>
      </c>
      <c r="AQ435" s="179" t="s">
        <v>396</v>
      </c>
      <c r="AR435" s="179" t="s">
        <v>396</v>
      </c>
      <c r="AS435" s="179" t="s">
        <v>396</v>
      </c>
      <c r="AT435" s="179" t="s">
        <v>396</v>
      </c>
      <c r="AU435" s="179" t="s">
        <v>396</v>
      </c>
      <c r="AV435" s="179" t="s">
        <v>396</v>
      </c>
      <c r="AW435" s="539" t="s">
        <v>396</v>
      </c>
      <c r="AX435" s="179" t="s">
        <v>396</v>
      </c>
      <c r="AY435" s="179" t="s">
        <v>396</v>
      </c>
      <c r="AZ435" s="179" t="s">
        <v>396</v>
      </c>
      <c r="BA435" s="179" t="s">
        <v>396</v>
      </c>
      <c r="BB435" s="179" t="s">
        <v>396</v>
      </c>
      <c r="BC435" s="179" t="s">
        <v>396</v>
      </c>
      <c r="BD435" s="179" t="s">
        <v>396</v>
      </c>
      <c r="BE435" s="179" t="s">
        <v>396</v>
      </c>
      <c r="BF435" s="179" t="s">
        <v>396</v>
      </c>
      <c r="BG435" s="179" t="s">
        <v>396</v>
      </c>
      <c r="BH435" s="179" t="s">
        <v>396</v>
      </c>
      <c r="BI435" s="179" t="s">
        <v>396</v>
      </c>
      <c r="BJ435" s="179" t="s">
        <v>396</v>
      </c>
      <c r="BK435" s="179" t="s">
        <v>396</v>
      </c>
      <c r="BL435" s="179" t="s">
        <v>396</v>
      </c>
      <c r="BM435" s="179" t="s">
        <v>396</v>
      </c>
      <c r="BN435" s="179" t="s">
        <v>396</v>
      </c>
      <c r="BO435" s="179" t="s">
        <v>396</v>
      </c>
      <c r="BP435" s="179" t="s">
        <v>396</v>
      </c>
      <c r="BQ435" s="179" t="s">
        <v>396</v>
      </c>
      <c r="BR435" s="179" t="s">
        <v>396</v>
      </c>
      <c r="BS435" s="179" t="s">
        <v>396</v>
      </c>
      <c r="BT435" s="179" t="s">
        <v>396</v>
      </c>
      <c r="BU435" s="179" t="s">
        <v>396</v>
      </c>
      <c r="BV435" s="179" t="s">
        <v>396</v>
      </c>
      <c r="BW435" s="179" t="s">
        <v>396</v>
      </c>
      <c r="BX435" s="179" t="s">
        <v>396</v>
      </c>
      <c r="BY435" s="179" t="s">
        <v>396</v>
      </c>
      <c r="BZ435" s="179" t="s">
        <v>396</v>
      </c>
      <c r="CA435" s="179" t="s">
        <v>396</v>
      </c>
      <c r="CB435" s="179" t="s">
        <v>396</v>
      </c>
      <c r="CC435" s="179" t="s">
        <v>396</v>
      </c>
      <c r="CD435" s="179" t="s">
        <v>396</v>
      </c>
      <c r="CE435" s="179" t="s">
        <v>396</v>
      </c>
      <c r="CF435" s="179" t="s">
        <v>396</v>
      </c>
      <c r="CG435" s="179" t="s">
        <v>396</v>
      </c>
      <c r="CH435" s="179" t="s">
        <v>396</v>
      </c>
      <c r="CI435" s="179" t="s">
        <v>396</v>
      </c>
      <c r="CJ435" s="179" t="s">
        <v>396</v>
      </c>
      <c r="CK435" s="179" t="s">
        <v>396</v>
      </c>
      <c r="CL435" s="179" t="s">
        <v>396</v>
      </c>
      <c r="CM435" s="179" t="s">
        <v>396</v>
      </c>
      <c r="CN435" s="97"/>
    </row>
    <row r="436" spans="1:92" ht="12.75" customHeight="1">
      <c r="A436" s="96" t="str">
        <f t="shared" ref="A436:C436" si="72">A257</f>
        <v>20251001_MaxRate</v>
      </c>
      <c r="B436" s="96">
        <f t="shared" si="72"/>
        <v>0</v>
      </c>
      <c r="C436" s="96" t="str">
        <f t="shared" si="72"/>
        <v>VMYG4</v>
      </c>
      <c r="D436" s="14"/>
      <c r="E436" s="14"/>
      <c r="F436" s="179" t="s">
        <v>395</v>
      </c>
      <c r="G436" s="179" t="s">
        <v>396</v>
      </c>
      <c r="H436" s="179" t="s">
        <v>396</v>
      </c>
      <c r="I436" s="179" t="s">
        <v>396</v>
      </c>
      <c r="J436" s="179" t="s">
        <v>396</v>
      </c>
      <c r="K436" s="179" t="s">
        <v>396</v>
      </c>
      <c r="L436" s="179" t="s">
        <v>396</v>
      </c>
      <c r="M436" s="179" t="s">
        <v>396</v>
      </c>
      <c r="N436" s="179" t="s">
        <v>396</v>
      </c>
      <c r="O436" s="179" t="s">
        <v>396</v>
      </c>
      <c r="P436" s="179" t="s">
        <v>396</v>
      </c>
      <c r="Q436" s="179" t="s">
        <v>396</v>
      </c>
      <c r="R436" s="179" t="s">
        <v>396</v>
      </c>
      <c r="S436" s="179" t="s">
        <v>396</v>
      </c>
      <c r="T436" s="179" t="s">
        <v>396</v>
      </c>
      <c r="U436" s="179" t="s">
        <v>396</v>
      </c>
      <c r="V436" s="179" t="s">
        <v>396</v>
      </c>
      <c r="W436" s="179" t="s">
        <v>396</v>
      </c>
      <c r="X436" s="179" t="s">
        <v>396</v>
      </c>
      <c r="Y436" s="179" t="s">
        <v>396</v>
      </c>
      <c r="Z436" s="179" t="s">
        <v>396</v>
      </c>
      <c r="AA436" s="179" t="s">
        <v>396</v>
      </c>
      <c r="AB436" s="179" t="s">
        <v>396</v>
      </c>
      <c r="AC436" s="179" t="s">
        <v>396</v>
      </c>
      <c r="AD436" s="179" t="s">
        <v>396</v>
      </c>
      <c r="AE436" s="179" t="s">
        <v>396</v>
      </c>
      <c r="AF436" s="179" t="s">
        <v>396</v>
      </c>
      <c r="AG436" s="179" t="s">
        <v>396</v>
      </c>
      <c r="AH436" s="179" t="s">
        <v>396</v>
      </c>
      <c r="AI436" s="179" t="s">
        <v>396</v>
      </c>
      <c r="AJ436" s="179" t="s">
        <v>396</v>
      </c>
      <c r="AK436" s="179" t="s">
        <v>396</v>
      </c>
      <c r="AL436" s="179" t="s">
        <v>396</v>
      </c>
      <c r="AM436" s="179" t="s">
        <v>396</v>
      </c>
      <c r="AN436" s="179" t="s">
        <v>396</v>
      </c>
      <c r="AO436" s="179" t="s">
        <v>396</v>
      </c>
      <c r="AP436" s="179" t="s">
        <v>396</v>
      </c>
      <c r="AQ436" s="179" t="s">
        <v>396</v>
      </c>
      <c r="AR436" s="179" t="s">
        <v>396</v>
      </c>
      <c r="AS436" s="179" t="s">
        <v>396</v>
      </c>
      <c r="AT436" s="179" t="s">
        <v>396</v>
      </c>
      <c r="AU436" s="179" t="s">
        <v>396</v>
      </c>
      <c r="AV436" s="179" t="s">
        <v>396</v>
      </c>
      <c r="AW436" s="539" t="s">
        <v>396</v>
      </c>
      <c r="AX436" s="179" t="s">
        <v>396</v>
      </c>
      <c r="AY436" s="179" t="s">
        <v>396</v>
      </c>
      <c r="AZ436" s="179" t="s">
        <v>396</v>
      </c>
      <c r="BA436" s="179" t="s">
        <v>396</v>
      </c>
      <c r="BB436" s="179" t="s">
        <v>396</v>
      </c>
      <c r="BC436" s="179" t="s">
        <v>396</v>
      </c>
      <c r="BD436" s="179" t="s">
        <v>396</v>
      </c>
      <c r="BE436" s="179" t="s">
        <v>396</v>
      </c>
      <c r="BF436" s="179" t="s">
        <v>396</v>
      </c>
      <c r="BG436" s="179" t="s">
        <v>396</v>
      </c>
      <c r="BH436" s="179" t="s">
        <v>396</v>
      </c>
      <c r="BI436" s="179" t="s">
        <v>396</v>
      </c>
      <c r="BJ436" s="179" t="s">
        <v>396</v>
      </c>
      <c r="BK436" s="179" t="s">
        <v>396</v>
      </c>
      <c r="BL436" s="179" t="s">
        <v>396</v>
      </c>
      <c r="BM436" s="179" t="s">
        <v>396</v>
      </c>
      <c r="BN436" s="179" t="s">
        <v>396</v>
      </c>
      <c r="BO436" s="179" t="s">
        <v>396</v>
      </c>
      <c r="BP436" s="179" t="s">
        <v>396</v>
      </c>
      <c r="BQ436" s="179" t="s">
        <v>396</v>
      </c>
      <c r="BR436" s="179" t="s">
        <v>396</v>
      </c>
      <c r="BS436" s="179" t="s">
        <v>396</v>
      </c>
      <c r="BT436" s="179" t="s">
        <v>396</v>
      </c>
      <c r="BU436" s="179" t="s">
        <v>396</v>
      </c>
      <c r="BV436" s="179" t="s">
        <v>396</v>
      </c>
      <c r="BW436" s="179" t="s">
        <v>396</v>
      </c>
      <c r="BX436" s="179" t="s">
        <v>396</v>
      </c>
      <c r="BY436" s="179" t="s">
        <v>396</v>
      </c>
      <c r="BZ436" s="179" t="s">
        <v>396</v>
      </c>
      <c r="CA436" s="179" t="s">
        <v>396</v>
      </c>
      <c r="CB436" s="179" t="s">
        <v>396</v>
      </c>
      <c r="CC436" s="179" t="s">
        <v>396</v>
      </c>
      <c r="CD436" s="179" t="s">
        <v>396</v>
      </c>
      <c r="CE436" s="179" t="s">
        <v>396</v>
      </c>
      <c r="CF436" s="179" t="s">
        <v>396</v>
      </c>
      <c r="CG436" s="179" t="s">
        <v>396</v>
      </c>
      <c r="CH436" s="179" t="s">
        <v>396</v>
      </c>
      <c r="CI436" s="179" t="s">
        <v>396</v>
      </c>
      <c r="CJ436" s="179" t="s">
        <v>396</v>
      </c>
      <c r="CK436" s="179" t="s">
        <v>396</v>
      </c>
      <c r="CL436" s="179" t="s">
        <v>396</v>
      </c>
      <c r="CM436" s="179" t="s">
        <v>396</v>
      </c>
      <c r="CN436" s="97"/>
    </row>
    <row r="437" spans="1:92" ht="12.75" customHeight="1">
      <c r="A437" s="96" t="str">
        <f t="shared" ref="A437:C437" si="73">A258</f>
        <v>20251001_MaxRate</v>
      </c>
      <c r="B437" s="96">
        <f t="shared" si="73"/>
        <v>0</v>
      </c>
      <c r="C437" s="96" t="str">
        <f t="shared" si="73"/>
        <v>VMYG5</v>
      </c>
      <c r="D437" s="14"/>
      <c r="E437" s="14"/>
      <c r="F437" s="179" t="s">
        <v>395</v>
      </c>
      <c r="G437" s="179" t="s">
        <v>396</v>
      </c>
      <c r="H437" s="179" t="s">
        <v>396</v>
      </c>
      <c r="I437" s="179" t="s">
        <v>396</v>
      </c>
      <c r="J437" s="179" t="s">
        <v>396</v>
      </c>
      <c r="K437" s="179" t="s">
        <v>396</v>
      </c>
      <c r="L437" s="179" t="s">
        <v>396</v>
      </c>
      <c r="M437" s="179" t="s">
        <v>396</v>
      </c>
      <c r="N437" s="179" t="s">
        <v>396</v>
      </c>
      <c r="O437" s="179" t="s">
        <v>396</v>
      </c>
      <c r="P437" s="179" t="s">
        <v>396</v>
      </c>
      <c r="Q437" s="179" t="s">
        <v>396</v>
      </c>
      <c r="R437" s="179" t="s">
        <v>396</v>
      </c>
      <c r="S437" s="179" t="s">
        <v>396</v>
      </c>
      <c r="T437" s="179" t="s">
        <v>396</v>
      </c>
      <c r="U437" s="179" t="s">
        <v>396</v>
      </c>
      <c r="V437" s="179" t="s">
        <v>396</v>
      </c>
      <c r="W437" s="179" t="s">
        <v>396</v>
      </c>
      <c r="X437" s="179" t="s">
        <v>396</v>
      </c>
      <c r="Y437" s="179" t="s">
        <v>396</v>
      </c>
      <c r="Z437" s="179" t="s">
        <v>396</v>
      </c>
      <c r="AA437" s="179" t="s">
        <v>396</v>
      </c>
      <c r="AB437" s="179" t="s">
        <v>396</v>
      </c>
      <c r="AC437" s="179" t="s">
        <v>396</v>
      </c>
      <c r="AD437" s="179" t="s">
        <v>396</v>
      </c>
      <c r="AE437" s="179" t="s">
        <v>396</v>
      </c>
      <c r="AF437" s="179" t="s">
        <v>396</v>
      </c>
      <c r="AG437" s="179" t="s">
        <v>396</v>
      </c>
      <c r="AH437" s="179" t="s">
        <v>396</v>
      </c>
      <c r="AI437" s="179" t="s">
        <v>396</v>
      </c>
      <c r="AJ437" s="179" t="s">
        <v>396</v>
      </c>
      <c r="AK437" s="179" t="s">
        <v>396</v>
      </c>
      <c r="AL437" s="179" t="s">
        <v>396</v>
      </c>
      <c r="AM437" s="179" t="s">
        <v>396</v>
      </c>
      <c r="AN437" s="179" t="s">
        <v>396</v>
      </c>
      <c r="AO437" s="179" t="s">
        <v>396</v>
      </c>
      <c r="AP437" s="179" t="s">
        <v>396</v>
      </c>
      <c r="AQ437" s="179" t="s">
        <v>396</v>
      </c>
      <c r="AR437" s="179" t="s">
        <v>396</v>
      </c>
      <c r="AS437" s="179" t="s">
        <v>396</v>
      </c>
      <c r="AT437" s="179" t="s">
        <v>396</v>
      </c>
      <c r="AU437" s="179" t="s">
        <v>396</v>
      </c>
      <c r="AV437" s="179" t="s">
        <v>396</v>
      </c>
      <c r="AW437" s="539" t="s">
        <v>396</v>
      </c>
      <c r="AX437" s="179" t="s">
        <v>396</v>
      </c>
      <c r="AY437" s="179" t="s">
        <v>396</v>
      </c>
      <c r="AZ437" s="179" t="s">
        <v>396</v>
      </c>
      <c r="BA437" s="179" t="s">
        <v>396</v>
      </c>
      <c r="BB437" s="179" t="s">
        <v>396</v>
      </c>
      <c r="BC437" s="179" t="s">
        <v>396</v>
      </c>
      <c r="BD437" s="179" t="s">
        <v>396</v>
      </c>
      <c r="BE437" s="179" t="s">
        <v>396</v>
      </c>
      <c r="BF437" s="179" t="s">
        <v>396</v>
      </c>
      <c r="BG437" s="179" t="s">
        <v>396</v>
      </c>
      <c r="BH437" s="179" t="s">
        <v>396</v>
      </c>
      <c r="BI437" s="179" t="s">
        <v>396</v>
      </c>
      <c r="BJ437" s="179" t="s">
        <v>396</v>
      </c>
      <c r="BK437" s="179" t="s">
        <v>396</v>
      </c>
      <c r="BL437" s="179" t="s">
        <v>396</v>
      </c>
      <c r="BM437" s="179" t="s">
        <v>396</v>
      </c>
      <c r="BN437" s="179" t="s">
        <v>396</v>
      </c>
      <c r="BO437" s="179" t="s">
        <v>396</v>
      </c>
      <c r="BP437" s="179" t="s">
        <v>396</v>
      </c>
      <c r="BQ437" s="179" t="s">
        <v>396</v>
      </c>
      <c r="BR437" s="179" t="s">
        <v>396</v>
      </c>
      <c r="BS437" s="179" t="s">
        <v>396</v>
      </c>
      <c r="BT437" s="179" t="s">
        <v>396</v>
      </c>
      <c r="BU437" s="179" t="s">
        <v>396</v>
      </c>
      <c r="BV437" s="179" t="s">
        <v>396</v>
      </c>
      <c r="BW437" s="179" t="s">
        <v>396</v>
      </c>
      <c r="BX437" s="179" t="s">
        <v>396</v>
      </c>
      <c r="BY437" s="179" t="s">
        <v>396</v>
      </c>
      <c r="BZ437" s="179" t="s">
        <v>396</v>
      </c>
      <c r="CA437" s="179" t="s">
        <v>396</v>
      </c>
      <c r="CB437" s="179" t="s">
        <v>396</v>
      </c>
      <c r="CC437" s="179" t="s">
        <v>396</v>
      </c>
      <c r="CD437" s="179" t="s">
        <v>396</v>
      </c>
      <c r="CE437" s="179" t="s">
        <v>396</v>
      </c>
      <c r="CF437" s="179" t="s">
        <v>396</v>
      </c>
      <c r="CG437" s="179" t="s">
        <v>396</v>
      </c>
      <c r="CH437" s="179" t="s">
        <v>396</v>
      </c>
      <c r="CI437" s="179" t="s">
        <v>396</v>
      </c>
      <c r="CJ437" s="179" t="s">
        <v>396</v>
      </c>
      <c r="CK437" s="179" t="s">
        <v>396</v>
      </c>
      <c r="CL437" s="179" t="s">
        <v>396</v>
      </c>
      <c r="CM437" s="179" t="s">
        <v>396</v>
      </c>
      <c r="CN437" s="97"/>
    </row>
    <row r="438" spans="1:92" ht="12.75" customHeight="1">
      <c r="A438" s="96" t="str">
        <f t="shared" ref="A438:C438" si="74">A259</f>
        <v>20251001_MaxRate</v>
      </c>
      <c r="B438" s="96">
        <f t="shared" si="74"/>
        <v>0</v>
      </c>
      <c r="C438" s="96" t="str">
        <f t="shared" si="74"/>
        <v>VMYG6</v>
      </c>
      <c r="D438" s="14"/>
      <c r="E438" s="14"/>
      <c r="F438" s="179" t="s">
        <v>395</v>
      </c>
      <c r="G438" s="179" t="s">
        <v>396</v>
      </c>
      <c r="H438" s="179" t="s">
        <v>396</v>
      </c>
      <c r="I438" s="179" t="s">
        <v>396</v>
      </c>
      <c r="J438" s="179" t="s">
        <v>396</v>
      </c>
      <c r="K438" s="179" t="s">
        <v>396</v>
      </c>
      <c r="L438" s="179" t="s">
        <v>396</v>
      </c>
      <c r="M438" s="179" t="s">
        <v>396</v>
      </c>
      <c r="N438" s="179" t="s">
        <v>396</v>
      </c>
      <c r="O438" s="179" t="s">
        <v>396</v>
      </c>
      <c r="P438" s="179" t="s">
        <v>396</v>
      </c>
      <c r="Q438" s="179" t="s">
        <v>396</v>
      </c>
      <c r="R438" s="179" t="s">
        <v>396</v>
      </c>
      <c r="S438" s="179" t="s">
        <v>396</v>
      </c>
      <c r="T438" s="179" t="s">
        <v>396</v>
      </c>
      <c r="U438" s="179" t="s">
        <v>396</v>
      </c>
      <c r="V438" s="179" t="s">
        <v>396</v>
      </c>
      <c r="W438" s="179" t="s">
        <v>396</v>
      </c>
      <c r="X438" s="179" t="s">
        <v>396</v>
      </c>
      <c r="Y438" s="179" t="s">
        <v>396</v>
      </c>
      <c r="Z438" s="179" t="s">
        <v>396</v>
      </c>
      <c r="AA438" s="179" t="s">
        <v>396</v>
      </c>
      <c r="AB438" s="179" t="s">
        <v>396</v>
      </c>
      <c r="AC438" s="179" t="s">
        <v>396</v>
      </c>
      <c r="AD438" s="179" t="s">
        <v>396</v>
      </c>
      <c r="AE438" s="179" t="s">
        <v>396</v>
      </c>
      <c r="AF438" s="179" t="s">
        <v>396</v>
      </c>
      <c r="AG438" s="179" t="s">
        <v>396</v>
      </c>
      <c r="AH438" s="179" t="s">
        <v>396</v>
      </c>
      <c r="AI438" s="179" t="s">
        <v>396</v>
      </c>
      <c r="AJ438" s="179" t="s">
        <v>396</v>
      </c>
      <c r="AK438" s="179" t="s">
        <v>396</v>
      </c>
      <c r="AL438" s="179" t="s">
        <v>396</v>
      </c>
      <c r="AM438" s="179" t="s">
        <v>396</v>
      </c>
      <c r="AN438" s="179" t="s">
        <v>396</v>
      </c>
      <c r="AO438" s="179" t="s">
        <v>396</v>
      </c>
      <c r="AP438" s="179" t="s">
        <v>396</v>
      </c>
      <c r="AQ438" s="179" t="s">
        <v>396</v>
      </c>
      <c r="AR438" s="179" t="s">
        <v>396</v>
      </c>
      <c r="AS438" s="179" t="s">
        <v>396</v>
      </c>
      <c r="AT438" s="179" t="s">
        <v>396</v>
      </c>
      <c r="AU438" s="179" t="s">
        <v>396</v>
      </c>
      <c r="AV438" s="179" t="s">
        <v>396</v>
      </c>
      <c r="AW438" s="539" t="s">
        <v>396</v>
      </c>
      <c r="AX438" s="179" t="s">
        <v>396</v>
      </c>
      <c r="AY438" s="179" t="s">
        <v>396</v>
      </c>
      <c r="AZ438" s="179" t="s">
        <v>396</v>
      </c>
      <c r="BA438" s="179" t="s">
        <v>396</v>
      </c>
      <c r="BB438" s="179" t="s">
        <v>396</v>
      </c>
      <c r="BC438" s="179" t="s">
        <v>396</v>
      </c>
      <c r="BD438" s="179" t="s">
        <v>396</v>
      </c>
      <c r="BE438" s="179" t="s">
        <v>396</v>
      </c>
      <c r="BF438" s="179" t="s">
        <v>396</v>
      </c>
      <c r="BG438" s="179" t="s">
        <v>396</v>
      </c>
      <c r="BH438" s="179" t="s">
        <v>396</v>
      </c>
      <c r="BI438" s="179" t="s">
        <v>396</v>
      </c>
      <c r="BJ438" s="179" t="s">
        <v>396</v>
      </c>
      <c r="BK438" s="179" t="s">
        <v>396</v>
      </c>
      <c r="BL438" s="179" t="s">
        <v>396</v>
      </c>
      <c r="BM438" s="179" t="s">
        <v>396</v>
      </c>
      <c r="BN438" s="179" t="s">
        <v>396</v>
      </c>
      <c r="BO438" s="179" t="s">
        <v>396</v>
      </c>
      <c r="BP438" s="179" t="s">
        <v>396</v>
      </c>
      <c r="BQ438" s="179" t="s">
        <v>396</v>
      </c>
      <c r="BR438" s="179" t="s">
        <v>396</v>
      </c>
      <c r="BS438" s="179" t="s">
        <v>396</v>
      </c>
      <c r="BT438" s="179" t="s">
        <v>396</v>
      </c>
      <c r="BU438" s="179" t="s">
        <v>396</v>
      </c>
      <c r="BV438" s="179" t="s">
        <v>396</v>
      </c>
      <c r="BW438" s="179" t="s">
        <v>396</v>
      </c>
      <c r="BX438" s="179" t="s">
        <v>396</v>
      </c>
      <c r="BY438" s="179" t="s">
        <v>396</v>
      </c>
      <c r="BZ438" s="179" t="s">
        <v>396</v>
      </c>
      <c r="CA438" s="179" t="s">
        <v>396</v>
      </c>
      <c r="CB438" s="179" t="s">
        <v>396</v>
      </c>
      <c r="CC438" s="179" t="s">
        <v>396</v>
      </c>
      <c r="CD438" s="179" t="s">
        <v>396</v>
      </c>
      <c r="CE438" s="179" t="s">
        <v>396</v>
      </c>
      <c r="CF438" s="179" t="s">
        <v>396</v>
      </c>
      <c r="CG438" s="179" t="s">
        <v>396</v>
      </c>
      <c r="CH438" s="179" t="s">
        <v>396</v>
      </c>
      <c r="CI438" s="179" t="s">
        <v>396</v>
      </c>
      <c r="CJ438" s="179" t="s">
        <v>396</v>
      </c>
      <c r="CK438" s="179" t="s">
        <v>396</v>
      </c>
      <c r="CL438" s="179" t="s">
        <v>396</v>
      </c>
      <c r="CM438" s="179" t="s">
        <v>396</v>
      </c>
      <c r="CN438" s="97"/>
    </row>
    <row r="439" spans="1:92" ht="12.75" customHeight="1">
      <c r="A439" s="96" t="str">
        <f t="shared" ref="A439:C439" si="75">A260</f>
        <v>20251001_MaxRate</v>
      </c>
      <c r="B439" s="96">
        <f t="shared" si="75"/>
        <v>0</v>
      </c>
      <c r="C439" s="96" t="str">
        <f t="shared" si="75"/>
        <v>VMYG7</v>
      </c>
      <c r="D439" s="14"/>
      <c r="E439" s="14"/>
      <c r="F439" s="179" t="s">
        <v>395</v>
      </c>
      <c r="G439" s="179" t="s">
        <v>396</v>
      </c>
      <c r="H439" s="179" t="s">
        <v>396</v>
      </c>
      <c r="I439" s="179" t="s">
        <v>396</v>
      </c>
      <c r="J439" s="179" t="s">
        <v>396</v>
      </c>
      <c r="K439" s="179" t="s">
        <v>396</v>
      </c>
      <c r="L439" s="179" t="s">
        <v>396</v>
      </c>
      <c r="M439" s="179" t="s">
        <v>396</v>
      </c>
      <c r="N439" s="179" t="s">
        <v>396</v>
      </c>
      <c r="O439" s="179" t="s">
        <v>396</v>
      </c>
      <c r="P439" s="179" t="s">
        <v>396</v>
      </c>
      <c r="Q439" s="179" t="s">
        <v>396</v>
      </c>
      <c r="R439" s="179" t="s">
        <v>396</v>
      </c>
      <c r="S439" s="179" t="s">
        <v>396</v>
      </c>
      <c r="T439" s="179" t="s">
        <v>396</v>
      </c>
      <c r="U439" s="179" t="s">
        <v>396</v>
      </c>
      <c r="V439" s="179" t="s">
        <v>396</v>
      </c>
      <c r="W439" s="179" t="s">
        <v>396</v>
      </c>
      <c r="X439" s="179" t="s">
        <v>396</v>
      </c>
      <c r="Y439" s="179" t="s">
        <v>396</v>
      </c>
      <c r="Z439" s="179" t="s">
        <v>396</v>
      </c>
      <c r="AA439" s="179" t="s">
        <v>396</v>
      </c>
      <c r="AB439" s="179" t="s">
        <v>396</v>
      </c>
      <c r="AC439" s="179" t="s">
        <v>396</v>
      </c>
      <c r="AD439" s="179" t="s">
        <v>396</v>
      </c>
      <c r="AE439" s="179" t="s">
        <v>396</v>
      </c>
      <c r="AF439" s="179" t="s">
        <v>396</v>
      </c>
      <c r="AG439" s="179" t="s">
        <v>396</v>
      </c>
      <c r="AH439" s="179" t="s">
        <v>396</v>
      </c>
      <c r="AI439" s="179" t="s">
        <v>396</v>
      </c>
      <c r="AJ439" s="179" t="s">
        <v>396</v>
      </c>
      <c r="AK439" s="179" t="s">
        <v>396</v>
      </c>
      <c r="AL439" s="179" t="s">
        <v>396</v>
      </c>
      <c r="AM439" s="179" t="s">
        <v>396</v>
      </c>
      <c r="AN439" s="179" t="s">
        <v>396</v>
      </c>
      <c r="AO439" s="179" t="s">
        <v>396</v>
      </c>
      <c r="AP439" s="179" t="s">
        <v>396</v>
      </c>
      <c r="AQ439" s="179" t="s">
        <v>396</v>
      </c>
      <c r="AR439" s="179" t="s">
        <v>396</v>
      </c>
      <c r="AS439" s="179" t="s">
        <v>396</v>
      </c>
      <c r="AT439" s="179" t="s">
        <v>396</v>
      </c>
      <c r="AU439" s="179" t="s">
        <v>396</v>
      </c>
      <c r="AV439" s="179" t="s">
        <v>396</v>
      </c>
      <c r="AW439" s="539" t="s">
        <v>396</v>
      </c>
      <c r="AX439" s="179" t="s">
        <v>396</v>
      </c>
      <c r="AY439" s="179" t="s">
        <v>396</v>
      </c>
      <c r="AZ439" s="179" t="s">
        <v>396</v>
      </c>
      <c r="BA439" s="179" t="s">
        <v>396</v>
      </c>
      <c r="BB439" s="179" t="s">
        <v>396</v>
      </c>
      <c r="BC439" s="179" t="s">
        <v>396</v>
      </c>
      <c r="BD439" s="179" t="s">
        <v>396</v>
      </c>
      <c r="BE439" s="179" t="s">
        <v>396</v>
      </c>
      <c r="BF439" s="179" t="s">
        <v>396</v>
      </c>
      <c r="BG439" s="179" t="s">
        <v>396</v>
      </c>
      <c r="BH439" s="179" t="s">
        <v>396</v>
      </c>
      <c r="BI439" s="179" t="s">
        <v>396</v>
      </c>
      <c r="BJ439" s="179" t="s">
        <v>396</v>
      </c>
      <c r="BK439" s="179" t="s">
        <v>396</v>
      </c>
      <c r="BL439" s="179" t="s">
        <v>396</v>
      </c>
      <c r="BM439" s="179" t="s">
        <v>396</v>
      </c>
      <c r="BN439" s="179" t="s">
        <v>396</v>
      </c>
      <c r="BO439" s="179" t="s">
        <v>396</v>
      </c>
      <c r="BP439" s="179" t="s">
        <v>396</v>
      </c>
      <c r="BQ439" s="179" t="s">
        <v>396</v>
      </c>
      <c r="BR439" s="179" t="s">
        <v>396</v>
      </c>
      <c r="BS439" s="179" t="s">
        <v>396</v>
      </c>
      <c r="BT439" s="179" t="s">
        <v>396</v>
      </c>
      <c r="BU439" s="179" t="s">
        <v>396</v>
      </c>
      <c r="BV439" s="179" t="s">
        <v>396</v>
      </c>
      <c r="BW439" s="179" t="s">
        <v>396</v>
      </c>
      <c r="BX439" s="179" t="s">
        <v>396</v>
      </c>
      <c r="BY439" s="179" t="s">
        <v>396</v>
      </c>
      <c r="BZ439" s="179" t="s">
        <v>396</v>
      </c>
      <c r="CA439" s="179" t="s">
        <v>396</v>
      </c>
      <c r="CB439" s="179" t="s">
        <v>396</v>
      </c>
      <c r="CC439" s="179" t="s">
        <v>396</v>
      </c>
      <c r="CD439" s="179" t="s">
        <v>396</v>
      </c>
      <c r="CE439" s="179" t="s">
        <v>396</v>
      </c>
      <c r="CF439" s="179" t="s">
        <v>396</v>
      </c>
      <c r="CG439" s="179" t="s">
        <v>396</v>
      </c>
      <c r="CH439" s="179" t="s">
        <v>396</v>
      </c>
      <c r="CI439" s="179" t="s">
        <v>396</v>
      </c>
      <c r="CJ439" s="179" t="s">
        <v>396</v>
      </c>
      <c r="CK439" s="179" t="s">
        <v>396</v>
      </c>
      <c r="CL439" s="179" t="s">
        <v>396</v>
      </c>
      <c r="CM439" s="179" t="s">
        <v>396</v>
      </c>
      <c r="CN439" s="97"/>
    </row>
    <row r="440" spans="1:92" ht="12.75" customHeight="1">
      <c r="A440" s="96" t="str">
        <f t="shared" ref="A440:C440" si="76">A261</f>
        <v>20251001_MaxRate</v>
      </c>
      <c r="B440" s="96">
        <f t="shared" si="76"/>
        <v>0</v>
      </c>
      <c r="C440" s="96" t="str">
        <f t="shared" si="76"/>
        <v>VMYG10</v>
      </c>
      <c r="D440" s="14"/>
      <c r="E440" s="14"/>
      <c r="F440" s="179" t="s">
        <v>395</v>
      </c>
      <c r="G440" s="179" t="s">
        <v>396</v>
      </c>
      <c r="H440" s="179" t="s">
        <v>396</v>
      </c>
      <c r="I440" s="179" t="s">
        <v>396</v>
      </c>
      <c r="J440" s="179" t="s">
        <v>396</v>
      </c>
      <c r="K440" s="179" t="s">
        <v>396</v>
      </c>
      <c r="L440" s="179" t="s">
        <v>396</v>
      </c>
      <c r="M440" s="179" t="s">
        <v>396</v>
      </c>
      <c r="N440" s="179" t="s">
        <v>396</v>
      </c>
      <c r="O440" s="179" t="s">
        <v>396</v>
      </c>
      <c r="P440" s="179" t="s">
        <v>396</v>
      </c>
      <c r="Q440" s="179" t="s">
        <v>396</v>
      </c>
      <c r="R440" s="179" t="s">
        <v>396</v>
      </c>
      <c r="S440" s="179" t="s">
        <v>396</v>
      </c>
      <c r="T440" s="179" t="s">
        <v>396</v>
      </c>
      <c r="U440" s="179" t="s">
        <v>396</v>
      </c>
      <c r="V440" s="179" t="s">
        <v>396</v>
      </c>
      <c r="W440" s="179" t="s">
        <v>396</v>
      </c>
      <c r="X440" s="179" t="s">
        <v>396</v>
      </c>
      <c r="Y440" s="179" t="s">
        <v>396</v>
      </c>
      <c r="Z440" s="179" t="s">
        <v>396</v>
      </c>
      <c r="AA440" s="179" t="s">
        <v>396</v>
      </c>
      <c r="AB440" s="179" t="s">
        <v>396</v>
      </c>
      <c r="AC440" s="179" t="s">
        <v>396</v>
      </c>
      <c r="AD440" s="179" t="s">
        <v>396</v>
      </c>
      <c r="AE440" s="179" t="s">
        <v>396</v>
      </c>
      <c r="AF440" s="179" t="s">
        <v>396</v>
      </c>
      <c r="AG440" s="179" t="s">
        <v>396</v>
      </c>
      <c r="AH440" s="179" t="s">
        <v>396</v>
      </c>
      <c r="AI440" s="179" t="s">
        <v>396</v>
      </c>
      <c r="AJ440" s="179" t="s">
        <v>396</v>
      </c>
      <c r="AK440" s="179" t="s">
        <v>396</v>
      </c>
      <c r="AL440" s="179" t="s">
        <v>396</v>
      </c>
      <c r="AM440" s="179" t="s">
        <v>396</v>
      </c>
      <c r="AN440" s="179" t="s">
        <v>396</v>
      </c>
      <c r="AO440" s="179" t="s">
        <v>396</v>
      </c>
      <c r="AP440" s="179" t="s">
        <v>396</v>
      </c>
      <c r="AQ440" s="179" t="s">
        <v>396</v>
      </c>
      <c r="AR440" s="179" t="s">
        <v>396</v>
      </c>
      <c r="AS440" s="179" t="s">
        <v>396</v>
      </c>
      <c r="AT440" s="179" t="s">
        <v>396</v>
      </c>
      <c r="AU440" s="179" t="s">
        <v>396</v>
      </c>
      <c r="AV440" s="179" t="s">
        <v>396</v>
      </c>
      <c r="AW440" s="539" t="s">
        <v>396</v>
      </c>
      <c r="AX440" s="179" t="s">
        <v>396</v>
      </c>
      <c r="AY440" s="179" t="s">
        <v>396</v>
      </c>
      <c r="AZ440" s="179" t="s">
        <v>396</v>
      </c>
      <c r="BA440" s="179" t="s">
        <v>396</v>
      </c>
      <c r="BB440" s="179" t="s">
        <v>396</v>
      </c>
      <c r="BC440" s="179" t="s">
        <v>396</v>
      </c>
      <c r="BD440" s="179" t="s">
        <v>396</v>
      </c>
      <c r="BE440" s="179" t="s">
        <v>396</v>
      </c>
      <c r="BF440" s="179" t="s">
        <v>396</v>
      </c>
      <c r="BG440" s="179" t="s">
        <v>396</v>
      </c>
      <c r="BH440" s="179" t="s">
        <v>396</v>
      </c>
      <c r="BI440" s="179" t="s">
        <v>396</v>
      </c>
      <c r="BJ440" s="179" t="s">
        <v>396</v>
      </c>
      <c r="BK440" s="179" t="s">
        <v>396</v>
      </c>
      <c r="BL440" s="179" t="s">
        <v>396</v>
      </c>
      <c r="BM440" s="179" t="s">
        <v>396</v>
      </c>
      <c r="BN440" s="179" t="s">
        <v>396</v>
      </c>
      <c r="BO440" s="179" t="s">
        <v>396</v>
      </c>
      <c r="BP440" s="179" t="s">
        <v>396</v>
      </c>
      <c r="BQ440" s="179" t="s">
        <v>396</v>
      </c>
      <c r="BR440" s="179" t="s">
        <v>396</v>
      </c>
      <c r="BS440" s="179" t="s">
        <v>396</v>
      </c>
      <c r="BT440" s="179" t="s">
        <v>396</v>
      </c>
      <c r="BU440" s="179" t="s">
        <v>396</v>
      </c>
      <c r="BV440" s="179" t="s">
        <v>396</v>
      </c>
      <c r="BW440" s="179" t="s">
        <v>396</v>
      </c>
      <c r="BX440" s="179" t="s">
        <v>396</v>
      </c>
      <c r="BY440" s="179" t="s">
        <v>396</v>
      </c>
      <c r="BZ440" s="179" t="s">
        <v>396</v>
      </c>
      <c r="CA440" s="179" t="s">
        <v>396</v>
      </c>
      <c r="CB440" s="179" t="s">
        <v>396</v>
      </c>
      <c r="CC440" s="179" t="s">
        <v>396</v>
      </c>
      <c r="CD440" s="179" t="s">
        <v>396</v>
      </c>
      <c r="CE440" s="179" t="s">
        <v>396</v>
      </c>
      <c r="CF440" s="179" t="s">
        <v>396</v>
      </c>
      <c r="CG440" s="179" t="s">
        <v>396</v>
      </c>
      <c r="CH440" s="179" t="s">
        <v>396</v>
      </c>
      <c r="CI440" s="179" t="s">
        <v>396</v>
      </c>
      <c r="CJ440" s="179" t="s">
        <v>396</v>
      </c>
      <c r="CK440" s="179" t="s">
        <v>396</v>
      </c>
      <c r="CL440" s="179" t="s">
        <v>396</v>
      </c>
      <c r="CM440" s="179" t="s">
        <v>396</v>
      </c>
      <c r="CN440" s="97"/>
    </row>
    <row r="441" spans="1:92" ht="12.75" customHeight="1">
      <c r="A441" s="96" t="str">
        <f t="shared" ref="A441:C441" si="77">A262</f>
        <v>20251001_MaxRate</v>
      </c>
      <c r="B441" s="96">
        <f t="shared" si="77"/>
        <v>0</v>
      </c>
      <c r="C441" s="96" t="str">
        <f t="shared" si="77"/>
        <v>WF5NG</v>
      </c>
      <c r="D441" s="14"/>
      <c r="E441" s="14"/>
      <c r="F441" s="179" t="s">
        <v>395</v>
      </c>
      <c r="G441" s="179" t="s">
        <v>396</v>
      </c>
      <c r="H441" s="179" t="s">
        <v>396</v>
      </c>
      <c r="I441" s="179" t="s">
        <v>396</v>
      </c>
      <c r="J441" s="179" t="s">
        <v>396</v>
      </c>
      <c r="K441" s="179" t="s">
        <v>396</v>
      </c>
      <c r="L441" s="179" t="s">
        <v>396</v>
      </c>
      <c r="M441" s="179" t="s">
        <v>396</v>
      </c>
      <c r="N441" s="179" t="s">
        <v>396</v>
      </c>
      <c r="O441" s="179" t="s">
        <v>396</v>
      </c>
      <c r="P441" s="179" t="s">
        <v>396</v>
      </c>
      <c r="Q441" s="179" t="s">
        <v>396</v>
      </c>
      <c r="R441" s="179" t="s">
        <v>396</v>
      </c>
      <c r="S441" s="179" t="s">
        <v>396</v>
      </c>
      <c r="T441" s="179" t="s">
        <v>396</v>
      </c>
      <c r="U441" s="179" t="s">
        <v>396</v>
      </c>
      <c r="V441" s="179" t="s">
        <v>396</v>
      </c>
      <c r="W441" s="179" t="s">
        <v>396</v>
      </c>
      <c r="X441" s="179" t="s">
        <v>396</v>
      </c>
      <c r="Y441" s="179" t="s">
        <v>396</v>
      </c>
      <c r="Z441" s="179" t="s">
        <v>396</v>
      </c>
      <c r="AA441" s="179" t="s">
        <v>396</v>
      </c>
      <c r="AB441" s="179" t="s">
        <v>396</v>
      </c>
      <c r="AC441" s="179" t="s">
        <v>396</v>
      </c>
      <c r="AD441" s="179" t="s">
        <v>396</v>
      </c>
      <c r="AE441" s="179" t="s">
        <v>396</v>
      </c>
      <c r="AF441" s="179" t="s">
        <v>396</v>
      </c>
      <c r="AG441" s="179" t="s">
        <v>396</v>
      </c>
      <c r="AH441" s="179" t="s">
        <v>396</v>
      </c>
      <c r="AI441" s="179" t="s">
        <v>396</v>
      </c>
      <c r="AJ441" s="179" t="s">
        <v>396</v>
      </c>
      <c r="AK441" s="179" t="s">
        <v>396</v>
      </c>
      <c r="AL441" s="179" t="s">
        <v>396</v>
      </c>
      <c r="AM441" s="179" t="s">
        <v>396</v>
      </c>
      <c r="AN441" s="179" t="s">
        <v>396</v>
      </c>
      <c r="AO441" s="179" t="s">
        <v>396</v>
      </c>
      <c r="AP441" s="179" t="s">
        <v>396</v>
      </c>
      <c r="AQ441" s="179" t="s">
        <v>396</v>
      </c>
      <c r="AR441" s="179" t="s">
        <v>396</v>
      </c>
      <c r="AS441" s="179" t="s">
        <v>396</v>
      </c>
      <c r="AT441" s="179" t="s">
        <v>396</v>
      </c>
      <c r="AU441" s="179" t="s">
        <v>396</v>
      </c>
      <c r="AV441" s="179" t="s">
        <v>396</v>
      </c>
      <c r="AW441" s="539" t="s">
        <v>396</v>
      </c>
      <c r="AX441" s="179" t="s">
        <v>396</v>
      </c>
      <c r="AY441" s="179" t="s">
        <v>396</v>
      </c>
      <c r="AZ441" s="179" t="s">
        <v>396</v>
      </c>
      <c r="BA441" s="179" t="s">
        <v>396</v>
      </c>
      <c r="BB441" s="179" t="s">
        <v>396</v>
      </c>
      <c r="BC441" s="179" t="s">
        <v>396</v>
      </c>
      <c r="BD441" s="179" t="s">
        <v>396</v>
      </c>
      <c r="BE441" s="179" t="s">
        <v>396</v>
      </c>
      <c r="BF441" s="179" t="s">
        <v>396</v>
      </c>
      <c r="BG441" s="179" t="s">
        <v>396</v>
      </c>
      <c r="BH441" s="179" t="s">
        <v>396</v>
      </c>
      <c r="BI441" s="179" t="s">
        <v>396</v>
      </c>
      <c r="BJ441" s="179" t="s">
        <v>396</v>
      </c>
      <c r="BK441" s="179" t="s">
        <v>396</v>
      </c>
      <c r="BL441" s="179" t="s">
        <v>396</v>
      </c>
      <c r="BM441" s="179" t="s">
        <v>396</v>
      </c>
      <c r="BN441" s="179" t="s">
        <v>396</v>
      </c>
      <c r="BO441" s="179" t="s">
        <v>396</v>
      </c>
      <c r="BP441" s="179" t="s">
        <v>396</v>
      </c>
      <c r="BQ441" s="179" t="s">
        <v>396</v>
      </c>
      <c r="BR441" s="179" t="s">
        <v>396</v>
      </c>
      <c r="BS441" s="179" t="s">
        <v>396</v>
      </c>
      <c r="BT441" s="179" t="s">
        <v>396</v>
      </c>
      <c r="BU441" s="179" t="s">
        <v>396</v>
      </c>
      <c r="BV441" s="179" t="s">
        <v>396</v>
      </c>
      <c r="BW441" s="179" t="s">
        <v>396</v>
      </c>
      <c r="BX441" s="179" t="s">
        <v>396</v>
      </c>
      <c r="BY441" s="179" t="s">
        <v>396</v>
      </c>
      <c r="BZ441" s="179" t="s">
        <v>396</v>
      </c>
      <c r="CA441" s="179" t="s">
        <v>396</v>
      </c>
      <c r="CB441" s="179" t="s">
        <v>396</v>
      </c>
      <c r="CC441" s="179" t="s">
        <v>396</v>
      </c>
      <c r="CD441" s="179" t="s">
        <v>396</v>
      </c>
      <c r="CE441" s="179" t="s">
        <v>396</v>
      </c>
      <c r="CF441" s="179" t="s">
        <v>396</v>
      </c>
      <c r="CG441" s="179" t="s">
        <v>396</v>
      </c>
      <c r="CH441" s="179" t="s">
        <v>396</v>
      </c>
      <c r="CI441" s="179" t="s">
        <v>396</v>
      </c>
      <c r="CJ441" s="179" t="s">
        <v>396</v>
      </c>
      <c r="CK441" s="179" t="s">
        <v>396</v>
      </c>
      <c r="CL441" s="179" t="s">
        <v>396</v>
      </c>
      <c r="CM441" s="179" t="s">
        <v>396</v>
      </c>
      <c r="CN441" s="97"/>
    </row>
    <row r="442" spans="1:92" ht="12.75" customHeight="1">
      <c r="A442" s="96" t="str">
        <f t="shared" ref="A442:C442" si="78">A263</f>
        <v>20251001_MaxRate</v>
      </c>
      <c r="B442" s="96">
        <f t="shared" si="78"/>
        <v>0</v>
      </c>
      <c r="C442" s="96" t="str">
        <f t="shared" si="78"/>
        <v>WNL1</v>
      </c>
      <c r="D442" s="14"/>
      <c r="E442" s="14"/>
      <c r="F442" s="179" t="s">
        <v>395</v>
      </c>
      <c r="G442" s="179" t="s">
        <v>396</v>
      </c>
      <c r="H442" s="179" t="s">
        <v>396</v>
      </c>
      <c r="I442" s="179" t="s">
        <v>396</v>
      </c>
      <c r="J442" s="179" t="s">
        <v>396</v>
      </c>
      <c r="K442" s="179" t="s">
        <v>396</v>
      </c>
      <c r="L442" s="179" t="s">
        <v>396</v>
      </c>
      <c r="M442" s="179" t="s">
        <v>396</v>
      </c>
      <c r="N442" s="179" t="s">
        <v>396</v>
      </c>
      <c r="O442" s="179" t="s">
        <v>396</v>
      </c>
      <c r="P442" s="179" t="s">
        <v>396</v>
      </c>
      <c r="Q442" s="179" t="s">
        <v>396</v>
      </c>
      <c r="R442" s="179" t="s">
        <v>396</v>
      </c>
      <c r="S442" s="179" t="s">
        <v>396</v>
      </c>
      <c r="T442" s="179" t="s">
        <v>396</v>
      </c>
      <c r="U442" s="179" t="s">
        <v>396</v>
      </c>
      <c r="V442" s="179" t="s">
        <v>396</v>
      </c>
      <c r="W442" s="179" t="s">
        <v>396</v>
      </c>
      <c r="X442" s="179" t="s">
        <v>396</v>
      </c>
      <c r="Y442" s="179" t="s">
        <v>396</v>
      </c>
      <c r="Z442" s="179" t="s">
        <v>396</v>
      </c>
      <c r="AA442" s="179" t="s">
        <v>396</v>
      </c>
      <c r="AB442" s="179" t="s">
        <v>396</v>
      </c>
      <c r="AC442" s="179" t="s">
        <v>396</v>
      </c>
      <c r="AD442" s="179" t="s">
        <v>396</v>
      </c>
      <c r="AE442" s="179" t="s">
        <v>396</v>
      </c>
      <c r="AF442" s="179" t="s">
        <v>396</v>
      </c>
      <c r="AG442" s="179" t="s">
        <v>396</v>
      </c>
      <c r="AH442" s="179" t="s">
        <v>396</v>
      </c>
      <c r="AI442" s="179" t="s">
        <v>396</v>
      </c>
      <c r="AJ442" s="179" t="s">
        <v>396</v>
      </c>
      <c r="AK442" s="179" t="s">
        <v>396</v>
      </c>
      <c r="AL442" s="179" t="s">
        <v>396</v>
      </c>
      <c r="AM442" s="179" t="s">
        <v>396</v>
      </c>
      <c r="AN442" s="179" t="s">
        <v>396</v>
      </c>
      <c r="AO442" s="179" t="s">
        <v>396</v>
      </c>
      <c r="AP442" s="179" t="s">
        <v>396</v>
      </c>
      <c r="AQ442" s="179" t="s">
        <v>396</v>
      </c>
      <c r="AR442" s="179" t="s">
        <v>396</v>
      </c>
      <c r="AS442" s="179" t="s">
        <v>396</v>
      </c>
      <c r="AT442" s="179" t="s">
        <v>396</v>
      </c>
      <c r="AU442" s="179" t="s">
        <v>396</v>
      </c>
      <c r="AV442" s="179" t="s">
        <v>396</v>
      </c>
      <c r="AW442" s="539" t="s">
        <v>396</v>
      </c>
      <c r="AX442" s="179" t="s">
        <v>396</v>
      </c>
      <c r="AY442" s="179" t="s">
        <v>396</v>
      </c>
      <c r="AZ442" s="179" t="s">
        <v>396</v>
      </c>
      <c r="BA442" s="179" t="s">
        <v>396</v>
      </c>
      <c r="BB442" s="179" t="s">
        <v>396</v>
      </c>
      <c r="BC442" s="179" t="s">
        <v>396</v>
      </c>
      <c r="BD442" s="179" t="s">
        <v>396</v>
      </c>
      <c r="BE442" s="179" t="s">
        <v>396</v>
      </c>
      <c r="BF442" s="179" t="s">
        <v>396</v>
      </c>
      <c r="BG442" s="179" t="s">
        <v>396</v>
      </c>
      <c r="BH442" s="179" t="s">
        <v>396</v>
      </c>
      <c r="BI442" s="179" t="s">
        <v>396</v>
      </c>
      <c r="BJ442" s="179" t="s">
        <v>396</v>
      </c>
      <c r="BK442" s="179" t="s">
        <v>396</v>
      </c>
      <c r="BL442" s="179" t="s">
        <v>396</v>
      </c>
      <c r="BM442" s="179" t="s">
        <v>396</v>
      </c>
      <c r="BN442" s="179" t="s">
        <v>396</v>
      </c>
      <c r="BO442" s="179" t="s">
        <v>396</v>
      </c>
      <c r="BP442" s="179" t="s">
        <v>396</v>
      </c>
      <c r="BQ442" s="179" t="s">
        <v>396</v>
      </c>
      <c r="BR442" s="179" t="s">
        <v>396</v>
      </c>
      <c r="BS442" s="179" t="s">
        <v>396</v>
      </c>
      <c r="BT442" s="179" t="s">
        <v>396</v>
      </c>
      <c r="BU442" s="179" t="s">
        <v>396</v>
      </c>
      <c r="BV442" s="179" t="s">
        <v>396</v>
      </c>
      <c r="BW442" s="179" t="s">
        <v>396</v>
      </c>
      <c r="BX442" s="179" t="s">
        <v>396</v>
      </c>
      <c r="BY442" s="179" t="s">
        <v>396</v>
      </c>
      <c r="BZ442" s="179" t="s">
        <v>396</v>
      </c>
      <c r="CA442" s="179" t="s">
        <v>396</v>
      </c>
      <c r="CB442" s="179" t="s">
        <v>396</v>
      </c>
      <c r="CC442" s="179" t="s">
        <v>396</v>
      </c>
      <c r="CD442" s="179" t="s">
        <v>396</v>
      </c>
      <c r="CE442" s="179" t="s">
        <v>396</v>
      </c>
      <c r="CF442" s="179" t="s">
        <v>396</v>
      </c>
      <c r="CG442" s="179" t="s">
        <v>396</v>
      </c>
      <c r="CH442" s="179" t="s">
        <v>396</v>
      </c>
      <c r="CI442" s="179" t="s">
        <v>396</v>
      </c>
      <c r="CJ442" s="179" t="s">
        <v>396</v>
      </c>
      <c r="CK442" s="179" t="s">
        <v>396</v>
      </c>
      <c r="CL442" s="179" t="s">
        <v>396</v>
      </c>
      <c r="CM442" s="179" t="s">
        <v>396</v>
      </c>
      <c r="CN442" s="97"/>
    </row>
    <row r="443" spans="1:92" ht="12.75" customHeight="1">
      <c r="A443" s="96" t="str">
        <f t="shared" ref="A443:C443" si="79">A264</f>
        <v>20251001_MaxRate</v>
      </c>
      <c r="B443" s="96">
        <f t="shared" si="79"/>
        <v>0</v>
      </c>
      <c r="C443" s="96" t="str">
        <f t="shared" si="79"/>
        <v>WNL10</v>
      </c>
      <c r="D443" s="14"/>
      <c r="E443" s="14"/>
      <c r="F443" s="179" t="s">
        <v>395</v>
      </c>
      <c r="G443" s="179" t="s">
        <v>396</v>
      </c>
      <c r="H443" s="179" t="s">
        <v>396</v>
      </c>
      <c r="I443" s="179" t="s">
        <v>396</v>
      </c>
      <c r="J443" s="179" t="s">
        <v>396</v>
      </c>
      <c r="K443" s="179" t="s">
        <v>396</v>
      </c>
      <c r="L443" s="179" t="s">
        <v>396</v>
      </c>
      <c r="M443" s="179" t="s">
        <v>396</v>
      </c>
      <c r="N443" s="179" t="s">
        <v>396</v>
      </c>
      <c r="O443" s="179" t="s">
        <v>396</v>
      </c>
      <c r="P443" s="179" t="s">
        <v>396</v>
      </c>
      <c r="Q443" s="179" t="s">
        <v>396</v>
      </c>
      <c r="R443" s="179" t="s">
        <v>396</v>
      </c>
      <c r="S443" s="179" t="s">
        <v>396</v>
      </c>
      <c r="T443" s="179" t="s">
        <v>396</v>
      </c>
      <c r="U443" s="179" t="s">
        <v>396</v>
      </c>
      <c r="V443" s="179" t="s">
        <v>396</v>
      </c>
      <c r="W443" s="179" t="s">
        <v>396</v>
      </c>
      <c r="X443" s="179" t="s">
        <v>396</v>
      </c>
      <c r="Y443" s="179" t="s">
        <v>396</v>
      </c>
      <c r="Z443" s="179" t="s">
        <v>396</v>
      </c>
      <c r="AA443" s="179" t="s">
        <v>396</v>
      </c>
      <c r="AB443" s="179" t="s">
        <v>396</v>
      </c>
      <c r="AC443" s="179" t="s">
        <v>396</v>
      </c>
      <c r="AD443" s="179" t="s">
        <v>396</v>
      </c>
      <c r="AE443" s="179" t="s">
        <v>396</v>
      </c>
      <c r="AF443" s="179" t="s">
        <v>396</v>
      </c>
      <c r="AG443" s="179" t="s">
        <v>396</v>
      </c>
      <c r="AH443" s="179" t="s">
        <v>396</v>
      </c>
      <c r="AI443" s="179" t="s">
        <v>396</v>
      </c>
      <c r="AJ443" s="179" t="s">
        <v>396</v>
      </c>
      <c r="AK443" s="179" t="s">
        <v>396</v>
      </c>
      <c r="AL443" s="179" t="s">
        <v>396</v>
      </c>
      <c r="AM443" s="179" t="s">
        <v>396</v>
      </c>
      <c r="AN443" s="179" t="s">
        <v>396</v>
      </c>
      <c r="AO443" s="179" t="s">
        <v>396</v>
      </c>
      <c r="AP443" s="179" t="s">
        <v>396</v>
      </c>
      <c r="AQ443" s="179" t="s">
        <v>396</v>
      </c>
      <c r="AR443" s="179" t="s">
        <v>396</v>
      </c>
      <c r="AS443" s="179" t="s">
        <v>396</v>
      </c>
      <c r="AT443" s="179" t="s">
        <v>396</v>
      </c>
      <c r="AU443" s="179" t="s">
        <v>396</v>
      </c>
      <c r="AV443" s="179" t="s">
        <v>396</v>
      </c>
      <c r="AW443" s="539" t="s">
        <v>396</v>
      </c>
      <c r="AX443" s="179" t="s">
        <v>396</v>
      </c>
      <c r="AY443" s="179" t="s">
        <v>396</v>
      </c>
      <c r="AZ443" s="179" t="s">
        <v>396</v>
      </c>
      <c r="BA443" s="179" t="s">
        <v>396</v>
      </c>
      <c r="BB443" s="179" t="s">
        <v>396</v>
      </c>
      <c r="BC443" s="179" t="s">
        <v>396</v>
      </c>
      <c r="BD443" s="179" t="s">
        <v>396</v>
      </c>
      <c r="BE443" s="179" t="s">
        <v>396</v>
      </c>
      <c r="BF443" s="179" t="s">
        <v>396</v>
      </c>
      <c r="BG443" s="179" t="s">
        <v>396</v>
      </c>
      <c r="BH443" s="179" t="s">
        <v>396</v>
      </c>
      <c r="BI443" s="179" t="s">
        <v>396</v>
      </c>
      <c r="BJ443" s="179" t="s">
        <v>396</v>
      </c>
      <c r="BK443" s="179" t="s">
        <v>396</v>
      </c>
      <c r="BL443" s="179" t="s">
        <v>396</v>
      </c>
      <c r="BM443" s="179" t="s">
        <v>396</v>
      </c>
      <c r="BN443" s="179" t="s">
        <v>396</v>
      </c>
      <c r="BO443" s="179" t="s">
        <v>396</v>
      </c>
      <c r="BP443" s="179" t="s">
        <v>396</v>
      </c>
      <c r="BQ443" s="179" t="s">
        <v>396</v>
      </c>
      <c r="BR443" s="179" t="s">
        <v>396</v>
      </c>
      <c r="BS443" s="179" t="s">
        <v>396</v>
      </c>
      <c r="BT443" s="179" t="s">
        <v>396</v>
      </c>
      <c r="BU443" s="179" t="s">
        <v>396</v>
      </c>
      <c r="BV443" s="179" t="s">
        <v>396</v>
      </c>
      <c r="BW443" s="179" t="s">
        <v>396</v>
      </c>
      <c r="BX443" s="179" t="s">
        <v>396</v>
      </c>
      <c r="BY443" s="179" t="s">
        <v>396</v>
      </c>
      <c r="BZ443" s="179" t="s">
        <v>396</v>
      </c>
      <c r="CA443" s="179" t="s">
        <v>396</v>
      </c>
      <c r="CB443" s="179" t="s">
        <v>396</v>
      </c>
      <c r="CC443" s="179" t="s">
        <v>396</v>
      </c>
      <c r="CD443" s="179" t="s">
        <v>396</v>
      </c>
      <c r="CE443" s="179" t="s">
        <v>396</v>
      </c>
      <c r="CF443" s="179" t="s">
        <v>396</v>
      </c>
      <c r="CG443" s="179" t="s">
        <v>396</v>
      </c>
      <c r="CH443" s="179" t="s">
        <v>396</v>
      </c>
      <c r="CI443" s="179" t="s">
        <v>396</v>
      </c>
      <c r="CJ443" s="179" t="s">
        <v>396</v>
      </c>
      <c r="CK443" s="179" t="s">
        <v>396</v>
      </c>
      <c r="CL443" s="179" t="s">
        <v>396</v>
      </c>
      <c r="CM443" s="179" t="s">
        <v>396</v>
      </c>
      <c r="CN443" s="97"/>
    </row>
    <row r="444" spans="1:92" ht="12.75" customHeight="1">
      <c r="A444" s="96" t="str">
        <f t="shared" ref="A444:C444" si="80">A265</f>
        <v>20251001_MaxRate</v>
      </c>
      <c r="B444" s="96">
        <f t="shared" si="80"/>
        <v>0</v>
      </c>
      <c r="C444" s="96" t="str">
        <f t="shared" si="80"/>
        <v>WNL11</v>
      </c>
      <c r="D444" s="14"/>
      <c r="E444" s="14"/>
      <c r="F444" s="179" t="s">
        <v>395</v>
      </c>
      <c r="G444" s="179" t="s">
        <v>396</v>
      </c>
      <c r="H444" s="179" t="s">
        <v>396</v>
      </c>
      <c r="I444" s="179" t="s">
        <v>396</v>
      </c>
      <c r="J444" s="179" t="s">
        <v>396</v>
      </c>
      <c r="K444" s="179" t="s">
        <v>396</v>
      </c>
      <c r="L444" s="179" t="s">
        <v>396</v>
      </c>
      <c r="M444" s="179" t="s">
        <v>396</v>
      </c>
      <c r="N444" s="179" t="s">
        <v>396</v>
      </c>
      <c r="O444" s="179" t="s">
        <v>396</v>
      </c>
      <c r="P444" s="179" t="s">
        <v>396</v>
      </c>
      <c r="Q444" s="179" t="s">
        <v>396</v>
      </c>
      <c r="R444" s="179" t="s">
        <v>396</v>
      </c>
      <c r="S444" s="179" t="s">
        <v>396</v>
      </c>
      <c r="T444" s="179" t="s">
        <v>396</v>
      </c>
      <c r="U444" s="179" t="s">
        <v>396</v>
      </c>
      <c r="V444" s="179" t="s">
        <v>396</v>
      </c>
      <c r="W444" s="179" t="s">
        <v>396</v>
      </c>
      <c r="X444" s="179" t="s">
        <v>396</v>
      </c>
      <c r="Y444" s="179" t="s">
        <v>396</v>
      </c>
      <c r="Z444" s="179" t="s">
        <v>396</v>
      </c>
      <c r="AA444" s="179" t="s">
        <v>396</v>
      </c>
      <c r="AB444" s="179" t="s">
        <v>396</v>
      </c>
      <c r="AC444" s="179" t="s">
        <v>396</v>
      </c>
      <c r="AD444" s="179" t="s">
        <v>396</v>
      </c>
      <c r="AE444" s="179" t="s">
        <v>396</v>
      </c>
      <c r="AF444" s="179" t="s">
        <v>396</v>
      </c>
      <c r="AG444" s="179" t="s">
        <v>396</v>
      </c>
      <c r="AH444" s="179" t="s">
        <v>396</v>
      </c>
      <c r="AI444" s="179" t="s">
        <v>396</v>
      </c>
      <c r="AJ444" s="179" t="s">
        <v>396</v>
      </c>
      <c r="AK444" s="179" t="s">
        <v>396</v>
      </c>
      <c r="AL444" s="179" t="s">
        <v>396</v>
      </c>
      <c r="AM444" s="179" t="s">
        <v>396</v>
      </c>
      <c r="AN444" s="179" t="s">
        <v>396</v>
      </c>
      <c r="AO444" s="179" t="s">
        <v>396</v>
      </c>
      <c r="AP444" s="179" t="s">
        <v>396</v>
      </c>
      <c r="AQ444" s="179" t="s">
        <v>396</v>
      </c>
      <c r="AR444" s="179" t="s">
        <v>396</v>
      </c>
      <c r="AS444" s="179" t="s">
        <v>396</v>
      </c>
      <c r="AT444" s="179" t="s">
        <v>396</v>
      </c>
      <c r="AU444" s="179" t="s">
        <v>396</v>
      </c>
      <c r="AV444" s="179" t="s">
        <v>396</v>
      </c>
      <c r="AW444" s="539" t="s">
        <v>396</v>
      </c>
      <c r="AX444" s="179" t="s">
        <v>396</v>
      </c>
      <c r="AY444" s="179" t="s">
        <v>396</v>
      </c>
      <c r="AZ444" s="179" t="s">
        <v>396</v>
      </c>
      <c r="BA444" s="179" t="s">
        <v>396</v>
      </c>
      <c r="BB444" s="179" t="s">
        <v>396</v>
      </c>
      <c r="BC444" s="179" t="s">
        <v>396</v>
      </c>
      <c r="BD444" s="179" t="s">
        <v>396</v>
      </c>
      <c r="BE444" s="179" t="s">
        <v>396</v>
      </c>
      <c r="BF444" s="179" t="s">
        <v>396</v>
      </c>
      <c r="BG444" s="179" t="s">
        <v>396</v>
      </c>
      <c r="BH444" s="179" t="s">
        <v>396</v>
      </c>
      <c r="BI444" s="179" t="s">
        <v>396</v>
      </c>
      <c r="BJ444" s="179" t="s">
        <v>396</v>
      </c>
      <c r="BK444" s="179" t="s">
        <v>396</v>
      </c>
      <c r="BL444" s="179" t="s">
        <v>396</v>
      </c>
      <c r="BM444" s="179" t="s">
        <v>396</v>
      </c>
      <c r="BN444" s="179" t="s">
        <v>396</v>
      </c>
      <c r="BO444" s="179" t="s">
        <v>396</v>
      </c>
      <c r="BP444" s="179" t="s">
        <v>396</v>
      </c>
      <c r="BQ444" s="179" t="s">
        <v>396</v>
      </c>
      <c r="BR444" s="179" t="s">
        <v>396</v>
      </c>
      <c r="BS444" s="179" t="s">
        <v>396</v>
      </c>
      <c r="BT444" s="179" t="s">
        <v>396</v>
      </c>
      <c r="BU444" s="179" t="s">
        <v>396</v>
      </c>
      <c r="BV444" s="179" t="s">
        <v>396</v>
      </c>
      <c r="BW444" s="179" t="s">
        <v>396</v>
      </c>
      <c r="BX444" s="179" t="s">
        <v>396</v>
      </c>
      <c r="BY444" s="179" t="s">
        <v>396</v>
      </c>
      <c r="BZ444" s="179" t="s">
        <v>396</v>
      </c>
      <c r="CA444" s="179" t="s">
        <v>396</v>
      </c>
      <c r="CB444" s="179" t="s">
        <v>396</v>
      </c>
      <c r="CC444" s="179" t="s">
        <v>396</v>
      </c>
      <c r="CD444" s="179" t="s">
        <v>396</v>
      </c>
      <c r="CE444" s="179" t="s">
        <v>396</v>
      </c>
      <c r="CF444" s="179" t="s">
        <v>396</v>
      </c>
      <c r="CG444" s="179" t="s">
        <v>396</v>
      </c>
      <c r="CH444" s="179" t="s">
        <v>396</v>
      </c>
      <c r="CI444" s="179" t="s">
        <v>396</v>
      </c>
      <c r="CJ444" s="179" t="s">
        <v>396</v>
      </c>
      <c r="CK444" s="179" t="s">
        <v>396</v>
      </c>
      <c r="CL444" s="179" t="s">
        <v>396</v>
      </c>
      <c r="CM444" s="179" t="s">
        <v>396</v>
      </c>
      <c r="CN444" s="97"/>
    </row>
    <row r="445" spans="1:92" ht="12.75" customHeight="1">
      <c r="A445" s="96" t="str">
        <f t="shared" ref="A445:C445" si="81">A266</f>
        <v>20251001_MaxRate</v>
      </c>
      <c r="B445" s="96">
        <f t="shared" si="81"/>
        <v>0</v>
      </c>
      <c r="C445" s="96" t="str">
        <f t="shared" si="81"/>
        <v>WNL12</v>
      </c>
      <c r="D445" s="14"/>
      <c r="E445" s="14"/>
      <c r="F445" s="179" t="s">
        <v>395</v>
      </c>
      <c r="G445" s="179" t="s">
        <v>396</v>
      </c>
      <c r="H445" s="179" t="s">
        <v>396</v>
      </c>
      <c r="I445" s="179" t="s">
        <v>396</v>
      </c>
      <c r="J445" s="179" t="s">
        <v>396</v>
      </c>
      <c r="K445" s="179" t="s">
        <v>396</v>
      </c>
      <c r="L445" s="179" t="s">
        <v>396</v>
      </c>
      <c r="M445" s="179" t="s">
        <v>396</v>
      </c>
      <c r="N445" s="179" t="s">
        <v>396</v>
      </c>
      <c r="O445" s="179" t="s">
        <v>396</v>
      </c>
      <c r="P445" s="179" t="s">
        <v>396</v>
      </c>
      <c r="Q445" s="179" t="s">
        <v>396</v>
      </c>
      <c r="R445" s="179" t="s">
        <v>396</v>
      </c>
      <c r="S445" s="179" t="s">
        <v>396</v>
      </c>
      <c r="T445" s="179" t="s">
        <v>396</v>
      </c>
      <c r="U445" s="179" t="s">
        <v>396</v>
      </c>
      <c r="V445" s="179" t="s">
        <v>396</v>
      </c>
      <c r="W445" s="179" t="s">
        <v>396</v>
      </c>
      <c r="X445" s="179" t="s">
        <v>396</v>
      </c>
      <c r="Y445" s="179" t="s">
        <v>396</v>
      </c>
      <c r="Z445" s="179" t="s">
        <v>396</v>
      </c>
      <c r="AA445" s="179" t="s">
        <v>396</v>
      </c>
      <c r="AB445" s="179" t="s">
        <v>396</v>
      </c>
      <c r="AC445" s="179" t="s">
        <v>396</v>
      </c>
      <c r="AD445" s="179" t="s">
        <v>396</v>
      </c>
      <c r="AE445" s="179" t="s">
        <v>396</v>
      </c>
      <c r="AF445" s="179" t="s">
        <v>396</v>
      </c>
      <c r="AG445" s="179" t="s">
        <v>396</v>
      </c>
      <c r="AH445" s="179" t="s">
        <v>396</v>
      </c>
      <c r="AI445" s="179" t="s">
        <v>396</v>
      </c>
      <c r="AJ445" s="179" t="s">
        <v>396</v>
      </c>
      <c r="AK445" s="179" t="s">
        <v>396</v>
      </c>
      <c r="AL445" s="179" t="s">
        <v>396</v>
      </c>
      <c r="AM445" s="179" t="s">
        <v>396</v>
      </c>
      <c r="AN445" s="179" t="s">
        <v>396</v>
      </c>
      <c r="AO445" s="179" t="s">
        <v>396</v>
      </c>
      <c r="AP445" s="179" t="s">
        <v>396</v>
      </c>
      <c r="AQ445" s="179" t="s">
        <v>396</v>
      </c>
      <c r="AR445" s="179" t="s">
        <v>396</v>
      </c>
      <c r="AS445" s="179" t="s">
        <v>396</v>
      </c>
      <c r="AT445" s="179" t="s">
        <v>396</v>
      </c>
      <c r="AU445" s="179" t="s">
        <v>396</v>
      </c>
      <c r="AV445" s="179" t="s">
        <v>396</v>
      </c>
      <c r="AW445" s="539" t="s">
        <v>396</v>
      </c>
      <c r="AX445" s="179" t="s">
        <v>396</v>
      </c>
      <c r="AY445" s="179" t="s">
        <v>396</v>
      </c>
      <c r="AZ445" s="179" t="s">
        <v>396</v>
      </c>
      <c r="BA445" s="179" t="s">
        <v>396</v>
      </c>
      <c r="BB445" s="179" t="s">
        <v>396</v>
      </c>
      <c r="BC445" s="179" t="s">
        <v>396</v>
      </c>
      <c r="BD445" s="179" t="s">
        <v>396</v>
      </c>
      <c r="BE445" s="179" t="s">
        <v>396</v>
      </c>
      <c r="BF445" s="179" t="s">
        <v>396</v>
      </c>
      <c r="BG445" s="179" t="s">
        <v>396</v>
      </c>
      <c r="BH445" s="179" t="s">
        <v>396</v>
      </c>
      <c r="BI445" s="179" t="s">
        <v>396</v>
      </c>
      <c r="BJ445" s="179" t="s">
        <v>396</v>
      </c>
      <c r="BK445" s="179" t="s">
        <v>396</v>
      </c>
      <c r="BL445" s="179" t="s">
        <v>396</v>
      </c>
      <c r="BM445" s="179" t="s">
        <v>396</v>
      </c>
      <c r="BN445" s="179" t="s">
        <v>396</v>
      </c>
      <c r="BO445" s="179" t="s">
        <v>396</v>
      </c>
      <c r="BP445" s="179" t="s">
        <v>396</v>
      </c>
      <c r="BQ445" s="179" t="s">
        <v>396</v>
      </c>
      <c r="BR445" s="179" t="s">
        <v>396</v>
      </c>
      <c r="BS445" s="179" t="s">
        <v>396</v>
      </c>
      <c r="BT445" s="179" t="s">
        <v>396</v>
      </c>
      <c r="BU445" s="179" t="s">
        <v>396</v>
      </c>
      <c r="BV445" s="179" t="s">
        <v>396</v>
      </c>
      <c r="BW445" s="179" t="s">
        <v>396</v>
      </c>
      <c r="BX445" s="179" t="s">
        <v>396</v>
      </c>
      <c r="BY445" s="179" t="s">
        <v>396</v>
      </c>
      <c r="BZ445" s="179" t="s">
        <v>396</v>
      </c>
      <c r="CA445" s="179" t="s">
        <v>396</v>
      </c>
      <c r="CB445" s="179" t="s">
        <v>396</v>
      </c>
      <c r="CC445" s="179" t="s">
        <v>396</v>
      </c>
      <c r="CD445" s="179" t="s">
        <v>396</v>
      </c>
      <c r="CE445" s="179" t="s">
        <v>396</v>
      </c>
      <c r="CF445" s="179" t="s">
        <v>396</v>
      </c>
      <c r="CG445" s="179" t="s">
        <v>396</v>
      </c>
      <c r="CH445" s="179" t="s">
        <v>396</v>
      </c>
      <c r="CI445" s="179" t="s">
        <v>396</v>
      </c>
      <c r="CJ445" s="179" t="s">
        <v>396</v>
      </c>
      <c r="CK445" s="179" t="s">
        <v>396</v>
      </c>
      <c r="CL445" s="179" t="s">
        <v>396</v>
      </c>
      <c r="CM445" s="179" t="s">
        <v>396</v>
      </c>
      <c r="CN445" s="97"/>
    </row>
    <row r="446" spans="1:92" ht="12.75" customHeight="1">
      <c r="A446" s="96" t="str">
        <f t="shared" ref="A446:C446" si="82">A267</f>
        <v>20251001_MaxRate</v>
      </c>
      <c r="B446" s="96">
        <f t="shared" si="82"/>
        <v>0</v>
      </c>
      <c r="C446" s="96" t="str">
        <f t="shared" si="82"/>
        <v>WNL13</v>
      </c>
      <c r="D446" s="14"/>
      <c r="E446" s="14"/>
      <c r="F446" s="179" t="s">
        <v>395</v>
      </c>
      <c r="G446" s="179" t="s">
        <v>396</v>
      </c>
      <c r="H446" s="179" t="s">
        <v>396</v>
      </c>
      <c r="I446" s="179" t="s">
        <v>396</v>
      </c>
      <c r="J446" s="179" t="s">
        <v>396</v>
      </c>
      <c r="K446" s="179" t="s">
        <v>396</v>
      </c>
      <c r="L446" s="179" t="s">
        <v>396</v>
      </c>
      <c r="M446" s="179" t="s">
        <v>396</v>
      </c>
      <c r="N446" s="179" t="s">
        <v>396</v>
      </c>
      <c r="O446" s="179" t="s">
        <v>396</v>
      </c>
      <c r="P446" s="179" t="s">
        <v>396</v>
      </c>
      <c r="Q446" s="179" t="s">
        <v>396</v>
      </c>
      <c r="R446" s="179" t="s">
        <v>396</v>
      </c>
      <c r="S446" s="179" t="s">
        <v>396</v>
      </c>
      <c r="T446" s="179" t="s">
        <v>396</v>
      </c>
      <c r="U446" s="179" t="s">
        <v>396</v>
      </c>
      <c r="V446" s="179" t="s">
        <v>396</v>
      </c>
      <c r="W446" s="179" t="s">
        <v>396</v>
      </c>
      <c r="X446" s="179" t="s">
        <v>396</v>
      </c>
      <c r="Y446" s="179" t="s">
        <v>396</v>
      </c>
      <c r="Z446" s="179" t="s">
        <v>396</v>
      </c>
      <c r="AA446" s="179" t="s">
        <v>396</v>
      </c>
      <c r="AB446" s="179" t="s">
        <v>396</v>
      </c>
      <c r="AC446" s="179" t="s">
        <v>396</v>
      </c>
      <c r="AD446" s="179" t="s">
        <v>396</v>
      </c>
      <c r="AE446" s="179" t="s">
        <v>396</v>
      </c>
      <c r="AF446" s="179" t="s">
        <v>396</v>
      </c>
      <c r="AG446" s="179" t="s">
        <v>396</v>
      </c>
      <c r="AH446" s="179" t="s">
        <v>396</v>
      </c>
      <c r="AI446" s="179" t="s">
        <v>396</v>
      </c>
      <c r="AJ446" s="179" t="s">
        <v>396</v>
      </c>
      <c r="AK446" s="179" t="s">
        <v>396</v>
      </c>
      <c r="AL446" s="179" t="s">
        <v>396</v>
      </c>
      <c r="AM446" s="179" t="s">
        <v>396</v>
      </c>
      <c r="AN446" s="179" t="s">
        <v>396</v>
      </c>
      <c r="AO446" s="179" t="s">
        <v>396</v>
      </c>
      <c r="AP446" s="179" t="s">
        <v>396</v>
      </c>
      <c r="AQ446" s="179" t="s">
        <v>396</v>
      </c>
      <c r="AR446" s="179" t="s">
        <v>396</v>
      </c>
      <c r="AS446" s="179" t="s">
        <v>396</v>
      </c>
      <c r="AT446" s="179" t="s">
        <v>396</v>
      </c>
      <c r="AU446" s="179" t="s">
        <v>396</v>
      </c>
      <c r="AV446" s="179" t="s">
        <v>396</v>
      </c>
      <c r="AW446" s="539" t="s">
        <v>396</v>
      </c>
      <c r="AX446" s="179" t="s">
        <v>396</v>
      </c>
      <c r="AY446" s="179" t="s">
        <v>396</v>
      </c>
      <c r="AZ446" s="179" t="s">
        <v>396</v>
      </c>
      <c r="BA446" s="179" t="s">
        <v>396</v>
      </c>
      <c r="BB446" s="179" t="s">
        <v>396</v>
      </c>
      <c r="BC446" s="179" t="s">
        <v>396</v>
      </c>
      <c r="BD446" s="179" t="s">
        <v>396</v>
      </c>
      <c r="BE446" s="179" t="s">
        <v>396</v>
      </c>
      <c r="BF446" s="179" t="s">
        <v>396</v>
      </c>
      <c r="BG446" s="179" t="s">
        <v>396</v>
      </c>
      <c r="BH446" s="179" t="s">
        <v>396</v>
      </c>
      <c r="BI446" s="179" t="s">
        <v>396</v>
      </c>
      <c r="BJ446" s="179" t="s">
        <v>396</v>
      </c>
      <c r="BK446" s="179" t="s">
        <v>396</v>
      </c>
      <c r="BL446" s="179" t="s">
        <v>396</v>
      </c>
      <c r="BM446" s="179" t="s">
        <v>396</v>
      </c>
      <c r="BN446" s="179" t="s">
        <v>396</v>
      </c>
      <c r="BO446" s="179" t="s">
        <v>396</v>
      </c>
      <c r="BP446" s="179" t="s">
        <v>396</v>
      </c>
      <c r="BQ446" s="179" t="s">
        <v>396</v>
      </c>
      <c r="BR446" s="179" t="s">
        <v>396</v>
      </c>
      <c r="BS446" s="179" t="s">
        <v>396</v>
      </c>
      <c r="BT446" s="179" t="s">
        <v>396</v>
      </c>
      <c r="BU446" s="179" t="s">
        <v>396</v>
      </c>
      <c r="BV446" s="179" t="s">
        <v>396</v>
      </c>
      <c r="BW446" s="179" t="s">
        <v>396</v>
      </c>
      <c r="BX446" s="179" t="s">
        <v>396</v>
      </c>
      <c r="BY446" s="179" t="s">
        <v>396</v>
      </c>
      <c r="BZ446" s="179" t="s">
        <v>396</v>
      </c>
      <c r="CA446" s="179" t="s">
        <v>396</v>
      </c>
      <c r="CB446" s="179" t="s">
        <v>396</v>
      </c>
      <c r="CC446" s="179" t="s">
        <v>396</v>
      </c>
      <c r="CD446" s="179" t="s">
        <v>396</v>
      </c>
      <c r="CE446" s="179" t="s">
        <v>396</v>
      </c>
      <c r="CF446" s="179" t="s">
        <v>396</v>
      </c>
      <c r="CG446" s="179" t="s">
        <v>396</v>
      </c>
      <c r="CH446" s="179" t="s">
        <v>396</v>
      </c>
      <c r="CI446" s="179" t="s">
        <v>396</v>
      </c>
      <c r="CJ446" s="179" t="s">
        <v>396</v>
      </c>
      <c r="CK446" s="179" t="s">
        <v>396</v>
      </c>
      <c r="CL446" s="179" t="s">
        <v>396</v>
      </c>
      <c r="CM446" s="179" t="s">
        <v>396</v>
      </c>
      <c r="CN446" s="97"/>
    </row>
    <row r="447" spans="1:92" ht="12.75" customHeight="1">
      <c r="A447" s="96" t="str">
        <f t="shared" ref="A447:C447" si="83">A268</f>
        <v>20251001_MaxRate</v>
      </c>
      <c r="B447" s="96">
        <f t="shared" si="83"/>
        <v>0</v>
      </c>
      <c r="C447" s="96" t="str">
        <f t="shared" si="83"/>
        <v>WNL14</v>
      </c>
      <c r="D447" s="14"/>
      <c r="E447" s="14"/>
      <c r="F447" s="179" t="s">
        <v>395</v>
      </c>
      <c r="G447" s="179" t="s">
        <v>396</v>
      </c>
      <c r="H447" s="179" t="s">
        <v>396</v>
      </c>
      <c r="I447" s="179" t="s">
        <v>396</v>
      </c>
      <c r="J447" s="179" t="s">
        <v>396</v>
      </c>
      <c r="K447" s="179" t="s">
        <v>396</v>
      </c>
      <c r="L447" s="179" t="s">
        <v>396</v>
      </c>
      <c r="M447" s="179" t="s">
        <v>396</v>
      </c>
      <c r="N447" s="179" t="s">
        <v>396</v>
      </c>
      <c r="O447" s="179" t="s">
        <v>396</v>
      </c>
      <c r="P447" s="179" t="s">
        <v>396</v>
      </c>
      <c r="Q447" s="179" t="s">
        <v>396</v>
      </c>
      <c r="R447" s="179" t="s">
        <v>396</v>
      </c>
      <c r="S447" s="179" t="s">
        <v>396</v>
      </c>
      <c r="T447" s="179" t="s">
        <v>396</v>
      </c>
      <c r="U447" s="179" t="s">
        <v>396</v>
      </c>
      <c r="V447" s="179" t="s">
        <v>396</v>
      </c>
      <c r="W447" s="179" t="s">
        <v>396</v>
      </c>
      <c r="X447" s="179" t="s">
        <v>396</v>
      </c>
      <c r="Y447" s="179" t="s">
        <v>396</v>
      </c>
      <c r="Z447" s="179" t="s">
        <v>396</v>
      </c>
      <c r="AA447" s="179" t="s">
        <v>396</v>
      </c>
      <c r="AB447" s="179" t="s">
        <v>396</v>
      </c>
      <c r="AC447" s="179" t="s">
        <v>396</v>
      </c>
      <c r="AD447" s="179" t="s">
        <v>396</v>
      </c>
      <c r="AE447" s="179" t="s">
        <v>396</v>
      </c>
      <c r="AF447" s="179" t="s">
        <v>396</v>
      </c>
      <c r="AG447" s="179" t="s">
        <v>396</v>
      </c>
      <c r="AH447" s="179" t="s">
        <v>396</v>
      </c>
      <c r="AI447" s="179" t="s">
        <v>396</v>
      </c>
      <c r="AJ447" s="179" t="s">
        <v>396</v>
      </c>
      <c r="AK447" s="179" t="s">
        <v>396</v>
      </c>
      <c r="AL447" s="179" t="s">
        <v>396</v>
      </c>
      <c r="AM447" s="179" t="s">
        <v>396</v>
      </c>
      <c r="AN447" s="179" t="s">
        <v>396</v>
      </c>
      <c r="AO447" s="179" t="s">
        <v>396</v>
      </c>
      <c r="AP447" s="179" t="s">
        <v>396</v>
      </c>
      <c r="AQ447" s="179" t="s">
        <v>396</v>
      </c>
      <c r="AR447" s="179" t="s">
        <v>396</v>
      </c>
      <c r="AS447" s="179" t="s">
        <v>396</v>
      </c>
      <c r="AT447" s="179" t="s">
        <v>396</v>
      </c>
      <c r="AU447" s="179" t="s">
        <v>396</v>
      </c>
      <c r="AV447" s="179" t="s">
        <v>396</v>
      </c>
      <c r="AW447" s="539" t="s">
        <v>396</v>
      </c>
      <c r="AX447" s="179" t="s">
        <v>396</v>
      </c>
      <c r="AY447" s="179" t="s">
        <v>396</v>
      </c>
      <c r="AZ447" s="179" t="s">
        <v>396</v>
      </c>
      <c r="BA447" s="179" t="s">
        <v>396</v>
      </c>
      <c r="BB447" s="179" t="s">
        <v>396</v>
      </c>
      <c r="BC447" s="179" t="s">
        <v>396</v>
      </c>
      <c r="BD447" s="179" t="s">
        <v>396</v>
      </c>
      <c r="BE447" s="179" t="s">
        <v>396</v>
      </c>
      <c r="BF447" s="179" t="s">
        <v>396</v>
      </c>
      <c r="BG447" s="179" t="s">
        <v>396</v>
      </c>
      <c r="BH447" s="179" t="s">
        <v>396</v>
      </c>
      <c r="BI447" s="179" t="s">
        <v>396</v>
      </c>
      <c r="BJ447" s="179" t="s">
        <v>396</v>
      </c>
      <c r="BK447" s="179" t="s">
        <v>396</v>
      </c>
      <c r="BL447" s="179" t="s">
        <v>396</v>
      </c>
      <c r="BM447" s="179" t="s">
        <v>396</v>
      </c>
      <c r="BN447" s="179" t="s">
        <v>396</v>
      </c>
      <c r="BO447" s="179" t="s">
        <v>396</v>
      </c>
      <c r="BP447" s="179" t="s">
        <v>396</v>
      </c>
      <c r="BQ447" s="179" t="s">
        <v>396</v>
      </c>
      <c r="BR447" s="179" t="s">
        <v>396</v>
      </c>
      <c r="BS447" s="179" t="s">
        <v>396</v>
      </c>
      <c r="BT447" s="179" t="s">
        <v>396</v>
      </c>
      <c r="BU447" s="179" t="s">
        <v>396</v>
      </c>
      <c r="BV447" s="179" t="s">
        <v>396</v>
      </c>
      <c r="BW447" s="179" t="s">
        <v>396</v>
      </c>
      <c r="BX447" s="179" t="s">
        <v>396</v>
      </c>
      <c r="BY447" s="179" t="s">
        <v>396</v>
      </c>
      <c r="BZ447" s="179" t="s">
        <v>396</v>
      </c>
      <c r="CA447" s="179" t="s">
        <v>396</v>
      </c>
      <c r="CB447" s="179" t="s">
        <v>396</v>
      </c>
      <c r="CC447" s="179" t="s">
        <v>396</v>
      </c>
      <c r="CD447" s="179" t="s">
        <v>396</v>
      </c>
      <c r="CE447" s="179" t="s">
        <v>396</v>
      </c>
      <c r="CF447" s="179" t="s">
        <v>396</v>
      </c>
      <c r="CG447" s="179" t="s">
        <v>396</v>
      </c>
      <c r="CH447" s="179" t="s">
        <v>396</v>
      </c>
      <c r="CI447" s="179" t="s">
        <v>396</v>
      </c>
      <c r="CJ447" s="179" t="s">
        <v>396</v>
      </c>
      <c r="CK447" s="179" t="s">
        <v>396</v>
      </c>
      <c r="CL447" s="179" t="s">
        <v>396</v>
      </c>
      <c r="CM447" s="179" t="s">
        <v>396</v>
      </c>
      <c r="CN447" s="97"/>
    </row>
    <row r="448" spans="1:92" ht="12.75" customHeight="1">
      <c r="A448" s="96" t="str">
        <f t="shared" ref="A448:C448" si="84">A269</f>
        <v>20251001_MaxRate</v>
      </c>
      <c r="B448" s="96">
        <f t="shared" si="84"/>
        <v>0</v>
      </c>
      <c r="C448" s="96" t="str">
        <f t="shared" si="84"/>
        <v>WNL15</v>
      </c>
      <c r="D448" s="14"/>
      <c r="E448" s="14"/>
      <c r="F448" s="179" t="s">
        <v>395</v>
      </c>
      <c r="G448" s="179" t="s">
        <v>396</v>
      </c>
      <c r="H448" s="179" t="s">
        <v>396</v>
      </c>
      <c r="I448" s="179" t="s">
        <v>396</v>
      </c>
      <c r="J448" s="179" t="s">
        <v>396</v>
      </c>
      <c r="K448" s="179" t="s">
        <v>396</v>
      </c>
      <c r="L448" s="179" t="s">
        <v>396</v>
      </c>
      <c r="M448" s="179" t="s">
        <v>396</v>
      </c>
      <c r="N448" s="179" t="s">
        <v>396</v>
      </c>
      <c r="O448" s="179" t="s">
        <v>396</v>
      </c>
      <c r="P448" s="179" t="s">
        <v>396</v>
      </c>
      <c r="Q448" s="179" t="s">
        <v>396</v>
      </c>
      <c r="R448" s="179" t="s">
        <v>396</v>
      </c>
      <c r="S448" s="179" t="s">
        <v>396</v>
      </c>
      <c r="T448" s="179" t="s">
        <v>396</v>
      </c>
      <c r="U448" s="179" t="s">
        <v>396</v>
      </c>
      <c r="V448" s="179" t="s">
        <v>396</v>
      </c>
      <c r="W448" s="179" t="s">
        <v>396</v>
      </c>
      <c r="X448" s="179" t="s">
        <v>396</v>
      </c>
      <c r="Y448" s="179" t="s">
        <v>396</v>
      </c>
      <c r="Z448" s="179" t="s">
        <v>396</v>
      </c>
      <c r="AA448" s="179" t="s">
        <v>396</v>
      </c>
      <c r="AB448" s="179" t="s">
        <v>396</v>
      </c>
      <c r="AC448" s="179" t="s">
        <v>396</v>
      </c>
      <c r="AD448" s="179" t="s">
        <v>396</v>
      </c>
      <c r="AE448" s="179" t="s">
        <v>396</v>
      </c>
      <c r="AF448" s="179" t="s">
        <v>396</v>
      </c>
      <c r="AG448" s="179" t="s">
        <v>396</v>
      </c>
      <c r="AH448" s="179" t="s">
        <v>396</v>
      </c>
      <c r="AI448" s="179" t="s">
        <v>396</v>
      </c>
      <c r="AJ448" s="179" t="s">
        <v>396</v>
      </c>
      <c r="AK448" s="179" t="s">
        <v>396</v>
      </c>
      <c r="AL448" s="179" t="s">
        <v>396</v>
      </c>
      <c r="AM448" s="179" t="s">
        <v>396</v>
      </c>
      <c r="AN448" s="179" t="s">
        <v>396</v>
      </c>
      <c r="AO448" s="179" t="s">
        <v>396</v>
      </c>
      <c r="AP448" s="179" t="s">
        <v>396</v>
      </c>
      <c r="AQ448" s="179" t="s">
        <v>396</v>
      </c>
      <c r="AR448" s="179" t="s">
        <v>396</v>
      </c>
      <c r="AS448" s="179" t="s">
        <v>396</v>
      </c>
      <c r="AT448" s="179" t="s">
        <v>396</v>
      </c>
      <c r="AU448" s="179" t="s">
        <v>396</v>
      </c>
      <c r="AV448" s="179" t="s">
        <v>396</v>
      </c>
      <c r="AW448" s="539" t="s">
        <v>396</v>
      </c>
      <c r="AX448" s="179" t="s">
        <v>396</v>
      </c>
      <c r="AY448" s="179" t="s">
        <v>396</v>
      </c>
      <c r="AZ448" s="179" t="s">
        <v>396</v>
      </c>
      <c r="BA448" s="179" t="s">
        <v>396</v>
      </c>
      <c r="BB448" s="179" t="s">
        <v>396</v>
      </c>
      <c r="BC448" s="179" t="s">
        <v>396</v>
      </c>
      <c r="BD448" s="179" t="s">
        <v>396</v>
      </c>
      <c r="BE448" s="179" t="s">
        <v>396</v>
      </c>
      <c r="BF448" s="179" t="s">
        <v>396</v>
      </c>
      <c r="BG448" s="179" t="s">
        <v>396</v>
      </c>
      <c r="BH448" s="179" t="s">
        <v>396</v>
      </c>
      <c r="BI448" s="179" t="s">
        <v>396</v>
      </c>
      <c r="BJ448" s="179" t="s">
        <v>396</v>
      </c>
      <c r="BK448" s="179" t="s">
        <v>396</v>
      </c>
      <c r="BL448" s="179" t="s">
        <v>396</v>
      </c>
      <c r="BM448" s="179" t="s">
        <v>396</v>
      </c>
      <c r="BN448" s="179" t="s">
        <v>396</v>
      </c>
      <c r="BO448" s="179" t="s">
        <v>396</v>
      </c>
      <c r="BP448" s="179" t="s">
        <v>396</v>
      </c>
      <c r="BQ448" s="179" t="s">
        <v>396</v>
      </c>
      <c r="BR448" s="179" t="s">
        <v>396</v>
      </c>
      <c r="BS448" s="179" t="s">
        <v>396</v>
      </c>
      <c r="BT448" s="179" t="s">
        <v>396</v>
      </c>
      <c r="BU448" s="179" t="s">
        <v>396</v>
      </c>
      <c r="BV448" s="179" t="s">
        <v>396</v>
      </c>
      <c r="BW448" s="179" t="s">
        <v>396</v>
      </c>
      <c r="BX448" s="179" t="s">
        <v>396</v>
      </c>
      <c r="BY448" s="179" t="s">
        <v>396</v>
      </c>
      <c r="BZ448" s="179" t="s">
        <v>396</v>
      </c>
      <c r="CA448" s="179" t="s">
        <v>396</v>
      </c>
      <c r="CB448" s="179" t="s">
        <v>396</v>
      </c>
      <c r="CC448" s="179" t="s">
        <v>396</v>
      </c>
      <c r="CD448" s="179" t="s">
        <v>396</v>
      </c>
      <c r="CE448" s="179" t="s">
        <v>396</v>
      </c>
      <c r="CF448" s="179" t="s">
        <v>396</v>
      </c>
      <c r="CG448" s="179" t="s">
        <v>396</v>
      </c>
      <c r="CH448" s="179" t="s">
        <v>396</v>
      </c>
      <c r="CI448" s="179" t="s">
        <v>396</v>
      </c>
      <c r="CJ448" s="179" t="s">
        <v>396</v>
      </c>
      <c r="CK448" s="179" t="s">
        <v>396</v>
      </c>
      <c r="CL448" s="179" t="s">
        <v>396</v>
      </c>
      <c r="CM448" s="179" t="s">
        <v>396</v>
      </c>
      <c r="CN448" s="97"/>
    </row>
    <row r="449" spans="1:92" ht="12.75" customHeight="1">
      <c r="A449" s="96" t="str">
        <f t="shared" ref="A449:C449" si="85">A270</f>
        <v>20251001_MaxRate</v>
      </c>
      <c r="B449" s="96">
        <f t="shared" si="85"/>
        <v>0</v>
      </c>
      <c r="C449" s="96" t="str">
        <f t="shared" si="85"/>
        <v>WNL16</v>
      </c>
      <c r="D449" s="14"/>
      <c r="E449" s="14"/>
      <c r="F449" s="179" t="s">
        <v>395</v>
      </c>
      <c r="G449" s="179" t="s">
        <v>396</v>
      </c>
      <c r="H449" s="179" t="s">
        <v>396</v>
      </c>
      <c r="I449" s="179" t="s">
        <v>396</v>
      </c>
      <c r="J449" s="179" t="s">
        <v>396</v>
      </c>
      <c r="K449" s="179" t="s">
        <v>396</v>
      </c>
      <c r="L449" s="179" t="s">
        <v>396</v>
      </c>
      <c r="M449" s="179" t="s">
        <v>396</v>
      </c>
      <c r="N449" s="179" t="s">
        <v>396</v>
      </c>
      <c r="O449" s="179" t="s">
        <v>396</v>
      </c>
      <c r="P449" s="179" t="s">
        <v>396</v>
      </c>
      <c r="Q449" s="179" t="s">
        <v>396</v>
      </c>
      <c r="R449" s="179" t="s">
        <v>396</v>
      </c>
      <c r="S449" s="179" t="s">
        <v>396</v>
      </c>
      <c r="T449" s="179" t="s">
        <v>396</v>
      </c>
      <c r="U449" s="179" t="s">
        <v>396</v>
      </c>
      <c r="V449" s="179" t="s">
        <v>396</v>
      </c>
      <c r="W449" s="179" t="s">
        <v>396</v>
      </c>
      <c r="X449" s="179" t="s">
        <v>396</v>
      </c>
      <c r="Y449" s="179" t="s">
        <v>396</v>
      </c>
      <c r="Z449" s="179" t="s">
        <v>396</v>
      </c>
      <c r="AA449" s="179" t="s">
        <v>396</v>
      </c>
      <c r="AB449" s="179" t="s">
        <v>396</v>
      </c>
      <c r="AC449" s="179" t="s">
        <v>396</v>
      </c>
      <c r="AD449" s="179" t="s">
        <v>396</v>
      </c>
      <c r="AE449" s="179" t="s">
        <v>396</v>
      </c>
      <c r="AF449" s="179" t="s">
        <v>396</v>
      </c>
      <c r="AG449" s="179" t="s">
        <v>396</v>
      </c>
      <c r="AH449" s="179" t="s">
        <v>396</v>
      </c>
      <c r="AI449" s="179" t="s">
        <v>396</v>
      </c>
      <c r="AJ449" s="179" t="s">
        <v>396</v>
      </c>
      <c r="AK449" s="179" t="s">
        <v>396</v>
      </c>
      <c r="AL449" s="179" t="s">
        <v>396</v>
      </c>
      <c r="AM449" s="179" t="s">
        <v>396</v>
      </c>
      <c r="AN449" s="179" t="s">
        <v>396</v>
      </c>
      <c r="AO449" s="179" t="s">
        <v>396</v>
      </c>
      <c r="AP449" s="179" t="s">
        <v>396</v>
      </c>
      <c r="AQ449" s="179" t="s">
        <v>396</v>
      </c>
      <c r="AR449" s="179" t="s">
        <v>396</v>
      </c>
      <c r="AS449" s="179" t="s">
        <v>396</v>
      </c>
      <c r="AT449" s="179" t="s">
        <v>396</v>
      </c>
      <c r="AU449" s="179" t="s">
        <v>396</v>
      </c>
      <c r="AV449" s="179" t="s">
        <v>396</v>
      </c>
      <c r="AW449" s="539" t="s">
        <v>396</v>
      </c>
      <c r="AX449" s="179" t="s">
        <v>396</v>
      </c>
      <c r="AY449" s="179" t="s">
        <v>396</v>
      </c>
      <c r="AZ449" s="179" t="s">
        <v>396</v>
      </c>
      <c r="BA449" s="179" t="s">
        <v>396</v>
      </c>
      <c r="BB449" s="179" t="s">
        <v>396</v>
      </c>
      <c r="BC449" s="179" t="s">
        <v>396</v>
      </c>
      <c r="BD449" s="179" t="s">
        <v>396</v>
      </c>
      <c r="BE449" s="179" t="s">
        <v>396</v>
      </c>
      <c r="BF449" s="179" t="s">
        <v>396</v>
      </c>
      <c r="BG449" s="179" t="s">
        <v>396</v>
      </c>
      <c r="BH449" s="179" t="s">
        <v>396</v>
      </c>
      <c r="BI449" s="179" t="s">
        <v>396</v>
      </c>
      <c r="BJ449" s="179" t="s">
        <v>396</v>
      </c>
      <c r="BK449" s="179" t="s">
        <v>396</v>
      </c>
      <c r="BL449" s="179" t="s">
        <v>396</v>
      </c>
      <c r="BM449" s="179" t="s">
        <v>396</v>
      </c>
      <c r="BN449" s="179" t="s">
        <v>396</v>
      </c>
      <c r="BO449" s="179" t="s">
        <v>396</v>
      </c>
      <c r="BP449" s="179" t="s">
        <v>396</v>
      </c>
      <c r="BQ449" s="179" t="s">
        <v>396</v>
      </c>
      <c r="BR449" s="179" t="s">
        <v>396</v>
      </c>
      <c r="BS449" s="179" t="s">
        <v>396</v>
      </c>
      <c r="BT449" s="179" t="s">
        <v>396</v>
      </c>
      <c r="BU449" s="179" t="s">
        <v>396</v>
      </c>
      <c r="BV449" s="179" t="s">
        <v>396</v>
      </c>
      <c r="BW449" s="179" t="s">
        <v>396</v>
      </c>
      <c r="BX449" s="179" t="s">
        <v>396</v>
      </c>
      <c r="BY449" s="179" t="s">
        <v>396</v>
      </c>
      <c r="BZ449" s="179" t="s">
        <v>396</v>
      </c>
      <c r="CA449" s="179" t="s">
        <v>396</v>
      </c>
      <c r="CB449" s="179" t="s">
        <v>396</v>
      </c>
      <c r="CC449" s="179" t="s">
        <v>396</v>
      </c>
      <c r="CD449" s="179" t="s">
        <v>396</v>
      </c>
      <c r="CE449" s="179" t="s">
        <v>396</v>
      </c>
      <c r="CF449" s="179" t="s">
        <v>396</v>
      </c>
      <c r="CG449" s="179" t="s">
        <v>396</v>
      </c>
      <c r="CH449" s="179" t="s">
        <v>396</v>
      </c>
      <c r="CI449" s="179" t="s">
        <v>396</v>
      </c>
      <c r="CJ449" s="179" t="s">
        <v>396</v>
      </c>
      <c r="CK449" s="179" t="s">
        <v>396</v>
      </c>
      <c r="CL449" s="179" t="s">
        <v>396</v>
      </c>
      <c r="CM449" s="179" t="s">
        <v>396</v>
      </c>
      <c r="CN449" s="97"/>
    </row>
    <row r="450" spans="1:92" ht="12.75" customHeight="1">
      <c r="A450" s="96" t="str">
        <f t="shared" ref="A450:C450" si="86">A271</f>
        <v>20251001_MaxRate</v>
      </c>
      <c r="B450" s="96">
        <f t="shared" si="86"/>
        <v>0</v>
      </c>
      <c r="C450" s="96" t="str">
        <f t="shared" si="86"/>
        <v>WNL17</v>
      </c>
      <c r="D450" s="14"/>
      <c r="E450" s="14"/>
      <c r="F450" s="179" t="s">
        <v>395</v>
      </c>
      <c r="G450" s="179" t="s">
        <v>396</v>
      </c>
      <c r="H450" s="179" t="s">
        <v>396</v>
      </c>
      <c r="I450" s="179" t="s">
        <v>396</v>
      </c>
      <c r="J450" s="179" t="s">
        <v>396</v>
      </c>
      <c r="K450" s="179" t="s">
        <v>396</v>
      </c>
      <c r="L450" s="179" t="s">
        <v>396</v>
      </c>
      <c r="M450" s="179" t="s">
        <v>396</v>
      </c>
      <c r="N450" s="179" t="s">
        <v>396</v>
      </c>
      <c r="O450" s="179" t="s">
        <v>396</v>
      </c>
      <c r="P450" s="179" t="s">
        <v>396</v>
      </c>
      <c r="Q450" s="179" t="s">
        <v>396</v>
      </c>
      <c r="R450" s="179" t="s">
        <v>396</v>
      </c>
      <c r="S450" s="179" t="s">
        <v>396</v>
      </c>
      <c r="T450" s="179" t="s">
        <v>396</v>
      </c>
      <c r="U450" s="179" t="s">
        <v>396</v>
      </c>
      <c r="V450" s="179" t="s">
        <v>396</v>
      </c>
      <c r="W450" s="179" t="s">
        <v>396</v>
      </c>
      <c r="X450" s="179" t="s">
        <v>396</v>
      </c>
      <c r="Y450" s="179" t="s">
        <v>396</v>
      </c>
      <c r="Z450" s="179" t="s">
        <v>396</v>
      </c>
      <c r="AA450" s="179" t="s">
        <v>396</v>
      </c>
      <c r="AB450" s="179" t="s">
        <v>396</v>
      </c>
      <c r="AC450" s="179" t="s">
        <v>396</v>
      </c>
      <c r="AD450" s="179" t="s">
        <v>396</v>
      </c>
      <c r="AE450" s="179" t="s">
        <v>396</v>
      </c>
      <c r="AF450" s="179" t="s">
        <v>396</v>
      </c>
      <c r="AG450" s="179" t="s">
        <v>396</v>
      </c>
      <c r="AH450" s="179" t="s">
        <v>396</v>
      </c>
      <c r="AI450" s="179" t="s">
        <v>396</v>
      </c>
      <c r="AJ450" s="179" t="s">
        <v>396</v>
      </c>
      <c r="AK450" s="179" t="s">
        <v>396</v>
      </c>
      <c r="AL450" s="179" t="s">
        <v>396</v>
      </c>
      <c r="AM450" s="179" t="s">
        <v>396</v>
      </c>
      <c r="AN450" s="179" t="s">
        <v>396</v>
      </c>
      <c r="AO450" s="179" t="s">
        <v>396</v>
      </c>
      <c r="AP450" s="179" t="s">
        <v>396</v>
      </c>
      <c r="AQ450" s="179" t="s">
        <v>396</v>
      </c>
      <c r="AR450" s="179" t="s">
        <v>396</v>
      </c>
      <c r="AS450" s="179" t="s">
        <v>396</v>
      </c>
      <c r="AT450" s="179" t="s">
        <v>396</v>
      </c>
      <c r="AU450" s="179" t="s">
        <v>396</v>
      </c>
      <c r="AV450" s="179" t="s">
        <v>396</v>
      </c>
      <c r="AW450" s="539" t="s">
        <v>396</v>
      </c>
      <c r="AX450" s="179" t="s">
        <v>396</v>
      </c>
      <c r="AY450" s="179" t="s">
        <v>396</v>
      </c>
      <c r="AZ450" s="179" t="s">
        <v>396</v>
      </c>
      <c r="BA450" s="179" t="s">
        <v>396</v>
      </c>
      <c r="BB450" s="179" t="s">
        <v>396</v>
      </c>
      <c r="BC450" s="179" t="s">
        <v>396</v>
      </c>
      <c r="BD450" s="179" t="s">
        <v>396</v>
      </c>
      <c r="BE450" s="179" t="s">
        <v>396</v>
      </c>
      <c r="BF450" s="179" t="s">
        <v>396</v>
      </c>
      <c r="BG450" s="179" t="s">
        <v>396</v>
      </c>
      <c r="BH450" s="179" t="s">
        <v>396</v>
      </c>
      <c r="BI450" s="179" t="s">
        <v>396</v>
      </c>
      <c r="BJ450" s="179" t="s">
        <v>396</v>
      </c>
      <c r="BK450" s="179" t="s">
        <v>396</v>
      </c>
      <c r="BL450" s="179" t="s">
        <v>396</v>
      </c>
      <c r="BM450" s="179" t="s">
        <v>396</v>
      </c>
      <c r="BN450" s="179" t="s">
        <v>396</v>
      </c>
      <c r="BO450" s="179" t="s">
        <v>396</v>
      </c>
      <c r="BP450" s="179" t="s">
        <v>396</v>
      </c>
      <c r="BQ450" s="179" t="s">
        <v>396</v>
      </c>
      <c r="BR450" s="179" t="s">
        <v>396</v>
      </c>
      <c r="BS450" s="179" t="s">
        <v>396</v>
      </c>
      <c r="BT450" s="179" t="s">
        <v>396</v>
      </c>
      <c r="BU450" s="179" t="s">
        <v>396</v>
      </c>
      <c r="BV450" s="179" t="s">
        <v>396</v>
      </c>
      <c r="BW450" s="179" t="s">
        <v>396</v>
      </c>
      <c r="BX450" s="179" t="s">
        <v>396</v>
      </c>
      <c r="BY450" s="179" t="s">
        <v>396</v>
      </c>
      <c r="BZ450" s="179" t="s">
        <v>396</v>
      </c>
      <c r="CA450" s="179" t="s">
        <v>396</v>
      </c>
      <c r="CB450" s="179" t="s">
        <v>396</v>
      </c>
      <c r="CC450" s="179" t="s">
        <v>396</v>
      </c>
      <c r="CD450" s="179" t="s">
        <v>396</v>
      </c>
      <c r="CE450" s="179" t="s">
        <v>396</v>
      </c>
      <c r="CF450" s="179" t="s">
        <v>396</v>
      </c>
      <c r="CG450" s="179" t="s">
        <v>396</v>
      </c>
      <c r="CH450" s="179" t="s">
        <v>396</v>
      </c>
      <c r="CI450" s="179" t="s">
        <v>396</v>
      </c>
      <c r="CJ450" s="179" t="s">
        <v>396</v>
      </c>
      <c r="CK450" s="179" t="s">
        <v>396</v>
      </c>
      <c r="CL450" s="179" t="s">
        <v>396</v>
      </c>
      <c r="CM450" s="179" t="s">
        <v>396</v>
      </c>
      <c r="CN450" s="97"/>
    </row>
    <row r="451" spans="1:92" ht="12.75" customHeight="1">
      <c r="A451" s="96" t="str">
        <f t="shared" ref="A451:C451" si="87">A272</f>
        <v>20251001_MaxRate</v>
      </c>
      <c r="B451" s="96">
        <f t="shared" si="87"/>
        <v>0</v>
      </c>
      <c r="C451" s="96" t="str">
        <f t="shared" si="87"/>
        <v>WNL18</v>
      </c>
      <c r="D451" s="14"/>
      <c r="E451" s="14"/>
      <c r="F451" s="179" t="s">
        <v>395</v>
      </c>
      <c r="G451" s="179" t="s">
        <v>396</v>
      </c>
      <c r="H451" s="179" t="s">
        <v>396</v>
      </c>
      <c r="I451" s="179" t="s">
        <v>396</v>
      </c>
      <c r="J451" s="179" t="s">
        <v>396</v>
      </c>
      <c r="K451" s="179" t="s">
        <v>396</v>
      </c>
      <c r="L451" s="179" t="s">
        <v>396</v>
      </c>
      <c r="M451" s="179" t="s">
        <v>396</v>
      </c>
      <c r="N451" s="179" t="s">
        <v>396</v>
      </c>
      <c r="O451" s="179" t="s">
        <v>396</v>
      </c>
      <c r="P451" s="179" t="s">
        <v>396</v>
      </c>
      <c r="Q451" s="179" t="s">
        <v>396</v>
      </c>
      <c r="R451" s="179" t="s">
        <v>396</v>
      </c>
      <c r="S451" s="179" t="s">
        <v>396</v>
      </c>
      <c r="T451" s="179" t="s">
        <v>396</v>
      </c>
      <c r="U451" s="179" t="s">
        <v>396</v>
      </c>
      <c r="V451" s="179" t="s">
        <v>396</v>
      </c>
      <c r="W451" s="179" t="s">
        <v>396</v>
      </c>
      <c r="X451" s="179" t="s">
        <v>396</v>
      </c>
      <c r="Y451" s="179" t="s">
        <v>396</v>
      </c>
      <c r="Z451" s="179" t="s">
        <v>396</v>
      </c>
      <c r="AA451" s="179" t="s">
        <v>396</v>
      </c>
      <c r="AB451" s="179" t="s">
        <v>396</v>
      </c>
      <c r="AC451" s="179" t="s">
        <v>396</v>
      </c>
      <c r="AD451" s="179" t="s">
        <v>396</v>
      </c>
      <c r="AE451" s="179" t="s">
        <v>396</v>
      </c>
      <c r="AF451" s="179" t="s">
        <v>396</v>
      </c>
      <c r="AG451" s="179" t="s">
        <v>396</v>
      </c>
      <c r="AH451" s="179" t="s">
        <v>396</v>
      </c>
      <c r="AI451" s="179" t="s">
        <v>396</v>
      </c>
      <c r="AJ451" s="179" t="s">
        <v>396</v>
      </c>
      <c r="AK451" s="179" t="s">
        <v>396</v>
      </c>
      <c r="AL451" s="179" t="s">
        <v>396</v>
      </c>
      <c r="AM451" s="179" t="s">
        <v>396</v>
      </c>
      <c r="AN451" s="179" t="s">
        <v>396</v>
      </c>
      <c r="AO451" s="179" t="s">
        <v>396</v>
      </c>
      <c r="AP451" s="179" t="s">
        <v>396</v>
      </c>
      <c r="AQ451" s="179" t="s">
        <v>396</v>
      </c>
      <c r="AR451" s="179" t="s">
        <v>396</v>
      </c>
      <c r="AS451" s="179" t="s">
        <v>396</v>
      </c>
      <c r="AT451" s="179" t="s">
        <v>396</v>
      </c>
      <c r="AU451" s="179" t="s">
        <v>396</v>
      </c>
      <c r="AV451" s="179" t="s">
        <v>396</v>
      </c>
      <c r="AW451" s="539" t="s">
        <v>396</v>
      </c>
      <c r="AX451" s="179" t="s">
        <v>396</v>
      </c>
      <c r="AY451" s="179" t="s">
        <v>396</v>
      </c>
      <c r="AZ451" s="179" t="s">
        <v>396</v>
      </c>
      <c r="BA451" s="179" t="s">
        <v>396</v>
      </c>
      <c r="BB451" s="179" t="s">
        <v>396</v>
      </c>
      <c r="BC451" s="179" t="s">
        <v>396</v>
      </c>
      <c r="BD451" s="179" t="s">
        <v>396</v>
      </c>
      <c r="BE451" s="179" t="s">
        <v>396</v>
      </c>
      <c r="BF451" s="179" t="s">
        <v>396</v>
      </c>
      <c r="BG451" s="179" t="s">
        <v>396</v>
      </c>
      <c r="BH451" s="179" t="s">
        <v>396</v>
      </c>
      <c r="BI451" s="179" t="s">
        <v>396</v>
      </c>
      <c r="BJ451" s="179" t="s">
        <v>396</v>
      </c>
      <c r="BK451" s="179" t="s">
        <v>396</v>
      </c>
      <c r="BL451" s="179" t="s">
        <v>396</v>
      </c>
      <c r="BM451" s="179" t="s">
        <v>396</v>
      </c>
      <c r="BN451" s="179" t="s">
        <v>396</v>
      </c>
      <c r="BO451" s="179" t="s">
        <v>396</v>
      </c>
      <c r="BP451" s="179" t="s">
        <v>396</v>
      </c>
      <c r="BQ451" s="179" t="s">
        <v>396</v>
      </c>
      <c r="BR451" s="179" t="s">
        <v>396</v>
      </c>
      <c r="BS451" s="179" t="s">
        <v>396</v>
      </c>
      <c r="BT451" s="179" t="s">
        <v>396</v>
      </c>
      <c r="BU451" s="179" t="s">
        <v>396</v>
      </c>
      <c r="BV451" s="179" t="s">
        <v>396</v>
      </c>
      <c r="BW451" s="179" t="s">
        <v>396</v>
      </c>
      <c r="BX451" s="179" t="s">
        <v>396</v>
      </c>
      <c r="BY451" s="179" t="s">
        <v>396</v>
      </c>
      <c r="BZ451" s="179" t="s">
        <v>396</v>
      </c>
      <c r="CA451" s="179" t="s">
        <v>396</v>
      </c>
      <c r="CB451" s="179" t="s">
        <v>396</v>
      </c>
      <c r="CC451" s="179" t="s">
        <v>396</v>
      </c>
      <c r="CD451" s="179" t="s">
        <v>396</v>
      </c>
      <c r="CE451" s="179" t="s">
        <v>396</v>
      </c>
      <c r="CF451" s="179" t="s">
        <v>396</v>
      </c>
      <c r="CG451" s="179" t="s">
        <v>396</v>
      </c>
      <c r="CH451" s="179" t="s">
        <v>396</v>
      </c>
      <c r="CI451" s="179" t="s">
        <v>396</v>
      </c>
      <c r="CJ451" s="179" t="s">
        <v>396</v>
      </c>
      <c r="CK451" s="179" t="s">
        <v>396</v>
      </c>
      <c r="CL451" s="179" t="s">
        <v>396</v>
      </c>
      <c r="CM451" s="179" t="s">
        <v>396</v>
      </c>
      <c r="CN451" s="97"/>
    </row>
    <row r="452" spans="1:92" ht="12.75" customHeight="1">
      <c r="A452" s="96" t="str">
        <f t="shared" ref="A452:C452" si="88">A273</f>
        <v>20251001_MaxRate</v>
      </c>
      <c r="B452" s="96">
        <f t="shared" si="88"/>
        <v>0</v>
      </c>
      <c r="C452" s="96" t="str">
        <f t="shared" si="88"/>
        <v>WNL2</v>
      </c>
      <c r="D452" s="14"/>
      <c r="E452" s="14"/>
      <c r="F452" s="179" t="s">
        <v>395</v>
      </c>
      <c r="G452" s="179" t="s">
        <v>396</v>
      </c>
      <c r="H452" s="179" t="s">
        <v>396</v>
      </c>
      <c r="I452" s="179" t="s">
        <v>396</v>
      </c>
      <c r="J452" s="179" t="s">
        <v>396</v>
      </c>
      <c r="K452" s="179" t="s">
        <v>396</v>
      </c>
      <c r="L452" s="179" t="s">
        <v>396</v>
      </c>
      <c r="M452" s="179" t="s">
        <v>396</v>
      </c>
      <c r="N452" s="179" t="s">
        <v>396</v>
      </c>
      <c r="O452" s="179" t="s">
        <v>396</v>
      </c>
      <c r="P452" s="179" t="s">
        <v>396</v>
      </c>
      <c r="Q452" s="179" t="s">
        <v>396</v>
      </c>
      <c r="R452" s="179" t="s">
        <v>396</v>
      </c>
      <c r="S452" s="179" t="s">
        <v>396</v>
      </c>
      <c r="T452" s="179" t="s">
        <v>396</v>
      </c>
      <c r="U452" s="179" t="s">
        <v>396</v>
      </c>
      <c r="V452" s="179" t="s">
        <v>396</v>
      </c>
      <c r="W452" s="179" t="s">
        <v>396</v>
      </c>
      <c r="X452" s="179" t="s">
        <v>396</v>
      </c>
      <c r="Y452" s="179" t="s">
        <v>396</v>
      </c>
      <c r="Z452" s="179" t="s">
        <v>396</v>
      </c>
      <c r="AA452" s="179" t="s">
        <v>396</v>
      </c>
      <c r="AB452" s="179" t="s">
        <v>396</v>
      </c>
      <c r="AC452" s="179" t="s">
        <v>396</v>
      </c>
      <c r="AD452" s="179" t="s">
        <v>396</v>
      </c>
      <c r="AE452" s="179" t="s">
        <v>396</v>
      </c>
      <c r="AF452" s="179" t="s">
        <v>396</v>
      </c>
      <c r="AG452" s="179" t="s">
        <v>396</v>
      </c>
      <c r="AH452" s="179" t="s">
        <v>396</v>
      </c>
      <c r="AI452" s="179" t="s">
        <v>396</v>
      </c>
      <c r="AJ452" s="179" t="s">
        <v>396</v>
      </c>
      <c r="AK452" s="179" t="s">
        <v>396</v>
      </c>
      <c r="AL452" s="179" t="s">
        <v>396</v>
      </c>
      <c r="AM452" s="179" t="s">
        <v>396</v>
      </c>
      <c r="AN452" s="179" t="s">
        <v>396</v>
      </c>
      <c r="AO452" s="179" t="s">
        <v>396</v>
      </c>
      <c r="AP452" s="179" t="s">
        <v>396</v>
      </c>
      <c r="AQ452" s="179" t="s">
        <v>396</v>
      </c>
      <c r="AR452" s="179" t="s">
        <v>396</v>
      </c>
      <c r="AS452" s="179" t="s">
        <v>396</v>
      </c>
      <c r="AT452" s="179" t="s">
        <v>396</v>
      </c>
      <c r="AU452" s="179" t="s">
        <v>396</v>
      </c>
      <c r="AV452" s="179" t="s">
        <v>396</v>
      </c>
      <c r="AW452" s="539" t="s">
        <v>396</v>
      </c>
      <c r="AX452" s="179" t="s">
        <v>396</v>
      </c>
      <c r="AY452" s="179" t="s">
        <v>396</v>
      </c>
      <c r="AZ452" s="179" t="s">
        <v>396</v>
      </c>
      <c r="BA452" s="179" t="s">
        <v>396</v>
      </c>
      <c r="BB452" s="179" t="s">
        <v>396</v>
      </c>
      <c r="BC452" s="179" t="s">
        <v>396</v>
      </c>
      <c r="BD452" s="179" t="s">
        <v>396</v>
      </c>
      <c r="BE452" s="179" t="s">
        <v>396</v>
      </c>
      <c r="BF452" s="179" t="s">
        <v>396</v>
      </c>
      <c r="BG452" s="179" t="s">
        <v>396</v>
      </c>
      <c r="BH452" s="179" t="s">
        <v>396</v>
      </c>
      <c r="BI452" s="179" t="s">
        <v>396</v>
      </c>
      <c r="BJ452" s="179" t="s">
        <v>396</v>
      </c>
      <c r="BK452" s="179" t="s">
        <v>396</v>
      </c>
      <c r="BL452" s="179" t="s">
        <v>396</v>
      </c>
      <c r="BM452" s="179" t="s">
        <v>396</v>
      </c>
      <c r="BN452" s="179" t="s">
        <v>396</v>
      </c>
      <c r="BO452" s="179" t="s">
        <v>396</v>
      </c>
      <c r="BP452" s="179" t="s">
        <v>396</v>
      </c>
      <c r="BQ452" s="179" t="s">
        <v>396</v>
      </c>
      <c r="BR452" s="179" t="s">
        <v>396</v>
      </c>
      <c r="BS452" s="179" t="s">
        <v>396</v>
      </c>
      <c r="BT452" s="179" t="s">
        <v>396</v>
      </c>
      <c r="BU452" s="179" t="s">
        <v>396</v>
      </c>
      <c r="BV452" s="179" t="s">
        <v>396</v>
      </c>
      <c r="BW452" s="179" t="s">
        <v>396</v>
      </c>
      <c r="BX452" s="179" t="s">
        <v>396</v>
      </c>
      <c r="BY452" s="179" t="s">
        <v>396</v>
      </c>
      <c r="BZ452" s="179" t="s">
        <v>396</v>
      </c>
      <c r="CA452" s="179" t="s">
        <v>396</v>
      </c>
      <c r="CB452" s="179" t="s">
        <v>396</v>
      </c>
      <c r="CC452" s="179" t="s">
        <v>396</v>
      </c>
      <c r="CD452" s="179" t="s">
        <v>396</v>
      </c>
      <c r="CE452" s="179" t="s">
        <v>396</v>
      </c>
      <c r="CF452" s="179" t="s">
        <v>396</v>
      </c>
      <c r="CG452" s="179" t="s">
        <v>396</v>
      </c>
      <c r="CH452" s="179" t="s">
        <v>396</v>
      </c>
      <c r="CI452" s="179" t="s">
        <v>396</v>
      </c>
      <c r="CJ452" s="179" t="s">
        <v>396</v>
      </c>
      <c r="CK452" s="179" t="s">
        <v>396</v>
      </c>
      <c r="CL452" s="179" t="s">
        <v>396</v>
      </c>
      <c r="CM452" s="179" t="s">
        <v>396</v>
      </c>
      <c r="CN452" s="97"/>
    </row>
    <row r="453" spans="1:92" ht="12.75" customHeight="1">
      <c r="A453" s="96" t="str">
        <f t="shared" ref="A453:C453" si="89">A274</f>
        <v>20251001_MaxRate</v>
      </c>
      <c r="B453" s="96">
        <f t="shared" si="89"/>
        <v>0</v>
      </c>
      <c r="C453" s="96" t="str">
        <f t="shared" si="89"/>
        <v>WNL3</v>
      </c>
      <c r="D453" s="14"/>
      <c r="E453" s="14"/>
      <c r="F453" s="179" t="s">
        <v>395</v>
      </c>
      <c r="G453" s="179" t="s">
        <v>396</v>
      </c>
      <c r="H453" s="179" t="s">
        <v>396</v>
      </c>
      <c r="I453" s="179" t="s">
        <v>396</v>
      </c>
      <c r="J453" s="179" t="s">
        <v>396</v>
      </c>
      <c r="K453" s="179" t="s">
        <v>396</v>
      </c>
      <c r="L453" s="179" t="s">
        <v>396</v>
      </c>
      <c r="M453" s="179" t="s">
        <v>396</v>
      </c>
      <c r="N453" s="179" t="s">
        <v>396</v>
      </c>
      <c r="O453" s="179" t="s">
        <v>396</v>
      </c>
      <c r="P453" s="179" t="s">
        <v>396</v>
      </c>
      <c r="Q453" s="179" t="s">
        <v>396</v>
      </c>
      <c r="R453" s="179" t="s">
        <v>396</v>
      </c>
      <c r="S453" s="179" t="s">
        <v>396</v>
      </c>
      <c r="T453" s="179" t="s">
        <v>396</v>
      </c>
      <c r="U453" s="179" t="s">
        <v>396</v>
      </c>
      <c r="V453" s="179" t="s">
        <v>396</v>
      </c>
      <c r="W453" s="179" t="s">
        <v>396</v>
      </c>
      <c r="X453" s="179" t="s">
        <v>396</v>
      </c>
      <c r="Y453" s="179" t="s">
        <v>396</v>
      </c>
      <c r="Z453" s="179" t="s">
        <v>396</v>
      </c>
      <c r="AA453" s="179" t="s">
        <v>396</v>
      </c>
      <c r="AB453" s="179" t="s">
        <v>396</v>
      </c>
      <c r="AC453" s="179" t="s">
        <v>396</v>
      </c>
      <c r="AD453" s="179" t="s">
        <v>396</v>
      </c>
      <c r="AE453" s="179" t="s">
        <v>396</v>
      </c>
      <c r="AF453" s="179" t="s">
        <v>396</v>
      </c>
      <c r="AG453" s="179" t="s">
        <v>396</v>
      </c>
      <c r="AH453" s="179" t="s">
        <v>396</v>
      </c>
      <c r="AI453" s="179" t="s">
        <v>396</v>
      </c>
      <c r="AJ453" s="179" t="s">
        <v>396</v>
      </c>
      <c r="AK453" s="179" t="s">
        <v>396</v>
      </c>
      <c r="AL453" s="179" t="s">
        <v>396</v>
      </c>
      <c r="AM453" s="179" t="s">
        <v>396</v>
      </c>
      <c r="AN453" s="179" t="s">
        <v>396</v>
      </c>
      <c r="AO453" s="179" t="s">
        <v>396</v>
      </c>
      <c r="AP453" s="179" t="s">
        <v>396</v>
      </c>
      <c r="AQ453" s="179" t="s">
        <v>396</v>
      </c>
      <c r="AR453" s="179" t="s">
        <v>396</v>
      </c>
      <c r="AS453" s="179" t="s">
        <v>396</v>
      </c>
      <c r="AT453" s="179" t="s">
        <v>396</v>
      </c>
      <c r="AU453" s="179" t="s">
        <v>396</v>
      </c>
      <c r="AV453" s="179" t="s">
        <v>396</v>
      </c>
      <c r="AW453" s="539" t="s">
        <v>396</v>
      </c>
      <c r="AX453" s="179" t="s">
        <v>396</v>
      </c>
      <c r="AY453" s="179" t="s">
        <v>396</v>
      </c>
      <c r="AZ453" s="179" t="s">
        <v>396</v>
      </c>
      <c r="BA453" s="179" t="s">
        <v>396</v>
      </c>
      <c r="BB453" s="179" t="s">
        <v>396</v>
      </c>
      <c r="BC453" s="179" t="s">
        <v>396</v>
      </c>
      <c r="BD453" s="179" t="s">
        <v>396</v>
      </c>
      <c r="BE453" s="179" t="s">
        <v>396</v>
      </c>
      <c r="BF453" s="179" t="s">
        <v>396</v>
      </c>
      <c r="BG453" s="179" t="s">
        <v>396</v>
      </c>
      <c r="BH453" s="179" t="s">
        <v>396</v>
      </c>
      <c r="BI453" s="179" t="s">
        <v>396</v>
      </c>
      <c r="BJ453" s="179" t="s">
        <v>396</v>
      </c>
      <c r="BK453" s="179" t="s">
        <v>396</v>
      </c>
      <c r="BL453" s="179" t="s">
        <v>396</v>
      </c>
      <c r="BM453" s="179" t="s">
        <v>396</v>
      </c>
      <c r="BN453" s="179" t="s">
        <v>396</v>
      </c>
      <c r="BO453" s="179" t="s">
        <v>396</v>
      </c>
      <c r="BP453" s="179" t="s">
        <v>396</v>
      </c>
      <c r="BQ453" s="179" t="s">
        <v>396</v>
      </c>
      <c r="BR453" s="179" t="s">
        <v>396</v>
      </c>
      <c r="BS453" s="179" t="s">
        <v>396</v>
      </c>
      <c r="BT453" s="179" t="s">
        <v>396</v>
      </c>
      <c r="BU453" s="179" t="s">
        <v>396</v>
      </c>
      <c r="BV453" s="179" t="s">
        <v>396</v>
      </c>
      <c r="BW453" s="179" t="s">
        <v>396</v>
      </c>
      <c r="BX453" s="179" t="s">
        <v>396</v>
      </c>
      <c r="BY453" s="179" t="s">
        <v>396</v>
      </c>
      <c r="BZ453" s="179" t="s">
        <v>396</v>
      </c>
      <c r="CA453" s="179" t="s">
        <v>396</v>
      </c>
      <c r="CB453" s="179" t="s">
        <v>396</v>
      </c>
      <c r="CC453" s="179" t="s">
        <v>396</v>
      </c>
      <c r="CD453" s="179" t="s">
        <v>396</v>
      </c>
      <c r="CE453" s="179" t="s">
        <v>396</v>
      </c>
      <c r="CF453" s="179" t="s">
        <v>396</v>
      </c>
      <c r="CG453" s="179" t="s">
        <v>396</v>
      </c>
      <c r="CH453" s="179" t="s">
        <v>396</v>
      </c>
      <c r="CI453" s="179" t="s">
        <v>396</v>
      </c>
      <c r="CJ453" s="179" t="s">
        <v>396</v>
      </c>
      <c r="CK453" s="179" t="s">
        <v>396</v>
      </c>
      <c r="CL453" s="179" t="s">
        <v>396</v>
      </c>
      <c r="CM453" s="179" t="s">
        <v>396</v>
      </c>
      <c r="CN453" s="97"/>
    </row>
    <row r="454" spans="1:92" ht="12.75" customHeight="1">
      <c r="A454" s="96" t="str">
        <f t="shared" ref="A454:C454" si="90">A275</f>
        <v>20251001_MaxRate</v>
      </c>
      <c r="B454" s="96">
        <f t="shared" si="90"/>
        <v>0</v>
      </c>
      <c r="C454" s="96" t="str">
        <f t="shared" si="90"/>
        <v>WNL4</v>
      </c>
      <c r="D454" s="14"/>
      <c r="E454" s="14"/>
      <c r="F454" s="179" t="s">
        <v>395</v>
      </c>
      <c r="G454" s="179" t="s">
        <v>396</v>
      </c>
      <c r="H454" s="179" t="s">
        <v>396</v>
      </c>
      <c r="I454" s="179" t="s">
        <v>396</v>
      </c>
      <c r="J454" s="179" t="s">
        <v>396</v>
      </c>
      <c r="K454" s="179" t="s">
        <v>396</v>
      </c>
      <c r="L454" s="179" t="s">
        <v>396</v>
      </c>
      <c r="M454" s="179" t="s">
        <v>396</v>
      </c>
      <c r="N454" s="179" t="s">
        <v>396</v>
      </c>
      <c r="O454" s="179" t="s">
        <v>396</v>
      </c>
      <c r="P454" s="179" t="s">
        <v>396</v>
      </c>
      <c r="Q454" s="179" t="s">
        <v>396</v>
      </c>
      <c r="R454" s="179" t="s">
        <v>396</v>
      </c>
      <c r="S454" s="179" t="s">
        <v>396</v>
      </c>
      <c r="T454" s="179" t="s">
        <v>396</v>
      </c>
      <c r="U454" s="179" t="s">
        <v>396</v>
      </c>
      <c r="V454" s="179" t="s">
        <v>396</v>
      </c>
      <c r="W454" s="179" t="s">
        <v>396</v>
      </c>
      <c r="X454" s="179" t="s">
        <v>396</v>
      </c>
      <c r="Y454" s="179" t="s">
        <v>396</v>
      </c>
      <c r="Z454" s="179" t="s">
        <v>396</v>
      </c>
      <c r="AA454" s="179" t="s">
        <v>396</v>
      </c>
      <c r="AB454" s="179" t="s">
        <v>396</v>
      </c>
      <c r="AC454" s="179" t="s">
        <v>396</v>
      </c>
      <c r="AD454" s="179" t="s">
        <v>396</v>
      </c>
      <c r="AE454" s="179" t="s">
        <v>396</v>
      </c>
      <c r="AF454" s="179" t="s">
        <v>396</v>
      </c>
      <c r="AG454" s="179" t="s">
        <v>396</v>
      </c>
      <c r="AH454" s="179" t="s">
        <v>396</v>
      </c>
      <c r="AI454" s="179" t="s">
        <v>396</v>
      </c>
      <c r="AJ454" s="179" t="s">
        <v>396</v>
      </c>
      <c r="AK454" s="179" t="s">
        <v>396</v>
      </c>
      <c r="AL454" s="179" t="s">
        <v>396</v>
      </c>
      <c r="AM454" s="179" t="s">
        <v>396</v>
      </c>
      <c r="AN454" s="179" t="s">
        <v>396</v>
      </c>
      <c r="AO454" s="179" t="s">
        <v>396</v>
      </c>
      <c r="AP454" s="179" t="s">
        <v>396</v>
      </c>
      <c r="AQ454" s="179" t="s">
        <v>396</v>
      </c>
      <c r="AR454" s="179" t="s">
        <v>396</v>
      </c>
      <c r="AS454" s="179" t="s">
        <v>396</v>
      </c>
      <c r="AT454" s="179" t="s">
        <v>396</v>
      </c>
      <c r="AU454" s="179" t="s">
        <v>396</v>
      </c>
      <c r="AV454" s="179" t="s">
        <v>396</v>
      </c>
      <c r="AW454" s="539" t="s">
        <v>396</v>
      </c>
      <c r="AX454" s="179" t="s">
        <v>396</v>
      </c>
      <c r="AY454" s="179" t="s">
        <v>396</v>
      </c>
      <c r="AZ454" s="179" t="s">
        <v>396</v>
      </c>
      <c r="BA454" s="179" t="s">
        <v>396</v>
      </c>
      <c r="BB454" s="179" t="s">
        <v>396</v>
      </c>
      <c r="BC454" s="179" t="s">
        <v>396</v>
      </c>
      <c r="BD454" s="179" t="s">
        <v>396</v>
      </c>
      <c r="BE454" s="179" t="s">
        <v>396</v>
      </c>
      <c r="BF454" s="179" t="s">
        <v>396</v>
      </c>
      <c r="BG454" s="179" t="s">
        <v>396</v>
      </c>
      <c r="BH454" s="179" t="s">
        <v>396</v>
      </c>
      <c r="BI454" s="179" t="s">
        <v>396</v>
      </c>
      <c r="BJ454" s="179" t="s">
        <v>396</v>
      </c>
      <c r="BK454" s="179" t="s">
        <v>396</v>
      </c>
      <c r="BL454" s="179" t="s">
        <v>396</v>
      </c>
      <c r="BM454" s="179" t="s">
        <v>396</v>
      </c>
      <c r="BN454" s="179" t="s">
        <v>396</v>
      </c>
      <c r="BO454" s="179" t="s">
        <v>396</v>
      </c>
      <c r="BP454" s="179" t="s">
        <v>396</v>
      </c>
      <c r="BQ454" s="179" t="s">
        <v>396</v>
      </c>
      <c r="BR454" s="179" t="s">
        <v>396</v>
      </c>
      <c r="BS454" s="179" t="s">
        <v>396</v>
      </c>
      <c r="BT454" s="179" t="s">
        <v>396</v>
      </c>
      <c r="BU454" s="179" t="s">
        <v>396</v>
      </c>
      <c r="BV454" s="179" t="s">
        <v>396</v>
      </c>
      <c r="BW454" s="179" t="s">
        <v>396</v>
      </c>
      <c r="BX454" s="179" t="s">
        <v>396</v>
      </c>
      <c r="BY454" s="179" t="s">
        <v>396</v>
      </c>
      <c r="BZ454" s="179" t="s">
        <v>396</v>
      </c>
      <c r="CA454" s="179" t="s">
        <v>396</v>
      </c>
      <c r="CB454" s="179" t="s">
        <v>396</v>
      </c>
      <c r="CC454" s="179" t="s">
        <v>396</v>
      </c>
      <c r="CD454" s="179" t="s">
        <v>396</v>
      </c>
      <c r="CE454" s="179" t="s">
        <v>396</v>
      </c>
      <c r="CF454" s="179" t="s">
        <v>396</v>
      </c>
      <c r="CG454" s="179" t="s">
        <v>396</v>
      </c>
      <c r="CH454" s="179" t="s">
        <v>396</v>
      </c>
      <c r="CI454" s="179" t="s">
        <v>396</v>
      </c>
      <c r="CJ454" s="179" t="s">
        <v>396</v>
      </c>
      <c r="CK454" s="179" t="s">
        <v>396</v>
      </c>
      <c r="CL454" s="179" t="s">
        <v>396</v>
      </c>
      <c r="CM454" s="179" t="s">
        <v>396</v>
      </c>
      <c r="CN454" s="97"/>
    </row>
    <row r="455" spans="1:92" ht="12.75" customHeight="1">
      <c r="A455" s="96" t="str">
        <f t="shared" ref="A455:C455" si="91">A276</f>
        <v>20251001_MaxRate</v>
      </c>
      <c r="B455" s="96">
        <f t="shared" si="91"/>
        <v>0</v>
      </c>
      <c r="C455" s="96" t="str">
        <f t="shared" si="91"/>
        <v>WNL5</v>
      </c>
      <c r="D455" s="14"/>
      <c r="E455" s="14"/>
      <c r="F455" s="179" t="s">
        <v>395</v>
      </c>
      <c r="G455" s="179" t="s">
        <v>396</v>
      </c>
      <c r="H455" s="179" t="s">
        <v>396</v>
      </c>
      <c r="I455" s="179" t="s">
        <v>396</v>
      </c>
      <c r="J455" s="179" t="s">
        <v>396</v>
      </c>
      <c r="K455" s="179" t="s">
        <v>396</v>
      </c>
      <c r="L455" s="179" t="s">
        <v>396</v>
      </c>
      <c r="M455" s="179" t="s">
        <v>396</v>
      </c>
      <c r="N455" s="179" t="s">
        <v>396</v>
      </c>
      <c r="O455" s="179" t="s">
        <v>396</v>
      </c>
      <c r="P455" s="179" t="s">
        <v>396</v>
      </c>
      <c r="Q455" s="179" t="s">
        <v>396</v>
      </c>
      <c r="R455" s="179" t="s">
        <v>396</v>
      </c>
      <c r="S455" s="179" t="s">
        <v>396</v>
      </c>
      <c r="T455" s="179" t="s">
        <v>396</v>
      </c>
      <c r="U455" s="179" t="s">
        <v>396</v>
      </c>
      <c r="V455" s="179" t="s">
        <v>396</v>
      </c>
      <c r="W455" s="179" t="s">
        <v>396</v>
      </c>
      <c r="X455" s="179" t="s">
        <v>396</v>
      </c>
      <c r="Y455" s="179" t="s">
        <v>396</v>
      </c>
      <c r="Z455" s="179" t="s">
        <v>396</v>
      </c>
      <c r="AA455" s="179" t="s">
        <v>396</v>
      </c>
      <c r="AB455" s="179" t="s">
        <v>396</v>
      </c>
      <c r="AC455" s="179" t="s">
        <v>396</v>
      </c>
      <c r="AD455" s="179" t="s">
        <v>396</v>
      </c>
      <c r="AE455" s="179" t="s">
        <v>396</v>
      </c>
      <c r="AF455" s="179" t="s">
        <v>396</v>
      </c>
      <c r="AG455" s="179" t="s">
        <v>396</v>
      </c>
      <c r="AH455" s="179" t="s">
        <v>396</v>
      </c>
      <c r="AI455" s="179" t="s">
        <v>396</v>
      </c>
      <c r="AJ455" s="179" t="s">
        <v>396</v>
      </c>
      <c r="AK455" s="179" t="s">
        <v>396</v>
      </c>
      <c r="AL455" s="179" t="s">
        <v>396</v>
      </c>
      <c r="AM455" s="179" t="s">
        <v>396</v>
      </c>
      <c r="AN455" s="179" t="s">
        <v>396</v>
      </c>
      <c r="AO455" s="179" t="s">
        <v>396</v>
      </c>
      <c r="AP455" s="179" t="s">
        <v>396</v>
      </c>
      <c r="AQ455" s="179" t="s">
        <v>396</v>
      </c>
      <c r="AR455" s="179" t="s">
        <v>396</v>
      </c>
      <c r="AS455" s="179" t="s">
        <v>396</v>
      </c>
      <c r="AT455" s="179" t="s">
        <v>396</v>
      </c>
      <c r="AU455" s="179" t="s">
        <v>396</v>
      </c>
      <c r="AV455" s="179" t="s">
        <v>396</v>
      </c>
      <c r="AW455" s="539" t="s">
        <v>396</v>
      </c>
      <c r="AX455" s="179" t="s">
        <v>396</v>
      </c>
      <c r="AY455" s="179" t="s">
        <v>396</v>
      </c>
      <c r="AZ455" s="179" t="s">
        <v>396</v>
      </c>
      <c r="BA455" s="179" t="s">
        <v>396</v>
      </c>
      <c r="BB455" s="179" t="s">
        <v>396</v>
      </c>
      <c r="BC455" s="179" t="s">
        <v>396</v>
      </c>
      <c r="BD455" s="179" t="s">
        <v>396</v>
      </c>
      <c r="BE455" s="179" t="s">
        <v>396</v>
      </c>
      <c r="BF455" s="179" t="s">
        <v>396</v>
      </c>
      <c r="BG455" s="179" t="s">
        <v>396</v>
      </c>
      <c r="BH455" s="179" t="s">
        <v>396</v>
      </c>
      <c r="BI455" s="179" t="s">
        <v>396</v>
      </c>
      <c r="BJ455" s="179" t="s">
        <v>396</v>
      </c>
      <c r="BK455" s="179" t="s">
        <v>396</v>
      </c>
      <c r="BL455" s="179" t="s">
        <v>396</v>
      </c>
      <c r="BM455" s="179" t="s">
        <v>396</v>
      </c>
      <c r="BN455" s="179" t="s">
        <v>396</v>
      </c>
      <c r="BO455" s="179" t="s">
        <v>396</v>
      </c>
      <c r="BP455" s="179" t="s">
        <v>396</v>
      </c>
      <c r="BQ455" s="179" t="s">
        <v>396</v>
      </c>
      <c r="BR455" s="179" t="s">
        <v>396</v>
      </c>
      <c r="BS455" s="179" t="s">
        <v>396</v>
      </c>
      <c r="BT455" s="179" t="s">
        <v>396</v>
      </c>
      <c r="BU455" s="179" t="s">
        <v>396</v>
      </c>
      <c r="BV455" s="179" t="s">
        <v>396</v>
      </c>
      <c r="BW455" s="179" t="s">
        <v>396</v>
      </c>
      <c r="BX455" s="179" t="s">
        <v>396</v>
      </c>
      <c r="BY455" s="179" t="s">
        <v>396</v>
      </c>
      <c r="BZ455" s="179" t="s">
        <v>396</v>
      </c>
      <c r="CA455" s="179" t="s">
        <v>396</v>
      </c>
      <c r="CB455" s="179" t="s">
        <v>396</v>
      </c>
      <c r="CC455" s="179" t="s">
        <v>396</v>
      </c>
      <c r="CD455" s="179" t="s">
        <v>396</v>
      </c>
      <c r="CE455" s="179" t="s">
        <v>396</v>
      </c>
      <c r="CF455" s="179" t="s">
        <v>396</v>
      </c>
      <c r="CG455" s="179" t="s">
        <v>396</v>
      </c>
      <c r="CH455" s="179" t="s">
        <v>396</v>
      </c>
      <c r="CI455" s="179" t="s">
        <v>396</v>
      </c>
      <c r="CJ455" s="179" t="s">
        <v>396</v>
      </c>
      <c r="CK455" s="179" t="s">
        <v>396</v>
      </c>
      <c r="CL455" s="179" t="s">
        <v>396</v>
      </c>
      <c r="CM455" s="179" t="s">
        <v>396</v>
      </c>
      <c r="CN455" s="97"/>
    </row>
    <row r="456" spans="1:92" ht="12.75" customHeight="1">
      <c r="A456" s="96" t="str">
        <f t="shared" ref="A456:C456" si="92">A277</f>
        <v>20251001_MaxRate</v>
      </c>
      <c r="B456" s="96">
        <f t="shared" si="92"/>
        <v>0</v>
      </c>
      <c r="C456" s="96" t="str">
        <f t="shared" si="92"/>
        <v>WNL6</v>
      </c>
      <c r="D456" s="14"/>
      <c r="E456" s="14"/>
      <c r="F456" s="179" t="s">
        <v>395</v>
      </c>
      <c r="G456" s="179" t="s">
        <v>396</v>
      </c>
      <c r="H456" s="179" t="s">
        <v>396</v>
      </c>
      <c r="I456" s="179" t="s">
        <v>396</v>
      </c>
      <c r="J456" s="179" t="s">
        <v>396</v>
      </c>
      <c r="K456" s="179" t="s">
        <v>396</v>
      </c>
      <c r="L456" s="179" t="s">
        <v>396</v>
      </c>
      <c r="M456" s="179" t="s">
        <v>396</v>
      </c>
      <c r="N456" s="179" t="s">
        <v>396</v>
      </c>
      <c r="O456" s="179" t="s">
        <v>396</v>
      </c>
      <c r="P456" s="179" t="s">
        <v>396</v>
      </c>
      <c r="Q456" s="179" t="s">
        <v>396</v>
      </c>
      <c r="R456" s="179" t="s">
        <v>396</v>
      </c>
      <c r="S456" s="179" t="s">
        <v>396</v>
      </c>
      <c r="T456" s="179" t="s">
        <v>396</v>
      </c>
      <c r="U456" s="179" t="s">
        <v>396</v>
      </c>
      <c r="V456" s="179" t="s">
        <v>396</v>
      </c>
      <c r="W456" s="179" t="s">
        <v>396</v>
      </c>
      <c r="X456" s="179" t="s">
        <v>396</v>
      </c>
      <c r="Y456" s="179" t="s">
        <v>396</v>
      </c>
      <c r="Z456" s="179" t="s">
        <v>396</v>
      </c>
      <c r="AA456" s="179" t="s">
        <v>396</v>
      </c>
      <c r="AB456" s="179" t="s">
        <v>396</v>
      </c>
      <c r="AC456" s="179" t="s">
        <v>396</v>
      </c>
      <c r="AD456" s="179" t="s">
        <v>396</v>
      </c>
      <c r="AE456" s="179" t="s">
        <v>396</v>
      </c>
      <c r="AF456" s="179" t="s">
        <v>396</v>
      </c>
      <c r="AG456" s="179" t="s">
        <v>396</v>
      </c>
      <c r="AH456" s="179" t="s">
        <v>396</v>
      </c>
      <c r="AI456" s="179" t="s">
        <v>396</v>
      </c>
      <c r="AJ456" s="179" t="s">
        <v>396</v>
      </c>
      <c r="AK456" s="179" t="s">
        <v>396</v>
      </c>
      <c r="AL456" s="179" t="s">
        <v>396</v>
      </c>
      <c r="AM456" s="179" t="s">
        <v>396</v>
      </c>
      <c r="AN456" s="179" t="s">
        <v>396</v>
      </c>
      <c r="AO456" s="179" t="s">
        <v>396</v>
      </c>
      <c r="AP456" s="179" t="s">
        <v>396</v>
      </c>
      <c r="AQ456" s="179" t="s">
        <v>396</v>
      </c>
      <c r="AR456" s="179" t="s">
        <v>396</v>
      </c>
      <c r="AS456" s="179" t="s">
        <v>396</v>
      </c>
      <c r="AT456" s="179" t="s">
        <v>396</v>
      </c>
      <c r="AU456" s="179" t="s">
        <v>396</v>
      </c>
      <c r="AV456" s="179" t="s">
        <v>396</v>
      </c>
      <c r="AW456" s="539" t="s">
        <v>396</v>
      </c>
      <c r="AX456" s="179" t="s">
        <v>396</v>
      </c>
      <c r="AY456" s="179" t="s">
        <v>396</v>
      </c>
      <c r="AZ456" s="179" t="s">
        <v>396</v>
      </c>
      <c r="BA456" s="179" t="s">
        <v>396</v>
      </c>
      <c r="BB456" s="179" t="s">
        <v>396</v>
      </c>
      <c r="BC456" s="179" t="s">
        <v>396</v>
      </c>
      <c r="BD456" s="179" t="s">
        <v>396</v>
      </c>
      <c r="BE456" s="179" t="s">
        <v>396</v>
      </c>
      <c r="BF456" s="179" t="s">
        <v>396</v>
      </c>
      <c r="BG456" s="179" t="s">
        <v>396</v>
      </c>
      <c r="BH456" s="179" t="s">
        <v>396</v>
      </c>
      <c r="BI456" s="179" t="s">
        <v>396</v>
      </c>
      <c r="BJ456" s="179" t="s">
        <v>396</v>
      </c>
      <c r="BK456" s="179" t="s">
        <v>396</v>
      </c>
      <c r="BL456" s="179" t="s">
        <v>396</v>
      </c>
      <c r="BM456" s="179" t="s">
        <v>396</v>
      </c>
      <c r="BN456" s="179" t="s">
        <v>396</v>
      </c>
      <c r="BO456" s="179" t="s">
        <v>396</v>
      </c>
      <c r="BP456" s="179" t="s">
        <v>396</v>
      </c>
      <c r="BQ456" s="179" t="s">
        <v>396</v>
      </c>
      <c r="BR456" s="179" t="s">
        <v>396</v>
      </c>
      <c r="BS456" s="179" t="s">
        <v>396</v>
      </c>
      <c r="BT456" s="179" t="s">
        <v>396</v>
      </c>
      <c r="BU456" s="179" t="s">
        <v>396</v>
      </c>
      <c r="BV456" s="179" t="s">
        <v>396</v>
      </c>
      <c r="BW456" s="179" t="s">
        <v>396</v>
      </c>
      <c r="BX456" s="179" t="s">
        <v>396</v>
      </c>
      <c r="BY456" s="179" t="s">
        <v>396</v>
      </c>
      <c r="BZ456" s="179" t="s">
        <v>396</v>
      </c>
      <c r="CA456" s="179" t="s">
        <v>396</v>
      </c>
      <c r="CB456" s="179" t="s">
        <v>396</v>
      </c>
      <c r="CC456" s="179" t="s">
        <v>396</v>
      </c>
      <c r="CD456" s="179" t="s">
        <v>396</v>
      </c>
      <c r="CE456" s="179" t="s">
        <v>396</v>
      </c>
      <c r="CF456" s="179" t="s">
        <v>396</v>
      </c>
      <c r="CG456" s="179" t="s">
        <v>396</v>
      </c>
      <c r="CH456" s="179" t="s">
        <v>396</v>
      </c>
      <c r="CI456" s="179" t="s">
        <v>396</v>
      </c>
      <c r="CJ456" s="179" t="s">
        <v>396</v>
      </c>
      <c r="CK456" s="179" t="s">
        <v>396</v>
      </c>
      <c r="CL456" s="179" t="s">
        <v>396</v>
      </c>
      <c r="CM456" s="179" t="s">
        <v>396</v>
      </c>
      <c r="CN456" s="97"/>
    </row>
    <row r="457" spans="1:92" ht="12.75" customHeight="1">
      <c r="A457" s="96" t="str">
        <f t="shared" ref="A457:C457" si="93">A278</f>
        <v>20251001_MaxRate</v>
      </c>
      <c r="B457" s="96">
        <f t="shared" si="93"/>
        <v>0</v>
      </c>
      <c r="C457" s="96" t="str">
        <f t="shared" si="93"/>
        <v>WNL7</v>
      </c>
      <c r="D457" s="14"/>
      <c r="E457" s="14"/>
      <c r="F457" s="179" t="s">
        <v>395</v>
      </c>
      <c r="G457" s="179" t="s">
        <v>396</v>
      </c>
      <c r="H457" s="179" t="s">
        <v>396</v>
      </c>
      <c r="I457" s="179" t="s">
        <v>396</v>
      </c>
      <c r="J457" s="179" t="s">
        <v>396</v>
      </c>
      <c r="K457" s="179" t="s">
        <v>396</v>
      </c>
      <c r="L457" s="179" t="s">
        <v>396</v>
      </c>
      <c r="M457" s="179" t="s">
        <v>396</v>
      </c>
      <c r="N457" s="179" t="s">
        <v>396</v>
      </c>
      <c r="O457" s="179" t="s">
        <v>396</v>
      </c>
      <c r="P457" s="179" t="s">
        <v>396</v>
      </c>
      <c r="Q457" s="179" t="s">
        <v>396</v>
      </c>
      <c r="R457" s="179" t="s">
        <v>396</v>
      </c>
      <c r="S457" s="179" t="s">
        <v>396</v>
      </c>
      <c r="T457" s="179" t="s">
        <v>396</v>
      </c>
      <c r="U457" s="179" t="s">
        <v>396</v>
      </c>
      <c r="V457" s="179" t="s">
        <v>396</v>
      </c>
      <c r="W457" s="179" t="s">
        <v>396</v>
      </c>
      <c r="X457" s="179" t="s">
        <v>396</v>
      </c>
      <c r="Y457" s="179" t="s">
        <v>396</v>
      </c>
      <c r="Z457" s="179" t="s">
        <v>396</v>
      </c>
      <c r="AA457" s="179" t="s">
        <v>396</v>
      </c>
      <c r="AB457" s="179" t="s">
        <v>396</v>
      </c>
      <c r="AC457" s="179" t="s">
        <v>396</v>
      </c>
      <c r="AD457" s="179" t="s">
        <v>396</v>
      </c>
      <c r="AE457" s="179" t="s">
        <v>396</v>
      </c>
      <c r="AF457" s="179" t="s">
        <v>396</v>
      </c>
      <c r="AG457" s="179" t="s">
        <v>396</v>
      </c>
      <c r="AH457" s="179" t="s">
        <v>396</v>
      </c>
      <c r="AI457" s="179" t="s">
        <v>396</v>
      </c>
      <c r="AJ457" s="179" t="s">
        <v>396</v>
      </c>
      <c r="AK457" s="179" t="s">
        <v>396</v>
      </c>
      <c r="AL457" s="179" t="s">
        <v>396</v>
      </c>
      <c r="AM457" s="179" t="s">
        <v>396</v>
      </c>
      <c r="AN457" s="179" t="s">
        <v>396</v>
      </c>
      <c r="AO457" s="179" t="s">
        <v>396</v>
      </c>
      <c r="AP457" s="179" t="s">
        <v>396</v>
      </c>
      <c r="AQ457" s="179" t="s">
        <v>396</v>
      </c>
      <c r="AR457" s="179" t="s">
        <v>396</v>
      </c>
      <c r="AS457" s="179" t="s">
        <v>396</v>
      </c>
      <c r="AT457" s="179" t="s">
        <v>396</v>
      </c>
      <c r="AU457" s="179" t="s">
        <v>396</v>
      </c>
      <c r="AV457" s="179" t="s">
        <v>396</v>
      </c>
      <c r="AW457" s="539" t="s">
        <v>396</v>
      </c>
      <c r="AX457" s="179" t="s">
        <v>396</v>
      </c>
      <c r="AY457" s="179" t="s">
        <v>396</v>
      </c>
      <c r="AZ457" s="179" t="s">
        <v>396</v>
      </c>
      <c r="BA457" s="179" t="s">
        <v>396</v>
      </c>
      <c r="BB457" s="179" t="s">
        <v>396</v>
      </c>
      <c r="BC457" s="179" t="s">
        <v>396</v>
      </c>
      <c r="BD457" s="179" t="s">
        <v>396</v>
      </c>
      <c r="BE457" s="179" t="s">
        <v>396</v>
      </c>
      <c r="BF457" s="179" t="s">
        <v>396</v>
      </c>
      <c r="BG457" s="179" t="s">
        <v>396</v>
      </c>
      <c r="BH457" s="179" t="s">
        <v>396</v>
      </c>
      <c r="BI457" s="179" t="s">
        <v>396</v>
      </c>
      <c r="BJ457" s="179" t="s">
        <v>396</v>
      </c>
      <c r="BK457" s="179" t="s">
        <v>396</v>
      </c>
      <c r="BL457" s="179" t="s">
        <v>396</v>
      </c>
      <c r="BM457" s="179" t="s">
        <v>396</v>
      </c>
      <c r="BN457" s="179" t="s">
        <v>396</v>
      </c>
      <c r="BO457" s="179" t="s">
        <v>396</v>
      </c>
      <c r="BP457" s="179" t="s">
        <v>396</v>
      </c>
      <c r="BQ457" s="179" t="s">
        <v>396</v>
      </c>
      <c r="BR457" s="179" t="s">
        <v>396</v>
      </c>
      <c r="BS457" s="179" t="s">
        <v>396</v>
      </c>
      <c r="BT457" s="179" t="s">
        <v>396</v>
      </c>
      <c r="BU457" s="179" t="s">
        <v>396</v>
      </c>
      <c r="BV457" s="179" t="s">
        <v>396</v>
      </c>
      <c r="BW457" s="179" t="s">
        <v>396</v>
      </c>
      <c r="BX457" s="179" t="s">
        <v>396</v>
      </c>
      <c r="BY457" s="179" t="s">
        <v>396</v>
      </c>
      <c r="BZ457" s="179" t="s">
        <v>396</v>
      </c>
      <c r="CA457" s="179" t="s">
        <v>396</v>
      </c>
      <c r="CB457" s="179" t="s">
        <v>396</v>
      </c>
      <c r="CC457" s="179" t="s">
        <v>396</v>
      </c>
      <c r="CD457" s="179" t="s">
        <v>396</v>
      </c>
      <c r="CE457" s="179" t="s">
        <v>396</v>
      </c>
      <c r="CF457" s="179" t="s">
        <v>396</v>
      </c>
      <c r="CG457" s="179" t="s">
        <v>396</v>
      </c>
      <c r="CH457" s="179" t="s">
        <v>396</v>
      </c>
      <c r="CI457" s="179" t="s">
        <v>396</v>
      </c>
      <c r="CJ457" s="179" t="s">
        <v>396</v>
      </c>
      <c r="CK457" s="179" t="s">
        <v>396</v>
      </c>
      <c r="CL457" s="179" t="s">
        <v>396</v>
      </c>
      <c r="CM457" s="179" t="s">
        <v>396</v>
      </c>
      <c r="CN457" s="97"/>
    </row>
    <row r="458" spans="1:92" ht="12.75" customHeight="1">
      <c r="A458" s="96" t="str">
        <f t="shared" ref="A458:C458" si="94">A279</f>
        <v>20251001_MaxRate</v>
      </c>
      <c r="B458" s="96">
        <f t="shared" si="94"/>
        <v>0</v>
      </c>
      <c r="C458" s="96" t="str">
        <f t="shared" si="94"/>
        <v>WNL8</v>
      </c>
      <c r="D458" s="14"/>
      <c r="E458" s="14"/>
      <c r="F458" s="179" t="s">
        <v>395</v>
      </c>
      <c r="G458" s="179" t="s">
        <v>396</v>
      </c>
      <c r="H458" s="179" t="s">
        <v>396</v>
      </c>
      <c r="I458" s="179" t="s">
        <v>396</v>
      </c>
      <c r="J458" s="179" t="s">
        <v>396</v>
      </c>
      <c r="K458" s="179" t="s">
        <v>396</v>
      </c>
      <c r="L458" s="179" t="s">
        <v>396</v>
      </c>
      <c r="M458" s="179" t="s">
        <v>396</v>
      </c>
      <c r="N458" s="179" t="s">
        <v>396</v>
      </c>
      <c r="O458" s="179" t="s">
        <v>396</v>
      </c>
      <c r="P458" s="179" t="s">
        <v>396</v>
      </c>
      <c r="Q458" s="179" t="s">
        <v>396</v>
      </c>
      <c r="R458" s="179" t="s">
        <v>396</v>
      </c>
      <c r="S458" s="179" t="s">
        <v>396</v>
      </c>
      <c r="T458" s="179" t="s">
        <v>396</v>
      </c>
      <c r="U458" s="179" t="s">
        <v>396</v>
      </c>
      <c r="V458" s="179" t="s">
        <v>396</v>
      </c>
      <c r="W458" s="179" t="s">
        <v>396</v>
      </c>
      <c r="X458" s="179" t="s">
        <v>396</v>
      </c>
      <c r="Y458" s="179" t="s">
        <v>396</v>
      </c>
      <c r="Z458" s="179" t="s">
        <v>396</v>
      </c>
      <c r="AA458" s="179" t="s">
        <v>396</v>
      </c>
      <c r="AB458" s="179" t="s">
        <v>396</v>
      </c>
      <c r="AC458" s="179" t="s">
        <v>396</v>
      </c>
      <c r="AD458" s="179" t="s">
        <v>396</v>
      </c>
      <c r="AE458" s="179" t="s">
        <v>396</v>
      </c>
      <c r="AF458" s="179" t="s">
        <v>396</v>
      </c>
      <c r="AG458" s="179" t="s">
        <v>396</v>
      </c>
      <c r="AH458" s="179" t="s">
        <v>396</v>
      </c>
      <c r="AI458" s="179" t="s">
        <v>396</v>
      </c>
      <c r="AJ458" s="179" t="s">
        <v>396</v>
      </c>
      <c r="AK458" s="179" t="s">
        <v>396</v>
      </c>
      <c r="AL458" s="179" t="s">
        <v>396</v>
      </c>
      <c r="AM458" s="179" t="s">
        <v>396</v>
      </c>
      <c r="AN458" s="179" t="s">
        <v>396</v>
      </c>
      <c r="AO458" s="179" t="s">
        <v>396</v>
      </c>
      <c r="AP458" s="179" t="s">
        <v>396</v>
      </c>
      <c r="AQ458" s="179" t="s">
        <v>396</v>
      </c>
      <c r="AR458" s="179" t="s">
        <v>396</v>
      </c>
      <c r="AS458" s="179" t="s">
        <v>396</v>
      </c>
      <c r="AT458" s="179" t="s">
        <v>396</v>
      </c>
      <c r="AU458" s="179" t="s">
        <v>396</v>
      </c>
      <c r="AV458" s="179" t="s">
        <v>396</v>
      </c>
      <c r="AW458" s="539" t="s">
        <v>396</v>
      </c>
      <c r="AX458" s="179" t="s">
        <v>396</v>
      </c>
      <c r="AY458" s="179" t="s">
        <v>396</v>
      </c>
      <c r="AZ458" s="179" t="s">
        <v>396</v>
      </c>
      <c r="BA458" s="179" t="s">
        <v>396</v>
      </c>
      <c r="BB458" s="179" t="s">
        <v>396</v>
      </c>
      <c r="BC458" s="179" t="s">
        <v>396</v>
      </c>
      <c r="BD458" s="179" t="s">
        <v>396</v>
      </c>
      <c r="BE458" s="179" t="s">
        <v>396</v>
      </c>
      <c r="BF458" s="179" t="s">
        <v>396</v>
      </c>
      <c r="BG458" s="179" t="s">
        <v>396</v>
      </c>
      <c r="BH458" s="179" t="s">
        <v>396</v>
      </c>
      <c r="BI458" s="179" t="s">
        <v>396</v>
      </c>
      <c r="BJ458" s="179" t="s">
        <v>396</v>
      </c>
      <c r="BK458" s="179" t="s">
        <v>396</v>
      </c>
      <c r="BL458" s="179" t="s">
        <v>396</v>
      </c>
      <c r="BM458" s="179" t="s">
        <v>396</v>
      </c>
      <c r="BN458" s="179" t="s">
        <v>396</v>
      </c>
      <c r="BO458" s="179" t="s">
        <v>396</v>
      </c>
      <c r="BP458" s="179" t="s">
        <v>396</v>
      </c>
      <c r="BQ458" s="179" t="s">
        <v>396</v>
      </c>
      <c r="BR458" s="179" t="s">
        <v>396</v>
      </c>
      <c r="BS458" s="179" t="s">
        <v>396</v>
      </c>
      <c r="BT458" s="179" t="s">
        <v>396</v>
      </c>
      <c r="BU458" s="179" t="s">
        <v>396</v>
      </c>
      <c r="BV458" s="179" t="s">
        <v>396</v>
      </c>
      <c r="BW458" s="179" t="s">
        <v>396</v>
      </c>
      <c r="BX458" s="179" t="s">
        <v>396</v>
      </c>
      <c r="BY458" s="179" t="s">
        <v>396</v>
      </c>
      <c r="BZ458" s="179" t="s">
        <v>396</v>
      </c>
      <c r="CA458" s="179" t="s">
        <v>396</v>
      </c>
      <c r="CB458" s="179" t="s">
        <v>396</v>
      </c>
      <c r="CC458" s="179" t="s">
        <v>396</v>
      </c>
      <c r="CD458" s="179" t="s">
        <v>396</v>
      </c>
      <c r="CE458" s="179" t="s">
        <v>396</v>
      </c>
      <c r="CF458" s="179" t="s">
        <v>396</v>
      </c>
      <c r="CG458" s="179" t="s">
        <v>396</v>
      </c>
      <c r="CH458" s="179" t="s">
        <v>396</v>
      </c>
      <c r="CI458" s="179" t="s">
        <v>396</v>
      </c>
      <c r="CJ458" s="179" t="s">
        <v>396</v>
      </c>
      <c r="CK458" s="179" t="s">
        <v>396</v>
      </c>
      <c r="CL458" s="179" t="s">
        <v>396</v>
      </c>
      <c r="CM458" s="179" t="s">
        <v>396</v>
      </c>
      <c r="CN458" s="97"/>
    </row>
    <row r="459" spans="1:92" ht="12.75" customHeight="1">
      <c r="A459" s="96" t="str">
        <f t="shared" ref="A459:C459" si="95">A280</f>
        <v>20251001_MaxRate</v>
      </c>
      <c r="B459" s="96">
        <f t="shared" si="95"/>
        <v>0</v>
      </c>
      <c r="C459" s="96" t="str">
        <f t="shared" si="95"/>
        <v>WNL9</v>
      </c>
      <c r="D459" s="14"/>
      <c r="E459" s="14"/>
      <c r="F459" s="179" t="s">
        <v>395</v>
      </c>
      <c r="G459" s="179" t="s">
        <v>396</v>
      </c>
      <c r="H459" s="179" t="s">
        <v>396</v>
      </c>
      <c r="I459" s="179" t="s">
        <v>396</v>
      </c>
      <c r="J459" s="179" t="s">
        <v>396</v>
      </c>
      <c r="K459" s="179" t="s">
        <v>396</v>
      </c>
      <c r="L459" s="179" t="s">
        <v>396</v>
      </c>
      <c r="M459" s="179" t="s">
        <v>396</v>
      </c>
      <c r="N459" s="179" t="s">
        <v>396</v>
      </c>
      <c r="O459" s="179" t="s">
        <v>396</v>
      </c>
      <c r="P459" s="179" t="s">
        <v>396</v>
      </c>
      <c r="Q459" s="179" t="s">
        <v>396</v>
      </c>
      <c r="R459" s="179" t="s">
        <v>396</v>
      </c>
      <c r="S459" s="179" t="s">
        <v>396</v>
      </c>
      <c r="T459" s="179" t="s">
        <v>396</v>
      </c>
      <c r="U459" s="179" t="s">
        <v>396</v>
      </c>
      <c r="V459" s="179" t="s">
        <v>396</v>
      </c>
      <c r="W459" s="179" t="s">
        <v>396</v>
      </c>
      <c r="X459" s="179" t="s">
        <v>396</v>
      </c>
      <c r="Y459" s="179" t="s">
        <v>396</v>
      </c>
      <c r="Z459" s="179" t="s">
        <v>396</v>
      </c>
      <c r="AA459" s="179" t="s">
        <v>396</v>
      </c>
      <c r="AB459" s="179" t="s">
        <v>396</v>
      </c>
      <c r="AC459" s="179" t="s">
        <v>396</v>
      </c>
      <c r="AD459" s="179" t="s">
        <v>396</v>
      </c>
      <c r="AE459" s="179" t="s">
        <v>396</v>
      </c>
      <c r="AF459" s="179" t="s">
        <v>396</v>
      </c>
      <c r="AG459" s="179" t="s">
        <v>396</v>
      </c>
      <c r="AH459" s="179" t="s">
        <v>396</v>
      </c>
      <c r="AI459" s="179" t="s">
        <v>396</v>
      </c>
      <c r="AJ459" s="179" t="s">
        <v>396</v>
      </c>
      <c r="AK459" s="179" t="s">
        <v>396</v>
      </c>
      <c r="AL459" s="179" t="s">
        <v>396</v>
      </c>
      <c r="AM459" s="179" t="s">
        <v>396</v>
      </c>
      <c r="AN459" s="179" t="s">
        <v>396</v>
      </c>
      <c r="AO459" s="179" t="s">
        <v>396</v>
      </c>
      <c r="AP459" s="179" t="s">
        <v>396</v>
      </c>
      <c r="AQ459" s="179" t="s">
        <v>396</v>
      </c>
      <c r="AR459" s="179" t="s">
        <v>396</v>
      </c>
      <c r="AS459" s="179" t="s">
        <v>396</v>
      </c>
      <c r="AT459" s="179" t="s">
        <v>396</v>
      </c>
      <c r="AU459" s="179" t="s">
        <v>396</v>
      </c>
      <c r="AV459" s="179" t="s">
        <v>396</v>
      </c>
      <c r="AW459" s="539" t="s">
        <v>396</v>
      </c>
      <c r="AX459" s="179" t="s">
        <v>396</v>
      </c>
      <c r="AY459" s="179" t="s">
        <v>396</v>
      </c>
      <c r="AZ459" s="179" t="s">
        <v>396</v>
      </c>
      <c r="BA459" s="179" t="s">
        <v>396</v>
      </c>
      <c r="BB459" s="179" t="s">
        <v>396</v>
      </c>
      <c r="BC459" s="179" t="s">
        <v>396</v>
      </c>
      <c r="BD459" s="179" t="s">
        <v>396</v>
      </c>
      <c r="BE459" s="179" t="s">
        <v>396</v>
      </c>
      <c r="BF459" s="179" t="s">
        <v>396</v>
      </c>
      <c r="BG459" s="179" t="s">
        <v>396</v>
      </c>
      <c r="BH459" s="179" t="s">
        <v>396</v>
      </c>
      <c r="BI459" s="179" t="s">
        <v>396</v>
      </c>
      <c r="BJ459" s="179" t="s">
        <v>396</v>
      </c>
      <c r="BK459" s="179" t="s">
        <v>396</v>
      </c>
      <c r="BL459" s="179" t="s">
        <v>396</v>
      </c>
      <c r="BM459" s="179" t="s">
        <v>396</v>
      </c>
      <c r="BN459" s="179" t="s">
        <v>396</v>
      </c>
      <c r="BO459" s="179" t="s">
        <v>396</v>
      </c>
      <c r="BP459" s="179" t="s">
        <v>396</v>
      </c>
      <c r="BQ459" s="179" t="s">
        <v>396</v>
      </c>
      <c r="BR459" s="179" t="s">
        <v>396</v>
      </c>
      <c r="BS459" s="179" t="s">
        <v>396</v>
      </c>
      <c r="BT459" s="179" t="s">
        <v>396</v>
      </c>
      <c r="BU459" s="179" t="s">
        <v>396</v>
      </c>
      <c r="BV459" s="179" t="s">
        <v>396</v>
      </c>
      <c r="BW459" s="179" t="s">
        <v>396</v>
      </c>
      <c r="BX459" s="179" t="s">
        <v>396</v>
      </c>
      <c r="BY459" s="179" t="s">
        <v>396</v>
      </c>
      <c r="BZ459" s="179" t="s">
        <v>396</v>
      </c>
      <c r="CA459" s="179" t="s">
        <v>396</v>
      </c>
      <c r="CB459" s="179" t="s">
        <v>396</v>
      </c>
      <c r="CC459" s="179" t="s">
        <v>396</v>
      </c>
      <c r="CD459" s="179" t="s">
        <v>396</v>
      </c>
      <c r="CE459" s="179" t="s">
        <v>396</v>
      </c>
      <c r="CF459" s="179" t="s">
        <v>396</v>
      </c>
      <c r="CG459" s="179" t="s">
        <v>396</v>
      </c>
      <c r="CH459" s="179" t="s">
        <v>396</v>
      </c>
      <c r="CI459" s="179" t="s">
        <v>396</v>
      </c>
      <c r="CJ459" s="179" t="s">
        <v>396</v>
      </c>
      <c r="CK459" s="179" t="s">
        <v>396</v>
      </c>
      <c r="CL459" s="179" t="s">
        <v>396</v>
      </c>
      <c r="CM459" s="179" t="s">
        <v>396</v>
      </c>
      <c r="CN459" s="97"/>
    </row>
    <row r="460" spans="1:92" ht="12.75" customHeight="1">
      <c r="A460" s="96" t="str">
        <f t="shared" ref="A460:C461" si="96">A281</f>
        <v>20251001_MaxRate</v>
      </c>
      <c r="B460" s="96">
        <f t="shared" si="96"/>
        <v>0</v>
      </c>
      <c r="C460" s="96" t="str">
        <f t="shared" si="96"/>
        <v>AE7</v>
      </c>
      <c r="D460" s="14"/>
      <c r="E460" s="14"/>
      <c r="F460" s="179" t="s">
        <v>395</v>
      </c>
      <c r="G460" s="179" t="s">
        <v>396</v>
      </c>
      <c r="H460" s="179" t="s">
        <v>396</v>
      </c>
      <c r="I460" s="179" t="s">
        <v>396</v>
      </c>
      <c r="J460" s="179" t="s">
        <v>396</v>
      </c>
      <c r="K460" s="179" t="s">
        <v>396</v>
      </c>
      <c r="L460" s="179" t="s">
        <v>396</v>
      </c>
      <c r="M460" s="179" t="s">
        <v>396</v>
      </c>
      <c r="N460" s="179" t="s">
        <v>396</v>
      </c>
      <c r="O460" s="179" t="s">
        <v>396</v>
      </c>
      <c r="P460" s="179" t="s">
        <v>396</v>
      </c>
      <c r="Q460" s="179" t="s">
        <v>396</v>
      </c>
      <c r="R460" s="179" t="s">
        <v>396</v>
      </c>
      <c r="S460" s="179" t="s">
        <v>396</v>
      </c>
      <c r="T460" s="179" t="s">
        <v>396</v>
      </c>
      <c r="U460" s="179" t="s">
        <v>396</v>
      </c>
      <c r="V460" s="179" t="s">
        <v>396</v>
      </c>
      <c r="W460" s="179" t="s">
        <v>396</v>
      </c>
      <c r="X460" s="179" t="s">
        <v>396</v>
      </c>
      <c r="Y460" s="179" t="s">
        <v>396</v>
      </c>
      <c r="Z460" s="179" t="s">
        <v>396</v>
      </c>
      <c r="AA460" s="179" t="s">
        <v>396</v>
      </c>
      <c r="AB460" s="179" t="s">
        <v>396</v>
      </c>
      <c r="AC460" s="179" t="s">
        <v>396</v>
      </c>
      <c r="AD460" s="179" t="s">
        <v>396</v>
      </c>
      <c r="AE460" s="179" t="s">
        <v>396</v>
      </c>
      <c r="AF460" s="179" t="s">
        <v>396</v>
      </c>
      <c r="AG460" s="179" t="s">
        <v>396</v>
      </c>
      <c r="AH460" s="179" t="s">
        <v>396</v>
      </c>
      <c r="AI460" s="179" t="s">
        <v>396</v>
      </c>
      <c r="AJ460" s="179" t="s">
        <v>396</v>
      </c>
      <c r="AK460" s="179" t="s">
        <v>396</v>
      </c>
      <c r="AL460" s="179" t="s">
        <v>396</v>
      </c>
      <c r="AM460" s="179" t="s">
        <v>396</v>
      </c>
      <c r="AN460" s="179" t="s">
        <v>396</v>
      </c>
      <c r="AO460" s="179" t="s">
        <v>396</v>
      </c>
      <c r="AP460" s="179" t="s">
        <v>396</v>
      </c>
      <c r="AQ460" s="179" t="s">
        <v>396</v>
      </c>
      <c r="AR460" s="179" t="s">
        <v>396</v>
      </c>
      <c r="AS460" s="179" t="s">
        <v>396</v>
      </c>
      <c r="AT460" s="179" t="s">
        <v>396</v>
      </c>
      <c r="AU460" s="179" t="s">
        <v>396</v>
      </c>
      <c r="AV460" s="179" t="s">
        <v>396</v>
      </c>
      <c r="AW460" s="539" t="s">
        <v>396</v>
      </c>
      <c r="AX460" s="179" t="s">
        <v>396</v>
      </c>
      <c r="AY460" s="179" t="s">
        <v>396</v>
      </c>
      <c r="AZ460" s="179" t="s">
        <v>396</v>
      </c>
      <c r="BA460" s="179" t="s">
        <v>396</v>
      </c>
      <c r="BB460" s="179" t="s">
        <v>396</v>
      </c>
      <c r="BC460" s="179" t="s">
        <v>396</v>
      </c>
      <c r="BD460" s="179" t="s">
        <v>396</v>
      </c>
      <c r="BE460" s="179" t="s">
        <v>396</v>
      </c>
      <c r="BF460" s="179" t="s">
        <v>396</v>
      </c>
      <c r="BG460" s="179" t="s">
        <v>396</v>
      </c>
      <c r="BH460" s="179" t="s">
        <v>396</v>
      </c>
      <c r="BI460" s="179" t="s">
        <v>396</v>
      </c>
      <c r="BJ460" s="179" t="s">
        <v>396</v>
      </c>
      <c r="BK460" s="179" t="s">
        <v>396</v>
      </c>
      <c r="BL460" s="179" t="s">
        <v>396</v>
      </c>
      <c r="BM460" s="179" t="s">
        <v>396</v>
      </c>
      <c r="BN460" s="179" t="s">
        <v>396</v>
      </c>
      <c r="BO460" s="179" t="s">
        <v>396</v>
      </c>
      <c r="BP460" s="179" t="s">
        <v>396</v>
      </c>
      <c r="BQ460" s="179" t="s">
        <v>396</v>
      </c>
      <c r="BR460" s="179" t="s">
        <v>396</v>
      </c>
      <c r="BS460" s="179" t="s">
        <v>396</v>
      </c>
      <c r="BT460" s="179" t="s">
        <v>396</v>
      </c>
      <c r="BU460" s="179" t="s">
        <v>396</v>
      </c>
      <c r="BV460" s="179" t="s">
        <v>396</v>
      </c>
      <c r="BW460" s="179" t="s">
        <v>396</v>
      </c>
      <c r="BX460" s="179" t="s">
        <v>396</v>
      </c>
      <c r="BY460" s="179" t="s">
        <v>396</v>
      </c>
      <c r="BZ460" s="179" t="s">
        <v>396</v>
      </c>
      <c r="CA460" s="179" t="s">
        <v>396</v>
      </c>
      <c r="CB460" s="179" t="s">
        <v>396</v>
      </c>
      <c r="CC460" s="179" t="s">
        <v>396</v>
      </c>
      <c r="CD460" s="179" t="s">
        <v>396</v>
      </c>
      <c r="CE460" s="179" t="s">
        <v>396</v>
      </c>
      <c r="CF460" s="179" t="s">
        <v>396</v>
      </c>
      <c r="CG460" s="179" t="s">
        <v>396</v>
      </c>
      <c r="CH460" s="179" t="s">
        <v>396</v>
      </c>
      <c r="CI460" s="179" t="s">
        <v>396</v>
      </c>
      <c r="CJ460" s="179" t="s">
        <v>396</v>
      </c>
      <c r="CK460" s="179" t="s">
        <v>396</v>
      </c>
      <c r="CL460" s="179" t="s">
        <v>396</v>
      </c>
      <c r="CM460" s="179" t="s">
        <v>396</v>
      </c>
      <c r="CN460" s="97"/>
    </row>
    <row r="461" spans="1:92" ht="12.75" customHeight="1">
      <c r="A461" s="96" t="str">
        <f t="shared" si="96"/>
        <v>20251001_MaxRate</v>
      </c>
      <c r="B461" s="96">
        <f t="shared" si="96"/>
        <v>0</v>
      </c>
      <c r="C461" s="96" t="str">
        <f>C282</f>
        <v>AEP7</v>
      </c>
      <c r="D461" s="14"/>
      <c r="E461" s="14"/>
      <c r="F461" s="179" t="s">
        <v>395</v>
      </c>
      <c r="G461" s="179" t="s">
        <v>396</v>
      </c>
      <c r="H461" s="179" t="s">
        <v>396</v>
      </c>
      <c r="I461" s="179" t="s">
        <v>396</v>
      </c>
      <c r="J461" s="179" t="s">
        <v>396</v>
      </c>
      <c r="K461" s="179" t="s">
        <v>396</v>
      </c>
      <c r="L461" s="179" t="s">
        <v>396</v>
      </c>
      <c r="M461" s="179" t="s">
        <v>396</v>
      </c>
      <c r="N461" s="179" t="s">
        <v>396</v>
      </c>
      <c r="O461" s="179" t="s">
        <v>396</v>
      </c>
      <c r="P461" s="179" t="s">
        <v>396</v>
      </c>
      <c r="Q461" s="179" t="s">
        <v>396</v>
      </c>
      <c r="R461" s="179" t="s">
        <v>396</v>
      </c>
      <c r="S461" s="179" t="s">
        <v>396</v>
      </c>
      <c r="T461" s="179" t="s">
        <v>396</v>
      </c>
      <c r="U461" s="179" t="s">
        <v>396</v>
      </c>
      <c r="V461" s="179" t="s">
        <v>396</v>
      </c>
      <c r="W461" s="179" t="s">
        <v>396</v>
      </c>
      <c r="X461" s="179" t="s">
        <v>396</v>
      </c>
      <c r="Y461" s="179" t="s">
        <v>396</v>
      </c>
      <c r="Z461" s="179" t="s">
        <v>396</v>
      </c>
      <c r="AA461" s="179" t="s">
        <v>396</v>
      </c>
      <c r="AB461" s="179" t="s">
        <v>396</v>
      </c>
      <c r="AC461" s="179" t="s">
        <v>396</v>
      </c>
      <c r="AD461" s="179" t="s">
        <v>396</v>
      </c>
      <c r="AE461" s="179" t="s">
        <v>396</v>
      </c>
      <c r="AF461" s="179" t="s">
        <v>396</v>
      </c>
      <c r="AG461" s="179" t="s">
        <v>396</v>
      </c>
      <c r="AH461" s="179" t="s">
        <v>396</v>
      </c>
      <c r="AI461" s="179" t="s">
        <v>396</v>
      </c>
      <c r="AJ461" s="179" t="s">
        <v>396</v>
      </c>
      <c r="AK461" s="179" t="s">
        <v>396</v>
      </c>
      <c r="AL461" s="179" t="s">
        <v>396</v>
      </c>
      <c r="AM461" s="179" t="s">
        <v>396</v>
      </c>
      <c r="AN461" s="179" t="s">
        <v>396</v>
      </c>
      <c r="AO461" s="179" t="s">
        <v>396</v>
      </c>
      <c r="AP461" s="179" t="s">
        <v>396</v>
      </c>
      <c r="AQ461" s="179" t="s">
        <v>396</v>
      </c>
      <c r="AR461" s="179" t="s">
        <v>396</v>
      </c>
      <c r="AS461" s="179" t="s">
        <v>396</v>
      </c>
      <c r="AT461" s="179" t="s">
        <v>396</v>
      </c>
      <c r="AU461" s="179" t="s">
        <v>396</v>
      </c>
      <c r="AV461" s="179" t="s">
        <v>396</v>
      </c>
      <c r="AW461" s="539" t="s">
        <v>396</v>
      </c>
      <c r="AX461" s="179" t="s">
        <v>396</v>
      </c>
      <c r="AY461" s="179" t="s">
        <v>396</v>
      </c>
      <c r="AZ461" s="179" t="s">
        <v>396</v>
      </c>
      <c r="BA461" s="179" t="s">
        <v>396</v>
      </c>
      <c r="BB461" s="179" t="s">
        <v>396</v>
      </c>
      <c r="BC461" s="179" t="s">
        <v>396</v>
      </c>
      <c r="BD461" s="179" t="s">
        <v>396</v>
      </c>
      <c r="BE461" s="179" t="s">
        <v>396</v>
      </c>
      <c r="BF461" s="179" t="s">
        <v>396</v>
      </c>
      <c r="BG461" s="179" t="s">
        <v>396</v>
      </c>
      <c r="BH461" s="179" t="s">
        <v>396</v>
      </c>
      <c r="BI461" s="179" t="s">
        <v>396</v>
      </c>
      <c r="BJ461" s="179" t="s">
        <v>396</v>
      </c>
      <c r="BK461" s="179" t="s">
        <v>396</v>
      </c>
      <c r="BL461" s="179" t="s">
        <v>396</v>
      </c>
      <c r="BM461" s="179" t="s">
        <v>396</v>
      </c>
      <c r="BN461" s="179" t="s">
        <v>396</v>
      </c>
      <c r="BO461" s="179" t="s">
        <v>396</v>
      </c>
      <c r="BP461" s="179" t="s">
        <v>396</v>
      </c>
      <c r="BQ461" s="179" t="s">
        <v>396</v>
      </c>
      <c r="BR461" s="179" t="s">
        <v>396</v>
      </c>
      <c r="BS461" s="179" t="s">
        <v>396</v>
      </c>
      <c r="BT461" s="179" t="s">
        <v>396</v>
      </c>
      <c r="BU461" s="179" t="s">
        <v>396</v>
      </c>
      <c r="BV461" s="179" t="s">
        <v>396</v>
      </c>
      <c r="BW461" s="179" t="s">
        <v>396</v>
      </c>
      <c r="BX461" s="179" t="s">
        <v>396</v>
      </c>
      <c r="BY461" s="179" t="s">
        <v>396</v>
      </c>
      <c r="BZ461" s="179" t="s">
        <v>396</v>
      </c>
      <c r="CA461" s="179" t="s">
        <v>396</v>
      </c>
      <c r="CB461" s="179" t="s">
        <v>396</v>
      </c>
      <c r="CC461" s="179" t="s">
        <v>396</v>
      </c>
      <c r="CD461" s="179" t="s">
        <v>396</v>
      </c>
      <c r="CE461" s="179" t="s">
        <v>396</v>
      </c>
      <c r="CF461" s="179" t="s">
        <v>396</v>
      </c>
      <c r="CG461" s="179" t="s">
        <v>396</v>
      </c>
      <c r="CH461" s="179" t="s">
        <v>396</v>
      </c>
      <c r="CI461" s="179" t="s">
        <v>396</v>
      </c>
      <c r="CJ461" s="179" t="s">
        <v>396</v>
      </c>
      <c r="CK461" s="179" t="s">
        <v>396</v>
      </c>
      <c r="CL461" s="179" t="s">
        <v>396</v>
      </c>
      <c r="CM461" s="179" t="s">
        <v>396</v>
      </c>
      <c r="CN461" s="97"/>
    </row>
    <row r="462" spans="1:92" ht="12.75" customHeight="1">
      <c r="A462" s="96" t="str">
        <f t="shared" ref="A462:C462" si="97">A283</f>
        <v>20251001_MaxRate</v>
      </c>
      <c r="B462" s="96">
        <f t="shared" si="97"/>
        <v>0</v>
      </c>
      <c r="C462" s="96" t="str">
        <f t="shared" si="97"/>
        <v>AE7NY</v>
      </c>
      <c r="D462" s="14"/>
      <c r="E462" s="14"/>
      <c r="F462" s="179" t="s">
        <v>395</v>
      </c>
      <c r="G462" s="179" t="s">
        <v>396</v>
      </c>
      <c r="H462" s="179" t="s">
        <v>396</v>
      </c>
      <c r="I462" s="179" t="s">
        <v>396</v>
      </c>
      <c r="J462" s="179" t="s">
        <v>396</v>
      </c>
      <c r="K462" s="179" t="s">
        <v>396</v>
      </c>
      <c r="L462" s="179" t="s">
        <v>396</v>
      </c>
      <c r="M462" s="179" t="s">
        <v>396</v>
      </c>
      <c r="N462" s="179" t="s">
        <v>396</v>
      </c>
      <c r="O462" s="179" t="s">
        <v>396</v>
      </c>
      <c r="P462" s="179" t="s">
        <v>396</v>
      </c>
      <c r="Q462" s="179" t="s">
        <v>396</v>
      </c>
      <c r="R462" s="179" t="s">
        <v>396</v>
      </c>
      <c r="S462" s="179" t="s">
        <v>396</v>
      </c>
      <c r="T462" s="179" t="s">
        <v>396</v>
      </c>
      <c r="U462" s="179" t="s">
        <v>396</v>
      </c>
      <c r="V462" s="179" t="s">
        <v>396</v>
      </c>
      <c r="W462" s="179" t="s">
        <v>396</v>
      </c>
      <c r="X462" s="179" t="s">
        <v>396</v>
      </c>
      <c r="Y462" s="179" t="s">
        <v>396</v>
      </c>
      <c r="Z462" s="179" t="s">
        <v>396</v>
      </c>
      <c r="AA462" s="179" t="s">
        <v>396</v>
      </c>
      <c r="AB462" s="179" t="s">
        <v>396</v>
      </c>
      <c r="AC462" s="179" t="s">
        <v>396</v>
      </c>
      <c r="AD462" s="179" t="s">
        <v>396</v>
      </c>
      <c r="AE462" s="179" t="s">
        <v>396</v>
      </c>
      <c r="AF462" s="179" t="s">
        <v>396</v>
      </c>
      <c r="AG462" s="179" t="s">
        <v>396</v>
      </c>
      <c r="AH462" s="179" t="s">
        <v>396</v>
      </c>
      <c r="AI462" s="179" t="s">
        <v>396</v>
      </c>
      <c r="AJ462" s="179" t="s">
        <v>396</v>
      </c>
      <c r="AK462" s="179" t="s">
        <v>396</v>
      </c>
      <c r="AL462" s="179" t="s">
        <v>396</v>
      </c>
      <c r="AM462" s="179" t="s">
        <v>396</v>
      </c>
      <c r="AN462" s="179" t="s">
        <v>396</v>
      </c>
      <c r="AO462" s="179" t="s">
        <v>396</v>
      </c>
      <c r="AP462" s="179" t="s">
        <v>396</v>
      </c>
      <c r="AQ462" s="179" t="s">
        <v>396</v>
      </c>
      <c r="AR462" s="179" t="s">
        <v>396</v>
      </c>
      <c r="AS462" s="179" t="s">
        <v>396</v>
      </c>
      <c r="AT462" s="179" t="s">
        <v>396</v>
      </c>
      <c r="AU462" s="179" t="s">
        <v>396</v>
      </c>
      <c r="AV462" s="179" t="s">
        <v>396</v>
      </c>
      <c r="AW462" s="539" t="s">
        <v>396</v>
      </c>
      <c r="AX462" s="179" t="s">
        <v>396</v>
      </c>
      <c r="AY462" s="179" t="s">
        <v>396</v>
      </c>
      <c r="AZ462" s="179" t="s">
        <v>396</v>
      </c>
      <c r="BA462" s="179" t="s">
        <v>396</v>
      </c>
      <c r="BB462" s="179" t="s">
        <v>396</v>
      </c>
      <c r="BC462" s="179" t="s">
        <v>396</v>
      </c>
      <c r="BD462" s="179" t="s">
        <v>396</v>
      </c>
      <c r="BE462" s="179" t="s">
        <v>396</v>
      </c>
      <c r="BF462" s="179" t="s">
        <v>396</v>
      </c>
      <c r="BG462" s="179" t="s">
        <v>396</v>
      </c>
      <c r="BH462" s="179" t="s">
        <v>396</v>
      </c>
      <c r="BI462" s="179" t="s">
        <v>396</v>
      </c>
      <c r="BJ462" s="179" t="s">
        <v>396</v>
      </c>
      <c r="BK462" s="179" t="s">
        <v>396</v>
      </c>
      <c r="BL462" s="179" t="s">
        <v>396</v>
      </c>
      <c r="BM462" s="179" t="s">
        <v>396</v>
      </c>
      <c r="BN462" s="179" t="s">
        <v>396</v>
      </c>
      <c r="BO462" s="179" t="s">
        <v>396</v>
      </c>
      <c r="BP462" s="179" t="s">
        <v>396</v>
      </c>
      <c r="BQ462" s="179" t="s">
        <v>396</v>
      </c>
      <c r="BR462" s="179" t="s">
        <v>396</v>
      </c>
      <c r="BS462" s="179" t="s">
        <v>396</v>
      </c>
      <c r="BT462" s="179" t="s">
        <v>396</v>
      </c>
      <c r="BU462" s="179" t="s">
        <v>396</v>
      </c>
      <c r="BV462" s="179" t="s">
        <v>396</v>
      </c>
      <c r="BW462" s="179" t="s">
        <v>396</v>
      </c>
      <c r="BX462" s="179" t="s">
        <v>396</v>
      </c>
      <c r="BY462" s="179" t="s">
        <v>396</v>
      </c>
      <c r="BZ462" s="179" t="s">
        <v>396</v>
      </c>
      <c r="CA462" s="179" t="s">
        <v>396</v>
      </c>
      <c r="CB462" s="179" t="s">
        <v>396</v>
      </c>
      <c r="CC462" s="179" t="s">
        <v>396</v>
      </c>
      <c r="CD462" s="179" t="s">
        <v>396</v>
      </c>
      <c r="CE462" s="179" t="s">
        <v>396</v>
      </c>
      <c r="CF462" s="179" t="s">
        <v>396</v>
      </c>
      <c r="CG462" s="179" t="s">
        <v>396</v>
      </c>
      <c r="CH462" s="179" t="s">
        <v>396</v>
      </c>
      <c r="CI462" s="179" t="s">
        <v>396</v>
      </c>
      <c r="CJ462" s="179" t="s">
        <v>396</v>
      </c>
      <c r="CK462" s="179" t="s">
        <v>396</v>
      </c>
      <c r="CL462" s="179" t="s">
        <v>396</v>
      </c>
      <c r="CM462" s="179" t="s">
        <v>396</v>
      </c>
      <c r="CN462" s="97"/>
    </row>
    <row r="463" spans="1:92" ht="12.75" customHeight="1">
      <c r="A463" s="96" t="str">
        <f t="shared" ref="A463:C463" si="98">A284</f>
        <v>20251001_MaxRate</v>
      </c>
      <c r="B463" s="96">
        <f t="shared" si="98"/>
        <v>0</v>
      </c>
      <c r="C463" s="96" t="str">
        <f t="shared" si="98"/>
        <v>AE10IMO</v>
      </c>
      <c r="D463" s="14"/>
      <c r="E463" s="14"/>
      <c r="F463" s="179" t="s">
        <v>395</v>
      </c>
      <c r="G463" s="179" t="s">
        <v>396</v>
      </c>
      <c r="H463" s="179" t="s">
        <v>396</v>
      </c>
      <c r="I463" s="179" t="s">
        <v>396</v>
      </c>
      <c r="J463" s="179" t="s">
        <v>396</v>
      </c>
      <c r="K463" s="179" t="s">
        <v>396</v>
      </c>
      <c r="L463" s="179" t="s">
        <v>396</v>
      </c>
      <c r="M463" s="179" t="s">
        <v>396</v>
      </c>
      <c r="N463" s="179" t="s">
        <v>396</v>
      </c>
      <c r="O463" s="179" t="s">
        <v>396</v>
      </c>
      <c r="P463" s="179" t="s">
        <v>396</v>
      </c>
      <c r="Q463" s="179" t="s">
        <v>396</v>
      </c>
      <c r="R463" s="179" t="s">
        <v>396</v>
      </c>
      <c r="S463" s="179" t="s">
        <v>396</v>
      </c>
      <c r="T463" s="179" t="s">
        <v>396</v>
      </c>
      <c r="U463" s="179" t="s">
        <v>396</v>
      </c>
      <c r="V463" s="179" t="s">
        <v>396</v>
      </c>
      <c r="W463" s="179" t="s">
        <v>396</v>
      </c>
      <c r="X463" s="179" t="s">
        <v>396</v>
      </c>
      <c r="Y463" s="179" t="s">
        <v>396</v>
      </c>
      <c r="Z463" s="179" t="s">
        <v>396</v>
      </c>
      <c r="AA463" s="179" t="s">
        <v>396</v>
      </c>
      <c r="AB463" s="179" t="s">
        <v>396</v>
      </c>
      <c r="AC463" s="179" t="s">
        <v>396</v>
      </c>
      <c r="AD463" s="179" t="s">
        <v>396</v>
      </c>
      <c r="AE463" s="179" t="s">
        <v>396</v>
      </c>
      <c r="AF463" s="179" t="s">
        <v>396</v>
      </c>
      <c r="AG463" s="179" t="s">
        <v>396</v>
      </c>
      <c r="AH463" s="179" t="s">
        <v>396</v>
      </c>
      <c r="AI463" s="179" t="s">
        <v>396</v>
      </c>
      <c r="AJ463" s="179" t="s">
        <v>396</v>
      </c>
      <c r="AK463" s="179" t="s">
        <v>396</v>
      </c>
      <c r="AL463" s="179" t="s">
        <v>396</v>
      </c>
      <c r="AM463" s="179" t="s">
        <v>396</v>
      </c>
      <c r="AN463" s="179" t="s">
        <v>396</v>
      </c>
      <c r="AO463" s="179" t="s">
        <v>396</v>
      </c>
      <c r="AP463" s="179" t="s">
        <v>396</v>
      </c>
      <c r="AQ463" s="179" t="s">
        <v>396</v>
      </c>
      <c r="AR463" s="179" t="s">
        <v>396</v>
      </c>
      <c r="AS463" s="179" t="s">
        <v>396</v>
      </c>
      <c r="AT463" s="179" t="s">
        <v>396</v>
      </c>
      <c r="AU463" s="179" t="s">
        <v>396</v>
      </c>
      <c r="AV463" s="179" t="s">
        <v>396</v>
      </c>
      <c r="AW463" s="539" t="s">
        <v>396</v>
      </c>
      <c r="AX463" s="179" t="s">
        <v>396</v>
      </c>
      <c r="AY463" s="179" t="s">
        <v>396</v>
      </c>
      <c r="AZ463" s="179" t="s">
        <v>396</v>
      </c>
      <c r="BA463" s="179" t="s">
        <v>396</v>
      </c>
      <c r="BB463" s="179" t="s">
        <v>396</v>
      </c>
      <c r="BC463" s="179" t="s">
        <v>396</v>
      </c>
      <c r="BD463" s="179" t="s">
        <v>396</v>
      </c>
      <c r="BE463" s="179" t="s">
        <v>396</v>
      </c>
      <c r="BF463" s="179" t="s">
        <v>396</v>
      </c>
      <c r="BG463" s="179" t="s">
        <v>396</v>
      </c>
      <c r="BH463" s="179" t="s">
        <v>396</v>
      </c>
      <c r="BI463" s="179" t="s">
        <v>396</v>
      </c>
      <c r="BJ463" s="179" t="s">
        <v>396</v>
      </c>
      <c r="BK463" s="179" t="s">
        <v>396</v>
      </c>
      <c r="BL463" s="179" t="s">
        <v>396</v>
      </c>
      <c r="BM463" s="179" t="s">
        <v>396</v>
      </c>
      <c r="BN463" s="179" t="s">
        <v>396</v>
      </c>
      <c r="BO463" s="179" t="s">
        <v>396</v>
      </c>
      <c r="BP463" s="179" t="s">
        <v>396</v>
      </c>
      <c r="BQ463" s="179" t="s">
        <v>396</v>
      </c>
      <c r="BR463" s="179" t="s">
        <v>396</v>
      </c>
      <c r="BS463" s="179" t="s">
        <v>396</v>
      </c>
      <c r="BT463" s="179" t="s">
        <v>396</v>
      </c>
      <c r="BU463" s="179" t="s">
        <v>396</v>
      </c>
      <c r="BV463" s="179" t="s">
        <v>396</v>
      </c>
      <c r="BW463" s="179" t="s">
        <v>396</v>
      </c>
      <c r="BX463" s="179" t="s">
        <v>396</v>
      </c>
      <c r="BY463" s="179" t="s">
        <v>396</v>
      </c>
      <c r="BZ463" s="179" t="s">
        <v>396</v>
      </c>
      <c r="CA463" s="179" t="s">
        <v>396</v>
      </c>
      <c r="CB463" s="179" t="s">
        <v>396</v>
      </c>
      <c r="CC463" s="179" t="s">
        <v>396</v>
      </c>
      <c r="CD463" s="179" t="s">
        <v>396</v>
      </c>
      <c r="CE463" s="179" t="s">
        <v>396</v>
      </c>
      <c r="CF463" s="179" t="s">
        <v>396</v>
      </c>
      <c r="CG463" s="179" t="s">
        <v>396</v>
      </c>
      <c r="CH463" s="179" t="s">
        <v>396</v>
      </c>
      <c r="CI463" s="179" t="s">
        <v>396</v>
      </c>
      <c r="CJ463" s="179" t="s">
        <v>396</v>
      </c>
      <c r="CK463" s="179" t="s">
        <v>396</v>
      </c>
      <c r="CL463" s="179" t="s">
        <v>396</v>
      </c>
      <c r="CM463" s="179" t="s">
        <v>396</v>
      </c>
      <c r="CN463" s="97"/>
    </row>
    <row r="464" spans="1:92" ht="12.75" customHeight="1">
      <c r="A464" s="96" t="str">
        <f t="shared" ref="A464:C464" si="99">A285</f>
        <v>20251001_MaxRate</v>
      </c>
      <c r="B464" s="96">
        <f t="shared" si="99"/>
        <v>0</v>
      </c>
      <c r="C464" s="96" t="str">
        <f t="shared" si="99"/>
        <v>VALAE</v>
      </c>
      <c r="D464" s="14"/>
      <c r="E464" s="14"/>
      <c r="F464" s="179" t="s">
        <v>395</v>
      </c>
      <c r="G464" s="179" t="s">
        <v>396</v>
      </c>
      <c r="H464" s="179" t="s">
        <v>396</v>
      </c>
      <c r="I464" s="179" t="s">
        <v>396</v>
      </c>
      <c r="J464" s="179" t="s">
        <v>396</v>
      </c>
      <c r="K464" s="179" t="s">
        <v>396</v>
      </c>
      <c r="L464" s="179" t="s">
        <v>396</v>
      </c>
      <c r="M464" s="179" t="s">
        <v>396</v>
      </c>
      <c r="N464" s="179" t="s">
        <v>396</v>
      </c>
      <c r="O464" s="179" t="s">
        <v>396</v>
      </c>
      <c r="P464" s="179" t="s">
        <v>396</v>
      </c>
      <c r="Q464" s="179" t="s">
        <v>396</v>
      </c>
      <c r="R464" s="179" t="s">
        <v>396</v>
      </c>
      <c r="S464" s="179" t="s">
        <v>396</v>
      </c>
      <c r="T464" s="179" t="s">
        <v>396</v>
      </c>
      <c r="U464" s="179" t="s">
        <v>396</v>
      </c>
      <c r="V464" s="179" t="s">
        <v>396</v>
      </c>
      <c r="W464" s="179" t="s">
        <v>396</v>
      </c>
      <c r="X464" s="179" t="s">
        <v>396</v>
      </c>
      <c r="Y464" s="179" t="s">
        <v>396</v>
      </c>
      <c r="Z464" s="179" t="s">
        <v>396</v>
      </c>
      <c r="AA464" s="179" t="s">
        <v>396</v>
      </c>
      <c r="AB464" s="179" t="s">
        <v>396</v>
      </c>
      <c r="AC464" s="179" t="s">
        <v>396</v>
      </c>
      <c r="AD464" s="179" t="s">
        <v>396</v>
      </c>
      <c r="AE464" s="179" t="s">
        <v>396</v>
      </c>
      <c r="AF464" s="179" t="s">
        <v>396</v>
      </c>
      <c r="AG464" s="179" t="s">
        <v>396</v>
      </c>
      <c r="AH464" s="179" t="s">
        <v>396</v>
      </c>
      <c r="AI464" s="179" t="s">
        <v>396</v>
      </c>
      <c r="AJ464" s="179" t="s">
        <v>396</v>
      </c>
      <c r="AK464" s="179" t="s">
        <v>396</v>
      </c>
      <c r="AL464" s="179" t="s">
        <v>396</v>
      </c>
      <c r="AM464" s="179" t="s">
        <v>396</v>
      </c>
      <c r="AN464" s="179" t="s">
        <v>396</v>
      </c>
      <c r="AO464" s="179" t="s">
        <v>396</v>
      </c>
      <c r="AP464" s="179" t="s">
        <v>396</v>
      </c>
      <c r="AQ464" s="179" t="s">
        <v>396</v>
      </c>
      <c r="AR464" s="179" t="s">
        <v>396</v>
      </c>
      <c r="AS464" s="179" t="s">
        <v>396</v>
      </c>
      <c r="AT464" s="179" t="s">
        <v>396</v>
      </c>
      <c r="AU464" s="179" t="s">
        <v>396</v>
      </c>
      <c r="AV464" s="179" t="s">
        <v>396</v>
      </c>
      <c r="AW464" s="539" t="s">
        <v>396</v>
      </c>
      <c r="AX464" s="179" t="s">
        <v>396</v>
      </c>
      <c r="AY464" s="179" t="s">
        <v>396</v>
      </c>
      <c r="AZ464" s="179" t="s">
        <v>396</v>
      </c>
      <c r="BA464" s="179" t="s">
        <v>396</v>
      </c>
      <c r="BB464" s="179" t="s">
        <v>396</v>
      </c>
      <c r="BC464" s="179" t="s">
        <v>396</v>
      </c>
      <c r="BD464" s="179" t="s">
        <v>396</v>
      </c>
      <c r="BE464" s="179" t="s">
        <v>396</v>
      </c>
      <c r="BF464" s="179" t="s">
        <v>396</v>
      </c>
      <c r="BG464" s="179" t="s">
        <v>396</v>
      </c>
      <c r="BH464" s="179" t="s">
        <v>396</v>
      </c>
      <c r="BI464" s="179" t="s">
        <v>396</v>
      </c>
      <c r="BJ464" s="179" t="s">
        <v>396</v>
      </c>
      <c r="BK464" s="179" t="s">
        <v>396</v>
      </c>
      <c r="BL464" s="179" t="s">
        <v>396</v>
      </c>
      <c r="BM464" s="179" t="s">
        <v>396</v>
      </c>
      <c r="BN464" s="179" t="s">
        <v>396</v>
      </c>
      <c r="BO464" s="179" t="s">
        <v>396</v>
      </c>
      <c r="BP464" s="179" t="s">
        <v>396</v>
      </c>
      <c r="BQ464" s="179" t="s">
        <v>396</v>
      </c>
      <c r="BR464" s="179" t="s">
        <v>396</v>
      </c>
      <c r="BS464" s="179" t="s">
        <v>396</v>
      </c>
      <c r="BT464" s="179" t="s">
        <v>396</v>
      </c>
      <c r="BU464" s="179" t="s">
        <v>396</v>
      </c>
      <c r="BV464" s="179" t="s">
        <v>396</v>
      </c>
      <c r="BW464" s="179" t="s">
        <v>396</v>
      </c>
      <c r="BX464" s="179" t="s">
        <v>396</v>
      </c>
      <c r="BY464" s="179" t="s">
        <v>396</v>
      </c>
      <c r="BZ464" s="179" t="s">
        <v>396</v>
      </c>
      <c r="CA464" s="179" t="s">
        <v>396</v>
      </c>
      <c r="CB464" s="179" t="s">
        <v>396</v>
      </c>
      <c r="CC464" s="179" t="s">
        <v>396</v>
      </c>
      <c r="CD464" s="179" t="s">
        <v>396</v>
      </c>
      <c r="CE464" s="179" t="s">
        <v>396</v>
      </c>
      <c r="CF464" s="179" t="s">
        <v>396</v>
      </c>
      <c r="CG464" s="179" t="s">
        <v>396</v>
      </c>
      <c r="CH464" s="179" t="s">
        <v>396</v>
      </c>
      <c r="CI464" s="179" t="s">
        <v>396</v>
      </c>
      <c r="CJ464" s="179" t="s">
        <v>396</v>
      </c>
      <c r="CK464" s="179" t="s">
        <v>396</v>
      </c>
      <c r="CL464" s="179" t="s">
        <v>396</v>
      </c>
      <c r="CM464" s="179" t="s">
        <v>396</v>
      </c>
      <c r="CN464" s="97"/>
    </row>
    <row r="465" spans="1:92" ht="12.75" customHeight="1">
      <c r="A465" s="96" t="str">
        <f t="shared" ref="A465:C465" si="100">A286</f>
        <v>20251001_MaxRate</v>
      </c>
      <c r="B465" s="96">
        <f t="shared" si="100"/>
        <v>0</v>
      </c>
      <c r="C465" s="96" t="str">
        <f t="shared" si="100"/>
        <v>AE7ADV</v>
      </c>
      <c r="D465" s="14"/>
      <c r="E465" s="14"/>
      <c r="F465" s="179" t="s">
        <v>395</v>
      </c>
      <c r="G465" s="179" t="s">
        <v>396</v>
      </c>
      <c r="H465" s="179" t="s">
        <v>396</v>
      </c>
      <c r="I465" s="179" t="s">
        <v>396</v>
      </c>
      <c r="J465" s="179" t="s">
        <v>396</v>
      </c>
      <c r="K465" s="179" t="s">
        <v>396</v>
      </c>
      <c r="L465" s="179" t="s">
        <v>396</v>
      </c>
      <c r="M465" s="179" t="s">
        <v>396</v>
      </c>
      <c r="N465" s="179" t="s">
        <v>396</v>
      </c>
      <c r="O465" s="179" t="s">
        <v>396</v>
      </c>
      <c r="P465" s="179" t="s">
        <v>396</v>
      </c>
      <c r="Q465" s="179" t="s">
        <v>396</v>
      </c>
      <c r="R465" s="179" t="s">
        <v>396</v>
      </c>
      <c r="S465" s="179" t="s">
        <v>396</v>
      </c>
      <c r="T465" s="179" t="s">
        <v>396</v>
      </c>
      <c r="U465" s="179" t="s">
        <v>396</v>
      </c>
      <c r="V465" s="179" t="s">
        <v>396</v>
      </c>
      <c r="W465" s="179" t="s">
        <v>396</v>
      </c>
      <c r="X465" s="179" t="s">
        <v>396</v>
      </c>
      <c r="Y465" s="179" t="s">
        <v>396</v>
      </c>
      <c r="Z465" s="179" t="s">
        <v>396</v>
      </c>
      <c r="AA465" s="179" t="s">
        <v>396</v>
      </c>
      <c r="AB465" s="179" t="s">
        <v>396</v>
      </c>
      <c r="AC465" s="179" t="s">
        <v>396</v>
      </c>
      <c r="AD465" s="179" t="s">
        <v>396</v>
      </c>
      <c r="AE465" s="179" t="s">
        <v>396</v>
      </c>
      <c r="AF465" s="179" t="s">
        <v>396</v>
      </c>
      <c r="AG465" s="179" t="s">
        <v>396</v>
      </c>
      <c r="AH465" s="179" t="s">
        <v>396</v>
      </c>
      <c r="AI465" s="179" t="s">
        <v>396</v>
      </c>
      <c r="AJ465" s="179" t="s">
        <v>396</v>
      </c>
      <c r="AK465" s="179" t="s">
        <v>396</v>
      </c>
      <c r="AL465" s="179" t="s">
        <v>396</v>
      </c>
      <c r="AM465" s="179" t="s">
        <v>396</v>
      </c>
      <c r="AN465" s="179" t="s">
        <v>396</v>
      </c>
      <c r="AO465" s="179" t="s">
        <v>396</v>
      </c>
      <c r="AP465" s="179" t="s">
        <v>396</v>
      </c>
      <c r="AQ465" s="179" t="s">
        <v>396</v>
      </c>
      <c r="AR465" s="179" t="s">
        <v>396</v>
      </c>
      <c r="AS465" s="179" t="s">
        <v>396</v>
      </c>
      <c r="AT465" s="179" t="s">
        <v>396</v>
      </c>
      <c r="AU465" s="179" t="s">
        <v>396</v>
      </c>
      <c r="AV465" s="179" t="s">
        <v>396</v>
      </c>
      <c r="AW465" s="539" t="s">
        <v>396</v>
      </c>
      <c r="AX465" s="179" t="s">
        <v>396</v>
      </c>
      <c r="AY465" s="179" t="s">
        <v>396</v>
      </c>
      <c r="AZ465" s="179" t="s">
        <v>396</v>
      </c>
      <c r="BA465" s="179" t="s">
        <v>396</v>
      </c>
      <c r="BB465" s="179" t="s">
        <v>396</v>
      </c>
      <c r="BC465" s="179" t="s">
        <v>396</v>
      </c>
      <c r="BD465" s="179" t="s">
        <v>396</v>
      </c>
      <c r="BE465" s="179" t="s">
        <v>396</v>
      </c>
      <c r="BF465" s="179" t="s">
        <v>396</v>
      </c>
      <c r="BG465" s="179" t="s">
        <v>396</v>
      </c>
      <c r="BH465" s="179" t="s">
        <v>396</v>
      </c>
      <c r="BI465" s="179" t="s">
        <v>396</v>
      </c>
      <c r="BJ465" s="179" t="s">
        <v>396</v>
      </c>
      <c r="BK465" s="179" t="s">
        <v>396</v>
      </c>
      <c r="BL465" s="179" t="s">
        <v>396</v>
      </c>
      <c r="BM465" s="179" t="s">
        <v>396</v>
      </c>
      <c r="BN465" s="179" t="s">
        <v>396</v>
      </c>
      <c r="BO465" s="179" t="s">
        <v>396</v>
      </c>
      <c r="BP465" s="179" t="s">
        <v>396</v>
      </c>
      <c r="BQ465" s="179" t="s">
        <v>396</v>
      </c>
      <c r="BR465" s="179" t="s">
        <v>396</v>
      </c>
      <c r="BS465" s="179" t="s">
        <v>396</v>
      </c>
      <c r="BT465" s="179" t="s">
        <v>396</v>
      </c>
      <c r="BU465" s="179" t="s">
        <v>396</v>
      </c>
      <c r="BV465" s="179" t="s">
        <v>396</v>
      </c>
      <c r="BW465" s="179" t="s">
        <v>396</v>
      </c>
      <c r="BX465" s="179" t="s">
        <v>396</v>
      </c>
      <c r="BY465" s="179" t="s">
        <v>396</v>
      </c>
      <c r="BZ465" s="179" t="s">
        <v>396</v>
      </c>
      <c r="CA465" s="179" t="s">
        <v>396</v>
      </c>
      <c r="CB465" s="179" t="s">
        <v>396</v>
      </c>
      <c r="CC465" s="179" t="s">
        <v>396</v>
      </c>
      <c r="CD465" s="179" t="s">
        <v>396</v>
      </c>
      <c r="CE465" s="179" t="s">
        <v>396</v>
      </c>
      <c r="CF465" s="179" t="s">
        <v>396</v>
      </c>
      <c r="CG465" s="179" t="s">
        <v>396</v>
      </c>
      <c r="CH465" s="179" t="s">
        <v>396</v>
      </c>
      <c r="CI465" s="179" t="s">
        <v>396</v>
      </c>
      <c r="CJ465" s="179" t="s">
        <v>396</v>
      </c>
      <c r="CK465" s="179" t="s">
        <v>396</v>
      </c>
      <c r="CL465" s="179" t="s">
        <v>396</v>
      </c>
      <c r="CM465" s="179" t="s">
        <v>396</v>
      </c>
      <c r="CN465" s="97"/>
    </row>
    <row r="466" spans="1:92" ht="12.75" customHeight="1">
      <c r="A466" s="96" t="str">
        <f t="shared" ref="A466:C466" si="101">A287</f>
        <v>20251001_MaxRate</v>
      </c>
      <c r="B466" s="96">
        <f t="shared" si="101"/>
        <v>0</v>
      </c>
      <c r="C466" s="96" t="str">
        <f t="shared" si="101"/>
        <v>APA3</v>
      </c>
      <c r="D466" s="14"/>
      <c r="E466" s="14"/>
      <c r="F466" s="179" t="s">
        <v>395</v>
      </c>
      <c r="G466" s="179" t="s">
        <v>396</v>
      </c>
      <c r="H466" s="179" t="s">
        <v>396</v>
      </c>
      <c r="I466" s="179" t="s">
        <v>396</v>
      </c>
      <c r="J466" s="179" t="s">
        <v>396</v>
      </c>
      <c r="K466" s="179" t="s">
        <v>396</v>
      </c>
      <c r="L466" s="179" t="s">
        <v>396</v>
      </c>
      <c r="M466" s="179" t="s">
        <v>396</v>
      </c>
      <c r="N466" s="179" t="s">
        <v>396</v>
      </c>
      <c r="O466" s="179" t="s">
        <v>396</v>
      </c>
      <c r="P466" s="179" t="s">
        <v>396</v>
      </c>
      <c r="Q466" s="179" t="s">
        <v>396</v>
      </c>
      <c r="R466" s="179" t="s">
        <v>396</v>
      </c>
      <c r="S466" s="179" t="s">
        <v>396</v>
      </c>
      <c r="T466" s="179" t="s">
        <v>396</v>
      </c>
      <c r="U466" s="179" t="s">
        <v>396</v>
      </c>
      <c r="V466" s="179" t="s">
        <v>396</v>
      </c>
      <c r="W466" s="179" t="s">
        <v>396</v>
      </c>
      <c r="X466" s="179" t="s">
        <v>396</v>
      </c>
      <c r="Y466" s="179" t="s">
        <v>396</v>
      </c>
      <c r="Z466" s="179" t="s">
        <v>396</v>
      </c>
      <c r="AA466" s="179" t="s">
        <v>396</v>
      </c>
      <c r="AB466" s="179" t="s">
        <v>396</v>
      </c>
      <c r="AC466" s="179" t="s">
        <v>396</v>
      </c>
      <c r="AD466" s="179" t="s">
        <v>396</v>
      </c>
      <c r="AE466" s="179" t="s">
        <v>396</v>
      </c>
      <c r="AF466" s="179" t="s">
        <v>396</v>
      </c>
      <c r="AG466" s="179" t="s">
        <v>396</v>
      </c>
      <c r="AH466" s="179" t="s">
        <v>396</v>
      </c>
      <c r="AI466" s="179" t="s">
        <v>396</v>
      </c>
      <c r="AJ466" s="179" t="s">
        <v>396</v>
      </c>
      <c r="AK466" s="179" t="s">
        <v>396</v>
      </c>
      <c r="AL466" s="179" t="s">
        <v>396</v>
      </c>
      <c r="AM466" s="179" t="s">
        <v>396</v>
      </c>
      <c r="AN466" s="179" t="s">
        <v>396</v>
      </c>
      <c r="AO466" s="179" t="s">
        <v>396</v>
      </c>
      <c r="AP466" s="179" t="s">
        <v>396</v>
      </c>
      <c r="AQ466" s="179" t="s">
        <v>396</v>
      </c>
      <c r="AR466" s="179" t="s">
        <v>396</v>
      </c>
      <c r="AS466" s="179" t="s">
        <v>396</v>
      </c>
      <c r="AT466" s="179" t="s">
        <v>396</v>
      </c>
      <c r="AU466" s="179" t="s">
        <v>396</v>
      </c>
      <c r="AV466" s="179" t="s">
        <v>396</v>
      </c>
      <c r="AW466" s="539" t="s">
        <v>396</v>
      </c>
      <c r="AX466" s="179" t="s">
        <v>396</v>
      </c>
      <c r="AY466" s="179" t="s">
        <v>396</v>
      </c>
      <c r="AZ466" s="179" t="s">
        <v>396</v>
      </c>
      <c r="BA466" s="179" t="s">
        <v>396</v>
      </c>
      <c r="BB466" s="179" t="s">
        <v>396</v>
      </c>
      <c r="BC466" s="179" t="s">
        <v>396</v>
      </c>
      <c r="BD466" s="179" t="s">
        <v>396</v>
      </c>
      <c r="BE466" s="179" t="s">
        <v>396</v>
      </c>
      <c r="BF466" s="179" t="s">
        <v>396</v>
      </c>
      <c r="BG466" s="179" t="s">
        <v>396</v>
      </c>
      <c r="BH466" s="179" t="s">
        <v>396</v>
      </c>
      <c r="BI466" s="179" t="s">
        <v>396</v>
      </c>
      <c r="BJ466" s="179" t="s">
        <v>396</v>
      </c>
      <c r="BK466" s="179" t="s">
        <v>396</v>
      </c>
      <c r="BL466" s="179" t="s">
        <v>396</v>
      </c>
      <c r="BM466" s="179" t="s">
        <v>396</v>
      </c>
      <c r="BN466" s="179" t="s">
        <v>396</v>
      </c>
      <c r="BO466" s="179" t="s">
        <v>396</v>
      </c>
      <c r="BP466" s="179" t="s">
        <v>396</v>
      </c>
      <c r="BQ466" s="179" t="s">
        <v>396</v>
      </c>
      <c r="BR466" s="179" t="s">
        <v>396</v>
      </c>
      <c r="BS466" s="179" t="s">
        <v>396</v>
      </c>
      <c r="BT466" s="179" t="s">
        <v>396</v>
      </c>
      <c r="BU466" s="179" t="s">
        <v>396</v>
      </c>
      <c r="BV466" s="179" t="s">
        <v>396</v>
      </c>
      <c r="BW466" s="179" t="s">
        <v>396</v>
      </c>
      <c r="BX466" s="179" t="s">
        <v>396</v>
      </c>
      <c r="BY466" s="179" t="s">
        <v>396</v>
      </c>
      <c r="BZ466" s="179" t="s">
        <v>396</v>
      </c>
      <c r="CA466" s="179" t="s">
        <v>396</v>
      </c>
      <c r="CB466" s="179" t="s">
        <v>396</v>
      </c>
      <c r="CC466" s="179" t="s">
        <v>396</v>
      </c>
      <c r="CD466" s="179" t="s">
        <v>396</v>
      </c>
      <c r="CE466" s="179" t="s">
        <v>396</v>
      </c>
      <c r="CF466" s="179" t="s">
        <v>396</v>
      </c>
      <c r="CG466" s="179" t="s">
        <v>396</v>
      </c>
      <c r="CH466" s="179" t="s">
        <v>396</v>
      </c>
      <c r="CI466" s="179" t="s">
        <v>396</v>
      </c>
      <c r="CJ466" s="179" t="s">
        <v>396</v>
      </c>
      <c r="CK466" s="179" t="s">
        <v>396</v>
      </c>
      <c r="CL466" s="179" t="s">
        <v>396</v>
      </c>
      <c r="CM466" s="179" t="s">
        <v>396</v>
      </c>
      <c r="CN466" s="97"/>
    </row>
    <row r="467" spans="1:92" ht="12.6" customHeight="1">
      <c r="A467" s="96" t="str">
        <f t="shared" ref="A467:C467" si="102">A288</f>
        <v>20251001_MaxRate</v>
      </c>
      <c r="B467" s="96">
        <f t="shared" si="102"/>
        <v>0</v>
      </c>
      <c r="C467" s="96" t="str">
        <f t="shared" si="102"/>
        <v>APA5</v>
      </c>
      <c r="D467" s="14"/>
      <c r="E467" s="14"/>
      <c r="F467" s="179" t="s">
        <v>395</v>
      </c>
      <c r="G467" s="179" t="s">
        <v>396</v>
      </c>
      <c r="H467" s="179" t="s">
        <v>396</v>
      </c>
      <c r="I467" s="179" t="s">
        <v>396</v>
      </c>
      <c r="J467" s="179" t="s">
        <v>396</v>
      </c>
      <c r="K467" s="179" t="s">
        <v>396</v>
      </c>
      <c r="L467" s="179" t="s">
        <v>396</v>
      </c>
      <c r="M467" s="179" t="s">
        <v>396</v>
      </c>
      <c r="N467" s="179" t="s">
        <v>396</v>
      </c>
      <c r="O467" s="179" t="s">
        <v>396</v>
      </c>
      <c r="P467" s="179" t="s">
        <v>396</v>
      </c>
      <c r="Q467" s="179" t="s">
        <v>396</v>
      </c>
      <c r="R467" s="179" t="s">
        <v>396</v>
      </c>
      <c r="S467" s="179" t="s">
        <v>396</v>
      </c>
      <c r="T467" s="179" t="s">
        <v>396</v>
      </c>
      <c r="U467" s="179" t="s">
        <v>396</v>
      </c>
      <c r="V467" s="179" t="s">
        <v>396</v>
      </c>
      <c r="W467" s="179" t="s">
        <v>396</v>
      </c>
      <c r="X467" s="179" t="s">
        <v>396</v>
      </c>
      <c r="Y467" s="179" t="s">
        <v>396</v>
      </c>
      <c r="Z467" s="179" t="s">
        <v>396</v>
      </c>
      <c r="AA467" s="179" t="s">
        <v>396</v>
      </c>
      <c r="AB467" s="179" t="s">
        <v>396</v>
      </c>
      <c r="AC467" s="179" t="s">
        <v>396</v>
      </c>
      <c r="AD467" s="179" t="s">
        <v>396</v>
      </c>
      <c r="AE467" s="179" t="s">
        <v>396</v>
      </c>
      <c r="AF467" s="179" t="s">
        <v>396</v>
      </c>
      <c r="AG467" s="179" t="s">
        <v>396</v>
      </c>
      <c r="AH467" s="179" t="s">
        <v>396</v>
      </c>
      <c r="AI467" s="179" t="s">
        <v>396</v>
      </c>
      <c r="AJ467" s="179" t="s">
        <v>396</v>
      </c>
      <c r="AK467" s="179" t="s">
        <v>396</v>
      </c>
      <c r="AL467" s="179" t="s">
        <v>396</v>
      </c>
      <c r="AM467" s="179" t="s">
        <v>396</v>
      </c>
      <c r="AN467" s="179" t="s">
        <v>396</v>
      </c>
      <c r="AO467" s="179" t="s">
        <v>396</v>
      </c>
      <c r="AP467" s="179" t="s">
        <v>396</v>
      </c>
      <c r="AQ467" s="179" t="s">
        <v>396</v>
      </c>
      <c r="AR467" s="179" t="s">
        <v>396</v>
      </c>
      <c r="AS467" s="179" t="s">
        <v>396</v>
      </c>
      <c r="AT467" s="179" t="s">
        <v>396</v>
      </c>
      <c r="AU467" s="179" t="s">
        <v>396</v>
      </c>
      <c r="AV467" s="179" t="s">
        <v>396</v>
      </c>
      <c r="AW467" s="539" t="s">
        <v>396</v>
      </c>
      <c r="AX467" s="179" t="s">
        <v>396</v>
      </c>
      <c r="AY467" s="179" t="s">
        <v>396</v>
      </c>
      <c r="AZ467" s="179" t="s">
        <v>396</v>
      </c>
      <c r="BA467" s="179" t="s">
        <v>396</v>
      </c>
      <c r="BB467" s="179" t="s">
        <v>396</v>
      </c>
      <c r="BC467" s="179" t="s">
        <v>396</v>
      </c>
      <c r="BD467" s="179" t="s">
        <v>396</v>
      </c>
      <c r="BE467" s="179" t="s">
        <v>396</v>
      </c>
      <c r="BF467" s="179" t="s">
        <v>396</v>
      </c>
      <c r="BG467" s="179" t="s">
        <v>396</v>
      </c>
      <c r="BH467" s="179" t="s">
        <v>396</v>
      </c>
      <c r="BI467" s="179" t="s">
        <v>396</v>
      </c>
      <c r="BJ467" s="179" t="s">
        <v>396</v>
      </c>
      <c r="BK467" s="179" t="s">
        <v>396</v>
      </c>
      <c r="BL467" s="179" t="s">
        <v>396</v>
      </c>
      <c r="BM467" s="179" t="s">
        <v>396</v>
      </c>
      <c r="BN467" s="179" t="s">
        <v>396</v>
      </c>
      <c r="BO467" s="179" t="s">
        <v>396</v>
      </c>
      <c r="BP467" s="179" t="s">
        <v>396</v>
      </c>
      <c r="BQ467" s="179" t="s">
        <v>396</v>
      </c>
      <c r="BR467" s="179" t="s">
        <v>396</v>
      </c>
      <c r="BS467" s="179" t="s">
        <v>396</v>
      </c>
      <c r="BT467" s="179" t="s">
        <v>396</v>
      </c>
      <c r="BU467" s="179" t="s">
        <v>396</v>
      </c>
      <c r="BV467" s="179" t="s">
        <v>396</v>
      </c>
      <c r="BW467" s="179" t="s">
        <v>396</v>
      </c>
      <c r="BX467" s="179" t="s">
        <v>396</v>
      </c>
      <c r="BY467" s="179" t="s">
        <v>396</v>
      </c>
      <c r="BZ467" s="179" t="s">
        <v>396</v>
      </c>
      <c r="CA467" s="179" t="s">
        <v>396</v>
      </c>
      <c r="CB467" s="179" t="s">
        <v>396</v>
      </c>
      <c r="CC467" s="179" t="s">
        <v>396</v>
      </c>
      <c r="CD467" s="179" t="s">
        <v>396</v>
      </c>
      <c r="CE467" s="179" t="s">
        <v>396</v>
      </c>
      <c r="CF467" s="179" t="s">
        <v>396</v>
      </c>
      <c r="CG467" s="179" t="s">
        <v>396</v>
      </c>
      <c r="CH467" s="179" t="s">
        <v>396</v>
      </c>
      <c r="CI467" s="179" t="s">
        <v>396</v>
      </c>
      <c r="CJ467" s="179" t="s">
        <v>396</v>
      </c>
      <c r="CK467" s="179" t="s">
        <v>396</v>
      </c>
      <c r="CL467" s="179" t="s">
        <v>396</v>
      </c>
      <c r="CM467" s="179" t="s">
        <v>396</v>
      </c>
      <c r="CN467" s="97"/>
    </row>
    <row r="468" spans="1:92" ht="12.75" customHeight="1">
      <c r="A468" s="96" t="str">
        <f t="shared" ref="A468:C468" si="103">A289</f>
        <v>20251001_MaxRate</v>
      </c>
      <c r="B468" s="96">
        <f t="shared" si="103"/>
        <v>0</v>
      </c>
      <c r="C468" s="96" t="str">
        <f t="shared" si="103"/>
        <v>APA7</v>
      </c>
      <c r="D468" s="14"/>
      <c r="E468" s="14"/>
      <c r="F468" s="179" t="s">
        <v>395</v>
      </c>
      <c r="G468" s="179" t="s">
        <v>396</v>
      </c>
      <c r="H468" s="179" t="s">
        <v>396</v>
      </c>
      <c r="I468" s="179" t="s">
        <v>396</v>
      </c>
      <c r="J468" s="179" t="s">
        <v>396</v>
      </c>
      <c r="K468" s="179" t="s">
        <v>396</v>
      </c>
      <c r="L468" s="179" t="s">
        <v>396</v>
      </c>
      <c r="M468" s="179" t="s">
        <v>396</v>
      </c>
      <c r="N468" s="179" t="s">
        <v>396</v>
      </c>
      <c r="O468" s="179" t="s">
        <v>396</v>
      </c>
      <c r="P468" s="179" t="s">
        <v>396</v>
      </c>
      <c r="Q468" s="179" t="s">
        <v>396</v>
      </c>
      <c r="R468" s="179" t="s">
        <v>396</v>
      </c>
      <c r="S468" s="179" t="s">
        <v>396</v>
      </c>
      <c r="T468" s="179" t="s">
        <v>396</v>
      </c>
      <c r="U468" s="179" t="s">
        <v>396</v>
      </c>
      <c r="V468" s="179" t="s">
        <v>396</v>
      </c>
      <c r="W468" s="179" t="s">
        <v>396</v>
      </c>
      <c r="X468" s="179" t="s">
        <v>396</v>
      </c>
      <c r="Y468" s="179" t="s">
        <v>396</v>
      </c>
      <c r="Z468" s="179" t="s">
        <v>396</v>
      </c>
      <c r="AA468" s="179" t="s">
        <v>396</v>
      </c>
      <c r="AB468" s="179" t="s">
        <v>396</v>
      </c>
      <c r="AC468" s="179" t="s">
        <v>396</v>
      </c>
      <c r="AD468" s="179" t="s">
        <v>396</v>
      </c>
      <c r="AE468" s="179" t="s">
        <v>396</v>
      </c>
      <c r="AF468" s="179" t="s">
        <v>396</v>
      </c>
      <c r="AG468" s="179" t="s">
        <v>396</v>
      </c>
      <c r="AH468" s="179" t="s">
        <v>396</v>
      </c>
      <c r="AI468" s="179" t="s">
        <v>396</v>
      </c>
      <c r="AJ468" s="179" t="s">
        <v>396</v>
      </c>
      <c r="AK468" s="179" t="s">
        <v>396</v>
      </c>
      <c r="AL468" s="179" t="s">
        <v>396</v>
      </c>
      <c r="AM468" s="179" t="s">
        <v>396</v>
      </c>
      <c r="AN468" s="179" t="s">
        <v>396</v>
      </c>
      <c r="AO468" s="179" t="s">
        <v>396</v>
      </c>
      <c r="AP468" s="179" t="s">
        <v>396</v>
      </c>
      <c r="AQ468" s="179" t="s">
        <v>396</v>
      </c>
      <c r="AR468" s="179" t="s">
        <v>396</v>
      </c>
      <c r="AS468" s="179" t="s">
        <v>396</v>
      </c>
      <c r="AT468" s="179" t="s">
        <v>396</v>
      </c>
      <c r="AU468" s="179" t="s">
        <v>396</v>
      </c>
      <c r="AV468" s="179" t="s">
        <v>396</v>
      </c>
      <c r="AW468" s="539" t="s">
        <v>396</v>
      </c>
      <c r="AX468" s="179" t="s">
        <v>396</v>
      </c>
      <c r="AY468" s="179" t="s">
        <v>396</v>
      </c>
      <c r="AZ468" s="179" t="s">
        <v>396</v>
      </c>
      <c r="BA468" s="179" t="s">
        <v>396</v>
      </c>
      <c r="BB468" s="179" t="s">
        <v>396</v>
      </c>
      <c r="BC468" s="179" t="s">
        <v>396</v>
      </c>
      <c r="BD468" s="179" t="s">
        <v>396</v>
      </c>
      <c r="BE468" s="179" t="s">
        <v>396</v>
      </c>
      <c r="BF468" s="179" t="s">
        <v>396</v>
      </c>
      <c r="BG468" s="179" t="s">
        <v>396</v>
      </c>
      <c r="BH468" s="179" t="s">
        <v>396</v>
      </c>
      <c r="BI468" s="179" t="s">
        <v>396</v>
      </c>
      <c r="BJ468" s="179" t="s">
        <v>396</v>
      </c>
      <c r="BK468" s="179" t="s">
        <v>396</v>
      </c>
      <c r="BL468" s="179" t="s">
        <v>396</v>
      </c>
      <c r="BM468" s="179" t="s">
        <v>396</v>
      </c>
      <c r="BN468" s="179" t="s">
        <v>396</v>
      </c>
      <c r="BO468" s="179" t="s">
        <v>396</v>
      </c>
      <c r="BP468" s="179" t="s">
        <v>396</v>
      </c>
      <c r="BQ468" s="179" t="s">
        <v>396</v>
      </c>
      <c r="BR468" s="179" t="s">
        <v>396</v>
      </c>
      <c r="BS468" s="179" t="s">
        <v>396</v>
      </c>
      <c r="BT468" s="179" t="s">
        <v>396</v>
      </c>
      <c r="BU468" s="179" t="s">
        <v>396</v>
      </c>
      <c r="BV468" s="179" t="s">
        <v>396</v>
      </c>
      <c r="BW468" s="179" t="s">
        <v>396</v>
      </c>
      <c r="BX468" s="179" t="s">
        <v>396</v>
      </c>
      <c r="BY468" s="179" t="s">
        <v>396</v>
      </c>
      <c r="BZ468" s="179" t="s">
        <v>396</v>
      </c>
      <c r="CA468" s="179" t="s">
        <v>396</v>
      </c>
      <c r="CB468" s="179" t="s">
        <v>396</v>
      </c>
      <c r="CC468" s="179" t="s">
        <v>396</v>
      </c>
      <c r="CD468" s="179" t="s">
        <v>396</v>
      </c>
      <c r="CE468" s="179" t="s">
        <v>396</v>
      </c>
      <c r="CF468" s="179" t="s">
        <v>396</v>
      </c>
      <c r="CG468" s="179" t="s">
        <v>396</v>
      </c>
      <c r="CH468" s="179" t="s">
        <v>396</v>
      </c>
      <c r="CI468" s="179" t="s">
        <v>396</v>
      </c>
      <c r="CJ468" s="179" t="s">
        <v>396</v>
      </c>
      <c r="CK468" s="179" t="s">
        <v>396</v>
      </c>
      <c r="CL468" s="179" t="s">
        <v>396</v>
      </c>
      <c r="CM468" s="179" t="s">
        <v>396</v>
      </c>
      <c r="CN468" s="97"/>
    </row>
    <row r="469" spans="1:92" ht="12.75" customHeight="1">
      <c r="A469" s="96" t="str">
        <f t="shared" ref="A469:C469" si="104">A290</f>
        <v>20251001_MaxRate</v>
      </c>
      <c r="B469" s="96">
        <f t="shared" si="104"/>
        <v>0</v>
      </c>
      <c r="C469" s="96" t="str">
        <f t="shared" si="104"/>
        <v>CPC1</v>
      </c>
      <c r="D469" s="14"/>
      <c r="E469" s="14"/>
      <c r="F469" s="179" t="s">
        <v>395</v>
      </c>
      <c r="G469" s="179" t="s">
        <v>396</v>
      </c>
      <c r="H469" s="179" t="s">
        <v>396</v>
      </c>
      <c r="I469" s="179" t="s">
        <v>396</v>
      </c>
      <c r="J469" s="179" t="s">
        <v>396</v>
      </c>
      <c r="K469" s="179" t="s">
        <v>396</v>
      </c>
      <c r="L469" s="179" t="s">
        <v>396</v>
      </c>
      <c r="M469" s="179" t="s">
        <v>396</v>
      </c>
      <c r="N469" s="179" t="s">
        <v>396</v>
      </c>
      <c r="O469" s="179" t="s">
        <v>396</v>
      </c>
      <c r="P469" s="179" t="s">
        <v>396</v>
      </c>
      <c r="Q469" s="179" t="s">
        <v>396</v>
      </c>
      <c r="R469" s="179" t="s">
        <v>396</v>
      </c>
      <c r="S469" s="179" t="s">
        <v>396</v>
      </c>
      <c r="T469" s="179" t="s">
        <v>396</v>
      </c>
      <c r="U469" s="179" t="s">
        <v>396</v>
      </c>
      <c r="V469" s="179" t="s">
        <v>396</v>
      </c>
      <c r="W469" s="179" t="s">
        <v>396</v>
      </c>
      <c r="X469" s="179" t="s">
        <v>396</v>
      </c>
      <c r="Y469" s="179" t="s">
        <v>396</v>
      </c>
      <c r="Z469" s="179" t="s">
        <v>396</v>
      </c>
      <c r="AA469" s="179" t="s">
        <v>396</v>
      </c>
      <c r="AB469" s="179" t="s">
        <v>396</v>
      </c>
      <c r="AC469" s="179" t="s">
        <v>396</v>
      </c>
      <c r="AD469" s="179" t="s">
        <v>396</v>
      </c>
      <c r="AE469" s="179" t="s">
        <v>396</v>
      </c>
      <c r="AF469" s="179" t="s">
        <v>396</v>
      </c>
      <c r="AG469" s="179" t="s">
        <v>396</v>
      </c>
      <c r="AH469" s="179" t="s">
        <v>396</v>
      </c>
      <c r="AI469" s="179" t="s">
        <v>396</v>
      </c>
      <c r="AJ469" s="179" t="s">
        <v>396</v>
      </c>
      <c r="AK469" s="179" t="s">
        <v>396</v>
      </c>
      <c r="AL469" s="179" t="s">
        <v>396</v>
      </c>
      <c r="AM469" s="179" t="s">
        <v>396</v>
      </c>
      <c r="AN469" s="179" t="s">
        <v>396</v>
      </c>
      <c r="AO469" s="179" t="s">
        <v>396</v>
      </c>
      <c r="AP469" s="179" t="s">
        <v>396</v>
      </c>
      <c r="AQ469" s="179" t="s">
        <v>396</v>
      </c>
      <c r="AR469" s="179" t="s">
        <v>396</v>
      </c>
      <c r="AS469" s="179" t="s">
        <v>396</v>
      </c>
      <c r="AT469" s="179" t="s">
        <v>396</v>
      </c>
      <c r="AU469" s="179" t="s">
        <v>396</v>
      </c>
      <c r="AV469" s="179" t="s">
        <v>396</v>
      </c>
      <c r="AW469" s="539" t="s">
        <v>396</v>
      </c>
      <c r="AX469" s="179" t="s">
        <v>396</v>
      </c>
      <c r="AY469" s="179" t="s">
        <v>396</v>
      </c>
      <c r="AZ469" s="179" t="s">
        <v>396</v>
      </c>
      <c r="BA469" s="179" t="s">
        <v>396</v>
      </c>
      <c r="BB469" s="179" t="s">
        <v>396</v>
      </c>
      <c r="BC469" s="179" t="s">
        <v>396</v>
      </c>
      <c r="BD469" s="179" t="s">
        <v>396</v>
      </c>
      <c r="BE469" s="179" t="s">
        <v>396</v>
      </c>
      <c r="BF469" s="179" t="s">
        <v>396</v>
      </c>
      <c r="BG469" s="179" t="s">
        <v>396</v>
      </c>
      <c r="BH469" s="179" t="s">
        <v>396</v>
      </c>
      <c r="BI469" s="179" t="s">
        <v>396</v>
      </c>
      <c r="BJ469" s="179" t="s">
        <v>396</v>
      </c>
      <c r="BK469" s="179" t="s">
        <v>396</v>
      </c>
      <c r="BL469" s="179" t="s">
        <v>396</v>
      </c>
      <c r="BM469" s="179" t="s">
        <v>396</v>
      </c>
      <c r="BN469" s="179" t="s">
        <v>396</v>
      </c>
      <c r="BO469" s="179" t="s">
        <v>396</v>
      </c>
      <c r="BP469" s="179" t="s">
        <v>396</v>
      </c>
      <c r="BQ469" s="179" t="s">
        <v>396</v>
      </c>
      <c r="BR469" s="179" t="s">
        <v>396</v>
      </c>
      <c r="BS469" s="179" t="s">
        <v>396</v>
      </c>
      <c r="BT469" s="179" t="s">
        <v>396</v>
      </c>
      <c r="BU469" s="179" t="s">
        <v>396</v>
      </c>
      <c r="BV469" s="179" t="s">
        <v>396</v>
      </c>
      <c r="BW469" s="179" t="s">
        <v>396</v>
      </c>
      <c r="BX469" s="179" t="s">
        <v>396</v>
      </c>
      <c r="BY469" s="179" t="s">
        <v>396</v>
      </c>
      <c r="BZ469" s="179" t="s">
        <v>396</v>
      </c>
      <c r="CA469" s="179" t="s">
        <v>396</v>
      </c>
      <c r="CB469" s="179" t="s">
        <v>396</v>
      </c>
      <c r="CC469" s="179" t="s">
        <v>396</v>
      </c>
      <c r="CD469" s="179" t="s">
        <v>396</v>
      </c>
      <c r="CE469" s="179" t="s">
        <v>396</v>
      </c>
      <c r="CF469" s="179" t="s">
        <v>396</v>
      </c>
      <c r="CG469" s="179" t="s">
        <v>396</v>
      </c>
      <c r="CH469" s="179" t="s">
        <v>396</v>
      </c>
      <c r="CI469" s="179" t="s">
        <v>396</v>
      </c>
      <c r="CJ469" s="179" t="s">
        <v>396</v>
      </c>
      <c r="CK469" s="179" t="s">
        <v>396</v>
      </c>
      <c r="CL469" s="179" t="s">
        <v>396</v>
      </c>
      <c r="CM469" s="179" t="s">
        <v>396</v>
      </c>
      <c r="CN469" s="97"/>
    </row>
    <row r="470" spans="1:92" ht="12.75" customHeight="1">
      <c r="A470" s="96" t="str">
        <f t="shared" ref="A470:C470" si="105">A291</f>
        <v>20251001_MaxRate</v>
      </c>
      <c r="B470" s="96">
        <f t="shared" si="105"/>
        <v>0</v>
      </c>
      <c r="C470" s="96" t="str">
        <f t="shared" si="105"/>
        <v>CPC2</v>
      </c>
      <c r="D470" s="14"/>
      <c r="E470" s="14"/>
      <c r="F470" s="179" t="s">
        <v>395</v>
      </c>
      <c r="G470" s="179" t="s">
        <v>396</v>
      </c>
      <c r="H470" s="179" t="s">
        <v>396</v>
      </c>
      <c r="I470" s="179" t="s">
        <v>396</v>
      </c>
      <c r="J470" s="179" t="s">
        <v>396</v>
      </c>
      <c r="K470" s="179" t="s">
        <v>396</v>
      </c>
      <c r="L470" s="179" t="s">
        <v>396</v>
      </c>
      <c r="M470" s="179" t="s">
        <v>396</v>
      </c>
      <c r="N470" s="179" t="s">
        <v>396</v>
      </c>
      <c r="O470" s="179" t="s">
        <v>396</v>
      </c>
      <c r="P470" s="179" t="s">
        <v>396</v>
      </c>
      <c r="Q470" s="179" t="s">
        <v>396</v>
      </c>
      <c r="R470" s="179" t="s">
        <v>396</v>
      </c>
      <c r="S470" s="179" t="s">
        <v>396</v>
      </c>
      <c r="T470" s="179" t="s">
        <v>396</v>
      </c>
      <c r="U470" s="179" t="s">
        <v>396</v>
      </c>
      <c r="V470" s="179" t="s">
        <v>396</v>
      </c>
      <c r="W470" s="179" t="s">
        <v>396</v>
      </c>
      <c r="X470" s="179" t="s">
        <v>396</v>
      </c>
      <c r="Y470" s="179" t="s">
        <v>396</v>
      </c>
      <c r="Z470" s="179" t="s">
        <v>396</v>
      </c>
      <c r="AA470" s="179" t="s">
        <v>396</v>
      </c>
      <c r="AB470" s="179" t="s">
        <v>396</v>
      </c>
      <c r="AC470" s="179" t="s">
        <v>396</v>
      </c>
      <c r="AD470" s="179" t="s">
        <v>396</v>
      </c>
      <c r="AE470" s="179" t="s">
        <v>396</v>
      </c>
      <c r="AF470" s="179" t="s">
        <v>396</v>
      </c>
      <c r="AG470" s="179" t="s">
        <v>396</v>
      </c>
      <c r="AH470" s="179" t="s">
        <v>396</v>
      </c>
      <c r="AI470" s="179" t="s">
        <v>396</v>
      </c>
      <c r="AJ470" s="179" t="s">
        <v>396</v>
      </c>
      <c r="AK470" s="179" t="s">
        <v>396</v>
      </c>
      <c r="AL470" s="179" t="s">
        <v>396</v>
      </c>
      <c r="AM470" s="179" t="s">
        <v>396</v>
      </c>
      <c r="AN470" s="179" t="s">
        <v>396</v>
      </c>
      <c r="AO470" s="179" t="s">
        <v>396</v>
      </c>
      <c r="AP470" s="179" t="s">
        <v>396</v>
      </c>
      <c r="AQ470" s="179" t="s">
        <v>396</v>
      </c>
      <c r="AR470" s="179" t="s">
        <v>396</v>
      </c>
      <c r="AS470" s="179" t="s">
        <v>396</v>
      </c>
      <c r="AT470" s="179" t="s">
        <v>396</v>
      </c>
      <c r="AU470" s="179" t="s">
        <v>396</v>
      </c>
      <c r="AV470" s="179" t="s">
        <v>396</v>
      </c>
      <c r="AW470" s="539" t="s">
        <v>396</v>
      </c>
      <c r="AX470" s="179" t="s">
        <v>396</v>
      </c>
      <c r="AY470" s="179" t="s">
        <v>396</v>
      </c>
      <c r="AZ470" s="179" t="s">
        <v>396</v>
      </c>
      <c r="BA470" s="179" t="s">
        <v>396</v>
      </c>
      <c r="BB470" s="179" t="s">
        <v>396</v>
      </c>
      <c r="BC470" s="179" t="s">
        <v>396</v>
      </c>
      <c r="BD470" s="179" t="s">
        <v>396</v>
      </c>
      <c r="BE470" s="179" t="s">
        <v>396</v>
      </c>
      <c r="BF470" s="179" t="s">
        <v>396</v>
      </c>
      <c r="BG470" s="179" t="s">
        <v>396</v>
      </c>
      <c r="BH470" s="179" t="s">
        <v>396</v>
      </c>
      <c r="BI470" s="179" t="s">
        <v>396</v>
      </c>
      <c r="BJ470" s="179" t="s">
        <v>396</v>
      </c>
      <c r="BK470" s="179" t="s">
        <v>396</v>
      </c>
      <c r="BL470" s="179" t="s">
        <v>396</v>
      </c>
      <c r="BM470" s="179" t="s">
        <v>396</v>
      </c>
      <c r="BN470" s="179" t="s">
        <v>396</v>
      </c>
      <c r="BO470" s="179" t="s">
        <v>396</v>
      </c>
      <c r="BP470" s="179" t="s">
        <v>396</v>
      </c>
      <c r="BQ470" s="179" t="s">
        <v>396</v>
      </c>
      <c r="BR470" s="179" t="s">
        <v>396</v>
      </c>
      <c r="BS470" s="179" t="s">
        <v>396</v>
      </c>
      <c r="BT470" s="179" t="s">
        <v>396</v>
      </c>
      <c r="BU470" s="179" t="s">
        <v>396</v>
      </c>
      <c r="BV470" s="179" t="s">
        <v>396</v>
      </c>
      <c r="BW470" s="179" t="s">
        <v>396</v>
      </c>
      <c r="BX470" s="179" t="s">
        <v>396</v>
      </c>
      <c r="BY470" s="179" t="s">
        <v>396</v>
      </c>
      <c r="BZ470" s="179" t="s">
        <v>396</v>
      </c>
      <c r="CA470" s="179" t="s">
        <v>396</v>
      </c>
      <c r="CB470" s="179" t="s">
        <v>396</v>
      </c>
      <c r="CC470" s="179" t="s">
        <v>396</v>
      </c>
      <c r="CD470" s="179" t="s">
        <v>396</v>
      </c>
      <c r="CE470" s="179" t="s">
        <v>396</v>
      </c>
      <c r="CF470" s="179" t="s">
        <v>396</v>
      </c>
      <c r="CG470" s="179" t="s">
        <v>396</v>
      </c>
      <c r="CH470" s="179" t="s">
        <v>396</v>
      </c>
      <c r="CI470" s="179" t="s">
        <v>396</v>
      </c>
      <c r="CJ470" s="179" t="s">
        <v>396</v>
      </c>
      <c r="CK470" s="179" t="s">
        <v>396</v>
      </c>
      <c r="CL470" s="179" t="s">
        <v>396</v>
      </c>
      <c r="CM470" s="179" t="s">
        <v>396</v>
      </c>
      <c r="CN470" s="97"/>
    </row>
    <row r="471" spans="1:92" ht="12.75" customHeight="1">
      <c r="A471" s="96" t="str">
        <f t="shared" ref="A471:C471" si="106">A292</f>
        <v>20251001_MaxRate</v>
      </c>
      <c r="B471" s="96">
        <f t="shared" si="106"/>
        <v>0</v>
      </c>
      <c r="C471" s="96" t="str">
        <f t="shared" si="106"/>
        <v>CPC3</v>
      </c>
      <c r="D471" s="14"/>
      <c r="E471" s="14"/>
      <c r="F471" s="179" t="s">
        <v>395</v>
      </c>
      <c r="G471" s="179" t="s">
        <v>396</v>
      </c>
      <c r="H471" s="179" t="s">
        <v>396</v>
      </c>
      <c r="I471" s="179" t="s">
        <v>396</v>
      </c>
      <c r="J471" s="179" t="s">
        <v>396</v>
      </c>
      <c r="K471" s="179" t="s">
        <v>396</v>
      </c>
      <c r="L471" s="179" t="s">
        <v>396</v>
      </c>
      <c r="M471" s="179" t="s">
        <v>396</v>
      </c>
      <c r="N471" s="179" t="s">
        <v>396</v>
      </c>
      <c r="O471" s="179" t="s">
        <v>396</v>
      </c>
      <c r="P471" s="179" t="s">
        <v>396</v>
      </c>
      <c r="Q471" s="179" t="s">
        <v>396</v>
      </c>
      <c r="R471" s="179" t="s">
        <v>396</v>
      </c>
      <c r="S471" s="179" t="s">
        <v>396</v>
      </c>
      <c r="T471" s="179" t="s">
        <v>396</v>
      </c>
      <c r="U471" s="179" t="s">
        <v>396</v>
      </c>
      <c r="V471" s="179" t="s">
        <v>396</v>
      </c>
      <c r="W471" s="179" t="s">
        <v>396</v>
      </c>
      <c r="X471" s="179" t="s">
        <v>396</v>
      </c>
      <c r="Y471" s="179" t="s">
        <v>396</v>
      </c>
      <c r="Z471" s="179" t="s">
        <v>396</v>
      </c>
      <c r="AA471" s="179" t="s">
        <v>396</v>
      </c>
      <c r="AB471" s="179" t="s">
        <v>396</v>
      </c>
      <c r="AC471" s="179" t="s">
        <v>396</v>
      </c>
      <c r="AD471" s="179" t="s">
        <v>396</v>
      </c>
      <c r="AE471" s="179" t="s">
        <v>396</v>
      </c>
      <c r="AF471" s="179" t="s">
        <v>396</v>
      </c>
      <c r="AG471" s="179" t="s">
        <v>396</v>
      </c>
      <c r="AH471" s="179" t="s">
        <v>396</v>
      </c>
      <c r="AI471" s="179" t="s">
        <v>396</v>
      </c>
      <c r="AJ471" s="179" t="s">
        <v>396</v>
      </c>
      <c r="AK471" s="179" t="s">
        <v>396</v>
      </c>
      <c r="AL471" s="179" t="s">
        <v>396</v>
      </c>
      <c r="AM471" s="179" t="s">
        <v>396</v>
      </c>
      <c r="AN471" s="179" t="s">
        <v>396</v>
      </c>
      <c r="AO471" s="179" t="s">
        <v>396</v>
      </c>
      <c r="AP471" s="179" t="s">
        <v>396</v>
      </c>
      <c r="AQ471" s="179" t="s">
        <v>396</v>
      </c>
      <c r="AR471" s="179" t="s">
        <v>396</v>
      </c>
      <c r="AS471" s="179" t="s">
        <v>396</v>
      </c>
      <c r="AT471" s="179" t="s">
        <v>396</v>
      </c>
      <c r="AU471" s="179" t="s">
        <v>396</v>
      </c>
      <c r="AV471" s="179" t="s">
        <v>396</v>
      </c>
      <c r="AW471" s="539" t="s">
        <v>396</v>
      </c>
      <c r="AX471" s="179" t="s">
        <v>396</v>
      </c>
      <c r="AY471" s="179" t="s">
        <v>396</v>
      </c>
      <c r="AZ471" s="179" t="s">
        <v>396</v>
      </c>
      <c r="BA471" s="179" t="s">
        <v>396</v>
      </c>
      <c r="BB471" s="179" t="s">
        <v>396</v>
      </c>
      <c r="BC471" s="179" t="s">
        <v>396</v>
      </c>
      <c r="BD471" s="179" t="s">
        <v>396</v>
      </c>
      <c r="BE471" s="179" t="s">
        <v>396</v>
      </c>
      <c r="BF471" s="179" t="s">
        <v>396</v>
      </c>
      <c r="BG471" s="179" t="s">
        <v>396</v>
      </c>
      <c r="BH471" s="179" t="s">
        <v>396</v>
      </c>
      <c r="BI471" s="179" t="s">
        <v>396</v>
      </c>
      <c r="BJ471" s="179" t="s">
        <v>396</v>
      </c>
      <c r="BK471" s="179" t="s">
        <v>396</v>
      </c>
      <c r="BL471" s="179" t="s">
        <v>396</v>
      </c>
      <c r="BM471" s="179" t="s">
        <v>396</v>
      </c>
      <c r="BN471" s="179" t="s">
        <v>396</v>
      </c>
      <c r="BO471" s="179" t="s">
        <v>396</v>
      </c>
      <c r="BP471" s="179" t="s">
        <v>396</v>
      </c>
      <c r="BQ471" s="179" t="s">
        <v>396</v>
      </c>
      <c r="BR471" s="179" t="s">
        <v>396</v>
      </c>
      <c r="BS471" s="179" t="s">
        <v>396</v>
      </c>
      <c r="BT471" s="179" t="s">
        <v>396</v>
      </c>
      <c r="BU471" s="179" t="s">
        <v>396</v>
      </c>
      <c r="BV471" s="179" t="s">
        <v>396</v>
      </c>
      <c r="BW471" s="179" t="s">
        <v>396</v>
      </c>
      <c r="BX471" s="179" t="s">
        <v>396</v>
      </c>
      <c r="BY471" s="179" t="s">
        <v>396</v>
      </c>
      <c r="BZ471" s="179" t="s">
        <v>396</v>
      </c>
      <c r="CA471" s="179" t="s">
        <v>396</v>
      </c>
      <c r="CB471" s="179" t="s">
        <v>396</v>
      </c>
      <c r="CC471" s="179" t="s">
        <v>396</v>
      </c>
      <c r="CD471" s="179" t="s">
        <v>396</v>
      </c>
      <c r="CE471" s="179" t="s">
        <v>396</v>
      </c>
      <c r="CF471" s="179" t="s">
        <v>396</v>
      </c>
      <c r="CG471" s="179" t="s">
        <v>396</v>
      </c>
      <c r="CH471" s="179" t="s">
        <v>396</v>
      </c>
      <c r="CI471" s="179" t="s">
        <v>396</v>
      </c>
      <c r="CJ471" s="179" t="s">
        <v>396</v>
      </c>
      <c r="CK471" s="179" t="s">
        <v>396</v>
      </c>
      <c r="CL471" s="179" t="s">
        <v>396</v>
      </c>
      <c r="CM471" s="179" t="s">
        <v>396</v>
      </c>
      <c r="CN471" s="97"/>
    </row>
    <row r="472" spans="1:92" ht="12.75" customHeight="1">
      <c r="A472" s="96" t="str">
        <f t="shared" ref="A472:C472" si="107">A293</f>
        <v>20251001_MaxRate</v>
      </c>
      <c r="B472" s="96">
        <f t="shared" si="107"/>
        <v>0</v>
      </c>
      <c r="C472" s="96" t="str">
        <f t="shared" si="107"/>
        <v>CPC4</v>
      </c>
      <c r="D472" s="14"/>
      <c r="E472" s="14"/>
      <c r="F472" s="179" t="s">
        <v>395</v>
      </c>
      <c r="G472" s="179" t="s">
        <v>396</v>
      </c>
      <c r="H472" s="179" t="s">
        <v>396</v>
      </c>
      <c r="I472" s="179" t="s">
        <v>396</v>
      </c>
      <c r="J472" s="179" t="s">
        <v>396</v>
      </c>
      <c r="K472" s="179" t="s">
        <v>396</v>
      </c>
      <c r="L472" s="179" t="s">
        <v>396</v>
      </c>
      <c r="M472" s="179" t="s">
        <v>396</v>
      </c>
      <c r="N472" s="179" t="s">
        <v>396</v>
      </c>
      <c r="O472" s="179" t="s">
        <v>396</v>
      </c>
      <c r="P472" s="179" t="s">
        <v>396</v>
      </c>
      <c r="Q472" s="179" t="s">
        <v>396</v>
      </c>
      <c r="R472" s="179" t="s">
        <v>396</v>
      </c>
      <c r="S472" s="179" t="s">
        <v>396</v>
      </c>
      <c r="T472" s="179" t="s">
        <v>396</v>
      </c>
      <c r="U472" s="179" t="s">
        <v>396</v>
      </c>
      <c r="V472" s="179" t="s">
        <v>396</v>
      </c>
      <c r="W472" s="179" t="s">
        <v>396</v>
      </c>
      <c r="X472" s="179" t="s">
        <v>396</v>
      </c>
      <c r="Y472" s="179" t="s">
        <v>396</v>
      </c>
      <c r="Z472" s="179" t="s">
        <v>396</v>
      </c>
      <c r="AA472" s="179" t="s">
        <v>396</v>
      </c>
      <c r="AB472" s="179" t="s">
        <v>396</v>
      </c>
      <c r="AC472" s="179" t="s">
        <v>396</v>
      </c>
      <c r="AD472" s="179" t="s">
        <v>396</v>
      </c>
      <c r="AE472" s="179" t="s">
        <v>396</v>
      </c>
      <c r="AF472" s="179" t="s">
        <v>396</v>
      </c>
      <c r="AG472" s="179" t="s">
        <v>396</v>
      </c>
      <c r="AH472" s="179" t="s">
        <v>396</v>
      </c>
      <c r="AI472" s="179" t="s">
        <v>396</v>
      </c>
      <c r="AJ472" s="179" t="s">
        <v>396</v>
      </c>
      <c r="AK472" s="179" t="s">
        <v>396</v>
      </c>
      <c r="AL472" s="179" t="s">
        <v>396</v>
      </c>
      <c r="AM472" s="179" t="s">
        <v>396</v>
      </c>
      <c r="AN472" s="179" t="s">
        <v>396</v>
      </c>
      <c r="AO472" s="179" t="s">
        <v>396</v>
      </c>
      <c r="AP472" s="179" t="s">
        <v>396</v>
      </c>
      <c r="AQ472" s="179" t="s">
        <v>396</v>
      </c>
      <c r="AR472" s="179" t="s">
        <v>396</v>
      </c>
      <c r="AS472" s="179" t="s">
        <v>396</v>
      </c>
      <c r="AT472" s="179" t="s">
        <v>396</v>
      </c>
      <c r="AU472" s="179" t="s">
        <v>396</v>
      </c>
      <c r="AV472" s="179" t="s">
        <v>396</v>
      </c>
      <c r="AW472" s="539" t="s">
        <v>396</v>
      </c>
      <c r="AX472" s="179" t="s">
        <v>396</v>
      </c>
      <c r="AY472" s="179" t="s">
        <v>396</v>
      </c>
      <c r="AZ472" s="179" t="s">
        <v>396</v>
      </c>
      <c r="BA472" s="179" t="s">
        <v>396</v>
      </c>
      <c r="BB472" s="179" t="s">
        <v>396</v>
      </c>
      <c r="BC472" s="179" t="s">
        <v>396</v>
      </c>
      <c r="BD472" s="179" t="s">
        <v>396</v>
      </c>
      <c r="BE472" s="179" t="s">
        <v>396</v>
      </c>
      <c r="BF472" s="179" t="s">
        <v>396</v>
      </c>
      <c r="BG472" s="179" t="s">
        <v>396</v>
      </c>
      <c r="BH472" s="179" t="s">
        <v>396</v>
      </c>
      <c r="BI472" s="179" t="s">
        <v>396</v>
      </c>
      <c r="BJ472" s="179" t="s">
        <v>396</v>
      </c>
      <c r="BK472" s="179" t="s">
        <v>396</v>
      </c>
      <c r="BL472" s="179" t="s">
        <v>396</v>
      </c>
      <c r="BM472" s="179" t="s">
        <v>396</v>
      </c>
      <c r="BN472" s="179" t="s">
        <v>396</v>
      </c>
      <c r="BO472" s="179" t="s">
        <v>396</v>
      </c>
      <c r="BP472" s="179" t="s">
        <v>396</v>
      </c>
      <c r="BQ472" s="179" t="s">
        <v>396</v>
      </c>
      <c r="BR472" s="179" t="s">
        <v>396</v>
      </c>
      <c r="BS472" s="179" t="s">
        <v>396</v>
      </c>
      <c r="BT472" s="179" t="s">
        <v>396</v>
      </c>
      <c r="BU472" s="179" t="s">
        <v>396</v>
      </c>
      <c r="BV472" s="179" t="s">
        <v>396</v>
      </c>
      <c r="BW472" s="179" t="s">
        <v>396</v>
      </c>
      <c r="BX472" s="179" t="s">
        <v>396</v>
      </c>
      <c r="BY472" s="179" t="s">
        <v>396</v>
      </c>
      <c r="BZ472" s="179" t="s">
        <v>396</v>
      </c>
      <c r="CA472" s="179" t="s">
        <v>396</v>
      </c>
      <c r="CB472" s="179" t="s">
        <v>396</v>
      </c>
      <c r="CC472" s="179" t="s">
        <v>396</v>
      </c>
      <c r="CD472" s="179" t="s">
        <v>396</v>
      </c>
      <c r="CE472" s="179" t="s">
        <v>396</v>
      </c>
      <c r="CF472" s="179" t="s">
        <v>396</v>
      </c>
      <c r="CG472" s="179" t="s">
        <v>396</v>
      </c>
      <c r="CH472" s="179" t="s">
        <v>396</v>
      </c>
      <c r="CI472" s="179" t="s">
        <v>396</v>
      </c>
      <c r="CJ472" s="179" t="s">
        <v>396</v>
      </c>
      <c r="CK472" s="179" t="s">
        <v>396</v>
      </c>
      <c r="CL472" s="179" t="s">
        <v>396</v>
      </c>
      <c r="CM472" s="179" t="s">
        <v>396</v>
      </c>
      <c r="CN472" s="97"/>
    </row>
    <row r="473" spans="1:92" ht="12.75" customHeight="1">
      <c r="A473" s="96" t="str">
        <f t="shared" ref="A473:C473" si="108">A294</f>
        <v>20251001_MaxRate</v>
      </c>
      <c r="B473" s="96">
        <f t="shared" si="108"/>
        <v>0</v>
      </c>
      <c r="C473" s="96" t="str">
        <f t="shared" si="108"/>
        <v>CPC5</v>
      </c>
      <c r="D473" s="14"/>
      <c r="E473" s="14"/>
      <c r="F473" s="179" t="s">
        <v>395</v>
      </c>
      <c r="G473" s="179" t="s">
        <v>396</v>
      </c>
      <c r="H473" s="179" t="s">
        <v>396</v>
      </c>
      <c r="I473" s="179" t="s">
        <v>396</v>
      </c>
      <c r="J473" s="179" t="s">
        <v>396</v>
      </c>
      <c r="K473" s="179" t="s">
        <v>396</v>
      </c>
      <c r="L473" s="179" t="s">
        <v>396</v>
      </c>
      <c r="M473" s="179" t="s">
        <v>396</v>
      </c>
      <c r="N473" s="179" t="s">
        <v>396</v>
      </c>
      <c r="O473" s="179" t="s">
        <v>396</v>
      </c>
      <c r="P473" s="179" t="s">
        <v>396</v>
      </c>
      <c r="Q473" s="179" t="s">
        <v>396</v>
      </c>
      <c r="R473" s="179" t="s">
        <v>396</v>
      </c>
      <c r="S473" s="179" t="s">
        <v>396</v>
      </c>
      <c r="T473" s="179" t="s">
        <v>396</v>
      </c>
      <c r="U473" s="179" t="s">
        <v>396</v>
      </c>
      <c r="V473" s="179" t="s">
        <v>396</v>
      </c>
      <c r="W473" s="179" t="s">
        <v>396</v>
      </c>
      <c r="X473" s="179" t="s">
        <v>396</v>
      </c>
      <c r="Y473" s="179" t="s">
        <v>396</v>
      </c>
      <c r="Z473" s="179" t="s">
        <v>396</v>
      </c>
      <c r="AA473" s="179" t="s">
        <v>396</v>
      </c>
      <c r="AB473" s="179" t="s">
        <v>396</v>
      </c>
      <c r="AC473" s="179" t="s">
        <v>396</v>
      </c>
      <c r="AD473" s="179" t="s">
        <v>396</v>
      </c>
      <c r="AE473" s="179" t="s">
        <v>396</v>
      </c>
      <c r="AF473" s="179" t="s">
        <v>396</v>
      </c>
      <c r="AG473" s="179" t="s">
        <v>396</v>
      </c>
      <c r="AH473" s="179" t="s">
        <v>396</v>
      </c>
      <c r="AI473" s="179" t="s">
        <v>396</v>
      </c>
      <c r="AJ473" s="179" t="s">
        <v>396</v>
      </c>
      <c r="AK473" s="179" t="s">
        <v>396</v>
      </c>
      <c r="AL473" s="179" t="s">
        <v>396</v>
      </c>
      <c r="AM473" s="179" t="s">
        <v>396</v>
      </c>
      <c r="AN473" s="179" t="s">
        <v>396</v>
      </c>
      <c r="AO473" s="179" t="s">
        <v>396</v>
      </c>
      <c r="AP473" s="179" t="s">
        <v>396</v>
      </c>
      <c r="AQ473" s="179" t="s">
        <v>396</v>
      </c>
      <c r="AR473" s="179" t="s">
        <v>396</v>
      </c>
      <c r="AS473" s="179" t="s">
        <v>396</v>
      </c>
      <c r="AT473" s="179" t="s">
        <v>396</v>
      </c>
      <c r="AU473" s="179" t="s">
        <v>396</v>
      </c>
      <c r="AV473" s="179" t="s">
        <v>396</v>
      </c>
      <c r="AW473" s="539" t="s">
        <v>396</v>
      </c>
      <c r="AX473" s="179" t="s">
        <v>396</v>
      </c>
      <c r="AY473" s="179" t="s">
        <v>396</v>
      </c>
      <c r="AZ473" s="179" t="s">
        <v>396</v>
      </c>
      <c r="BA473" s="179" t="s">
        <v>396</v>
      </c>
      <c r="BB473" s="179" t="s">
        <v>396</v>
      </c>
      <c r="BC473" s="179" t="s">
        <v>396</v>
      </c>
      <c r="BD473" s="179" t="s">
        <v>396</v>
      </c>
      <c r="BE473" s="179" t="s">
        <v>396</v>
      </c>
      <c r="BF473" s="179" t="s">
        <v>396</v>
      </c>
      <c r="BG473" s="179" t="s">
        <v>396</v>
      </c>
      <c r="BH473" s="179" t="s">
        <v>396</v>
      </c>
      <c r="BI473" s="179" t="s">
        <v>396</v>
      </c>
      <c r="BJ473" s="179" t="s">
        <v>396</v>
      </c>
      <c r="BK473" s="179" t="s">
        <v>396</v>
      </c>
      <c r="BL473" s="179" t="s">
        <v>396</v>
      </c>
      <c r="BM473" s="179" t="s">
        <v>396</v>
      </c>
      <c r="BN473" s="179" t="s">
        <v>396</v>
      </c>
      <c r="BO473" s="179" t="s">
        <v>396</v>
      </c>
      <c r="BP473" s="179" t="s">
        <v>396</v>
      </c>
      <c r="BQ473" s="179" t="s">
        <v>396</v>
      </c>
      <c r="BR473" s="179" t="s">
        <v>396</v>
      </c>
      <c r="BS473" s="179" t="s">
        <v>396</v>
      </c>
      <c r="BT473" s="179" t="s">
        <v>396</v>
      </c>
      <c r="BU473" s="179" t="s">
        <v>396</v>
      </c>
      <c r="BV473" s="179" t="s">
        <v>396</v>
      </c>
      <c r="BW473" s="179" t="s">
        <v>396</v>
      </c>
      <c r="BX473" s="179" t="s">
        <v>396</v>
      </c>
      <c r="BY473" s="179" t="s">
        <v>396</v>
      </c>
      <c r="BZ473" s="179" t="s">
        <v>396</v>
      </c>
      <c r="CA473" s="179" t="s">
        <v>396</v>
      </c>
      <c r="CB473" s="179" t="s">
        <v>396</v>
      </c>
      <c r="CC473" s="179" t="s">
        <v>396</v>
      </c>
      <c r="CD473" s="179" t="s">
        <v>396</v>
      </c>
      <c r="CE473" s="179" t="s">
        <v>396</v>
      </c>
      <c r="CF473" s="179" t="s">
        <v>396</v>
      </c>
      <c r="CG473" s="179" t="s">
        <v>396</v>
      </c>
      <c r="CH473" s="179" t="s">
        <v>396</v>
      </c>
      <c r="CI473" s="179" t="s">
        <v>396</v>
      </c>
      <c r="CJ473" s="179" t="s">
        <v>396</v>
      </c>
      <c r="CK473" s="179" t="s">
        <v>396</v>
      </c>
      <c r="CL473" s="179" t="s">
        <v>396</v>
      </c>
      <c r="CM473" s="179" t="s">
        <v>396</v>
      </c>
      <c r="CN473" s="97"/>
    </row>
    <row r="474" spans="1:92" ht="12.75" customHeight="1">
      <c r="A474" s="96" t="str">
        <f t="shared" ref="A474:C474" si="109">A295</f>
        <v>20251001_MaxRate</v>
      </c>
      <c r="B474" s="96">
        <f t="shared" si="109"/>
        <v>0</v>
      </c>
      <c r="C474" s="96" t="str">
        <f t="shared" si="109"/>
        <v>CPC6</v>
      </c>
      <c r="D474" s="14"/>
      <c r="E474" s="14"/>
      <c r="F474" s="179" t="s">
        <v>395</v>
      </c>
      <c r="G474" s="179" t="s">
        <v>396</v>
      </c>
      <c r="H474" s="179" t="s">
        <v>396</v>
      </c>
      <c r="I474" s="179" t="s">
        <v>396</v>
      </c>
      <c r="J474" s="179" t="s">
        <v>396</v>
      </c>
      <c r="K474" s="179" t="s">
        <v>396</v>
      </c>
      <c r="L474" s="179" t="s">
        <v>396</v>
      </c>
      <c r="M474" s="179" t="s">
        <v>396</v>
      </c>
      <c r="N474" s="179" t="s">
        <v>396</v>
      </c>
      <c r="O474" s="179" t="s">
        <v>396</v>
      </c>
      <c r="P474" s="179" t="s">
        <v>396</v>
      </c>
      <c r="Q474" s="179" t="s">
        <v>396</v>
      </c>
      <c r="R474" s="179" t="s">
        <v>396</v>
      </c>
      <c r="S474" s="179" t="s">
        <v>396</v>
      </c>
      <c r="T474" s="179" t="s">
        <v>396</v>
      </c>
      <c r="U474" s="179" t="s">
        <v>396</v>
      </c>
      <c r="V474" s="179" t="s">
        <v>396</v>
      </c>
      <c r="W474" s="179" t="s">
        <v>396</v>
      </c>
      <c r="X474" s="179" t="s">
        <v>396</v>
      </c>
      <c r="Y474" s="179" t="s">
        <v>396</v>
      </c>
      <c r="Z474" s="179" t="s">
        <v>396</v>
      </c>
      <c r="AA474" s="179" t="s">
        <v>396</v>
      </c>
      <c r="AB474" s="179" t="s">
        <v>396</v>
      </c>
      <c r="AC474" s="179" t="s">
        <v>396</v>
      </c>
      <c r="AD474" s="179" t="s">
        <v>396</v>
      </c>
      <c r="AE474" s="179" t="s">
        <v>396</v>
      </c>
      <c r="AF474" s="179" t="s">
        <v>396</v>
      </c>
      <c r="AG474" s="179" t="s">
        <v>396</v>
      </c>
      <c r="AH474" s="179" t="s">
        <v>396</v>
      </c>
      <c r="AI474" s="179" t="s">
        <v>396</v>
      </c>
      <c r="AJ474" s="179" t="s">
        <v>396</v>
      </c>
      <c r="AK474" s="179" t="s">
        <v>396</v>
      </c>
      <c r="AL474" s="179" t="s">
        <v>396</v>
      </c>
      <c r="AM474" s="179" t="s">
        <v>396</v>
      </c>
      <c r="AN474" s="179" t="s">
        <v>396</v>
      </c>
      <c r="AO474" s="179" t="s">
        <v>396</v>
      </c>
      <c r="AP474" s="179" t="s">
        <v>396</v>
      </c>
      <c r="AQ474" s="179" t="s">
        <v>396</v>
      </c>
      <c r="AR474" s="179" t="s">
        <v>396</v>
      </c>
      <c r="AS474" s="179" t="s">
        <v>396</v>
      </c>
      <c r="AT474" s="179" t="s">
        <v>396</v>
      </c>
      <c r="AU474" s="179" t="s">
        <v>396</v>
      </c>
      <c r="AV474" s="179" t="s">
        <v>396</v>
      </c>
      <c r="AW474" s="539" t="s">
        <v>396</v>
      </c>
      <c r="AX474" s="179" t="s">
        <v>396</v>
      </c>
      <c r="AY474" s="179" t="s">
        <v>396</v>
      </c>
      <c r="AZ474" s="179" t="s">
        <v>396</v>
      </c>
      <c r="BA474" s="179" t="s">
        <v>396</v>
      </c>
      <c r="BB474" s="179" t="s">
        <v>396</v>
      </c>
      <c r="BC474" s="179" t="s">
        <v>396</v>
      </c>
      <c r="BD474" s="179" t="s">
        <v>396</v>
      </c>
      <c r="BE474" s="179" t="s">
        <v>396</v>
      </c>
      <c r="BF474" s="179" t="s">
        <v>396</v>
      </c>
      <c r="BG474" s="179" t="s">
        <v>396</v>
      </c>
      <c r="BH474" s="179" t="s">
        <v>396</v>
      </c>
      <c r="BI474" s="179" t="s">
        <v>396</v>
      </c>
      <c r="BJ474" s="179" t="s">
        <v>396</v>
      </c>
      <c r="BK474" s="179" t="s">
        <v>396</v>
      </c>
      <c r="BL474" s="179" t="s">
        <v>396</v>
      </c>
      <c r="BM474" s="179" t="s">
        <v>396</v>
      </c>
      <c r="BN474" s="179" t="s">
        <v>396</v>
      </c>
      <c r="BO474" s="179" t="s">
        <v>396</v>
      </c>
      <c r="BP474" s="179" t="s">
        <v>396</v>
      </c>
      <c r="BQ474" s="179" t="s">
        <v>396</v>
      </c>
      <c r="BR474" s="179" t="s">
        <v>396</v>
      </c>
      <c r="BS474" s="179" t="s">
        <v>396</v>
      </c>
      <c r="BT474" s="179" t="s">
        <v>396</v>
      </c>
      <c r="BU474" s="179" t="s">
        <v>396</v>
      </c>
      <c r="BV474" s="179" t="s">
        <v>396</v>
      </c>
      <c r="BW474" s="179" t="s">
        <v>396</v>
      </c>
      <c r="BX474" s="179" t="s">
        <v>396</v>
      </c>
      <c r="BY474" s="179" t="s">
        <v>396</v>
      </c>
      <c r="BZ474" s="179" t="s">
        <v>396</v>
      </c>
      <c r="CA474" s="179" t="s">
        <v>396</v>
      </c>
      <c r="CB474" s="179" t="s">
        <v>396</v>
      </c>
      <c r="CC474" s="179" t="s">
        <v>396</v>
      </c>
      <c r="CD474" s="179" t="s">
        <v>396</v>
      </c>
      <c r="CE474" s="179" t="s">
        <v>396</v>
      </c>
      <c r="CF474" s="179" t="s">
        <v>396</v>
      </c>
      <c r="CG474" s="179" t="s">
        <v>396</v>
      </c>
      <c r="CH474" s="179" t="s">
        <v>396</v>
      </c>
      <c r="CI474" s="179" t="s">
        <v>396</v>
      </c>
      <c r="CJ474" s="179" t="s">
        <v>396</v>
      </c>
      <c r="CK474" s="179" t="s">
        <v>396</v>
      </c>
      <c r="CL474" s="179" t="s">
        <v>396</v>
      </c>
      <c r="CM474" s="179" t="s">
        <v>396</v>
      </c>
      <c r="CN474" s="97"/>
    </row>
    <row r="475" spans="1:92" ht="12.75" customHeight="1">
      <c r="A475" s="96" t="str">
        <f t="shared" ref="A475:C475" si="110">A296</f>
        <v>20251001_MaxRate</v>
      </c>
      <c r="B475" s="96">
        <f t="shared" si="110"/>
        <v>0</v>
      </c>
      <c r="C475" s="96" t="str">
        <f t="shared" si="110"/>
        <v>CPC7</v>
      </c>
      <c r="D475" s="14"/>
      <c r="E475" s="14"/>
      <c r="F475" s="179" t="s">
        <v>395</v>
      </c>
      <c r="G475" s="179" t="s">
        <v>396</v>
      </c>
      <c r="H475" s="179" t="s">
        <v>396</v>
      </c>
      <c r="I475" s="179" t="s">
        <v>396</v>
      </c>
      <c r="J475" s="179" t="s">
        <v>396</v>
      </c>
      <c r="K475" s="179" t="s">
        <v>396</v>
      </c>
      <c r="L475" s="179" t="s">
        <v>396</v>
      </c>
      <c r="M475" s="179" t="s">
        <v>396</v>
      </c>
      <c r="N475" s="179" t="s">
        <v>396</v>
      </c>
      <c r="O475" s="179" t="s">
        <v>396</v>
      </c>
      <c r="P475" s="179" t="s">
        <v>396</v>
      </c>
      <c r="Q475" s="179" t="s">
        <v>396</v>
      </c>
      <c r="R475" s="179" t="s">
        <v>396</v>
      </c>
      <c r="S475" s="179" t="s">
        <v>396</v>
      </c>
      <c r="T475" s="179" t="s">
        <v>396</v>
      </c>
      <c r="U475" s="179" t="s">
        <v>396</v>
      </c>
      <c r="V475" s="179" t="s">
        <v>396</v>
      </c>
      <c r="W475" s="179" t="s">
        <v>396</v>
      </c>
      <c r="X475" s="179" t="s">
        <v>396</v>
      </c>
      <c r="Y475" s="179" t="s">
        <v>396</v>
      </c>
      <c r="Z475" s="179" t="s">
        <v>396</v>
      </c>
      <c r="AA475" s="179" t="s">
        <v>396</v>
      </c>
      <c r="AB475" s="179" t="s">
        <v>396</v>
      </c>
      <c r="AC475" s="179" t="s">
        <v>396</v>
      </c>
      <c r="AD475" s="179" t="s">
        <v>396</v>
      </c>
      <c r="AE475" s="179" t="s">
        <v>396</v>
      </c>
      <c r="AF475" s="179" t="s">
        <v>396</v>
      </c>
      <c r="AG475" s="179" t="s">
        <v>396</v>
      </c>
      <c r="AH475" s="179" t="s">
        <v>396</v>
      </c>
      <c r="AI475" s="179" t="s">
        <v>396</v>
      </c>
      <c r="AJ475" s="179" t="s">
        <v>396</v>
      </c>
      <c r="AK475" s="179" t="s">
        <v>396</v>
      </c>
      <c r="AL475" s="179" t="s">
        <v>396</v>
      </c>
      <c r="AM475" s="179" t="s">
        <v>396</v>
      </c>
      <c r="AN475" s="179" t="s">
        <v>396</v>
      </c>
      <c r="AO475" s="179" t="s">
        <v>396</v>
      </c>
      <c r="AP475" s="179" t="s">
        <v>396</v>
      </c>
      <c r="AQ475" s="179" t="s">
        <v>396</v>
      </c>
      <c r="AR475" s="179" t="s">
        <v>396</v>
      </c>
      <c r="AS475" s="179" t="s">
        <v>396</v>
      </c>
      <c r="AT475" s="179" t="s">
        <v>396</v>
      </c>
      <c r="AU475" s="179" t="s">
        <v>396</v>
      </c>
      <c r="AV475" s="179" t="s">
        <v>396</v>
      </c>
      <c r="AW475" s="539" t="s">
        <v>396</v>
      </c>
      <c r="AX475" s="179" t="s">
        <v>396</v>
      </c>
      <c r="AY475" s="179" t="s">
        <v>396</v>
      </c>
      <c r="AZ475" s="179" t="s">
        <v>396</v>
      </c>
      <c r="BA475" s="179" t="s">
        <v>396</v>
      </c>
      <c r="BB475" s="179" t="s">
        <v>396</v>
      </c>
      <c r="BC475" s="179" t="s">
        <v>396</v>
      </c>
      <c r="BD475" s="179" t="s">
        <v>396</v>
      </c>
      <c r="BE475" s="179" t="s">
        <v>396</v>
      </c>
      <c r="BF475" s="179" t="s">
        <v>396</v>
      </c>
      <c r="BG475" s="179" t="s">
        <v>396</v>
      </c>
      <c r="BH475" s="179" t="s">
        <v>396</v>
      </c>
      <c r="BI475" s="179" t="s">
        <v>396</v>
      </c>
      <c r="BJ475" s="179" t="s">
        <v>396</v>
      </c>
      <c r="BK475" s="179" t="s">
        <v>396</v>
      </c>
      <c r="BL475" s="179" t="s">
        <v>396</v>
      </c>
      <c r="BM475" s="179" t="s">
        <v>396</v>
      </c>
      <c r="BN475" s="179" t="s">
        <v>396</v>
      </c>
      <c r="BO475" s="179" t="s">
        <v>396</v>
      </c>
      <c r="BP475" s="179" t="s">
        <v>396</v>
      </c>
      <c r="BQ475" s="179" t="s">
        <v>396</v>
      </c>
      <c r="BR475" s="179" t="s">
        <v>396</v>
      </c>
      <c r="BS475" s="179" t="s">
        <v>396</v>
      </c>
      <c r="BT475" s="179" t="s">
        <v>396</v>
      </c>
      <c r="BU475" s="179" t="s">
        <v>396</v>
      </c>
      <c r="BV475" s="179" t="s">
        <v>396</v>
      </c>
      <c r="BW475" s="179" t="s">
        <v>396</v>
      </c>
      <c r="BX475" s="179" t="s">
        <v>396</v>
      </c>
      <c r="BY475" s="179" t="s">
        <v>396</v>
      </c>
      <c r="BZ475" s="179" t="s">
        <v>396</v>
      </c>
      <c r="CA475" s="179" t="s">
        <v>396</v>
      </c>
      <c r="CB475" s="179" t="s">
        <v>396</v>
      </c>
      <c r="CC475" s="179" t="s">
        <v>396</v>
      </c>
      <c r="CD475" s="179" t="s">
        <v>396</v>
      </c>
      <c r="CE475" s="179" t="s">
        <v>396</v>
      </c>
      <c r="CF475" s="179" t="s">
        <v>396</v>
      </c>
      <c r="CG475" s="179" t="s">
        <v>396</v>
      </c>
      <c r="CH475" s="179" t="s">
        <v>396</v>
      </c>
      <c r="CI475" s="179" t="s">
        <v>396</v>
      </c>
      <c r="CJ475" s="179" t="s">
        <v>396</v>
      </c>
      <c r="CK475" s="179" t="s">
        <v>396</v>
      </c>
      <c r="CL475" s="179" t="s">
        <v>396</v>
      </c>
      <c r="CM475" s="179" t="s">
        <v>396</v>
      </c>
      <c r="CN475" s="97"/>
    </row>
    <row r="476" spans="1:92" ht="12.75" customHeight="1">
      <c r="A476" s="96" t="str">
        <f t="shared" ref="A476:C476" si="111">A297</f>
        <v>20251001_MaxRate</v>
      </c>
      <c r="B476" s="96">
        <f t="shared" si="111"/>
        <v>0</v>
      </c>
      <c r="C476" s="96" t="str">
        <f t="shared" si="111"/>
        <v>CPC8</v>
      </c>
      <c r="D476" s="14"/>
      <c r="E476" s="14"/>
      <c r="F476" s="179" t="s">
        <v>395</v>
      </c>
      <c r="G476" s="179" t="s">
        <v>396</v>
      </c>
      <c r="H476" s="179" t="s">
        <v>396</v>
      </c>
      <c r="I476" s="179" t="s">
        <v>396</v>
      </c>
      <c r="J476" s="179" t="s">
        <v>396</v>
      </c>
      <c r="K476" s="179" t="s">
        <v>396</v>
      </c>
      <c r="L476" s="179" t="s">
        <v>396</v>
      </c>
      <c r="M476" s="179" t="s">
        <v>396</v>
      </c>
      <c r="N476" s="179" t="s">
        <v>396</v>
      </c>
      <c r="O476" s="179" t="s">
        <v>396</v>
      </c>
      <c r="P476" s="179" t="s">
        <v>396</v>
      </c>
      <c r="Q476" s="179" t="s">
        <v>396</v>
      </c>
      <c r="R476" s="179" t="s">
        <v>396</v>
      </c>
      <c r="S476" s="179" t="s">
        <v>396</v>
      </c>
      <c r="T476" s="179" t="s">
        <v>396</v>
      </c>
      <c r="U476" s="179" t="s">
        <v>396</v>
      </c>
      <c r="V476" s="179" t="s">
        <v>396</v>
      </c>
      <c r="W476" s="179" t="s">
        <v>396</v>
      </c>
      <c r="X476" s="179" t="s">
        <v>396</v>
      </c>
      <c r="Y476" s="179" t="s">
        <v>396</v>
      </c>
      <c r="Z476" s="179" t="s">
        <v>396</v>
      </c>
      <c r="AA476" s="179" t="s">
        <v>396</v>
      </c>
      <c r="AB476" s="179" t="s">
        <v>396</v>
      </c>
      <c r="AC476" s="179" t="s">
        <v>396</v>
      </c>
      <c r="AD476" s="179" t="s">
        <v>396</v>
      </c>
      <c r="AE476" s="179" t="s">
        <v>396</v>
      </c>
      <c r="AF476" s="179" t="s">
        <v>396</v>
      </c>
      <c r="AG476" s="179" t="s">
        <v>396</v>
      </c>
      <c r="AH476" s="179" t="s">
        <v>396</v>
      </c>
      <c r="AI476" s="179" t="s">
        <v>396</v>
      </c>
      <c r="AJ476" s="179" t="s">
        <v>396</v>
      </c>
      <c r="AK476" s="179" t="s">
        <v>396</v>
      </c>
      <c r="AL476" s="179" t="s">
        <v>396</v>
      </c>
      <c r="AM476" s="179" t="s">
        <v>396</v>
      </c>
      <c r="AN476" s="179" t="s">
        <v>396</v>
      </c>
      <c r="AO476" s="179" t="s">
        <v>396</v>
      </c>
      <c r="AP476" s="179" t="s">
        <v>396</v>
      </c>
      <c r="AQ476" s="179" t="s">
        <v>396</v>
      </c>
      <c r="AR476" s="179" t="s">
        <v>396</v>
      </c>
      <c r="AS476" s="179" t="s">
        <v>396</v>
      </c>
      <c r="AT476" s="179" t="s">
        <v>396</v>
      </c>
      <c r="AU476" s="179" t="s">
        <v>396</v>
      </c>
      <c r="AV476" s="179" t="s">
        <v>396</v>
      </c>
      <c r="AW476" s="539" t="s">
        <v>396</v>
      </c>
      <c r="AX476" s="179" t="s">
        <v>396</v>
      </c>
      <c r="AY476" s="179" t="s">
        <v>396</v>
      </c>
      <c r="AZ476" s="179" t="s">
        <v>396</v>
      </c>
      <c r="BA476" s="179" t="s">
        <v>396</v>
      </c>
      <c r="BB476" s="179" t="s">
        <v>396</v>
      </c>
      <c r="BC476" s="179" t="s">
        <v>396</v>
      </c>
      <c r="BD476" s="179" t="s">
        <v>396</v>
      </c>
      <c r="BE476" s="179" t="s">
        <v>396</v>
      </c>
      <c r="BF476" s="179" t="s">
        <v>396</v>
      </c>
      <c r="BG476" s="179" t="s">
        <v>396</v>
      </c>
      <c r="BH476" s="179" t="s">
        <v>396</v>
      </c>
      <c r="BI476" s="179" t="s">
        <v>396</v>
      </c>
      <c r="BJ476" s="179" t="s">
        <v>396</v>
      </c>
      <c r="BK476" s="179" t="s">
        <v>396</v>
      </c>
      <c r="BL476" s="179" t="s">
        <v>396</v>
      </c>
      <c r="BM476" s="179" t="s">
        <v>396</v>
      </c>
      <c r="BN476" s="179" t="s">
        <v>396</v>
      </c>
      <c r="BO476" s="179" t="s">
        <v>396</v>
      </c>
      <c r="BP476" s="179" t="s">
        <v>396</v>
      </c>
      <c r="BQ476" s="179" t="s">
        <v>396</v>
      </c>
      <c r="BR476" s="179" t="s">
        <v>396</v>
      </c>
      <c r="BS476" s="179" t="s">
        <v>396</v>
      </c>
      <c r="BT476" s="179" t="s">
        <v>396</v>
      </c>
      <c r="BU476" s="179" t="s">
        <v>396</v>
      </c>
      <c r="BV476" s="179" t="s">
        <v>396</v>
      </c>
      <c r="BW476" s="179" t="s">
        <v>396</v>
      </c>
      <c r="BX476" s="179" t="s">
        <v>396</v>
      </c>
      <c r="BY476" s="179" t="s">
        <v>396</v>
      </c>
      <c r="BZ476" s="179" t="s">
        <v>396</v>
      </c>
      <c r="CA476" s="179" t="s">
        <v>396</v>
      </c>
      <c r="CB476" s="179" t="s">
        <v>396</v>
      </c>
      <c r="CC476" s="179" t="s">
        <v>396</v>
      </c>
      <c r="CD476" s="179" t="s">
        <v>396</v>
      </c>
      <c r="CE476" s="179" t="s">
        <v>396</v>
      </c>
      <c r="CF476" s="179" t="s">
        <v>396</v>
      </c>
      <c r="CG476" s="179" t="s">
        <v>396</v>
      </c>
      <c r="CH476" s="179" t="s">
        <v>396</v>
      </c>
      <c r="CI476" s="179" t="s">
        <v>396</v>
      </c>
      <c r="CJ476" s="179" t="s">
        <v>396</v>
      </c>
      <c r="CK476" s="179" t="s">
        <v>396</v>
      </c>
      <c r="CL476" s="179" t="s">
        <v>396</v>
      </c>
      <c r="CM476" s="179" t="s">
        <v>396</v>
      </c>
      <c r="CN476" s="97"/>
    </row>
    <row r="477" spans="1:92" ht="12.75" customHeight="1">
      <c r="A477" s="96" t="str">
        <f t="shared" ref="A477:C477" si="112">A298</f>
        <v>20251001_MaxRate</v>
      </c>
      <c r="B477" s="96">
        <f t="shared" si="112"/>
        <v>0</v>
      </c>
      <c r="C477" s="96" t="str">
        <f t="shared" si="112"/>
        <v>CPC9</v>
      </c>
      <c r="D477" s="14"/>
      <c r="E477" s="14"/>
      <c r="F477" s="179" t="s">
        <v>395</v>
      </c>
      <c r="G477" s="179" t="s">
        <v>396</v>
      </c>
      <c r="H477" s="179" t="s">
        <v>396</v>
      </c>
      <c r="I477" s="179" t="s">
        <v>396</v>
      </c>
      <c r="J477" s="179" t="s">
        <v>396</v>
      </c>
      <c r="K477" s="179" t="s">
        <v>396</v>
      </c>
      <c r="L477" s="179" t="s">
        <v>396</v>
      </c>
      <c r="M477" s="179" t="s">
        <v>396</v>
      </c>
      <c r="N477" s="179" t="s">
        <v>396</v>
      </c>
      <c r="O477" s="179" t="s">
        <v>396</v>
      </c>
      <c r="P477" s="179" t="s">
        <v>396</v>
      </c>
      <c r="Q477" s="179" t="s">
        <v>396</v>
      </c>
      <c r="R477" s="179" t="s">
        <v>396</v>
      </c>
      <c r="S477" s="179" t="s">
        <v>396</v>
      </c>
      <c r="T477" s="179" t="s">
        <v>396</v>
      </c>
      <c r="U477" s="179" t="s">
        <v>396</v>
      </c>
      <c r="V477" s="179" t="s">
        <v>396</v>
      </c>
      <c r="W477" s="179" t="s">
        <v>396</v>
      </c>
      <c r="X477" s="179" t="s">
        <v>396</v>
      </c>
      <c r="Y477" s="179" t="s">
        <v>396</v>
      </c>
      <c r="Z477" s="179" t="s">
        <v>396</v>
      </c>
      <c r="AA477" s="179" t="s">
        <v>396</v>
      </c>
      <c r="AB477" s="179" t="s">
        <v>396</v>
      </c>
      <c r="AC477" s="179" t="s">
        <v>396</v>
      </c>
      <c r="AD477" s="179" t="s">
        <v>396</v>
      </c>
      <c r="AE477" s="179" t="s">
        <v>396</v>
      </c>
      <c r="AF477" s="179" t="s">
        <v>396</v>
      </c>
      <c r="AG477" s="179" t="s">
        <v>396</v>
      </c>
      <c r="AH477" s="179" t="s">
        <v>396</v>
      </c>
      <c r="AI477" s="179" t="s">
        <v>396</v>
      </c>
      <c r="AJ477" s="179" t="s">
        <v>396</v>
      </c>
      <c r="AK477" s="179" t="s">
        <v>396</v>
      </c>
      <c r="AL477" s="179" t="s">
        <v>396</v>
      </c>
      <c r="AM477" s="179" t="s">
        <v>396</v>
      </c>
      <c r="AN477" s="179" t="s">
        <v>396</v>
      </c>
      <c r="AO477" s="179" t="s">
        <v>396</v>
      </c>
      <c r="AP477" s="179" t="s">
        <v>396</v>
      </c>
      <c r="AQ477" s="179" t="s">
        <v>396</v>
      </c>
      <c r="AR477" s="179" t="s">
        <v>396</v>
      </c>
      <c r="AS477" s="179" t="s">
        <v>396</v>
      </c>
      <c r="AT477" s="179" t="s">
        <v>396</v>
      </c>
      <c r="AU477" s="179" t="s">
        <v>396</v>
      </c>
      <c r="AV477" s="179" t="s">
        <v>396</v>
      </c>
      <c r="AW477" s="539" t="s">
        <v>396</v>
      </c>
      <c r="AX477" s="179" t="s">
        <v>396</v>
      </c>
      <c r="AY477" s="179" t="s">
        <v>396</v>
      </c>
      <c r="AZ477" s="179" t="s">
        <v>396</v>
      </c>
      <c r="BA477" s="179" t="s">
        <v>396</v>
      </c>
      <c r="BB477" s="179" t="s">
        <v>396</v>
      </c>
      <c r="BC477" s="179" t="s">
        <v>396</v>
      </c>
      <c r="BD477" s="179" t="s">
        <v>396</v>
      </c>
      <c r="BE477" s="179" t="s">
        <v>396</v>
      </c>
      <c r="BF477" s="179" t="s">
        <v>396</v>
      </c>
      <c r="BG477" s="179" t="s">
        <v>396</v>
      </c>
      <c r="BH477" s="179" t="s">
        <v>396</v>
      </c>
      <c r="BI477" s="179" t="s">
        <v>396</v>
      </c>
      <c r="BJ477" s="179" t="s">
        <v>396</v>
      </c>
      <c r="BK477" s="179" t="s">
        <v>396</v>
      </c>
      <c r="BL477" s="179" t="s">
        <v>396</v>
      </c>
      <c r="BM477" s="179" t="s">
        <v>396</v>
      </c>
      <c r="BN477" s="179" t="s">
        <v>396</v>
      </c>
      <c r="BO477" s="179" t="s">
        <v>396</v>
      </c>
      <c r="BP477" s="179" t="s">
        <v>396</v>
      </c>
      <c r="BQ477" s="179" t="s">
        <v>396</v>
      </c>
      <c r="BR477" s="179" t="s">
        <v>396</v>
      </c>
      <c r="BS477" s="179" t="s">
        <v>396</v>
      </c>
      <c r="BT477" s="179" t="s">
        <v>396</v>
      </c>
      <c r="BU477" s="179" t="s">
        <v>396</v>
      </c>
      <c r="BV477" s="179" t="s">
        <v>396</v>
      </c>
      <c r="BW477" s="179" t="s">
        <v>396</v>
      </c>
      <c r="BX477" s="179" t="s">
        <v>396</v>
      </c>
      <c r="BY477" s="179" t="s">
        <v>396</v>
      </c>
      <c r="BZ477" s="179" t="s">
        <v>396</v>
      </c>
      <c r="CA477" s="179" t="s">
        <v>396</v>
      </c>
      <c r="CB477" s="179" t="s">
        <v>396</v>
      </c>
      <c r="CC477" s="179" t="s">
        <v>396</v>
      </c>
      <c r="CD477" s="179" t="s">
        <v>396</v>
      </c>
      <c r="CE477" s="179" t="s">
        <v>396</v>
      </c>
      <c r="CF477" s="179" t="s">
        <v>396</v>
      </c>
      <c r="CG477" s="179" t="s">
        <v>396</v>
      </c>
      <c r="CH477" s="179" t="s">
        <v>396</v>
      </c>
      <c r="CI477" s="179" t="s">
        <v>396</v>
      </c>
      <c r="CJ477" s="179" t="s">
        <v>396</v>
      </c>
      <c r="CK477" s="179" t="s">
        <v>396</v>
      </c>
      <c r="CL477" s="179" t="s">
        <v>396</v>
      </c>
      <c r="CM477" s="179" t="s">
        <v>396</v>
      </c>
      <c r="CN477" s="97"/>
    </row>
    <row r="478" spans="1:92" ht="12.75" customHeight="1">
      <c r="A478" s="96" t="str">
        <f t="shared" ref="A478:C478" si="113">A299</f>
        <v>20251001_MaxRate</v>
      </c>
      <c r="B478" s="96">
        <f t="shared" si="113"/>
        <v>0</v>
      </c>
      <c r="C478" s="96" t="str">
        <f t="shared" si="113"/>
        <v>CPC10</v>
      </c>
      <c r="D478" s="14"/>
      <c r="E478" s="14"/>
      <c r="F478" s="179" t="s">
        <v>395</v>
      </c>
      <c r="G478" s="179" t="s">
        <v>396</v>
      </c>
      <c r="H478" s="179" t="s">
        <v>396</v>
      </c>
      <c r="I478" s="179" t="s">
        <v>396</v>
      </c>
      <c r="J478" s="179" t="s">
        <v>396</v>
      </c>
      <c r="K478" s="179" t="s">
        <v>396</v>
      </c>
      <c r="L478" s="179" t="s">
        <v>396</v>
      </c>
      <c r="M478" s="179" t="s">
        <v>396</v>
      </c>
      <c r="N478" s="179" t="s">
        <v>396</v>
      </c>
      <c r="O478" s="179" t="s">
        <v>396</v>
      </c>
      <c r="P478" s="179" t="s">
        <v>396</v>
      </c>
      <c r="Q478" s="179" t="s">
        <v>396</v>
      </c>
      <c r="R478" s="179" t="s">
        <v>396</v>
      </c>
      <c r="S478" s="179" t="s">
        <v>396</v>
      </c>
      <c r="T478" s="179" t="s">
        <v>396</v>
      </c>
      <c r="U478" s="179" t="s">
        <v>396</v>
      </c>
      <c r="V478" s="179" t="s">
        <v>396</v>
      </c>
      <c r="W478" s="179" t="s">
        <v>396</v>
      </c>
      <c r="X478" s="179" t="s">
        <v>396</v>
      </c>
      <c r="Y478" s="179" t="s">
        <v>396</v>
      </c>
      <c r="Z478" s="179" t="s">
        <v>396</v>
      </c>
      <c r="AA478" s="179" t="s">
        <v>396</v>
      </c>
      <c r="AB478" s="179" t="s">
        <v>396</v>
      </c>
      <c r="AC478" s="179" t="s">
        <v>396</v>
      </c>
      <c r="AD478" s="179" t="s">
        <v>396</v>
      </c>
      <c r="AE478" s="179" t="s">
        <v>396</v>
      </c>
      <c r="AF478" s="179" t="s">
        <v>396</v>
      </c>
      <c r="AG478" s="179" t="s">
        <v>396</v>
      </c>
      <c r="AH478" s="179" t="s">
        <v>396</v>
      </c>
      <c r="AI478" s="179" t="s">
        <v>396</v>
      </c>
      <c r="AJ478" s="179" t="s">
        <v>396</v>
      </c>
      <c r="AK478" s="179" t="s">
        <v>396</v>
      </c>
      <c r="AL478" s="179" t="s">
        <v>396</v>
      </c>
      <c r="AM478" s="179" t="s">
        <v>396</v>
      </c>
      <c r="AN478" s="179" t="s">
        <v>396</v>
      </c>
      <c r="AO478" s="179" t="s">
        <v>396</v>
      </c>
      <c r="AP478" s="179" t="s">
        <v>396</v>
      </c>
      <c r="AQ478" s="179" t="s">
        <v>396</v>
      </c>
      <c r="AR478" s="179" t="s">
        <v>396</v>
      </c>
      <c r="AS478" s="179" t="s">
        <v>396</v>
      </c>
      <c r="AT478" s="179" t="s">
        <v>396</v>
      </c>
      <c r="AU478" s="179" t="s">
        <v>396</v>
      </c>
      <c r="AV478" s="179" t="s">
        <v>396</v>
      </c>
      <c r="AW478" s="539" t="s">
        <v>396</v>
      </c>
      <c r="AX478" s="179" t="s">
        <v>396</v>
      </c>
      <c r="AY478" s="179" t="s">
        <v>396</v>
      </c>
      <c r="AZ478" s="179" t="s">
        <v>396</v>
      </c>
      <c r="BA478" s="179" t="s">
        <v>396</v>
      </c>
      <c r="BB478" s="179" t="s">
        <v>396</v>
      </c>
      <c r="BC478" s="179" t="s">
        <v>396</v>
      </c>
      <c r="BD478" s="179" t="s">
        <v>396</v>
      </c>
      <c r="BE478" s="179" t="s">
        <v>396</v>
      </c>
      <c r="BF478" s="179" t="s">
        <v>396</v>
      </c>
      <c r="BG478" s="179" t="s">
        <v>396</v>
      </c>
      <c r="BH478" s="179" t="s">
        <v>396</v>
      </c>
      <c r="BI478" s="179" t="s">
        <v>396</v>
      </c>
      <c r="BJ478" s="179" t="s">
        <v>396</v>
      </c>
      <c r="BK478" s="179" t="s">
        <v>396</v>
      </c>
      <c r="BL478" s="179" t="s">
        <v>396</v>
      </c>
      <c r="BM478" s="179" t="s">
        <v>396</v>
      </c>
      <c r="BN478" s="179" t="s">
        <v>396</v>
      </c>
      <c r="BO478" s="179" t="s">
        <v>396</v>
      </c>
      <c r="BP478" s="179" t="s">
        <v>396</v>
      </c>
      <c r="BQ478" s="179" t="s">
        <v>396</v>
      </c>
      <c r="BR478" s="179" t="s">
        <v>396</v>
      </c>
      <c r="BS478" s="179" t="s">
        <v>396</v>
      </c>
      <c r="BT478" s="179" t="s">
        <v>396</v>
      </c>
      <c r="BU478" s="179" t="s">
        <v>396</v>
      </c>
      <c r="BV478" s="179" t="s">
        <v>396</v>
      </c>
      <c r="BW478" s="179" t="s">
        <v>396</v>
      </c>
      <c r="BX478" s="179" t="s">
        <v>396</v>
      </c>
      <c r="BY478" s="179" t="s">
        <v>396</v>
      </c>
      <c r="BZ478" s="179" t="s">
        <v>396</v>
      </c>
      <c r="CA478" s="179" t="s">
        <v>396</v>
      </c>
      <c r="CB478" s="179" t="s">
        <v>396</v>
      </c>
      <c r="CC478" s="179" t="s">
        <v>396</v>
      </c>
      <c r="CD478" s="179" t="s">
        <v>396</v>
      </c>
      <c r="CE478" s="179" t="s">
        <v>396</v>
      </c>
      <c r="CF478" s="179" t="s">
        <v>396</v>
      </c>
      <c r="CG478" s="179" t="s">
        <v>396</v>
      </c>
      <c r="CH478" s="179" t="s">
        <v>396</v>
      </c>
      <c r="CI478" s="179" t="s">
        <v>396</v>
      </c>
      <c r="CJ478" s="179" t="s">
        <v>396</v>
      </c>
      <c r="CK478" s="179" t="s">
        <v>396</v>
      </c>
      <c r="CL478" s="179" t="s">
        <v>396</v>
      </c>
      <c r="CM478" s="179" t="s">
        <v>396</v>
      </c>
      <c r="CN478" s="97"/>
    </row>
    <row r="479" spans="1:92" ht="12.75" customHeight="1">
      <c r="A479" s="96" t="str">
        <f t="shared" ref="A479:C479" si="114">A300</f>
        <v>20251001_MaxRate</v>
      </c>
      <c r="B479" s="96">
        <f t="shared" si="114"/>
        <v>0</v>
      </c>
      <c r="C479" s="96" t="str">
        <f t="shared" si="114"/>
        <v>CPC11</v>
      </c>
      <c r="D479" s="14"/>
      <c r="E479" s="14"/>
      <c r="F479" s="179" t="s">
        <v>395</v>
      </c>
      <c r="G479" s="179" t="s">
        <v>396</v>
      </c>
      <c r="H479" s="179" t="s">
        <v>396</v>
      </c>
      <c r="I479" s="179" t="s">
        <v>396</v>
      </c>
      <c r="J479" s="179" t="s">
        <v>396</v>
      </c>
      <c r="K479" s="179" t="s">
        <v>396</v>
      </c>
      <c r="L479" s="179" t="s">
        <v>396</v>
      </c>
      <c r="M479" s="179" t="s">
        <v>396</v>
      </c>
      <c r="N479" s="179" t="s">
        <v>396</v>
      </c>
      <c r="O479" s="179" t="s">
        <v>396</v>
      </c>
      <c r="P479" s="179" t="s">
        <v>396</v>
      </c>
      <c r="Q479" s="179" t="s">
        <v>396</v>
      </c>
      <c r="R479" s="179" t="s">
        <v>396</v>
      </c>
      <c r="S479" s="179" t="s">
        <v>396</v>
      </c>
      <c r="T479" s="179" t="s">
        <v>396</v>
      </c>
      <c r="U479" s="179" t="s">
        <v>396</v>
      </c>
      <c r="V479" s="179" t="s">
        <v>396</v>
      </c>
      <c r="W479" s="179" t="s">
        <v>396</v>
      </c>
      <c r="X479" s="179" t="s">
        <v>396</v>
      </c>
      <c r="Y479" s="179" t="s">
        <v>396</v>
      </c>
      <c r="Z479" s="179" t="s">
        <v>396</v>
      </c>
      <c r="AA479" s="179" t="s">
        <v>396</v>
      </c>
      <c r="AB479" s="179" t="s">
        <v>396</v>
      </c>
      <c r="AC479" s="179" t="s">
        <v>396</v>
      </c>
      <c r="AD479" s="179" t="s">
        <v>396</v>
      </c>
      <c r="AE479" s="179" t="s">
        <v>396</v>
      </c>
      <c r="AF479" s="179" t="s">
        <v>396</v>
      </c>
      <c r="AG479" s="179" t="s">
        <v>396</v>
      </c>
      <c r="AH479" s="179" t="s">
        <v>396</v>
      </c>
      <c r="AI479" s="179" t="s">
        <v>396</v>
      </c>
      <c r="AJ479" s="179" t="s">
        <v>396</v>
      </c>
      <c r="AK479" s="179" t="s">
        <v>396</v>
      </c>
      <c r="AL479" s="179" t="s">
        <v>396</v>
      </c>
      <c r="AM479" s="179" t="s">
        <v>396</v>
      </c>
      <c r="AN479" s="179" t="s">
        <v>396</v>
      </c>
      <c r="AO479" s="179" t="s">
        <v>396</v>
      </c>
      <c r="AP479" s="179" t="s">
        <v>396</v>
      </c>
      <c r="AQ479" s="179" t="s">
        <v>396</v>
      </c>
      <c r="AR479" s="179" t="s">
        <v>396</v>
      </c>
      <c r="AS479" s="179" t="s">
        <v>396</v>
      </c>
      <c r="AT479" s="179" t="s">
        <v>396</v>
      </c>
      <c r="AU479" s="179" t="s">
        <v>396</v>
      </c>
      <c r="AV479" s="179" t="s">
        <v>396</v>
      </c>
      <c r="AW479" s="539" t="s">
        <v>396</v>
      </c>
      <c r="AX479" s="179" t="s">
        <v>396</v>
      </c>
      <c r="AY479" s="179" t="s">
        <v>396</v>
      </c>
      <c r="AZ479" s="179" t="s">
        <v>396</v>
      </c>
      <c r="BA479" s="179" t="s">
        <v>396</v>
      </c>
      <c r="BB479" s="179" t="s">
        <v>396</v>
      </c>
      <c r="BC479" s="179" t="s">
        <v>396</v>
      </c>
      <c r="BD479" s="179" t="s">
        <v>396</v>
      </c>
      <c r="BE479" s="179" t="s">
        <v>396</v>
      </c>
      <c r="BF479" s="179" t="s">
        <v>396</v>
      </c>
      <c r="BG479" s="179" t="s">
        <v>396</v>
      </c>
      <c r="BH479" s="179" t="s">
        <v>396</v>
      </c>
      <c r="BI479" s="179" t="s">
        <v>396</v>
      </c>
      <c r="BJ479" s="179" t="s">
        <v>396</v>
      </c>
      <c r="BK479" s="179" t="s">
        <v>396</v>
      </c>
      <c r="BL479" s="179" t="s">
        <v>396</v>
      </c>
      <c r="BM479" s="179" t="s">
        <v>396</v>
      </c>
      <c r="BN479" s="179" t="s">
        <v>396</v>
      </c>
      <c r="BO479" s="179" t="s">
        <v>396</v>
      </c>
      <c r="BP479" s="179" t="s">
        <v>396</v>
      </c>
      <c r="BQ479" s="179" t="s">
        <v>396</v>
      </c>
      <c r="BR479" s="179" t="s">
        <v>396</v>
      </c>
      <c r="BS479" s="179" t="s">
        <v>396</v>
      </c>
      <c r="BT479" s="179" t="s">
        <v>396</v>
      </c>
      <c r="BU479" s="179" t="s">
        <v>396</v>
      </c>
      <c r="BV479" s="179" t="s">
        <v>396</v>
      </c>
      <c r="BW479" s="179" t="s">
        <v>396</v>
      </c>
      <c r="BX479" s="179" t="s">
        <v>396</v>
      </c>
      <c r="BY479" s="179" t="s">
        <v>396</v>
      </c>
      <c r="BZ479" s="179" t="s">
        <v>396</v>
      </c>
      <c r="CA479" s="179" t="s">
        <v>396</v>
      </c>
      <c r="CB479" s="179" t="s">
        <v>396</v>
      </c>
      <c r="CC479" s="179" t="s">
        <v>396</v>
      </c>
      <c r="CD479" s="179" t="s">
        <v>396</v>
      </c>
      <c r="CE479" s="179" t="s">
        <v>396</v>
      </c>
      <c r="CF479" s="179" t="s">
        <v>396</v>
      </c>
      <c r="CG479" s="179" t="s">
        <v>396</v>
      </c>
      <c r="CH479" s="179" t="s">
        <v>396</v>
      </c>
      <c r="CI479" s="179" t="s">
        <v>396</v>
      </c>
      <c r="CJ479" s="179" t="s">
        <v>396</v>
      </c>
      <c r="CK479" s="179" t="s">
        <v>396</v>
      </c>
      <c r="CL479" s="179" t="s">
        <v>396</v>
      </c>
      <c r="CM479" s="179" t="s">
        <v>396</v>
      </c>
      <c r="CN479" s="97"/>
    </row>
    <row r="480" spans="1:92" ht="12.75" customHeight="1">
      <c r="A480" s="96" t="str">
        <f t="shared" ref="A480:C480" si="115">A301</f>
        <v>20251001_MaxRate</v>
      </c>
      <c r="B480" s="96">
        <f t="shared" si="115"/>
        <v>0</v>
      </c>
      <c r="C480" s="96" t="str">
        <f t="shared" si="115"/>
        <v>CPC12</v>
      </c>
      <c r="D480" s="14"/>
      <c r="E480" s="14"/>
      <c r="F480" s="179" t="s">
        <v>395</v>
      </c>
      <c r="G480" s="179" t="s">
        <v>396</v>
      </c>
      <c r="H480" s="179" t="s">
        <v>396</v>
      </c>
      <c r="I480" s="179" t="s">
        <v>396</v>
      </c>
      <c r="J480" s="179" t="s">
        <v>396</v>
      </c>
      <c r="K480" s="179" t="s">
        <v>396</v>
      </c>
      <c r="L480" s="179" t="s">
        <v>396</v>
      </c>
      <c r="M480" s="179" t="s">
        <v>396</v>
      </c>
      <c r="N480" s="179" t="s">
        <v>396</v>
      </c>
      <c r="O480" s="179" t="s">
        <v>396</v>
      </c>
      <c r="P480" s="179" t="s">
        <v>396</v>
      </c>
      <c r="Q480" s="179" t="s">
        <v>396</v>
      </c>
      <c r="R480" s="179" t="s">
        <v>396</v>
      </c>
      <c r="S480" s="179" t="s">
        <v>396</v>
      </c>
      <c r="T480" s="179" t="s">
        <v>396</v>
      </c>
      <c r="U480" s="179" t="s">
        <v>396</v>
      </c>
      <c r="V480" s="179" t="s">
        <v>396</v>
      </c>
      <c r="W480" s="179" t="s">
        <v>396</v>
      </c>
      <c r="X480" s="179" t="s">
        <v>396</v>
      </c>
      <c r="Y480" s="179" t="s">
        <v>396</v>
      </c>
      <c r="Z480" s="179" t="s">
        <v>396</v>
      </c>
      <c r="AA480" s="179" t="s">
        <v>396</v>
      </c>
      <c r="AB480" s="179" t="s">
        <v>396</v>
      </c>
      <c r="AC480" s="179" t="s">
        <v>396</v>
      </c>
      <c r="AD480" s="179" t="s">
        <v>396</v>
      </c>
      <c r="AE480" s="179" t="s">
        <v>396</v>
      </c>
      <c r="AF480" s="179" t="s">
        <v>396</v>
      </c>
      <c r="AG480" s="179" t="s">
        <v>396</v>
      </c>
      <c r="AH480" s="179" t="s">
        <v>396</v>
      </c>
      <c r="AI480" s="179" t="s">
        <v>396</v>
      </c>
      <c r="AJ480" s="179" t="s">
        <v>396</v>
      </c>
      <c r="AK480" s="179" t="s">
        <v>396</v>
      </c>
      <c r="AL480" s="179" t="s">
        <v>396</v>
      </c>
      <c r="AM480" s="179" t="s">
        <v>396</v>
      </c>
      <c r="AN480" s="179" t="s">
        <v>396</v>
      </c>
      <c r="AO480" s="179" t="s">
        <v>396</v>
      </c>
      <c r="AP480" s="179" t="s">
        <v>396</v>
      </c>
      <c r="AQ480" s="179" t="s">
        <v>396</v>
      </c>
      <c r="AR480" s="179" t="s">
        <v>396</v>
      </c>
      <c r="AS480" s="179" t="s">
        <v>396</v>
      </c>
      <c r="AT480" s="179" t="s">
        <v>396</v>
      </c>
      <c r="AU480" s="179" t="s">
        <v>396</v>
      </c>
      <c r="AV480" s="179" t="s">
        <v>396</v>
      </c>
      <c r="AW480" s="539" t="s">
        <v>396</v>
      </c>
      <c r="AX480" s="179" t="s">
        <v>396</v>
      </c>
      <c r="AY480" s="179" t="s">
        <v>396</v>
      </c>
      <c r="AZ480" s="179" t="s">
        <v>396</v>
      </c>
      <c r="BA480" s="179" t="s">
        <v>396</v>
      </c>
      <c r="BB480" s="179" t="s">
        <v>396</v>
      </c>
      <c r="BC480" s="179" t="s">
        <v>396</v>
      </c>
      <c r="BD480" s="179" t="s">
        <v>396</v>
      </c>
      <c r="BE480" s="179" t="s">
        <v>396</v>
      </c>
      <c r="BF480" s="179" t="s">
        <v>396</v>
      </c>
      <c r="BG480" s="179" t="s">
        <v>396</v>
      </c>
      <c r="BH480" s="179" t="s">
        <v>396</v>
      </c>
      <c r="BI480" s="179" t="s">
        <v>396</v>
      </c>
      <c r="BJ480" s="179" t="s">
        <v>396</v>
      </c>
      <c r="BK480" s="179" t="s">
        <v>396</v>
      </c>
      <c r="BL480" s="179" t="s">
        <v>396</v>
      </c>
      <c r="BM480" s="179" t="s">
        <v>396</v>
      </c>
      <c r="BN480" s="179" t="s">
        <v>396</v>
      </c>
      <c r="BO480" s="179" t="s">
        <v>396</v>
      </c>
      <c r="BP480" s="179" t="s">
        <v>396</v>
      </c>
      <c r="BQ480" s="179" t="s">
        <v>396</v>
      </c>
      <c r="BR480" s="179" t="s">
        <v>396</v>
      </c>
      <c r="BS480" s="179" t="s">
        <v>396</v>
      </c>
      <c r="BT480" s="179" t="s">
        <v>396</v>
      </c>
      <c r="BU480" s="179" t="s">
        <v>396</v>
      </c>
      <c r="BV480" s="179" t="s">
        <v>396</v>
      </c>
      <c r="BW480" s="179" t="s">
        <v>396</v>
      </c>
      <c r="BX480" s="179" t="s">
        <v>396</v>
      </c>
      <c r="BY480" s="179" t="s">
        <v>396</v>
      </c>
      <c r="BZ480" s="179" t="s">
        <v>396</v>
      </c>
      <c r="CA480" s="179" t="s">
        <v>396</v>
      </c>
      <c r="CB480" s="179" t="s">
        <v>396</v>
      </c>
      <c r="CC480" s="179" t="s">
        <v>396</v>
      </c>
      <c r="CD480" s="179" t="s">
        <v>396</v>
      </c>
      <c r="CE480" s="179" t="s">
        <v>396</v>
      </c>
      <c r="CF480" s="179" t="s">
        <v>396</v>
      </c>
      <c r="CG480" s="179" t="s">
        <v>396</v>
      </c>
      <c r="CH480" s="179" t="s">
        <v>396</v>
      </c>
      <c r="CI480" s="179" t="s">
        <v>396</v>
      </c>
      <c r="CJ480" s="179" t="s">
        <v>396</v>
      </c>
      <c r="CK480" s="179" t="s">
        <v>396</v>
      </c>
      <c r="CL480" s="179" t="s">
        <v>396</v>
      </c>
      <c r="CM480" s="179" t="s">
        <v>396</v>
      </c>
      <c r="CN480" s="97"/>
    </row>
    <row r="481" spans="1:92" ht="12.75" customHeight="1">
      <c r="A481" s="96" t="str">
        <f t="shared" ref="A481:C481" si="116">A302</f>
        <v>20251001_MaxRate</v>
      </c>
      <c r="B481" s="96">
        <f t="shared" si="116"/>
        <v>0</v>
      </c>
      <c r="C481" s="96" t="str">
        <f t="shared" si="116"/>
        <v>CPC13</v>
      </c>
      <c r="D481" s="14"/>
      <c r="E481" s="14"/>
      <c r="F481" s="179" t="s">
        <v>395</v>
      </c>
      <c r="G481" s="179" t="s">
        <v>396</v>
      </c>
      <c r="H481" s="179" t="s">
        <v>396</v>
      </c>
      <c r="I481" s="179" t="s">
        <v>396</v>
      </c>
      <c r="J481" s="179" t="s">
        <v>396</v>
      </c>
      <c r="K481" s="179" t="s">
        <v>396</v>
      </c>
      <c r="L481" s="179" t="s">
        <v>396</v>
      </c>
      <c r="M481" s="179" t="s">
        <v>396</v>
      </c>
      <c r="N481" s="179" t="s">
        <v>396</v>
      </c>
      <c r="O481" s="179" t="s">
        <v>396</v>
      </c>
      <c r="P481" s="179" t="s">
        <v>396</v>
      </c>
      <c r="Q481" s="179" t="s">
        <v>396</v>
      </c>
      <c r="R481" s="179" t="s">
        <v>396</v>
      </c>
      <c r="S481" s="179" t="s">
        <v>396</v>
      </c>
      <c r="T481" s="179" t="s">
        <v>396</v>
      </c>
      <c r="U481" s="179" t="s">
        <v>396</v>
      </c>
      <c r="V481" s="179" t="s">
        <v>396</v>
      </c>
      <c r="W481" s="179" t="s">
        <v>396</v>
      </c>
      <c r="X481" s="179" t="s">
        <v>396</v>
      </c>
      <c r="Y481" s="179" t="s">
        <v>396</v>
      </c>
      <c r="Z481" s="179" t="s">
        <v>396</v>
      </c>
      <c r="AA481" s="179" t="s">
        <v>396</v>
      </c>
      <c r="AB481" s="179" t="s">
        <v>396</v>
      </c>
      <c r="AC481" s="179" t="s">
        <v>396</v>
      </c>
      <c r="AD481" s="179" t="s">
        <v>396</v>
      </c>
      <c r="AE481" s="179" t="s">
        <v>396</v>
      </c>
      <c r="AF481" s="179" t="s">
        <v>396</v>
      </c>
      <c r="AG481" s="179" t="s">
        <v>396</v>
      </c>
      <c r="AH481" s="179" t="s">
        <v>396</v>
      </c>
      <c r="AI481" s="179" t="s">
        <v>396</v>
      </c>
      <c r="AJ481" s="179" t="s">
        <v>396</v>
      </c>
      <c r="AK481" s="179" t="s">
        <v>396</v>
      </c>
      <c r="AL481" s="179" t="s">
        <v>396</v>
      </c>
      <c r="AM481" s="179" t="s">
        <v>396</v>
      </c>
      <c r="AN481" s="179" t="s">
        <v>396</v>
      </c>
      <c r="AO481" s="179" t="s">
        <v>396</v>
      </c>
      <c r="AP481" s="179" t="s">
        <v>396</v>
      </c>
      <c r="AQ481" s="179" t="s">
        <v>396</v>
      </c>
      <c r="AR481" s="179" t="s">
        <v>396</v>
      </c>
      <c r="AS481" s="179" t="s">
        <v>396</v>
      </c>
      <c r="AT481" s="179" t="s">
        <v>396</v>
      </c>
      <c r="AU481" s="179" t="s">
        <v>396</v>
      </c>
      <c r="AV481" s="179" t="s">
        <v>396</v>
      </c>
      <c r="AW481" s="539" t="s">
        <v>396</v>
      </c>
      <c r="AX481" s="179" t="s">
        <v>396</v>
      </c>
      <c r="AY481" s="179" t="s">
        <v>396</v>
      </c>
      <c r="AZ481" s="179" t="s">
        <v>396</v>
      </c>
      <c r="BA481" s="179" t="s">
        <v>396</v>
      </c>
      <c r="BB481" s="179" t="s">
        <v>396</v>
      </c>
      <c r="BC481" s="179" t="s">
        <v>396</v>
      </c>
      <c r="BD481" s="179" t="s">
        <v>396</v>
      </c>
      <c r="BE481" s="179" t="s">
        <v>396</v>
      </c>
      <c r="BF481" s="179" t="s">
        <v>396</v>
      </c>
      <c r="BG481" s="179" t="s">
        <v>396</v>
      </c>
      <c r="BH481" s="179" t="s">
        <v>396</v>
      </c>
      <c r="BI481" s="179" t="s">
        <v>396</v>
      </c>
      <c r="BJ481" s="179" t="s">
        <v>396</v>
      </c>
      <c r="BK481" s="179" t="s">
        <v>396</v>
      </c>
      <c r="BL481" s="179" t="s">
        <v>396</v>
      </c>
      <c r="BM481" s="179" t="s">
        <v>396</v>
      </c>
      <c r="BN481" s="179" t="s">
        <v>396</v>
      </c>
      <c r="BO481" s="179" t="s">
        <v>396</v>
      </c>
      <c r="BP481" s="179" t="s">
        <v>396</v>
      </c>
      <c r="BQ481" s="179" t="s">
        <v>396</v>
      </c>
      <c r="BR481" s="179" t="s">
        <v>396</v>
      </c>
      <c r="BS481" s="179" t="s">
        <v>396</v>
      </c>
      <c r="BT481" s="179" t="s">
        <v>396</v>
      </c>
      <c r="BU481" s="179" t="s">
        <v>396</v>
      </c>
      <c r="BV481" s="179" t="s">
        <v>396</v>
      </c>
      <c r="BW481" s="179" t="s">
        <v>396</v>
      </c>
      <c r="BX481" s="179" t="s">
        <v>396</v>
      </c>
      <c r="BY481" s="179" t="s">
        <v>396</v>
      </c>
      <c r="BZ481" s="179" t="s">
        <v>396</v>
      </c>
      <c r="CA481" s="179" t="s">
        <v>396</v>
      </c>
      <c r="CB481" s="179" t="s">
        <v>396</v>
      </c>
      <c r="CC481" s="179" t="s">
        <v>396</v>
      </c>
      <c r="CD481" s="179" t="s">
        <v>396</v>
      </c>
      <c r="CE481" s="179" t="s">
        <v>396</v>
      </c>
      <c r="CF481" s="179" t="s">
        <v>396</v>
      </c>
      <c r="CG481" s="179" t="s">
        <v>396</v>
      </c>
      <c r="CH481" s="179" t="s">
        <v>396</v>
      </c>
      <c r="CI481" s="179" t="s">
        <v>396</v>
      </c>
      <c r="CJ481" s="179" t="s">
        <v>396</v>
      </c>
      <c r="CK481" s="179" t="s">
        <v>396</v>
      </c>
      <c r="CL481" s="179" t="s">
        <v>396</v>
      </c>
      <c r="CM481" s="179" t="s">
        <v>396</v>
      </c>
      <c r="CN481" s="97"/>
    </row>
    <row r="482" spans="1:92" ht="12.75" customHeight="1">
      <c r="A482" s="96" t="str">
        <f t="shared" ref="A482:C482" si="117">A303</f>
        <v>20251001_MaxRate</v>
      </c>
      <c r="B482" s="96">
        <f t="shared" si="117"/>
        <v>0</v>
      </c>
      <c r="C482" s="96" t="str">
        <f t="shared" si="117"/>
        <v>CPC14</v>
      </c>
      <c r="D482" s="14"/>
      <c r="E482" s="14"/>
      <c r="F482" s="179" t="s">
        <v>395</v>
      </c>
      <c r="G482" s="179" t="s">
        <v>396</v>
      </c>
      <c r="H482" s="179" t="s">
        <v>396</v>
      </c>
      <c r="I482" s="179" t="s">
        <v>396</v>
      </c>
      <c r="J482" s="179" t="s">
        <v>396</v>
      </c>
      <c r="K482" s="179" t="s">
        <v>396</v>
      </c>
      <c r="L482" s="179" t="s">
        <v>396</v>
      </c>
      <c r="M482" s="179" t="s">
        <v>396</v>
      </c>
      <c r="N482" s="179" t="s">
        <v>396</v>
      </c>
      <c r="O482" s="179" t="s">
        <v>396</v>
      </c>
      <c r="P482" s="179" t="s">
        <v>396</v>
      </c>
      <c r="Q482" s="179" t="s">
        <v>396</v>
      </c>
      <c r="R482" s="179" t="s">
        <v>396</v>
      </c>
      <c r="S482" s="179" t="s">
        <v>396</v>
      </c>
      <c r="T482" s="179" t="s">
        <v>396</v>
      </c>
      <c r="U482" s="179" t="s">
        <v>396</v>
      </c>
      <c r="V482" s="179" t="s">
        <v>396</v>
      </c>
      <c r="W482" s="179" t="s">
        <v>396</v>
      </c>
      <c r="X482" s="179" t="s">
        <v>396</v>
      </c>
      <c r="Y482" s="179" t="s">
        <v>396</v>
      </c>
      <c r="Z482" s="179" t="s">
        <v>396</v>
      </c>
      <c r="AA482" s="179" t="s">
        <v>396</v>
      </c>
      <c r="AB482" s="179" t="s">
        <v>396</v>
      </c>
      <c r="AC482" s="179" t="s">
        <v>396</v>
      </c>
      <c r="AD482" s="179" t="s">
        <v>396</v>
      </c>
      <c r="AE482" s="179" t="s">
        <v>396</v>
      </c>
      <c r="AF482" s="179" t="s">
        <v>396</v>
      </c>
      <c r="AG482" s="179" t="s">
        <v>396</v>
      </c>
      <c r="AH482" s="179" t="s">
        <v>396</v>
      </c>
      <c r="AI482" s="179" t="s">
        <v>396</v>
      </c>
      <c r="AJ482" s="179" t="s">
        <v>396</v>
      </c>
      <c r="AK482" s="179" t="s">
        <v>396</v>
      </c>
      <c r="AL482" s="179" t="s">
        <v>396</v>
      </c>
      <c r="AM482" s="179" t="s">
        <v>396</v>
      </c>
      <c r="AN482" s="179" t="s">
        <v>396</v>
      </c>
      <c r="AO482" s="179" t="s">
        <v>396</v>
      </c>
      <c r="AP482" s="179" t="s">
        <v>396</v>
      </c>
      <c r="AQ482" s="179" t="s">
        <v>396</v>
      </c>
      <c r="AR482" s="179" t="s">
        <v>396</v>
      </c>
      <c r="AS482" s="179" t="s">
        <v>396</v>
      </c>
      <c r="AT482" s="179" t="s">
        <v>396</v>
      </c>
      <c r="AU482" s="179" t="s">
        <v>396</v>
      </c>
      <c r="AV482" s="179" t="s">
        <v>396</v>
      </c>
      <c r="AW482" s="539" t="s">
        <v>396</v>
      </c>
      <c r="AX482" s="179" t="s">
        <v>396</v>
      </c>
      <c r="AY482" s="179" t="s">
        <v>396</v>
      </c>
      <c r="AZ482" s="179" t="s">
        <v>396</v>
      </c>
      <c r="BA482" s="179" t="s">
        <v>396</v>
      </c>
      <c r="BB482" s="179" t="s">
        <v>396</v>
      </c>
      <c r="BC482" s="179" t="s">
        <v>396</v>
      </c>
      <c r="BD482" s="179" t="s">
        <v>396</v>
      </c>
      <c r="BE482" s="179" t="s">
        <v>396</v>
      </c>
      <c r="BF482" s="179" t="s">
        <v>396</v>
      </c>
      <c r="BG482" s="179" t="s">
        <v>396</v>
      </c>
      <c r="BH482" s="179" t="s">
        <v>396</v>
      </c>
      <c r="BI482" s="179" t="s">
        <v>396</v>
      </c>
      <c r="BJ482" s="179" t="s">
        <v>396</v>
      </c>
      <c r="BK482" s="179" t="s">
        <v>396</v>
      </c>
      <c r="BL482" s="179" t="s">
        <v>396</v>
      </c>
      <c r="BM482" s="179" t="s">
        <v>396</v>
      </c>
      <c r="BN482" s="179" t="s">
        <v>396</v>
      </c>
      <c r="BO482" s="179" t="s">
        <v>396</v>
      </c>
      <c r="BP482" s="179" t="s">
        <v>396</v>
      </c>
      <c r="BQ482" s="179" t="s">
        <v>396</v>
      </c>
      <c r="BR482" s="179" t="s">
        <v>396</v>
      </c>
      <c r="BS482" s="179" t="s">
        <v>396</v>
      </c>
      <c r="BT482" s="179" t="s">
        <v>396</v>
      </c>
      <c r="BU482" s="179" t="s">
        <v>396</v>
      </c>
      <c r="BV482" s="179" t="s">
        <v>396</v>
      </c>
      <c r="BW482" s="179" t="s">
        <v>396</v>
      </c>
      <c r="BX482" s="179" t="s">
        <v>396</v>
      </c>
      <c r="BY482" s="179" t="s">
        <v>396</v>
      </c>
      <c r="BZ482" s="179" t="s">
        <v>396</v>
      </c>
      <c r="CA482" s="179" t="s">
        <v>396</v>
      </c>
      <c r="CB482" s="179" t="s">
        <v>396</v>
      </c>
      <c r="CC482" s="179" t="s">
        <v>396</v>
      </c>
      <c r="CD482" s="179" t="s">
        <v>396</v>
      </c>
      <c r="CE482" s="179" t="s">
        <v>396</v>
      </c>
      <c r="CF482" s="179" t="s">
        <v>396</v>
      </c>
      <c r="CG482" s="179" t="s">
        <v>396</v>
      </c>
      <c r="CH482" s="179" t="s">
        <v>396</v>
      </c>
      <c r="CI482" s="179" t="s">
        <v>396</v>
      </c>
      <c r="CJ482" s="179" t="s">
        <v>396</v>
      </c>
      <c r="CK482" s="179" t="s">
        <v>396</v>
      </c>
      <c r="CL482" s="179" t="s">
        <v>396</v>
      </c>
      <c r="CM482" s="179" t="s">
        <v>396</v>
      </c>
      <c r="CN482" s="97"/>
    </row>
    <row r="483" spans="1:92" ht="12.75" customHeight="1">
      <c r="A483" s="96" t="str">
        <f t="shared" ref="A483:C483" si="118">A304</f>
        <v>20251001_MaxRate</v>
      </c>
      <c r="B483" s="96">
        <f t="shared" si="118"/>
        <v>0</v>
      </c>
      <c r="C483" s="96" t="str">
        <f t="shared" si="118"/>
        <v>CPC15</v>
      </c>
      <c r="D483" s="14"/>
      <c r="E483" s="14"/>
      <c r="F483" s="179" t="s">
        <v>395</v>
      </c>
      <c r="G483" s="179" t="s">
        <v>396</v>
      </c>
      <c r="H483" s="179" t="s">
        <v>396</v>
      </c>
      <c r="I483" s="179" t="s">
        <v>396</v>
      </c>
      <c r="J483" s="179" t="s">
        <v>396</v>
      </c>
      <c r="K483" s="179" t="s">
        <v>396</v>
      </c>
      <c r="L483" s="179" t="s">
        <v>396</v>
      </c>
      <c r="M483" s="179" t="s">
        <v>396</v>
      </c>
      <c r="N483" s="179" t="s">
        <v>396</v>
      </c>
      <c r="O483" s="179" t="s">
        <v>396</v>
      </c>
      <c r="P483" s="179" t="s">
        <v>396</v>
      </c>
      <c r="Q483" s="179" t="s">
        <v>396</v>
      </c>
      <c r="R483" s="179" t="s">
        <v>396</v>
      </c>
      <c r="S483" s="179" t="s">
        <v>396</v>
      </c>
      <c r="T483" s="179" t="s">
        <v>396</v>
      </c>
      <c r="U483" s="179" t="s">
        <v>396</v>
      </c>
      <c r="V483" s="179" t="s">
        <v>396</v>
      </c>
      <c r="W483" s="179" t="s">
        <v>396</v>
      </c>
      <c r="X483" s="179" t="s">
        <v>396</v>
      </c>
      <c r="Y483" s="179" t="s">
        <v>396</v>
      </c>
      <c r="Z483" s="179" t="s">
        <v>396</v>
      </c>
      <c r="AA483" s="179" t="s">
        <v>396</v>
      </c>
      <c r="AB483" s="179" t="s">
        <v>396</v>
      </c>
      <c r="AC483" s="179" t="s">
        <v>396</v>
      </c>
      <c r="AD483" s="179" t="s">
        <v>396</v>
      </c>
      <c r="AE483" s="179" t="s">
        <v>396</v>
      </c>
      <c r="AF483" s="179" t="s">
        <v>396</v>
      </c>
      <c r="AG483" s="179" t="s">
        <v>396</v>
      </c>
      <c r="AH483" s="179" t="s">
        <v>396</v>
      </c>
      <c r="AI483" s="179" t="s">
        <v>396</v>
      </c>
      <c r="AJ483" s="179" t="s">
        <v>396</v>
      </c>
      <c r="AK483" s="179" t="s">
        <v>396</v>
      </c>
      <c r="AL483" s="179" t="s">
        <v>396</v>
      </c>
      <c r="AM483" s="179" t="s">
        <v>396</v>
      </c>
      <c r="AN483" s="179" t="s">
        <v>396</v>
      </c>
      <c r="AO483" s="179" t="s">
        <v>396</v>
      </c>
      <c r="AP483" s="179" t="s">
        <v>396</v>
      </c>
      <c r="AQ483" s="179" t="s">
        <v>396</v>
      </c>
      <c r="AR483" s="179" t="s">
        <v>396</v>
      </c>
      <c r="AS483" s="179" t="s">
        <v>396</v>
      </c>
      <c r="AT483" s="179" t="s">
        <v>396</v>
      </c>
      <c r="AU483" s="179" t="s">
        <v>396</v>
      </c>
      <c r="AV483" s="179" t="s">
        <v>396</v>
      </c>
      <c r="AW483" s="539" t="s">
        <v>396</v>
      </c>
      <c r="AX483" s="179" t="s">
        <v>396</v>
      </c>
      <c r="AY483" s="179" t="s">
        <v>396</v>
      </c>
      <c r="AZ483" s="179" t="s">
        <v>396</v>
      </c>
      <c r="BA483" s="179" t="s">
        <v>396</v>
      </c>
      <c r="BB483" s="179" t="s">
        <v>396</v>
      </c>
      <c r="BC483" s="179" t="s">
        <v>396</v>
      </c>
      <c r="BD483" s="179" t="s">
        <v>396</v>
      </c>
      <c r="BE483" s="179" t="s">
        <v>396</v>
      </c>
      <c r="BF483" s="179" t="s">
        <v>396</v>
      </c>
      <c r="BG483" s="179" t="s">
        <v>396</v>
      </c>
      <c r="BH483" s="179" t="s">
        <v>396</v>
      </c>
      <c r="BI483" s="179" t="s">
        <v>396</v>
      </c>
      <c r="BJ483" s="179" t="s">
        <v>396</v>
      </c>
      <c r="BK483" s="179" t="s">
        <v>396</v>
      </c>
      <c r="BL483" s="179" t="s">
        <v>396</v>
      </c>
      <c r="BM483" s="179" t="s">
        <v>396</v>
      </c>
      <c r="BN483" s="179" t="s">
        <v>396</v>
      </c>
      <c r="BO483" s="179" t="s">
        <v>396</v>
      </c>
      <c r="BP483" s="179" t="s">
        <v>396</v>
      </c>
      <c r="BQ483" s="179" t="s">
        <v>396</v>
      </c>
      <c r="BR483" s="179" t="s">
        <v>396</v>
      </c>
      <c r="BS483" s="179" t="s">
        <v>396</v>
      </c>
      <c r="BT483" s="179" t="s">
        <v>396</v>
      </c>
      <c r="BU483" s="179" t="s">
        <v>396</v>
      </c>
      <c r="BV483" s="179" t="s">
        <v>396</v>
      </c>
      <c r="BW483" s="179" t="s">
        <v>396</v>
      </c>
      <c r="BX483" s="179" t="s">
        <v>396</v>
      </c>
      <c r="BY483" s="179" t="s">
        <v>396</v>
      </c>
      <c r="BZ483" s="179" t="s">
        <v>396</v>
      </c>
      <c r="CA483" s="179" t="s">
        <v>396</v>
      </c>
      <c r="CB483" s="179" t="s">
        <v>396</v>
      </c>
      <c r="CC483" s="179" t="s">
        <v>396</v>
      </c>
      <c r="CD483" s="179" t="s">
        <v>396</v>
      </c>
      <c r="CE483" s="179" t="s">
        <v>396</v>
      </c>
      <c r="CF483" s="179" t="s">
        <v>396</v>
      </c>
      <c r="CG483" s="179" t="s">
        <v>396</v>
      </c>
      <c r="CH483" s="179" t="s">
        <v>396</v>
      </c>
      <c r="CI483" s="179" t="s">
        <v>396</v>
      </c>
      <c r="CJ483" s="179" t="s">
        <v>396</v>
      </c>
      <c r="CK483" s="179" t="s">
        <v>396</v>
      </c>
      <c r="CL483" s="179" t="s">
        <v>396</v>
      </c>
      <c r="CM483" s="179" t="s">
        <v>396</v>
      </c>
      <c r="CN483" s="97"/>
    </row>
    <row r="484" spans="1:92" ht="12.75" customHeight="1">
      <c r="A484" s="96" t="str">
        <f t="shared" ref="A484:C484" si="119">A305</f>
        <v>20251001_MaxRate</v>
      </c>
      <c r="B484" s="96">
        <f t="shared" si="119"/>
        <v>0</v>
      </c>
      <c r="C484" s="96" t="str">
        <f t="shared" si="119"/>
        <v>CPC16</v>
      </c>
      <c r="D484" s="14"/>
      <c r="E484" s="14"/>
      <c r="F484" s="179" t="s">
        <v>395</v>
      </c>
      <c r="G484" s="179" t="s">
        <v>396</v>
      </c>
      <c r="H484" s="179" t="s">
        <v>396</v>
      </c>
      <c r="I484" s="179" t="s">
        <v>396</v>
      </c>
      <c r="J484" s="179" t="s">
        <v>396</v>
      </c>
      <c r="K484" s="179" t="s">
        <v>396</v>
      </c>
      <c r="L484" s="179" t="s">
        <v>396</v>
      </c>
      <c r="M484" s="179" t="s">
        <v>396</v>
      </c>
      <c r="N484" s="179" t="s">
        <v>396</v>
      </c>
      <c r="O484" s="179" t="s">
        <v>396</v>
      </c>
      <c r="P484" s="179" t="s">
        <v>396</v>
      </c>
      <c r="Q484" s="179" t="s">
        <v>396</v>
      </c>
      <c r="R484" s="179" t="s">
        <v>396</v>
      </c>
      <c r="S484" s="179" t="s">
        <v>396</v>
      </c>
      <c r="T484" s="179" t="s">
        <v>396</v>
      </c>
      <c r="U484" s="179" t="s">
        <v>396</v>
      </c>
      <c r="V484" s="179" t="s">
        <v>396</v>
      </c>
      <c r="W484" s="179" t="s">
        <v>396</v>
      </c>
      <c r="X484" s="179" t="s">
        <v>396</v>
      </c>
      <c r="Y484" s="179" t="s">
        <v>396</v>
      </c>
      <c r="Z484" s="179" t="s">
        <v>396</v>
      </c>
      <c r="AA484" s="179" t="s">
        <v>396</v>
      </c>
      <c r="AB484" s="179" t="s">
        <v>396</v>
      </c>
      <c r="AC484" s="179" t="s">
        <v>396</v>
      </c>
      <c r="AD484" s="179" t="s">
        <v>396</v>
      </c>
      <c r="AE484" s="179" t="s">
        <v>396</v>
      </c>
      <c r="AF484" s="179" t="s">
        <v>396</v>
      </c>
      <c r="AG484" s="179" t="s">
        <v>396</v>
      </c>
      <c r="AH484" s="179" t="s">
        <v>396</v>
      </c>
      <c r="AI484" s="179" t="s">
        <v>396</v>
      </c>
      <c r="AJ484" s="179" t="s">
        <v>396</v>
      </c>
      <c r="AK484" s="179" t="s">
        <v>396</v>
      </c>
      <c r="AL484" s="179" t="s">
        <v>396</v>
      </c>
      <c r="AM484" s="179" t="s">
        <v>396</v>
      </c>
      <c r="AN484" s="179" t="s">
        <v>396</v>
      </c>
      <c r="AO484" s="179" t="s">
        <v>396</v>
      </c>
      <c r="AP484" s="179" t="s">
        <v>396</v>
      </c>
      <c r="AQ484" s="179" t="s">
        <v>396</v>
      </c>
      <c r="AR484" s="179" t="s">
        <v>396</v>
      </c>
      <c r="AS484" s="179" t="s">
        <v>396</v>
      </c>
      <c r="AT484" s="179" t="s">
        <v>396</v>
      </c>
      <c r="AU484" s="179" t="s">
        <v>396</v>
      </c>
      <c r="AV484" s="179" t="s">
        <v>396</v>
      </c>
      <c r="AW484" s="539" t="s">
        <v>396</v>
      </c>
      <c r="AX484" s="179" t="s">
        <v>396</v>
      </c>
      <c r="AY484" s="179" t="s">
        <v>396</v>
      </c>
      <c r="AZ484" s="179" t="s">
        <v>396</v>
      </c>
      <c r="BA484" s="179" t="s">
        <v>396</v>
      </c>
      <c r="BB484" s="179" t="s">
        <v>396</v>
      </c>
      <c r="BC484" s="179" t="s">
        <v>396</v>
      </c>
      <c r="BD484" s="179" t="s">
        <v>396</v>
      </c>
      <c r="BE484" s="179" t="s">
        <v>396</v>
      </c>
      <c r="BF484" s="179" t="s">
        <v>396</v>
      </c>
      <c r="BG484" s="179" t="s">
        <v>396</v>
      </c>
      <c r="BH484" s="179" t="s">
        <v>396</v>
      </c>
      <c r="BI484" s="179" t="s">
        <v>396</v>
      </c>
      <c r="BJ484" s="179" t="s">
        <v>396</v>
      </c>
      <c r="BK484" s="179" t="s">
        <v>396</v>
      </c>
      <c r="BL484" s="179" t="s">
        <v>396</v>
      </c>
      <c r="BM484" s="179" t="s">
        <v>396</v>
      </c>
      <c r="BN484" s="179" t="s">
        <v>396</v>
      </c>
      <c r="BO484" s="179" t="s">
        <v>396</v>
      </c>
      <c r="BP484" s="179" t="s">
        <v>396</v>
      </c>
      <c r="BQ484" s="179" t="s">
        <v>396</v>
      </c>
      <c r="BR484" s="179" t="s">
        <v>396</v>
      </c>
      <c r="BS484" s="179" t="s">
        <v>396</v>
      </c>
      <c r="BT484" s="179" t="s">
        <v>396</v>
      </c>
      <c r="BU484" s="179" t="s">
        <v>396</v>
      </c>
      <c r="BV484" s="179" t="s">
        <v>396</v>
      </c>
      <c r="BW484" s="179" t="s">
        <v>396</v>
      </c>
      <c r="BX484" s="179" t="s">
        <v>396</v>
      </c>
      <c r="BY484" s="179" t="s">
        <v>396</v>
      </c>
      <c r="BZ484" s="179" t="s">
        <v>396</v>
      </c>
      <c r="CA484" s="179" t="s">
        <v>396</v>
      </c>
      <c r="CB484" s="179" t="s">
        <v>396</v>
      </c>
      <c r="CC484" s="179" t="s">
        <v>396</v>
      </c>
      <c r="CD484" s="179" t="s">
        <v>396</v>
      </c>
      <c r="CE484" s="179" t="s">
        <v>396</v>
      </c>
      <c r="CF484" s="179" t="s">
        <v>396</v>
      </c>
      <c r="CG484" s="179" t="s">
        <v>396</v>
      </c>
      <c r="CH484" s="179" t="s">
        <v>396</v>
      </c>
      <c r="CI484" s="179" t="s">
        <v>396</v>
      </c>
      <c r="CJ484" s="179" t="s">
        <v>396</v>
      </c>
      <c r="CK484" s="179" t="s">
        <v>396</v>
      </c>
      <c r="CL484" s="179" t="s">
        <v>396</v>
      </c>
      <c r="CM484" s="179" t="s">
        <v>396</v>
      </c>
      <c r="CN484" s="97"/>
    </row>
    <row r="485" spans="1:92" ht="12.75" customHeight="1">
      <c r="A485" s="96" t="str">
        <f t="shared" ref="A485:C485" si="120">A306</f>
        <v>20251001_MaxRate</v>
      </c>
      <c r="B485" s="96">
        <f t="shared" si="120"/>
        <v>0</v>
      </c>
      <c r="C485" s="96" t="str">
        <f t="shared" si="120"/>
        <v>CPC17</v>
      </c>
      <c r="D485" s="14"/>
      <c r="E485" s="14"/>
      <c r="F485" s="179" t="s">
        <v>395</v>
      </c>
      <c r="G485" s="179" t="s">
        <v>396</v>
      </c>
      <c r="H485" s="179" t="s">
        <v>396</v>
      </c>
      <c r="I485" s="179" t="s">
        <v>396</v>
      </c>
      <c r="J485" s="179" t="s">
        <v>396</v>
      </c>
      <c r="K485" s="179" t="s">
        <v>396</v>
      </c>
      <c r="L485" s="179" t="s">
        <v>396</v>
      </c>
      <c r="M485" s="179" t="s">
        <v>396</v>
      </c>
      <c r="N485" s="179" t="s">
        <v>396</v>
      </c>
      <c r="O485" s="179" t="s">
        <v>396</v>
      </c>
      <c r="P485" s="179" t="s">
        <v>396</v>
      </c>
      <c r="Q485" s="179" t="s">
        <v>396</v>
      </c>
      <c r="R485" s="179" t="s">
        <v>396</v>
      </c>
      <c r="S485" s="179" t="s">
        <v>396</v>
      </c>
      <c r="T485" s="179" t="s">
        <v>396</v>
      </c>
      <c r="U485" s="179" t="s">
        <v>396</v>
      </c>
      <c r="V485" s="179" t="s">
        <v>396</v>
      </c>
      <c r="W485" s="179" t="s">
        <v>396</v>
      </c>
      <c r="X485" s="179" t="s">
        <v>396</v>
      </c>
      <c r="Y485" s="179" t="s">
        <v>396</v>
      </c>
      <c r="Z485" s="179" t="s">
        <v>396</v>
      </c>
      <c r="AA485" s="179" t="s">
        <v>396</v>
      </c>
      <c r="AB485" s="179" t="s">
        <v>396</v>
      </c>
      <c r="AC485" s="179" t="s">
        <v>396</v>
      </c>
      <c r="AD485" s="179" t="s">
        <v>396</v>
      </c>
      <c r="AE485" s="179" t="s">
        <v>396</v>
      </c>
      <c r="AF485" s="179" t="s">
        <v>396</v>
      </c>
      <c r="AG485" s="179" t="s">
        <v>396</v>
      </c>
      <c r="AH485" s="179" t="s">
        <v>396</v>
      </c>
      <c r="AI485" s="179" t="s">
        <v>396</v>
      </c>
      <c r="AJ485" s="179" t="s">
        <v>396</v>
      </c>
      <c r="AK485" s="179" t="s">
        <v>396</v>
      </c>
      <c r="AL485" s="179" t="s">
        <v>396</v>
      </c>
      <c r="AM485" s="179" t="s">
        <v>396</v>
      </c>
      <c r="AN485" s="179" t="s">
        <v>396</v>
      </c>
      <c r="AO485" s="179" t="s">
        <v>396</v>
      </c>
      <c r="AP485" s="179" t="s">
        <v>396</v>
      </c>
      <c r="AQ485" s="179" t="s">
        <v>396</v>
      </c>
      <c r="AR485" s="179" t="s">
        <v>396</v>
      </c>
      <c r="AS485" s="179" t="s">
        <v>396</v>
      </c>
      <c r="AT485" s="179" t="s">
        <v>396</v>
      </c>
      <c r="AU485" s="179" t="s">
        <v>396</v>
      </c>
      <c r="AV485" s="179" t="s">
        <v>396</v>
      </c>
      <c r="AW485" s="539" t="s">
        <v>396</v>
      </c>
      <c r="AX485" s="179" t="s">
        <v>396</v>
      </c>
      <c r="AY485" s="179" t="s">
        <v>396</v>
      </c>
      <c r="AZ485" s="179" t="s">
        <v>396</v>
      </c>
      <c r="BA485" s="179" t="s">
        <v>396</v>
      </c>
      <c r="BB485" s="179" t="s">
        <v>396</v>
      </c>
      <c r="BC485" s="179" t="s">
        <v>396</v>
      </c>
      <c r="BD485" s="179" t="s">
        <v>396</v>
      </c>
      <c r="BE485" s="179" t="s">
        <v>396</v>
      </c>
      <c r="BF485" s="179" t="s">
        <v>396</v>
      </c>
      <c r="BG485" s="179" t="s">
        <v>396</v>
      </c>
      <c r="BH485" s="179" t="s">
        <v>396</v>
      </c>
      <c r="BI485" s="179" t="s">
        <v>396</v>
      </c>
      <c r="BJ485" s="179" t="s">
        <v>396</v>
      </c>
      <c r="BK485" s="179" t="s">
        <v>396</v>
      </c>
      <c r="BL485" s="179" t="s">
        <v>396</v>
      </c>
      <c r="BM485" s="179" t="s">
        <v>396</v>
      </c>
      <c r="BN485" s="179" t="s">
        <v>396</v>
      </c>
      <c r="BO485" s="179" t="s">
        <v>396</v>
      </c>
      <c r="BP485" s="179" t="s">
        <v>396</v>
      </c>
      <c r="BQ485" s="179" t="s">
        <v>396</v>
      </c>
      <c r="BR485" s="179" t="s">
        <v>396</v>
      </c>
      <c r="BS485" s="179" t="s">
        <v>396</v>
      </c>
      <c r="BT485" s="179" t="s">
        <v>396</v>
      </c>
      <c r="BU485" s="179" t="s">
        <v>396</v>
      </c>
      <c r="BV485" s="179" t="s">
        <v>396</v>
      </c>
      <c r="BW485" s="179" t="s">
        <v>396</v>
      </c>
      <c r="BX485" s="179" t="s">
        <v>396</v>
      </c>
      <c r="BY485" s="179" t="s">
        <v>396</v>
      </c>
      <c r="BZ485" s="179" t="s">
        <v>396</v>
      </c>
      <c r="CA485" s="179" t="s">
        <v>396</v>
      </c>
      <c r="CB485" s="179" t="s">
        <v>396</v>
      </c>
      <c r="CC485" s="179" t="s">
        <v>396</v>
      </c>
      <c r="CD485" s="179" t="s">
        <v>396</v>
      </c>
      <c r="CE485" s="179" t="s">
        <v>396</v>
      </c>
      <c r="CF485" s="179" t="s">
        <v>396</v>
      </c>
      <c r="CG485" s="179" t="s">
        <v>396</v>
      </c>
      <c r="CH485" s="179" t="s">
        <v>396</v>
      </c>
      <c r="CI485" s="179" t="s">
        <v>396</v>
      </c>
      <c r="CJ485" s="179" t="s">
        <v>396</v>
      </c>
      <c r="CK485" s="179" t="s">
        <v>396</v>
      </c>
      <c r="CL485" s="179" t="s">
        <v>396</v>
      </c>
      <c r="CM485" s="179" t="s">
        <v>396</v>
      </c>
      <c r="CN485" s="97"/>
    </row>
    <row r="486" spans="1:92" ht="12.75" customHeight="1">
      <c r="A486" s="96" t="str">
        <f t="shared" ref="A486:C486" si="121">A307</f>
        <v>20251001_MaxRate</v>
      </c>
      <c r="B486" s="96">
        <f t="shared" si="121"/>
        <v>0</v>
      </c>
      <c r="C486" s="96" t="str">
        <f t="shared" si="121"/>
        <v>CPC18</v>
      </c>
      <c r="D486" s="14"/>
      <c r="E486" s="14"/>
      <c r="F486" s="179" t="s">
        <v>395</v>
      </c>
      <c r="G486" s="179" t="s">
        <v>396</v>
      </c>
      <c r="H486" s="179" t="s">
        <v>396</v>
      </c>
      <c r="I486" s="179" t="s">
        <v>396</v>
      </c>
      <c r="J486" s="179" t="s">
        <v>396</v>
      </c>
      <c r="K486" s="179" t="s">
        <v>396</v>
      </c>
      <c r="L486" s="179" t="s">
        <v>396</v>
      </c>
      <c r="M486" s="179" t="s">
        <v>396</v>
      </c>
      <c r="N486" s="179" t="s">
        <v>396</v>
      </c>
      <c r="O486" s="179" t="s">
        <v>396</v>
      </c>
      <c r="P486" s="179" t="s">
        <v>396</v>
      </c>
      <c r="Q486" s="179" t="s">
        <v>396</v>
      </c>
      <c r="R486" s="179" t="s">
        <v>396</v>
      </c>
      <c r="S486" s="179" t="s">
        <v>396</v>
      </c>
      <c r="T486" s="179" t="s">
        <v>396</v>
      </c>
      <c r="U486" s="179" t="s">
        <v>396</v>
      </c>
      <c r="V486" s="179" t="s">
        <v>396</v>
      </c>
      <c r="W486" s="179" t="s">
        <v>396</v>
      </c>
      <c r="X486" s="179" t="s">
        <v>396</v>
      </c>
      <c r="Y486" s="179" t="s">
        <v>396</v>
      </c>
      <c r="Z486" s="179" t="s">
        <v>396</v>
      </c>
      <c r="AA486" s="179" t="s">
        <v>396</v>
      </c>
      <c r="AB486" s="179" t="s">
        <v>396</v>
      </c>
      <c r="AC486" s="179" t="s">
        <v>396</v>
      </c>
      <c r="AD486" s="179" t="s">
        <v>396</v>
      </c>
      <c r="AE486" s="179" t="s">
        <v>396</v>
      </c>
      <c r="AF486" s="179" t="s">
        <v>396</v>
      </c>
      <c r="AG486" s="179" t="s">
        <v>396</v>
      </c>
      <c r="AH486" s="179" t="s">
        <v>396</v>
      </c>
      <c r="AI486" s="179" t="s">
        <v>396</v>
      </c>
      <c r="AJ486" s="179" t="s">
        <v>396</v>
      </c>
      <c r="AK486" s="179" t="s">
        <v>396</v>
      </c>
      <c r="AL486" s="179" t="s">
        <v>396</v>
      </c>
      <c r="AM486" s="179" t="s">
        <v>396</v>
      </c>
      <c r="AN486" s="179" t="s">
        <v>396</v>
      </c>
      <c r="AO486" s="179" t="s">
        <v>396</v>
      </c>
      <c r="AP486" s="179" t="s">
        <v>396</v>
      </c>
      <c r="AQ486" s="179" t="s">
        <v>396</v>
      </c>
      <c r="AR486" s="179" t="s">
        <v>396</v>
      </c>
      <c r="AS486" s="179" t="s">
        <v>396</v>
      </c>
      <c r="AT486" s="179" t="s">
        <v>396</v>
      </c>
      <c r="AU486" s="179" t="s">
        <v>396</v>
      </c>
      <c r="AV486" s="179" t="s">
        <v>396</v>
      </c>
      <c r="AW486" s="539" t="s">
        <v>396</v>
      </c>
      <c r="AX486" s="179" t="s">
        <v>396</v>
      </c>
      <c r="AY486" s="179" t="s">
        <v>396</v>
      </c>
      <c r="AZ486" s="179" t="s">
        <v>396</v>
      </c>
      <c r="BA486" s="179" t="s">
        <v>396</v>
      </c>
      <c r="BB486" s="179" t="s">
        <v>396</v>
      </c>
      <c r="BC486" s="179" t="s">
        <v>396</v>
      </c>
      <c r="BD486" s="179" t="s">
        <v>396</v>
      </c>
      <c r="BE486" s="179" t="s">
        <v>396</v>
      </c>
      <c r="BF486" s="179" t="s">
        <v>396</v>
      </c>
      <c r="BG486" s="179" t="s">
        <v>396</v>
      </c>
      <c r="BH486" s="179" t="s">
        <v>396</v>
      </c>
      <c r="BI486" s="179" t="s">
        <v>396</v>
      </c>
      <c r="BJ486" s="179" t="s">
        <v>396</v>
      </c>
      <c r="BK486" s="179" t="s">
        <v>396</v>
      </c>
      <c r="BL486" s="179" t="s">
        <v>396</v>
      </c>
      <c r="BM486" s="179" t="s">
        <v>396</v>
      </c>
      <c r="BN486" s="179" t="s">
        <v>396</v>
      </c>
      <c r="BO486" s="179" t="s">
        <v>396</v>
      </c>
      <c r="BP486" s="179" t="s">
        <v>396</v>
      </c>
      <c r="BQ486" s="179" t="s">
        <v>396</v>
      </c>
      <c r="BR486" s="179" t="s">
        <v>396</v>
      </c>
      <c r="BS486" s="179" t="s">
        <v>396</v>
      </c>
      <c r="BT486" s="179" t="s">
        <v>396</v>
      </c>
      <c r="BU486" s="179" t="s">
        <v>396</v>
      </c>
      <c r="BV486" s="179" t="s">
        <v>396</v>
      </c>
      <c r="BW486" s="179" t="s">
        <v>396</v>
      </c>
      <c r="BX486" s="179" t="s">
        <v>396</v>
      </c>
      <c r="BY486" s="179" t="s">
        <v>396</v>
      </c>
      <c r="BZ486" s="179" t="s">
        <v>396</v>
      </c>
      <c r="CA486" s="179" t="s">
        <v>396</v>
      </c>
      <c r="CB486" s="179" t="s">
        <v>396</v>
      </c>
      <c r="CC486" s="179" t="s">
        <v>396</v>
      </c>
      <c r="CD486" s="179" t="s">
        <v>396</v>
      </c>
      <c r="CE486" s="179" t="s">
        <v>396</v>
      </c>
      <c r="CF486" s="179" t="s">
        <v>396</v>
      </c>
      <c r="CG486" s="179" t="s">
        <v>396</v>
      </c>
      <c r="CH486" s="179" t="s">
        <v>396</v>
      </c>
      <c r="CI486" s="179" t="s">
        <v>396</v>
      </c>
      <c r="CJ486" s="179" t="s">
        <v>396</v>
      </c>
      <c r="CK486" s="179" t="s">
        <v>396</v>
      </c>
      <c r="CL486" s="179" t="s">
        <v>396</v>
      </c>
      <c r="CM486" s="179" t="s">
        <v>396</v>
      </c>
      <c r="CN486" s="97"/>
    </row>
    <row r="487" spans="1:92" ht="12.75" customHeight="1">
      <c r="A487" s="96" t="str">
        <f t="shared" ref="A487:C487" si="122">A308</f>
        <v>20251001_MaxRate</v>
      </c>
      <c r="B487" s="96">
        <f t="shared" si="122"/>
        <v>0</v>
      </c>
      <c r="C487" s="96" t="str">
        <f t="shared" si="122"/>
        <v>CPC19</v>
      </c>
      <c r="D487" s="14"/>
      <c r="E487" s="14"/>
      <c r="F487" s="179" t="s">
        <v>395</v>
      </c>
      <c r="G487" s="179" t="s">
        <v>396</v>
      </c>
      <c r="H487" s="179" t="s">
        <v>396</v>
      </c>
      <c r="I487" s="179" t="s">
        <v>396</v>
      </c>
      <c r="J487" s="179" t="s">
        <v>396</v>
      </c>
      <c r="K487" s="179" t="s">
        <v>396</v>
      </c>
      <c r="L487" s="179" t="s">
        <v>396</v>
      </c>
      <c r="M487" s="179" t="s">
        <v>396</v>
      </c>
      <c r="N487" s="179" t="s">
        <v>396</v>
      </c>
      <c r="O487" s="179" t="s">
        <v>396</v>
      </c>
      <c r="P487" s="179" t="s">
        <v>396</v>
      </c>
      <c r="Q487" s="179" t="s">
        <v>396</v>
      </c>
      <c r="R487" s="179" t="s">
        <v>396</v>
      </c>
      <c r="S487" s="179" t="s">
        <v>396</v>
      </c>
      <c r="T487" s="179" t="s">
        <v>396</v>
      </c>
      <c r="U487" s="179" t="s">
        <v>396</v>
      </c>
      <c r="V487" s="179" t="s">
        <v>396</v>
      </c>
      <c r="W487" s="179" t="s">
        <v>396</v>
      </c>
      <c r="X487" s="179" t="s">
        <v>396</v>
      </c>
      <c r="Y487" s="179" t="s">
        <v>396</v>
      </c>
      <c r="Z487" s="179" t="s">
        <v>396</v>
      </c>
      <c r="AA487" s="179" t="s">
        <v>396</v>
      </c>
      <c r="AB487" s="179" t="s">
        <v>396</v>
      </c>
      <c r="AC487" s="179" t="s">
        <v>396</v>
      </c>
      <c r="AD487" s="179" t="s">
        <v>396</v>
      </c>
      <c r="AE487" s="179" t="s">
        <v>396</v>
      </c>
      <c r="AF487" s="179" t="s">
        <v>396</v>
      </c>
      <c r="AG487" s="179" t="s">
        <v>396</v>
      </c>
      <c r="AH487" s="179" t="s">
        <v>396</v>
      </c>
      <c r="AI487" s="179" t="s">
        <v>396</v>
      </c>
      <c r="AJ487" s="179" t="s">
        <v>396</v>
      </c>
      <c r="AK487" s="179" t="s">
        <v>396</v>
      </c>
      <c r="AL487" s="179" t="s">
        <v>396</v>
      </c>
      <c r="AM487" s="179" t="s">
        <v>396</v>
      </c>
      <c r="AN487" s="179" t="s">
        <v>396</v>
      </c>
      <c r="AO487" s="179" t="s">
        <v>396</v>
      </c>
      <c r="AP487" s="179" t="s">
        <v>396</v>
      </c>
      <c r="AQ487" s="179" t="s">
        <v>396</v>
      </c>
      <c r="AR487" s="179" t="s">
        <v>396</v>
      </c>
      <c r="AS487" s="179" t="s">
        <v>396</v>
      </c>
      <c r="AT487" s="179" t="s">
        <v>396</v>
      </c>
      <c r="AU487" s="179" t="s">
        <v>396</v>
      </c>
      <c r="AV487" s="179" t="s">
        <v>396</v>
      </c>
      <c r="AW487" s="539" t="s">
        <v>396</v>
      </c>
      <c r="AX487" s="179" t="s">
        <v>396</v>
      </c>
      <c r="AY487" s="179" t="s">
        <v>396</v>
      </c>
      <c r="AZ487" s="179" t="s">
        <v>396</v>
      </c>
      <c r="BA487" s="179" t="s">
        <v>396</v>
      </c>
      <c r="BB487" s="179" t="s">
        <v>396</v>
      </c>
      <c r="BC487" s="179" t="s">
        <v>396</v>
      </c>
      <c r="BD487" s="179" t="s">
        <v>396</v>
      </c>
      <c r="BE487" s="179" t="s">
        <v>396</v>
      </c>
      <c r="BF487" s="179" t="s">
        <v>396</v>
      </c>
      <c r="BG487" s="179" t="s">
        <v>396</v>
      </c>
      <c r="BH487" s="179" t="s">
        <v>396</v>
      </c>
      <c r="BI487" s="179" t="s">
        <v>396</v>
      </c>
      <c r="BJ487" s="179" t="s">
        <v>396</v>
      </c>
      <c r="BK487" s="179" t="s">
        <v>396</v>
      </c>
      <c r="BL487" s="179" t="s">
        <v>396</v>
      </c>
      <c r="BM487" s="179" t="s">
        <v>396</v>
      </c>
      <c r="BN487" s="179" t="s">
        <v>396</v>
      </c>
      <c r="BO487" s="179" t="s">
        <v>396</v>
      </c>
      <c r="BP487" s="179" t="s">
        <v>396</v>
      </c>
      <c r="BQ487" s="179" t="s">
        <v>396</v>
      </c>
      <c r="BR487" s="179" t="s">
        <v>396</v>
      </c>
      <c r="BS487" s="179" t="s">
        <v>396</v>
      </c>
      <c r="BT487" s="179" t="s">
        <v>396</v>
      </c>
      <c r="BU487" s="179" t="s">
        <v>396</v>
      </c>
      <c r="BV487" s="179" t="s">
        <v>396</v>
      </c>
      <c r="BW487" s="179" t="s">
        <v>396</v>
      </c>
      <c r="BX487" s="179" t="s">
        <v>396</v>
      </c>
      <c r="BY487" s="179" t="s">
        <v>396</v>
      </c>
      <c r="BZ487" s="179" t="s">
        <v>396</v>
      </c>
      <c r="CA487" s="179" t="s">
        <v>396</v>
      </c>
      <c r="CB487" s="179" t="s">
        <v>396</v>
      </c>
      <c r="CC487" s="179" t="s">
        <v>396</v>
      </c>
      <c r="CD487" s="179" t="s">
        <v>396</v>
      </c>
      <c r="CE487" s="179" t="s">
        <v>396</v>
      </c>
      <c r="CF487" s="179" t="s">
        <v>396</v>
      </c>
      <c r="CG487" s="179" t="s">
        <v>396</v>
      </c>
      <c r="CH487" s="179" t="s">
        <v>396</v>
      </c>
      <c r="CI487" s="179" t="s">
        <v>396</v>
      </c>
      <c r="CJ487" s="179" t="s">
        <v>396</v>
      </c>
      <c r="CK487" s="179" t="s">
        <v>396</v>
      </c>
      <c r="CL487" s="179" t="s">
        <v>396</v>
      </c>
      <c r="CM487" s="179" t="s">
        <v>396</v>
      </c>
      <c r="CN487" s="97"/>
    </row>
    <row r="488" spans="1:92" ht="12.75" customHeight="1">
      <c r="A488" s="96" t="str">
        <f t="shared" ref="A488:C488" si="123">A309</f>
        <v>20251001_MaxRate</v>
      </c>
      <c r="B488" s="96">
        <f t="shared" si="123"/>
        <v>0</v>
      </c>
      <c r="C488" s="96" t="str">
        <f t="shared" si="123"/>
        <v>CPC20</v>
      </c>
      <c r="D488" s="14"/>
      <c r="E488" s="14"/>
      <c r="F488" s="179" t="s">
        <v>395</v>
      </c>
      <c r="G488" s="179" t="s">
        <v>396</v>
      </c>
      <c r="H488" s="179" t="s">
        <v>396</v>
      </c>
      <c r="I488" s="179" t="s">
        <v>396</v>
      </c>
      <c r="J488" s="179" t="s">
        <v>396</v>
      </c>
      <c r="K488" s="179" t="s">
        <v>396</v>
      </c>
      <c r="L488" s="179" t="s">
        <v>396</v>
      </c>
      <c r="M488" s="179" t="s">
        <v>396</v>
      </c>
      <c r="N488" s="179" t="s">
        <v>396</v>
      </c>
      <c r="O488" s="179" t="s">
        <v>396</v>
      </c>
      <c r="P488" s="179" t="s">
        <v>396</v>
      </c>
      <c r="Q488" s="179" t="s">
        <v>396</v>
      </c>
      <c r="R488" s="179" t="s">
        <v>396</v>
      </c>
      <c r="S488" s="179" t="s">
        <v>396</v>
      </c>
      <c r="T488" s="179" t="s">
        <v>396</v>
      </c>
      <c r="U488" s="179" t="s">
        <v>396</v>
      </c>
      <c r="V488" s="179" t="s">
        <v>396</v>
      </c>
      <c r="W488" s="179" t="s">
        <v>396</v>
      </c>
      <c r="X488" s="179" t="s">
        <v>396</v>
      </c>
      <c r="Y488" s="179" t="s">
        <v>396</v>
      </c>
      <c r="Z488" s="179" t="s">
        <v>396</v>
      </c>
      <c r="AA488" s="179" t="s">
        <v>396</v>
      </c>
      <c r="AB488" s="179" t="s">
        <v>396</v>
      </c>
      <c r="AC488" s="179" t="s">
        <v>396</v>
      </c>
      <c r="AD488" s="179" t="s">
        <v>396</v>
      </c>
      <c r="AE488" s="179" t="s">
        <v>396</v>
      </c>
      <c r="AF488" s="179" t="s">
        <v>396</v>
      </c>
      <c r="AG488" s="179" t="s">
        <v>396</v>
      </c>
      <c r="AH488" s="179" t="s">
        <v>396</v>
      </c>
      <c r="AI488" s="179" t="s">
        <v>396</v>
      </c>
      <c r="AJ488" s="179" t="s">
        <v>396</v>
      </c>
      <c r="AK488" s="179" t="s">
        <v>396</v>
      </c>
      <c r="AL488" s="179" t="s">
        <v>396</v>
      </c>
      <c r="AM488" s="179" t="s">
        <v>396</v>
      </c>
      <c r="AN488" s="179" t="s">
        <v>396</v>
      </c>
      <c r="AO488" s="179" t="s">
        <v>396</v>
      </c>
      <c r="AP488" s="179" t="s">
        <v>396</v>
      </c>
      <c r="AQ488" s="179" t="s">
        <v>396</v>
      </c>
      <c r="AR488" s="179" t="s">
        <v>396</v>
      </c>
      <c r="AS488" s="179" t="s">
        <v>396</v>
      </c>
      <c r="AT488" s="179" t="s">
        <v>396</v>
      </c>
      <c r="AU488" s="179" t="s">
        <v>396</v>
      </c>
      <c r="AV488" s="179" t="s">
        <v>396</v>
      </c>
      <c r="AW488" s="539" t="s">
        <v>396</v>
      </c>
      <c r="AX488" s="179" t="s">
        <v>396</v>
      </c>
      <c r="AY488" s="179" t="s">
        <v>396</v>
      </c>
      <c r="AZ488" s="179" t="s">
        <v>396</v>
      </c>
      <c r="BA488" s="179" t="s">
        <v>396</v>
      </c>
      <c r="BB488" s="179" t="s">
        <v>396</v>
      </c>
      <c r="BC488" s="179" t="s">
        <v>396</v>
      </c>
      <c r="BD488" s="179" t="s">
        <v>396</v>
      </c>
      <c r="BE488" s="179" t="s">
        <v>396</v>
      </c>
      <c r="BF488" s="179" t="s">
        <v>396</v>
      </c>
      <c r="BG488" s="179" t="s">
        <v>396</v>
      </c>
      <c r="BH488" s="179" t="s">
        <v>396</v>
      </c>
      <c r="BI488" s="179" t="s">
        <v>396</v>
      </c>
      <c r="BJ488" s="179" t="s">
        <v>396</v>
      </c>
      <c r="BK488" s="179" t="s">
        <v>396</v>
      </c>
      <c r="BL488" s="179" t="s">
        <v>396</v>
      </c>
      <c r="BM488" s="179" t="s">
        <v>396</v>
      </c>
      <c r="BN488" s="179" t="s">
        <v>396</v>
      </c>
      <c r="BO488" s="179" t="s">
        <v>396</v>
      </c>
      <c r="BP488" s="179" t="s">
        <v>396</v>
      </c>
      <c r="BQ488" s="179" t="s">
        <v>396</v>
      </c>
      <c r="BR488" s="179" t="s">
        <v>396</v>
      </c>
      <c r="BS488" s="179" t="s">
        <v>396</v>
      </c>
      <c r="BT488" s="179" t="s">
        <v>396</v>
      </c>
      <c r="BU488" s="179" t="s">
        <v>396</v>
      </c>
      <c r="BV488" s="179" t="s">
        <v>396</v>
      </c>
      <c r="BW488" s="179" t="s">
        <v>396</v>
      </c>
      <c r="BX488" s="179" t="s">
        <v>396</v>
      </c>
      <c r="BY488" s="179" t="s">
        <v>396</v>
      </c>
      <c r="BZ488" s="179" t="s">
        <v>396</v>
      </c>
      <c r="CA488" s="179" t="s">
        <v>396</v>
      </c>
      <c r="CB488" s="179" t="s">
        <v>396</v>
      </c>
      <c r="CC488" s="179" t="s">
        <v>396</v>
      </c>
      <c r="CD488" s="179" t="s">
        <v>396</v>
      </c>
      <c r="CE488" s="179" t="s">
        <v>396</v>
      </c>
      <c r="CF488" s="179" t="s">
        <v>396</v>
      </c>
      <c r="CG488" s="179" t="s">
        <v>396</v>
      </c>
      <c r="CH488" s="179" t="s">
        <v>396</v>
      </c>
      <c r="CI488" s="179" t="s">
        <v>396</v>
      </c>
      <c r="CJ488" s="179" t="s">
        <v>396</v>
      </c>
      <c r="CK488" s="179" t="s">
        <v>396</v>
      </c>
      <c r="CL488" s="179" t="s">
        <v>396</v>
      </c>
      <c r="CM488" s="179" t="s">
        <v>396</v>
      </c>
      <c r="CN488" s="97"/>
    </row>
    <row r="489" spans="1:92" ht="12.75" customHeight="1">
      <c r="A489" s="96" t="str">
        <f t="shared" ref="A489:C489" si="124">A310</f>
        <v>20251001_MaxRate</v>
      </c>
      <c r="B489" s="96">
        <f t="shared" si="124"/>
        <v>0</v>
      </c>
      <c r="C489" s="96" t="str">
        <f t="shared" si="124"/>
        <v>CPC1_VAL</v>
      </c>
      <c r="D489" s="14"/>
      <c r="E489" s="14"/>
      <c r="F489" s="179" t="s">
        <v>395</v>
      </c>
      <c r="G489" s="179" t="s">
        <v>396</v>
      </c>
      <c r="H489" s="179" t="s">
        <v>396</v>
      </c>
      <c r="I489" s="179" t="s">
        <v>396</v>
      </c>
      <c r="J489" s="179" t="s">
        <v>396</v>
      </c>
      <c r="K489" s="179" t="s">
        <v>396</v>
      </c>
      <c r="L489" s="179" t="s">
        <v>396</v>
      </c>
      <c r="M489" s="179" t="s">
        <v>396</v>
      </c>
      <c r="N489" s="179" t="s">
        <v>396</v>
      </c>
      <c r="O489" s="179" t="s">
        <v>396</v>
      </c>
      <c r="P489" s="179" t="s">
        <v>396</v>
      </c>
      <c r="Q489" s="179" t="s">
        <v>396</v>
      </c>
      <c r="R489" s="179" t="s">
        <v>396</v>
      </c>
      <c r="S489" s="179" t="s">
        <v>396</v>
      </c>
      <c r="T489" s="179" t="s">
        <v>396</v>
      </c>
      <c r="U489" s="179" t="s">
        <v>396</v>
      </c>
      <c r="V489" s="179" t="s">
        <v>396</v>
      </c>
      <c r="W489" s="179" t="s">
        <v>396</v>
      </c>
      <c r="X489" s="179" t="s">
        <v>396</v>
      </c>
      <c r="Y489" s="179" t="s">
        <v>396</v>
      </c>
      <c r="Z489" s="179" t="s">
        <v>396</v>
      </c>
      <c r="AA489" s="179" t="s">
        <v>396</v>
      </c>
      <c r="AB489" s="179" t="s">
        <v>396</v>
      </c>
      <c r="AC489" s="179" t="s">
        <v>396</v>
      </c>
      <c r="AD489" s="179" t="s">
        <v>396</v>
      </c>
      <c r="AE489" s="179" t="s">
        <v>396</v>
      </c>
      <c r="AF489" s="179" t="s">
        <v>396</v>
      </c>
      <c r="AG489" s="179" t="s">
        <v>396</v>
      </c>
      <c r="AH489" s="179" t="s">
        <v>396</v>
      </c>
      <c r="AI489" s="179" t="s">
        <v>396</v>
      </c>
      <c r="AJ489" s="179" t="s">
        <v>396</v>
      </c>
      <c r="AK489" s="179" t="s">
        <v>396</v>
      </c>
      <c r="AL489" s="179" t="s">
        <v>396</v>
      </c>
      <c r="AM489" s="179" t="s">
        <v>396</v>
      </c>
      <c r="AN489" s="179" t="s">
        <v>396</v>
      </c>
      <c r="AO489" s="179" t="s">
        <v>396</v>
      </c>
      <c r="AP489" s="179" t="s">
        <v>396</v>
      </c>
      <c r="AQ489" s="179" t="s">
        <v>396</v>
      </c>
      <c r="AR489" s="179" t="s">
        <v>396</v>
      </c>
      <c r="AS489" s="179" t="s">
        <v>396</v>
      </c>
      <c r="AT489" s="179" t="s">
        <v>396</v>
      </c>
      <c r="AU489" s="179" t="s">
        <v>396</v>
      </c>
      <c r="AV489" s="179" t="s">
        <v>396</v>
      </c>
      <c r="AW489" s="539" t="s">
        <v>396</v>
      </c>
      <c r="AX489" s="179" t="s">
        <v>396</v>
      </c>
      <c r="AY489" s="179" t="s">
        <v>396</v>
      </c>
      <c r="AZ489" s="179" t="s">
        <v>396</v>
      </c>
      <c r="BA489" s="179" t="s">
        <v>396</v>
      </c>
      <c r="BB489" s="179" t="s">
        <v>396</v>
      </c>
      <c r="BC489" s="179" t="s">
        <v>396</v>
      </c>
      <c r="BD489" s="179" t="s">
        <v>396</v>
      </c>
      <c r="BE489" s="179" t="s">
        <v>396</v>
      </c>
      <c r="BF489" s="179" t="s">
        <v>396</v>
      </c>
      <c r="BG489" s="179" t="s">
        <v>396</v>
      </c>
      <c r="BH489" s="179" t="s">
        <v>396</v>
      </c>
      <c r="BI489" s="179" t="s">
        <v>396</v>
      </c>
      <c r="BJ489" s="179" t="s">
        <v>396</v>
      </c>
      <c r="BK489" s="179" t="s">
        <v>396</v>
      </c>
      <c r="BL489" s="179" t="s">
        <v>396</v>
      </c>
      <c r="BM489" s="179" t="s">
        <v>396</v>
      </c>
      <c r="BN489" s="179" t="s">
        <v>396</v>
      </c>
      <c r="BO489" s="179" t="s">
        <v>396</v>
      </c>
      <c r="BP489" s="179" t="s">
        <v>396</v>
      </c>
      <c r="BQ489" s="179" t="s">
        <v>396</v>
      </c>
      <c r="BR489" s="179" t="s">
        <v>396</v>
      </c>
      <c r="BS489" s="179" t="s">
        <v>396</v>
      </c>
      <c r="BT489" s="179" t="s">
        <v>396</v>
      </c>
      <c r="BU489" s="179" t="s">
        <v>396</v>
      </c>
      <c r="BV489" s="179" t="s">
        <v>396</v>
      </c>
      <c r="BW489" s="179" t="s">
        <v>396</v>
      </c>
      <c r="BX489" s="179" t="s">
        <v>396</v>
      </c>
      <c r="BY489" s="179" t="s">
        <v>396</v>
      </c>
      <c r="BZ489" s="179" t="s">
        <v>396</v>
      </c>
      <c r="CA489" s="179" t="s">
        <v>396</v>
      </c>
      <c r="CB489" s="179" t="s">
        <v>396</v>
      </c>
      <c r="CC489" s="179" t="s">
        <v>396</v>
      </c>
      <c r="CD489" s="179" t="s">
        <v>396</v>
      </c>
      <c r="CE489" s="179" t="s">
        <v>396</v>
      </c>
      <c r="CF489" s="179" t="s">
        <v>396</v>
      </c>
      <c r="CG489" s="179" t="s">
        <v>396</v>
      </c>
      <c r="CH489" s="179" t="s">
        <v>396</v>
      </c>
      <c r="CI489" s="179" t="s">
        <v>396</v>
      </c>
      <c r="CJ489" s="179" t="s">
        <v>396</v>
      </c>
      <c r="CK489" s="179" t="s">
        <v>396</v>
      </c>
      <c r="CL489" s="179" t="s">
        <v>396</v>
      </c>
      <c r="CM489" s="179" t="s">
        <v>396</v>
      </c>
      <c r="CN489" s="97"/>
    </row>
    <row r="490" spans="1:92" ht="12.75" customHeight="1">
      <c r="A490" s="96" t="str">
        <f t="shared" ref="A490:C490" si="125">A311</f>
        <v>20251001_MaxRate</v>
      </c>
      <c r="B490" s="96">
        <f t="shared" si="125"/>
        <v>0</v>
      </c>
      <c r="C490" s="96" t="str">
        <f t="shared" si="125"/>
        <v>CPC2_VAL</v>
      </c>
      <c r="D490" s="14"/>
      <c r="E490" s="14"/>
      <c r="F490" s="179" t="s">
        <v>395</v>
      </c>
      <c r="G490" s="179" t="s">
        <v>396</v>
      </c>
      <c r="H490" s="179" t="s">
        <v>396</v>
      </c>
      <c r="I490" s="179" t="s">
        <v>396</v>
      </c>
      <c r="J490" s="179" t="s">
        <v>396</v>
      </c>
      <c r="K490" s="179" t="s">
        <v>396</v>
      </c>
      <c r="L490" s="179" t="s">
        <v>396</v>
      </c>
      <c r="M490" s="179" t="s">
        <v>396</v>
      </c>
      <c r="N490" s="179" t="s">
        <v>396</v>
      </c>
      <c r="O490" s="179" t="s">
        <v>396</v>
      </c>
      <c r="P490" s="179" t="s">
        <v>396</v>
      </c>
      <c r="Q490" s="179" t="s">
        <v>396</v>
      </c>
      <c r="R490" s="179" t="s">
        <v>396</v>
      </c>
      <c r="S490" s="179" t="s">
        <v>396</v>
      </c>
      <c r="T490" s="179" t="s">
        <v>396</v>
      </c>
      <c r="U490" s="179" t="s">
        <v>396</v>
      </c>
      <c r="V490" s="179" t="s">
        <v>396</v>
      </c>
      <c r="W490" s="179" t="s">
        <v>396</v>
      </c>
      <c r="X490" s="179" t="s">
        <v>396</v>
      </c>
      <c r="Y490" s="179" t="s">
        <v>396</v>
      </c>
      <c r="Z490" s="179" t="s">
        <v>396</v>
      </c>
      <c r="AA490" s="179" t="s">
        <v>396</v>
      </c>
      <c r="AB490" s="179" t="s">
        <v>396</v>
      </c>
      <c r="AC490" s="179" t="s">
        <v>396</v>
      </c>
      <c r="AD490" s="179" t="s">
        <v>396</v>
      </c>
      <c r="AE490" s="179" t="s">
        <v>396</v>
      </c>
      <c r="AF490" s="179" t="s">
        <v>396</v>
      </c>
      <c r="AG490" s="179" t="s">
        <v>396</v>
      </c>
      <c r="AH490" s="179" t="s">
        <v>396</v>
      </c>
      <c r="AI490" s="179" t="s">
        <v>396</v>
      </c>
      <c r="AJ490" s="179" t="s">
        <v>396</v>
      </c>
      <c r="AK490" s="179" t="s">
        <v>396</v>
      </c>
      <c r="AL490" s="179" t="s">
        <v>396</v>
      </c>
      <c r="AM490" s="179" t="s">
        <v>396</v>
      </c>
      <c r="AN490" s="179" t="s">
        <v>396</v>
      </c>
      <c r="AO490" s="179" t="s">
        <v>396</v>
      </c>
      <c r="AP490" s="179" t="s">
        <v>396</v>
      </c>
      <c r="AQ490" s="179" t="s">
        <v>396</v>
      </c>
      <c r="AR490" s="179" t="s">
        <v>396</v>
      </c>
      <c r="AS490" s="179" t="s">
        <v>396</v>
      </c>
      <c r="AT490" s="179" t="s">
        <v>396</v>
      </c>
      <c r="AU490" s="179" t="s">
        <v>396</v>
      </c>
      <c r="AV490" s="179" t="s">
        <v>396</v>
      </c>
      <c r="AW490" s="539" t="s">
        <v>396</v>
      </c>
      <c r="AX490" s="179" t="s">
        <v>396</v>
      </c>
      <c r="AY490" s="179" t="s">
        <v>396</v>
      </c>
      <c r="AZ490" s="179" t="s">
        <v>396</v>
      </c>
      <c r="BA490" s="179" t="s">
        <v>396</v>
      </c>
      <c r="BB490" s="179" t="s">
        <v>396</v>
      </c>
      <c r="BC490" s="179" t="s">
        <v>396</v>
      </c>
      <c r="BD490" s="179" t="s">
        <v>396</v>
      </c>
      <c r="BE490" s="179" t="s">
        <v>396</v>
      </c>
      <c r="BF490" s="179" t="s">
        <v>396</v>
      </c>
      <c r="BG490" s="179" t="s">
        <v>396</v>
      </c>
      <c r="BH490" s="179" t="s">
        <v>396</v>
      </c>
      <c r="BI490" s="179" t="s">
        <v>396</v>
      </c>
      <c r="BJ490" s="179" t="s">
        <v>396</v>
      </c>
      <c r="BK490" s="179" t="s">
        <v>396</v>
      </c>
      <c r="BL490" s="179" t="s">
        <v>396</v>
      </c>
      <c r="BM490" s="179" t="s">
        <v>396</v>
      </c>
      <c r="BN490" s="179" t="s">
        <v>396</v>
      </c>
      <c r="BO490" s="179" t="s">
        <v>396</v>
      </c>
      <c r="BP490" s="179" t="s">
        <v>396</v>
      </c>
      <c r="BQ490" s="179" t="s">
        <v>396</v>
      </c>
      <c r="BR490" s="179" t="s">
        <v>396</v>
      </c>
      <c r="BS490" s="179" t="s">
        <v>396</v>
      </c>
      <c r="BT490" s="179" t="s">
        <v>396</v>
      </c>
      <c r="BU490" s="179" t="s">
        <v>396</v>
      </c>
      <c r="BV490" s="179" t="s">
        <v>396</v>
      </c>
      <c r="BW490" s="179" t="s">
        <v>396</v>
      </c>
      <c r="BX490" s="179" t="s">
        <v>396</v>
      </c>
      <c r="BY490" s="179" t="s">
        <v>396</v>
      </c>
      <c r="BZ490" s="179" t="s">
        <v>396</v>
      </c>
      <c r="CA490" s="179" t="s">
        <v>396</v>
      </c>
      <c r="CB490" s="179" t="s">
        <v>396</v>
      </c>
      <c r="CC490" s="179" t="s">
        <v>396</v>
      </c>
      <c r="CD490" s="179" t="s">
        <v>396</v>
      </c>
      <c r="CE490" s="179" t="s">
        <v>396</v>
      </c>
      <c r="CF490" s="179" t="s">
        <v>396</v>
      </c>
      <c r="CG490" s="179" t="s">
        <v>396</v>
      </c>
      <c r="CH490" s="179" t="s">
        <v>396</v>
      </c>
      <c r="CI490" s="179" t="s">
        <v>396</v>
      </c>
      <c r="CJ490" s="179" t="s">
        <v>396</v>
      </c>
      <c r="CK490" s="179" t="s">
        <v>396</v>
      </c>
      <c r="CL490" s="179" t="s">
        <v>396</v>
      </c>
      <c r="CM490" s="179" t="s">
        <v>396</v>
      </c>
      <c r="CN490" s="97"/>
    </row>
    <row r="491" spans="1:92" ht="12.75" customHeight="1">
      <c r="A491" s="96" t="str">
        <f t="shared" ref="A491:C491" si="126">A312</f>
        <v>20251001_MaxRate</v>
      </c>
      <c r="B491" s="96">
        <f t="shared" si="126"/>
        <v>0</v>
      </c>
      <c r="C491" s="96" t="str">
        <f t="shared" si="126"/>
        <v>CPC3_VAL</v>
      </c>
      <c r="D491" s="14"/>
      <c r="E491" s="14"/>
      <c r="F491" s="179" t="s">
        <v>395</v>
      </c>
      <c r="G491" s="179" t="s">
        <v>396</v>
      </c>
      <c r="H491" s="179" t="s">
        <v>396</v>
      </c>
      <c r="I491" s="179" t="s">
        <v>396</v>
      </c>
      <c r="J491" s="179" t="s">
        <v>396</v>
      </c>
      <c r="K491" s="179" t="s">
        <v>396</v>
      </c>
      <c r="L491" s="179" t="s">
        <v>396</v>
      </c>
      <c r="M491" s="179" t="s">
        <v>396</v>
      </c>
      <c r="N491" s="179" t="s">
        <v>396</v>
      </c>
      <c r="O491" s="179" t="s">
        <v>396</v>
      </c>
      <c r="P491" s="179" t="s">
        <v>396</v>
      </c>
      <c r="Q491" s="179" t="s">
        <v>396</v>
      </c>
      <c r="R491" s="179" t="s">
        <v>396</v>
      </c>
      <c r="S491" s="179" t="s">
        <v>396</v>
      </c>
      <c r="T491" s="179" t="s">
        <v>396</v>
      </c>
      <c r="U491" s="179" t="s">
        <v>396</v>
      </c>
      <c r="V491" s="179" t="s">
        <v>396</v>
      </c>
      <c r="W491" s="179" t="s">
        <v>396</v>
      </c>
      <c r="X491" s="179" t="s">
        <v>396</v>
      </c>
      <c r="Y491" s="179" t="s">
        <v>396</v>
      </c>
      <c r="Z491" s="179" t="s">
        <v>396</v>
      </c>
      <c r="AA491" s="179" t="s">
        <v>396</v>
      </c>
      <c r="AB491" s="179" t="s">
        <v>396</v>
      </c>
      <c r="AC491" s="179" t="s">
        <v>396</v>
      </c>
      <c r="AD491" s="179" t="s">
        <v>396</v>
      </c>
      <c r="AE491" s="179" t="s">
        <v>396</v>
      </c>
      <c r="AF491" s="179" t="s">
        <v>396</v>
      </c>
      <c r="AG491" s="179" t="s">
        <v>396</v>
      </c>
      <c r="AH491" s="179" t="s">
        <v>396</v>
      </c>
      <c r="AI491" s="179" t="s">
        <v>396</v>
      </c>
      <c r="AJ491" s="179" t="s">
        <v>396</v>
      </c>
      <c r="AK491" s="179" t="s">
        <v>396</v>
      </c>
      <c r="AL491" s="179" t="s">
        <v>396</v>
      </c>
      <c r="AM491" s="179" t="s">
        <v>396</v>
      </c>
      <c r="AN491" s="179" t="s">
        <v>396</v>
      </c>
      <c r="AO491" s="179" t="s">
        <v>396</v>
      </c>
      <c r="AP491" s="179" t="s">
        <v>396</v>
      </c>
      <c r="AQ491" s="179" t="s">
        <v>396</v>
      </c>
      <c r="AR491" s="179" t="s">
        <v>396</v>
      </c>
      <c r="AS491" s="179" t="s">
        <v>396</v>
      </c>
      <c r="AT491" s="179" t="s">
        <v>396</v>
      </c>
      <c r="AU491" s="179" t="s">
        <v>396</v>
      </c>
      <c r="AV491" s="179" t="s">
        <v>396</v>
      </c>
      <c r="AW491" s="539" t="s">
        <v>396</v>
      </c>
      <c r="AX491" s="179" t="s">
        <v>396</v>
      </c>
      <c r="AY491" s="179" t="s">
        <v>396</v>
      </c>
      <c r="AZ491" s="179" t="s">
        <v>396</v>
      </c>
      <c r="BA491" s="179" t="s">
        <v>396</v>
      </c>
      <c r="BB491" s="179" t="s">
        <v>396</v>
      </c>
      <c r="BC491" s="179" t="s">
        <v>396</v>
      </c>
      <c r="BD491" s="179" t="s">
        <v>396</v>
      </c>
      <c r="BE491" s="179" t="s">
        <v>396</v>
      </c>
      <c r="BF491" s="179" t="s">
        <v>396</v>
      </c>
      <c r="BG491" s="179" t="s">
        <v>396</v>
      </c>
      <c r="BH491" s="179" t="s">
        <v>396</v>
      </c>
      <c r="BI491" s="179" t="s">
        <v>396</v>
      </c>
      <c r="BJ491" s="179" t="s">
        <v>396</v>
      </c>
      <c r="BK491" s="179" t="s">
        <v>396</v>
      </c>
      <c r="BL491" s="179" t="s">
        <v>396</v>
      </c>
      <c r="BM491" s="179" t="s">
        <v>396</v>
      </c>
      <c r="BN491" s="179" t="s">
        <v>396</v>
      </c>
      <c r="BO491" s="179" t="s">
        <v>396</v>
      </c>
      <c r="BP491" s="179" t="s">
        <v>396</v>
      </c>
      <c r="BQ491" s="179" t="s">
        <v>396</v>
      </c>
      <c r="BR491" s="179" t="s">
        <v>396</v>
      </c>
      <c r="BS491" s="179" t="s">
        <v>396</v>
      </c>
      <c r="BT491" s="179" t="s">
        <v>396</v>
      </c>
      <c r="BU491" s="179" t="s">
        <v>396</v>
      </c>
      <c r="BV491" s="179" t="s">
        <v>396</v>
      </c>
      <c r="BW491" s="179" t="s">
        <v>396</v>
      </c>
      <c r="BX491" s="179" t="s">
        <v>396</v>
      </c>
      <c r="BY491" s="179" t="s">
        <v>396</v>
      </c>
      <c r="BZ491" s="179" t="s">
        <v>396</v>
      </c>
      <c r="CA491" s="179" t="s">
        <v>396</v>
      </c>
      <c r="CB491" s="179" t="s">
        <v>396</v>
      </c>
      <c r="CC491" s="179" t="s">
        <v>396</v>
      </c>
      <c r="CD491" s="179" t="s">
        <v>396</v>
      </c>
      <c r="CE491" s="179" t="s">
        <v>396</v>
      </c>
      <c r="CF491" s="179" t="s">
        <v>396</v>
      </c>
      <c r="CG491" s="179" t="s">
        <v>396</v>
      </c>
      <c r="CH491" s="179" t="s">
        <v>396</v>
      </c>
      <c r="CI491" s="179" t="s">
        <v>396</v>
      </c>
      <c r="CJ491" s="179" t="s">
        <v>396</v>
      </c>
      <c r="CK491" s="179" t="s">
        <v>396</v>
      </c>
      <c r="CL491" s="179" t="s">
        <v>396</v>
      </c>
      <c r="CM491" s="179" t="s">
        <v>396</v>
      </c>
      <c r="CN491" s="97"/>
    </row>
    <row r="492" spans="1:92" ht="12.75" customHeight="1">
      <c r="A492" s="96" t="str">
        <f t="shared" ref="A492:C492" si="127">A313</f>
        <v>20251001_MaxRate</v>
      </c>
      <c r="B492" s="96">
        <f t="shared" si="127"/>
        <v>0</v>
      </c>
      <c r="C492" s="96" t="str">
        <f t="shared" si="127"/>
        <v>CPC4_VAL</v>
      </c>
      <c r="D492" s="14"/>
      <c r="E492" s="14"/>
      <c r="F492" s="179" t="s">
        <v>395</v>
      </c>
      <c r="G492" s="179" t="s">
        <v>396</v>
      </c>
      <c r="H492" s="179" t="s">
        <v>396</v>
      </c>
      <c r="I492" s="179" t="s">
        <v>396</v>
      </c>
      <c r="J492" s="179" t="s">
        <v>396</v>
      </c>
      <c r="K492" s="179" t="s">
        <v>396</v>
      </c>
      <c r="L492" s="179" t="s">
        <v>396</v>
      </c>
      <c r="M492" s="179" t="s">
        <v>396</v>
      </c>
      <c r="N492" s="179" t="s">
        <v>396</v>
      </c>
      <c r="O492" s="179" t="s">
        <v>396</v>
      </c>
      <c r="P492" s="179" t="s">
        <v>396</v>
      </c>
      <c r="Q492" s="179" t="s">
        <v>396</v>
      </c>
      <c r="R492" s="179" t="s">
        <v>396</v>
      </c>
      <c r="S492" s="179" t="s">
        <v>396</v>
      </c>
      <c r="T492" s="179" t="s">
        <v>396</v>
      </c>
      <c r="U492" s="179" t="s">
        <v>396</v>
      </c>
      <c r="V492" s="179" t="s">
        <v>396</v>
      </c>
      <c r="W492" s="179" t="s">
        <v>396</v>
      </c>
      <c r="X492" s="179" t="s">
        <v>396</v>
      </c>
      <c r="Y492" s="179" t="s">
        <v>396</v>
      </c>
      <c r="Z492" s="179" t="s">
        <v>396</v>
      </c>
      <c r="AA492" s="179" t="s">
        <v>396</v>
      </c>
      <c r="AB492" s="179" t="s">
        <v>396</v>
      </c>
      <c r="AC492" s="179" t="s">
        <v>396</v>
      </c>
      <c r="AD492" s="179" t="s">
        <v>396</v>
      </c>
      <c r="AE492" s="179" t="s">
        <v>396</v>
      </c>
      <c r="AF492" s="179" t="s">
        <v>396</v>
      </c>
      <c r="AG492" s="179" t="s">
        <v>396</v>
      </c>
      <c r="AH492" s="179" t="s">
        <v>396</v>
      </c>
      <c r="AI492" s="179" t="s">
        <v>396</v>
      </c>
      <c r="AJ492" s="179" t="s">
        <v>396</v>
      </c>
      <c r="AK492" s="179" t="s">
        <v>396</v>
      </c>
      <c r="AL492" s="179" t="s">
        <v>396</v>
      </c>
      <c r="AM492" s="179" t="s">
        <v>396</v>
      </c>
      <c r="AN492" s="179" t="s">
        <v>396</v>
      </c>
      <c r="AO492" s="179" t="s">
        <v>396</v>
      </c>
      <c r="AP492" s="179" t="s">
        <v>396</v>
      </c>
      <c r="AQ492" s="179" t="s">
        <v>396</v>
      </c>
      <c r="AR492" s="179" t="s">
        <v>396</v>
      </c>
      <c r="AS492" s="179" t="s">
        <v>396</v>
      </c>
      <c r="AT492" s="179" t="s">
        <v>396</v>
      </c>
      <c r="AU492" s="179" t="s">
        <v>396</v>
      </c>
      <c r="AV492" s="179" t="s">
        <v>396</v>
      </c>
      <c r="AW492" s="539" t="s">
        <v>396</v>
      </c>
      <c r="AX492" s="179" t="s">
        <v>396</v>
      </c>
      <c r="AY492" s="179" t="s">
        <v>396</v>
      </c>
      <c r="AZ492" s="179" t="s">
        <v>396</v>
      </c>
      <c r="BA492" s="179" t="s">
        <v>396</v>
      </c>
      <c r="BB492" s="179" t="s">
        <v>396</v>
      </c>
      <c r="BC492" s="179" t="s">
        <v>396</v>
      </c>
      <c r="BD492" s="179" t="s">
        <v>396</v>
      </c>
      <c r="BE492" s="179" t="s">
        <v>396</v>
      </c>
      <c r="BF492" s="179" t="s">
        <v>396</v>
      </c>
      <c r="BG492" s="179" t="s">
        <v>396</v>
      </c>
      <c r="BH492" s="179" t="s">
        <v>396</v>
      </c>
      <c r="BI492" s="179" t="s">
        <v>396</v>
      </c>
      <c r="BJ492" s="179" t="s">
        <v>396</v>
      </c>
      <c r="BK492" s="179" t="s">
        <v>396</v>
      </c>
      <c r="BL492" s="179" t="s">
        <v>396</v>
      </c>
      <c r="BM492" s="179" t="s">
        <v>396</v>
      </c>
      <c r="BN492" s="179" t="s">
        <v>396</v>
      </c>
      <c r="BO492" s="179" t="s">
        <v>396</v>
      </c>
      <c r="BP492" s="179" t="s">
        <v>396</v>
      </c>
      <c r="BQ492" s="179" t="s">
        <v>396</v>
      </c>
      <c r="BR492" s="179" t="s">
        <v>396</v>
      </c>
      <c r="BS492" s="179" t="s">
        <v>396</v>
      </c>
      <c r="BT492" s="179" t="s">
        <v>396</v>
      </c>
      <c r="BU492" s="179" t="s">
        <v>396</v>
      </c>
      <c r="BV492" s="179" t="s">
        <v>396</v>
      </c>
      <c r="BW492" s="179" t="s">
        <v>396</v>
      </c>
      <c r="BX492" s="179" t="s">
        <v>396</v>
      </c>
      <c r="BY492" s="179" t="s">
        <v>396</v>
      </c>
      <c r="BZ492" s="179" t="s">
        <v>396</v>
      </c>
      <c r="CA492" s="179" t="s">
        <v>396</v>
      </c>
      <c r="CB492" s="179" t="s">
        <v>396</v>
      </c>
      <c r="CC492" s="179" t="s">
        <v>396</v>
      </c>
      <c r="CD492" s="179" t="s">
        <v>396</v>
      </c>
      <c r="CE492" s="179" t="s">
        <v>396</v>
      </c>
      <c r="CF492" s="179" t="s">
        <v>396</v>
      </c>
      <c r="CG492" s="179" t="s">
        <v>396</v>
      </c>
      <c r="CH492" s="179" t="s">
        <v>396</v>
      </c>
      <c r="CI492" s="179" t="s">
        <v>396</v>
      </c>
      <c r="CJ492" s="179" t="s">
        <v>396</v>
      </c>
      <c r="CK492" s="179" t="s">
        <v>396</v>
      </c>
      <c r="CL492" s="179" t="s">
        <v>396</v>
      </c>
      <c r="CM492" s="179" t="s">
        <v>396</v>
      </c>
      <c r="CN492" s="97"/>
    </row>
    <row r="493" spans="1:92" ht="12.75" customHeight="1">
      <c r="A493" s="96" t="str">
        <f t="shared" ref="A493:C493" si="128">A314</f>
        <v>20251001_MaxRate</v>
      </c>
      <c r="B493" s="96">
        <f t="shared" si="128"/>
        <v>0</v>
      </c>
      <c r="C493" s="96" t="str">
        <f t="shared" si="128"/>
        <v>CPC5_VAL</v>
      </c>
      <c r="D493" s="14"/>
      <c r="E493" s="14"/>
      <c r="F493" s="179" t="s">
        <v>395</v>
      </c>
      <c r="G493" s="179" t="s">
        <v>396</v>
      </c>
      <c r="H493" s="179" t="s">
        <v>396</v>
      </c>
      <c r="I493" s="179" t="s">
        <v>396</v>
      </c>
      <c r="J493" s="179" t="s">
        <v>396</v>
      </c>
      <c r="K493" s="179" t="s">
        <v>396</v>
      </c>
      <c r="L493" s="179" t="s">
        <v>396</v>
      </c>
      <c r="M493" s="179" t="s">
        <v>396</v>
      </c>
      <c r="N493" s="179" t="s">
        <v>396</v>
      </c>
      <c r="O493" s="179" t="s">
        <v>396</v>
      </c>
      <c r="P493" s="179" t="s">
        <v>396</v>
      </c>
      <c r="Q493" s="179" t="s">
        <v>396</v>
      </c>
      <c r="R493" s="179" t="s">
        <v>396</v>
      </c>
      <c r="S493" s="179" t="s">
        <v>396</v>
      </c>
      <c r="T493" s="179" t="s">
        <v>396</v>
      </c>
      <c r="U493" s="179" t="s">
        <v>396</v>
      </c>
      <c r="V493" s="179" t="s">
        <v>396</v>
      </c>
      <c r="W493" s="179" t="s">
        <v>396</v>
      </c>
      <c r="X493" s="179" t="s">
        <v>396</v>
      </c>
      <c r="Y493" s="179" t="s">
        <v>396</v>
      </c>
      <c r="Z493" s="179" t="s">
        <v>396</v>
      </c>
      <c r="AA493" s="179" t="s">
        <v>396</v>
      </c>
      <c r="AB493" s="179" t="s">
        <v>396</v>
      </c>
      <c r="AC493" s="179" t="s">
        <v>396</v>
      </c>
      <c r="AD493" s="179" t="s">
        <v>396</v>
      </c>
      <c r="AE493" s="179" t="s">
        <v>396</v>
      </c>
      <c r="AF493" s="179" t="s">
        <v>396</v>
      </c>
      <c r="AG493" s="179" t="s">
        <v>396</v>
      </c>
      <c r="AH493" s="179" t="s">
        <v>396</v>
      </c>
      <c r="AI493" s="179" t="s">
        <v>396</v>
      </c>
      <c r="AJ493" s="179" t="s">
        <v>396</v>
      </c>
      <c r="AK493" s="179" t="s">
        <v>396</v>
      </c>
      <c r="AL493" s="179" t="s">
        <v>396</v>
      </c>
      <c r="AM493" s="179" t="s">
        <v>396</v>
      </c>
      <c r="AN493" s="179" t="s">
        <v>396</v>
      </c>
      <c r="AO493" s="179" t="s">
        <v>396</v>
      </c>
      <c r="AP493" s="179" t="s">
        <v>396</v>
      </c>
      <c r="AQ493" s="179" t="s">
        <v>396</v>
      </c>
      <c r="AR493" s="179" t="s">
        <v>396</v>
      </c>
      <c r="AS493" s="179" t="s">
        <v>396</v>
      </c>
      <c r="AT493" s="179" t="s">
        <v>396</v>
      </c>
      <c r="AU493" s="179" t="s">
        <v>396</v>
      </c>
      <c r="AV493" s="179" t="s">
        <v>396</v>
      </c>
      <c r="AW493" s="539" t="s">
        <v>396</v>
      </c>
      <c r="AX493" s="179" t="s">
        <v>396</v>
      </c>
      <c r="AY493" s="179" t="s">
        <v>396</v>
      </c>
      <c r="AZ493" s="179" t="s">
        <v>396</v>
      </c>
      <c r="BA493" s="179" t="s">
        <v>396</v>
      </c>
      <c r="BB493" s="179" t="s">
        <v>396</v>
      </c>
      <c r="BC493" s="179" t="s">
        <v>396</v>
      </c>
      <c r="BD493" s="179" t="s">
        <v>396</v>
      </c>
      <c r="BE493" s="179" t="s">
        <v>396</v>
      </c>
      <c r="BF493" s="179" t="s">
        <v>396</v>
      </c>
      <c r="BG493" s="179" t="s">
        <v>396</v>
      </c>
      <c r="BH493" s="179" t="s">
        <v>396</v>
      </c>
      <c r="BI493" s="179" t="s">
        <v>396</v>
      </c>
      <c r="BJ493" s="179" t="s">
        <v>396</v>
      </c>
      <c r="BK493" s="179" t="s">
        <v>396</v>
      </c>
      <c r="BL493" s="179" t="s">
        <v>396</v>
      </c>
      <c r="BM493" s="179" t="s">
        <v>396</v>
      </c>
      <c r="BN493" s="179" t="s">
        <v>396</v>
      </c>
      <c r="BO493" s="179" t="s">
        <v>396</v>
      </c>
      <c r="BP493" s="179" t="s">
        <v>396</v>
      </c>
      <c r="BQ493" s="179" t="s">
        <v>396</v>
      </c>
      <c r="BR493" s="179" t="s">
        <v>396</v>
      </c>
      <c r="BS493" s="179" t="s">
        <v>396</v>
      </c>
      <c r="BT493" s="179" t="s">
        <v>396</v>
      </c>
      <c r="BU493" s="179" t="s">
        <v>396</v>
      </c>
      <c r="BV493" s="179" t="s">
        <v>396</v>
      </c>
      <c r="BW493" s="179" t="s">
        <v>396</v>
      </c>
      <c r="BX493" s="179" t="s">
        <v>396</v>
      </c>
      <c r="BY493" s="179" t="s">
        <v>396</v>
      </c>
      <c r="BZ493" s="179" t="s">
        <v>396</v>
      </c>
      <c r="CA493" s="179" t="s">
        <v>396</v>
      </c>
      <c r="CB493" s="179" t="s">
        <v>396</v>
      </c>
      <c r="CC493" s="179" t="s">
        <v>396</v>
      </c>
      <c r="CD493" s="179" t="s">
        <v>396</v>
      </c>
      <c r="CE493" s="179" t="s">
        <v>396</v>
      </c>
      <c r="CF493" s="179" t="s">
        <v>396</v>
      </c>
      <c r="CG493" s="179" t="s">
        <v>396</v>
      </c>
      <c r="CH493" s="179" t="s">
        <v>396</v>
      </c>
      <c r="CI493" s="179" t="s">
        <v>396</v>
      </c>
      <c r="CJ493" s="179" t="s">
        <v>396</v>
      </c>
      <c r="CK493" s="179" t="s">
        <v>396</v>
      </c>
      <c r="CL493" s="179" t="s">
        <v>396</v>
      </c>
      <c r="CM493" s="179" t="s">
        <v>396</v>
      </c>
      <c r="CN493" s="97"/>
    </row>
    <row r="494" spans="1:92" ht="12.75" customHeight="1">
      <c r="A494" s="96" t="str">
        <f t="shared" ref="A494:C494" si="129">A315</f>
        <v>20251001_MaxRate</v>
      </c>
      <c r="B494" s="96">
        <f t="shared" si="129"/>
        <v>0</v>
      </c>
      <c r="C494" s="96" t="str">
        <f t="shared" si="129"/>
        <v>CPC6_VAL</v>
      </c>
      <c r="D494" s="14"/>
      <c r="E494" s="14"/>
      <c r="F494" s="179" t="s">
        <v>395</v>
      </c>
      <c r="G494" s="179" t="s">
        <v>396</v>
      </c>
      <c r="H494" s="179" t="s">
        <v>396</v>
      </c>
      <c r="I494" s="179" t="s">
        <v>396</v>
      </c>
      <c r="J494" s="179" t="s">
        <v>396</v>
      </c>
      <c r="K494" s="179" t="s">
        <v>396</v>
      </c>
      <c r="L494" s="179" t="s">
        <v>396</v>
      </c>
      <c r="M494" s="179" t="s">
        <v>396</v>
      </c>
      <c r="N494" s="179" t="s">
        <v>396</v>
      </c>
      <c r="O494" s="179" t="s">
        <v>396</v>
      </c>
      <c r="P494" s="179" t="s">
        <v>396</v>
      </c>
      <c r="Q494" s="179" t="s">
        <v>396</v>
      </c>
      <c r="R494" s="179" t="s">
        <v>396</v>
      </c>
      <c r="S494" s="179" t="s">
        <v>396</v>
      </c>
      <c r="T494" s="179" t="s">
        <v>396</v>
      </c>
      <c r="U494" s="179" t="s">
        <v>396</v>
      </c>
      <c r="V494" s="179" t="s">
        <v>396</v>
      </c>
      <c r="W494" s="179" t="s">
        <v>396</v>
      </c>
      <c r="X494" s="179" t="s">
        <v>396</v>
      </c>
      <c r="Y494" s="179" t="s">
        <v>396</v>
      </c>
      <c r="Z494" s="179" t="s">
        <v>396</v>
      </c>
      <c r="AA494" s="179" t="s">
        <v>396</v>
      </c>
      <c r="AB494" s="179" t="s">
        <v>396</v>
      </c>
      <c r="AC494" s="179" t="s">
        <v>396</v>
      </c>
      <c r="AD494" s="179" t="s">
        <v>396</v>
      </c>
      <c r="AE494" s="179" t="s">
        <v>396</v>
      </c>
      <c r="AF494" s="179" t="s">
        <v>396</v>
      </c>
      <c r="AG494" s="179" t="s">
        <v>396</v>
      </c>
      <c r="AH494" s="179" t="s">
        <v>396</v>
      </c>
      <c r="AI494" s="179" t="s">
        <v>396</v>
      </c>
      <c r="AJ494" s="179" t="s">
        <v>396</v>
      </c>
      <c r="AK494" s="179" t="s">
        <v>396</v>
      </c>
      <c r="AL494" s="179" t="s">
        <v>396</v>
      </c>
      <c r="AM494" s="179" t="s">
        <v>396</v>
      </c>
      <c r="AN494" s="179" t="s">
        <v>396</v>
      </c>
      <c r="AO494" s="179" t="s">
        <v>396</v>
      </c>
      <c r="AP494" s="179" t="s">
        <v>396</v>
      </c>
      <c r="AQ494" s="179" t="s">
        <v>396</v>
      </c>
      <c r="AR494" s="179" t="s">
        <v>396</v>
      </c>
      <c r="AS494" s="179" t="s">
        <v>396</v>
      </c>
      <c r="AT494" s="179" t="s">
        <v>396</v>
      </c>
      <c r="AU494" s="179" t="s">
        <v>396</v>
      </c>
      <c r="AV494" s="179" t="s">
        <v>396</v>
      </c>
      <c r="AW494" s="539" t="s">
        <v>396</v>
      </c>
      <c r="AX494" s="179" t="s">
        <v>396</v>
      </c>
      <c r="AY494" s="179" t="s">
        <v>396</v>
      </c>
      <c r="AZ494" s="179" t="s">
        <v>396</v>
      </c>
      <c r="BA494" s="179" t="s">
        <v>396</v>
      </c>
      <c r="BB494" s="179" t="s">
        <v>396</v>
      </c>
      <c r="BC494" s="179" t="s">
        <v>396</v>
      </c>
      <c r="BD494" s="179" t="s">
        <v>396</v>
      </c>
      <c r="BE494" s="179" t="s">
        <v>396</v>
      </c>
      <c r="BF494" s="179" t="s">
        <v>396</v>
      </c>
      <c r="BG494" s="179" t="s">
        <v>396</v>
      </c>
      <c r="BH494" s="179" t="s">
        <v>396</v>
      </c>
      <c r="BI494" s="179" t="s">
        <v>396</v>
      </c>
      <c r="BJ494" s="179" t="s">
        <v>396</v>
      </c>
      <c r="BK494" s="179" t="s">
        <v>396</v>
      </c>
      <c r="BL494" s="179" t="s">
        <v>396</v>
      </c>
      <c r="BM494" s="179" t="s">
        <v>396</v>
      </c>
      <c r="BN494" s="179" t="s">
        <v>396</v>
      </c>
      <c r="BO494" s="179" t="s">
        <v>396</v>
      </c>
      <c r="BP494" s="179" t="s">
        <v>396</v>
      </c>
      <c r="BQ494" s="179" t="s">
        <v>396</v>
      </c>
      <c r="BR494" s="179" t="s">
        <v>396</v>
      </c>
      <c r="BS494" s="179" t="s">
        <v>396</v>
      </c>
      <c r="BT494" s="179" t="s">
        <v>396</v>
      </c>
      <c r="BU494" s="179" t="s">
        <v>396</v>
      </c>
      <c r="BV494" s="179" t="s">
        <v>396</v>
      </c>
      <c r="BW494" s="179" t="s">
        <v>396</v>
      </c>
      <c r="BX494" s="179" t="s">
        <v>396</v>
      </c>
      <c r="BY494" s="179" t="s">
        <v>396</v>
      </c>
      <c r="BZ494" s="179" t="s">
        <v>396</v>
      </c>
      <c r="CA494" s="179" t="s">
        <v>396</v>
      </c>
      <c r="CB494" s="179" t="s">
        <v>396</v>
      </c>
      <c r="CC494" s="179" t="s">
        <v>396</v>
      </c>
      <c r="CD494" s="179" t="s">
        <v>396</v>
      </c>
      <c r="CE494" s="179" t="s">
        <v>396</v>
      </c>
      <c r="CF494" s="179" t="s">
        <v>396</v>
      </c>
      <c r="CG494" s="179" t="s">
        <v>396</v>
      </c>
      <c r="CH494" s="179" t="s">
        <v>396</v>
      </c>
      <c r="CI494" s="179" t="s">
        <v>396</v>
      </c>
      <c r="CJ494" s="179" t="s">
        <v>396</v>
      </c>
      <c r="CK494" s="179" t="s">
        <v>396</v>
      </c>
      <c r="CL494" s="179" t="s">
        <v>396</v>
      </c>
      <c r="CM494" s="179" t="s">
        <v>396</v>
      </c>
      <c r="CN494" s="97"/>
    </row>
    <row r="495" spans="1:92" ht="12.75" customHeight="1">
      <c r="A495" s="96" t="str">
        <f t="shared" ref="A495:C495" si="130">A316</f>
        <v>20251001_MaxRate</v>
      </c>
      <c r="B495" s="96">
        <f t="shared" si="130"/>
        <v>0</v>
      </c>
      <c r="C495" s="96" t="str">
        <f t="shared" si="130"/>
        <v>CPC7_VAL</v>
      </c>
      <c r="D495" s="14"/>
      <c r="E495" s="14"/>
      <c r="F495" s="179" t="s">
        <v>395</v>
      </c>
      <c r="G495" s="179" t="s">
        <v>396</v>
      </c>
      <c r="H495" s="179" t="s">
        <v>396</v>
      </c>
      <c r="I495" s="179" t="s">
        <v>396</v>
      </c>
      <c r="J495" s="179" t="s">
        <v>396</v>
      </c>
      <c r="K495" s="179" t="s">
        <v>396</v>
      </c>
      <c r="L495" s="179" t="s">
        <v>396</v>
      </c>
      <c r="M495" s="179" t="s">
        <v>396</v>
      </c>
      <c r="N495" s="179" t="s">
        <v>396</v>
      </c>
      <c r="O495" s="179" t="s">
        <v>396</v>
      </c>
      <c r="P495" s="179" t="s">
        <v>396</v>
      </c>
      <c r="Q495" s="179" t="s">
        <v>396</v>
      </c>
      <c r="R495" s="179" t="s">
        <v>396</v>
      </c>
      <c r="S495" s="179" t="s">
        <v>396</v>
      </c>
      <c r="T495" s="179" t="s">
        <v>396</v>
      </c>
      <c r="U495" s="179" t="s">
        <v>396</v>
      </c>
      <c r="V495" s="179" t="s">
        <v>396</v>
      </c>
      <c r="W495" s="179" t="s">
        <v>396</v>
      </c>
      <c r="X495" s="179" t="s">
        <v>396</v>
      </c>
      <c r="Y495" s="179" t="s">
        <v>396</v>
      </c>
      <c r="Z495" s="179" t="s">
        <v>396</v>
      </c>
      <c r="AA495" s="179" t="s">
        <v>396</v>
      </c>
      <c r="AB495" s="179" t="s">
        <v>396</v>
      </c>
      <c r="AC495" s="179" t="s">
        <v>396</v>
      </c>
      <c r="AD495" s="179" t="s">
        <v>396</v>
      </c>
      <c r="AE495" s="179" t="s">
        <v>396</v>
      </c>
      <c r="AF495" s="179" t="s">
        <v>396</v>
      </c>
      <c r="AG495" s="179" t="s">
        <v>396</v>
      </c>
      <c r="AH495" s="179" t="s">
        <v>396</v>
      </c>
      <c r="AI495" s="179" t="s">
        <v>396</v>
      </c>
      <c r="AJ495" s="179" t="s">
        <v>396</v>
      </c>
      <c r="AK495" s="179" t="s">
        <v>396</v>
      </c>
      <c r="AL495" s="179" t="s">
        <v>396</v>
      </c>
      <c r="AM495" s="179" t="s">
        <v>396</v>
      </c>
      <c r="AN495" s="179" t="s">
        <v>396</v>
      </c>
      <c r="AO495" s="179" t="s">
        <v>396</v>
      </c>
      <c r="AP495" s="179" t="s">
        <v>396</v>
      </c>
      <c r="AQ495" s="179" t="s">
        <v>396</v>
      </c>
      <c r="AR495" s="179" t="s">
        <v>396</v>
      </c>
      <c r="AS495" s="179" t="s">
        <v>396</v>
      </c>
      <c r="AT495" s="179" t="s">
        <v>396</v>
      </c>
      <c r="AU495" s="179" t="s">
        <v>396</v>
      </c>
      <c r="AV495" s="179" t="s">
        <v>396</v>
      </c>
      <c r="AW495" s="539" t="s">
        <v>396</v>
      </c>
      <c r="AX495" s="179" t="s">
        <v>396</v>
      </c>
      <c r="AY495" s="179" t="s">
        <v>396</v>
      </c>
      <c r="AZ495" s="179" t="s">
        <v>396</v>
      </c>
      <c r="BA495" s="179" t="s">
        <v>396</v>
      </c>
      <c r="BB495" s="179" t="s">
        <v>396</v>
      </c>
      <c r="BC495" s="179" t="s">
        <v>396</v>
      </c>
      <c r="BD495" s="179" t="s">
        <v>396</v>
      </c>
      <c r="BE495" s="179" t="s">
        <v>396</v>
      </c>
      <c r="BF495" s="179" t="s">
        <v>396</v>
      </c>
      <c r="BG495" s="179" t="s">
        <v>396</v>
      </c>
      <c r="BH495" s="179" t="s">
        <v>396</v>
      </c>
      <c r="BI495" s="179" t="s">
        <v>396</v>
      </c>
      <c r="BJ495" s="179" t="s">
        <v>396</v>
      </c>
      <c r="BK495" s="179" t="s">
        <v>396</v>
      </c>
      <c r="BL495" s="179" t="s">
        <v>396</v>
      </c>
      <c r="BM495" s="179" t="s">
        <v>396</v>
      </c>
      <c r="BN495" s="179" t="s">
        <v>396</v>
      </c>
      <c r="BO495" s="179" t="s">
        <v>396</v>
      </c>
      <c r="BP495" s="179" t="s">
        <v>396</v>
      </c>
      <c r="BQ495" s="179" t="s">
        <v>396</v>
      </c>
      <c r="BR495" s="179" t="s">
        <v>396</v>
      </c>
      <c r="BS495" s="179" t="s">
        <v>396</v>
      </c>
      <c r="BT495" s="179" t="s">
        <v>396</v>
      </c>
      <c r="BU495" s="179" t="s">
        <v>396</v>
      </c>
      <c r="BV495" s="179" t="s">
        <v>396</v>
      </c>
      <c r="BW495" s="179" t="s">
        <v>396</v>
      </c>
      <c r="BX495" s="179" t="s">
        <v>396</v>
      </c>
      <c r="BY495" s="179" t="s">
        <v>396</v>
      </c>
      <c r="BZ495" s="179" t="s">
        <v>396</v>
      </c>
      <c r="CA495" s="179" t="s">
        <v>396</v>
      </c>
      <c r="CB495" s="179" t="s">
        <v>396</v>
      </c>
      <c r="CC495" s="179" t="s">
        <v>396</v>
      </c>
      <c r="CD495" s="179" t="s">
        <v>396</v>
      </c>
      <c r="CE495" s="179" t="s">
        <v>396</v>
      </c>
      <c r="CF495" s="179" t="s">
        <v>396</v>
      </c>
      <c r="CG495" s="179" t="s">
        <v>396</v>
      </c>
      <c r="CH495" s="179" t="s">
        <v>396</v>
      </c>
      <c r="CI495" s="179" t="s">
        <v>396</v>
      </c>
      <c r="CJ495" s="179" t="s">
        <v>396</v>
      </c>
      <c r="CK495" s="179" t="s">
        <v>396</v>
      </c>
      <c r="CL495" s="179" t="s">
        <v>396</v>
      </c>
      <c r="CM495" s="179" t="s">
        <v>396</v>
      </c>
      <c r="CN495" s="97"/>
    </row>
    <row r="496" spans="1:92" ht="12.75" customHeight="1">
      <c r="A496" s="96" t="str">
        <f t="shared" ref="A496:C496" si="131">A317</f>
        <v>20251001_MaxRate</v>
      </c>
      <c r="B496" s="96">
        <f t="shared" si="131"/>
        <v>0</v>
      </c>
      <c r="C496" s="96" t="str">
        <f t="shared" si="131"/>
        <v>CPC8_VAL</v>
      </c>
      <c r="D496" s="14"/>
      <c r="E496" s="14"/>
      <c r="F496" s="179" t="s">
        <v>395</v>
      </c>
      <c r="G496" s="179" t="s">
        <v>396</v>
      </c>
      <c r="H496" s="179" t="s">
        <v>396</v>
      </c>
      <c r="I496" s="179" t="s">
        <v>396</v>
      </c>
      <c r="J496" s="179" t="s">
        <v>396</v>
      </c>
      <c r="K496" s="179" t="s">
        <v>396</v>
      </c>
      <c r="L496" s="179" t="s">
        <v>396</v>
      </c>
      <c r="M496" s="179" t="s">
        <v>396</v>
      </c>
      <c r="N496" s="179" t="s">
        <v>396</v>
      </c>
      <c r="O496" s="179" t="s">
        <v>396</v>
      </c>
      <c r="P496" s="179" t="s">
        <v>396</v>
      </c>
      <c r="Q496" s="179" t="s">
        <v>396</v>
      </c>
      <c r="R496" s="179" t="s">
        <v>396</v>
      </c>
      <c r="S496" s="179" t="s">
        <v>396</v>
      </c>
      <c r="T496" s="179" t="s">
        <v>396</v>
      </c>
      <c r="U496" s="179" t="s">
        <v>396</v>
      </c>
      <c r="V496" s="179" t="s">
        <v>396</v>
      </c>
      <c r="W496" s="179" t="s">
        <v>396</v>
      </c>
      <c r="X496" s="179" t="s">
        <v>396</v>
      </c>
      <c r="Y496" s="179" t="s">
        <v>396</v>
      </c>
      <c r="Z496" s="179" t="s">
        <v>396</v>
      </c>
      <c r="AA496" s="179" t="s">
        <v>396</v>
      </c>
      <c r="AB496" s="179" t="s">
        <v>396</v>
      </c>
      <c r="AC496" s="179" t="s">
        <v>396</v>
      </c>
      <c r="AD496" s="179" t="s">
        <v>396</v>
      </c>
      <c r="AE496" s="179" t="s">
        <v>396</v>
      </c>
      <c r="AF496" s="179" t="s">
        <v>396</v>
      </c>
      <c r="AG496" s="179" t="s">
        <v>396</v>
      </c>
      <c r="AH496" s="179" t="s">
        <v>396</v>
      </c>
      <c r="AI496" s="179" t="s">
        <v>396</v>
      </c>
      <c r="AJ496" s="179" t="s">
        <v>396</v>
      </c>
      <c r="AK496" s="179" t="s">
        <v>396</v>
      </c>
      <c r="AL496" s="179" t="s">
        <v>396</v>
      </c>
      <c r="AM496" s="179" t="s">
        <v>396</v>
      </c>
      <c r="AN496" s="179" t="s">
        <v>396</v>
      </c>
      <c r="AO496" s="179" t="s">
        <v>396</v>
      </c>
      <c r="AP496" s="179" t="s">
        <v>396</v>
      </c>
      <c r="AQ496" s="179" t="s">
        <v>396</v>
      </c>
      <c r="AR496" s="179" t="s">
        <v>396</v>
      </c>
      <c r="AS496" s="179" t="s">
        <v>396</v>
      </c>
      <c r="AT496" s="179" t="s">
        <v>396</v>
      </c>
      <c r="AU496" s="179" t="s">
        <v>396</v>
      </c>
      <c r="AV496" s="179" t="s">
        <v>396</v>
      </c>
      <c r="AW496" s="539" t="s">
        <v>396</v>
      </c>
      <c r="AX496" s="179" t="s">
        <v>396</v>
      </c>
      <c r="AY496" s="179" t="s">
        <v>396</v>
      </c>
      <c r="AZ496" s="179" t="s">
        <v>396</v>
      </c>
      <c r="BA496" s="179" t="s">
        <v>396</v>
      </c>
      <c r="BB496" s="179" t="s">
        <v>396</v>
      </c>
      <c r="BC496" s="179" t="s">
        <v>396</v>
      </c>
      <c r="BD496" s="179" t="s">
        <v>396</v>
      </c>
      <c r="BE496" s="179" t="s">
        <v>396</v>
      </c>
      <c r="BF496" s="179" t="s">
        <v>396</v>
      </c>
      <c r="BG496" s="179" t="s">
        <v>396</v>
      </c>
      <c r="BH496" s="179" t="s">
        <v>396</v>
      </c>
      <c r="BI496" s="179" t="s">
        <v>396</v>
      </c>
      <c r="BJ496" s="179" t="s">
        <v>396</v>
      </c>
      <c r="BK496" s="179" t="s">
        <v>396</v>
      </c>
      <c r="BL496" s="179" t="s">
        <v>396</v>
      </c>
      <c r="BM496" s="179" t="s">
        <v>396</v>
      </c>
      <c r="BN496" s="179" t="s">
        <v>396</v>
      </c>
      <c r="BO496" s="179" t="s">
        <v>396</v>
      </c>
      <c r="BP496" s="179" t="s">
        <v>396</v>
      </c>
      <c r="BQ496" s="179" t="s">
        <v>396</v>
      </c>
      <c r="BR496" s="179" t="s">
        <v>396</v>
      </c>
      <c r="BS496" s="179" t="s">
        <v>396</v>
      </c>
      <c r="BT496" s="179" t="s">
        <v>396</v>
      </c>
      <c r="BU496" s="179" t="s">
        <v>396</v>
      </c>
      <c r="BV496" s="179" t="s">
        <v>396</v>
      </c>
      <c r="BW496" s="179" t="s">
        <v>396</v>
      </c>
      <c r="BX496" s="179" t="s">
        <v>396</v>
      </c>
      <c r="BY496" s="179" t="s">
        <v>396</v>
      </c>
      <c r="BZ496" s="179" t="s">
        <v>396</v>
      </c>
      <c r="CA496" s="179" t="s">
        <v>396</v>
      </c>
      <c r="CB496" s="179" t="s">
        <v>396</v>
      </c>
      <c r="CC496" s="179" t="s">
        <v>396</v>
      </c>
      <c r="CD496" s="179" t="s">
        <v>396</v>
      </c>
      <c r="CE496" s="179" t="s">
        <v>396</v>
      </c>
      <c r="CF496" s="179" t="s">
        <v>396</v>
      </c>
      <c r="CG496" s="179" t="s">
        <v>396</v>
      </c>
      <c r="CH496" s="179" t="s">
        <v>396</v>
      </c>
      <c r="CI496" s="179" t="s">
        <v>396</v>
      </c>
      <c r="CJ496" s="179" t="s">
        <v>396</v>
      </c>
      <c r="CK496" s="179" t="s">
        <v>396</v>
      </c>
      <c r="CL496" s="179" t="s">
        <v>396</v>
      </c>
      <c r="CM496" s="179" t="s">
        <v>396</v>
      </c>
      <c r="CN496" s="97"/>
    </row>
    <row r="497" spans="1:92" ht="12.75" customHeight="1">
      <c r="A497" s="96" t="str">
        <f t="shared" ref="A497:C497" si="132">A318</f>
        <v>20251001_MaxRate</v>
      </c>
      <c r="B497" s="96">
        <f t="shared" si="132"/>
        <v>0</v>
      </c>
      <c r="C497" s="96" t="str">
        <f t="shared" si="132"/>
        <v>CPC9_VAL</v>
      </c>
      <c r="D497" s="14"/>
      <c r="E497" s="14"/>
      <c r="F497" s="179" t="s">
        <v>395</v>
      </c>
      <c r="G497" s="179" t="s">
        <v>396</v>
      </c>
      <c r="H497" s="179" t="s">
        <v>396</v>
      </c>
      <c r="I497" s="179" t="s">
        <v>396</v>
      </c>
      <c r="J497" s="179" t="s">
        <v>396</v>
      </c>
      <c r="K497" s="179" t="s">
        <v>396</v>
      </c>
      <c r="L497" s="179" t="s">
        <v>396</v>
      </c>
      <c r="M497" s="179" t="s">
        <v>396</v>
      </c>
      <c r="N497" s="179" t="s">
        <v>396</v>
      </c>
      <c r="O497" s="179" t="s">
        <v>396</v>
      </c>
      <c r="P497" s="179" t="s">
        <v>396</v>
      </c>
      <c r="Q497" s="179" t="s">
        <v>396</v>
      </c>
      <c r="R497" s="179" t="s">
        <v>396</v>
      </c>
      <c r="S497" s="179" t="s">
        <v>396</v>
      </c>
      <c r="T497" s="179" t="s">
        <v>396</v>
      </c>
      <c r="U497" s="179" t="s">
        <v>396</v>
      </c>
      <c r="V497" s="179" t="s">
        <v>396</v>
      </c>
      <c r="W497" s="179" t="s">
        <v>396</v>
      </c>
      <c r="X497" s="179" t="s">
        <v>396</v>
      </c>
      <c r="Y497" s="179" t="s">
        <v>396</v>
      </c>
      <c r="Z497" s="179" t="s">
        <v>396</v>
      </c>
      <c r="AA497" s="179" t="s">
        <v>396</v>
      </c>
      <c r="AB497" s="179" t="s">
        <v>396</v>
      </c>
      <c r="AC497" s="179" t="s">
        <v>396</v>
      </c>
      <c r="AD497" s="179" t="s">
        <v>396</v>
      </c>
      <c r="AE497" s="179" t="s">
        <v>396</v>
      </c>
      <c r="AF497" s="179" t="s">
        <v>396</v>
      </c>
      <c r="AG497" s="179" t="s">
        <v>396</v>
      </c>
      <c r="AH497" s="179" t="s">
        <v>396</v>
      </c>
      <c r="AI497" s="179" t="s">
        <v>396</v>
      </c>
      <c r="AJ497" s="179" t="s">
        <v>396</v>
      </c>
      <c r="AK497" s="179" t="s">
        <v>396</v>
      </c>
      <c r="AL497" s="179" t="s">
        <v>396</v>
      </c>
      <c r="AM497" s="179" t="s">
        <v>396</v>
      </c>
      <c r="AN497" s="179" t="s">
        <v>396</v>
      </c>
      <c r="AO497" s="179" t="s">
        <v>396</v>
      </c>
      <c r="AP497" s="179" t="s">
        <v>396</v>
      </c>
      <c r="AQ497" s="179" t="s">
        <v>396</v>
      </c>
      <c r="AR497" s="179" t="s">
        <v>396</v>
      </c>
      <c r="AS497" s="179" t="s">
        <v>396</v>
      </c>
      <c r="AT497" s="179" t="s">
        <v>396</v>
      </c>
      <c r="AU497" s="179" t="s">
        <v>396</v>
      </c>
      <c r="AV497" s="179" t="s">
        <v>396</v>
      </c>
      <c r="AW497" s="539" t="s">
        <v>396</v>
      </c>
      <c r="AX497" s="179" t="s">
        <v>396</v>
      </c>
      <c r="AY497" s="179" t="s">
        <v>396</v>
      </c>
      <c r="AZ497" s="179" t="s">
        <v>396</v>
      </c>
      <c r="BA497" s="179" t="s">
        <v>396</v>
      </c>
      <c r="BB497" s="179" t="s">
        <v>396</v>
      </c>
      <c r="BC497" s="179" t="s">
        <v>396</v>
      </c>
      <c r="BD497" s="179" t="s">
        <v>396</v>
      </c>
      <c r="BE497" s="179" t="s">
        <v>396</v>
      </c>
      <c r="BF497" s="179" t="s">
        <v>396</v>
      </c>
      <c r="BG497" s="179" t="s">
        <v>396</v>
      </c>
      <c r="BH497" s="179" t="s">
        <v>396</v>
      </c>
      <c r="BI497" s="179" t="s">
        <v>396</v>
      </c>
      <c r="BJ497" s="179" t="s">
        <v>396</v>
      </c>
      <c r="BK497" s="179" t="s">
        <v>396</v>
      </c>
      <c r="BL497" s="179" t="s">
        <v>396</v>
      </c>
      <c r="BM497" s="179" t="s">
        <v>396</v>
      </c>
      <c r="BN497" s="179" t="s">
        <v>396</v>
      </c>
      <c r="BO497" s="179" t="s">
        <v>396</v>
      </c>
      <c r="BP497" s="179" t="s">
        <v>396</v>
      </c>
      <c r="BQ497" s="179" t="s">
        <v>396</v>
      </c>
      <c r="BR497" s="179" t="s">
        <v>396</v>
      </c>
      <c r="BS497" s="179" t="s">
        <v>396</v>
      </c>
      <c r="BT497" s="179" t="s">
        <v>396</v>
      </c>
      <c r="BU497" s="179" t="s">
        <v>396</v>
      </c>
      <c r="BV497" s="179" t="s">
        <v>396</v>
      </c>
      <c r="BW497" s="179" t="s">
        <v>396</v>
      </c>
      <c r="BX497" s="179" t="s">
        <v>396</v>
      </c>
      <c r="BY497" s="179" t="s">
        <v>396</v>
      </c>
      <c r="BZ497" s="179" t="s">
        <v>396</v>
      </c>
      <c r="CA497" s="179" t="s">
        <v>396</v>
      </c>
      <c r="CB497" s="179" t="s">
        <v>396</v>
      </c>
      <c r="CC497" s="179" t="s">
        <v>396</v>
      </c>
      <c r="CD497" s="179" t="s">
        <v>396</v>
      </c>
      <c r="CE497" s="179" t="s">
        <v>396</v>
      </c>
      <c r="CF497" s="179" t="s">
        <v>396</v>
      </c>
      <c r="CG497" s="179" t="s">
        <v>396</v>
      </c>
      <c r="CH497" s="179" t="s">
        <v>396</v>
      </c>
      <c r="CI497" s="179" t="s">
        <v>396</v>
      </c>
      <c r="CJ497" s="179" t="s">
        <v>396</v>
      </c>
      <c r="CK497" s="179" t="s">
        <v>396</v>
      </c>
      <c r="CL497" s="179" t="s">
        <v>396</v>
      </c>
      <c r="CM497" s="179" t="s">
        <v>396</v>
      </c>
      <c r="CN497" s="97"/>
    </row>
    <row r="498" spans="1:92" ht="12.75" customHeight="1">
      <c r="A498" s="96" t="str">
        <f t="shared" ref="A498:C498" si="133">A319</f>
        <v>20251001_MaxRate</v>
      </c>
      <c r="B498" s="96">
        <f t="shared" si="133"/>
        <v>0</v>
      </c>
      <c r="C498" s="96" t="str">
        <f t="shared" si="133"/>
        <v>CPC10_VAL</v>
      </c>
      <c r="D498" s="14"/>
      <c r="E498" s="14"/>
      <c r="F498" s="179" t="s">
        <v>395</v>
      </c>
      <c r="G498" s="179" t="s">
        <v>396</v>
      </c>
      <c r="H498" s="179" t="s">
        <v>396</v>
      </c>
      <c r="I498" s="179" t="s">
        <v>396</v>
      </c>
      <c r="J498" s="179" t="s">
        <v>396</v>
      </c>
      <c r="K498" s="179" t="s">
        <v>396</v>
      </c>
      <c r="L498" s="179" t="s">
        <v>396</v>
      </c>
      <c r="M498" s="179" t="s">
        <v>396</v>
      </c>
      <c r="N498" s="179" t="s">
        <v>396</v>
      </c>
      <c r="O498" s="179" t="s">
        <v>396</v>
      </c>
      <c r="P498" s="179" t="s">
        <v>396</v>
      </c>
      <c r="Q498" s="179" t="s">
        <v>396</v>
      </c>
      <c r="R498" s="179" t="s">
        <v>396</v>
      </c>
      <c r="S498" s="179" t="s">
        <v>396</v>
      </c>
      <c r="T498" s="179" t="s">
        <v>396</v>
      </c>
      <c r="U498" s="179" t="s">
        <v>396</v>
      </c>
      <c r="V498" s="179" t="s">
        <v>396</v>
      </c>
      <c r="W498" s="179" t="s">
        <v>396</v>
      </c>
      <c r="X498" s="179" t="s">
        <v>396</v>
      </c>
      <c r="Y498" s="179" t="s">
        <v>396</v>
      </c>
      <c r="Z498" s="179" t="s">
        <v>396</v>
      </c>
      <c r="AA498" s="179" t="s">
        <v>396</v>
      </c>
      <c r="AB498" s="179" t="s">
        <v>396</v>
      </c>
      <c r="AC498" s="179" t="s">
        <v>396</v>
      </c>
      <c r="AD498" s="179" t="s">
        <v>396</v>
      </c>
      <c r="AE498" s="179" t="s">
        <v>396</v>
      </c>
      <c r="AF498" s="179" t="s">
        <v>396</v>
      </c>
      <c r="AG498" s="179" t="s">
        <v>396</v>
      </c>
      <c r="AH498" s="179" t="s">
        <v>396</v>
      </c>
      <c r="AI498" s="179" t="s">
        <v>396</v>
      </c>
      <c r="AJ498" s="179" t="s">
        <v>396</v>
      </c>
      <c r="AK498" s="179" t="s">
        <v>396</v>
      </c>
      <c r="AL498" s="179" t="s">
        <v>396</v>
      </c>
      <c r="AM498" s="179" t="s">
        <v>396</v>
      </c>
      <c r="AN498" s="179" t="s">
        <v>396</v>
      </c>
      <c r="AO498" s="179" t="s">
        <v>396</v>
      </c>
      <c r="AP498" s="179" t="s">
        <v>396</v>
      </c>
      <c r="AQ498" s="179" t="s">
        <v>396</v>
      </c>
      <c r="AR498" s="179" t="s">
        <v>396</v>
      </c>
      <c r="AS498" s="179" t="s">
        <v>396</v>
      </c>
      <c r="AT498" s="179" t="s">
        <v>396</v>
      </c>
      <c r="AU498" s="179" t="s">
        <v>396</v>
      </c>
      <c r="AV498" s="179" t="s">
        <v>396</v>
      </c>
      <c r="AW498" s="539" t="s">
        <v>396</v>
      </c>
      <c r="AX498" s="179" t="s">
        <v>396</v>
      </c>
      <c r="AY498" s="179" t="s">
        <v>396</v>
      </c>
      <c r="AZ498" s="179" t="s">
        <v>396</v>
      </c>
      <c r="BA498" s="179" t="s">
        <v>396</v>
      </c>
      <c r="BB498" s="179" t="s">
        <v>396</v>
      </c>
      <c r="BC498" s="179" t="s">
        <v>396</v>
      </c>
      <c r="BD498" s="179" t="s">
        <v>396</v>
      </c>
      <c r="BE498" s="179" t="s">
        <v>396</v>
      </c>
      <c r="BF498" s="179" t="s">
        <v>396</v>
      </c>
      <c r="BG498" s="179" t="s">
        <v>396</v>
      </c>
      <c r="BH498" s="179" t="s">
        <v>396</v>
      </c>
      <c r="BI498" s="179" t="s">
        <v>396</v>
      </c>
      <c r="BJ498" s="179" t="s">
        <v>396</v>
      </c>
      <c r="BK498" s="179" t="s">
        <v>396</v>
      </c>
      <c r="BL498" s="179" t="s">
        <v>396</v>
      </c>
      <c r="BM498" s="179" t="s">
        <v>396</v>
      </c>
      <c r="BN498" s="179" t="s">
        <v>396</v>
      </c>
      <c r="BO498" s="179" t="s">
        <v>396</v>
      </c>
      <c r="BP498" s="179" t="s">
        <v>396</v>
      </c>
      <c r="BQ498" s="179" t="s">
        <v>396</v>
      </c>
      <c r="BR498" s="179" t="s">
        <v>396</v>
      </c>
      <c r="BS498" s="179" t="s">
        <v>396</v>
      </c>
      <c r="BT498" s="179" t="s">
        <v>396</v>
      </c>
      <c r="BU498" s="179" t="s">
        <v>396</v>
      </c>
      <c r="BV498" s="179" t="s">
        <v>396</v>
      </c>
      <c r="BW498" s="179" t="s">
        <v>396</v>
      </c>
      <c r="BX498" s="179" t="s">
        <v>396</v>
      </c>
      <c r="BY498" s="179" t="s">
        <v>396</v>
      </c>
      <c r="BZ498" s="179" t="s">
        <v>396</v>
      </c>
      <c r="CA498" s="179" t="s">
        <v>396</v>
      </c>
      <c r="CB498" s="179" t="s">
        <v>396</v>
      </c>
      <c r="CC498" s="179" t="s">
        <v>396</v>
      </c>
      <c r="CD498" s="179" t="s">
        <v>396</v>
      </c>
      <c r="CE498" s="179" t="s">
        <v>396</v>
      </c>
      <c r="CF498" s="179" t="s">
        <v>396</v>
      </c>
      <c r="CG498" s="179" t="s">
        <v>396</v>
      </c>
      <c r="CH498" s="179" t="s">
        <v>396</v>
      </c>
      <c r="CI498" s="179" t="s">
        <v>396</v>
      </c>
      <c r="CJ498" s="179" t="s">
        <v>396</v>
      </c>
      <c r="CK498" s="179" t="s">
        <v>396</v>
      </c>
      <c r="CL498" s="179" t="s">
        <v>396</v>
      </c>
      <c r="CM498" s="179" t="s">
        <v>396</v>
      </c>
      <c r="CN498" s="97"/>
    </row>
    <row r="499" spans="1:92" ht="12.75" customHeight="1">
      <c r="A499" s="96" t="str">
        <f t="shared" ref="A499:C499" si="134">A320</f>
        <v>20251001_MaxRate</v>
      </c>
      <c r="B499" s="96">
        <f t="shared" si="134"/>
        <v>0</v>
      </c>
      <c r="C499" s="96" t="str">
        <f t="shared" si="134"/>
        <v>CPC11_VAL</v>
      </c>
      <c r="D499" s="14"/>
      <c r="E499" s="14"/>
      <c r="F499" s="179" t="s">
        <v>395</v>
      </c>
      <c r="G499" s="179" t="s">
        <v>396</v>
      </c>
      <c r="H499" s="179" t="s">
        <v>396</v>
      </c>
      <c r="I499" s="179" t="s">
        <v>396</v>
      </c>
      <c r="J499" s="179" t="s">
        <v>396</v>
      </c>
      <c r="K499" s="179" t="s">
        <v>396</v>
      </c>
      <c r="L499" s="179" t="s">
        <v>396</v>
      </c>
      <c r="M499" s="179" t="s">
        <v>396</v>
      </c>
      <c r="N499" s="179" t="s">
        <v>396</v>
      </c>
      <c r="O499" s="179" t="s">
        <v>396</v>
      </c>
      <c r="P499" s="179" t="s">
        <v>396</v>
      </c>
      <c r="Q499" s="179" t="s">
        <v>396</v>
      </c>
      <c r="R499" s="179" t="s">
        <v>396</v>
      </c>
      <c r="S499" s="179" t="s">
        <v>396</v>
      </c>
      <c r="T499" s="179" t="s">
        <v>396</v>
      </c>
      <c r="U499" s="179" t="s">
        <v>396</v>
      </c>
      <c r="V499" s="179" t="s">
        <v>396</v>
      </c>
      <c r="W499" s="179" t="s">
        <v>396</v>
      </c>
      <c r="X499" s="179" t="s">
        <v>396</v>
      </c>
      <c r="Y499" s="179" t="s">
        <v>396</v>
      </c>
      <c r="Z499" s="179" t="s">
        <v>396</v>
      </c>
      <c r="AA499" s="179" t="s">
        <v>396</v>
      </c>
      <c r="AB499" s="179" t="s">
        <v>396</v>
      </c>
      <c r="AC499" s="179" t="s">
        <v>396</v>
      </c>
      <c r="AD499" s="179" t="s">
        <v>396</v>
      </c>
      <c r="AE499" s="179" t="s">
        <v>396</v>
      </c>
      <c r="AF499" s="179" t="s">
        <v>396</v>
      </c>
      <c r="AG499" s="179" t="s">
        <v>396</v>
      </c>
      <c r="AH499" s="179" t="s">
        <v>396</v>
      </c>
      <c r="AI499" s="179" t="s">
        <v>396</v>
      </c>
      <c r="AJ499" s="179" t="s">
        <v>396</v>
      </c>
      <c r="AK499" s="179" t="s">
        <v>396</v>
      </c>
      <c r="AL499" s="179" t="s">
        <v>396</v>
      </c>
      <c r="AM499" s="179" t="s">
        <v>396</v>
      </c>
      <c r="AN499" s="179" t="s">
        <v>396</v>
      </c>
      <c r="AO499" s="179" t="s">
        <v>396</v>
      </c>
      <c r="AP499" s="179" t="s">
        <v>396</v>
      </c>
      <c r="AQ499" s="179" t="s">
        <v>396</v>
      </c>
      <c r="AR499" s="179" t="s">
        <v>396</v>
      </c>
      <c r="AS499" s="179" t="s">
        <v>396</v>
      </c>
      <c r="AT499" s="179" t="s">
        <v>396</v>
      </c>
      <c r="AU499" s="179" t="s">
        <v>396</v>
      </c>
      <c r="AV499" s="179" t="s">
        <v>396</v>
      </c>
      <c r="AW499" s="539" t="s">
        <v>396</v>
      </c>
      <c r="AX499" s="179" t="s">
        <v>396</v>
      </c>
      <c r="AY499" s="179" t="s">
        <v>396</v>
      </c>
      <c r="AZ499" s="179" t="s">
        <v>396</v>
      </c>
      <c r="BA499" s="179" t="s">
        <v>396</v>
      </c>
      <c r="BB499" s="179" t="s">
        <v>396</v>
      </c>
      <c r="BC499" s="179" t="s">
        <v>396</v>
      </c>
      <c r="BD499" s="179" t="s">
        <v>396</v>
      </c>
      <c r="BE499" s="179" t="s">
        <v>396</v>
      </c>
      <c r="BF499" s="179" t="s">
        <v>396</v>
      </c>
      <c r="BG499" s="179" t="s">
        <v>396</v>
      </c>
      <c r="BH499" s="179" t="s">
        <v>396</v>
      </c>
      <c r="BI499" s="179" t="s">
        <v>396</v>
      </c>
      <c r="BJ499" s="179" t="s">
        <v>396</v>
      </c>
      <c r="BK499" s="179" t="s">
        <v>396</v>
      </c>
      <c r="BL499" s="179" t="s">
        <v>396</v>
      </c>
      <c r="BM499" s="179" t="s">
        <v>396</v>
      </c>
      <c r="BN499" s="179" t="s">
        <v>396</v>
      </c>
      <c r="BO499" s="179" t="s">
        <v>396</v>
      </c>
      <c r="BP499" s="179" t="s">
        <v>396</v>
      </c>
      <c r="BQ499" s="179" t="s">
        <v>396</v>
      </c>
      <c r="BR499" s="179" t="s">
        <v>396</v>
      </c>
      <c r="BS499" s="179" t="s">
        <v>396</v>
      </c>
      <c r="BT499" s="179" t="s">
        <v>396</v>
      </c>
      <c r="BU499" s="179" t="s">
        <v>396</v>
      </c>
      <c r="BV499" s="179" t="s">
        <v>396</v>
      </c>
      <c r="BW499" s="179" t="s">
        <v>396</v>
      </c>
      <c r="BX499" s="179" t="s">
        <v>396</v>
      </c>
      <c r="BY499" s="179" t="s">
        <v>396</v>
      </c>
      <c r="BZ499" s="179" t="s">
        <v>396</v>
      </c>
      <c r="CA499" s="179" t="s">
        <v>396</v>
      </c>
      <c r="CB499" s="179" t="s">
        <v>396</v>
      </c>
      <c r="CC499" s="179" t="s">
        <v>396</v>
      </c>
      <c r="CD499" s="179" t="s">
        <v>396</v>
      </c>
      <c r="CE499" s="179" t="s">
        <v>396</v>
      </c>
      <c r="CF499" s="179" t="s">
        <v>396</v>
      </c>
      <c r="CG499" s="179" t="s">
        <v>396</v>
      </c>
      <c r="CH499" s="179" t="s">
        <v>396</v>
      </c>
      <c r="CI499" s="179" t="s">
        <v>396</v>
      </c>
      <c r="CJ499" s="179" t="s">
        <v>396</v>
      </c>
      <c r="CK499" s="179" t="s">
        <v>396</v>
      </c>
      <c r="CL499" s="179" t="s">
        <v>396</v>
      </c>
      <c r="CM499" s="179" t="s">
        <v>396</v>
      </c>
      <c r="CN499" s="97"/>
    </row>
    <row r="500" spans="1:92" ht="12.75" customHeight="1">
      <c r="A500" s="96" t="str">
        <f t="shared" ref="A500:C500" si="135">A321</f>
        <v>20251001_MaxRate</v>
      </c>
      <c r="B500" s="96">
        <f t="shared" si="135"/>
        <v>0</v>
      </c>
      <c r="C500" s="96" t="str">
        <f t="shared" si="135"/>
        <v>CPC12_VAL</v>
      </c>
      <c r="D500" s="14"/>
      <c r="E500" s="14"/>
      <c r="F500" s="179" t="s">
        <v>395</v>
      </c>
      <c r="G500" s="179" t="s">
        <v>396</v>
      </c>
      <c r="H500" s="179" t="s">
        <v>396</v>
      </c>
      <c r="I500" s="179" t="s">
        <v>396</v>
      </c>
      <c r="J500" s="179" t="s">
        <v>396</v>
      </c>
      <c r="K500" s="179" t="s">
        <v>396</v>
      </c>
      <c r="L500" s="179" t="s">
        <v>396</v>
      </c>
      <c r="M500" s="179" t="s">
        <v>396</v>
      </c>
      <c r="N500" s="179" t="s">
        <v>396</v>
      </c>
      <c r="O500" s="179" t="s">
        <v>396</v>
      </c>
      <c r="P500" s="179" t="s">
        <v>396</v>
      </c>
      <c r="Q500" s="179" t="s">
        <v>396</v>
      </c>
      <c r="R500" s="179" t="s">
        <v>396</v>
      </c>
      <c r="S500" s="179" t="s">
        <v>396</v>
      </c>
      <c r="T500" s="179" t="s">
        <v>396</v>
      </c>
      <c r="U500" s="179" t="s">
        <v>396</v>
      </c>
      <c r="V500" s="179" t="s">
        <v>396</v>
      </c>
      <c r="W500" s="179" t="s">
        <v>396</v>
      </c>
      <c r="X500" s="179" t="s">
        <v>396</v>
      </c>
      <c r="Y500" s="179" t="s">
        <v>396</v>
      </c>
      <c r="Z500" s="179" t="s">
        <v>396</v>
      </c>
      <c r="AA500" s="179" t="s">
        <v>396</v>
      </c>
      <c r="AB500" s="179" t="s">
        <v>396</v>
      </c>
      <c r="AC500" s="179" t="s">
        <v>396</v>
      </c>
      <c r="AD500" s="179" t="s">
        <v>396</v>
      </c>
      <c r="AE500" s="179" t="s">
        <v>396</v>
      </c>
      <c r="AF500" s="179" t="s">
        <v>396</v>
      </c>
      <c r="AG500" s="179" t="s">
        <v>396</v>
      </c>
      <c r="AH500" s="179" t="s">
        <v>396</v>
      </c>
      <c r="AI500" s="179" t="s">
        <v>396</v>
      </c>
      <c r="AJ500" s="179" t="s">
        <v>396</v>
      </c>
      <c r="AK500" s="179" t="s">
        <v>396</v>
      </c>
      <c r="AL500" s="179" t="s">
        <v>396</v>
      </c>
      <c r="AM500" s="179" t="s">
        <v>396</v>
      </c>
      <c r="AN500" s="179" t="s">
        <v>396</v>
      </c>
      <c r="AO500" s="179" t="s">
        <v>396</v>
      </c>
      <c r="AP500" s="179" t="s">
        <v>396</v>
      </c>
      <c r="AQ500" s="179" t="s">
        <v>396</v>
      </c>
      <c r="AR500" s="179" t="s">
        <v>396</v>
      </c>
      <c r="AS500" s="179" t="s">
        <v>396</v>
      </c>
      <c r="AT500" s="179" t="s">
        <v>396</v>
      </c>
      <c r="AU500" s="179" t="s">
        <v>396</v>
      </c>
      <c r="AV500" s="179" t="s">
        <v>396</v>
      </c>
      <c r="AW500" s="539" t="s">
        <v>396</v>
      </c>
      <c r="AX500" s="179" t="s">
        <v>396</v>
      </c>
      <c r="AY500" s="179" t="s">
        <v>396</v>
      </c>
      <c r="AZ500" s="179" t="s">
        <v>396</v>
      </c>
      <c r="BA500" s="179" t="s">
        <v>396</v>
      </c>
      <c r="BB500" s="179" t="s">
        <v>396</v>
      </c>
      <c r="BC500" s="179" t="s">
        <v>396</v>
      </c>
      <c r="BD500" s="179" t="s">
        <v>396</v>
      </c>
      <c r="BE500" s="179" t="s">
        <v>396</v>
      </c>
      <c r="BF500" s="179" t="s">
        <v>396</v>
      </c>
      <c r="BG500" s="179" t="s">
        <v>396</v>
      </c>
      <c r="BH500" s="179" t="s">
        <v>396</v>
      </c>
      <c r="BI500" s="179" t="s">
        <v>396</v>
      </c>
      <c r="BJ500" s="179" t="s">
        <v>396</v>
      </c>
      <c r="BK500" s="179" t="s">
        <v>396</v>
      </c>
      <c r="BL500" s="179" t="s">
        <v>396</v>
      </c>
      <c r="BM500" s="179" t="s">
        <v>396</v>
      </c>
      <c r="BN500" s="179" t="s">
        <v>396</v>
      </c>
      <c r="BO500" s="179" t="s">
        <v>396</v>
      </c>
      <c r="BP500" s="179" t="s">
        <v>396</v>
      </c>
      <c r="BQ500" s="179" t="s">
        <v>396</v>
      </c>
      <c r="BR500" s="179" t="s">
        <v>396</v>
      </c>
      <c r="BS500" s="179" t="s">
        <v>396</v>
      </c>
      <c r="BT500" s="179" t="s">
        <v>396</v>
      </c>
      <c r="BU500" s="179" t="s">
        <v>396</v>
      </c>
      <c r="BV500" s="179" t="s">
        <v>396</v>
      </c>
      <c r="BW500" s="179" t="s">
        <v>396</v>
      </c>
      <c r="BX500" s="179" t="s">
        <v>396</v>
      </c>
      <c r="BY500" s="179" t="s">
        <v>396</v>
      </c>
      <c r="BZ500" s="179" t="s">
        <v>396</v>
      </c>
      <c r="CA500" s="179" t="s">
        <v>396</v>
      </c>
      <c r="CB500" s="179" t="s">
        <v>396</v>
      </c>
      <c r="CC500" s="179" t="s">
        <v>396</v>
      </c>
      <c r="CD500" s="179" t="s">
        <v>396</v>
      </c>
      <c r="CE500" s="179" t="s">
        <v>396</v>
      </c>
      <c r="CF500" s="179" t="s">
        <v>396</v>
      </c>
      <c r="CG500" s="179" t="s">
        <v>396</v>
      </c>
      <c r="CH500" s="179" t="s">
        <v>396</v>
      </c>
      <c r="CI500" s="179" t="s">
        <v>396</v>
      </c>
      <c r="CJ500" s="179" t="s">
        <v>396</v>
      </c>
      <c r="CK500" s="179" t="s">
        <v>396</v>
      </c>
      <c r="CL500" s="179" t="s">
        <v>396</v>
      </c>
      <c r="CM500" s="179" t="s">
        <v>396</v>
      </c>
      <c r="CN500" s="97"/>
    </row>
    <row r="501" spans="1:92" ht="12.75" customHeight="1">
      <c r="A501" s="96" t="str">
        <f t="shared" ref="A501:C501" si="136">A322</f>
        <v>20251001_MaxRate</v>
      </c>
      <c r="B501" s="96">
        <f t="shared" si="136"/>
        <v>0</v>
      </c>
      <c r="C501" s="96" t="str">
        <f t="shared" si="136"/>
        <v>CPC13_VAL</v>
      </c>
      <c r="D501" s="14"/>
      <c r="E501" s="14"/>
      <c r="F501" s="179" t="s">
        <v>395</v>
      </c>
      <c r="G501" s="179" t="s">
        <v>396</v>
      </c>
      <c r="H501" s="179" t="s">
        <v>396</v>
      </c>
      <c r="I501" s="179" t="s">
        <v>396</v>
      </c>
      <c r="J501" s="179" t="s">
        <v>396</v>
      </c>
      <c r="K501" s="179" t="s">
        <v>396</v>
      </c>
      <c r="L501" s="179" t="s">
        <v>396</v>
      </c>
      <c r="M501" s="179" t="s">
        <v>396</v>
      </c>
      <c r="N501" s="179" t="s">
        <v>396</v>
      </c>
      <c r="O501" s="179" t="s">
        <v>396</v>
      </c>
      <c r="P501" s="179" t="s">
        <v>396</v>
      </c>
      <c r="Q501" s="179" t="s">
        <v>396</v>
      </c>
      <c r="R501" s="179" t="s">
        <v>396</v>
      </c>
      <c r="S501" s="179" t="s">
        <v>396</v>
      </c>
      <c r="T501" s="179" t="s">
        <v>396</v>
      </c>
      <c r="U501" s="179" t="s">
        <v>396</v>
      </c>
      <c r="V501" s="179" t="s">
        <v>396</v>
      </c>
      <c r="W501" s="179" t="s">
        <v>396</v>
      </c>
      <c r="X501" s="179" t="s">
        <v>396</v>
      </c>
      <c r="Y501" s="179" t="s">
        <v>396</v>
      </c>
      <c r="Z501" s="179" t="s">
        <v>396</v>
      </c>
      <c r="AA501" s="179" t="s">
        <v>396</v>
      </c>
      <c r="AB501" s="179" t="s">
        <v>396</v>
      </c>
      <c r="AC501" s="179" t="s">
        <v>396</v>
      </c>
      <c r="AD501" s="179" t="s">
        <v>396</v>
      </c>
      <c r="AE501" s="179" t="s">
        <v>396</v>
      </c>
      <c r="AF501" s="179" t="s">
        <v>396</v>
      </c>
      <c r="AG501" s="179" t="s">
        <v>396</v>
      </c>
      <c r="AH501" s="179" t="s">
        <v>396</v>
      </c>
      <c r="AI501" s="179" t="s">
        <v>396</v>
      </c>
      <c r="AJ501" s="179" t="s">
        <v>396</v>
      </c>
      <c r="AK501" s="179" t="s">
        <v>396</v>
      </c>
      <c r="AL501" s="179" t="s">
        <v>396</v>
      </c>
      <c r="AM501" s="179" t="s">
        <v>396</v>
      </c>
      <c r="AN501" s="179" t="s">
        <v>396</v>
      </c>
      <c r="AO501" s="179" t="s">
        <v>396</v>
      </c>
      <c r="AP501" s="179" t="s">
        <v>396</v>
      </c>
      <c r="AQ501" s="179" t="s">
        <v>396</v>
      </c>
      <c r="AR501" s="179" t="s">
        <v>396</v>
      </c>
      <c r="AS501" s="179" t="s">
        <v>396</v>
      </c>
      <c r="AT501" s="179" t="s">
        <v>396</v>
      </c>
      <c r="AU501" s="179" t="s">
        <v>396</v>
      </c>
      <c r="AV501" s="179" t="s">
        <v>396</v>
      </c>
      <c r="AW501" s="539" t="s">
        <v>396</v>
      </c>
      <c r="AX501" s="179" t="s">
        <v>396</v>
      </c>
      <c r="AY501" s="179" t="s">
        <v>396</v>
      </c>
      <c r="AZ501" s="179" t="s">
        <v>396</v>
      </c>
      <c r="BA501" s="179" t="s">
        <v>396</v>
      </c>
      <c r="BB501" s="179" t="s">
        <v>396</v>
      </c>
      <c r="BC501" s="179" t="s">
        <v>396</v>
      </c>
      <c r="BD501" s="179" t="s">
        <v>396</v>
      </c>
      <c r="BE501" s="179" t="s">
        <v>396</v>
      </c>
      <c r="BF501" s="179" t="s">
        <v>396</v>
      </c>
      <c r="BG501" s="179" t="s">
        <v>396</v>
      </c>
      <c r="BH501" s="179" t="s">
        <v>396</v>
      </c>
      <c r="BI501" s="179" t="s">
        <v>396</v>
      </c>
      <c r="BJ501" s="179" t="s">
        <v>396</v>
      </c>
      <c r="BK501" s="179" t="s">
        <v>396</v>
      </c>
      <c r="BL501" s="179" t="s">
        <v>396</v>
      </c>
      <c r="BM501" s="179" t="s">
        <v>396</v>
      </c>
      <c r="BN501" s="179" t="s">
        <v>396</v>
      </c>
      <c r="BO501" s="179" t="s">
        <v>396</v>
      </c>
      <c r="BP501" s="179" t="s">
        <v>396</v>
      </c>
      <c r="BQ501" s="179" t="s">
        <v>396</v>
      </c>
      <c r="BR501" s="179" t="s">
        <v>396</v>
      </c>
      <c r="BS501" s="179" t="s">
        <v>396</v>
      </c>
      <c r="BT501" s="179" t="s">
        <v>396</v>
      </c>
      <c r="BU501" s="179" t="s">
        <v>396</v>
      </c>
      <c r="BV501" s="179" t="s">
        <v>396</v>
      </c>
      <c r="BW501" s="179" t="s">
        <v>396</v>
      </c>
      <c r="BX501" s="179" t="s">
        <v>396</v>
      </c>
      <c r="BY501" s="179" t="s">
        <v>396</v>
      </c>
      <c r="BZ501" s="179" t="s">
        <v>396</v>
      </c>
      <c r="CA501" s="179" t="s">
        <v>396</v>
      </c>
      <c r="CB501" s="179" t="s">
        <v>396</v>
      </c>
      <c r="CC501" s="179" t="s">
        <v>396</v>
      </c>
      <c r="CD501" s="179" t="s">
        <v>396</v>
      </c>
      <c r="CE501" s="179" t="s">
        <v>396</v>
      </c>
      <c r="CF501" s="179" t="s">
        <v>396</v>
      </c>
      <c r="CG501" s="179" t="s">
        <v>396</v>
      </c>
      <c r="CH501" s="179" t="s">
        <v>396</v>
      </c>
      <c r="CI501" s="179" t="s">
        <v>396</v>
      </c>
      <c r="CJ501" s="179" t="s">
        <v>396</v>
      </c>
      <c r="CK501" s="179" t="s">
        <v>396</v>
      </c>
      <c r="CL501" s="179" t="s">
        <v>396</v>
      </c>
      <c r="CM501" s="179" t="s">
        <v>396</v>
      </c>
      <c r="CN501" s="97"/>
    </row>
    <row r="502" spans="1:92" ht="12.75" customHeight="1">
      <c r="A502" s="96" t="str">
        <f t="shared" ref="A502:C502" si="137">A323</f>
        <v>20251001_MaxRate</v>
      </c>
      <c r="B502" s="96">
        <f t="shared" si="137"/>
        <v>0</v>
      </c>
      <c r="C502" s="96" t="str">
        <f t="shared" si="137"/>
        <v>CPC14_VAL</v>
      </c>
      <c r="D502" s="14"/>
      <c r="E502" s="14"/>
      <c r="F502" s="179" t="s">
        <v>395</v>
      </c>
      <c r="G502" s="179" t="s">
        <v>396</v>
      </c>
      <c r="H502" s="179" t="s">
        <v>396</v>
      </c>
      <c r="I502" s="179" t="s">
        <v>396</v>
      </c>
      <c r="J502" s="179" t="s">
        <v>396</v>
      </c>
      <c r="K502" s="179" t="s">
        <v>396</v>
      </c>
      <c r="L502" s="179" t="s">
        <v>396</v>
      </c>
      <c r="M502" s="179" t="s">
        <v>396</v>
      </c>
      <c r="N502" s="179" t="s">
        <v>396</v>
      </c>
      <c r="O502" s="179" t="s">
        <v>396</v>
      </c>
      <c r="P502" s="179" t="s">
        <v>396</v>
      </c>
      <c r="Q502" s="179" t="s">
        <v>396</v>
      </c>
      <c r="R502" s="179" t="s">
        <v>396</v>
      </c>
      <c r="S502" s="179" t="s">
        <v>396</v>
      </c>
      <c r="T502" s="179" t="s">
        <v>396</v>
      </c>
      <c r="U502" s="179" t="s">
        <v>396</v>
      </c>
      <c r="V502" s="179" t="s">
        <v>396</v>
      </c>
      <c r="W502" s="179" t="s">
        <v>396</v>
      </c>
      <c r="X502" s="179" t="s">
        <v>396</v>
      </c>
      <c r="Y502" s="179" t="s">
        <v>396</v>
      </c>
      <c r="Z502" s="179" t="s">
        <v>396</v>
      </c>
      <c r="AA502" s="179" t="s">
        <v>396</v>
      </c>
      <c r="AB502" s="179" t="s">
        <v>396</v>
      </c>
      <c r="AC502" s="179" t="s">
        <v>396</v>
      </c>
      <c r="AD502" s="179" t="s">
        <v>396</v>
      </c>
      <c r="AE502" s="179" t="s">
        <v>396</v>
      </c>
      <c r="AF502" s="179" t="s">
        <v>396</v>
      </c>
      <c r="AG502" s="179" t="s">
        <v>396</v>
      </c>
      <c r="AH502" s="179" t="s">
        <v>396</v>
      </c>
      <c r="AI502" s="179" t="s">
        <v>396</v>
      </c>
      <c r="AJ502" s="179" t="s">
        <v>396</v>
      </c>
      <c r="AK502" s="179" t="s">
        <v>396</v>
      </c>
      <c r="AL502" s="179" t="s">
        <v>396</v>
      </c>
      <c r="AM502" s="179" t="s">
        <v>396</v>
      </c>
      <c r="AN502" s="179" t="s">
        <v>396</v>
      </c>
      <c r="AO502" s="179" t="s">
        <v>396</v>
      </c>
      <c r="AP502" s="179" t="s">
        <v>396</v>
      </c>
      <c r="AQ502" s="179" t="s">
        <v>396</v>
      </c>
      <c r="AR502" s="179" t="s">
        <v>396</v>
      </c>
      <c r="AS502" s="179" t="s">
        <v>396</v>
      </c>
      <c r="AT502" s="179" t="s">
        <v>396</v>
      </c>
      <c r="AU502" s="179" t="s">
        <v>396</v>
      </c>
      <c r="AV502" s="179" t="s">
        <v>396</v>
      </c>
      <c r="AW502" s="539" t="s">
        <v>396</v>
      </c>
      <c r="AX502" s="179" t="s">
        <v>396</v>
      </c>
      <c r="AY502" s="179" t="s">
        <v>396</v>
      </c>
      <c r="AZ502" s="179" t="s">
        <v>396</v>
      </c>
      <c r="BA502" s="179" t="s">
        <v>396</v>
      </c>
      <c r="BB502" s="179" t="s">
        <v>396</v>
      </c>
      <c r="BC502" s="179" t="s">
        <v>396</v>
      </c>
      <c r="BD502" s="179" t="s">
        <v>396</v>
      </c>
      <c r="BE502" s="179" t="s">
        <v>396</v>
      </c>
      <c r="BF502" s="179" t="s">
        <v>396</v>
      </c>
      <c r="BG502" s="179" t="s">
        <v>396</v>
      </c>
      <c r="BH502" s="179" t="s">
        <v>396</v>
      </c>
      <c r="BI502" s="179" t="s">
        <v>396</v>
      </c>
      <c r="BJ502" s="179" t="s">
        <v>396</v>
      </c>
      <c r="BK502" s="179" t="s">
        <v>396</v>
      </c>
      <c r="BL502" s="179" t="s">
        <v>396</v>
      </c>
      <c r="BM502" s="179" t="s">
        <v>396</v>
      </c>
      <c r="BN502" s="179" t="s">
        <v>396</v>
      </c>
      <c r="BO502" s="179" t="s">
        <v>396</v>
      </c>
      <c r="BP502" s="179" t="s">
        <v>396</v>
      </c>
      <c r="BQ502" s="179" t="s">
        <v>396</v>
      </c>
      <c r="BR502" s="179" t="s">
        <v>396</v>
      </c>
      <c r="BS502" s="179" t="s">
        <v>396</v>
      </c>
      <c r="BT502" s="179" t="s">
        <v>396</v>
      </c>
      <c r="BU502" s="179" t="s">
        <v>396</v>
      </c>
      <c r="BV502" s="179" t="s">
        <v>396</v>
      </c>
      <c r="BW502" s="179" t="s">
        <v>396</v>
      </c>
      <c r="BX502" s="179" t="s">
        <v>396</v>
      </c>
      <c r="BY502" s="179" t="s">
        <v>396</v>
      </c>
      <c r="BZ502" s="179" t="s">
        <v>396</v>
      </c>
      <c r="CA502" s="179" t="s">
        <v>396</v>
      </c>
      <c r="CB502" s="179" t="s">
        <v>396</v>
      </c>
      <c r="CC502" s="179" t="s">
        <v>396</v>
      </c>
      <c r="CD502" s="179" t="s">
        <v>396</v>
      </c>
      <c r="CE502" s="179" t="s">
        <v>396</v>
      </c>
      <c r="CF502" s="179" t="s">
        <v>396</v>
      </c>
      <c r="CG502" s="179" t="s">
        <v>396</v>
      </c>
      <c r="CH502" s="179" t="s">
        <v>396</v>
      </c>
      <c r="CI502" s="179" t="s">
        <v>396</v>
      </c>
      <c r="CJ502" s="179" t="s">
        <v>396</v>
      </c>
      <c r="CK502" s="179" t="s">
        <v>396</v>
      </c>
      <c r="CL502" s="179" t="s">
        <v>396</v>
      </c>
      <c r="CM502" s="179" t="s">
        <v>396</v>
      </c>
      <c r="CN502" s="97"/>
    </row>
    <row r="503" spans="1:92" ht="12.75" customHeight="1">
      <c r="A503" s="96" t="str">
        <f t="shared" ref="A503:C503" si="138">A324</f>
        <v>20251001_MaxRate</v>
      </c>
      <c r="B503" s="96">
        <f t="shared" si="138"/>
        <v>0</v>
      </c>
      <c r="C503" s="96" t="str">
        <f t="shared" si="138"/>
        <v>CPC15_VAL</v>
      </c>
      <c r="D503" s="14"/>
      <c r="E503" s="14"/>
      <c r="F503" s="179" t="s">
        <v>395</v>
      </c>
      <c r="G503" s="179" t="s">
        <v>396</v>
      </c>
      <c r="H503" s="179" t="s">
        <v>396</v>
      </c>
      <c r="I503" s="179" t="s">
        <v>396</v>
      </c>
      <c r="J503" s="179" t="s">
        <v>396</v>
      </c>
      <c r="K503" s="179" t="s">
        <v>396</v>
      </c>
      <c r="L503" s="179" t="s">
        <v>396</v>
      </c>
      <c r="M503" s="179" t="s">
        <v>396</v>
      </c>
      <c r="N503" s="179" t="s">
        <v>396</v>
      </c>
      <c r="O503" s="179" t="s">
        <v>396</v>
      </c>
      <c r="P503" s="179" t="s">
        <v>396</v>
      </c>
      <c r="Q503" s="179" t="s">
        <v>396</v>
      </c>
      <c r="R503" s="179" t="s">
        <v>396</v>
      </c>
      <c r="S503" s="179" t="s">
        <v>396</v>
      </c>
      <c r="T503" s="179" t="s">
        <v>396</v>
      </c>
      <c r="U503" s="179" t="s">
        <v>396</v>
      </c>
      <c r="V503" s="179" t="s">
        <v>396</v>
      </c>
      <c r="W503" s="179" t="s">
        <v>396</v>
      </c>
      <c r="X503" s="179" t="s">
        <v>396</v>
      </c>
      <c r="Y503" s="179" t="s">
        <v>396</v>
      </c>
      <c r="Z503" s="179" t="s">
        <v>396</v>
      </c>
      <c r="AA503" s="179" t="s">
        <v>396</v>
      </c>
      <c r="AB503" s="179" t="s">
        <v>396</v>
      </c>
      <c r="AC503" s="179" t="s">
        <v>396</v>
      </c>
      <c r="AD503" s="179" t="s">
        <v>396</v>
      </c>
      <c r="AE503" s="179" t="s">
        <v>396</v>
      </c>
      <c r="AF503" s="179" t="s">
        <v>396</v>
      </c>
      <c r="AG503" s="179" t="s">
        <v>396</v>
      </c>
      <c r="AH503" s="179" t="s">
        <v>396</v>
      </c>
      <c r="AI503" s="179" t="s">
        <v>396</v>
      </c>
      <c r="AJ503" s="179" t="s">
        <v>396</v>
      </c>
      <c r="AK503" s="179" t="s">
        <v>396</v>
      </c>
      <c r="AL503" s="179" t="s">
        <v>396</v>
      </c>
      <c r="AM503" s="179" t="s">
        <v>396</v>
      </c>
      <c r="AN503" s="179" t="s">
        <v>396</v>
      </c>
      <c r="AO503" s="179" t="s">
        <v>396</v>
      </c>
      <c r="AP503" s="179" t="s">
        <v>396</v>
      </c>
      <c r="AQ503" s="179" t="s">
        <v>396</v>
      </c>
      <c r="AR503" s="179" t="s">
        <v>396</v>
      </c>
      <c r="AS503" s="179" t="s">
        <v>396</v>
      </c>
      <c r="AT503" s="179" t="s">
        <v>396</v>
      </c>
      <c r="AU503" s="179" t="s">
        <v>396</v>
      </c>
      <c r="AV503" s="179" t="s">
        <v>396</v>
      </c>
      <c r="AW503" s="539" t="s">
        <v>396</v>
      </c>
      <c r="AX503" s="179" t="s">
        <v>396</v>
      </c>
      <c r="AY503" s="179" t="s">
        <v>396</v>
      </c>
      <c r="AZ503" s="179" t="s">
        <v>396</v>
      </c>
      <c r="BA503" s="179" t="s">
        <v>396</v>
      </c>
      <c r="BB503" s="179" t="s">
        <v>396</v>
      </c>
      <c r="BC503" s="179" t="s">
        <v>396</v>
      </c>
      <c r="BD503" s="179" t="s">
        <v>396</v>
      </c>
      <c r="BE503" s="179" t="s">
        <v>396</v>
      </c>
      <c r="BF503" s="179" t="s">
        <v>396</v>
      </c>
      <c r="BG503" s="179" t="s">
        <v>396</v>
      </c>
      <c r="BH503" s="179" t="s">
        <v>396</v>
      </c>
      <c r="BI503" s="179" t="s">
        <v>396</v>
      </c>
      <c r="BJ503" s="179" t="s">
        <v>396</v>
      </c>
      <c r="BK503" s="179" t="s">
        <v>396</v>
      </c>
      <c r="BL503" s="179" t="s">
        <v>396</v>
      </c>
      <c r="BM503" s="179" t="s">
        <v>396</v>
      </c>
      <c r="BN503" s="179" t="s">
        <v>396</v>
      </c>
      <c r="BO503" s="179" t="s">
        <v>396</v>
      </c>
      <c r="BP503" s="179" t="s">
        <v>396</v>
      </c>
      <c r="BQ503" s="179" t="s">
        <v>396</v>
      </c>
      <c r="BR503" s="179" t="s">
        <v>396</v>
      </c>
      <c r="BS503" s="179" t="s">
        <v>396</v>
      </c>
      <c r="BT503" s="179" t="s">
        <v>396</v>
      </c>
      <c r="BU503" s="179" t="s">
        <v>396</v>
      </c>
      <c r="BV503" s="179" t="s">
        <v>396</v>
      </c>
      <c r="BW503" s="179" t="s">
        <v>396</v>
      </c>
      <c r="BX503" s="179" t="s">
        <v>396</v>
      </c>
      <c r="BY503" s="179" t="s">
        <v>396</v>
      </c>
      <c r="BZ503" s="179" t="s">
        <v>396</v>
      </c>
      <c r="CA503" s="179" t="s">
        <v>396</v>
      </c>
      <c r="CB503" s="179" t="s">
        <v>396</v>
      </c>
      <c r="CC503" s="179" t="s">
        <v>396</v>
      </c>
      <c r="CD503" s="179" t="s">
        <v>396</v>
      </c>
      <c r="CE503" s="179" t="s">
        <v>396</v>
      </c>
      <c r="CF503" s="179" t="s">
        <v>396</v>
      </c>
      <c r="CG503" s="179" t="s">
        <v>396</v>
      </c>
      <c r="CH503" s="179" t="s">
        <v>396</v>
      </c>
      <c r="CI503" s="179" t="s">
        <v>396</v>
      </c>
      <c r="CJ503" s="179" t="s">
        <v>396</v>
      </c>
      <c r="CK503" s="179" t="s">
        <v>396</v>
      </c>
      <c r="CL503" s="179" t="s">
        <v>396</v>
      </c>
      <c r="CM503" s="179" t="s">
        <v>396</v>
      </c>
      <c r="CN503" s="97"/>
    </row>
    <row r="504" spans="1:92" ht="12.75" customHeight="1">
      <c r="A504" s="96" t="str">
        <f t="shared" ref="A504:C504" si="139">A325</f>
        <v>20251001_MaxRate</v>
      </c>
      <c r="B504" s="96">
        <f t="shared" si="139"/>
        <v>0</v>
      </c>
      <c r="C504" s="96" t="str">
        <f t="shared" si="139"/>
        <v>CPC16_VAL</v>
      </c>
      <c r="D504" s="14"/>
      <c r="E504" s="14"/>
      <c r="F504" s="179" t="s">
        <v>395</v>
      </c>
      <c r="G504" s="179" t="s">
        <v>396</v>
      </c>
      <c r="H504" s="179" t="s">
        <v>396</v>
      </c>
      <c r="I504" s="179" t="s">
        <v>396</v>
      </c>
      <c r="J504" s="179" t="s">
        <v>396</v>
      </c>
      <c r="K504" s="179" t="s">
        <v>396</v>
      </c>
      <c r="L504" s="179" t="s">
        <v>396</v>
      </c>
      <c r="M504" s="179" t="s">
        <v>396</v>
      </c>
      <c r="N504" s="179" t="s">
        <v>396</v>
      </c>
      <c r="O504" s="179" t="s">
        <v>396</v>
      </c>
      <c r="P504" s="179" t="s">
        <v>396</v>
      </c>
      <c r="Q504" s="179" t="s">
        <v>396</v>
      </c>
      <c r="R504" s="179" t="s">
        <v>396</v>
      </c>
      <c r="S504" s="179" t="s">
        <v>396</v>
      </c>
      <c r="T504" s="179" t="s">
        <v>396</v>
      </c>
      <c r="U504" s="179" t="s">
        <v>396</v>
      </c>
      <c r="V504" s="179" t="s">
        <v>396</v>
      </c>
      <c r="W504" s="179" t="s">
        <v>396</v>
      </c>
      <c r="X504" s="179" t="s">
        <v>396</v>
      </c>
      <c r="Y504" s="179" t="s">
        <v>396</v>
      </c>
      <c r="Z504" s="179" t="s">
        <v>396</v>
      </c>
      <c r="AA504" s="179" t="s">
        <v>396</v>
      </c>
      <c r="AB504" s="179" t="s">
        <v>396</v>
      </c>
      <c r="AC504" s="179" t="s">
        <v>396</v>
      </c>
      <c r="AD504" s="179" t="s">
        <v>396</v>
      </c>
      <c r="AE504" s="179" t="s">
        <v>396</v>
      </c>
      <c r="AF504" s="179" t="s">
        <v>396</v>
      </c>
      <c r="AG504" s="179" t="s">
        <v>396</v>
      </c>
      <c r="AH504" s="179" t="s">
        <v>396</v>
      </c>
      <c r="AI504" s="179" t="s">
        <v>396</v>
      </c>
      <c r="AJ504" s="179" t="s">
        <v>396</v>
      </c>
      <c r="AK504" s="179" t="s">
        <v>396</v>
      </c>
      <c r="AL504" s="179" t="s">
        <v>396</v>
      </c>
      <c r="AM504" s="179" t="s">
        <v>396</v>
      </c>
      <c r="AN504" s="179" t="s">
        <v>396</v>
      </c>
      <c r="AO504" s="179" t="s">
        <v>396</v>
      </c>
      <c r="AP504" s="179" t="s">
        <v>396</v>
      </c>
      <c r="AQ504" s="179" t="s">
        <v>396</v>
      </c>
      <c r="AR504" s="179" t="s">
        <v>396</v>
      </c>
      <c r="AS504" s="179" t="s">
        <v>396</v>
      </c>
      <c r="AT504" s="179" t="s">
        <v>396</v>
      </c>
      <c r="AU504" s="179" t="s">
        <v>396</v>
      </c>
      <c r="AV504" s="179" t="s">
        <v>396</v>
      </c>
      <c r="AW504" s="539" t="s">
        <v>396</v>
      </c>
      <c r="AX504" s="179" t="s">
        <v>396</v>
      </c>
      <c r="AY504" s="179" t="s">
        <v>396</v>
      </c>
      <c r="AZ504" s="179" t="s">
        <v>396</v>
      </c>
      <c r="BA504" s="179" t="s">
        <v>396</v>
      </c>
      <c r="BB504" s="179" t="s">
        <v>396</v>
      </c>
      <c r="BC504" s="179" t="s">
        <v>396</v>
      </c>
      <c r="BD504" s="179" t="s">
        <v>396</v>
      </c>
      <c r="BE504" s="179" t="s">
        <v>396</v>
      </c>
      <c r="BF504" s="179" t="s">
        <v>396</v>
      </c>
      <c r="BG504" s="179" t="s">
        <v>396</v>
      </c>
      <c r="BH504" s="179" t="s">
        <v>396</v>
      </c>
      <c r="BI504" s="179" t="s">
        <v>396</v>
      </c>
      <c r="BJ504" s="179" t="s">
        <v>396</v>
      </c>
      <c r="BK504" s="179" t="s">
        <v>396</v>
      </c>
      <c r="BL504" s="179" t="s">
        <v>396</v>
      </c>
      <c r="BM504" s="179" t="s">
        <v>396</v>
      </c>
      <c r="BN504" s="179" t="s">
        <v>396</v>
      </c>
      <c r="BO504" s="179" t="s">
        <v>396</v>
      </c>
      <c r="BP504" s="179" t="s">
        <v>396</v>
      </c>
      <c r="BQ504" s="179" t="s">
        <v>396</v>
      </c>
      <c r="BR504" s="179" t="s">
        <v>396</v>
      </c>
      <c r="BS504" s="179" t="s">
        <v>396</v>
      </c>
      <c r="BT504" s="179" t="s">
        <v>396</v>
      </c>
      <c r="BU504" s="179" t="s">
        <v>396</v>
      </c>
      <c r="BV504" s="179" t="s">
        <v>396</v>
      </c>
      <c r="BW504" s="179" t="s">
        <v>396</v>
      </c>
      <c r="BX504" s="179" t="s">
        <v>396</v>
      </c>
      <c r="BY504" s="179" t="s">
        <v>396</v>
      </c>
      <c r="BZ504" s="179" t="s">
        <v>396</v>
      </c>
      <c r="CA504" s="179" t="s">
        <v>396</v>
      </c>
      <c r="CB504" s="179" t="s">
        <v>396</v>
      </c>
      <c r="CC504" s="179" t="s">
        <v>396</v>
      </c>
      <c r="CD504" s="179" t="s">
        <v>396</v>
      </c>
      <c r="CE504" s="179" t="s">
        <v>396</v>
      </c>
      <c r="CF504" s="179" t="s">
        <v>396</v>
      </c>
      <c r="CG504" s="179" t="s">
        <v>396</v>
      </c>
      <c r="CH504" s="179" t="s">
        <v>396</v>
      </c>
      <c r="CI504" s="179" t="s">
        <v>396</v>
      </c>
      <c r="CJ504" s="179" t="s">
        <v>396</v>
      </c>
      <c r="CK504" s="179" t="s">
        <v>396</v>
      </c>
      <c r="CL504" s="179" t="s">
        <v>396</v>
      </c>
      <c r="CM504" s="179" t="s">
        <v>396</v>
      </c>
      <c r="CN504" s="97"/>
    </row>
    <row r="505" spans="1:92" ht="12.75" customHeight="1">
      <c r="A505" s="96" t="str">
        <f t="shared" ref="A505:C505" si="140">A326</f>
        <v>20251001_MaxRate</v>
      </c>
      <c r="B505" s="96">
        <f t="shared" si="140"/>
        <v>0</v>
      </c>
      <c r="C505" s="96" t="str">
        <f t="shared" si="140"/>
        <v>CPC17_VAL</v>
      </c>
      <c r="D505" s="14"/>
      <c r="E505" s="14"/>
      <c r="F505" s="179" t="s">
        <v>395</v>
      </c>
      <c r="G505" s="179" t="s">
        <v>396</v>
      </c>
      <c r="H505" s="179" t="s">
        <v>396</v>
      </c>
      <c r="I505" s="179" t="s">
        <v>396</v>
      </c>
      <c r="J505" s="179" t="s">
        <v>396</v>
      </c>
      <c r="K505" s="179" t="s">
        <v>396</v>
      </c>
      <c r="L505" s="179" t="s">
        <v>396</v>
      </c>
      <c r="M505" s="179" t="s">
        <v>396</v>
      </c>
      <c r="N505" s="179" t="s">
        <v>396</v>
      </c>
      <c r="O505" s="179" t="s">
        <v>396</v>
      </c>
      <c r="P505" s="179" t="s">
        <v>396</v>
      </c>
      <c r="Q505" s="179" t="s">
        <v>396</v>
      </c>
      <c r="R505" s="179" t="s">
        <v>396</v>
      </c>
      <c r="S505" s="179" t="s">
        <v>396</v>
      </c>
      <c r="T505" s="179" t="s">
        <v>396</v>
      </c>
      <c r="U505" s="179" t="s">
        <v>396</v>
      </c>
      <c r="V505" s="179" t="s">
        <v>396</v>
      </c>
      <c r="W505" s="179" t="s">
        <v>396</v>
      </c>
      <c r="X505" s="179" t="s">
        <v>396</v>
      </c>
      <c r="Y505" s="179" t="s">
        <v>396</v>
      </c>
      <c r="Z505" s="179" t="s">
        <v>396</v>
      </c>
      <c r="AA505" s="179" t="s">
        <v>396</v>
      </c>
      <c r="AB505" s="179" t="s">
        <v>396</v>
      </c>
      <c r="AC505" s="179" t="s">
        <v>396</v>
      </c>
      <c r="AD505" s="179" t="s">
        <v>396</v>
      </c>
      <c r="AE505" s="179" t="s">
        <v>396</v>
      </c>
      <c r="AF505" s="179" t="s">
        <v>396</v>
      </c>
      <c r="AG505" s="179" t="s">
        <v>396</v>
      </c>
      <c r="AH505" s="179" t="s">
        <v>396</v>
      </c>
      <c r="AI505" s="179" t="s">
        <v>396</v>
      </c>
      <c r="AJ505" s="179" t="s">
        <v>396</v>
      </c>
      <c r="AK505" s="179" t="s">
        <v>396</v>
      </c>
      <c r="AL505" s="179" t="s">
        <v>396</v>
      </c>
      <c r="AM505" s="179" t="s">
        <v>396</v>
      </c>
      <c r="AN505" s="179" t="s">
        <v>396</v>
      </c>
      <c r="AO505" s="179" t="s">
        <v>396</v>
      </c>
      <c r="AP505" s="179" t="s">
        <v>396</v>
      </c>
      <c r="AQ505" s="179" t="s">
        <v>396</v>
      </c>
      <c r="AR505" s="179" t="s">
        <v>396</v>
      </c>
      <c r="AS505" s="179" t="s">
        <v>396</v>
      </c>
      <c r="AT505" s="179" t="s">
        <v>396</v>
      </c>
      <c r="AU505" s="179" t="s">
        <v>396</v>
      </c>
      <c r="AV505" s="179" t="s">
        <v>396</v>
      </c>
      <c r="AW505" s="539" t="s">
        <v>396</v>
      </c>
      <c r="AX505" s="179" t="s">
        <v>396</v>
      </c>
      <c r="AY505" s="179" t="s">
        <v>396</v>
      </c>
      <c r="AZ505" s="179" t="s">
        <v>396</v>
      </c>
      <c r="BA505" s="179" t="s">
        <v>396</v>
      </c>
      <c r="BB505" s="179" t="s">
        <v>396</v>
      </c>
      <c r="BC505" s="179" t="s">
        <v>396</v>
      </c>
      <c r="BD505" s="179" t="s">
        <v>396</v>
      </c>
      <c r="BE505" s="179" t="s">
        <v>396</v>
      </c>
      <c r="BF505" s="179" t="s">
        <v>396</v>
      </c>
      <c r="BG505" s="179" t="s">
        <v>396</v>
      </c>
      <c r="BH505" s="179" t="s">
        <v>396</v>
      </c>
      <c r="BI505" s="179" t="s">
        <v>396</v>
      </c>
      <c r="BJ505" s="179" t="s">
        <v>396</v>
      </c>
      <c r="BK505" s="179" t="s">
        <v>396</v>
      </c>
      <c r="BL505" s="179" t="s">
        <v>396</v>
      </c>
      <c r="BM505" s="179" t="s">
        <v>396</v>
      </c>
      <c r="BN505" s="179" t="s">
        <v>396</v>
      </c>
      <c r="BO505" s="179" t="s">
        <v>396</v>
      </c>
      <c r="BP505" s="179" t="s">
        <v>396</v>
      </c>
      <c r="BQ505" s="179" t="s">
        <v>396</v>
      </c>
      <c r="BR505" s="179" t="s">
        <v>396</v>
      </c>
      <c r="BS505" s="179" t="s">
        <v>396</v>
      </c>
      <c r="BT505" s="179" t="s">
        <v>396</v>
      </c>
      <c r="BU505" s="179" t="s">
        <v>396</v>
      </c>
      <c r="BV505" s="179" t="s">
        <v>396</v>
      </c>
      <c r="BW505" s="179" t="s">
        <v>396</v>
      </c>
      <c r="BX505" s="179" t="s">
        <v>396</v>
      </c>
      <c r="BY505" s="179" t="s">
        <v>396</v>
      </c>
      <c r="BZ505" s="179" t="s">
        <v>396</v>
      </c>
      <c r="CA505" s="179" t="s">
        <v>396</v>
      </c>
      <c r="CB505" s="179" t="s">
        <v>396</v>
      </c>
      <c r="CC505" s="179" t="s">
        <v>396</v>
      </c>
      <c r="CD505" s="179" t="s">
        <v>396</v>
      </c>
      <c r="CE505" s="179" t="s">
        <v>396</v>
      </c>
      <c r="CF505" s="179" t="s">
        <v>396</v>
      </c>
      <c r="CG505" s="179" t="s">
        <v>396</v>
      </c>
      <c r="CH505" s="179" t="s">
        <v>396</v>
      </c>
      <c r="CI505" s="179" t="s">
        <v>396</v>
      </c>
      <c r="CJ505" s="179" t="s">
        <v>396</v>
      </c>
      <c r="CK505" s="179" t="s">
        <v>396</v>
      </c>
      <c r="CL505" s="179" t="s">
        <v>396</v>
      </c>
      <c r="CM505" s="179" t="s">
        <v>396</v>
      </c>
      <c r="CN505" s="97"/>
    </row>
    <row r="506" spans="1:92" ht="12.75" customHeight="1">
      <c r="A506" s="96" t="str">
        <f t="shared" ref="A506:C506" si="141">A327</f>
        <v>20251001_MaxRate</v>
      </c>
      <c r="B506" s="96">
        <f t="shared" si="141"/>
        <v>0</v>
      </c>
      <c r="C506" s="96" t="str">
        <f t="shared" si="141"/>
        <v>CPC18_VAL</v>
      </c>
      <c r="D506" s="14"/>
      <c r="E506" s="14"/>
      <c r="F506" s="179" t="s">
        <v>395</v>
      </c>
      <c r="G506" s="179" t="s">
        <v>396</v>
      </c>
      <c r="H506" s="179" t="s">
        <v>396</v>
      </c>
      <c r="I506" s="179" t="s">
        <v>396</v>
      </c>
      <c r="J506" s="179" t="s">
        <v>396</v>
      </c>
      <c r="K506" s="179" t="s">
        <v>396</v>
      </c>
      <c r="L506" s="179" t="s">
        <v>396</v>
      </c>
      <c r="M506" s="179" t="s">
        <v>396</v>
      </c>
      <c r="N506" s="179" t="s">
        <v>396</v>
      </c>
      <c r="O506" s="179" t="s">
        <v>396</v>
      </c>
      <c r="P506" s="179" t="s">
        <v>396</v>
      </c>
      <c r="Q506" s="179" t="s">
        <v>396</v>
      </c>
      <c r="R506" s="179" t="s">
        <v>396</v>
      </c>
      <c r="S506" s="179" t="s">
        <v>396</v>
      </c>
      <c r="T506" s="179" t="s">
        <v>396</v>
      </c>
      <c r="U506" s="179" t="s">
        <v>396</v>
      </c>
      <c r="V506" s="179" t="s">
        <v>396</v>
      </c>
      <c r="W506" s="179" t="s">
        <v>396</v>
      </c>
      <c r="X506" s="179" t="s">
        <v>396</v>
      </c>
      <c r="Y506" s="179" t="s">
        <v>396</v>
      </c>
      <c r="Z506" s="179" t="s">
        <v>396</v>
      </c>
      <c r="AA506" s="179" t="s">
        <v>396</v>
      </c>
      <c r="AB506" s="179" t="s">
        <v>396</v>
      </c>
      <c r="AC506" s="179" t="s">
        <v>396</v>
      </c>
      <c r="AD506" s="179" t="s">
        <v>396</v>
      </c>
      <c r="AE506" s="179" t="s">
        <v>396</v>
      </c>
      <c r="AF506" s="179" t="s">
        <v>396</v>
      </c>
      <c r="AG506" s="179" t="s">
        <v>396</v>
      </c>
      <c r="AH506" s="179" t="s">
        <v>396</v>
      </c>
      <c r="AI506" s="179" t="s">
        <v>396</v>
      </c>
      <c r="AJ506" s="179" t="s">
        <v>396</v>
      </c>
      <c r="AK506" s="179" t="s">
        <v>396</v>
      </c>
      <c r="AL506" s="179" t="s">
        <v>396</v>
      </c>
      <c r="AM506" s="179" t="s">
        <v>396</v>
      </c>
      <c r="AN506" s="179" t="s">
        <v>396</v>
      </c>
      <c r="AO506" s="179" t="s">
        <v>396</v>
      </c>
      <c r="AP506" s="179" t="s">
        <v>396</v>
      </c>
      <c r="AQ506" s="179" t="s">
        <v>396</v>
      </c>
      <c r="AR506" s="179" t="s">
        <v>396</v>
      </c>
      <c r="AS506" s="179" t="s">
        <v>396</v>
      </c>
      <c r="AT506" s="179" t="s">
        <v>396</v>
      </c>
      <c r="AU506" s="179" t="s">
        <v>396</v>
      </c>
      <c r="AV506" s="179" t="s">
        <v>396</v>
      </c>
      <c r="AW506" s="539" t="s">
        <v>396</v>
      </c>
      <c r="AX506" s="179" t="s">
        <v>396</v>
      </c>
      <c r="AY506" s="179" t="s">
        <v>396</v>
      </c>
      <c r="AZ506" s="179" t="s">
        <v>396</v>
      </c>
      <c r="BA506" s="179" t="s">
        <v>396</v>
      </c>
      <c r="BB506" s="179" t="s">
        <v>396</v>
      </c>
      <c r="BC506" s="179" t="s">
        <v>396</v>
      </c>
      <c r="BD506" s="179" t="s">
        <v>396</v>
      </c>
      <c r="BE506" s="179" t="s">
        <v>396</v>
      </c>
      <c r="BF506" s="179" t="s">
        <v>396</v>
      </c>
      <c r="BG506" s="179" t="s">
        <v>396</v>
      </c>
      <c r="BH506" s="179" t="s">
        <v>396</v>
      </c>
      <c r="BI506" s="179" t="s">
        <v>396</v>
      </c>
      <c r="BJ506" s="179" t="s">
        <v>396</v>
      </c>
      <c r="BK506" s="179" t="s">
        <v>396</v>
      </c>
      <c r="BL506" s="179" t="s">
        <v>396</v>
      </c>
      <c r="BM506" s="179" t="s">
        <v>396</v>
      </c>
      <c r="BN506" s="179" t="s">
        <v>396</v>
      </c>
      <c r="BO506" s="179" t="s">
        <v>396</v>
      </c>
      <c r="BP506" s="179" t="s">
        <v>396</v>
      </c>
      <c r="BQ506" s="179" t="s">
        <v>396</v>
      </c>
      <c r="BR506" s="179" t="s">
        <v>396</v>
      </c>
      <c r="BS506" s="179" t="s">
        <v>396</v>
      </c>
      <c r="BT506" s="179" t="s">
        <v>396</v>
      </c>
      <c r="BU506" s="179" t="s">
        <v>396</v>
      </c>
      <c r="BV506" s="179" t="s">
        <v>396</v>
      </c>
      <c r="BW506" s="179" t="s">
        <v>396</v>
      </c>
      <c r="BX506" s="179" t="s">
        <v>396</v>
      </c>
      <c r="BY506" s="179" t="s">
        <v>396</v>
      </c>
      <c r="BZ506" s="179" t="s">
        <v>396</v>
      </c>
      <c r="CA506" s="179" t="s">
        <v>396</v>
      </c>
      <c r="CB506" s="179" t="s">
        <v>396</v>
      </c>
      <c r="CC506" s="179" t="s">
        <v>396</v>
      </c>
      <c r="CD506" s="179" t="s">
        <v>396</v>
      </c>
      <c r="CE506" s="179" t="s">
        <v>396</v>
      </c>
      <c r="CF506" s="179" t="s">
        <v>396</v>
      </c>
      <c r="CG506" s="179" t="s">
        <v>396</v>
      </c>
      <c r="CH506" s="179" t="s">
        <v>396</v>
      </c>
      <c r="CI506" s="179" t="s">
        <v>396</v>
      </c>
      <c r="CJ506" s="179" t="s">
        <v>396</v>
      </c>
      <c r="CK506" s="179" t="s">
        <v>396</v>
      </c>
      <c r="CL506" s="179" t="s">
        <v>396</v>
      </c>
      <c r="CM506" s="179" t="s">
        <v>396</v>
      </c>
      <c r="CN506" s="97"/>
    </row>
    <row r="507" spans="1:92" ht="12.75" customHeight="1">
      <c r="A507" s="96" t="str">
        <f t="shared" ref="A507:C507" si="142">A328</f>
        <v>20251001_MaxRate</v>
      </c>
      <c r="B507" s="96">
        <f t="shared" si="142"/>
        <v>0</v>
      </c>
      <c r="C507" s="96" t="str">
        <f t="shared" si="142"/>
        <v>CPC19_VAL</v>
      </c>
      <c r="D507" s="14"/>
      <c r="E507" s="14"/>
      <c r="F507" s="179" t="s">
        <v>395</v>
      </c>
      <c r="G507" s="179" t="s">
        <v>396</v>
      </c>
      <c r="H507" s="179" t="s">
        <v>396</v>
      </c>
      <c r="I507" s="179" t="s">
        <v>396</v>
      </c>
      <c r="J507" s="179" t="s">
        <v>396</v>
      </c>
      <c r="K507" s="179" t="s">
        <v>396</v>
      </c>
      <c r="L507" s="179" t="s">
        <v>396</v>
      </c>
      <c r="M507" s="179" t="s">
        <v>396</v>
      </c>
      <c r="N507" s="179" t="s">
        <v>396</v>
      </c>
      <c r="O507" s="179" t="s">
        <v>396</v>
      </c>
      <c r="P507" s="179" t="s">
        <v>396</v>
      </c>
      <c r="Q507" s="179" t="s">
        <v>396</v>
      </c>
      <c r="R507" s="179" t="s">
        <v>396</v>
      </c>
      <c r="S507" s="179" t="s">
        <v>396</v>
      </c>
      <c r="T507" s="179" t="s">
        <v>396</v>
      </c>
      <c r="U507" s="179" t="s">
        <v>396</v>
      </c>
      <c r="V507" s="179" t="s">
        <v>396</v>
      </c>
      <c r="W507" s="179" t="s">
        <v>396</v>
      </c>
      <c r="X507" s="179" t="s">
        <v>396</v>
      </c>
      <c r="Y507" s="179" t="s">
        <v>396</v>
      </c>
      <c r="Z507" s="179" t="s">
        <v>396</v>
      </c>
      <c r="AA507" s="179" t="s">
        <v>396</v>
      </c>
      <c r="AB507" s="179" t="s">
        <v>396</v>
      </c>
      <c r="AC507" s="179" t="s">
        <v>396</v>
      </c>
      <c r="AD507" s="179" t="s">
        <v>396</v>
      </c>
      <c r="AE507" s="179" t="s">
        <v>396</v>
      </c>
      <c r="AF507" s="179" t="s">
        <v>396</v>
      </c>
      <c r="AG507" s="179" t="s">
        <v>396</v>
      </c>
      <c r="AH507" s="179" t="s">
        <v>396</v>
      </c>
      <c r="AI507" s="179" t="s">
        <v>396</v>
      </c>
      <c r="AJ507" s="179" t="s">
        <v>396</v>
      </c>
      <c r="AK507" s="179" t="s">
        <v>396</v>
      </c>
      <c r="AL507" s="179" t="s">
        <v>396</v>
      </c>
      <c r="AM507" s="179" t="s">
        <v>396</v>
      </c>
      <c r="AN507" s="179" t="s">
        <v>396</v>
      </c>
      <c r="AO507" s="179" t="s">
        <v>396</v>
      </c>
      <c r="AP507" s="179" t="s">
        <v>396</v>
      </c>
      <c r="AQ507" s="179" t="s">
        <v>396</v>
      </c>
      <c r="AR507" s="179" t="s">
        <v>396</v>
      </c>
      <c r="AS507" s="179" t="s">
        <v>396</v>
      </c>
      <c r="AT507" s="179" t="s">
        <v>396</v>
      </c>
      <c r="AU507" s="179" t="s">
        <v>396</v>
      </c>
      <c r="AV507" s="179" t="s">
        <v>396</v>
      </c>
      <c r="AW507" s="539" t="s">
        <v>396</v>
      </c>
      <c r="AX507" s="179" t="s">
        <v>396</v>
      </c>
      <c r="AY507" s="179" t="s">
        <v>396</v>
      </c>
      <c r="AZ507" s="179" t="s">
        <v>396</v>
      </c>
      <c r="BA507" s="179" t="s">
        <v>396</v>
      </c>
      <c r="BB507" s="179" t="s">
        <v>396</v>
      </c>
      <c r="BC507" s="179" t="s">
        <v>396</v>
      </c>
      <c r="BD507" s="179" t="s">
        <v>396</v>
      </c>
      <c r="BE507" s="179" t="s">
        <v>396</v>
      </c>
      <c r="BF507" s="179" t="s">
        <v>396</v>
      </c>
      <c r="BG507" s="179" t="s">
        <v>396</v>
      </c>
      <c r="BH507" s="179" t="s">
        <v>396</v>
      </c>
      <c r="BI507" s="179" t="s">
        <v>396</v>
      </c>
      <c r="BJ507" s="179" t="s">
        <v>396</v>
      </c>
      <c r="BK507" s="179" t="s">
        <v>396</v>
      </c>
      <c r="BL507" s="179" t="s">
        <v>396</v>
      </c>
      <c r="BM507" s="179" t="s">
        <v>396</v>
      </c>
      <c r="BN507" s="179" t="s">
        <v>396</v>
      </c>
      <c r="BO507" s="179" t="s">
        <v>396</v>
      </c>
      <c r="BP507" s="179" t="s">
        <v>396</v>
      </c>
      <c r="BQ507" s="179" t="s">
        <v>396</v>
      </c>
      <c r="BR507" s="179" t="s">
        <v>396</v>
      </c>
      <c r="BS507" s="179" t="s">
        <v>396</v>
      </c>
      <c r="BT507" s="179" t="s">
        <v>396</v>
      </c>
      <c r="BU507" s="179" t="s">
        <v>396</v>
      </c>
      <c r="BV507" s="179" t="s">
        <v>396</v>
      </c>
      <c r="BW507" s="179" t="s">
        <v>396</v>
      </c>
      <c r="BX507" s="179" t="s">
        <v>396</v>
      </c>
      <c r="BY507" s="179" t="s">
        <v>396</v>
      </c>
      <c r="BZ507" s="179" t="s">
        <v>396</v>
      </c>
      <c r="CA507" s="179" t="s">
        <v>396</v>
      </c>
      <c r="CB507" s="179" t="s">
        <v>396</v>
      </c>
      <c r="CC507" s="179" t="s">
        <v>396</v>
      </c>
      <c r="CD507" s="179" t="s">
        <v>396</v>
      </c>
      <c r="CE507" s="179" t="s">
        <v>396</v>
      </c>
      <c r="CF507" s="179" t="s">
        <v>396</v>
      </c>
      <c r="CG507" s="179" t="s">
        <v>396</v>
      </c>
      <c r="CH507" s="179" t="s">
        <v>396</v>
      </c>
      <c r="CI507" s="179" t="s">
        <v>396</v>
      </c>
      <c r="CJ507" s="179" t="s">
        <v>396</v>
      </c>
      <c r="CK507" s="179" t="s">
        <v>396</v>
      </c>
      <c r="CL507" s="179" t="s">
        <v>396</v>
      </c>
      <c r="CM507" s="179" t="s">
        <v>396</v>
      </c>
      <c r="CN507" s="97"/>
    </row>
    <row r="508" spans="1:92" ht="12.75" customHeight="1">
      <c r="A508" s="96" t="str">
        <f t="shared" ref="A508:C508" si="143">A329</f>
        <v>20251001_MaxRate</v>
      </c>
      <c r="B508" s="96">
        <f t="shared" si="143"/>
        <v>0</v>
      </c>
      <c r="C508" s="96" t="str">
        <f t="shared" si="143"/>
        <v>CPC20_VAL</v>
      </c>
      <c r="D508" s="14"/>
      <c r="E508" s="14"/>
      <c r="F508" s="179" t="s">
        <v>395</v>
      </c>
      <c r="G508" s="179" t="s">
        <v>396</v>
      </c>
      <c r="H508" s="179" t="s">
        <v>396</v>
      </c>
      <c r="I508" s="179" t="s">
        <v>396</v>
      </c>
      <c r="J508" s="179" t="s">
        <v>396</v>
      </c>
      <c r="K508" s="179" t="s">
        <v>396</v>
      </c>
      <c r="L508" s="179" t="s">
        <v>396</v>
      </c>
      <c r="M508" s="179" t="s">
        <v>396</v>
      </c>
      <c r="N508" s="179" t="s">
        <v>396</v>
      </c>
      <c r="O508" s="179" t="s">
        <v>396</v>
      </c>
      <c r="P508" s="179" t="s">
        <v>396</v>
      </c>
      <c r="Q508" s="179" t="s">
        <v>396</v>
      </c>
      <c r="R508" s="179" t="s">
        <v>396</v>
      </c>
      <c r="S508" s="179" t="s">
        <v>396</v>
      </c>
      <c r="T508" s="179" t="s">
        <v>396</v>
      </c>
      <c r="U508" s="179" t="s">
        <v>396</v>
      </c>
      <c r="V508" s="179" t="s">
        <v>396</v>
      </c>
      <c r="W508" s="179" t="s">
        <v>396</v>
      </c>
      <c r="X508" s="179" t="s">
        <v>396</v>
      </c>
      <c r="Y508" s="179" t="s">
        <v>396</v>
      </c>
      <c r="Z508" s="179" t="s">
        <v>396</v>
      </c>
      <c r="AA508" s="179" t="s">
        <v>396</v>
      </c>
      <c r="AB508" s="179" t="s">
        <v>396</v>
      </c>
      <c r="AC508" s="179" t="s">
        <v>396</v>
      </c>
      <c r="AD508" s="179" t="s">
        <v>396</v>
      </c>
      <c r="AE508" s="179" t="s">
        <v>396</v>
      </c>
      <c r="AF508" s="179" t="s">
        <v>396</v>
      </c>
      <c r="AG508" s="179" t="s">
        <v>396</v>
      </c>
      <c r="AH508" s="179" t="s">
        <v>396</v>
      </c>
      <c r="AI508" s="179" t="s">
        <v>396</v>
      </c>
      <c r="AJ508" s="179" t="s">
        <v>396</v>
      </c>
      <c r="AK508" s="179" t="s">
        <v>396</v>
      </c>
      <c r="AL508" s="179" t="s">
        <v>396</v>
      </c>
      <c r="AM508" s="179" t="s">
        <v>396</v>
      </c>
      <c r="AN508" s="179" t="s">
        <v>396</v>
      </c>
      <c r="AO508" s="179" t="s">
        <v>396</v>
      </c>
      <c r="AP508" s="179" t="s">
        <v>396</v>
      </c>
      <c r="AQ508" s="179" t="s">
        <v>396</v>
      </c>
      <c r="AR508" s="179" t="s">
        <v>396</v>
      </c>
      <c r="AS508" s="179" t="s">
        <v>396</v>
      </c>
      <c r="AT508" s="179" t="s">
        <v>396</v>
      </c>
      <c r="AU508" s="179" t="s">
        <v>396</v>
      </c>
      <c r="AV508" s="179" t="s">
        <v>396</v>
      </c>
      <c r="AW508" s="539" t="s">
        <v>396</v>
      </c>
      <c r="AX508" s="179" t="s">
        <v>396</v>
      </c>
      <c r="AY508" s="179" t="s">
        <v>396</v>
      </c>
      <c r="AZ508" s="179" t="s">
        <v>396</v>
      </c>
      <c r="BA508" s="179" t="s">
        <v>396</v>
      </c>
      <c r="BB508" s="179" t="s">
        <v>396</v>
      </c>
      <c r="BC508" s="179" t="s">
        <v>396</v>
      </c>
      <c r="BD508" s="179" t="s">
        <v>396</v>
      </c>
      <c r="BE508" s="179" t="s">
        <v>396</v>
      </c>
      <c r="BF508" s="179" t="s">
        <v>396</v>
      </c>
      <c r="BG508" s="179" t="s">
        <v>396</v>
      </c>
      <c r="BH508" s="179" t="s">
        <v>396</v>
      </c>
      <c r="BI508" s="179" t="s">
        <v>396</v>
      </c>
      <c r="BJ508" s="179" t="s">
        <v>396</v>
      </c>
      <c r="BK508" s="179" t="s">
        <v>396</v>
      </c>
      <c r="BL508" s="179" t="s">
        <v>396</v>
      </c>
      <c r="BM508" s="179" t="s">
        <v>396</v>
      </c>
      <c r="BN508" s="179" t="s">
        <v>396</v>
      </c>
      <c r="BO508" s="179" t="s">
        <v>396</v>
      </c>
      <c r="BP508" s="179" t="s">
        <v>396</v>
      </c>
      <c r="BQ508" s="179" t="s">
        <v>396</v>
      </c>
      <c r="BR508" s="179" t="s">
        <v>396</v>
      </c>
      <c r="BS508" s="179" t="s">
        <v>396</v>
      </c>
      <c r="BT508" s="179" t="s">
        <v>396</v>
      </c>
      <c r="BU508" s="179" t="s">
        <v>396</v>
      </c>
      <c r="BV508" s="179" t="s">
        <v>396</v>
      </c>
      <c r="BW508" s="179" t="s">
        <v>396</v>
      </c>
      <c r="BX508" s="179" t="s">
        <v>396</v>
      </c>
      <c r="BY508" s="179" t="s">
        <v>396</v>
      </c>
      <c r="BZ508" s="179" t="s">
        <v>396</v>
      </c>
      <c r="CA508" s="179" t="s">
        <v>396</v>
      </c>
      <c r="CB508" s="179" t="s">
        <v>396</v>
      </c>
      <c r="CC508" s="179" t="s">
        <v>396</v>
      </c>
      <c r="CD508" s="179" t="s">
        <v>396</v>
      </c>
      <c r="CE508" s="179" t="s">
        <v>396</v>
      </c>
      <c r="CF508" s="179" t="s">
        <v>396</v>
      </c>
      <c r="CG508" s="179" t="s">
        <v>396</v>
      </c>
      <c r="CH508" s="179" t="s">
        <v>396</v>
      </c>
      <c r="CI508" s="179" t="s">
        <v>396</v>
      </c>
      <c r="CJ508" s="179" t="s">
        <v>396</v>
      </c>
      <c r="CK508" s="179" t="s">
        <v>396</v>
      </c>
      <c r="CL508" s="179" t="s">
        <v>396</v>
      </c>
      <c r="CM508" s="179" t="s">
        <v>396</v>
      </c>
      <c r="CN508" s="97"/>
    </row>
    <row r="509" spans="1:92" ht="12.75" customHeight="1">
      <c r="A509" s="96" t="str">
        <f t="shared" ref="A509:C509" si="144">A330</f>
        <v>20251001_MaxRate</v>
      </c>
      <c r="B509" s="96">
        <f t="shared" si="144"/>
        <v>0</v>
      </c>
      <c r="C509" s="96" t="str">
        <f t="shared" si="144"/>
        <v>CPCP1_USL</v>
      </c>
      <c r="D509" s="14"/>
      <c r="E509" s="14"/>
      <c r="F509" s="179" t="s">
        <v>395</v>
      </c>
      <c r="G509" s="179" t="s">
        <v>396</v>
      </c>
      <c r="H509" s="179" t="s">
        <v>396</v>
      </c>
      <c r="I509" s="179" t="s">
        <v>396</v>
      </c>
      <c r="J509" s="179" t="s">
        <v>396</v>
      </c>
      <c r="K509" s="179" t="s">
        <v>396</v>
      </c>
      <c r="L509" s="179" t="s">
        <v>396</v>
      </c>
      <c r="M509" s="179" t="s">
        <v>396</v>
      </c>
      <c r="N509" s="179" t="s">
        <v>396</v>
      </c>
      <c r="O509" s="179" t="s">
        <v>396</v>
      </c>
      <c r="P509" s="179" t="s">
        <v>396</v>
      </c>
      <c r="Q509" s="179" t="s">
        <v>396</v>
      </c>
      <c r="R509" s="179" t="s">
        <v>396</v>
      </c>
      <c r="S509" s="179" t="s">
        <v>396</v>
      </c>
      <c r="T509" s="179" t="s">
        <v>396</v>
      </c>
      <c r="U509" s="179" t="s">
        <v>396</v>
      </c>
      <c r="V509" s="179" t="s">
        <v>396</v>
      </c>
      <c r="W509" s="179" t="s">
        <v>396</v>
      </c>
      <c r="X509" s="179" t="s">
        <v>396</v>
      </c>
      <c r="Y509" s="179" t="s">
        <v>396</v>
      </c>
      <c r="Z509" s="179" t="s">
        <v>396</v>
      </c>
      <c r="AA509" s="179" t="s">
        <v>396</v>
      </c>
      <c r="AB509" s="179" t="s">
        <v>396</v>
      </c>
      <c r="AC509" s="179" t="s">
        <v>396</v>
      </c>
      <c r="AD509" s="179" t="s">
        <v>396</v>
      </c>
      <c r="AE509" s="179" t="s">
        <v>396</v>
      </c>
      <c r="AF509" s="179" t="s">
        <v>396</v>
      </c>
      <c r="AG509" s="179" t="s">
        <v>396</v>
      </c>
      <c r="AH509" s="179" t="s">
        <v>396</v>
      </c>
      <c r="AI509" s="179" t="s">
        <v>396</v>
      </c>
      <c r="AJ509" s="179" t="s">
        <v>396</v>
      </c>
      <c r="AK509" s="179" t="s">
        <v>396</v>
      </c>
      <c r="AL509" s="179" t="s">
        <v>396</v>
      </c>
      <c r="AM509" s="179" t="s">
        <v>396</v>
      </c>
      <c r="AN509" s="179" t="s">
        <v>396</v>
      </c>
      <c r="AO509" s="179" t="s">
        <v>396</v>
      </c>
      <c r="AP509" s="179" t="s">
        <v>396</v>
      </c>
      <c r="AQ509" s="179" t="s">
        <v>396</v>
      </c>
      <c r="AR509" s="179" t="s">
        <v>396</v>
      </c>
      <c r="AS509" s="179" t="s">
        <v>396</v>
      </c>
      <c r="AT509" s="179" t="s">
        <v>396</v>
      </c>
      <c r="AU509" s="179" t="s">
        <v>396</v>
      </c>
      <c r="AV509" s="179" t="s">
        <v>396</v>
      </c>
      <c r="AW509" s="539" t="s">
        <v>396</v>
      </c>
      <c r="AX509" s="179" t="s">
        <v>396</v>
      </c>
      <c r="AY509" s="179" t="s">
        <v>396</v>
      </c>
      <c r="AZ509" s="179" t="s">
        <v>396</v>
      </c>
      <c r="BA509" s="179" t="s">
        <v>396</v>
      </c>
      <c r="BB509" s="179" t="s">
        <v>396</v>
      </c>
      <c r="BC509" s="179" t="s">
        <v>396</v>
      </c>
      <c r="BD509" s="179" t="s">
        <v>396</v>
      </c>
      <c r="BE509" s="179" t="s">
        <v>396</v>
      </c>
      <c r="BF509" s="179" t="s">
        <v>396</v>
      </c>
      <c r="BG509" s="179" t="s">
        <v>396</v>
      </c>
      <c r="BH509" s="179" t="s">
        <v>396</v>
      </c>
      <c r="BI509" s="179" t="s">
        <v>396</v>
      </c>
      <c r="BJ509" s="179" t="s">
        <v>396</v>
      </c>
      <c r="BK509" s="179" t="s">
        <v>396</v>
      </c>
      <c r="BL509" s="179" t="s">
        <v>396</v>
      </c>
      <c r="BM509" s="179" t="s">
        <v>396</v>
      </c>
      <c r="BN509" s="179" t="s">
        <v>396</v>
      </c>
      <c r="BO509" s="179" t="s">
        <v>396</v>
      </c>
      <c r="BP509" s="179" t="s">
        <v>396</v>
      </c>
      <c r="BQ509" s="179" t="s">
        <v>396</v>
      </c>
      <c r="BR509" s="179" t="s">
        <v>396</v>
      </c>
      <c r="BS509" s="179" t="s">
        <v>396</v>
      </c>
      <c r="BT509" s="179" t="s">
        <v>396</v>
      </c>
      <c r="BU509" s="179" t="s">
        <v>396</v>
      </c>
      <c r="BV509" s="179" t="s">
        <v>396</v>
      </c>
      <c r="BW509" s="179" t="s">
        <v>396</v>
      </c>
      <c r="BX509" s="179" t="s">
        <v>396</v>
      </c>
      <c r="BY509" s="179" t="s">
        <v>396</v>
      </c>
      <c r="BZ509" s="179" t="s">
        <v>396</v>
      </c>
      <c r="CA509" s="179" t="s">
        <v>396</v>
      </c>
      <c r="CB509" s="179" t="s">
        <v>396</v>
      </c>
      <c r="CC509" s="179" t="s">
        <v>396</v>
      </c>
      <c r="CD509" s="179" t="s">
        <v>396</v>
      </c>
      <c r="CE509" s="179" t="s">
        <v>396</v>
      </c>
      <c r="CF509" s="179" t="s">
        <v>396</v>
      </c>
      <c r="CG509" s="179" t="s">
        <v>396</v>
      </c>
      <c r="CH509" s="179" t="s">
        <v>396</v>
      </c>
      <c r="CI509" s="179" t="s">
        <v>396</v>
      </c>
      <c r="CJ509" s="179" t="s">
        <v>396</v>
      </c>
      <c r="CK509" s="179" t="s">
        <v>396</v>
      </c>
      <c r="CL509" s="179" t="s">
        <v>396</v>
      </c>
      <c r="CM509" s="179" t="s">
        <v>396</v>
      </c>
      <c r="CN509" s="97"/>
    </row>
    <row r="510" spans="1:92" ht="12.75" customHeight="1">
      <c r="A510" s="96" t="str">
        <f t="shared" ref="A510:C510" si="145">A331</f>
        <v>20251001_MaxRate</v>
      </c>
      <c r="B510" s="96">
        <f t="shared" si="145"/>
        <v>0</v>
      </c>
      <c r="C510" s="96" t="str">
        <f t="shared" si="145"/>
        <v>CPCP2_USL</v>
      </c>
      <c r="D510" s="14"/>
      <c r="E510" s="14"/>
      <c r="F510" s="179" t="s">
        <v>395</v>
      </c>
      <c r="G510" s="179" t="s">
        <v>396</v>
      </c>
      <c r="H510" s="179" t="s">
        <v>396</v>
      </c>
      <c r="I510" s="179" t="s">
        <v>396</v>
      </c>
      <c r="J510" s="179" t="s">
        <v>396</v>
      </c>
      <c r="K510" s="179" t="s">
        <v>396</v>
      </c>
      <c r="L510" s="179" t="s">
        <v>396</v>
      </c>
      <c r="M510" s="179" t="s">
        <v>396</v>
      </c>
      <c r="N510" s="179" t="s">
        <v>396</v>
      </c>
      <c r="O510" s="179" t="s">
        <v>396</v>
      </c>
      <c r="P510" s="179" t="s">
        <v>396</v>
      </c>
      <c r="Q510" s="179" t="s">
        <v>396</v>
      </c>
      <c r="R510" s="179" t="s">
        <v>396</v>
      </c>
      <c r="S510" s="179" t="s">
        <v>396</v>
      </c>
      <c r="T510" s="179" t="s">
        <v>396</v>
      </c>
      <c r="U510" s="179" t="s">
        <v>396</v>
      </c>
      <c r="V510" s="179" t="s">
        <v>396</v>
      </c>
      <c r="W510" s="179" t="s">
        <v>396</v>
      </c>
      <c r="X510" s="179" t="s">
        <v>396</v>
      </c>
      <c r="Y510" s="179" t="s">
        <v>396</v>
      </c>
      <c r="Z510" s="179" t="s">
        <v>396</v>
      </c>
      <c r="AA510" s="179" t="s">
        <v>396</v>
      </c>
      <c r="AB510" s="179" t="s">
        <v>396</v>
      </c>
      <c r="AC510" s="179" t="s">
        <v>396</v>
      </c>
      <c r="AD510" s="179" t="s">
        <v>396</v>
      </c>
      <c r="AE510" s="179" t="s">
        <v>396</v>
      </c>
      <c r="AF510" s="179" t="s">
        <v>396</v>
      </c>
      <c r="AG510" s="179" t="s">
        <v>396</v>
      </c>
      <c r="AH510" s="179" t="s">
        <v>396</v>
      </c>
      <c r="AI510" s="179" t="s">
        <v>396</v>
      </c>
      <c r="AJ510" s="179" t="s">
        <v>396</v>
      </c>
      <c r="AK510" s="179" t="s">
        <v>396</v>
      </c>
      <c r="AL510" s="179" t="s">
        <v>396</v>
      </c>
      <c r="AM510" s="179" t="s">
        <v>396</v>
      </c>
      <c r="AN510" s="179" t="s">
        <v>396</v>
      </c>
      <c r="AO510" s="179" t="s">
        <v>396</v>
      </c>
      <c r="AP510" s="179" t="s">
        <v>396</v>
      </c>
      <c r="AQ510" s="179" t="s">
        <v>396</v>
      </c>
      <c r="AR510" s="179" t="s">
        <v>396</v>
      </c>
      <c r="AS510" s="179" t="s">
        <v>396</v>
      </c>
      <c r="AT510" s="179" t="s">
        <v>396</v>
      </c>
      <c r="AU510" s="179" t="s">
        <v>396</v>
      </c>
      <c r="AV510" s="179" t="s">
        <v>396</v>
      </c>
      <c r="AW510" s="539" t="s">
        <v>396</v>
      </c>
      <c r="AX510" s="179" t="s">
        <v>396</v>
      </c>
      <c r="AY510" s="179" t="s">
        <v>396</v>
      </c>
      <c r="AZ510" s="179" t="s">
        <v>396</v>
      </c>
      <c r="BA510" s="179" t="s">
        <v>396</v>
      </c>
      <c r="BB510" s="179" t="s">
        <v>396</v>
      </c>
      <c r="BC510" s="179" t="s">
        <v>396</v>
      </c>
      <c r="BD510" s="179" t="s">
        <v>396</v>
      </c>
      <c r="BE510" s="179" t="s">
        <v>396</v>
      </c>
      <c r="BF510" s="179" t="s">
        <v>396</v>
      </c>
      <c r="BG510" s="179" t="s">
        <v>396</v>
      </c>
      <c r="BH510" s="179" t="s">
        <v>396</v>
      </c>
      <c r="BI510" s="179" t="s">
        <v>396</v>
      </c>
      <c r="BJ510" s="179" t="s">
        <v>396</v>
      </c>
      <c r="BK510" s="179" t="s">
        <v>396</v>
      </c>
      <c r="BL510" s="179" t="s">
        <v>396</v>
      </c>
      <c r="BM510" s="179" t="s">
        <v>396</v>
      </c>
      <c r="BN510" s="179" t="s">
        <v>396</v>
      </c>
      <c r="BO510" s="179" t="s">
        <v>396</v>
      </c>
      <c r="BP510" s="179" t="s">
        <v>396</v>
      </c>
      <c r="BQ510" s="179" t="s">
        <v>396</v>
      </c>
      <c r="BR510" s="179" t="s">
        <v>396</v>
      </c>
      <c r="BS510" s="179" t="s">
        <v>396</v>
      </c>
      <c r="BT510" s="179" t="s">
        <v>396</v>
      </c>
      <c r="BU510" s="179" t="s">
        <v>396</v>
      </c>
      <c r="BV510" s="179" t="s">
        <v>396</v>
      </c>
      <c r="BW510" s="179" t="s">
        <v>396</v>
      </c>
      <c r="BX510" s="179" t="s">
        <v>396</v>
      </c>
      <c r="BY510" s="179" t="s">
        <v>396</v>
      </c>
      <c r="BZ510" s="179" t="s">
        <v>396</v>
      </c>
      <c r="CA510" s="179" t="s">
        <v>396</v>
      </c>
      <c r="CB510" s="179" t="s">
        <v>396</v>
      </c>
      <c r="CC510" s="179" t="s">
        <v>396</v>
      </c>
      <c r="CD510" s="179" t="s">
        <v>396</v>
      </c>
      <c r="CE510" s="179" t="s">
        <v>396</v>
      </c>
      <c r="CF510" s="179" t="s">
        <v>396</v>
      </c>
      <c r="CG510" s="179" t="s">
        <v>396</v>
      </c>
      <c r="CH510" s="179" t="s">
        <v>396</v>
      </c>
      <c r="CI510" s="179" t="s">
        <v>396</v>
      </c>
      <c r="CJ510" s="179" t="s">
        <v>396</v>
      </c>
      <c r="CK510" s="179" t="s">
        <v>396</v>
      </c>
      <c r="CL510" s="179" t="s">
        <v>396</v>
      </c>
      <c r="CM510" s="179" t="s">
        <v>396</v>
      </c>
      <c r="CN510" s="97"/>
    </row>
    <row r="511" spans="1:92" ht="12.75" customHeight="1">
      <c r="A511" s="96" t="str">
        <f t="shared" ref="A511:C511" si="146">A332</f>
        <v>20251001_MaxRate</v>
      </c>
      <c r="B511" s="96">
        <f t="shared" si="146"/>
        <v>0</v>
      </c>
      <c r="C511" s="96" t="str">
        <f t="shared" si="146"/>
        <v>CPCP3_USL</v>
      </c>
      <c r="D511" s="14"/>
      <c r="E511" s="14"/>
      <c r="F511" s="179" t="s">
        <v>395</v>
      </c>
      <c r="G511" s="179" t="s">
        <v>396</v>
      </c>
      <c r="H511" s="179" t="s">
        <v>396</v>
      </c>
      <c r="I511" s="179" t="s">
        <v>396</v>
      </c>
      <c r="J511" s="179" t="s">
        <v>396</v>
      </c>
      <c r="K511" s="179" t="s">
        <v>396</v>
      </c>
      <c r="L511" s="179" t="s">
        <v>396</v>
      </c>
      <c r="M511" s="179" t="s">
        <v>396</v>
      </c>
      <c r="N511" s="179" t="s">
        <v>396</v>
      </c>
      <c r="O511" s="179" t="s">
        <v>396</v>
      </c>
      <c r="P511" s="179" t="s">
        <v>396</v>
      </c>
      <c r="Q511" s="179" t="s">
        <v>396</v>
      </c>
      <c r="R511" s="179" t="s">
        <v>396</v>
      </c>
      <c r="S511" s="179" t="s">
        <v>396</v>
      </c>
      <c r="T511" s="179" t="s">
        <v>396</v>
      </c>
      <c r="U511" s="179" t="s">
        <v>396</v>
      </c>
      <c r="V511" s="179" t="s">
        <v>396</v>
      </c>
      <c r="W511" s="179" t="s">
        <v>396</v>
      </c>
      <c r="X511" s="179" t="s">
        <v>396</v>
      </c>
      <c r="Y511" s="179" t="s">
        <v>396</v>
      </c>
      <c r="Z511" s="179" t="s">
        <v>396</v>
      </c>
      <c r="AA511" s="179" t="s">
        <v>396</v>
      </c>
      <c r="AB511" s="179" t="s">
        <v>396</v>
      </c>
      <c r="AC511" s="179" t="s">
        <v>396</v>
      </c>
      <c r="AD511" s="179" t="s">
        <v>396</v>
      </c>
      <c r="AE511" s="179" t="s">
        <v>396</v>
      </c>
      <c r="AF511" s="179" t="s">
        <v>396</v>
      </c>
      <c r="AG511" s="179" t="s">
        <v>396</v>
      </c>
      <c r="AH511" s="179" t="s">
        <v>396</v>
      </c>
      <c r="AI511" s="179" t="s">
        <v>396</v>
      </c>
      <c r="AJ511" s="179" t="s">
        <v>396</v>
      </c>
      <c r="AK511" s="179" t="s">
        <v>396</v>
      </c>
      <c r="AL511" s="179" t="s">
        <v>396</v>
      </c>
      <c r="AM511" s="179" t="s">
        <v>396</v>
      </c>
      <c r="AN511" s="179" t="s">
        <v>396</v>
      </c>
      <c r="AO511" s="179" t="s">
        <v>396</v>
      </c>
      <c r="AP511" s="179" t="s">
        <v>396</v>
      </c>
      <c r="AQ511" s="179" t="s">
        <v>396</v>
      </c>
      <c r="AR511" s="179" t="s">
        <v>396</v>
      </c>
      <c r="AS511" s="179" t="s">
        <v>396</v>
      </c>
      <c r="AT511" s="179" t="s">
        <v>396</v>
      </c>
      <c r="AU511" s="179" t="s">
        <v>396</v>
      </c>
      <c r="AV511" s="179" t="s">
        <v>396</v>
      </c>
      <c r="AW511" s="539" t="s">
        <v>396</v>
      </c>
      <c r="AX511" s="179" t="s">
        <v>396</v>
      </c>
      <c r="AY511" s="179" t="s">
        <v>396</v>
      </c>
      <c r="AZ511" s="179" t="s">
        <v>396</v>
      </c>
      <c r="BA511" s="179" t="s">
        <v>396</v>
      </c>
      <c r="BB511" s="179" t="s">
        <v>396</v>
      </c>
      <c r="BC511" s="179" t="s">
        <v>396</v>
      </c>
      <c r="BD511" s="179" t="s">
        <v>396</v>
      </c>
      <c r="BE511" s="179" t="s">
        <v>396</v>
      </c>
      <c r="BF511" s="179" t="s">
        <v>396</v>
      </c>
      <c r="BG511" s="179" t="s">
        <v>396</v>
      </c>
      <c r="BH511" s="179" t="s">
        <v>396</v>
      </c>
      <c r="BI511" s="179" t="s">
        <v>396</v>
      </c>
      <c r="BJ511" s="179" t="s">
        <v>396</v>
      </c>
      <c r="BK511" s="179" t="s">
        <v>396</v>
      </c>
      <c r="BL511" s="179" t="s">
        <v>396</v>
      </c>
      <c r="BM511" s="179" t="s">
        <v>396</v>
      </c>
      <c r="BN511" s="179" t="s">
        <v>396</v>
      </c>
      <c r="BO511" s="179" t="s">
        <v>396</v>
      </c>
      <c r="BP511" s="179" t="s">
        <v>396</v>
      </c>
      <c r="BQ511" s="179" t="s">
        <v>396</v>
      </c>
      <c r="BR511" s="179" t="s">
        <v>396</v>
      </c>
      <c r="BS511" s="179" t="s">
        <v>396</v>
      </c>
      <c r="BT511" s="179" t="s">
        <v>396</v>
      </c>
      <c r="BU511" s="179" t="s">
        <v>396</v>
      </c>
      <c r="BV511" s="179" t="s">
        <v>396</v>
      </c>
      <c r="BW511" s="179" t="s">
        <v>396</v>
      </c>
      <c r="BX511" s="179" t="s">
        <v>396</v>
      </c>
      <c r="BY511" s="179" t="s">
        <v>396</v>
      </c>
      <c r="BZ511" s="179" t="s">
        <v>396</v>
      </c>
      <c r="CA511" s="179" t="s">
        <v>396</v>
      </c>
      <c r="CB511" s="179" t="s">
        <v>396</v>
      </c>
      <c r="CC511" s="179" t="s">
        <v>396</v>
      </c>
      <c r="CD511" s="179" t="s">
        <v>396</v>
      </c>
      <c r="CE511" s="179" t="s">
        <v>396</v>
      </c>
      <c r="CF511" s="179" t="s">
        <v>396</v>
      </c>
      <c r="CG511" s="179" t="s">
        <v>396</v>
      </c>
      <c r="CH511" s="179" t="s">
        <v>396</v>
      </c>
      <c r="CI511" s="179" t="s">
        <v>396</v>
      </c>
      <c r="CJ511" s="179" t="s">
        <v>396</v>
      </c>
      <c r="CK511" s="179" t="s">
        <v>396</v>
      </c>
      <c r="CL511" s="179" t="s">
        <v>396</v>
      </c>
      <c r="CM511" s="179" t="s">
        <v>396</v>
      </c>
      <c r="CN511" s="97"/>
    </row>
    <row r="512" spans="1:92" ht="12.75" customHeight="1">
      <c r="A512" s="96" t="str">
        <f t="shared" ref="A512:C512" si="147">A333</f>
        <v>20251001_MaxRate</v>
      </c>
      <c r="B512" s="96">
        <f t="shared" si="147"/>
        <v>0</v>
      </c>
      <c r="C512" s="96" t="str">
        <f t="shared" si="147"/>
        <v>CPCP4_USL</v>
      </c>
      <c r="D512" s="14"/>
      <c r="E512" s="14"/>
      <c r="F512" s="179" t="s">
        <v>395</v>
      </c>
      <c r="G512" s="179" t="s">
        <v>396</v>
      </c>
      <c r="H512" s="179" t="s">
        <v>396</v>
      </c>
      <c r="I512" s="179" t="s">
        <v>396</v>
      </c>
      <c r="J512" s="179" t="s">
        <v>396</v>
      </c>
      <c r="K512" s="179" t="s">
        <v>396</v>
      </c>
      <c r="L512" s="179" t="s">
        <v>396</v>
      </c>
      <c r="M512" s="179" t="s">
        <v>396</v>
      </c>
      <c r="N512" s="179" t="s">
        <v>396</v>
      </c>
      <c r="O512" s="179" t="s">
        <v>396</v>
      </c>
      <c r="P512" s="179" t="s">
        <v>396</v>
      </c>
      <c r="Q512" s="179" t="s">
        <v>396</v>
      </c>
      <c r="R512" s="179" t="s">
        <v>396</v>
      </c>
      <c r="S512" s="179" t="s">
        <v>396</v>
      </c>
      <c r="T512" s="179" t="s">
        <v>396</v>
      </c>
      <c r="U512" s="179" t="s">
        <v>396</v>
      </c>
      <c r="V512" s="179" t="s">
        <v>396</v>
      </c>
      <c r="W512" s="179" t="s">
        <v>396</v>
      </c>
      <c r="X512" s="179" t="s">
        <v>396</v>
      </c>
      <c r="Y512" s="179" t="s">
        <v>396</v>
      </c>
      <c r="Z512" s="179" t="s">
        <v>396</v>
      </c>
      <c r="AA512" s="179" t="s">
        <v>396</v>
      </c>
      <c r="AB512" s="179" t="s">
        <v>396</v>
      </c>
      <c r="AC512" s="179" t="s">
        <v>396</v>
      </c>
      <c r="AD512" s="179" t="s">
        <v>396</v>
      </c>
      <c r="AE512" s="179" t="s">
        <v>396</v>
      </c>
      <c r="AF512" s="179" t="s">
        <v>396</v>
      </c>
      <c r="AG512" s="179" t="s">
        <v>396</v>
      </c>
      <c r="AH512" s="179" t="s">
        <v>396</v>
      </c>
      <c r="AI512" s="179" t="s">
        <v>396</v>
      </c>
      <c r="AJ512" s="179" t="s">
        <v>396</v>
      </c>
      <c r="AK512" s="179" t="s">
        <v>396</v>
      </c>
      <c r="AL512" s="179" t="s">
        <v>396</v>
      </c>
      <c r="AM512" s="179" t="s">
        <v>396</v>
      </c>
      <c r="AN512" s="179" t="s">
        <v>396</v>
      </c>
      <c r="AO512" s="179" t="s">
        <v>396</v>
      </c>
      <c r="AP512" s="179" t="s">
        <v>396</v>
      </c>
      <c r="AQ512" s="179" t="s">
        <v>396</v>
      </c>
      <c r="AR512" s="179" t="s">
        <v>396</v>
      </c>
      <c r="AS512" s="179" t="s">
        <v>396</v>
      </c>
      <c r="AT512" s="179" t="s">
        <v>396</v>
      </c>
      <c r="AU512" s="179" t="s">
        <v>396</v>
      </c>
      <c r="AV512" s="179" t="s">
        <v>396</v>
      </c>
      <c r="AW512" s="539" t="s">
        <v>396</v>
      </c>
      <c r="AX512" s="179" t="s">
        <v>396</v>
      </c>
      <c r="AY512" s="179" t="s">
        <v>396</v>
      </c>
      <c r="AZ512" s="179" t="s">
        <v>396</v>
      </c>
      <c r="BA512" s="179" t="s">
        <v>396</v>
      </c>
      <c r="BB512" s="179" t="s">
        <v>396</v>
      </c>
      <c r="BC512" s="179" t="s">
        <v>396</v>
      </c>
      <c r="BD512" s="179" t="s">
        <v>396</v>
      </c>
      <c r="BE512" s="179" t="s">
        <v>396</v>
      </c>
      <c r="BF512" s="179" t="s">
        <v>396</v>
      </c>
      <c r="BG512" s="179" t="s">
        <v>396</v>
      </c>
      <c r="BH512" s="179" t="s">
        <v>396</v>
      </c>
      <c r="BI512" s="179" t="s">
        <v>396</v>
      </c>
      <c r="BJ512" s="179" t="s">
        <v>396</v>
      </c>
      <c r="BK512" s="179" t="s">
        <v>396</v>
      </c>
      <c r="BL512" s="179" t="s">
        <v>396</v>
      </c>
      <c r="BM512" s="179" t="s">
        <v>396</v>
      </c>
      <c r="BN512" s="179" t="s">
        <v>396</v>
      </c>
      <c r="BO512" s="179" t="s">
        <v>396</v>
      </c>
      <c r="BP512" s="179" t="s">
        <v>396</v>
      </c>
      <c r="BQ512" s="179" t="s">
        <v>396</v>
      </c>
      <c r="BR512" s="179" t="s">
        <v>396</v>
      </c>
      <c r="BS512" s="179" t="s">
        <v>396</v>
      </c>
      <c r="BT512" s="179" t="s">
        <v>396</v>
      </c>
      <c r="BU512" s="179" t="s">
        <v>396</v>
      </c>
      <c r="BV512" s="179" t="s">
        <v>396</v>
      </c>
      <c r="BW512" s="179" t="s">
        <v>396</v>
      </c>
      <c r="BX512" s="179" t="s">
        <v>396</v>
      </c>
      <c r="BY512" s="179" t="s">
        <v>396</v>
      </c>
      <c r="BZ512" s="179" t="s">
        <v>396</v>
      </c>
      <c r="CA512" s="179" t="s">
        <v>396</v>
      </c>
      <c r="CB512" s="179" t="s">
        <v>396</v>
      </c>
      <c r="CC512" s="179" t="s">
        <v>396</v>
      </c>
      <c r="CD512" s="179" t="s">
        <v>396</v>
      </c>
      <c r="CE512" s="179" t="s">
        <v>396</v>
      </c>
      <c r="CF512" s="179" t="s">
        <v>396</v>
      </c>
      <c r="CG512" s="179" t="s">
        <v>396</v>
      </c>
      <c r="CH512" s="179" t="s">
        <v>396</v>
      </c>
      <c r="CI512" s="179" t="s">
        <v>396</v>
      </c>
      <c r="CJ512" s="179" t="s">
        <v>396</v>
      </c>
      <c r="CK512" s="179" t="s">
        <v>396</v>
      </c>
      <c r="CL512" s="179" t="s">
        <v>396</v>
      </c>
      <c r="CM512" s="179" t="s">
        <v>396</v>
      </c>
      <c r="CN512" s="97"/>
    </row>
    <row r="513" spans="1:92" ht="12.75" customHeight="1">
      <c r="A513" s="96" t="str">
        <f t="shared" ref="A513:C513" si="148">A334</f>
        <v>20251001_MaxRate</v>
      </c>
      <c r="B513" s="96">
        <f t="shared" si="148"/>
        <v>0</v>
      </c>
      <c r="C513" s="96" t="str">
        <f t="shared" si="148"/>
        <v>CPCP5_USL</v>
      </c>
      <c r="D513" s="14"/>
      <c r="E513" s="14"/>
      <c r="F513" s="179" t="s">
        <v>395</v>
      </c>
      <c r="G513" s="179" t="s">
        <v>396</v>
      </c>
      <c r="H513" s="179" t="s">
        <v>396</v>
      </c>
      <c r="I513" s="179" t="s">
        <v>396</v>
      </c>
      <c r="J513" s="179" t="s">
        <v>396</v>
      </c>
      <c r="K513" s="179" t="s">
        <v>396</v>
      </c>
      <c r="L513" s="179" t="s">
        <v>396</v>
      </c>
      <c r="M513" s="179" t="s">
        <v>396</v>
      </c>
      <c r="N513" s="179" t="s">
        <v>396</v>
      </c>
      <c r="O513" s="179" t="s">
        <v>396</v>
      </c>
      <c r="P513" s="179" t="s">
        <v>396</v>
      </c>
      <c r="Q513" s="179" t="s">
        <v>396</v>
      </c>
      <c r="R513" s="179" t="s">
        <v>396</v>
      </c>
      <c r="S513" s="179" t="s">
        <v>396</v>
      </c>
      <c r="T513" s="179" t="s">
        <v>396</v>
      </c>
      <c r="U513" s="179" t="s">
        <v>396</v>
      </c>
      <c r="V513" s="179" t="s">
        <v>396</v>
      </c>
      <c r="W513" s="179" t="s">
        <v>396</v>
      </c>
      <c r="X513" s="179" t="s">
        <v>396</v>
      </c>
      <c r="Y513" s="179" t="s">
        <v>396</v>
      </c>
      <c r="Z513" s="179" t="s">
        <v>396</v>
      </c>
      <c r="AA513" s="179" t="s">
        <v>396</v>
      </c>
      <c r="AB513" s="179" t="s">
        <v>396</v>
      </c>
      <c r="AC513" s="179" t="s">
        <v>396</v>
      </c>
      <c r="AD513" s="179" t="s">
        <v>396</v>
      </c>
      <c r="AE513" s="179" t="s">
        <v>396</v>
      </c>
      <c r="AF513" s="179" t="s">
        <v>396</v>
      </c>
      <c r="AG513" s="179" t="s">
        <v>396</v>
      </c>
      <c r="AH513" s="179" t="s">
        <v>396</v>
      </c>
      <c r="AI513" s="179" t="s">
        <v>396</v>
      </c>
      <c r="AJ513" s="179" t="s">
        <v>396</v>
      </c>
      <c r="AK513" s="179" t="s">
        <v>396</v>
      </c>
      <c r="AL513" s="179" t="s">
        <v>396</v>
      </c>
      <c r="AM513" s="179" t="s">
        <v>396</v>
      </c>
      <c r="AN513" s="179" t="s">
        <v>396</v>
      </c>
      <c r="AO513" s="179" t="s">
        <v>396</v>
      </c>
      <c r="AP513" s="179" t="s">
        <v>396</v>
      </c>
      <c r="AQ513" s="179" t="s">
        <v>396</v>
      </c>
      <c r="AR513" s="179" t="s">
        <v>396</v>
      </c>
      <c r="AS513" s="179" t="s">
        <v>396</v>
      </c>
      <c r="AT513" s="179" t="s">
        <v>396</v>
      </c>
      <c r="AU513" s="179" t="s">
        <v>396</v>
      </c>
      <c r="AV513" s="179" t="s">
        <v>396</v>
      </c>
      <c r="AW513" s="539" t="s">
        <v>396</v>
      </c>
      <c r="AX513" s="179" t="s">
        <v>396</v>
      </c>
      <c r="AY513" s="179" t="s">
        <v>396</v>
      </c>
      <c r="AZ513" s="179" t="s">
        <v>396</v>
      </c>
      <c r="BA513" s="179" t="s">
        <v>396</v>
      </c>
      <c r="BB513" s="179" t="s">
        <v>396</v>
      </c>
      <c r="BC513" s="179" t="s">
        <v>396</v>
      </c>
      <c r="BD513" s="179" t="s">
        <v>396</v>
      </c>
      <c r="BE513" s="179" t="s">
        <v>396</v>
      </c>
      <c r="BF513" s="179" t="s">
        <v>396</v>
      </c>
      <c r="BG513" s="179" t="s">
        <v>396</v>
      </c>
      <c r="BH513" s="179" t="s">
        <v>396</v>
      </c>
      <c r="BI513" s="179" t="s">
        <v>396</v>
      </c>
      <c r="BJ513" s="179" t="s">
        <v>396</v>
      </c>
      <c r="BK513" s="179" t="s">
        <v>396</v>
      </c>
      <c r="BL513" s="179" t="s">
        <v>396</v>
      </c>
      <c r="BM513" s="179" t="s">
        <v>396</v>
      </c>
      <c r="BN513" s="179" t="s">
        <v>396</v>
      </c>
      <c r="BO513" s="179" t="s">
        <v>396</v>
      </c>
      <c r="BP513" s="179" t="s">
        <v>396</v>
      </c>
      <c r="BQ513" s="179" t="s">
        <v>396</v>
      </c>
      <c r="BR513" s="179" t="s">
        <v>396</v>
      </c>
      <c r="BS513" s="179" t="s">
        <v>396</v>
      </c>
      <c r="BT513" s="179" t="s">
        <v>396</v>
      </c>
      <c r="BU513" s="179" t="s">
        <v>396</v>
      </c>
      <c r="BV513" s="179" t="s">
        <v>396</v>
      </c>
      <c r="BW513" s="179" t="s">
        <v>396</v>
      </c>
      <c r="BX513" s="179" t="s">
        <v>396</v>
      </c>
      <c r="BY513" s="179" t="s">
        <v>396</v>
      </c>
      <c r="BZ513" s="179" t="s">
        <v>396</v>
      </c>
      <c r="CA513" s="179" t="s">
        <v>396</v>
      </c>
      <c r="CB513" s="179" t="s">
        <v>396</v>
      </c>
      <c r="CC513" s="179" t="s">
        <v>396</v>
      </c>
      <c r="CD513" s="179" t="s">
        <v>396</v>
      </c>
      <c r="CE513" s="179" t="s">
        <v>396</v>
      </c>
      <c r="CF513" s="179" t="s">
        <v>396</v>
      </c>
      <c r="CG513" s="179" t="s">
        <v>396</v>
      </c>
      <c r="CH513" s="179" t="s">
        <v>396</v>
      </c>
      <c r="CI513" s="179" t="s">
        <v>396</v>
      </c>
      <c r="CJ513" s="179" t="s">
        <v>396</v>
      </c>
      <c r="CK513" s="179" t="s">
        <v>396</v>
      </c>
      <c r="CL513" s="179" t="s">
        <v>396</v>
      </c>
      <c r="CM513" s="179" t="s">
        <v>396</v>
      </c>
      <c r="CN513" s="97"/>
    </row>
    <row r="514" spans="1:92" ht="12.75" customHeight="1">
      <c r="A514" s="96" t="str">
        <f t="shared" ref="A514:C514" si="149">A335</f>
        <v>20251001_MaxRate</v>
      </c>
      <c r="B514" s="96">
        <f t="shared" si="149"/>
        <v>0</v>
      </c>
      <c r="C514" s="96" t="str">
        <f t="shared" si="149"/>
        <v>CPCP6_USL</v>
      </c>
      <c r="D514" s="14"/>
      <c r="E514" s="14"/>
      <c r="F514" s="179" t="s">
        <v>395</v>
      </c>
      <c r="G514" s="179" t="s">
        <v>396</v>
      </c>
      <c r="H514" s="179" t="s">
        <v>396</v>
      </c>
      <c r="I514" s="179" t="s">
        <v>396</v>
      </c>
      <c r="J514" s="179" t="s">
        <v>396</v>
      </c>
      <c r="K514" s="179" t="s">
        <v>396</v>
      </c>
      <c r="L514" s="179" t="s">
        <v>396</v>
      </c>
      <c r="M514" s="179" t="s">
        <v>396</v>
      </c>
      <c r="N514" s="179" t="s">
        <v>396</v>
      </c>
      <c r="O514" s="179" t="s">
        <v>396</v>
      </c>
      <c r="P514" s="179" t="s">
        <v>396</v>
      </c>
      <c r="Q514" s="179" t="s">
        <v>396</v>
      </c>
      <c r="R514" s="179" t="s">
        <v>396</v>
      </c>
      <c r="S514" s="179" t="s">
        <v>396</v>
      </c>
      <c r="T514" s="179" t="s">
        <v>396</v>
      </c>
      <c r="U514" s="179" t="s">
        <v>396</v>
      </c>
      <c r="V514" s="179" t="s">
        <v>396</v>
      </c>
      <c r="W514" s="179" t="s">
        <v>396</v>
      </c>
      <c r="X514" s="179" t="s">
        <v>396</v>
      </c>
      <c r="Y514" s="179" t="s">
        <v>396</v>
      </c>
      <c r="Z514" s="179" t="s">
        <v>396</v>
      </c>
      <c r="AA514" s="179" t="s">
        <v>396</v>
      </c>
      <c r="AB514" s="179" t="s">
        <v>396</v>
      </c>
      <c r="AC514" s="179" t="s">
        <v>396</v>
      </c>
      <c r="AD514" s="179" t="s">
        <v>396</v>
      </c>
      <c r="AE514" s="179" t="s">
        <v>396</v>
      </c>
      <c r="AF514" s="179" t="s">
        <v>396</v>
      </c>
      <c r="AG514" s="179" t="s">
        <v>396</v>
      </c>
      <c r="AH514" s="179" t="s">
        <v>396</v>
      </c>
      <c r="AI514" s="179" t="s">
        <v>396</v>
      </c>
      <c r="AJ514" s="179" t="s">
        <v>396</v>
      </c>
      <c r="AK514" s="179" t="s">
        <v>396</v>
      </c>
      <c r="AL514" s="179" t="s">
        <v>396</v>
      </c>
      <c r="AM514" s="179" t="s">
        <v>396</v>
      </c>
      <c r="AN514" s="179" t="s">
        <v>396</v>
      </c>
      <c r="AO514" s="179" t="s">
        <v>396</v>
      </c>
      <c r="AP514" s="179" t="s">
        <v>396</v>
      </c>
      <c r="AQ514" s="179" t="s">
        <v>396</v>
      </c>
      <c r="AR514" s="179" t="s">
        <v>396</v>
      </c>
      <c r="AS514" s="179" t="s">
        <v>396</v>
      </c>
      <c r="AT514" s="179" t="s">
        <v>396</v>
      </c>
      <c r="AU514" s="179" t="s">
        <v>396</v>
      </c>
      <c r="AV514" s="179" t="s">
        <v>396</v>
      </c>
      <c r="AW514" s="539" t="s">
        <v>396</v>
      </c>
      <c r="AX514" s="179" t="s">
        <v>396</v>
      </c>
      <c r="AY514" s="179" t="s">
        <v>396</v>
      </c>
      <c r="AZ514" s="179" t="s">
        <v>396</v>
      </c>
      <c r="BA514" s="179" t="s">
        <v>396</v>
      </c>
      <c r="BB514" s="179" t="s">
        <v>396</v>
      </c>
      <c r="BC514" s="179" t="s">
        <v>396</v>
      </c>
      <c r="BD514" s="179" t="s">
        <v>396</v>
      </c>
      <c r="BE514" s="179" t="s">
        <v>396</v>
      </c>
      <c r="BF514" s="179" t="s">
        <v>396</v>
      </c>
      <c r="BG514" s="179" t="s">
        <v>396</v>
      </c>
      <c r="BH514" s="179" t="s">
        <v>396</v>
      </c>
      <c r="BI514" s="179" t="s">
        <v>396</v>
      </c>
      <c r="BJ514" s="179" t="s">
        <v>396</v>
      </c>
      <c r="BK514" s="179" t="s">
        <v>396</v>
      </c>
      <c r="BL514" s="179" t="s">
        <v>396</v>
      </c>
      <c r="BM514" s="179" t="s">
        <v>396</v>
      </c>
      <c r="BN514" s="179" t="s">
        <v>396</v>
      </c>
      <c r="BO514" s="179" t="s">
        <v>396</v>
      </c>
      <c r="BP514" s="179" t="s">
        <v>396</v>
      </c>
      <c r="BQ514" s="179" t="s">
        <v>396</v>
      </c>
      <c r="BR514" s="179" t="s">
        <v>396</v>
      </c>
      <c r="BS514" s="179" t="s">
        <v>396</v>
      </c>
      <c r="BT514" s="179" t="s">
        <v>396</v>
      </c>
      <c r="BU514" s="179" t="s">
        <v>396</v>
      </c>
      <c r="BV514" s="179" t="s">
        <v>396</v>
      </c>
      <c r="BW514" s="179" t="s">
        <v>396</v>
      </c>
      <c r="BX514" s="179" t="s">
        <v>396</v>
      </c>
      <c r="BY514" s="179" t="s">
        <v>396</v>
      </c>
      <c r="BZ514" s="179" t="s">
        <v>396</v>
      </c>
      <c r="CA514" s="179" t="s">
        <v>396</v>
      </c>
      <c r="CB514" s="179" t="s">
        <v>396</v>
      </c>
      <c r="CC514" s="179" t="s">
        <v>396</v>
      </c>
      <c r="CD514" s="179" t="s">
        <v>396</v>
      </c>
      <c r="CE514" s="179" t="s">
        <v>396</v>
      </c>
      <c r="CF514" s="179" t="s">
        <v>396</v>
      </c>
      <c r="CG514" s="179" t="s">
        <v>396</v>
      </c>
      <c r="CH514" s="179" t="s">
        <v>396</v>
      </c>
      <c r="CI514" s="179" t="s">
        <v>396</v>
      </c>
      <c r="CJ514" s="179" t="s">
        <v>396</v>
      </c>
      <c r="CK514" s="179" t="s">
        <v>396</v>
      </c>
      <c r="CL514" s="179" t="s">
        <v>396</v>
      </c>
      <c r="CM514" s="179" t="s">
        <v>396</v>
      </c>
      <c r="CN514" s="97"/>
    </row>
    <row r="515" spans="1:92" ht="12.75" customHeight="1">
      <c r="A515" s="96" t="str">
        <f t="shared" ref="A515:C515" si="150">A336</f>
        <v>20251001_MaxRate</v>
      </c>
      <c r="B515" s="96">
        <f t="shared" si="150"/>
        <v>0</v>
      </c>
      <c r="C515" s="96" t="str">
        <f t="shared" si="150"/>
        <v>CPCP7_USL</v>
      </c>
      <c r="D515" s="14"/>
      <c r="E515" s="14"/>
      <c r="F515" s="179" t="s">
        <v>395</v>
      </c>
      <c r="G515" s="179" t="s">
        <v>396</v>
      </c>
      <c r="H515" s="179" t="s">
        <v>396</v>
      </c>
      <c r="I515" s="179" t="s">
        <v>396</v>
      </c>
      <c r="J515" s="179" t="s">
        <v>396</v>
      </c>
      <c r="K515" s="179" t="s">
        <v>396</v>
      </c>
      <c r="L515" s="179" t="s">
        <v>396</v>
      </c>
      <c r="M515" s="179" t="s">
        <v>396</v>
      </c>
      <c r="N515" s="179" t="s">
        <v>396</v>
      </c>
      <c r="O515" s="179" t="s">
        <v>396</v>
      </c>
      <c r="P515" s="179" t="s">
        <v>396</v>
      </c>
      <c r="Q515" s="179" t="s">
        <v>396</v>
      </c>
      <c r="R515" s="179" t="s">
        <v>396</v>
      </c>
      <c r="S515" s="179" t="s">
        <v>396</v>
      </c>
      <c r="T515" s="179" t="s">
        <v>396</v>
      </c>
      <c r="U515" s="179" t="s">
        <v>396</v>
      </c>
      <c r="V515" s="179" t="s">
        <v>396</v>
      </c>
      <c r="W515" s="179" t="s">
        <v>396</v>
      </c>
      <c r="X515" s="179" t="s">
        <v>396</v>
      </c>
      <c r="Y515" s="179" t="s">
        <v>396</v>
      </c>
      <c r="Z515" s="179" t="s">
        <v>396</v>
      </c>
      <c r="AA515" s="179" t="s">
        <v>396</v>
      </c>
      <c r="AB515" s="179" t="s">
        <v>396</v>
      </c>
      <c r="AC515" s="179" t="s">
        <v>396</v>
      </c>
      <c r="AD515" s="179" t="s">
        <v>396</v>
      </c>
      <c r="AE515" s="179" t="s">
        <v>396</v>
      </c>
      <c r="AF515" s="179" t="s">
        <v>396</v>
      </c>
      <c r="AG515" s="179" t="s">
        <v>396</v>
      </c>
      <c r="AH515" s="179" t="s">
        <v>396</v>
      </c>
      <c r="AI515" s="179" t="s">
        <v>396</v>
      </c>
      <c r="AJ515" s="179" t="s">
        <v>396</v>
      </c>
      <c r="AK515" s="179" t="s">
        <v>396</v>
      </c>
      <c r="AL515" s="179" t="s">
        <v>396</v>
      </c>
      <c r="AM515" s="179" t="s">
        <v>396</v>
      </c>
      <c r="AN515" s="179" t="s">
        <v>396</v>
      </c>
      <c r="AO515" s="179" t="s">
        <v>396</v>
      </c>
      <c r="AP515" s="179" t="s">
        <v>396</v>
      </c>
      <c r="AQ515" s="179" t="s">
        <v>396</v>
      </c>
      <c r="AR515" s="179" t="s">
        <v>396</v>
      </c>
      <c r="AS515" s="179" t="s">
        <v>396</v>
      </c>
      <c r="AT515" s="179" t="s">
        <v>396</v>
      </c>
      <c r="AU515" s="179" t="s">
        <v>396</v>
      </c>
      <c r="AV515" s="179" t="s">
        <v>396</v>
      </c>
      <c r="AW515" s="539" t="s">
        <v>396</v>
      </c>
      <c r="AX515" s="179" t="s">
        <v>396</v>
      </c>
      <c r="AY515" s="179" t="s">
        <v>396</v>
      </c>
      <c r="AZ515" s="179" t="s">
        <v>396</v>
      </c>
      <c r="BA515" s="179" t="s">
        <v>396</v>
      </c>
      <c r="BB515" s="179" t="s">
        <v>396</v>
      </c>
      <c r="BC515" s="179" t="s">
        <v>396</v>
      </c>
      <c r="BD515" s="179" t="s">
        <v>396</v>
      </c>
      <c r="BE515" s="179" t="s">
        <v>396</v>
      </c>
      <c r="BF515" s="179" t="s">
        <v>396</v>
      </c>
      <c r="BG515" s="179" t="s">
        <v>396</v>
      </c>
      <c r="BH515" s="179" t="s">
        <v>396</v>
      </c>
      <c r="BI515" s="179" t="s">
        <v>396</v>
      </c>
      <c r="BJ515" s="179" t="s">
        <v>396</v>
      </c>
      <c r="BK515" s="179" t="s">
        <v>396</v>
      </c>
      <c r="BL515" s="179" t="s">
        <v>396</v>
      </c>
      <c r="BM515" s="179" t="s">
        <v>396</v>
      </c>
      <c r="BN515" s="179" t="s">
        <v>396</v>
      </c>
      <c r="BO515" s="179" t="s">
        <v>396</v>
      </c>
      <c r="BP515" s="179" t="s">
        <v>396</v>
      </c>
      <c r="BQ515" s="179" t="s">
        <v>396</v>
      </c>
      <c r="BR515" s="179" t="s">
        <v>396</v>
      </c>
      <c r="BS515" s="179" t="s">
        <v>396</v>
      </c>
      <c r="BT515" s="179" t="s">
        <v>396</v>
      </c>
      <c r="BU515" s="179" t="s">
        <v>396</v>
      </c>
      <c r="BV515" s="179" t="s">
        <v>396</v>
      </c>
      <c r="BW515" s="179" t="s">
        <v>396</v>
      </c>
      <c r="BX515" s="179" t="s">
        <v>396</v>
      </c>
      <c r="BY515" s="179" t="s">
        <v>396</v>
      </c>
      <c r="BZ515" s="179" t="s">
        <v>396</v>
      </c>
      <c r="CA515" s="179" t="s">
        <v>396</v>
      </c>
      <c r="CB515" s="179" t="s">
        <v>396</v>
      </c>
      <c r="CC515" s="179" t="s">
        <v>396</v>
      </c>
      <c r="CD515" s="179" t="s">
        <v>396</v>
      </c>
      <c r="CE515" s="179" t="s">
        <v>396</v>
      </c>
      <c r="CF515" s="179" t="s">
        <v>396</v>
      </c>
      <c r="CG515" s="179" t="s">
        <v>396</v>
      </c>
      <c r="CH515" s="179" t="s">
        <v>396</v>
      </c>
      <c r="CI515" s="179" t="s">
        <v>396</v>
      </c>
      <c r="CJ515" s="179" t="s">
        <v>396</v>
      </c>
      <c r="CK515" s="179" t="s">
        <v>396</v>
      </c>
      <c r="CL515" s="179" t="s">
        <v>396</v>
      </c>
      <c r="CM515" s="179" t="s">
        <v>396</v>
      </c>
      <c r="CN515" s="97"/>
    </row>
    <row r="516" spans="1:92" ht="12.75" customHeight="1">
      <c r="A516" s="96" t="str">
        <f t="shared" ref="A516:C516" si="151">A337</f>
        <v>20251001_MaxRate</v>
      </c>
      <c r="B516" s="96">
        <f t="shared" si="151"/>
        <v>0</v>
      </c>
      <c r="C516" s="96" t="str">
        <f t="shared" si="151"/>
        <v>CPCP8_USL</v>
      </c>
      <c r="D516" s="14"/>
      <c r="E516" s="14"/>
      <c r="F516" s="179" t="s">
        <v>395</v>
      </c>
      <c r="G516" s="179" t="s">
        <v>396</v>
      </c>
      <c r="H516" s="179" t="s">
        <v>396</v>
      </c>
      <c r="I516" s="179" t="s">
        <v>396</v>
      </c>
      <c r="J516" s="179" t="s">
        <v>396</v>
      </c>
      <c r="K516" s="179" t="s">
        <v>396</v>
      </c>
      <c r="L516" s="179" t="s">
        <v>396</v>
      </c>
      <c r="M516" s="179" t="s">
        <v>396</v>
      </c>
      <c r="N516" s="179" t="s">
        <v>396</v>
      </c>
      <c r="O516" s="179" t="s">
        <v>396</v>
      </c>
      <c r="P516" s="179" t="s">
        <v>396</v>
      </c>
      <c r="Q516" s="179" t="s">
        <v>396</v>
      </c>
      <c r="R516" s="179" t="s">
        <v>396</v>
      </c>
      <c r="S516" s="179" t="s">
        <v>396</v>
      </c>
      <c r="T516" s="179" t="s">
        <v>396</v>
      </c>
      <c r="U516" s="179" t="s">
        <v>396</v>
      </c>
      <c r="V516" s="179" t="s">
        <v>396</v>
      </c>
      <c r="W516" s="179" t="s">
        <v>396</v>
      </c>
      <c r="X516" s="179" t="s">
        <v>396</v>
      </c>
      <c r="Y516" s="179" t="s">
        <v>396</v>
      </c>
      <c r="Z516" s="179" t="s">
        <v>396</v>
      </c>
      <c r="AA516" s="179" t="s">
        <v>396</v>
      </c>
      <c r="AB516" s="179" t="s">
        <v>396</v>
      </c>
      <c r="AC516" s="179" t="s">
        <v>396</v>
      </c>
      <c r="AD516" s="179" t="s">
        <v>396</v>
      </c>
      <c r="AE516" s="179" t="s">
        <v>396</v>
      </c>
      <c r="AF516" s="179" t="s">
        <v>396</v>
      </c>
      <c r="AG516" s="179" t="s">
        <v>396</v>
      </c>
      <c r="AH516" s="179" t="s">
        <v>396</v>
      </c>
      <c r="AI516" s="179" t="s">
        <v>396</v>
      </c>
      <c r="AJ516" s="179" t="s">
        <v>396</v>
      </c>
      <c r="AK516" s="179" t="s">
        <v>396</v>
      </c>
      <c r="AL516" s="179" t="s">
        <v>396</v>
      </c>
      <c r="AM516" s="179" t="s">
        <v>396</v>
      </c>
      <c r="AN516" s="179" t="s">
        <v>396</v>
      </c>
      <c r="AO516" s="179" t="s">
        <v>396</v>
      </c>
      <c r="AP516" s="179" t="s">
        <v>396</v>
      </c>
      <c r="AQ516" s="179" t="s">
        <v>396</v>
      </c>
      <c r="AR516" s="179" t="s">
        <v>396</v>
      </c>
      <c r="AS516" s="179" t="s">
        <v>396</v>
      </c>
      <c r="AT516" s="179" t="s">
        <v>396</v>
      </c>
      <c r="AU516" s="179" t="s">
        <v>396</v>
      </c>
      <c r="AV516" s="179" t="s">
        <v>396</v>
      </c>
      <c r="AW516" s="539" t="s">
        <v>396</v>
      </c>
      <c r="AX516" s="179" t="s">
        <v>396</v>
      </c>
      <c r="AY516" s="179" t="s">
        <v>396</v>
      </c>
      <c r="AZ516" s="179" t="s">
        <v>396</v>
      </c>
      <c r="BA516" s="179" t="s">
        <v>396</v>
      </c>
      <c r="BB516" s="179" t="s">
        <v>396</v>
      </c>
      <c r="BC516" s="179" t="s">
        <v>396</v>
      </c>
      <c r="BD516" s="179" t="s">
        <v>396</v>
      </c>
      <c r="BE516" s="179" t="s">
        <v>396</v>
      </c>
      <c r="BF516" s="179" t="s">
        <v>396</v>
      </c>
      <c r="BG516" s="179" t="s">
        <v>396</v>
      </c>
      <c r="BH516" s="179" t="s">
        <v>396</v>
      </c>
      <c r="BI516" s="179" t="s">
        <v>396</v>
      </c>
      <c r="BJ516" s="179" t="s">
        <v>396</v>
      </c>
      <c r="BK516" s="179" t="s">
        <v>396</v>
      </c>
      <c r="BL516" s="179" t="s">
        <v>396</v>
      </c>
      <c r="BM516" s="179" t="s">
        <v>396</v>
      </c>
      <c r="BN516" s="179" t="s">
        <v>396</v>
      </c>
      <c r="BO516" s="179" t="s">
        <v>396</v>
      </c>
      <c r="BP516" s="179" t="s">
        <v>396</v>
      </c>
      <c r="BQ516" s="179" t="s">
        <v>396</v>
      </c>
      <c r="BR516" s="179" t="s">
        <v>396</v>
      </c>
      <c r="BS516" s="179" t="s">
        <v>396</v>
      </c>
      <c r="BT516" s="179" t="s">
        <v>396</v>
      </c>
      <c r="BU516" s="179" t="s">
        <v>396</v>
      </c>
      <c r="BV516" s="179" t="s">
        <v>396</v>
      </c>
      <c r="BW516" s="179" t="s">
        <v>396</v>
      </c>
      <c r="BX516" s="179" t="s">
        <v>396</v>
      </c>
      <c r="BY516" s="179" t="s">
        <v>396</v>
      </c>
      <c r="BZ516" s="179" t="s">
        <v>396</v>
      </c>
      <c r="CA516" s="179" t="s">
        <v>396</v>
      </c>
      <c r="CB516" s="179" t="s">
        <v>396</v>
      </c>
      <c r="CC516" s="179" t="s">
        <v>396</v>
      </c>
      <c r="CD516" s="179" t="s">
        <v>396</v>
      </c>
      <c r="CE516" s="179" t="s">
        <v>396</v>
      </c>
      <c r="CF516" s="179" t="s">
        <v>396</v>
      </c>
      <c r="CG516" s="179" t="s">
        <v>396</v>
      </c>
      <c r="CH516" s="179" t="s">
        <v>396</v>
      </c>
      <c r="CI516" s="179" t="s">
        <v>396</v>
      </c>
      <c r="CJ516" s="179" t="s">
        <v>396</v>
      </c>
      <c r="CK516" s="179" t="s">
        <v>396</v>
      </c>
      <c r="CL516" s="179" t="s">
        <v>396</v>
      </c>
      <c r="CM516" s="179" t="s">
        <v>396</v>
      </c>
      <c r="CN516" s="97"/>
    </row>
    <row r="517" spans="1:92" ht="12.75" customHeight="1">
      <c r="A517" s="96" t="str">
        <f t="shared" ref="A517:C517" si="152">A338</f>
        <v>20251001_MaxRate</v>
      </c>
      <c r="B517" s="96">
        <f t="shared" si="152"/>
        <v>0</v>
      </c>
      <c r="C517" s="96" t="str">
        <f t="shared" si="152"/>
        <v>CPCP9_USL</v>
      </c>
      <c r="D517" s="14"/>
      <c r="E517" s="14"/>
      <c r="F517" s="179" t="s">
        <v>395</v>
      </c>
      <c r="G517" s="179" t="s">
        <v>396</v>
      </c>
      <c r="H517" s="179" t="s">
        <v>396</v>
      </c>
      <c r="I517" s="179" t="s">
        <v>396</v>
      </c>
      <c r="J517" s="179" t="s">
        <v>396</v>
      </c>
      <c r="K517" s="179" t="s">
        <v>396</v>
      </c>
      <c r="L517" s="179" t="s">
        <v>396</v>
      </c>
      <c r="M517" s="179" t="s">
        <v>396</v>
      </c>
      <c r="N517" s="179" t="s">
        <v>396</v>
      </c>
      <c r="O517" s="179" t="s">
        <v>396</v>
      </c>
      <c r="P517" s="179" t="s">
        <v>396</v>
      </c>
      <c r="Q517" s="179" t="s">
        <v>396</v>
      </c>
      <c r="R517" s="179" t="s">
        <v>396</v>
      </c>
      <c r="S517" s="179" t="s">
        <v>396</v>
      </c>
      <c r="T517" s="179" t="s">
        <v>396</v>
      </c>
      <c r="U517" s="179" t="s">
        <v>396</v>
      </c>
      <c r="V517" s="179" t="s">
        <v>396</v>
      </c>
      <c r="W517" s="179" t="s">
        <v>396</v>
      </c>
      <c r="X517" s="179" t="s">
        <v>396</v>
      </c>
      <c r="Y517" s="179" t="s">
        <v>396</v>
      </c>
      <c r="Z517" s="179" t="s">
        <v>396</v>
      </c>
      <c r="AA517" s="179" t="s">
        <v>396</v>
      </c>
      <c r="AB517" s="179" t="s">
        <v>396</v>
      </c>
      <c r="AC517" s="179" t="s">
        <v>396</v>
      </c>
      <c r="AD517" s="179" t="s">
        <v>396</v>
      </c>
      <c r="AE517" s="179" t="s">
        <v>396</v>
      </c>
      <c r="AF517" s="179" t="s">
        <v>396</v>
      </c>
      <c r="AG517" s="179" t="s">
        <v>396</v>
      </c>
      <c r="AH517" s="179" t="s">
        <v>396</v>
      </c>
      <c r="AI517" s="179" t="s">
        <v>396</v>
      </c>
      <c r="AJ517" s="179" t="s">
        <v>396</v>
      </c>
      <c r="AK517" s="179" t="s">
        <v>396</v>
      </c>
      <c r="AL517" s="179" t="s">
        <v>396</v>
      </c>
      <c r="AM517" s="179" t="s">
        <v>396</v>
      </c>
      <c r="AN517" s="179" t="s">
        <v>396</v>
      </c>
      <c r="AO517" s="179" t="s">
        <v>396</v>
      </c>
      <c r="AP517" s="179" t="s">
        <v>396</v>
      </c>
      <c r="AQ517" s="179" t="s">
        <v>396</v>
      </c>
      <c r="AR517" s="179" t="s">
        <v>396</v>
      </c>
      <c r="AS517" s="179" t="s">
        <v>396</v>
      </c>
      <c r="AT517" s="179" t="s">
        <v>396</v>
      </c>
      <c r="AU517" s="179" t="s">
        <v>396</v>
      </c>
      <c r="AV517" s="179" t="s">
        <v>396</v>
      </c>
      <c r="AW517" s="539" t="s">
        <v>396</v>
      </c>
      <c r="AX517" s="179" t="s">
        <v>396</v>
      </c>
      <c r="AY517" s="179" t="s">
        <v>396</v>
      </c>
      <c r="AZ517" s="179" t="s">
        <v>396</v>
      </c>
      <c r="BA517" s="179" t="s">
        <v>396</v>
      </c>
      <c r="BB517" s="179" t="s">
        <v>396</v>
      </c>
      <c r="BC517" s="179" t="s">
        <v>396</v>
      </c>
      <c r="BD517" s="179" t="s">
        <v>396</v>
      </c>
      <c r="BE517" s="179" t="s">
        <v>396</v>
      </c>
      <c r="BF517" s="179" t="s">
        <v>396</v>
      </c>
      <c r="BG517" s="179" t="s">
        <v>396</v>
      </c>
      <c r="BH517" s="179" t="s">
        <v>396</v>
      </c>
      <c r="BI517" s="179" t="s">
        <v>396</v>
      </c>
      <c r="BJ517" s="179" t="s">
        <v>396</v>
      </c>
      <c r="BK517" s="179" t="s">
        <v>396</v>
      </c>
      <c r="BL517" s="179" t="s">
        <v>396</v>
      </c>
      <c r="BM517" s="179" t="s">
        <v>396</v>
      </c>
      <c r="BN517" s="179" t="s">
        <v>396</v>
      </c>
      <c r="BO517" s="179" t="s">
        <v>396</v>
      </c>
      <c r="BP517" s="179" t="s">
        <v>396</v>
      </c>
      <c r="BQ517" s="179" t="s">
        <v>396</v>
      </c>
      <c r="BR517" s="179" t="s">
        <v>396</v>
      </c>
      <c r="BS517" s="179" t="s">
        <v>396</v>
      </c>
      <c r="BT517" s="179" t="s">
        <v>396</v>
      </c>
      <c r="BU517" s="179" t="s">
        <v>396</v>
      </c>
      <c r="BV517" s="179" t="s">
        <v>396</v>
      </c>
      <c r="BW517" s="179" t="s">
        <v>396</v>
      </c>
      <c r="BX517" s="179" t="s">
        <v>396</v>
      </c>
      <c r="BY517" s="179" t="s">
        <v>396</v>
      </c>
      <c r="BZ517" s="179" t="s">
        <v>396</v>
      </c>
      <c r="CA517" s="179" t="s">
        <v>396</v>
      </c>
      <c r="CB517" s="179" t="s">
        <v>396</v>
      </c>
      <c r="CC517" s="179" t="s">
        <v>396</v>
      </c>
      <c r="CD517" s="179" t="s">
        <v>396</v>
      </c>
      <c r="CE517" s="179" t="s">
        <v>396</v>
      </c>
      <c r="CF517" s="179" t="s">
        <v>396</v>
      </c>
      <c r="CG517" s="179" t="s">
        <v>396</v>
      </c>
      <c r="CH517" s="179" t="s">
        <v>396</v>
      </c>
      <c r="CI517" s="179" t="s">
        <v>396</v>
      </c>
      <c r="CJ517" s="179" t="s">
        <v>396</v>
      </c>
      <c r="CK517" s="179" t="s">
        <v>396</v>
      </c>
      <c r="CL517" s="179" t="s">
        <v>396</v>
      </c>
      <c r="CM517" s="179" t="s">
        <v>396</v>
      </c>
      <c r="CN517" s="97"/>
    </row>
    <row r="518" spans="1:92" ht="12.75" customHeight="1">
      <c r="A518" s="96" t="str">
        <f t="shared" ref="A518:C518" si="153">A339</f>
        <v>20251001_MaxRate</v>
      </c>
      <c r="B518" s="96">
        <f t="shared" si="153"/>
        <v>0</v>
      </c>
      <c r="C518" s="96" t="str">
        <f t="shared" si="153"/>
        <v>CPCP10_USL</v>
      </c>
      <c r="D518" s="14"/>
      <c r="E518" s="14"/>
      <c r="F518" s="179" t="s">
        <v>395</v>
      </c>
      <c r="G518" s="179" t="s">
        <v>396</v>
      </c>
      <c r="H518" s="179" t="s">
        <v>396</v>
      </c>
      <c r="I518" s="179" t="s">
        <v>396</v>
      </c>
      <c r="J518" s="179" t="s">
        <v>396</v>
      </c>
      <c r="K518" s="179" t="s">
        <v>396</v>
      </c>
      <c r="L518" s="179" t="s">
        <v>396</v>
      </c>
      <c r="M518" s="179" t="s">
        <v>396</v>
      </c>
      <c r="N518" s="179" t="s">
        <v>396</v>
      </c>
      <c r="O518" s="179" t="s">
        <v>396</v>
      </c>
      <c r="P518" s="179" t="s">
        <v>396</v>
      </c>
      <c r="Q518" s="179" t="s">
        <v>396</v>
      </c>
      <c r="R518" s="179" t="s">
        <v>396</v>
      </c>
      <c r="S518" s="179" t="s">
        <v>396</v>
      </c>
      <c r="T518" s="179" t="s">
        <v>396</v>
      </c>
      <c r="U518" s="179" t="s">
        <v>396</v>
      </c>
      <c r="V518" s="179" t="s">
        <v>396</v>
      </c>
      <c r="W518" s="179" t="s">
        <v>396</v>
      </c>
      <c r="X518" s="179" t="s">
        <v>396</v>
      </c>
      <c r="Y518" s="179" t="s">
        <v>396</v>
      </c>
      <c r="Z518" s="179" t="s">
        <v>396</v>
      </c>
      <c r="AA518" s="179" t="s">
        <v>396</v>
      </c>
      <c r="AB518" s="179" t="s">
        <v>396</v>
      </c>
      <c r="AC518" s="179" t="s">
        <v>396</v>
      </c>
      <c r="AD518" s="179" t="s">
        <v>396</v>
      </c>
      <c r="AE518" s="179" t="s">
        <v>396</v>
      </c>
      <c r="AF518" s="179" t="s">
        <v>396</v>
      </c>
      <c r="AG518" s="179" t="s">
        <v>396</v>
      </c>
      <c r="AH518" s="179" t="s">
        <v>396</v>
      </c>
      <c r="AI518" s="179" t="s">
        <v>396</v>
      </c>
      <c r="AJ518" s="179" t="s">
        <v>396</v>
      </c>
      <c r="AK518" s="179" t="s">
        <v>396</v>
      </c>
      <c r="AL518" s="179" t="s">
        <v>396</v>
      </c>
      <c r="AM518" s="179" t="s">
        <v>396</v>
      </c>
      <c r="AN518" s="179" t="s">
        <v>396</v>
      </c>
      <c r="AO518" s="179" t="s">
        <v>396</v>
      </c>
      <c r="AP518" s="179" t="s">
        <v>396</v>
      </c>
      <c r="AQ518" s="179" t="s">
        <v>396</v>
      </c>
      <c r="AR518" s="179" t="s">
        <v>396</v>
      </c>
      <c r="AS518" s="179" t="s">
        <v>396</v>
      </c>
      <c r="AT518" s="179" t="s">
        <v>396</v>
      </c>
      <c r="AU518" s="179" t="s">
        <v>396</v>
      </c>
      <c r="AV518" s="179" t="s">
        <v>396</v>
      </c>
      <c r="AW518" s="539" t="s">
        <v>396</v>
      </c>
      <c r="AX518" s="179" t="s">
        <v>396</v>
      </c>
      <c r="AY518" s="179" t="s">
        <v>396</v>
      </c>
      <c r="AZ518" s="179" t="s">
        <v>396</v>
      </c>
      <c r="BA518" s="179" t="s">
        <v>396</v>
      </c>
      <c r="BB518" s="179" t="s">
        <v>396</v>
      </c>
      <c r="BC518" s="179" t="s">
        <v>396</v>
      </c>
      <c r="BD518" s="179" t="s">
        <v>396</v>
      </c>
      <c r="BE518" s="179" t="s">
        <v>396</v>
      </c>
      <c r="BF518" s="179" t="s">
        <v>396</v>
      </c>
      <c r="BG518" s="179" t="s">
        <v>396</v>
      </c>
      <c r="BH518" s="179" t="s">
        <v>396</v>
      </c>
      <c r="BI518" s="179" t="s">
        <v>396</v>
      </c>
      <c r="BJ518" s="179" t="s">
        <v>396</v>
      </c>
      <c r="BK518" s="179" t="s">
        <v>396</v>
      </c>
      <c r="BL518" s="179" t="s">
        <v>396</v>
      </c>
      <c r="BM518" s="179" t="s">
        <v>396</v>
      </c>
      <c r="BN518" s="179" t="s">
        <v>396</v>
      </c>
      <c r="BO518" s="179" t="s">
        <v>396</v>
      </c>
      <c r="BP518" s="179" t="s">
        <v>396</v>
      </c>
      <c r="BQ518" s="179" t="s">
        <v>396</v>
      </c>
      <c r="BR518" s="179" t="s">
        <v>396</v>
      </c>
      <c r="BS518" s="179" t="s">
        <v>396</v>
      </c>
      <c r="BT518" s="179" t="s">
        <v>396</v>
      </c>
      <c r="BU518" s="179" t="s">
        <v>396</v>
      </c>
      <c r="BV518" s="179" t="s">
        <v>396</v>
      </c>
      <c r="BW518" s="179" t="s">
        <v>396</v>
      </c>
      <c r="BX518" s="179" t="s">
        <v>396</v>
      </c>
      <c r="BY518" s="179" t="s">
        <v>396</v>
      </c>
      <c r="BZ518" s="179" t="s">
        <v>396</v>
      </c>
      <c r="CA518" s="179" t="s">
        <v>396</v>
      </c>
      <c r="CB518" s="179" t="s">
        <v>396</v>
      </c>
      <c r="CC518" s="179" t="s">
        <v>396</v>
      </c>
      <c r="CD518" s="179" t="s">
        <v>396</v>
      </c>
      <c r="CE518" s="179" t="s">
        <v>396</v>
      </c>
      <c r="CF518" s="179" t="s">
        <v>396</v>
      </c>
      <c r="CG518" s="179" t="s">
        <v>396</v>
      </c>
      <c r="CH518" s="179" t="s">
        <v>396</v>
      </c>
      <c r="CI518" s="179" t="s">
        <v>396</v>
      </c>
      <c r="CJ518" s="179" t="s">
        <v>396</v>
      </c>
      <c r="CK518" s="179" t="s">
        <v>396</v>
      </c>
      <c r="CL518" s="179" t="s">
        <v>396</v>
      </c>
      <c r="CM518" s="179" t="s">
        <v>396</v>
      </c>
      <c r="CN518" s="97"/>
    </row>
    <row r="519" spans="1:92" ht="12.75" customHeight="1">
      <c r="A519" s="96" t="str">
        <f t="shared" ref="A519:C519" si="154">A340</f>
        <v>20251001_MaxRate</v>
      </c>
      <c r="B519" s="96">
        <f t="shared" si="154"/>
        <v>0</v>
      </c>
      <c r="C519" s="96" t="str">
        <f t="shared" si="154"/>
        <v>CPCP11_USL</v>
      </c>
      <c r="D519" s="14"/>
      <c r="E519" s="14"/>
      <c r="F519" s="179" t="s">
        <v>395</v>
      </c>
      <c r="G519" s="179" t="s">
        <v>396</v>
      </c>
      <c r="H519" s="179" t="s">
        <v>396</v>
      </c>
      <c r="I519" s="179" t="s">
        <v>396</v>
      </c>
      <c r="J519" s="179" t="s">
        <v>396</v>
      </c>
      <c r="K519" s="179" t="s">
        <v>396</v>
      </c>
      <c r="L519" s="179" t="s">
        <v>396</v>
      </c>
      <c r="M519" s="179" t="s">
        <v>396</v>
      </c>
      <c r="N519" s="179" t="s">
        <v>396</v>
      </c>
      <c r="O519" s="179" t="s">
        <v>396</v>
      </c>
      <c r="P519" s="179" t="s">
        <v>396</v>
      </c>
      <c r="Q519" s="179" t="s">
        <v>396</v>
      </c>
      <c r="R519" s="179" t="s">
        <v>396</v>
      </c>
      <c r="S519" s="179" t="s">
        <v>396</v>
      </c>
      <c r="T519" s="179" t="s">
        <v>396</v>
      </c>
      <c r="U519" s="179" t="s">
        <v>396</v>
      </c>
      <c r="V519" s="179" t="s">
        <v>396</v>
      </c>
      <c r="W519" s="179" t="s">
        <v>396</v>
      </c>
      <c r="X519" s="179" t="s">
        <v>396</v>
      </c>
      <c r="Y519" s="179" t="s">
        <v>396</v>
      </c>
      <c r="Z519" s="179" t="s">
        <v>396</v>
      </c>
      <c r="AA519" s="179" t="s">
        <v>396</v>
      </c>
      <c r="AB519" s="179" t="s">
        <v>396</v>
      </c>
      <c r="AC519" s="179" t="s">
        <v>396</v>
      </c>
      <c r="AD519" s="179" t="s">
        <v>396</v>
      </c>
      <c r="AE519" s="179" t="s">
        <v>396</v>
      </c>
      <c r="AF519" s="179" t="s">
        <v>396</v>
      </c>
      <c r="AG519" s="179" t="s">
        <v>396</v>
      </c>
      <c r="AH519" s="179" t="s">
        <v>396</v>
      </c>
      <c r="AI519" s="179" t="s">
        <v>396</v>
      </c>
      <c r="AJ519" s="179" t="s">
        <v>396</v>
      </c>
      <c r="AK519" s="179" t="s">
        <v>396</v>
      </c>
      <c r="AL519" s="179" t="s">
        <v>396</v>
      </c>
      <c r="AM519" s="179" t="s">
        <v>396</v>
      </c>
      <c r="AN519" s="179" t="s">
        <v>396</v>
      </c>
      <c r="AO519" s="179" t="s">
        <v>396</v>
      </c>
      <c r="AP519" s="179" t="s">
        <v>396</v>
      </c>
      <c r="AQ519" s="179" t="s">
        <v>396</v>
      </c>
      <c r="AR519" s="179" t="s">
        <v>396</v>
      </c>
      <c r="AS519" s="179" t="s">
        <v>396</v>
      </c>
      <c r="AT519" s="179" t="s">
        <v>396</v>
      </c>
      <c r="AU519" s="179" t="s">
        <v>396</v>
      </c>
      <c r="AV519" s="179" t="s">
        <v>396</v>
      </c>
      <c r="AW519" s="539" t="s">
        <v>396</v>
      </c>
      <c r="AX519" s="179" t="s">
        <v>396</v>
      </c>
      <c r="AY519" s="179" t="s">
        <v>396</v>
      </c>
      <c r="AZ519" s="179" t="s">
        <v>396</v>
      </c>
      <c r="BA519" s="179" t="s">
        <v>396</v>
      </c>
      <c r="BB519" s="179" t="s">
        <v>396</v>
      </c>
      <c r="BC519" s="179" t="s">
        <v>396</v>
      </c>
      <c r="BD519" s="179" t="s">
        <v>396</v>
      </c>
      <c r="BE519" s="179" t="s">
        <v>396</v>
      </c>
      <c r="BF519" s="179" t="s">
        <v>396</v>
      </c>
      <c r="BG519" s="179" t="s">
        <v>396</v>
      </c>
      <c r="BH519" s="179" t="s">
        <v>396</v>
      </c>
      <c r="BI519" s="179" t="s">
        <v>396</v>
      </c>
      <c r="BJ519" s="179" t="s">
        <v>396</v>
      </c>
      <c r="BK519" s="179" t="s">
        <v>396</v>
      </c>
      <c r="BL519" s="179" t="s">
        <v>396</v>
      </c>
      <c r="BM519" s="179" t="s">
        <v>396</v>
      </c>
      <c r="BN519" s="179" t="s">
        <v>396</v>
      </c>
      <c r="BO519" s="179" t="s">
        <v>396</v>
      </c>
      <c r="BP519" s="179" t="s">
        <v>396</v>
      </c>
      <c r="BQ519" s="179" t="s">
        <v>396</v>
      </c>
      <c r="BR519" s="179" t="s">
        <v>396</v>
      </c>
      <c r="BS519" s="179" t="s">
        <v>396</v>
      </c>
      <c r="BT519" s="179" t="s">
        <v>396</v>
      </c>
      <c r="BU519" s="179" t="s">
        <v>396</v>
      </c>
      <c r="BV519" s="179" t="s">
        <v>396</v>
      </c>
      <c r="BW519" s="179" t="s">
        <v>396</v>
      </c>
      <c r="BX519" s="179" t="s">
        <v>396</v>
      </c>
      <c r="BY519" s="179" t="s">
        <v>396</v>
      </c>
      <c r="BZ519" s="179" t="s">
        <v>396</v>
      </c>
      <c r="CA519" s="179" t="s">
        <v>396</v>
      </c>
      <c r="CB519" s="179" t="s">
        <v>396</v>
      </c>
      <c r="CC519" s="179" t="s">
        <v>396</v>
      </c>
      <c r="CD519" s="179" t="s">
        <v>396</v>
      </c>
      <c r="CE519" s="179" t="s">
        <v>396</v>
      </c>
      <c r="CF519" s="179" t="s">
        <v>396</v>
      </c>
      <c r="CG519" s="179" t="s">
        <v>396</v>
      </c>
      <c r="CH519" s="179" t="s">
        <v>396</v>
      </c>
      <c r="CI519" s="179" t="s">
        <v>396</v>
      </c>
      <c r="CJ519" s="179" t="s">
        <v>396</v>
      </c>
      <c r="CK519" s="179" t="s">
        <v>396</v>
      </c>
      <c r="CL519" s="179" t="s">
        <v>396</v>
      </c>
      <c r="CM519" s="179" t="s">
        <v>396</v>
      </c>
      <c r="CN519" s="97"/>
    </row>
    <row r="520" spans="1:92" ht="12.75" customHeight="1">
      <c r="A520" s="96" t="str">
        <f t="shared" ref="A520:C520" si="155">A341</f>
        <v>20251001_MaxRate</v>
      </c>
      <c r="B520" s="96">
        <f t="shared" si="155"/>
        <v>0</v>
      </c>
      <c r="C520" s="96" t="str">
        <f t="shared" si="155"/>
        <v>CPCP12_USL</v>
      </c>
      <c r="D520" s="14"/>
      <c r="E520" s="14"/>
      <c r="F520" s="179" t="s">
        <v>395</v>
      </c>
      <c r="G520" s="179" t="s">
        <v>396</v>
      </c>
      <c r="H520" s="179" t="s">
        <v>396</v>
      </c>
      <c r="I520" s="179" t="s">
        <v>396</v>
      </c>
      <c r="J520" s="179" t="s">
        <v>396</v>
      </c>
      <c r="K520" s="179" t="s">
        <v>396</v>
      </c>
      <c r="L520" s="179" t="s">
        <v>396</v>
      </c>
      <c r="M520" s="179" t="s">
        <v>396</v>
      </c>
      <c r="N520" s="179" t="s">
        <v>396</v>
      </c>
      <c r="O520" s="179" t="s">
        <v>396</v>
      </c>
      <c r="P520" s="179" t="s">
        <v>396</v>
      </c>
      <c r="Q520" s="179" t="s">
        <v>396</v>
      </c>
      <c r="R520" s="179" t="s">
        <v>396</v>
      </c>
      <c r="S520" s="179" t="s">
        <v>396</v>
      </c>
      <c r="T520" s="179" t="s">
        <v>396</v>
      </c>
      <c r="U520" s="179" t="s">
        <v>396</v>
      </c>
      <c r="V520" s="179" t="s">
        <v>396</v>
      </c>
      <c r="W520" s="179" t="s">
        <v>396</v>
      </c>
      <c r="X520" s="179" t="s">
        <v>396</v>
      </c>
      <c r="Y520" s="179" t="s">
        <v>396</v>
      </c>
      <c r="Z520" s="179" t="s">
        <v>396</v>
      </c>
      <c r="AA520" s="179" t="s">
        <v>396</v>
      </c>
      <c r="AB520" s="179" t="s">
        <v>396</v>
      </c>
      <c r="AC520" s="179" t="s">
        <v>396</v>
      </c>
      <c r="AD520" s="179" t="s">
        <v>396</v>
      </c>
      <c r="AE520" s="179" t="s">
        <v>396</v>
      </c>
      <c r="AF520" s="179" t="s">
        <v>396</v>
      </c>
      <c r="AG520" s="179" t="s">
        <v>396</v>
      </c>
      <c r="AH520" s="179" t="s">
        <v>396</v>
      </c>
      <c r="AI520" s="179" t="s">
        <v>396</v>
      </c>
      <c r="AJ520" s="179" t="s">
        <v>396</v>
      </c>
      <c r="AK520" s="179" t="s">
        <v>396</v>
      </c>
      <c r="AL520" s="179" t="s">
        <v>396</v>
      </c>
      <c r="AM520" s="179" t="s">
        <v>396</v>
      </c>
      <c r="AN520" s="179" t="s">
        <v>396</v>
      </c>
      <c r="AO520" s="179" t="s">
        <v>396</v>
      </c>
      <c r="AP520" s="179" t="s">
        <v>396</v>
      </c>
      <c r="AQ520" s="179" t="s">
        <v>396</v>
      </c>
      <c r="AR520" s="179" t="s">
        <v>396</v>
      </c>
      <c r="AS520" s="179" t="s">
        <v>396</v>
      </c>
      <c r="AT520" s="179" t="s">
        <v>396</v>
      </c>
      <c r="AU520" s="179" t="s">
        <v>396</v>
      </c>
      <c r="AV520" s="179" t="s">
        <v>396</v>
      </c>
      <c r="AW520" s="539" t="s">
        <v>396</v>
      </c>
      <c r="AX520" s="179" t="s">
        <v>396</v>
      </c>
      <c r="AY520" s="179" t="s">
        <v>396</v>
      </c>
      <c r="AZ520" s="179" t="s">
        <v>396</v>
      </c>
      <c r="BA520" s="179" t="s">
        <v>396</v>
      </c>
      <c r="BB520" s="179" t="s">
        <v>396</v>
      </c>
      <c r="BC520" s="179" t="s">
        <v>396</v>
      </c>
      <c r="BD520" s="179" t="s">
        <v>396</v>
      </c>
      <c r="BE520" s="179" t="s">
        <v>396</v>
      </c>
      <c r="BF520" s="179" t="s">
        <v>396</v>
      </c>
      <c r="BG520" s="179" t="s">
        <v>396</v>
      </c>
      <c r="BH520" s="179" t="s">
        <v>396</v>
      </c>
      <c r="BI520" s="179" t="s">
        <v>396</v>
      </c>
      <c r="BJ520" s="179" t="s">
        <v>396</v>
      </c>
      <c r="BK520" s="179" t="s">
        <v>396</v>
      </c>
      <c r="BL520" s="179" t="s">
        <v>396</v>
      </c>
      <c r="BM520" s="179" t="s">
        <v>396</v>
      </c>
      <c r="BN520" s="179" t="s">
        <v>396</v>
      </c>
      <c r="BO520" s="179" t="s">
        <v>396</v>
      </c>
      <c r="BP520" s="179" t="s">
        <v>396</v>
      </c>
      <c r="BQ520" s="179" t="s">
        <v>396</v>
      </c>
      <c r="BR520" s="179" t="s">
        <v>396</v>
      </c>
      <c r="BS520" s="179" t="s">
        <v>396</v>
      </c>
      <c r="BT520" s="179" t="s">
        <v>396</v>
      </c>
      <c r="BU520" s="179" t="s">
        <v>396</v>
      </c>
      <c r="BV520" s="179" t="s">
        <v>396</v>
      </c>
      <c r="BW520" s="179" t="s">
        <v>396</v>
      </c>
      <c r="BX520" s="179" t="s">
        <v>396</v>
      </c>
      <c r="BY520" s="179" t="s">
        <v>396</v>
      </c>
      <c r="BZ520" s="179" t="s">
        <v>396</v>
      </c>
      <c r="CA520" s="179" t="s">
        <v>396</v>
      </c>
      <c r="CB520" s="179" t="s">
        <v>396</v>
      </c>
      <c r="CC520" s="179" t="s">
        <v>396</v>
      </c>
      <c r="CD520" s="179" t="s">
        <v>396</v>
      </c>
      <c r="CE520" s="179" t="s">
        <v>396</v>
      </c>
      <c r="CF520" s="179" t="s">
        <v>396</v>
      </c>
      <c r="CG520" s="179" t="s">
        <v>396</v>
      </c>
      <c r="CH520" s="179" t="s">
        <v>396</v>
      </c>
      <c r="CI520" s="179" t="s">
        <v>396</v>
      </c>
      <c r="CJ520" s="179" t="s">
        <v>396</v>
      </c>
      <c r="CK520" s="179" t="s">
        <v>396</v>
      </c>
      <c r="CL520" s="179" t="s">
        <v>396</v>
      </c>
      <c r="CM520" s="179" t="s">
        <v>396</v>
      </c>
      <c r="CN520" s="97"/>
    </row>
    <row r="521" spans="1:92" ht="12.75" customHeight="1">
      <c r="A521" s="96" t="str">
        <f t="shared" ref="A521:C521" si="156">A342</f>
        <v>20251001_MaxRate</v>
      </c>
      <c r="B521" s="96">
        <f t="shared" si="156"/>
        <v>0</v>
      </c>
      <c r="C521" s="96" t="str">
        <f t="shared" si="156"/>
        <v>CPCP13_USL</v>
      </c>
      <c r="D521" s="14"/>
      <c r="E521" s="14"/>
      <c r="F521" s="179" t="s">
        <v>395</v>
      </c>
      <c r="G521" s="179" t="s">
        <v>396</v>
      </c>
      <c r="H521" s="179" t="s">
        <v>396</v>
      </c>
      <c r="I521" s="179" t="s">
        <v>396</v>
      </c>
      <c r="J521" s="179" t="s">
        <v>396</v>
      </c>
      <c r="K521" s="179" t="s">
        <v>396</v>
      </c>
      <c r="L521" s="179" t="s">
        <v>396</v>
      </c>
      <c r="M521" s="179" t="s">
        <v>396</v>
      </c>
      <c r="N521" s="179" t="s">
        <v>396</v>
      </c>
      <c r="O521" s="179" t="s">
        <v>396</v>
      </c>
      <c r="P521" s="179" t="s">
        <v>396</v>
      </c>
      <c r="Q521" s="179" t="s">
        <v>396</v>
      </c>
      <c r="R521" s="179" t="s">
        <v>396</v>
      </c>
      <c r="S521" s="179" t="s">
        <v>396</v>
      </c>
      <c r="T521" s="179" t="s">
        <v>396</v>
      </c>
      <c r="U521" s="179" t="s">
        <v>396</v>
      </c>
      <c r="V521" s="179" t="s">
        <v>396</v>
      </c>
      <c r="W521" s="179" t="s">
        <v>396</v>
      </c>
      <c r="X521" s="179" t="s">
        <v>396</v>
      </c>
      <c r="Y521" s="179" t="s">
        <v>396</v>
      </c>
      <c r="Z521" s="179" t="s">
        <v>396</v>
      </c>
      <c r="AA521" s="179" t="s">
        <v>396</v>
      </c>
      <c r="AB521" s="179" t="s">
        <v>396</v>
      </c>
      <c r="AC521" s="179" t="s">
        <v>396</v>
      </c>
      <c r="AD521" s="179" t="s">
        <v>396</v>
      </c>
      <c r="AE521" s="179" t="s">
        <v>396</v>
      </c>
      <c r="AF521" s="179" t="s">
        <v>396</v>
      </c>
      <c r="AG521" s="179" t="s">
        <v>396</v>
      </c>
      <c r="AH521" s="179" t="s">
        <v>396</v>
      </c>
      <c r="AI521" s="179" t="s">
        <v>396</v>
      </c>
      <c r="AJ521" s="179" t="s">
        <v>396</v>
      </c>
      <c r="AK521" s="179" t="s">
        <v>396</v>
      </c>
      <c r="AL521" s="179" t="s">
        <v>396</v>
      </c>
      <c r="AM521" s="179" t="s">
        <v>396</v>
      </c>
      <c r="AN521" s="179" t="s">
        <v>396</v>
      </c>
      <c r="AO521" s="179" t="s">
        <v>396</v>
      </c>
      <c r="AP521" s="179" t="s">
        <v>396</v>
      </c>
      <c r="AQ521" s="179" t="s">
        <v>396</v>
      </c>
      <c r="AR521" s="179" t="s">
        <v>396</v>
      </c>
      <c r="AS521" s="179" t="s">
        <v>396</v>
      </c>
      <c r="AT521" s="179" t="s">
        <v>396</v>
      </c>
      <c r="AU521" s="179" t="s">
        <v>396</v>
      </c>
      <c r="AV521" s="179" t="s">
        <v>396</v>
      </c>
      <c r="AW521" s="539" t="s">
        <v>396</v>
      </c>
      <c r="AX521" s="179" t="s">
        <v>396</v>
      </c>
      <c r="AY521" s="179" t="s">
        <v>396</v>
      </c>
      <c r="AZ521" s="179" t="s">
        <v>396</v>
      </c>
      <c r="BA521" s="179" t="s">
        <v>396</v>
      </c>
      <c r="BB521" s="179" t="s">
        <v>396</v>
      </c>
      <c r="BC521" s="179" t="s">
        <v>396</v>
      </c>
      <c r="BD521" s="179" t="s">
        <v>396</v>
      </c>
      <c r="BE521" s="179" t="s">
        <v>396</v>
      </c>
      <c r="BF521" s="179" t="s">
        <v>396</v>
      </c>
      <c r="BG521" s="179" t="s">
        <v>396</v>
      </c>
      <c r="BH521" s="179" t="s">
        <v>396</v>
      </c>
      <c r="BI521" s="179" t="s">
        <v>396</v>
      </c>
      <c r="BJ521" s="179" t="s">
        <v>396</v>
      </c>
      <c r="BK521" s="179" t="s">
        <v>396</v>
      </c>
      <c r="BL521" s="179" t="s">
        <v>396</v>
      </c>
      <c r="BM521" s="179" t="s">
        <v>396</v>
      </c>
      <c r="BN521" s="179" t="s">
        <v>396</v>
      </c>
      <c r="BO521" s="179" t="s">
        <v>396</v>
      </c>
      <c r="BP521" s="179" t="s">
        <v>396</v>
      </c>
      <c r="BQ521" s="179" t="s">
        <v>396</v>
      </c>
      <c r="BR521" s="179" t="s">
        <v>396</v>
      </c>
      <c r="BS521" s="179" t="s">
        <v>396</v>
      </c>
      <c r="BT521" s="179" t="s">
        <v>396</v>
      </c>
      <c r="BU521" s="179" t="s">
        <v>396</v>
      </c>
      <c r="BV521" s="179" t="s">
        <v>396</v>
      </c>
      <c r="BW521" s="179" t="s">
        <v>396</v>
      </c>
      <c r="BX521" s="179" t="s">
        <v>396</v>
      </c>
      <c r="BY521" s="179" t="s">
        <v>396</v>
      </c>
      <c r="BZ521" s="179" t="s">
        <v>396</v>
      </c>
      <c r="CA521" s="179" t="s">
        <v>396</v>
      </c>
      <c r="CB521" s="179" t="s">
        <v>396</v>
      </c>
      <c r="CC521" s="179" t="s">
        <v>396</v>
      </c>
      <c r="CD521" s="179" t="s">
        <v>396</v>
      </c>
      <c r="CE521" s="179" t="s">
        <v>396</v>
      </c>
      <c r="CF521" s="179" t="s">
        <v>396</v>
      </c>
      <c r="CG521" s="179" t="s">
        <v>396</v>
      </c>
      <c r="CH521" s="179" t="s">
        <v>396</v>
      </c>
      <c r="CI521" s="179" t="s">
        <v>396</v>
      </c>
      <c r="CJ521" s="179" t="s">
        <v>396</v>
      </c>
      <c r="CK521" s="179" t="s">
        <v>396</v>
      </c>
      <c r="CL521" s="179" t="s">
        <v>396</v>
      </c>
      <c r="CM521" s="179" t="s">
        <v>396</v>
      </c>
      <c r="CN521" s="97"/>
    </row>
    <row r="522" spans="1:92" ht="12.75" customHeight="1">
      <c r="A522" s="96" t="str">
        <f t="shared" ref="A522:C522" si="157">A343</f>
        <v>20251001_MaxRate</v>
      </c>
      <c r="B522" s="96">
        <f t="shared" si="157"/>
        <v>0</v>
      </c>
      <c r="C522" s="96" t="str">
        <f t="shared" si="157"/>
        <v>CPCP14_USL</v>
      </c>
      <c r="D522" s="14"/>
      <c r="E522" s="14"/>
      <c r="F522" s="179" t="s">
        <v>395</v>
      </c>
      <c r="G522" s="179" t="s">
        <v>396</v>
      </c>
      <c r="H522" s="179" t="s">
        <v>396</v>
      </c>
      <c r="I522" s="179" t="s">
        <v>396</v>
      </c>
      <c r="J522" s="179" t="s">
        <v>396</v>
      </c>
      <c r="K522" s="179" t="s">
        <v>396</v>
      </c>
      <c r="L522" s="179" t="s">
        <v>396</v>
      </c>
      <c r="M522" s="179" t="s">
        <v>396</v>
      </c>
      <c r="N522" s="179" t="s">
        <v>396</v>
      </c>
      <c r="O522" s="179" t="s">
        <v>396</v>
      </c>
      <c r="P522" s="179" t="s">
        <v>396</v>
      </c>
      <c r="Q522" s="179" t="s">
        <v>396</v>
      </c>
      <c r="R522" s="179" t="s">
        <v>396</v>
      </c>
      <c r="S522" s="179" t="s">
        <v>396</v>
      </c>
      <c r="T522" s="179" t="s">
        <v>396</v>
      </c>
      <c r="U522" s="179" t="s">
        <v>396</v>
      </c>
      <c r="V522" s="179" t="s">
        <v>396</v>
      </c>
      <c r="W522" s="179" t="s">
        <v>396</v>
      </c>
      <c r="X522" s="179" t="s">
        <v>396</v>
      </c>
      <c r="Y522" s="179" t="s">
        <v>396</v>
      </c>
      <c r="Z522" s="179" t="s">
        <v>396</v>
      </c>
      <c r="AA522" s="179" t="s">
        <v>396</v>
      </c>
      <c r="AB522" s="179" t="s">
        <v>396</v>
      </c>
      <c r="AC522" s="179" t="s">
        <v>396</v>
      </c>
      <c r="AD522" s="179" t="s">
        <v>396</v>
      </c>
      <c r="AE522" s="179" t="s">
        <v>396</v>
      </c>
      <c r="AF522" s="179" t="s">
        <v>396</v>
      </c>
      <c r="AG522" s="179" t="s">
        <v>396</v>
      </c>
      <c r="AH522" s="179" t="s">
        <v>396</v>
      </c>
      <c r="AI522" s="179" t="s">
        <v>396</v>
      </c>
      <c r="AJ522" s="179" t="s">
        <v>396</v>
      </c>
      <c r="AK522" s="179" t="s">
        <v>396</v>
      </c>
      <c r="AL522" s="179" t="s">
        <v>396</v>
      </c>
      <c r="AM522" s="179" t="s">
        <v>396</v>
      </c>
      <c r="AN522" s="179" t="s">
        <v>396</v>
      </c>
      <c r="AO522" s="179" t="s">
        <v>396</v>
      </c>
      <c r="AP522" s="179" t="s">
        <v>396</v>
      </c>
      <c r="AQ522" s="179" t="s">
        <v>396</v>
      </c>
      <c r="AR522" s="179" t="s">
        <v>396</v>
      </c>
      <c r="AS522" s="179" t="s">
        <v>396</v>
      </c>
      <c r="AT522" s="179" t="s">
        <v>396</v>
      </c>
      <c r="AU522" s="179" t="s">
        <v>396</v>
      </c>
      <c r="AV522" s="179" t="s">
        <v>396</v>
      </c>
      <c r="AW522" s="539" t="s">
        <v>396</v>
      </c>
      <c r="AX522" s="179" t="s">
        <v>396</v>
      </c>
      <c r="AY522" s="179" t="s">
        <v>396</v>
      </c>
      <c r="AZ522" s="179" t="s">
        <v>396</v>
      </c>
      <c r="BA522" s="179" t="s">
        <v>396</v>
      </c>
      <c r="BB522" s="179" t="s">
        <v>396</v>
      </c>
      <c r="BC522" s="179" t="s">
        <v>396</v>
      </c>
      <c r="BD522" s="179" t="s">
        <v>396</v>
      </c>
      <c r="BE522" s="179" t="s">
        <v>396</v>
      </c>
      <c r="BF522" s="179" t="s">
        <v>396</v>
      </c>
      <c r="BG522" s="179" t="s">
        <v>396</v>
      </c>
      <c r="BH522" s="179" t="s">
        <v>396</v>
      </c>
      <c r="BI522" s="179" t="s">
        <v>396</v>
      </c>
      <c r="BJ522" s="179" t="s">
        <v>396</v>
      </c>
      <c r="BK522" s="179" t="s">
        <v>396</v>
      </c>
      <c r="BL522" s="179" t="s">
        <v>396</v>
      </c>
      <c r="BM522" s="179" t="s">
        <v>396</v>
      </c>
      <c r="BN522" s="179" t="s">
        <v>396</v>
      </c>
      <c r="BO522" s="179" t="s">
        <v>396</v>
      </c>
      <c r="BP522" s="179" t="s">
        <v>396</v>
      </c>
      <c r="BQ522" s="179" t="s">
        <v>396</v>
      </c>
      <c r="BR522" s="179" t="s">
        <v>396</v>
      </c>
      <c r="BS522" s="179" t="s">
        <v>396</v>
      </c>
      <c r="BT522" s="179" t="s">
        <v>396</v>
      </c>
      <c r="BU522" s="179" t="s">
        <v>396</v>
      </c>
      <c r="BV522" s="179" t="s">
        <v>396</v>
      </c>
      <c r="BW522" s="179" t="s">
        <v>396</v>
      </c>
      <c r="BX522" s="179" t="s">
        <v>396</v>
      </c>
      <c r="BY522" s="179" t="s">
        <v>396</v>
      </c>
      <c r="BZ522" s="179" t="s">
        <v>396</v>
      </c>
      <c r="CA522" s="179" t="s">
        <v>396</v>
      </c>
      <c r="CB522" s="179" t="s">
        <v>396</v>
      </c>
      <c r="CC522" s="179" t="s">
        <v>396</v>
      </c>
      <c r="CD522" s="179" t="s">
        <v>396</v>
      </c>
      <c r="CE522" s="179" t="s">
        <v>396</v>
      </c>
      <c r="CF522" s="179" t="s">
        <v>396</v>
      </c>
      <c r="CG522" s="179" t="s">
        <v>396</v>
      </c>
      <c r="CH522" s="179" t="s">
        <v>396</v>
      </c>
      <c r="CI522" s="179" t="s">
        <v>396</v>
      </c>
      <c r="CJ522" s="179" t="s">
        <v>396</v>
      </c>
      <c r="CK522" s="179" t="s">
        <v>396</v>
      </c>
      <c r="CL522" s="179" t="s">
        <v>396</v>
      </c>
      <c r="CM522" s="179" t="s">
        <v>396</v>
      </c>
      <c r="CN522" s="97"/>
    </row>
    <row r="523" spans="1:92" ht="12.75" customHeight="1">
      <c r="A523" s="96" t="str">
        <f t="shared" ref="A523:C523" si="158">A344</f>
        <v>20251001_MaxRate</v>
      </c>
      <c r="B523" s="96">
        <f t="shared" si="158"/>
        <v>0</v>
      </c>
      <c r="C523" s="96" t="str">
        <f t="shared" si="158"/>
        <v>CPCP15_USL</v>
      </c>
      <c r="D523" s="14"/>
      <c r="E523" s="14"/>
      <c r="F523" s="179" t="s">
        <v>395</v>
      </c>
      <c r="G523" s="179" t="s">
        <v>396</v>
      </c>
      <c r="H523" s="179" t="s">
        <v>396</v>
      </c>
      <c r="I523" s="179" t="s">
        <v>396</v>
      </c>
      <c r="J523" s="179" t="s">
        <v>396</v>
      </c>
      <c r="K523" s="179" t="s">
        <v>396</v>
      </c>
      <c r="L523" s="179" t="s">
        <v>396</v>
      </c>
      <c r="M523" s="179" t="s">
        <v>396</v>
      </c>
      <c r="N523" s="179" t="s">
        <v>396</v>
      </c>
      <c r="O523" s="179" t="s">
        <v>396</v>
      </c>
      <c r="P523" s="179" t="s">
        <v>396</v>
      </c>
      <c r="Q523" s="179" t="s">
        <v>396</v>
      </c>
      <c r="R523" s="179" t="s">
        <v>396</v>
      </c>
      <c r="S523" s="179" t="s">
        <v>396</v>
      </c>
      <c r="T523" s="179" t="s">
        <v>396</v>
      </c>
      <c r="U523" s="179" t="s">
        <v>396</v>
      </c>
      <c r="V523" s="179" t="s">
        <v>396</v>
      </c>
      <c r="W523" s="179" t="s">
        <v>396</v>
      </c>
      <c r="X523" s="179" t="s">
        <v>396</v>
      </c>
      <c r="Y523" s="179" t="s">
        <v>396</v>
      </c>
      <c r="Z523" s="179" t="s">
        <v>396</v>
      </c>
      <c r="AA523" s="179" t="s">
        <v>396</v>
      </c>
      <c r="AB523" s="179" t="s">
        <v>396</v>
      </c>
      <c r="AC523" s="179" t="s">
        <v>396</v>
      </c>
      <c r="AD523" s="179" t="s">
        <v>396</v>
      </c>
      <c r="AE523" s="179" t="s">
        <v>396</v>
      </c>
      <c r="AF523" s="179" t="s">
        <v>396</v>
      </c>
      <c r="AG523" s="179" t="s">
        <v>396</v>
      </c>
      <c r="AH523" s="179" t="s">
        <v>396</v>
      </c>
      <c r="AI523" s="179" t="s">
        <v>396</v>
      </c>
      <c r="AJ523" s="179" t="s">
        <v>396</v>
      </c>
      <c r="AK523" s="179" t="s">
        <v>396</v>
      </c>
      <c r="AL523" s="179" t="s">
        <v>396</v>
      </c>
      <c r="AM523" s="179" t="s">
        <v>396</v>
      </c>
      <c r="AN523" s="179" t="s">
        <v>396</v>
      </c>
      <c r="AO523" s="179" t="s">
        <v>396</v>
      </c>
      <c r="AP523" s="179" t="s">
        <v>396</v>
      </c>
      <c r="AQ523" s="179" t="s">
        <v>396</v>
      </c>
      <c r="AR523" s="179" t="s">
        <v>396</v>
      </c>
      <c r="AS523" s="179" t="s">
        <v>396</v>
      </c>
      <c r="AT523" s="179" t="s">
        <v>396</v>
      </c>
      <c r="AU523" s="179" t="s">
        <v>396</v>
      </c>
      <c r="AV523" s="179" t="s">
        <v>396</v>
      </c>
      <c r="AW523" s="539" t="s">
        <v>396</v>
      </c>
      <c r="AX523" s="179" t="s">
        <v>396</v>
      </c>
      <c r="AY523" s="179" t="s">
        <v>396</v>
      </c>
      <c r="AZ523" s="179" t="s">
        <v>396</v>
      </c>
      <c r="BA523" s="179" t="s">
        <v>396</v>
      </c>
      <c r="BB523" s="179" t="s">
        <v>396</v>
      </c>
      <c r="BC523" s="179" t="s">
        <v>396</v>
      </c>
      <c r="BD523" s="179" t="s">
        <v>396</v>
      </c>
      <c r="BE523" s="179" t="s">
        <v>396</v>
      </c>
      <c r="BF523" s="179" t="s">
        <v>396</v>
      </c>
      <c r="BG523" s="179" t="s">
        <v>396</v>
      </c>
      <c r="BH523" s="179" t="s">
        <v>396</v>
      </c>
      <c r="BI523" s="179" t="s">
        <v>396</v>
      </c>
      <c r="BJ523" s="179" t="s">
        <v>396</v>
      </c>
      <c r="BK523" s="179" t="s">
        <v>396</v>
      </c>
      <c r="BL523" s="179" t="s">
        <v>396</v>
      </c>
      <c r="BM523" s="179" t="s">
        <v>396</v>
      </c>
      <c r="BN523" s="179" t="s">
        <v>396</v>
      </c>
      <c r="BO523" s="179" t="s">
        <v>396</v>
      </c>
      <c r="BP523" s="179" t="s">
        <v>396</v>
      </c>
      <c r="BQ523" s="179" t="s">
        <v>396</v>
      </c>
      <c r="BR523" s="179" t="s">
        <v>396</v>
      </c>
      <c r="BS523" s="179" t="s">
        <v>396</v>
      </c>
      <c r="BT523" s="179" t="s">
        <v>396</v>
      </c>
      <c r="BU523" s="179" t="s">
        <v>396</v>
      </c>
      <c r="BV523" s="179" t="s">
        <v>396</v>
      </c>
      <c r="BW523" s="179" t="s">
        <v>396</v>
      </c>
      <c r="BX523" s="179" t="s">
        <v>396</v>
      </c>
      <c r="BY523" s="179" t="s">
        <v>396</v>
      </c>
      <c r="BZ523" s="179" t="s">
        <v>396</v>
      </c>
      <c r="CA523" s="179" t="s">
        <v>396</v>
      </c>
      <c r="CB523" s="179" t="s">
        <v>396</v>
      </c>
      <c r="CC523" s="179" t="s">
        <v>396</v>
      </c>
      <c r="CD523" s="179" t="s">
        <v>396</v>
      </c>
      <c r="CE523" s="179" t="s">
        <v>396</v>
      </c>
      <c r="CF523" s="179" t="s">
        <v>396</v>
      </c>
      <c r="CG523" s="179" t="s">
        <v>396</v>
      </c>
      <c r="CH523" s="179" t="s">
        <v>396</v>
      </c>
      <c r="CI523" s="179" t="s">
        <v>396</v>
      </c>
      <c r="CJ523" s="179" t="s">
        <v>396</v>
      </c>
      <c r="CK523" s="179" t="s">
        <v>396</v>
      </c>
      <c r="CL523" s="179" t="s">
        <v>396</v>
      </c>
      <c r="CM523" s="179" t="s">
        <v>396</v>
      </c>
      <c r="CN523" s="97"/>
    </row>
    <row r="524" spans="1:92" ht="12.75" customHeight="1">
      <c r="A524" s="96" t="str">
        <f t="shared" ref="A524:C524" si="159">A345</f>
        <v>20251001_MaxRate</v>
      </c>
      <c r="B524" s="96">
        <f t="shared" si="159"/>
        <v>0</v>
      </c>
      <c r="C524" s="96" t="str">
        <f t="shared" si="159"/>
        <v>CPCP16_USL</v>
      </c>
      <c r="D524" s="14"/>
      <c r="E524" s="14"/>
      <c r="F524" s="179" t="s">
        <v>395</v>
      </c>
      <c r="G524" s="179" t="s">
        <v>396</v>
      </c>
      <c r="H524" s="179" t="s">
        <v>396</v>
      </c>
      <c r="I524" s="179" t="s">
        <v>396</v>
      </c>
      <c r="J524" s="179" t="s">
        <v>396</v>
      </c>
      <c r="K524" s="179" t="s">
        <v>396</v>
      </c>
      <c r="L524" s="179" t="s">
        <v>396</v>
      </c>
      <c r="M524" s="179" t="s">
        <v>396</v>
      </c>
      <c r="N524" s="179" t="s">
        <v>396</v>
      </c>
      <c r="O524" s="179" t="s">
        <v>396</v>
      </c>
      <c r="P524" s="179" t="s">
        <v>396</v>
      </c>
      <c r="Q524" s="179" t="s">
        <v>396</v>
      </c>
      <c r="R524" s="179" t="s">
        <v>396</v>
      </c>
      <c r="S524" s="179" t="s">
        <v>396</v>
      </c>
      <c r="T524" s="179" t="s">
        <v>396</v>
      </c>
      <c r="U524" s="179" t="s">
        <v>396</v>
      </c>
      <c r="V524" s="179" t="s">
        <v>396</v>
      </c>
      <c r="W524" s="179" t="s">
        <v>396</v>
      </c>
      <c r="X524" s="179" t="s">
        <v>396</v>
      </c>
      <c r="Y524" s="179" t="s">
        <v>396</v>
      </c>
      <c r="Z524" s="179" t="s">
        <v>396</v>
      </c>
      <c r="AA524" s="179" t="s">
        <v>396</v>
      </c>
      <c r="AB524" s="179" t="s">
        <v>396</v>
      </c>
      <c r="AC524" s="179" t="s">
        <v>396</v>
      </c>
      <c r="AD524" s="179" t="s">
        <v>396</v>
      </c>
      <c r="AE524" s="179" t="s">
        <v>396</v>
      </c>
      <c r="AF524" s="179" t="s">
        <v>396</v>
      </c>
      <c r="AG524" s="179" t="s">
        <v>396</v>
      </c>
      <c r="AH524" s="179" t="s">
        <v>396</v>
      </c>
      <c r="AI524" s="179" t="s">
        <v>396</v>
      </c>
      <c r="AJ524" s="179" t="s">
        <v>396</v>
      </c>
      <c r="AK524" s="179" t="s">
        <v>396</v>
      </c>
      <c r="AL524" s="179" t="s">
        <v>396</v>
      </c>
      <c r="AM524" s="179" t="s">
        <v>396</v>
      </c>
      <c r="AN524" s="179" t="s">
        <v>396</v>
      </c>
      <c r="AO524" s="179" t="s">
        <v>396</v>
      </c>
      <c r="AP524" s="179" t="s">
        <v>396</v>
      </c>
      <c r="AQ524" s="179" t="s">
        <v>396</v>
      </c>
      <c r="AR524" s="179" t="s">
        <v>396</v>
      </c>
      <c r="AS524" s="179" t="s">
        <v>396</v>
      </c>
      <c r="AT524" s="179" t="s">
        <v>396</v>
      </c>
      <c r="AU524" s="179" t="s">
        <v>396</v>
      </c>
      <c r="AV524" s="179" t="s">
        <v>396</v>
      </c>
      <c r="AW524" s="539" t="s">
        <v>396</v>
      </c>
      <c r="AX524" s="179" t="s">
        <v>396</v>
      </c>
      <c r="AY524" s="179" t="s">
        <v>396</v>
      </c>
      <c r="AZ524" s="179" t="s">
        <v>396</v>
      </c>
      <c r="BA524" s="179" t="s">
        <v>396</v>
      </c>
      <c r="BB524" s="179" t="s">
        <v>396</v>
      </c>
      <c r="BC524" s="179" t="s">
        <v>396</v>
      </c>
      <c r="BD524" s="179" t="s">
        <v>396</v>
      </c>
      <c r="BE524" s="179" t="s">
        <v>396</v>
      </c>
      <c r="BF524" s="179" t="s">
        <v>396</v>
      </c>
      <c r="BG524" s="179" t="s">
        <v>396</v>
      </c>
      <c r="BH524" s="179" t="s">
        <v>396</v>
      </c>
      <c r="BI524" s="179" t="s">
        <v>396</v>
      </c>
      <c r="BJ524" s="179" t="s">
        <v>396</v>
      </c>
      <c r="BK524" s="179" t="s">
        <v>396</v>
      </c>
      <c r="BL524" s="179" t="s">
        <v>396</v>
      </c>
      <c r="BM524" s="179" t="s">
        <v>396</v>
      </c>
      <c r="BN524" s="179" t="s">
        <v>396</v>
      </c>
      <c r="BO524" s="179" t="s">
        <v>396</v>
      </c>
      <c r="BP524" s="179" t="s">
        <v>396</v>
      </c>
      <c r="BQ524" s="179" t="s">
        <v>396</v>
      </c>
      <c r="BR524" s="179" t="s">
        <v>396</v>
      </c>
      <c r="BS524" s="179" t="s">
        <v>396</v>
      </c>
      <c r="BT524" s="179" t="s">
        <v>396</v>
      </c>
      <c r="BU524" s="179" t="s">
        <v>396</v>
      </c>
      <c r="BV524" s="179" t="s">
        <v>396</v>
      </c>
      <c r="BW524" s="179" t="s">
        <v>396</v>
      </c>
      <c r="BX524" s="179" t="s">
        <v>396</v>
      </c>
      <c r="BY524" s="179" t="s">
        <v>396</v>
      </c>
      <c r="BZ524" s="179" t="s">
        <v>396</v>
      </c>
      <c r="CA524" s="179" t="s">
        <v>396</v>
      </c>
      <c r="CB524" s="179" t="s">
        <v>396</v>
      </c>
      <c r="CC524" s="179" t="s">
        <v>396</v>
      </c>
      <c r="CD524" s="179" t="s">
        <v>396</v>
      </c>
      <c r="CE524" s="179" t="s">
        <v>396</v>
      </c>
      <c r="CF524" s="179" t="s">
        <v>396</v>
      </c>
      <c r="CG524" s="179" t="s">
        <v>396</v>
      </c>
      <c r="CH524" s="179" t="s">
        <v>396</v>
      </c>
      <c r="CI524" s="179" t="s">
        <v>396</v>
      </c>
      <c r="CJ524" s="179" t="s">
        <v>396</v>
      </c>
      <c r="CK524" s="179" t="s">
        <v>396</v>
      </c>
      <c r="CL524" s="179" t="s">
        <v>396</v>
      </c>
      <c r="CM524" s="179" t="s">
        <v>396</v>
      </c>
      <c r="CN524" s="97"/>
    </row>
    <row r="525" spans="1:92" ht="12.75" customHeight="1">
      <c r="A525" s="96" t="str">
        <f t="shared" ref="A525:C525" si="160">A346</f>
        <v>20251001_MaxRate</v>
      </c>
      <c r="B525" s="96">
        <f t="shared" si="160"/>
        <v>0</v>
      </c>
      <c r="C525" s="96" t="str">
        <f t="shared" si="160"/>
        <v>CPCF1_USL</v>
      </c>
      <c r="D525" s="14"/>
      <c r="E525" s="14"/>
      <c r="F525" s="179" t="s">
        <v>395</v>
      </c>
      <c r="G525" s="179" t="s">
        <v>396</v>
      </c>
      <c r="H525" s="179" t="s">
        <v>396</v>
      </c>
      <c r="I525" s="179" t="s">
        <v>396</v>
      </c>
      <c r="J525" s="179" t="s">
        <v>396</v>
      </c>
      <c r="K525" s="179" t="s">
        <v>396</v>
      </c>
      <c r="L525" s="179" t="s">
        <v>396</v>
      </c>
      <c r="M525" s="179" t="s">
        <v>396</v>
      </c>
      <c r="N525" s="179" t="s">
        <v>396</v>
      </c>
      <c r="O525" s="179" t="s">
        <v>396</v>
      </c>
      <c r="P525" s="179" t="s">
        <v>396</v>
      </c>
      <c r="Q525" s="179" t="s">
        <v>396</v>
      </c>
      <c r="R525" s="179" t="s">
        <v>396</v>
      </c>
      <c r="S525" s="179" t="s">
        <v>396</v>
      </c>
      <c r="T525" s="179" t="s">
        <v>396</v>
      </c>
      <c r="U525" s="179" t="s">
        <v>396</v>
      </c>
      <c r="V525" s="179" t="s">
        <v>396</v>
      </c>
      <c r="W525" s="179" t="s">
        <v>396</v>
      </c>
      <c r="X525" s="179" t="s">
        <v>396</v>
      </c>
      <c r="Y525" s="179" t="s">
        <v>396</v>
      </c>
      <c r="Z525" s="179" t="s">
        <v>396</v>
      </c>
      <c r="AA525" s="179" t="s">
        <v>396</v>
      </c>
      <c r="AB525" s="179" t="s">
        <v>396</v>
      </c>
      <c r="AC525" s="179" t="s">
        <v>396</v>
      </c>
      <c r="AD525" s="179" t="s">
        <v>396</v>
      </c>
      <c r="AE525" s="179" t="s">
        <v>396</v>
      </c>
      <c r="AF525" s="179" t="s">
        <v>396</v>
      </c>
      <c r="AG525" s="179" t="s">
        <v>396</v>
      </c>
      <c r="AH525" s="179" t="s">
        <v>396</v>
      </c>
      <c r="AI525" s="179" t="s">
        <v>396</v>
      </c>
      <c r="AJ525" s="179" t="s">
        <v>396</v>
      </c>
      <c r="AK525" s="179" t="s">
        <v>396</v>
      </c>
      <c r="AL525" s="179" t="s">
        <v>396</v>
      </c>
      <c r="AM525" s="179" t="s">
        <v>396</v>
      </c>
      <c r="AN525" s="179" t="s">
        <v>396</v>
      </c>
      <c r="AO525" s="179" t="s">
        <v>396</v>
      </c>
      <c r="AP525" s="179" t="s">
        <v>396</v>
      </c>
      <c r="AQ525" s="179" t="s">
        <v>396</v>
      </c>
      <c r="AR525" s="179" t="s">
        <v>396</v>
      </c>
      <c r="AS525" s="179" t="s">
        <v>396</v>
      </c>
      <c r="AT525" s="179" t="s">
        <v>396</v>
      </c>
      <c r="AU525" s="179" t="s">
        <v>396</v>
      </c>
      <c r="AV525" s="179" t="s">
        <v>396</v>
      </c>
      <c r="AW525" s="539" t="s">
        <v>396</v>
      </c>
      <c r="AX525" s="179" t="s">
        <v>396</v>
      </c>
      <c r="AY525" s="179" t="s">
        <v>396</v>
      </c>
      <c r="AZ525" s="179" t="s">
        <v>396</v>
      </c>
      <c r="BA525" s="179" t="s">
        <v>396</v>
      </c>
      <c r="BB525" s="179" t="s">
        <v>396</v>
      </c>
      <c r="BC525" s="179" t="s">
        <v>396</v>
      </c>
      <c r="BD525" s="179" t="s">
        <v>396</v>
      </c>
      <c r="BE525" s="179" t="s">
        <v>396</v>
      </c>
      <c r="BF525" s="179" t="s">
        <v>396</v>
      </c>
      <c r="BG525" s="179" t="s">
        <v>396</v>
      </c>
      <c r="BH525" s="179" t="s">
        <v>396</v>
      </c>
      <c r="BI525" s="179" t="s">
        <v>396</v>
      </c>
      <c r="BJ525" s="179" t="s">
        <v>396</v>
      </c>
      <c r="BK525" s="179" t="s">
        <v>396</v>
      </c>
      <c r="BL525" s="179" t="s">
        <v>396</v>
      </c>
      <c r="BM525" s="179" t="s">
        <v>396</v>
      </c>
      <c r="BN525" s="179" t="s">
        <v>396</v>
      </c>
      <c r="BO525" s="179" t="s">
        <v>396</v>
      </c>
      <c r="BP525" s="179" t="s">
        <v>396</v>
      </c>
      <c r="BQ525" s="179" t="s">
        <v>396</v>
      </c>
      <c r="BR525" s="179" t="s">
        <v>396</v>
      </c>
      <c r="BS525" s="179" t="s">
        <v>396</v>
      </c>
      <c r="BT525" s="179" t="s">
        <v>396</v>
      </c>
      <c r="BU525" s="179" t="s">
        <v>396</v>
      </c>
      <c r="BV525" s="179" t="s">
        <v>396</v>
      </c>
      <c r="BW525" s="179" t="s">
        <v>396</v>
      </c>
      <c r="BX525" s="179" t="s">
        <v>396</v>
      </c>
      <c r="BY525" s="179" t="s">
        <v>396</v>
      </c>
      <c r="BZ525" s="179" t="s">
        <v>396</v>
      </c>
      <c r="CA525" s="179" t="s">
        <v>396</v>
      </c>
      <c r="CB525" s="179" t="s">
        <v>396</v>
      </c>
      <c r="CC525" s="179" t="s">
        <v>396</v>
      </c>
      <c r="CD525" s="179" t="s">
        <v>396</v>
      </c>
      <c r="CE525" s="179" t="s">
        <v>396</v>
      </c>
      <c r="CF525" s="179" t="s">
        <v>396</v>
      </c>
      <c r="CG525" s="179" t="s">
        <v>396</v>
      </c>
      <c r="CH525" s="179" t="s">
        <v>396</v>
      </c>
      <c r="CI525" s="179" t="s">
        <v>396</v>
      </c>
      <c r="CJ525" s="179" t="s">
        <v>396</v>
      </c>
      <c r="CK525" s="179" t="s">
        <v>396</v>
      </c>
      <c r="CL525" s="179" t="s">
        <v>396</v>
      </c>
      <c r="CM525" s="179" t="s">
        <v>396</v>
      </c>
      <c r="CN525" s="97"/>
    </row>
    <row r="526" spans="1:92" ht="12.75" customHeight="1">
      <c r="A526" s="96" t="str">
        <f t="shared" ref="A526:C526" si="161">A347</f>
        <v>20251001_MaxRate</v>
      </c>
      <c r="B526" s="96">
        <f t="shared" si="161"/>
        <v>0</v>
      </c>
      <c r="C526" s="96" t="str">
        <f t="shared" si="161"/>
        <v>CPCF2_USL</v>
      </c>
      <c r="D526" s="14"/>
      <c r="E526" s="14"/>
      <c r="F526" s="179" t="s">
        <v>395</v>
      </c>
      <c r="G526" s="179" t="s">
        <v>396</v>
      </c>
      <c r="H526" s="179" t="s">
        <v>396</v>
      </c>
      <c r="I526" s="179" t="s">
        <v>396</v>
      </c>
      <c r="J526" s="179" t="s">
        <v>396</v>
      </c>
      <c r="K526" s="179" t="s">
        <v>396</v>
      </c>
      <c r="L526" s="179" t="s">
        <v>396</v>
      </c>
      <c r="M526" s="179" t="s">
        <v>396</v>
      </c>
      <c r="N526" s="179" t="s">
        <v>396</v>
      </c>
      <c r="O526" s="179" t="s">
        <v>396</v>
      </c>
      <c r="P526" s="179" t="s">
        <v>396</v>
      </c>
      <c r="Q526" s="179" t="s">
        <v>396</v>
      </c>
      <c r="R526" s="179" t="s">
        <v>396</v>
      </c>
      <c r="S526" s="179" t="s">
        <v>396</v>
      </c>
      <c r="T526" s="179" t="s">
        <v>396</v>
      </c>
      <c r="U526" s="179" t="s">
        <v>396</v>
      </c>
      <c r="V526" s="179" t="s">
        <v>396</v>
      </c>
      <c r="W526" s="179" t="s">
        <v>396</v>
      </c>
      <c r="X526" s="179" t="s">
        <v>396</v>
      </c>
      <c r="Y526" s="179" t="s">
        <v>396</v>
      </c>
      <c r="Z526" s="179" t="s">
        <v>396</v>
      </c>
      <c r="AA526" s="179" t="s">
        <v>396</v>
      </c>
      <c r="AB526" s="179" t="s">
        <v>396</v>
      </c>
      <c r="AC526" s="179" t="s">
        <v>396</v>
      </c>
      <c r="AD526" s="179" t="s">
        <v>396</v>
      </c>
      <c r="AE526" s="179" t="s">
        <v>396</v>
      </c>
      <c r="AF526" s="179" t="s">
        <v>396</v>
      </c>
      <c r="AG526" s="179" t="s">
        <v>396</v>
      </c>
      <c r="AH526" s="179" t="s">
        <v>396</v>
      </c>
      <c r="AI526" s="179" t="s">
        <v>396</v>
      </c>
      <c r="AJ526" s="179" t="s">
        <v>396</v>
      </c>
      <c r="AK526" s="179" t="s">
        <v>396</v>
      </c>
      <c r="AL526" s="179" t="s">
        <v>396</v>
      </c>
      <c r="AM526" s="179" t="s">
        <v>396</v>
      </c>
      <c r="AN526" s="179" t="s">
        <v>396</v>
      </c>
      <c r="AO526" s="179" t="s">
        <v>396</v>
      </c>
      <c r="AP526" s="179" t="s">
        <v>396</v>
      </c>
      <c r="AQ526" s="179" t="s">
        <v>396</v>
      </c>
      <c r="AR526" s="179" t="s">
        <v>396</v>
      </c>
      <c r="AS526" s="179" t="s">
        <v>396</v>
      </c>
      <c r="AT526" s="179" t="s">
        <v>396</v>
      </c>
      <c r="AU526" s="179" t="s">
        <v>396</v>
      </c>
      <c r="AV526" s="179" t="s">
        <v>396</v>
      </c>
      <c r="AW526" s="539" t="s">
        <v>396</v>
      </c>
      <c r="AX526" s="179" t="s">
        <v>396</v>
      </c>
      <c r="AY526" s="179" t="s">
        <v>396</v>
      </c>
      <c r="AZ526" s="179" t="s">
        <v>396</v>
      </c>
      <c r="BA526" s="179" t="s">
        <v>396</v>
      </c>
      <c r="BB526" s="179" t="s">
        <v>396</v>
      </c>
      <c r="BC526" s="179" t="s">
        <v>396</v>
      </c>
      <c r="BD526" s="179" t="s">
        <v>396</v>
      </c>
      <c r="BE526" s="179" t="s">
        <v>396</v>
      </c>
      <c r="BF526" s="179" t="s">
        <v>396</v>
      </c>
      <c r="BG526" s="179" t="s">
        <v>396</v>
      </c>
      <c r="BH526" s="179" t="s">
        <v>396</v>
      </c>
      <c r="BI526" s="179" t="s">
        <v>396</v>
      </c>
      <c r="BJ526" s="179" t="s">
        <v>396</v>
      </c>
      <c r="BK526" s="179" t="s">
        <v>396</v>
      </c>
      <c r="BL526" s="179" t="s">
        <v>396</v>
      </c>
      <c r="BM526" s="179" t="s">
        <v>396</v>
      </c>
      <c r="BN526" s="179" t="s">
        <v>396</v>
      </c>
      <c r="BO526" s="179" t="s">
        <v>396</v>
      </c>
      <c r="BP526" s="179" t="s">
        <v>396</v>
      </c>
      <c r="BQ526" s="179" t="s">
        <v>396</v>
      </c>
      <c r="BR526" s="179" t="s">
        <v>396</v>
      </c>
      <c r="BS526" s="179" t="s">
        <v>396</v>
      </c>
      <c r="BT526" s="179" t="s">
        <v>396</v>
      </c>
      <c r="BU526" s="179" t="s">
        <v>396</v>
      </c>
      <c r="BV526" s="179" t="s">
        <v>396</v>
      </c>
      <c r="BW526" s="179" t="s">
        <v>396</v>
      </c>
      <c r="BX526" s="179" t="s">
        <v>396</v>
      </c>
      <c r="BY526" s="179" t="s">
        <v>396</v>
      </c>
      <c r="BZ526" s="179" t="s">
        <v>396</v>
      </c>
      <c r="CA526" s="179" t="s">
        <v>396</v>
      </c>
      <c r="CB526" s="179" t="s">
        <v>396</v>
      </c>
      <c r="CC526" s="179" t="s">
        <v>396</v>
      </c>
      <c r="CD526" s="179" t="s">
        <v>396</v>
      </c>
      <c r="CE526" s="179" t="s">
        <v>396</v>
      </c>
      <c r="CF526" s="179" t="s">
        <v>396</v>
      </c>
      <c r="CG526" s="179" t="s">
        <v>396</v>
      </c>
      <c r="CH526" s="179" t="s">
        <v>396</v>
      </c>
      <c r="CI526" s="179" t="s">
        <v>396</v>
      </c>
      <c r="CJ526" s="179" t="s">
        <v>396</v>
      </c>
      <c r="CK526" s="179" t="s">
        <v>396</v>
      </c>
      <c r="CL526" s="179" t="s">
        <v>396</v>
      </c>
      <c r="CM526" s="179" t="s">
        <v>396</v>
      </c>
      <c r="CN526" s="97"/>
    </row>
    <row r="527" spans="1:92" ht="12.75" customHeight="1">
      <c r="A527" s="96" t="str">
        <f t="shared" ref="A527:C527" si="162">A348</f>
        <v>20251001_MaxRate</v>
      </c>
      <c r="B527" s="96">
        <f t="shared" si="162"/>
        <v>0</v>
      </c>
      <c r="C527" s="96" t="str">
        <f t="shared" si="162"/>
        <v>CPCF3_USL</v>
      </c>
      <c r="D527" s="14"/>
      <c r="E527" s="14"/>
      <c r="F527" s="179" t="s">
        <v>395</v>
      </c>
      <c r="G527" s="179" t="s">
        <v>396</v>
      </c>
      <c r="H527" s="179" t="s">
        <v>396</v>
      </c>
      <c r="I527" s="179" t="s">
        <v>396</v>
      </c>
      <c r="J527" s="179" t="s">
        <v>396</v>
      </c>
      <c r="K527" s="179" t="s">
        <v>396</v>
      </c>
      <c r="L527" s="179" t="s">
        <v>396</v>
      </c>
      <c r="M527" s="179" t="s">
        <v>396</v>
      </c>
      <c r="N527" s="179" t="s">
        <v>396</v>
      </c>
      <c r="O527" s="179" t="s">
        <v>396</v>
      </c>
      <c r="P527" s="179" t="s">
        <v>396</v>
      </c>
      <c r="Q527" s="179" t="s">
        <v>396</v>
      </c>
      <c r="R527" s="179" t="s">
        <v>396</v>
      </c>
      <c r="S527" s="179" t="s">
        <v>396</v>
      </c>
      <c r="T527" s="179" t="s">
        <v>396</v>
      </c>
      <c r="U527" s="179" t="s">
        <v>396</v>
      </c>
      <c r="V527" s="179" t="s">
        <v>396</v>
      </c>
      <c r="W527" s="179" t="s">
        <v>396</v>
      </c>
      <c r="X527" s="179" t="s">
        <v>396</v>
      </c>
      <c r="Y527" s="179" t="s">
        <v>396</v>
      </c>
      <c r="Z527" s="179" t="s">
        <v>396</v>
      </c>
      <c r="AA527" s="179" t="s">
        <v>396</v>
      </c>
      <c r="AB527" s="179" t="s">
        <v>396</v>
      </c>
      <c r="AC527" s="179" t="s">
        <v>396</v>
      </c>
      <c r="AD527" s="179" t="s">
        <v>396</v>
      </c>
      <c r="AE527" s="179" t="s">
        <v>396</v>
      </c>
      <c r="AF527" s="179" t="s">
        <v>396</v>
      </c>
      <c r="AG527" s="179" t="s">
        <v>396</v>
      </c>
      <c r="AH527" s="179" t="s">
        <v>396</v>
      </c>
      <c r="AI527" s="179" t="s">
        <v>396</v>
      </c>
      <c r="AJ527" s="179" t="s">
        <v>396</v>
      </c>
      <c r="AK527" s="179" t="s">
        <v>396</v>
      </c>
      <c r="AL527" s="179" t="s">
        <v>396</v>
      </c>
      <c r="AM527" s="179" t="s">
        <v>396</v>
      </c>
      <c r="AN527" s="179" t="s">
        <v>396</v>
      </c>
      <c r="AO527" s="179" t="s">
        <v>396</v>
      </c>
      <c r="AP527" s="179" t="s">
        <v>396</v>
      </c>
      <c r="AQ527" s="179" t="s">
        <v>396</v>
      </c>
      <c r="AR527" s="179" t="s">
        <v>396</v>
      </c>
      <c r="AS527" s="179" t="s">
        <v>396</v>
      </c>
      <c r="AT527" s="179" t="s">
        <v>396</v>
      </c>
      <c r="AU527" s="179" t="s">
        <v>396</v>
      </c>
      <c r="AV527" s="179" t="s">
        <v>396</v>
      </c>
      <c r="AW527" s="539" t="s">
        <v>396</v>
      </c>
      <c r="AX527" s="179" t="s">
        <v>396</v>
      </c>
      <c r="AY527" s="179" t="s">
        <v>396</v>
      </c>
      <c r="AZ527" s="179" t="s">
        <v>396</v>
      </c>
      <c r="BA527" s="179" t="s">
        <v>396</v>
      </c>
      <c r="BB527" s="179" t="s">
        <v>396</v>
      </c>
      <c r="BC527" s="179" t="s">
        <v>396</v>
      </c>
      <c r="BD527" s="179" t="s">
        <v>396</v>
      </c>
      <c r="BE527" s="179" t="s">
        <v>396</v>
      </c>
      <c r="BF527" s="179" t="s">
        <v>396</v>
      </c>
      <c r="BG527" s="179" t="s">
        <v>396</v>
      </c>
      <c r="BH527" s="179" t="s">
        <v>396</v>
      </c>
      <c r="BI527" s="179" t="s">
        <v>396</v>
      </c>
      <c r="BJ527" s="179" t="s">
        <v>396</v>
      </c>
      <c r="BK527" s="179" t="s">
        <v>396</v>
      </c>
      <c r="BL527" s="179" t="s">
        <v>396</v>
      </c>
      <c r="BM527" s="179" t="s">
        <v>396</v>
      </c>
      <c r="BN527" s="179" t="s">
        <v>396</v>
      </c>
      <c r="BO527" s="179" t="s">
        <v>396</v>
      </c>
      <c r="BP527" s="179" t="s">
        <v>396</v>
      </c>
      <c r="BQ527" s="179" t="s">
        <v>396</v>
      </c>
      <c r="BR527" s="179" t="s">
        <v>396</v>
      </c>
      <c r="BS527" s="179" t="s">
        <v>396</v>
      </c>
      <c r="BT527" s="179" t="s">
        <v>396</v>
      </c>
      <c r="BU527" s="179" t="s">
        <v>396</v>
      </c>
      <c r="BV527" s="179" t="s">
        <v>396</v>
      </c>
      <c r="BW527" s="179" t="s">
        <v>396</v>
      </c>
      <c r="BX527" s="179" t="s">
        <v>396</v>
      </c>
      <c r="BY527" s="179" t="s">
        <v>396</v>
      </c>
      <c r="BZ527" s="179" t="s">
        <v>396</v>
      </c>
      <c r="CA527" s="179" t="s">
        <v>396</v>
      </c>
      <c r="CB527" s="179" t="s">
        <v>396</v>
      </c>
      <c r="CC527" s="179" t="s">
        <v>396</v>
      </c>
      <c r="CD527" s="179" t="s">
        <v>396</v>
      </c>
      <c r="CE527" s="179" t="s">
        <v>396</v>
      </c>
      <c r="CF527" s="179" t="s">
        <v>396</v>
      </c>
      <c r="CG527" s="179" t="s">
        <v>396</v>
      </c>
      <c r="CH527" s="179" t="s">
        <v>396</v>
      </c>
      <c r="CI527" s="179" t="s">
        <v>396</v>
      </c>
      <c r="CJ527" s="179" t="s">
        <v>396</v>
      </c>
      <c r="CK527" s="179" t="s">
        <v>396</v>
      </c>
      <c r="CL527" s="179" t="s">
        <v>396</v>
      </c>
      <c r="CM527" s="179" t="s">
        <v>396</v>
      </c>
      <c r="CN527" s="97"/>
    </row>
    <row r="528" spans="1:92" ht="12.75" customHeight="1">
      <c r="A528" s="96" t="str">
        <f t="shared" ref="A528:C528" si="163">A349</f>
        <v>20251001_MaxRate</v>
      </c>
      <c r="B528" s="96">
        <f t="shared" si="163"/>
        <v>0</v>
      </c>
      <c r="C528" s="96" t="str">
        <f t="shared" si="163"/>
        <v>CPCF4_USL</v>
      </c>
      <c r="D528" s="14"/>
      <c r="E528" s="14"/>
      <c r="F528" s="179" t="s">
        <v>395</v>
      </c>
      <c r="G528" s="179" t="s">
        <v>396</v>
      </c>
      <c r="H528" s="179" t="s">
        <v>396</v>
      </c>
      <c r="I528" s="179" t="s">
        <v>396</v>
      </c>
      <c r="J528" s="179" t="s">
        <v>396</v>
      </c>
      <c r="K528" s="179" t="s">
        <v>396</v>
      </c>
      <c r="L528" s="179" t="s">
        <v>396</v>
      </c>
      <c r="M528" s="179" t="s">
        <v>396</v>
      </c>
      <c r="N528" s="179" t="s">
        <v>396</v>
      </c>
      <c r="O528" s="179" t="s">
        <v>396</v>
      </c>
      <c r="P528" s="179" t="s">
        <v>396</v>
      </c>
      <c r="Q528" s="179" t="s">
        <v>396</v>
      </c>
      <c r="R528" s="179" t="s">
        <v>396</v>
      </c>
      <c r="S528" s="179" t="s">
        <v>396</v>
      </c>
      <c r="T528" s="179" t="s">
        <v>396</v>
      </c>
      <c r="U528" s="179" t="s">
        <v>396</v>
      </c>
      <c r="V528" s="179" t="s">
        <v>396</v>
      </c>
      <c r="W528" s="179" t="s">
        <v>396</v>
      </c>
      <c r="X528" s="179" t="s">
        <v>396</v>
      </c>
      <c r="Y528" s="179" t="s">
        <v>396</v>
      </c>
      <c r="Z528" s="179" t="s">
        <v>396</v>
      </c>
      <c r="AA528" s="179" t="s">
        <v>396</v>
      </c>
      <c r="AB528" s="179" t="s">
        <v>396</v>
      </c>
      <c r="AC528" s="179" t="s">
        <v>396</v>
      </c>
      <c r="AD528" s="179" t="s">
        <v>396</v>
      </c>
      <c r="AE528" s="179" t="s">
        <v>396</v>
      </c>
      <c r="AF528" s="179" t="s">
        <v>396</v>
      </c>
      <c r="AG528" s="179" t="s">
        <v>396</v>
      </c>
      <c r="AH528" s="179" t="s">
        <v>396</v>
      </c>
      <c r="AI528" s="179" t="s">
        <v>396</v>
      </c>
      <c r="AJ528" s="179" t="s">
        <v>396</v>
      </c>
      <c r="AK528" s="179" t="s">
        <v>396</v>
      </c>
      <c r="AL528" s="179" t="s">
        <v>396</v>
      </c>
      <c r="AM528" s="179" t="s">
        <v>396</v>
      </c>
      <c r="AN528" s="179" t="s">
        <v>396</v>
      </c>
      <c r="AO528" s="179" t="s">
        <v>396</v>
      </c>
      <c r="AP528" s="179" t="s">
        <v>396</v>
      </c>
      <c r="AQ528" s="179" t="s">
        <v>396</v>
      </c>
      <c r="AR528" s="179" t="s">
        <v>396</v>
      </c>
      <c r="AS528" s="179" t="s">
        <v>396</v>
      </c>
      <c r="AT528" s="179" t="s">
        <v>396</v>
      </c>
      <c r="AU528" s="179" t="s">
        <v>396</v>
      </c>
      <c r="AV528" s="179" t="s">
        <v>396</v>
      </c>
      <c r="AW528" s="539" t="s">
        <v>396</v>
      </c>
      <c r="AX528" s="179" t="s">
        <v>396</v>
      </c>
      <c r="AY528" s="179" t="s">
        <v>396</v>
      </c>
      <c r="AZ528" s="179" t="s">
        <v>396</v>
      </c>
      <c r="BA528" s="179" t="s">
        <v>396</v>
      </c>
      <c r="BB528" s="179" t="s">
        <v>396</v>
      </c>
      <c r="BC528" s="179" t="s">
        <v>396</v>
      </c>
      <c r="BD528" s="179" t="s">
        <v>396</v>
      </c>
      <c r="BE528" s="179" t="s">
        <v>396</v>
      </c>
      <c r="BF528" s="179" t="s">
        <v>396</v>
      </c>
      <c r="BG528" s="179" t="s">
        <v>396</v>
      </c>
      <c r="BH528" s="179" t="s">
        <v>396</v>
      </c>
      <c r="BI528" s="179" t="s">
        <v>396</v>
      </c>
      <c r="BJ528" s="179" t="s">
        <v>396</v>
      </c>
      <c r="BK528" s="179" t="s">
        <v>396</v>
      </c>
      <c r="BL528" s="179" t="s">
        <v>396</v>
      </c>
      <c r="BM528" s="179" t="s">
        <v>396</v>
      </c>
      <c r="BN528" s="179" t="s">
        <v>396</v>
      </c>
      <c r="BO528" s="179" t="s">
        <v>396</v>
      </c>
      <c r="BP528" s="179" t="s">
        <v>396</v>
      </c>
      <c r="BQ528" s="179" t="s">
        <v>396</v>
      </c>
      <c r="BR528" s="179" t="s">
        <v>396</v>
      </c>
      <c r="BS528" s="179" t="s">
        <v>396</v>
      </c>
      <c r="BT528" s="179" t="s">
        <v>396</v>
      </c>
      <c r="BU528" s="179" t="s">
        <v>396</v>
      </c>
      <c r="BV528" s="179" t="s">
        <v>396</v>
      </c>
      <c r="BW528" s="179" t="s">
        <v>396</v>
      </c>
      <c r="BX528" s="179" t="s">
        <v>396</v>
      </c>
      <c r="BY528" s="179" t="s">
        <v>396</v>
      </c>
      <c r="BZ528" s="179" t="s">
        <v>396</v>
      </c>
      <c r="CA528" s="179" t="s">
        <v>396</v>
      </c>
      <c r="CB528" s="179" t="s">
        <v>396</v>
      </c>
      <c r="CC528" s="179" t="s">
        <v>396</v>
      </c>
      <c r="CD528" s="179" t="s">
        <v>396</v>
      </c>
      <c r="CE528" s="179" t="s">
        <v>396</v>
      </c>
      <c r="CF528" s="179" t="s">
        <v>396</v>
      </c>
      <c r="CG528" s="179" t="s">
        <v>396</v>
      </c>
      <c r="CH528" s="179" t="s">
        <v>396</v>
      </c>
      <c r="CI528" s="179" t="s">
        <v>396</v>
      </c>
      <c r="CJ528" s="179" t="s">
        <v>396</v>
      </c>
      <c r="CK528" s="179" t="s">
        <v>396</v>
      </c>
      <c r="CL528" s="179" t="s">
        <v>396</v>
      </c>
      <c r="CM528" s="179" t="s">
        <v>396</v>
      </c>
      <c r="CN528" s="97"/>
    </row>
    <row r="529" spans="1:92" ht="12.75" customHeight="1">
      <c r="A529" s="96" t="str">
        <f t="shared" ref="A529:C529" si="164">A350</f>
        <v>20251001_MaxRate</v>
      </c>
      <c r="B529" s="96">
        <f t="shared" si="164"/>
        <v>0</v>
      </c>
      <c r="C529" s="96" t="str">
        <f t="shared" si="164"/>
        <v>CPCF5_USL</v>
      </c>
      <c r="D529" s="14"/>
      <c r="E529" s="14"/>
      <c r="F529" s="179" t="s">
        <v>395</v>
      </c>
      <c r="G529" s="179" t="s">
        <v>396</v>
      </c>
      <c r="H529" s="179" t="s">
        <v>396</v>
      </c>
      <c r="I529" s="179" t="s">
        <v>396</v>
      </c>
      <c r="J529" s="179" t="s">
        <v>396</v>
      </c>
      <c r="K529" s="179" t="s">
        <v>396</v>
      </c>
      <c r="L529" s="179" t="s">
        <v>396</v>
      </c>
      <c r="M529" s="179" t="s">
        <v>396</v>
      </c>
      <c r="N529" s="179" t="s">
        <v>396</v>
      </c>
      <c r="O529" s="179" t="s">
        <v>396</v>
      </c>
      <c r="P529" s="179" t="s">
        <v>396</v>
      </c>
      <c r="Q529" s="179" t="s">
        <v>396</v>
      </c>
      <c r="R529" s="179" t="s">
        <v>396</v>
      </c>
      <c r="S529" s="179" t="s">
        <v>396</v>
      </c>
      <c r="T529" s="179" t="s">
        <v>396</v>
      </c>
      <c r="U529" s="179" t="s">
        <v>396</v>
      </c>
      <c r="V529" s="179" t="s">
        <v>396</v>
      </c>
      <c r="W529" s="179" t="s">
        <v>396</v>
      </c>
      <c r="X529" s="179" t="s">
        <v>396</v>
      </c>
      <c r="Y529" s="179" t="s">
        <v>396</v>
      </c>
      <c r="Z529" s="179" t="s">
        <v>396</v>
      </c>
      <c r="AA529" s="179" t="s">
        <v>396</v>
      </c>
      <c r="AB529" s="179" t="s">
        <v>396</v>
      </c>
      <c r="AC529" s="179" t="s">
        <v>396</v>
      </c>
      <c r="AD529" s="179" t="s">
        <v>396</v>
      </c>
      <c r="AE529" s="179" t="s">
        <v>396</v>
      </c>
      <c r="AF529" s="179" t="s">
        <v>396</v>
      </c>
      <c r="AG529" s="179" t="s">
        <v>396</v>
      </c>
      <c r="AH529" s="179" t="s">
        <v>396</v>
      </c>
      <c r="AI529" s="179" t="s">
        <v>396</v>
      </c>
      <c r="AJ529" s="179" t="s">
        <v>396</v>
      </c>
      <c r="AK529" s="179" t="s">
        <v>396</v>
      </c>
      <c r="AL529" s="179" t="s">
        <v>396</v>
      </c>
      <c r="AM529" s="179" t="s">
        <v>396</v>
      </c>
      <c r="AN529" s="179" t="s">
        <v>396</v>
      </c>
      <c r="AO529" s="179" t="s">
        <v>396</v>
      </c>
      <c r="AP529" s="179" t="s">
        <v>396</v>
      </c>
      <c r="AQ529" s="179" t="s">
        <v>396</v>
      </c>
      <c r="AR529" s="179" t="s">
        <v>396</v>
      </c>
      <c r="AS529" s="179" t="s">
        <v>396</v>
      </c>
      <c r="AT529" s="179" t="s">
        <v>396</v>
      </c>
      <c r="AU529" s="179" t="s">
        <v>396</v>
      </c>
      <c r="AV529" s="179" t="s">
        <v>396</v>
      </c>
      <c r="AW529" s="539" t="s">
        <v>396</v>
      </c>
      <c r="AX529" s="179" t="s">
        <v>396</v>
      </c>
      <c r="AY529" s="179" t="s">
        <v>396</v>
      </c>
      <c r="AZ529" s="179" t="s">
        <v>396</v>
      </c>
      <c r="BA529" s="179" t="s">
        <v>396</v>
      </c>
      <c r="BB529" s="179" t="s">
        <v>396</v>
      </c>
      <c r="BC529" s="179" t="s">
        <v>396</v>
      </c>
      <c r="BD529" s="179" t="s">
        <v>396</v>
      </c>
      <c r="BE529" s="179" t="s">
        <v>396</v>
      </c>
      <c r="BF529" s="179" t="s">
        <v>396</v>
      </c>
      <c r="BG529" s="179" t="s">
        <v>396</v>
      </c>
      <c r="BH529" s="179" t="s">
        <v>396</v>
      </c>
      <c r="BI529" s="179" t="s">
        <v>396</v>
      </c>
      <c r="BJ529" s="179" t="s">
        <v>396</v>
      </c>
      <c r="BK529" s="179" t="s">
        <v>396</v>
      </c>
      <c r="BL529" s="179" t="s">
        <v>396</v>
      </c>
      <c r="BM529" s="179" t="s">
        <v>396</v>
      </c>
      <c r="BN529" s="179" t="s">
        <v>396</v>
      </c>
      <c r="BO529" s="179" t="s">
        <v>396</v>
      </c>
      <c r="BP529" s="179" t="s">
        <v>396</v>
      </c>
      <c r="BQ529" s="179" t="s">
        <v>396</v>
      </c>
      <c r="BR529" s="179" t="s">
        <v>396</v>
      </c>
      <c r="BS529" s="179" t="s">
        <v>396</v>
      </c>
      <c r="BT529" s="179" t="s">
        <v>396</v>
      </c>
      <c r="BU529" s="179" t="s">
        <v>396</v>
      </c>
      <c r="BV529" s="179" t="s">
        <v>396</v>
      </c>
      <c r="BW529" s="179" t="s">
        <v>396</v>
      </c>
      <c r="BX529" s="179" t="s">
        <v>396</v>
      </c>
      <c r="BY529" s="179" t="s">
        <v>396</v>
      </c>
      <c r="BZ529" s="179" t="s">
        <v>396</v>
      </c>
      <c r="CA529" s="179" t="s">
        <v>396</v>
      </c>
      <c r="CB529" s="179" t="s">
        <v>396</v>
      </c>
      <c r="CC529" s="179" t="s">
        <v>396</v>
      </c>
      <c r="CD529" s="179" t="s">
        <v>396</v>
      </c>
      <c r="CE529" s="179" t="s">
        <v>396</v>
      </c>
      <c r="CF529" s="179" t="s">
        <v>396</v>
      </c>
      <c r="CG529" s="179" t="s">
        <v>396</v>
      </c>
      <c r="CH529" s="179" t="s">
        <v>396</v>
      </c>
      <c r="CI529" s="179" t="s">
        <v>396</v>
      </c>
      <c r="CJ529" s="179" t="s">
        <v>396</v>
      </c>
      <c r="CK529" s="179" t="s">
        <v>396</v>
      </c>
      <c r="CL529" s="179" t="s">
        <v>396</v>
      </c>
      <c r="CM529" s="179" t="s">
        <v>396</v>
      </c>
      <c r="CN529" s="97"/>
    </row>
    <row r="530" spans="1:92" ht="12.75" customHeight="1">
      <c r="A530" s="96" t="str">
        <f t="shared" ref="A530:C530" si="165">A351</f>
        <v>20251001_MaxRate</v>
      </c>
      <c r="B530" s="96">
        <f t="shared" si="165"/>
        <v>0</v>
      </c>
      <c r="C530" s="96" t="str">
        <f t="shared" si="165"/>
        <v>CPCF6_USL</v>
      </c>
      <c r="D530" s="14"/>
      <c r="E530" s="14"/>
      <c r="F530" s="179" t="s">
        <v>395</v>
      </c>
      <c r="G530" s="179" t="s">
        <v>396</v>
      </c>
      <c r="H530" s="179" t="s">
        <v>396</v>
      </c>
      <c r="I530" s="179" t="s">
        <v>396</v>
      </c>
      <c r="J530" s="179" t="s">
        <v>396</v>
      </c>
      <c r="K530" s="179" t="s">
        <v>396</v>
      </c>
      <c r="L530" s="179" t="s">
        <v>396</v>
      </c>
      <c r="M530" s="179" t="s">
        <v>396</v>
      </c>
      <c r="N530" s="179" t="s">
        <v>396</v>
      </c>
      <c r="O530" s="179" t="s">
        <v>396</v>
      </c>
      <c r="P530" s="179" t="s">
        <v>396</v>
      </c>
      <c r="Q530" s="179" t="s">
        <v>396</v>
      </c>
      <c r="R530" s="179" t="s">
        <v>396</v>
      </c>
      <c r="S530" s="179" t="s">
        <v>396</v>
      </c>
      <c r="T530" s="179" t="s">
        <v>396</v>
      </c>
      <c r="U530" s="179" t="s">
        <v>396</v>
      </c>
      <c r="V530" s="179" t="s">
        <v>396</v>
      </c>
      <c r="W530" s="179" t="s">
        <v>396</v>
      </c>
      <c r="X530" s="179" t="s">
        <v>396</v>
      </c>
      <c r="Y530" s="179" t="s">
        <v>396</v>
      </c>
      <c r="Z530" s="179" t="s">
        <v>396</v>
      </c>
      <c r="AA530" s="179" t="s">
        <v>396</v>
      </c>
      <c r="AB530" s="179" t="s">
        <v>396</v>
      </c>
      <c r="AC530" s="179" t="s">
        <v>396</v>
      </c>
      <c r="AD530" s="179" t="s">
        <v>396</v>
      </c>
      <c r="AE530" s="179" t="s">
        <v>396</v>
      </c>
      <c r="AF530" s="179" t="s">
        <v>396</v>
      </c>
      <c r="AG530" s="179" t="s">
        <v>396</v>
      </c>
      <c r="AH530" s="179" t="s">
        <v>396</v>
      </c>
      <c r="AI530" s="179" t="s">
        <v>396</v>
      </c>
      <c r="AJ530" s="179" t="s">
        <v>396</v>
      </c>
      <c r="AK530" s="179" t="s">
        <v>396</v>
      </c>
      <c r="AL530" s="179" t="s">
        <v>396</v>
      </c>
      <c r="AM530" s="179" t="s">
        <v>396</v>
      </c>
      <c r="AN530" s="179" t="s">
        <v>396</v>
      </c>
      <c r="AO530" s="179" t="s">
        <v>396</v>
      </c>
      <c r="AP530" s="179" t="s">
        <v>396</v>
      </c>
      <c r="AQ530" s="179" t="s">
        <v>396</v>
      </c>
      <c r="AR530" s="179" t="s">
        <v>396</v>
      </c>
      <c r="AS530" s="179" t="s">
        <v>396</v>
      </c>
      <c r="AT530" s="179" t="s">
        <v>396</v>
      </c>
      <c r="AU530" s="179" t="s">
        <v>396</v>
      </c>
      <c r="AV530" s="179" t="s">
        <v>396</v>
      </c>
      <c r="AW530" s="539" t="s">
        <v>396</v>
      </c>
      <c r="AX530" s="179" t="s">
        <v>396</v>
      </c>
      <c r="AY530" s="179" t="s">
        <v>396</v>
      </c>
      <c r="AZ530" s="179" t="s">
        <v>396</v>
      </c>
      <c r="BA530" s="179" t="s">
        <v>396</v>
      </c>
      <c r="BB530" s="179" t="s">
        <v>396</v>
      </c>
      <c r="BC530" s="179" t="s">
        <v>396</v>
      </c>
      <c r="BD530" s="179" t="s">
        <v>396</v>
      </c>
      <c r="BE530" s="179" t="s">
        <v>396</v>
      </c>
      <c r="BF530" s="179" t="s">
        <v>396</v>
      </c>
      <c r="BG530" s="179" t="s">
        <v>396</v>
      </c>
      <c r="BH530" s="179" t="s">
        <v>396</v>
      </c>
      <c r="BI530" s="179" t="s">
        <v>396</v>
      </c>
      <c r="BJ530" s="179" t="s">
        <v>396</v>
      </c>
      <c r="BK530" s="179" t="s">
        <v>396</v>
      </c>
      <c r="BL530" s="179" t="s">
        <v>396</v>
      </c>
      <c r="BM530" s="179" t="s">
        <v>396</v>
      </c>
      <c r="BN530" s="179" t="s">
        <v>396</v>
      </c>
      <c r="BO530" s="179" t="s">
        <v>396</v>
      </c>
      <c r="BP530" s="179" t="s">
        <v>396</v>
      </c>
      <c r="BQ530" s="179" t="s">
        <v>396</v>
      </c>
      <c r="BR530" s="179" t="s">
        <v>396</v>
      </c>
      <c r="BS530" s="179" t="s">
        <v>396</v>
      </c>
      <c r="BT530" s="179" t="s">
        <v>396</v>
      </c>
      <c r="BU530" s="179" t="s">
        <v>396</v>
      </c>
      <c r="BV530" s="179" t="s">
        <v>396</v>
      </c>
      <c r="BW530" s="179" t="s">
        <v>396</v>
      </c>
      <c r="BX530" s="179" t="s">
        <v>396</v>
      </c>
      <c r="BY530" s="179" t="s">
        <v>396</v>
      </c>
      <c r="BZ530" s="179" t="s">
        <v>396</v>
      </c>
      <c r="CA530" s="179" t="s">
        <v>396</v>
      </c>
      <c r="CB530" s="179" t="s">
        <v>396</v>
      </c>
      <c r="CC530" s="179" t="s">
        <v>396</v>
      </c>
      <c r="CD530" s="179" t="s">
        <v>396</v>
      </c>
      <c r="CE530" s="179" t="s">
        <v>396</v>
      </c>
      <c r="CF530" s="179" t="s">
        <v>396</v>
      </c>
      <c r="CG530" s="179" t="s">
        <v>396</v>
      </c>
      <c r="CH530" s="179" t="s">
        <v>396</v>
      </c>
      <c r="CI530" s="179" t="s">
        <v>396</v>
      </c>
      <c r="CJ530" s="179" t="s">
        <v>396</v>
      </c>
      <c r="CK530" s="179" t="s">
        <v>396</v>
      </c>
      <c r="CL530" s="179" t="s">
        <v>396</v>
      </c>
      <c r="CM530" s="179" t="s">
        <v>396</v>
      </c>
      <c r="CN530" s="97"/>
    </row>
    <row r="531" spans="1:92" ht="12.75" customHeight="1">
      <c r="A531" s="96" t="str">
        <f t="shared" ref="A531:C531" si="166">A352</f>
        <v>20251001_MaxRate</v>
      </c>
      <c r="B531" s="96">
        <f t="shared" si="166"/>
        <v>0</v>
      </c>
      <c r="C531" s="96" t="str">
        <f t="shared" si="166"/>
        <v>CPCF7_USL</v>
      </c>
      <c r="D531" s="14"/>
      <c r="E531" s="14"/>
      <c r="F531" s="179" t="s">
        <v>395</v>
      </c>
      <c r="G531" s="179" t="s">
        <v>396</v>
      </c>
      <c r="H531" s="179" t="s">
        <v>396</v>
      </c>
      <c r="I531" s="179" t="s">
        <v>396</v>
      </c>
      <c r="J531" s="179" t="s">
        <v>396</v>
      </c>
      <c r="K531" s="179" t="s">
        <v>396</v>
      </c>
      <c r="L531" s="179" t="s">
        <v>396</v>
      </c>
      <c r="M531" s="179" t="s">
        <v>396</v>
      </c>
      <c r="N531" s="179" t="s">
        <v>396</v>
      </c>
      <c r="O531" s="179" t="s">
        <v>396</v>
      </c>
      <c r="P531" s="179" t="s">
        <v>396</v>
      </c>
      <c r="Q531" s="179" t="s">
        <v>396</v>
      </c>
      <c r="R531" s="179" t="s">
        <v>396</v>
      </c>
      <c r="S531" s="179" t="s">
        <v>396</v>
      </c>
      <c r="T531" s="179" t="s">
        <v>396</v>
      </c>
      <c r="U531" s="179" t="s">
        <v>396</v>
      </c>
      <c r="V531" s="179" t="s">
        <v>396</v>
      </c>
      <c r="W531" s="179" t="s">
        <v>396</v>
      </c>
      <c r="X531" s="179" t="s">
        <v>396</v>
      </c>
      <c r="Y531" s="179" t="s">
        <v>396</v>
      </c>
      <c r="Z531" s="179" t="s">
        <v>396</v>
      </c>
      <c r="AA531" s="179" t="s">
        <v>396</v>
      </c>
      <c r="AB531" s="179" t="s">
        <v>396</v>
      </c>
      <c r="AC531" s="179" t="s">
        <v>396</v>
      </c>
      <c r="AD531" s="179" t="s">
        <v>396</v>
      </c>
      <c r="AE531" s="179" t="s">
        <v>396</v>
      </c>
      <c r="AF531" s="179" t="s">
        <v>396</v>
      </c>
      <c r="AG531" s="179" t="s">
        <v>396</v>
      </c>
      <c r="AH531" s="179" t="s">
        <v>396</v>
      </c>
      <c r="AI531" s="179" t="s">
        <v>396</v>
      </c>
      <c r="AJ531" s="179" t="s">
        <v>396</v>
      </c>
      <c r="AK531" s="179" t="s">
        <v>396</v>
      </c>
      <c r="AL531" s="179" t="s">
        <v>396</v>
      </c>
      <c r="AM531" s="179" t="s">
        <v>396</v>
      </c>
      <c r="AN531" s="179" t="s">
        <v>396</v>
      </c>
      <c r="AO531" s="179" t="s">
        <v>396</v>
      </c>
      <c r="AP531" s="179" t="s">
        <v>396</v>
      </c>
      <c r="AQ531" s="179" t="s">
        <v>396</v>
      </c>
      <c r="AR531" s="179" t="s">
        <v>396</v>
      </c>
      <c r="AS531" s="179" t="s">
        <v>396</v>
      </c>
      <c r="AT531" s="179" t="s">
        <v>396</v>
      </c>
      <c r="AU531" s="179" t="s">
        <v>396</v>
      </c>
      <c r="AV531" s="179" t="s">
        <v>396</v>
      </c>
      <c r="AW531" s="539" t="s">
        <v>396</v>
      </c>
      <c r="AX531" s="179" t="s">
        <v>396</v>
      </c>
      <c r="AY531" s="179" t="s">
        <v>396</v>
      </c>
      <c r="AZ531" s="179" t="s">
        <v>396</v>
      </c>
      <c r="BA531" s="179" t="s">
        <v>396</v>
      </c>
      <c r="BB531" s="179" t="s">
        <v>396</v>
      </c>
      <c r="BC531" s="179" t="s">
        <v>396</v>
      </c>
      <c r="BD531" s="179" t="s">
        <v>396</v>
      </c>
      <c r="BE531" s="179" t="s">
        <v>396</v>
      </c>
      <c r="BF531" s="179" t="s">
        <v>396</v>
      </c>
      <c r="BG531" s="179" t="s">
        <v>396</v>
      </c>
      <c r="BH531" s="179" t="s">
        <v>396</v>
      </c>
      <c r="BI531" s="179" t="s">
        <v>396</v>
      </c>
      <c r="BJ531" s="179" t="s">
        <v>396</v>
      </c>
      <c r="BK531" s="179" t="s">
        <v>396</v>
      </c>
      <c r="BL531" s="179" t="s">
        <v>396</v>
      </c>
      <c r="BM531" s="179" t="s">
        <v>396</v>
      </c>
      <c r="BN531" s="179" t="s">
        <v>396</v>
      </c>
      <c r="BO531" s="179" t="s">
        <v>396</v>
      </c>
      <c r="BP531" s="179" t="s">
        <v>396</v>
      </c>
      <c r="BQ531" s="179" t="s">
        <v>396</v>
      </c>
      <c r="BR531" s="179" t="s">
        <v>396</v>
      </c>
      <c r="BS531" s="179" t="s">
        <v>396</v>
      </c>
      <c r="BT531" s="179" t="s">
        <v>396</v>
      </c>
      <c r="BU531" s="179" t="s">
        <v>396</v>
      </c>
      <c r="BV531" s="179" t="s">
        <v>396</v>
      </c>
      <c r="BW531" s="179" t="s">
        <v>396</v>
      </c>
      <c r="BX531" s="179" t="s">
        <v>396</v>
      </c>
      <c r="BY531" s="179" t="s">
        <v>396</v>
      </c>
      <c r="BZ531" s="179" t="s">
        <v>396</v>
      </c>
      <c r="CA531" s="179" t="s">
        <v>396</v>
      </c>
      <c r="CB531" s="179" t="s">
        <v>396</v>
      </c>
      <c r="CC531" s="179" t="s">
        <v>396</v>
      </c>
      <c r="CD531" s="179" t="s">
        <v>396</v>
      </c>
      <c r="CE531" s="179" t="s">
        <v>396</v>
      </c>
      <c r="CF531" s="179" t="s">
        <v>396</v>
      </c>
      <c r="CG531" s="179" t="s">
        <v>396</v>
      </c>
      <c r="CH531" s="179" t="s">
        <v>396</v>
      </c>
      <c r="CI531" s="179" t="s">
        <v>396</v>
      </c>
      <c r="CJ531" s="179" t="s">
        <v>396</v>
      </c>
      <c r="CK531" s="179" t="s">
        <v>396</v>
      </c>
      <c r="CL531" s="179" t="s">
        <v>396</v>
      </c>
      <c r="CM531" s="179" t="s">
        <v>396</v>
      </c>
      <c r="CN531" s="97"/>
    </row>
    <row r="532" spans="1:92" ht="12.75" customHeight="1">
      <c r="A532" s="96" t="str">
        <f t="shared" ref="A532:C532" si="167">A353</f>
        <v>20251001_MaxRate</v>
      </c>
      <c r="B532" s="96">
        <f t="shared" si="167"/>
        <v>0</v>
      </c>
      <c r="C532" s="96" t="str">
        <f t="shared" si="167"/>
        <v>CPCF8_USL</v>
      </c>
      <c r="D532" s="14"/>
      <c r="E532" s="14"/>
      <c r="F532" s="179" t="s">
        <v>395</v>
      </c>
      <c r="G532" s="179" t="s">
        <v>396</v>
      </c>
      <c r="H532" s="179" t="s">
        <v>396</v>
      </c>
      <c r="I532" s="179" t="s">
        <v>396</v>
      </c>
      <c r="J532" s="179" t="s">
        <v>396</v>
      </c>
      <c r="K532" s="179" t="s">
        <v>396</v>
      </c>
      <c r="L532" s="179" t="s">
        <v>396</v>
      </c>
      <c r="M532" s="179" t="s">
        <v>396</v>
      </c>
      <c r="N532" s="179" t="s">
        <v>396</v>
      </c>
      <c r="O532" s="179" t="s">
        <v>396</v>
      </c>
      <c r="P532" s="179" t="s">
        <v>396</v>
      </c>
      <c r="Q532" s="179" t="s">
        <v>396</v>
      </c>
      <c r="R532" s="179" t="s">
        <v>396</v>
      </c>
      <c r="S532" s="179" t="s">
        <v>396</v>
      </c>
      <c r="T532" s="179" t="s">
        <v>396</v>
      </c>
      <c r="U532" s="179" t="s">
        <v>396</v>
      </c>
      <c r="V532" s="179" t="s">
        <v>396</v>
      </c>
      <c r="W532" s="179" t="s">
        <v>396</v>
      </c>
      <c r="X532" s="179" t="s">
        <v>396</v>
      </c>
      <c r="Y532" s="179" t="s">
        <v>396</v>
      </c>
      <c r="Z532" s="179" t="s">
        <v>396</v>
      </c>
      <c r="AA532" s="179" t="s">
        <v>396</v>
      </c>
      <c r="AB532" s="179" t="s">
        <v>396</v>
      </c>
      <c r="AC532" s="179" t="s">
        <v>396</v>
      </c>
      <c r="AD532" s="179" t="s">
        <v>396</v>
      </c>
      <c r="AE532" s="179" t="s">
        <v>396</v>
      </c>
      <c r="AF532" s="179" t="s">
        <v>396</v>
      </c>
      <c r="AG532" s="179" t="s">
        <v>396</v>
      </c>
      <c r="AH532" s="179" t="s">
        <v>396</v>
      </c>
      <c r="AI532" s="179" t="s">
        <v>396</v>
      </c>
      <c r="AJ532" s="179" t="s">
        <v>396</v>
      </c>
      <c r="AK532" s="179" t="s">
        <v>396</v>
      </c>
      <c r="AL532" s="179" t="s">
        <v>396</v>
      </c>
      <c r="AM532" s="179" t="s">
        <v>396</v>
      </c>
      <c r="AN532" s="179" t="s">
        <v>396</v>
      </c>
      <c r="AO532" s="179" t="s">
        <v>396</v>
      </c>
      <c r="AP532" s="179" t="s">
        <v>396</v>
      </c>
      <c r="AQ532" s="179" t="s">
        <v>396</v>
      </c>
      <c r="AR532" s="179" t="s">
        <v>396</v>
      </c>
      <c r="AS532" s="179" t="s">
        <v>396</v>
      </c>
      <c r="AT532" s="179" t="s">
        <v>396</v>
      </c>
      <c r="AU532" s="179" t="s">
        <v>396</v>
      </c>
      <c r="AV532" s="179" t="s">
        <v>396</v>
      </c>
      <c r="AW532" s="539" t="s">
        <v>396</v>
      </c>
      <c r="AX532" s="179" t="s">
        <v>396</v>
      </c>
      <c r="AY532" s="179" t="s">
        <v>396</v>
      </c>
      <c r="AZ532" s="179" t="s">
        <v>396</v>
      </c>
      <c r="BA532" s="179" t="s">
        <v>396</v>
      </c>
      <c r="BB532" s="179" t="s">
        <v>396</v>
      </c>
      <c r="BC532" s="179" t="s">
        <v>396</v>
      </c>
      <c r="BD532" s="179" t="s">
        <v>396</v>
      </c>
      <c r="BE532" s="179" t="s">
        <v>396</v>
      </c>
      <c r="BF532" s="179" t="s">
        <v>396</v>
      </c>
      <c r="BG532" s="179" t="s">
        <v>396</v>
      </c>
      <c r="BH532" s="179" t="s">
        <v>396</v>
      </c>
      <c r="BI532" s="179" t="s">
        <v>396</v>
      </c>
      <c r="BJ532" s="179" t="s">
        <v>396</v>
      </c>
      <c r="BK532" s="179" t="s">
        <v>396</v>
      </c>
      <c r="BL532" s="179" t="s">
        <v>396</v>
      </c>
      <c r="BM532" s="179" t="s">
        <v>396</v>
      </c>
      <c r="BN532" s="179" t="s">
        <v>396</v>
      </c>
      <c r="BO532" s="179" t="s">
        <v>396</v>
      </c>
      <c r="BP532" s="179" t="s">
        <v>396</v>
      </c>
      <c r="BQ532" s="179" t="s">
        <v>396</v>
      </c>
      <c r="BR532" s="179" t="s">
        <v>396</v>
      </c>
      <c r="BS532" s="179" t="s">
        <v>396</v>
      </c>
      <c r="BT532" s="179" t="s">
        <v>396</v>
      </c>
      <c r="BU532" s="179" t="s">
        <v>396</v>
      </c>
      <c r="BV532" s="179" t="s">
        <v>396</v>
      </c>
      <c r="BW532" s="179" t="s">
        <v>396</v>
      </c>
      <c r="BX532" s="179" t="s">
        <v>396</v>
      </c>
      <c r="BY532" s="179" t="s">
        <v>396</v>
      </c>
      <c r="BZ532" s="179" t="s">
        <v>396</v>
      </c>
      <c r="CA532" s="179" t="s">
        <v>396</v>
      </c>
      <c r="CB532" s="179" t="s">
        <v>396</v>
      </c>
      <c r="CC532" s="179" t="s">
        <v>396</v>
      </c>
      <c r="CD532" s="179" t="s">
        <v>396</v>
      </c>
      <c r="CE532" s="179" t="s">
        <v>396</v>
      </c>
      <c r="CF532" s="179" t="s">
        <v>396</v>
      </c>
      <c r="CG532" s="179" t="s">
        <v>396</v>
      </c>
      <c r="CH532" s="179" t="s">
        <v>396</v>
      </c>
      <c r="CI532" s="179" t="s">
        <v>396</v>
      </c>
      <c r="CJ532" s="179" t="s">
        <v>396</v>
      </c>
      <c r="CK532" s="179" t="s">
        <v>396</v>
      </c>
      <c r="CL532" s="179" t="s">
        <v>396</v>
      </c>
      <c r="CM532" s="179" t="s">
        <v>396</v>
      </c>
      <c r="CN532" s="97"/>
    </row>
    <row r="533" spans="1:92" ht="12.75" customHeight="1">
      <c r="A533" s="96" t="str">
        <f t="shared" ref="A533:C533" si="168">A354</f>
        <v>20251001_MaxRate</v>
      </c>
      <c r="B533" s="96">
        <f t="shared" si="168"/>
        <v>0</v>
      </c>
      <c r="C533" s="96" t="str">
        <f t="shared" si="168"/>
        <v>CPCF9_USL</v>
      </c>
      <c r="D533" s="14"/>
      <c r="E533" s="14"/>
      <c r="F533" s="179" t="s">
        <v>395</v>
      </c>
      <c r="G533" s="179" t="s">
        <v>396</v>
      </c>
      <c r="H533" s="179" t="s">
        <v>396</v>
      </c>
      <c r="I533" s="179" t="s">
        <v>396</v>
      </c>
      <c r="J533" s="179" t="s">
        <v>396</v>
      </c>
      <c r="K533" s="179" t="s">
        <v>396</v>
      </c>
      <c r="L533" s="179" t="s">
        <v>396</v>
      </c>
      <c r="M533" s="179" t="s">
        <v>396</v>
      </c>
      <c r="N533" s="179" t="s">
        <v>396</v>
      </c>
      <c r="O533" s="179" t="s">
        <v>396</v>
      </c>
      <c r="P533" s="179" t="s">
        <v>396</v>
      </c>
      <c r="Q533" s="179" t="s">
        <v>396</v>
      </c>
      <c r="R533" s="179" t="s">
        <v>396</v>
      </c>
      <c r="S533" s="179" t="s">
        <v>396</v>
      </c>
      <c r="T533" s="179" t="s">
        <v>396</v>
      </c>
      <c r="U533" s="179" t="s">
        <v>396</v>
      </c>
      <c r="V533" s="179" t="s">
        <v>396</v>
      </c>
      <c r="W533" s="179" t="s">
        <v>396</v>
      </c>
      <c r="X533" s="179" t="s">
        <v>396</v>
      </c>
      <c r="Y533" s="179" t="s">
        <v>396</v>
      </c>
      <c r="Z533" s="179" t="s">
        <v>396</v>
      </c>
      <c r="AA533" s="179" t="s">
        <v>396</v>
      </c>
      <c r="AB533" s="179" t="s">
        <v>396</v>
      </c>
      <c r="AC533" s="179" t="s">
        <v>396</v>
      </c>
      <c r="AD533" s="179" t="s">
        <v>396</v>
      </c>
      <c r="AE533" s="179" t="s">
        <v>396</v>
      </c>
      <c r="AF533" s="179" t="s">
        <v>396</v>
      </c>
      <c r="AG533" s="179" t="s">
        <v>396</v>
      </c>
      <c r="AH533" s="179" t="s">
        <v>396</v>
      </c>
      <c r="AI533" s="179" t="s">
        <v>396</v>
      </c>
      <c r="AJ533" s="179" t="s">
        <v>396</v>
      </c>
      <c r="AK533" s="179" t="s">
        <v>396</v>
      </c>
      <c r="AL533" s="179" t="s">
        <v>396</v>
      </c>
      <c r="AM533" s="179" t="s">
        <v>396</v>
      </c>
      <c r="AN533" s="179" t="s">
        <v>396</v>
      </c>
      <c r="AO533" s="179" t="s">
        <v>396</v>
      </c>
      <c r="AP533" s="179" t="s">
        <v>396</v>
      </c>
      <c r="AQ533" s="179" t="s">
        <v>396</v>
      </c>
      <c r="AR533" s="179" t="s">
        <v>396</v>
      </c>
      <c r="AS533" s="179" t="s">
        <v>396</v>
      </c>
      <c r="AT533" s="179" t="s">
        <v>396</v>
      </c>
      <c r="AU533" s="179" t="s">
        <v>396</v>
      </c>
      <c r="AV533" s="179" t="s">
        <v>396</v>
      </c>
      <c r="AW533" s="539" t="s">
        <v>396</v>
      </c>
      <c r="AX533" s="179" t="s">
        <v>396</v>
      </c>
      <c r="AY533" s="179" t="s">
        <v>396</v>
      </c>
      <c r="AZ533" s="179" t="s">
        <v>396</v>
      </c>
      <c r="BA533" s="179" t="s">
        <v>396</v>
      </c>
      <c r="BB533" s="179" t="s">
        <v>396</v>
      </c>
      <c r="BC533" s="179" t="s">
        <v>396</v>
      </c>
      <c r="BD533" s="179" t="s">
        <v>396</v>
      </c>
      <c r="BE533" s="179" t="s">
        <v>396</v>
      </c>
      <c r="BF533" s="179" t="s">
        <v>396</v>
      </c>
      <c r="BG533" s="179" t="s">
        <v>396</v>
      </c>
      <c r="BH533" s="179" t="s">
        <v>396</v>
      </c>
      <c r="BI533" s="179" t="s">
        <v>396</v>
      </c>
      <c r="BJ533" s="179" t="s">
        <v>396</v>
      </c>
      <c r="BK533" s="179" t="s">
        <v>396</v>
      </c>
      <c r="BL533" s="179" t="s">
        <v>396</v>
      </c>
      <c r="BM533" s="179" t="s">
        <v>396</v>
      </c>
      <c r="BN533" s="179" t="s">
        <v>396</v>
      </c>
      <c r="BO533" s="179" t="s">
        <v>396</v>
      </c>
      <c r="BP533" s="179" t="s">
        <v>396</v>
      </c>
      <c r="BQ533" s="179" t="s">
        <v>396</v>
      </c>
      <c r="BR533" s="179" t="s">
        <v>396</v>
      </c>
      <c r="BS533" s="179" t="s">
        <v>396</v>
      </c>
      <c r="BT533" s="179" t="s">
        <v>396</v>
      </c>
      <c r="BU533" s="179" t="s">
        <v>396</v>
      </c>
      <c r="BV533" s="179" t="s">
        <v>396</v>
      </c>
      <c r="BW533" s="179" t="s">
        <v>396</v>
      </c>
      <c r="BX533" s="179" t="s">
        <v>396</v>
      </c>
      <c r="BY533" s="179" t="s">
        <v>396</v>
      </c>
      <c r="BZ533" s="179" t="s">
        <v>396</v>
      </c>
      <c r="CA533" s="179" t="s">
        <v>396</v>
      </c>
      <c r="CB533" s="179" t="s">
        <v>396</v>
      </c>
      <c r="CC533" s="179" t="s">
        <v>396</v>
      </c>
      <c r="CD533" s="179" t="s">
        <v>396</v>
      </c>
      <c r="CE533" s="179" t="s">
        <v>396</v>
      </c>
      <c r="CF533" s="179" t="s">
        <v>396</v>
      </c>
      <c r="CG533" s="179" t="s">
        <v>396</v>
      </c>
      <c r="CH533" s="179" t="s">
        <v>396</v>
      </c>
      <c r="CI533" s="179" t="s">
        <v>396</v>
      </c>
      <c r="CJ533" s="179" t="s">
        <v>396</v>
      </c>
      <c r="CK533" s="179" t="s">
        <v>396</v>
      </c>
      <c r="CL533" s="179" t="s">
        <v>396</v>
      </c>
      <c r="CM533" s="179" t="s">
        <v>396</v>
      </c>
      <c r="CN533" s="97"/>
    </row>
    <row r="534" spans="1:92" ht="12.75" customHeight="1">
      <c r="A534" s="96" t="str">
        <f t="shared" ref="A534:C534" si="169">A355</f>
        <v>20251001_MaxRate</v>
      </c>
      <c r="B534" s="96">
        <f t="shared" si="169"/>
        <v>0</v>
      </c>
      <c r="C534" s="96" t="str">
        <f t="shared" si="169"/>
        <v>CPCF10_USL</v>
      </c>
      <c r="D534" s="14"/>
      <c r="E534" s="14"/>
      <c r="F534" s="179" t="s">
        <v>395</v>
      </c>
      <c r="G534" s="179" t="s">
        <v>396</v>
      </c>
      <c r="H534" s="179" t="s">
        <v>396</v>
      </c>
      <c r="I534" s="179" t="s">
        <v>396</v>
      </c>
      <c r="J534" s="179" t="s">
        <v>396</v>
      </c>
      <c r="K534" s="179" t="s">
        <v>396</v>
      </c>
      <c r="L534" s="179" t="s">
        <v>396</v>
      </c>
      <c r="M534" s="179" t="s">
        <v>396</v>
      </c>
      <c r="N534" s="179" t="s">
        <v>396</v>
      </c>
      <c r="O534" s="179" t="s">
        <v>396</v>
      </c>
      <c r="P534" s="179" t="s">
        <v>396</v>
      </c>
      <c r="Q534" s="179" t="s">
        <v>396</v>
      </c>
      <c r="R534" s="179" t="s">
        <v>396</v>
      </c>
      <c r="S534" s="179" t="s">
        <v>396</v>
      </c>
      <c r="T534" s="179" t="s">
        <v>396</v>
      </c>
      <c r="U534" s="179" t="s">
        <v>396</v>
      </c>
      <c r="V534" s="179" t="s">
        <v>396</v>
      </c>
      <c r="W534" s="179" t="s">
        <v>396</v>
      </c>
      <c r="X534" s="179" t="s">
        <v>396</v>
      </c>
      <c r="Y534" s="179" t="s">
        <v>396</v>
      </c>
      <c r="Z534" s="179" t="s">
        <v>396</v>
      </c>
      <c r="AA534" s="179" t="s">
        <v>396</v>
      </c>
      <c r="AB534" s="179" t="s">
        <v>396</v>
      </c>
      <c r="AC534" s="179" t="s">
        <v>396</v>
      </c>
      <c r="AD534" s="179" t="s">
        <v>396</v>
      </c>
      <c r="AE534" s="179" t="s">
        <v>396</v>
      </c>
      <c r="AF534" s="179" t="s">
        <v>396</v>
      </c>
      <c r="AG534" s="179" t="s">
        <v>396</v>
      </c>
      <c r="AH534" s="179" t="s">
        <v>396</v>
      </c>
      <c r="AI534" s="179" t="s">
        <v>396</v>
      </c>
      <c r="AJ534" s="179" t="s">
        <v>396</v>
      </c>
      <c r="AK534" s="179" t="s">
        <v>396</v>
      </c>
      <c r="AL534" s="179" t="s">
        <v>396</v>
      </c>
      <c r="AM534" s="179" t="s">
        <v>396</v>
      </c>
      <c r="AN534" s="179" t="s">
        <v>396</v>
      </c>
      <c r="AO534" s="179" t="s">
        <v>396</v>
      </c>
      <c r="AP534" s="179" t="s">
        <v>396</v>
      </c>
      <c r="AQ534" s="179" t="s">
        <v>396</v>
      </c>
      <c r="AR534" s="179" t="s">
        <v>396</v>
      </c>
      <c r="AS534" s="179" t="s">
        <v>396</v>
      </c>
      <c r="AT534" s="179" t="s">
        <v>396</v>
      </c>
      <c r="AU534" s="179" t="s">
        <v>396</v>
      </c>
      <c r="AV534" s="179" t="s">
        <v>396</v>
      </c>
      <c r="AW534" s="539" t="s">
        <v>396</v>
      </c>
      <c r="AX534" s="179" t="s">
        <v>396</v>
      </c>
      <c r="AY534" s="179" t="s">
        <v>396</v>
      </c>
      <c r="AZ534" s="179" t="s">
        <v>396</v>
      </c>
      <c r="BA534" s="179" t="s">
        <v>396</v>
      </c>
      <c r="BB534" s="179" t="s">
        <v>396</v>
      </c>
      <c r="BC534" s="179" t="s">
        <v>396</v>
      </c>
      <c r="BD534" s="179" t="s">
        <v>396</v>
      </c>
      <c r="BE534" s="179" t="s">
        <v>396</v>
      </c>
      <c r="BF534" s="179" t="s">
        <v>396</v>
      </c>
      <c r="BG534" s="179" t="s">
        <v>396</v>
      </c>
      <c r="BH534" s="179" t="s">
        <v>396</v>
      </c>
      <c r="BI534" s="179" t="s">
        <v>396</v>
      </c>
      <c r="BJ534" s="179" t="s">
        <v>396</v>
      </c>
      <c r="BK534" s="179" t="s">
        <v>396</v>
      </c>
      <c r="BL534" s="179" t="s">
        <v>396</v>
      </c>
      <c r="BM534" s="179" t="s">
        <v>396</v>
      </c>
      <c r="BN534" s="179" t="s">
        <v>396</v>
      </c>
      <c r="BO534" s="179" t="s">
        <v>396</v>
      </c>
      <c r="BP534" s="179" t="s">
        <v>396</v>
      </c>
      <c r="BQ534" s="179" t="s">
        <v>396</v>
      </c>
      <c r="BR534" s="179" t="s">
        <v>396</v>
      </c>
      <c r="BS534" s="179" t="s">
        <v>396</v>
      </c>
      <c r="BT534" s="179" t="s">
        <v>396</v>
      </c>
      <c r="BU534" s="179" t="s">
        <v>396</v>
      </c>
      <c r="BV534" s="179" t="s">
        <v>396</v>
      </c>
      <c r="BW534" s="179" t="s">
        <v>396</v>
      </c>
      <c r="BX534" s="179" t="s">
        <v>396</v>
      </c>
      <c r="BY534" s="179" t="s">
        <v>396</v>
      </c>
      <c r="BZ534" s="179" t="s">
        <v>396</v>
      </c>
      <c r="CA534" s="179" t="s">
        <v>396</v>
      </c>
      <c r="CB534" s="179" t="s">
        <v>396</v>
      </c>
      <c r="CC534" s="179" t="s">
        <v>396</v>
      </c>
      <c r="CD534" s="179" t="s">
        <v>396</v>
      </c>
      <c r="CE534" s="179" t="s">
        <v>396</v>
      </c>
      <c r="CF534" s="179" t="s">
        <v>396</v>
      </c>
      <c r="CG534" s="179" t="s">
        <v>396</v>
      </c>
      <c r="CH534" s="179" t="s">
        <v>396</v>
      </c>
      <c r="CI534" s="179" t="s">
        <v>396</v>
      </c>
      <c r="CJ534" s="179" t="s">
        <v>396</v>
      </c>
      <c r="CK534" s="179" t="s">
        <v>396</v>
      </c>
      <c r="CL534" s="179" t="s">
        <v>396</v>
      </c>
      <c r="CM534" s="179" t="s">
        <v>396</v>
      </c>
      <c r="CN534" s="97"/>
    </row>
    <row r="535" spans="1:92" ht="12.75" customHeight="1">
      <c r="A535" s="96" t="str">
        <f t="shared" ref="A535:C535" si="170">A356</f>
        <v>20251001_MaxRate</v>
      </c>
      <c r="B535" s="96">
        <f t="shared" si="170"/>
        <v>0</v>
      </c>
      <c r="C535" s="96" t="str">
        <f t="shared" si="170"/>
        <v>CPCF11_USL</v>
      </c>
      <c r="D535" s="14"/>
      <c r="E535" s="14"/>
      <c r="F535" s="179" t="s">
        <v>395</v>
      </c>
      <c r="G535" s="179" t="s">
        <v>396</v>
      </c>
      <c r="H535" s="179" t="s">
        <v>396</v>
      </c>
      <c r="I535" s="179" t="s">
        <v>396</v>
      </c>
      <c r="J535" s="179" t="s">
        <v>396</v>
      </c>
      <c r="K535" s="179" t="s">
        <v>396</v>
      </c>
      <c r="L535" s="179" t="s">
        <v>396</v>
      </c>
      <c r="M535" s="179" t="s">
        <v>396</v>
      </c>
      <c r="N535" s="179" t="s">
        <v>396</v>
      </c>
      <c r="O535" s="179" t="s">
        <v>396</v>
      </c>
      <c r="P535" s="179" t="s">
        <v>396</v>
      </c>
      <c r="Q535" s="179" t="s">
        <v>396</v>
      </c>
      <c r="R535" s="179" t="s">
        <v>396</v>
      </c>
      <c r="S535" s="179" t="s">
        <v>396</v>
      </c>
      <c r="T535" s="179" t="s">
        <v>396</v>
      </c>
      <c r="U535" s="179" t="s">
        <v>396</v>
      </c>
      <c r="V535" s="179" t="s">
        <v>396</v>
      </c>
      <c r="W535" s="179" t="s">
        <v>396</v>
      </c>
      <c r="X535" s="179" t="s">
        <v>396</v>
      </c>
      <c r="Y535" s="179" t="s">
        <v>396</v>
      </c>
      <c r="Z535" s="179" t="s">
        <v>396</v>
      </c>
      <c r="AA535" s="179" t="s">
        <v>396</v>
      </c>
      <c r="AB535" s="179" t="s">
        <v>396</v>
      </c>
      <c r="AC535" s="179" t="s">
        <v>396</v>
      </c>
      <c r="AD535" s="179" t="s">
        <v>396</v>
      </c>
      <c r="AE535" s="179" t="s">
        <v>396</v>
      </c>
      <c r="AF535" s="179" t="s">
        <v>396</v>
      </c>
      <c r="AG535" s="179" t="s">
        <v>396</v>
      </c>
      <c r="AH535" s="179" t="s">
        <v>396</v>
      </c>
      <c r="AI535" s="179" t="s">
        <v>396</v>
      </c>
      <c r="AJ535" s="179" t="s">
        <v>396</v>
      </c>
      <c r="AK535" s="179" t="s">
        <v>396</v>
      </c>
      <c r="AL535" s="179" t="s">
        <v>396</v>
      </c>
      <c r="AM535" s="179" t="s">
        <v>396</v>
      </c>
      <c r="AN535" s="179" t="s">
        <v>396</v>
      </c>
      <c r="AO535" s="179" t="s">
        <v>396</v>
      </c>
      <c r="AP535" s="179" t="s">
        <v>396</v>
      </c>
      <c r="AQ535" s="179" t="s">
        <v>396</v>
      </c>
      <c r="AR535" s="179" t="s">
        <v>396</v>
      </c>
      <c r="AS535" s="179" t="s">
        <v>396</v>
      </c>
      <c r="AT535" s="179" t="s">
        <v>396</v>
      </c>
      <c r="AU535" s="179" t="s">
        <v>396</v>
      </c>
      <c r="AV535" s="179" t="s">
        <v>396</v>
      </c>
      <c r="AW535" s="539" t="s">
        <v>396</v>
      </c>
      <c r="AX535" s="179" t="s">
        <v>396</v>
      </c>
      <c r="AY535" s="179" t="s">
        <v>396</v>
      </c>
      <c r="AZ535" s="179" t="s">
        <v>396</v>
      </c>
      <c r="BA535" s="179" t="s">
        <v>396</v>
      </c>
      <c r="BB535" s="179" t="s">
        <v>396</v>
      </c>
      <c r="BC535" s="179" t="s">
        <v>396</v>
      </c>
      <c r="BD535" s="179" t="s">
        <v>396</v>
      </c>
      <c r="BE535" s="179" t="s">
        <v>396</v>
      </c>
      <c r="BF535" s="179" t="s">
        <v>396</v>
      </c>
      <c r="BG535" s="179" t="s">
        <v>396</v>
      </c>
      <c r="BH535" s="179" t="s">
        <v>396</v>
      </c>
      <c r="BI535" s="179" t="s">
        <v>396</v>
      </c>
      <c r="BJ535" s="179" t="s">
        <v>396</v>
      </c>
      <c r="BK535" s="179" t="s">
        <v>396</v>
      </c>
      <c r="BL535" s="179" t="s">
        <v>396</v>
      </c>
      <c r="BM535" s="179" t="s">
        <v>396</v>
      </c>
      <c r="BN535" s="179" t="s">
        <v>396</v>
      </c>
      <c r="BO535" s="179" t="s">
        <v>396</v>
      </c>
      <c r="BP535" s="179" t="s">
        <v>396</v>
      </c>
      <c r="BQ535" s="179" t="s">
        <v>396</v>
      </c>
      <c r="BR535" s="179" t="s">
        <v>396</v>
      </c>
      <c r="BS535" s="179" t="s">
        <v>396</v>
      </c>
      <c r="BT535" s="179" t="s">
        <v>396</v>
      </c>
      <c r="BU535" s="179" t="s">
        <v>396</v>
      </c>
      <c r="BV535" s="179" t="s">
        <v>396</v>
      </c>
      <c r="BW535" s="179" t="s">
        <v>396</v>
      </c>
      <c r="BX535" s="179" t="s">
        <v>396</v>
      </c>
      <c r="BY535" s="179" t="s">
        <v>396</v>
      </c>
      <c r="BZ535" s="179" t="s">
        <v>396</v>
      </c>
      <c r="CA535" s="179" t="s">
        <v>396</v>
      </c>
      <c r="CB535" s="179" t="s">
        <v>396</v>
      </c>
      <c r="CC535" s="179" t="s">
        <v>396</v>
      </c>
      <c r="CD535" s="179" t="s">
        <v>396</v>
      </c>
      <c r="CE535" s="179" t="s">
        <v>396</v>
      </c>
      <c r="CF535" s="179" t="s">
        <v>396</v>
      </c>
      <c r="CG535" s="179" t="s">
        <v>396</v>
      </c>
      <c r="CH535" s="179" t="s">
        <v>396</v>
      </c>
      <c r="CI535" s="179" t="s">
        <v>396</v>
      </c>
      <c r="CJ535" s="179" t="s">
        <v>396</v>
      </c>
      <c r="CK535" s="179" t="s">
        <v>396</v>
      </c>
      <c r="CL535" s="179" t="s">
        <v>396</v>
      </c>
      <c r="CM535" s="179" t="s">
        <v>396</v>
      </c>
      <c r="CN535" s="97"/>
    </row>
    <row r="536" spans="1:92" ht="12.75" customHeight="1">
      <c r="A536" s="96" t="str">
        <f t="shared" ref="A536:C536" si="171">A357</f>
        <v>20251001_MaxRate</v>
      </c>
      <c r="B536" s="96">
        <f t="shared" si="171"/>
        <v>0</v>
      </c>
      <c r="C536" s="96" t="str">
        <f t="shared" si="171"/>
        <v>CPCF12_USL</v>
      </c>
      <c r="D536" s="14"/>
      <c r="E536" s="14"/>
      <c r="F536" s="179" t="s">
        <v>395</v>
      </c>
      <c r="G536" s="179" t="s">
        <v>396</v>
      </c>
      <c r="H536" s="179" t="s">
        <v>396</v>
      </c>
      <c r="I536" s="179" t="s">
        <v>396</v>
      </c>
      <c r="J536" s="179" t="s">
        <v>396</v>
      </c>
      <c r="K536" s="179" t="s">
        <v>396</v>
      </c>
      <c r="L536" s="179" t="s">
        <v>396</v>
      </c>
      <c r="M536" s="179" t="s">
        <v>396</v>
      </c>
      <c r="N536" s="179" t="s">
        <v>396</v>
      </c>
      <c r="O536" s="179" t="s">
        <v>396</v>
      </c>
      <c r="P536" s="179" t="s">
        <v>396</v>
      </c>
      <c r="Q536" s="179" t="s">
        <v>396</v>
      </c>
      <c r="R536" s="179" t="s">
        <v>396</v>
      </c>
      <c r="S536" s="179" t="s">
        <v>396</v>
      </c>
      <c r="T536" s="179" t="s">
        <v>396</v>
      </c>
      <c r="U536" s="179" t="s">
        <v>396</v>
      </c>
      <c r="V536" s="179" t="s">
        <v>396</v>
      </c>
      <c r="W536" s="179" t="s">
        <v>396</v>
      </c>
      <c r="X536" s="179" t="s">
        <v>396</v>
      </c>
      <c r="Y536" s="179" t="s">
        <v>396</v>
      </c>
      <c r="Z536" s="179" t="s">
        <v>396</v>
      </c>
      <c r="AA536" s="179" t="s">
        <v>396</v>
      </c>
      <c r="AB536" s="179" t="s">
        <v>396</v>
      </c>
      <c r="AC536" s="179" t="s">
        <v>396</v>
      </c>
      <c r="AD536" s="179" t="s">
        <v>396</v>
      </c>
      <c r="AE536" s="179" t="s">
        <v>396</v>
      </c>
      <c r="AF536" s="179" t="s">
        <v>396</v>
      </c>
      <c r="AG536" s="179" t="s">
        <v>396</v>
      </c>
      <c r="AH536" s="179" t="s">
        <v>396</v>
      </c>
      <c r="AI536" s="179" t="s">
        <v>396</v>
      </c>
      <c r="AJ536" s="179" t="s">
        <v>396</v>
      </c>
      <c r="AK536" s="179" t="s">
        <v>396</v>
      </c>
      <c r="AL536" s="179" t="s">
        <v>396</v>
      </c>
      <c r="AM536" s="179" t="s">
        <v>396</v>
      </c>
      <c r="AN536" s="179" t="s">
        <v>396</v>
      </c>
      <c r="AO536" s="179" t="s">
        <v>396</v>
      </c>
      <c r="AP536" s="179" t="s">
        <v>396</v>
      </c>
      <c r="AQ536" s="179" t="s">
        <v>396</v>
      </c>
      <c r="AR536" s="179" t="s">
        <v>396</v>
      </c>
      <c r="AS536" s="179" t="s">
        <v>396</v>
      </c>
      <c r="AT536" s="179" t="s">
        <v>396</v>
      </c>
      <c r="AU536" s="179" t="s">
        <v>396</v>
      </c>
      <c r="AV536" s="179" t="s">
        <v>396</v>
      </c>
      <c r="AW536" s="539" t="s">
        <v>396</v>
      </c>
      <c r="AX536" s="179" t="s">
        <v>396</v>
      </c>
      <c r="AY536" s="179" t="s">
        <v>396</v>
      </c>
      <c r="AZ536" s="179" t="s">
        <v>396</v>
      </c>
      <c r="BA536" s="179" t="s">
        <v>396</v>
      </c>
      <c r="BB536" s="179" t="s">
        <v>396</v>
      </c>
      <c r="BC536" s="179" t="s">
        <v>396</v>
      </c>
      <c r="BD536" s="179" t="s">
        <v>396</v>
      </c>
      <c r="BE536" s="179" t="s">
        <v>396</v>
      </c>
      <c r="BF536" s="179" t="s">
        <v>396</v>
      </c>
      <c r="BG536" s="179" t="s">
        <v>396</v>
      </c>
      <c r="BH536" s="179" t="s">
        <v>396</v>
      </c>
      <c r="BI536" s="179" t="s">
        <v>396</v>
      </c>
      <c r="BJ536" s="179" t="s">
        <v>396</v>
      </c>
      <c r="BK536" s="179" t="s">
        <v>396</v>
      </c>
      <c r="BL536" s="179" t="s">
        <v>396</v>
      </c>
      <c r="BM536" s="179" t="s">
        <v>396</v>
      </c>
      <c r="BN536" s="179" t="s">
        <v>396</v>
      </c>
      <c r="BO536" s="179" t="s">
        <v>396</v>
      </c>
      <c r="BP536" s="179" t="s">
        <v>396</v>
      </c>
      <c r="BQ536" s="179" t="s">
        <v>396</v>
      </c>
      <c r="BR536" s="179" t="s">
        <v>396</v>
      </c>
      <c r="BS536" s="179" t="s">
        <v>396</v>
      </c>
      <c r="BT536" s="179" t="s">
        <v>396</v>
      </c>
      <c r="BU536" s="179" t="s">
        <v>396</v>
      </c>
      <c r="BV536" s="179" t="s">
        <v>396</v>
      </c>
      <c r="BW536" s="179" t="s">
        <v>396</v>
      </c>
      <c r="BX536" s="179" t="s">
        <v>396</v>
      </c>
      <c r="BY536" s="179" t="s">
        <v>396</v>
      </c>
      <c r="BZ536" s="179" t="s">
        <v>396</v>
      </c>
      <c r="CA536" s="179" t="s">
        <v>396</v>
      </c>
      <c r="CB536" s="179" t="s">
        <v>396</v>
      </c>
      <c r="CC536" s="179" t="s">
        <v>396</v>
      </c>
      <c r="CD536" s="179" t="s">
        <v>396</v>
      </c>
      <c r="CE536" s="179" t="s">
        <v>396</v>
      </c>
      <c r="CF536" s="179" t="s">
        <v>396</v>
      </c>
      <c r="CG536" s="179" t="s">
        <v>396</v>
      </c>
      <c r="CH536" s="179" t="s">
        <v>396</v>
      </c>
      <c r="CI536" s="179" t="s">
        <v>396</v>
      </c>
      <c r="CJ536" s="179" t="s">
        <v>396</v>
      </c>
      <c r="CK536" s="179" t="s">
        <v>396</v>
      </c>
      <c r="CL536" s="179" t="s">
        <v>396</v>
      </c>
      <c r="CM536" s="179" t="s">
        <v>396</v>
      </c>
      <c r="CN536" s="97"/>
    </row>
    <row r="537" spans="1:92" ht="12.75" customHeight="1">
      <c r="A537" s="96" t="str">
        <f t="shared" ref="A537:C537" si="172">A358</f>
        <v>20251001_MaxRate</v>
      </c>
      <c r="B537" s="96">
        <f t="shared" si="172"/>
        <v>0</v>
      </c>
      <c r="C537" s="96" t="str">
        <f t="shared" si="172"/>
        <v>CPCF13_USL</v>
      </c>
      <c r="D537" s="14"/>
      <c r="E537" s="14"/>
      <c r="F537" s="179" t="s">
        <v>395</v>
      </c>
      <c r="G537" s="179" t="s">
        <v>396</v>
      </c>
      <c r="H537" s="179" t="s">
        <v>396</v>
      </c>
      <c r="I537" s="179" t="s">
        <v>396</v>
      </c>
      <c r="J537" s="179" t="s">
        <v>396</v>
      </c>
      <c r="K537" s="179" t="s">
        <v>396</v>
      </c>
      <c r="L537" s="179" t="s">
        <v>396</v>
      </c>
      <c r="M537" s="179" t="s">
        <v>396</v>
      </c>
      <c r="N537" s="179" t="s">
        <v>396</v>
      </c>
      <c r="O537" s="179" t="s">
        <v>396</v>
      </c>
      <c r="P537" s="179" t="s">
        <v>396</v>
      </c>
      <c r="Q537" s="179" t="s">
        <v>396</v>
      </c>
      <c r="R537" s="179" t="s">
        <v>396</v>
      </c>
      <c r="S537" s="179" t="s">
        <v>396</v>
      </c>
      <c r="T537" s="179" t="s">
        <v>396</v>
      </c>
      <c r="U537" s="179" t="s">
        <v>396</v>
      </c>
      <c r="V537" s="179" t="s">
        <v>396</v>
      </c>
      <c r="W537" s="179" t="s">
        <v>396</v>
      </c>
      <c r="X537" s="179" t="s">
        <v>396</v>
      </c>
      <c r="Y537" s="179" t="s">
        <v>396</v>
      </c>
      <c r="Z537" s="179" t="s">
        <v>396</v>
      </c>
      <c r="AA537" s="179" t="s">
        <v>396</v>
      </c>
      <c r="AB537" s="179" t="s">
        <v>396</v>
      </c>
      <c r="AC537" s="179" t="s">
        <v>396</v>
      </c>
      <c r="AD537" s="179" t="s">
        <v>396</v>
      </c>
      <c r="AE537" s="179" t="s">
        <v>396</v>
      </c>
      <c r="AF537" s="179" t="s">
        <v>396</v>
      </c>
      <c r="AG537" s="179" t="s">
        <v>396</v>
      </c>
      <c r="AH537" s="179" t="s">
        <v>396</v>
      </c>
      <c r="AI537" s="179" t="s">
        <v>396</v>
      </c>
      <c r="AJ537" s="179" t="s">
        <v>396</v>
      </c>
      <c r="AK537" s="179" t="s">
        <v>396</v>
      </c>
      <c r="AL537" s="179" t="s">
        <v>396</v>
      </c>
      <c r="AM537" s="179" t="s">
        <v>396</v>
      </c>
      <c r="AN537" s="179" t="s">
        <v>396</v>
      </c>
      <c r="AO537" s="179" t="s">
        <v>396</v>
      </c>
      <c r="AP537" s="179" t="s">
        <v>396</v>
      </c>
      <c r="AQ537" s="179" t="s">
        <v>396</v>
      </c>
      <c r="AR537" s="179" t="s">
        <v>396</v>
      </c>
      <c r="AS537" s="179" t="s">
        <v>396</v>
      </c>
      <c r="AT537" s="179" t="s">
        <v>396</v>
      </c>
      <c r="AU537" s="179" t="s">
        <v>396</v>
      </c>
      <c r="AV537" s="179" t="s">
        <v>396</v>
      </c>
      <c r="AW537" s="539" t="s">
        <v>396</v>
      </c>
      <c r="AX537" s="179" t="s">
        <v>396</v>
      </c>
      <c r="AY537" s="179" t="s">
        <v>396</v>
      </c>
      <c r="AZ537" s="179" t="s">
        <v>396</v>
      </c>
      <c r="BA537" s="179" t="s">
        <v>396</v>
      </c>
      <c r="BB537" s="179" t="s">
        <v>396</v>
      </c>
      <c r="BC537" s="179" t="s">
        <v>396</v>
      </c>
      <c r="BD537" s="179" t="s">
        <v>396</v>
      </c>
      <c r="BE537" s="179" t="s">
        <v>396</v>
      </c>
      <c r="BF537" s="179" t="s">
        <v>396</v>
      </c>
      <c r="BG537" s="179" t="s">
        <v>396</v>
      </c>
      <c r="BH537" s="179" t="s">
        <v>396</v>
      </c>
      <c r="BI537" s="179" t="s">
        <v>396</v>
      </c>
      <c r="BJ537" s="179" t="s">
        <v>396</v>
      </c>
      <c r="BK537" s="179" t="s">
        <v>396</v>
      </c>
      <c r="BL537" s="179" t="s">
        <v>396</v>
      </c>
      <c r="BM537" s="179" t="s">
        <v>396</v>
      </c>
      <c r="BN537" s="179" t="s">
        <v>396</v>
      </c>
      <c r="BO537" s="179" t="s">
        <v>396</v>
      </c>
      <c r="BP537" s="179" t="s">
        <v>396</v>
      </c>
      <c r="BQ537" s="179" t="s">
        <v>396</v>
      </c>
      <c r="BR537" s="179" t="s">
        <v>396</v>
      </c>
      <c r="BS537" s="179" t="s">
        <v>396</v>
      </c>
      <c r="BT537" s="179" t="s">
        <v>396</v>
      </c>
      <c r="BU537" s="179" t="s">
        <v>396</v>
      </c>
      <c r="BV537" s="179" t="s">
        <v>396</v>
      </c>
      <c r="BW537" s="179" t="s">
        <v>396</v>
      </c>
      <c r="BX537" s="179" t="s">
        <v>396</v>
      </c>
      <c r="BY537" s="179" t="s">
        <v>396</v>
      </c>
      <c r="BZ537" s="179" t="s">
        <v>396</v>
      </c>
      <c r="CA537" s="179" t="s">
        <v>396</v>
      </c>
      <c r="CB537" s="179" t="s">
        <v>396</v>
      </c>
      <c r="CC537" s="179" t="s">
        <v>396</v>
      </c>
      <c r="CD537" s="179" t="s">
        <v>396</v>
      </c>
      <c r="CE537" s="179" t="s">
        <v>396</v>
      </c>
      <c r="CF537" s="179" t="s">
        <v>396</v>
      </c>
      <c r="CG537" s="179" t="s">
        <v>396</v>
      </c>
      <c r="CH537" s="179" t="s">
        <v>396</v>
      </c>
      <c r="CI537" s="179" t="s">
        <v>396</v>
      </c>
      <c r="CJ537" s="179" t="s">
        <v>396</v>
      </c>
      <c r="CK537" s="179" t="s">
        <v>396</v>
      </c>
      <c r="CL537" s="179" t="s">
        <v>396</v>
      </c>
      <c r="CM537" s="179" t="s">
        <v>396</v>
      </c>
      <c r="CN537" s="97"/>
    </row>
    <row r="538" spans="1:92" ht="12.75" customHeight="1">
      <c r="A538" s="96" t="str">
        <f t="shared" ref="A538:C538" si="173">A359</f>
        <v>20251001_MaxRate</v>
      </c>
      <c r="B538" s="96">
        <f t="shared" si="173"/>
        <v>0</v>
      </c>
      <c r="C538" s="96" t="str">
        <f t="shared" si="173"/>
        <v>CPCF14_USL</v>
      </c>
      <c r="D538" s="14"/>
      <c r="E538" s="14"/>
      <c r="F538" s="179" t="s">
        <v>395</v>
      </c>
      <c r="G538" s="179" t="s">
        <v>396</v>
      </c>
      <c r="H538" s="179" t="s">
        <v>396</v>
      </c>
      <c r="I538" s="179" t="s">
        <v>396</v>
      </c>
      <c r="J538" s="179" t="s">
        <v>396</v>
      </c>
      <c r="K538" s="179" t="s">
        <v>396</v>
      </c>
      <c r="L538" s="179" t="s">
        <v>396</v>
      </c>
      <c r="M538" s="179" t="s">
        <v>396</v>
      </c>
      <c r="N538" s="179" t="s">
        <v>396</v>
      </c>
      <c r="O538" s="179" t="s">
        <v>396</v>
      </c>
      <c r="P538" s="179" t="s">
        <v>396</v>
      </c>
      <c r="Q538" s="179" t="s">
        <v>396</v>
      </c>
      <c r="R538" s="179" t="s">
        <v>396</v>
      </c>
      <c r="S538" s="179" t="s">
        <v>396</v>
      </c>
      <c r="T538" s="179" t="s">
        <v>396</v>
      </c>
      <c r="U538" s="179" t="s">
        <v>396</v>
      </c>
      <c r="V538" s="179" t="s">
        <v>396</v>
      </c>
      <c r="W538" s="179" t="s">
        <v>396</v>
      </c>
      <c r="X538" s="179" t="s">
        <v>396</v>
      </c>
      <c r="Y538" s="179" t="s">
        <v>396</v>
      </c>
      <c r="Z538" s="179" t="s">
        <v>396</v>
      </c>
      <c r="AA538" s="179" t="s">
        <v>396</v>
      </c>
      <c r="AB538" s="179" t="s">
        <v>396</v>
      </c>
      <c r="AC538" s="179" t="s">
        <v>396</v>
      </c>
      <c r="AD538" s="179" t="s">
        <v>396</v>
      </c>
      <c r="AE538" s="179" t="s">
        <v>396</v>
      </c>
      <c r="AF538" s="179" t="s">
        <v>396</v>
      </c>
      <c r="AG538" s="179" t="s">
        <v>396</v>
      </c>
      <c r="AH538" s="179" t="s">
        <v>396</v>
      </c>
      <c r="AI538" s="179" t="s">
        <v>396</v>
      </c>
      <c r="AJ538" s="179" t="s">
        <v>396</v>
      </c>
      <c r="AK538" s="179" t="s">
        <v>396</v>
      </c>
      <c r="AL538" s="179" t="s">
        <v>396</v>
      </c>
      <c r="AM538" s="179" t="s">
        <v>396</v>
      </c>
      <c r="AN538" s="179" t="s">
        <v>396</v>
      </c>
      <c r="AO538" s="179" t="s">
        <v>396</v>
      </c>
      <c r="AP538" s="179" t="s">
        <v>396</v>
      </c>
      <c r="AQ538" s="179" t="s">
        <v>396</v>
      </c>
      <c r="AR538" s="179" t="s">
        <v>396</v>
      </c>
      <c r="AS538" s="179" t="s">
        <v>396</v>
      </c>
      <c r="AT538" s="179" t="s">
        <v>396</v>
      </c>
      <c r="AU538" s="179" t="s">
        <v>396</v>
      </c>
      <c r="AV538" s="179" t="s">
        <v>396</v>
      </c>
      <c r="AW538" s="539" t="s">
        <v>396</v>
      </c>
      <c r="AX538" s="179" t="s">
        <v>396</v>
      </c>
      <c r="AY538" s="179" t="s">
        <v>396</v>
      </c>
      <c r="AZ538" s="179" t="s">
        <v>396</v>
      </c>
      <c r="BA538" s="179" t="s">
        <v>396</v>
      </c>
      <c r="BB538" s="179" t="s">
        <v>396</v>
      </c>
      <c r="BC538" s="179" t="s">
        <v>396</v>
      </c>
      <c r="BD538" s="179" t="s">
        <v>396</v>
      </c>
      <c r="BE538" s="179" t="s">
        <v>396</v>
      </c>
      <c r="BF538" s="179" t="s">
        <v>396</v>
      </c>
      <c r="BG538" s="179" t="s">
        <v>396</v>
      </c>
      <c r="BH538" s="179" t="s">
        <v>396</v>
      </c>
      <c r="BI538" s="179" t="s">
        <v>396</v>
      </c>
      <c r="BJ538" s="179" t="s">
        <v>396</v>
      </c>
      <c r="BK538" s="179" t="s">
        <v>396</v>
      </c>
      <c r="BL538" s="179" t="s">
        <v>396</v>
      </c>
      <c r="BM538" s="179" t="s">
        <v>396</v>
      </c>
      <c r="BN538" s="179" t="s">
        <v>396</v>
      </c>
      <c r="BO538" s="179" t="s">
        <v>396</v>
      </c>
      <c r="BP538" s="179" t="s">
        <v>396</v>
      </c>
      <c r="BQ538" s="179" t="s">
        <v>396</v>
      </c>
      <c r="BR538" s="179" t="s">
        <v>396</v>
      </c>
      <c r="BS538" s="179" t="s">
        <v>396</v>
      </c>
      <c r="BT538" s="179" t="s">
        <v>396</v>
      </c>
      <c r="BU538" s="179" t="s">
        <v>396</v>
      </c>
      <c r="BV538" s="179" t="s">
        <v>396</v>
      </c>
      <c r="BW538" s="179" t="s">
        <v>396</v>
      </c>
      <c r="BX538" s="179" t="s">
        <v>396</v>
      </c>
      <c r="BY538" s="179" t="s">
        <v>396</v>
      </c>
      <c r="BZ538" s="179" t="s">
        <v>396</v>
      </c>
      <c r="CA538" s="179" t="s">
        <v>396</v>
      </c>
      <c r="CB538" s="179" t="s">
        <v>396</v>
      </c>
      <c r="CC538" s="179" t="s">
        <v>396</v>
      </c>
      <c r="CD538" s="179" t="s">
        <v>396</v>
      </c>
      <c r="CE538" s="179" t="s">
        <v>396</v>
      </c>
      <c r="CF538" s="179" t="s">
        <v>396</v>
      </c>
      <c r="CG538" s="179" t="s">
        <v>396</v>
      </c>
      <c r="CH538" s="179" t="s">
        <v>396</v>
      </c>
      <c r="CI538" s="179" t="s">
        <v>396</v>
      </c>
      <c r="CJ538" s="179" t="s">
        <v>396</v>
      </c>
      <c r="CK538" s="179" t="s">
        <v>396</v>
      </c>
      <c r="CL538" s="179" t="s">
        <v>396</v>
      </c>
      <c r="CM538" s="179" t="s">
        <v>396</v>
      </c>
      <c r="CN538" s="97"/>
    </row>
    <row r="539" spans="1:92" ht="12.75" customHeight="1">
      <c r="A539" s="96" t="str">
        <f t="shared" ref="A539:C539" si="174">A360</f>
        <v>20251001_MaxRate</v>
      </c>
      <c r="B539" s="96">
        <f t="shared" si="174"/>
        <v>0</v>
      </c>
      <c r="C539" s="96" t="str">
        <f t="shared" si="174"/>
        <v>CPCF15_USL</v>
      </c>
      <c r="D539" s="14"/>
      <c r="E539" s="14"/>
      <c r="F539" s="179" t="s">
        <v>395</v>
      </c>
      <c r="G539" s="179" t="s">
        <v>396</v>
      </c>
      <c r="H539" s="179" t="s">
        <v>396</v>
      </c>
      <c r="I539" s="179" t="s">
        <v>396</v>
      </c>
      <c r="J539" s="179" t="s">
        <v>396</v>
      </c>
      <c r="K539" s="179" t="s">
        <v>396</v>
      </c>
      <c r="L539" s="179" t="s">
        <v>396</v>
      </c>
      <c r="M539" s="179" t="s">
        <v>396</v>
      </c>
      <c r="N539" s="179" t="s">
        <v>396</v>
      </c>
      <c r="O539" s="179" t="s">
        <v>396</v>
      </c>
      <c r="P539" s="179" t="s">
        <v>396</v>
      </c>
      <c r="Q539" s="179" t="s">
        <v>396</v>
      </c>
      <c r="R539" s="179" t="s">
        <v>396</v>
      </c>
      <c r="S539" s="179" t="s">
        <v>396</v>
      </c>
      <c r="T539" s="179" t="s">
        <v>396</v>
      </c>
      <c r="U539" s="179" t="s">
        <v>396</v>
      </c>
      <c r="V539" s="179" t="s">
        <v>396</v>
      </c>
      <c r="W539" s="179" t="s">
        <v>396</v>
      </c>
      <c r="X539" s="179" t="s">
        <v>396</v>
      </c>
      <c r="Y539" s="179" t="s">
        <v>396</v>
      </c>
      <c r="Z539" s="179" t="s">
        <v>396</v>
      </c>
      <c r="AA539" s="179" t="s">
        <v>396</v>
      </c>
      <c r="AB539" s="179" t="s">
        <v>396</v>
      </c>
      <c r="AC539" s="179" t="s">
        <v>396</v>
      </c>
      <c r="AD539" s="179" t="s">
        <v>396</v>
      </c>
      <c r="AE539" s="179" t="s">
        <v>396</v>
      </c>
      <c r="AF539" s="179" t="s">
        <v>396</v>
      </c>
      <c r="AG539" s="179" t="s">
        <v>396</v>
      </c>
      <c r="AH539" s="179" t="s">
        <v>396</v>
      </c>
      <c r="AI539" s="179" t="s">
        <v>396</v>
      </c>
      <c r="AJ539" s="179" t="s">
        <v>396</v>
      </c>
      <c r="AK539" s="179" t="s">
        <v>396</v>
      </c>
      <c r="AL539" s="179" t="s">
        <v>396</v>
      </c>
      <c r="AM539" s="179" t="s">
        <v>396</v>
      </c>
      <c r="AN539" s="179" t="s">
        <v>396</v>
      </c>
      <c r="AO539" s="179" t="s">
        <v>396</v>
      </c>
      <c r="AP539" s="179" t="s">
        <v>396</v>
      </c>
      <c r="AQ539" s="179" t="s">
        <v>396</v>
      </c>
      <c r="AR539" s="179" t="s">
        <v>396</v>
      </c>
      <c r="AS539" s="179" t="s">
        <v>396</v>
      </c>
      <c r="AT539" s="179" t="s">
        <v>396</v>
      </c>
      <c r="AU539" s="179" t="s">
        <v>396</v>
      </c>
      <c r="AV539" s="179" t="s">
        <v>396</v>
      </c>
      <c r="AW539" s="539" t="s">
        <v>396</v>
      </c>
      <c r="AX539" s="179" t="s">
        <v>396</v>
      </c>
      <c r="AY539" s="179" t="s">
        <v>396</v>
      </c>
      <c r="AZ539" s="179" t="s">
        <v>396</v>
      </c>
      <c r="BA539" s="179" t="s">
        <v>396</v>
      </c>
      <c r="BB539" s="179" t="s">
        <v>396</v>
      </c>
      <c r="BC539" s="179" t="s">
        <v>396</v>
      </c>
      <c r="BD539" s="179" t="s">
        <v>396</v>
      </c>
      <c r="BE539" s="179" t="s">
        <v>396</v>
      </c>
      <c r="BF539" s="179" t="s">
        <v>396</v>
      </c>
      <c r="BG539" s="179" t="s">
        <v>396</v>
      </c>
      <c r="BH539" s="179" t="s">
        <v>396</v>
      </c>
      <c r="BI539" s="179" t="s">
        <v>396</v>
      </c>
      <c r="BJ539" s="179" t="s">
        <v>396</v>
      </c>
      <c r="BK539" s="179" t="s">
        <v>396</v>
      </c>
      <c r="BL539" s="179" t="s">
        <v>396</v>
      </c>
      <c r="BM539" s="179" t="s">
        <v>396</v>
      </c>
      <c r="BN539" s="179" t="s">
        <v>396</v>
      </c>
      <c r="BO539" s="179" t="s">
        <v>396</v>
      </c>
      <c r="BP539" s="179" t="s">
        <v>396</v>
      </c>
      <c r="BQ539" s="179" t="s">
        <v>396</v>
      </c>
      <c r="BR539" s="179" t="s">
        <v>396</v>
      </c>
      <c r="BS539" s="179" t="s">
        <v>396</v>
      </c>
      <c r="BT539" s="179" t="s">
        <v>396</v>
      </c>
      <c r="BU539" s="179" t="s">
        <v>396</v>
      </c>
      <c r="BV539" s="179" t="s">
        <v>396</v>
      </c>
      <c r="BW539" s="179" t="s">
        <v>396</v>
      </c>
      <c r="BX539" s="179" t="s">
        <v>396</v>
      </c>
      <c r="BY539" s="179" t="s">
        <v>396</v>
      </c>
      <c r="BZ539" s="179" t="s">
        <v>396</v>
      </c>
      <c r="CA539" s="179" t="s">
        <v>396</v>
      </c>
      <c r="CB539" s="179" t="s">
        <v>396</v>
      </c>
      <c r="CC539" s="179" t="s">
        <v>396</v>
      </c>
      <c r="CD539" s="179" t="s">
        <v>396</v>
      </c>
      <c r="CE539" s="179" t="s">
        <v>396</v>
      </c>
      <c r="CF539" s="179" t="s">
        <v>396</v>
      </c>
      <c r="CG539" s="179" t="s">
        <v>396</v>
      </c>
      <c r="CH539" s="179" t="s">
        <v>396</v>
      </c>
      <c r="CI539" s="179" t="s">
        <v>396</v>
      </c>
      <c r="CJ539" s="179" t="s">
        <v>396</v>
      </c>
      <c r="CK539" s="179" t="s">
        <v>396</v>
      </c>
      <c r="CL539" s="179" t="s">
        <v>396</v>
      </c>
      <c r="CM539" s="179" t="s">
        <v>396</v>
      </c>
      <c r="CN539" s="97"/>
    </row>
    <row r="540" spans="1:92" ht="12.75" customHeight="1">
      <c r="A540" s="96" t="str">
        <f t="shared" ref="A540:C540" si="175">A361</f>
        <v>20251001_MaxRate</v>
      </c>
      <c r="B540" s="96">
        <f t="shared" si="175"/>
        <v>0</v>
      </c>
      <c r="C540" s="96" t="str">
        <f t="shared" si="175"/>
        <v>CPCF16_USL</v>
      </c>
      <c r="D540" s="14"/>
      <c r="E540" s="14"/>
      <c r="F540" s="179" t="s">
        <v>395</v>
      </c>
      <c r="G540" s="179" t="s">
        <v>396</v>
      </c>
      <c r="H540" s="179" t="s">
        <v>396</v>
      </c>
      <c r="I540" s="179" t="s">
        <v>396</v>
      </c>
      <c r="J540" s="179" t="s">
        <v>396</v>
      </c>
      <c r="K540" s="179" t="s">
        <v>396</v>
      </c>
      <c r="L540" s="179" t="s">
        <v>396</v>
      </c>
      <c r="M540" s="179" t="s">
        <v>396</v>
      </c>
      <c r="N540" s="179" t="s">
        <v>396</v>
      </c>
      <c r="O540" s="179" t="s">
        <v>396</v>
      </c>
      <c r="P540" s="179" t="s">
        <v>396</v>
      </c>
      <c r="Q540" s="179" t="s">
        <v>396</v>
      </c>
      <c r="R540" s="179" t="s">
        <v>396</v>
      </c>
      <c r="S540" s="179" t="s">
        <v>396</v>
      </c>
      <c r="T540" s="179" t="s">
        <v>396</v>
      </c>
      <c r="U540" s="179" t="s">
        <v>396</v>
      </c>
      <c r="V540" s="179" t="s">
        <v>396</v>
      </c>
      <c r="W540" s="179" t="s">
        <v>396</v>
      </c>
      <c r="X540" s="179" t="s">
        <v>396</v>
      </c>
      <c r="Y540" s="179" t="s">
        <v>396</v>
      </c>
      <c r="Z540" s="179" t="s">
        <v>396</v>
      </c>
      <c r="AA540" s="179" t="s">
        <v>396</v>
      </c>
      <c r="AB540" s="179" t="s">
        <v>396</v>
      </c>
      <c r="AC540" s="179" t="s">
        <v>396</v>
      </c>
      <c r="AD540" s="179" t="s">
        <v>396</v>
      </c>
      <c r="AE540" s="179" t="s">
        <v>396</v>
      </c>
      <c r="AF540" s="179" t="s">
        <v>396</v>
      </c>
      <c r="AG540" s="179" t="s">
        <v>396</v>
      </c>
      <c r="AH540" s="179" t="s">
        <v>396</v>
      </c>
      <c r="AI540" s="179" t="s">
        <v>396</v>
      </c>
      <c r="AJ540" s="179" t="s">
        <v>396</v>
      </c>
      <c r="AK540" s="179" t="s">
        <v>396</v>
      </c>
      <c r="AL540" s="179" t="s">
        <v>396</v>
      </c>
      <c r="AM540" s="179" t="s">
        <v>396</v>
      </c>
      <c r="AN540" s="179" t="s">
        <v>396</v>
      </c>
      <c r="AO540" s="179" t="s">
        <v>396</v>
      </c>
      <c r="AP540" s="179" t="s">
        <v>396</v>
      </c>
      <c r="AQ540" s="179" t="s">
        <v>396</v>
      </c>
      <c r="AR540" s="179" t="s">
        <v>396</v>
      </c>
      <c r="AS540" s="179" t="s">
        <v>396</v>
      </c>
      <c r="AT540" s="179" t="s">
        <v>396</v>
      </c>
      <c r="AU540" s="179" t="s">
        <v>396</v>
      </c>
      <c r="AV540" s="179" t="s">
        <v>396</v>
      </c>
      <c r="AW540" s="539" t="s">
        <v>396</v>
      </c>
      <c r="AX540" s="179" t="s">
        <v>396</v>
      </c>
      <c r="AY540" s="179" t="s">
        <v>396</v>
      </c>
      <c r="AZ540" s="179" t="s">
        <v>396</v>
      </c>
      <c r="BA540" s="179" t="s">
        <v>396</v>
      </c>
      <c r="BB540" s="179" t="s">
        <v>396</v>
      </c>
      <c r="BC540" s="179" t="s">
        <v>396</v>
      </c>
      <c r="BD540" s="179" t="s">
        <v>396</v>
      </c>
      <c r="BE540" s="179" t="s">
        <v>396</v>
      </c>
      <c r="BF540" s="179" t="s">
        <v>396</v>
      </c>
      <c r="BG540" s="179" t="s">
        <v>396</v>
      </c>
      <c r="BH540" s="179" t="s">
        <v>396</v>
      </c>
      <c r="BI540" s="179" t="s">
        <v>396</v>
      </c>
      <c r="BJ540" s="179" t="s">
        <v>396</v>
      </c>
      <c r="BK540" s="179" t="s">
        <v>396</v>
      </c>
      <c r="BL540" s="179" t="s">
        <v>396</v>
      </c>
      <c r="BM540" s="179" t="s">
        <v>396</v>
      </c>
      <c r="BN540" s="179" t="s">
        <v>396</v>
      </c>
      <c r="BO540" s="179" t="s">
        <v>396</v>
      </c>
      <c r="BP540" s="179" t="s">
        <v>396</v>
      </c>
      <c r="BQ540" s="179" t="s">
        <v>396</v>
      </c>
      <c r="BR540" s="179" t="s">
        <v>396</v>
      </c>
      <c r="BS540" s="179" t="s">
        <v>396</v>
      </c>
      <c r="BT540" s="179" t="s">
        <v>396</v>
      </c>
      <c r="BU540" s="179" t="s">
        <v>396</v>
      </c>
      <c r="BV540" s="179" t="s">
        <v>396</v>
      </c>
      <c r="BW540" s="179" t="s">
        <v>396</v>
      </c>
      <c r="BX540" s="179" t="s">
        <v>396</v>
      </c>
      <c r="BY540" s="179" t="s">
        <v>396</v>
      </c>
      <c r="BZ540" s="179" t="s">
        <v>396</v>
      </c>
      <c r="CA540" s="179" t="s">
        <v>396</v>
      </c>
      <c r="CB540" s="179" t="s">
        <v>396</v>
      </c>
      <c r="CC540" s="179" t="s">
        <v>396</v>
      </c>
      <c r="CD540" s="179" t="s">
        <v>396</v>
      </c>
      <c r="CE540" s="179" t="s">
        <v>396</v>
      </c>
      <c r="CF540" s="179" t="s">
        <v>396</v>
      </c>
      <c r="CG540" s="179" t="s">
        <v>396</v>
      </c>
      <c r="CH540" s="179" t="s">
        <v>396</v>
      </c>
      <c r="CI540" s="179" t="s">
        <v>396</v>
      </c>
      <c r="CJ540" s="179" t="s">
        <v>396</v>
      </c>
      <c r="CK540" s="179" t="s">
        <v>396</v>
      </c>
      <c r="CL540" s="179" t="s">
        <v>396</v>
      </c>
      <c r="CM540" s="179" t="s">
        <v>396</v>
      </c>
      <c r="CN540" s="97"/>
    </row>
    <row r="541" spans="1:92" ht="12.6" customHeight="1">
      <c r="BC541" s="180"/>
      <c r="BD541" s="180"/>
      <c r="BE541" s="180"/>
      <c r="BF541" s="180"/>
      <c r="BG541" s="180"/>
      <c r="BH541" s="180"/>
      <c r="BI541" s="180"/>
      <c r="CA541" s="180"/>
      <c r="CB541" s="180"/>
      <c r="CC541" s="180"/>
    </row>
    <row r="542" spans="1:92" ht="12.75" customHeight="1">
      <c r="BC542" s="180"/>
      <c r="BD542" s="180"/>
      <c r="BE542" s="180"/>
      <c r="BF542" s="180"/>
      <c r="BG542" s="180"/>
      <c r="BH542" s="180"/>
      <c r="BI542" s="180"/>
      <c r="CA542" s="180"/>
      <c r="CB542" s="180"/>
      <c r="CC542" s="180"/>
    </row>
    <row r="543" spans="1:92" ht="12.75" customHeight="1">
      <c r="A543" s="18" t="str">
        <f ca="1">GetNameRange(A544)</f>
        <v>index_term_cap_rate_max_aig</v>
      </c>
      <c r="C543" s="18"/>
      <c r="D543" s="18"/>
      <c r="E543" s="18"/>
      <c r="H543" s="180"/>
      <c r="I543" s="180"/>
      <c r="J543" s="180"/>
      <c r="K543" s="180"/>
      <c r="Q543" s="180"/>
      <c r="R543" s="180"/>
      <c r="T543" s="180"/>
      <c r="U543" s="180"/>
      <c r="Y543" s="180"/>
      <c r="Z543" s="180"/>
      <c r="AB543" s="180"/>
      <c r="AC543" s="180"/>
      <c r="AF543" s="180"/>
      <c r="AJ543" s="180"/>
      <c r="AM543" s="180"/>
      <c r="AP543" s="180"/>
      <c r="AR543" s="180"/>
      <c r="AT543" s="180"/>
      <c r="AU543" s="180"/>
      <c r="AV543" s="180"/>
      <c r="AW543" s="544"/>
      <c r="AX543" s="180"/>
      <c r="AY543" s="180"/>
      <c r="AZ543" s="180"/>
      <c r="BA543" s="180"/>
      <c r="BB543" s="180"/>
      <c r="BC543" s="180"/>
      <c r="BD543" s="180"/>
      <c r="BE543" s="180"/>
      <c r="BF543" s="180"/>
      <c r="BG543" s="180"/>
      <c r="BH543" s="180"/>
      <c r="BI543" s="180"/>
      <c r="BS543" s="180"/>
      <c r="BT543" s="180"/>
      <c r="BU543" s="180"/>
      <c r="BV543" s="180"/>
      <c r="CA543" s="180"/>
      <c r="CB543" s="180"/>
      <c r="CC543" s="180"/>
      <c r="CG543" s="180"/>
      <c r="CH543"/>
      <c r="CI543"/>
      <c r="CJ543" s="180"/>
      <c r="CK543" s="180"/>
    </row>
    <row r="544" spans="1:92" ht="12.75" customHeight="1">
      <c r="A544" s="93"/>
      <c r="B544" s="93"/>
      <c r="C544" s="93" t="str">
        <f>C$4</f>
        <v>crediting_type_dyn_aig</v>
      </c>
      <c r="D544" s="88" t="str">
        <f>D$4</f>
        <v>Value</v>
      </c>
      <c r="E544" s="88"/>
      <c r="F544" s="201" t="str">
        <f t="shared" ref="F544:G544" si="176">F$4</f>
        <v>FX1Fix</v>
      </c>
      <c r="G544" s="201" t="str">
        <f t="shared" si="176"/>
        <v>FG1Fix</v>
      </c>
      <c r="H544" s="201" t="str">
        <f>H$4</f>
        <v>MSAPRt</v>
      </c>
      <c r="I544" s="201" t="str">
        <f>I$4</f>
        <v>PGAPRt</v>
      </c>
      <c r="J544" s="201" t="str">
        <f t="shared" ref="J544:BV544" si="177">J$4</f>
        <v>MS5PRt</v>
      </c>
      <c r="K544" s="201" t="str">
        <f t="shared" si="177"/>
        <v>PG5PRt</v>
      </c>
      <c r="L544" s="201" t="str">
        <f t="shared" si="177"/>
        <v>MS1PR2</v>
      </c>
      <c r="M544" s="201" t="str">
        <f t="shared" si="177"/>
        <v>MS1PRt</v>
      </c>
      <c r="N544" s="201" t="str">
        <f t="shared" si="177"/>
        <v>PG1PRt</v>
      </c>
      <c r="O544" s="201" t="str">
        <f t="shared" si="177"/>
        <v>SR1PRt</v>
      </c>
      <c r="P544" s="201" t="str">
        <f t="shared" si="177"/>
        <v>AQ1PRt</v>
      </c>
      <c r="Q544" s="201" t="str">
        <f t="shared" si="177"/>
        <v>AQ1PR1</v>
      </c>
      <c r="R544" s="201" t="str">
        <f t="shared" si="177"/>
        <v>AB1PRL</v>
      </c>
      <c r="S544" s="201" t="str">
        <f t="shared" si="177"/>
        <v>AB1PRt</v>
      </c>
      <c r="T544" s="201" t="str">
        <f t="shared" si="177"/>
        <v>AB1PR1</v>
      </c>
      <c r="U544" s="201" t="str">
        <f t="shared" si="177"/>
        <v>AB1PR2</v>
      </c>
      <c r="V544" s="201" t="str">
        <f t="shared" si="177"/>
        <v>AG1PRt</v>
      </c>
      <c r="W544" s="201" t="str">
        <f t="shared" si="177"/>
        <v>AG1PRG</v>
      </c>
      <c r="X544" s="201" t="str">
        <f t="shared" si="177"/>
        <v>AQ2PRt</v>
      </c>
      <c r="Y544" s="201" t="str">
        <f t="shared" si="177"/>
        <v>AQ2PR1</v>
      </c>
      <c r="Z544" s="201" t="str">
        <f t="shared" si="177"/>
        <v>AB2PRL</v>
      </c>
      <c r="AA544" s="201" t="str">
        <f t="shared" si="177"/>
        <v>AB2PRt</v>
      </c>
      <c r="AB544" s="201" t="str">
        <f t="shared" si="177"/>
        <v>AB2PR1</v>
      </c>
      <c r="AC544" s="201" t="str">
        <f t="shared" si="177"/>
        <v>AB2PR2</v>
      </c>
      <c r="AD544" s="201" t="str">
        <f t="shared" si="177"/>
        <v>LM1PRt</v>
      </c>
      <c r="AE544" s="201" t="str">
        <f t="shared" si="177"/>
        <v>ML1PRt</v>
      </c>
      <c r="AF544" s="201" t="str">
        <f t="shared" si="177"/>
        <v>ML1PR1</v>
      </c>
      <c r="AG544" s="201" t="str">
        <f t="shared" si="177"/>
        <v>PB1PRt</v>
      </c>
      <c r="AH544" s="201" t="str">
        <f t="shared" si="177"/>
        <v>PB1PRG</v>
      </c>
      <c r="AI544" s="201" t="str">
        <f t="shared" si="177"/>
        <v>PM1PRt</v>
      </c>
      <c r="AJ544" s="201" t="str">
        <f t="shared" si="177"/>
        <v>PM1PR1</v>
      </c>
      <c r="AK544" s="201" t="str">
        <f t="shared" si="177"/>
        <v>RS1PRt</v>
      </c>
      <c r="AL544" s="201" t="str">
        <f t="shared" si="177"/>
        <v>SP1PRt</v>
      </c>
      <c r="AM544" s="201" t="str">
        <f t="shared" si="177"/>
        <v>SP1PR1</v>
      </c>
      <c r="AN544" s="201" t="str">
        <f t="shared" si="177"/>
        <v>SP1PRG</v>
      </c>
      <c r="AO544" s="201" t="str">
        <f t="shared" si="177"/>
        <v>ML2PRt</v>
      </c>
      <c r="AP544" s="201" t="str">
        <f t="shared" si="177"/>
        <v>ML2PR1</v>
      </c>
      <c r="AQ544" s="201" t="str">
        <f t="shared" si="177"/>
        <v>PM2PRt</v>
      </c>
      <c r="AR544" s="201" t="str">
        <f t="shared" si="177"/>
        <v>PM2PR1</v>
      </c>
      <c r="AS544" s="201" t="str">
        <f t="shared" si="177"/>
        <v>SP2PRt</v>
      </c>
      <c r="AT544" s="201" t="str">
        <f t="shared" si="177"/>
        <v>DF1PRL</v>
      </c>
      <c r="AU544" s="201" t="str">
        <f t="shared" si="177"/>
        <v>DF1PRt</v>
      </c>
      <c r="AV544" s="201" t="str">
        <f t="shared" si="177"/>
        <v>DF1PR1</v>
      </c>
      <c r="AW544" s="540" t="str">
        <f t="shared" si="177"/>
        <v>IN1PRt</v>
      </c>
      <c r="AX544" s="201" t="str">
        <f t="shared" si="177"/>
        <v>DF1PR2</v>
      </c>
      <c r="AY544" s="201" t="str">
        <f t="shared" si="177"/>
        <v>DF2PRL</v>
      </c>
      <c r="AZ544" s="201" t="str">
        <f t="shared" si="177"/>
        <v>DF2PRt</v>
      </c>
      <c r="BA544" s="201" t="str">
        <f t="shared" si="177"/>
        <v>DF2PR1</v>
      </c>
      <c r="BB544" s="201" t="str">
        <f t="shared" si="177"/>
        <v>DF2PR2</v>
      </c>
      <c r="BC544" s="201" t="str">
        <f t="shared" si="177"/>
        <v>AB1Spd</v>
      </c>
      <c r="BD544" s="201" t="str">
        <f t="shared" si="177"/>
        <v>ML1Spd</v>
      </c>
      <c r="BE544" s="201" t="str">
        <f t="shared" si="177"/>
        <v>PM1Spd</v>
      </c>
      <c r="BF544" s="201" t="str">
        <f t="shared" si="177"/>
        <v>AB2Spd</v>
      </c>
      <c r="BG544" s="201" t="str">
        <f t="shared" si="177"/>
        <v>LM2Spd</v>
      </c>
      <c r="BH544" s="201" t="str">
        <f t="shared" si="177"/>
        <v>ML2Spd</v>
      </c>
      <c r="BI544" s="201" t="str">
        <f t="shared" si="177"/>
        <v>PM2Spd</v>
      </c>
      <c r="BJ544" s="201" t="str">
        <f t="shared" si="177"/>
        <v>LM1Cap</v>
      </c>
      <c r="BK544" s="201" t="str">
        <f t="shared" si="177"/>
        <v>ML1Cap</v>
      </c>
      <c r="BL544" s="201" t="str">
        <f t="shared" si="177"/>
        <v>PM1Cap</v>
      </c>
      <c r="BM544" s="201" t="str">
        <f t="shared" si="177"/>
        <v>EF1Cap</v>
      </c>
      <c r="BN544" s="201" t="str">
        <f t="shared" si="177"/>
        <v>RS1Cap</v>
      </c>
      <c r="BO544" s="201" t="str">
        <f t="shared" si="177"/>
        <v>SP1Cap</v>
      </c>
      <c r="BP544" s="201" t="str">
        <f t="shared" si="177"/>
        <v>EF1CaL</v>
      </c>
      <c r="BQ544" s="201" t="str">
        <f t="shared" si="177"/>
        <v>RS1CaL</v>
      </c>
      <c r="BR544" s="201" t="str">
        <f t="shared" si="177"/>
        <v>SP1CaL</v>
      </c>
      <c r="BS544" s="201" t="str">
        <f t="shared" si="177"/>
        <v>EF1CaK</v>
      </c>
      <c r="BT544" s="201" t="str">
        <f t="shared" si="177"/>
        <v>RS1CaK</v>
      </c>
      <c r="BU544" s="201" t="str">
        <f t="shared" si="177"/>
        <v>SP1CaK</v>
      </c>
      <c r="BV544" s="201" t="str">
        <f t="shared" si="177"/>
        <v>ND1CaK</v>
      </c>
      <c r="BW544" s="201" t="str">
        <f t="shared" ref="BW544:CM544" si="178">BW$4</f>
        <v>EF1CaM</v>
      </c>
      <c r="BX544" s="201" t="str">
        <f t="shared" si="178"/>
        <v>RS1CaM</v>
      </c>
      <c r="BY544" s="201" t="str">
        <f t="shared" si="178"/>
        <v>SP1CaM</v>
      </c>
      <c r="BZ544" s="201" t="str">
        <f t="shared" si="178"/>
        <v>SP1CaN</v>
      </c>
      <c r="CA544" s="201" t="str">
        <f t="shared" si="178"/>
        <v>LM2Cap</v>
      </c>
      <c r="CB544" s="201" t="str">
        <f t="shared" si="178"/>
        <v>ML2Cap</v>
      </c>
      <c r="CC544" s="201" t="str">
        <f t="shared" si="178"/>
        <v>PM2Cap</v>
      </c>
      <c r="CD544" s="201" t="str">
        <f t="shared" si="178"/>
        <v>SP5Ca1</v>
      </c>
      <c r="CE544" s="201" t="str">
        <f t="shared" si="178"/>
        <v>SP5Ca2</v>
      </c>
      <c r="CF544" s="201" t="str">
        <f t="shared" si="178"/>
        <v>SP5Cap</v>
      </c>
      <c r="CG544" s="201" t="str">
        <f t="shared" si="178"/>
        <v>FX1FiM</v>
      </c>
      <c r="CH544" s="201" t="str">
        <f t="shared" si="178"/>
        <v>ND1TrM</v>
      </c>
      <c r="CI544" s="201" t="str">
        <f t="shared" si="178"/>
        <v>ND1TrL</v>
      </c>
      <c r="CJ544" s="201" t="str">
        <f t="shared" si="178"/>
        <v>ND1CaM</v>
      </c>
      <c r="CK544" s="201" t="str">
        <f t="shared" si="178"/>
        <v>ND1CaL</v>
      </c>
      <c r="CL544" s="201" t="str">
        <f t="shared" si="178"/>
        <v>SP1Tri</v>
      </c>
      <c r="CM544" s="201" t="str">
        <f t="shared" si="178"/>
        <v>ND1Cap</v>
      </c>
    </row>
    <row r="545" spans="1:91" ht="12.75" customHeight="1">
      <c r="A545" s="94" t="s">
        <v>377</v>
      </c>
      <c r="B545" s="289" t="s">
        <v>164</v>
      </c>
      <c r="C545" s="290"/>
      <c r="D545" s="291"/>
      <c r="E545" s="291"/>
      <c r="F545" s="292"/>
      <c r="G545" s="292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542"/>
      <c r="AX545" s="292"/>
      <c r="AY545" s="292"/>
      <c r="AZ545" s="292"/>
      <c r="BA545" s="292"/>
      <c r="BB545" s="292"/>
      <c r="BC545" s="292"/>
      <c r="BD545" s="292"/>
      <c r="BE545" s="292"/>
      <c r="BF545" s="292"/>
      <c r="BG545" s="292"/>
      <c r="BH545" s="292"/>
      <c r="BI545" s="292"/>
      <c r="BJ545" s="292"/>
      <c r="BK545" s="292"/>
      <c r="BL545" s="292"/>
      <c r="BM545" s="292"/>
      <c r="BN545" s="292"/>
      <c r="BO545" s="292"/>
      <c r="BP545" s="292"/>
      <c r="BQ545" s="292"/>
      <c r="BR545" s="292"/>
      <c r="BS545" s="292"/>
      <c r="BT545" s="292"/>
      <c r="BU545" s="292"/>
      <c r="BV545" s="292"/>
      <c r="BW545" s="292"/>
      <c r="BX545" s="292"/>
      <c r="BY545" s="292"/>
      <c r="BZ545" s="292"/>
      <c r="CA545" s="292"/>
      <c r="CB545" s="292"/>
      <c r="CC545" s="292"/>
      <c r="CD545" s="292"/>
      <c r="CE545" s="292"/>
      <c r="CF545" s="292"/>
      <c r="CG545" s="292"/>
      <c r="CH545" s="292"/>
      <c r="CI545" s="292"/>
      <c r="CJ545" s="292"/>
      <c r="CK545" s="292"/>
      <c r="CL545" s="292"/>
      <c r="CM545" s="292"/>
    </row>
    <row r="546" spans="1:91" ht="12.75" customHeight="1" collapsed="1">
      <c r="A546" s="187" t="s">
        <v>1109</v>
      </c>
      <c r="B546" s="96">
        <v>0</v>
      </c>
      <c r="C546" s="96"/>
      <c r="D546" s="14"/>
      <c r="E546" s="14"/>
      <c r="F546" s="30">
        <v>0</v>
      </c>
      <c r="G546" s="30">
        <v>0</v>
      </c>
      <c r="H546" s="30">
        <v>6.3333000000000004</v>
      </c>
      <c r="I546" s="30">
        <v>6.3333000000000004</v>
      </c>
      <c r="J546" s="30">
        <v>6.3333000000000004</v>
      </c>
      <c r="K546" s="30">
        <v>6.3333000000000004</v>
      </c>
      <c r="L546" s="30">
        <v>6.3333000000000004</v>
      </c>
      <c r="M546" s="30">
        <v>6.3333000000000004</v>
      </c>
      <c r="N546" s="30">
        <v>6.3333000000000004</v>
      </c>
      <c r="O546" s="30">
        <v>6.3333000000000004</v>
      </c>
      <c r="P546" s="30">
        <v>6.3333000000000004</v>
      </c>
      <c r="Q546" s="30">
        <v>6.3333000000000004</v>
      </c>
      <c r="R546" s="30">
        <v>6.3333000000000004</v>
      </c>
      <c r="S546" s="30">
        <v>6.3333000000000004</v>
      </c>
      <c r="T546" s="30">
        <v>6.3333000000000004</v>
      </c>
      <c r="U546" s="30">
        <v>6.3333000000000004</v>
      </c>
      <c r="V546" s="30">
        <v>6.3333000000000004</v>
      </c>
      <c r="W546" s="30">
        <v>6.3333000000000004</v>
      </c>
      <c r="X546" s="30">
        <v>6.3333000000000004</v>
      </c>
      <c r="Y546" s="30">
        <v>6.3333000000000004</v>
      </c>
      <c r="Z546" s="30">
        <v>6.3333000000000004</v>
      </c>
      <c r="AA546" s="30">
        <v>6.3333000000000004</v>
      </c>
      <c r="AB546" s="30">
        <v>6.3333000000000004</v>
      </c>
      <c r="AC546" s="30">
        <v>6.3333000000000004</v>
      </c>
      <c r="AD546" s="30">
        <v>6.3333000000000004</v>
      </c>
      <c r="AE546" s="30">
        <v>6.3333000000000004</v>
      </c>
      <c r="AF546" s="30">
        <v>6.3333000000000004</v>
      </c>
      <c r="AG546" s="30">
        <v>6.3333000000000004</v>
      </c>
      <c r="AH546" s="30">
        <v>6.3333000000000004</v>
      </c>
      <c r="AI546" s="30">
        <v>6.3333000000000004</v>
      </c>
      <c r="AJ546" s="30">
        <v>6.3333000000000004</v>
      </c>
      <c r="AK546" s="30">
        <v>6.3333000000000004</v>
      </c>
      <c r="AL546" s="30">
        <v>6.3333000000000004</v>
      </c>
      <c r="AM546" s="30">
        <v>6.3333000000000004</v>
      </c>
      <c r="AN546" s="30">
        <v>6.3333000000000004</v>
      </c>
      <c r="AO546" s="30">
        <v>6.3333000000000004</v>
      </c>
      <c r="AP546" s="30">
        <v>6.3333000000000004</v>
      </c>
      <c r="AQ546" s="30">
        <v>6.3333000000000004</v>
      </c>
      <c r="AR546" s="30">
        <v>6.3333000000000004</v>
      </c>
      <c r="AS546" s="30">
        <v>6.3333000000000004</v>
      </c>
      <c r="AT546" s="30">
        <v>6.3333000000000004</v>
      </c>
      <c r="AU546" s="30">
        <v>6.3333000000000004</v>
      </c>
      <c r="AV546" s="30">
        <v>6.3333000000000004</v>
      </c>
      <c r="AW546" s="525">
        <v>6.3333000000000004</v>
      </c>
      <c r="AX546" s="30">
        <v>6.3333000000000004</v>
      </c>
      <c r="AY546" s="30">
        <v>6.3333000000000004</v>
      </c>
      <c r="AZ546" s="30">
        <v>6.3333000000000004</v>
      </c>
      <c r="BA546" s="30">
        <v>6.3333000000000004</v>
      </c>
      <c r="BB546" s="30">
        <v>6.3333000000000004</v>
      </c>
      <c r="BC546" s="30">
        <v>6.3333000000000004</v>
      </c>
      <c r="BD546" s="30">
        <v>6.3333000000000004</v>
      </c>
      <c r="BE546" s="30">
        <v>6.3333000000000004</v>
      </c>
      <c r="BF546" s="30">
        <v>6.3333000000000004</v>
      </c>
      <c r="BG546" s="30">
        <v>6.3333000000000004</v>
      </c>
      <c r="BH546" s="30">
        <v>6.3333000000000004</v>
      </c>
      <c r="BI546" s="30">
        <v>6.3333000000000004</v>
      </c>
      <c r="BJ546" s="30">
        <v>6.3333000000000004</v>
      </c>
      <c r="BK546" s="30">
        <v>6.3333000000000004</v>
      </c>
      <c r="BL546" s="30">
        <v>6.3333000000000004</v>
      </c>
      <c r="BM546" s="30">
        <v>6.3333000000000004</v>
      </c>
      <c r="BN546" s="30">
        <v>6.3333000000000004</v>
      </c>
      <c r="BO546" s="30">
        <v>6.3333000000000004</v>
      </c>
      <c r="BP546" s="30">
        <v>6.3333000000000004</v>
      </c>
      <c r="BQ546" s="30">
        <v>6.3333000000000004</v>
      </c>
      <c r="BR546" s="30">
        <v>6.3333000000000004</v>
      </c>
      <c r="BS546" s="30">
        <v>6.3333000000000004</v>
      </c>
      <c r="BT546" s="30">
        <v>6.3333000000000004</v>
      </c>
      <c r="BU546" s="30">
        <v>6.3333000000000004</v>
      </c>
      <c r="BV546" s="30">
        <v>6.3333000000000004</v>
      </c>
      <c r="BW546" s="30">
        <v>6.3333000000000004</v>
      </c>
      <c r="BX546" s="30">
        <v>6.3333000000000004</v>
      </c>
      <c r="BY546" s="30">
        <v>6.3333000000000004</v>
      </c>
      <c r="BZ546" s="30">
        <v>6.3333000000000004</v>
      </c>
      <c r="CA546" s="30">
        <v>6.3333000000000004</v>
      </c>
      <c r="CB546" s="30">
        <v>6.3333000000000004</v>
      </c>
      <c r="CC546" s="30">
        <v>6.3333000000000004</v>
      </c>
      <c r="CD546" s="30">
        <v>6.3333000000000004</v>
      </c>
      <c r="CE546" s="30">
        <v>6.3333000000000004</v>
      </c>
      <c r="CF546" s="30">
        <v>6.3333000000000004</v>
      </c>
      <c r="CG546" s="30">
        <v>0</v>
      </c>
      <c r="CH546" s="30">
        <v>6.3333000000000004</v>
      </c>
      <c r="CI546" s="30">
        <v>6.3333000000000004</v>
      </c>
      <c r="CJ546" s="30">
        <v>6.3333000000000004</v>
      </c>
      <c r="CK546" s="30">
        <v>6.3333000000000004</v>
      </c>
      <c r="CL546" s="30">
        <v>6.3333000000000004</v>
      </c>
      <c r="CM546" s="30">
        <v>6.3333000000000004</v>
      </c>
    </row>
    <row r="547" spans="1:91" ht="12.75" customHeight="1">
      <c r="A547" s="96" t="str">
        <f>A546</f>
        <v>20251001_MaxRate</v>
      </c>
      <c r="B547" s="96">
        <v>1</v>
      </c>
      <c r="C547" s="96"/>
      <c r="D547" s="14"/>
      <c r="E547" s="14"/>
      <c r="F547" s="30">
        <v>0</v>
      </c>
      <c r="G547" s="30">
        <v>0</v>
      </c>
      <c r="H547" s="30">
        <v>6.3333000000000004</v>
      </c>
      <c r="I547" s="30">
        <v>6.3333000000000004</v>
      </c>
      <c r="J547" s="30">
        <v>6.3333000000000004</v>
      </c>
      <c r="K547" s="30">
        <v>6.3333000000000004</v>
      </c>
      <c r="L547" s="30">
        <v>6.3333000000000004</v>
      </c>
      <c r="M547" s="30">
        <v>6.3333000000000004</v>
      </c>
      <c r="N547" s="30">
        <v>6.3333000000000004</v>
      </c>
      <c r="O547" s="30">
        <v>6.3333000000000004</v>
      </c>
      <c r="P547" s="30">
        <v>6.3333000000000004</v>
      </c>
      <c r="Q547" s="30">
        <v>6.3333000000000004</v>
      </c>
      <c r="R547" s="30">
        <v>6.3333000000000004</v>
      </c>
      <c r="S547" s="30">
        <v>6.3333000000000004</v>
      </c>
      <c r="T547" s="30">
        <v>6.3333000000000004</v>
      </c>
      <c r="U547" s="30">
        <v>6.3333000000000004</v>
      </c>
      <c r="V547" s="30">
        <v>6.3333000000000004</v>
      </c>
      <c r="W547" s="30">
        <v>6.3333000000000004</v>
      </c>
      <c r="X547" s="30">
        <v>6.3333000000000004</v>
      </c>
      <c r="Y547" s="30">
        <v>6.3333000000000004</v>
      </c>
      <c r="Z547" s="30">
        <v>6.3333000000000004</v>
      </c>
      <c r="AA547" s="30">
        <v>6.3333000000000004</v>
      </c>
      <c r="AB547" s="30">
        <v>6.3333000000000004</v>
      </c>
      <c r="AC547" s="30">
        <v>6.3333000000000004</v>
      </c>
      <c r="AD547" s="30">
        <v>6.3333000000000004</v>
      </c>
      <c r="AE547" s="30">
        <v>6.3333000000000004</v>
      </c>
      <c r="AF547" s="30">
        <v>6.3333000000000004</v>
      </c>
      <c r="AG547" s="30">
        <v>6.3333000000000004</v>
      </c>
      <c r="AH547" s="30">
        <v>6.3333000000000004</v>
      </c>
      <c r="AI547" s="30">
        <v>6.3333000000000004</v>
      </c>
      <c r="AJ547" s="30">
        <v>6.3333000000000004</v>
      </c>
      <c r="AK547" s="30">
        <v>6.3333000000000004</v>
      </c>
      <c r="AL547" s="30">
        <v>6.3333000000000004</v>
      </c>
      <c r="AM547" s="30">
        <v>6.3333000000000004</v>
      </c>
      <c r="AN547" s="30">
        <v>6.3333000000000004</v>
      </c>
      <c r="AO547" s="30">
        <v>6.3333000000000004</v>
      </c>
      <c r="AP547" s="30">
        <v>6.3333000000000004</v>
      </c>
      <c r="AQ547" s="30">
        <v>6.3333000000000004</v>
      </c>
      <c r="AR547" s="30">
        <v>6.3333000000000004</v>
      </c>
      <c r="AS547" s="30">
        <v>6.3333000000000004</v>
      </c>
      <c r="AT547" s="30">
        <v>6.3333000000000004</v>
      </c>
      <c r="AU547" s="30">
        <v>6.3333000000000004</v>
      </c>
      <c r="AV547" s="30">
        <v>6.3333000000000004</v>
      </c>
      <c r="AW547" s="525">
        <v>6.3333000000000004</v>
      </c>
      <c r="AX547" s="30">
        <v>6.3333000000000004</v>
      </c>
      <c r="AY547" s="30">
        <v>6.3333000000000004</v>
      </c>
      <c r="AZ547" s="30">
        <v>6.3333000000000004</v>
      </c>
      <c r="BA547" s="30">
        <v>6.3333000000000004</v>
      </c>
      <c r="BB547" s="30">
        <v>6.3333000000000004</v>
      </c>
      <c r="BC547" s="30">
        <v>6.3333000000000004</v>
      </c>
      <c r="BD547" s="30">
        <v>6.3333000000000004</v>
      </c>
      <c r="BE547" s="30">
        <v>6.3333000000000004</v>
      </c>
      <c r="BF547" s="30">
        <v>6.3333000000000004</v>
      </c>
      <c r="BG547" s="30">
        <v>6.3333000000000004</v>
      </c>
      <c r="BH547" s="30">
        <v>6.3333000000000004</v>
      </c>
      <c r="BI547" s="30">
        <v>6.3333000000000004</v>
      </c>
      <c r="BJ547" s="30">
        <v>6.3333000000000004</v>
      </c>
      <c r="BK547" s="30">
        <v>6.3333000000000004</v>
      </c>
      <c r="BL547" s="30">
        <v>6.3333000000000004</v>
      </c>
      <c r="BM547" s="30">
        <v>6.3333000000000004</v>
      </c>
      <c r="BN547" s="30">
        <v>6.3333000000000004</v>
      </c>
      <c r="BO547" s="30">
        <v>6.3333000000000004</v>
      </c>
      <c r="BP547" s="30">
        <v>6.3333000000000004</v>
      </c>
      <c r="BQ547" s="30">
        <v>6.3333000000000004</v>
      </c>
      <c r="BR547" s="30">
        <v>6.3333000000000004</v>
      </c>
      <c r="BS547" s="30">
        <v>6.3333000000000004</v>
      </c>
      <c r="BT547" s="30">
        <v>6.3333000000000004</v>
      </c>
      <c r="BU547" s="30">
        <v>6.3333000000000004</v>
      </c>
      <c r="BV547" s="30">
        <v>6.3333000000000004</v>
      </c>
      <c r="BW547" s="30">
        <v>6.3333000000000004</v>
      </c>
      <c r="BX547" s="30">
        <v>6.3333000000000004</v>
      </c>
      <c r="BY547" s="30">
        <v>6.3333000000000004</v>
      </c>
      <c r="BZ547" s="30">
        <v>6.3333000000000004</v>
      </c>
      <c r="CA547" s="30">
        <v>6.3333000000000004</v>
      </c>
      <c r="CB547" s="30">
        <v>6.3333000000000004</v>
      </c>
      <c r="CC547" s="30">
        <v>6.3333000000000004</v>
      </c>
      <c r="CD547" s="30">
        <v>6.3333000000000004</v>
      </c>
      <c r="CE547" s="30">
        <v>6.3333000000000004</v>
      </c>
      <c r="CF547" s="30">
        <v>6.3333000000000004</v>
      </c>
      <c r="CG547" s="30">
        <v>0</v>
      </c>
      <c r="CH547" s="30">
        <v>6.3333000000000004</v>
      </c>
      <c r="CI547" s="30">
        <v>6.3333000000000004</v>
      </c>
      <c r="CJ547" s="30">
        <v>6.3333000000000004</v>
      </c>
      <c r="CK547" s="30">
        <v>6.3333000000000004</v>
      </c>
      <c r="CL547" s="30">
        <v>6.3333000000000004</v>
      </c>
      <c r="CM547" s="30">
        <v>6.3333000000000004</v>
      </c>
    </row>
    <row r="548" spans="1:91" s="30" customFormat="1" ht="13.5" hidden="1" customHeight="1">
      <c r="A548" s="96" t="s">
        <v>681</v>
      </c>
      <c r="B548" s="96">
        <v>0</v>
      </c>
      <c r="C548" s="96"/>
      <c r="D548" s="14"/>
      <c r="E548" s="14"/>
      <c r="AW548" s="525"/>
    </row>
    <row r="549" spans="1:91" s="30" customFormat="1" ht="12.75" hidden="1" customHeight="1">
      <c r="A549" s="96" t="s">
        <v>681</v>
      </c>
      <c r="B549" s="96">
        <v>1</v>
      </c>
      <c r="C549" s="96"/>
      <c r="D549" s="14"/>
      <c r="E549" s="14"/>
      <c r="AW549" s="525"/>
    </row>
    <row r="550" spans="1:91" ht="12.75" customHeight="1">
      <c r="H550" s="185"/>
      <c r="I550" s="185"/>
      <c r="J550" s="185"/>
      <c r="K550" s="185"/>
      <c r="Q550" s="185"/>
      <c r="R550" s="185"/>
      <c r="T550" s="185"/>
      <c r="U550" s="185"/>
      <c r="Y550" s="185"/>
      <c r="Z550" s="185"/>
      <c r="AB550" s="185"/>
      <c r="AC550" s="185"/>
      <c r="AF550" s="185"/>
      <c r="AJ550" s="185"/>
      <c r="AM550" s="185"/>
      <c r="AP550" s="185"/>
      <c r="AR550" s="185"/>
      <c r="AT550" s="185"/>
      <c r="AU550" s="185"/>
      <c r="AV550" s="185"/>
      <c r="AW550" s="541"/>
      <c r="AX550" s="185"/>
      <c r="AY550" s="185"/>
      <c r="AZ550" s="185"/>
      <c r="BA550" s="185"/>
      <c r="BB550" s="185"/>
      <c r="BS550" s="185"/>
      <c r="BT550" s="185"/>
      <c r="BU550" s="185"/>
      <c r="BV550" s="185"/>
      <c r="CG550" s="185"/>
      <c r="CH550" s="185"/>
      <c r="CI550" s="185"/>
      <c r="CJ550" s="185"/>
      <c r="CK550" s="185"/>
    </row>
    <row r="551" spans="1:91" ht="12.75" customHeight="1">
      <c r="H551" s="185"/>
      <c r="I551" s="185"/>
      <c r="J551" s="185"/>
      <c r="K551" s="185"/>
      <c r="Q551" s="185"/>
      <c r="R551" s="185"/>
      <c r="T551" s="185"/>
      <c r="U551" s="185"/>
      <c r="Y551" s="185"/>
      <c r="Z551" s="185"/>
      <c r="AB551" s="185"/>
      <c r="AC551" s="185"/>
      <c r="AF551" s="185"/>
      <c r="AJ551" s="185"/>
      <c r="AM551" s="185"/>
      <c r="AP551" s="185"/>
      <c r="AR551" s="185"/>
      <c r="AT551" s="185"/>
      <c r="AU551" s="185"/>
      <c r="AV551" s="185"/>
      <c r="AW551" s="541"/>
      <c r="AX551" s="185"/>
      <c r="AY551" s="185"/>
      <c r="AZ551" s="185"/>
      <c r="BA551" s="185"/>
      <c r="BB551" s="185"/>
      <c r="BS551" s="185"/>
      <c r="BT551" s="185"/>
      <c r="BU551" s="185"/>
      <c r="BV551" s="185"/>
      <c r="CG551" s="185"/>
      <c r="CH551" s="185"/>
      <c r="CI551" s="185"/>
      <c r="CJ551" s="185"/>
      <c r="CK551" s="185"/>
    </row>
    <row r="552" spans="1:91" ht="12.75" customHeight="1">
      <c r="A552" s="18" t="str">
        <f ca="1">GetNameRange(A553)</f>
        <v>index_term_trigger_rate_max_aig</v>
      </c>
      <c r="H552" s="185"/>
      <c r="I552" s="185"/>
      <c r="J552" s="185"/>
      <c r="K552" s="185"/>
      <c r="Q552" s="185"/>
      <c r="R552" s="185"/>
      <c r="T552" s="185"/>
      <c r="U552" s="185"/>
      <c r="Y552" s="185"/>
      <c r="Z552" s="185"/>
      <c r="AB552" s="185"/>
      <c r="AC552" s="185"/>
      <c r="AF552" s="185"/>
      <c r="AJ552" s="185"/>
      <c r="AM552" s="185"/>
      <c r="AP552" s="185"/>
      <c r="AR552" s="185"/>
      <c r="AT552" s="185"/>
      <c r="AU552" s="185"/>
      <c r="AV552" s="185"/>
      <c r="AW552" s="541"/>
      <c r="AX552" s="185"/>
      <c r="AY552" s="185"/>
      <c r="AZ552" s="185"/>
      <c r="BA552" s="185"/>
      <c r="BB552" s="185"/>
      <c r="BS552" s="185"/>
      <c r="BT552" s="185"/>
      <c r="BU552" s="185"/>
      <c r="BV552" s="185"/>
      <c r="CG552" s="185"/>
      <c r="CH552" s="185"/>
      <c r="CI552" s="185"/>
      <c r="CJ552" s="185"/>
      <c r="CK552" s="185"/>
    </row>
    <row r="553" spans="1:91" ht="12.75" customHeight="1">
      <c r="A553" s="93"/>
      <c r="B553" s="93"/>
      <c r="C553" s="93" t="str">
        <f>C$4</f>
        <v>crediting_type_dyn_aig</v>
      </c>
      <c r="D553" s="88" t="str">
        <f>D$4</f>
        <v>Value</v>
      </c>
      <c r="E553" s="88"/>
      <c r="F553" s="201" t="str">
        <f t="shared" ref="F553:BR553" si="179">F$4</f>
        <v>FX1Fix</v>
      </c>
      <c r="G553" s="201" t="str">
        <f t="shared" si="179"/>
        <v>FG1Fix</v>
      </c>
      <c r="H553" s="201" t="str">
        <f t="shared" si="179"/>
        <v>MSAPRt</v>
      </c>
      <c r="I553" s="201" t="str">
        <f t="shared" si="179"/>
        <v>PGAPRt</v>
      </c>
      <c r="J553" s="201" t="str">
        <f t="shared" si="179"/>
        <v>MS5PRt</v>
      </c>
      <c r="K553" s="201" t="str">
        <f t="shared" si="179"/>
        <v>PG5PRt</v>
      </c>
      <c r="L553" s="201" t="str">
        <f t="shared" si="179"/>
        <v>MS1PR2</v>
      </c>
      <c r="M553" s="201" t="str">
        <f t="shared" si="179"/>
        <v>MS1PRt</v>
      </c>
      <c r="N553" s="201" t="str">
        <f t="shared" si="179"/>
        <v>PG1PRt</v>
      </c>
      <c r="O553" s="201" t="str">
        <f t="shared" si="179"/>
        <v>SR1PRt</v>
      </c>
      <c r="P553" s="201" t="str">
        <f t="shared" si="179"/>
        <v>AQ1PRt</v>
      </c>
      <c r="Q553" s="201" t="str">
        <f t="shared" si="179"/>
        <v>AQ1PR1</v>
      </c>
      <c r="R553" s="201" t="str">
        <f t="shared" si="179"/>
        <v>AB1PRL</v>
      </c>
      <c r="S553" s="201" t="str">
        <f t="shared" si="179"/>
        <v>AB1PRt</v>
      </c>
      <c r="T553" s="201" t="str">
        <f t="shared" si="179"/>
        <v>AB1PR1</v>
      </c>
      <c r="U553" s="201" t="str">
        <f t="shared" si="179"/>
        <v>AB1PR2</v>
      </c>
      <c r="V553" s="201" t="str">
        <f t="shared" si="179"/>
        <v>AG1PRt</v>
      </c>
      <c r="W553" s="201" t="str">
        <f t="shared" si="179"/>
        <v>AG1PRG</v>
      </c>
      <c r="X553" s="201" t="str">
        <f t="shared" si="179"/>
        <v>AQ2PRt</v>
      </c>
      <c r="Y553" s="201" t="str">
        <f t="shared" si="179"/>
        <v>AQ2PR1</v>
      </c>
      <c r="Z553" s="201" t="str">
        <f t="shared" si="179"/>
        <v>AB2PRL</v>
      </c>
      <c r="AA553" s="201" t="str">
        <f t="shared" si="179"/>
        <v>AB2PRt</v>
      </c>
      <c r="AB553" s="201" t="str">
        <f t="shared" si="179"/>
        <v>AB2PR1</v>
      </c>
      <c r="AC553" s="201" t="str">
        <f t="shared" si="179"/>
        <v>AB2PR2</v>
      </c>
      <c r="AD553" s="201" t="str">
        <f t="shared" si="179"/>
        <v>LM1PRt</v>
      </c>
      <c r="AE553" s="201" t="str">
        <f t="shared" si="179"/>
        <v>ML1PRt</v>
      </c>
      <c r="AF553" s="201" t="str">
        <f t="shared" si="179"/>
        <v>ML1PR1</v>
      </c>
      <c r="AG553" s="201" t="str">
        <f t="shared" si="179"/>
        <v>PB1PRt</v>
      </c>
      <c r="AH553" s="201" t="str">
        <f t="shared" si="179"/>
        <v>PB1PRG</v>
      </c>
      <c r="AI553" s="201" t="str">
        <f t="shared" si="179"/>
        <v>PM1PRt</v>
      </c>
      <c r="AJ553" s="201" t="str">
        <f t="shared" si="179"/>
        <v>PM1PR1</v>
      </c>
      <c r="AK553" s="201" t="str">
        <f t="shared" si="179"/>
        <v>RS1PRt</v>
      </c>
      <c r="AL553" s="201" t="str">
        <f t="shared" si="179"/>
        <v>SP1PRt</v>
      </c>
      <c r="AM553" s="201" t="str">
        <f t="shared" si="179"/>
        <v>SP1PR1</v>
      </c>
      <c r="AN553" s="201" t="str">
        <f t="shared" si="179"/>
        <v>SP1PRG</v>
      </c>
      <c r="AO553" s="201" t="str">
        <f t="shared" si="179"/>
        <v>ML2PRt</v>
      </c>
      <c r="AP553" s="201" t="str">
        <f t="shared" si="179"/>
        <v>ML2PR1</v>
      </c>
      <c r="AQ553" s="201" t="str">
        <f t="shared" si="179"/>
        <v>PM2PRt</v>
      </c>
      <c r="AR553" s="201" t="str">
        <f t="shared" si="179"/>
        <v>PM2PR1</v>
      </c>
      <c r="AS553" s="201" t="str">
        <f t="shared" si="179"/>
        <v>SP2PRt</v>
      </c>
      <c r="AT553" s="201" t="str">
        <f t="shared" si="179"/>
        <v>DF1PRL</v>
      </c>
      <c r="AU553" s="201" t="str">
        <f t="shared" si="179"/>
        <v>DF1PRt</v>
      </c>
      <c r="AV553" s="201" t="str">
        <f t="shared" si="179"/>
        <v>DF1PR1</v>
      </c>
      <c r="AW553" s="540" t="str">
        <f t="shared" si="179"/>
        <v>IN1PRt</v>
      </c>
      <c r="AX553" s="201" t="str">
        <f t="shared" si="179"/>
        <v>DF1PR2</v>
      </c>
      <c r="AY553" s="201" t="str">
        <f t="shared" si="179"/>
        <v>DF2PRL</v>
      </c>
      <c r="AZ553" s="201" t="str">
        <f t="shared" si="179"/>
        <v>DF2PRt</v>
      </c>
      <c r="BA553" s="201" t="str">
        <f t="shared" si="179"/>
        <v>DF2PR1</v>
      </c>
      <c r="BB553" s="201" t="str">
        <f t="shared" si="179"/>
        <v>DF2PR2</v>
      </c>
      <c r="BC553" s="201" t="str">
        <f t="shared" si="179"/>
        <v>AB1Spd</v>
      </c>
      <c r="BD553" s="201" t="str">
        <f t="shared" si="179"/>
        <v>ML1Spd</v>
      </c>
      <c r="BE553" s="201" t="str">
        <f t="shared" si="179"/>
        <v>PM1Spd</v>
      </c>
      <c r="BF553" s="201" t="str">
        <f t="shared" si="179"/>
        <v>AB2Spd</v>
      </c>
      <c r="BG553" s="201" t="str">
        <f t="shared" si="179"/>
        <v>LM2Spd</v>
      </c>
      <c r="BH553" s="201" t="str">
        <f t="shared" si="179"/>
        <v>ML2Spd</v>
      </c>
      <c r="BI553" s="201" t="str">
        <f t="shared" si="179"/>
        <v>PM2Spd</v>
      </c>
      <c r="BJ553" s="201" t="str">
        <f t="shared" si="179"/>
        <v>LM1Cap</v>
      </c>
      <c r="BK553" s="201" t="str">
        <f t="shared" si="179"/>
        <v>ML1Cap</v>
      </c>
      <c r="BL553" s="201" t="str">
        <f t="shared" si="179"/>
        <v>PM1Cap</v>
      </c>
      <c r="BM553" s="201" t="str">
        <f t="shared" si="179"/>
        <v>EF1Cap</v>
      </c>
      <c r="BN553" s="201" t="str">
        <f t="shared" si="179"/>
        <v>RS1Cap</v>
      </c>
      <c r="BO553" s="201" t="str">
        <f t="shared" si="179"/>
        <v>SP1Cap</v>
      </c>
      <c r="BP553" s="201" t="str">
        <f t="shared" si="179"/>
        <v>EF1CaL</v>
      </c>
      <c r="BQ553" s="201" t="str">
        <f t="shared" si="179"/>
        <v>RS1CaL</v>
      </c>
      <c r="BR553" s="201" t="str">
        <f t="shared" si="179"/>
        <v>SP1CaL</v>
      </c>
      <c r="BS553" s="201" t="str">
        <f t="shared" ref="BS553:CM553" si="180">BS$4</f>
        <v>EF1CaK</v>
      </c>
      <c r="BT553" s="201" t="str">
        <f t="shared" si="180"/>
        <v>RS1CaK</v>
      </c>
      <c r="BU553" s="201" t="str">
        <f t="shared" si="180"/>
        <v>SP1CaK</v>
      </c>
      <c r="BV553" s="201" t="str">
        <f t="shared" si="180"/>
        <v>ND1CaK</v>
      </c>
      <c r="BW553" s="201" t="str">
        <f t="shared" si="180"/>
        <v>EF1CaM</v>
      </c>
      <c r="BX553" s="201" t="str">
        <f t="shared" si="180"/>
        <v>RS1CaM</v>
      </c>
      <c r="BY553" s="201" t="str">
        <f t="shared" si="180"/>
        <v>SP1CaM</v>
      </c>
      <c r="BZ553" s="201" t="str">
        <f t="shared" si="180"/>
        <v>SP1CaN</v>
      </c>
      <c r="CA553" s="201" t="str">
        <f t="shared" si="180"/>
        <v>LM2Cap</v>
      </c>
      <c r="CB553" s="201" t="str">
        <f t="shared" si="180"/>
        <v>ML2Cap</v>
      </c>
      <c r="CC553" s="201" t="str">
        <f t="shared" si="180"/>
        <v>PM2Cap</v>
      </c>
      <c r="CD553" s="201" t="str">
        <f t="shared" si="180"/>
        <v>SP5Ca1</v>
      </c>
      <c r="CE553" s="201" t="str">
        <f t="shared" si="180"/>
        <v>SP5Ca2</v>
      </c>
      <c r="CF553" s="201" t="str">
        <f t="shared" si="180"/>
        <v>SP5Cap</v>
      </c>
      <c r="CG553" s="201" t="str">
        <f t="shared" si="180"/>
        <v>FX1FiM</v>
      </c>
      <c r="CH553" s="201" t="str">
        <f t="shared" si="180"/>
        <v>ND1TrM</v>
      </c>
      <c r="CI553" s="201" t="str">
        <f t="shared" si="180"/>
        <v>ND1TrL</v>
      </c>
      <c r="CJ553" s="201" t="str">
        <f t="shared" si="180"/>
        <v>ND1CaM</v>
      </c>
      <c r="CK553" s="201" t="str">
        <f t="shared" si="180"/>
        <v>ND1CaL</v>
      </c>
      <c r="CL553" s="201" t="str">
        <f t="shared" si="180"/>
        <v>SP1Tri</v>
      </c>
      <c r="CM553" s="201" t="str">
        <f t="shared" si="180"/>
        <v>ND1Cap</v>
      </c>
    </row>
    <row r="554" spans="1:91" ht="12.75" customHeight="1">
      <c r="A554" s="94" t="s">
        <v>377</v>
      </c>
      <c r="B554" s="289" t="s">
        <v>164</v>
      </c>
      <c r="C554" s="290"/>
      <c r="D554" s="291"/>
      <c r="E554" s="291"/>
      <c r="F554" s="292"/>
      <c r="G554" s="292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  <c r="AA554" s="292"/>
      <c r="AB554" s="292"/>
      <c r="AC554" s="292"/>
      <c r="AD554" s="292"/>
      <c r="AE554" s="292"/>
      <c r="AF554" s="292"/>
      <c r="AG554" s="292"/>
      <c r="AH554" s="292"/>
      <c r="AI554" s="292"/>
      <c r="AJ554" s="292"/>
      <c r="AK554" s="292"/>
      <c r="AL554" s="292"/>
      <c r="AM554" s="292"/>
      <c r="AN554" s="292"/>
      <c r="AO554" s="292"/>
      <c r="AP554" s="292"/>
      <c r="AQ554" s="292"/>
      <c r="AR554" s="292"/>
      <c r="AS554" s="292"/>
      <c r="AT554" s="292"/>
      <c r="AU554" s="292"/>
      <c r="AV554" s="292"/>
      <c r="AW554" s="542"/>
      <c r="AX554" s="292"/>
      <c r="AY554" s="292"/>
      <c r="AZ554" s="292"/>
      <c r="BA554" s="292"/>
      <c r="BB554" s="292"/>
      <c r="BC554" s="292"/>
      <c r="BD554" s="292"/>
      <c r="BE554" s="292"/>
      <c r="BF554" s="292"/>
      <c r="BG554" s="292"/>
      <c r="BH554" s="292"/>
      <c r="BI554" s="292"/>
      <c r="BJ554" s="292"/>
      <c r="BK554" s="292"/>
      <c r="BL554" s="292"/>
      <c r="BM554" s="292"/>
      <c r="BN554" s="292"/>
      <c r="BO554" s="292"/>
      <c r="BP554" s="292"/>
      <c r="BQ554" s="292"/>
      <c r="BR554" s="292"/>
      <c r="BS554" s="292"/>
      <c r="BT554" s="292"/>
      <c r="BU554" s="292"/>
      <c r="BV554" s="292"/>
      <c r="BW554" s="292"/>
      <c r="BX554" s="292"/>
      <c r="BY554" s="292"/>
      <c r="BZ554" s="292"/>
      <c r="CA554" s="292"/>
      <c r="CB554" s="292"/>
      <c r="CC554" s="292"/>
      <c r="CD554" s="292"/>
      <c r="CE554" s="292"/>
      <c r="CF554" s="292"/>
      <c r="CG554" s="292"/>
      <c r="CH554" s="292"/>
      <c r="CI554" s="292"/>
      <c r="CJ554" s="292"/>
      <c r="CK554" s="292"/>
      <c r="CL554" s="292"/>
      <c r="CM554" s="292"/>
    </row>
    <row r="555" spans="1:91" ht="12.75" customHeight="1" collapsed="1">
      <c r="A555" s="187" t="s">
        <v>1109</v>
      </c>
      <c r="B555" s="96">
        <v>0</v>
      </c>
      <c r="C555" s="96"/>
      <c r="D555" s="14"/>
      <c r="E555" s="14"/>
      <c r="CH555" s="179">
        <v>1</v>
      </c>
      <c r="CI555" s="179">
        <v>1</v>
      </c>
      <c r="CL555" s="179">
        <v>1</v>
      </c>
    </row>
    <row r="556" spans="1:91" ht="12.75" customHeight="1">
      <c r="A556" s="96" t="str">
        <f>A555</f>
        <v>20251001_MaxRate</v>
      </c>
      <c r="B556" s="96">
        <v>1</v>
      </c>
      <c r="C556" s="96"/>
      <c r="D556" s="14"/>
      <c r="E556" s="14"/>
      <c r="CH556" s="179">
        <v>1</v>
      </c>
      <c r="CI556" s="179">
        <v>1</v>
      </c>
      <c r="CL556" s="179">
        <v>1</v>
      </c>
    </row>
    <row r="557" spans="1:91" ht="12.75" hidden="1" customHeight="1">
      <c r="A557" s="96" t="s">
        <v>681</v>
      </c>
      <c r="B557" s="96">
        <v>0</v>
      </c>
      <c r="C557" s="96"/>
      <c r="D557" s="14"/>
      <c r="E557" s="14"/>
      <c r="H557" s="185"/>
      <c r="I557" s="185"/>
      <c r="J557" s="185"/>
      <c r="K557" s="185"/>
      <c r="L557" s="338"/>
      <c r="M557" s="338"/>
      <c r="N557" s="338"/>
      <c r="O557" s="338"/>
      <c r="P557" s="338"/>
      <c r="Q557" s="185"/>
      <c r="R557" s="185"/>
      <c r="S557" s="338"/>
      <c r="T557" s="185"/>
      <c r="U557" s="185"/>
      <c r="V557" s="338"/>
      <c r="W557" s="338"/>
      <c r="X557" s="338"/>
      <c r="Y557" s="185"/>
      <c r="Z557" s="185"/>
      <c r="AA557" s="338"/>
      <c r="AB557" s="185"/>
      <c r="AC557" s="185"/>
      <c r="AD557" s="338"/>
      <c r="AE557" s="338"/>
      <c r="AF557" s="185"/>
      <c r="AG557" s="338"/>
      <c r="AH557" s="338"/>
      <c r="AI557" s="338"/>
      <c r="AJ557" s="185"/>
      <c r="AK557" s="338"/>
      <c r="AL557" s="338"/>
      <c r="AM557" s="185"/>
      <c r="AN557" s="338"/>
      <c r="AO557" s="338"/>
      <c r="AP557" s="185"/>
      <c r="AQ557" s="338"/>
      <c r="AR557" s="185"/>
      <c r="AS557" s="338"/>
      <c r="AT557" s="185"/>
      <c r="AU557" s="185"/>
      <c r="AV557" s="185"/>
      <c r="AW557" s="541"/>
      <c r="AX557" s="185"/>
      <c r="AY557" s="185"/>
      <c r="AZ557" s="185"/>
      <c r="BA557" s="185"/>
      <c r="BB557" s="185"/>
      <c r="BC557" s="338"/>
      <c r="BD557" s="338"/>
      <c r="BE557" s="338"/>
      <c r="BF557" s="338"/>
      <c r="BG557" s="338"/>
      <c r="BH557" s="338"/>
      <c r="BI557" s="338"/>
      <c r="BJ557" s="338"/>
      <c r="BK557" s="338"/>
      <c r="BL557" s="338"/>
      <c r="BM557" s="338"/>
      <c r="BN557" s="338"/>
      <c r="BO557" s="338"/>
      <c r="BP557" s="338"/>
      <c r="BQ557" s="338"/>
      <c r="BR557" s="338"/>
      <c r="BS557" s="185"/>
      <c r="BT557" s="185"/>
      <c r="BU557" s="185"/>
      <c r="BV557" s="185"/>
      <c r="BW557" s="338"/>
      <c r="BX557" s="338"/>
      <c r="BY557" s="338"/>
      <c r="BZ557" s="338"/>
      <c r="CA557" s="338"/>
      <c r="CB557" s="338"/>
      <c r="CC557" s="338"/>
      <c r="CD557" s="338"/>
      <c r="CE557" s="338"/>
      <c r="CF557" s="338"/>
      <c r="CG557" s="185"/>
      <c r="CH557" s="185"/>
      <c r="CI557" s="185"/>
      <c r="CJ557" s="185"/>
      <c r="CK557" s="185"/>
      <c r="CL557" s="338"/>
      <c r="CM557" s="338"/>
    </row>
    <row r="558" spans="1:91" ht="11.45" hidden="1" customHeight="1">
      <c r="A558" s="96" t="s">
        <v>681</v>
      </c>
      <c r="B558" s="96">
        <v>1</v>
      </c>
      <c r="C558" s="96"/>
      <c r="D558" s="14"/>
      <c r="E558" s="14"/>
      <c r="H558" s="185"/>
      <c r="I558" s="185"/>
      <c r="J558" s="185"/>
      <c r="K558" s="185"/>
      <c r="L558" s="338"/>
      <c r="M558" s="338"/>
      <c r="N558" s="338"/>
      <c r="O558" s="338"/>
      <c r="P558" s="338"/>
      <c r="Q558" s="185"/>
      <c r="R558" s="185"/>
      <c r="S558" s="338"/>
      <c r="T558" s="185"/>
      <c r="U558" s="185"/>
      <c r="V558" s="338"/>
      <c r="W558" s="338"/>
      <c r="X558" s="338"/>
      <c r="Y558" s="185"/>
      <c r="Z558" s="185"/>
      <c r="AA558" s="338"/>
      <c r="AB558" s="185"/>
      <c r="AC558" s="185"/>
      <c r="AD558" s="338"/>
      <c r="AE558" s="338"/>
      <c r="AF558" s="185"/>
      <c r="AG558" s="338"/>
      <c r="AH558" s="338"/>
      <c r="AI558" s="338"/>
      <c r="AJ558" s="185"/>
      <c r="AK558" s="338"/>
      <c r="AL558" s="338"/>
      <c r="AM558" s="185"/>
      <c r="AN558" s="338"/>
      <c r="AO558" s="338"/>
      <c r="AP558" s="185"/>
      <c r="AQ558" s="338"/>
      <c r="AR558" s="185"/>
      <c r="AS558" s="338"/>
      <c r="AT558" s="185"/>
      <c r="AU558" s="185"/>
      <c r="AV558" s="185"/>
      <c r="AW558" s="541"/>
      <c r="AX558" s="185"/>
      <c r="AY558" s="185"/>
      <c r="AZ558" s="185"/>
      <c r="BA558" s="185"/>
      <c r="BB558" s="185"/>
      <c r="BC558" s="338"/>
      <c r="BD558" s="338"/>
      <c r="BE558" s="338"/>
      <c r="BF558" s="338"/>
      <c r="BG558" s="338"/>
      <c r="BH558" s="338"/>
      <c r="BI558" s="338"/>
      <c r="BJ558" s="338"/>
      <c r="BK558" s="338"/>
      <c r="BL558" s="338"/>
      <c r="BM558" s="338"/>
      <c r="BN558" s="338"/>
      <c r="BO558" s="338"/>
      <c r="BP558" s="338"/>
      <c r="BQ558" s="338"/>
      <c r="BR558" s="338"/>
      <c r="BS558" s="185"/>
      <c r="BT558" s="185"/>
      <c r="BU558" s="185"/>
      <c r="BV558" s="185"/>
      <c r="BW558" s="338"/>
      <c r="BX558" s="338"/>
      <c r="BY558" s="338"/>
      <c r="BZ558" s="338"/>
      <c r="CA558" s="338"/>
      <c r="CB558" s="338"/>
      <c r="CC558" s="338"/>
      <c r="CD558" s="338"/>
      <c r="CE558" s="338"/>
      <c r="CF558" s="338"/>
      <c r="CG558" s="185"/>
      <c r="CH558" s="185"/>
      <c r="CI558" s="185"/>
      <c r="CJ558" s="185"/>
      <c r="CK558" s="185"/>
      <c r="CL558" s="338"/>
      <c r="CM558" s="338"/>
    </row>
    <row r="559" spans="1:91" ht="12.75" customHeight="1">
      <c r="H559" s="185"/>
      <c r="I559" s="185"/>
      <c r="J559" s="185"/>
      <c r="K559" s="185"/>
      <c r="Q559" s="185"/>
      <c r="R559" s="185"/>
      <c r="T559" s="185"/>
      <c r="U559" s="185"/>
      <c r="Y559" s="185"/>
      <c r="Z559" s="185"/>
      <c r="AB559" s="185"/>
      <c r="AC559" s="185"/>
      <c r="AF559" s="185"/>
      <c r="AJ559" s="185"/>
      <c r="AM559" s="185"/>
      <c r="AP559" s="185"/>
      <c r="AR559" s="185"/>
      <c r="AT559" s="185"/>
      <c r="AU559" s="185"/>
      <c r="AV559" s="185"/>
      <c r="AW559" s="541"/>
      <c r="AX559" s="185"/>
      <c r="AY559" s="185"/>
      <c r="AZ559" s="185"/>
      <c r="BA559" s="185"/>
      <c r="BB559" s="185"/>
      <c r="BS559" s="185"/>
      <c r="BT559" s="185"/>
      <c r="BU559" s="185"/>
      <c r="BV559" s="185"/>
      <c r="CG559" s="185"/>
      <c r="CH559" s="185"/>
      <c r="CI559" s="185"/>
      <c r="CJ559" s="185"/>
      <c r="CK559" s="185"/>
    </row>
    <row r="560" spans="1:91" ht="12.75" customHeight="1">
      <c r="H560" s="185"/>
      <c r="I560" s="185"/>
      <c r="J560" s="185"/>
      <c r="K560" s="185"/>
      <c r="Q560" s="185"/>
      <c r="R560" s="185"/>
      <c r="T560" s="185"/>
      <c r="U560" s="185"/>
      <c r="Y560" s="185"/>
      <c r="Z560" s="185"/>
      <c r="AB560" s="185"/>
      <c r="AC560" s="185"/>
      <c r="AF560" s="185"/>
      <c r="AJ560" s="185"/>
      <c r="AM560" s="185"/>
      <c r="AP560" s="185"/>
      <c r="AR560" s="185"/>
      <c r="AT560" s="185"/>
      <c r="AU560" s="185"/>
      <c r="AV560" s="185"/>
      <c r="AW560" s="541"/>
      <c r="AX560" s="185"/>
      <c r="AY560" s="185"/>
      <c r="AZ560" s="185"/>
      <c r="BA560" s="185"/>
      <c r="BB560" s="185"/>
      <c r="BS560" s="185"/>
      <c r="BT560" s="185"/>
      <c r="BU560" s="185"/>
      <c r="BV560" s="185"/>
      <c r="CG560" s="185"/>
      <c r="CH560" s="185"/>
      <c r="CI560" s="185"/>
      <c r="CJ560" s="185"/>
      <c r="CK560" s="185"/>
    </row>
    <row r="561" spans="1:91" ht="12.75" customHeight="1">
      <c r="A561" s="18" t="str">
        <f ca="1">GetNameRange(A562)</f>
        <v>index_term_trigger_rate_min_aig</v>
      </c>
      <c r="H561" s="185"/>
      <c r="I561" s="185"/>
      <c r="J561" s="185"/>
      <c r="K561" s="185"/>
      <c r="Q561" s="185"/>
      <c r="R561" s="185"/>
      <c r="T561" s="185"/>
      <c r="U561" s="185"/>
      <c r="Y561" s="185"/>
      <c r="Z561" s="185"/>
      <c r="AB561" s="185"/>
      <c r="AC561" s="185"/>
      <c r="AF561" s="185"/>
      <c r="AJ561" s="185"/>
      <c r="AM561" s="185"/>
      <c r="AP561" s="185"/>
      <c r="AR561" s="185"/>
      <c r="AT561" s="185"/>
      <c r="AU561" s="185"/>
      <c r="AV561" s="185"/>
      <c r="AW561" s="541"/>
      <c r="AX561" s="185"/>
      <c r="AY561" s="185"/>
      <c r="AZ561" s="185"/>
      <c r="BA561" s="185"/>
      <c r="BB561" s="185"/>
      <c r="BS561" s="185"/>
      <c r="BT561" s="185"/>
      <c r="BU561" s="185"/>
      <c r="BV561" s="185"/>
      <c r="CG561" s="185"/>
      <c r="CH561" s="185"/>
      <c r="CI561" s="185"/>
      <c r="CJ561" s="185"/>
      <c r="CK561" s="185"/>
    </row>
    <row r="562" spans="1:91" ht="12.75" customHeight="1">
      <c r="A562" s="93"/>
      <c r="B562" s="93"/>
      <c r="C562" s="93" t="str">
        <f>C$4</f>
        <v>crediting_type_dyn_aig</v>
      </c>
      <c r="D562" s="88" t="str">
        <f>D$4</f>
        <v>Value</v>
      </c>
      <c r="E562" s="88"/>
      <c r="F562" s="201" t="str">
        <f t="shared" ref="F562:BR562" si="181">F$4</f>
        <v>FX1Fix</v>
      </c>
      <c r="G562" s="201" t="str">
        <f t="shared" si="181"/>
        <v>FG1Fix</v>
      </c>
      <c r="H562" s="201" t="str">
        <f t="shared" si="181"/>
        <v>MSAPRt</v>
      </c>
      <c r="I562" s="201" t="str">
        <f t="shared" si="181"/>
        <v>PGAPRt</v>
      </c>
      <c r="J562" s="201" t="str">
        <f t="shared" si="181"/>
        <v>MS5PRt</v>
      </c>
      <c r="K562" s="201" t="str">
        <f t="shared" si="181"/>
        <v>PG5PRt</v>
      </c>
      <c r="L562" s="201" t="str">
        <f t="shared" si="181"/>
        <v>MS1PR2</v>
      </c>
      <c r="M562" s="201" t="str">
        <f t="shared" si="181"/>
        <v>MS1PRt</v>
      </c>
      <c r="N562" s="201" t="str">
        <f t="shared" si="181"/>
        <v>PG1PRt</v>
      </c>
      <c r="O562" s="201" t="str">
        <f t="shared" si="181"/>
        <v>SR1PRt</v>
      </c>
      <c r="P562" s="201" t="str">
        <f t="shared" si="181"/>
        <v>AQ1PRt</v>
      </c>
      <c r="Q562" s="201" t="str">
        <f t="shared" si="181"/>
        <v>AQ1PR1</v>
      </c>
      <c r="R562" s="201" t="str">
        <f t="shared" si="181"/>
        <v>AB1PRL</v>
      </c>
      <c r="S562" s="201" t="str">
        <f t="shared" si="181"/>
        <v>AB1PRt</v>
      </c>
      <c r="T562" s="201" t="str">
        <f t="shared" si="181"/>
        <v>AB1PR1</v>
      </c>
      <c r="U562" s="201" t="str">
        <f t="shared" si="181"/>
        <v>AB1PR2</v>
      </c>
      <c r="V562" s="201" t="str">
        <f t="shared" si="181"/>
        <v>AG1PRt</v>
      </c>
      <c r="W562" s="201" t="str">
        <f t="shared" si="181"/>
        <v>AG1PRG</v>
      </c>
      <c r="X562" s="201" t="str">
        <f t="shared" si="181"/>
        <v>AQ2PRt</v>
      </c>
      <c r="Y562" s="201" t="str">
        <f t="shared" si="181"/>
        <v>AQ2PR1</v>
      </c>
      <c r="Z562" s="201" t="str">
        <f t="shared" si="181"/>
        <v>AB2PRL</v>
      </c>
      <c r="AA562" s="201" t="str">
        <f t="shared" si="181"/>
        <v>AB2PRt</v>
      </c>
      <c r="AB562" s="201" t="str">
        <f t="shared" si="181"/>
        <v>AB2PR1</v>
      </c>
      <c r="AC562" s="201" t="str">
        <f t="shared" si="181"/>
        <v>AB2PR2</v>
      </c>
      <c r="AD562" s="201" t="str">
        <f t="shared" si="181"/>
        <v>LM1PRt</v>
      </c>
      <c r="AE562" s="201" t="str">
        <f t="shared" si="181"/>
        <v>ML1PRt</v>
      </c>
      <c r="AF562" s="201" t="str">
        <f t="shared" si="181"/>
        <v>ML1PR1</v>
      </c>
      <c r="AG562" s="201" t="str">
        <f t="shared" si="181"/>
        <v>PB1PRt</v>
      </c>
      <c r="AH562" s="201" t="str">
        <f t="shared" si="181"/>
        <v>PB1PRG</v>
      </c>
      <c r="AI562" s="201" t="str">
        <f t="shared" si="181"/>
        <v>PM1PRt</v>
      </c>
      <c r="AJ562" s="201" t="str">
        <f t="shared" si="181"/>
        <v>PM1PR1</v>
      </c>
      <c r="AK562" s="201" t="str">
        <f t="shared" si="181"/>
        <v>RS1PRt</v>
      </c>
      <c r="AL562" s="201" t="str">
        <f t="shared" si="181"/>
        <v>SP1PRt</v>
      </c>
      <c r="AM562" s="201" t="str">
        <f t="shared" si="181"/>
        <v>SP1PR1</v>
      </c>
      <c r="AN562" s="201" t="str">
        <f t="shared" si="181"/>
        <v>SP1PRG</v>
      </c>
      <c r="AO562" s="201" t="str">
        <f t="shared" si="181"/>
        <v>ML2PRt</v>
      </c>
      <c r="AP562" s="201" t="str">
        <f t="shared" si="181"/>
        <v>ML2PR1</v>
      </c>
      <c r="AQ562" s="201" t="str">
        <f t="shared" si="181"/>
        <v>PM2PRt</v>
      </c>
      <c r="AR562" s="201" t="str">
        <f t="shared" si="181"/>
        <v>PM2PR1</v>
      </c>
      <c r="AS562" s="201" t="str">
        <f t="shared" si="181"/>
        <v>SP2PRt</v>
      </c>
      <c r="AT562" s="201" t="str">
        <f t="shared" si="181"/>
        <v>DF1PRL</v>
      </c>
      <c r="AU562" s="201" t="str">
        <f t="shared" si="181"/>
        <v>DF1PRt</v>
      </c>
      <c r="AV562" s="201" t="str">
        <f t="shared" si="181"/>
        <v>DF1PR1</v>
      </c>
      <c r="AW562" s="540" t="str">
        <f t="shared" si="181"/>
        <v>IN1PRt</v>
      </c>
      <c r="AX562" s="201" t="str">
        <f t="shared" si="181"/>
        <v>DF1PR2</v>
      </c>
      <c r="AY562" s="201" t="str">
        <f t="shared" si="181"/>
        <v>DF2PRL</v>
      </c>
      <c r="AZ562" s="201" t="str">
        <f t="shared" si="181"/>
        <v>DF2PRt</v>
      </c>
      <c r="BA562" s="201" t="str">
        <f t="shared" si="181"/>
        <v>DF2PR1</v>
      </c>
      <c r="BB562" s="201" t="str">
        <f t="shared" si="181"/>
        <v>DF2PR2</v>
      </c>
      <c r="BC562" s="201" t="str">
        <f t="shared" si="181"/>
        <v>AB1Spd</v>
      </c>
      <c r="BD562" s="201" t="str">
        <f t="shared" si="181"/>
        <v>ML1Spd</v>
      </c>
      <c r="BE562" s="201" t="str">
        <f t="shared" si="181"/>
        <v>PM1Spd</v>
      </c>
      <c r="BF562" s="201" t="str">
        <f t="shared" si="181"/>
        <v>AB2Spd</v>
      </c>
      <c r="BG562" s="201" t="str">
        <f t="shared" si="181"/>
        <v>LM2Spd</v>
      </c>
      <c r="BH562" s="201" t="str">
        <f t="shared" si="181"/>
        <v>ML2Spd</v>
      </c>
      <c r="BI562" s="201" t="str">
        <f t="shared" si="181"/>
        <v>PM2Spd</v>
      </c>
      <c r="BJ562" s="201" t="str">
        <f t="shared" si="181"/>
        <v>LM1Cap</v>
      </c>
      <c r="BK562" s="201" t="str">
        <f t="shared" si="181"/>
        <v>ML1Cap</v>
      </c>
      <c r="BL562" s="201" t="str">
        <f t="shared" si="181"/>
        <v>PM1Cap</v>
      </c>
      <c r="BM562" s="201" t="str">
        <f t="shared" si="181"/>
        <v>EF1Cap</v>
      </c>
      <c r="BN562" s="201" t="str">
        <f t="shared" si="181"/>
        <v>RS1Cap</v>
      </c>
      <c r="BO562" s="201" t="str">
        <f t="shared" si="181"/>
        <v>SP1Cap</v>
      </c>
      <c r="BP562" s="201" t="str">
        <f t="shared" si="181"/>
        <v>EF1CaL</v>
      </c>
      <c r="BQ562" s="201" t="str">
        <f t="shared" si="181"/>
        <v>RS1CaL</v>
      </c>
      <c r="BR562" s="201" t="str">
        <f t="shared" si="181"/>
        <v>SP1CaL</v>
      </c>
      <c r="BS562" s="201" t="str">
        <f t="shared" ref="BS562:CM562" si="182">BS$4</f>
        <v>EF1CaK</v>
      </c>
      <c r="BT562" s="201" t="str">
        <f t="shared" si="182"/>
        <v>RS1CaK</v>
      </c>
      <c r="BU562" s="201" t="str">
        <f t="shared" si="182"/>
        <v>SP1CaK</v>
      </c>
      <c r="BV562" s="201" t="str">
        <f t="shared" si="182"/>
        <v>ND1CaK</v>
      </c>
      <c r="BW562" s="201" t="str">
        <f t="shared" si="182"/>
        <v>EF1CaM</v>
      </c>
      <c r="BX562" s="201" t="str">
        <f t="shared" si="182"/>
        <v>RS1CaM</v>
      </c>
      <c r="BY562" s="201" t="str">
        <f t="shared" si="182"/>
        <v>SP1CaM</v>
      </c>
      <c r="BZ562" s="201" t="str">
        <f t="shared" si="182"/>
        <v>SP1CaN</v>
      </c>
      <c r="CA562" s="201" t="str">
        <f t="shared" si="182"/>
        <v>LM2Cap</v>
      </c>
      <c r="CB562" s="201" t="str">
        <f t="shared" si="182"/>
        <v>ML2Cap</v>
      </c>
      <c r="CC562" s="201" t="str">
        <f t="shared" si="182"/>
        <v>PM2Cap</v>
      </c>
      <c r="CD562" s="201" t="str">
        <f t="shared" si="182"/>
        <v>SP5Ca1</v>
      </c>
      <c r="CE562" s="201" t="str">
        <f t="shared" si="182"/>
        <v>SP5Ca2</v>
      </c>
      <c r="CF562" s="201" t="str">
        <f t="shared" si="182"/>
        <v>SP5Cap</v>
      </c>
      <c r="CG562" s="201" t="str">
        <f t="shared" si="182"/>
        <v>FX1FiM</v>
      </c>
      <c r="CH562" s="201" t="str">
        <f t="shared" si="182"/>
        <v>ND1TrM</v>
      </c>
      <c r="CI562" s="201" t="str">
        <f t="shared" si="182"/>
        <v>ND1TrL</v>
      </c>
      <c r="CJ562" s="201" t="str">
        <f t="shared" si="182"/>
        <v>ND1CaM</v>
      </c>
      <c r="CK562" s="201" t="str">
        <f t="shared" si="182"/>
        <v>ND1CaL</v>
      </c>
      <c r="CL562" s="201" t="str">
        <f t="shared" si="182"/>
        <v>SP1Tri</v>
      </c>
      <c r="CM562" s="201" t="str">
        <f t="shared" si="182"/>
        <v>ND1Cap</v>
      </c>
    </row>
    <row r="563" spans="1:91" ht="12.75" customHeight="1">
      <c r="A563" s="94" t="s">
        <v>377</v>
      </c>
      <c r="B563" s="289" t="s">
        <v>164</v>
      </c>
      <c r="C563" s="290"/>
      <c r="D563" s="291"/>
      <c r="E563" s="291"/>
      <c r="F563" s="292"/>
      <c r="G563" s="292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  <c r="AA563" s="292"/>
      <c r="AB563" s="292"/>
      <c r="AC563" s="292"/>
      <c r="AD563" s="292"/>
      <c r="AE563" s="292"/>
      <c r="AF563" s="292"/>
      <c r="AG563" s="292"/>
      <c r="AH563" s="292"/>
      <c r="AI563" s="292"/>
      <c r="AJ563" s="292"/>
      <c r="AK563" s="292"/>
      <c r="AL563" s="292"/>
      <c r="AM563" s="292"/>
      <c r="AN563" s="292"/>
      <c r="AO563" s="292"/>
      <c r="AP563" s="292"/>
      <c r="AQ563" s="292"/>
      <c r="AR563" s="292"/>
      <c r="AS563" s="292"/>
      <c r="AT563" s="292"/>
      <c r="AU563" s="292"/>
      <c r="AV563" s="292"/>
      <c r="AW563" s="542"/>
      <c r="AX563" s="292"/>
      <c r="AY563" s="292"/>
      <c r="AZ563" s="292"/>
      <c r="BA563" s="292"/>
      <c r="BB563" s="292"/>
      <c r="BC563" s="292"/>
      <c r="BD563" s="292"/>
      <c r="BE563" s="292"/>
      <c r="BF563" s="292"/>
      <c r="BG563" s="292"/>
      <c r="BH563" s="292"/>
      <c r="BI563" s="292"/>
      <c r="BJ563" s="292"/>
      <c r="BK563" s="292"/>
      <c r="BL563" s="292"/>
      <c r="BM563" s="292"/>
      <c r="BN563" s="292"/>
      <c r="BO563" s="292"/>
      <c r="BP563" s="292"/>
      <c r="BQ563" s="292"/>
      <c r="BR563" s="292"/>
      <c r="BS563" s="292"/>
      <c r="BT563" s="292"/>
      <c r="BU563" s="292"/>
      <c r="BV563" s="292"/>
      <c r="BW563" s="292"/>
      <c r="BX563" s="292"/>
      <c r="BY563" s="292"/>
      <c r="BZ563" s="292"/>
      <c r="CA563" s="292"/>
      <c r="CB563" s="292"/>
      <c r="CC563" s="292"/>
      <c r="CD563" s="292"/>
      <c r="CE563" s="292"/>
      <c r="CF563" s="292"/>
      <c r="CG563" s="292"/>
      <c r="CH563" s="292"/>
      <c r="CI563" s="292"/>
      <c r="CJ563" s="292"/>
      <c r="CK563" s="292"/>
      <c r="CL563" s="292"/>
      <c r="CM563" s="292"/>
    </row>
    <row r="564" spans="1:91" ht="11.45" customHeight="1" collapsed="1">
      <c r="A564" s="187" t="s">
        <v>1109</v>
      </c>
      <c r="B564" s="96">
        <v>0</v>
      </c>
      <c r="C564" s="96"/>
      <c r="D564" s="14"/>
      <c r="E564" s="14"/>
      <c r="CH564" s="179">
        <v>0.01</v>
      </c>
      <c r="CI564" s="179">
        <v>0.01</v>
      </c>
      <c r="CL564" s="179">
        <v>0.01</v>
      </c>
    </row>
    <row r="565" spans="1:91" ht="12.75" customHeight="1">
      <c r="A565" s="96" t="str">
        <f>A564</f>
        <v>20251001_MaxRate</v>
      </c>
      <c r="B565" s="96">
        <v>1</v>
      </c>
      <c r="C565" s="96"/>
      <c r="D565" s="14"/>
      <c r="E565" s="14"/>
      <c r="CH565" s="179">
        <v>0.01</v>
      </c>
      <c r="CI565" s="179">
        <v>0.01</v>
      </c>
      <c r="CL565" s="179">
        <v>0.01</v>
      </c>
    </row>
    <row r="566" spans="1:91" ht="12.75" hidden="1" customHeight="1">
      <c r="A566" s="96" t="s">
        <v>681</v>
      </c>
      <c r="B566" s="96">
        <v>0</v>
      </c>
      <c r="C566" s="96"/>
      <c r="D566" s="14"/>
      <c r="E566" s="14"/>
      <c r="H566" s="185"/>
      <c r="I566" s="185"/>
      <c r="J566" s="185"/>
      <c r="K566" s="185"/>
      <c r="L566" s="338"/>
      <c r="M566" s="338"/>
      <c r="N566" s="338"/>
      <c r="O566" s="338"/>
      <c r="P566" s="338"/>
      <c r="Q566" s="185"/>
      <c r="R566" s="185"/>
      <c r="S566" s="338"/>
      <c r="T566" s="185"/>
      <c r="U566" s="185"/>
      <c r="V566" s="338"/>
      <c r="W566" s="338"/>
      <c r="X566" s="338"/>
      <c r="Y566" s="185"/>
      <c r="Z566" s="185"/>
      <c r="AA566" s="338"/>
      <c r="AB566" s="185"/>
      <c r="AC566" s="185"/>
      <c r="AD566" s="338"/>
      <c r="AE566" s="338"/>
      <c r="AF566" s="185"/>
      <c r="AG566" s="338"/>
      <c r="AH566" s="338"/>
      <c r="AI566" s="338"/>
      <c r="AJ566" s="185"/>
      <c r="AK566" s="338"/>
      <c r="AL566" s="338"/>
      <c r="AM566" s="185"/>
      <c r="AN566" s="338"/>
      <c r="AO566" s="338"/>
      <c r="AP566" s="185"/>
      <c r="AQ566" s="338"/>
      <c r="AR566" s="185"/>
      <c r="AS566" s="338"/>
      <c r="AT566" s="185"/>
      <c r="AU566" s="185"/>
      <c r="AV566" s="185"/>
      <c r="AW566" s="541"/>
      <c r="AX566" s="185"/>
      <c r="AY566" s="185"/>
      <c r="AZ566" s="185"/>
      <c r="BA566" s="185"/>
      <c r="BB566" s="185"/>
      <c r="BC566" s="338"/>
      <c r="BD566" s="338"/>
      <c r="BE566" s="338"/>
      <c r="BF566" s="338"/>
      <c r="BG566" s="338"/>
      <c r="BH566" s="338"/>
      <c r="BI566" s="338"/>
      <c r="BJ566" s="338"/>
      <c r="BK566" s="338"/>
      <c r="BL566" s="338"/>
      <c r="BM566" s="338"/>
      <c r="BN566" s="338"/>
      <c r="BO566" s="338"/>
      <c r="BP566" s="338"/>
      <c r="BQ566" s="338"/>
      <c r="BR566" s="338"/>
      <c r="BS566" s="185"/>
      <c r="BT566" s="185"/>
      <c r="BU566" s="185"/>
      <c r="BV566" s="185"/>
      <c r="BW566" s="338"/>
      <c r="BX566" s="338"/>
      <c r="BY566" s="338"/>
      <c r="BZ566" s="338"/>
      <c r="CA566" s="338"/>
      <c r="CB566" s="338"/>
      <c r="CC566" s="338"/>
      <c r="CD566" s="338"/>
      <c r="CE566" s="338"/>
      <c r="CF566" s="338"/>
      <c r="CG566" s="185"/>
      <c r="CH566" s="185"/>
      <c r="CI566" s="185"/>
      <c r="CJ566" s="185"/>
      <c r="CK566" s="185"/>
      <c r="CL566" s="338"/>
      <c r="CM566" s="338"/>
    </row>
    <row r="567" spans="1:91" ht="12.75" hidden="1" customHeight="1">
      <c r="A567" s="96" t="s">
        <v>681</v>
      </c>
      <c r="B567" s="96">
        <v>1</v>
      </c>
      <c r="C567" s="96"/>
      <c r="D567" s="14"/>
      <c r="E567" s="14"/>
      <c r="H567" s="185"/>
      <c r="I567" s="185"/>
      <c r="J567" s="185"/>
      <c r="K567" s="185"/>
      <c r="L567" s="338"/>
      <c r="M567" s="338"/>
      <c r="N567" s="338"/>
      <c r="O567" s="338"/>
      <c r="P567" s="338"/>
      <c r="Q567" s="185"/>
      <c r="R567" s="185"/>
      <c r="S567" s="338"/>
      <c r="T567" s="185"/>
      <c r="U567" s="185"/>
      <c r="V567" s="338"/>
      <c r="W567" s="338"/>
      <c r="X567" s="338"/>
      <c r="Y567" s="185"/>
      <c r="Z567" s="185"/>
      <c r="AA567" s="338"/>
      <c r="AB567" s="185"/>
      <c r="AC567" s="185"/>
      <c r="AD567" s="338"/>
      <c r="AE567" s="338"/>
      <c r="AF567" s="185"/>
      <c r="AG567" s="338"/>
      <c r="AH567" s="338"/>
      <c r="AI567" s="338"/>
      <c r="AJ567" s="185"/>
      <c r="AK567" s="338"/>
      <c r="AL567" s="338"/>
      <c r="AM567" s="185"/>
      <c r="AN567" s="338"/>
      <c r="AO567" s="338"/>
      <c r="AP567" s="185"/>
      <c r="AQ567" s="338"/>
      <c r="AR567" s="185"/>
      <c r="AS567" s="338"/>
      <c r="AT567" s="185"/>
      <c r="AU567" s="185"/>
      <c r="AV567" s="185"/>
      <c r="AW567" s="541"/>
      <c r="AX567" s="185"/>
      <c r="AY567" s="185"/>
      <c r="AZ567" s="185"/>
      <c r="BA567" s="185"/>
      <c r="BB567" s="185"/>
      <c r="BC567" s="338"/>
      <c r="BD567" s="338"/>
      <c r="BE567" s="338"/>
      <c r="BF567" s="338"/>
      <c r="BG567" s="338"/>
      <c r="BH567" s="338"/>
      <c r="BI567" s="338"/>
      <c r="BJ567" s="338"/>
      <c r="BK567" s="338"/>
      <c r="BL567" s="338"/>
      <c r="BM567" s="338"/>
      <c r="BN567" s="338"/>
      <c r="BO567" s="338"/>
      <c r="BP567" s="338"/>
      <c r="BQ567" s="338"/>
      <c r="BR567" s="338"/>
      <c r="BS567" s="185"/>
      <c r="BT567" s="185"/>
      <c r="BU567" s="185"/>
      <c r="BV567" s="185"/>
      <c r="BW567" s="338"/>
      <c r="BX567" s="338"/>
      <c r="BY567" s="338"/>
      <c r="BZ567" s="338"/>
      <c r="CA567" s="338"/>
      <c r="CB567" s="338"/>
      <c r="CC567" s="338"/>
      <c r="CD567" s="338"/>
      <c r="CE567" s="338"/>
      <c r="CF567" s="338"/>
      <c r="CG567" s="185"/>
      <c r="CH567" s="185"/>
      <c r="CI567" s="185"/>
      <c r="CJ567" s="185"/>
      <c r="CK567" s="185"/>
      <c r="CL567" s="338"/>
      <c r="CM567" s="338"/>
    </row>
    <row r="568" spans="1:91" ht="12.75" customHeight="1">
      <c r="H568" s="185"/>
      <c r="I568" s="185"/>
      <c r="J568" s="185"/>
      <c r="K568" s="185"/>
      <c r="Q568" s="185"/>
      <c r="R568" s="185"/>
      <c r="T568" s="185"/>
      <c r="U568" s="185"/>
      <c r="Y568" s="185"/>
      <c r="Z568" s="185"/>
      <c r="AB568" s="185"/>
      <c r="AC568" s="185"/>
      <c r="AF568" s="185"/>
      <c r="AJ568" s="185"/>
      <c r="AM568" s="185"/>
      <c r="AP568" s="185"/>
      <c r="AR568" s="185"/>
      <c r="AT568" s="185"/>
      <c r="AU568" s="185"/>
      <c r="AV568" s="185"/>
      <c r="AW568" s="541"/>
      <c r="AX568" s="185"/>
      <c r="AY568" s="185"/>
      <c r="AZ568" s="185"/>
      <c r="BA568" s="185"/>
      <c r="BB568" s="185"/>
      <c r="BS568" s="185"/>
      <c r="BT568" s="185"/>
      <c r="BU568" s="185"/>
      <c r="BV568" s="185"/>
      <c r="CG568" s="185"/>
      <c r="CH568" s="185"/>
      <c r="CI568" s="185"/>
      <c r="CJ568" s="185"/>
      <c r="CK568" s="185"/>
    </row>
    <row r="569" spans="1:91" ht="12.75" customHeight="1">
      <c r="H569" s="185"/>
      <c r="I569" s="185"/>
      <c r="J569" s="185"/>
      <c r="K569" s="185"/>
      <c r="Q569" s="185"/>
      <c r="R569" s="185"/>
      <c r="T569" s="185"/>
      <c r="U569" s="185"/>
      <c r="Y569" s="185"/>
      <c r="Z569" s="185"/>
      <c r="AB569" s="185"/>
      <c r="AC569" s="185"/>
      <c r="AF569" s="185"/>
      <c r="AJ569" s="185"/>
      <c r="AM569" s="185"/>
      <c r="AP569" s="185"/>
      <c r="AR569" s="185"/>
      <c r="AT569" s="185"/>
      <c r="AU569" s="185"/>
      <c r="AV569" s="185"/>
      <c r="AW569" s="541"/>
      <c r="AX569" s="185"/>
      <c r="AY569" s="185"/>
      <c r="AZ569" s="185"/>
      <c r="BA569" s="185"/>
      <c r="BB569" s="185"/>
      <c r="BS569" s="185"/>
      <c r="BT569" s="185"/>
      <c r="BU569" s="185"/>
      <c r="BV569" s="185"/>
      <c r="CG569" s="185"/>
      <c r="CH569" s="185"/>
      <c r="CI569" s="185"/>
      <c r="CJ569" s="185"/>
      <c r="CK569" s="185"/>
    </row>
    <row r="570" spans="1:91" ht="12.75" customHeight="1">
      <c r="H570" s="185"/>
      <c r="I570" s="185"/>
      <c r="J570" s="185"/>
      <c r="K570" s="185"/>
      <c r="Q570" s="185"/>
      <c r="R570" s="185"/>
      <c r="T570" s="185"/>
      <c r="U570" s="185"/>
      <c r="Y570" s="185"/>
      <c r="Z570" s="185"/>
      <c r="AB570" s="185"/>
      <c r="AC570" s="185"/>
      <c r="AF570" s="185"/>
      <c r="AJ570" s="185"/>
      <c r="AM570" s="185"/>
      <c r="AP570" s="185"/>
      <c r="AR570" s="185"/>
      <c r="AT570" s="185"/>
      <c r="AU570" s="185"/>
      <c r="AV570" s="185"/>
      <c r="AW570" s="541"/>
      <c r="AX570" s="185"/>
      <c r="AY570" s="185"/>
      <c r="AZ570" s="185"/>
      <c r="BA570" s="185"/>
      <c r="BB570" s="185"/>
      <c r="BS570" s="185"/>
      <c r="BT570" s="185"/>
      <c r="BU570" s="185"/>
      <c r="BV570" s="185"/>
      <c r="CG570" s="185"/>
      <c r="CH570" s="185"/>
      <c r="CI570" s="185"/>
      <c r="CJ570" s="185"/>
      <c r="CK570" s="185"/>
    </row>
    <row r="571" spans="1:91" ht="12.75" customHeight="1">
      <c r="H571" s="185"/>
      <c r="I571" s="185"/>
      <c r="J571" s="185"/>
      <c r="K571" s="185"/>
      <c r="Q571" s="185"/>
      <c r="R571" s="185"/>
      <c r="T571" s="185"/>
      <c r="U571" s="185"/>
      <c r="Y571" s="185"/>
      <c r="Z571" s="185"/>
      <c r="AB571" s="185"/>
      <c r="AC571" s="185"/>
      <c r="AF571" s="185"/>
      <c r="AJ571" s="185"/>
      <c r="AM571" s="185"/>
      <c r="AP571" s="185"/>
      <c r="AR571" s="185"/>
      <c r="AT571" s="185"/>
      <c r="AU571" s="185"/>
      <c r="AV571" s="185"/>
      <c r="AW571" s="541"/>
      <c r="AX571" s="185"/>
      <c r="AY571" s="185"/>
      <c r="AZ571" s="185"/>
      <c r="BA571" s="185"/>
      <c r="BB571" s="185"/>
      <c r="BS571" s="185"/>
      <c r="BT571" s="185"/>
      <c r="BU571" s="185"/>
      <c r="BV571" s="185"/>
      <c r="CG571" s="185"/>
      <c r="CH571" s="185"/>
      <c r="CI571" s="185"/>
      <c r="CJ571" s="185"/>
      <c r="CK571" s="185"/>
    </row>
    <row r="572" spans="1:91" ht="12.75" customHeight="1">
      <c r="H572" s="185"/>
      <c r="I572" s="185"/>
      <c r="J572" s="185"/>
      <c r="K572" s="185"/>
      <c r="Q572" s="185"/>
      <c r="R572" s="185"/>
      <c r="T572" s="185"/>
      <c r="U572" s="185"/>
      <c r="Y572" s="185"/>
      <c r="Z572" s="185"/>
      <c r="AB572" s="185"/>
      <c r="AC572" s="185"/>
      <c r="AF572" s="185"/>
      <c r="AJ572" s="185"/>
      <c r="AM572" s="185"/>
      <c r="AP572" s="185"/>
      <c r="AR572" s="185"/>
      <c r="AT572" s="185"/>
      <c r="AU572" s="185"/>
      <c r="AV572" s="185"/>
      <c r="AW572" s="541"/>
      <c r="AX572" s="185"/>
      <c r="AY572" s="185"/>
      <c r="AZ572" s="185"/>
      <c r="BA572" s="185"/>
      <c r="BB572" s="185"/>
      <c r="BS572" s="185"/>
      <c r="BT572" s="185"/>
      <c r="BU572" s="185"/>
      <c r="BV572" s="185"/>
      <c r="CG572" s="185"/>
      <c r="CH572" s="185"/>
      <c r="CI572" s="185"/>
      <c r="CJ572" s="185"/>
      <c r="CK572" s="185"/>
    </row>
    <row r="573" spans="1:91" ht="12.75" customHeight="1">
      <c r="H573" s="185"/>
      <c r="I573" s="185"/>
      <c r="J573" s="185"/>
      <c r="K573" s="185"/>
      <c r="Q573" s="185"/>
      <c r="R573" s="185"/>
      <c r="T573" s="185"/>
      <c r="U573" s="185"/>
      <c r="Y573" s="185"/>
      <c r="Z573" s="185"/>
      <c r="AB573" s="185"/>
      <c r="AC573" s="185"/>
      <c r="AF573" s="185"/>
      <c r="AJ573" s="185"/>
      <c r="AM573" s="185"/>
      <c r="AP573" s="185"/>
      <c r="AR573" s="185"/>
      <c r="AT573" s="185"/>
      <c r="AU573" s="185"/>
      <c r="AV573" s="185"/>
      <c r="AW573" s="541"/>
      <c r="AX573" s="185"/>
      <c r="AY573" s="185"/>
      <c r="AZ573" s="185"/>
      <c r="BA573" s="185"/>
      <c r="BB573" s="185"/>
      <c r="BS573" s="185"/>
      <c r="BT573" s="185"/>
      <c r="BU573" s="185"/>
      <c r="BV573" s="185"/>
      <c r="CG573" s="185"/>
      <c r="CH573" s="185"/>
      <c r="CI573" s="185"/>
      <c r="CJ573" s="185"/>
      <c r="CK573" s="185"/>
    </row>
    <row r="574" spans="1:91" ht="12.75" customHeight="1">
      <c r="H574" s="185"/>
      <c r="I574" s="185"/>
      <c r="J574" s="185"/>
      <c r="K574" s="185"/>
      <c r="Q574" s="185"/>
      <c r="R574" s="185"/>
      <c r="T574" s="185"/>
      <c r="U574" s="185"/>
      <c r="Y574" s="185"/>
      <c r="Z574" s="185"/>
      <c r="AB574" s="185"/>
      <c r="AC574" s="185"/>
      <c r="AF574" s="185"/>
      <c r="AJ574" s="185"/>
      <c r="AM574" s="185"/>
      <c r="AP574" s="185"/>
      <c r="AR574" s="185"/>
      <c r="AT574" s="185"/>
      <c r="AU574" s="185"/>
      <c r="AV574" s="185"/>
      <c r="AW574" s="541"/>
      <c r="AX574" s="185"/>
      <c r="AY574" s="185"/>
      <c r="AZ574" s="185"/>
      <c r="BA574" s="185"/>
      <c r="BB574" s="185"/>
      <c r="BS574" s="185"/>
      <c r="BT574" s="185"/>
      <c r="BU574" s="185"/>
      <c r="BV574" s="185"/>
      <c r="CG574" s="185"/>
      <c r="CH574" s="185"/>
      <c r="CI574" s="185"/>
      <c r="CJ574" s="185"/>
      <c r="CK574" s="185"/>
    </row>
    <row r="575" spans="1:91" ht="12.75" customHeight="1">
      <c r="H575" s="185"/>
      <c r="I575" s="185"/>
      <c r="J575" s="185"/>
      <c r="K575" s="185"/>
      <c r="Q575" s="185"/>
      <c r="R575" s="185"/>
      <c r="T575" s="185"/>
      <c r="U575" s="185"/>
      <c r="Y575" s="185"/>
      <c r="Z575" s="185"/>
      <c r="AB575" s="185"/>
      <c r="AC575" s="185"/>
      <c r="AF575" s="185"/>
      <c r="AJ575" s="185"/>
      <c r="AM575" s="185"/>
      <c r="AP575" s="185"/>
      <c r="AR575" s="185"/>
      <c r="AT575" s="185"/>
      <c r="AU575" s="185"/>
      <c r="AV575" s="185"/>
      <c r="AW575" s="541"/>
      <c r="AX575" s="185"/>
      <c r="AY575" s="185"/>
      <c r="AZ575" s="185"/>
      <c r="BA575" s="185"/>
      <c r="BB575" s="185"/>
      <c r="BS575" s="185"/>
      <c r="BT575" s="185"/>
      <c r="BU575" s="185"/>
      <c r="BV575" s="185"/>
      <c r="CG575" s="185"/>
      <c r="CH575" s="185"/>
      <c r="CI575" s="185"/>
      <c r="CJ575" s="185"/>
      <c r="CK575" s="185"/>
    </row>
    <row r="576" spans="1:91" ht="12.75" customHeight="1">
      <c r="H576" s="185"/>
      <c r="I576" s="185"/>
      <c r="J576" s="185"/>
      <c r="K576" s="185"/>
      <c r="Q576" s="185"/>
      <c r="R576" s="185"/>
      <c r="T576" s="185"/>
      <c r="U576" s="185"/>
      <c r="Y576" s="185"/>
      <c r="Z576" s="185"/>
      <c r="AB576" s="185"/>
      <c r="AC576" s="185"/>
      <c r="AF576" s="185"/>
      <c r="AJ576" s="185"/>
      <c r="AM576" s="185"/>
      <c r="AP576" s="185"/>
      <c r="AR576" s="185"/>
      <c r="AT576" s="185"/>
      <c r="AU576" s="185"/>
      <c r="AV576" s="185"/>
      <c r="AW576" s="541"/>
      <c r="AX576" s="185"/>
      <c r="AY576" s="185"/>
      <c r="AZ576" s="185"/>
      <c r="BA576" s="185"/>
      <c r="BB576" s="185"/>
      <c r="BS576" s="185"/>
      <c r="BT576" s="185"/>
      <c r="BU576" s="185"/>
      <c r="BV576" s="185"/>
      <c r="CG576" s="185"/>
      <c r="CH576" s="185"/>
      <c r="CI576" s="185"/>
      <c r="CJ576" s="185"/>
      <c r="CK576" s="185"/>
    </row>
    <row r="577" spans="8:89" ht="12.75" customHeight="1">
      <c r="H577" s="185"/>
      <c r="I577" s="185"/>
      <c r="J577" s="185"/>
      <c r="K577" s="185"/>
      <c r="Q577" s="185"/>
      <c r="R577" s="185"/>
      <c r="T577" s="185"/>
      <c r="U577" s="185"/>
      <c r="Y577" s="185"/>
      <c r="Z577" s="185"/>
      <c r="AB577" s="185"/>
      <c r="AC577" s="185"/>
      <c r="AF577" s="185"/>
      <c r="AJ577" s="185"/>
      <c r="AM577" s="185"/>
      <c r="AP577" s="185"/>
      <c r="AR577" s="185"/>
      <c r="AT577" s="185"/>
      <c r="AU577" s="185"/>
      <c r="AV577" s="185"/>
      <c r="AW577" s="541"/>
      <c r="AX577" s="185"/>
      <c r="AY577" s="185"/>
      <c r="AZ577" s="185"/>
      <c r="BA577" s="185"/>
      <c r="BB577" s="185"/>
      <c r="BS577" s="185"/>
      <c r="BT577" s="185"/>
      <c r="BU577" s="185"/>
      <c r="BV577" s="185"/>
      <c r="CG577" s="185"/>
      <c r="CH577" s="185"/>
      <c r="CI577" s="185"/>
      <c r="CJ577" s="185"/>
      <c r="CK577" s="185"/>
    </row>
    <row r="578" spans="8:89" ht="12.75" customHeight="1">
      <c r="H578" s="185"/>
      <c r="I578" s="185"/>
      <c r="J578" s="185"/>
      <c r="K578" s="185"/>
      <c r="Q578" s="185"/>
      <c r="R578" s="185"/>
      <c r="T578" s="185"/>
      <c r="U578" s="185"/>
      <c r="Y578" s="185"/>
      <c r="Z578" s="185"/>
      <c r="AB578" s="185"/>
      <c r="AC578" s="185"/>
      <c r="AF578" s="185"/>
      <c r="AJ578" s="185"/>
      <c r="AM578" s="185"/>
      <c r="AP578" s="185"/>
      <c r="AR578" s="185"/>
      <c r="AT578" s="185"/>
      <c r="AU578" s="185"/>
      <c r="AV578" s="185"/>
      <c r="AW578" s="541"/>
      <c r="AX578" s="185"/>
      <c r="AY578" s="185"/>
      <c r="AZ578" s="185"/>
      <c r="BA578" s="185"/>
      <c r="BB578" s="185"/>
      <c r="BS578" s="185"/>
      <c r="BT578" s="185"/>
      <c r="BU578" s="185"/>
      <c r="BV578" s="185"/>
      <c r="CG578" s="185"/>
      <c r="CH578" s="185"/>
      <c r="CI578" s="185"/>
      <c r="CJ578" s="185"/>
      <c r="CK578" s="185"/>
    </row>
    <row r="579" spans="8:89" ht="12.75" customHeight="1">
      <c r="H579" s="185"/>
      <c r="I579" s="185"/>
      <c r="J579" s="185"/>
      <c r="K579" s="185"/>
      <c r="Q579" s="185"/>
      <c r="R579" s="185"/>
      <c r="T579" s="185"/>
      <c r="U579" s="185"/>
      <c r="Y579" s="185"/>
      <c r="Z579" s="185"/>
      <c r="AB579" s="185"/>
      <c r="AC579" s="185"/>
      <c r="AF579" s="185"/>
      <c r="AJ579" s="185"/>
      <c r="AM579" s="185"/>
      <c r="AP579" s="185"/>
      <c r="AR579" s="185"/>
      <c r="AT579" s="185"/>
      <c r="AU579" s="185"/>
      <c r="AV579" s="185"/>
      <c r="AW579" s="541"/>
      <c r="AX579" s="185"/>
      <c r="AY579" s="185"/>
      <c r="AZ579" s="185"/>
      <c r="BA579" s="185"/>
      <c r="BB579" s="185"/>
      <c r="BS579" s="185"/>
      <c r="BT579" s="185"/>
      <c r="BU579" s="185"/>
      <c r="BV579" s="185"/>
      <c r="CG579" s="185"/>
      <c r="CH579" s="185"/>
      <c r="CI579" s="185"/>
      <c r="CJ579" s="185"/>
      <c r="CK579" s="185"/>
    </row>
    <row r="580" spans="8:89" ht="12.75" customHeight="1">
      <c r="H580" s="185"/>
      <c r="I580" s="185"/>
      <c r="J580" s="185"/>
      <c r="K580" s="185"/>
      <c r="Q580" s="185"/>
      <c r="R580" s="185"/>
      <c r="T580" s="185"/>
      <c r="U580" s="185"/>
      <c r="Y580" s="185"/>
      <c r="Z580" s="185"/>
      <c r="AB580" s="185"/>
      <c r="AC580" s="185"/>
      <c r="AF580" s="185"/>
      <c r="AJ580" s="185"/>
      <c r="AM580" s="185"/>
      <c r="AP580" s="185"/>
      <c r="AR580" s="185"/>
      <c r="AT580" s="185"/>
      <c r="AU580" s="185"/>
      <c r="AV580" s="185"/>
      <c r="AW580" s="541"/>
      <c r="AX580" s="185"/>
      <c r="AY580" s="185"/>
      <c r="AZ580" s="185"/>
      <c r="BA580" s="185"/>
      <c r="BB580" s="185"/>
      <c r="BS580" s="185"/>
      <c r="BT580" s="185"/>
      <c r="BU580" s="185"/>
      <c r="BV580" s="185"/>
      <c r="CG580" s="185"/>
      <c r="CH580" s="185"/>
      <c r="CI580" s="185"/>
      <c r="CJ580" s="185"/>
      <c r="CK580" s="185"/>
    </row>
    <row r="581" spans="8:89" ht="12.75" customHeight="1">
      <c r="H581" s="185"/>
      <c r="I581" s="185"/>
      <c r="J581" s="185"/>
      <c r="K581" s="185"/>
      <c r="Q581" s="185"/>
      <c r="R581" s="185"/>
      <c r="T581" s="185"/>
      <c r="U581" s="185"/>
      <c r="Y581" s="185"/>
      <c r="Z581" s="185"/>
      <c r="AB581" s="185"/>
      <c r="AC581" s="185"/>
      <c r="AF581" s="185"/>
      <c r="AJ581" s="185"/>
      <c r="AM581" s="185"/>
      <c r="AP581" s="185"/>
      <c r="AR581" s="185"/>
      <c r="AT581" s="185"/>
      <c r="AU581" s="185"/>
      <c r="AV581" s="185"/>
      <c r="AW581" s="541"/>
      <c r="AX581" s="185"/>
      <c r="AY581" s="185"/>
      <c r="AZ581" s="185"/>
      <c r="BA581" s="185"/>
      <c r="BB581" s="185"/>
      <c r="BS581" s="185"/>
      <c r="BT581" s="185"/>
      <c r="BU581" s="185"/>
      <c r="BV581" s="185"/>
      <c r="CG581" s="185"/>
      <c r="CH581" s="185"/>
      <c r="CI581" s="185"/>
      <c r="CJ581" s="185"/>
      <c r="CK581" s="185"/>
    </row>
    <row r="582" spans="8:89" ht="12.75" customHeight="1">
      <c r="H582" s="185"/>
      <c r="I582" s="185"/>
      <c r="J582" s="185"/>
      <c r="K582" s="185"/>
      <c r="Q582" s="185"/>
      <c r="R582" s="185"/>
      <c r="T582" s="185"/>
      <c r="U582" s="185"/>
      <c r="Y582" s="185"/>
      <c r="Z582" s="185"/>
      <c r="AB582" s="185"/>
      <c r="AC582" s="185"/>
      <c r="AF582" s="185"/>
      <c r="AJ582" s="185"/>
      <c r="AM582" s="185"/>
      <c r="AP582" s="185"/>
      <c r="AR582" s="185"/>
      <c r="AT582" s="185"/>
      <c r="AU582" s="185"/>
      <c r="AV582" s="185"/>
      <c r="AW582" s="541"/>
      <c r="AX582" s="185"/>
      <c r="AY582" s="185"/>
      <c r="AZ582" s="185"/>
      <c r="BA582" s="185"/>
      <c r="BB582" s="185"/>
      <c r="BS582" s="185"/>
      <c r="BT582" s="185"/>
      <c r="BU582" s="185"/>
      <c r="BV582" s="185"/>
      <c r="CG582" s="185"/>
      <c r="CH582" s="185"/>
      <c r="CI582" s="185"/>
      <c r="CJ582" s="185"/>
      <c r="CK582" s="185"/>
    </row>
    <row r="583" spans="8:89" ht="12.75" customHeight="1">
      <c r="H583" s="185"/>
      <c r="I583" s="185"/>
      <c r="J583" s="185"/>
      <c r="K583" s="185"/>
      <c r="Q583" s="185"/>
      <c r="R583" s="185"/>
      <c r="T583" s="185"/>
      <c r="U583" s="185"/>
      <c r="Y583" s="185"/>
      <c r="Z583" s="185"/>
      <c r="AB583" s="185"/>
      <c r="AC583" s="185"/>
      <c r="AF583" s="185"/>
      <c r="AJ583" s="185"/>
      <c r="AM583" s="185"/>
      <c r="AP583" s="185"/>
      <c r="AR583" s="185"/>
      <c r="AT583" s="185"/>
      <c r="AU583" s="185"/>
      <c r="AV583" s="185"/>
      <c r="AW583" s="541"/>
      <c r="AX583" s="185"/>
      <c r="AY583" s="185"/>
      <c r="AZ583" s="185"/>
      <c r="BA583" s="185"/>
      <c r="BB583" s="185"/>
      <c r="BS583" s="185"/>
      <c r="BT583" s="185"/>
      <c r="BU583" s="185"/>
      <c r="BV583" s="185"/>
      <c r="CG583" s="185"/>
      <c r="CH583" s="185"/>
      <c r="CI583" s="185"/>
      <c r="CJ583" s="185"/>
      <c r="CK583" s="185"/>
    </row>
    <row r="584" spans="8:89" ht="12.75" customHeight="1">
      <c r="H584" s="185"/>
      <c r="I584" s="185"/>
      <c r="J584" s="185"/>
      <c r="K584" s="185"/>
      <c r="Q584" s="185"/>
      <c r="R584" s="185"/>
      <c r="T584" s="185"/>
      <c r="U584" s="185"/>
      <c r="Y584" s="185"/>
      <c r="Z584" s="185"/>
      <c r="AB584" s="185"/>
      <c r="AC584" s="185"/>
      <c r="AF584" s="185"/>
      <c r="AJ584" s="185"/>
      <c r="AM584" s="185"/>
      <c r="AP584" s="185"/>
      <c r="AR584" s="185"/>
      <c r="AT584" s="185"/>
      <c r="AU584" s="185"/>
      <c r="AV584" s="185"/>
      <c r="AW584" s="541"/>
      <c r="AX584" s="185"/>
      <c r="AY584" s="185"/>
      <c r="AZ584" s="185"/>
      <c r="BA584" s="185"/>
      <c r="BB584" s="185"/>
      <c r="BS584" s="185"/>
      <c r="BT584" s="185"/>
      <c r="BU584" s="185"/>
      <c r="BV584" s="185"/>
      <c r="CG584" s="185"/>
      <c r="CH584" s="185"/>
      <c r="CI584" s="185"/>
      <c r="CJ584" s="185"/>
      <c r="CK584" s="185"/>
    </row>
    <row r="585" spans="8:89" ht="12.75" customHeight="1">
      <c r="H585" s="185"/>
      <c r="I585" s="185"/>
      <c r="J585" s="185"/>
      <c r="K585" s="185"/>
      <c r="Q585" s="185"/>
      <c r="R585" s="185"/>
      <c r="T585" s="185"/>
      <c r="U585" s="185"/>
      <c r="Y585" s="185"/>
      <c r="Z585" s="185"/>
      <c r="AB585" s="185"/>
      <c r="AC585" s="185"/>
      <c r="AF585" s="185"/>
      <c r="AJ585" s="185"/>
      <c r="AM585" s="185"/>
      <c r="AP585" s="185"/>
      <c r="AR585" s="185"/>
      <c r="AT585" s="185"/>
      <c r="AU585" s="185"/>
      <c r="AV585" s="185"/>
      <c r="AW585" s="541"/>
      <c r="AX585" s="185"/>
      <c r="AY585" s="185"/>
      <c r="AZ585" s="185"/>
      <c r="BA585" s="185"/>
      <c r="BB585" s="185"/>
      <c r="BS585" s="185"/>
      <c r="BT585" s="185"/>
      <c r="BU585" s="185"/>
      <c r="BV585" s="185"/>
      <c r="CG585" s="185"/>
      <c r="CH585" s="185"/>
      <c r="CI585" s="185"/>
      <c r="CJ585" s="185"/>
      <c r="CK585" s="185"/>
    </row>
    <row r="586" spans="8:89" ht="12.75" customHeight="1">
      <c r="H586" s="185"/>
      <c r="I586" s="185"/>
      <c r="J586" s="185"/>
      <c r="K586" s="185"/>
      <c r="Q586" s="185"/>
      <c r="R586" s="185"/>
      <c r="T586" s="185"/>
      <c r="U586" s="185"/>
      <c r="Y586" s="185"/>
      <c r="Z586" s="185"/>
      <c r="AB586" s="185"/>
      <c r="AC586" s="185"/>
      <c r="AF586" s="185"/>
      <c r="AJ586" s="185"/>
      <c r="AM586" s="185"/>
      <c r="AP586" s="185"/>
      <c r="AR586" s="185"/>
      <c r="AT586" s="185"/>
      <c r="AU586" s="185"/>
      <c r="AV586" s="185"/>
      <c r="AW586" s="541"/>
      <c r="AX586" s="185"/>
      <c r="AY586" s="185"/>
      <c r="AZ586" s="185"/>
      <c r="BA586" s="185"/>
      <c r="BB586" s="185"/>
      <c r="BS586" s="185"/>
      <c r="BT586" s="185"/>
      <c r="BU586" s="185"/>
      <c r="BV586" s="185"/>
      <c r="CG586" s="185"/>
      <c r="CH586" s="185"/>
      <c r="CI586" s="185"/>
      <c r="CJ586" s="185"/>
      <c r="CK586" s="185"/>
    </row>
    <row r="587" spans="8:89" ht="12.75" customHeight="1">
      <c r="H587" s="185"/>
      <c r="I587" s="185"/>
      <c r="J587" s="185"/>
      <c r="K587" s="185"/>
      <c r="Q587" s="185"/>
      <c r="R587" s="185"/>
      <c r="T587" s="185"/>
      <c r="U587" s="185"/>
      <c r="Y587" s="185"/>
      <c r="Z587" s="185"/>
      <c r="AB587" s="185"/>
      <c r="AC587" s="185"/>
      <c r="AF587" s="185"/>
      <c r="AJ587" s="185"/>
      <c r="AM587" s="185"/>
      <c r="AP587" s="185"/>
      <c r="AR587" s="185"/>
      <c r="AT587" s="185"/>
      <c r="AU587" s="185"/>
      <c r="AV587" s="185"/>
      <c r="AW587" s="541"/>
      <c r="AX587" s="185"/>
      <c r="AY587" s="185"/>
      <c r="AZ587" s="185"/>
      <c r="BA587" s="185"/>
      <c r="BB587" s="185"/>
      <c r="BS587" s="185"/>
      <c r="BT587" s="185"/>
      <c r="BU587" s="185"/>
      <c r="BV587" s="185"/>
      <c r="CG587" s="185"/>
      <c r="CH587" s="185"/>
      <c r="CI587" s="185"/>
      <c r="CJ587" s="185"/>
      <c r="CK587" s="185"/>
    </row>
    <row r="588" spans="8:89" ht="12.75" customHeight="1">
      <c r="H588" s="185"/>
      <c r="I588" s="185"/>
      <c r="J588" s="185"/>
      <c r="K588" s="185"/>
      <c r="Q588" s="185"/>
      <c r="R588" s="185"/>
      <c r="T588" s="185"/>
      <c r="U588" s="185"/>
      <c r="Y588" s="185"/>
      <c r="Z588" s="185"/>
      <c r="AB588" s="185"/>
      <c r="AC588" s="185"/>
      <c r="AF588" s="185"/>
      <c r="AJ588" s="185"/>
      <c r="AM588" s="185"/>
      <c r="AP588" s="185"/>
      <c r="AR588" s="185"/>
      <c r="AT588" s="185"/>
      <c r="AU588" s="185"/>
      <c r="AV588" s="185"/>
      <c r="AW588" s="541"/>
      <c r="AX588" s="185"/>
      <c r="AY588" s="185"/>
      <c r="AZ588" s="185"/>
      <c r="BA588" s="185"/>
      <c r="BB588" s="185"/>
      <c r="BS588" s="185"/>
      <c r="BT588" s="185"/>
      <c r="BU588" s="185"/>
      <c r="BV588" s="185"/>
      <c r="CG588" s="185"/>
      <c r="CH588" s="185"/>
      <c r="CI588" s="185"/>
      <c r="CJ588" s="185"/>
      <c r="CK588" s="185"/>
    </row>
    <row r="589" spans="8:89" ht="12.75" customHeight="1">
      <c r="H589" s="185"/>
      <c r="I589" s="185"/>
      <c r="J589" s="185"/>
      <c r="K589" s="185"/>
      <c r="Q589" s="185"/>
      <c r="R589" s="185"/>
      <c r="T589" s="185"/>
      <c r="U589" s="185"/>
      <c r="Y589" s="185"/>
      <c r="Z589" s="185"/>
      <c r="AB589" s="185"/>
      <c r="AC589" s="185"/>
      <c r="AF589" s="185"/>
      <c r="AJ589" s="185"/>
      <c r="AM589" s="185"/>
      <c r="AP589" s="185"/>
      <c r="AR589" s="185"/>
      <c r="AT589" s="185"/>
      <c r="AU589" s="185"/>
      <c r="AV589" s="185"/>
      <c r="AW589" s="541"/>
      <c r="AX589" s="185"/>
      <c r="AY589" s="185"/>
      <c r="AZ589" s="185"/>
      <c r="BA589" s="185"/>
      <c r="BB589" s="185"/>
      <c r="BS589" s="185"/>
      <c r="BT589" s="185"/>
      <c r="BU589" s="185"/>
      <c r="BV589" s="185"/>
      <c r="CG589" s="185"/>
      <c r="CH589" s="185"/>
      <c r="CI589" s="185"/>
      <c r="CJ589" s="185"/>
      <c r="CK589" s="185"/>
    </row>
    <row r="590" spans="8:89" ht="12.75" customHeight="1">
      <c r="H590" s="185"/>
      <c r="I590" s="185"/>
      <c r="J590" s="185"/>
      <c r="K590" s="185"/>
      <c r="Q590" s="185"/>
      <c r="R590" s="185"/>
      <c r="T590" s="185"/>
      <c r="U590" s="185"/>
      <c r="Y590" s="185"/>
      <c r="Z590" s="185"/>
      <c r="AB590" s="185"/>
      <c r="AC590" s="185"/>
      <c r="AF590" s="185"/>
      <c r="AJ590" s="185"/>
      <c r="AM590" s="185"/>
      <c r="AP590" s="185"/>
      <c r="AR590" s="185"/>
      <c r="AT590" s="185"/>
      <c r="AU590" s="185"/>
      <c r="AV590" s="185"/>
      <c r="AW590" s="541"/>
      <c r="AX590" s="185"/>
      <c r="AY590" s="185"/>
      <c r="AZ590" s="185"/>
      <c r="BA590" s="185"/>
      <c r="BB590" s="185"/>
      <c r="BS590" s="185"/>
      <c r="BT590" s="185"/>
      <c r="BU590" s="185"/>
      <c r="BV590" s="185"/>
      <c r="CG590" s="185"/>
      <c r="CH590" s="185"/>
      <c r="CI590" s="185"/>
      <c r="CJ590" s="185"/>
      <c r="CK590" s="185"/>
    </row>
    <row r="591" spans="8:89" ht="12.75" customHeight="1">
      <c r="H591" s="185"/>
      <c r="I591" s="185"/>
      <c r="J591" s="185"/>
      <c r="K591" s="185"/>
      <c r="Q591" s="185"/>
      <c r="R591" s="185"/>
      <c r="T591" s="185"/>
      <c r="U591" s="185"/>
      <c r="Y591" s="185"/>
      <c r="Z591" s="185"/>
      <c r="AB591" s="185"/>
      <c r="AC591" s="185"/>
      <c r="AF591" s="185"/>
      <c r="AJ591" s="185"/>
      <c r="AM591" s="185"/>
      <c r="AP591" s="185"/>
      <c r="AR591" s="185"/>
      <c r="AT591" s="185"/>
      <c r="AU591" s="185"/>
      <c r="AV591" s="185"/>
      <c r="AW591" s="541"/>
      <c r="AX591" s="185"/>
      <c r="AY591" s="185"/>
      <c r="AZ591" s="185"/>
      <c r="BA591" s="185"/>
      <c r="BB591" s="185"/>
      <c r="BS591" s="185"/>
      <c r="BT591" s="185"/>
      <c r="BU591" s="185"/>
      <c r="BV591" s="185"/>
      <c r="CG591" s="185"/>
      <c r="CH591" s="185"/>
      <c r="CI591" s="185"/>
      <c r="CJ591" s="185"/>
      <c r="CK591" s="185"/>
    </row>
    <row r="592" spans="8:89" ht="12.75" customHeight="1">
      <c r="H592" s="185"/>
      <c r="I592" s="185"/>
      <c r="J592" s="185"/>
      <c r="K592" s="185"/>
      <c r="Q592" s="185"/>
      <c r="R592" s="185"/>
      <c r="T592" s="185"/>
      <c r="U592" s="185"/>
      <c r="Y592" s="185"/>
      <c r="Z592" s="185"/>
      <c r="AB592" s="185"/>
      <c r="AC592" s="185"/>
      <c r="AF592" s="185"/>
      <c r="AJ592" s="185"/>
      <c r="AM592" s="185"/>
      <c r="AP592" s="185"/>
      <c r="AR592" s="185"/>
      <c r="AT592" s="185"/>
      <c r="AU592" s="185"/>
      <c r="AV592" s="185"/>
      <c r="AW592" s="541"/>
      <c r="AX592" s="185"/>
      <c r="AY592" s="185"/>
      <c r="AZ592" s="185"/>
      <c r="BA592" s="185"/>
      <c r="BB592" s="185"/>
      <c r="BS592" s="185"/>
      <c r="BT592" s="185"/>
      <c r="BU592" s="185"/>
      <c r="BV592" s="185"/>
      <c r="CG592" s="185"/>
      <c r="CH592" s="185"/>
      <c r="CI592" s="185"/>
      <c r="CJ592" s="185"/>
      <c r="CK592" s="185"/>
    </row>
    <row r="593" spans="8:89" ht="12.75" customHeight="1">
      <c r="H593" s="185"/>
      <c r="I593" s="185"/>
      <c r="J593" s="185"/>
      <c r="K593" s="185"/>
      <c r="Q593" s="185"/>
      <c r="R593" s="185"/>
      <c r="T593" s="185"/>
      <c r="U593" s="185"/>
      <c r="Y593" s="185"/>
      <c r="Z593" s="185"/>
      <c r="AB593" s="185"/>
      <c r="AC593" s="185"/>
      <c r="AF593" s="185"/>
      <c r="AJ593" s="185"/>
      <c r="AM593" s="185"/>
      <c r="AP593" s="185"/>
      <c r="AR593" s="185"/>
      <c r="AT593" s="185"/>
      <c r="AU593" s="185"/>
      <c r="AV593" s="185"/>
      <c r="AW593" s="541"/>
      <c r="AX593" s="185"/>
      <c r="AY593" s="185"/>
      <c r="AZ593" s="185"/>
      <c r="BA593" s="185"/>
      <c r="BB593" s="185"/>
      <c r="BS593" s="185"/>
      <c r="BT593" s="185"/>
      <c r="BU593" s="185"/>
      <c r="BV593" s="185"/>
      <c r="CG593" s="185"/>
      <c r="CH593" s="185"/>
      <c r="CI593" s="185"/>
      <c r="CJ593" s="185"/>
      <c r="CK593" s="185"/>
    </row>
    <row r="594" spans="8:89" ht="12.75" customHeight="1">
      <c r="H594" s="185"/>
      <c r="I594" s="185"/>
      <c r="J594" s="185"/>
      <c r="K594" s="185"/>
      <c r="Q594" s="185"/>
      <c r="R594" s="185"/>
      <c r="T594" s="185"/>
      <c r="U594" s="185"/>
      <c r="Y594" s="185"/>
      <c r="Z594" s="185"/>
      <c r="AB594" s="185"/>
      <c r="AC594" s="185"/>
      <c r="AF594" s="185"/>
      <c r="AJ594" s="185"/>
      <c r="AM594" s="185"/>
      <c r="AP594" s="185"/>
      <c r="AR594" s="185"/>
      <c r="AT594" s="185"/>
      <c r="AU594" s="185"/>
      <c r="AV594" s="185"/>
      <c r="AW594" s="541"/>
      <c r="AX594" s="185"/>
      <c r="AY594" s="185"/>
      <c r="AZ594" s="185"/>
      <c r="BA594" s="185"/>
      <c r="BB594" s="185"/>
      <c r="BS594" s="185"/>
      <c r="BT594" s="185"/>
      <c r="BU594" s="185"/>
      <c r="BV594" s="185"/>
      <c r="CG594" s="185"/>
      <c r="CH594" s="185"/>
      <c r="CI594" s="185"/>
      <c r="CJ594" s="185"/>
      <c r="CK594" s="185"/>
    </row>
    <row r="595" spans="8:89" ht="12.75" customHeight="1">
      <c r="H595" s="185"/>
      <c r="I595" s="185"/>
      <c r="J595" s="185"/>
      <c r="K595" s="185"/>
      <c r="Q595" s="185"/>
      <c r="R595" s="185"/>
      <c r="T595" s="185"/>
      <c r="U595" s="185"/>
      <c r="Y595" s="185"/>
      <c r="Z595" s="185"/>
      <c r="AB595" s="185"/>
      <c r="AC595" s="185"/>
      <c r="AF595" s="185"/>
      <c r="AJ595" s="185"/>
      <c r="AM595" s="185"/>
      <c r="AP595" s="185"/>
      <c r="AR595" s="185"/>
      <c r="AT595" s="185"/>
      <c r="AU595" s="185"/>
      <c r="AV595" s="185"/>
      <c r="AW595" s="541"/>
      <c r="AX595" s="185"/>
      <c r="AY595" s="185"/>
      <c r="AZ595" s="185"/>
      <c r="BA595" s="185"/>
      <c r="BB595" s="185"/>
      <c r="BS595" s="185"/>
      <c r="BT595" s="185"/>
      <c r="BU595" s="185"/>
      <c r="BV595" s="185"/>
      <c r="CG595" s="185"/>
      <c r="CH595" s="185"/>
      <c r="CI595" s="185"/>
      <c r="CJ595" s="185"/>
      <c r="CK595" s="185"/>
    </row>
    <row r="596" spans="8:89" ht="12.75" customHeight="1">
      <c r="H596" s="185"/>
      <c r="I596" s="185"/>
      <c r="J596" s="185"/>
      <c r="K596" s="185"/>
      <c r="Q596" s="185"/>
      <c r="R596" s="185"/>
      <c r="T596" s="185"/>
      <c r="U596" s="185"/>
      <c r="Y596" s="185"/>
      <c r="Z596" s="185"/>
      <c r="AB596" s="185"/>
      <c r="AC596" s="185"/>
      <c r="AF596" s="185"/>
      <c r="AJ596" s="185"/>
      <c r="AM596" s="185"/>
      <c r="AP596" s="185"/>
      <c r="AR596" s="185"/>
      <c r="AT596" s="185"/>
      <c r="AU596" s="185"/>
      <c r="AV596" s="185"/>
      <c r="AW596" s="541"/>
      <c r="AX596" s="185"/>
      <c r="AY596" s="185"/>
      <c r="AZ596" s="185"/>
      <c r="BA596" s="185"/>
      <c r="BB596" s="185"/>
      <c r="BS596" s="185"/>
      <c r="BT596" s="185"/>
      <c r="BU596" s="185"/>
      <c r="BV596" s="185"/>
      <c r="CG596" s="185"/>
      <c r="CH596" s="185"/>
      <c r="CI596" s="185"/>
      <c r="CJ596" s="185"/>
      <c r="CK596" s="185"/>
    </row>
    <row r="597" spans="8:89" ht="12.75" customHeight="1">
      <c r="H597" s="185"/>
      <c r="I597" s="185"/>
      <c r="J597" s="185"/>
      <c r="K597" s="185"/>
      <c r="Q597" s="185"/>
      <c r="R597" s="185"/>
      <c r="T597" s="185"/>
      <c r="U597" s="185"/>
      <c r="Y597" s="185"/>
      <c r="Z597" s="185"/>
      <c r="AB597" s="185"/>
      <c r="AC597" s="185"/>
      <c r="AF597" s="185"/>
      <c r="AJ597" s="185"/>
      <c r="AM597" s="185"/>
      <c r="AP597" s="185"/>
      <c r="AR597" s="185"/>
      <c r="AT597" s="185"/>
      <c r="AU597" s="185"/>
      <c r="AV597" s="185"/>
      <c r="AW597" s="541"/>
      <c r="AX597" s="185"/>
      <c r="AY597" s="185"/>
      <c r="AZ597" s="185"/>
      <c r="BA597" s="185"/>
      <c r="BB597" s="185"/>
      <c r="BS597" s="185"/>
      <c r="BT597" s="185"/>
      <c r="BU597" s="185"/>
      <c r="BV597" s="185"/>
      <c r="CG597" s="185"/>
      <c r="CH597" s="185"/>
      <c r="CI597" s="185"/>
      <c r="CJ597" s="185"/>
      <c r="CK597" s="185"/>
    </row>
    <row r="598" spans="8:89" ht="12.75" customHeight="1">
      <c r="H598" s="185"/>
      <c r="I598" s="185"/>
      <c r="J598" s="185"/>
      <c r="K598" s="185"/>
      <c r="Q598" s="185"/>
      <c r="R598" s="185"/>
      <c r="T598" s="185"/>
      <c r="U598" s="185"/>
      <c r="Y598" s="185"/>
      <c r="Z598" s="185"/>
      <c r="AB598" s="185"/>
      <c r="AC598" s="185"/>
      <c r="AF598" s="185"/>
      <c r="AJ598" s="185"/>
      <c r="AM598" s="185"/>
      <c r="AP598" s="185"/>
      <c r="AR598" s="185"/>
      <c r="AT598" s="185"/>
      <c r="AU598" s="185"/>
      <c r="AV598" s="185"/>
      <c r="AW598" s="541"/>
      <c r="AX598" s="185"/>
      <c r="AY598" s="185"/>
      <c r="AZ598" s="185"/>
      <c r="BA598" s="185"/>
      <c r="BB598" s="185"/>
      <c r="BS598" s="185"/>
      <c r="BT598" s="185"/>
      <c r="BU598" s="185"/>
      <c r="BV598" s="185"/>
      <c r="CG598" s="185"/>
      <c r="CH598" s="185"/>
      <c r="CI598" s="185"/>
      <c r="CJ598" s="185"/>
      <c r="CK598" s="185"/>
    </row>
    <row r="599" spans="8:89" ht="12.75" customHeight="1">
      <c r="H599" s="185"/>
      <c r="I599" s="185"/>
      <c r="J599" s="185"/>
      <c r="K599" s="185"/>
      <c r="Q599" s="185"/>
      <c r="R599" s="185"/>
      <c r="T599" s="185"/>
      <c r="U599" s="185"/>
      <c r="Y599" s="185"/>
      <c r="Z599" s="185"/>
      <c r="AB599" s="185"/>
      <c r="AC599" s="185"/>
      <c r="AF599" s="185"/>
      <c r="AJ599" s="185"/>
      <c r="AM599" s="185"/>
      <c r="AP599" s="185"/>
      <c r="AR599" s="185"/>
      <c r="AT599" s="185"/>
      <c r="AU599" s="185"/>
      <c r="AV599" s="185"/>
      <c r="AW599" s="541"/>
      <c r="AX599" s="185"/>
      <c r="AY599" s="185"/>
      <c r="AZ599" s="185"/>
      <c r="BA599" s="185"/>
      <c r="BB599" s="185"/>
      <c r="BS599" s="185"/>
      <c r="BT599" s="185"/>
      <c r="BU599" s="185"/>
      <c r="BV599" s="185"/>
      <c r="CG599" s="185"/>
      <c r="CH599" s="185"/>
      <c r="CI599" s="185"/>
      <c r="CJ599" s="185"/>
      <c r="CK599" s="185"/>
    </row>
    <row r="600" spans="8:89" ht="12.75" customHeight="1">
      <c r="H600" s="185"/>
      <c r="I600" s="185"/>
      <c r="J600" s="185"/>
      <c r="K600" s="185"/>
      <c r="Q600" s="185"/>
      <c r="R600" s="185"/>
      <c r="T600" s="185"/>
      <c r="U600" s="185"/>
      <c r="Y600" s="185"/>
      <c r="Z600" s="185"/>
      <c r="AB600" s="185"/>
      <c r="AC600" s="185"/>
      <c r="AF600" s="185"/>
      <c r="AJ600" s="185"/>
      <c r="AM600" s="185"/>
      <c r="AP600" s="185"/>
      <c r="AR600" s="185"/>
      <c r="AT600" s="185"/>
      <c r="AU600" s="185"/>
      <c r="AV600" s="185"/>
      <c r="AW600" s="541"/>
      <c r="AX600" s="185"/>
      <c r="AY600" s="185"/>
      <c r="AZ600" s="185"/>
      <c r="BA600" s="185"/>
      <c r="BB600" s="185"/>
      <c r="BS600" s="185"/>
      <c r="BT600" s="185"/>
      <c r="BU600" s="185"/>
      <c r="BV600" s="185"/>
      <c r="CG600" s="185"/>
      <c r="CH600" s="185"/>
      <c r="CI600" s="185"/>
      <c r="CJ600" s="185"/>
      <c r="CK600" s="185"/>
    </row>
    <row r="601" spans="8:89" ht="12.75" customHeight="1">
      <c r="H601" s="185"/>
      <c r="I601" s="185"/>
      <c r="J601" s="185"/>
      <c r="K601" s="185"/>
      <c r="Q601" s="185"/>
      <c r="R601" s="185"/>
      <c r="T601" s="185"/>
      <c r="U601" s="185"/>
      <c r="Y601" s="185"/>
      <c r="Z601" s="185"/>
      <c r="AB601" s="185"/>
      <c r="AC601" s="185"/>
      <c r="AF601" s="185"/>
      <c r="AJ601" s="185"/>
      <c r="AM601" s="185"/>
      <c r="AP601" s="185"/>
      <c r="AR601" s="185"/>
      <c r="AT601" s="185"/>
      <c r="AU601" s="185"/>
      <c r="AV601" s="185"/>
      <c r="AW601" s="541"/>
      <c r="AX601" s="185"/>
      <c r="AY601" s="185"/>
      <c r="AZ601" s="185"/>
      <c r="BA601" s="185"/>
      <c r="BB601" s="185"/>
      <c r="BS601" s="185"/>
      <c r="BT601" s="185"/>
      <c r="BU601" s="185"/>
      <c r="BV601" s="185"/>
      <c r="CG601" s="185"/>
      <c r="CH601" s="185"/>
      <c r="CI601" s="185"/>
      <c r="CJ601" s="185"/>
      <c r="CK601" s="185"/>
    </row>
    <row r="602" spans="8:89" ht="12.75" customHeight="1">
      <c r="H602" s="185"/>
      <c r="I602" s="185"/>
      <c r="J602" s="185"/>
      <c r="K602" s="185"/>
      <c r="Q602" s="185"/>
      <c r="R602" s="185"/>
      <c r="T602" s="185"/>
      <c r="U602" s="185"/>
      <c r="Y602" s="185"/>
      <c r="Z602" s="185"/>
      <c r="AB602" s="185"/>
      <c r="AC602" s="185"/>
      <c r="AF602" s="185"/>
      <c r="AJ602" s="185"/>
      <c r="AM602" s="185"/>
      <c r="AP602" s="185"/>
      <c r="AR602" s="185"/>
      <c r="AT602" s="185"/>
      <c r="AU602" s="185"/>
      <c r="AV602" s="185"/>
      <c r="AW602" s="541"/>
      <c r="AX602" s="185"/>
      <c r="AY602" s="185"/>
      <c r="AZ602" s="185"/>
      <c r="BA602" s="185"/>
      <c r="BB602" s="185"/>
      <c r="BS602" s="185"/>
      <c r="BT602" s="185"/>
      <c r="BU602" s="185"/>
      <c r="BV602" s="185"/>
      <c r="CG602" s="185"/>
      <c r="CH602" s="185"/>
      <c r="CI602" s="185"/>
      <c r="CJ602" s="185"/>
      <c r="CK602" s="185"/>
    </row>
    <row r="603" spans="8:89" ht="12.75" customHeight="1">
      <c r="H603" s="185"/>
      <c r="I603" s="185"/>
      <c r="J603" s="185"/>
      <c r="K603" s="185"/>
      <c r="Q603" s="185"/>
      <c r="R603" s="185"/>
      <c r="T603" s="185"/>
      <c r="U603" s="185"/>
      <c r="Y603" s="185"/>
      <c r="Z603" s="185"/>
      <c r="AB603" s="185"/>
      <c r="AC603" s="185"/>
      <c r="AF603" s="185"/>
      <c r="AJ603" s="185"/>
      <c r="AM603" s="185"/>
      <c r="AP603" s="185"/>
      <c r="AR603" s="185"/>
      <c r="AT603" s="185"/>
      <c r="AU603" s="185"/>
      <c r="AV603" s="185"/>
      <c r="AW603" s="541"/>
      <c r="AX603" s="185"/>
      <c r="AY603" s="185"/>
      <c r="AZ603" s="185"/>
      <c r="BA603" s="185"/>
      <c r="BB603" s="185"/>
      <c r="BS603" s="185"/>
      <c r="BT603" s="185"/>
      <c r="BU603" s="185"/>
      <c r="BV603" s="185"/>
      <c r="CG603" s="185"/>
      <c r="CH603" s="185"/>
      <c r="CI603" s="185"/>
      <c r="CJ603" s="185"/>
      <c r="CK603" s="185"/>
    </row>
    <row r="604" spans="8:89" ht="12.75" customHeight="1">
      <c r="H604" s="185"/>
      <c r="I604" s="185"/>
      <c r="J604" s="185"/>
      <c r="K604" s="185"/>
      <c r="Q604" s="185"/>
      <c r="R604" s="185"/>
      <c r="T604" s="185"/>
      <c r="U604" s="185"/>
      <c r="Y604" s="185"/>
      <c r="Z604" s="185"/>
      <c r="AB604" s="185"/>
      <c r="AC604" s="185"/>
      <c r="AF604" s="185"/>
      <c r="AJ604" s="185"/>
      <c r="AM604" s="185"/>
      <c r="AP604" s="185"/>
      <c r="AR604" s="185"/>
      <c r="AT604" s="185"/>
      <c r="AU604" s="185"/>
      <c r="AV604" s="185"/>
      <c r="AW604" s="541"/>
      <c r="AX604" s="185"/>
      <c r="AY604" s="185"/>
      <c r="AZ604" s="185"/>
      <c r="BA604" s="185"/>
      <c r="BB604" s="185"/>
      <c r="BS604" s="185"/>
      <c r="BT604" s="185"/>
      <c r="BU604" s="185"/>
      <c r="BV604" s="185"/>
      <c r="CG604" s="185"/>
      <c r="CH604" s="185"/>
      <c r="CI604" s="185"/>
      <c r="CJ604" s="185"/>
      <c r="CK604" s="185"/>
    </row>
    <row r="605" spans="8:89" ht="12.75" customHeight="1">
      <c r="H605" s="185"/>
      <c r="I605" s="185"/>
      <c r="J605" s="185"/>
      <c r="K605" s="185"/>
      <c r="Q605" s="185"/>
      <c r="R605" s="185"/>
      <c r="T605" s="185"/>
      <c r="U605" s="185"/>
      <c r="Y605" s="185"/>
      <c r="Z605" s="185"/>
      <c r="AB605" s="185"/>
      <c r="AC605" s="185"/>
      <c r="AF605" s="185"/>
      <c r="AJ605" s="185"/>
      <c r="AM605" s="185"/>
      <c r="AP605" s="185"/>
      <c r="AR605" s="185"/>
      <c r="AT605" s="185"/>
      <c r="AU605" s="185"/>
      <c r="AV605" s="185"/>
      <c r="AW605" s="541"/>
      <c r="AX605" s="185"/>
      <c r="AY605" s="185"/>
      <c r="AZ605" s="185"/>
      <c r="BA605" s="185"/>
      <c r="BB605" s="185"/>
      <c r="BS605" s="185"/>
      <c r="BT605" s="185"/>
      <c r="BU605" s="185"/>
      <c r="BV605" s="185"/>
      <c r="CG605" s="185"/>
      <c r="CH605" s="185"/>
      <c r="CI605" s="185"/>
      <c r="CJ605" s="185"/>
      <c r="CK605" s="185"/>
    </row>
    <row r="606" spans="8:89" ht="12.75" customHeight="1">
      <c r="H606" s="185"/>
      <c r="I606" s="185"/>
      <c r="J606" s="185"/>
      <c r="K606" s="185"/>
      <c r="Q606" s="185"/>
      <c r="R606" s="185"/>
      <c r="T606" s="185"/>
      <c r="U606" s="185"/>
      <c r="Y606" s="185"/>
      <c r="Z606" s="185"/>
      <c r="AB606" s="185"/>
      <c r="AC606" s="185"/>
      <c r="AF606" s="185"/>
      <c r="AJ606" s="185"/>
      <c r="AM606" s="185"/>
      <c r="AP606" s="185"/>
      <c r="AR606" s="185"/>
      <c r="AT606" s="185"/>
      <c r="AU606" s="185"/>
      <c r="AV606" s="185"/>
      <c r="AW606" s="541"/>
      <c r="AX606" s="185"/>
      <c r="AY606" s="185"/>
      <c r="AZ606" s="185"/>
      <c r="BA606" s="185"/>
      <c r="BB606" s="185"/>
      <c r="BS606" s="185"/>
      <c r="BT606" s="185"/>
      <c r="BU606" s="185"/>
      <c r="BV606" s="185"/>
      <c r="CG606" s="185"/>
      <c r="CH606" s="185"/>
      <c r="CI606" s="185"/>
      <c r="CJ606" s="185"/>
      <c r="CK606" s="185"/>
    </row>
    <row r="607" spans="8:89" ht="12.75" customHeight="1">
      <c r="H607" s="185"/>
      <c r="I607" s="185"/>
      <c r="J607" s="185"/>
      <c r="K607" s="185"/>
      <c r="Q607" s="185"/>
      <c r="R607" s="185"/>
      <c r="T607" s="185"/>
      <c r="U607" s="185"/>
      <c r="Y607" s="185"/>
      <c r="Z607" s="185"/>
      <c r="AB607" s="185"/>
      <c r="AC607" s="185"/>
      <c r="AF607" s="185"/>
      <c r="AJ607" s="185"/>
      <c r="AM607" s="185"/>
      <c r="AP607" s="185"/>
      <c r="AR607" s="185"/>
      <c r="AT607" s="185"/>
      <c r="AU607" s="185"/>
      <c r="AV607" s="185"/>
      <c r="AW607" s="541"/>
      <c r="AX607" s="185"/>
      <c r="AY607" s="185"/>
      <c r="AZ607" s="185"/>
      <c r="BA607" s="185"/>
      <c r="BB607" s="185"/>
      <c r="BS607" s="185"/>
      <c r="BT607" s="185"/>
      <c r="BU607" s="185"/>
      <c r="BV607" s="185"/>
      <c r="CG607" s="185"/>
      <c r="CH607" s="185"/>
      <c r="CI607" s="185"/>
      <c r="CJ607" s="185"/>
      <c r="CK607" s="185"/>
    </row>
    <row r="608" spans="8:89" ht="12.75" customHeight="1">
      <c r="H608" s="185"/>
      <c r="I608" s="185"/>
      <c r="J608" s="185"/>
      <c r="K608" s="185"/>
      <c r="Q608" s="185"/>
      <c r="R608" s="185"/>
      <c r="T608" s="185"/>
      <c r="U608" s="185"/>
      <c r="Y608" s="185"/>
      <c r="Z608" s="185"/>
      <c r="AB608" s="185"/>
      <c r="AC608" s="185"/>
      <c r="AF608" s="185"/>
      <c r="AJ608" s="185"/>
      <c r="AM608" s="185"/>
      <c r="AP608" s="185"/>
      <c r="AR608" s="185"/>
      <c r="AT608" s="185"/>
      <c r="AU608" s="185"/>
      <c r="AV608" s="185"/>
      <c r="AW608" s="541"/>
      <c r="AX608" s="185"/>
      <c r="AY608" s="185"/>
      <c r="AZ608" s="185"/>
      <c r="BA608" s="185"/>
      <c r="BB608" s="185"/>
      <c r="BS608" s="185"/>
      <c r="BT608" s="185"/>
      <c r="BU608" s="185"/>
      <c r="BV608" s="185"/>
      <c r="CG608" s="185"/>
      <c r="CH608" s="185"/>
      <c r="CI608" s="185"/>
      <c r="CJ608" s="185"/>
      <c r="CK608" s="185"/>
    </row>
    <row r="609" spans="8:89" ht="12.75" customHeight="1">
      <c r="H609" s="185"/>
      <c r="I609" s="185"/>
      <c r="J609" s="185"/>
      <c r="K609" s="185"/>
      <c r="Q609" s="185"/>
      <c r="R609" s="185"/>
      <c r="T609" s="185"/>
      <c r="U609" s="185"/>
      <c r="Y609" s="185"/>
      <c r="Z609" s="185"/>
      <c r="AB609" s="185"/>
      <c r="AC609" s="185"/>
      <c r="AF609" s="185"/>
      <c r="AJ609" s="185"/>
      <c r="AM609" s="185"/>
      <c r="AP609" s="185"/>
      <c r="AR609" s="185"/>
      <c r="AT609" s="185"/>
      <c r="AU609" s="185"/>
      <c r="AV609" s="185"/>
      <c r="AW609" s="541"/>
      <c r="AX609" s="185"/>
      <c r="AY609" s="185"/>
      <c r="AZ609" s="185"/>
      <c r="BA609" s="185"/>
      <c r="BB609" s="185"/>
      <c r="BS609" s="185"/>
      <c r="BT609" s="185"/>
      <c r="BU609" s="185"/>
      <c r="BV609" s="185"/>
      <c r="CG609" s="185"/>
      <c r="CH609" s="185"/>
      <c r="CI609" s="185"/>
      <c r="CJ609" s="185"/>
      <c r="CK609" s="185"/>
    </row>
    <row r="610" spans="8:89" ht="12.75" customHeight="1">
      <c r="H610" s="185"/>
      <c r="I610" s="185"/>
      <c r="J610" s="185"/>
      <c r="K610" s="185"/>
      <c r="Q610" s="185"/>
      <c r="R610" s="185"/>
      <c r="T610" s="185"/>
      <c r="U610" s="185"/>
      <c r="Y610" s="185"/>
      <c r="Z610" s="185"/>
      <c r="AB610" s="185"/>
      <c r="AC610" s="185"/>
      <c r="AF610" s="185"/>
      <c r="AJ610" s="185"/>
      <c r="AM610" s="185"/>
      <c r="AP610" s="185"/>
      <c r="AR610" s="185"/>
      <c r="AT610" s="185"/>
      <c r="AU610" s="185"/>
      <c r="AV610" s="185"/>
      <c r="AW610" s="541"/>
      <c r="AX610" s="185"/>
      <c r="AY610" s="185"/>
      <c r="AZ610" s="185"/>
      <c r="BA610" s="185"/>
      <c r="BB610" s="185"/>
      <c r="BS610" s="185"/>
      <c r="BT610" s="185"/>
      <c r="BU610" s="185"/>
      <c r="BV610" s="185"/>
      <c r="CG610" s="185"/>
      <c r="CH610" s="185"/>
      <c r="CI610" s="185"/>
      <c r="CJ610" s="185"/>
      <c r="CK610" s="185"/>
    </row>
    <row r="611" spans="8:89" ht="12.75" customHeight="1">
      <c r="H611" s="185"/>
      <c r="I611" s="185"/>
      <c r="J611" s="185"/>
      <c r="K611" s="185"/>
      <c r="Q611" s="185"/>
      <c r="R611" s="185"/>
      <c r="T611" s="185"/>
      <c r="U611" s="185"/>
      <c r="Y611" s="185"/>
      <c r="Z611" s="185"/>
      <c r="AB611" s="185"/>
      <c r="AC611" s="185"/>
      <c r="AF611" s="185"/>
      <c r="AJ611" s="185"/>
      <c r="AM611" s="185"/>
      <c r="AP611" s="185"/>
      <c r="AR611" s="185"/>
      <c r="AT611" s="185"/>
      <c r="AU611" s="185"/>
      <c r="AV611" s="185"/>
      <c r="AW611" s="541"/>
      <c r="AX611" s="185"/>
      <c r="AY611" s="185"/>
      <c r="AZ611" s="185"/>
      <c r="BA611" s="185"/>
      <c r="BB611" s="185"/>
      <c r="BS611" s="185"/>
      <c r="BT611" s="185"/>
      <c r="BU611" s="185"/>
      <c r="BV611" s="185"/>
      <c r="CG611" s="185"/>
      <c r="CH611" s="185"/>
      <c r="CI611" s="185"/>
      <c r="CJ611" s="185"/>
      <c r="CK611" s="185"/>
    </row>
    <row r="612" spans="8:89" ht="12.75" customHeight="1">
      <c r="H612" s="185"/>
      <c r="I612" s="185"/>
      <c r="J612" s="185"/>
      <c r="K612" s="185"/>
      <c r="Q612" s="185"/>
      <c r="R612" s="185"/>
      <c r="T612" s="185"/>
      <c r="U612" s="185"/>
      <c r="Y612" s="185"/>
      <c r="Z612" s="185"/>
      <c r="AB612" s="185"/>
      <c r="AC612" s="185"/>
      <c r="AF612" s="185"/>
      <c r="AJ612" s="185"/>
      <c r="AM612" s="185"/>
      <c r="AP612" s="185"/>
      <c r="AR612" s="185"/>
      <c r="AT612" s="185"/>
      <c r="AU612" s="185"/>
      <c r="AV612" s="185"/>
      <c r="AW612" s="541"/>
      <c r="AX612" s="185"/>
      <c r="AY612" s="185"/>
      <c r="AZ612" s="185"/>
      <c r="BA612" s="185"/>
      <c r="BB612" s="185"/>
      <c r="BS612" s="185"/>
      <c r="BT612" s="185"/>
      <c r="BU612" s="185"/>
      <c r="BV612" s="185"/>
      <c r="CG612" s="185"/>
      <c r="CH612" s="185"/>
      <c r="CI612" s="185"/>
      <c r="CJ612" s="185"/>
      <c r="CK612" s="185"/>
    </row>
    <row r="613" spans="8:89" ht="12.75" customHeight="1">
      <c r="H613" s="185"/>
      <c r="I613" s="185"/>
      <c r="J613" s="185"/>
      <c r="K613" s="185"/>
      <c r="Q613" s="185"/>
      <c r="R613" s="185"/>
      <c r="T613" s="185"/>
      <c r="U613" s="185"/>
      <c r="Y613" s="185"/>
      <c r="Z613" s="185"/>
      <c r="AB613" s="185"/>
      <c r="AC613" s="185"/>
      <c r="AF613" s="185"/>
      <c r="AJ613" s="185"/>
      <c r="AM613" s="185"/>
      <c r="AP613" s="185"/>
      <c r="AR613" s="185"/>
      <c r="AT613" s="185"/>
      <c r="AU613" s="185"/>
      <c r="AV613" s="185"/>
      <c r="AW613" s="541"/>
      <c r="AX613" s="185"/>
      <c r="AY613" s="185"/>
      <c r="AZ613" s="185"/>
      <c r="BA613" s="185"/>
      <c r="BB613" s="185"/>
      <c r="BS613" s="185"/>
      <c r="BT613" s="185"/>
      <c r="BU613" s="185"/>
      <c r="BV613" s="185"/>
      <c r="CG613" s="185"/>
      <c r="CH613" s="185"/>
      <c r="CI613" s="185"/>
      <c r="CJ613" s="185"/>
      <c r="CK613" s="185"/>
    </row>
    <row r="614" spans="8:89" ht="12.75" customHeight="1">
      <c r="H614" s="185"/>
      <c r="I614" s="185"/>
      <c r="J614" s="185"/>
      <c r="K614" s="185"/>
      <c r="Q614" s="185"/>
      <c r="R614" s="185"/>
      <c r="T614" s="185"/>
      <c r="U614" s="185"/>
      <c r="Y614" s="185"/>
      <c r="Z614" s="185"/>
      <c r="AB614" s="185"/>
      <c r="AC614" s="185"/>
      <c r="AF614" s="185"/>
      <c r="AJ614" s="185"/>
      <c r="AM614" s="185"/>
      <c r="AP614" s="185"/>
      <c r="AR614" s="185"/>
      <c r="AT614" s="185"/>
      <c r="AU614" s="185"/>
      <c r="AV614" s="185"/>
      <c r="AW614" s="541"/>
      <c r="AX614" s="185"/>
      <c r="AY614" s="185"/>
      <c r="AZ614" s="185"/>
      <c r="BA614" s="185"/>
      <c r="BB614" s="185"/>
      <c r="BS614" s="185"/>
      <c r="BT614" s="185"/>
      <c r="BU614" s="185"/>
      <c r="BV614" s="185"/>
      <c r="CG614" s="185"/>
      <c r="CH614" s="185"/>
      <c r="CI614" s="185"/>
      <c r="CJ614" s="185"/>
      <c r="CK614" s="185"/>
    </row>
    <row r="615" spans="8:89" ht="12.75" customHeight="1">
      <c r="H615" s="185"/>
      <c r="I615" s="185"/>
      <c r="J615" s="185"/>
      <c r="K615" s="185"/>
      <c r="Q615" s="185"/>
      <c r="R615" s="185"/>
      <c r="T615" s="185"/>
      <c r="U615" s="185"/>
      <c r="Y615" s="185"/>
      <c r="Z615" s="185"/>
      <c r="AB615" s="185"/>
      <c r="AC615" s="185"/>
      <c r="AF615" s="185"/>
      <c r="AJ615" s="185"/>
      <c r="AM615" s="185"/>
      <c r="AP615" s="185"/>
      <c r="AR615" s="185"/>
      <c r="AT615" s="185"/>
      <c r="AU615" s="185"/>
      <c r="AV615" s="185"/>
      <c r="AW615" s="541"/>
      <c r="AX615" s="185"/>
      <c r="AY615" s="185"/>
      <c r="AZ615" s="185"/>
      <c r="BA615" s="185"/>
      <c r="BB615" s="185"/>
      <c r="BS615" s="185"/>
      <c r="BT615" s="185"/>
      <c r="BU615" s="185"/>
      <c r="BV615" s="185"/>
      <c r="CG615" s="185"/>
      <c r="CH615" s="185"/>
      <c r="CI615" s="185"/>
      <c r="CJ615" s="185"/>
      <c r="CK615" s="185"/>
    </row>
    <row r="616" spans="8:89" ht="12.75" customHeight="1">
      <c r="H616" s="185"/>
      <c r="I616" s="185"/>
      <c r="J616" s="185"/>
      <c r="K616" s="185"/>
      <c r="Q616" s="185"/>
      <c r="R616" s="185"/>
      <c r="T616" s="185"/>
      <c r="U616" s="185"/>
      <c r="Y616" s="185"/>
      <c r="Z616" s="185"/>
      <c r="AB616" s="185"/>
      <c r="AC616" s="185"/>
      <c r="AF616" s="185"/>
      <c r="AJ616" s="185"/>
      <c r="AM616" s="185"/>
      <c r="AP616" s="185"/>
      <c r="AR616" s="185"/>
      <c r="AT616" s="185"/>
      <c r="AU616" s="185"/>
      <c r="AV616" s="185"/>
      <c r="AW616" s="541"/>
      <c r="AX616" s="185"/>
      <c r="AY616" s="185"/>
      <c r="AZ616" s="185"/>
      <c r="BA616" s="185"/>
      <c r="BB616" s="185"/>
      <c r="BS616" s="185"/>
      <c r="BT616" s="185"/>
      <c r="BU616" s="185"/>
      <c r="BV616" s="185"/>
      <c r="CG616" s="185"/>
      <c r="CH616" s="185"/>
      <c r="CI616" s="185"/>
      <c r="CJ616" s="185"/>
      <c r="CK616" s="185"/>
    </row>
    <row r="617" spans="8:89" ht="12.75" customHeight="1">
      <c r="H617" s="185"/>
      <c r="I617" s="185"/>
      <c r="J617" s="185"/>
      <c r="K617" s="185"/>
      <c r="Q617" s="185"/>
      <c r="R617" s="185"/>
      <c r="T617" s="185"/>
      <c r="U617" s="185"/>
      <c r="Y617" s="185"/>
      <c r="Z617" s="185"/>
      <c r="AB617" s="185"/>
      <c r="AC617" s="185"/>
      <c r="AF617" s="185"/>
      <c r="AJ617" s="185"/>
      <c r="AM617" s="185"/>
      <c r="AP617" s="185"/>
      <c r="AR617" s="185"/>
      <c r="AT617" s="185"/>
      <c r="AU617" s="185"/>
      <c r="AV617" s="185"/>
      <c r="AW617" s="541"/>
      <c r="AX617" s="185"/>
      <c r="AY617" s="185"/>
      <c r="AZ617" s="185"/>
      <c r="BA617" s="185"/>
      <c r="BB617" s="185"/>
      <c r="BS617" s="185"/>
      <c r="BT617" s="185"/>
      <c r="BU617" s="185"/>
      <c r="BV617" s="185"/>
      <c r="CG617" s="185"/>
      <c r="CH617" s="185"/>
      <c r="CI617" s="185"/>
      <c r="CJ617" s="185"/>
      <c r="CK617" s="185"/>
    </row>
    <row r="618" spans="8:89" ht="12.75" customHeight="1">
      <c r="H618" s="185"/>
      <c r="I618" s="185"/>
      <c r="J618" s="185"/>
      <c r="K618" s="185"/>
      <c r="Q618" s="185"/>
      <c r="R618" s="185"/>
      <c r="T618" s="185"/>
      <c r="U618" s="185"/>
      <c r="Y618" s="185"/>
      <c r="Z618" s="185"/>
      <c r="AB618" s="185"/>
      <c r="AC618" s="185"/>
      <c r="AF618" s="185"/>
      <c r="AJ618" s="185"/>
      <c r="AM618" s="185"/>
      <c r="AP618" s="185"/>
      <c r="AR618" s="185"/>
      <c r="AT618" s="185"/>
      <c r="AU618" s="185"/>
      <c r="AV618" s="185"/>
      <c r="AW618" s="541"/>
      <c r="AX618" s="185"/>
      <c r="AY618" s="185"/>
      <c r="AZ618" s="185"/>
      <c r="BA618" s="185"/>
      <c r="BB618" s="185"/>
      <c r="BS618" s="185"/>
      <c r="BT618" s="185"/>
      <c r="BU618" s="185"/>
      <c r="BV618" s="185"/>
      <c r="CG618" s="185"/>
      <c r="CH618" s="185"/>
      <c r="CI618" s="185"/>
      <c r="CJ618" s="185"/>
      <c r="CK618" s="185"/>
    </row>
    <row r="619" spans="8:89" ht="12.75" customHeight="1">
      <c r="H619" s="185"/>
      <c r="I619" s="185"/>
      <c r="J619" s="185"/>
      <c r="K619" s="185"/>
      <c r="Q619" s="185"/>
      <c r="R619" s="185"/>
      <c r="T619" s="185"/>
      <c r="U619" s="185"/>
      <c r="Y619" s="185"/>
      <c r="Z619" s="185"/>
      <c r="AB619" s="185"/>
      <c r="AC619" s="185"/>
      <c r="AF619" s="185"/>
      <c r="AJ619" s="185"/>
      <c r="AM619" s="185"/>
      <c r="AP619" s="185"/>
      <c r="AR619" s="185"/>
      <c r="AT619" s="185"/>
      <c r="AU619" s="185"/>
      <c r="AV619" s="185"/>
      <c r="AW619" s="541"/>
      <c r="AX619" s="185"/>
      <c r="AY619" s="185"/>
      <c r="AZ619" s="185"/>
      <c r="BA619" s="185"/>
      <c r="BB619" s="185"/>
      <c r="BS619" s="185"/>
      <c r="BT619" s="185"/>
      <c r="BU619" s="185"/>
      <c r="BV619" s="185"/>
      <c r="CG619" s="185"/>
      <c r="CH619" s="185"/>
      <c r="CI619" s="185"/>
      <c r="CJ619" s="185"/>
      <c r="CK619" s="185"/>
    </row>
    <row r="620" spans="8:89" ht="12.75" customHeight="1">
      <c r="H620" s="185"/>
      <c r="I620" s="185"/>
      <c r="J620" s="185"/>
      <c r="K620" s="185"/>
      <c r="Q620" s="185"/>
      <c r="R620" s="185"/>
      <c r="T620" s="185"/>
      <c r="U620" s="185"/>
      <c r="Y620" s="185"/>
      <c r="Z620" s="185"/>
      <c r="AB620" s="185"/>
      <c r="AC620" s="185"/>
      <c r="AF620" s="185"/>
      <c r="AJ620" s="185"/>
      <c r="AM620" s="185"/>
      <c r="AP620" s="185"/>
      <c r="AR620" s="185"/>
      <c r="AT620" s="185"/>
      <c r="AU620" s="185"/>
      <c r="AV620" s="185"/>
      <c r="AW620" s="541"/>
      <c r="AX620" s="185"/>
      <c r="AY620" s="185"/>
      <c r="AZ620" s="185"/>
      <c r="BA620" s="185"/>
      <c r="BB620" s="185"/>
      <c r="BS620" s="185"/>
      <c r="BT620" s="185"/>
      <c r="BU620" s="185"/>
      <c r="BV620" s="185"/>
      <c r="CG620" s="185"/>
      <c r="CH620" s="185"/>
      <c r="CI620" s="185"/>
      <c r="CJ620" s="185"/>
      <c r="CK620" s="185"/>
    </row>
    <row r="621" spans="8:89" ht="12.75" customHeight="1">
      <c r="H621" s="185"/>
      <c r="I621" s="185"/>
      <c r="J621" s="185"/>
      <c r="K621" s="185"/>
      <c r="Q621" s="185"/>
      <c r="R621" s="185"/>
      <c r="T621" s="185"/>
      <c r="U621" s="185"/>
      <c r="Y621" s="185"/>
      <c r="Z621" s="185"/>
      <c r="AB621" s="185"/>
      <c r="AC621" s="185"/>
      <c r="AF621" s="185"/>
      <c r="AJ621" s="185"/>
      <c r="AM621" s="185"/>
      <c r="AP621" s="185"/>
      <c r="AR621" s="185"/>
      <c r="AT621" s="185"/>
      <c r="AU621" s="185"/>
      <c r="AV621" s="185"/>
      <c r="AW621" s="541"/>
      <c r="AX621" s="185"/>
      <c r="AY621" s="185"/>
      <c r="AZ621" s="185"/>
      <c r="BA621" s="185"/>
      <c r="BB621" s="185"/>
      <c r="BS621" s="185"/>
      <c r="BT621" s="185"/>
      <c r="BU621" s="185"/>
      <c r="BV621" s="185"/>
      <c r="CG621" s="185"/>
      <c r="CH621" s="185"/>
      <c r="CI621" s="185"/>
      <c r="CJ621" s="185"/>
      <c r="CK621" s="185"/>
    </row>
    <row r="622" spans="8:89" ht="12.75" customHeight="1">
      <c r="H622" s="185"/>
      <c r="I622" s="185"/>
      <c r="J622" s="185"/>
      <c r="K622" s="185"/>
      <c r="Q622" s="185"/>
      <c r="R622" s="185"/>
      <c r="T622" s="185"/>
      <c r="U622" s="185"/>
      <c r="Y622" s="185"/>
      <c r="Z622" s="185"/>
      <c r="AB622" s="185"/>
      <c r="AC622" s="185"/>
      <c r="AF622" s="185"/>
      <c r="AJ622" s="185"/>
      <c r="AM622" s="185"/>
      <c r="AP622" s="185"/>
      <c r="AR622" s="185"/>
      <c r="AT622" s="185"/>
      <c r="AU622" s="185"/>
      <c r="AV622" s="185"/>
      <c r="AW622" s="541"/>
      <c r="AX622" s="185"/>
      <c r="AY622" s="185"/>
      <c r="AZ622" s="185"/>
      <c r="BA622" s="185"/>
      <c r="BB622" s="185"/>
      <c r="BS622" s="185"/>
      <c r="BT622" s="185"/>
      <c r="BU622" s="185"/>
      <c r="BV622" s="185"/>
      <c r="CG622" s="185"/>
      <c r="CH622" s="185"/>
      <c r="CI622" s="185"/>
      <c r="CJ622" s="185"/>
      <c r="CK622" s="185"/>
    </row>
    <row r="623" spans="8:89" ht="12.75" customHeight="1">
      <c r="H623" s="185"/>
      <c r="I623" s="185"/>
      <c r="J623" s="185"/>
      <c r="K623" s="185"/>
      <c r="Q623" s="185"/>
      <c r="R623" s="185"/>
      <c r="T623" s="185"/>
      <c r="U623" s="185"/>
      <c r="Y623" s="185"/>
      <c r="Z623" s="185"/>
      <c r="AB623" s="185"/>
      <c r="AC623" s="185"/>
      <c r="AF623" s="185"/>
      <c r="AJ623" s="185"/>
      <c r="AM623" s="185"/>
      <c r="AP623" s="185"/>
      <c r="AR623" s="185"/>
      <c r="AT623" s="185"/>
      <c r="AU623" s="185"/>
      <c r="AV623" s="185"/>
      <c r="AW623" s="541"/>
      <c r="AX623" s="185"/>
      <c r="AY623" s="185"/>
      <c r="AZ623" s="185"/>
      <c r="BA623" s="185"/>
      <c r="BB623" s="185"/>
      <c r="BS623" s="185"/>
      <c r="BT623" s="185"/>
      <c r="BU623" s="185"/>
      <c r="BV623" s="185"/>
      <c r="CG623" s="185"/>
      <c r="CH623" s="185"/>
      <c r="CI623" s="185"/>
      <c r="CJ623" s="185"/>
      <c r="CK623" s="185"/>
    </row>
    <row r="624" spans="8:89" ht="12.75" customHeight="1">
      <c r="H624" s="185"/>
      <c r="I624" s="185"/>
      <c r="J624" s="185"/>
      <c r="K624" s="185"/>
      <c r="Q624" s="185"/>
      <c r="R624" s="185"/>
      <c r="T624" s="185"/>
      <c r="U624" s="185"/>
      <c r="Y624" s="185"/>
      <c r="Z624" s="185"/>
      <c r="AB624" s="185"/>
      <c r="AC624" s="185"/>
      <c r="AF624" s="185"/>
      <c r="AJ624" s="185"/>
      <c r="AM624" s="185"/>
      <c r="AP624" s="185"/>
      <c r="AR624" s="185"/>
      <c r="AT624" s="185"/>
      <c r="AU624" s="185"/>
      <c r="AV624" s="185"/>
      <c r="AW624" s="541"/>
      <c r="AX624" s="185"/>
      <c r="AY624" s="185"/>
      <c r="AZ624" s="185"/>
      <c r="BA624" s="185"/>
      <c r="BB624" s="185"/>
      <c r="BS624" s="185"/>
      <c r="BT624" s="185"/>
      <c r="BU624" s="185"/>
      <c r="BV624" s="185"/>
      <c r="CG624" s="185"/>
      <c r="CH624" s="185"/>
      <c r="CI624" s="185"/>
      <c r="CJ624" s="185"/>
      <c r="CK624" s="185"/>
    </row>
    <row r="625" spans="8:89" ht="12.75" customHeight="1">
      <c r="H625" s="185"/>
      <c r="I625" s="185"/>
      <c r="J625" s="185"/>
      <c r="K625" s="185"/>
      <c r="Q625" s="185"/>
      <c r="R625" s="185"/>
      <c r="T625" s="185"/>
      <c r="U625" s="185"/>
      <c r="Y625" s="185"/>
      <c r="Z625" s="185"/>
      <c r="AB625" s="185"/>
      <c r="AC625" s="185"/>
      <c r="AF625" s="185"/>
      <c r="AJ625" s="185"/>
      <c r="AM625" s="185"/>
      <c r="AP625" s="185"/>
      <c r="AR625" s="185"/>
      <c r="AT625" s="185"/>
      <c r="AU625" s="185"/>
      <c r="AV625" s="185"/>
      <c r="AW625" s="541"/>
      <c r="AX625" s="185"/>
      <c r="AY625" s="185"/>
      <c r="AZ625" s="185"/>
      <c r="BA625" s="185"/>
      <c r="BB625" s="185"/>
      <c r="BS625" s="185"/>
      <c r="BT625" s="185"/>
      <c r="BU625" s="185"/>
      <c r="BV625" s="185"/>
      <c r="CG625" s="185"/>
      <c r="CH625" s="185"/>
      <c r="CI625" s="185"/>
      <c r="CJ625" s="185"/>
      <c r="CK625" s="185"/>
    </row>
    <row r="626" spans="8:89" ht="12.75" customHeight="1">
      <c r="H626" s="185"/>
      <c r="I626" s="185"/>
      <c r="J626" s="185"/>
      <c r="K626" s="185"/>
      <c r="Q626" s="185"/>
      <c r="R626" s="185"/>
      <c r="T626" s="185"/>
      <c r="U626" s="185"/>
      <c r="Y626" s="185"/>
      <c r="Z626" s="185"/>
      <c r="AB626" s="185"/>
      <c r="AC626" s="185"/>
      <c r="AF626" s="185"/>
      <c r="AJ626" s="185"/>
      <c r="AM626" s="185"/>
      <c r="AP626" s="185"/>
      <c r="AR626" s="185"/>
      <c r="AT626" s="185"/>
      <c r="AU626" s="185"/>
      <c r="AV626" s="185"/>
      <c r="AW626" s="541"/>
      <c r="AX626" s="185"/>
      <c r="AY626" s="185"/>
      <c r="AZ626" s="185"/>
      <c r="BA626" s="185"/>
      <c r="BB626" s="185"/>
      <c r="BS626" s="185"/>
      <c r="BT626" s="185"/>
      <c r="BU626" s="185"/>
      <c r="BV626" s="185"/>
      <c r="CG626" s="185"/>
      <c r="CH626" s="185"/>
      <c r="CI626" s="185"/>
      <c r="CJ626" s="185"/>
      <c r="CK626" s="185"/>
    </row>
    <row r="627" spans="8:89" ht="12.75" customHeight="1">
      <c r="H627" s="185"/>
      <c r="I627" s="185"/>
      <c r="J627" s="185"/>
      <c r="K627" s="185"/>
      <c r="Q627" s="185"/>
      <c r="R627" s="185"/>
      <c r="T627" s="185"/>
      <c r="U627" s="185"/>
      <c r="Y627" s="185"/>
      <c r="Z627" s="185"/>
      <c r="AB627" s="185"/>
      <c r="AC627" s="185"/>
      <c r="AF627" s="185"/>
      <c r="AJ627" s="185"/>
      <c r="AM627" s="185"/>
      <c r="AP627" s="185"/>
      <c r="AR627" s="185"/>
      <c r="AT627" s="185"/>
      <c r="AU627" s="185"/>
      <c r="AV627" s="185"/>
      <c r="AW627" s="541"/>
      <c r="AX627" s="185"/>
      <c r="AY627" s="185"/>
      <c r="AZ627" s="185"/>
      <c r="BA627" s="185"/>
      <c r="BB627" s="185"/>
      <c r="BS627" s="185"/>
      <c r="BT627" s="185"/>
      <c r="BU627" s="185"/>
      <c r="BV627" s="185"/>
      <c r="CG627" s="185"/>
      <c r="CH627" s="185"/>
      <c r="CI627" s="185"/>
      <c r="CJ627" s="185"/>
      <c r="CK627" s="185"/>
    </row>
    <row r="628" spans="8:89" ht="12.75" customHeight="1">
      <c r="H628" s="185"/>
      <c r="I628" s="185"/>
      <c r="J628" s="185"/>
      <c r="K628" s="185"/>
      <c r="Q628" s="185"/>
      <c r="R628" s="185"/>
      <c r="T628" s="185"/>
      <c r="U628" s="185"/>
      <c r="Y628" s="185"/>
      <c r="Z628" s="185"/>
      <c r="AB628" s="185"/>
      <c r="AC628" s="185"/>
      <c r="AF628" s="185"/>
      <c r="AJ628" s="185"/>
      <c r="AM628" s="185"/>
      <c r="AP628" s="185"/>
      <c r="AR628" s="185"/>
      <c r="AT628" s="185"/>
      <c r="AU628" s="185"/>
      <c r="AV628" s="185"/>
      <c r="AW628" s="541"/>
      <c r="AX628" s="185"/>
      <c r="AY628" s="185"/>
      <c r="AZ628" s="185"/>
      <c r="BA628" s="185"/>
      <c r="BB628" s="185"/>
      <c r="BS628" s="185"/>
      <c r="BT628" s="185"/>
      <c r="BU628" s="185"/>
      <c r="BV628" s="185"/>
      <c r="CG628" s="185"/>
      <c r="CH628" s="185"/>
      <c r="CI628" s="185"/>
      <c r="CJ628" s="185"/>
      <c r="CK628" s="185"/>
    </row>
    <row r="629" spans="8:89" ht="12.75" customHeight="1">
      <c r="H629" s="185"/>
      <c r="I629" s="185"/>
      <c r="J629" s="185"/>
      <c r="K629" s="185"/>
      <c r="Q629" s="185"/>
      <c r="R629" s="185"/>
      <c r="T629" s="185"/>
      <c r="U629" s="185"/>
      <c r="Y629" s="185"/>
      <c r="Z629" s="185"/>
      <c r="AB629" s="185"/>
      <c r="AC629" s="185"/>
      <c r="AF629" s="185"/>
      <c r="AJ629" s="185"/>
      <c r="AM629" s="185"/>
      <c r="AP629" s="185"/>
      <c r="AR629" s="185"/>
      <c r="AT629" s="185"/>
      <c r="AU629" s="185"/>
      <c r="AV629" s="185"/>
      <c r="AW629" s="541"/>
      <c r="AX629" s="185"/>
      <c r="AY629" s="185"/>
      <c r="AZ629" s="185"/>
      <c r="BA629" s="185"/>
      <c r="BB629" s="185"/>
      <c r="BS629" s="185"/>
      <c r="BT629" s="185"/>
      <c r="BU629" s="185"/>
      <c r="BV629" s="185"/>
      <c r="CG629" s="185"/>
      <c r="CH629" s="185"/>
      <c r="CI629" s="185"/>
      <c r="CJ629" s="185"/>
      <c r="CK629" s="185"/>
    </row>
    <row r="630" spans="8:89" ht="12.75" customHeight="1">
      <c r="H630" s="185"/>
      <c r="I630" s="185"/>
      <c r="J630" s="185"/>
      <c r="K630" s="185"/>
      <c r="Q630" s="185"/>
      <c r="R630" s="185"/>
      <c r="T630" s="185"/>
      <c r="U630" s="185"/>
      <c r="Y630" s="185"/>
      <c r="Z630" s="185"/>
      <c r="AB630" s="185"/>
      <c r="AC630" s="185"/>
      <c r="AF630" s="185"/>
      <c r="AJ630" s="185"/>
      <c r="AM630" s="185"/>
      <c r="AP630" s="185"/>
      <c r="AR630" s="185"/>
      <c r="AT630" s="185"/>
      <c r="AU630" s="185"/>
      <c r="AV630" s="185"/>
      <c r="AW630" s="541"/>
      <c r="AX630" s="185"/>
      <c r="AY630" s="185"/>
      <c r="AZ630" s="185"/>
      <c r="BA630" s="185"/>
      <c r="BB630" s="185"/>
      <c r="BS630" s="185"/>
      <c r="BT630" s="185"/>
      <c r="BU630" s="185"/>
      <c r="BV630" s="185"/>
      <c r="CG630" s="185"/>
      <c r="CH630" s="185"/>
      <c r="CI630" s="185"/>
      <c r="CJ630" s="185"/>
      <c r="CK630" s="185"/>
    </row>
    <row r="631" spans="8:89" ht="12.75" customHeight="1">
      <c r="H631" s="185"/>
      <c r="I631" s="185"/>
      <c r="J631" s="185"/>
      <c r="K631" s="185"/>
      <c r="Q631" s="185"/>
      <c r="R631" s="185"/>
      <c r="T631" s="185"/>
      <c r="U631" s="185"/>
      <c r="Y631" s="185"/>
      <c r="Z631" s="185"/>
      <c r="AB631" s="185"/>
      <c r="AC631" s="185"/>
      <c r="AF631" s="185"/>
      <c r="AJ631" s="185"/>
      <c r="AM631" s="185"/>
      <c r="AP631" s="185"/>
      <c r="AR631" s="185"/>
      <c r="AT631" s="185"/>
      <c r="AU631" s="185"/>
      <c r="AV631" s="185"/>
      <c r="AW631" s="541"/>
      <c r="AX631" s="185"/>
      <c r="AY631" s="185"/>
      <c r="AZ631" s="185"/>
      <c r="BA631" s="185"/>
      <c r="BB631" s="185"/>
      <c r="BS631" s="185"/>
      <c r="BT631" s="185"/>
      <c r="BU631" s="185"/>
      <c r="BV631" s="185"/>
      <c r="CG631" s="185"/>
      <c r="CH631" s="185"/>
      <c r="CI631" s="185"/>
      <c r="CJ631" s="185"/>
      <c r="CK631" s="185"/>
    </row>
    <row r="632" spans="8:89" ht="12.75" customHeight="1">
      <c r="H632" s="185"/>
      <c r="I632" s="185"/>
      <c r="J632" s="185"/>
      <c r="K632" s="185"/>
      <c r="Q632" s="185"/>
      <c r="R632" s="185"/>
      <c r="T632" s="185"/>
      <c r="U632" s="185"/>
      <c r="Y632" s="185"/>
      <c r="Z632" s="185"/>
      <c r="AB632" s="185"/>
      <c r="AC632" s="185"/>
      <c r="AF632" s="185"/>
      <c r="AJ632" s="185"/>
      <c r="AM632" s="185"/>
      <c r="AP632" s="185"/>
      <c r="AR632" s="185"/>
      <c r="AT632" s="185"/>
      <c r="AU632" s="185"/>
      <c r="AV632" s="185"/>
      <c r="AW632" s="541"/>
      <c r="AX632" s="185"/>
      <c r="AY632" s="185"/>
      <c r="AZ632" s="185"/>
      <c r="BA632" s="185"/>
      <c r="BB632" s="185"/>
      <c r="BS632" s="185"/>
      <c r="BT632" s="185"/>
      <c r="BU632" s="185"/>
      <c r="BV632" s="185"/>
      <c r="CG632" s="185"/>
      <c r="CH632" s="185"/>
      <c r="CI632" s="185"/>
      <c r="CJ632" s="185"/>
      <c r="CK632" s="185"/>
    </row>
    <row r="633" spans="8:89" ht="12.75" customHeight="1">
      <c r="H633" s="185"/>
      <c r="I633" s="185"/>
      <c r="J633" s="185"/>
      <c r="K633" s="185"/>
      <c r="Q633" s="185"/>
      <c r="R633" s="185"/>
      <c r="T633" s="185"/>
      <c r="U633" s="185"/>
      <c r="Y633" s="185"/>
      <c r="Z633" s="185"/>
      <c r="AB633" s="185"/>
      <c r="AC633" s="185"/>
      <c r="AF633" s="185"/>
      <c r="AJ633" s="185"/>
      <c r="AM633" s="185"/>
      <c r="AP633" s="185"/>
      <c r="AR633" s="185"/>
      <c r="AT633" s="185"/>
      <c r="AU633" s="185"/>
      <c r="AV633" s="185"/>
      <c r="AW633" s="541"/>
      <c r="AX633" s="185"/>
      <c r="AY633" s="185"/>
      <c r="AZ633" s="185"/>
      <c r="BA633" s="185"/>
      <c r="BB633" s="185"/>
      <c r="BS633" s="185"/>
      <c r="BT633" s="185"/>
      <c r="BU633" s="185"/>
      <c r="BV633" s="185"/>
      <c r="CG633" s="185"/>
      <c r="CH633" s="185"/>
      <c r="CI633" s="185"/>
      <c r="CJ633" s="185"/>
      <c r="CK633" s="185"/>
    </row>
    <row r="634" spans="8:89" ht="12.75" customHeight="1">
      <c r="H634" s="185"/>
      <c r="I634" s="185"/>
      <c r="J634" s="185"/>
      <c r="K634" s="185"/>
      <c r="Q634" s="185"/>
      <c r="R634" s="185"/>
      <c r="T634" s="185"/>
      <c r="U634" s="185"/>
      <c r="Y634" s="185"/>
      <c r="Z634" s="185"/>
      <c r="AB634" s="185"/>
      <c r="AC634" s="185"/>
      <c r="AF634" s="185"/>
      <c r="AJ634" s="185"/>
      <c r="AM634" s="185"/>
      <c r="AP634" s="185"/>
      <c r="AR634" s="185"/>
      <c r="AT634" s="185"/>
      <c r="AU634" s="185"/>
      <c r="AV634" s="185"/>
      <c r="AW634" s="541"/>
      <c r="AX634" s="185"/>
      <c r="AY634" s="185"/>
      <c r="AZ634" s="185"/>
      <c r="BA634" s="185"/>
      <c r="BB634" s="185"/>
      <c r="BS634" s="185"/>
      <c r="BT634" s="185"/>
      <c r="BU634" s="185"/>
      <c r="BV634" s="185"/>
      <c r="CG634" s="185"/>
      <c r="CH634" s="185"/>
      <c r="CI634" s="185"/>
      <c r="CJ634" s="185"/>
      <c r="CK634" s="185"/>
    </row>
    <row r="635" spans="8:89" ht="12.75" customHeight="1">
      <c r="H635" s="185"/>
      <c r="I635" s="185"/>
      <c r="J635" s="185"/>
      <c r="K635" s="185"/>
      <c r="Q635" s="185"/>
      <c r="R635" s="185"/>
      <c r="T635" s="185"/>
      <c r="U635" s="185"/>
      <c r="Y635" s="185"/>
      <c r="Z635" s="185"/>
      <c r="AB635" s="185"/>
      <c r="AC635" s="185"/>
      <c r="AF635" s="185"/>
      <c r="AJ635" s="185"/>
      <c r="AM635" s="185"/>
      <c r="AP635" s="185"/>
      <c r="AR635" s="185"/>
      <c r="AT635" s="185"/>
      <c r="AU635" s="185"/>
      <c r="AV635" s="185"/>
      <c r="AW635" s="541"/>
      <c r="AX635" s="185"/>
      <c r="AY635" s="185"/>
      <c r="AZ635" s="185"/>
      <c r="BA635" s="185"/>
      <c r="BB635" s="185"/>
      <c r="BS635" s="185"/>
      <c r="BT635" s="185"/>
      <c r="BU635" s="185"/>
      <c r="BV635" s="185"/>
      <c r="CG635" s="185"/>
      <c r="CH635" s="185"/>
      <c r="CI635" s="185"/>
      <c r="CJ635" s="185"/>
      <c r="CK635" s="185"/>
    </row>
    <row r="636" spans="8:89" ht="12.75" customHeight="1">
      <c r="H636" s="185"/>
      <c r="I636" s="185"/>
      <c r="J636" s="185"/>
      <c r="K636" s="185"/>
      <c r="Q636" s="185"/>
      <c r="R636" s="185"/>
      <c r="T636" s="185"/>
      <c r="U636" s="185"/>
      <c r="Y636" s="185"/>
      <c r="Z636" s="185"/>
      <c r="AB636" s="185"/>
      <c r="AC636" s="185"/>
      <c r="AF636" s="185"/>
      <c r="AJ636" s="185"/>
      <c r="AM636" s="185"/>
      <c r="AP636" s="185"/>
      <c r="AR636" s="185"/>
      <c r="AT636" s="185"/>
      <c r="AU636" s="185"/>
      <c r="AV636" s="185"/>
      <c r="AW636" s="541"/>
      <c r="AX636" s="185"/>
      <c r="AY636" s="185"/>
      <c r="AZ636" s="185"/>
      <c r="BA636" s="185"/>
      <c r="BB636" s="185"/>
      <c r="BS636" s="185"/>
      <c r="BT636" s="185"/>
      <c r="BU636" s="185"/>
      <c r="BV636" s="185"/>
      <c r="CG636" s="185"/>
      <c r="CH636" s="185"/>
      <c r="CI636" s="185"/>
      <c r="CJ636" s="185"/>
      <c r="CK636" s="185"/>
    </row>
    <row r="637" spans="8:89" ht="12.75" customHeight="1">
      <c r="H637" s="185"/>
      <c r="I637" s="185"/>
      <c r="J637" s="185"/>
      <c r="K637" s="185"/>
      <c r="Q637" s="185"/>
      <c r="R637" s="185"/>
      <c r="T637" s="185"/>
      <c r="U637" s="185"/>
      <c r="Y637" s="185"/>
      <c r="Z637" s="185"/>
      <c r="AB637" s="185"/>
      <c r="AC637" s="185"/>
      <c r="AF637" s="185"/>
      <c r="AJ637" s="185"/>
      <c r="AM637" s="185"/>
      <c r="AP637" s="185"/>
      <c r="AR637" s="185"/>
      <c r="AT637" s="185"/>
      <c r="AU637" s="185"/>
      <c r="AV637" s="185"/>
      <c r="AW637" s="541"/>
      <c r="AX637" s="185"/>
      <c r="AY637" s="185"/>
      <c r="AZ637" s="185"/>
      <c r="BA637" s="185"/>
      <c r="BB637" s="185"/>
      <c r="BS637" s="185"/>
      <c r="BT637" s="185"/>
      <c r="BU637" s="185"/>
      <c r="BV637" s="185"/>
      <c r="CG637" s="185"/>
      <c r="CH637" s="185"/>
      <c r="CI637" s="185"/>
      <c r="CJ637" s="185"/>
      <c r="CK637" s="185"/>
    </row>
    <row r="638" spans="8:89" ht="12.75" customHeight="1">
      <c r="H638" s="185"/>
      <c r="I638" s="185"/>
      <c r="J638" s="185"/>
      <c r="K638" s="185"/>
      <c r="Q638" s="185"/>
      <c r="R638" s="185"/>
      <c r="T638" s="185"/>
      <c r="U638" s="185"/>
      <c r="Y638" s="185"/>
      <c r="Z638" s="185"/>
      <c r="AB638" s="185"/>
      <c r="AC638" s="185"/>
      <c r="AF638" s="185"/>
      <c r="AJ638" s="185"/>
      <c r="AM638" s="185"/>
      <c r="AP638" s="185"/>
      <c r="AR638" s="185"/>
      <c r="AT638" s="185"/>
      <c r="AU638" s="185"/>
      <c r="AV638" s="185"/>
      <c r="AW638" s="541"/>
      <c r="AX638" s="185"/>
      <c r="AY638" s="185"/>
      <c r="AZ638" s="185"/>
      <c r="BA638" s="185"/>
      <c r="BB638" s="185"/>
      <c r="BS638" s="185"/>
      <c r="BT638" s="185"/>
      <c r="BU638" s="185"/>
      <c r="BV638" s="185"/>
      <c r="CG638" s="185"/>
      <c r="CH638" s="185"/>
      <c r="CI638" s="185"/>
      <c r="CJ638" s="185"/>
      <c r="CK638" s="185"/>
    </row>
    <row r="639" spans="8:89" ht="12.75" customHeight="1">
      <c r="H639" s="185"/>
      <c r="I639" s="185"/>
      <c r="J639" s="185"/>
      <c r="K639" s="185"/>
      <c r="Q639" s="185"/>
      <c r="R639" s="185"/>
      <c r="T639" s="185"/>
      <c r="U639" s="185"/>
      <c r="Y639" s="185"/>
      <c r="Z639" s="185"/>
      <c r="AB639" s="185"/>
      <c r="AC639" s="185"/>
      <c r="AF639" s="185"/>
      <c r="AJ639" s="185"/>
      <c r="AM639" s="185"/>
      <c r="AP639" s="185"/>
      <c r="AR639" s="185"/>
      <c r="AT639" s="185"/>
      <c r="AU639" s="185"/>
      <c r="AV639" s="185"/>
      <c r="AW639" s="541"/>
      <c r="AX639" s="185"/>
      <c r="AY639" s="185"/>
      <c r="AZ639" s="185"/>
      <c r="BA639" s="185"/>
      <c r="BB639" s="185"/>
      <c r="BS639" s="185"/>
      <c r="BT639" s="185"/>
      <c r="BU639" s="185"/>
      <c r="BV639" s="185"/>
      <c r="CG639" s="185"/>
      <c r="CH639" s="185"/>
      <c r="CI639" s="185"/>
      <c r="CJ639" s="185"/>
      <c r="CK639" s="185"/>
    </row>
    <row r="640" spans="8:89" ht="12.75" customHeight="1">
      <c r="Q640"/>
      <c r="T640"/>
      <c r="U640"/>
      <c r="Y640"/>
      <c r="AB640"/>
      <c r="AC640"/>
      <c r="AF640"/>
      <c r="AJ640"/>
      <c r="AM640"/>
      <c r="AP640"/>
      <c r="AR640"/>
      <c r="AU640"/>
      <c r="AV640"/>
      <c r="AW640" s="545"/>
      <c r="AX640"/>
      <c r="AZ640"/>
      <c r="BA640"/>
      <c r="BB640"/>
      <c r="CH640"/>
      <c r="CI640"/>
    </row>
    <row r="641" spans="8:89" ht="12.75" customHeight="1">
      <c r="CH641"/>
      <c r="CI641"/>
    </row>
    <row r="642" spans="8:89" ht="12.75" customHeight="1">
      <c r="H642" s="88"/>
      <c r="I642" s="88"/>
      <c r="J642" s="88"/>
      <c r="K642" s="88"/>
      <c r="Q642" s="88"/>
      <c r="R642" s="88"/>
      <c r="T642" s="88"/>
      <c r="U642" s="88"/>
      <c r="Y642" s="88"/>
      <c r="Z642" s="88"/>
      <c r="AB642" s="88"/>
      <c r="AC642" s="88"/>
      <c r="AF642" s="88"/>
      <c r="AJ642" s="88"/>
      <c r="AM642" s="88"/>
      <c r="AP642" s="88"/>
      <c r="AR642" s="88"/>
      <c r="AT642" s="88"/>
      <c r="AU642" s="88"/>
      <c r="AV642" s="88"/>
      <c r="AX642" s="88"/>
      <c r="AY642" s="88"/>
      <c r="AZ642" s="88"/>
      <c r="BA642" s="88"/>
      <c r="BB642" s="88"/>
      <c r="BS642" s="88"/>
      <c r="BT642" s="88"/>
      <c r="BU642" s="88"/>
      <c r="BV642" s="88"/>
      <c r="CG642" s="88"/>
      <c r="CH642" s="88"/>
      <c r="CI642" s="88"/>
      <c r="CJ642" s="88"/>
      <c r="CK642" s="88"/>
    </row>
    <row r="643" spans="8:89" ht="12.75" customHeight="1">
      <c r="Q643" s="179"/>
      <c r="T643" s="179"/>
      <c r="U643" s="179"/>
      <c r="Y643" s="179"/>
      <c r="AB643" s="179"/>
      <c r="AC643" s="179"/>
      <c r="AF643" s="179"/>
      <c r="AJ643" s="179"/>
      <c r="AM643" s="179"/>
      <c r="AP643" s="179"/>
      <c r="AR643" s="179"/>
      <c r="AU643" s="179"/>
      <c r="AV643" s="179"/>
      <c r="AW643" s="539"/>
      <c r="AX643" s="179"/>
      <c r="AZ643" s="179"/>
      <c r="BA643" s="179"/>
      <c r="BB643" s="179"/>
    </row>
    <row r="644" spans="8:89" ht="12.75" customHeight="1">
      <c r="Q644"/>
      <c r="T644"/>
      <c r="U644"/>
      <c r="Y644"/>
      <c r="AB644"/>
      <c r="AC644"/>
      <c r="AF644"/>
      <c r="AJ644"/>
      <c r="AM644"/>
      <c r="AP644"/>
      <c r="AR644"/>
      <c r="AU644"/>
      <c r="AV644"/>
      <c r="AW644" s="545"/>
      <c r="AX644"/>
      <c r="AZ644"/>
      <c r="BA644"/>
      <c r="BB644"/>
    </row>
    <row r="645" spans="8:89" ht="12.75" customHeight="1">
      <c r="Q645"/>
      <c r="T645"/>
      <c r="U645"/>
      <c r="Y645"/>
      <c r="AB645"/>
      <c r="AC645"/>
      <c r="AF645"/>
      <c r="AJ645"/>
      <c r="AM645"/>
      <c r="AP645"/>
      <c r="AR645"/>
      <c r="AU645"/>
      <c r="AV645"/>
      <c r="AW645" s="545"/>
      <c r="AX645"/>
      <c r="AZ645"/>
      <c r="BA645"/>
      <c r="BB645"/>
    </row>
    <row r="646" spans="8:89" ht="12.75" customHeight="1">
      <c r="H646" s="180"/>
      <c r="I646" s="180"/>
      <c r="J646" s="180"/>
      <c r="K646" s="180"/>
      <c r="Q646" s="180"/>
      <c r="R646" s="180"/>
      <c r="T646" s="180"/>
      <c r="U646" s="180"/>
      <c r="Y646" s="180"/>
      <c r="Z646" s="180"/>
      <c r="AB646" s="180"/>
      <c r="AC646" s="180"/>
      <c r="AF646" s="180"/>
      <c r="AJ646" s="180"/>
      <c r="AM646" s="180"/>
      <c r="AP646" s="180"/>
      <c r="AR646" s="180"/>
      <c r="AT646" s="180"/>
      <c r="AU646" s="180"/>
      <c r="AV646" s="180"/>
      <c r="AW646" s="544"/>
      <c r="AX646" s="180"/>
      <c r="AY646" s="180"/>
      <c r="AZ646" s="180"/>
      <c r="BA646" s="180"/>
      <c r="BB646" s="180"/>
      <c r="BS646" s="180"/>
      <c r="BT646" s="180"/>
      <c r="BU646" s="180"/>
      <c r="BV646" s="180"/>
      <c r="CG646" s="180"/>
      <c r="CH646" s="180"/>
      <c r="CI646" s="180"/>
      <c r="CJ646" s="180"/>
      <c r="CK646" s="180"/>
    </row>
    <row r="647" spans="8:89" ht="12.75" customHeight="1">
      <c r="H647" s="201"/>
      <c r="I647" s="201"/>
      <c r="J647" s="201"/>
      <c r="K647" s="201"/>
      <c r="Q647" s="73"/>
      <c r="R647" s="201"/>
      <c r="T647" s="201"/>
      <c r="U647" s="201"/>
      <c r="Y647" s="201"/>
      <c r="Z647" s="201"/>
      <c r="AB647" s="201"/>
      <c r="AC647" s="201"/>
      <c r="AF647" s="73"/>
      <c r="AJ647" s="201"/>
      <c r="AM647" s="201"/>
      <c r="AP647" s="201"/>
      <c r="AR647" s="201"/>
      <c r="AT647" s="201"/>
      <c r="AU647" s="201"/>
      <c r="AV647" s="201"/>
      <c r="AW647" s="540"/>
      <c r="AX647" s="201"/>
      <c r="AY647" s="201"/>
      <c r="AZ647" s="201"/>
      <c r="BA647" s="201"/>
      <c r="BB647" s="201"/>
      <c r="BS647" s="201"/>
      <c r="BT647" s="201"/>
      <c r="BU647" s="201"/>
      <c r="BV647" s="201"/>
      <c r="CG647" s="201"/>
      <c r="CH647" s="201"/>
      <c r="CI647" s="201"/>
      <c r="CJ647" s="201"/>
      <c r="CK647" s="201"/>
    </row>
    <row r="648" spans="8:89" ht="12.75" customHeight="1">
      <c r="H648" s="292"/>
      <c r="I648" s="292"/>
      <c r="J648" s="292"/>
      <c r="K648" s="292"/>
      <c r="Q648" s="292"/>
      <c r="R648" s="292"/>
      <c r="T648" s="292"/>
      <c r="U648" s="292"/>
      <c r="Y648" s="292"/>
      <c r="Z648" s="292"/>
      <c r="AB648" s="292"/>
      <c r="AC648" s="292"/>
      <c r="AF648" s="292"/>
      <c r="AJ648" s="292"/>
      <c r="AM648" s="292"/>
      <c r="AP648" s="292"/>
      <c r="AR648" s="292"/>
      <c r="AT648" s="292"/>
      <c r="AU648" s="292"/>
      <c r="AV648" s="292"/>
      <c r="AW648" s="542"/>
      <c r="AX648" s="292"/>
      <c r="AY648" s="292"/>
      <c r="AZ648" s="292"/>
      <c r="BA648" s="292"/>
      <c r="BB648" s="292"/>
      <c r="BS648" s="292"/>
      <c r="BT648" s="292"/>
      <c r="BU648" s="292"/>
      <c r="BV648" s="292"/>
      <c r="CG648" s="292"/>
      <c r="CH648" s="292"/>
      <c r="CI648" s="292"/>
      <c r="CJ648" s="292"/>
      <c r="CK648" s="292"/>
    </row>
    <row r="649" spans="8:89" ht="12.75" customHeight="1">
      <c r="H649" s="185"/>
      <c r="I649" s="185"/>
      <c r="J649" s="185"/>
      <c r="K649" s="185"/>
      <c r="Q649" s="185"/>
      <c r="R649" s="254"/>
      <c r="T649" s="185"/>
      <c r="U649" s="185"/>
      <c r="Y649" s="185"/>
      <c r="Z649" s="185"/>
      <c r="AB649" s="185"/>
      <c r="AC649" s="185"/>
      <c r="AF649" s="185"/>
      <c r="AJ649" s="185"/>
      <c r="AM649" s="185"/>
      <c r="AP649" s="185"/>
      <c r="AR649" s="185"/>
      <c r="AT649" s="254"/>
      <c r="AU649" s="185"/>
      <c r="AV649" s="185"/>
      <c r="AW649" s="541"/>
      <c r="AX649" s="185"/>
      <c r="AY649" s="185"/>
      <c r="AZ649" s="185"/>
      <c r="BA649" s="185"/>
      <c r="BB649" s="185"/>
      <c r="BS649" s="185"/>
      <c r="BT649" s="185"/>
      <c r="BU649" s="185"/>
      <c r="BV649" s="185"/>
      <c r="CG649" s="185"/>
      <c r="CH649" s="185"/>
      <c r="CI649" s="185"/>
      <c r="CJ649" s="185"/>
      <c r="CK649" s="185"/>
    </row>
    <row r="650" spans="8:89" ht="12.75" customHeight="1">
      <c r="H650" s="185"/>
      <c r="I650" s="185"/>
      <c r="J650" s="185"/>
      <c r="K650" s="185"/>
      <c r="Q650" s="185"/>
      <c r="R650" s="254"/>
      <c r="T650" s="185"/>
      <c r="U650" s="185"/>
      <c r="Y650" s="185"/>
      <c r="Z650" s="185"/>
      <c r="AB650" s="185"/>
      <c r="AC650" s="185"/>
      <c r="AF650" s="185"/>
      <c r="AJ650" s="185"/>
      <c r="AM650" s="185"/>
      <c r="AP650" s="185"/>
      <c r="AR650" s="185"/>
      <c r="AT650" s="254"/>
      <c r="AU650" s="185"/>
      <c r="AV650" s="185"/>
      <c r="AW650" s="541"/>
      <c r="AX650" s="185"/>
      <c r="AY650" s="185"/>
      <c r="AZ650" s="185"/>
      <c r="BA650" s="185"/>
      <c r="BB650" s="185"/>
      <c r="BS650" s="185"/>
      <c r="BT650" s="185"/>
      <c r="BU650" s="185"/>
      <c r="BV650" s="185"/>
      <c r="CG650" s="185"/>
      <c r="CH650" s="185"/>
      <c r="CI650" s="185"/>
      <c r="CJ650" s="185"/>
      <c r="CK650" s="185"/>
    </row>
    <row r="651" spans="8:89" ht="12.75" customHeight="1">
      <c r="H651" s="185"/>
      <c r="I651" s="185"/>
      <c r="J651" s="185"/>
      <c r="K651" s="185"/>
      <c r="Q651" s="185"/>
      <c r="R651" s="254"/>
      <c r="T651" s="185"/>
      <c r="U651" s="185"/>
      <c r="Y651" s="185"/>
      <c r="Z651" s="185"/>
      <c r="AB651" s="185"/>
      <c r="AC651" s="185"/>
      <c r="AF651" s="185"/>
      <c r="AJ651" s="185"/>
      <c r="AM651" s="185"/>
      <c r="AP651" s="185"/>
      <c r="AR651" s="185"/>
      <c r="AT651" s="254"/>
      <c r="AU651" s="185"/>
      <c r="AV651" s="185"/>
      <c r="AW651" s="541"/>
      <c r="AX651" s="185"/>
      <c r="AY651" s="185"/>
      <c r="AZ651" s="185"/>
      <c r="BA651" s="185"/>
      <c r="BB651" s="185"/>
      <c r="BS651" s="185"/>
      <c r="BT651" s="185"/>
      <c r="BU651" s="185"/>
      <c r="BV651" s="185"/>
      <c r="CG651" s="185"/>
      <c r="CH651" s="185"/>
      <c r="CI651" s="185"/>
      <c r="CJ651" s="185"/>
      <c r="CK651" s="185"/>
    </row>
    <row r="652" spans="8:89" ht="12.75" customHeight="1">
      <c r="H652" s="185"/>
      <c r="I652" s="185"/>
      <c r="J652" s="185"/>
      <c r="K652" s="185"/>
      <c r="Q652" s="185"/>
      <c r="R652" s="254"/>
      <c r="T652" s="185"/>
      <c r="U652" s="185"/>
      <c r="Y652" s="185"/>
      <c r="Z652" s="185"/>
      <c r="AB652" s="185"/>
      <c r="AC652" s="185"/>
      <c r="AF652" s="185"/>
      <c r="AJ652" s="185"/>
      <c r="AM652" s="185"/>
      <c r="AP652" s="185"/>
      <c r="AR652" s="185"/>
      <c r="AT652" s="254"/>
      <c r="AU652" s="185"/>
      <c r="AV652" s="185"/>
      <c r="AW652" s="541"/>
      <c r="AX652" s="185"/>
      <c r="AY652" s="185"/>
      <c r="AZ652" s="185"/>
      <c r="BA652" s="185"/>
      <c r="BB652" s="185"/>
      <c r="BS652" s="185"/>
      <c r="BT652" s="185"/>
      <c r="BU652" s="185"/>
      <c r="BV652" s="185"/>
      <c r="CG652" s="185"/>
      <c r="CH652" s="185"/>
      <c r="CI652" s="185"/>
      <c r="CJ652" s="185"/>
      <c r="CK652" s="185"/>
    </row>
    <row r="653" spans="8:89" ht="12.75" customHeight="1">
      <c r="H653" s="185"/>
      <c r="I653" s="185"/>
      <c r="J653" s="185"/>
      <c r="K653" s="185"/>
      <c r="Q653" s="185"/>
      <c r="R653" s="254"/>
      <c r="T653" s="185"/>
      <c r="U653" s="185"/>
      <c r="Y653" s="185"/>
      <c r="Z653" s="185"/>
      <c r="AB653" s="185"/>
      <c r="AC653" s="185"/>
      <c r="AF653" s="185"/>
      <c r="AJ653" s="185"/>
      <c r="AM653" s="185"/>
      <c r="AP653" s="185"/>
      <c r="AR653" s="185"/>
      <c r="AT653" s="254"/>
      <c r="AU653" s="185"/>
      <c r="AV653" s="185"/>
      <c r="AW653" s="541"/>
      <c r="AX653" s="185"/>
      <c r="AY653" s="185"/>
      <c r="AZ653" s="185"/>
      <c r="BA653" s="185"/>
      <c r="BB653" s="185"/>
      <c r="BS653" s="185"/>
      <c r="BT653" s="185"/>
      <c r="BU653" s="185"/>
      <c r="BV653" s="185"/>
      <c r="CG653" s="185"/>
      <c r="CH653" s="185"/>
      <c r="CI653" s="185"/>
      <c r="CJ653" s="185"/>
      <c r="CK653" s="185"/>
    </row>
    <row r="654" spans="8:89" ht="12.75" customHeight="1">
      <c r="H654" s="185"/>
      <c r="I654" s="185"/>
      <c r="J654" s="185"/>
      <c r="K654" s="185"/>
      <c r="Q654" s="185"/>
      <c r="R654" s="254"/>
      <c r="T654" s="185"/>
      <c r="U654" s="185"/>
      <c r="Y654" s="185"/>
      <c r="Z654" s="185"/>
      <c r="AB654" s="185"/>
      <c r="AC654" s="185"/>
      <c r="AF654" s="185"/>
      <c r="AJ654" s="185"/>
      <c r="AM654" s="185"/>
      <c r="AP654" s="185"/>
      <c r="AR654" s="185"/>
      <c r="AT654" s="254"/>
      <c r="AU654" s="185"/>
      <c r="AV654" s="185"/>
      <c r="AW654" s="541"/>
      <c r="AX654" s="185"/>
      <c r="AY654" s="185"/>
      <c r="AZ654" s="185"/>
      <c r="BA654" s="185"/>
      <c r="BB654" s="185"/>
      <c r="BS654" s="185"/>
      <c r="BT654" s="185"/>
      <c r="BU654" s="185"/>
      <c r="BV654" s="185"/>
      <c r="CG654" s="185"/>
      <c r="CH654" s="185"/>
      <c r="CI654" s="185"/>
      <c r="CJ654" s="185"/>
      <c r="CK654" s="185"/>
    </row>
    <row r="655" spans="8:89" ht="12.75" customHeight="1">
      <c r="H655" s="185"/>
      <c r="I655" s="185"/>
      <c r="J655" s="185"/>
      <c r="K655" s="185"/>
      <c r="Q655" s="185"/>
      <c r="R655" s="179"/>
      <c r="T655" s="185"/>
      <c r="U655" s="185"/>
      <c r="Y655" s="185"/>
      <c r="Z655" s="254"/>
      <c r="AB655" s="185"/>
      <c r="AC655" s="185"/>
      <c r="AF655" s="185"/>
      <c r="AJ655" s="185"/>
      <c r="AM655" s="185"/>
      <c r="AP655" s="185"/>
      <c r="AR655" s="185"/>
      <c r="AT655" s="179"/>
      <c r="AU655" s="185"/>
      <c r="AV655" s="185"/>
      <c r="AW655" s="541"/>
      <c r="AX655" s="185"/>
      <c r="AY655" s="254"/>
      <c r="AZ655" s="185"/>
      <c r="BA655" s="185"/>
      <c r="BB655" s="185"/>
      <c r="BS655" s="185"/>
      <c r="BT655" s="185"/>
      <c r="BU655" s="185"/>
      <c r="BV655" s="185"/>
      <c r="CG655" s="185"/>
      <c r="CH655" s="185"/>
      <c r="CI655" s="185"/>
      <c r="CJ655" s="185"/>
      <c r="CK655" s="185"/>
    </row>
    <row r="656" spans="8:89" ht="12.75" customHeight="1">
      <c r="H656" s="185"/>
      <c r="I656" s="185"/>
      <c r="J656" s="185"/>
      <c r="K656" s="185"/>
      <c r="Q656" s="185"/>
      <c r="R656" s="179"/>
      <c r="T656" s="185"/>
      <c r="U656" s="185"/>
      <c r="Y656" s="185"/>
      <c r="Z656" s="254"/>
      <c r="AB656" s="185"/>
      <c r="AC656" s="185"/>
      <c r="AF656" s="185"/>
      <c r="AJ656" s="185"/>
      <c r="AM656" s="185"/>
      <c r="AP656" s="185"/>
      <c r="AR656" s="185"/>
      <c r="AT656" s="179"/>
      <c r="AU656" s="185"/>
      <c r="AV656" s="185"/>
      <c r="AW656" s="541"/>
      <c r="AX656" s="185"/>
      <c r="AY656" s="254"/>
      <c r="AZ656" s="185"/>
      <c r="BA656" s="185"/>
      <c r="BB656" s="185"/>
      <c r="BS656" s="185"/>
      <c r="BT656" s="185"/>
      <c r="BU656" s="185"/>
      <c r="BV656" s="185"/>
      <c r="CG656" s="185"/>
      <c r="CH656" s="185"/>
      <c r="CI656" s="185"/>
      <c r="CJ656" s="185"/>
      <c r="CK656" s="185"/>
    </row>
    <row r="657" spans="8:89" ht="12.75" customHeight="1">
      <c r="H657" s="185"/>
      <c r="I657" s="185"/>
      <c r="J657" s="185"/>
      <c r="K657" s="185"/>
      <c r="Q657" s="185"/>
      <c r="R657" s="179"/>
      <c r="T657" s="185"/>
      <c r="U657" s="185"/>
      <c r="Y657" s="185"/>
      <c r="Z657" s="254"/>
      <c r="AB657" s="185"/>
      <c r="AC657" s="185"/>
      <c r="AF657" s="185"/>
      <c r="AJ657" s="185"/>
      <c r="AM657" s="185"/>
      <c r="AP657" s="185"/>
      <c r="AR657" s="185"/>
      <c r="AT657" s="179"/>
      <c r="AU657" s="185"/>
      <c r="AV657" s="185"/>
      <c r="AW657" s="541"/>
      <c r="AX657" s="185"/>
      <c r="AY657" s="254"/>
      <c r="AZ657" s="185"/>
      <c r="BA657" s="185"/>
      <c r="BB657" s="185"/>
      <c r="BS657" s="185"/>
      <c r="BT657" s="185"/>
      <c r="BU657" s="185"/>
      <c r="BV657" s="185"/>
      <c r="CG657" s="185"/>
      <c r="CH657" s="185"/>
      <c r="CI657" s="185"/>
      <c r="CJ657" s="185"/>
      <c r="CK657" s="185"/>
    </row>
    <row r="658" spans="8:89" ht="12.75" customHeight="1">
      <c r="H658" s="185"/>
      <c r="I658" s="185"/>
      <c r="J658" s="185"/>
      <c r="K658" s="185"/>
      <c r="Q658" s="185"/>
      <c r="R658" s="179"/>
      <c r="T658" s="185"/>
      <c r="U658" s="185"/>
      <c r="Y658" s="185"/>
      <c r="Z658" s="254"/>
      <c r="AB658" s="185"/>
      <c r="AC658" s="185"/>
      <c r="AF658" s="185"/>
      <c r="AJ658" s="185"/>
      <c r="AM658" s="185"/>
      <c r="AP658" s="185"/>
      <c r="AR658" s="185"/>
      <c r="AT658" s="179"/>
      <c r="AU658" s="185"/>
      <c r="AV658" s="185"/>
      <c r="AW658" s="541"/>
      <c r="AX658" s="185"/>
      <c r="AY658" s="254"/>
      <c r="AZ658" s="185"/>
      <c r="BA658" s="185"/>
      <c r="BB658" s="185"/>
      <c r="BS658" s="185"/>
      <c r="BT658" s="185"/>
      <c r="BU658" s="185"/>
      <c r="BV658" s="185"/>
      <c r="CG658" s="185"/>
      <c r="CH658" s="185"/>
      <c r="CI658" s="185"/>
      <c r="CJ658" s="185"/>
      <c r="CK658" s="185"/>
    </row>
    <row r="659" spans="8:89" ht="12.75" customHeight="1">
      <c r="H659" s="185"/>
      <c r="I659" s="185"/>
      <c r="J659" s="185"/>
      <c r="K659" s="185"/>
      <c r="Q659" s="185"/>
      <c r="R659" s="179"/>
      <c r="T659" s="185"/>
      <c r="U659" s="185"/>
      <c r="Y659" s="185"/>
      <c r="Z659" s="254"/>
      <c r="AB659" s="185"/>
      <c r="AC659" s="185"/>
      <c r="AF659" s="185"/>
      <c r="AJ659" s="185"/>
      <c r="AM659" s="185"/>
      <c r="AP659" s="185"/>
      <c r="AR659" s="185"/>
      <c r="AT659" s="179"/>
      <c r="AU659" s="185"/>
      <c r="AV659" s="185"/>
      <c r="AW659" s="541"/>
      <c r="AX659" s="185"/>
      <c r="AY659" s="254"/>
      <c r="AZ659" s="185"/>
      <c r="BA659" s="185"/>
      <c r="BB659" s="185"/>
      <c r="BS659" s="185"/>
      <c r="BT659" s="185"/>
      <c r="BU659" s="185"/>
      <c r="BV659" s="185"/>
      <c r="CG659" s="185"/>
      <c r="CH659" s="185"/>
      <c r="CI659" s="185"/>
      <c r="CJ659" s="185"/>
      <c r="CK659" s="185"/>
    </row>
    <row r="660" spans="8:89" ht="12.75" customHeight="1">
      <c r="H660" s="185"/>
      <c r="I660" s="185"/>
      <c r="J660" s="185"/>
      <c r="K660" s="185"/>
      <c r="Q660" s="185"/>
      <c r="R660" s="179"/>
      <c r="T660" s="185"/>
      <c r="U660" s="185"/>
      <c r="Y660" s="185"/>
      <c r="Z660" s="254"/>
      <c r="AB660" s="185"/>
      <c r="AC660" s="185"/>
      <c r="AF660" s="185"/>
      <c r="AJ660" s="185"/>
      <c r="AM660" s="185"/>
      <c r="AP660" s="185"/>
      <c r="AR660" s="185"/>
      <c r="AT660" s="179"/>
      <c r="AU660" s="185"/>
      <c r="AV660" s="185"/>
      <c r="AW660" s="541"/>
      <c r="AX660" s="185"/>
      <c r="AY660" s="254"/>
      <c r="AZ660" s="185"/>
      <c r="BA660" s="185"/>
      <c r="BB660" s="185"/>
      <c r="BS660" s="185"/>
      <c r="BT660" s="185"/>
      <c r="BU660" s="185"/>
      <c r="BV660" s="185"/>
      <c r="CG660" s="185"/>
      <c r="CH660" s="185"/>
      <c r="CI660" s="185"/>
      <c r="CJ660" s="185"/>
      <c r="CK660" s="185"/>
    </row>
    <row r="661" spans="8:89" ht="12.75" customHeight="1">
      <c r="H661" s="185"/>
      <c r="I661" s="185"/>
      <c r="J661" s="185"/>
      <c r="K661" s="185"/>
      <c r="Q661" s="185"/>
      <c r="R661" s="185"/>
      <c r="T661" s="185"/>
      <c r="U661" s="185"/>
      <c r="Y661" s="185"/>
      <c r="Z661" s="185"/>
      <c r="AB661" s="185"/>
      <c r="AC661" s="185"/>
      <c r="AF661" s="185"/>
      <c r="AJ661" s="185"/>
      <c r="AM661" s="185"/>
      <c r="AP661" s="185"/>
      <c r="AR661" s="185"/>
      <c r="AT661" s="185"/>
      <c r="AU661" s="185"/>
      <c r="AV661" s="185"/>
      <c r="AW661" s="541"/>
      <c r="AX661" s="185"/>
      <c r="AY661" s="185"/>
      <c r="AZ661" s="185"/>
      <c r="BA661" s="185"/>
      <c r="BB661" s="185"/>
      <c r="BS661" s="185"/>
      <c r="BT661" s="185"/>
      <c r="BU661" s="185"/>
      <c r="BV661" s="185"/>
      <c r="CG661" s="185"/>
      <c r="CH661" s="185"/>
      <c r="CI661" s="185"/>
      <c r="CJ661" s="185"/>
      <c r="CK661" s="185"/>
    </row>
    <row r="662" spans="8:89" ht="12.75" customHeight="1">
      <c r="H662" s="185"/>
      <c r="I662" s="185"/>
      <c r="J662" s="185"/>
      <c r="K662" s="185"/>
      <c r="Q662" s="185"/>
      <c r="R662" s="185"/>
      <c r="T662" s="185"/>
      <c r="U662" s="185"/>
      <c r="Y662" s="185"/>
      <c r="Z662" s="185"/>
      <c r="AB662" s="185"/>
      <c r="AC662" s="185"/>
      <c r="AF662" s="185"/>
      <c r="AJ662" s="185"/>
      <c r="AM662" s="185"/>
      <c r="AP662" s="185"/>
      <c r="AR662" s="185"/>
      <c r="AT662" s="185"/>
      <c r="AU662" s="185"/>
      <c r="AV662" s="185"/>
      <c r="AW662" s="541"/>
      <c r="AX662" s="185"/>
      <c r="AY662" s="185"/>
      <c r="AZ662" s="185"/>
      <c r="BA662" s="185"/>
      <c r="BB662" s="185"/>
      <c r="BS662" s="185"/>
      <c r="BT662" s="185"/>
      <c r="BU662" s="185"/>
      <c r="BV662" s="185"/>
      <c r="CG662" s="185"/>
      <c r="CH662" s="185"/>
      <c r="CI662" s="185"/>
      <c r="CJ662" s="185"/>
      <c r="CK662" s="185"/>
    </row>
    <row r="663" spans="8:89" ht="12.75" customHeight="1">
      <c r="H663" s="185"/>
      <c r="I663" s="185"/>
      <c r="J663" s="185"/>
      <c r="K663" s="185"/>
      <c r="Q663" s="185"/>
      <c r="R663" s="185"/>
      <c r="T663" s="185"/>
      <c r="U663" s="185"/>
      <c r="Y663" s="185"/>
      <c r="Z663" s="185"/>
      <c r="AB663" s="185"/>
      <c r="AC663" s="185"/>
      <c r="AF663" s="185"/>
      <c r="AJ663" s="185"/>
      <c r="AM663" s="185"/>
      <c r="AP663" s="185"/>
      <c r="AR663" s="185"/>
      <c r="AT663" s="185"/>
      <c r="AU663" s="185"/>
      <c r="AV663" s="185"/>
      <c r="AW663" s="541"/>
      <c r="AX663" s="185"/>
      <c r="AY663" s="185"/>
      <c r="AZ663" s="185"/>
      <c r="BA663" s="185"/>
      <c r="BB663" s="185"/>
      <c r="BS663" s="185"/>
      <c r="BT663" s="185"/>
      <c r="BU663" s="185"/>
      <c r="BV663" s="185"/>
      <c r="CG663" s="185"/>
      <c r="CH663" s="185"/>
      <c r="CI663" s="185"/>
      <c r="CJ663" s="185"/>
      <c r="CK663" s="185"/>
    </row>
    <row r="664" spans="8:89" ht="12.75" customHeight="1">
      <c r="H664" s="185"/>
      <c r="I664" s="185"/>
      <c r="J664" s="185"/>
      <c r="K664" s="185"/>
      <c r="Q664" s="185"/>
      <c r="R664" s="185"/>
      <c r="T664" s="185"/>
      <c r="U664" s="185"/>
      <c r="Y664" s="185"/>
      <c r="Z664" s="185"/>
      <c r="AB664" s="185"/>
      <c r="AC664" s="185"/>
      <c r="AF664" s="185"/>
      <c r="AJ664" s="185"/>
      <c r="AM664" s="185"/>
      <c r="AP664" s="185"/>
      <c r="AR664" s="185"/>
      <c r="AT664" s="185"/>
      <c r="AU664" s="185"/>
      <c r="AV664" s="185"/>
      <c r="AW664" s="541"/>
      <c r="AX664" s="185"/>
      <c r="AY664" s="185"/>
      <c r="AZ664" s="185"/>
      <c r="BA664" s="185"/>
      <c r="BB664" s="185"/>
      <c r="BS664" s="185"/>
      <c r="BT664" s="185"/>
      <c r="BU664" s="185"/>
      <c r="BV664" s="185"/>
      <c r="CG664" s="185"/>
      <c r="CH664" s="185"/>
      <c r="CI664" s="185"/>
      <c r="CJ664" s="185"/>
      <c r="CK664" s="185"/>
    </row>
    <row r="665" spans="8:89" ht="12.75" customHeight="1">
      <c r="H665" s="185"/>
      <c r="I665" s="185"/>
      <c r="J665" s="185"/>
      <c r="K665" s="185"/>
      <c r="Q665" s="185"/>
      <c r="R665" s="185"/>
      <c r="T665" s="185"/>
      <c r="U665" s="185"/>
      <c r="Y665" s="185"/>
      <c r="Z665" s="185"/>
      <c r="AB665" s="185"/>
      <c r="AC665" s="185"/>
      <c r="AF665" s="185"/>
      <c r="AJ665" s="185"/>
      <c r="AM665" s="185"/>
      <c r="AP665" s="185"/>
      <c r="AR665" s="185"/>
      <c r="AT665" s="185"/>
      <c r="AU665" s="185"/>
      <c r="AV665" s="185"/>
      <c r="AW665" s="541"/>
      <c r="AX665" s="185"/>
      <c r="AY665" s="185"/>
      <c r="AZ665" s="185"/>
      <c r="BA665" s="185"/>
      <c r="BB665" s="185"/>
      <c r="BS665" s="185"/>
      <c r="BT665" s="185"/>
      <c r="BU665" s="185"/>
      <c r="BV665" s="185"/>
      <c r="CG665" s="185"/>
      <c r="CH665" s="185"/>
      <c r="CI665" s="185"/>
      <c r="CJ665" s="185"/>
      <c r="CK665" s="185"/>
    </row>
    <row r="666" spans="8:89" ht="12.75" customHeight="1">
      <c r="H666" s="185"/>
      <c r="I666" s="185"/>
      <c r="J666" s="185"/>
      <c r="K666" s="185"/>
      <c r="Q666" s="185"/>
      <c r="R666" s="185"/>
      <c r="T666" s="185"/>
      <c r="U666" s="185"/>
      <c r="Y666" s="185"/>
      <c r="Z666" s="185"/>
      <c r="AB666" s="185"/>
      <c r="AC666" s="185"/>
      <c r="AF666" s="185"/>
      <c r="AJ666" s="185"/>
      <c r="AM666" s="185"/>
      <c r="AP666" s="185"/>
      <c r="AR666" s="185"/>
      <c r="AT666" s="185"/>
      <c r="AU666" s="185"/>
      <c r="AV666" s="185"/>
      <c r="AW666" s="541"/>
      <c r="AX666" s="185"/>
      <c r="AY666" s="185"/>
      <c r="AZ666" s="185"/>
      <c r="BA666" s="185"/>
      <c r="BB666" s="185"/>
      <c r="BS666" s="185"/>
      <c r="BT666" s="185"/>
      <c r="BU666" s="185"/>
      <c r="BV666" s="185"/>
      <c r="CG666" s="185"/>
      <c r="CH666" s="185"/>
      <c r="CI666" s="185"/>
      <c r="CJ666" s="185"/>
      <c r="CK666" s="185"/>
    </row>
    <row r="667" spans="8:89" ht="12.75" customHeight="1">
      <c r="H667" s="185"/>
      <c r="I667" s="185"/>
      <c r="J667" s="185"/>
      <c r="K667" s="185"/>
      <c r="Q667" s="185"/>
      <c r="R667" s="185"/>
      <c r="T667" s="185"/>
      <c r="U667" s="185"/>
      <c r="Y667" s="185"/>
      <c r="Z667" s="185"/>
      <c r="AB667" s="185"/>
      <c r="AC667" s="185"/>
      <c r="AF667" s="185"/>
      <c r="AJ667" s="185"/>
      <c r="AM667" s="185"/>
      <c r="AP667" s="185"/>
      <c r="AR667" s="185"/>
      <c r="AT667" s="185"/>
      <c r="AU667" s="185"/>
      <c r="AV667" s="185"/>
      <c r="AW667" s="541"/>
      <c r="AX667" s="185"/>
      <c r="AY667" s="185"/>
      <c r="AZ667" s="185"/>
      <c r="BA667" s="185"/>
      <c r="BB667" s="185"/>
      <c r="BS667" s="185"/>
      <c r="BT667" s="185"/>
      <c r="BU667" s="185"/>
      <c r="BV667" s="185"/>
      <c r="CG667" s="185"/>
      <c r="CH667" s="185"/>
      <c r="CI667" s="185"/>
      <c r="CJ667" s="185"/>
      <c r="CK667" s="185"/>
    </row>
    <row r="668" spans="8:89" ht="12.75" customHeight="1">
      <c r="H668" s="185"/>
      <c r="I668" s="185"/>
      <c r="J668" s="185"/>
      <c r="K668" s="185"/>
      <c r="Q668" s="185"/>
      <c r="R668" s="185"/>
      <c r="T668" s="185"/>
      <c r="U668" s="185"/>
      <c r="Y668" s="185"/>
      <c r="Z668" s="185"/>
      <c r="AB668" s="185"/>
      <c r="AC668" s="185"/>
      <c r="AF668" s="185"/>
      <c r="AJ668" s="185"/>
      <c r="AM668" s="185"/>
      <c r="AP668" s="185"/>
      <c r="AR668" s="185"/>
      <c r="AT668" s="185"/>
      <c r="AU668" s="185"/>
      <c r="AV668" s="185"/>
      <c r="AW668" s="541"/>
      <c r="AX668" s="185"/>
      <c r="AY668" s="185"/>
      <c r="AZ668" s="185"/>
      <c r="BA668" s="185"/>
      <c r="BB668" s="185"/>
      <c r="BS668" s="185"/>
      <c r="BT668" s="185"/>
      <c r="BU668" s="185"/>
      <c r="BV668" s="185"/>
      <c r="CG668" s="185"/>
      <c r="CH668" s="185"/>
      <c r="CI668" s="185"/>
      <c r="CJ668" s="185"/>
      <c r="CK668" s="185"/>
    </row>
    <row r="669" spans="8:89" ht="12.75" customHeight="1">
      <c r="H669" s="185"/>
      <c r="I669" s="185"/>
      <c r="J669" s="185"/>
      <c r="K669" s="185"/>
      <c r="Q669" s="185"/>
      <c r="R669" s="185"/>
      <c r="T669" s="185"/>
      <c r="U669" s="185"/>
      <c r="Y669" s="185"/>
      <c r="Z669" s="185"/>
      <c r="AB669" s="185"/>
      <c r="AC669" s="185"/>
      <c r="AF669" s="185"/>
      <c r="AJ669" s="185"/>
      <c r="AM669" s="185"/>
      <c r="AP669" s="185"/>
      <c r="AR669" s="185"/>
      <c r="AT669" s="185"/>
      <c r="AU669" s="185"/>
      <c r="AV669" s="185"/>
      <c r="AW669" s="541"/>
      <c r="AX669" s="185"/>
      <c r="AY669" s="185"/>
      <c r="AZ669" s="185"/>
      <c r="BA669" s="185"/>
      <c r="BB669" s="185"/>
      <c r="BS669" s="185"/>
      <c r="BT669" s="185"/>
      <c r="BU669" s="185"/>
      <c r="BV669" s="185"/>
      <c r="CG669" s="185"/>
      <c r="CH669" s="185"/>
      <c r="CI669" s="185"/>
      <c r="CJ669" s="185"/>
      <c r="CK669" s="185"/>
    </row>
    <row r="670" spans="8:89" ht="12.75" customHeight="1">
      <c r="H670" s="185"/>
      <c r="I670" s="185"/>
      <c r="J670" s="185"/>
      <c r="K670" s="185"/>
      <c r="Q670" s="185"/>
      <c r="R670" s="185"/>
      <c r="T670" s="185"/>
      <c r="U670" s="185"/>
      <c r="Y670" s="185"/>
      <c r="Z670" s="185"/>
      <c r="AB670" s="185"/>
      <c r="AC670" s="185"/>
      <c r="AF670" s="185"/>
      <c r="AJ670" s="185"/>
      <c r="AM670" s="185"/>
      <c r="AP670" s="185"/>
      <c r="AR670" s="185"/>
      <c r="AT670" s="185"/>
      <c r="AU670" s="185"/>
      <c r="AV670" s="185"/>
      <c r="AW670" s="541"/>
      <c r="AX670" s="185"/>
      <c r="AY670" s="185"/>
      <c r="AZ670" s="185"/>
      <c r="BA670" s="185"/>
      <c r="BB670" s="185"/>
      <c r="BS670" s="185"/>
      <c r="BT670" s="185"/>
      <c r="BU670" s="185"/>
      <c r="BV670" s="185"/>
      <c r="CG670" s="185"/>
      <c r="CH670" s="185"/>
      <c r="CI670" s="185"/>
      <c r="CJ670" s="185"/>
      <c r="CK670" s="185"/>
    </row>
    <row r="671" spans="8:89" ht="12.75" customHeight="1">
      <c r="H671" s="185"/>
      <c r="I671" s="185"/>
      <c r="J671" s="185"/>
      <c r="K671" s="185"/>
      <c r="Q671" s="185"/>
      <c r="R671" s="185"/>
      <c r="T671" s="185"/>
      <c r="U671" s="185"/>
      <c r="Y671" s="185"/>
      <c r="Z671" s="185"/>
      <c r="AB671" s="185"/>
      <c r="AC671" s="185"/>
      <c r="AF671" s="185"/>
      <c r="AJ671" s="185"/>
      <c r="AM671" s="185"/>
      <c r="AP671" s="185"/>
      <c r="AR671" s="185"/>
      <c r="AT671" s="185"/>
      <c r="AU671" s="185"/>
      <c r="AV671" s="185"/>
      <c r="AW671" s="541"/>
      <c r="AX671" s="185"/>
      <c r="AY671" s="185"/>
      <c r="AZ671" s="185"/>
      <c r="BA671" s="185"/>
      <c r="BB671" s="185"/>
      <c r="BS671" s="185"/>
      <c r="BT671" s="185"/>
      <c r="BU671" s="185"/>
      <c r="BV671" s="185"/>
      <c r="CG671" s="185"/>
      <c r="CH671" s="185"/>
      <c r="CI671" s="185"/>
      <c r="CJ671" s="185"/>
      <c r="CK671" s="185"/>
    </row>
    <row r="672" spans="8:89" ht="12.75" customHeight="1">
      <c r="H672" s="185"/>
      <c r="I672" s="185"/>
      <c r="J672" s="185"/>
      <c r="K672" s="185"/>
      <c r="Q672" s="185"/>
      <c r="R672" s="185"/>
      <c r="T672" s="185"/>
      <c r="U672" s="185"/>
      <c r="Y672" s="185"/>
      <c r="Z672" s="185"/>
      <c r="AB672" s="185"/>
      <c r="AC672" s="185"/>
      <c r="AF672" s="185"/>
      <c r="AJ672" s="185"/>
      <c r="AM672" s="185"/>
      <c r="AP672" s="185"/>
      <c r="AR672" s="185"/>
      <c r="AT672" s="185"/>
      <c r="AU672" s="185"/>
      <c r="AV672" s="185"/>
      <c r="AW672" s="541"/>
      <c r="AX672" s="185"/>
      <c r="AY672" s="185"/>
      <c r="AZ672" s="185"/>
      <c r="BA672" s="185"/>
      <c r="BB672" s="185"/>
      <c r="BS672" s="185"/>
      <c r="BT672" s="185"/>
      <c r="BU672" s="185"/>
      <c r="BV672" s="185"/>
      <c r="CG672" s="185"/>
      <c r="CH672" s="185"/>
      <c r="CI672" s="185"/>
      <c r="CJ672" s="185"/>
      <c r="CK672" s="185"/>
    </row>
    <row r="673" spans="8:89" ht="12.75" customHeight="1">
      <c r="H673" s="185"/>
      <c r="I673" s="185"/>
      <c r="J673" s="185"/>
      <c r="K673" s="185"/>
      <c r="Q673" s="185"/>
      <c r="R673" s="185"/>
      <c r="T673" s="185"/>
      <c r="U673" s="185"/>
      <c r="Y673" s="185"/>
      <c r="Z673" s="185"/>
      <c r="AB673" s="185"/>
      <c r="AC673" s="185"/>
      <c r="AF673" s="185"/>
      <c r="AJ673" s="185"/>
      <c r="AM673" s="185"/>
      <c r="AP673" s="185"/>
      <c r="AR673" s="185"/>
      <c r="AT673" s="185"/>
      <c r="AU673" s="185"/>
      <c r="AV673" s="185"/>
      <c r="AW673" s="541"/>
      <c r="AX673" s="185"/>
      <c r="AY673" s="185"/>
      <c r="AZ673" s="185"/>
      <c r="BA673" s="185"/>
      <c r="BB673" s="185"/>
      <c r="BS673" s="185"/>
      <c r="BT673" s="185"/>
      <c r="BU673" s="185"/>
      <c r="BV673" s="185"/>
      <c r="CG673" s="185"/>
      <c r="CH673" s="185"/>
      <c r="CI673" s="185"/>
      <c r="CJ673" s="185"/>
      <c r="CK673" s="185"/>
    </row>
    <row r="674" spans="8:89" ht="12.75" customHeight="1">
      <c r="H674" s="185"/>
      <c r="I674" s="185"/>
      <c r="J674" s="185"/>
      <c r="K674" s="185"/>
      <c r="Q674" s="185"/>
      <c r="R674" s="185"/>
      <c r="T674" s="185"/>
      <c r="U674" s="185"/>
      <c r="Y674" s="185"/>
      <c r="Z674" s="185"/>
      <c r="AB674" s="185"/>
      <c r="AC674" s="185"/>
      <c r="AF674" s="185"/>
      <c r="AJ674" s="185"/>
      <c r="AM674" s="185"/>
      <c r="AP674" s="185"/>
      <c r="AR674" s="185"/>
      <c r="AT674" s="185"/>
      <c r="AU674" s="185"/>
      <c r="AV674" s="185"/>
      <c r="AW674" s="541"/>
      <c r="AX674" s="185"/>
      <c r="AY674" s="185"/>
      <c r="AZ674" s="185"/>
      <c r="BA674" s="185"/>
      <c r="BB674" s="185"/>
      <c r="BS674" s="185"/>
      <c r="BT674" s="185"/>
      <c r="BU674" s="185"/>
      <c r="BV674" s="185"/>
      <c r="CG674" s="185"/>
      <c r="CH674" s="185"/>
      <c r="CI674" s="185"/>
      <c r="CJ674" s="185"/>
      <c r="CK674" s="185"/>
    </row>
    <row r="675" spans="8:89" ht="12.75" customHeight="1">
      <c r="H675" s="185"/>
      <c r="I675" s="185"/>
      <c r="J675" s="185"/>
      <c r="K675" s="185"/>
      <c r="Q675" s="185"/>
      <c r="R675" s="185"/>
      <c r="T675" s="185"/>
      <c r="U675" s="185"/>
      <c r="Y675" s="185"/>
      <c r="Z675" s="185"/>
      <c r="AB675" s="185"/>
      <c r="AC675" s="185"/>
      <c r="AF675" s="185"/>
      <c r="AJ675" s="185"/>
      <c r="AM675" s="185"/>
      <c r="AP675" s="185"/>
      <c r="AR675" s="185"/>
      <c r="AT675" s="185"/>
      <c r="AU675" s="185"/>
      <c r="AV675" s="185"/>
      <c r="AW675" s="541"/>
      <c r="AX675" s="185"/>
      <c r="AY675" s="185"/>
      <c r="AZ675" s="185"/>
      <c r="BA675" s="185"/>
      <c r="BB675" s="185"/>
      <c r="BS675" s="185"/>
      <c r="BT675" s="185"/>
      <c r="BU675" s="185"/>
      <c r="BV675" s="185"/>
      <c r="CG675" s="185"/>
      <c r="CH675" s="185"/>
      <c r="CI675" s="185"/>
      <c r="CJ675" s="185"/>
      <c r="CK675" s="185"/>
    </row>
    <row r="676" spans="8:89" ht="12.75" customHeight="1">
      <c r="H676" s="185"/>
      <c r="I676" s="185"/>
      <c r="J676" s="185"/>
      <c r="K676" s="185"/>
      <c r="Q676" s="185"/>
      <c r="R676" s="185"/>
      <c r="T676" s="185"/>
      <c r="U676" s="185"/>
      <c r="Y676" s="185"/>
      <c r="Z676" s="185"/>
      <c r="AB676" s="185"/>
      <c r="AC676" s="185"/>
      <c r="AF676" s="185"/>
      <c r="AJ676" s="185"/>
      <c r="AM676" s="185"/>
      <c r="AP676" s="185"/>
      <c r="AR676" s="185"/>
      <c r="AT676" s="185"/>
      <c r="AU676" s="185"/>
      <c r="AV676" s="185"/>
      <c r="AW676" s="541"/>
      <c r="AX676" s="185"/>
      <c r="AY676" s="185"/>
      <c r="AZ676" s="185"/>
      <c r="BA676" s="185"/>
      <c r="BB676" s="185"/>
      <c r="BS676" s="185"/>
      <c r="BT676" s="185"/>
      <c r="BU676" s="185"/>
      <c r="BV676" s="185"/>
      <c r="CG676" s="185"/>
      <c r="CH676" s="185"/>
      <c r="CI676" s="185"/>
      <c r="CJ676" s="185"/>
      <c r="CK676" s="185"/>
    </row>
    <row r="677" spans="8:89" ht="12.75" customHeight="1">
      <c r="H677" s="185"/>
      <c r="I677" s="185"/>
      <c r="J677" s="185"/>
      <c r="K677" s="185"/>
      <c r="Q677" s="185"/>
      <c r="R677" s="185"/>
      <c r="T677" s="185"/>
      <c r="U677" s="185"/>
      <c r="Y677" s="185"/>
      <c r="Z677" s="185"/>
      <c r="AB677" s="185"/>
      <c r="AC677" s="185"/>
      <c r="AF677" s="185"/>
      <c r="AJ677" s="185"/>
      <c r="AM677" s="185"/>
      <c r="AP677" s="185"/>
      <c r="AR677" s="185"/>
      <c r="AT677" s="185"/>
      <c r="AU677" s="185"/>
      <c r="AV677" s="185"/>
      <c r="AW677" s="541"/>
      <c r="AX677" s="185"/>
      <c r="AY677" s="185"/>
      <c r="AZ677" s="185"/>
      <c r="BA677" s="185"/>
      <c r="BB677" s="185"/>
      <c r="BS677" s="185"/>
      <c r="BT677" s="185"/>
      <c r="BU677" s="185"/>
      <c r="BV677" s="185"/>
      <c r="CG677" s="185"/>
      <c r="CH677" s="185"/>
      <c r="CI677" s="185"/>
      <c r="CJ677" s="185"/>
      <c r="CK677" s="185"/>
    </row>
    <row r="678" spans="8:89" ht="12.75" customHeight="1">
      <c r="H678" s="185"/>
      <c r="I678" s="185"/>
      <c r="J678" s="185"/>
      <c r="K678" s="185"/>
      <c r="Q678" s="185"/>
      <c r="R678" s="185"/>
      <c r="T678" s="185"/>
      <c r="U678" s="185"/>
      <c r="Y678" s="185"/>
      <c r="Z678" s="185"/>
      <c r="AB678" s="185"/>
      <c r="AC678" s="185"/>
      <c r="AF678" s="185"/>
      <c r="AJ678" s="185"/>
      <c r="AM678" s="185"/>
      <c r="AP678" s="185"/>
      <c r="AR678" s="185"/>
      <c r="AT678" s="185"/>
      <c r="AU678" s="185"/>
      <c r="AV678" s="185"/>
      <c r="AW678" s="541"/>
      <c r="AX678" s="185"/>
      <c r="AY678" s="185"/>
      <c r="AZ678" s="185"/>
      <c r="BA678" s="185"/>
      <c r="BB678" s="185"/>
      <c r="BS678" s="185"/>
      <c r="BT678" s="185"/>
      <c r="BU678" s="185"/>
      <c r="BV678" s="185"/>
      <c r="CG678" s="185"/>
      <c r="CH678" s="185"/>
      <c r="CI678" s="185"/>
      <c r="CJ678" s="185"/>
      <c r="CK678" s="185"/>
    </row>
    <row r="679" spans="8:89" ht="12.75" customHeight="1">
      <c r="H679" s="185"/>
      <c r="I679" s="185"/>
      <c r="J679" s="185"/>
      <c r="K679" s="185"/>
      <c r="Q679" s="185"/>
      <c r="R679" s="185"/>
      <c r="T679" s="185"/>
      <c r="U679" s="185"/>
      <c r="Y679" s="185"/>
      <c r="Z679" s="185"/>
      <c r="AB679" s="185"/>
      <c r="AC679" s="185"/>
      <c r="AF679" s="185"/>
      <c r="AJ679" s="185"/>
      <c r="AM679" s="185"/>
      <c r="AP679" s="185"/>
      <c r="AR679" s="185"/>
      <c r="AT679" s="185"/>
      <c r="AU679" s="185"/>
      <c r="AV679" s="185"/>
      <c r="AW679" s="541"/>
      <c r="AX679" s="185"/>
      <c r="AY679" s="185"/>
      <c r="AZ679" s="185"/>
      <c r="BA679" s="185"/>
      <c r="BB679" s="185"/>
      <c r="BS679" s="185"/>
      <c r="BT679" s="185"/>
      <c r="BU679" s="185"/>
      <c r="BV679" s="185"/>
      <c r="CG679" s="185"/>
      <c r="CH679" s="185"/>
      <c r="CI679" s="185"/>
      <c r="CJ679" s="185"/>
      <c r="CK679" s="185"/>
    </row>
    <row r="680" spans="8:89" ht="12.75" customHeight="1">
      <c r="H680" s="185"/>
      <c r="I680" s="185"/>
      <c r="J680" s="185"/>
      <c r="K680" s="185"/>
      <c r="Q680" s="185"/>
      <c r="R680" s="185"/>
      <c r="T680" s="185"/>
      <c r="U680" s="185"/>
      <c r="Y680" s="185"/>
      <c r="Z680" s="185"/>
      <c r="AB680" s="185"/>
      <c r="AC680" s="185"/>
      <c r="AF680" s="185"/>
      <c r="AJ680" s="185"/>
      <c r="AM680" s="185"/>
      <c r="AP680" s="185"/>
      <c r="AR680" s="185"/>
      <c r="AT680" s="185"/>
      <c r="AU680" s="185"/>
      <c r="AV680" s="185"/>
      <c r="AW680" s="541"/>
      <c r="AX680" s="185"/>
      <c r="AY680" s="185"/>
      <c r="AZ680" s="185"/>
      <c r="BA680" s="185"/>
      <c r="BB680" s="185"/>
      <c r="BS680" s="185"/>
      <c r="BT680" s="185"/>
      <c r="BU680" s="185"/>
      <c r="BV680" s="185"/>
      <c r="CG680" s="185"/>
      <c r="CH680" s="185"/>
      <c r="CI680" s="185"/>
      <c r="CJ680" s="185"/>
      <c r="CK680" s="185"/>
    </row>
    <row r="681" spans="8:89" ht="12.75" customHeight="1">
      <c r="H681" s="185"/>
      <c r="I681" s="185"/>
      <c r="J681" s="185"/>
      <c r="K681" s="185"/>
      <c r="Q681" s="185"/>
      <c r="R681" s="185"/>
      <c r="T681" s="185"/>
      <c r="U681" s="185"/>
      <c r="Y681" s="185"/>
      <c r="Z681" s="185"/>
      <c r="AB681" s="185"/>
      <c r="AC681" s="185"/>
      <c r="AF681" s="185"/>
      <c r="AJ681" s="185"/>
      <c r="AM681" s="185"/>
      <c r="AP681" s="185"/>
      <c r="AR681" s="185"/>
      <c r="AT681" s="185"/>
      <c r="AU681" s="185"/>
      <c r="AV681" s="185"/>
      <c r="AW681" s="541"/>
      <c r="AX681" s="185"/>
      <c r="AY681" s="185"/>
      <c r="AZ681" s="185"/>
      <c r="BA681" s="185"/>
      <c r="BB681" s="185"/>
      <c r="BS681" s="185"/>
      <c r="BT681" s="185"/>
      <c r="BU681" s="185"/>
      <c r="BV681" s="185"/>
      <c r="CG681" s="185"/>
      <c r="CH681" s="185"/>
      <c r="CI681" s="185"/>
      <c r="CJ681" s="185"/>
      <c r="CK681" s="185"/>
    </row>
    <row r="682" spans="8:89" ht="12.75" customHeight="1">
      <c r="H682" s="185"/>
      <c r="I682" s="185"/>
      <c r="J682" s="185"/>
      <c r="K682" s="185"/>
      <c r="Q682" s="185"/>
      <c r="R682" s="185"/>
      <c r="T682" s="185"/>
      <c r="U682" s="185"/>
      <c r="Y682" s="185"/>
      <c r="Z682" s="185"/>
      <c r="AB682" s="185"/>
      <c r="AC682" s="185"/>
      <c r="AF682" s="185"/>
      <c r="AJ682" s="185"/>
      <c r="AM682" s="185"/>
      <c r="AP682" s="185"/>
      <c r="AR682" s="185"/>
      <c r="AT682" s="185"/>
      <c r="AU682" s="185"/>
      <c r="AV682" s="185"/>
      <c r="AW682" s="541"/>
      <c r="AX682" s="185"/>
      <c r="AY682" s="185"/>
      <c r="AZ682" s="185"/>
      <c r="BA682" s="185"/>
      <c r="BB682" s="185"/>
      <c r="BS682" s="185"/>
      <c r="BT682" s="185"/>
      <c r="BU682" s="185"/>
      <c r="BV682" s="185"/>
      <c r="CG682" s="185"/>
      <c r="CH682" s="185"/>
      <c r="CI682" s="185"/>
      <c r="CJ682" s="185"/>
      <c r="CK682" s="185"/>
    </row>
    <row r="683" spans="8:89" ht="12.75" customHeight="1">
      <c r="H683" s="185"/>
      <c r="I683" s="185"/>
      <c r="J683" s="185"/>
      <c r="K683" s="185"/>
      <c r="Q683" s="185"/>
      <c r="R683" s="185"/>
      <c r="T683" s="185"/>
      <c r="U683" s="185"/>
      <c r="Y683" s="185"/>
      <c r="Z683" s="185"/>
      <c r="AB683" s="185"/>
      <c r="AC683" s="185"/>
      <c r="AF683" s="185"/>
      <c r="AJ683" s="185"/>
      <c r="AM683" s="185"/>
      <c r="AP683" s="185"/>
      <c r="AR683" s="185"/>
      <c r="AT683" s="185"/>
      <c r="AU683" s="185"/>
      <c r="AV683" s="185"/>
      <c r="AW683" s="541"/>
      <c r="AX683" s="185"/>
      <c r="AY683" s="185"/>
      <c r="AZ683" s="185"/>
      <c r="BA683" s="185"/>
      <c r="BB683" s="185"/>
      <c r="BS683" s="185"/>
      <c r="BT683" s="185"/>
      <c r="BU683" s="185"/>
      <c r="BV683" s="185"/>
      <c r="CG683" s="185"/>
      <c r="CH683" s="185"/>
      <c r="CI683" s="185"/>
      <c r="CJ683" s="185"/>
      <c r="CK683" s="185"/>
    </row>
    <row r="684" spans="8:89" ht="12.75" customHeight="1">
      <c r="H684" s="185"/>
      <c r="I684" s="185"/>
      <c r="J684" s="185"/>
      <c r="K684" s="185"/>
      <c r="Q684" s="185"/>
      <c r="R684" s="185"/>
      <c r="T684" s="185"/>
      <c r="U684" s="185"/>
      <c r="Y684" s="185"/>
      <c r="Z684" s="185"/>
      <c r="AB684" s="185"/>
      <c r="AC684" s="185"/>
      <c r="AF684" s="185"/>
      <c r="AJ684" s="185"/>
      <c r="AM684" s="185"/>
      <c r="AP684" s="185"/>
      <c r="AR684" s="185"/>
      <c r="AT684" s="185"/>
      <c r="AU684" s="185"/>
      <c r="AV684" s="185"/>
      <c r="AW684" s="541"/>
      <c r="AX684" s="185"/>
      <c r="AY684" s="185"/>
      <c r="AZ684" s="185"/>
      <c r="BA684" s="185"/>
      <c r="BB684" s="185"/>
      <c r="BS684" s="185"/>
      <c r="BT684" s="185"/>
      <c r="BU684" s="185"/>
      <c r="BV684" s="185"/>
      <c r="CG684" s="185"/>
      <c r="CH684" s="185"/>
      <c r="CI684" s="185"/>
      <c r="CJ684" s="185"/>
      <c r="CK684" s="185"/>
    </row>
    <row r="685" spans="8:89" ht="12.75" customHeight="1">
      <c r="H685" s="185"/>
      <c r="I685" s="185"/>
      <c r="J685" s="185"/>
      <c r="K685" s="185"/>
      <c r="Q685" s="185"/>
      <c r="R685" s="185"/>
      <c r="T685" s="185"/>
      <c r="U685" s="185"/>
      <c r="Y685" s="185"/>
      <c r="Z685" s="185"/>
      <c r="AB685" s="185"/>
      <c r="AC685" s="185"/>
      <c r="AF685" s="185"/>
      <c r="AJ685" s="185"/>
      <c r="AM685" s="185"/>
      <c r="AP685" s="185"/>
      <c r="AR685" s="185"/>
      <c r="AT685" s="185"/>
      <c r="AU685" s="185"/>
      <c r="AV685" s="185"/>
      <c r="AW685" s="541"/>
      <c r="AX685" s="185"/>
      <c r="AY685" s="185"/>
      <c r="AZ685" s="185"/>
      <c r="BA685" s="185"/>
      <c r="BB685" s="185"/>
      <c r="BS685" s="185"/>
      <c r="BT685" s="185"/>
      <c r="BU685" s="185"/>
      <c r="BV685" s="185"/>
      <c r="CG685" s="185"/>
      <c r="CH685" s="185"/>
      <c r="CI685" s="185"/>
      <c r="CJ685" s="185"/>
      <c r="CK685" s="185"/>
    </row>
    <row r="686" spans="8:89" ht="12.75" customHeight="1">
      <c r="H686" s="185"/>
      <c r="I686" s="185"/>
      <c r="J686" s="185"/>
      <c r="K686" s="185"/>
      <c r="Q686" s="185"/>
      <c r="R686" s="185"/>
      <c r="T686" s="185"/>
      <c r="U686" s="185"/>
      <c r="Y686" s="185"/>
      <c r="Z686" s="185"/>
      <c r="AB686" s="185"/>
      <c r="AC686" s="185"/>
      <c r="AF686" s="185"/>
      <c r="AJ686" s="185"/>
      <c r="AM686" s="185"/>
      <c r="AP686" s="185"/>
      <c r="AR686" s="185"/>
      <c r="AT686" s="185"/>
      <c r="AU686" s="185"/>
      <c r="AV686" s="185"/>
      <c r="AW686" s="541"/>
      <c r="AX686" s="185"/>
      <c r="AY686" s="185"/>
      <c r="AZ686" s="185"/>
      <c r="BA686" s="185"/>
      <c r="BB686" s="185"/>
      <c r="BS686" s="185"/>
      <c r="BT686" s="185"/>
      <c r="BU686" s="185"/>
      <c r="BV686" s="185"/>
      <c r="CG686" s="185"/>
      <c r="CH686" s="185"/>
      <c r="CI686" s="185"/>
      <c r="CJ686" s="185"/>
      <c r="CK686" s="185"/>
    </row>
    <row r="687" spans="8:89" ht="12.75" customHeight="1">
      <c r="H687" s="185"/>
      <c r="I687" s="185"/>
      <c r="J687" s="185"/>
      <c r="K687" s="185"/>
      <c r="Q687" s="185"/>
      <c r="R687" s="185"/>
      <c r="T687" s="185"/>
      <c r="U687" s="185"/>
      <c r="Y687" s="185"/>
      <c r="Z687" s="185"/>
      <c r="AB687" s="185"/>
      <c r="AC687" s="185"/>
      <c r="AF687" s="185"/>
      <c r="AJ687" s="185"/>
      <c r="AM687" s="185"/>
      <c r="AP687" s="185"/>
      <c r="AR687" s="185"/>
      <c r="AT687" s="185"/>
      <c r="AU687" s="185"/>
      <c r="AV687" s="185"/>
      <c r="AW687" s="541"/>
      <c r="AX687" s="185"/>
      <c r="AY687" s="185"/>
      <c r="AZ687" s="185"/>
      <c r="BA687" s="185"/>
      <c r="BB687" s="185"/>
      <c r="BS687" s="185"/>
      <c r="BT687" s="185"/>
      <c r="BU687" s="185"/>
      <c r="BV687" s="185"/>
      <c r="CG687" s="185"/>
      <c r="CH687" s="185"/>
      <c r="CI687" s="185"/>
      <c r="CJ687" s="185"/>
      <c r="CK687" s="185"/>
    </row>
    <row r="688" spans="8:89" ht="12.75" customHeight="1">
      <c r="H688" s="185"/>
      <c r="I688" s="185"/>
      <c r="J688" s="185"/>
      <c r="K688" s="185"/>
      <c r="Q688" s="185"/>
      <c r="R688" s="185"/>
      <c r="T688" s="185"/>
      <c r="U688" s="185"/>
      <c r="Y688" s="185"/>
      <c r="Z688" s="185"/>
      <c r="AB688" s="185"/>
      <c r="AC688" s="185"/>
      <c r="AF688" s="185"/>
      <c r="AJ688" s="185"/>
      <c r="AM688" s="185"/>
      <c r="AP688" s="185"/>
      <c r="AR688" s="185"/>
      <c r="AT688" s="185"/>
      <c r="AU688" s="185"/>
      <c r="AV688" s="185"/>
      <c r="AW688" s="541"/>
      <c r="AX688" s="185"/>
      <c r="AY688" s="185"/>
      <c r="AZ688" s="185"/>
      <c r="BA688" s="185"/>
      <c r="BB688" s="185"/>
      <c r="BS688" s="185"/>
      <c r="BT688" s="185"/>
      <c r="BU688" s="185"/>
      <c r="BV688" s="185"/>
      <c r="CG688" s="185"/>
      <c r="CH688" s="185"/>
      <c r="CI688" s="185"/>
      <c r="CJ688" s="185"/>
      <c r="CK688" s="185"/>
    </row>
    <row r="689" spans="8:89" ht="12.75" customHeight="1">
      <c r="H689" s="185"/>
      <c r="I689" s="185"/>
      <c r="J689" s="185"/>
      <c r="K689" s="185"/>
      <c r="Q689" s="185"/>
      <c r="R689" s="185"/>
      <c r="T689" s="185"/>
      <c r="U689" s="185"/>
      <c r="Y689" s="185"/>
      <c r="Z689" s="185"/>
      <c r="AB689" s="185"/>
      <c r="AC689" s="185"/>
      <c r="AF689" s="185"/>
      <c r="AJ689" s="185"/>
      <c r="AM689" s="185"/>
      <c r="AP689" s="185"/>
      <c r="AR689" s="185"/>
      <c r="AT689" s="185"/>
      <c r="AU689" s="185"/>
      <c r="AV689" s="185"/>
      <c r="AW689" s="541"/>
      <c r="AX689" s="185"/>
      <c r="AY689" s="185"/>
      <c r="AZ689" s="185"/>
      <c r="BA689" s="185"/>
      <c r="BB689" s="185"/>
      <c r="BS689" s="185"/>
      <c r="BT689" s="185"/>
      <c r="BU689" s="185"/>
      <c r="BV689" s="185"/>
      <c r="CG689" s="185"/>
      <c r="CH689" s="185"/>
      <c r="CI689" s="185"/>
      <c r="CJ689" s="185"/>
      <c r="CK689" s="185"/>
    </row>
    <row r="690" spans="8:89" ht="12.75" customHeight="1">
      <c r="H690" s="185"/>
      <c r="I690" s="185"/>
      <c r="J690" s="185"/>
      <c r="K690" s="185"/>
      <c r="Q690" s="185"/>
      <c r="R690" s="185"/>
      <c r="T690" s="185"/>
      <c r="U690" s="185"/>
      <c r="Y690" s="185"/>
      <c r="Z690" s="185"/>
      <c r="AB690" s="185"/>
      <c r="AC690" s="185"/>
      <c r="AF690" s="185"/>
      <c r="AJ690" s="185"/>
      <c r="AM690" s="185"/>
      <c r="AP690" s="185"/>
      <c r="AR690" s="185"/>
      <c r="AT690" s="185"/>
      <c r="AU690" s="185"/>
      <c r="AV690" s="185"/>
      <c r="AW690" s="541"/>
      <c r="AX690" s="185"/>
      <c r="AY690" s="185"/>
      <c r="AZ690" s="185"/>
      <c r="BA690" s="185"/>
      <c r="BB690" s="185"/>
      <c r="BS690" s="185"/>
      <c r="BT690" s="185"/>
      <c r="BU690" s="185"/>
      <c r="BV690" s="185"/>
      <c r="CG690" s="185"/>
      <c r="CH690" s="185"/>
      <c r="CI690" s="185"/>
      <c r="CJ690" s="185"/>
      <c r="CK690" s="185"/>
    </row>
    <row r="691" spans="8:89" ht="12.75" customHeight="1">
      <c r="H691" s="185"/>
      <c r="I691" s="185"/>
      <c r="J691" s="185"/>
      <c r="K691" s="185"/>
      <c r="Q691" s="185"/>
      <c r="R691" s="185"/>
      <c r="T691" s="185"/>
      <c r="U691" s="185"/>
      <c r="Y691" s="185"/>
      <c r="Z691" s="185"/>
      <c r="AB691" s="185"/>
      <c r="AC691" s="185"/>
      <c r="AF691" s="185"/>
      <c r="AJ691" s="185"/>
      <c r="AM691" s="185"/>
      <c r="AP691" s="185"/>
      <c r="AR691" s="185"/>
      <c r="AT691" s="185"/>
      <c r="AU691" s="185"/>
      <c r="AV691" s="185"/>
      <c r="AW691" s="541"/>
      <c r="AX691" s="185"/>
      <c r="AY691" s="185"/>
      <c r="AZ691" s="185"/>
      <c r="BA691" s="185"/>
      <c r="BB691" s="185"/>
      <c r="BS691" s="185"/>
      <c r="BT691" s="185"/>
      <c r="BU691" s="185"/>
      <c r="BV691" s="185"/>
      <c r="CG691" s="185"/>
      <c r="CH691" s="185"/>
      <c r="CI691" s="185"/>
      <c r="CJ691" s="185"/>
      <c r="CK691" s="185"/>
    </row>
    <row r="692" spans="8:89" ht="12.75" customHeight="1">
      <c r="H692" s="185"/>
      <c r="I692" s="185"/>
      <c r="J692" s="185"/>
      <c r="K692" s="185"/>
      <c r="Q692" s="185"/>
      <c r="R692" s="185"/>
      <c r="T692" s="185"/>
      <c r="U692" s="185"/>
      <c r="Y692" s="185"/>
      <c r="Z692" s="185"/>
      <c r="AB692" s="185"/>
      <c r="AC692" s="185"/>
      <c r="AF692" s="185"/>
      <c r="AJ692" s="185"/>
      <c r="AM692" s="185"/>
      <c r="AP692" s="185"/>
      <c r="AR692" s="185"/>
      <c r="AT692" s="185"/>
      <c r="AU692" s="185"/>
      <c r="AV692" s="185"/>
      <c r="AW692" s="541"/>
      <c r="AX692" s="185"/>
      <c r="AY692" s="185"/>
      <c r="AZ692" s="185"/>
      <c r="BA692" s="185"/>
      <c r="BB692" s="185"/>
      <c r="BS692" s="185"/>
      <c r="BT692" s="185"/>
      <c r="BU692" s="185"/>
      <c r="BV692" s="185"/>
      <c r="CG692" s="185"/>
      <c r="CH692" s="185"/>
      <c r="CI692" s="185"/>
      <c r="CJ692" s="185"/>
      <c r="CK692" s="185"/>
    </row>
    <row r="693" spans="8:89" ht="12.75" customHeight="1">
      <c r="H693" s="185"/>
      <c r="I693" s="185"/>
      <c r="J693" s="185"/>
      <c r="K693" s="185"/>
      <c r="Q693" s="185"/>
      <c r="R693" s="185"/>
      <c r="T693" s="185"/>
      <c r="U693" s="185"/>
      <c r="Y693" s="185"/>
      <c r="Z693" s="185"/>
      <c r="AB693" s="185"/>
      <c r="AC693" s="185"/>
      <c r="AF693" s="185"/>
      <c r="AJ693" s="185"/>
      <c r="AM693" s="185"/>
      <c r="AP693" s="185"/>
      <c r="AR693" s="185"/>
      <c r="AT693" s="185"/>
      <c r="AU693" s="185"/>
      <c r="AV693" s="185"/>
      <c r="AW693" s="541"/>
      <c r="AX693" s="185"/>
      <c r="AY693" s="185"/>
      <c r="AZ693" s="185"/>
      <c r="BA693" s="185"/>
      <c r="BB693" s="185"/>
      <c r="BS693" s="185"/>
      <c r="BT693" s="185"/>
      <c r="BU693" s="185"/>
      <c r="BV693" s="185"/>
      <c r="CG693" s="185"/>
      <c r="CH693" s="185"/>
      <c r="CI693" s="185"/>
      <c r="CJ693" s="185"/>
      <c r="CK693" s="185"/>
    </row>
    <row r="694" spans="8:89" ht="12.75" customHeight="1">
      <c r="H694" s="185"/>
      <c r="I694" s="185"/>
      <c r="J694" s="185"/>
      <c r="K694" s="185"/>
      <c r="Q694" s="185"/>
      <c r="R694" s="185"/>
      <c r="T694" s="185"/>
      <c r="U694" s="185"/>
      <c r="Y694" s="185"/>
      <c r="Z694" s="185"/>
      <c r="AB694" s="185"/>
      <c r="AC694" s="185"/>
      <c r="AF694" s="185"/>
      <c r="AJ694" s="185"/>
      <c r="AM694" s="185"/>
      <c r="AP694" s="185"/>
      <c r="AR694" s="185"/>
      <c r="AT694" s="185"/>
      <c r="AU694" s="185"/>
      <c r="AV694" s="185"/>
      <c r="AW694" s="541"/>
      <c r="AX694" s="185"/>
      <c r="AY694" s="185"/>
      <c r="AZ694" s="185"/>
      <c r="BA694" s="185"/>
      <c r="BB694" s="185"/>
      <c r="BS694" s="185"/>
      <c r="BT694" s="185"/>
      <c r="BU694" s="185"/>
      <c r="BV694" s="185"/>
      <c r="CG694" s="185"/>
      <c r="CH694" s="185"/>
      <c r="CI694" s="185"/>
      <c r="CJ694" s="185"/>
      <c r="CK694" s="185"/>
    </row>
    <row r="695" spans="8:89" ht="12.75" customHeight="1">
      <c r="H695" s="185"/>
      <c r="I695" s="185"/>
      <c r="J695" s="185"/>
      <c r="K695" s="185"/>
      <c r="Q695" s="185"/>
      <c r="R695" s="185"/>
      <c r="T695" s="185"/>
      <c r="U695" s="185"/>
      <c r="Y695" s="185"/>
      <c r="Z695" s="185"/>
      <c r="AB695" s="185"/>
      <c r="AC695" s="185"/>
      <c r="AF695" s="185"/>
      <c r="AJ695" s="185"/>
      <c r="AM695" s="185"/>
      <c r="AP695" s="185"/>
      <c r="AR695" s="185"/>
      <c r="AT695" s="185"/>
      <c r="AU695" s="185"/>
      <c r="AV695" s="185"/>
      <c r="AW695" s="541"/>
      <c r="AX695" s="185"/>
      <c r="AY695" s="185"/>
      <c r="AZ695" s="185"/>
      <c r="BA695" s="185"/>
      <c r="BB695" s="185"/>
      <c r="BS695" s="185"/>
      <c r="BT695" s="185"/>
      <c r="BU695" s="185"/>
      <c r="BV695" s="185"/>
      <c r="CG695" s="185"/>
      <c r="CH695" s="185"/>
      <c r="CI695" s="185"/>
      <c r="CJ695" s="185"/>
      <c r="CK695" s="185"/>
    </row>
    <row r="696" spans="8:89" ht="12.75" customHeight="1">
      <c r="H696" s="185"/>
      <c r="I696" s="185"/>
      <c r="J696" s="185"/>
      <c r="K696" s="185"/>
      <c r="Q696" s="185"/>
      <c r="R696" s="185"/>
      <c r="T696" s="185"/>
      <c r="U696" s="185"/>
      <c r="Y696" s="185"/>
      <c r="Z696" s="185"/>
      <c r="AB696" s="185"/>
      <c r="AC696" s="185"/>
      <c r="AF696" s="185"/>
      <c r="AJ696" s="185"/>
      <c r="AM696" s="185"/>
      <c r="AP696" s="185"/>
      <c r="AR696" s="185"/>
      <c r="AT696" s="185"/>
      <c r="AU696" s="185"/>
      <c r="AV696" s="185"/>
      <c r="AW696" s="541"/>
      <c r="AX696" s="185"/>
      <c r="AY696" s="185"/>
      <c r="AZ696" s="185"/>
      <c r="BA696" s="185"/>
      <c r="BB696" s="185"/>
      <c r="BS696" s="185"/>
      <c r="BT696" s="185"/>
      <c r="BU696" s="185"/>
      <c r="BV696" s="185"/>
      <c r="CG696" s="185"/>
      <c r="CH696" s="185"/>
      <c r="CI696" s="185"/>
      <c r="CJ696" s="185"/>
      <c r="CK696" s="185"/>
    </row>
    <row r="697" spans="8:89" ht="12.75" customHeight="1">
      <c r="H697" s="185"/>
      <c r="I697" s="185"/>
      <c r="J697" s="185"/>
      <c r="K697" s="185"/>
      <c r="Q697" s="185"/>
      <c r="R697" s="185"/>
      <c r="T697" s="185"/>
      <c r="U697" s="185"/>
      <c r="Y697" s="185"/>
      <c r="Z697" s="254"/>
      <c r="AB697" s="185"/>
      <c r="AC697" s="185"/>
      <c r="AF697" s="185"/>
      <c r="AJ697" s="185"/>
      <c r="AM697" s="185"/>
      <c r="AP697" s="185"/>
      <c r="AR697" s="185"/>
      <c r="AT697" s="185"/>
      <c r="AU697" s="185"/>
      <c r="AV697" s="185"/>
      <c r="AW697" s="541"/>
      <c r="AX697" s="185"/>
      <c r="AY697" s="254"/>
      <c r="AZ697" s="185"/>
      <c r="BA697" s="185"/>
      <c r="BB697" s="185"/>
      <c r="BS697" s="185"/>
      <c r="BT697" s="185"/>
      <c r="BU697" s="185"/>
      <c r="BV697" s="185"/>
      <c r="CG697" s="185"/>
      <c r="CH697" s="185"/>
      <c r="CI697" s="185"/>
      <c r="CJ697" s="185"/>
      <c r="CK697" s="185"/>
    </row>
    <row r="698" spans="8:89" ht="12.75" customHeight="1">
      <c r="H698" s="185"/>
      <c r="I698" s="185"/>
      <c r="J698" s="185"/>
      <c r="K698" s="185"/>
      <c r="Q698" s="185"/>
      <c r="R698" s="185"/>
      <c r="T698" s="185"/>
      <c r="U698" s="185"/>
      <c r="Y698" s="185"/>
      <c r="Z698" s="254"/>
      <c r="AB698" s="185"/>
      <c r="AC698" s="185"/>
      <c r="AF698" s="185"/>
      <c r="AJ698" s="185"/>
      <c r="AM698" s="185"/>
      <c r="AP698" s="185"/>
      <c r="AR698" s="185"/>
      <c r="AT698" s="185"/>
      <c r="AU698" s="185"/>
      <c r="AV698" s="185"/>
      <c r="AW698" s="541"/>
      <c r="AX698" s="185"/>
      <c r="AY698" s="254"/>
      <c r="AZ698" s="185"/>
      <c r="BA698" s="185"/>
      <c r="BB698" s="185"/>
      <c r="BS698" s="185"/>
      <c r="BT698" s="185"/>
      <c r="BU698" s="185"/>
      <c r="BV698" s="185"/>
      <c r="CG698" s="185"/>
      <c r="CH698" s="185"/>
      <c r="CI698" s="185"/>
      <c r="CJ698" s="185"/>
      <c r="CK698" s="185"/>
    </row>
    <row r="699" spans="8:89" ht="12.75" customHeight="1">
      <c r="H699" s="185"/>
      <c r="I699" s="185"/>
      <c r="J699" s="185"/>
      <c r="K699" s="185"/>
      <c r="Q699" s="185"/>
      <c r="R699" s="185"/>
      <c r="T699" s="185"/>
      <c r="U699" s="185"/>
      <c r="Y699" s="185"/>
      <c r="Z699" s="254"/>
      <c r="AB699" s="185"/>
      <c r="AC699" s="185"/>
      <c r="AF699" s="185"/>
      <c r="AJ699" s="185"/>
      <c r="AM699" s="185"/>
      <c r="AP699" s="185"/>
      <c r="AR699" s="185"/>
      <c r="AT699" s="185"/>
      <c r="AU699" s="185"/>
      <c r="AV699" s="185"/>
      <c r="AW699" s="541"/>
      <c r="AX699" s="185"/>
      <c r="AY699" s="254"/>
      <c r="AZ699" s="185"/>
      <c r="BA699" s="185"/>
      <c r="BB699" s="185"/>
      <c r="BS699" s="185"/>
      <c r="BT699" s="185"/>
      <c r="BU699" s="185"/>
      <c r="BV699" s="185"/>
      <c r="CG699" s="185"/>
      <c r="CH699" s="185"/>
      <c r="CI699" s="185"/>
      <c r="CJ699" s="185"/>
      <c r="CK699" s="185"/>
    </row>
    <row r="700" spans="8:89" ht="12.75" customHeight="1">
      <c r="H700" s="185"/>
      <c r="I700" s="185"/>
      <c r="J700" s="185"/>
      <c r="K700" s="185"/>
      <c r="Q700" s="185"/>
      <c r="R700" s="185"/>
      <c r="T700" s="185"/>
      <c r="U700" s="185"/>
      <c r="Y700" s="185"/>
      <c r="Z700" s="254"/>
      <c r="AB700" s="185"/>
      <c r="AC700" s="185"/>
      <c r="AF700" s="185"/>
      <c r="AJ700" s="185"/>
      <c r="AM700" s="185"/>
      <c r="AP700" s="185"/>
      <c r="AR700" s="185"/>
      <c r="AT700" s="185"/>
      <c r="AU700" s="185"/>
      <c r="AV700" s="185"/>
      <c r="AW700" s="541"/>
      <c r="AX700" s="185"/>
      <c r="AY700" s="254"/>
      <c r="AZ700" s="185"/>
      <c r="BA700" s="185"/>
      <c r="BB700" s="185"/>
      <c r="BS700" s="185"/>
      <c r="BT700" s="185"/>
      <c r="BU700" s="185"/>
      <c r="BV700" s="185"/>
      <c r="CG700" s="185"/>
      <c r="CH700" s="185"/>
      <c r="CI700" s="185"/>
      <c r="CJ700" s="185"/>
      <c r="CK700" s="185"/>
    </row>
    <row r="701" spans="8:89" ht="12.75" customHeight="1">
      <c r="H701" s="185"/>
      <c r="I701" s="185"/>
      <c r="J701" s="185"/>
      <c r="K701" s="185"/>
      <c r="Q701" s="185"/>
      <c r="R701" s="185"/>
      <c r="T701" s="185"/>
      <c r="U701" s="185"/>
      <c r="Y701" s="185"/>
      <c r="Z701" s="254"/>
      <c r="AB701" s="185"/>
      <c r="AC701" s="185"/>
      <c r="AF701" s="185"/>
      <c r="AJ701" s="185"/>
      <c r="AM701" s="185"/>
      <c r="AP701" s="185"/>
      <c r="AR701" s="185"/>
      <c r="AT701" s="185"/>
      <c r="AU701" s="185"/>
      <c r="AV701" s="185"/>
      <c r="AW701" s="541"/>
      <c r="AX701" s="185"/>
      <c r="AY701" s="254"/>
      <c r="AZ701" s="185"/>
      <c r="BA701" s="185"/>
      <c r="BB701" s="185"/>
      <c r="BS701" s="185"/>
      <c r="BT701" s="185"/>
      <c r="BU701" s="185"/>
      <c r="BV701" s="185"/>
      <c r="CG701" s="185"/>
      <c r="CH701" s="185"/>
      <c r="CI701" s="185"/>
      <c r="CJ701" s="185"/>
      <c r="CK701" s="185"/>
    </row>
    <row r="702" spans="8:89" ht="12.75" customHeight="1">
      <c r="H702" s="185"/>
      <c r="I702" s="185"/>
      <c r="J702" s="185"/>
      <c r="K702" s="185"/>
      <c r="Q702" s="185"/>
      <c r="R702" s="185"/>
      <c r="T702" s="185"/>
      <c r="U702" s="185"/>
      <c r="Y702" s="185"/>
      <c r="Z702" s="254"/>
      <c r="AB702" s="185"/>
      <c r="AC702" s="185"/>
      <c r="AF702" s="185"/>
      <c r="AJ702" s="185"/>
      <c r="AM702" s="185"/>
      <c r="AP702" s="185"/>
      <c r="AR702" s="185"/>
      <c r="AT702" s="185"/>
      <c r="AU702" s="185"/>
      <c r="AV702" s="185"/>
      <c r="AW702" s="541"/>
      <c r="AX702" s="185"/>
      <c r="AY702" s="254"/>
      <c r="AZ702" s="185"/>
      <c r="BA702" s="185"/>
      <c r="BB702" s="185"/>
      <c r="BS702" s="185"/>
      <c r="BT702" s="185"/>
      <c r="BU702" s="185"/>
      <c r="BV702" s="185"/>
      <c r="CG702" s="185"/>
      <c r="CH702" s="185"/>
      <c r="CI702" s="185"/>
      <c r="CJ702" s="185"/>
      <c r="CK702" s="185"/>
    </row>
    <row r="703" spans="8:89" ht="12.75" customHeight="1">
      <c r="H703" s="185"/>
      <c r="I703" s="185"/>
      <c r="J703" s="185"/>
      <c r="K703" s="185"/>
      <c r="Q703" s="254"/>
      <c r="R703" s="185"/>
      <c r="T703" s="254"/>
      <c r="U703" s="254"/>
      <c r="Y703" s="185"/>
      <c r="Z703" s="185"/>
      <c r="AB703" s="185"/>
      <c r="AC703" s="185"/>
      <c r="AF703" s="185"/>
      <c r="AJ703" s="185"/>
      <c r="AM703" s="185"/>
      <c r="AP703" s="185"/>
      <c r="AR703" s="185"/>
      <c r="AT703" s="185"/>
      <c r="AU703" s="254"/>
      <c r="AV703" s="254"/>
      <c r="AW703" s="541"/>
      <c r="AX703" s="254"/>
      <c r="AY703" s="185"/>
      <c r="AZ703" s="185"/>
      <c r="BA703" s="185"/>
      <c r="BB703" s="185"/>
      <c r="BS703" s="185"/>
      <c r="BT703" s="185"/>
      <c r="BU703" s="185"/>
      <c r="BV703" s="185"/>
      <c r="CG703" s="185"/>
      <c r="CH703" s="185"/>
      <c r="CI703" s="185"/>
      <c r="CJ703" s="185"/>
      <c r="CK703" s="185"/>
    </row>
    <row r="704" spans="8:89" ht="12.75" customHeight="1">
      <c r="H704" s="185"/>
      <c r="I704" s="185"/>
      <c r="J704" s="185"/>
      <c r="K704" s="185"/>
      <c r="Q704" s="254"/>
      <c r="R704" s="185"/>
      <c r="T704" s="254"/>
      <c r="U704" s="254"/>
      <c r="Y704" s="185"/>
      <c r="Z704" s="185"/>
      <c r="AB704" s="185"/>
      <c r="AC704" s="185"/>
      <c r="AF704" s="185"/>
      <c r="AJ704" s="185"/>
      <c r="AM704" s="185"/>
      <c r="AP704" s="185"/>
      <c r="AR704" s="185"/>
      <c r="AT704" s="185"/>
      <c r="AU704" s="254"/>
      <c r="AV704" s="254"/>
      <c r="AW704" s="541"/>
      <c r="AX704" s="254"/>
      <c r="AY704" s="185"/>
      <c r="AZ704" s="185"/>
      <c r="BA704" s="185"/>
      <c r="BB704" s="185"/>
      <c r="BS704" s="185"/>
      <c r="BT704" s="185"/>
      <c r="BU704" s="185"/>
      <c r="BV704" s="185"/>
      <c r="CG704" s="185"/>
      <c r="CH704" s="185"/>
      <c r="CI704" s="185"/>
      <c r="CJ704" s="185"/>
      <c r="CK704" s="185"/>
    </row>
    <row r="705" spans="8:89" ht="12.75" customHeight="1">
      <c r="H705" s="185"/>
      <c r="I705" s="185"/>
      <c r="J705" s="185"/>
      <c r="K705" s="185"/>
      <c r="Q705" s="254"/>
      <c r="R705" s="185"/>
      <c r="T705" s="254"/>
      <c r="U705" s="254"/>
      <c r="Y705" s="185"/>
      <c r="Z705" s="185"/>
      <c r="AB705" s="185"/>
      <c r="AC705" s="185"/>
      <c r="AF705" s="185"/>
      <c r="AJ705" s="185"/>
      <c r="AM705" s="185"/>
      <c r="AP705" s="185"/>
      <c r="AR705" s="185"/>
      <c r="AT705" s="185"/>
      <c r="AU705" s="254"/>
      <c r="AV705" s="254"/>
      <c r="AW705" s="541"/>
      <c r="AX705" s="254"/>
      <c r="AY705" s="185"/>
      <c r="AZ705" s="185"/>
      <c r="BA705" s="185"/>
      <c r="BB705" s="185"/>
      <c r="BS705" s="185"/>
      <c r="BT705" s="185"/>
      <c r="BU705" s="185"/>
      <c r="BV705" s="185"/>
      <c r="CG705" s="185"/>
      <c r="CH705" s="185"/>
      <c r="CI705" s="185"/>
      <c r="CJ705" s="185"/>
      <c r="CK705" s="185"/>
    </row>
    <row r="706" spans="8:89" ht="12.75" customHeight="1">
      <c r="H706" s="185"/>
      <c r="I706" s="185"/>
      <c r="J706" s="185"/>
      <c r="K706" s="185"/>
      <c r="Q706" s="254"/>
      <c r="R706" s="185"/>
      <c r="T706" s="254"/>
      <c r="U706" s="254"/>
      <c r="Y706" s="185"/>
      <c r="Z706" s="185"/>
      <c r="AB706" s="185"/>
      <c r="AC706" s="185"/>
      <c r="AF706" s="185"/>
      <c r="AJ706" s="185"/>
      <c r="AM706" s="185"/>
      <c r="AP706" s="185"/>
      <c r="AR706" s="185"/>
      <c r="AT706" s="185"/>
      <c r="AU706" s="254"/>
      <c r="AV706" s="254"/>
      <c r="AW706" s="541"/>
      <c r="AX706" s="254"/>
      <c r="AY706" s="185"/>
      <c r="AZ706" s="185"/>
      <c r="BA706" s="185"/>
      <c r="BB706" s="185"/>
      <c r="BS706" s="185"/>
      <c r="BT706" s="185"/>
      <c r="BU706" s="185"/>
      <c r="BV706" s="185"/>
      <c r="CG706" s="185"/>
      <c r="CH706" s="185"/>
      <c r="CI706" s="185"/>
      <c r="CJ706" s="185"/>
      <c r="CK706" s="185"/>
    </row>
    <row r="707" spans="8:89" ht="12.75" customHeight="1">
      <c r="H707" s="185"/>
      <c r="I707" s="185"/>
      <c r="J707" s="185"/>
      <c r="K707" s="185"/>
      <c r="Q707" s="254"/>
      <c r="R707" s="185"/>
      <c r="T707" s="254"/>
      <c r="U707" s="254"/>
      <c r="Y707" s="185"/>
      <c r="Z707" s="185"/>
      <c r="AB707" s="185"/>
      <c r="AC707" s="185"/>
      <c r="AF707" s="185"/>
      <c r="AJ707" s="185"/>
      <c r="AM707" s="185"/>
      <c r="AP707" s="185"/>
      <c r="AR707" s="185"/>
      <c r="AT707" s="185"/>
      <c r="AU707" s="254"/>
      <c r="AV707" s="254"/>
      <c r="AW707" s="541"/>
      <c r="AX707" s="254"/>
      <c r="AY707" s="185"/>
      <c r="AZ707" s="185"/>
      <c r="BA707" s="185"/>
      <c r="BB707" s="185"/>
      <c r="BS707" s="185"/>
      <c r="BT707" s="185"/>
      <c r="BU707" s="185"/>
      <c r="BV707" s="185"/>
      <c r="CG707" s="185"/>
      <c r="CH707" s="185"/>
      <c r="CI707" s="185"/>
      <c r="CJ707" s="185"/>
      <c r="CK707" s="185"/>
    </row>
    <row r="708" spans="8:89" ht="12.75" customHeight="1">
      <c r="H708" s="185"/>
      <c r="I708" s="185"/>
      <c r="J708" s="185"/>
      <c r="K708" s="185"/>
      <c r="Q708" s="254"/>
      <c r="R708" s="185"/>
      <c r="T708" s="254"/>
      <c r="U708" s="254"/>
      <c r="Y708" s="185"/>
      <c r="Z708" s="185"/>
      <c r="AB708" s="185"/>
      <c r="AC708" s="185"/>
      <c r="AF708" s="185"/>
      <c r="AJ708" s="185"/>
      <c r="AM708" s="185"/>
      <c r="AP708" s="185"/>
      <c r="AR708" s="185"/>
      <c r="AT708" s="185"/>
      <c r="AU708" s="254"/>
      <c r="AV708" s="254"/>
      <c r="AW708" s="541"/>
      <c r="AX708" s="254"/>
      <c r="AY708" s="185"/>
      <c r="AZ708" s="185"/>
      <c r="BA708" s="185"/>
      <c r="BB708" s="185"/>
      <c r="BS708" s="185"/>
      <c r="BT708" s="185"/>
      <c r="BU708" s="185"/>
      <c r="BV708" s="185"/>
      <c r="CG708" s="185"/>
      <c r="CH708" s="185"/>
      <c r="CI708" s="185"/>
      <c r="CJ708" s="185"/>
      <c r="CK708" s="185"/>
    </row>
    <row r="709" spans="8:89" ht="12.75" customHeight="1">
      <c r="H709" s="185"/>
      <c r="I709" s="185"/>
      <c r="J709" s="185"/>
      <c r="K709" s="185"/>
      <c r="Q709" s="185"/>
      <c r="R709" s="185"/>
      <c r="T709" s="185"/>
      <c r="U709" s="185"/>
      <c r="Y709" s="185"/>
      <c r="Z709" s="185"/>
      <c r="AB709" s="185"/>
      <c r="AC709" s="185"/>
      <c r="AF709" s="185"/>
      <c r="AJ709" s="185"/>
      <c r="AM709" s="185"/>
      <c r="AP709" s="185"/>
      <c r="AR709" s="185"/>
      <c r="AT709" s="185"/>
      <c r="AU709" s="185"/>
      <c r="AV709" s="185"/>
      <c r="AW709" s="541"/>
      <c r="AX709" s="185"/>
      <c r="AY709" s="185"/>
      <c r="AZ709" s="185"/>
      <c r="BA709" s="185"/>
      <c r="BB709" s="185"/>
      <c r="BS709" s="185"/>
      <c r="BT709" s="185"/>
      <c r="BU709" s="185"/>
      <c r="BV709" s="185"/>
      <c r="CG709" s="185"/>
      <c r="CH709" s="185"/>
      <c r="CI709" s="185"/>
      <c r="CJ709" s="185"/>
      <c r="CK709" s="185"/>
    </row>
    <row r="710" spans="8:89" ht="12.75" customHeight="1">
      <c r="H710" s="185"/>
      <c r="I710" s="185"/>
      <c r="J710" s="185"/>
      <c r="K710" s="185"/>
      <c r="Q710" s="185"/>
      <c r="R710" s="185"/>
      <c r="T710" s="185"/>
      <c r="U710" s="185"/>
      <c r="Y710" s="185"/>
      <c r="Z710" s="185"/>
      <c r="AB710" s="185"/>
      <c r="AC710" s="185"/>
      <c r="AF710" s="185"/>
      <c r="AJ710" s="185"/>
      <c r="AM710" s="185"/>
      <c r="AP710" s="185"/>
      <c r="AR710" s="185"/>
      <c r="AT710" s="185"/>
      <c r="AU710" s="185"/>
      <c r="AV710" s="185"/>
      <c r="AW710" s="541"/>
      <c r="AX710" s="185"/>
      <c r="AY710" s="185"/>
      <c r="AZ710" s="185"/>
      <c r="BA710" s="185"/>
      <c r="BB710" s="185"/>
      <c r="BS710" s="185"/>
      <c r="BT710" s="185"/>
      <c r="BU710" s="185"/>
      <c r="BV710" s="185"/>
      <c r="CG710" s="185"/>
      <c r="CH710" s="185"/>
      <c r="CI710" s="185"/>
      <c r="CJ710" s="185"/>
      <c r="CK710" s="185"/>
    </row>
    <row r="711" spans="8:89" ht="12.75" customHeight="1">
      <c r="H711" s="185"/>
      <c r="I711" s="185"/>
      <c r="J711" s="185"/>
      <c r="K711" s="185"/>
      <c r="Q711" s="185"/>
      <c r="R711" s="185"/>
      <c r="T711" s="185"/>
      <c r="U711" s="185"/>
      <c r="Y711" s="185"/>
      <c r="Z711" s="185"/>
      <c r="AB711" s="185"/>
      <c r="AC711" s="185"/>
      <c r="AF711" s="185"/>
      <c r="AJ711" s="185"/>
      <c r="AM711" s="185"/>
      <c r="AP711" s="185"/>
      <c r="AR711" s="185"/>
      <c r="AT711" s="185"/>
      <c r="AU711" s="185"/>
      <c r="AV711" s="185"/>
      <c r="AW711" s="541"/>
      <c r="AX711" s="185"/>
      <c r="AY711" s="185"/>
      <c r="AZ711" s="185"/>
      <c r="BA711" s="185"/>
      <c r="BB711" s="185"/>
      <c r="BS711" s="185"/>
      <c r="BT711" s="185"/>
      <c r="BU711" s="185"/>
      <c r="BV711" s="185"/>
      <c r="CG711" s="185"/>
      <c r="CH711" s="185"/>
      <c r="CI711" s="185"/>
      <c r="CJ711" s="185"/>
      <c r="CK711" s="185"/>
    </row>
    <row r="712" spans="8:89" ht="12.75" customHeight="1">
      <c r="H712" s="185"/>
      <c r="I712" s="185"/>
      <c r="J712" s="185"/>
      <c r="K712" s="185"/>
      <c r="Q712" s="185"/>
      <c r="R712" s="185"/>
      <c r="T712" s="185"/>
      <c r="U712" s="185"/>
      <c r="Y712" s="185"/>
      <c r="Z712" s="185"/>
      <c r="AB712" s="185"/>
      <c r="AC712" s="185"/>
      <c r="AF712" s="185"/>
      <c r="AJ712" s="185"/>
      <c r="AM712" s="185"/>
      <c r="AP712" s="185"/>
      <c r="AR712" s="185"/>
      <c r="AT712" s="185"/>
      <c r="AU712" s="185"/>
      <c r="AV712" s="185"/>
      <c r="AW712" s="541"/>
      <c r="AX712" s="185"/>
      <c r="AY712" s="185"/>
      <c r="AZ712" s="185"/>
      <c r="BA712" s="185"/>
      <c r="BB712" s="185"/>
      <c r="BS712" s="185"/>
      <c r="BT712" s="185"/>
      <c r="BU712" s="185"/>
      <c r="BV712" s="185"/>
      <c r="CG712" s="185"/>
      <c r="CH712" s="185"/>
      <c r="CI712" s="185"/>
      <c r="CJ712" s="185"/>
      <c r="CK712" s="185"/>
    </row>
    <row r="713" spans="8:89" ht="12.75" customHeight="1">
      <c r="H713" s="185"/>
      <c r="I713" s="185"/>
      <c r="J713" s="185"/>
      <c r="K713" s="185"/>
      <c r="Q713" s="185"/>
      <c r="R713" s="185"/>
      <c r="T713" s="185"/>
      <c r="U713" s="185"/>
      <c r="Y713" s="185"/>
      <c r="Z713" s="185"/>
      <c r="AB713" s="185"/>
      <c r="AC713" s="185"/>
      <c r="AF713" s="185"/>
      <c r="AJ713" s="185"/>
      <c r="AM713" s="185"/>
      <c r="AP713" s="185"/>
      <c r="AR713" s="185"/>
      <c r="AT713" s="185"/>
      <c r="AU713" s="185"/>
      <c r="AV713" s="185"/>
      <c r="AW713" s="541"/>
      <c r="AX713" s="185"/>
      <c r="AY713" s="185"/>
      <c r="AZ713" s="185"/>
      <c r="BA713" s="185"/>
      <c r="BB713" s="185"/>
      <c r="BS713" s="185"/>
      <c r="BT713" s="185"/>
      <c r="BU713" s="185"/>
      <c r="BV713" s="185"/>
      <c r="CG713" s="185"/>
      <c r="CH713" s="185"/>
      <c r="CI713" s="185"/>
      <c r="CJ713" s="185"/>
      <c r="CK713" s="185"/>
    </row>
    <row r="714" spans="8:89" ht="12.75" customHeight="1">
      <c r="H714" s="185"/>
      <c r="I714" s="185"/>
      <c r="J714" s="185"/>
      <c r="K714" s="185"/>
      <c r="Q714" s="185"/>
      <c r="R714" s="185"/>
      <c r="T714" s="185"/>
      <c r="U714" s="185"/>
      <c r="Y714" s="185"/>
      <c r="Z714" s="185"/>
      <c r="AB714" s="185"/>
      <c r="AC714" s="185"/>
      <c r="AF714" s="185"/>
      <c r="AJ714" s="185"/>
      <c r="AM714" s="185"/>
      <c r="AP714" s="185"/>
      <c r="AR714" s="185"/>
      <c r="AT714" s="185"/>
      <c r="AU714" s="185"/>
      <c r="AV714" s="185"/>
      <c r="AW714" s="541"/>
      <c r="AX714" s="185"/>
      <c r="AY714" s="185"/>
      <c r="AZ714" s="185"/>
      <c r="BA714" s="185"/>
      <c r="BB714" s="185"/>
      <c r="BS714" s="185"/>
      <c r="BT714" s="185"/>
      <c r="BU714" s="185"/>
      <c r="BV714" s="185"/>
      <c r="CG714" s="185"/>
      <c r="CH714" s="185"/>
      <c r="CI714" s="185"/>
      <c r="CJ714" s="185"/>
      <c r="CK714" s="185"/>
    </row>
    <row r="715" spans="8:89" ht="12.75" customHeight="1">
      <c r="H715" s="185"/>
      <c r="I715" s="185"/>
      <c r="J715" s="185"/>
      <c r="K715" s="185"/>
      <c r="Q715" s="185"/>
      <c r="R715" s="185"/>
      <c r="T715" s="185"/>
      <c r="U715" s="185"/>
      <c r="Y715" s="185"/>
      <c r="Z715" s="185"/>
      <c r="AB715" s="185"/>
      <c r="AC715" s="185"/>
      <c r="AF715" s="185"/>
      <c r="AJ715" s="185"/>
      <c r="AM715" s="185"/>
      <c r="AP715" s="185"/>
      <c r="AR715" s="185"/>
      <c r="AT715" s="185"/>
      <c r="AU715" s="185"/>
      <c r="AV715" s="185"/>
      <c r="AW715" s="541"/>
      <c r="AX715" s="185"/>
      <c r="AY715" s="185"/>
      <c r="AZ715" s="185"/>
      <c r="BA715" s="185"/>
      <c r="BB715" s="185"/>
      <c r="BS715" s="185"/>
      <c r="BT715" s="185"/>
      <c r="BU715" s="185"/>
      <c r="BV715" s="185"/>
      <c r="CG715" s="185"/>
      <c r="CH715" s="185"/>
      <c r="CI715" s="185"/>
      <c r="CJ715" s="185"/>
      <c r="CK715" s="185"/>
    </row>
    <row r="716" spans="8:89" ht="12.75" customHeight="1">
      <c r="H716" s="185"/>
      <c r="I716" s="185"/>
      <c r="J716" s="185"/>
      <c r="K716" s="185"/>
      <c r="Q716" s="185"/>
      <c r="R716" s="185"/>
      <c r="T716" s="185"/>
      <c r="U716" s="185"/>
      <c r="Y716" s="185"/>
      <c r="Z716" s="185"/>
      <c r="AB716" s="185"/>
      <c r="AC716" s="185"/>
      <c r="AF716" s="185"/>
      <c r="AJ716" s="185"/>
      <c r="AM716" s="185"/>
      <c r="AP716" s="185"/>
      <c r="AR716" s="185"/>
      <c r="AT716" s="185"/>
      <c r="AU716" s="185"/>
      <c r="AV716" s="185"/>
      <c r="AW716" s="541"/>
      <c r="AX716" s="185"/>
      <c r="AY716" s="185"/>
      <c r="AZ716" s="185"/>
      <c r="BA716" s="185"/>
      <c r="BB716" s="185"/>
      <c r="BS716" s="185"/>
      <c r="BT716" s="185"/>
      <c r="BU716" s="185"/>
      <c r="BV716" s="185"/>
      <c r="CG716" s="185"/>
      <c r="CH716" s="185"/>
      <c r="CI716" s="185"/>
      <c r="CJ716" s="185"/>
      <c r="CK716" s="185"/>
    </row>
    <row r="717" spans="8:89" ht="12.75" customHeight="1">
      <c r="H717" s="185"/>
      <c r="I717" s="185"/>
      <c r="J717" s="185"/>
      <c r="K717" s="185"/>
      <c r="Q717" s="185"/>
      <c r="R717" s="185"/>
      <c r="T717" s="185"/>
      <c r="U717" s="185"/>
      <c r="Y717" s="185"/>
      <c r="Z717" s="185"/>
      <c r="AB717" s="185"/>
      <c r="AC717" s="185"/>
      <c r="AF717" s="185"/>
      <c r="AJ717" s="185"/>
      <c r="AM717" s="185"/>
      <c r="AP717" s="185"/>
      <c r="AR717" s="185"/>
      <c r="AT717" s="185"/>
      <c r="AU717" s="185"/>
      <c r="AV717" s="185"/>
      <c r="AW717" s="541"/>
      <c r="AX717" s="185"/>
      <c r="AY717" s="185"/>
      <c r="AZ717" s="185"/>
      <c r="BA717" s="185"/>
      <c r="BB717" s="185"/>
      <c r="BS717" s="185"/>
      <c r="BT717" s="185"/>
      <c r="BU717" s="185"/>
      <c r="BV717" s="185"/>
      <c r="CG717" s="185"/>
      <c r="CH717" s="185"/>
      <c r="CI717" s="185"/>
      <c r="CJ717" s="185"/>
      <c r="CK717" s="185"/>
    </row>
    <row r="718" spans="8:89" ht="12.75" customHeight="1">
      <c r="H718" s="185"/>
      <c r="I718" s="185"/>
      <c r="J718" s="185"/>
      <c r="K718" s="185"/>
      <c r="Q718" s="185"/>
      <c r="R718" s="185"/>
      <c r="T718" s="185"/>
      <c r="U718" s="185"/>
      <c r="Y718" s="185"/>
      <c r="Z718" s="185"/>
      <c r="AB718" s="185"/>
      <c r="AC718" s="185"/>
      <c r="AF718" s="185"/>
      <c r="AJ718" s="185"/>
      <c r="AM718" s="185"/>
      <c r="AP718" s="185"/>
      <c r="AR718" s="185"/>
      <c r="AT718" s="185"/>
      <c r="AU718" s="185"/>
      <c r="AV718" s="185"/>
      <c r="AW718" s="541"/>
      <c r="AX718" s="185"/>
      <c r="AY718" s="185"/>
      <c r="AZ718" s="185"/>
      <c r="BA718" s="185"/>
      <c r="BB718" s="185"/>
      <c r="BS718" s="185"/>
      <c r="BT718" s="185"/>
      <c r="BU718" s="185"/>
      <c r="BV718" s="185"/>
      <c r="CG718" s="185"/>
      <c r="CH718" s="185"/>
      <c r="CI718" s="185"/>
      <c r="CJ718" s="185"/>
      <c r="CK718" s="185"/>
    </row>
    <row r="719" spans="8:89" ht="12.75" customHeight="1">
      <c r="H719" s="185"/>
      <c r="I719" s="185"/>
      <c r="J719" s="185"/>
      <c r="K719" s="185"/>
      <c r="Q719" s="185"/>
      <c r="R719" s="185"/>
      <c r="T719" s="185"/>
      <c r="U719" s="185"/>
      <c r="Y719" s="185"/>
      <c r="Z719" s="185"/>
      <c r="AB719" s="185"/>
      <c r="AC719" s="185"/>
      <c r="AF719" s="185"/>
      <c r="AJ719" s="185"/>
      <c r="AM719" s="185"/>
      <c r="AP719" s="185"/>
      <c r="AR719" s="185"/>
      <c r="AT719" s="185"/>
      <c r="AU719" s="185"/>
      <c r="AV719" s="185"/>
      <c r="AW719" s="541"/>
      <c r="AX719" s="185"/>
      <c r="AY719" s="185"/>
      <c r="AZ719" s="185"/>
      <c r="BA719" s="185"/>
      <c r="BB719" s="185"/>
      <c r="BS719" s="185"/>
      <c r="BT719" s="185"/>
      <c r="BU719" s="185"/>
      <c r="BV719" s="185"/>
      <c r="CG719" s="185"/>
      <c r="CH719" s="185"/>
      <c r="CI719" s="185"/>
      <c r="CJ719" s="185"/>
      <c r="CK719" s="185"/>
    </row>
    <row r="720" spans="8:89" ht="12.75" customHeight="1">
      <c r="H720" s="185"/>
      <c r="I720" s="185"/>
      <c r="J720" s="185"/>
      <c r="K720" s="185"/>
      <c r="Q720" s="185"/>
      <c r="R720" s="185"/>
      <c r="T720" s="185"/>
      <c r="U720" s="185"/>
      <c r="Y720" s="185"/>
      <c r="Z720" s="185"/>
      <c r="AB720" s="185"/>
      <c r="AC720" s="185"/>
      <c r="AF720" s="185"/>
      <c r="AJ720" s="185"/>
      <c r="AM720" s="185"/>
      <c r="AP720" s="185"/>
      <c r="AR720" s="185"/>
      <c r="AT720" s="185"/>
      <c r="AU720" s="185"/>
      <c r="AV720" s="185"/>
      <c r="AW720" s="541"/>
      <c r="AX720" s="185"/>
      <c r="AY720" s="185"/>
      <c r="AZ720" s="185"/>
      <c r="BA720" s="185"/>
      <c r="BB720" s="185"/>
      <c r="BS720" s="185"/>
      <c r="BT720" s="185"/>
      <c r="BU720" s="185"/>
      <c r="BV720" s="185"/>
      <c r="CG720" s="185"/>
      <c r="CH720" s="185"/>
      <c r="CI720" s="185"/>
      <c r="CJ720" s="185"/>
      <c r="CK720" s="185"/>
    </row>
    <row r="721" spans="8:89" ht="12.75" customHeight="1">
      <c r="H721" s="185"/>
      <c r="I721" s="185"/>
      <c r="J721" s="185"/>
      <c r="K721" s="185"/>
      <c r="Q721" s="185"/>
      <c r="R721" s="185"/>
      <c r="T721" s="185"/>
      <c r="U721" s="185"/>
      <c r="Y721" s="185"/>
      <c r="Z721" s="185"/>
      <c r="AB721" s="185"/>
      <c r="AC721" s="185"/>
      <c r="AF721" s="185"/>
      <c r="AJ721" s="185"/>
      <c r="AM721" s="185"/>
      <c r="AP721" s="185"/>
      <c r="AR721" s="185"/>
      <c r="AT721" s="185"/>
      <c r="AU721" s="185"/>
      <c r="AV721" s="185"/>
      <c r="AW721" s="541"/>
      <c r="AX721" s="185"/>
      <c r="AY721" s="185"/>
      <c r="AZ721" s="185"/>
      <c r="BA721" s="185"/>
      <c r="BB721" s="185"/>
      <c r="BS721" s="185"/>
      <c r="BT721" s="185"/>
      <c r="BU721" s="185"/>
      <c r="BV721" s="185"/>
      <c r="CG721" s="185"/>
      <c r="CH721" s="185"/>
      <c r="CI721" s="185"/>
      <c r="CJ721" s="185"/>
      <c r="CK721" s="185"/>
    </row>
    <row r="722" spans="8:89" ht="12.75" customHeight="1">
      <c r="H722" s="185"/>
      <c r="I722" s="185"/>
      <c r="J722" s="185"/>
      <c r="K722" s="185"/>
      <c r="Q722" s="185"/>
      <c r="R722" s="185"/>
      <c r="T722" s="185"/>
      <c r="U722" s="185"/>
      <c r="Y722" s="185"/>
      <c r="Z722" s="185"/>
      <c r="AB722" s="185"/>
      <c r="AC722" s="185"/>
      <c r="AF722" s="185"/>
      <c r="AJ722" s="185"/>
      <c r="AM722" s="185"/>
      <c r="AP722" s="185"/>
      <c r="AR722" s="185"/>
      <c r="AT722" s="185"/>
      <c r="AU722" s="185"/>
      <c r="AV722" s="185"/>
      <c r="AW722" s="541"/>
      <c r="AX722" s="185"/>
      <c r="AY722" s="185"/>
      <c r="AZ722" s="185"/>
      <c r="BA722" s="185"/>
      <c r="BB722" s="185"/>
      <c r="BS722" s="185"/>
      <c r="BT722" s="185"/>
      <c r="BU722" s="185"/>
      <c r="BV722" s="185"/>
      <c r="CG722" s="185"/>
      <c r="CH722" s="185"/>
      <c r="CI722" s="185"/>
      <c r="CJ722" s="185"/>
      <c r="CK722" s="185"/>
    </row>
    <row r="723" spans="8:89" ht="12.75" customHeight="1">
      <c r="H723" s="185"/>
      <c r="I723" s="185"/>
      <c r="J723" s="185"/>
      <c r="K723" s="185"/>
      <c r="Q723" s="185"/>
      <c r="R723" s="185"/>
      <c r="T723" s="185"/>
      <c r="U723" s="185"/>
      <c r="Y723" s="185"/>
      <c r="Z723" s="185"/>
      <c r="AB723" s="185"/>
      <c r="AC723" s="185"/>
      <c r="AF723" s="185"/>
      <c r="AJ723" s="185"/>
      <c r="AM723" s="185"/>
      <c r="AP723" s="185"/>
      <c r="AR723" s="185"/>
      <c r="AT723" s="185"/>
      <c r="AU723" s="185"/>
      <c r="AV723" s="185"/>
      <c r="AW723" s="541"/>
      <c r="AX723" s="185"/>
      <c r="AY723" s="185"/>
      <c r="AZ723" s="185"/>
      <c r="BA723" s="185"/>
      <c r="BB723" s="185"/>
      <c r="BS723" s="185"/>
      <c r="BT723" s="185"/>
      <c r="BU723" s="185"/>
      <c r="BV723" s="185"/>
      <c r="CG723" s="185"/>
      <c r="CH723" s="185"/>
      <c r="CI723" s="185"/>
      <c r="CJ723" s="185"/>
      <c r="CK723" s="185"/>
    </row>
    <row r="724" spans="8:89" ht="12.75" customHeight="1">
      <c r="H724" s="185"/>
      <c r="I724" s="185"/>
      <c r="J724" s="185"/>
      <c r="K724" s="185"/>
      <c r="Q724" s="185"/>
      <c r="R724" s="185"/>
      <c r="T724" s="185"/>
      <c r="U724" s="185"/>
      <c r="Y724" s="185"/>
      <c r="Z724" s="185"/>
      <c r="AB724" s="185"/>
      <c r="AC724" s="185"/>
      <c r="AF724" s="185"/>
      <c r="AJ724" s="185"/>
      <c r="AM724" s="185"/>
      <c r="AP724" s="185"/>
      <c r="AR724" s="185"/>
      <c r="AT724" s="185"/>
      <c r="AU724" s="185"/>
      <c r="AV724" s="185"/>
      <c r="AW724" s="541"/>
      <c r="AX724" s="185"/>
      <c r="AY724" s="185"/>
      <c r="AZ724" s="185"/>
      <c r="BA724" s="185"/>
      <c r="BB724" s="185"/>
      <c r="BS724" s="185"/>
      <c r="BT724" s="185"/>
      <c r="BU724" s="185"/>
      <c r="BV724" s="185"/>
      <c r="CG724" s="185"/>
      <c r="CH724" s="185"/>
      <c r="CI724" s="185"/>
      <c r="CJ724" s="185"/>
      <c r="CK724" s="185"/>
    </row>
    <row r="725" spans="8:89" ht="12.75" customHeight="1">
      <c r="H725" s="185"/>
      <c r="I725" s="185"/>
      <c r="J725" s="185"/>
      <c r="K725" s="185"/>
      <c r="Q725" s="185"/>
      <c r="R725" s="185"/>
      <c r="T725" s="185"/>
      <c r="U725" s="185"/>
      <c r="Y725" s="185"/>
      <c r="Z725" s="185"/>
      <c r="AB725" s="185"/>
      <c r="AC725" s="185"/>
      <c r="AF725" s="185"/>
      <c r="AJ725" s="185"/>
      <c r="AM725" s="185"/>
      <c r="AP725" s="185"/>
      <c r="AR725" s="185"/>
      <c r="AT725" s="185"/>
      <c r="AU725" s="185"/>
      <c r="AV725" s="185"/>
      <c r="AW725" s="541"/>
      <c r="AX725" s="185"/>
      <c r="AY725" s="185"/>
      <c r="AZ725" s="185"/>
      <c r="BA725" s="185"/>
      <c r="BB725" s="185"/>
      <c r="BS725" s="185"/>
      <c r="BT725" s="185"/>
      <c r="BU725" s="185"/>
      <c r="BV725" s="185"/>
      <c r="CG725" s="185"/>
      <c r="CH725" s="185"/>
      <c r="CI725" s="185"/>
      <c r="CJ725" s="185"/>
      <c r="CK725" s="185"/>
    </row>
    <row r="726" spans="8:89" ht="12.75" customHeight="1">
      <c r="H726" s="480"/>
      <c r="I726" s="185"/>
      <c r="J726" s="185"/>
      <c r="K726" s="185"/>
      <c r="Q726" s="185"/>
      <c r="R726" s="185"/>
      <c r="T726" s="185"/>
      <c r="U726" s="185"/>
      <c r="Y726" s="185"/>
      <c r="Z726" s="185"/>
      <c r="AB726" s="185"/>
      <c r="AC726" s="185"/>
      <c r="AF726" s="185"/>
      <c r="AJ726" s="185"/>
      <c r="AM726" s="185"/>
      <c r="AP726" s="185"/>
      <c r="AR726" s="185"/>
      <c r="AT726" s="185"/>
      <c r="AU726" s="185"/>
      <c r="AV726" s="185"/>
      <c r="AW726" s="541"/>
      <c r="AX726" s="185"/>
      <c r="AY726" s="185"/>
      <c r="AZ726" s="185"/>
      <c r="BA726" s="185"/>
      <c r="BB726" s="185"/>
      <c r="BS726" s="185"/>
      <c r="BT726" s="185"/>
      <c r="BU726" s="185"/>
      <c r="BV726" s="185"/>
      <c r="CG726" s="185"/>
      <c r="CH726" s="185"/>
      <c r="CI726" s="185"/>
      <c r="CJ726" s="185"/>
      <c r="CK726" s="185"/>
    </row>
    <row r="727" spans="8:89" ht="12.75" customHeight="1">
      <c r="H727" s="185"/>
      <c r="I727" s="185"/>
      <c r="J727" s="185"/>
      <c r="K727" s="185"/>
      <c r="Q727" s="185"/>
      <c r="R727" s="185"/>
      <c r="T727" s="185"/>
      <c r="U727" s="185"/>
      <c r="Y727" s="185"/>
      <c r="Z727" s="185"/>
      <c r="AB727" s="185"/>
      <c r="AC727" s="185"/>
      <c r="AF727" s="185"/>
      <c r="AJ727" s="185"/>
      <c r="AM727" s="185"/>
      <c r="AP727" s="185"/>
      <c r="AR727" s="185"/>
      <c r="AT727" s="185"/>
      <c r="AU727" s="185"/>
      <c r="AV727" s="185"/>
      <c r="AW727" s="541"/>
      <c r="AX727" s="185"/>
      <c r="AY727" s="185"/>
      <c r="AZ727" s="185"/>
      <c r="BA727" s="185"/>
      <c r="BB727" s="185"/>
      <c r="BS727" s="185"/>
      <c r="BT727" s="185"/>
      <c r="BU727" s="185"/>
      <c r="BV727" s="185"/>
      <c r="CG727" s="185"/>
      <c r="CH727" s="185"/>
      <c r="CI727" s="185"/>
      <c r="CJ727" s="185"/>
      <c r="CK727" s="185"/>
    </row>
    <row r="728" spans="8:89" ht="12.75" customHeight="1">
      <c r="H728" s="185"/>
      <c r="I728" s="185"/>
      <c r="J728" s="185"/>
      <c r="K728" s="185"/>
      <c r="Q728" s="185"/>
      <c r="R728" s="185"/>
      <c r="T728" s="185"/>
      <c r="U728" s="185"/>
      <c r="Y728" s="185"/>
      <c r="Z728" s="185"/>
      <c r="AB728" s="185"/>
      <c r="AC728" s="185"/>
      <c r="AF728" s="185"/>
      <c r="AJ728" s="185"/>
      <c r="AM728" s="185"/>
      <c r="AP728" s="185"/>
      <c r="AR728" s="185"/>
      <c r="AT728" s="185"/>
      <c r="AU728" s="185"/>
      <c r="AV728" s="185"/>
      <c r="AW728" s="541"/>
      <c r="AX728" s="185"/>
      <c r="AY728" s="185"/>
      <c r="AZ728" s="185"/>
      <c r="BA728" s="185"/>
      <c r="BB728" s="185"/>
      <c r="BS728" s="185"/>
      <c r="BT728" s="185"/>
      <c r="BU728" s="185"/>
      <c r="BV728" s="185"/>
      <c r="CG728" s="185"/>
      <c r="CH728" s="185"/>
      <c r="CI728" s="185"/>
      <c r="CJ728" s="185"/>
      <c r="CK728" s="185"/>
    </row>
    <row r="729" spans="8:89" ht="12.75" customHeight="1">
      <c r="H729" s="185"/>
      <c r="I729" s="185"/>
      <c r="J729" s="185"/>
      <c r="K729" s="185"/>
      <c r="Q729" s="185"/>
      <c r="R729" s="185"/>
      <c r="T729" s="185"/>
      <c r="U729" s="185"/>
      <c r="Y729" s="185"/>
      <c r="Z729" s="185"/>
      <c r="AB729" s="185"/>
      <c r="AC729" s="185"/>
      <c r="AF729" s="185"/>
      <c r="AJ729" s="185"/>
      <c r="AM729" s="185"/>
      <c r="AP729" s="185"/>
      <c r="AR729" s="185"/>
      <c r="AT729" s="185"/>
      <c r="AU729" s="185"/>
      <c r="AV729" s="185"/>
      <c r="AW729" s="541"/>
      <c r="AX729" s="185"/>
      <c r="AY729" s="185"/>
      <c r="AZ729" s="185"/>
      <c r="BA729" s="185"/>
      <c r="BB729" s="185"/>
      <c r="BS729" s="185"/>
      <c r="BT729" s="185"/>
      <c r="BU729" s="185"/>
      <c r="BV729" s="185"/>
      <c r="CG729" s="185"/>
      <c r="CH729" s="185"/>
      <c r="CI729" s="185"/>
      <c r="CJ729" s="185"/>
      <c r="CK729" s="185"/>
    </row>
    <row r="730" spans="8:89" ht="12.75" customHeight="1">
      <c r="H730" s="185"/>
      <c r="I730" s="185"/>
      <c r="J730" s="185"/>
      <c r="K730" s="185"/>
      <c r="Q730" s="185"/>
      <c r="R730" s="185"/>
      <c r="T730" s="185"/>
      <c r="U730" s="185"/>
      <c r="Y730" s="185"/>
      <c r="Z730" s="185"/>
      <c r="AB730" s="185"/>
      <c r="AC730" s="185"/>
      <c r="AF730" s="185"/>
      <c r="AJ730" s="185"/>
      <c r="AM730" s="185"/>
      <c r="AP730" s="185"/>
      <c r="AR730" s="185"/>
      <c r="AT730" s="185"/>
      <c r="AU730" s="185"/>
      <c r="AV730" s="185"/>
      <c r="AW730" s="541"/>
      <c r="AX730" s="185"/>
      <c r="AY730" s="185"/>
      <c r="AZ730" s="185"/>
      <c r="BA730" s="185"/>
      <c r="BB730" s="185"/>
      <c r="BS730" s="185"/>
      <c r="BT730" s="185"/>
      <c r="BU730" s="185"/>
      <c r="BV730" s="185"/>
      <c r="CG730" s="185"/>
      <c r="CH730" s="185"/>
      <c r="CI730" s="185"/>
      <c r="CJ730" s="185"/>
      <c r="CK730" s="185"/>
    </row>
    <row r="731" spans="8:89" ht="12.75" customHeight="1">
      <c r="H731" s="185"/>
      <c r="I731" s="185"/>
      <c r="J731" s="185"/>
      <c r="K731" s="185"/>
      <c r="Q731" s="185"/>
      <c r="R731" s="185"/>
      <c r="T731" s="185"/>
      <c r="U731" s="185"/>
      <c r="Y731" s="185"/>
      <c r="Z731" s="185"/>
      <c r="AB731" s="185"/>
      <c r="AC731" s="185"/>
      <c r="AF731" s="185"/>
      <c r="AJ731" s="185"/>
      <c r="AM731" s="185"/>
      <c r="AP731" s="185"/>
      <c r="AR731" s="185"/>
      <c r="AT731" s="185"/>
      <c r="AU731" s="185"/>
      <c r="AV731" s="185"/>
      <c r="AW731" s="541"/>
      <c r="AX731" s="185"/>
      <c r="AY731" s="185"/>
      <c r="AZ731" s="185"/>
      <c r="BA731" s="185"/>
      <c r="BB731" s="185"/>
      <c r="BS731" s="185"/>
      <c r="BT731" s="185"/>
      <c r="BU731" s="185"/>
      <c r="BV731" s="185"/>
      <c r="CG731" s="185"/>
      <c r="CH731" s="185"/>
      <c r="CI731" s="185"/>
      <c r="CJ731" s="185"/>
      <c r="CK731" s="185"/>
    </row>
    <row r="732" spans="8:89" ht="12.75" customHeight="1">
      <c r="H732" s="185"/>
      <c r="I732" s="185"/>
      <c r="J732" s="185"/>
      <c r="K732" s="185"/>
      <c r="Q732" s="185"/>
      <c r="R732" s="185"/>
      <c r="T732" s="185"/>
      <c r="U732" s="185"/>
      <c r="Y732" s="185"/>
      <c r="Z732" s="185"/>
      <c r="AB732" s="185"/>
      <c r="AC732" s="185"/>
      <c r="AF732" s="185"/>
      <c r="AJ732" s="185"/>
      <c r="AM732" s="185"/>
      <c r="AP732" s="185"/>
      <c r="AR732" s="185"/>
      <c r="AT732" s="185"/>
      <c r="AU732" s="185"/>
      <c r="AV732" s="185"/>
      <c r="AW732" s="541"/>
      <c r="AX732" s="185"/>
      <c r="AY732" s="185"/>
      <c r="AZ732" s="185"/>
      <c r="BA732" s="185"/>
      <c r="BB732" s="185"/>
      <c r="BS732" s="185"/>
      <c r="BT732" s="185"/>
      <c r="BU732" s="185"/>
      <c r="BV732" s="185"/>
      <c r="CG732" s="185"/>
      <c r="CH732" s="185"/>
      <c r="CI732" s="185"/>
      <c r="CJ732" s="185"/>
      <c r="CK732" s="185"/>
    </row>
    <row r="733" spans="8:89" ht="12.75" customHeight="1">
      <c r="H733" s="185"/>
      <c r="I733" s="185"/>
      <c r="J733" s="185"/>
      <c r="K733" s="185"/>
      <c r="Q733" s="185"/>
      <c r="R733" s="185"/>
      <c r="T733" s="185"/>
      <c r="U733" s="185"/>
      <c r="Y733" s="185"/>
      <c r="Z733" s="185"/>
      <c r="AB733" s="185"/>
      <c r="AC733" s="185"/>
      <c r="AF733" s="185"/>
      <c r="AJ733" s="185"/>
      <c r="AM733" s="185"/>
      <c r="AP733" s="185"/>
      <c r="AR733" s="185"/>
      <c r="AT733" s="185"/>
      <c r="AU733" s="185"/>
      <c r="AV733" s="185"/>
      <c r="AW733" s="541"/>
      <c r="AX733" s="185"/>
      <c r="AY733" s="185"/>
      <c r="AZ733" s="185"/>
      <c r="BA733" s="185"/>
      <c r="BB733" s="185"/>
      <c r="BS733" s="185"/>
      <c r="BT733" s="185"/>
      <c r="BU733" s="185"/>
      <c r="BV733" s="185"/>
      <c r="CG733" s="185"/>
      <c r="CH733" s="185"/>
      <c r="CI733" s="185"/>
      <c r="CJ733" s="185"/>
      <c r="CK733" s="185"/>
    </row>
    <row r="734" spans="8:89" ht="12.75" customHeight="1">
      <c r="H734" s="185"/>
      <c r="I734" s="185"/>
      <c r="J734" s="185"/>
      <c r="K734" s="185"/>
      <c r="Q734" s="185"/>
      <c r="R734" s="185"/>
      <c r="T734" s="185"/>
      <c r="U734" s="185"/>
      <c r="Y734" s="185"/>
      <c r="Z734" s="185"/>
      <c r="AB734" s="185"/>
      <c r="AC734" s="185"/>
      <c r="AF734" s="185"/>
      <c r="AJ734" s="185"/>
      <c r="AM734" s="185"/>
      <c r="AP734" s="185"/>
      <c r="AR734" s="185"/>
      <c r="AT734" s="185"/>
      <c r="AU734" s="185"/>
      <c r="AV734" s="185"/>
      <c r="AW734" s="541"/>
      <c r="AX734" s="185"/>
      <c r="AY734" s="185"/>
      <c r="AZ734" s="185"/>
      <c r="BA734" s="185"/>
      <c r="BB734" s="185"/>
      <c r="BS734" s="185"/>
      <c r="BT734" s="185"/>
      <c r="BU734" s="185"/>
      <c r="BV734" s="185"/>
      <c r="CG734" s="185"/>
      <c r="CH734" s="185"/>
      <c r="CI734" s="185"/>
      <c r="CJ734" s="185"/>
      <c r="CK734" s="185"/>
    </row>
    <row r="735" spans="8:89" ht="12.75" customHeight="1">
      <c r="H735" s="185"/>
      <c r="I735" s="185"/>
      <c r="J735" s="185"/>
      <c r="K735" s="185"/>
      <c r="Q735" s="185"/>
      <c r="R735" s="185"/>
      <c r="T735" s="185"/>
      <c r="U735" s="185"/>
      <c r="Y735" s="185"/>
      <c r="Z735" s="185"/>
      <c r="AB735" s="185"/>
      <c r="AC735" s="185"/>
      <c r="AF735" s="185"/>
      <c r="AJ735" s="185"/>
      <c r="AM735" s="185"/>
      <c r="AP735" s="185"/>
      <c r="AR735" s="185"/>
      <c r="AT735" s="185"/>
      <c r="AU735" s="185"/>
      <c r="AV735" s="185"/>
      <c r="AW735" s="541"/>
      <c r="AX735" s="185"/>
      <c r="AY735" s="185"/>
      <c r="AZ735" s="185"/>
      <c r="BA735" s="185"/>
      <c r="BB735" s="185"/>
      <c r="BS735" s="185"/>
      <c r="BT735" s="185"/>
      <c r="BU735" s="185"/>
      <c r="BV735" s="185"/>
      <c r="CG735" s="185"/>
      <c r="CH735" s="185"/>
      <c r="CI735" s="185"/>
      <c r="CJ735" s="185"/>
      <c r="CK735" s="185"/>
    </row>
    <row r="736" spans="8:89" ht="12.75" customHeight="1">
      <c r="H736" s="185"/>
      <c r="I736" s="185"/>
      <c r="J736" s="185"/>
      <c r="K736" s="185"/>
      <c r="Q736" s="185"/>
      <c r="R736" s="185"/>
      <c r="T736" s="185"/>
      <c r="U736" s="185"/>
      <c r="Y736" s="185"/>
      <c r="Z736" s="185"/>
      <c r="AB736" s="185"/>
      <c r="AC736" s="185"/>
      <c r="AF736" s="185"/>
      <c r="AJ736" s="185"/>
      <c r="AM736" s="185"/>
      <c r="AP736" s="185"/>
      <c r="AR736" s="185"/>
      <c r="AT736" s="185"/>
      <c r="AU736" s="185"/>
      <c r="AV736" s="185"/>
      <c r="AW736" s="541"/>
      <c r="AX736" s="185"/>
      <c r="AY736" s="185"/>
      <c r="AZ736" s="185"/>
      <c r="BA736" s="185"/>
      <c r="BB736" s="185"/>
      <c r="BS736" s="185"/>
      <c r="BT736" s="185"/>
      <c r="BU736" s="185"/>
      <c r="BV736" s="185"/>
      <c r="CG736" s="185"/>
      <c r="CH736" s="185"/>
      <c r="CI736" s="185"/>
      <c r="CJ736" s="185"/>
      <c r="CK736" s="185"/>
    </row>
    <row r="738" spans="8:89" ht="12.75" customHeight="1">
      <c r="Q738"/>
      <c r="T738"/>
      <c r="U738"/>
      <c r="Y738"/>
      <c r="AB738"/>
      <c r="AC738"/>
      <c r="AF738"/>
      <c r="AJ738"/>
      <c r="AM738"/>
      <c r="AP738"/>
      <c r="AR738"/>
      <c r="AU738"/>
      <c r="AV738"/>
      <c r="AW738" s="545"/>
      <c r="AX738"/>
      <c r="AZ738"/>
      <c r="BA738"/>
      <c r="BB738"/>
    </row>
    <row r="739" spans="8:89" ht="12.75" customHeight="1">
      <c r="CH739"/>
      <c r="CI739"/>
    </row>
    <row r="740" spans="8:89" ht="12.75" customHeight="1">
      <c r="H740" s="88"/>
      <c r="I740" s="88"/>
      <c r="J740" s="88"/>
      <c r="K740" s="88"/>
      <c r="Q740" s="88"/>
      <c r="R740" s="88"/>
      <c r="T740" s="88"/>
      <c r="U740" s="88"/>
      <c r="Y740" s="88"/>
      <c r="Z740" s="88"/>
      <c r="AB740" s="88"/>
      <c r="AC740" s="88"/>
      <c r="AF740" s="88"/>
      <c r="AJ740" s="88"/>
      <c r="AM740" s="88"/>
      <c r="AP740" s="88"/>
      <c r="AR740" s="88"/>
      <c r="AT740" s="88"/>
      <c r="AU740" s="88"/>
      <c r="AV740" s="88"/>
      <c r="AX740" s="88"/>
      <c r="AY740" s="88"/>
      <c r="AZ740" s="88"/>
      <c r="BA740" s="88"/>
      <c r="BB740" s="88"/>
      <c r="BS740" s="88"/>
      <c r="BT740" s="88"/>
      <c r="BU740" s="88"/>
      <c r="BV740" s="88"/>
      <c r="CG740" s="88"/>
      <c r="CH740" s="88"/>
      <c r="CI740" s="88"/>
      <c r="CJ740" s="88"/>
      <c r="CK740" s="88"/>
    </row>
    <row r="741" spans="8:89" ht="12.75" customHeight="1">
      <c r="Q741" s="179"/>
      <c r="R741" s="179"/>
      <c r="T741" s="179"/>
      <c r="U741" s="179"/>
      <c r="Y741" s="179"/>
      <c r="Z741" s="179"/>
      <c r="AB741" s="179"/>
      <c r="AC741" s="179"/>
      <c r="AF741" s="179"/>
      <c r="AJ741" s="179"/>
      <c r="AM741" s="179"/>
      <c r="AP741" s="179"/>
      <c r="AR741" s="179"/>
      <c r="AT741" s="179"/>
      <c r="AU741" s="179"/>
      <c r="AV741" s="179"/>
      <c r="AW741" s="539"/>
      <c r="AX741" s="179"/>
      <c r="AY741" s="179"/>
      <c r="AZ741" s="179"/>
      <c r="BA741" s="179"/>
      <c r="BB741" s="179"/>
    </row>
    <row r="742" spans="8:89" ht="12.75" customHeight="1">
      <c r="Q742"/>
      <c r="T742"/>
      <c r="U742"/>
      <c r="Y742"/>
      <c r="AB742"/>
      <c r="AC742"/>
      <c r="AF742"/>
      <c r="AJ742"/>
      <c r="AM742"/>
      <c r="AP742"/>
      <c r="AR742"/>
      <c r="AU742"/>
      <c r="AV742"/>
      <c r="AW742" s="545"/>
      <c r="AX742"/>
      <c r="AZ742"/>
      <c r="BA742"/>
      <c r="BB742"/>
    </row>
    <row r="744" spans="8:89" ht="12.75" customHeight="1">
      <c r="H744" s="88"/>
      <c r="I744" s="88"/>
      <c r="J744" s="88"/>
      <c r="K744" s="88"/>
      <c r="Q744" s="88"/>
      <c r="R744" s="88"/>
      <c r="T744" s="88"/>
      <c r="U744" s="88"/>
      <c r="Y744" s="88"/>
      <c r="Z744" s="88"/>
      <c r="AB744" s="88"/>
      <c r="AC744" s="88"/>
      <c r="AF744" s="88"/>
      <c r="AJ744" s="88"/>
      <c r="AM744" s="88"/>
      <c r="AP744" s="88"/>
      <c r="AR744" s="88"/>
      <c r="AT744" s="88"/>
      <c r="AU744" s="88"/>
      <c r="AV744" s="88"/>
      <c r="AX744" s="88"/>
      <c r="AY744" s="88"/>
      <c r="AZ744" s="88"/>
      <c r="BA744" s="88"/>
      <c r="BB744" s="88"/>
      <c r="BS744" s="88"/>
      <c r="BT744" s="88"/>
      <c r="BU744" s="88"/>
      <c r="BV744" s="88"/>
      <c r="CG744" s="88"/>
      <c r="CH744" s="88"/>
      <c r="CI744" s="88"/>
      <c r="CJ744" s="88"/>
      <c r="CK744" s="88"/>
    </row>
    <row r="745" spans="8:89" ht="12.75" customHeight="1">
      <c r="H745" s="292"/>
      <c r="I745" s="292"/>
      <c r="J745" s="292"/>
      <c r="K745" s="292"/>
      <c r="Q745" s="292"/>
      <c r="R745" s="292"/>
      <c r="T745" s="292"/>
      <c r="U745" s="292"/>
      <c r="Y745" s="292"/>
      <c r="Z745" s="292"/>
      <c r="AB745" s="292"/>
      <c r="AC745" s="292"/>
      <c r="AF745" s="292"/>
      <c r="AJ745" s="292"/>
      <c r="AM745" s="292"/>
      <c r="AP745" s="292"/>
      <c r="AR745" s="292"/>
      <c r="AT745" s="292"/>
      <c r="AU745" s="292"/>
      <c r="AV745" s="292"/>
      <c r="AW745" s="542"/>
      <c r="AX745" s="292"/>
      <c r="AY745" s="292"/>
      <c r="AZ745" s="292"/>
      <c r="BA745" s="292"/>
      <c r="BB745" s="292"/>
      <c r="BS745" s="292"/>
      <c r="BT745" s="292"/>
      <c r="BU745" s="292"/>
      <c r="BV745" s="292"/>
      <c r="CG745" s="292"/>
      <c r="CH745" s="292"/>
      <c r="CI745" s="292"/>
      <c r="CJ745" s="292"/>
      <c r="CK745" s="292"/>
    </row>
    <row r="746" spans="8:89" ht="12.75" customHeight="1">
      <c r="Q746" s="253"/>
      <c r="R746" s="179"/>
      <c r="T746" s="253"/>
      <c r="U746" s="253"/>
      <c r="Y746" s="253"/>
      <c r="Z746" s="179"/>
      <c r="AB746" s="253"/>
      <c r="AC746" s="253"/>
      <c r="AF746" s="245"/>
      <c r="AJ746" s="245"/>
      <c r="AM746" s="245"/>
      <c r="AP746" s="245"/>
      <c r="AR746" s="245"/>
      <c r="AT746" s="179"/>
      <c r="AU746" s="245"/>
      <c r="AV746" s="245"/>
      <c r="AX746" s="245"/>
      <c r="AY746" s="179"/>
      <c r="AZ746" s="245"/>
      <c r="BA746" s="245"/>
      <c r="BB746" s="245"/>
    </row>
    <row r="747" spans="8:89" ht="12.75" customHeight="1">
      <c r="Q747" s="253"/>
      <c r="R747" s="179"/>
      <c r="T747" s="253"/>
      <c r="U747" s="253"/>
      <c r="Y747" s="253"/>
      <c r="Z747" s="179"/>
      <c r="AB747" s="253"/>
      <c r="AC747" s="253"/>
      <c r="AF747" s="245"/>
      <c r="AJ747" s="245"/>
      <c r="AM747" s="245"/>
      <c r="AP747" s="245"/>
      <c r="AR747" s="245"/>
      <c r="AT747" s="179"/>
      <c r="AU747" s="245"/>
      <c r="AV747" s="245"/>
      <c r="AX747" s="245"/>
      <c r="AY747" s="179"/>
      <c r="AZ747" s="245"/>
      <c r="BA747" s="245"/>
      <c r="BB747" s="245"/>
    </row>
    <row r="748" spans="8:89" ht="12.75" customHeight="1">
      <c r="Q748" s="253"/>
      <c r="R748" s="179"/>
      <c r="T748" s="253"/>
      <c r="U748" s="253"/>
      <c r="Y748" s="253"/>
      <c r="Z748" s="179"/>
      <c r="AB748" s="253"/>
      <c r="AC748" s="253"/>
      <c r="AF748" s="245"/>
      <c r="AJ748" s="245"/>
      <c r="AM748" s="245"/>
      <c r="AP748" s="245"/>
      <c r="AR748" s="245"/>
      <c r="AT748" s="179"/>
      <c r="AU748" s="245"/>
      <c r="AV748" s="245"/>
      <c r="AX748" s="245"/>
      <c r="AY748" s="179"/>
      <c r="AZ748" s="245"/>
      <c r="BA748" s="245"/>
      <c r="BB748" s="245"/>
    </row>
    <row r="749" spans="8:89" ht="12.75" customHeight="1">
      <c r="Q749" s="253"/>
      <c r="R749" s="179"/>
      <c r="T749" s="253"/>
      <c r="U749" s="253"/>
      <c r="Y749" s="253"/>
      <c r="Z749" s="179"/>
      <c r="AB749" s="253"/>
      <c r="AC749" s="253"/>
      <c r="AF749" s="245"/>
      <c r="AJ749" s="245"/>
      <c r="AM749" s="245"/>
      <c r="AP749" s="245"/>
      <c r="AR749" s="245"/>
      <c r="AT749" s="179"/>
      <c r="AU749" s="245"/>
      <c r="AV749" s="245"/>
      <c r="AX749" s="245"/>
      <c r="AY749" s="179"/>
      <c r="AZ749" s="245"/>
      <c r="BA749" s="245"/>
      <c r="BB749" s="245"/>
    </row>
    <row r="750" spans="8:89" ht="12.75" customHeight="1">
      <c r="Q750" s="253"/>
      <c r="R750" s="179"/>
      <c r="T750" s="253"/>
      <c r="U750" s="253"/>
      <c r="Y750" s="253"/>
      <c r="Z750" s="179"/>
      <c r="AB750" s="253"/>
      <c r="AC750" s="253"/>
      <c r="AF750" s="245"/>
      <c r="AJ750" s="245"/>
      <c r="AM750" s="245"/>
      <c r="AP750" s="245"/>
      <c r="AR750" s="245"/>
      <c r="AT750" s="179"/>
      <c r="AU750" s="245"/>
      <c r="AV750" s="245"/>
      <c r="AX750" s="245"/>
      <c r="AY750" s="179"/>
      <c r="AZ750" s="245"/>
      <c r="BA750" s="245"/>
      <c r="BB750" s="245"/>
    </row>
    <row r="751" spans="8:89" ht="12.75" customHeight="1">
      <c r="Q751" s="179"/>
      <c r="R751" s="179"/>
      <c r="T751" s="179"/>
      <c r="U751" s="179"/>
      <c r="Y751" s="179"/>
      <c r="Z751" s="179"/>
      <c r="AB751" s="179"/>
      <c r="AC751" s="179"/>
      <c r="AF751" s="179"/>
      <c r="AJ751" s="179"/>
      <c r="AM751" s="179"/>
      <c r="AP751" s="179"/>
      <c r="AR751" s="179"/>
      <c r="AT751" s="179"/>
      <c r="AU751" s="179"/>
      <c r="AV751" s="179"/>
      <c r="AW751" s="539"/>
      <c r="AX751" s="179"/>
      <c r="AY751" s="179"/>
      <c r="AZ751" s="179"/>
      <c r="BA751" s="179"/>
      <c r="BB751" s="179"/>
    </row>
    <row r="752" spans="8:89" ht="12.75" customHeight="1">
      <c r="Q752" s="179"/>
      <c r="R752" s="179"/>
      <c r="T752" s="179"/>
      <c r="U752" s="179"/>
      <c r="Y752" s="179"/>
      <c r="Z752" s="179"/>
      <c r="AB752" s="179"/>
      <c r="AC752" s="179"/>
      <c r="AF752" s="179"/>
      <c r="AJ752" s="179"/>
      <c r="AM752" s="179"/>
      <c r="AP752" s="179"/>
      <c r="AR752" s="179"/>
      <c r="AT752" s="179"/>
      <c r="AU752" s="179"/>
      <c r="AV752" s="179"/>
      <c r="AW752" s="539"/>
      <c r="AX752" s="179"/>
      <c r="AY752" s="179"/>
      <c r="AZ752" s="179"/>
      <c r="BA752" s="179"/>
      <c r="BB752" s="179"/>
    </row>
    <row r="753" spans="17:54" ht="12.75" customHeight="1">
      <c r="Q753" s="179"/>
      <c r="R753" s="179"/>
      <c r="T753" s="179"/>
      <c r="U753" s="179"/>
      <c r="Y753" s="179"/>
      <c r="Z753" s="179"/>
      <c r="AB753" s="179"/>
      <c r="AC753" s="179"/>
      <c r="AF753" s="179"/>
      <c r="AJ753" s="179"/>
      <c r="AM753" s="179"/>
      <c r="AP753" s="179"/>
      <c r="AR753" s="179"/>
      <c r="AT753" s="179"/>
      <c r="AU753" s="179"/>
      <c r="AV753" s="179"/>
      <c r="AW753" s="539"/>
      <c r="AX753" s="179"/>
      <c r="AY753" s="179"/>
      <c r="AZ753" s="179"/>
      <c r="BA753" s="179"/>
      <c r="BB753" s="179"/>
    </row>
    <row r="754" spans="17:54" ht="12.75" customHeight="1">
      <c r="Q754" s="179"/>
      <c r="R754" s="179"/>
      <c r="T754" s="179"/>
      <c r="U754" s="179"/>
      <c r="Y754" s="179"/>
      <c r="Z754" s="179"/>
      <c r="AB754" s="179"/>
      <c r="AC754" s="179"/>
      <c r="AF754" s="179"/>
      <c r="AJ754" s="179"/>
      <c r="AM754" s="179"/>
      <c r="AP754" s="179"/>
      <c r="AR754" s="179"/>
      <c r="AT754" s="179"/>
      <c r="AU754" s="179"/>
      <c r="AV754" s="179"/>
      <c r="AW754" s="539"/>
      <c r="AX754" s="179"/>
      <c r="AY754" s="179"/>
      <c r="AZ754" s="179"/>
      <c r="BA754" s="179"/>
      <c r="BB754" s="179"/>
    </row>
    <row r="755" spans="17:54" ht="12.75" customHeight="1">
      <c r="Q755" s="179"/>
      <c r="R755" s="179"/>
      <c r="T755" s="179"/>
      <c r="U755" s="179"/>
      <c r="Y755" s="179"/>
      <c r="Z755" s="179"/>
      <c r="AB755" s="179"/>
      <c r="AC755" s="179"/>
      <c r="AF755" s="179"/>
      <c r="AJ755" s="179"/>
      <c r="AM755" s="179"/>
      <c r="AP755" s="179"/>
      <c r="AR755" s="179"/>
      <c r="AT755" s="179"/>
      <c r="AU755" s="179"/>
      <c r="AV755" s="179"/>
      <c r="AW755" s="539"/>
      <c r="AX755" s="179"/>
      <c r="AY755" s="179"/>
      <c r="AZ755" s="179"/>
      <c r="BA755" s="179"/>
      <c r="BB755" s="179"/>
    </row>
    <row r="756" spans="17:54" ht="12.75" customHeight="1">
      <c r="Q756" s="179"/>
      <c r="R756" s="179"/>
      <c r="T756" s="179"/>
      <c r="U756" s="179"/>
      <c r="Y756" s="179"/>
      <c r="Z756" s="179"/>
      <c r="AB756" s="179"/>
      <c r="AC756" s="179"/>
      <c r="AF756" s="179"/>
      <c r="AJ756" s="179"/>
      <c r="AM756" s="179"/>
      <c r="AP756" s="179"/>
      <c r="AR756" s="179"/>
      <c r="AT756" s="179"/>
      <c r="AU756" s="179"/>
      <c r="AV756" s="179"/>
      <c r="AW756" s="539"/>
      <c r="AX756" s="179"/>
      <c r="AY756" s="179"/>
      <c r="AZ756" s="179"/>
      <c r="BA756" s="179"/>
      <c r="BB756" s="179"/>
    </row>
    <row r="757" spans="17:54" ht="12.75" customHeight="1">
      <c r="Q757" s="179"/>
      <c r="R757" s="179"/>
      <c r="T757" s="179"/>
      <c r="U757" s="179"/>
      <c r="Y757" s="179"/>
      <c r="Z757" s="179"/>
      <c r="AB757" s="179"/>
      <c r="AC757" s="179"/>
      <c r="AF757" s="179"/>
      <c r="AJ757" s="179"/>
      <c r="AM757" s="179"/>
      <c r="AP757" s="179"/>
      <c r="AR757" s="179"/>
      <c r="AT757" s="179"/>
      <c r="AU757" s="179"/>
      <c r="AV757" s="179"/>
      <c r="AW757" s="539"/>
      <c r="AX757" s="179"/>
      <c r="AY757" s="179"/>
      <c r="AZ757" s="179"/>
      <c r="BA757" s="179"/>
      <c r="BB757" s="179"/>
    </row>
    <row r="758" spans="17:54" ht="12.75" customHeight="1">
      <c r="Q758" s="179"/>
      <c r="R758" s="179"/>
      <c r="T758" s="179"/>
      <c r="U758" s="179"/>
      <c r="Y758" s="179"/>
      <c r="Z758" s="179"/>
      <c r="AB758" s="179"/>
      <c r="AC758" s="179"/>
      <c r="AF758" s="179"/>
      <c r="AJ758" s="179"/>
      <c r="AM758" s="179"/>
      <c r="AP758" s="179"/>
      <c r="AR758" s="179"/>
      <c r="AT758" s="179"/>
      <c r="AU758" s="179"/>
      <c r="AV758" s="179"/>
      <c r="AW758" s="539"/>
      <c r="AX758" s="179"/>
      <c r="AY758" s="179"/>
      <c r="AZ758" s="179"/>
      <c r="BA758" s="179"/>
      <c r="BB758" s="179"/>
    </row>
    <row r="759" spans="17:54" ht="12.75" customHeight="1">
      <c r="Q759" s="179"/>
      <c r="R759" s="179"/>
      <c r="T759" s="179"/>
      <c r="U759" s="179"/>
      <c r="Y759" s="179"/>
      <c r="Z759" s="179"/>
      <c r="AB759" s="179"/>
      <c r="AC759" s="179"/>
      <c r="AF759" s="179"/>
      <c r="AJ759" s="179"/>
      <c r="AM759" s="179"/>
      <c r="AP759" s="179"/>
      <c r="AR759" s="179"/>
      <c r="AT759" s="179"/>
      <c r="AU759" s="179"/>
      <c r="AV759" s="179"/>
      <c r="AW759" s="539"/>
      <c r="AX759" s="179"/>
      <c r="AY759" s="179"/>
      <c r="AZ759" s="179"/>
      <c r="BA759" s="179"/>
      <c r="BB759" s="179"/>
    </row>
    <row r="760" spans="17:54" ht="12.75" customHeight="1">
      <c r="Q760" s="179"/>
      <c r="R760" s="179"/>
      <c r="T760" s="179"/>
      <c r="U760" s="179"/>
      <c r="Y760" s="179"/>
      <c r="Z760" s="179"/>
      <c r="AB760" s="179"/>
      <c r="AC760" s="179"/>
      <c r="AF760" s="179"/>
      <c r="AJ760" s="179"/>
      <c r="AM760" s="179"/>
      <c r="AP760" s="179"/>
      <c r="AR760" s="179"/>
      <c r="AT760" s="179"/>
      <c r="AU760" s="179"/>
      <c r="AV760" s="179"/>
      <c r="AW760" s="539"/>
      <c r="AX760" s="179"/>
      <c r="AY760" s="179"/>
      <c r="AZ760" s="179"/>
      <c r="BA760" s="179"/>
      <c r="BB760" s="179"/>
    </row>
    <row r="761" spans="17:54" ht="12.75" customHeight="1">
      <c r="Q761" s="179"/>
      <c r="R761" s="179"/>
      <c r="T761" s="179"/>
      <c r="U761" s="179"/>
      <c r="Y761" s="179"/>
      <c r="Z761" s="179"/>
      <c r="AB761" s="179"/>
      <c r="AC761" s="179"/>
      <c r="AF761" s="179"/>
      <c r="AJ761" s="179"/>
      <c r="AM761" s="179"/>
      <c r="AP761" s="179"/>
      <c r="AR761" s="179"/>
      <c r="AT761" s="179"/>
      <c r="AU761" s="179"/>
      <c r="AV761" s="179"/>
      <c r="AW761" s="539"/>
      <c r="AX761" s="179"/>
      <c r="AY761" s="179"/>
      <c r="AZ761" s="179"/>
      <c r="BA761" s="179"/>
      <c r="BB761" s="179"/>
    </row>
    <row r="762" spans="17:54" ht="12.75" customHeight="1">
      <c r="Q762" s="179"/>
      <c r="R762" s="179"/>
      <c r="T762" s="179"/>
      <c r="U762" s="179"/>
      <c r="Y762" s="179"/>
      <c r="Z762" s="179"/>
      <c r="AB762" s="179"/>
      <c r="AC762" s="179"/>
      <c r="AF762" s="179"/>
      <c r="AJ762" s="179"/>
      <c r="AM762" s="179"/>
      <c r="AP762" s="179"/>
      <c r="AR762" s="179"/>
      <c r="AT762" s="179"/>
      <c r="AU762" s="179"/>
      <c r="AV762" s="179"/>
      <c r="AW762" s="539"/>
      <c r="AX762" s="179"/>
      <c r="AY762" s="179"/>
      <c r="AZ762" s="179"/>
      <c r="BA762" s="179"/>
      <c r="BB762" s="179"/>
    </row>
    <row r="763" spans="17:54" ht="12.75" customHeight="1">
      <c r="Q763" s="179"/>
      <c r="R763" s="179"/>
      <c r="T763" s="179"/>
      <c r="U763" s="179"/>
      <c r="Y763" s="179"/>
      <c r="Z763" s="179"/>
      <c r="AB763" s="179"/>
      <c r="AC763" s="179"/>
      <c r="AF763" s="179"/>
      <c r="AJ763" s="179"/>
      <c r="AM763" s="179"/>
      <c r="AP763" s="179"/>
      <c r="AR763" s="179"/>
      <c r="AT763" s="179"/>
      <c r="AU763" s="179"/>
      <c r="AV763" s="179"/>
      <c r="AW763" s="539"/>
      <c r="AX763" s="179"/>
      <c r="AY763" s="179"/>
      <c r="AZ763" s="179"/>
      <c r="BA763" s="179"/>
      <c r="BB763" s="179"/>
    </row>
    <row r="764" spans="17:54" ht="12.75" customHeight="1">
      <c r="Q764" s="179"/>
      <c r="R764" s="179"/>
      <c r="T764" s="179"/>
      <c r="U764" s="179"/>
      <c r="Y764" s="179"/>
      <c r="Z764" s="179"/>
      <c r="AB764" s="179"/>
      <c r="AC764" s="179"/>
      <c r="AF764" s="179"/>
      <c r="AJ764" s="179"/>
      <c r="AM764" s="179"/>
      <c r="AP764" s="179"/>
      <c r="AR764" s="179"/>
      <c r="AT764" s="179"/>
      <c r="AU764" s="179"/>
      <c r="AV764" s="179"/>
      <c r="AW764" s="539"/>
      <c r="AX764" s="179"/>
      <c r="AY764" s="179"/>
      <c r="AZ764" s="179"/>
      <c r="BA764" s="179"/>
      <c r="BB764" s="179"/>
    </row>
    <row r="765" spans="17:54" ht="12.75" customHeight="1">
      <c r="Q765" s="179"/>
      <c r="R765" s="179"/>
      <c r="T765" s="179"/>
      <c r="U765" s="179"/>
      <c r="Y765" s="179"/>
      <c r="Z765" s="179"/>
      <c r="AB765" s="179"/>
      <c r="AC765" s="179"/>
      <c r="AF765" s="179"/>
      <c r="AJ765" s="179"/>
      <c r="AM765" s="179"/>
      <c r="AP765" s="179"/>
      <c r="AR765" s="179"/>
      <c r="AT765" s="179"/>
      <c r="AU765" s="179"/>
      <c r="AV765" s="179"/>
      <c r="AW765" s="539"/>
      <c r="AX765" s="179"/>
      <c r="AY765" s="179"/>
      <c r="AZ765" s="179"/>
      <c r="BA765" s="179"/>
      <c r="BB765" s="179"/>
    </row>
    <row r="766" spans="17:54" ht="12.75" customHeight="1">
      <c r="Q766" s="179"/>
      <c r="R766" s="179"/>
      <c r="T766" s="179"/>
      <c r="U766" s="179"/>
      <c r="Y766" s="179"/>
      <c r="Z766" s="179"/>
      <c r="AB766" s="179"/>
      <c r="AC766" s="179"/>
      <c r="AF766" s="179"/>
      <c r="AJ766" s="179"/>
      <c r="AM766" s="179"/>
      <c r="AP766" s="179"/>
      <c r="AR766" s="179"/>
      <c r="AT766" s="179"/>
      <c r="AU766" s="179"/>
      <c r="AV766" s="179"/>
      <c r="AW766" s="539"/>
      <c r="AX766" s="179"/>
      <c r="AY766" s="179"/>
      <c r="AZ766" s="179"/>
      <c r="BA766" s="179"/>
      <c r="BB766" s="179"/>
    </row>
    <row r="767" spans="17:54" ht="12.75" customHeight="1">
      <c r="Q767" s="179"/>
      <c r="R767" s="179"/>
      <c r="T767" s="179"/>
      <c r="U767" s="179"/>
      <c r="Y767" s="179"/>
      <c r="Z767" s="179"/>
      <c r="AB767" s="179"/>
      <c r="AC767" s="179"/>
      <c r="AF767" s="179"/>
      <c r="AJ767" s="179"/>
      <c r="AM767" s="179"/>
      <c r="AP767" s="179"/>
      <c r="AR767" s="179"/>
      <c r="AT767" s="179"/>
      <c r="AU767" s="179"/>
      <c r="AV767" s="179"/>
      <c r="AW767" s="539"/>
      <c r="AX767" s="179"/>
      <c r="AY767" s="179"/>
      <c r="AZ767" s="179"/>
      <c r="BA767" s="179"/>
      <c r="BB767" s="179"/>
    </row>
    <row r="768" spans="17:54" ht="12.75" customHeight="1">
      <c r="Q768" s="179"/>
      <c r="R768" s="179"/>
      <c r="T768" s="179"/>
      <c r="U768" s="179"/>
      <c r="Y768" s="179"/>
      <c r="Z768" s="179"/>
      <c r="AB768" s="179"/>
      <c r="AC768" s="179"/>
      <c r="AF768" s="179"/>
      <c r="AJ768" s="179"/>
      <c r="AM768" s="179"/>
      <c r="AP768" s="179"/>
      <c r="AR768" s="179"/>
      <c r="AT768" s="179"/>
      <c r="AU768" s="179"/>
      <c r="AV768" s="179"/>
      <c r="AW768" s="539"/>
      <c r="AX768" s="179"/>
      <c r="AY768" s="179"/>
      <c r="AZ768" s="179"/>
      <c r="BA768" s="179"/>
      <c r="BB768" s="179"/>
    </row>
    <row r="769" spans="17:54" ht="12.75" customHeight="1">
      <c r="Q769" s="179"/>
      <c r="R769" s="179"/>
      <c r="T769" s="179"/>
      <c r="U769" s="179"/>
      <c r="Y769" s="179"/>
      <c r="Z769" s="179"/>
      <c r="AB769" s="179"/>
      <c r="AC769" s="179"/>
      <c r="AF769" s="179"/>
      <c r="AJ769" s="179"/>
      <c r="AM769" s="179"/>
      <c r="AP769" s="179"/>
      <c r="AR769" s="179"/>
      <c r="AT769" s="179"/>
      <c r="AU769" s="179"/>
      <c r="AV769" s="179"/>
      <c r="AW769" s="539"/>
      <c r="AX769" s="179"/>
      <c r="AY769" s="179"/>
      <c r="AZ769" s="179"/>
      <c r="BA769" s="179"/>
      <c r="BB769" s="179"/>
    </row>
    <row r="770" spans="17:54" ht="12.75" customHeight="1">
      <c r="Q770" s="179"/>
      <c r="R770" s="179"/>
      <c r="T770" s="179"/>
      <c r="U770" s="179"/>
      <c r="Y770" s="179"/>
      <c r="Z770" s="179"/>
      <c r="AB770" s="179"/>
      <c r="AC770" s="179"/>
      <c r="AF770" s="179"/>
      <c r="AJ770" s="179"/>
      <c r="AM770" s="179"/>
      <c r="AP770" s="179"/>
      <c r="AR770" s="179"/>
      <c r="AT770" s="179"/>
      <c r="AU770" s="179"/>
      <c r="AV770" s="179"/>
      <c r="AW770" s="539"/>
      <c r="AX770" s="179"/>
      <c r="AY770" s="179"/>
      <c r="AZ770" s="179"/>
      <c r="BA770" s="179"/>
      <c r="BB770" s="179"/>
    </row>
    <row r="771" spans="17:54" ht="12.75" customHeight="1">
      <c r="Q771" s="179"/>
      <c r="R771" s="179"/>
      <c r="T771" s="179"/>
      <c r="U771" s="179"/>
      <c r="Y771" s="179"/>
      <c r="Z771" s="179"/>
      <c r="AB771" s="179"/>
      <c r="AC771" s="179"/>
      <c r="AF771" s="179"/>
      <c r="AJ771" s="179"/>
      <c r="AM771" s="179"/>
      <c r="AP771" s="179"/>
      <c r="AR771" s="179"/>
      <c r="AT771" s="179"/>
      <c r="AU771" s="179"/>
      <c r="AV771" s="179"/>
      <c r="AW771" s="539"/>
      <c r="AX771" s="179"/>
      <c r="AY771" s="179"/>
      <c r="AZ771" s="179"/>
      <c r="BA771" s="179"/>
      <c r="BB771" s="179"/>
    </row>
    <row r="772" spans="17:54" ht="12.75" customHeight="1">
      <c r="Q772" s="179"/>
      <c r="R772" s="179"/>
      <c r="T772" s="179"/>
      <c r="U772" s="179"/>
      <c r="Y772" s="179"/>
      <c r="Z772" s="179"/>
      <c r="AB772" s="179"/>
      <c r="AC772" s="179"/>
      <c r="AF772" s="179"/>
      <c r="AJ772" s="179"/>
      <c r="AM772" s="179"/>
      <c r="AP772" s="179"/>
      <c r="AR772" s="179"/>
      <c r="AT772" s="179"/>
      <c r="AU772" s="179"/>
      <c r="AV772" s="179"/>
      <c r="AW772" s="539"/>
      <c r="AX772" s="179"/>
      <c r="AY772" s="179"/>
      <c r="AZ772" s="179"/>
      <c r="BA772" s="179"/>
      <c r="BB772" s="179"/>
    </row>
    <row r="773" spans="17:54" ht="12.75" customHeight="1">
      <c r="Q773" s="179"/>
      <c r="R773" s="179"/>
      <c r="T773" s="179"/>
      <c r="U773" s="179"/>
      <c r="Y773" s="179"/>
      <c r="Z773" s="179"/>
      <c r="AB773" s="179"/>
      <c r="AC773" s="179"/>
      <c r="AF773" s="179"/>
      <c r="AJ773" s="179"/>
      <c r="AM773" s="179"/>
      <c r="AP773" s="179"/>
      <c r="AR773" s="179"/>
      <c r="AT773" s="179"/>
      <c r="AU773" s="179"/>
      <c r="AV773" s="179"/>
      <c r="AW773" s="539"/>
      <c r="AX773" s="179"/>
      <c r="AY773" s="179"/>
      <c r="AZ773" s="179"/>
      <c r="BA773" s="179"/>
      <c r="BB773" s="179"/>
    </row>
    <row r="774" spans="17:54" ht="12.75" customHeight="1">
      <c r="Q774" s="179"/>
      <c r="R774" s="179"/>
      <c r="T774" s="179"/>
      <c r="U774" s="179"/>
      <c r="Y774" s="179"/>
      <c r="Z774" s="179"/>
      <c r="AB774" s="179"/>
      <c r="AC774" s="179"/>
      <c r="AF774" s="179"/>
      <c r="AJ774" s="179"/>
      <c r="AM774" s="179"/>
      <c r="AP774" s="179"/>
      <c r="AR774" s="179"/>
      <c r="AT774" s="179"/>
      <c r="AU774" s="179"/>
      <c r="AV774" s="179"/>
      <c r="AW774" s="539"/>
      <c r="AX774" s="179"/>
      <c r="AY774" s="179"/>
      <c r="AZ774" s="179"/>
      <c r="BA774" s="179"/>
      <c r="BB774" s="179"/>
    </row>
    <row r="775" spans="17:54" ht="12.75" customHeight="1">
      <c r="Q775" s="179"/>
      <c r="R775" s="179"/>
      <c r="T775" s="179"/>
      <c r="U775" s="179"/>
      <c r="Y775" s="179"/>
      <c r="Z775" s="179"/>
      <c r="AB775" s="179"/>
      <c r="AC775" s="179"/>
      <c r="AF775" s="179"/>
      <c r="AJ775" s="179"/>
      <c r="AM775" s="179"/>
      <c r="AP775" s="179"/>
      <c r="AR775" s="179"/>
      <c r="AT775" s="179"/>
      <c r="AU775" s="179"/>
      <c r="AV775" s="179"/>
      <c r="AW775" s="539"/>
      <c r="AX775" s="179"/>
      <c r="AY775" s="179"/>
      <c r="AZ775" s="179"/>
      <c r="BA775" s="179"/>
      <c r="BB775" s="179"/>
    </row>
    <row r="776" spans="17:54" ht="12.75" customHeight="1">
      <c r="Q776" s="179"/>
      <c r="R776" s="179"/>
      <c r="T776" s="179"/>
      <c r="U776" s="179"/>
      <c r="Y776" s="179"/>
      <c r="Z776" s="179"/>
      <c r="AB776" s="179"/>
      <c r="AC776" s="179"/>
      <c r="AF776" s="179"/>
      <c r="AJ776" s="179"/>
      <c r="AM776" s="179"/>
      <c r="AP776" s="179"/>
      <c r="AR776" s="179"/>
      <c r="AT776" s="179"/>
      <c r="AU776" s="179"/>
      <c r="AV776" s="179"/>
      <c r="AW776" s="539"/>
      <c r="AX776" s="179"/>
      <c r="AY776" s="179"/>
      <c r="AZ776" s="179"/>
      <c r="BA776" s="179"/>
      <c r="BB776" s="179"/>
    </row>
    <row r="777" spans="17:54" ht="12.75" customHeight="1">
      <c r="Q777" s="179"/>
      <c r="R777" s="179"/>
      <c r="T777" s="179"/>
      <c r="U777" s="179"/>
      <c r="Y777" s="179"/>
      <c r="Z777" s="179"/>
      <c r="AB777" s="179"/>
      <c r="AC777" s="179"/>
      <c r="AF777" s="179"/>
      <c r="AJ777" s="179"/>
      <c r="AM777" s="179"/>
      <c r="AP777" s="179"/>
      <c r="AR777" s="179"/>
      <c r="AT777" s="179"/>
      <c r="AU777" s="179"/>
      <c r="AV777" s="179"/>
      <c r="AW777" s="539"/>
      <c r="AX777" s="179"/>
      <c r="AY777" s="179"/>
      <c r="AZ777" s="179"/>
      <c r="BA777" s="179"/>
      <c r="BB777" s="179"/>
    </row>
    <row r="778" spans="17:54" ht="12.75" customHeight="1">
      <c r="Q778" s="179"/>
      <c r="R778" s="179"/>
      <c r="T778" s="179"/>
      <c r="U778" s="179"/>
      <c r="Y778" s="179"/>
      <c r="Z778" s="179"/>
      <c r="AB778" s="179"/>
      <c r="AC778" s="179"/>
      <c r="AF778" s="179"/>
      <c r="AJ778" s="179"/>
      <c r="AM778" s="179"/>
      <c r="AP778" s="179"/>
      <c r="AR778" s="179"/>
      <c r="AT778" s="179"/>
      <c r="AU778" s="179"/>
      <c r="AV778" s="179"/>
      <c r="AW778" s="539"/>
      <c r="AX778" s="179"/>
      <c r="AY778" s="179"/>
      <c r="AZ778" s="179"/>
      <c r="BA778" s="179"/>
      <c r="BB778" s="179"/>
    </row>
    <row r="779" spans="17:54" ht="12.75" customHeight="1">
      <c r="Q779" s="179"/>
      <c r="R779" s="179"/>
      <c r="T779" s="179"/>
      <c r="U779" s="179"/>
      <c r="Y779" s="179"/>
      <c r="Z779" s="179"/>
      <c r="AB779" s="179"/>
      <c r="AC779" s="179"/>
      <c r="AF779" s="179"/>
      <c r="AJ779" s="179"/>
      <c r="AM779" s="179"/>
      <c r="AP779" s="179"/>
      <c r="AR779" s="179"/>
      <c r="AT779" s="179"/>
      <c r="AU779" s="179"/>
      <c r="AV779" s="179"/>
      <c r="AW779" s="539"/>
      <c r="AX779" s="179"/>
      <c r="AY779" s="179"/>
      <c r="AZ779" s="179"/>
      <c r="BA779" s="179"/>
      <c r="BB779" s="179"/>
    </row>
    <row r="780" spans="17:54" ht="12.75" customHeight="1">
      <c r="Q780" s="179"/>
      <c r="R780" s="179"/>
      <c r="T780" s="179"/>
      <c r="U780" s="179"/>
      <c r="Y780" s="179"/>
      <c r="Z780" s="179"/>
      <c r="AB780" s="179"/>
      <c r="AC780" s="179"/>
      <c r="AF780" s="179"/>
      <c r="AJ780" s="179"/>
      <c r="AM780" s="179"/>
      <c r="AP780" s="179"/>
      <c r="AR780" s="179"/>
      <c r="AT780" s="179"/>
      <c r="AU780" s="179"/>
      <c r="AV780" s="179"/>
      <c r="AW780" s="539"/>
      <c r="AX780" s="179"/>
      <c r="AY780" s="179"/>
      <c r="AZ780" s="179"/>
      <c r="BA780" s="179"/>
      <c r="BB780" s="179"/>
    </row>
    <row r="781" spans="17:54" ht="12.75" customHeight="1">
      <c r="Q781" s="253"/>
      <c r="R781" s="179"/>
      <c r="T781" s="253"/>
      <c r="U781" s="253"/>
      <c r="Y781" s="253"/>
      <c r="Z781" s="179"/>
      <c r="AB781" s="253"/>
      <c r="AC781" s="253"/>
      <c r="AF781" s="253"/>
      <c r="AJ781" s="253"/>
      <c r="AM781" s="253"/>
      <c r="AP781" s="253"/>
      <c r="AR781" s="253"/>
      <c r="AT781" s="179"/>
      <c r="AU781" s="253"/>
      <c r="AV781" s="253"/>
      <c r="AW781" s="539"/>
      <c r="AX781" s="253"/>
      <c r="AY781" s="179"/>
      <c r="AZ781" s="253"/>
      <c r="BA781" s="253"/>
      <c r="BB781" s="253"/>
    </row>
    <row r="782" spans="17:54" ht="12.75" customHeight="1">
      <c r="Q782" s="253"/>
      <c r="R782" s="179"/>
      <c r="T782" s="253"/>
      <c r="U782" s="253"/>
      <c r="Y782" s="253"/>
      <c r="Z782" s="179"/>
      <c r="AB782" s="253"/>
      <c r="AC782" s="253"/>
      <c r="AF782" s="253"/>
      <c r="AJ782" s="253"/>
      <c r="AM782" s="253"/>
      <c r="AP782" s="253"/>
      <c r="AR782" s="253"/>
      <c r="AT782" s="179"/>
      <c r="AU782" s="253"/>
      <c r="AV782" s="253"/>
      <c r="AW782" s="539"/>
      <c r="AX782" s="253"/>
      <c r="AY782" s="179"/>
      <c r="AZ782" s="253"/>
      <c r="BA782" s="253"/>
      <c r="BB782" s="253"/>
    </row>
    <row r="783" spans="17:54" ht="12.75" customHeight="1">
      <c r="Q783" s="253"/>
      <c r="R783" s="179"/>
      <c r="T783" s="253"/>
      <c r="U783" s="253"/>
      <c r="Y783" s="253"/>
      <c r="Z783" s="179"/>
      <c r="AB783" s="253"/>
      <c r="AC783" s="253"/>
      <c r="AF783" s="253"/>
      <c r="AJ783" s="253"/>
      <c r="AM783" s="253"/>
      <c r="AP783" s="253"/>
      <c r="AR783" s="253"/>
      <c r="AT783" s="179"/>
      <c r="AU783" s="253"/>
      <c r="AV783" s="253"/>
      <c r="AW783" s="539"/>
      <c r="AX783" s="253"/>
      <c r="AY783" s="179"/>
      <c r="AZ783" s="253"/>
      <c r="BA783" s="253"/>
      <c r="BB783" s="253"/>
    </row>
    <row r="784" spans="17:54" ht="12.75" customHeight="1">
      <c r="Q784" s="253"/>
      <c r="R784" s="179"/>
      <c r="T784" s="253"/>
      <c r="U784" s="253"/>
      <c r="Y784" s="253"/>
      <c r="Z784" s="179"/>
      <c r="AB784" s="253"/>
      <c r="AC784" s="253"/>
      <c r="AF784" s="253"/>
      <c r="AJ784" s="253"/>
      <c r="AM784" s="253"/>
      <c r="AP784" s="253"/>
      <c r="AR784" s="253"/>
      <c r="AT784" s="179"/>
      <c r="AU784" s="253"/>
      <c r="AV784" s="253"/>
      <c r="AW784" s="539"/>
      <c r="AX784" s="253"/>
      <c r="AY784" s="179"/>
      <c r="AZ784" s="253"/>
      <c r="BA784" s="253"/>
      <c r="BB784" s="253"/>
    </row>
    <row r="785" spans="17:54" ht="12.75" customHeight="1">
      <c r="Q785" s="253"/>
      <c r="R785" s="179"/>
      <c r="T785" s="253"/>
      <c r="U785" s="253"/>
      <c r="Y785" s="253"/>
      <c r="Z785" s="179"/>
      <c r="AB785" s="253"/>
      <c r="AC785" s="253"/>
      <c r="AF785" s="253"/>
      <c r="AJ785" s="253"/>
      <c r="AM785" s="253"/>
      <c r="AP785" s="253"/>
      <c r="AR785" s="253"/>
      <c r="AT785" s="179"/>
      <c r="AU785" s="253"/>
      <c r="AV785" s="253"/>
      <c r="AW785" s="539"/>
      <c r="AX785" s="253"/>
      <c r="AY785" s="179"/>
      <c r="AZ785" s="253"/>
      <c r="BA785" s="253"/>
      <c r="BB785" s="253"/>
    </row>
    <row r="786" spans="17:54" ht="12.75" customHeight="1">
      <c r="Q786" s="179"/>
      <c r="R786" s="179"/>
      <c r="T786" s="179"/>
      <c r="U786" s="179"/>
      <c r="Y786" s="179"/>
      <c r="Z786" s="179"/>
      <c r="AB786" s="179"/>
      <c r="AC786" s="179"/>
      <c r="AT786" s="179"/>
      <c r="AY786" s="179"/>
    </row>
    <row r="787" spans="17:54" ht="12.75" customHeight="1">
      <c r="Q787" s="179"/>
      <c r="R787" s="179"/>
      <c r="T787" s="179"/>
      <c r="U787" s="179"/>
      <c r="Y787" s="179"/>
      <c r="Z787" s="179"/>
      <c r="AB787" s="179"/>
      <c r="AC787" s="179"/>
      <c r="AT787" s="179"/>
      <c r="AY787" s="179"/>
    </row>
    <row r="788" spans="17:54" ht="12.75" customHeight="1">
      <c r="Q788" s="179"/>
      <c r="R788" s="179"/>
      <c r="T788" s="179"/>
      <c r="U788" s="179"/>
      <c r="Y788" s="179"/>
      <c r="Z788" s="179"/>
      <c r="AB788" s="179"/>
      <c r="AC788" s="179"/>
      <c r="AT788" s="179"/>
      <c r="AY788" s="179"/>
    </row>
    <row r="789" spans="17:54" ht="12.75" customHeight="1">
      <c r="Q789" s="179"/>
      <c r="R789" s="179"/>
      <c r="T789" s="179"/>
      <c r="U789" s="179"/>
      <c r="Y789" s="179"/>
      <c r="Z789" s="179"/>
      <c r="AB789" s="179"/>
      <c r="AC789" s="179"/>
      <c r="AT789" s="179"/>
      <c r="AY789" s="179"/>
    </row>
    <row r="790" spans="17:54" ht="12.75" customHeight="1">
      <c r="Q790" s="179"/>
      <c r="R790" s="179"/>
      <c r="T790" s="179"/>
      <c r="U790" s="179"/>
      <c r="Y790" s="179"/>
      <c r="Z790" s="179"/>
      <c r="AB790" s="179"/>
      <c r="AC790" s="179"/>
      <c r="AT790" s="179"/>
      <c r="AY790" s="179"/>
    </row>
    <row r="791" spans="17:54" ht="12.75" customHeight="1">
      <c r="Q791" s="179"/>
      <c r="R791" s="179"/>
      <c r="T791" s="179"/>
      <c r="U791" s="179"/>
      <c r="Y791" s="179"/>
      <c r="Z791" s="179"/>
      <c r="AB791" s="179"/>
      <c r="AC791" s="179"/>
      <c r="AT791" s="179"/>
      <c r="AY791" s="179"/>
    </row>
    <row r="792" spans="17:54" ht="12.75" customHeight="1">
      <c r="Q792" s="179"/>
      <c r="R792" s="179"/>
      <c r="T792" s="179"/>
      <c r="U792" s="179"/>
      <c r="Y792" s="179"/>
      <c r="Z792" s="179"/>
      <c r="AB792" s="179"/>
      <c r="AC792" s="179"/>
      <c r="AT792" s="179"/>
      <c r="AY792" s="179"/>
    </row>
    <row r="793" spans="17:54" ht="12.75" customHeight="1">
      <c r="Q793" s="179"/>
      <c r="R793" s="179"/>
      <c r="T793" s="179"/>
      <c r="U793" s="179"/>
      <c r="Y793" s="179"/>
      <c r="Z793" s="179"/>
      <c r="AB793" s="179"/>
      <c r="AC793" s="179"/>
      <c r="AT793" s="179"/>
      <c r="AY793" s="179"/>
    </row>
    <row r="794" spans="17:54" ht="12.75" customHeight="1">
      <c r="Q794" s="179"/>
      <c r="R794" s="179"/>
      <c r="T794" s="179"/>
      <c r="U794" s="179"/>
      <c r="Y794" s="179"/>
      <c r="Z794" s="179"/>
      <c r="AB794" s="179"/>
      <c r="AC794" s="179"/>
      <c r="AT794" s="179"/>
      <c r="AY794" s="179"/>
    </row>
    <row r="795" spans="17:54" ht="12.75" customHeight="1">
      <c r="Q795" s="179"/>
      <c r="R795" s="179"/>
      <c r="T795" s="179"/>
      <c r="U795" s="179"/>
      <c r="Y795" s="179"/>
      <c r="Z795" s="179"/>
      <c r="AB795" s="179"/>
      <c r="AC795" s="179"/>
      <c r="AT795" s="179"/>
      <c r="AY795" s="179"/>
    </row>
    <row r="796" spans="17:54" ht="12.75" customHeight="1">
      <c r="Q796" s="179"/>
      <c r="R796" s="179"/>
      <c r="T796" s="179"/>
      <c r="U796" s="179"/>
      <c r="Y796" s="179"/>
      <c r="Z796" s="179"/>
      <c r="AB796" s="179"/>
      <c r="AC796" s="179"/>
      <c r="AT796" s="179"/>
      <c r="AY796" s="179"/>
    </row>
    <row r="797" spans="17:54" ht="12.75" customHeight="1">
      <c r="Q797" s="179"/>
      <c r="R797" s="179"/>
      <c r="T797" s="179"/>
      <c r="U797" s="179"/>
      <c r="Y797" s="179"/>
      <c r="Z797" s="179"/>
      <c r="AB797" s="179"/>
      <c r="AC797" s="179"/>
      <c r="AT797" s="179"/>
      <c r="AY797" s="179"/>
    </row>
    <row r="798" spans="17:54" ht="12.75" customHeight="1">
      <c r="Q798" s="179"/>
      <c r="R798" s="179"/>
      <c r="T798" s="179"/>
      <c r="U798" s="179"/>
      <c r="Y798" s="179"/>
      <c r="Z798" s="179"/>
      <c r="AB798" s="179"/>
      <c r="AC798" s="179"/>
      <c r="AT798" s="179"/>
      <c r="AY798" s="179"/>
    </row>
    <row r="799" spans="17:54" ht="12.75" customHeight="1">
      <c r="Q799" s="179"/>
      <c r="R799" s="179"/>
      <c r="T799" s="179"/>
      <c r="U799" s="179"/>
      <c r="Y799" s="179"/>
      <c r="Z799" s="179"/>
      <c r="AB799" s="179"/>
      <c r="AC799" s="179"/>
      <c r="AT799" s="179"/>
      <c r="AY799" s="179"/>
    </row>
    <row r="800" spans="17:54" ht="12.75" customHeight="1">
      <c r="Q800" s="179"/>
      <c r="R800" s="179"/>
      <c r="T800" s="179"/>
      <c r="U800" s="179"/>
      <c r="Y800" s="179"/>
      <c r="Z800" s="179"/>
      <c r="AB800" s="179"/>
      <c r="AC800" s="179"/>
      <c r="AT800" s="179"/>
      <c r="AY800" s="179"/>
    </row>
    <row r="801" spans="8:89" ht="12.75" customHeight="1">
      <c r="Q801" s="179"/>
      <c r="R801" s="179"/>
      <c r="T801" s="179"/>
      <c r="U801" s="179"/>
      <c r="Y801" s="179"/>
      <c r="Z801" s="179"/>
      <c r="AB801" s="179"/>
      <c r="AC801" s="179"/>
      <c r="AT801" s="179"/>
      <c r="AY801" s="179"/>
    </row>
    <row r="802" spans="8:89" ht="12.75" customHeight="1">
      <c r="Q802" s="179"/>
      <c r="R802" s="179"/>
      <c r="T802" s="179"/>
      <c r="U802" s="179"/>
      <c r="Y802" s="179"/>
      <c r="Z802" s="179"/>
      <c r="AB802" s="179"/>
      <c r="AC802" s="179"/>
      <c r="AT802" s="179"/>
      <c r="AY802" s="179"/>
    </row>
    <row r="803" spans="8:89" ht="12.75" customHeight="1">
      <c r="Q803" s="179"/>
      <c r="R803" s="179"/>
      <c r="T803" s="179"/>
      <c r="U803" s="179"/>
      <c r="Y803" s="179"/>
      <c r="Z803" s="179"/>
      <c r="AB803" s="179"/>
      <c r="AC803" s="179"/>
      <c r="AT803" s="179"/>
      <c r="AY803" s="179"/>
    </row>
    <row r="804" spans="8:89" ht="12.75" customHeight="1">
      <c r="Q804" s="179"/>
      <c r="R804" s="179"/>
      <c r="T804" s="179"/>
      <c r="U804" s="179"/>
      <c r="Y804" s="179"/>
      <c r="Z804" s="179"/>
      <c r="AB804" s="179"/>
      <c r="AC804" s="179"/>
      <c r="AT804" s="179"/>
      <c r="AY804" s="179"/>
    </row>
    <row r="805" spans="8:89" ht="12.75" customHeight="1">
      <c r="Q805" s="179"/>
      <c r="R805" s="179"/>
      <c r="T805" s="179"/>
      <c r="U805" s="179"/>
      <c r="Y805" s="179"/>
      <c r="Z805" s="179"/>
      <c r="AB805" s="179"/>
      <c r="AC805" s="179"/>
      <c r="AT805" s="179"/>
      <c r="AY805" s="179"/>
    </row>
    <row r="806" spans="8:89" ht="12.75" customHeight="1">
      <c r="Q806" s="179"/>
      <c r="R806" s="179"/>
      <c r="T806" s="179"/>
      <c r="U806" s="179"/>
      <c r="Y806" s="179"/>
      <c r="Z806" s="179"/>
      <c r="AB806" s="179"/>
      <c r="AC806" s="179"/>
      <c r="AT806" s="179"/>
      <c r="AY806" s="179"/>
    </row>
    <row r="807" spans="8:89" ht="12.75" customHeight="1">
      <c r="Q807" s="179"/>
      <c r="R807" s="179"/>
      <c r="T807" s="179"/>
      <c r="U807" s="179"/>
      <c r="Y807" s="179"/>
      <c r="Z807" s="179"/>
      <c r="AB807" s="179"/>
      <c r="AC807" s="179"/>
      <c r="AT807" s="179"/>
      <c r="AY807" s="179"/>
    </row>
    <row r="808" spans="8:89" ht="12.75" customHeight="1">
      <c r="Q808" s="179"/>
      <c r="R808" s="179"/>
      <c r="T808" s="179"/>
      <c r="U808" s="179"/>
      <c r="Y808" s="179"/>
      <c r="Z808" s="179"/>
      <c r="AB808" s="179"/>
      <c r="AC808" s="179"/>
      <c r="AT808" s="179"/>
      <c r="AY808" s="179"/>
    </row>
    <row r="809" spans="8:89" ht="12.75" customHeight="1">
      <c r="Q809" s="179"/>
      <c r="R809" s="179"/>
      <c r="T809" s="179"/>
      <c r="U809" s="179"/>
      <c r="Y809" s="179"/>
      <c r="Z809" s="179"/>
      <c r="AB809" s="179"/>
      <c r="AC809" s="179"/>
      <c r="AT809" s="179"/>
      <c r="AY809" s="179"/>
    </row>
    <row r="810" spans="8:89" ht="12.75" customHeight="1">
      <c r="Q810" s="179"/>
      <c r="R810" s="179"/>
      <c r="T810" s="179"/>
      <c r="U810" s="179"/>
      <c r="Y810" s="179"/>
      <c r="Z810" s="179"/>
      <c r="AB810" s="179"/>
      <c r="AC810" s="179"/>
      <c r="AT810" s="179"/>
      <c r="AY810" s="179"/>
    </row>
    <row r="811" spans="8:89" ht="12.75" customHeight="1">
      <c r="Q811" s="179"/>
      <c r="R811" s="179"/>
      <c r="T811" s="179"/>
      <c r="U811" s="179"/>
      <c r="Y811" s="179"/>
      <c r="Z811" s="179"/>
      <c r="AB811" s="179"/>
      <c r="AC811" s="179"/>
      <c r="AT811" s="179"/>
      <c r="AY811" s="179"/>
    </row>
    <row r="812" spans="8:89" ht="12.75" customHeight="1">
      <c r="Q812" s="179"/>
      <c r="R812" s="179"/>
      <c r="T812" s="179"/>
      <c r="U812" s="179"/>
      <c r="Y812" s="179"/>
      <c r="Z812" s="179"/>
      <c r="AB812" s="179"/>
      <c r="AC812" s="179"/>
      <c r="AT812" s="179"/>
      <c r="AY812" s="179"/>
    </row>
    <row r="813" spans="8:89" ht="12.75" customHeight="1">
      <c r="Q813" s="179"/>
      <c r="R813" s="179"/>
      <c r="T813" s="179"/>
      <c r="U813" s="179"/>
      <c r="Y813" s="179"/>
      <c r="Z813" s="179"/>
      <c r="AB813" s="179"/>
      <c r="AC813" s="179"/>
      <c r="AT813" s="179"/>
      <c r="AY813" s="179"/>
    </row>
    <row r="814" spans="8:89" ht="12.75" customHeight="1">
      <c r="Q814" s="179"/>
      <c r="R814" s="179"/>
      <c r="T814" s="179"/>
      <c r="U814" s="179"/>
      <c r="Y814" s="179"/>
      <c r="Z814" s="179"/>
      <c r="AB814" s="179"/>
      <c r="AC814" s="179"/>
      <c r="AT814" s="179"/>
      <c r="AY814" s="179"/>
    </row>
    <row r="815" spans="8:89" ht="12.75" customHeight="1">
      <c r="Q815" s="179"/>
      <c r="R815" s="179"/>
      <c r="T815" s="179"/>
      <c r="U815" s="179"/>
      <c r="Y815" s="179"/>
      <c r="Z815" s="179"/>
      <c r="AB815" s="179"/>
      <c r="AC815" s="179"/>
      <c r="AT815" s="179"/>
      <c r="AY815" s="179"/>
    </row>
    <row r="816" spans="8:89" ht="12.75" customHeight="1">
      <c r="H816" s="481"/>
      <c r="I816" s="481"/>
      <c r="J816" s="481"/>
      <c r="K816" s="481"/>
      <c r="Q816" s="481"/>
      <c r="R816" s="481"/>
      <c r="T816" s="481"/>
      <c r="U816" s="481"/>
      <c r="Y816" s="481"/>
      <c r="Z816" s="481"/>
      <c r="AB816" s="481"/>
      <c r="AC816" s="481"/>
      <c r="AF816" s="481"/>
      <c r="AJ816" s="481"/>
      <c r="AM816" s="481"/>
      <c r="AP816" s="481"/>
      <c r="AR816" s="481"/>
      <c r="AT816" s="481"/>
      <c r="AU816" s="481"/>
      <c r="AV816" s="481"/>
      <c r="AW816" s="546"/>
      <c r="AX816" s="481"/>
      <c r="AY816" s="481"/>
      <c r="AZ816" s="481"/>
      <c r="BA816" s="481"/>
      <c r="BB816" s="481"/>
      <c r="BS816" s="481"/>
      <c r="BT816" s="481"/>
      <c r="BU816" s="481"/>
      <c r="BV816" s="481"/>
      <c r="CG816" s="481"/>
      <c r="CH816" s="481"/>
      <c r="CI816" s="481"/>
      <c r="CJ816" s="481"/>
      <c r="CK816" s="481"/>
    </row>
    <row r="819" spans="8:89" ht="12.75" customHeight="1">
      <c r="H819" s="88"/>
      <c r="I819" s="88"/>
      <c r="J819" s="88"/>
      <c r="K819" s="88"/>
      <c r="Q819" s="88"/>
      <c r="R819" s="88"/>
      <c r="T819" s="88"/>
      <c r="U819" s="88"/>
      <c r="Y819" s="88"/>
      <c r="Z819" s="88"/>
      <c r="AB819" s="88"/>
      <c r="AC819" s="88"/>
      <c r="AF819" s="88"/>
      <c r="AJ819" s="88"/>
      <c r="AM819" s="88"/>
      <c r="AP819" s="88"/>
      <c r="AR819" s="88"/>
      <c r="AT819" s="88"/>
      <c r="AU819" s="88"/>
      <c r="AV819" s="88"/>
      <c r="AX819" s="88"/>
      <c r="AY819" s="88"/>
      <c r="AZ819" s="88"/>
      <c r="BA819" s="88"/>
      <c r="BB819" s="88"/>
      <c r="BS819" s="88"/>
      <c r="BT819" s="88"/>
      <c r="BU819" s="88"/>
      <c r="BV819" s="88"/>
      <c r="CG819" s="88"/>
      <c r="CH819" s="88"/>
      <c r="CI819" s="88"/>
      <c r="CJ819" s="88"/>
      <c r="CK819" s="88"/>
    </row>
    <row r="820" spans="8:89" ht="12.75" customHeight="1">
      <c r="H820" s="179"/>
      <c r="I820" s="179"/>
      <c r="J820" s="179"/>
      <c r="K820" s="179"/>
      <c r="Q820" s="179"/>
      <c r="R820" s="179"/>
      <c r="T820" s="179"/>
      <c r="U820" s="179"/>
      <c r="Y820" s="179"/>
      <c r="Z820" s="179"/>
      <c r="AB820" s="179"/>
      <c r="AC820" s="179"/>
      <c r="AF820" s="179"/>
      <c r="AJ820" s="179"/>
      <c r="AM820" s="179"/>
      <c r="AP820" s="179"/>
      <c r="AR820" s="179"/>
      <c r="AT820" s="179"/>
      <c r="AU820" s="179"/>
      <c r="AV820" s="179"/>
      <c r="AW820" s="539"/>
      <c r="AX820" s="179"/>
      <c r="AY820" s="179"/>
      <c r="AZ820" s="179"/>
      <c r="BA820" s="179"/>
      <c r="BB820" s="179"/>
      <c r="BS820" s="179"/>
      <c r="BT820" s="179"/>
      <c r="BU820" s="179"/>
      <c r="BV820" s="179"/>
      <c r="CG820" s="179"/>
      <c r="CH820" s="179"/>
      <c r="CI820" s="179"/>
      <c r="CJ820" s="179"/>
      <c r="CK820" s="179"/>
    </row>
    <row r="821" spans="8:89" ht="12.75" customHeight="1">
      <c r="H821" s="179"/>
      <c r="I821" s="179"/>
      <c r="J821" s="179"/>
      <c r="K821" s="179"/>
      <c r="Q821" s="179"/>
      <c r="R821" s="179"/>
      <c r="T821" s="179"/>
      <c r="U821" s="179"/>
      <c r="Y821" s="179"/>
      <c r="Z821" s="179"/>
      <c r="AB821" s="179"/>
      <c r="AC821" s="179"/>
      <c r="AF821" s="179"/>
      <c r="AJ821" s="179"/>
      <c r="AM821" s="179"/>
      <c r="AP821" s="179"/>
      <c r="AR821" s="179"/>
      <c r="AT821" s="179"/>
      <c r="AU821" s="179"/>
      <c r="AV821" s="179"/>
      <c r="AW821" s="539"/>
      <c r="AX821" s="179"/>
      <c r="AY821" s="179"/>
      <c r="AZ821" s="179"/>
      <c r="BA821" s="179"/>
      <c r="BB821" s="179"/>
      <c r="BS821" s="179"/>
      <c r="BT821" s="179"/>
      <c r="BU821" s="179"/>
      <c r="BV821" s="179"/>
      <c r="CG821" s="179"/>
      <c r="CH821" s="179"/>
      <c r="CI821" s="179"/>
      <c r="CJ821" s="179"/>
      <c r="CK821" s="179"/>
    </row>
    <row r="822" spans="8:89" ht="12.75" customHeight="1">
      <c r="H822" s="179"/>
      <c r="I822" s="179"/>
      <c r="J822" s="179"/>
      <c r="K822" s="179"/>
      <c r="Q822" s="179"/>
      <c r="R822" s="179"/>
      <c r="T822" s="179"/>
      <c r="U822" s="179"/>
      <c r="Y822" s="179"/>
      <c r="Z822" s="179"/>
      <c r="AB822" s="179"/>
      <c r="AC822" s="179"/>
      <c r="AF822" s="179"/>
      <c r="AJ822" s="179"/>
      <c r="AM822" s="179"/>
      <c r="AP822" s="179"/>
      <c r="AR822" s="179"/>
      <c r="AT822" s="179"/>
      <c r="AU822" s="179"/>
      <c r="AV822" s="179"/>
      <c r="AW822" s="539"/>
      <c r="AX822" s="179"/>
      <c r="AY822" s="179"/>
      <c r="AZ822" s="179"/>
      <c r="BA822" s="179"/>
      <c r="BB822" s="179"/>
      <c r="BS822" s="179"/>
      <c r="BT822" s="179"/>
      <c r="BU822" s="179"/>
      <c r="BV822" s="179"/>
      <c r="CG822" s="179"/>
      <c r="CH822" s="179"/>
      <c r="CI822" s="179"/>
      <c r="CJ822" s="179"/>
      <c r="CK822" s="179"/>
    </row>
    <row r="823" spans="8:89" ht="12.75" customHeight="1">
      <c r="H823" s="179"/>
      <c r="I823" s="179"/>
      <c r="J823" s="179"/>
      <c r="K823" s="179"/>
      <c r="Q823" s="179"/>
      <c r="R823" s="179"/>
      <c r="T823" s="179"/>
      <c r="U823" s="179"/>
      <c r="Y823" s="179"/>
      <c r="Z823" s="179"/>
      <c r="AB823" s="179"/>
      <c r="AC823" s="179"/>
      <c r="AF823" s="179"/>
      <c r="AJ823" s="179"/>
      <c r="AM823" s="179"/>
      <c r="AP823" s="179"/>
      <c r="AR823" s="179"/>
      <c r="AT823" s="179"/>
      <c r="AU823" s="179"/>
      <c r="AV823" s="179"/>
      <c r="AW823" s="539"/>
      <c r="AX823" s="179"/>
      <c r="AY823" s="179"/>
      <c r="AZ823" s="179"/>
      <c r="BA823" s="179"/>
      <c r="BB823" s="179"/>
      <c r="BS823" s="179"/>
      <c r="BT823" s="179"/>
      <c r="BU823" s="179"/>
      <c r="BV823" s="179"/>
      <c r="CG823" s="179"/>
      <c r="CH823" s="179"/>
      <c r="CI823" s="179"/>
      <c r="CJ823" s="179"/>
      <c r="CK823" s="179"/>
    </row>
    <row r="827" spans="8:89" ht="12.75" customHeight="1">
      <c r="H827" s="73"/>
      <c r="I827" s="73"/>
      <c r="J827" s="73"/>
      <c r="K827" s="73"/>
      <c r="Q827" s="73"/>
      <c r="R827" s="73"/>
      <c r="T827" s="73"/>
      <c r="U827" s="73"/>
      <c r="Y827" s="73"/>
      <c r="Z827" s="73"/>
      <c r="AB827" s="73"/>
      <c r="AC827" s="73"/>
      <c r="AF827" s="73"/>
      <c r="AJ827" s="73"/>
      <c r="AM827" s="73"/>
      <c r="AP827" s="73"/>
      <c r="AR827" s="73"/>
      <c r="AT827" s="73"/>
      <c r="AU827" s="73"/>
      <c r="AV827" s="73"/>
      <c r="AW827" s="538"/>
      <c r="AX827" s="73"/>
      <c r="AY827" s="73"/>
      <c r="AZ827" s="73"/>
      <c r="BA827" s="73"/>
      <c r="BB827" s="73"/>
      <c r="BS827" s="73"/>
      <c r="BT827" s="73"/>
      <c r="BU827" s="73"/>
      <c r="BV827" s="73"/>
      <c r="CG827" s="73"/>
      <c r="CH827" s="73"/>
      <c r="CI827" s="73"/>
      <c r="CJ827" s="73"/>
      <c r="CK827" s="73"/>
    </row>
    <row r="828" spans="8:89" ht="12.75" customHeight="1">
      <c r="H828" s="292"/>
      <c r="I828" s="292"/>
      <c r="J828" s="292"/>
      <c r="K828" s="292"/>
      <c r="Q828" s="292"/>
      <c r="R828" s="292"/>
      <c r="T828" s="292"/>
      <c r="U828" s="292"/>
      <c r="Y828" s="292"/>
      <c r="Z828" s="292"/>
      <c r="AB828" s="292"/>
      <c r="AC828" s="292"/>
      <c r="AF828" s="292"/>
      <c r="AJ828" s="292"/>
      <c r="AM828" s="292"/>
      <c r="AP828" s="292"/>
      <c r="AR828" s="292"/>
      <c r="AT828" s="292"/>
      <c r="AU828" s="292"/>
      <c r="AV828" s="292"/>
      <c r="AW828" s="542"/>
      <c r="AX828" s="292"/>
      <c r="AY828" s="292"/>
      <c r="AZ828" s="292"/>
      <c r="BA828" s="292"/>
      <c r="BB828" s="292"/>
      <c r="BS828" s="292"/>
      <c r="BT828" s="292"/>
      <c r="BU828" s="292"/>
      <c r="BV828" s="292"/>
      <c r="CG828" s="292"/>
      <c r="CH828" s="292"/>
      <c r="CI828" s="292"/>
      <c r="CJ828" s="292"/>
      <c r="CK828" s="292"/>
    </row>
    <row r="1290" spans="17:54" ht="12.75" customHeight="1">
      <c r="Q1290" s="245"/>
      <c r="T1290" s="245"/>
      <c r="U1290" s="245"/>
      <c r="Y1290" s="245"/>
      <c r="AB1290" s="245"/>
      <c r="AC1290" s="245"/>
      <c r="AU1290" s="245"/>
      <c r="AV1290" s="245"/>
      <c r="AX1290" s="245"/>
      <c r="AZ1290" s="245"/>
      <c r="BA1290" s="245"/>
      <c r="BB1290" s="245"/>
    </row>
    <row r="1291" spans="17:54" ht="12.75" customHeight="1">
      <c r="Q1291" s="245"/>
      <c r="T1291" s="245"/>
      <c r="U1291" s="245"/>
      <c r="Y1291" s="245"/>
      <c r="AB1291" s="245"/>
      <c r="AC1291" s="245"/>
      <c r="AU1291" s="245"/>
      <c r="AV1291" s="245"/>
      <c r="AX1291" s="245"/>
      <c r="AZ1291" s="245"/>
      <c r="BA1291" s="245"/>
      <c r="BB1291" s="245"/>
    </row>
    <row r="1292" spans="17:54" ht="12.75" customHeight="1">
      <c r="Q1292" s="245"/>
      <c r="T1292" s="245"/>
      <c r="U1292" s="245"/>
      <c r="Y1292" s="245"/>
      <c r="AB1292" s="245"/>
      <c r="AC1292" s="245"/>
      <c r="AU1292" s="245"/>
      <c r="AV1292" s="245"/>
      <c r="AX1292" s="245"/>
      <c r="AZ1292" s="245"/>
      <c r="BA1292" s="245"/>
      <c r="BB1292" s="245"/>
    </row>
    <row r="1293" spans="17:54" ht="12.75" customHeight="1">
      <c r="Q1293" s="245"/>
      <c r="T1293" s="245"/>
      <c r="U1293" s="245"/>
      <c r="Y1293" s="245"/>
      <c r="AB1293" s="245"/>
      <c r="AC1293" s="245"/>
      <c r="AU1293" s="245"/>
      <c r="AV1293" s="245"/>
      <c r="AX1293" s="245"/>
      <c r="AZ1293" s="245"/>
      <c r="BA1293" s="245"/>
      <c r="BB1293" s="245"/>
    </row>
    <row r="1294" spans="17:54" ht="12.75" customHeight="1">
      <c r="Q1294" s="245"/>
      <c r="T1294" s="245"/>
      <c r="U1294" s="245"/>
      <c r="Y1294" s="245"/>
      <c r="AB1294" s="245"/>
      <c r="AC1294" s="245"/>
      <c r="AU1294" s="245"/>
      <c r="AV1294" s="245"/>
      <c r="AX1294" s="245"/>
      <c r="AZ1294" s="245"/>
      <c r="BA1294" s="245"/>
      <c r="BB1294" s="245"/>
    </row>
    <row r="1295" spans="17:54" ht="12.75" customHeight="1">
      <c r="Q1295" s="245"/>
      <c r="T1295" s="245"/>
      <c r="U1295" s="245"/>
      <c r="Y1295" s="245"/>
      <c r="AB1295" s="245"/>
      <c r="AC1295" s="245"/>
      <c r="AU1295" s="245"/>
      <c r="AV1295" s="245"/>
      <c r="AX1295" s="245"/>
      <c r="AZ1295" s="245"/>
      <c r="BA1295" s="245"/>
      <c r="BB1295" s="245"/>
    </row>
    <row r="1296" spans="17:54" ht="12.75" customHeight="1">
      <c r="Q1296" s="245"/>
      <c r="T1296" s="245"/>
      <c r="U1296" s="245"/>
      <c r="Y1296" s="245"/>
      <c r="AB1296" s="245"/>
      <c r="AC1296" s="245"/>
      <c r="AU1296" s="245"/>
      <c r="AV1296" s="245"/>
      <c r="AX1296" s="245"/>
      <c r="AZ1296" s="245"/>
      <c r="BA1296" s="245"/>
      <c r="BB1296" s="245"/>
    </row>
    <row r="1297" spans="17:54" ht="12.75" customHeight="1">
      <c r="Q1297" s="245"/>
      <c r="T1297" s="245"/>
      <c r="U1297" s="245"/>
      <c r="Y1297" s="245"/>
      <c r="AB1297" s="245"/>
      <c r="AC1297" s="245"/>
      <c r="AU1297" s="245"/>
      <c r="AV1297" s="245"/>
      <c r="AX1297" s="245"/>
      <c r="AZ1297" s="245"/>
      <c r="BA1297" s="245"/>
      <c r="BB1297" s="245"/>
    </row>
    <row r="1298" spans="17:54" ht="12.75" customHeight="1">
      <c r="Q1298" s="245"/>
      <c r="T1298" s="245"/>
      <c r="U1298" s="245"/>
      <c r="Y1298" s="245"/>
      <c r="AB1298" s="245"/>
      <c r="AC1298" s="245"/>
      <c r="AU1298" s="245"/>
      <c r="AV1298" s="245"/>
      <c r="AX1298" s="245"/>
      <c r="AZ1298" s="245"/>
      <c r="BA1298" s="245"/>
      <c r="BB1298" s="245"/>
    </row>
    <row r="1299" spans="17:54" ht="12.75" customHeight="1">
      <c r="Q1299" s="245"/>
      <c r="T1299" s="245"/>
      <c r="U1299" s="245"/>
      <c r="Y1299" s="245"/>
      <c r="AB1299" s="245"/>
      <c r="AC1299" s="245"/>
      <c r="AU1299" s="245"/>
      <c r="AV1299" s="245"/>
      <c r="AX1299" s="245"/>
      <c r="AZ1299" s="245"/>
      <c r="BA1299" s="245"/>
      <c r="BB1299" s="245"/>
    </row>
    <row r="1300" spans="17:54" ht="12.75" customHeight="1">
      <c r="Q1300" s="245"/>
      <c r="T1300" s="245"/>
      <c r="U1300" s="245"/>
      <c r="Y1300" s="245"/>
      <c r="AB1300" s="245"/>
      <c r="AC1300" s="245"/>
      <c r="AU1300" s="245"/>
      <c r="AV1300" s="245"/>
      <c r="AX1300" s="245"/>
      <c r="AZ1300" s="245"/>
      <c r="BA1300" s="245"/>
      <c r="BB1300" s="245"/>
    </row>
    <row r="1301" spans="17:54" ht="12.75" customHeight="1">
      <c r="Q1301" s="245"/>
      <c r="T1301" s="245"/>
      <c r="U1301" s="245"/>
      <c r="Y1301" s="245"/>
      <c r="AB1301" s="245"/>
      <c r="AC1301" s="245"/>
      <c r="AU1301" s="245"/>
      <c r="AV1301" s="245"/>
      <c r="AX1301" s="245"/>
      <c r="AZ1301" s="245"/>
      <c r="BA1301" s="245"/>
      <c r="BB1301" s="245"/>
    </row>
    <row r="1302" spans="17:54" ht="12.75" customHeight="1">
      <c r="Q1302" s="245"/>
      <c r="T1302" s="245"/>
      <c r="U1302" s="245"/>
      <c r="Y1302" s="245"/>
      <c r="AB1302" s="245"/>
      <c r="AC1302" s="245"/>
      <c r="AU1302" s="245"/>
      <c r="AV1302" s="245"/>
      <c r="AX1302" s="245"/>
      <c r="AZ1302" s="245"/>
      <c r="BA1302" s="245"/>
      <c r="BB1302" s="245"/>
    </row>
    <row r="1303" spans="17:54" ht="12.75" customHeight="1">
      <c r="Q1303" s="245"/>
      <c r="T1303" s="245"/>
      <c r="U1303" s="245"/>
      <c r="Y1303" s="245"/>
      <c r="AB1303" s="245"/>
      <c r="AC1303" s="245"/>
      <c r="AU1303" s="245"/>
      <c r="AV1303" s="245"/>
      <c r="AX1303" s="245"/>
      <c r="AZ1303" s="245"/>
      <c r="BA1303" s="245"/>
      <c r="BB1303" s="245"/>
    </row>
    <row r="1304" spans="17:54" ht="12.75" customHeight="1">
      <c r="Q1304" s="245"/>
      <c r="T1304" s="245"/>
      <c r="U1304" s="245"/>
      <c r="Y1304" s="245"/>
      <c r="AB1304" s="245"/>
      <c r="AC1304" s="245"/>
      <c r="AU1304" s="245"/>
      <c r="AV1304" s="245"/>
      <c r="AX1304" s="245"/>
      <c r="AZ1304" s="245"/>
      <c r="BA1304" s="245"/>
      <c r="BB1304" s="245"/>
    </row>
    <row r="1305" spans="17:54" ht="12.75" customHeight="1">
      <c r="Q1305" s="245"/>
      <c r="T1305" s="245"/>
      <c r="U1305" s="245"/>
      <c r="Y1305" s="245"/>
      <c r="AB1305" s="245"/>
      <c r="AC1305" s="245"/>
      <c r="AU1305" s="245"/>
      <c r="AV1305" s="245"/>
      <c r="AX1305" s="245"/>
      <c r="AZ1305" s="245"/>
      <c r="BA1305" s="245"/>
      <c r="BB1305" s="245"/>
    </row>
    <row r="1306" spans="17:54" ht="12.75" customHeight="1">
      <c r="Q1306" s="245"/>
      <c r="T1306" s="245"/>
      <c r="U1306" s="245"/>
      <c r="Y1306" s="245"/>
      <c r="AB1306" s="245"/>
      <c r="AC1306" s="245"/>
      <c r="AU1306" s="245"/>
      <c r="AV1306" s="245"/>
      <c r="AX1306" s="245"/>
      <c r="AZ1306" s="245"/>
      <c r="BA1306" s="245"/>
      <c r="BB1306" s="245"/>
    </row>
    <row r="1307" spans="17:54" ht="12.75" customHeight="1">
      <c r="Q1307" s="245"/>
      <c r="T1307" s="245"/>
      <c r="U1307" s="245"/>
      <c r="Y1307" s="245"/>
      <c r="AB1307" s="245"/>
      <c r="AC1307" s="245"/>
      <c r="AU1307" s="245"/>
      <c r="AV1307" s="245"/>
      <c r="AX1307" s="245"/>
      <c r="AZ1307" s="245"/>
      <c r="BA1307" s="245"/>
      <c r="BB1307" s="245"/>
    </row>
    <row r="1308" spans="17:54" ht="12.75" customHeight="1">
      <c r="Q1308" s="245"/>
      <c r="T1308" s="245"/>
      <c r="U1308" s="245"/>
      <c r="Y1308" s="245"/>
      <c r="AB1308" s="245"/>
      <c r="AC1308" s="245"/>
      <c r="AU1308" s="245"/>
      <c r="AV1308" s="245"/>
      <c r="AX1308" s="245"/>
      <c r="AZ1308" s="245"/>
      <c r="BA1308" s="245"/>
      <c r="BB1308" s="245"/>
    </row>
    <row r="1309" spans="17:54" ht="12.75" customHeight="1">
      <c r="Q1309" s="245"/>
      <c r="T1309" s="245"/>
      <c r="U1309" s="245"/>
      <c r="Y1309" s="245"/>
      <c r="AB1309" s="245"/>
      <c r="AC1309" s="245"/>
      <c r="AU1309" s="245"/>
      <c r="AV1309" s="245"/>
      <c r="AX1309" s="245"/>
      <c r="AZ1309" s="245"/>
      <c r="BA1309" s="245"/>
      <c r="BB1309" s="245"/>
    </row>
    <row r="1310" spans="17:54" ht="12.75" customHeight="1">
      <c r="Q1310" s="245"/>
      <c r="T1310" s="245"/>
      <c r="U1310" s="245"/>
      <c r="Y1310" s="245"/>
      <c r="AB1310" s="245"/>
      <c r="AC1310" s="245"/>
      <c r="AU1310" s="245"/>
      <c r="AV1310" s="245"/>
      <c r="AX1310" s="245"/>
      <c r="AZ1310" s="245"/>
      <c r="BA1310" s="245"/>
      <c r="BB1310" s="245"/>
    </row>
    <row r="1311" spans="17:54" ht="12.75" customHeight="1">
      <c r="Q1311" s="245"/>
      <c r="T1311" s="245"/>
      <c r="U1311" s="245"/>
      <c r="Y1311" s="245"/>
      <c r="AB1311" s="245"/>
      <c r="AC1311" s="245"/>
      <c r="AU1311" s="245"/>
      <c r="AV1311" s="245"/>
      <c r="AX1311" s="245"/>
      <c r="AZ1311" s="245"/>
      <c r="BA1311" s="245"/>
      <c r="BB1311" s="245"/>
    </row>
    <row r="1312" spans="17:54" ht="12.75" customHeight="1">
      <c r="Q1312" s="245"/>
      <c r="T1312" s="245"/>
      <c r="U1312" s="245"/>
      <c r="Y1312" s="245"/>
      <c r="AB1312" s="245"/>
      <c r="AC1312" s="245"/>
      <c r="AU1312" s="245"/>
      <c r="AV1312" s="245"/>
      <c r="AX1312" s="245"/>
      <c r="AZ1312" s="245"/>
      <c r="BA1312" s="245"/>
      <c r="BB1312" s="245"/>
    </row>
    <row r="1313" spans="17:54" ht="12.75" customHeight="1">
      <c r="Q1313" s="245"/>
      <c r="T1313" s="245"/>
      <c r="U1313" s="245"/>
      <c r="Y1313" s="245"/>
      <c r="AB1313" s="245"/>
      <c r="AC1313" s="245"/>
      <c r="AU1313" s="245"/>
      <c r="AV1313" s="245"/>
      <c r="AX1313" s="245"/>
      <c r="AZ1313" s="245"/>
      <c r="BA1313" s="245"/>
      <c r="BB1313" s="245"/>
    </row>
    <row r="1314" spans="17:54" ht="12.75" customHeight="1">
      <c r="Q1314" s="245"/>
      <c r="T1314" s="245"/>
      <c r="U1314" s="245"/>
      <c r="Y1314" s="245"/>
      <c r="AB1314" s="245"/>
      <c r="AC1314" s="245"/>
      <c r="AU1314" s="245"/>
      <c r="AV1314" s="245"/>
      <c r="AX1314" s="245"/>
      <c r="AZ1314" s="245"/>
      <c r="BA1314" s="245"/>
      <c r="BB1314" s="245"/>
    </row>
    <row r="1315" spans="17:54" ht="12.75" customHeight="1">
      <c r="Q1315" s="245"/>
      <c r="T1315" s="245"/>
      <c r="U1315" s="245"/>
      <c r="Y1315" s="245"/>
      <c r="AB1315" s="245"/>
      <c r="AC1315" s="245"/>
      <c r="AU1315" s="245"/>
      <c r="AV1315" s="245"/>
      <c r="AX1315" s="245"/>
      <c r="AZ1315" s="245"/>
      <c r="BA1315" s="245"/>
      <c r="BB1315" s="245"/>
    </row>
    <row r="1316" spans="17:54" ht="12.75" customHeight="1">
      <c r="Q1316" s="245"/>
      <c r="T1316" s="245"/>
      <c r="U1316" s="245"/>
      <c r="Y1316" s="245"/>
      <c r="AB1316" s="245"/>
      <c r="AC1316" s="245"/>
      <c r="AU1316" s="245"/>
      <c r="AV1316" s="245"/>
      <c r="AX1316" s="245"/>
      <c r="AZ1316" s="245"/>
      <c r="BA1316" s="245"/>
      <c r="BB1316" s="245"/>
    </row>
    <row r="1317" spans="17:54" ht="12.75" customHeight="1">
      <c r="Q1317" s="245"/>
      <c r="T1317" s="245"/>
      <c r="U1317" s="245"/>
      <c r="Y1317" s="245"/>
      <c r="AB1317" s="245"/>
      <c r="AC1317" s="245"/>
      <c r="AU1317" s="245"/>
      <c r="AV1317" s="245"/>
      <c r="AX1317" s="245"/>
      <c r="AZ1317" s="245"/>
      <c r="BA1317" s="245"/>
      <c r="BB1317" s="245"/>
    </row>
    <row r="1318" spans="17:54" ht="12.75" customHeight="1">
      <c r="Q1318" s="245"/>
      <c r="T1318" s="245"/>
      <c r="U1318" s="245"/>
      <c r="Y1318" s="245"/>
      <c r="AB1318" s="245"/>
      <c r="AC1318" s="245"/>
      <c r="AU1318" s="245"/>
      <c r="AV1318" s="245"/>
      <c r="AX1318" s="245"/>
      <c r="AZ1318" s="245"/>
      <c r="BA1318" s="245"/>
      <c r="BB1318" s="245"/>
    </row>
    <row r="1319" spans="17:54" ht="12.75" customHeight="1">
      <c r="Q1319" s="245"/>
      <c r="T1319" s="245"/>
      <c r="U1319" s="245"/>
      <c r="Y1319" s="245"/>
      <c r="AB1319" s="245"/>
      <c r="AC1319" s="245"/>
      <c r="AU1319" s="245"/>
      <c r="AV1319" s="245"/>
      <c r="AX1319" s="245"/>
      <c r="AZ1319" s="245"/>
      <c r="BA1319" s="245"/>
      <c r="BB1319" s="245"/>
    </row>
    <row r="1320" spans="17:54" ht="12.75" customHeight="1">
      <c r="Q1320" s="245"/>
      <c r="T1320" s="245"/>
      <c r="U1320" s="245"/>
      <c r="Y1320" s="245"/>
      <c r="AB1320" s="245"/>
      <c r="AC1320" s="245"/>
      <c r="AU1320" s="245"/>
      <c r="AV1320" s="245"/>
      <c r="AX1320" s="245"/>
      <c r="AZ1320" s="245"/>
      <c r="BA1320" s="245"/>
      <c r="BB1320" s="245"/>
    </row>
    <row r="1321" spans="17:54" ht="12.75" customHeight="1">
      <c r="Q1321" s="245"/>
      <c r="T1321" s="245"/>
      <c r="U1321" s="245"/>
      <c r="Y1321" s="245"/>
      <c r="AB1321" s="245"/>
      <c r="AC1321" s="245"/>
      <c r="AU1321" s="245"/>
      <c r="AV1321" s="245"/>
      <c r="AX1321" s="245"/>
      <c r="AZ1321" s="245"/>
      <c r="BA1321" s="245"/>
      <c r="BB1321" s="245"/>
    </row>
    <row r="1322" spans="17:54" ht="12.75" customHeight="1">
      <c r="Q1322" s="245"/>
      <c r="T1322" s="245"/>
      <c r="U1322" s="245"/>
      <c r="Y1322" s="245"/>
      <c r="AB1322" s="245"/>
      <c r="AC1322" s="245"/>
      <c r="AU1322" s="245"/>
      <c r="AV1322" s="245"/>
      <c r="AX1322" s="245"/>
      <c r="AZ1322" s="245"/>
      <c r="BA1322" s="245"/>
      <c r="BB1322" s="245"/>
    </row>
    <row r="1323" spans="17:54" ht="12.75" customHeight="1">
      <c r="Q1323" s="245"/>
      <c r="T1323" s="245"/>
      <c r="U1323" s="245"/>
      <c r="Y1323" s="245"/>
      <c r="AB1323" s="245"/>
      <c r="AC1323" s="245"/>
      <c r="AU1323" s="245"/>
      <c r="AV1323" s="245"/>
      <c r="AX1323" s="245"/>
      <c r="AZ1323" s="245"/>
      <c r="BA1323" s="245"/>
      <c r="BB1323" s="245"/>
    </row>
    <row r="1324" spans="17:54" ht="12.75" customHeight="1">
      <c r="Q1324" s="245"/>
      <c r="T1324" s="245"/>
      <c r="U1324" s="245"/>
      <c r="Y1324" s="245"/>
      <c r="AB1324" s="245"/>
      <c r="AC1324" s="245"/>
      <c r="AU1324" s="245"/>
      <c r="AV1324" s="245"/>
      <c r="AX1324" s="245"/>
      <c r="AZ1324" s="245"/>
      <c r="BA1324" s="245"/>
      <c r="BB1324" s="245"/>
    </row>
    <row r="1325" spans="17:54" ht="12.75" customHeight="1">
      <c r="Q1325" s="245"/>
      <c r="T1325" s="245"/>
      <c r="U1325" s="245"/>
      <c r="Y1325" s="245"/>
      <c r="AB1325" s="245"/>
      <c r="AC1325" s="245"/>
      <c r="AU1325" s="245"/>
      <c r="AV1325" s="245"/>
      <c r="AX1325" s="245"/>
      <c r="AZ1325" s="245"/>
      <c r="BA1325" s="245"/>
      <c r="BB1325" s="245"/>
    </row>
    <row r="1326" spans="17:54" ht="12.75" customHeight="1">
      <c r="Q1326" s="245"/>
      <c r="T1326" s="245"/>
      <c r="U1326" s="245"/>
      <c r="Y1326" s="245"/>
      <c r="AB1326" s="245"/>
      <c r="AC1326" s="245"/>
      <c r="AU1326" s="245"/>
      <c r="AV1326" s="245"/>
      <c r="AX1326" s="245"/>
      <c r="AZ1326" s="245"/>
      <c r="BA1326" s="245"/>
      <c r="BB1326" s="245"/>
    </row>
    <row r="1327" spans="17:54" ht="12.75" customHeight="1">
      <c r="Q1327" s="245"/>
      <c r="T1327" s="245"/>
      <c r="U1327" s="245"/>
      <c r="Y1327" s="245"/>
      <c r="AB1327" s="245"/>
      <c r="AC1327" s="245"/>
      <c r="AU1327" s="245"/>
      <c r="AV1327" s="245"/>
      <c r="AX1327" s="245"/>
      <c r="AZ1327" s="245"/>
      <c r="BA1327" s="245"/>
      <c r="BB1327" s="245"/>
    </row>
    <row r="1328" spans="17:54" ht="12.75" customHeight="1">
      <c r="Q1328" s="245"/>
      <c r="T1328" s="245"/>
      <c r="U1328" s="245"/>
      <c r="Y1328" s="245"/>
      <c r="AB1328" s="245"/>
      <c r="AC1328" s="245"/>
      <c r="AU1328" s="245"/>
      <c r="AV1328" s="245"/>
      <c r="AX1328" s="245"/>
      <c r="AZ1328" s="245"/>
      <c r="BA1328" s="245"/>
      <c r="BB1328" s="245"/>
    </row>
    <row r="1329" spans="17:54" ht="12.75" customHeight="1">
      <c r="Q1329" s="245"/>
      <c r="T1329" s="245"/>
      <c r="U1329" s="245"/>
      <c r="Y1329" s="245"/>
      <c r="AB1329" s="245"/>
      <c r="AC1329" s="245"/>
      <c r="AU1329" s="245"/>
      <c r="AV1329" s="245"/>
      <c r="AX1329" s="245"/>
      <c r="AZ1329" s="245"/>
      <c r="BA1329" s="245"/>
      <c r="BB1329" s="245"/>
    </row>
    <row r="1330" spans="17:54" ht="12.75" customHeight="1">
      <c r="Q1330" s="245"/>
      <c r="T1330" s="245"/>
      <c r="U1330" s="245"/>
      <c r="Y1330" s="245"/>
      <c r="AB1330" s="245"/>
      <c r="AC1330" s="245"/>
      <c r="AU1330" s="245"/>
      <c r="AV1330" s="245"/>
      <c r="AX1330" s="245"/>
      <c r="AZ1330" s="245"/>
      <c r="BA1330" s="245"/>
      <c r="BB1330" s="245"/>
    </row>
    <row r="1331" spans="17:54" ht="12.75" customHeight="1">
      <c r="Q1331" s="245"/>
      <c r="T1331" s="245"/>
      <c r="U1331" s="245"/>
      <c r="Y1331" s="245"/>
      <c r="AB1331" s="245"/>
      <c r="AC1331" s="245"/>
      <c r="AU1331" s="245"/>
      <c r="AV1331" s="245"/>
      <c r="AX1331" s="245"/>
      <c r="AZ1331" s="245"/>
      <c r="BA1331" s="245"/>
      <c r="BB1331" s="245"/>
    </row>
    <row r="1332" spans="17:54" ht="12.75" customHeight="1">
      <c r="Q1332" s="245"/>
      <c r="T1332" s="245"/>
      <c r="U1332" s="245"/>
      <c r="Y1332" s="245"/>
      <c r="AB1332" s="245"/>
      <c r="AC1332" s="245"/>
      <c r="AU1332" s="245"/>
      <c r="AV1332" s="245"/>
      <c r="AX1332" s="245"/>
      <c r="AZ1332" s="245"/>
      <c r="BA1332" s="245"/>
      <c r="BB1332" s="245"/>
    </row>
    <row r="1333" spans="17:54" ht="12.75" customHeight="1">
      <c r="Q1333" s="245"/>
      <c r="T1333" s="245"/>
      <c r="U1333" s="245"/>
      <c r="Y1333" s="245"/>
      <c r="AB1333" s="245"/>
      <c r="AC1333" s="245"/>
      <c r="AU1333" s="245"/>
      <c r="AV1333" s="245"/>
      <c r="AX1333" s="245"/>
      <c r="AZ1333" s="245"/>
      <c r="BA1333" s="245"/>
      <c r="BB1333" s="245"/>
    </row>
    <row r="1334" spans="17:54" ht="12.75" customHeight="1">
      <c r="Q1334" s="245"/>
      <c r="T1334" s="245"/>
      <c r="U1334" s="245"/>
      <c r="Y1334" s="245"/>
      <c r="AB1334" s="245"/>
      <c r="AC1334" s="245"/>
      <c r="AU1334" s="245"/>
      <c r="AV1334" s="245"/>
      <c r="AX1334" s="245"/>
      <c r="AZ1334" s="245"/>
      <c r="BA1334" s="245"/>
      <c r="BB1334" s="245"/>
    </row>
    <row r="1335" spans="17:54" ht="12.75" customHeight="1">
      <c r="Q1335" s="245"/>
      <c r="T1335" s="245"/>
      <c r="U1335" s="245"/>
      <c r="Y1335" s="245"/>
      <c r="AB1335" s="245"/>
      <c r="AC1335" s="245"/>
      <c r="AU1335" s="245"/>
      <c r="AV1335" s="245"/>
      <c r="AX1335" s="245"/>
      <c r="AZ1335" s="245"/>
      <c r="BA1335" s="245"/>
      <c r="BB1335" s="245"/>
    </row>
    <row r="1336" spans="17:54" ht="12.75" customHeight="1">
      <c r="Q1336" s="245"/>
      <c r="T1336" s="245"/>
      <c r="U1336" s="245"/>
      <c r="Y1336" s="245"/>
      <c r="AB1336" s="245"/>
      <c r="AC1336" s="245"/>
      <c r="AU1336" s="245"/>
      <c r="AV1336" s="245"/>
      <c r="AX1336" s="245"/>
      <c r="AZ1336" s="245"/>
      <c r="BA1336" s="245"/>
      <c r="BB1336" s="245"/>
    </row>
    <row r="1337" spans="17:54" ht="12.75" customHeight="1">
      <c r="Q1337" s="245"/>
      <c r="T1337" s="245"/>
      <c r="U1337" s="245"/>
      <c r="Y1337" s="245"/>
      <c r="AB1337" s="245"/>
      <c r="AC1337" s="245"/>
      <c r="AU1337" s="245"/>
      <c r="AV1337" s="245"/>
      <c r="AX1337" s="245"/>
      <c r="AZ1337" s="245"/>
      <c r="BA1337" s="245"/>
      <c r="BB1337" s="245"/>
    </row>
    <row r="1338" spans="17:54" ht="12.75" customHeight="1">
      <c r="Q1338" s="245"/>
      <c r="T1338" s="245"/>
      <c r="U1338" s="245"/>
      <c r="Y1338" s="245"/>
      <c r="AB1338" s="245"/>
      <c r="AC1338" s="245"/>
      <c r="AU1338" s="245"/>
      <c r="AV1338" s="245"/>
      <c r="AX1338" s="245"/>
      <c r="AZ1338" s="245"/>
      <c r="BA1338" s="245"/>
      <c r="BB1338" s="245"/>
    </row>
    <row r="1339" spans="17:54" ht="12.75" customHeight="1">
      <c r="Q1339" s="245"/>
      <c r="T1339" s="245"/>
      <c r="U1339" s="245"/>
      <c r="Y1339" s="245"/>
      <c r="AB1339" s="245"/>
      <c r="AC1339" s="245"/>
      <c r="AU1339" s="245"/>
      <c r="AV1339" s="245"/>
      <c r="AX1339" s="245"/>
      <c r="AZ1339" s="245"/>
      <c r="BA1339" s="245"/>
      <c r="BB1339" s="245"/>
    </row>
    <row r="1340" spans="17:54" ht="12.75" customHeight="1">
      <c r="Q1340" s="245"/>
      <c r="T1340" s="245"/>
      <c r="U1340" s="245"/>
      <c r="Y1340" s="245"/>
      <c r="AB1340" s="245"/>
      <c r="AC1340" s="245"/>
      <c r="AU1340" s="245"/>
      <c r="AV1340" s="245"/>
      <c r="AX1340" s="245"/>
      <c r="AZ1340" s="245"/>
      <c r="BA1340" s="245"/>
      <c r="BB1340" s="245"/>
    </row>
    <row r="1341" spans="17:54" ht="12.75" customHeight="1">
      <c r="Q1341" s="245"/>
      <c r="T1341" s="245"/>
      <c r="U1341" s="245"/>
      <c r="Y1341" s="245"/>
      <c r="AB1341" s="245"/>
      <c r="AC1341" s="245"/>
      <c r="AU1341" s="245"/>
      <c r="AV1341" s="245"/>
      <c r="AX1341" s="245"/>
      <c r="AZ1341" s="245"/>
      <c r="BA1341" s="245"/>
      <c r="BB1341" s="245"/>
    </row>
    <row r="1342" spans="17:54" ht="12.75" customHeight="1">
      <c r="Q1342" s="245"/>
      <c r="T1342" s="245"/>
      <c r="U1342" s="245"/>
      <c r="Y1342" s="245"/>
      <c r="AB1342" s="245"/>
      <c r="AC1342" s="245"/>
      <c r="AU1342" s="245"/>
      <c r="AV1342" s="245"/>
      <c r="AX1342" s="245"/>
      <c r="AZ1342" s="245"/>
      <c r="BA1342" s="245"/>
      <c r="BB1342" s="245"/>
    </row>
    <row r="1343" spans="17:54" ht="12.75" customHeight="1">
      <c r="Q1343" s="245"/>
      <c r="T1343" s="245"/>
      <c r="U1343" s="245"/>
      <c r="Y1343" s="245"/>
      <c r="AB1343" s="245"/>
      <c r="AC1343" s="245"/>
      <c r="AU1343" s="245"/>
      <c r="AV1343" s="245"/>
      <c r="AX1343" s="245"/>
      <c r="AZ1343" s="245"/>
      <c r="BA1343" s="245"/>
      <c r="BB1343" s="245"/>
    </row>
    <row r="1548" spans="8:89" ht="12.75" customHeight="1">
      <c r="CG1548"/>
    </row>
    <row r="1549" spans="8:89" ht="12.75" customHeight="1">
      <c r="CG1549" s="18"/>
    </row>
    <row r="1550" spans="8:89" ht="12.75" customHeight="1">
      <c r="H1550" s="73"/>
      <c r="I1550" s="73"/>
      <c r="J1550" s="73"/>
      <c r="K1550" s="73"/>
      <c r="Q1550" s="73"/>
      <c r="R1550" s="73"/>
      <c r="T1550" s="73"/>
      <c r="U1550" s="73"/>
      <c r="Y1550" s="73"/>
      <c r="Z1550" s="73"/>
      <c r="AB1550" s="73"/>
      <c r="AC1550" s="73"/>
      <c r="AF1550" s="73"/>
      <c r="AJ1550" s="73"/>
      <c r="AM1550" s="73"/>
      <c r="AP1550" s="73"/>
      <c r="AR1550" s="73"/>
      <c r="AT1550" s="73"/>
      <c r="AU1550" s="73"/>
      <c r="AV1550" s="73"/>
      <c r="AW1550" s="538"/>
      <c r="AX1550" s="73"/>
      <c r="AY1550" s="73"/>
      <c r="AZ1550" s="73"/>
      <c r="BA1550" s="73"/>
      <c r="BB1550" s="73"/>
      <c r="BS1550" s="201"/>
      <c r="BT1550" s="201"/>
      <c r="BU1550" s="201"/>
      <c r="BV1550" s="201"/>
      <c r="CG1550" s="73"/>
      <c r="CH1550" s="73"/>
      <c r="CI1550" s="73"/>
      <c r="CJ1550" s="201"/>
      <c r="CK1550" s="201"/>
    </row>
    <row r="1551" spans="8:89" ht="12.75" customHeight="1">
      <c r="H1551" s="292"/>
      <c r="I1551" s="292"/>
      <c r="J1551" s="292"/>
      <c r="K1551" s="292"/>
      <c r="Q1551" s="292"/>
      <c r="R1551" s="292"/>
      <c r="T1551" s="292"/>
      <c r="U1551" s="292"/>
      <c r="Y1551" s="292"/>
      <c r="Z1551" s="292"/>
      <c r="AB1551" s="292"/>
      <c r="AC1551" s="292"/>
      <c r="AF1551" s="292"/>
      <c r="AJ1551" s="292"/>
      <c r="AM1551" s="292"/>
      <c r="AP1551" s="292"/>
      <c r="AR1551" s="292"/>
      <c r="AT1551" s="292"/>
      <c r="AU1551" s="292"/>
      <c r="AV1551" s="292"/>
      <c r="AW1551" s="542"/>
      <c r="AX1551" s="292"/>
      <c r="AY1551" s="292"/>
      <c r="AZ1551" s="292"/>
      <c r="BA1551" s="292"/>
      <c r="BB1551" s="292"/>
      <c r="BS1551" s="292"/>
      <c r="BT1551" s="292"/>
      <c r="BU1551" s="292"/>
      <c r="BV1551" s="292"/>
      <c r="CG1551" s="292"/>
      <c r="CH1551" s="292"/>
      <c r="CI1551" s="292"/>
      <c r="CJ1551" s="292"/>
      <c r="CK1551" s="292"/>
    </row>
    <row r="1552" spans="8:89" ht="12.75" customHeight="1">
      <c r="H1552" s="179"/>
      <c r="I1552" s="179"/>
      <c r="J1552" s="179"/>
      <c r="K1552" s="179"/>
      <c r="Q1552" s="179"/>
      <c r="R1552" s="179"/>
      <c r="T1552" s="179"/>
      <c r="U1552" s="179"/>
      <c r="Y1552" s="179"/>
      <c r="Z1552" s="179"/>
      <c r="AB1552" s="179"/>
      <c r="AC1552" s="179"/>
      <c r="AF1552" s="179"/>
      <c r="AJ1552" s="179"/>
      <c r="AM1552" s="179"/>
      <c r="AP1552" s="179"/>
      <c r="AR1552" s="179"/>
      <c r="AT1552" s="179"/>
      <c r="AU1552" s="179"/>
      <c r="AV1552" s="179"/>
      <c r="AW1552" s="539"/>
      <c r="AX1552" s="179"/>
      <c r="AY1552" s="179"/>
      <c r="AZ1552" s="179"/>
      <c r="BA1552" s="179"/>
      <c r="BB1552" s="179"/>
      <c r="BS1552" s="179"/>
      <c r="BT1552" s="179"/>
      <c r="BU1552" s="179"/>
      <c r="BV1552" s="179"/>
      <c r="CG1552" s="179"/>
      <c r="CH1552" s="179"/>
      <c r="CI1552" s="179"/>
      <c r="CJ1552" s="179"/>
      <c r="CK1552" s="179"/>
    </row>
    <row r="1553" spans="8:89" ht="12.75" customHeight="1">
      <c r="H1553" s="179"/>
      <c r="I1553" s="179"/>
      <c r="J1553" s="179"/>
      <c r="K1553" s="179"/>
      <c r="Q1553" s="179"/>
      <c r="R1553" s="179"/>
      <c r="T1553" s="179"/>
      <c r="U1553" s="179"/>
      <c r="Y1553" s="179"/>
      <c r="Z1553" s="179"/>
      <c r="AB1553" s="179"/>
      <c r="AC1553" s="179"/>
      <c r="AF1553" s="179"/>
      <c r="AJ1553" s="179"/>
      <c r="AM1553" s="179"/>
      <c r="AP1553" s="179"/>
      <c r="AR1553" s="179"/>
      <c r="AT1553" s="179"/>
      <c r="AU1553" s="179"/>
      <c r="AV1553" s="179"/>
      <c r="AW1553" s="539"/>
      <c r="AX1553" s="179"/>
      <c r="AY1553" s="179"/>
      <c r="AZ1553" s="179"/>
      <c r="BA1553" s="179"/>
      <c r="BB1553" s="179"/>
      <c r="BS1553" s="179"/>
      <c r="BT1553" s="179"/>
      <c r="BU1553" s="179"/>
      <c r="BV1553" s="179"/>
      <c r="CG1553" s="179"/>
      <c r="CH1553" s="179"/>
      <c r="CI1553" s="179"/>
      <c r="CJ1553" s="179"/>
      <c r="CK1553" s="179"/>
    </row>
    <row r="1554" spans="8:89" ht="12.75" customHeight="1">
      <c r="H1554" s="179"/>
      <c r="I1554" s="179"/>
      <c r="J1554" s="179"/>
      <c r="K1554" s="179"/>
      <c r="Q1554" s="179"/>
      <c r="R1554" s="179"/>
      <c r="T1554" s="179"/>
      <c r="U1554" s="179"/>
      <c r="Y1554" s="179"/>
      <c r="Z1554" s="179"/>
      <c r="AB1554" s="179"/>
      <c r="AC1554" s="179"/>
      <c r="AF1554" s="179"/>
      <c r="AJ1554" s="179"/>
      <c r="AM1554" s="179"/>
      <c r="AP1554" s="179"/>
      <c r="AR1554" s="179"/>
      <c r="AT1554" s="179"/>
      <c r="AU1554" s="179"/>
      <c r="AV1554" s="179"/>
      <c r="AW1554" s="539"/>
      <c r="AX1554" s="179"/>
      <c r="AY1554" s="179"/>
      <c r="AZ1554" s="179"/>
      <c r="BA1554" s="179"/>
      <c r="BB1554" s="179"/>
      <c r="BS1554" s="179"/>
      <c r="BT1554" s="179"/>
      <c r="BU1554" s="179"/>
      <c r="BV1554" s="179"/>
      <c r="CG1554" s="179"/>
      <c r="CH1554" s="179"/>
      <c r="CI1554" s="179"/>
      <c r="CJ1554" s="179"/>
      <c r="CK1554" s="179"/>
    </row>
    <row r="1555" spans="8:89" ht="12.75" customHeight="1">
      <c r="H1555" s="179"/>
      <c r="I1555" s="179"/>
      <c r="J1555" s="179"/>
      <c r="K1555" s="179"/>
      <c r="Q1555" s="179"/>
      <c r="R1555" s="179"/>
      <c r="T1555" s="179"/>
      <c r="U1555" s="179"/>
      <c r="Y1555" s="179"/>
      <c r="Z1555" s="179"/>
      <c r="AB1555" s="179"/>
      <c r="AC1555" s="179"/>
      <c r="AF1555" s="179"/>
      <c r="AJ1555" s="179"/>
      <c r="AM1555" s="179"/>
      <c r="AP1555" s="179"/>
      <c r="AR1555" s="179"/>
      <c r="AT1555" s="179"/>
      <c r="AU1555" s="179"/>
      <c r="AV1555" s="179"/>
      <c r="AW1555" s="539"/>
      <c r="AX1555" s="179"/>
      <c r="AY1555" s="179"/>
      <c r="AZ1555" s="179"/>
      <c r="BA1555" s="179"/>
      <c r="BB1555" s="179"/>
      <c r="BS1555" s="179"/>
      <c r="BT1555" s="179"/>
      <c r="BU1555" s="179"/>
      <c r="BV1555" s="179"/>
      <c r="CG1555" s="179"/>
      <c r="CH1555" s="179"/>
      <c r="CI1555" s="179"/>
      <c r="CJ1555" s="179"/>
      <c r="CK1555" s="179"/>
    </row>
    <row r="1556" spans="8:89" ht="12.75" customHeight="1">
      <c r="H1556" s="179"/>
      <c r="I1556" s="179"/>
      <c r="J1556" s="179"/>
      <c r="K1556" s="179"/>
      <c r="Q1556" s="179"/>
      <c r="R1556" s="179"/>
      <c r="T1556" s="179"/>
      <c r="U1556" s="179"/>
      <c r="Y1556" s="179"/>
      <c r="Z1556" s="179"/>
      <c r="AB1556" s="179"/>
      <c r="AC1556" s="179"/>
      <c r="AF1556" s="179"/>
      <c r="AJ1556" s="179"/>
      <c r="AM1556" s="179"/>
      <c r="AP1556" s="179"/>
      <c r="AR1556" s="179"/>
      <c r="AT1556" s="179"/>
      <c r="AU1556" s="179"/>
      <c r="AV1556" s="179"/>
      <c r="AW1556" s="539"/>
      <c r="AX1556" s="179"/>
      <c r="AY1556" s="179"/>
      <c r="AZ1556" s="179"/>
      <c r="BA1556" s="179"/>
      <c r="BB1556" s="179"/>
      <c r="BS1556" s="179"/>
      <c r="BT1556" s="179"/>
      <c r="BU1556" s="179"/>
      <c r="BV1556" s="179"/>
      <c r="CG1556" s="179"/>
      <c r="CH1556" s="179"/>
      <c r="CI1556" s="179"/>
      <c r="CJ1556" s="179"/>
      <c r="CK1556" s="179"/>
    </row>
    <row r="1557" spans="8:89" ht="12.75" customHeight="1">
      <c r="H1557" s="179"/>
      <c r="I1557" s="179"/>
      <c r="J1557" s="179"/>
      <c r="K1557" s="179"/>
      <c r="Q1557" s="179"/>
      <c r="R1557" s="179"/>
      <c r="T1557" s="179"/>
      <c r="U1557" s="179"/>
      <c r="Y1557" s="179"/>
      <c r="Z1557" s="179"/>
      <c r="AB1557" s="179"/>
      <c r="AC1557" s="179"/>
      <c r="AF1557" s="179"/>
      <c r="AJ1557" s="179"/>
      <c r="AM1557" s="179"/>
      <c r="AP1557" s="179"/>
      <c r="AR1557" s="179"/>
      <c r="AT1557" s="179"/>
      <c r="AU1557" s="179"/>
      <c r="AV1557" s="179"/>
      <c r="AW1557" s="539"/>
      <c r="AX1557" s="179"/>
      <c r="AY1557" s="179"/>
      <c r="AZ1557" s="179"/>
      <c r="BA1557" s="179"/>
      <c r="BB1557" s="179"/>
      <c r="BS1557" s="179"/>
      <c r="BT1557" s="179"/>
      <c r="BU1557" s="179"/>
      <c r="BV1557" s="179"/>
      <c r="CG1557" s="179"/>
      <c r="CH1557" s="179"/>
      <c r="CI1557" s="179"/>
      <c r="CJ1557" s="179"/>
      <c r="CK1557" s="179"/>
    </row>
    <row r="1558" spans="8:89" ht="12.75" customHeight="1">
      <c r="H1558" s="179"/>
      <c r="I1558" s="179"/>
      <c r="J1558" s="179"/>
      <c r="K1558" s="179"/>
      <c r="Q1558" s="179"/>
      <c r="R1558" s="179"/>
      <c r="T1558" s="179"/>
      <c r="U1558" s="179"/>
      <c r="Y1558" s="179"/>
      <c r="Z1558" s="179"/>
      <c r="AB1558" s="179"/>
      <c r="AC1558" s="179"/>
      <c r="AF1558" s="179"/>
      <c r="AJ1558" s="179"/>
      <c r="AM1558" s="179"/>
      <c r="AP1558" s="179"/>
      <c r="AR1558" s="179"/>
      <c r="AT1558" s="179"/>
      <c r="AU1558" s="179"/>
      <c r="AV1558" s="179"/>
      <c r="AW1558" s="539"/>
      <c r="AX1558" s="179"/>
      <c r="AY1558" s="179"/>
      <c r="AZ1558" s="179"/>
      <c r="BA1558" s="179"/>
      <c r="BB1558" s="179"/>
      <c r="BS1558" s="179"/>
      <c r="BT1558" s="179"/>
      <c r="BU1558" s="179"/>
      <c r="BV1558" s="179"/>
      <c r="CG1558" s="179"/>
      <c r="CH1558" s="179"/>
      <c r="CI1558" s="179"/>
      <c r="CJ1558" s="179"/>
      <c r="CK1558" s="179"/>
    </row>
    <row r="1559" spans="8:89" ht="12.75" customHeight="1">
      <c r="H1559" s="179"/>
      <c r="I1559" s="179"/>
      <c r="J1559" s="179"/>
      <c r="K1559" s="179"/>
      <c r="Q1559" s="179"/>
      <c r="R1559" s="179"/>
      <c r="T1559" s="179"/>
      <c r="U1559" s="179"/>
      <c r="Y1559" s="179"/>
      <c r="Z1559" s="179"/>
      <c r="AB1559" s="179"/>
      <c r="AC1559" s="179"/>
      <c r="AF1559" s="179"/>
      <c r="AJ1559" s="179"/>
      <c r="AM1559" s="179"/>
      <c r="AP1559" s="179"/>
      <c r="AR1559" s="179"/>
      <c r="AT1559" s="179"/>
      <c r="AU1559" s="179"/>
      <c r="AV1559" s="179"/>
      <c r="AW1559" s="539"/>
      <c r="AX1559" s="179"/>
      <c r="AY1559" s="179"/>
      <c r="AZ1559" s="179"/>
      <c r="BA1559" s="179"/>
      <c r="BB1559" s="179"/>
      <c r="BS1559" s="179"/>
      <c r="BT1559" s="179"/>
      <c r="BU1559" s="179"/>
      <c r="BV1559" s="179"/>
      <c r="CG1559" s="179"/>
      <c r="CH1559" s="179"/>
      <c r="CI1559" s="179"/>
      <c r="CJ1559" s="179"/>
      <c r="CK1559" s="179"/>
    </row>
    <row r="1560" spans="8:89" ht="12.75" customHeight="1">
      <c r="H1560" s="179"/>
      <c r="I1560" s="179"/>
      <c r="J1560" s="179"/>
      <c r="K1560" s="179"/>
      <c r="Q1560" s="179"/>
      <c r="R1560" s="179"/>
      <c r="T1560" s="179"/>
      <c r="U1560" s="179"/>
      <c r="Y1560" s="179"/>
      <c r="Z1560" s="179"/>
      <c r="AB1560" s="179"/>
      <c r="AC1560" s="179"/>
      <c r="AF1560" s="179"/>
      <c r="AJ1560" s="179"/>
      <c r="AM1560" s="179"/>
      <c r="AP1560" s="179"/>
      <c r="AR1560" s="179"/>
      <c r="AT1560" s="179"/>
      <c r="AU1560" s="179"/>
      <c r="AV1560" s="179"/>
      <c r="AW1560" s="539"/>
      <c r="AX1560" s="179"/>
      <c r="AY1560" s="179"/>
      <c r="AZ1560" s="179"/>
      <c r="BA1560" s="179"/>
      <c r="BB1560" s="179"/>
      <c r="BS1560" s="179"/>
      <c r="BT1560" s="179"/>
      <c r="BU1560" s="179"/>
      <c r="BV1560" s="179"/>
      <c r="CG1560" s="179"/>
      <c r="CH1560" s="179"/>
      <c r="CI1560" s="179"/>
      <c r="CJ1560" s="179"/>
      <c r="CK1560" s="179"/>
    </row>
    <row r="1561" spans="8:89" ht="12.75" customHeight="1">
      <c r="H1561" s="179"/>
      <c r="I1561" s="179"/>
      <c r="J1561" s="179"/>
      <c r="K1561" s="179"/>
      <c r="Q1561" s="179"/>
      <c r="R1561" s="179"/>
      <c r="T1561" s="179"/>
      <c r="U1561" s="179"/>
      <c r="Y1561" s="179"/>
      <c r="Z1561" s="179"/>
      <c r="AB1561" s="179"/>
      <c r="AC1561" s="179"/>
      <c r="AF1561" s="179"/>
      <c r="AJ1561" s="179"/>
      <c r="AM1561" s="179"/>
      <c r="AP1561" s="179"/>
      <c r="AR1561" s="179"/>
      <c r="AT1561" s="179"/>
      <c r="AU1561" s="179"/>
      <c r="AV1561" s="179"/>
      <c r="AW1561" s="539"/>
      <c r="AX1561" s="179"/>
      <c r="AY1561" s="179"/>
      <c r="AZ1561" s="179"/>
      <c r="BA1561" s="179"/>
      <c r="BB1561" s="179"/>
      <c r="BS1561" s="179"/>
      <c r="BT1561" s="179"/>
      <c r="BU1561" s="179"/>
      <c r="BV1561" s="179"/>
      <c r="CG1561" s="179"/>
      <c r="CH1561" s="179"/>
      <c r="CI1561" s="179"/>
      <c r="CJ1561" s="179"/>
      <c r="CK1561" s="179"/>
    </row>
    <row r="1562" spans="8:89" ht="12.75" customHeight="1">
      <c r="H1562" s="179"/>
      <c r="I1562" s="179"/>
      <c r="J1562" s="179"/>
      <c r="K1562" s="179"/>
      <c r="Q1562" s="179"/>
      <c r="R1562" s="179"/>
      <c r="T1562" s="179"/>
      <c r="U1562" s="179"/>
      <c r="Y1562" s="179"/>
      <c r="Z1562" s="179"/>
      <c r="AB1562" s="179"/>
      <c r="AC1562" s="179"/>
      <c r="AF1562" s="179"/>
      <c r="AJ1562" s="179"/>
      <c r="AM1562" s="179"/>
      <c r="AP1562" s="179"/>
      <c r="AR1562" s="179"/>
      <c r="AT1562" s="179"/>
      <c r="AU1562" s="179"/>
      <c r="AV1562" s="179"/>
      <c r="AW1562" s="539"/>
      <c r="AX1562" s="179"/>
      <c r="AY1562" s="179"/>
      <c r="AZ1562" s="179"/>
      <c r="BA1562" s="179"/>
      <c r="BB1562" s="179"/>
      <c r="BS1562" s="179"/>
      <c r="BT1562" s="179"/>
      <c r="BU1562" s="179"/>
      <c r="BV1562" s="179"/>
      <c r="CG1562" s="179"/>
      <c r="CH1562" s="179"/>
      <c r="CI1562" s="179"/>
      <c r="CJ1562" s="185"/>
      <c r="CK1562" s="185"/>
    </row>
    <row r="1563" spans="8:89" ht="12.75" customHeight="1">
      <c r="H1563" s="179"/>
      <c r="I1563" s="179"/>
      <c r="J1563" s="179"/>
      <c r="K1563" s="179"/>
      <c r="Q1563" s="179"/>
      <c r="R1563" s="179"/>
      <c r="T1563" s="179"/>
      <c r="U1563" s="179"/>
      <c r="Y1563" s="179"/>
      <c r="Z1563" s="179"/>
      <c r="AB1563" s="179"/>
      <c r="AC1563" s="179"/>
      <c r="AF1563" s="179"/>
      <c r="AJ1563" s="179"/>
      <c r="AM1563" s="179"/>
      <c r="AP1563" s="179"/>
      <c r="AR1563" s="179"/>
      <c r="AT1563" s="179"/>
      <c r="AU1563" s="179"/>
      <c r="AV1563" s="179"/>
      <c r="AW1563" s="539"/>
      <c r="AX1563" s="179"/>
      <c r="AY1563" s="179"/>
      <c r="AZ1563" s="179"/>
      <c r="BA1563" s="179"/>
      <c r="BB1563" s="179"/>
      <c r="BS1563" s="179"/>
      <c r="BT1563" s="179"/>
      <c r="BU1563" s="179"/>
      <c r="BV1563" s="179"/>
      <c r="CG1563" s="179"/>
      <c r="CH1563" s="179"/>
      <c r="CI1563" s="179"/>
      <c r="CJ1563" s="185"/>
      <c r="CK1563" s="185"/>
    </row>
    <row r="1564" spans="8:89" ht="12.75" customHeight="1">
      <c r="H1564" s="179"/>
      <c r="I1564" s="179"/>
      <c r="J1564" s="179"/>
      <c r="K1564" s="179"/>
      <c r="Q1564" s="179"/>
      <c r="R1564" s="179"/>
      <c r="T1564" s="179"/>
      <c r="U1564" s="179"/>
      <c r="Y1564" s="179"/>
      <c r="Z1564" s="179"/>
      <c r="AB1564" s="179"/>
      <c r="AC1564" s="179"/>
      <c r="AF1564" s="179"/>
      <c r="AJ1564" s="179"/>
      <c r="AM1564" s="179"/>
      <c r="AP1564" s="179"/>
      <c r="AR1564" s="179"/>
      <c r="AT1564" s="179"/>
      <c r="AU1564" s="179"/>
      <c r="AV1564" s="179"/>
      <c r="AW1564" s="539"/>
      <c r="AX1564" s="179"/>
      <c r="AY1564" s="179"/>
      <c r="AZ1564" s="179"/>
      <c r="BA1564" s="179"/>
      <c r="BB1564" s="179"/>
      <c r="BS1564" s="254"/>
      <c r="BT1564" s="254"/>
      <c r="BU1564" s="254"/>
      <c r="BV1564" s="254"/>
      <c r="CG1564" s="179"/>
      <c r="CH1564" s="179"/>
      <c r="CI1564" s="179"/>
      <c r="CJ1564" s="254"/>
      <c r="CK1564" s="254"/>
    </row>
    <row r="1565" spans="8:89" ht="12.75" customHeight="1">
      <c r="H1565" s="179"/>
      <c r="I1565" s="179"/>
      <c r="J1565" s="179"/>
      <c r="K1565" s="179"/>
      <c r="Q1565" s="179"/>
      <c r="R1565" s="179"/>
      <c r="T1565" s="179"/>
      <c r="U1565" s="179"/>
      <c r="Y1565" s="179"/>
      <c r="Z1565" s="179"/>
      <c r="AB1565" s="179"/>
      <c r="AC1565" s="179"/>
      <c r="AF1565" s="179"/>
      <c r="AJ1565" s="179"/>
      <c r="AM1565" s="179"/>
      <c r="AP1565" s="179"/>
      <c r="AR1565" s="179"/>
      <c r="AT1565" s="179"/>
      <c r="AU1565" s="179"/>
      <c r="AV1565" s="179"/>
      <c r="AW1565" s="539"/>
      <c r="AX1565" s="179"/>
      <c r="AY1565" s="179"/>
      <c r="AZ1565" s="179"/>
      <c r="BA1565" s="179"/>
      <c r="BB1565" s="179"/>
      <c r="BS1565" s="254"/>
      <c r="BT1565" s="254"/>
      <c r="BU1565" s="254"/>
      <c r="BV1565" s="254"/>
      <c r="CG1565" s="179"/>
      <c r="CH1565" s="179"/>
      <c r="CI1565" s="179"/>
      <c r="CJ1565" s="254"/>
      <c r="CK1565" s="254"/>
    </row>
    <row r="1566" spans="8:89" ht="12.75" customHeight="1">
      <c r="H1566" s="179"/>
      <c r="I1566" s="179"/>
      <c r="J1566" s="179"/>
      <c r="K1566" s="179"/>
      <c r="Q1566" s="179"/>
      <c r="R1566" s="179"/>
      <c r="T1566" s="179"/>
      <c r="U1566" s="179"/>
      <c r="Y1566" s="179"/>
      <c r="Z1566" s="179"/>
      <c r="AB1566" s="179"/>
      <c r="AC1566" s="179"/>
      <c r="AF1566" s="179"/>
      <c r="AJ1566" s="179"/>
      <c r="AM1566" s="179"/>
      <c r="AP1566" s="179"/>
      <c r="AR1566" s="179"/>
      <c r="AT1566" s="179"/>
      <c r="AU1566" s="179"/>
      <c r="AV1566" s="179"/>
      <c r="AW1566" s="539"/>
      <c r="AX1566" s="179"/>
      <c r="AY1566" s="179"/>
      <c r="AZ1566" s="179"/>
      <c r="BA1566" s="179"/>
      <c r="BB1566" s="179"/>
      <c r="BS1566" s="254"/>
      <c r="BT1566" s="254"/>
      <c r="BU1566" s="254"/>
      <c r="BV1566" s="254"/>
      <c r="CG1566" s="179"/>
      <c r="CH1566" s="179"/>
      <c r="CI1566" s="179"/>
      <c r="CJ1566" s="254"/>
      <c r="CK1566" s="254"/>
    </row>
    <row r="1567" spans="8:89" ht="12.75" customHeight="1">
      <c r="H1567" s="179"/>
      <c r="I1567" s="179"/>
      <c r="J1567" s="179"/>
      <c r="K1567" s="179"/>
      <c r="Q1567" s="179"/>
      <c r="R1567" s="179"/>
      <c r="T1567" s="179"/>
      <c r="U1567" s="179"/>
      <c r="Y1567" s="179"/>
      <c r="Z1567" s="179"/>
      <c r="AB1567" s="179"/>
      <c r="AC1567" s="179"/>
      <c r="AF1567" s="179"/>
      <c r="AJ1567" s="179"/>
      <c r="AM1567" s="179"/>
      <c r="AP1567" s="179"/>
      <c r="AR1567" s="179"/>
      <c r="AT1567" s="179"/>
      <c r="AU1567" s="179"/>
      <c r="AV1567" s="179"/>
      <c r="AW1567" s="539"/>
      <c r="AX1567" s="179"/>
      <c r="AY1567" s="179"/>
      <c r="AZ1567" s="179"/>
      <c r="BA1567" s="179"/>
      <c r="BB1567" s="179"/>
      <c r="BS1567" s="179"/>
      <c r="BT1567" s="179"/>
      <c r="BU1567" s="179"/>
      <c r="BV1567" s="179"/>
      <c r="CG1567" s="179"/>
      <c r="CH1567" s="179"/>
      <c r="CI1567" s="179"/>
      <c r="CJ1567" s="179"/>
      <c r="CK1567" s="179"/>
    </row>
    <row r="1568" spans="8:89" ht="12.75" customHeight="1">
      <c r="H1568" s="179"/>
      <c r="I1568" s="179"/>
      <c r="J1568" s="179"/>
      <c r="K1568" s="179"/>
      <c r="Q1568" s="179"/>
      <c r="R1568" s="179"/>
      <c r="T1568" s="179"/>
      <c r="U1568" s="179"/>
      <c r="Y1568" s="179"/>
      <c r="Z1568" s="179"/>
      <c r="AB1568" s="179"/>
      <c r="AC1568" s="179"/>
      <c r="AF1568" s="179"/>
      <c r="AJ1568" s="179"/>
      <c r="AM1568" s="179"/>
      <c r="AP1568" s="179"/>
      <c r="AR1568" s="179"/>
      <c r="AT1568" s="179"/>
      <c r="AU1568" s="179"/>
      <c r="AV1568" s="179"/>
      <c r="AW1568" s="539"/>
      <c r="AX1568" s="179"/>
      <c r="AY1568" s="179"/>
      <c r="AZ1568" s="179"/>
      <c r="BA1568" s="179"/>
      <c r="BB1568" s="179"/>
      <c r="BS1568" s="179"/>
      <c r="BT1568" s="179"/>
      <c r="BU1568" s="179"/>
      <c r="BV1568" s="179"/>
      <c r="CG1568" s="179"/>
      <c r="CH1568" s="179"/>
      <c r="CI1568" s="179"/>
      <c r="CJ1568" s="179"/>
      <c r="CK1568" s="179"/>
    </row>
    <row r="1569" spans="8:89" ht="12.75" customHeight="1">
      <c r="H1569" s="179"/>
      <c r="I1569" s="179"/>
      <c r="J1569" s="179"/>
      <c r="K1569" s="179"/>
      <c r="Q1569" s="179"/>
      <c r="R1569" s="179"/>
      <c r="T1569" s="179"/>
      <c r="U1569" s="179"/>
      <c r="Y1569" s="179"/>
      <c r="Z1569" s="179"/>
      <c r="AB1569" s="179"/>
      <c r="AC1569" s="179"/>
      <c r="AF1569" s="179"/>
      <c r="AJ1569" s="179"/>
      <c r="AM1569" s="179"/>
      <c r="AP1569" s="179"/>
      <c r="AR1569" s="179"/>
      <c r="AT1569" s="179"/>
      <c r="AU1569" s="179"/>
      <c r="AV1569" s="179"/>
      <c r="AW1569" s="539"/>
      <c r="AX1569" s="179"/>
      <c r="AY1569" s="179"/>
      <c r="AZ1569" s="179"/>
      <c r="BA1569" s="179"/>
      <c r="BB1569" s="179"/>
      <c r="BS1569" s="179"/>
      <c r="BT1569" s="179"/>
      <c r="BU1569" s="179"/>
      <c r="BV1569" s="179"/>
      <c r="CG1569" s="179"/>
      <c r="CH1569" s="179"/>
      <c r="CI1569" s="179"/>
      <c r="CJ1569" s="179"/>
      <c r="CK1569" s="179"/>
    </row>
    <row r="1570" spans="8:89" ht="12.75" customHeight="1">
      <c r="H1570" s="179"/>
      <c r="I1570" s="179"/>
      <c r="J1570" s="179"/>
      <c r="K1570" s="179"/>
      <c r="Q1570" s="179"/>
      <c r="R1570" s="179"/>
      <c r="T1570" s="179"/>
      <c r="U1570" s="179"/>
      <c r="Y1570" s="179"/>
      <c r="Z1570" s="179"/>
      <c r="AB1570" s="179"/>
      <c r="AC1570" s="179"/>
      <c r="AF1570" s="179"/>
      <c r="AJ1570" s="179"/>
      <c r="AM1570" s="179"/>
      <c r="AP1570" s="179"/>
      <c r="AR1570" s="179"/>
      <c r="AT1570" s="179"/>
      <c r="AU1570" s="179"/>
      <c r="AV1570" s="179"/>
      <c r="AW1570" s="539"/>
      <c r="AX1570" s="179"/>
      <c r="AY1570" s="179"/>
      <c r="AZ1570" s="179"/>
      <c r="BA1570" s="179"/>
      <c r="BB1570" s="179"/>
      <c r="BS1570" s="179"/>
      <c r="BT1570" s="179"/>
      <c r="BU1570" s="179"/>
      <c r="BV1570" s="179"/>
      <c r="CG1570" s="179"/>
      <c r="CH1570" s="179"/>
      <c r="CI1570" s="179"/>
      <c r="CJ1570" s="179"/>
      <c r="CK1570" s="179"/>
    </row>
    <row r="1571" spans="8:89" ht="12.75" customHeight="1">
      <c r="H1571" s="179"/>
      <c r="I1571" s="179"/>
      <c r="J1571" s="179"/>
      <c r="K1571" s="179"/>
      <c r="Q1571" s="179"/>
      <c r="R1571" s="179"/>
      <c r="T1571" s="179"/>
      <c r="U1571" s="179"/>
      <c r="Y1571" s="179"/>
      <c r="Z1571" s="179"/>
      <c r="AB1571" s="179"/>
      <c r="AC1571" s="179"/>
      <c r="AF1571" s="179"/>
      <c r="AJ1571" s="179"/>
      <c r="AM1571" s="179"/>
      <c r="AP1571" s="179"/>
      <c r="AR1571" s="179"/>
      <c r="AT1571" s="179"/>
      <c r="AU1571" s="179"/>
      <c r="AV1571" s="179"/>
      <c r="AW1571" s="539"/>
      <c r="AX1571" s="179"/>
      <c r="AY1571" s="179"/>
      <c r="AZ1571" s="179"/>
      <c r="BA1571" s="179"/>
      <c r="BB1571" s="179"/>
      <c r="BS1571" s="179"/>
      <c r="BT1571" s="179"/>
      <c r="BU1571" s="179"/>
      <c r="BV1571" s="179"/>
      <c r="CG1571" s="179"/>
      <c r="CH1571" s="179"/>
      <c r="CI1571" s="179"/>
      <c r="CJ1571" s="179"/>
      <c r="CK1571" s="179"/>
    </row>
    <row r="1572" spans="8:89" ht="12.75" customHeight="1">
      <c r="H1572" s="179"/>
      <c r="I1572" s="179"/>
      <c r="J1572" s="179"/>
      <c r="K1572" s="179"/>
      <c r="Q1572" s="179"/>
      <c r="R1572" s="179"/>
      <c r="T1572" s="179"/>
      <c r="U1572" s="179"/>
      <c r="Y1572" s="179"/>
      <c r="Z1572" s="179"/>
      <c r="AB1572" s="179"/>
      <c r="AC1572" s="179"/>
      <c r="AF1572" s="179"/>
      <c r="AJ1572" s="179"/>
      <c r="AM1572" s="179"/>
      <c r="AP1572" s="179"/>
      <c r="AR1572" s="179"/>
      <c r="AT1572" s="179"/>
      <c r="AU1572" s="179"/>
      <c r="AV1572" s="179"/>
      <c r="AW1572" s="539"/>
      <c r="AX1572" s="179"/>
      <c r="AY1572" s="179"/>
      <c r="AZ1572" s="179"/>
      <c r="BA1572" s="179"/>
      <c r="BB1572" s="179"/>
      <c r="BS1572" s="179"/>
      <c r="BT1572" s="179"/>
      <c r="BU1572" s="179"/>
      <c r="BV1572" s="179"/>
      <c r="CG1572" s="179"/>
      <c r="CH1572" s="179"/>
      <c r="CI1572" s="179"/>
      <c r="CJ1572" s="179"/>
      <c r="CK1572" s="179"/>
    </row>
    <row r="1573" spans="8:89" ht="12.75" customHeight="1">
      <c r="H1573" s="179"/>
      <c r="I1573" s="179"/>
      <c r="J1573" s="179"/>
      <c r="K1573" s="179"/>
      <c r="Q1573" s="179"/>
      <c r="R1573" s="179"/>
      <c r="T1573" s="179"/>
      <c r="U1573" s="179"/>
      <c r="Y1573" s="179"/>
      <c r="Z1573" s="179"/>
      <c r="AB1573" s="179"/>
      <c r="AC1573" s="179"/>
      <c r="AF1573" s="179"/>
      <c r="AJ1573" s="179"/>
      <c r="AM1573" s="179"/>
      <c r="AP1573" s="179"/>
      <c r="AR1573" s="179"/>
      <c r="AT1573" s="179"/>
      <c r="AU1573" s="179"/>
      <c r="AV1573" s="179"/>
      <c r="AW1573" s="539"/>
      <c r="AX1573" s="179"/>
      <c r="AY1573" s="179"/>
      <c r="AZ1573" s="179"/>
      <c r="BA1573" s="179"/>
      <c r="BB1573" s="179"/>
      <c r="BS1573" s="179"/>
      <c r="BT1573" s="179"/>
      <c r="BU1573" s="179"/>
      <c r="BV1573" s="179"/>
      <c r="CG1573" s="179"/>
      <c r="CH1573" s="179"/>
      <c r="CI1573" s="179"/>
      <c r="CJ1573" s="179"/>
      <c r="CK1573" s="179"/>
    </row>
    <row r="1574" spans="8:89" ht="12.75" customHeight="1">
      <c r="H1574" s="179"/>
      <c r="I1574" s="179"/>
      <c r="J1574" s="179"/>
      <c r="K1574" s="179"/>
      <c r="Q1574" s="179"/>
      <c r="R1574" s="179"/>
      <c r="T1574" s="179"/>
      <c r="U1574" s="179"/>
      <c r="Y1574" s="179"/>
      <c r="Z1574" s="179"/>
      <c r="AB1574" s="179"/>
      <c r="AC1574" s="179"/>
      <c r="AF1574" s="179"/>
      <c r="AJ1574" s="179"/>
      <c r="AM1574" s="179"/>
      <c r="AP1574" s="179"/>
      <c r="AR1574" s="179"/>
      <c r="AT1574" s="179"/>
      <c r="AU1574" s="179"/>
      <c r="AV1574" s="179"/>
      <c r="AW1574" s="539"/>
      <c r="AX1574" s="179"/>
      <c r="AY1574" s="179"/>
      <c r="AZ1574" s="179"/>
      <c r="BA1574" s="179"/>
      <c r="BB1574" s="179"/>
      <c r="BS1574" s="179"/>
      <c r="BT1574" s="179"/>
      <c r="BU1574" s="179"/>
      <c r="BV1574" s="179"/>
      <c r="CG1574" s="179"/>
      <c r="CH1574" s="179"/>
      <c r="CI1574" s="179"/>
      <c r="CJ1574" s="179"/>
      <c r="CK1574" s="179"/>
    </row>
    <row r="1575" spans="8:89" ht="12.75" customHeight="1">
      <c r="H1575" s="179"/>
      <c r="I1575" s="179"/>
      <c r="J1575" s="179"/>
      <c r="K1575" s="179"/>
      <c r="Q1575" s="179"/>
      <c r="R1575" s="179"/>
      <c r="T1575" s="179"/>
      <c r="U1575" s="179"/>
      <c r="Y1575" s="179"/>
      <c r="Z1575" s="179"/>
      <c r="AB1575" s="179"/>
      <c r="AC1575" s="179"/>
      <c r="AF1575" s="179"/>
      <c r="AJ1575" s="179"/>
      <c r="AM1575" s="179"/>
      <c r="AP1575" s="179"/>
      <c r="AR1575" s="179"/>
      <c r="AT1575" s="179"/>
      <c r="AU1575" s="179"/>
      <c r="AV1575" s="179"/>
      <c r="AW1575" s="539"/>
      <c r="AX1575" s="179"/>
      <c r="AY1575" s="179"/>
      <c r="AZ1575" s="179"/>
      <c r="BA1575" s="179"/>
      <c r="BB1575" s="179"/>
      <c r="BS1575" s="179"/>
      <c r="BT1575" s="179"/>
      <c r="BU1575" s="179"/>
      <c r="BV1575" s="179"/>
      <c r="CG1575" s="179"/>
      <c r="CH1575" s="179"/>
      <c r="CI1575" s="179"/>
      <c r="CJ1575" s="179"/>
      <c r="CK1575" s="179"/>
    </row>
    <row r="1576" spans="8:89" ht="12.75" customHeight="1">
      <c r="H1576" s="179"/>
      <c r="I1576" s="179"/>
      <c r="J1576" s="179"/>
      <c r="K1576" s="179"/>
      <c r="Q1576" s="179"/>
      <c r="R1576" s="179"/>
      <c r="T1576" s="179"/>
      <c r="U1576" s="179"/>
      <c r="Y1576" s="179"/>
      <c r="Z1576" s="179"/>
      <c r="AB1576" s="179"/>
      <c r="AC1576" s="179"/>
      <c r="AF1576" s="179"/>
      <c r="AJ1576" s="179"/>
      <c r="AM1576" s="179"/>
      <c r="AP1576" s="179"/>
      <c r="AR1576" s="179"/>
      <c r="AT1576" s="179"/>
      <c r="AU1576" s="179"/>
      <c r="AV1576" s="179"/>
      <c r="AW1576" s="539"/>
      <c r="AX1576" s="179"/>
      <c r="AY1576" s="179"/>
      <c r="AZ1576" s="179"/>
      <c r="BA1576" s="179"/>
      <c r="BB1576" s="179"/>
      <c r="BS1576" s="179"/>
      <c r="BT1576" s="179"/>
      <c r="BU1576" s="179"/>
      <c r="BV1576" s="179"/>
      <c r="CG1576" s="179"/>
      <c r="CH1576" s="179"/>
      <c r="CI1576" s="179"/>
      <c r="CJ1576" s="179"/>
      <c r="CK1576" s="179"/>
    </row>
    <row r="1577" spans="8:89" ht="12.75" customHeight="1">
      <c r="H1577" s="179"/>
      <c r="I1577" s="179"/>
      <c r="J1577" s="179"/>
      <c r="K1577" s="179"/>
      <c r="Q1577" s="179"/>
      <c r="R1577" s="179"/>
      <c r="T1577" s="179"/>
      <c r="U1577" s="179"/>
      <c r="Y1577" s="179"/>
      <c r="Z1577" s="179"/>
      <c r="AB1577" s="179"/>
      <c r="AC1577" s="179"/>
      <c r="AF1577" s="179"/>
      <c r="AJ1577" s="179"/>
      <c r="AM1577" s="179"/>
      <c r="AP1577" s="179"/>
      <c r="AR1577" s="179"/>
      <c r="AT1577" s="179"/>
      <c r="AU1577" s="179"/>
      <c r="AV1577" s="179"/>
      <c r="AW1577" s="539"/>
      <c r="AX1577" s="179"/>
      <c r="AY1577" s="179"/>
      <c r="AZ1577" s="179"/>
      <c r="BA1577" s="179"/>
      <c r="BB1577" s="179"/>
      <c r="BS1577" s="179"/>
      <c r="BT1577" s="179"/>
      <c r="BU1577" s="179"/>
      <c r="BV1577" s="179"/>
      <c r="CG1577" s="179"/>
      <c r="CH1577" s="179"/>
      <c r="CI1577" s="179"/>
      <c r="CJ1577" s="179"/>
      <c r="CK1577" s="179"/>
    </row>
    <row r="1578" spans="8:89" ht="12.75" customHeight="1">
      <c r="H1578" s="179"/>
      <c r="I1578" s="179"/>
      <c r="J1578" s="179"/>
      <c r="K1578" s="179"/>
      <c r="Q1578" s="179"/>
      <c r="R1578" s="179"/>
      <c r="T1578" s="179"/>
      <c r="U1578" s="179"/>
      <c r="Y1578" s="179"/>
      <c r="Z1578" s="179"/>
      <c r="AB1578" s="179"/>
      <c r="AC1578" s="179"/>
      <c r="AF1578" s="179"/>
      <c r="AJ1578" s="179"/>
      <c r="AM1578" s="179"/>
      <c r="AP1578" s="179"/>
      <c r="AR1578" s="179"/>
      <c r="AT1578" s="179"/>
      <c r="AU1578" s="179"/>
      <c r="AV1578" s="179"/>
      <c r="AW1578" s="539"/>
      <c r="AX1578" s="179"/>
      <c r="AY1578" s="179"/>
      <c r="AZ1578" s="179"/>
      <c r="BA1578" s="179"/>
      <c r="BB1578" s="179"/>
      <c r="BS1578" s="179"/>
      <c r="BT1578" s="179"/>
      <c r="BU1578" s="179"/>
      <c r="BV1578" s="179"/>
      <c r="CG1578" s="179"/>
      <c r="CH1578" s="179"/>
      <c r="CI1578" s="179"/>
      <c r="CJ1578" s="179"/>
      <c r="CK1578" s="179"/>
    </row>
    <row r="1579" spans="8:89" ht="12.75" customHeight="1">
      <c r="H1579" s="179"/>
      <c r="I1579" s="179"/>
      <c r="J1579" s="179"/>
      <c r="K1579" s="179"/>
      <c r="Q1579" s="179"/>
      <c r="R1579" s="179"/>
      <c r="T1579" s="179"/>
      <c r="U1579" s="179"/>
      <c r="Y1579" s="179"/>
      <c r="Z1579" s="179"/>
      <c r="AB1579" s="179"/>
      <c r="AC1579" s="179"/>
      <c r="AF1579" s="179"/>
      <c r="AJ1579" s="179"/>
      <c r="AM1579" s="179"/>
      <c r="AP1579" s="179"/>
      <c r="AR1579" s="179"/>
      <c r="AT1579" s="179"/>
      <c r="AU1579" s="179"/>
      <c r="AV1579" s="179"/>
      <c r="AW1579" s="539"/>
      <c r="AX1579" s="179"/>
      <c r="AY1579" s="179"/>
      <c r="AZ1579" s="179"/>
      <c r="BA1579" s="179"/>
      <c r="BB1579" s="179"/>
      <c r="BS1579" s="179"/>
      <c r="BT1579" s="179"/>
      <c r="BU1579" s="179"/>
      <c r="BV1579" s="179"/>
      <c r="CG1579" s="179"/>
      <c r="CH1579" s="179"/>
      <c r="CI1579" s="179"/>
      <c r="CJ1579" s="179"/>
      <c r="CK1579" s="179"/>
    </row>
    <row r="1580" spans="8:89" ht="12.75" customHeight="1">
      <c r="H1580" s="179"/>
      <c r="I1580" s="179"/>
      <c r="J1580" s="179"/>
      <c r="K1580" s="179"/>
      <c r="Q1580" s="179"/>
      <c r="R1580" s="179"/>
      <c r="T1580" s="179"/>
      <c r="U1580" s="179"/>
      <c r="Y1580" s="179"/>
      <c r="Z1580" s="179"/>
      <c r="AB1580" s="179"/>
      <c r="AC1580" s="179"/>
      <c r="AF1580" s="179"/>
      <c r="AJ1580" s="179"/>
      <c r="AM1580" s="179"/>
      <c r="AP1580" s="179"/>
      <c r="AR1580" s="179"/>
      <c r="AT1580" s="179"/>
      <c r="AU1580" s="179"/>
      <c r="AV1580" s="179"/>
      <c r="AW1580" s="539"/>
      <c r="AX1580" s="179"/>
      <c r="AY1580" s="179"/>
      <c r="AZ1580" s="179"/>
      <c r="BA1580" s="179"/>
      <c r="BB1580" s="179"/>
      <c r="BS1580" s="179"/>
      <c r="BT1580" s="179"/>
      <c r="BU1580" s="179"/>
      <c r="BV1580" s="179"/>
      <c r="CG1580" s="179"/>
      <c r="CH1580" s="179"/>
      <c r="CI1580" s="179"/>
      <c r="CJ1580" s="179"/>
      <c r="CK1580" s="179"/>
    </row>
    <row r="1581" spans="8:89" ht="12.75" customHeight="1">
      <c r="H1581" s="179"/>
      <c r="I1581" s="179"/>
      <c r="J1581" s="179"/>
      <c r="K1581" s="179"/>
      <c r="Q1581" s="179"/>
      <c r="R1581" s="179"/>
      <c r="T1581" s="179"/>
      <c r="U1581" s="179"/>
      <c r="Y1581" s="179"/>
      <c r="Z1581" s="179"/>
      <c r="AB1581" s="179"/>
      <c r="AC1581" s="179"/>
      <c r="AF1581" s="179"/>
      <c r="AJ1581" s="179"/>
      <c r="AM1581" s="179"/>
      <c r="AP1581" s="179"/>
      <c r="AR1581" s="179"/>
      <c r="AT1581" s="179"/>
      <c r="AU1581" s="179"/>
      <c r="AV1581" s="179"/>
      <c r="AW1581" s="539"/>
      <c r="AX1581" s="179"/>
      <c r="AY1581" s="179"/>
      <c r="AZ1581" s="179"/>
      <c r="BA1581" s="179"/>
      <c r="BB1581" s="179"/>
      <c r="BS1581" s="179"/>
      <c r="BT1581" s="179"/>
      <c r="BU1581" s="179"/>
      <c r="BV1581" s="179"/>
      <c r="CG1581" s="179"/>
      <c r="CH1581" s="179"/>
      <c r="CI1581" s="179"/>
      <c r="CJ1581" s="179"/>
      <c r="CK1581" s="179"/>
    </row>
    <row r="1582" spans="8:89" ht="12.75" customHeight="1">
      <c r="H1582" s="179"/>
      <c r="I1582" s="179"/>
      <c r="J1582" s="179"/>
      <c r="K1582" s="179"/>
      <c r="Q1582" s="179"/>
      <c r="R1582" s="179"/>
      <c r="T1582" s="179"/>
      <c r="U1582" s="179"/>
      <c r="Y1582" s="179"/>
      <c r="Z1582" s="179"/>
      <c r="AB1582" s="179"/>
      <c r="AC1582" s="179"/>
      <c r="AF1582" s="179"/>
      <c r="AJ1582" s="179"/>
      <c r="AM1582" s="179"/>
      <c r="AP1582" s="179"/>
      <c r="AR1582" s="179"/>
      <c r="AT1582" s="179"/>
      <c r="AU1582" s="179"/>
      <c r="AV1582" s="179"/>
      <c r="AW1582" s="539"/>
      <c r="AX1582" s="179"/>
      <c r="AY1582" s="179"/>
      <c r="AZ1582" s="179"/>
      <c r="BA1582" s="179"/>
      <c r="BB1582" s="179"/>
      <c r="BS1582" s="179"/>
      <c r="BT1582" s="179"/>
      <c r="BU1582" s="179"/>
      <c r="BV1582" s="179"/>
      <c r="CG1582" s="179"/>
      <c r="CH1582" s="179"/>
      <c r="CI1582" s="179"/>
      <c r="CJ1582" s="179"/>
      <c r="CK1582" s="179"/>
    </row>
    <row r="1583" spans="8:89" ht="12.75" customHeight="1">
      <c r="H1583" s="179"/>
      <c r="I1583" s="179"/>
      <c r="J1583" s="179"/>
      <c r="K1583" s="179"/>
      <c r="Q1583" s="179"/>
      <c r="R1583" s="179"/>
      <c r="T1583" s="179"/>
      <c r="U1583" s="179"/>
      <c r="Y1583" s="179"/>
      <c r="Z1583" s="179"/>
      <c r="AB1583" s="179"/>
      <c r="AC1583" s="179"/>
      <c r="AF1583" s="179"/>
      <c r="AJ1583" s="179"/>
      <c r="AM1583" s="179"/>
      <c r="AP1583" s="179"/>
      <c r="AR1583" s="179"/>
      <c r="AT1583" s="179"/>
      <c r="AU1583" s="179"/>
      <c r="AV1583" s="179"/>
      <c r="AW1583" s="539"/>
      <c r="AX1583" s="179"/>
      <c r="AY1583" s="179"/>
      <c r="AZ1583" s="179"/>
      <c r="BA1583" s="179"/>
      <c r="BB1583" s="179"/>
      <c r="BS1583" s="179"/>
      <c r="BT1583" s="179"/>
      <c r="BU1583" s="179"/>
      <c r="BV1583" s="179"/>
      <c r="CG1583" s="179"/>
      <c r="CH1583" s="179"/>
      <c r="CI1583" s="179"/>
      <c r="CJ1583" s="179"/>
      <c r="CK1583" s="179"/>
    </row>
    <row r="1584" spans="8:89" ht="12.75" customHeight="1">
      <c r="H1584" s="179"/>
      <c r="I1584" s="179"/>
      <c r="J1584" s="179"/>
      <c r="K1584" s="179"/>
      <c r="Q1584" s="179"/>
      <c r="R1584" s="179"/>
      <c r="T1584" s="179"/>
      <c r="U1584" s="179"/>
      <c r="Y1584" s="179"/>
      <c r="Z1584" s="179"/>
      <c r="AB1584" s="179"/>
      <c r="AC1584" s="179"/>
      <c r="AF1584" s="179"/>
      <c r="AJ1584" s="179"/>
      <c r="AM1584" s="179"/>
      <c r="AP1584" s="179"/>
      <c r="AR1584" s="179"/>
      <c r="AT1584" s="179"/>
      <c r="AU1584" s="179"/>
      <c r="AV1584" s="179"/>
      <c r="AW1584" s="539"/>
      <c r="AX1584" s="179"/>
      <c r="AY1584" s="179"/>
      <c r="AZ1584" s="179"/>
      <c r="BA1584" s="179"/>
      <c r="BB1584" s="179"/>
      <c r="BS1584" s="179"/>
      <c r="BT1584" s="179"/>
      <c r="BU1584" s="179"/>
      <c r="BV1584" s="179"/>
      <c r="CG1584" s="179"/>
      <c r="CH1584" s="179"/>
      <c r="CI1584" s="179"/>
      <c r="CJ1584" s="179"/>
      <c r="CK1584" s="179"/>
    </row>
    <row r="1585" spans="8:89" ht="12.75" customHeight="1">
      <c r="H1585" s="179"/>
      <c r="I1585" s="179"/>
      <c r="J1585" s="179"/>
      <c r="K1585" s="179"/>
      <c r="Q1585" s="179"/>
      <c r="R1585" s="179"/>
      <c r="T1585" s="179"/>
      <c r="U1585" s="179"/>
      <c r="Y1585" s="179"/>
      <c r="Z1585" s="179"/>
      <c r="AB1585" s="179"/>
      <c r="AC1585" s="179"/>
      <c r="AF1585" s="179"/>
      <c r="AJ1585" s="179"/>
      <c r="AM1585" s="179"/>
      <c r="AP1585" s="179"/>
      <c r="AR1585" s="179"/>
      <c r="AT1585" s="179"/>
      <c r="AU1585" s="179"/>
      <c r="AV1585" s="179"/>
      <c r="AW1585" s="539"/>
      <c r="AX1585" s="179"/>
      <c r="AY1585" s="179"/>
      <c r="AZ1585" s="179"/>
      <c r="BA1585" s="179"/>
      <c r="BB1585" s="179"/>
      <c r="BS1585" s="179"/>
      <c r="BT1585" s="179"/>
      <c r="BU1585" s="179"/>
      <c r="BV1585" s="179"/>
      <c r="CG1585" s="179"/>
      <c r="CH1585" s="179"/>
      <c r="CI1585" s="179"/>
      <c r="CJ1585" s="179"/>
      <c r="CK1585" s="179"/>
    </row>
    <row r="1586" spans="8:89" ht="12.75" customHeight="1">
      <c r="H1586" s="179"/>
      <c r="I1586" s="179"/>
      <c r="J1586" s="179"/>
      <c r="K1586" s="179"/>
      <c r="Q1586" s="179"/>
      <c r="R1586" s="179"/>
      <c r="T1586" s="179"/>
      <c r="U1586" s="179"/>
      <c r="Y1586" s="179"/>
      <c r="Z1586" s="179"/>
      <c r="AB1586" s="179"/>
      <c r="AC1586" s="179"/>
      <c r="AF1586" s="179"/>
      <c r="AJ1586" s="179"/>
      <c r="AM1586" s="179"/>
      <c r="AP1586" s="179"/>
      <c r="AR1586" s="179"/>
      <c r="AT1586" s="179"/>
      <c r="AU1586" s="179"/>
      <c r="AV1586" s="179"/>
      <c r="AW1586" s="539"/>
      <c r="AX1586" s="179"/>
      <c r="AY1586" s="179"/>
      <c r="AZ1586" s="179"/>
      <c r="BA1586" s="179"/>
      <c r="BB1586" s="179"/>
      <c r="BS1586" s="179"/>
      <c r="BT1586" s="179"/>
      <c r="BU1586" s="179"/>
      <c r="BV1586" s="179"/>
      <c r="CG1586" s="179"/>
      <c r="CH1586" s="179"/>
      <c r="CI1586" s="179"/>
      <c r="CJ1586" s="179"/>
      <c r="CK1586" s="179"/>
    </row>
    <row r="1587" spans="8:89" ht="12.75" customHeight="1">
      <c r="H1587" s="179"/>
      <c r="I1587" s="179"/>
      <c r="J1587" s="179"/>
      <c r="K1587" s="179"/>
      <c r="Q1587" s="179"/>
      <c r="R1587" s="179"/>
      <c r="T1587" s="179"/>
      <c r="U1587" s="179"/>
      <c r="Y1587" s="179"/>
      <c r="Z1587" s="179"/>
      <c r="AB1587" s="179"/>
      <c r="AC1587" s="179"/>
      <c r="AF1587" s="179"/>
      <c r="AJ1587" s="179"/>
      <c r="AM1587" s="179"/>
      <c r="AP1587" s="179"/>
      <c r="AR1587" s="179"/>
      <c r="AT1587" s="179"/>
      <c r="AU1587" s="179"/>
      <c r="AV1587" s="179"/>
      <c r="AW1587" s="539"/>
      <c r="AX1587" s="179"/>
      <c r="AY1587" s="179"/>
      <c r="AZ1587" s="179"/>
      <c r="BA1587" s="179"/>
      <c r="BB1587" s="179"/>
      <c r="BS1587" s="179"/>
      <c r="BT1587" s="179"/>
      <c r="BU1587" s="179"/>
      <c r="BV1587" s="179"/>
      <c r="CG1587" s="179"/>
      <c r="CH1587" s="179"/>
      <c r="CI1587" s="179"/>
      <c r="CJ1587" s="179"/>
      <c r="CK1587" s="179"/>
    </row>
    <row r="1588" spans="8:89" ht="12.75" customHeight="1">
      <c r="H1588" s="179"/>
      <c r="I1588" s="179"/>
      <c r="J1588" s="179"/>
      <c r="K1588" s="179"/>
      <c r="Q1588" s="179"/>
      <c r="R1588" s="179"/>
      <c r="T1588" s="179"/>
      <c r="U1588" s="179"/>
      <c r="Y1588" s="179"/>
      <c r="Z1588" s="179"/>
      <c r="AB1588" s="179"/>
      <c r="AC1588" s="179"/>
      <c r="AF1588" s="179"/>
      <c r="AJ1588" s="179"/>
      <c r="AM1588" s="179"/>
      <c r="AP1588" s="179"/>
      <c r="AR1588" s="179"/>
      <c r="AT1588" s="179"/>
      <c r="AU1588" s="179"/>
      <c r="AV1588" s="179"/>
      <c r="AW1588" s="539"/>
      <c r="AX1588" s="179"/>
      <c r="AY1588" s="179"/>
      <c r="AZ1588" s="179"/>
      <c r="BA1588" s="179"/>
      <c r="BB1588" s="179"/>
      <c r="BS1588" s="179"/>
      <c r="BT1588" s="179"/>
      <c r="BU1588" s="179"/>
      <c r="BV1588" s="179"/>
      <c r="CG1588" s="179"/>
      <c r="CH1588" s="179"/>
      <c r="CI1588" s="179"/>
      <c r="CJ1588" s="179"/>
      <c r="CK1588" s="179"/>
    </row>
    <row r="1589" spans="8:89" ht="12.75" customHeight="1">
      <c r="H1589" s="179"/>
      <c r="I1589" s="179"/>
      <c r="J1589" s="179"/>
      <c r="K1589" s="179"/>
      <c r="Q1589" s="179"/>
      <c r="R1589" s="179"/>
      <c r="T1589" s="179"/>
      <c r="U1589" s="179"/>
      <c r="Y1589" s="179"/>
      <c r="Z1589" s="179"/>
      <c r="AB1589" s="179"/>
      <c r="AC1589" s="179"/>
      <c r="AF1589" s="179"/>
      <c r="AJ1589" s="179"/>
      <c r="AM1589" s="179"/>
      <c r="AP1589" s="179"/>
      <c r="AR1589" s="179"/>
      <c r="AT1589" s="179"/>
      <c r="AU1589" s="179"/>
      <c r="AV1589" s="179"/>
      <c r="AW1589" s="539"/>
      <c r="AX1589" s="179"/>
      <c r="AY1589" s="179"/>
      <c r="AZ1589" s="179"/>
      <c r="BA1589" s="179"/>
      <c r="BB1589" s="179"/>
      <c r="BS1589" s="179"/>
      <c r="BT1589" s="179"/>
      <c r="BU1589" s="179"/>
      <c r="BV1589" s="179"/>
      <c r="CG1589" s="179"/>
      <c r="CH1589" s="179"/>
      <c r="CI1589" s="179"/>
      <c r="CJ1589" s="179"/>
      <c r="CK1589" s="179"/>
    </row>
    <row r="1590" spans="8:89" ht="12.75" customHeight="1">
      <c r="H1590" s="179"/>
      <c r="I1590" s="179"/>
      <c r="J1590" s="179"/>
      <c r="K1590" s="179"/>
      <c r="Q1590" s="179"/>
      <c r="R1590" s="179"/>
      <c r="T1590" s="179"/>
      <c r="U1590" s="179"/>
      <c r="Y1590" s="179"/>
      <c r="Z1590" s="179"/>
      <c r="AB1590" s="179"/>
      <c r="AC1590" s="179"/>
      <c r="AF1590" s="179"/>
      <c r="AJ1590" s="179"/>
      <c r="AM1590" s="179"/>
      <c r="AP1590" s="179"/>
      <c r="AR1590" s="179"/>
      <c r="AT1590" s="179"/>
      <c r="AU1590" s="179"/>
      <c r="AV1590" s="179"/>
      <c r="AW1590" s="539"/>
      <c r="AX1590" s="179"/>
      <c r="AY1590" s="179"/>
      <c r="AZ1590" s="179"/>
      <c r="BA1590" s="179"/>
      <c r="BB1590" s="179"/>
      <c r="BS1590" s="179"/>
      <c r="BT1590" s="179"/>
      <c r="BU1590" s="179"/>
      <c r="BV1590" s="179"/>
      <c r="CG1590" s="179"/>
      <c r="CH1590" s="179"/>
      <c r="CI1590" s="179"/>
      <c r="CJ1590" s="179"/>
      <c r="CK1590" s="179"/>
    </row>
    <row r="1591" spans="8:89" ht="12.75" customHeight="1">
      <c r="H1591" s="179"/>
      <c r="I1591" s="179"/>
      <c r="J1591" s="179"/>
      <c r="K1591" s="179"/>
      <c r="Q1591" s="179"/>
      <c r="R1591" s="179"/>
      <c r="T1591" s="179"/>
      <c r="U1591" s="179"/>
      <c r="Y1591" s="179"/>
      <c r="Z1591" s="179"/>
      <c r="AB1591" s="179"/>
      <c r="AC1591" s="179"/>
      <c r="AF1591" s="179"/>
      <c r="AJ1591" s="179"/>
      <c r="AM1591" s="179"/>
      <c r="AP1591" s="179"/>
      <c r="AR1591" s="179"/>
      <c r="AT1591" s="179"/>
      <c r="AU1591" s="179"/>
      <c r="AV1591" s="179"/>
      <c r="AW1591" s="539"/>
      <c r="AX1591" s="179"/>
      <c r="AY1591" s="179"/>
      <c r="AZ1591" s="179"/>
      <c r="BA1591" s="179"/>
      <c r="BB1591" s="179"/>
      <c r="BS1591" s="254"/>
      <c r="BT1591" s="254"/>
      <c r="BU1591" s="254"/>
      <c r="BV1591" s="254"/>
      <c r="CG1591" s="179"/>
      <c r="CH1591" s="179"/>
      <c r="CI1591" s="179"/>
      <c r="CJ1591" s="254"/>
      <c r="CK1591" s="254"/>
    </row>
    <row r="1592" spans="8:89" ht="12.75" customHeight="1">
      <c r="H1592" s="179"/>
      <c r="I1592" s="179"/>
      <c r="J1592" s="179"/>
      <c r="K1592" s="179"/>
      <c r="Q1592" s="179"/>
      <c r="R1592" s="179"/>
      <c r="T1592" s="179"/>
      <c r="U1592" s="179"/>
      <c r="Y1592" s="179"/>
      <c r="Z1592" s="179"/>
      <c r="AB1592" s="179"/>
      <c r="AC1592" s="179"/>
      <c r="AF1592" s="179"/>
      <c r="AJ1592" s="179"/>
      <c r="AM1592" s="179"/>
      <c r="AP1592" s="179"/>
      <c r="AR1592" s="179"/>
      <c r="AT1592" s="179"/>
      <c r="AU1592" s="179"/>
      <c r="AV1592" s="179"/>
      <c r="AW1592" s="539"/>
      <c r="AX1592" s="179"/>
      <c r="AY1592" s="179"/>
      <c r="AZ1592" s="179"/>
      <c r="BA1592" s="179"/>
      <c r="BB1592" s="179"/>
      <c r="BS1592" s="254"/>
      <c r="BT1592" s="254"/>
      <c r="BU1592" s="254"/>
      <c r="BV1592" s="254"/>
      <c r="CG1592" s="179"/>
      <c r="CH1592" s="179"/>
      <c r="CI1592" s="179"/>
      <c r="CJ1592" s="254"/>
      <c r="CK1592" s="254"/>
    </row>
    <row r="1593" spans="8:89" ht="12.75" customHeight="1">
      <c r="H1593" s="179"/>
      <c r="I1593" s="179"/>
      <c r="J1593" s="179"/>
      <c r="K1593" s="179"/>
      <c r="Q1593" s="179"/>
      <c r="R1593" s="179"/>
      <c r="T1593" s="179"/>
      <c r="U1593" s="179"/>
      <c r="Y1593" s="179"/>
      <c r="Z1593" s="179"/>
      <c r="AB1593" s="179"/>
      <c r="AC1593" s="179"/>
      <c r="AF1593" s="179"/>
      <c r="AJ1593" s="179"/>
      <c r="AM1593" s="179"/>
      <c r="AP1593" s="179"/>
      <c r="AR1593" s="179"/>
      <c r="AT1593" s="179"/>
      <c r="AU1593" s="179"/>
      <c r="AV1593" s="179"/>
      <c r="AW1593" s="539"/>
      <c r="AX1593" s="179"/>
      <c r="AY1593" s="179"/>
      <c r="AZ1593" s="179"/>
      <c r="BA1593" s="179"/>
      <c r="BB1593" s="179"/>
      <c r="BS1593" s="254"/>
      <c r="BT1593" s="254"/>
      <c r="BU1593" s="254"/>
      <c r="BV1593" s="254"/>
      <c r="CG1593" s="179"/>
      <c r="CH1593" s="179"/>
      <c r="CI1593" s="179"/>
      <c r="CJ1593" s="254"/>
      <c r="CK1593" s="254"/>
    </row>
    <row r="1594" spans="8:89" ht="12.75" customHeight="1">
      <c r="H1594" s="179"/>
      <c r="I1594" s="179"/>
      <c r="J1594" s="179"/>
      <c r="K1594" s="179"/>
      <c r="Q1594" s="179"/>
      <c r="R1594" s="179"/>
      <c r="T1594" s="179"/>
      <c r="U1594" s="179"/>
      <c r="Y1594" s="179"/>
      <c r="Z1594" s="179"/>
      <c r="AB1594" s="179"/>
      <c r="AC1594" s="179"/>
      <c r="AF1594" s="179"/>
      <c r="AJ1594" s="179"/>
      <c r="AM1594" s="179"/>
      <c r="AP1594" s="179"/>
      <c r="AR1594" s="179"/>
      <c r="AT1594" s="179"/>
      <c r="AU1594" s="179"/>
      <c r="AV1594" s="179"/>
      <c r="AW1594" s="539"/>
      <c r="AX1594" s="179"/>
      <c r="AY1594" s="179"/>
      <c r="AZ1594" s="179"/>
      <c r="BA1594" s="179"/>
      <c r="BB1594" s="179"/>
      <c r="BS1594" s="179"/>
      <c r="BT1594" s="179"/>
      <c r="BU1594" s="179"/>
      <c r="BV1594" s="179"/>
      <c r="CG1594" s="179"/>
      <c r="CH1594" s="179"/>
      <c r="CI1594" s="179"/>
      <c r="CJ1594" s="179"/>
      <c r="CK1594" s="179"/>
    </row>
    <row r="1595" spans="8:89" ht="12.75" customHeight="1">
      <c r="H1595" s="179"/>
      <c r="I1595" s="179"/>
      <c r="J1595" s="179"/>
      <c r="K1595" s="179"/>
      <c r="Q1595" s="179"/>
      <c r="R1595" s="179"/>
      <c r="T1595" s="179"/>
      <c r="U1595" s="179"/>
      <c r="Y1595" s="179"/>
      <c r="Z1595" s="179"/>
      <c r="AB1595" s="179"/>
      <c r="AC1595" s="179"/>
      <c r="AF1595" s="179"/>
      <c r="AJ1595" s="179"/>
      <c r="AM1595" s="179"/>
      <c r="AP1595" s="179"/>
      <c r="AR1595" s="179"/>
      <c r="AT1595" s="179"/>
      <c r="AU1595" s="179"/>
      <c r="AV1595" s="179"/>
      <c r="AW1595" s="539"/>
      <c r="AX1595" s="179"/>
      <c r="AY1595" s="179"/>
      <c r="AZ1595" s="179"/>
      <c r="BA1595" s="179"/>
      <c r="BB1595" s="179"/>
      <c r="BS1595" s="179"/>
      <c r="BT1595" s="179"/>
      <c r="BU1595" s="179"/>
      <c r="BV1595" s="179"/>
      <c r="CG1595" s="179"/>
      <c r="CH1595" s="179"/>
      <c r="CI1595" s="179"/>
      <c r="CJ1595" s="179"/>
      <c r="CK1595" s="179"/>
    </row>
    <row r="1596" spans="8:89" ht="12.75" customHeight="1">
      <c r="H1596" s="179"/>
      <c r="I1596" s="179"/>
      <c r="J1596" s="179"/>
      <c r="K1596" s="179"/>
      <c r="Q1596" s="179"/>
      <c r="R1596" s="179"/>
      <c r="T1596" s="179"/>
      <c r="U1596" s="179"/>
      <c r="Y1596" s="179"/>
      <c r="Z1596" s="179"/>
      <c r="AB1596" s="179"/>
      <c r="AC1596" s="179"/>
      <c r="AF1596" s="179"/>
      <c r="AJ1596" s="179"/>
      <c r="AM1596" s="179"/>
      <c r="AP1596" s="179"/>
      <c r="AR1596" s="179"/>
      <c r="AT1596" s="179"/>
      <c r="AU1596" s="179"/>
      <c r="AV1596" s="179"/>
      <c r="AW1596" s="539"/>
      <c r="AX1596" s="179"/>
      <c r="AY1596" s="179"/>
      <c r="AZ1596" s="179"/>
      <c r="BA1596" s="179"/>
      <c r="BB1596" s="179"/>
      <c r="BS1596" s="179"/>
      <c r="BT1596" s="179"/>
      <c r="BU1596" s="179"/>
      <c r="BV1596" s="179"/>
      <c r="CG1596" s="179"/>
      <c r="CH1596" s="179"/>
      <c r="CI1596" s="179"/>
      <c r="CJ1596" s="179"/>
      <c r="CK1596" s="179"/>
    </row>
    <row r="1597" spans="8:89" ht="12.75" customHeight="1">
      <c r="H1597" s="179"/>
      <c r="I1597" s="179"/>
      <c r="J1597" s="179"/>
      <c r="K1597" s="179"/>
      <c r="Q1597" s="179"/>
      <c r="R1597" s="179"/>
      <c r="T1597" s="179"/>
      <c r="U1597" s="179"/>
      <c r="Y1597" s="179"/>
      <c r="Z1597" s="179"/>
      <c r="AB1597" s="179"/>
      <c r="AC1597" s="179"/>
      <c r="AF1597" s="179"/>
      <c r="AJ1597" s="179"/>
      <c r="AM1597" s="179"/>
      <c r="AP1597" s="179"/>
      <c r="AR1597" s="179"/>
      <c r="AT1597" s="179"/>
      <c r="AU1597" s="179"/>
      <c r="AV1597" s="179"/>
      <c r="AW1597" s="539"/>
      <c r="AX1597" s="179"/>
      <c r="AY1597" s="179"/>
      <c r="AZ1597" s="179"/>
      <c r="BA1597" s="179"/>
      <c r="BB1597" s="179"/>
      <c r="BS1597" s="179"/>
      <c r="BT1597" s="179"/>
      <c r="BU1597" s="179"/>
      <c r="BV1597" s="179"/>
      <c r="CG1597" s="179"/>
      <c r="CH1597" s="179"/>
      <c r="CI1597" s="179"/>
      <c r="CJ1597" s="179"/>
      <c r="CK1597" s="179"/>
    </row>
    <row r="1598" spans="8:89" ht="12.75" customHeight="1">
      <c r="H1598" s="179"/>
      <c r="I1598" s="179"/>
      <c r="J1598" s="179"/>
      <c r="K1598" s="179"/>
      <c r="Q1598" s="179"/>
      <c r="R1598" s="179"/>
      <c r="T1598" s="179"/>
      <c r="U1598" s="179"/>
      <c r="Y1598" s="179"/>
      <c r="Z1598" s="179"/>
      <c r="AB1598" s="179"/>
      <c r="AC1598" s="179"/>
      <c r="AF1598" s="179"/>
      <c r="AJ1598" s="179"/>
      <c r="AM1598" s="179"/>
      <c r="AP1598" s="179"/>
      <c r="AR1598" s="179"/>
      <c r="AT1598" s="179"/>
      <c r="AU1598" s="179"/>
      <c r="AV1598" s="179"/>
      <c r="AW1598" s="539"/>
      <c r="AX1598" s="179"/>
      <c r="AY1598" s="179"/>
      <c r="AZ1598" s="179"/>
      <c r="BA1598" s="179"/>
      <c r="BB1598" s="179"/>
      <c r="BS1598" s="179"/>
      <c r="BT1598" s="179"/>
      <c r="BU1598" s="179"/>
      <c r="BV1598" s="179"/>
      <c r="CG1598" s="179"/>
      <c r="CH1598" s="179"/>
      <c r="CI1598" s="179"/>
      <c r="CJ1598" s="179"/>
      <c r="CK1598" s="179"/>
    </row>
    <row r="1599" spans="8:89" ht="12.75" customHeight="1">
      <c r="H1599" s="179"/>
      <c r="I1599" s="179"/>
      <c r="J1599" s="179"/>
      <c r="K1599" s="179"/>
      <c r="Q1599" s="179"/>
      <c r="R1599" s="179"/>
      <c r="T1599" s="179"/>
      <c r="U1599" s="179"/>
      <c r="Y1599" s="179"/>
      <c r="Z1599" s="179"/>
      <c r="AB1599" s="179"/>
      <c r="AC1599" s="179"/>
      <c r="AF1599" s="179"/>
      <c r="AJ1599" s="179"/>
      <c r="AM1599" s="179"/>
      <c r="AP1599" s="179"/>
      <c r="AR1599" s="179"/>
      <c r="AT1599" s="179"/>
      <c r="AU1599" s="179"/>
      <c r="AV1599" s="179"/>
      <c r="AW1599" s="539"/>
      <c r="AX1599" s="179"/>
      <c r="AY1599" s="179"/>
      <c r="AZ1599" s="179"/>
      <c r="BA1599" s="179"/>
      <c r="BB1599" s="179"/>
      <c r="BS1599" s="179"/>
      <c r="BT1599" s="179"/>
      <c r="BU1599" s="179"/>
      <c r="BV1599" s="179"/>
      <c r="CG1599" s="179"/>
      <c r="CH1599" s="179"/>
      <c r="CI1599" s="179"/>
      <c r="CJ1599" s="179"/>
      <c r="CK1599" s="179"/>
    </row>
    <row r="1600" spans="8:89" ht="12.75" customHeight="1">
      <c r="H1600" s="179"/>
      <c r="I1600" s="179"/>
      <c r="J1600" s="179"/>
      <c r="K1600" s="179"/>
      <c r="Q1600" s="179"/>
      <c r="R1600" s="179"/>
      <c r="T1600" s="179"/>
      <c r="U1600" s="179"/>
      <c r="Y1600" s="179"/>
      <c r="Z1600" s="179"/>
      <c r="AB1600" s="179"/>
      <c r="AC1600" s="179"/>
      <c r="AF1600" s="179"/>
      <c r="AJ1600" s="179"/>
      <c r="AM1600" s="179"/>
      <c r="AP1600" s="179"/>
      <c r="AR1600" s="179"/>
      <c r="AT1600" s="179"/>
      <c r="AU1600" s="179"/>
      <c r="AV1600" s="179"/>
      <c r="AW1600" s="539"/>
      <c r="AX1600" s="179"/>
      <c r="AY1600" s="179"/>
      <c r="AZ1600" s="179"/>
      <c r="BA1600" s="179"/>
      <c r="BB1600" s="179"/>
      <c r="BS1600" s="179"/>
      <c r="BT1600" s="179"/>
      <c r="BU1600" s="179"/>
      <c r="BV1600" s="179"/>
      <c r="CG1600" s="179"/>
      <c r="CH1600" s="179"/>
      <c r="CI1600" s="179"/>
      <c r="CJ1600" s="179"/>
      <c r="CK1600" s="179"/>
    </row>
    <row r="1601" spans="8:89" ht="12.75" customHeight="1">
      <c r="H1601" s="179"/>
      <c r="I1601" s="179"/>
      <c r="J1601" s="179"/>
      <c r="K1601" s="179"/>
      <c r="Q1601" s="179"/>
      <c r="R1601" s="179"/>
      <c r="T1601" s="179"/>
      <c r="U1601" s="179"/>
      <c r="Y1601" s="179"/>
      <c r="Z1601" s="179"/>
      <c r="AB1601" s="179"/>
      <c r="AC1601" s="179"/>
      <c r="AF1601" s="179"/>
      <c r="AJ1601" s="179"/>
      <c r="AM1601" s="179"/>
      <c r="AP1601" s="179"/>
      <c r="AR1601" s="179"/>
      <c r="AT1601" s="179"/>
      <c r="AU1601" s="179"/>
      <c r="AV1601" s="179"/>
      <c r="AW1601" s="539"/>
      <c r="AX1601" s="179"/>
      <c r="AY1601" s="179"/>
      <c r="AZ1601" s="179"/>
      <c r="BA1601" s="179"/>
      <c r="BB1601" s="179"/>
      <c r="BS1601" s="179"/>
      <c r="BT1601" s="179"/>
      <c r="BU1601" s="179"/>
      <c r="BV1601" s="179"/>
      <c r="CG1601" s="179"/>
      <c r="CH1601" s="179"/>
      <c r="CI1601" s="179"/>
      <c r="CJ1601" s="179"/>
      <c r="CK1601" s="179"/>
    </row>
    <row r="1602" spans="8:89" ht="12.75" customHeight="1">
      <c r="H1602" s="179"/>
      <c r="I1602" s="179"/>
      <c r="J1602" s="179"/>
      <c r="K1602" s="179"/>
      <c r="Q1602" s="179"/>
      <c r="R1602" s="179"/>
      <c r="T1602" s="179"/>
      <c r="U1602" s="179"/>
      <c r="Y1602" s="179"/>
      <c r="Z1602" s="179"/>
      <c r="AB1602" s="179"/>
      <c r="AC1602" s="179"/>
      <c r="AF1602" s="179"/>
      <c r="AJ1602" s="179"/>
      <c r="AM1602" s="179"/>
      <c r="AP1602" s="179"/>
      <c r="AR1602" s="179"/>
      <c r="AT1602" s="179"/>
      <c r="AU1602" s="179"/>
      <c r="AV1602" s="179"/>
      <c r="AW1602" s="539"/>
      <c r="AX1602" s="179"/>
      <c r="AY1602" s="179"/>
      <c r="AZ1602" s="179"/>
      <c r="BA1602" s="179"/>
      <c r="BB1602" s="179"/>
      <c r="BS1602" s="179"/>
      <c r="BT1602" s="179"/>
      <c r="BU1602" s="179"/>
      <c r="BV1602" s="179"/>
      <c r="CG1602" s="179"/>
      <c r="CH1602" s="179"/>
      <c r="CI1602" s="179"/>
      <c r="CJ1602" s="179"/>
      <c r="CK1602" s="179"/>
    </row>
    <row r="1603" spans="8:89" ht="12.75" customHeight="1">
      <c r="H1603" s="179"/>
      <c r="I1603" s="179"/>
      <c r="J1603" s="179"/>
      <c r="K1603" s="179"/>
      <c r="Q1603" s="179"/>
      <c r="R1603" s="179"/>
      <c r="T1603" s="179"/>
      <c r="U1603" s="179"/>
      <c r="Y1603" s="179"/>
      <c r="Z1603" s="179"/>
      <c r="AB1603" s="179"/>
      <c r="AC1603" s="179"/>
      <c r="AF1603" s="179"/>
      <c r="AJ1603" s="179"/>
      <c r="AM1603" s="179"/>
      <c r="AP1603" s="179"/>
      <c r="AR1603" s="179"/>
      <c r="AT1603" s="179"/>
      <c r="AU1603" s="179"/>
      <c r="AV1603" s="179"/>
      <c r="AW1603" s="539"/>
      <c r="AX1603" s="179"/>
      <c r="AY1603" s="179"/>
      <c r="AZ1603" s="179"/>
      <c r="BA1603" s="179"/>
      <c r="BB1603" s="179"/>
      <c r="BS1603" s="179"/>
      <c r="BT1603" s="179"/>
      <c r="BU1603" s="179"/>
      <c r="BV1603" s="179"/>
      <c r="CG1603" s="179"/>
      <c r="CH1603" s="179"/>
      <c r="CI1603" s="179"/>
      <c r="CJ1603" s="179"/>
      <c r="CK1603" s="179"/>
    </row>
    <row r="1604" spans="8:89" ht="12.75" customHeight="1">
      <c r="H1604" s="179"/>
      <c r="I1604" s="179"/>
      <c r="J1604" s="179"/>
      <c r="K1604" s="179"/>
      <c r="Q1604" s="179"/>
      <c r="R1604" s="179"/>
      <c r="T1604" s="179"/>
      <c r="U1604" s="179"/>
      <c r="Y1604" s="179"/>
      <c r="Z1604" s="179"/>
      <c r="AB1604" s="179"/>
      <c r="AC1604" s="179"/>
      <c r="AF1604" s="179"/>
      <c r="AJ1604" s="179"/>
      <c r="AM1604" s="179"/>
      <c r="AP1604" s="179"/>
      <c r="AR1604" s="179"/>
      <c r="AT1604" s="179"/>
      <c r="AU1604" s="179"/>
      <c r="AV1604" s="179"/>
      <c r="AW1604" s="539"/>
      <c r="AX1604" s="179"/>
      <c r="AY1604" s="179"/>
      <c r="AZ1604" s="179"/>
      <c r="BA1604" s="179"/>
      <c r="BB1604" s="179"/>
      <c r="BS1604" s="179"/>
      <c r="BT1604" s="179"/>
      <c r="BU1604" s="179"/>
      <c r="BV1604" s="179"/>
      <c r="CG1604" s="179"/>
      <c r="CH1604" s="179"/>
      <c r="CI1604" s="179"/>
      <c r="CJ1604" s="179"/>
      <c r="CK1604" s="179"/>
    </row>
    <row r="1605" spans="8:89" ht="12.75" customHeight="1">
      <c r="H1605" s="179"/>
      <c r="I1605" s="179"/>
      <c r="J1605" s="179"/>
      <c r="K1605" s="179"/>
      <c r="Q1605" s="179"/>
      <c r="R1605" s="179"/>
      <c r="T1605" s="179"/>
      <c r="U1605" s="179"/>
      <c r="Y1605" s="179"/>
      <c r="Z1605" s="179"/>
      <c r="AB1605" s="179"/>
      <c r="AC1605" s="179"/>
      <c r="AF1605" s="179"/>
      <c r="AJ1605" s="179"/>
      <c r="AM1605" s="179"/>
      <c r="AP1605" s="179"/>
      <c r="AR1605" s="179"/>
      <c r="AT1605" s="179"/>
      <c r="AU1605" s="179"/>
      <c r="AV1605" s="179"/>
      <c r="AW1605" s="539"/>
      <c r="AX1605" s="179"/>
      <c r="AY1605" s="179"/>
      <c r="AZ1605" s="179"/>
      <c r="BA1605" s="179"/>
      <c r="BB1605" s="179"/>
      <c r="BS1605" s="179"/>
      <c r="BT1605" s="179"/>
      <c r="BU1605" s="179"/>
      <c r="BV1605" s="179"/>
      <c r="CG1605" s="179"/>
      <c r="CH1605" s="179"/>
      <c r="CI1605" s="179"/>
      <c r="CJ1605" s="179"/>
      <c r="CK1605" s="179"/>
    </row>
    <row r="1606" spans="8:89" ht="12.75" customHeight="1">
      <c r="H1606" s="179"/>
      <c r="I1606" s="179"/>
      <c r="J1606" s="179"/>
      <c r="K1606" s="179"/>
      <c r="Q1606" s="179"/>
      <c r="R1606" s="179"/>
      <c r="T1606" s="179"/>
      <c r="U1606" s="179"/>
      <c r="Y1606" s="179"/>
      <c r="Z1606" s="179"/>
      <c r="AB1606" s="179"/>
      <c r="AC1606" s="179"/>
      <c r="AF1606" s="179"/>
      <c r="AJ1606" s="179"/>
      <c r="AM1606" s="179"/>
      <c r="AP1606" s="179"/>
      <c r="AR1606" s="179"/>
      <c r="AT1606" s="179"/>
      <c r="AU1606" s="179"/>
      <c r="AV1606" s="179"/>
      <c r="AW1606" s="539"/>
      <c r="AX1606" s="179"/>
      <c r="AY1606" s="179"/>
      <c r="AZ1606" s="179"/>
      <c r="BA1606" s="179"/>
      <c r="BB1606" s="179"/>
      <c r="BS1606" s="179"/>
      <c r="BT1606" s="179"/>
      <c r="BU1606" s="179"/>
      <c r="BV1606" s="179"/>
      <c r="CG1606" s="179"/>
      <c r="CH1606" s="179"/>
      <c r="CI1606" s="179"/>
      <c r="CJ1606" s="179"/>
      <c r="CK1606" s="179"/>
    </row>
    <row r="1607" spans="8:89" ht="12.75" customHeight="1">
      <c r="H1607" s="179"/>
      <c r="I1607" s="179"/>
      <c r="J1607" s="179"/>
      <c r="K1607" s="179"/>
      <c r="Q1607" s="179"/>
      <c r="R1607" s="179"/>
      <c r="T1607" s="179"/>
      <c r="U1607" s="179"/>
      <c r="Y1607" s="179"/>
      <c r="Z1607" s="179"/>
      <c r="AB1607" s="179"/>
      <c r="AC1607" s="179"/>
      <c r="AF1607" s="179"/>
      <c r="AJ1607" s="179"/>
      <c r="AM1607" s="179"/>
      <c r="AP1607" s="179"/>
      <c r="AR1607" s="179"/>
      <c r="AT1607" s="179"/>
      <c r="AU1607" s="179"/>
      <c r="AV1607" s="179"/>
      <c r="AW1607" s="539"/>
      <c r="AX1607" s="179"/>
      <c r="AY1607" s="179"/>
      <c r="AZ1607" s="179"/>
      <c r="BA1607" s="179"/>
      <c r="BB1607" s="179"/>
      <c r="BS1607" s="179"/>
      <c r="BT1607" s="179"/>
      <c r="BU1607" s="179"/>
      <c r="BV1607" s="179"/>
      <c r="CG1607" s="179"/>
      <c r="CH1607" s="179"/>
      <c r="CI1607" s="179"/>
      <c r="CJ1607" s="179"/>
      <c r="CK1607" s="179"/>
    </row>
    <row r="1608" spans="8:89" ht="12.75" customHeight="1">
      <c r="H1608" s="179"/>
      <c r="I1608" s="179"/>
      <c r="J1608" s="179"/>
      <c r="K1608" s="179"/>
      <c r="Q1608" s="179"/>
      <c r="R1608" s="179"/>
      <c r="T1608" s="179"/>
      <c r="U1608" s="179"/>
      <c r="Y1608" s="179"/>
      <c r="Z1608" s="179"/>
      <c r="AB1608" s="179"/>
      <c r="AC1608" s="179"/>
      <c r="AF1608" s="179"/>
      <c r="AJ1608" s="179"/>
      <c r="AM1608" s="179"/>
      <c r="AP1608" s="179"/>
      <c r="AR1608" s="179"/>
      <c r="AT1608" s="179"/>
      <c r="AU1608" s="179"/>
      <c r="AV1608" s="179"/>
      <c r="AW1608" s="539"/>
      <c r="AX1608" s="179"/>
      <c r="AY1608" s="179"/>
      <c r="AZ1608" s="179"/>
      <c r="BA1608" s="179"/>
      <c r="BB1608" s="179"/>
      <c r="BS1608" s="179"/>
      <c r="BT1608" s="179"/>
      <c r="BU1608" s="179"/>
      <c r="BV1608" s="179"/>
      <c r="CG1608" s="179"/>
      <c r="CH1608" s="179"/>
      <c r="CI1608" s="179"/>
      <c r="CJ1608" s="179"/>
      <c r="CK1608" s="179"/>
    </row>
    <row r="1609" spans="8:89" ht="12.75" customHeight="1">
      <c r="H1609" s="179"/>
      <c r="I1609" s="179"/>
      <c r="J1609" s="179"/>
      <c r="K1609" s="179"/>
      <c r="Q1609" s="179"/>
      <c r="R1609" s="179"/>
      <c r="T1609" s="179"/>
      <c r="U1609" s="179"/>
      <c r="Y1609" s="179"/>
      <c r="Z1609" s="179"/>
      <c r="AB1609" s="179"/>
      <c r="AC1609" s="179"/>
      <c r="AF1609" s="179"/>
      <c r="AJ1609" s="179"/>
      <c r="AM1609" s="179"/>
      <c r="AP1609" s="179"/>
      <c r="AR1609" s="179"/>
      <c r="AT1609" s="179"/>
      <c r="AU1609" s="179"/>
      <c r="AV1609" s="179"/>
      <c r="AW1609" s="539"/>
      <c r="AX1609" s="179"/>
      <c r="AY1609" s="179"/>
      <c r="AZ1609" s="179"/>
      <c r="BA1609" s="179"/>
      <c r="BB1609" s="179"/>
      <c r="BS1609" s="179"/>
      <c r="BT1609" s="179"/>
      <c r="BU1609" s="179"/>
      <c r="BV1609" s="179"/>
      <c r="CG1609" s="179"/>
      <c r="CH1609" s="179"/>
      <c r="CI1609" s="179"/>
      <c r="CJ1609" s="179"/>
      <c r="CK1609" s="179"/>
    </row>
    <row r="1610" spans="8:89" ht="12.75" customHeight="1">
      <c r="H1610" s="179"/>
      <c r="I1610" s="179"/>
      <c r="J1610" s="179"/>
      <c r="K1610" s="179"/>
      <c r="Q1610" s="179"/>
      <c r="R1610" s="179"/>
      <c r="T1610" s="179"/>
      <c r="U1610" s="179"/>
      <c r="Y1610" s="179"/>
      <c r="Z1610" s="179"/>
      <c r="AB1610" s="179"/>
      <c r="AC1610" s="179"/>
      <c r="AF1610" s="179"/>
      <c r="AJ1610" s="179"/>
      <c r="AM1610" s="179"/>
      <c r="AP1610" s="179"/>
      <c r="AR1610" s="179"/>
      <c r="AT1610" s="179"/>
      <c r="AU1610" s="179"/>
      <c r="AV1610" s="179"/>
      <c r="AW1610" s="539"/>
      <c r="AX1610" s="179"/>
      <c r="AY1610" s="179"/>
      <c r="AZ1610" s="179"/>
      <c r="BA1610" s="179"/>
      <c r="BB1610" s="179"/>
      <c r="BS1610" s="179"/>
      <c r="BT1610" s="179"/>
      <c r="BU1610" s="179"/>
      <c r="BV1610" s="179"/>
      <c r="CG1610" s="179"/>
      <c r="CH1610" s="179"/>
      <c r="CI1610" s="179"/>
      <c r="CJ1610" s="179"/>
      <c r="CK1610" s="179"/>
    </row>
    <row r="1611" spans="8:89" ht="12.75" customHeight="1">
      <c r="H1611" s="179"/>
      <c r="I1611" s="179"/>
      <c r="J1611" s="179"/>
      <c r="K1611" s="179"/>
      <c r="Q1611" s="179"/>
      <c r="R1611" s="179"/>
      <c r="T1611" s="179"/>
      <c r="U1611" s="179"/>
      <c r="Y1611" s="179"/>
      <c r="Z1611" s="179"/>
      <c r="AB1611" s="179"/>
      <c r="AC1611" s="179"/>
      <c r="AF1611" s="179"/>
      <c r="AJ1611" s="179"/>
      <c r="AM1611" s="179"/>
      <c r="AP1611" s="179"/>
      <c r="AR1611" s="179"/>
      <c r="AT1611" s="179"/>
      <c r="AU1611" s="179"/>
      <c r="AV1611" s="179"/>
      <c r="AW1611" s="539"/>
      <c r="AX1611" s="179"/>
      <c r="AY1611" s="179"/>
      <c r="AZ1611" s="179"/>
      <c r="BA1611" s="179"/>
      <c r="BB1611" s="179"/>
      <c r="BS1611" s="179"/>
      <c r="BT1611" s="179"/>
      <c r="BU1611" s="179"/>
      <c r="BV1611" s="179"/>
      <c r="CG1611" s="179"/>
      <c r="CH1611" s="179"/>
      <c r="CI1611" s="179"/>
      <c r="CJ1611" s="179"/>
      <c r="CK1611" s="179"/>
    </row>
    <row r="1612" spans="8:89" ht="12.75" customHeight="1">
      <c r="H1612" s="179"/>
      <c r="I1612" s="179"/>
      <c r="J1612" s="179"/>
      <c r="K1612" s="179"/>
      <c r="Q1612" s="179"/>
      <c r="R1612" s="179"/>
      <c r="T1612" s="179"/>
      <c r="U1612" s="179"/>
      <c r="Y1612" s="179"/>
      <c r="Z1612" s="179"/>
      <c r="AB1612" s="179"/>
      <c r="AC1612" s="179"/>
      <c r="AF1612" s="179"/>
      <c r="AJ1612" s="179"/>
      <c r="AM1612" s="179"/>
      <c r="AP1612" s="179"/>
      <c r="AR1612" s="179"/>
      <c r="AT1612" s="179"/>
      <c r="AU1612" s="179"/>
      <c r="AV1612" s="179"/>
      <c r="AW1612" s="539"/>
      <c r="AX1612" s="179"/>
      <c r="AY1612" s="179"/>
      <c r="AZ1612" s="179"/>
      <c r="BA1612" s="179"/>
      <c r="BB1612" s="179"/>
      <c r="BS1612" s="179"/>
      <c r="BT1612" s="179"/>
      <c r="BU1612" s="179"/>
      <c r="BV1612" s="179"/>
      <c r="CG1612" s="179"/>
      <c r="CH1612" s="179"/>
      <c r="CI1612" s="179"/>
      <c r="CJ1612" s="179"/>
      <c r="CK1612" s="179"/>
    </row>
    <row r="1613" spans="8:89" ht="12.75" customHeight="1">
      <c r="H1613" s="179"/>
      <c r="I1613" s="179"/>
      <c r="J1613" s="179"/>
      <c r="K1613" s="179"/>
      <c r="Q1613" s="179"/>
      <c r="R1613" s="179"/>
      <c r="T1613" s="179"/>
      <c r="U1613" s="179"/>
      <c r="Y1613" s="179"/>
      <c r="Z1613" s="179"/>
      <c r="AB1613" s="179"/>
      <c r="AC1613" s="179"/>
      <c r="AF1613" s="179"/>
      <c r="AJ1613" s="179"/>
      <c r="AM1613" s="179"/>
      <c r="AP1613" s="179"/>
      <c r="AR1613" s="179"/>
      <c r="AT1613" s="179"/>
      <c r="AU1613" s="179"/>
      <c r="AV1613" s="179"/>
      <c r="AW1613" s="539"/>
      <c r="AX1613" s="179"/>
      <c r="AY1613" s="179"/>
      <c r="AZ1613" s="179"/>
      <c r="BA1613" s="179"/>
      <c r="BB1613" s="179"/>
      <c r="BS1613" s="179"/>
      <c r="BT1613" s="179"/>
      <c r="BU1613" s="179"/>
      <c r="BV1613" s="179"/>
      <c r="CG1613" s="179"/>
      <c r="CH1613" s="179"/>
      <c r="CI1613" s="179"/>
      <c r="CJ1613" s="179"/>
      <c r="CK1613" s="179"/>
    </row>
    <row r="1614" spans="8:89" ht="12.75" customHeight="1">
      <c r="H1614" s="179"/>
      <c r="I1614" s="179"/>
      <c r="J1614" s="179"/>
      <c r="K1614" s="179"/>
      <c r="Q1614" s="179"/>
      <c r="R1614" s="179"/>
      <c r="T1614" s="179"/>
      <c r="U1614" s="179"/>
      <c r="Y1614" s="179"/>
      <c r="Z1614" s="179"/>
      <c r="AB1614" s="179"/>
      <c r="AC1614" s="179"/>
      <c r="AF1614" s="179"/>
      <c r="AJ1614" s="179"/>
      <c r="AM1614" s="179"/>
      <c r="AP1614" s="179"/>
      <c r="AR1614" s="179"/>
      <c r="AT1614" s="179"/>
      <c r="AU1614" s="179"/>
      <c r="AV1614" s="179"/>
      <c r="AW1614" s="539"/>
      <c r="AX1614" s="179"/>
      <c r="AY1614" s="179"/>
      <c r="AZ1614" s="179"/>
      <c r="BA1614" s="179"/>
      <c r="BB1614" s="179"/>
      <c r="BS1614" s="179"/>
      <c r="BT1614" s="179"/>
      <c r="BU1614" s="179"/>
      <c r="BV1614" s="179"/>
      <c r="CG1614" s="179"/>
      <c r="CH1614" s="179"/>
      <c r="CI1614" s="179"/>
      <c r="CJ1614" s="179"/>
      <c r="CK1614" s="179"/>
    </row>
    <row r="1615" spans="8:89" ht="12.75" customHeight="1">
      <c r="H1615" s="179"/>
      <c r="I1615" s="179"/>
      <c r="J1615" s="179"/>
      <c r="K1615" s="179"/>
      <c r="Q1615" s="179"/>
      <c r="R1615" s="179"/>
      <c r="T1615" s="179"/>
      <c r="U1615" s="179"/>
      <c r="Y1615" s="179"/>
      <c r="Z1615" s="179"/>
      <c r="AB1615" s="179"/>
      <c r="AC1615" s="179"/>
      <c r="AF1615" s="179"/>
      <c r="AJ1615" s="179"/>
      <c r="AM1615" s="179"/>
      <c r="AP1615" s="179"/>
      <c r="AR1615" s="179"/>
      <c r="AT1615" s="179"/>
      <c r="AU1615" s="179"/>
      <c r="AV1615" s="179"/>
      <c r="AW1615" s="539"/>
      <c r="AX1615" s="179"/>
      <c r="AY1615" s="179"/>
      <c r="AZ1615" s="179"/>
      <c r="BA1615" s="179"/>
      <c r="BB1615" s="179"/>
      <c r="BS1615" s="179"/>
      <c r="BT1615" s="179"/>
      <c r="BU1615" s="179"/>
      <c r="BV1615" s="179"/>
      <c r="CG1615" s="179"/>
      <c r="CH1615" s="179"/>
      <c r="CI1615" s="179"/>
      <c r="CJ1615" s="179"/>
      <c r="CK1615" s="179"/>
    </row>
    <row r="1616" spans="8:89" ht="12.75" customHeight="1">
      <c r="H1616" s="179"/>
      <c r="I1616" s="179"/>
      <c r="J1616" s="179"/>
      <c r="K1616" s="179"/>
      <c r="Q1616" s="179"/>
      <c r="R1616" s="179"/>
      <c r="T1616" s="179"/>
      <c r="U1616" s="179"/>
      <c r="Y1616" s="179"/>
      <c r="Z1616" s="179"/>
      <c r="AB1616" s="179"/>
      <c r="AC1616" s="179"/>
      <c r="AF1616" s="179"/>
      <c r="AJ1616" s="179"/>
      <c r="AM1616" s="179"/>
      <c r="AP1616" s="179"/>
      <c r="AR1616" s="179"/>
      <c r="AT1616" s="179"/>
      <c r="AU1616" s="179"/>
      <c r="AV1616" s="179"/>
      <c r="AW1616" s="539"/>
      <c r="AX1616" s="179"/>
      <c r="AY1616" s="179"/>
      <c r="AZ1616" s="179"/>
      <c r="BA1616" s="179"/>
      <c r="BB1616" s="179"/>
      <c r="BS1616" s="179"/>
      <c r="BT1616" s="179"/>
      <c r="BU1616" s="179"/>
      <c r="BV1616" s="179"/>
      <c r="CG1616" s="179"/>
      <c r="CH1616" s="185"/>
      <c r="CI1616" s="185"/>
      <c r="CJ1616" s="185"/>
      <c r="CK1616" s="185"/>
    </row>
    <row r="1617" spans="8:89" ht="12.75" customHeight="1">
      <c r="H1617" s="179"/>
      <c r="I1617" s="179"/>
      <c r="J1617" s="179"/>
      <c r="K1617" s="179"/>
      <c r="Q1617" s="179"/>
      <c r="R1617" s="179"/>
      <c r="T1617" s="179"/>
      <c r="U1617" s="179"/>
      <c r="Y1617" s="179"/>
      <c r="Z1617" s="179"/>
      <c r="AB1617" s="179"/>
      <c r="AC1617" s="179"/>
      <c r="AF1617" s="179"/>
      <c r="AJ1617" s="179"/>
      <c r="AM1617" s="179"/>
      <c r="AP1617" s="179"/>
      <c r="AR1617" s="179"/>
      <c r="AT1617" s="179"/>
      <c r="AU1617" s="179"/>
      <c r="AV1617" s="179"/>
      <c r="AW1617" s="539"/>
      <c r="AX1617" s="179"/>
      <c r="AY1617" s="179"/>
      <c r="AZ1617" s="179"/>
      <c r="BA1617" s="179"/>
      <c r="BB1617" s="179"/>
      <c r="BS1617" s="179"/>
      <c r="BT1617" s="179"/>
      <c r="BU1617" s="179"/>
      <c r="BV1617" s="179"/>
      <c r="CG1617" s="179"/>
      <c r="CH1617" s="185"/>
      <c r="CI1617" s="185"/>
      <c r="CJ1617" s="185"/>
      <c r="CK1617" s="185"/>
    </row>
    <row r="1618" spans="8:89" ht="12.75" customHeight="1">
      <c r="H1618" s="179"/>
      <c r="I1618" s="179"/>
      <c r="J1618" s="179"/>
      <c r="K1618" s="179"/>
      <c r="Q1618" s="179"/>
      <c r="R1618" s="179"/>
      <c r="T1618" s="179"/>
      <c r="U1618" s="179"/>
      <c r="Y1618" s="179"/>
      <c r="Z1618" s="179"/>
      <c r="AB1618" s="179"/>
      <c r="AC1618" s="179"/>
      <c r="AF1618" s="179"/>
      <c r="AJ1618" s="179"/>
      <c r="AM1618" s="179"/>
      <c r="AP1618" s="179"/>
      <c r="AR1618" s="179"/>
      <c r="AT1618" s="179"/>
      <c r="AU1618" s="179"/>
      <c r="AV1618" s="179"/>
      <c r="AW1618" s="539"/>
      <c r="AX1618" s="179"/>
      <c r="AY1618" s="179"/>
      <c r="AZ1618" s="179"/>
      <c r="BA1618" s="179"/>
      <c r="BB1618" s="179"/>
      <c r="BS1618" s="185"/>
      <c r="BT1618" s="185"/>
      <c r="BU1618" s="185"/>
      <c r="BV1618" s="185"/>
      <c r="CG1618" s="179"/>
      <c r="CH1618" s="185"/>
      <c r="CI1618" s="185"/>
      <c r="CJ1618" s="185"/>
      <c r="CK1618" s="185"/>
    </row>
    <row r="1619" spans="8:89" ht="12.75" customHeight="1">
      <c r="H1619" s="179"/>
      <c r="I1619" s="179"/>
      <c r="J1619" s="179"/>
      <c r="K1619" s="179"/>
      <c r="Q1619" s="179"/>
      <c r="R1619" s="179"/>
      <c r="T1619" s="179"/>
      <c r="U1619" s="179"/>
      <c r="Y1619" s="179"/>
      <c r="Z1619" s="179"/>
      <c r="AB1619" s="179"/>
      <c r="AC1619" s="179"/>
      <c r="AF1619" s="179"/>
      <c r="AJ1619" s="179"/>
      <c r="AM1619" s="179"/>
      <c r="AP1619" s="179"/>
      <c r="AR1619" s="179"/>
      <c r="AT1619" s="179"/>
      <c r="AU1619" s="179"/>
      <c r="AV1619" s="179"/>
      <c r="AW1619" s="539"/>
      <c r="AX1619" s="179"/>
      <c r="AY1619" s="179"/>
      <c r="AZ1619" s="179"/>
      <c r="BA1619" s="179"/>
      <c r="BB1619" s="179"/>
      <c r="BS1619" s="254"/>
      <c r="BT1619" s="254"/>
      <c r="BU1619" s="254"/>
      <c r="BV1619" s="254"/>
      <c r="CG1619" s="179"/>
      <c r="CH1619" s="254"/>
      <c r="CI1619" s="254"/>
      <c r="CJ1619" s="185"/>
      <c r="CK1619" s="185"/>
    </row>
    <row r="1620" spans="8:89" ht="12.75" customHeight="1">
      <c r="H1620" s="179"/>
      <c r="I1620" s="179"/>
      <c r="J1620" s="179"/>
      <c r="K1620" s="179"/>
      <c r="Q1620" s="179"/>
      <c r="R1620" s="179"/>
      <c r="T1620" s="179"/>
      <c r="U1620" s="179"/>
      <c r="Y1620" s="179"/>
      <c r="Z1620" s="179"/>
      <c r="AB1620" s="179"/>
      <c r="AC1620" s="179"/>
      <c r="AF1620" s="179"/>
      <c r="AJ1620" s="179"/>
      <c r="AM1620" s="179"/>
      <c r="AP1620" s="179"/>
      <c r="AR1620" s="179"/>
      <c r="AT1620" s="179"/>
      <c r="AU1620" s="179"/>
      <c r="AV1620" s="179"/>
      <c r="AW1620" s="539"/>
      <c r="AX1620" s="179"/>
      <c r="AY1620" s="179"/>
      <c r="AZ1620" s="179"/>
      <c r="BA1620" s="179"/>
      <c r="BB1620" s="179"/>
      <c r="BS1620" s="185"/>
      <c r="BT1620" s="185"/>
      <c r="BU1620" s="185"/>
      <c r="BV1620" s="185"/>
      <c r="CG1620" s="179"/>
      <c r="CH1620" s="185"/>
      <c r="CI1620" s="185"/>
      <c r="CJ1620" s="185"/>
      <c r="CK1620" s="185"/>
    </row>
    <row r="1621" spans="8:89" ht="12.75" customHeight="1">
      <c r="H1621" s="179"/>
      <c r="I1621" s="179"/>
      <c r="J1621" s="179"/>
      <c r="K1621" s="179"/>
      <c r="Q1621" s="179"/>
      <c r="R1621" s="179"/>
      <c r="T1621" s="179"/>
      <c r="U1621" s="179"/>
      <c r="Y1621" s="179"/>
      <c r="Z1621" s="179"/>
      <c r="AB1621" s="179"/>
      <c r="AC1621" s="179"/>
      <c r="AF1621" s="179"/>
      <c r="AJ1621" s="179"/>
      <c r="AM1621" s="179"/>
      <c r="AP1621" s="179"/>
      <c r="AR1621" s="179"/>
      <c r="AT1621" s="179"/>
      <c r="AU1621" s="179"/>
      <c r="AV1621" s="179"/>
      <c r="AW1621" s="539"/>
      <c r="AX1621" s="179"/>
      <c r="AY1621" s="179"/>
      <c r="AZ1621" s="179"/>
      <c r="BA1621" s="179"/>
      <c r="BB1621" s="179"/>
      <c r="BS1621" s="179"/>
      <c r="BT1621" s="179"/>
      <c r="BU1621" s="179"/>
      <c r="BV1621" s="179"/>
      <c r="CG1621" s="179"/>
      <c r="CH1621" s="179"/>
      <c r="CI1621" s="179"/>
      <c r="CJ1621" s="179"/>
      <c r="CK1621" s="179"/>
    </row>
    <row r="1622" spans="8:89" ht="12.75" customHeight="1">
      <c r="H1622" s="179"/>
      <c r="I1622" s="179"/>
      <c r="J1622" s="179"/>
      <c r="K1622" s="179"/>
      <c r="Q1622" s="179"/>
      <c r="R1622" s="179"/>
      <c r="T1622" s="179"/>
      <c r="U1622" s="179"/>
      <c r="Y1622" s="179"/>
      <c r="Z1622" s="179"/>
      <c r="AB1622" s="179"/>
      <c r="AC1622" s="179"/>
      <c r="AF1622" s="179"/>
      <c r="AJ1622" s="179"/>
      <c r="AM1622" s="179"/>
      <c r="AP1622" s="179"/>
      <c r="AR1622" s="179"/>
      <c r="AT1622" s="179"/>
      <c r="AU1622" s="179"/>
      <c r="AV1622" s="179"/>
      <c r="AW1622" s="539"/>
      <c r="AX1622" s="179"/>
      <c r="AY1622" s="179"/>
      <c r="AZ1622" s="179"/>
      <c r="BA1622" s="179"/>
      <c r="BB1622" s="179"/>
      <c r="BS1622" s="179"/>
      <c r="BT1622" s="179"/>
      <c r="BU1622" s="179"/>
      <c r="BV1622" s="179"/>
      <c r="CG1622" s="179"/>
      <c r="CH1622" s="179"/>
      <c r="CI1622" s="179"/>
      <c r="CJ1622" s="179"/>
      <c r="CK1622" s="179"/>
    </row>
    <row r="1623" spans="8:89" ht="12.75" customHeight="1">
      <c r="H1623" s="179"/>
      <c r="I1623" s="179"/>
      <c r="J1623" s="179"/>
      <c r="K1623" s="179"/>
      <c r="Q1623" s="179"/>
      <c r="R1623" s="179"/>
      <c r="T1623" s="179"/>
      <c r="U1623" s="179"/>
      <c r="Y1623" s="179"/>
      <c r="Z1623" s="179"/>
      <c r="AB1623" s="179"/>
      <c r="AC1623" s="179"/>
      <c r="AF1623" s="179"/>
      <c r="AJ1623" s="179"/>
      <c r="AM1623" s="179"/>
      <c r="AP1623" s="179"/>
      <c r="AR1623" s="179"/>
      <c r="AT1623" s="179"/>
      <c r="AU1623" s="179"/>
      <c r="AV1623" s="179"/>
      <c r="AW1623" s="539"/>
      <c r="AX1623" s="179"/>
      <c r="AY1623" s="179"/>
      <c r="AZ1623" s="179"/>
      <c r="BA1623" s="179"/>
      <c r="BB1623" s="179"/>
      <c r="BS1623" s="179"/>
      <c r="BT1623" s="179"/>
      <c r="BU1623" s="179"/>
      <c r="BV1623" s="179"/>
      <c r="CG1623" s="179"/>
      <c r="CH1623" s="179"/>
      <c r="CI1623" s="179"/>
      <c r="CJ1623" s="179"/>
      <c r="CK1623" s="179"/>
    </row>
    <row r="1624" spans="8:89" ht="12.75" customHeight="1">
      <c r="H1624" s="179"/>
      <c r="I1624" s="179"/>
      <c r="J1624" s="179"/>
      <c r="K1624" s="179"/>
      <c r="Q1624" s="179"/>
      <c r="R1624" s="179"/>
      <c r="T1624" s="179"/>
      <c r="U1624" s="179"/>
      <c r="Y1624" s="179"/>
      <c r="Z1624" s="179"/>
      <c r="AB1624" s="179"/>
      <c r="AC1624" s="179"/>
      <c r="AF1624" s="179"/>
      <c r="AJ1624" s="179"/>
      <c r="AM1624" s="179"/>
      <c r="AP1624" s="179"/>
      <c r="AR1624" s="179"/>
      <c r="AT1624" s="179"/>
      <c r="AU1624" s="179"/>
      <c r="AV1624" s="179"/>
      <c r="AW1624" s="539"/>
      <c r="AX1624" s="179"/>
      <c r="AY1624" s="179"/>
      <c r="AZ1624" s="179"/>
      <c r="BA1624" s="179"/>
      <c r="BB1624" s="179"/>
      <c r="BS1624" s="179"/>
      <c r="BT1624" s="179"/>
      <c r="BU1624" s="179"/>
      <c r="BV1624" s="179"/>
      <c r="CG1624" s="179"/>
      <c r="CH1624" s="179"/>
      <c r="CI1624" s="179"/>
      <c r="CJ1624" s="179"/>
      <c r="CK1624" s="179"/>
    </row>
    <row r="1625" spans="8:89" ht="12.75" customHeight="1">
      <c r="H1625" s="179"/>
      <c r="I1625" s="179"/>
      <c r="J1625" s="179"/>
      <c r="K1625" s="179"/>
      <c r="Q1625" s="179"/>
      <c r="R1625" s="179"/>
      <c r="T1625" s="179"/>
      <c r="U1625" s="179"/>
      <c r="Y1625" s="179"/>
      <c r="Z1625" s="179"/>
      <c r="AB1625" s="179"/>
      <c r="AC1625" s="179"/>
      <c r="AF1625" s="179"/>
      <c r="AJ1625" s="179"/>
      <c r="AM1625" s="179"/>
      <c r="AP1625" s="179"/>
      <c r="AR1625" s="179"/>
      <c r="AT1625" s="179"/>
      <c r="AU1625" s="179"/>
      <c r="AV1625" s="179"/>
      <c r="AW1625" s="539"/>
      <c r="AX1625" s="179"/>
      <c r="AY1625" s="179"/>
      <c r="AZ1625" s="179"/>
      <c r="BA1625" s="179"/>
      <c r="BB1625" s="179"/>
      <c r="BS1625" s="179"/>
      <c r="BT1625" s="179"/>
      <c r="BU1625" s="179"/>
      <c r="BV1625" s="179"/>
      <c r="CG1625" s="179"/>
      <c r="CH1625" s="179"/>
      <c r="CI1625" s="179"/>
      <c r="CJ1625" s="179"/>
      <c r="CK1625" s="179"/>
    </row>
    <row r="1626" spans="8:89" ht="12.75" customHeight="1">
      <c r="H1626" s="179"/>
      <c r="I1626" s="179"/>
      <c r="J1626" s="179"/>
      <c r="K1626" s="179"/>
      <c r="Q1626" s="179"/>
      <c r="R1626" s="179"/>
      <c r="T1626" s="179"/>
      <c r="U1626" s="179"/>
      <c r="Y1626" s="179"/>
      <c r="Z1626" s="179"/>
      <c r="AB1626" s="179"/>
      <c r="AC1626" s="179"/>
      <c r="AF1626" s="179"/>
      <c r="AJ1626" s="179"/>
      <c r="AM1626" s="179"/>
      <c r="AP1626" s="179"/>
      <c r="AR1626" s="179"/>
      <c r="AT1626" s="179"/>
      <c r="AU1626" s="179"/>
      <c r="AV1626" s="179"/>
      <c r="AW1626" s="539"/>
      <c r="AX1626" s="179"/>
      <c r="AY1626" s="179"/>
      <c r="AZ1626" s="179"/>
      <c r="BA1626" s="179"/>
      <c r="BB1626" s="179"/>
      <c r="BS1626" s="179"/>
      <c r="BT1626" s="179"/>
      <c r="BU1626" s="179"/>
      <c r="BV1626" s="179"/>
      <c r="CG1626" s="179"/>
      <c r="CH1626" s="179"/>
      <c r="CI1626" s="179"/>
      <c r="CJ1626" s="179"/>
      <c r="CK1626" s="179"/>
    </row>
    <row r="1627" spans="8:89" ht="12.75" customHeight="1">
      <c r="H1627" s="179"/>
      <c r="I1627" s="179"/>
      <c r="J1627" s="179"/>
      <c r="K1627" s="179"/>
      <c r="Q1627" s="179"/>
      <c r="R1627" s="179"/>
      <c r="T1627" s="179"/>
      <c r="U1627" s="179"/>
      <c r="Y1627" s="179"/>
      <c r="Z1627" s="179"/>
      <c r="AB1627" s="179"/>
      <c r="AC1627" s="179"/>
      <c r="AF1627" s="179"/>
      <c r="AJ1627" s="179"/>
      <c r="AM1627" s="179"/>
      <c r="AP1627" s="179"/>
      <c r="AR1627" s="179"/>
      <c r="AT1627" s="179"/>
      <c r="AU1627" s="179"/>
      <c r="AV1627" s="179"/>
      <c r="AW1627" s="539"/>
      <c r="AX1627" s="179"/>
      <c r="AY1627" s="179"/>
      <c r="AZ1627" s="179"/>
      <c r="BA1627" s="179"/>
      <c r="BB1627" s="179"/>
      <c r="BS1627" s="179"/>
      <c r="BT1627" s="179"/>
      <c r="BU1627" s="179"/>
      <c r="BV1627" s="179"/>
      <c r="CG1627" s="179"/>
      <c r="CH1627" s="179"/>
      <c r="CI1627" s="179"/>
      <c r="CJ1627" s="179"/>
      <c r="CK1627" s="179"/>
    </row>
    <row r="1628" spans="8:89" ht="12.75" customHeight="1">
      <c r="H1628" s="179"/>
      <c r="I1628" s="179"/>
      <c r="J1628" s="179"/>
      <c r="K1628" s="179"/>
      <c r="Q1628" s="179"/>
      <c r="R1628" s="179"/>
      <c r="T1628" s="179"/>
      <c r="U1628" s="179"/>
      <c r="Y1628" s="179"/>
      <c r="Z1628" s="179"/>
      <c r="AB1628" s="179"/>
      <c r="AC1628" s="179"/>
      <c r="AF1628" s="179"/>
      <c r="AJ1628" s="179"/>
      <c r="AM1628" s="179"/>
      <c r="AP1628" s="179"/>
      <c r="AR1628" s="179"/>
      <c r="AT1628" s="179"/>
      <c r="AU1628" s="179"/>
      <c r="AV1628" s="179"/>
      <c r="AW1628" s="539"/>
      <c r="AX1628" s="179"/>
      <c r="AY1628" s="179"/>
      <c r="AZ1628" s="179"/>
      <c r="BA1628" s="179"/>
      <c r="BB1628" s="179"/>
      <c r="BS1628" s="179"/>
      <c r="BT1628" s="179"/>
      <c r="BU1628" s="179"/>
      <c r="BV1628" s="179"/>
      <c r="CG1628" s="179"/>
      <c r="CH1628" s="179"/>
      <c r="CI1628" s="179"/>
      <c r="CJ1628" s="179"/>
      <c r="CK1628" s="179"/>
    </row>
    <row r="1629" spans="8:89" ht="12.75" customHeight="1">
      <c r="H1629" s="179"/>
      <c r="I1629" s="179"/>
      <c r="J1629" s="179"/>
      <c r="K1629" s="179"/>
      <c r="Q1629" s="179"/>
      <c r="R1629" s="179"/>
      <c r="T1629" s="179"/>
      <c r="U1629" s="179"/>
      <c r="Y1629" s="179"/>
      <c r="Z1629" s="179"/>
      <c r="AB1629" s="179"/>
      <c r="AC1629" s="179"/>
      <c r="AF1629" s="179"/>
      <c r="AJ1629" s="179"/>
      <c r="AM1629" s="179"/>
      <c r="AP1629" s="179"/>
      <c r="AR1629" s="179"/>
      <c r="AT1629" s="179"/>
      <c r="AU1629" s="179"/>
      <c r="AV1629" s="179"/>
      <c r="AW1629" s="539"/>
      <c r="AX1629" s="179"/>
      <c r="AY1629" s="179"/>
      <c r="AZ1629" s="179"/>
      <c r="BA1629" s="179"/>
      <c r="BB1629" s="179"/>
      <c r="BS1629" s="179"/>
      <c r="BT1629" s="179"/>
      <c r="BU1629" s="179"/>
      <c r="BV1629" s="179"/>
      <c r="CG1629" s="179"/>
      <c r="CH1629" s="179"/>
      <c r="CI1629" s="179"/>
      <c r="CJ1629" s="179"/>
      <c r="CK1629" s="179"/>
    </row>
    <row r="1630" spans="8:89" ht="12.75" customHeight="1">
      <c r="H1630" s="179"/>
      <c r="I1630" s="179"/>
      <c r="J1630" s="179"/>
      <c r="K1630" s="179"/>
      <c r="Q1630" s="179"/>
      <c r="R1630" s="179"/>
      <c r="T1630" s="179"/>
      <c r="U1630" s="179"/>
      <c r="Y1630" s="179"/>
      <c r="Z1630" s="179"/>
      <c r="AB1630" s="179"/>
      <c r="AC1630" s="179"/>
      <c r="AF1630" s="179"/>
      <c r="AJ1630" s="179"/>
      <c r="AM1630" s="179"/>
      <c r="AP1630" s="179"/>
      <c r="AR1630" s="179"/>
      <c r="AT1630" s="179"/>
      <c r="AU1630" s="179"/>
      <c r="AV1630" s="179"/>
      <c r="AW1630" s="539"/>
      <c r="AX1630" s="179"/>
      <c r="AY1630" s="179"/>
      <c r="AZ1630" s="179"/>
      <c r="BA1630" s="179"/>
      <c r="BB1630" s="179"/>
      <c r="BS1630" s="179"/>
      <c r="BT1630" s="179"/>
      <c r="BU1630" s="179"/>
      <c r="BV1630" s="179"/>
      <c r="CG1630" s="179"/>
      <c r="CH1630" s="179"/>
      <c r="CI1630" s="179"/>
      <c r="CJ1630" s="179"/>
      <c r="CK1630" s="179"/>
    </row>
    <row r="1631" spans="8:89" ht="12.75" customHeight="1">
      <c r="H1631" s="179"/>
      <c r="I1631" s="179"/>
      <c r="J1631" s="179"/>
      <c r="K1631" s="179"/>
      <c r="Q1631" s="179"/>
      <c r="R1631" s="179"/>
      <c r="T1631" s="179"/>
      <c r="U1631" s="179"/>
      <c r="Y1631" s="179"/>
      <c r="Z1631" s="179"/>
      <c r="AB1631" s="179"/>
      <c r="AC1631" s="179"/>
      <c r="AF1631" s="179"/>
      <c r="AJ1631" s="179"/>
      <c r="AM1631" s="179"/>
      <c r="AP1631" s="179"/>
      <c r="AR1631" s="179"/>
      <c r="AT1631" s="179"/>
      <c r="AU1631" s="179"/>
      <c r="AV1631" s="179"/>
      <c r="AW1631" s="539"/>
      <c r="AX1631" s="179"/>
      <c r="AY1631" s="179"/>
      <c r="AZ1631" s="179"/>
      <c r="BA1631" s="179"/>
      <c r="BB1631" s="179"/>
      <c r="BS1631" s="179"/>
      <c r="BT1631" s="179"/>
      <c r="BU1631" s="179"/>
      <c r="BV1631" s="179"/>
      <c r="CG1631" s="179"/>
      <c r="CH1631" s="179"/>
      <c r="CI1631" s="179"/>
      <c r="CJ1631" s="179"/>
      <c r="CK1631" s="179"/>
    </row>
    <row r="1632" spans="8:89" ht="12.75" customHeight="1">
      <c r="H1632" s="179"/>
      <c r="I1632" s="179"/>
      <c r="J1632" s="179"/>
      <c r="K1632" s="179"/>
      <c r="Q1632" s="179"/>
      <c r="R1632" s="179"/>
      <c r="T1632" s="179"/>
      <c r="U1632" s="179"/>
      <c r="Y1632" s="179"/>
      <c r="Z1632" s="179"/>
      <c r="AB1632" s="179"/>
      <c r="AC1632" s="179"/>
      <c r="AF1632" s="179"/>
      <c r="AJ1632" s="179"/>
      <c r="AM1632" s="179"/>
      <c r="AP1632" s="179"/>
      <c r="AR1632" s="179"/>
      <c r="AT1632" s="179"/>
      <c r="AU1632" s="179"/>
      <c r="AV1632" s="179"/>
      <c r="AW1632" s="539"/>
      <c r="AX1632" s="179"/>
      <c r="AY1632" s="179"/>
      <c r="AZ1632" s="179"/>
      <c r="BA1632" s="179"/>
      <c r="BB1632" s="179"/>
      <c r="BS1632" s="179"/>
      <c r="BT1632" s="179"/>
      <c r="BU1632" s="179"/>
      <c r="BV1632" s="179"/>
      <c r="CG1632" s="179"/>
      <c r="CH1632" s="179"/>
      <c r="CI1632" s="179"/>
      <c r="CJ1632" s="179"/>
      <c r="CK1632" s="179"/>
    </row>
    <row r="1633" spans="8:89" ht="12.75" customHeight="1">
      <c r="H1633" s="179"/>
      <c r="I1633" s="179"/>
      <c r="J1633" s="179"/>
      <c r="K1633" s="179"/>
      <c r="Q1633" s="179"/>
      <c r="R1633" s="179"/>
      <c r="T1633" s="179"/>
      <c r="U1633" s="179"/>
      <c r="Y1633" s="179"/>
      <c r="Z1633" s="179"/>
      <c r="AB1633" s="179"/>
      <c r="AC1633" s="179"/>
      <c r="AF1633" s="179"/>
      <c r="AJ1633" s="179"/>
      <c r="AM1633" s="179"/>
      <c r="AP1633" s="179"/>
      <c r="AR1633" s="179"/>
      <c r="AT1633" s="179"/>
      <c r="AU1633" s="179"/>
      <c r="AV1633" s="179"/>
      <c r="AW1633" s="539"/>
      <c r="AX1633" s="179"/>
      <c r="AY1633" s="179"/>
      <c r="AZ1633" s="179"/>
      <c r="BA1633" s="179"/>
      <c r="BB1633" s="179"/>
      <c r="BS1633" s="179"/>
      <c r="BT1633" s="179"/>
      <c r="BU1633" s="179"/>
      <c r="BV1633" s="179"/>
      <c r="CG1633" s="179"/>
      <c r="CH1633" s="179"/>
      <c r="CI1633" s="179"/>
      <c r="CJ1633" s="179"/>
      <c r="CK1633" s="179"/>
    </row>
    <row r="1634" spans="8:89" ht="12.75" customHeight="1">
      <c r="H1634" s="179"/>
      <c r="I1634" s="179"/>
      <c r="J1634" s="179"/>
      <c r="K1634" s="179"/>
      <c r="Q1634" s="179"/>
      <c r="R1634" s="179"/>
      <c r="T1634" s="179"/>
      <c r="U1634" s="179"/>
      <c r="Y1634" s="179"/>
      <c r="Z1634" s="179"/>
      <c r="AB1634" s="179"/>
      <c r="AC1634" s="179"/>
      <c r="AF1634" s="179"/>
      <c r="AJ1634" s="179"/>
      <c r="AM1634" s="179"/>
      <c r="AP1634" s="179"/>
      <c r="AR1634" s="179"/>
      <c r="AT1634" s="179"/>
      <c r="AU1634" s="179"/>
      <c r="AV1634" s="179"/>
      <c r="AW1634" s="539"/>
      <c r="AX1634" s="179"/>
      <c r="AY1634" s="179"/>
      <c r="AZ1634" s="179"/>
      <c r="BA1634" s="179"/>
      <c r="BB1634" s="179"/>
      <c r="BS1634" s="179"/>
      <c r="BT1634" s="179"/>
      <c r="BU1634" s="179"/>
      <c r="BV1634" s="179"/>
      <c r="CG1634" s="179"/>
      <c r="CH1634" s="179"/>
      <c r="CI1634" s="179"/>
      <c r="CJ1634" s="179"/>
      <c r="CK1634" s="179"/>
    </row>
    <row r="1635" spans="8:89" ht="12.75" customHeight="1">
      <c r="H1635" s="179"/>
      <c r="I1635" s="179"/>
      <c r="J1635" s="179"/>
      <c r="K1635" s="179"/>
      <c r="Q1635" s="179"/>
      <c r="R1635" s="179"/>
      <c r="T1635" s="179"/>
      <c r="U1635" s="179"/>
      <c r="Y1635" s="179"/>
      <c r="Z1635" s="179"/>
      <c r="AB1635" s="179"/>
      <c r="AC1635" s="179"/>
      <c r="AF1635" s="179"/>
      <c r="AJ1635" s="179"/>
      <c r="AM1635" s="179"/>
      <c r="AP1635" s="179"/>
      <c r="AR1635" s="179"/>
      <c r="AT1635" s="179"/>
      <c r="AU1635" s="179"/>
      <c r="AV1635" s="179"/>
      <c r="AW1635" s="539"/>
      <c r="AX1635" s="179"/>
      <c r="AY1635" s="179"/>
      <c r="AZ1635" s="179"/>
      <c r="BA1635" s="179"/>
      <c r="BB1635" s="179"/>
      <c r="BS1635" s="179"/>
      <c r="BT1635" s="179"/>
      <c r="BU1635" s="179"/>
      <c r="BV1635" s="179"/>
      <c r="CG1635" s="179"/>
      <c r="CH1635" s="179"/>
      <c r="CI1635" s="179"/>
      <c r="CJ1635" s="179"/>
      <c r="CK1635" s="179"/>
    </row>
    <row r="1636" spans="8:89" ht="12.75" customHeight="1">
      <c r="H1636" s="179"/>
      <c r="I1636" s="179"/>
      <c r="J1636" s="179"/>
      <c r="K1636" s="179"/>
      <c r="Q1636" s="179"/>
      <c r="R1636" s="179"/>
      <c r="T1636" s="179"/>
      <c r="U1636" s="179"/>
      <c r="Y1636" s="179"/>
      <c r="Z1636" s="179"/>
      <c r="AB1636" s="179"/>
      <c r="AC1636" s="179"/>
      <c r="AF1636" s="179"/>
      <c r="AJ1636" s="179"/>
      <c r="AM1636" s="179"/>
      <c r="AP1636" s="179"/>
      <c r="AR1636" s="179"/>
      <c r="AT1636" s="179"/>
      <c r="AU1636" s="179"/>
      <c r="AV1636" s="179"/>
      <c r="AW1636" s="539"/>
      <c r="AX1636" s="179"/>
      <c r="AY1636" s="179"/>
      <c r="AZ1636" s="179"/>
      <c r="BA1636" s="179"/>
      <c r="BB1636" s="179"/>
      <c r="BS1636" s="179"/>
      <c r="BT1636" s="179"/>
      <c r="BU1636" s="179"/>
      <c r="BV1636" s="179"/>
      <c r="CG1636" s="179"/>
      <c r="CH1636" s="179"/>
      <c r="CI1636" s="179"/>
      <c r="CJ1636" s="179"/>
      <c r="CK1636" s="179"/>
    </row>
    <row r="1637" spans="8:89" ht="12.75" customHeight="1">
      <c r="H1637" s="179"/>
      <c r="I1637" s="179"/>
      <c r="J1637" s="179"/>
      <c r="K1637" s="179"/>
      <c r="Q1637" s="179"/>
      <c r="R1637" s="179"/>
      <c r="T1637" s="179"/>
      <c r="U1637" s="179"/>
      <c r="Y1637" s="179"/>
      <c r="Z1637" s="179"/>
      <c r="AB1637" s="179"/>
      <c r="AC1637" s="179"/>
      <c r="AF1637" s="179"/>
      <c r="AJ1637" s="179"/>
      <c r="AM1637" s="179"/>
      <c r="AP1637" s="179"/>
      <c r="AR1637" s="179"/>
      <c r="AT1637" s="179"/>
      <c r="AU1637" s="179"/>
      <c r="AV1637" s="179"/>
      <c r="AW1637" s="539"/>
      <c r="AX1637" s="179"/>
      <c r="AY1637" s="179"/>
      <c r="AZ1637" s="179"/>
      <c r="BA1637" s="179"/>
      <c r="BB1637" s="179"/>
      <c r="BS1637" s="179"/>
      <c r="BT1637" s="179"/>
      <c r="BU1637" s="179"/>
      <c r="BV1637" s="179"/>
      <c r="CG1637" s="179"/>
      <c r="CH1637" s="179"/>
      <c r="CI1637" s="179"/>
      <c r="CJ1637" s="179"/>
      <c r="CK1637" s="179"/>
    </row>
    <row r="1638" spans="8:89" ht="12.75" customHeight="1">
      <c r="H1638" s="179"/>
      <c r="I1638" s="179"/>
      <c r="J1638" s="179"/>
      <c r="K1638" s="179"/>
      <c r="Q1638" s="179"/>
      <c r="R1638" s="179"/>
      <c r="T1638" s="179"/>
      <c r="U1638" s="179"/>
      <c r="Y1638" s="179"/>
      <c r="Z1638" s="179"/>
      <c r="AB1638" s="179"/>
      <c r="AC1638" s="179"/>
      <c r="AF1638" s="179"/>
      <c r="AJ1638" s="179"/>
      <c r="AM1638" s="179"/>
      <c r="AP1638" s="179"/>
      <c r="AR1638" s="179"/>
      <c r="AT1638" s="179"/>
      <c r="AU1638" s="179"/>
      <c r="AV1638" s="179"/>
      <c r="AW1638" s="539"/>
      <c r="AX1638" s="179"/>
      <c r="AY1638" s="179"/>
      <c r="AZ1638" s="179"/>
      <c r="BA1638" s="179"/>
      <c r="BB1638" s="179"/>
      <c r="BS1638" s="179"/>
      <c r="BT1638" s="179"/>
      <c r="BU1638" s="179"/>
      <c r="BV1638" s="179"/>
      <c r="CG1638" s="179"/>
      <c r="CH1638" s="179"/>
      <c r="CI1638" s="179"/>
      <c r="CJ1638" s="179"/>
      <c r="CK1638" s="179"/>
    </row>
    <row r="1639" spans="8:89" ht="12.75" customHeight="1">
      <c r="H1639" s="179"/>
      <c r="I1639" s="179"/>
      <c r="J1639" s="179"/>
      <c r="K1639" s="179"/>
      <c r="Q1639" s="179"/>
      <c r="R1639" s="179"/>
      <c r="T1639" s="179"/>
      <c r="U1639" s="179"/>
      <c r="Y1639" s="179"/>
      <c r="Z1639" s="179"/>
      <c r="AB1639" s="179"/>
      <c r="AC1639" s="179"/>
      <c r="AF1639" s="179"/>
      <c r="AJ1639" s="179"/>
      <c r="AM1639" s="179"/>
      <c r="AP1639" s="179"/>
      <c r="AR1639" s="179"/>
      <c r="AT1639" s="179"/>
      <c r="AU1639" s="179"/>
      <c r="AV1639" s="179"/>
      <c r="AW1639" s="539"/>
      <c r="AX1639" s="179"/>
      <c r="AY1639" s="179"/>
      <c r="AZ1639" s="179"/>
      <c r="BA1639" s="179"/>
      <c r="BB1639" s="179"/>
      <c r="BS1639" s="179"/>
      <c r="BT1639" s="179"/>
      <c r="BU1639" s="179"/>
      <c r="BV1639" s="179"/>
      <c r="CG1639" s="179"/>
      <c r="CH1639" s="179"/>
      <c r="CI1639" s="179"/>
      <c r="CJ1639" s="179"/>
      <c r="CK1639" s="179"/>
    </row>
    <row r="1640" spans="8:89" ht="12.75" customHeight="1">
      <c r="H1640" s="179"/>
      <c r="I1640" s="179"/>
      <c r="J1640" s="179"/>
      <c r="K1640" s="179"/>
      <c r="Q1640" s="179"/>
      <c r="R1640" s="179"/>
      <c r="T1640" s="179"/>
      <c r="U1640" s="179"/>
      <c r="Y1640" s="179"/>
      <c r="Z1640" s="179"/>
      <c r="AB1640" s="179"/>
      <c r="AC1640" s="179"/>
      <c r="AF1640" s="179"/>
      <c r="AJ1640" s="179"/>
      <c r="AM1640" s="179"/>
      <c r="AP1640" s="179"/>
      <c r="AR1640" s="179"/>
      <c r="AT1640" s="179"/>
      <c r="AU1640" s="179"/>
      <c r="AV1640" s="179"/>
      <c r="AW1640" s="539"/>
      <c r="AX1640" s="179"/>
      <c r="AY1640" s="179"/>
      <c r="AZ1640" s="179"/>
      <c r="BA1640" s="179"/>
      <c r="BB1640" s="179"/>
      <c r="BS1640" s="179"/>
      <c r="BT1640" s="179"/>
      <c r="BU1640" s="179"/>
      <c r="BV1640" s="179"/>
      <c r="CG1640" s="179"/>
      <c r="CH1640" s="179"/>
      <c r="CI1640" s="179"/>
      <c r="CJ1640" s="179"/>
      <c r="CK1640" s="179"/>
    </row>
    <row r="1641" spans="8:89" ht="12.75" customHeight="1">
      <c r="H1641" s="179"/>
      <c r="I1641" s="179"/>
      <c r="J1641" s="179"/>
      <c r="K1641" s="179"/>
      <c r="Q1641" s="179"/>
      <c r="R1641" s="179"/>
      <c r="T1641" s="179"/>
      <c r="U1641" s="179"/>
      <c r="Y1641" s="179"/>
      <c r="Z1641" s="179"/>
      <c r="AB1641" s="179"/>
      <c r="AC1641" s="179"/>
      <c r="AF1641" s="179"/>
      <c r="AJ1641" s="179"/>
      <c r="AM1641" s="179"/>
      <c r="AP1641" s="179"/>
      <c r="AR1641" s="179"/>
      <c r="AT1641" s="179"/>
      <c r="AU1641" s="179"/>
      <c r="AV1641" s="179"/>
      <c r="AW1641" s="539"/>
      <c r="AX1641" s="179"/>
      <c r="AY1641" s="179"/>
      <c r="AZ1641" s="179"/>
      <c r="BA1641" s="179"/>
      <c r="BB1641" s="179"/>
      <c r="BS1641" s="179"/>
      <c r="BT1641" s="179"/>
      <c r="BU1641" s="179"/>
      <c r="BV1641" s="179"/>
      <c r="CG1641" s="179"/>
      <c r="CH1641" s="179"/>
      <c r="CI1641" s="179"/>
      <c r="CJ1641" s="179"/>
      <c r="CK1641" s="179"/>
    </row>
    <row r="1642" spans="8:89" ht="12.75" customHeight="1">
      <c r="H1642" s="179"/>
      <c r="I1642" s="179"/>
      <c r="J1642" s="179"/>
      <c r="K1642" s="179"/>
      <c r="Q1642" s="179"/>
      <c r="R1642" s="179"/>
      <c r="T1642" s="179"/>
      <c r="U1642" s="179"/>
      <c r="Y1642" s="179"/>
      <c r="Z1642" s="179"/>
      <c r="AB1642" s="179"/>
      <c r="AC1642" s="179"/>
      <c r="AF1642" s="179"/>
      <c r="AJ1642" s="179"/>
      <c r="AM1642" s="179"/>
      <c r="AP1642" s="179"/>
      <c r="AR1642" s="179"/>
      <c r="AT1642" s="179"/>
      <c r="AU1642" s="179"/>
      <c r="AV1642" s="179"/>
      <c r="AW1642" s="539"/>
      <c r="AX1642" s="179"/>
      <c r="AY1642" s="179"/>
      <c r="AZ1642" s="179"/>
      <c r="BA1642" s="179"/>
      <c r="BB1642" s="179"/>
      <c r="BS1642" s="179"/>
      <c r="BT1642" s="179"/>
      <c r="BU1642" s="179"/>
      <c r="BV1642" s="179"/>
      <c r="CG1642" s="179"/>
      <c r="CH1642" s="179"/>
      <c r="CI1642" s="179"/>
      <c r="CJ1642" s="179"/>
      <c r="CK1642" s="179"/>
    </row>
    <row r="1643" spans="8:89" ht="12.75" customHeight="1">
      <c r="H1643" s="179"/>
      <c r="I1643" s="179"/>
      <c r="J1643" s="179"/>
      <c r="K1643" s="179"/>
      <c r="Q1643" s="179"/>
      <c r="R1643" s="179"/>
      <c r="T1643" s="179"/>
      <c r="U1643" s="179"/>
      <c r="Y1643" s="179"/>
      <c r="Z1643" s="179"/>
      <c r="AB1643" s="179"/>
      <c r="AC1643" s="179"/>
      <c r="AF1643" s="179"/>
      <c r="AJ1643" s="179"/>
      <c r="AM1643" s="179"/>
      <c r="AP1643" s="179"/>
      <c r="AR1643" s="179"/>
      <c r="AT1643" s="179"/>
      <c r="AU1643" s="179"/>
      <c r="AV1643" s="179"/>
      <c r="AW1643" s="539"/>
      <c r="AX1643" s="179"/>
      <c r="AY1643" s="179"/>
      <c r="AZ1643" s="179"/>
      <c r="BA1643" s="179"/>
      <c r="BB1643" s="179"/>
      <c r="BS1643" s="179"/>
      <c r="BT1643" s="179"/>
      <c r="BU1643" s="179"/>
      <c r="BV1643" s="179"/>
      <c r="CG1643" s="179"/>
      <c r="CH1643" s="179"/>
      <c r="CI1643" s="179"/>
      <c r="CJ1643" s="179"/>
      <c r="CK1643" s="179"/>
    </row>
    <row r="1644" spans="8:89" ht="12.75" customHeight="1">
      <c r="H1644" s="179"/>
      <c r="I1644" s="179"/>
      <c r="J1644" s="179"/>
      <c r="K1644" s="179"/>
      <c r="Q1644" s="179"/>
      <c r="R1644" s="179"/>
      <c r="T1644" s="179"/>
      <c r="U1644" s="179"/>
      <c r="Y1644" s="179"/>
      <c r="Z1644" s="179"/>
      <c r="AB1644" s="179"/>
      <c r="AC1644" s="179"/>
      <c r="AF1644" s="179"/>
      <c r="AJ1644" s="179"/>
      <c r="AM1644" s="179"/>
      <c r="AP1644" s="179"/>
      <c r="AR1644" s="179"/>
      <c r="AT1644" s="179"/>
      <c r="AU1644" s="179"/>
      <c r="AV1644" s="179"/>
      <c r="AW1644" s="539"/>
      <c r="AX1644" s="179"/>
      <c r="AY1644" s="179"/>
      <c r="AZ1644" s="179"/>
      <c r="BA1644" s="179"/>
      <c r="BB1644" s="179"/>
      <c r="BS1644" s="179"/>
      <c r="BT1644" s="179"/>
      <c r="BU1644" s="179"/>
      <c r="BV1644" s="179"/>
      <c r="CG1644" s="179"/>
      <c r="CH1644" s="179"/>
      <c r="CI1644" s="179"/>
      <c r="CJ1644" s="179"/>
      <c r="CK1644" s="179"/>
    </row>
    <row r="1645" spans="8:89" ht="12.75" customHeight="1">
      <c r="H1645" s="179"/>
      <c r="I1645" s="179"/>
      <c r="J1645" s="179"/>
      <c r="K1645" s="179"/>
      <c r="Q1645" s="179"/>
      <c r="R1645" s="179"/>
      <c r="T1645" s="179"/>
      <c r="U1645" s="179"/>
      <c r="Y1645" s="179"/>
      <c r="Z1645" s="179"/>
      <c r="AB1645" s="179"/>
      <c r="AC1645" s="179"/>
      <c r="AF1645" s="179"/>
      <c r="AJ1645" s="179"/>
      <c r="AM1645" s="179"/>
      <c r="AP1645" s="179"/>
      <c r="AR1645" s="179"/>
      <c r="AT1645" s="179"/>
      <c r="AU1645" s="179"/>
      <c r="AV1645" s="179"/>
      <c r="AW1645" s="539"/>
      <c r="AX1645" s="179"/>
      <c r="AY1645" s="179"/>
      <c r="AZ1645" s="179"/>
      <c r="BA1645" s="179"/>
      <c r="BB1645" s="179"/>
      <c r="BS1645" s="179"/>
      <c r="BT1645" s="179"/>
      <c r="BU1645" s="179"/>
      <c r="BV1645" s="179"/>
      <c r="CG1645" s="179"/>
      <c r="CH1645" s="179"/>
      <c r="CI1645" s="179"/>
      <c r="CJ1645" s="179"/>
      <c r="CK1645" s="179"/>
    </row>
    <row r="1646" spans="8:89" ht="12.75" customHeight="1">
      <c r="H1646" s="179"/>
      <c r="I1646" s="179"/>
      <c r="J1646" s="179"/>
      <c r="K1646" s="179"/>
      <c r="Q1646" s="179"/>
      <c r="R1646" s="179"/>
      <c r="T1646" s="179"/>
      <c r="U1646" s="179"/>
      <c r="Y1646" s="179"/>
      <c r="Z1646" s="179"/>
      <c r="AB1646" s="179"/>
      <c r="AC1646" s="179"/>
      <c r="AF1646" s="179"/>
      <c r="AJ1646" s="179"/>
      <c r="AM1646" s="179"/>
      <c r="AP1646" s="179"/>
      <c r="AR1646" s="179"/>
      <c r="AT1646" s="179"/>
      <c r="AU1646" s="179"/>
      <c r="AV1646" s="179"/>
      <c r="AW1646" s="539"/>
      <c r="AX1646" s="179"/>
      <c r="AY1646" s="179"/>
      <c r="AZ1646" s="179"/>
      <c r="BA1646" s="179"/>
      <c r="BB1646" s="179"/>
      <c r="BS1646" s="179"/>
      <c r="BT1646" s="179"/>
      <c r="BU1646" s="179"/>
      <c r="BV1646" s="179"/>
      <c r="CG1646" s="179"/>
      <c r="CH1646" s="179"/>
      <c r="CI1646" s="179"/>
      <c r="CJ1646" s="179"/>
      <c r="CK1646" s="179"/>
    </row>
    <row r="1647" spans="8:89" ht="12.75" customHeight="1">
      <c r="H1647" s="179"/>
      <c r="I1647" s="179"/>
      <c r="J1647" s="179"/>
      <c r="K1647" s="179"/>
      <c r="Q1647" s="179"/>
      <c r="R1647" s="179"/>
      <c r="T1647" s="179"/>
      <c r="U1647" s="179"/>
      <c r="Y1647" s="179"/>
      <c r="Z1647" s="179"/>
      <c r="AB1647" s="179"/>
      <c r="AC1647" s="179"/>
      <c r="AF1647" s="179"/>
      <c r="AJ1647" s="179"/>
      <c r="AM1647" s="179"/>
      <c r="AP1647" s="179"/>
      <c r="AR1647" s="179"/>
      <c r="AT1647" s="179"/>
      <c r="AU1647" s="179"/>
      <c r="AV1647" s="179"/>
      <c r="AW1647" s="539"/>
      <c r="AX1647" s="179"/>
      <c r="AY1647" s="179"/>
      <c r="AZ1647" s="179"/>
      <c r="BA1647" s="179"/>
      <c r="BB1647" s="179"/>
      <c r="BS1647" s="179"/>
      <c r="BT1647" s="179"/>
      <c r="BU1647" s="179"/>
      <c r="BV1647" s="179"/>
      <c r="CG1647" s="179"/>
      <c r="CH1647" s="179"/>
      <c r="CI1647" s="179"/>
      <c r="CJ1647" s="179"/>
      <c r="CK1647" s="179"/>
    </row>
    <row r="1648" spans="8:89" ht="12.75" customHeight="1">
      <c r="H1648" s="179"/>
      <c r="I1648" s="179"/>
      <c r="J1648" s="179"/>
      <c r="K1648" s="179"/>
      <c r="Q1648" s="179"/>
      <c r="R1648" s="179"/>
      <c r="T1648" s="179"/>
      <c r="U1648" s="179"/>
      <c r="Y1648" s="179"/>
      <c r="Z1648" s="179"/>
      <c r="AB1648" s="179"/>
      <c r="AC1648" s="179"/>
      <c r="AF1648" s="179"/>
      <c r="AJ1648" s="179"/>
      <c r="AM1648" s="179"/>
      <c r="AP1648" s="179"/>
      <c r="AR1648" s="179"/>
      <c r="AT1648" s="179"/>
      <c r="AU1648" s="179"/>
      <c r="AV1648" s="179"/>
      <c r="AW1648" s="539"/>
      <c r="AX1648" s="179"/>
      <c r="AY1648" s="179"/>
      <c r="AZ1648" s="179"/>
      <c r="BA1648" s="179"/>
      <c r="BB1648" s="179"/>
      <c r="BS1648" s="185"/>
      <c r="BT1648" s="185"/>
      <c r="BU1648" s="185"/>
      <c r="BV1648" s="185"/>
      <c r="CG1648" s="179"/>
      <c r="CH1648" s="185"/>
      <c r="CI1648" s="185"/>
      <c r="CJ1648" s="185"/>
      <c r="CK1648" s="185"/>
    </row>
    <row r="1649" spans="8:89" ht="12.75" customHeight="1">
      <c r="H1649" s="179"/>
      <c r="I1649" s="179"/>
      <c r="J1649" s="179"/>
      <c r="K1649" s="179"/>
      <c r="Q1649" s="179"/>
      <c r="R1649" s="179"/>
      <c r="T1649" s="179"/>
      <c r="U1649" s="179"/>
      <c r="Y1649" s="179"/>
      <c r="Z1649" s="179"/>
      <c r="AB1649" s="179"/>
      <c r="AC1649" s="179"/>
      <c r="AF1649" s="179"/>
      <c r="AJ1649" s="179"/>
      <c r="AM1649" s="179"/>
      <c r="AP1649" s="179"/>
      <c r="AR1649" s="179"/>
      <c r="AT1649" s="179"/>
      <c r="AU1649" s="179"/>
      <c r="AV1649" s="179"/>
      <c r="AW1649" s="539"/>
      <c r="AX1649" s="179"/>
      <c r="AY1649" s="179"/>
      <c r="AZ1649" s="179"/>
      <c r="BA1649" s="179"/>
      <c r="BB1649" s="179"/>
      <c r="BS1649" s="254"/>
      <c r="BT1649" s="254"/>
      <c r="BU1649" s="254"/>
      <c r="BV1649" s="254"/>
      <c r="CG1649" s="179"/>
      <c r="CH1649" s="254"/>
      <c r="CI1649" s="254"/>
      <c r="CJ1649" s="185"/>
      <c r="CK1649" s="185"/>
    </row>
    <row r="1650" spans="8:89" ht="12.75" customHeight="1">
      <c r="H1650" s="179"/>
      <c r="I1650" s="179"/>
      <c r="J1650" s="179"/>
      <c r="K1650" s="179"/>
      <c r="Q1650" s="179"/>
      <c r="R1650" s="179"/>
      <c r="T1650" s="179"/>
      <c r="U1650" s="179"/>
      <c r="Y1650" s="179"/>
      <c r="Z1650" s="179"/>
      <c r="AB1650" s="179"/>
      <c r="AC1650" s="179"/>
      <c r="AF1650" s="179"/>
      <c r="AJ1650" s="179"/>
      <c r="AM1650" s="179"/>
      <c r="AP1650" s="179"/>
      <c r="AR1650" s="179"/>
      <c r="AT1650" s="179"/>
      <c r="AU1650" s="179"/>
      <c r="AV1650" s="179"/>
      <c r="AW1650" s="539"/>
      <c r="AX1650" s="179"/>
      <c r="AY1650" s="179"/>
      <c r="AZ1650" s="179"/>
      <c r="BA1650" s="179"/>
      <c r="BB1650" s="179"/>
      <c r="BS1650" s="185"/>
      <c r="BT1650" s="185"/>
      <c r="BU1650" s="185"/>
      <c r="BV1650" s="185"/>
      <c r="CG1650" s="179"/>
      <c r="CH1650" s="185"/>
      <c r="CI1650" s="185"/>
      <c r="CJ1650" s="185"/>
      <c r="CK1650" s="185"/>
    </row>
    <row r="1651" spans="8:89" ht="12.75" customHeight="1">
      <c r="H1651" s="179"/>
      <c r="I1651" s="179"/>
      <c r="J1651" s="179"/>
      <c r="K1651" s="179"/>
      <c r="Q1651" s="179"/>
      <c r="R1651" s="179"/>
      <c r="T1651" s="179"/>
      <c r="U1651" s="179"/>
      <c r="Y1651" s="179"/>
      <c r="Z1651" s="179"/>
      <c r="AB1651" s="179"/>
      <c r="AC1651" s="179"/>
      <c r="AF1651" s="179"/>
      <c r="AJ1651" s="179"/>
      <c r="AM1651" s="179"/>
      <c r="AP1651" s="179"/>
      <c r="AR1651" s="179"/>
      <c r="AT1651" s="179"/>
      <c r="AU1651" s="179"/>
      <c r="AV1651" s="179"/>
      <c r="AW1651" s="539"/>
      <c r="AX1651" s="179"/>
      <c r="AY1651" s="179"/>
      <c r="AZ1651" s="179"/>
      <c r="BA1651" s="179"/>
      <c r="BB1651" s="179"/>
      <c r="BS1651" s="179"/>
      <c r="BT1651" s="179"/>
      <c r="BU1651" s="179"/>
      <c r="BV1651" s="179"/>
      <c r="CG1651" s="179"/>
      <c r="CH1651" s="179"/>
      <c r="CI1651" s="179"/>
      <c r="CJ1651" s="179"/>
      <c r="CK1651" s="179"/>
    </row>
    <row r="1652" spans="8:89" ht="12.75" customHeight="1">
      <c r="H1652" s="179"/>
      <c r="I1652" s="179"/>
      <c r="J1652" s="179"/>
      <c r="K1652" s="179"/>
      <c r="Q1652" s="179"/>
      <c r="R1652" s="179"/>
      <c r="T1652" s="179"/>
      <c r="U1652" s="179"/>
      <c r="Y1652" s="179"/>
      <c r="Z1652" s="179"/>
      <c r="AB1652" s="179"/>
      <c r="AC1652" s="179"/>
      <c r="AF1652" s="179"/>
      <c r="AJ1652" s="179"/>
      <c r="AM1652" s="179"/>
      <c r="AP1652" s="179"/>
      <c r="AR1652" s="179"/>
      <c r="AT1652" s="179"/>
      <c r="AU1652" s="179"/>
      <c r="AV1652" s="179"/>
      <c r="AW1652" s="539"/>
      <c r="AX1652" s="179"/>
      <c r="AY1652" s="179"/>
      <c r="AZ1652" s="179"/>
      <c r="BA1652" s="179"/>
      <c r="BB1652" s="179"/>
      <c r="BS1652" s="179"/>
      <c r="BT1652" s="179"/>
      <c r="BU1652" s="179"/>
      <c r="BV1652" s="179"/>
      <c r="CG1652" s="179"/>
      <c r="CH1652" s="179"/>
      <c r="CI1652" s="179"/>
      <c r="CJ1652" s="179"/>
      <c r="CK1652" s="179"/>
    </row>
    <row r="1653" spans="8:89" ht="12.75" customHeight="1">
      <c r="H1653" s="179"/>
      <c r="I1653" s="179"/>
      <c r="J1653" s="179"/>
      <c r="K1653" s="179"/>
      <c r="Q1653" s="179"/>
      <c r="R1653" s="179"/>
      <c r="T1653" s="179"/>
      <c r="U1653" s="179"/>
      <c r="Y1653" s="179"/>
      <c r="Z1653" s="179"/>
      <c r="AB1653" s="179"/>
      <c r="AC1653" s="179"/>
      <c r="AF1653" s="179"/>
      <c r="AJ1653" s="179"/>
      <c r="AM1653" s="179"/>
      <c r="AP1653" s="179"/>
      <c r="AR1653" s="179"/>
      <c r="AT1653" s="179"/>
      <c r="AU1653" s="179"/>
      <c r="AV1653" s="179"/>
      <c r="AW1653" s="539"/>
      <c r="AX1653" s="179"/>
      <c r="AY1653" s="179"/>
      <c r="AZ1653" s="179"/>
      <c r="BA1653" s="179"/>
      <c r="BB1653" s="179"/>
      <c r="BS1653" s="179"/>
      <c r="BT1653" s="179"/>
      <c r="BU1653" s="179"/>
      <c r="BV1653" s="179"/>
      <c r="CG1653" s="179"/>
      <c r="CH1653" s="179"/>
      <c r="CI1653" s="179"/>
      <c r="CJ1653" s="179"/>
      <c r="CK1653" s="179"/>
    </row>
    <row r="1654" spans="8:89" ht="12.75" customHeight="1">
      <c r="H1654" s="179"/>
      <c r="I1654" s="179"/>
      <c r="J1654" s="179"/>
      <c r="K1654" s="179"/>
      <c r="Q1654" s="179"/>
      <c r="R1654" s="179"/>
      <c r="T1654" s="179"/>
      <c r="U1654" s="179"/>
      <c r="Y1654" s="179"/>
      <c r="Z1654" s="179"/>
      <c r="AB1654" s="179"/>
      <c r="AC1654" s="179"/>
      <c r="AF1654" s="179"/>
      <c r="AJ1654" s="179"/>
      <c r="AM1654" s="179"/>
      <c r="AP1654" s="179"/>
      <c r="AR1654" s="179"/>
      <c r="AT1654" s="179"/>
      <c r="AU1654" s="179"/>
      <c r="AV1654" s="179"/>
      <c r="AW1654" s="539"/>
      <c r="AX1654" s="179"/>
      <c r="AY1654" s="179"/>
      <c r="AZ1654" s="179"/>
      <c r="BA1654" s="179"/>
      <c r="BB1654" s="179"/>
      <c r="BS1654" s="179"/>
      <c r="BT1654" s="179"/>
      <c r="BU1654" s="179"/>
      <c r="BV1654" s="179"/>
      <c r="CG1654" s="179"/>
      <c r="CH1654" s="179"/>
      <c r="CI1654" s="179"/>
      <c r="CJ1654" s="179"/>
      <c r="CK1654" s="179"/>
    </row>
    <row r="1655" spans="8:89" ht="12.75" customHeight="1">
      <c r="H1655" s="179"/>
      <c r="I1655" s="179"/>
      <c r="J1655" s="179"/>
      <c r="K1655" s="179"/>
      <c r="Q1655" s="179"/>
      <c r="R1655" s="179"/>
      <c r="T1655" s="179"/>
      <c r="U1655" s="179"/>
      <c r="Y1655" s="179"/>
      <c r="Z1655" s="179"/>
      <c r="AB1655" s="179"/>
      <c r="AC1655" s="179"/>
      <c r="AF1655" s="179"/>
      <c r="AJ1655" s="179"/>
      <c r="AM1655" s="179"/>
      <c r="AP1655" s="179"/>
      <c r="AR1655" s="179"/>
      <c r="AT1655" s="179"/>
      <c r="AU1655" s="179"/>
      <c r="AV1655" s="179"/>
      <c r="AW1655" s="539"/>
      <c r="AX1655" s="179"/>
      <c r="AY1655" s="179"/>
      <c r="AZ1655" s="179"/>
      <c r="BA1655" s="179"/>
      <c r="BB1655" s="179"/>
      <c r="BS1655" s="179"/>
      <c r="BT1655" s="179"/>
      <c r="BU1655" s="179"/>
      <c r="BV1655" s="179"/>
      <c r="CG1655" s="179"/>
      <c r="CH1655" s="179"/>
      <c r="CI1655" s="179"/>
      <c r="CJ1655" s="179"/>
      <c r="CK1655" s="179"/>
    </row>
    <row r="1656" spans="8:89" ht="12.75" customHeight="1">
      <c r="H1656" s="179"/>
      <c r="I1656" s="179"/>
      <c r="J1656" s="179"/>
      <c r="K1656" s="179"/>
      <c r="Q1656" s="179"/>
      <c r="R1656" s="179"/>
      <c r="T1656" s="179"/>
      <c r="U1656" s="179"/>
      <c r="Y1656" s="179"/>
      <c r="Z1656" s="179"/>
      <c r="AB1656" s="179"/>
      <c r="AC1656" s="179"/>
      <c r="AF1656" s="179"/>
      <c r="AJ1656" s="179"/>
      <c r="AM1656" s="179"/>
      <c r="AP1656" s="179"/>
      <c r="AR1656" s="179"/>
      <c r="AT1656" s="179"/>
      <c r="AU1656" s="179"/>
      <c r="AV1656" s="179"/>
      <c r="AW1656" s="539"/>
      <c r="AX1656" s="179"/>
      <c r="AY1656" s="179"/>
      <c r="AZ1656" s="179"/>
      <c r="BA1656" s="179"/>
      <c r="BB1656" s="179"/>
      <c r="BS1656" s="179"/>
      <c r="BT1656" s="179"/>
      <c r="BU1656" s="179"/>
      <c r="BV1656" s="179"/>
      <c r="CG1656" s="179"/>
      <c r="CH1656" s="179"/>
      <c r="CI1656" s="179"/>
      <c r="CJ1656" s="179"/>
      <c r="CK1656" s="179"/>
    </row>
    <row r="1657" spans="8:89" ht="12.75" customHeight="1">
      <c r="H1657" s="179"/>
      <c r="I1657" s="179"/>
      <c r="J1657" s="179"/>
      <c r="K1657" s="179"/>
      <c r="Q1657" s="179"/>
      <c r="R1657" s="179"/>
      <c r="T1657" s="179"/>
      <c r="U1657" s="179"/>
      <c r="Y1657" s="179"/>
      <c r="Z1657" s="179"/>
      <c r="AB1657" s="179"/>
      <c r="AC1657" s="179"/>
      <c r="AF1657" s="179"/>
      <c r="AJ1657" s="179"/>
      <c r="AM1657" s="179"/>
      <c r="AP1657" s="179"/>
      <c r="AR1657" s="179"/>
      <c r="AT1657" s="179"/>
      <c r="AU1657" s="179"/>
      <c r="AV1657" s="179"/>
      <c r="AW1657" s="539"/>
      <c r="AX1657" s="179"/>
      <c r="AY1657" s="179"/>
      <c r="AZ1657" s="179"/>
      <c r="BA1657" s="179"/>
      <c r="BB1657" s="179"/>
      <c r="BS1657" s="179"/>
      <c r="BT1657" s="179"/>
      <c r="BU1657" s="179"/>
      <c r="BV1657" s="179"/>
      <c r="CG1657" s="179"/>
      <c r="CH1657" s="179"/>
      <c r="CI1657" s="179"/>
      <c r="CJ1657" s="179"/>
      <c r="CK1657" s="179"/>
    </row>
    <row r="1658" spans="8:89" ht="12.75" customHeight="1">
      <c r="H1658" s="179"/>
      <c r="I1658" s="179"/>
      <c r="J1658" s="179"/>
      <c r="K1658" s="179"/>
      <c r="Q1658" s="179"/>
      <c r="R1658" s="179"/>
      <c r="T1658" s="179"/>
      <c r="U1658" s="179"/>
      <c r="Y1658" s="179"/>
      <c r="Z1658" s="179"/>
      <c r="AB1658" s="179"/>
      <c r="AC1658" s="179"/>
      <c r="AF1658" s="179"/>
      <c r="AJ1658" s="179"/>
      <c r="AM1658" s="179"/>
      <c r="AP1658" s="179"/>
      <c r="AR1658" s="179"/>
      <c r="AT1658" s="179"/>
      <c r="AU1658" s="179"/>
      <c r="AV1658" s="179"/>
      <c r="AW1658" s="539"/>
      <c r="AX1658" s="179"/>
      <c r="AY1658" s="179"/>
      <c r="AZ1658" s="179"/>
      <c r="BA1658" s="179"/>
      <c r="BB1658" s="179"/>
      <c r="BS1658" s="179"/>
      <c r="BT1658" s="179"/>
      <c r="BU1658" s="179"/>
      <c r="BV1658" s="179"/>
      <c r="CG1658" s="179"/>
      <c r="CH1658" s="179"/>
      <c r="CI1658" s="179"/>
      <c r="CJ1658" s="179"/>
      <c r="CK1658" s="179"/>
    </row>
    <row r="1659" spans="8:89" ht="12.75" customHeight="1">
      <c r="H1659" s="179"/>
      <c r="I1659" s="179"/>
      <c r="J1659" s="179"/>
      <c r="K1659" s="179"/>
      <c r="Q1659" s="179"/>
      <c r="R1659" s="179"/>
      <c r="T1659" s="179"/>
      <c r="U1659" s="179"/>
      <c r="Y1659" s="179"/>
      <c r="Z1659" s="179"/>
      <c r="AB1659" s="179"/>
      <c r="AC1659" s="179"/>
      <c r="AF1659" s="179"/>
      <c r="AJ1659" s="179"/>
      <c r="AM1659" s="179"/>
      <c r="AP1659" s="179"/>
      <c r="AR1659" s="179"/>
      <c r="AT1659" s="179"/>
      <c r="AU1659" s="179"/>
      <c r="AV1659" s="179"/>
      <c r="AW1659" s="539"/>
      <c r="AX1659" s="179"/>
      <c r="AY1659" s="179"/>
      <c r="AZ1659" s="179"/>
      <c r="BA1659" s="179"/>
      <c r="BB1659" s="179"/>
      <c r="BS1659" s="179"/>
      <c r="BT1659" s="179"/>
      <c r="BU1659" s="179"/>
      <c r="BV1659" s="179"/>
      <c r="CG1659" s="179"/>
      <c r="CH1659" s="179"/>
      <c r="CI1659" s="179"/>
      <c r="CJ1659" s="179"/>
      <c r="CK1659" s="179"/>
    </row>
    <row r="1660" spans="8:89" ht="12.75" customHeight="1">
      <c r="H1660" s="179"/>
      <c r="I1660" s="179"/>
      <c r="J1660" s="179"/>
      <c r="K1660" s="179"/>
      <c r="Q1660" s="179"/>
      <c r="R1660" s="179"/>
      <c r="T1660" s="179"/>
      <c r="U1660" s="179"/>
      <c r="Y1660" s="179"/>
      <c r="Z1660" s="179"/>
      <c r="AB1660" s="179"/>
      <c r="AC1660" s="179"/>
      <c r="AF1660" s="179"/>
      <c r="AJ1660" s="179"/>
      <c r="AM1660" s="179"/>
      <c r="AP1660" s="179"/>
      <c r="AR1660" s="179"/>
      <c r="AT1660" s="179"/>
      <c r="AU1660" s="179"/>
      <c r="AV1660" s="179"/>
      <c r="AW1660" s="539"/>
      <c r="AX1660" s="179"/>
      <c r="AY1660" s="179"/>
      <c r="AZ1660" s="179"/>
      <c r="BA1660" s="179"/>
      <c r="BB1660" s="179"/>
      <c r="BS1660" s="179"/>
      <c r="BT1660" s="179"/>
      <c r="BU1660" s="179"/>
      <c r="BV1660" s="179"/>
      <c r="CG1660" s="179"/>
      <c r="CH1660" s="179"/>
      <c r="CI1660" s="179"/>
      <c r="CJ1660" s="179"/>
      <c r="CK1660" s="179"/>
    </row>
    <row r="1661" spans="8:89" ht="12.75" customHeight="1">
      <c r="H1661" s="179"/>
      <c r="I1661" s="179"/>
      <c r="J1661" s="179"/>
      <c r="K1661" s="179"/>
      <c r="Q1661" s="179"/>
      <c r="R1661" s="179"/>
      <c r="T1661" s="179"/>
      <c r="U1661" s="179"/>
      <c r="Y1661" s="179"/>
      <c r="Z1661" s="179"/>
      <c r="AB1661" s="179"/>
      <c r="AC1661" s="179"/>
      <c r="AF1661" s="179"/>
      <c r="AJ1661" s="179"/>
      <c r="AM1661" s="179"/>
      <c r="AP1661" s="179"/>
      <c r="AR1661" s="179"/>
      <c r="AT1661" s="179"/>
      <c r="AU1661" s="179"/>
      <c r="AV1661" s="179"/>
      <c r="AW1661" s="539"/>
      <c r="AX1661" s="179"/>
      <c r="AY1661" s="179"/>
      <c r="AZ1661" s="179"/>
      <c r="BA1661" s="179"/>
      <c r="BB1661" s="179"/>
      <c r="BS1661" s="179"/>
      <c r="BT1661" s="179"/>
      <c r="BU1661" s="179"/>
      <c r="BV1661" s="179"/>
      <c r="CG1661" s="179"/>
      <c r="CH1661" s="179"/>
      <c r="CI1661" s="179"/>
      <c r="CJ1661" s="179"/>
      <c r="CK1661" s="179"/>
    </row>
    <row r="1662" spans="8:89" ht="12.75" customHeight="1">
      <c r="H1662" s="179"/>
      <c r="I1662" s="179"/>
      <c r="J1662" s="179"/>
      <c r="K1662" s="179"/>
      <c r="Q1662" s="179"/>
      <c r="R1662" s="179"/>
      <c r="T1662" s="179"/>
      <c r="U1662" s="179"/>
      <c r="Y1662" s="179"/>
      <c r="Z1662" s="179"/>
      <c r="AB1662" s="179"/>
      <c r="AC1662" s="179"/>
      <c r="AF1662" s="179"/>
      <c r="AJ1662" s="179"/>
      <c r="AM1662" s="179"/>
      <c r="AP1662" s="179"/>
      <c r="AR1662" s="179"/>
      <c r="AT1662" s="179"/>
      <c r="AU1662" s="179"/>
      <c r="AV1662" s="179"/>
      <c r="AW1662" s="539"/>
      <c r="AX1662" s="179"/>
      <c r="AY1662" s="179"/>
      <c r="AZ1662" s="179"/>
      <c r="BA1662" s="179"/>
      <c r="BB1662" s="179"/>
      <c r="BS1662" s="179"/>
      <c r="BT1662" s="179"/>
      <c r="BU1662" s="179"/>
      <c r="BV1662" s="179"/>
      <c r="CG1662" s="179"/>
      <c r="CH1662" s="179"/>
      <c r="CI1662" s="179"/>
      <c r="CJ1662" s="179"/>
      <c r="CK1662" s="179"/>
    </row>
    <row r="1663" spans="8:89" ht="12.75" customHeight="1">
      <c r="H1663" s="179"/>
      <c r="I1663" s="179"/>
      <c r="J1663" s="179"/>
      <c r="K1663" s="179"/>
      <c r="Q1663" s="179"/>
      <c r="R1663" s="179"/>
      <c r="T1663" s="179"/>
      <c r="U1663" s="179"/>
      <c r="Y1663" s="179"/>
      <c r="Z1663" s="179"/>
      <c r="AB1663" s="179"/>
      <c r="AC1663" s="179"/>
      <c r="AF1663" s="179"/>
      <c r="AJ1663" s="179"/>
      <c r="AM1663" s="179"/>
      <c r="AP1663" s="179"/>
      <c r="AR1663" s="179"/>
      <c r="AT1663" s="179"/>
      <c r="AU1663" s="179"/>
      <c r="AV1663" s="179"/>
      <c r="AW1663" s="539"/>
      <c r="AX1663" s="179"/>
      <c r="AY1663" s="179"/>
      <c r="AZ1663" s="179"/>
      <c r="BA1663" s="179"/>
      <c r="BB1663" s="179"/>
      <c r="BS1663" s="179"/>
      <c r="BT1663" s="179"/>
      <c r="BU1663" s="179"/>
      <c r="BV1663" s="179"/>
      <c r="CG1663" s="179"/>
      <c r="CH1663" s="179"/>
      <c r="CI1663" s="179"/>
      <c r="CJ1663" s="179"/>
      <c r="CK1663" s="179"/>
    </row>
    <row r="1664" spans="8:89" ht="12.75" customHeight="1">
      <c r="H1664" s="179"/>
      <c r="I1664" s="179"/>
      <c r="J1664" s="179"/>
      <c r="K1664" s="179"/>
      <c r="Q1664" s="179"/>
      <c r="R1664" s="179"/>
      <c r="T1664" s="179"/>
      <c r="U1664" s="179"/>
      <c r="Y1664" s="179"/>
      <c r="Z1664" s="179"/>
      <c r="AB1664" s="179"/>
      <c r="AC1664" s="179"/>
      <c r="AF1664" s="179"/>
      <c r="AJ1664" s="179"/>
      <c r="AM1664" s="179"/>
      <c r="AP1664" s="179"/>
      <c r="AR1664" s="179"/>
      <c r="AT1664" s="179"/>
      <c r="AU1664" s="179"/>
      <c r="AV1664" s="179"/>
      <c r="AW1664" s="539"/>
      <c r="AX1664" s="179"/>
      <c r="AY1664" s="179"/>
      <c r="AZ1664" s="179"/>
      <c r="BA1664" s="179"/>
      <c r="BB1664" s="179"/>
      <c r="BS1664" s="179"/>
      <c r="BT1664" s="179"/>
      <c r="BU1664" s="179"/>
      <c r="BV1664" s="179"/>
      <c r="CG1664" s="179"/>
      <c r="CH1664" s="179"/>
      <c r="CI1664" s="179"/>
      <c r="CJ1664" s="179"/>
      <c r="CK1664" s="179"/>
    </row>
    <row r="1665" spans="8:89" ht="12.75" customHeight="1">
      <c r="H1665" s="179"/>
      <c r="I1665" s="179"/>
      <c r="J1665" s="179"/>
      <c r="K1665" s="179"/>
      <c r="Q1665" s="179"/>
      <c r="R1665" s="179"/>
      <c r="T1665" s="179"/>
      <c r="U1665" s="179"/>
      <c r="Y1665" s="179"/>
      <c r="Z1665" s="179"/>
      <c r="AB1665" s="179"/>
      <c r="AC1665" s="179"/>
      <c r="AF1665" s="179"/>
      <c r="AJ1665" s="179"/>
      <c r="AM1665" s="179"/>
      <c r="AP1665" s="179"/>
      <c r="AR1665" s="179"/>
      <c r="AT1665" s="179"/>
      <c r="AU1665" s="179"/>
      <c r="AV1665" s="179"/>
      <c r="AW1665" s="539"/>
      <c r="AX1665" s="179"/>
      <c r="AY1665" s="179"/>
      <c r="AZ1665" s="179"/>
      <c r="BA1665" s="179"/>
      <c r="BB1665" s="179"/>
      <c r="BS1665" s="179"/>
      <c r="BT1665" s="179"/>
      <c r="BU1665" s="179"/>
      <c r="BV1665" s="179"/>
      <c r="CG1665" s="179"/>
      <c r="CH1665" s="179"/>
      <c r="CI1665" s="179"/>
      <c r="CJ1665" s="179"/>
      <c r="CK1665" s="179"/>
    </row>
    <row r="1666" spans="8:89" ht="12.75" customHeight="1">
      <c r="H1666" s="179"/>
      <c r="I1666" s="179"/>
      <c r="J1666" s="179"/>
      <c r="K1666" s="179"/>
      <c r="Q1666" s="179"/>
      <c r="R1666" s="179"/>
      <c r="T1666" s="179"/>
      <c r="U1666" s="179"/>
      <c r="Y1666" s="179"/>
      <c r="Z1666" s="179"/>
      <c r="AB1666" s="179"/>
      <c r="AC1666" s="179"/>
      <c r="AF1666" s="179"/>
      <c r="AJ1666" s="179"/>
      <c r="AM1666" s="179"/>
      <c r="AP1666" s="179"/>
      <c r="AR1666" s="179"/>
      <c r="AT1666" s="179"/>
      <c r="AU1666" s="179"/>
      <c r="AV1666" s="179"/>
      <c r="AW1666" s="539"/>
      <c r="AX1666" s="179"/>
      <c r="AY1666" s="179"/>
      <c r="AZ1666" s="179"/>
      <c r="BA1666" s="179"/>
      <c r="BB1666" s="179"/>
      <c r="BS1666" s="179"/>
      <c r="BT1666" s="179"/>
      <c r="BU1666" s="179"/>
      <c r="BV1666" s="179"/>
      <c r="CG1666" s="179"/>
      <c r="CH1666" s="179"/>
      <c r="CI1666" s="179"/>
      <c r="CJ1666" s="179"/>
      <c r="CK1666" s="179"/>
    </row>
    <row r="1667" spans="8:89" ht="12.75" customHeight="1">
      <c r="H1667" s="179"/>
      <c r="I1667" s="179"/>
      <c r="J1667" s="179"/>
      <c r="K1667" s="179"/>
      <c r="Q1667" s="179"/>
      <c r="R1667" s="179"/>
      <c r="T1667" s="179"/>
      <c r="U1667" s="179"/>
      <c r="Y1667" s="179"/>
      <c r="Z1667" s="179"/>
      <c r="AB1667" s="179"/>
      <c r="AC1667" s="179"/>
      <c r="AF1667" s="179"/>
      <c r="AJ1667" s="179"/>
      <c r="AM1667" s="179"/>
      <c r="AP1667" s="179"/>
      <c r="AR1667" s="179"/>
      <c r="AT1667" s="179"/>
      <c r="AU1667" s="179"/>
      <c r="AV1667" s="179"/>
      <c r="AW1667" s="539"/>
      <c r="AX1667" s="179"/>
      <c r="AY1667" s="179"/>
      <c r="AZ1667" s="179"/>
      <c r="BA1667" s="179"/>
      <c r="BB1667" s="179"/>
      <c r="BS1667" s="179"/>
      <c r="BT1667" s="179"/>
      <c r="BU1667" s="179"/>
      <c r="BV1667" s="179"/>
      <c r="CG1667" s="179"/>
      <c r="CH1667" s="179"/>
      <c r="CI1667" s="179"/>
      <c r="CJ1667" s="179"/>
      <c r="CK1667" s="179"/>
    </row>
    <row r="1668" spans="8:89" ht="12.75" customHeight="1">
      <c r="H1668" s="179"/>
      <c r="I1668" s="179"/>
      <c r="J1668" s="179"/>
      <c r="K1668" s="179"/>
      <c r="Q1668" s="179"/>
      <c r="R1668" s="179"/>
      <c r="T1668" s="179"/>
      <c r="U1668" s="179"/>
      <c r="Y1668" s="179"/>
      <c r="Z1668" s="179"/>
      <c r="AB1668" s="179"/>
      <c r="AC1668" s="179"/>
      <c r="AF1668" s="179"/>
      <c r="AJ1668" s="179"/>
      <c r="AM1668" s="179"/>
      <c r="AP1668" s="179"/>
      <c r="AR1668" s="179"/>
      <c r="AT1668" s="179"/>
      <c r="AU1668" s="179"/>
      <c r="AV1668" s="179"/>
      <c r="AW1668" s="539"/>
      <c r="AX1668" s="179"/>
      <c r="AY1668" s="179"/>
      <c r="AZ1668" s="179"/>
      <c r="BA1668" s="179"/>
      <c r="BB1668" s="179"/>
      <c r="BS1668" s="179"/>
      <c r="BT1668" s="179"/>
      <c r="BU1668" s="179"/>
      <c r="BV1668" s="179"/>
      <c r="CG1668" s="179"/>
      <c r="CH1668" s="179"/>
      <c r="CI1668" s="179"/>
      <c r="CJ1668" s="179"/>
      <c r="CK1668" s="179"/>
    </row>
    <row r="1669" spans="8:89" ht="12.75" customHeight="1">
      <c r="H1669" s="179"/>
      <c r="I1669" s="179"/>
      <c r="J1669" s="179"/>
      <c r="K1669" s="179"/>
      <c r="Q1669" s="179"/>
      <c r="R1669" s="179"/>
      <c r="T1669" s="179"/>
      <c r="U1669" s="179"/>
      <c r="Y1669" s="179"/>
      <c r="Z1669" s="179"/>
      <c r="AB1669" s="179"/>
      <c r="AC1669" s="179"/>
      <c r="AF1669" s="179"/>
      <c r="AJ1669" s="179"/>
      <c r="AM1669" s="179"/>
      <c r="AP1669" s="179"/>
      <c r="AR1669" s="179"/>
      <c r="AT1669" s="179"/>
      <c r="AU1669" s="179"/>
      <c r="AV1669" s="179"/>
      <c r="AW1669" s="539"/>
      <c r="AX1669" s="179"/>
      <c r="AY1669" s="179"/>
      <c r="AZ1669" s="179"/>
      <c r="BA1669" s="179"/>
      <c r="BB1669" s="179"/>
      <c r="BS1669" s="179"/>
      <c r="BT1669" s="179"/>
      <c r="BU1669" s="179"/>
      <c r="BV1669" s="179"/>
      <c r="CG1669" s="179"/>
      <c r="CH1669" s="179"/>
      <c r="CI1669" s="179"/>
      <c r="CJ1669" s="179"/>
      <c r="CK1669" s="179"/>
    </row>
    <row r="1670" spans="8:89" ht="12.75" customHeight="1">
      <c r="H1670" s="179"/>
      <c r="I1670" s="179"/>
      <c r="J1670" s="179"/>
      <c r="K1670" s="179"/>
      <c r="Q1670" s="179"/>
      <c r="R1670" s="179"/>
      <c r="T1670" s="179"/>
      <c r="U1670" s="179"/>
      <c r="Y1670" s="179"/>
      <c r="Z1670" s="179"/>
      <c r="AB1670" s="179"/>
      <c r="AC1670" s="179"/>
      <c r="AF1670" s="179"/>
      <c r="AJ1670" s="179"/>
      <c r="AM1670" s="179"/>
      <c r="AP1670" s="179"/>
      <c r="AR1670" s="179"/>
      <c r="AT1670" s="179"/>
      <c r="AU1670" s="179"/>
      <c r="AV1670" s="179"/>
      <c r="AW1670" s="539"/>
      <c r="AX1670" s="179"/>
      <c r="AY1670" s="179"/>
      <c r="AZ1670" s="179"/>
      <c r="BA1670" s="179"/>
      <c r="BB1670" s="179"/>
      <c r="BS1670" s="179"/>
      <c r="BT1670" s="179"/>
      <c r="BU1670" s="179"/>
      <c r="BV1670" s="179"/>
      <c r="CG1670" s="179"/>
      <c r="CH1670" s="179"/>
      <c r="CI1670" s="179"/>
      <c r="CJ1670" s="179"/>
      <c r="CK1670" s="179"/>
    </row>
    <row r="1671" spans="8:89" ht="12.75" customHeight="1">
      <c r="H1671" s="179"/>
      <c r="I1671" s="179"/>
      <c r="J1671" s="179"/>
      <c r="K1671" s="179"/>
      <c r="Q1671" s="179"/>
      <c r="R1671" s="179"/>
      <c r="T1671" s="179"/>
      <c r="U1671" s="179"/>
      <c r="Y1671" s="179"/>
      <c r="Z1671" s="179"/>
      <c r="AB1671" s="179"/>
      <c r="AC1671" s="179"/>
      <c r="AF1671" s="179"/>
      <c r="AJ1671" s="179"/>
      <c r="AM1671" s="179"/>
      <c r="AP1671" s="179"/>
      <c r="AR1671" s="179"/>
      <c r="AT1671" s="179"/>
      <c r="AU1671" s="179"/>
      <c r="AV1671" s="179"/>
      <c r="AW1671" s="539"/>
      <c r="AX1671" s="179"/>
      <c r="AY1671" s="179"/>
      <c r="AZ1671" s="179"/>
      <c r="BA1671" s="179"/>
      <c r="BB1671" s="179"/>
      <c r="BS1671" s="179"/>
      <c r="BT1671" s="179"/>
      <c r="BU1671" s="179"/>
      <c r="BV1671" s="179"/>
      <c r="CG1671" s="179"/>
      <c r="CH1671" s="179"/>
      <c r="CI1671" s="179"/>
      <c r="CJ1671" s="179"/>
      <c r="CK1671" s="179"/>
    </row>
    <row r="1672" spans="8:89" ht="12.75" customHeight="1">
      <c r="H1672" s="179"/>
      <c r="I1672" s="179"/>
      <c r="J1672" s="179"/>
      <c r="K1672" s="179"/>
      <c r="Q1672" s="179"/>
      <c r="R1672" s="179"/>
      <c r="T1672" s="179"/>
      <c r="U1672" s="179"/>
      <c r="Y1672" s="179"/>
      <c r="Z1672" s="179"/>
      <c r="AB1672" s="179"/>
      <c r="AC1672" s="179"/>
      <c r="AF1672" s="179"/>
      <c r="AJ1672" s="179"/>
      <c r="AM1672" s="179"/>
      <c r="AP1672" s="179"/>
      <c r="AR1672" s="179"/>
      <c r="AT1672" s="179"/>
      <c r="AU1672" s="179"/>
      <c r="AV1672" s="179"/>
      <c r="AW1672" s="539"/>
      <c r="AX1672" s="179"/>
      <c r="AY1672" s="179"/>
      <c r="AZ1672" s="179"/>
      <c r="BA1672" s="179"/>
      <c r="BB1672" s="179"/>
      <c r="BS1672" s="179"/>
      <c r="BT1672" s="179"/>
      <c r="BU1672" s="179"/>
      <c r="BV1672" s="179"/>
      <c r="CG1672" s="179"/>
      <c r="CH1672" s="179"/>
      <c r="CI1672" s="179"/>
      <c r="CJ1672" s="179"/>
      <c r="CK1672" s="179"/>
    </row>
    <row r="1673" spans="8:89" ht="12.75" customHeight="1">
      <c r="H1673" s="179"/>
      <c r="I1673" s="179"/>
      <c r="J1673" s="179"/>
      <c r="K1673" s="179"/>
      <c r="Q1673" s="179"/>
      <c r="R1673" s="179"/>
      <c r="T1673" s="179"/>
      <c r="U1673" s="179"/>
      <c r="Y1673" s="179"/>
      <c r="Z1673" s="179"/>
      <c r="AB1673" s="179"/>
      <c r="AC1673" s="179"/>
      <c r="AF1673" s="179"/>
      <c r="AJ1673" s="179"/>
      <c r="AM1673" s="179"/>
      <c r="AP1673" s="179"/>
      <c r="AR1673" s="179"/>
      <c r="AT1673" s="179"/>
      <c r="AU1673" s="179"/>
      <c r="AV1673" s="179"/>
      <c r="AW1673" s="539"/>
      <c r="AX1673" s="179"/>
      <c r="AY1673" s="179"/>
      <c r="AZ1673" s="179"/>
      <c r="BA1673" s="179"/>
      <c r="BB1673" s="179"/>
      <c r="BS1673" s="179"/>
      <c r="BT1673" s="179"/>
      <c r="BU1673" s="179"/>
      <c r="BV1673" s="179"/>
      <c r="CG1673" s="179"/>
      <c r="CH1673" s="179"/>
      <c r="CI1673" s="179"/>
      <c r="CJ1673" s="179"/>
      <c r="CK1673" s="179"/>
    </row>
    <row r="1674" spans="8:89" ht="12.75" customHeight="1">
      <c r="H1674" s="179"/>
      <c r="I1674" s="179"/>
      <c r="J1674" s="179"/>
      <c r="K1674" s="179"/>
      <c r="Q1674" s="179"/>
      <c r="R1674" s="179"/>
      <c r="T1674" s="179"/>
      <c r="U1674" s="179"/>
      <c r="Y1674" s="179"/>
      <c r="Z1674" s="179"/>
      <c r="AB1674" s="179"/>
      <c r="AC1674" s="179"/>
      <c r="AF1674" s="179"/>
      <c r="AJ1674" s="179"/>
      <c r="AM1674" s="179"/>
      <c r="AP1674" s="179"/>
      <c r="AR1674" s="179"/>
      <c r="AT1674" s="179"/>
      <c r="AU1674" s="179"/>
      <c r="AV1674" s="179"/>
      <c r="AW1674" s="539"/>
      <c r="AX1674" s="179"/>
      <c r="AY1674" s="179"/>
      <c r="AZ1674" s="179"/>
      <c r="BA1674" s="179"/>
      <c r="BB1674" s="179"/>
      <c r="BS1674" s="179"/>
      <c r="BT1674" s="179"/>
      <c r="BU1674" s="179"/>
      <c r="BV1674" s="179"/>
      <c r="CG1674" s="179"/>
      <c r="CH1674" s="179"/>
      <c r="CI1674" s="179"/>
      <c r="CJ1674" s="179"/>
      <c r="CK1674" s="179"/>
    </row>
    <row r="1675" spans="8:89" ht="12.75" customHeight="1">
      <c r="H1675" s="179"/>
      <c r="I1675" s="179"/>
      <c r="J1675" s="179"/>
      <c r="K1675" s="179"/>
      <c r="Q1675" s="179"/>
      <c r="R1675" s="179"/>
      <c r="T1675" s="179"/>
      <c r="U1675" s="179"/>
      <c r="Y1675" s="179"/>
      <c r="Z1675" s="179"/>
      <c r="AB1675" s="179"/>
      <c r="AC1675" s="179"/>
      <c r="AF1675" s="179"/>
      <c r="AJ1675" s="179"/>
      <c r="AM1675" s="179"/>
      <c r="AP1675" s="179"/>
      <c r="AR1675" s="179"/>
      <c r="AT1675" s="179"/>
      <c r="AU1675" s="179"/>
      <c r="AV1675" s="179"/>
      <c r="AW1675" s="539"/>
      <c r="AX1675" s="179"/>
      <c r="AY1675" s="179"/>
      <c r="AZ1675" s="179"/>
      <c r="BA1675" s="179"/>
      <c r="BB1675" s="179"/>
      <c r="BS1675" s="179"/>
      <c r="BT1675" s="179"/>
      <c r="BU1675" s="179"/>
      <c r="BV1675" s="179"/>
      <c r="CG1675" s="179"/>
      <c r="CH1675" s="185"/>
      <c r="CI1675" s="185"/>
      <c r="CJ1675" s="185"/>
      <c r="CK1675" s="185"/>
    </row>
    <row r="1676" spans="8:89" ht="12.75" customHeight="1">
      <c r="H1676" s="179"/>
      <c r="I1676" s="179"/>
      <c r="J1676" s="179"/>
      <c r="K1676" s="179"/>
      <c r="Q1676" s="179"/>
      <c r="R1676" s="179"/>
      <c r="T1676" s="179"/>
      <c r="U1676" s="179"/>
      <c r="Y1676" s="179"/>
      <c r="Z1676" s="179"/>
      <c r="AB1676" s="179"/>
      <c r="AC1676" s="179"/>
      <c r="AF1676" s="179"/>
      <c r="AJ1676" s="179"/>
      <c r="AM1676" s="179"/>
      <c r="AP1676" s="179"/>
      <c r="AR1676" s="179"/>
      <c r="AT1676" s="179"/>
      <c r="AU1676" s="179"/>
      <c r="AV1676" s="179"/>
      <c r="AW1676" s="539"/>
      <c r="AX1676" s="179"/>
      <c r="AY1676" s="179"/>
      <c r="AZ1676" s="179"/>
      <c r="BA1676" s="179"/>
      <c r="BB1676" s="179"/>
      <c r="BS1676" s="179"/>
      <c r="BT1676" s="179"/>
      <c r="BU1676" s="179"/>
      <c r="BV1676" s="179"/>
      <c r="CG1676" s="179"/>
      <c r="CH1676" s="185"/>
      <c r="CI1676" s="185"/>
      <c r="CJ1676" s="185"/>
      <c r="CK1676" s="185"/>
    </row>
    <row r="1677" spans="8:89" ht="12.75" customHeight="1">
      <c r="H1677" s="179"/>
      <c r="I1677" s="179"/>
      <c r="J1677" s="179"/>
      <c r="K1677" s="179"/>
      <c r="Q1677" s="179"/>
      <c r="R1677" s="179"/>
      <c r="T1677" s="179"/>
      <c r="U1677" s="179"/>
      <c r="Y1677" s="179"/>
      <c r="Z1677" s="179"/>
      <c r="AB1677" s="179"/>
      <c r="AC1677" s="179"/>
      <c r="AF1677" s="179"/>
      <c r="AJ1677" s="179"/>
      <c r="AM1677" s="179"/>
      <c r="AP1677" s="179"/>
      <c r="AR1677" s="179"/>
      <c r="AT1677" s="179"/>
      <c r="AU1677" s="179"/>
      <c r="AV1677" s="179"/>
      <c r="AW1677" s="539"/>
      <c r="AX1677" s="179"/>
      <c r="AY1677" s="179"/>
      <c r="AZ1677" s="179"/>
      <c r="BA1677" s="179"/>
      <c r="BB1677" s="179"/>
      <c r="BS1677" s="254"/>
      <c r="BT1677" s="254"/>
      <c r="BU1677" s="254"/>
      <c r="BV1677" s="254"/>
      <c r="CG1677" s="179"/>
      <c r="CH1677" s="254"/>
      <c r="CI1677" s="254"/>
      <c r="CJ1677" s="185"/>
      <c r="CK1677" s="185"/>
    </row>
    <row r="1678" spans="8:89" ht="12.75" customHeight="1">
      <c r="H1678" s="179"/>
      <c r="I1678" s="179"/>
      <c r="J1678" s="179"/>
      <c r="K1678" s="179"/>
      <c r="Q1678" s="179"/>
      <c r="R1678" s="179"/>
      <c r="T1678" s="179"/>
      <c r="U1678" s="179"/>
      <c r="Y1678" s="179"/>
      <c r="Z1678" s="179"/>
      <c r="AB1678" s="179"/>
      <c r="AC1678" s="179"/>
      <c r="AF1678" s="179"/>
      <c r="AJ1678" s="179"/>
      <c r="AM1678" s="179"/>
      <c r="AP1678" s="179"/>
      <c r="AR1678" s="179"/>
      <c r="AT1678" s="179"/>
      <c r="AU1678" s="179"/>
      <c r="AV1678" s="179"/>
      <c r="AW1678" s="539"/>
      <c r="AX1678" s="179"/>
      <c r="AY1678" s="179"/>
      <c r="AZ1678" s="179"/>
      <c r="BA1678" s="179"/>
      <c r="BB1678" s="179"/>
      <c r="BS1678" s="254"/>
      <c r="BT1678" s="254"/>
      <c r="BU1678" s="254"/>
      <c r="BV1678" s="254"/>
      <c r="CG1678" s="179"/>
      <c r="CH1678" s="254"/>
      <c r="CI1678" s="254"/>
      <c r="CJ1678" s="185"/>
      <c r="CK1678" s="185"/>
    </row>
    <row r="1679" spans="8:89" ht="12.75" customHeight="1">
      <c r="H1679" s="179"/>
      <c r="I1679" s="179"/>
      <c r="J1679" s="179"/>
      <c r="K1679" s="179"/>
      <c r="Q1679" s="179"/>
      <c r="R1679" s="179"/>
      <c r="T1679" s="179"/>
      <c r="U1679" s="179"/>
      <c r="Y1679" s="179"/>
      <c r="Z1679" s="179"/>
      <c r="AB1679" s="179"/>
      <c r="AC1679" s="179"/>
      <c r="AF1679" s="179"/>
      <c r="AJ1679" s="179"/>
      <c r="AM1679" s="179"/>
      <c r="AP1679" s="179"/>
      <c r="AR1679" s="179"/>
      <c r="AT1679" s="179"/>
      <c r="AU1679" s="179"/>
      <c r="AV1679" s="179"/>
      <c r="AW1679" s="539"/>
      <c r="AX1679" s="179"/>
      <c r="AY1679" s="179"/>
      <c r="AZ1679" s="179"/>
      <c r="BA1679" s="179"/>
      <c r="BB1679" s="179"/>
      <c r="BS1679" s="254"/>
      <c r="BT1679" s="254"/>
      <c r="BU1679" s="254"/>
      <c r="BV1679" s="254"/>
      <c r="CG1679" s="179"/>
      <c r="CH1679" s="254"/>
      <c r="CI1679" s="254"/>
      <c r="CJ1679" s="185"/>
      <c r="CK1679" s="185"/>
    </row>
    <row r="1680" spans="8:89" ht="12.75" customHeight="1">
      <c r="H1680" s="179"/>
      <c r="I1680" s="179"/>
      <c r="J1680" s="179"/>
      <c r="K1680" s="179"/>
      <c r="Q1680" s="179"/>
      <c r="R1680" s="179"/>
      <c r="T1680" s="179"/>
      <c r="U1680" s="179"/>
      <c r="Y1680" s="179"/>
      <c r="Z1680" s="179"/>
      <c r="AB1680" s="179"/>
      <c r="AC1680" s="179"/>
      <c r="AF1680" s="179"/>
      <c r="AJ1680" s="179"/>
      <c r="AM1680" s="179"/>
      <c r="AP1680" s="179"/>
      <c r="AR1680" s="179"/>
      <c r="AT1680" s="179"/>
      <c r="AU1680" s="179"/>
      <c r="AV1680" s="179"/>
      <c r="AW1680" s="539"/>
      <c r="AX1680" s="179"/>
      <c r="AY1680" s="179"/>
      <c r="AZ1680" s="179"/>
      <c r="BA1680" s="179"/>
      <c r="BB1680" s="179"/>
      <c r="BS1680" s="179"/>
      <c r="BT1680" s="179"/>
      <c r="BU1680" s="179"/>
      <c r="BV1680" s="179"/>
      <c r="CG1680" s="179"/>
      <c r="CH1680" s="179"/>
      <c r="CI1680" s="179"/>
      <c r="CJ1680" s="179"/>
      <c r="CK1680" s="179"/>
    </row>
    <row r="1681" spans="8:89" ht="12.75" customHeight="1">
      <c r="H1681" s="179"/>
      <c r="I1681" s="179"/>
      <c r="J1681" s="179"/>
      <c r="K1681" s="179"/>
      <c r="Q1681" s="179"/>
      <c r="R1681" s="179"/>
      <c r="T1681" s="179"/>
      <c r="U1681" s="179"/>
      <c r="Y1681" s="179"/>
      <c r="Z1681" s="179"/>
      <c r="AB1681" s="179"/>
      <c r="AC1681" s="179"/>
      <c r="AF1681" s="179"/>
      <c r="AJ1681" s="179"/>
      <c r="AM1681" s="179"/>
      <c r="AP1681" s="179"/>
      <c r="AR1681" s="179"/>
      <c r="AT1681" s="179"/>
      <c r="AU1681" s="179"/>
      <c r="AV1681" s="179"/>
      <c r="AW1681" s="539"/>
      <c r="AX1681" s="179"/>
      <c r="AY1681" s="179"/>
      <c r="AZ1681" s="179"/>
      <c r="BA1681" s="179"/>
      <c r="BB1681" s="179"/>
      <c r="BS1681" s="179"/>
      <c r="BT1681" s="179"/>
      <c r="BU1681" s="179"/>
      <c r="BV1681" s="179"/>
      <c r="CG1681" s="179"/>
      <c r="CH1681" s="179"/>
      <c r="CI1681" s="179"/>
      <c r="CJ1681" s="179"/>
      <c r="CK1681" s="179"/>
    </row>
    <row r="1682" spans="8:89" ht="12.75" customHeight="1">
      <c r="H1682" s="179"/>
      <c r="I1682" s="179"/>
      <c r="J1682" s="179"/>
      <c r="K1682" s="179"/>
      <c r="Q1682" s="179"/>
      <c r="R1682" s="179"/>
      <c r="T1682" s="179"/>
      <c r="U1682" s="179"/>
      <c r="Y1682" s="179"/>
      <c r="Z1682" s="179"/>
      <c r="AB1682" s="179"/>
      <c r="AC1682" s="179"/>
      <c r="AF1682" s="179"/>
      <c r="AJ1682" s="179"/>
      <c r="AM1682" s="179"/>
      <c r="AP1682" s="179"/>
      <c r="AR1682" s="179"/>
      <c r="AT1682" s="179"/>
      <c r="AU1682" s="179"/>
      <c r="AV1682" s="179"/>
      <c r="AW1682" s="539"/>
      <c r="AX1682" s="179"/>
      <c r="AY1682" s="179"/>
      <c r="AZ1682" s="179"/>
      <c r="BA1682" s="179"/>
      <c r="BB1682" s="179"/>
      <c r="BS1682" s="179"/>
      <c r="BT1682" s="179"/>
      <c r="BU1682" s="179"/>
      <c r="BV1682" s="179"/>
      <c r="CG1682" s="179"/>
      <c r="CH1682" s="179"/>
      <c r="CI1682" s="179"/>
      <c r="CJ1682" s="179"/>
      <c r="CK1682" s="179"/>
    </row>
    <row r="1683" spans="8:89" ht="12.75" customHeight="1">
      <c r="H1683" s="179"/>
      <c r="I1683" s="179"/>
      <c r="J1683" s="179"/>
      <c r="K1683" s="179"/>
      <c r="Q1683" s="179"/>
      <c r="R1683" s="179"/>
      <c r="T1683" s="179"/>
      <c r="U1683" s="179"/>
      <c r="Y1683" s="179"/>
      <c r="Z1683" s="179"/>
      <c r="AB1683" s="179"/>
      <c r="AC1683" s="179"/>
      <c r="AF1683" s="179"/>
      <c r="AJ1683" s="179"/>
      <c r="AM1683" s="179"/>
      <c r="AP1683" s="179"/>
      <c r="AR1683" s="179"/>
      <c r="AT1683" s="179"/>
      <c r="AU1683" s="179"/>
      <c r="AV1683" s="179"/>
      <c r="AW1683" s="539"/>
      <c r="AX1683" s="179"/>
      <c r="AY1683" s="179"/>
      <c r="AZ1683" s="179"/>
      <c r="BA1683" s="179"/>
      <c r="BB1683" s="179"/>
      <c r="BS1683" s="179"/>
      <c r="BT1683" s="179"/>
      <c r="BU1683" s="179"/>
      <c r="BV1683" s="179"/>
      <c r="CG1683" s="179"/>
      <c r="CH1683" s="179"/>
      <c r="CI1683" s="179"/>
      <c r="CJ1683" s="179"/>
      <c r="CK1683" s="179"/>
    </row>
    <row r="1684" spans="8:89" ht="12.75" customHeight="1">
      <c r="H1684" s="179"/>
      <c r="I1684" s="179"/>
      <c r="J1684" s="179"/>
      <c r="K1684" s="179"/>
      <c r="Q1684" s="179"/>
      <c r="R1684" s="179"/>
      <c r="T1684" s="179"/>
      <c r="U1684" s="179"/>
      <c r="Y1684" s="179"/>
      <c r="Z1684" s="179"/>
      <c r="AB1684" s="179"/>
      <c r="AC1684" s="179"/>
      <c r="AF1684" s="179"/>
      <c r="AJ1684" s="179"/>
      <c r="AM1684" s="179"/>
      <c r="AP1684" s="179"/>
      <c r="AR1684" s="179"/>
      <c r="AT1684" s="179"/>
      <c r="AU1684" s="179"/>
      <c r="AV1684" s="179"/>
      <c r="AW1684" s="539"/>
      <c r="AX1684" s="179"/>
      <c r="AY1684" s="179"/>
      <c r="AZ1684" s="179"/>
      <c r="BA1684" s="179"/>
      <c r="BB1684" s="179"/>
      <c r="BS1684" s="179"/>
      <c r="BT1684" s="179"/>
      <c r="BU1684" s="179"/>
      <c r="BV1684" s="179"/>
      <c r="CG1684" s="179"/>
      <c r="CH1684" s="179"/>
      <c r="CI1684" s="179"/>
      <c r="CJ1684" s="179"/>
      <c r="CK1684" s="179"/>
    </row>
    <row r="1685" spans="8:89" ht="12.75" customHeight="1">
      <c r="H1685" s="179"/>
      <c r="I1685" s="179"/>
      <c r="J1685" s="179"/>
      <c r="K1685" s="179"/>
      <c r="Q1685" s="179"/>
      <c r="R1685" s="179"/>
      <c r="T1685" s="179"/>
      <c r="U1685" s="179"/>
      <c r="Y1685" s="179"/>
      <c r="Z1685" s="179"/>
      <c r="AB1685" s="179"/>
      <c r="AC1685" s="179"/>
      <c r="AF1685" s="179"/>
      <c r="AJ1685" s="179"/>
      <c r="AM1685" s="179"/>
      <c r="AP1685" s="179"/>
      <c r="AR1685" s="179"/>
      <c r="AT1685" s="179"/>
      <c r="AU1685" s="179"/>
      <c r="AV1685" s="179"/>
      <c r="AW1685" s="539"/>
      <c r="AX1685" s="179"/>
      <c r="AY1685" s="179"/>
      <c r="AZ1685" s="179"/>
      <c r="BA1685" s="179"/>
      <c r="BB1685" s="179"/>
      <c r="BS1685" s="179"/>
      <c r="BT1685" s="179"/>
      <c r="BU1685" s="179"/>
      <c r="BV1685" s="179"/>
      <c r="CG1685" s="179"/>
      <c r="CH1685" s="179"/>
      <c r="CI1685" s="179"/>
      <c r="CJ1685" s="179"/>
      <c r="CK1685" s="179"/>
    </row>
    <row r="1686" spans="8:89" ht="12.75" customHeight="1">
      <c r="H1686" s="179"/>
      <c r="I1686" s="179"/>
      <c r="J1686" s="179"/>
      <c r="K1686" s="179"/>
      <c r="Q1686" s="179"/>
      <c r="R1686" s="179"/>
      <c r="T1686" s="179"/>
      <c r="U1686" s="179"/>
      <c r="Y1686" s="179"/>
      <c r="Z1686" s="179"/>
      <c r="AB1686" s="179"/>
      <c r="AC1686" s="179"/>
      <c r="AF1686" s="179"/>
      <c r="AJ1686" s="179"/>
      <c r="AM1686" s="179"/>
      <c r="AP1686" s="179"/>
      <c r="AR1686" s="179"/>
      <c r="AT1686" s="179"/>
      <c r="AU1686" s="179"/>
      <c r="AV1686" s="179"/>
      <c r="AW1686" s="539"/>
      <c r="AX1686" s="179"/>
      <c r="AY1686" s="179"/>
      <c r="AZ1686" s="179"/>
      <c r="BA1686" s="179"/>
      <c r="BB1686" s="179"/>
      <c r="BS1686" s="179"/>
      <c r="BT1686" s="179"/>
      <c r="BU1686" s="179"/>
      <c r="BV1686" s="179"/>
      <c r="CG1686" s="179"/>
      <c r="CH1686" s="179"/>
      <c r="CI1686" s="179"/>
      <c r="CJ1686" s="179"/>
      <c r="CK1686" s="179"/>
    </row>
    <row r="1687" spans="8:89" ht="12.75" customHeight="1">
      <c r="H1687" s="179"/>
      <c r="I1687" s="179"/>
      <c r="J1687" s="179"/>
      <c r="K1687" s="179"/>
      <c r="Q1687" s="179"/>
      <c r="R1687" s="179"/>
      <c r="T1687" s="179"/>
      <c r="U1687" s="179"/>
      <c r="Y1687" s="179"/>
      <c r="Z1687" s="179"/>
      <c r="AB1687" s="179"/>
      <c r="AC1687" s="179"/>
      <c r="AF1687" s="179"/>
      <c r="AJ1687" s="179"/>
      <c r="AM1687" s="179"/>
      <c r="AP1687" s="179"/>
      <c r="AR1687" s="179"/>
      <c r="AT1687" s="179"/>
      <c r="AU1687" s="179"/>
      <c r="AV1687" s="179"/>
      <c r="AW1687" s="539"/>
      <c r="AX1687" s="179"/>
      <c r="AY1687" s="179"/>
      <c r="AZ1687" s="179"/>
      <c r="BA1687" s="179"/>
      <c r="BB1687" s="179"/>
      <c r="BS1687" s="179"/>
      <c r="BT1687" s="179"/>
      <c r="BU1687" s="179"/>
      <c r="BV1687" s="179"/>
      <c r="CG1687" s="179"/>
      <c r="CH1687" s="179"/>
      <c r="CI1687" s="179"/>
      <c r="CJ1687" s="179"/>
      <c r="CK1687" s="179"/>
    </row>
    <row r="1688" spans="8:89" ht="12.75" customHeight="1">
      <c r="H1688" s="179"/>
      <c r="I1688" s="179"/>
      <c r="J1688" s="179"/>
      <c r="K1688" s="179"/>
      <c r="Q1688" s="179"/>
      <c r="R1688" s="179"/>
      <c r="T1688" s="179"/>
      <c r="U1688" s="179"/>
      <c r="Y1688" s="179"/>
      <c r="Z1688" s="179"/>
      <c r="AB1688" s="179"/>
      <c r="AC1688" s="179"/>
      <c r="AF1688" s="179"/>
      <c r="AJ1688" s="179"/>
      <c r="AM1688" s="179"/>
      <c r="AP1688" s="179"/>
      <c r="AR1688" s="179"/>
      <c r="AT1688" s="179"/>
      <c r="AU1688" s="179"/>
      <c r="AV1688" s="179"/>
      <c r="AW1688" s="539"/>
      <c r="AX1688" s="179"/>
      <c r="AY1688" s="179"/>
      <c r="AZ1688" s="179"/>
      <c r="BA1688" s="179"/>
      <c r="BB1688" s="179"/>
      <c r="BS1688" s="179"/>
      <c r="BT1688" s="179"/>
      <c r="BU1688" s="179"/>
      <c r="BV1688" s="179"/>
      <c r="CG1688" s="179"/>
      <c r="CH1688" s="179"/>
      <c r="CI1688" s="179"/>
      <c r="CJ1688" s="179"/>
      <c r="CK1688" s="179"/>
    </row>
    <row r="1689" spans="8:89" ht="12.75" customHeight="1">
      <c r="H1689" s="179"/>
      <c r="I1689" s="179"/>
      <c r="J1689" s="179"/>
      <c r="K1689" s="179"/>
      <c r="Q1689" s="179"/>
      <c r="R1689" s="179"/>
      <c r="T1689" s="179"/>
      <c r="U1689" s="179"/>
      <c r="Y1689" s="179"/>
      <c r="Z1689" s="179"/>
      <c r="AB1689" s="179"/>
      <c r="AC1689" s="179"/>
      <c r="AF1689" s="179"/>
      <c r="AJ1689" s="179"/>
      <c r="AM1689" s="179"/>
      <c r="AP1689" s="179"/>
      <c r="AR1689" s="179"/>
      <c r="AT1689" s="179"/>
      <c r="AU1689" s="179"/>
      <c r="AV1689" s="179"/>
      <c r="AW1689" s="539"/>
      <c r="AX1689" s="179"/>
      <c r="AY1689" s="179"/>
      <c r="AZ1689" s="179"/>
      <c r="BA1689" s="179"/>
      <c r="BB1689" s="179"/>
      <c r="BS1689" s="179"/>
      <c r="BT1689" s="179"/>
      <c r="BU1689" s="179"/>
      <c r="BV1689" s="179"/>
      <c r="CG1689" s="179"/>
      <c r="CH1689" s="179"/>
      <c r="CI1689" s="179"/>
      <c r="CJ1689" s="179"/>
      <c r="CK1689" s="179"/>
    </row>
    <row r="1690" spans="8:89" ht="12.75" customHeight="1">
      <c r="H1690" s="179"/>
      <c r="I1690" s="179"/>
      <c r="J1690" s="179"/>
      <c r="K1690" s="179"/>
      <c r="Q1690" s="179"/>
      <c r="R1690" s="179"/>
      <c r="T1690" s="179"/>
      <c r="U1690" s="179"/>
      <c r="Y1690" s="179"/>
      <c r="Z1690" s="179"/>
      <c r="AB1690" s="179"/>
      <c r="AC1690" s="179"/>
      <c r="AF1690" s="179"/>
      <c r="AJ1690" s="179"/>
      <c r="AM1690" s="179"/>
      <c r="AP1690" s="179"/>
      <c r="AR1690" s="179"/>
      <c r="AT1690" s="179"/>
      <c r="AU1690" s="179"/>
      <c r="AV1690" s="179"/>
      <c r="AW1690" s="539"/>
      <c r="AX1690" s="179"/>
      <c r="AY1690" s="179"/>
      <c r="AZ1690" s="179"/>
      <c r="BA1690" s="179"/>
      <c r="BB1690" s="179"/>
      <c r="BS1690" s="179"/>
      <c r="BT1690" s="179"/>
      <c r="BU1690" s="179"/>
      <c r="BV1690" s="179"/>
      <c r="CG1690" s="179"/>
      <c r="CH1690" s="179"/>
      <c r="CI1690" s="179"/>
      <c r="CJ1690" s="179"/>
      <c r="CK1690" s="179"/>
    </row>
    <row r="1691" spans="8:89" ht="12.75" customHeight="1">
      <c r="H1691" s="179"/>
      <c r="I1691" s="179"/>
      <c r="J1691" s="179"/>
      <c r="K1691" s="179"/>
      <c r="Q1691" s="179"/>
      <c r="R1691" s="179"/>
      <c r="T1691" s="179"/>
      <c r="U1691" s="179"/>
      <c r="Y1691" s="179"/>
      <c r="Z1691" s="179"/>
      <c r="AB1691" s="179"/>
      <c r="AC1691" s="179"/>
      <c r="AF1691" s="179"/>
      <c r="AJ1691" s="179"/>
      <c r="AM1691" s="179"/>
      <c r="AP1691" s="179"/>
      <c r="AR1691" s="179"/>
      <c r="AT1691" s="179"/>
      <c r="AU1691" s="179"/>
      <c r="AV1691" s="179"/>
      <c r="AW1691" s="539"/>
      <c r="AX1691" s="179"/>
      <c r="AY1691" s="179"/>
      <c r="AZ1691" s="179"/>
      <c r="BA1691" s="179"/>
      <c r="BB1691" s="179"/>
      <c r="BS1691" s="179"/>
      <c r="BT1691" s="179"/>
      <c r="BU1691" s="179"/>
      <c r="BV1691" s="179"/>
      <c r="CG1691" s="179"/>
      <c r="CH1691" s="179"/>
      <c r="CI1691" s="179"/>
      <c r="CJ1691" s="179"/>
      <c r="CK1691" s="179"/>
    </row>
    <row r="1692" spans="8:89" ht="12.75" customHeight="1">
      <c r="H1692" s="179"/>
      <c r="I1692" s="179"/>
      <c r="J1692" s="179"/>
      <c r="K1692" s="179"/>
      <c r="Q1692" s="179"/>
      <c r="R1692" s="179"/>
      <c r="T1692" s="179"/>
      <c r="U1692" s="179"/>
      <c r="Y1692" s="179"/>
      <c r="Z1692" s="179"/>
      <c r="AB1692" s="179"/>
      <c r="AC1692" s="179"/>
      <c r="AF1692" s="179"/>
      <c r="AJ1692" s="179"/>
      <c r="AM1692" s="179"/>
      <c r="AP1692" s="179"/>
      <c r="AR1692" s="179"/>
      <c r="AT1692" s="179"/>
      <c r="AU1692" s="179"/>
      <c r="AV1692" s="179"/>
      <c r="AW1692" s="539"/>
      <c r="AX1692" s="179"/>
      <c r="AY1692" s="179"/>
      <c r="AZ1692" s="179"/>
      <c r="BA1692" s="179"/>
      <c r="BB1692" s="179"/>
      <c r="BS1692" s="179"/>
      <c r="BT1692" s="179"/>
      <c r="BU1692" s="179"/>
      <c r="BV1692" s="179"/>
      <c r="CG1692" s="179"/>
      <c r="CH1692" s="179"/>
      <c r="CI1692" s="179"/>
      <c r="CJ1692" s="179"/>
      <c r="CK1692" s="179"/>
    </row>
    <row r="1693" spans="8:89" ht="12.75" customHeight="1">
      <c r="H1693" s="179"/>
      <c r="I1693" s="179"/>
      <c r="J1693" s="179"/>
      <c r="K1693" s="179"/>
      <c r="Q1693" s="179"/>
      <c r="R1693" s="179"/>
      <c r="T1693" s="179"/>
      <c r="U1693" s="179"/>
      <c r="Y1693" s="179"/>
      <c r="Z1693" s="179"/>
      <c r="AB1693" s="179"/>
      <c r="AC1693" s="179"/>
      <c r="AF1693" s="179"/>
      <c r="AJ1693" s="179"/>
      <c r="AM1693" s="179"/>
      <c r="AP1693" s="179"/>
      <c r="AR1693" s="179"/>
      <c r="AT1693" s="179"/>
      <c r="AU1693" s="179"/>
      <c r="AV1693" s="179"/>
      <c r="AW1693" s="539"/>
      <c r="AX1693" s="179"/>
      <c r="AY1693" s="179"/>
      <c r="AZ1693" s="179"/>
      <c r="BA1693" s="179"/>
      <c r="BB1693" s="179"/>
      <c r="BS1693" s="179"/>
      <c r="BT1693" s="179"/>
      <c r="BU1693" s="179"/>
      <c r="BV1693" s="179"/>
      <c r="CG1693" s="179"/>
      <c r="CH1693" s="179"/>
      <c r="CI1693" s="179"/>
      <c r="CJ1693" s="179"/>
      <c r="CK1693" s="179"/>
    </row>
    <row r="1694" spans="8:89" ht="12.75" customHeight="1">
      <c r="H1694" s="179"/>
      <c r="I1694" s="179"/>
      <c r="J1694" s="179"/>
      <c r="K1694" s="179"/>
      <c r="Q1694" s="179"/>
      <c r="R1694" s="179"/>
      <c r="T1694" s="179"/>
      <c r="U1694" s="179"/>
      <c r="Y1694" s="179"/>
      <c r="Z1694" s="179"/>
      <c r="AB1694" s="179"/>
      <c r="AC1694" s="179"/>
      <c r="AF1694" s="179"/>
      <c r="AJ1694" s="179"/>
      <c r="AM1694" s="179"/>
      <c r="AP1694" s="179"/>
      <c r="AR1694" s="179"/>
      <c r="AT1694" s="179"/>
      <c r="AU1694" s="179"/>
      <c r="AV1694" s="179"/>
      <c r="AW1694" s="539"/>
      <c r="AX1694" s="179"/>
      <c r="AY1694" s="179"/>
      <c r="AZ1694" s="179"/>
      <c r="BA1694" s="179"/>
      <c r="BB1694" s="179"/>
      <c r="BS1694" s="179"/>
      <c r="BT1694" s="179"/>
      <c r="BU1694" s="179"/>
      <c r="BV1694" s="179"/>
      <c r="CG1694" s="179"/>
      <c r="CH1694" s="179"/>
      <c r="CI1694" s="179"/>
      <c r="CJ1694" s="179"/>
      <c r="CK1694" s="179"/>
    </row>
    <row r="1695" spans="8:89" ht="12.75" customHeight="1">
      <c r="H1695" s="179"/>
      <c r="I1695" s="179"/>
      <c r="J1695" s="179"/>
      <c r="K1695" s="179"/>
      <c r="Q1695" s="179"/>
      <c r="R1695" s="179"/>
      <c r="T1695" s="179"/>
      <c r="U1695" s="179"/>
      <c r="Y1695" s="179"/>
      <c r="Z1695" s="179"/>
      <c r="AB1695" s="179"/>
      <c r="AC1695" s="179"/>
      <c r="AF1695" s="179"/>
      <c r="AJ1695" s="179"/>
      <c r="AM1695" s="179"/>
      <c r="AP1695" s="179"/>
      <c r="AR1695" s="179"/>
      <c r="AT1695" s="179"/>
      <c r="AU1695" s="179"/>
      <c r="AV1695" s="179"/>
      <c r="AW1695" s="539"/>
      <c r="AX1695" s="179"/>
      <c r="AY1695" s="179"/>
      <c r="AZ1695" s="179"/>
      <c r="BA1695" s="179"/>
      <c r="BB1695" s="179"/>
      <c r="BS1695" s="179"/>
      <c r="BT1695" s="179"/>
      <c r="BU1695" s="179"/>
      <c r="BV1695" s="179"/>
      <c r="CG1695" s="179"/>
      <c r="CH1695" s="179"/>
      <c r="CI1695" s="179"/>
      <c r="CJ1695" s="179"/>
      <c r="CK1695" s="179"/>
    </row>
    <row r="1696" spans="8:89" ht="12.75" customHeight="1">
      <c r="H1696" s="179"/>
      <c r="I1696" s="179"/>
      <c r="J1696" s="179"/>
      <c r="K1696" s="179"/>
      <c r="Q1696" s="179"/>
      <c r="R1696" s="179"/>
      <c r="T1696" s="179"/>
      <c r="U1696" s="179"/>
      <c r="Y1696" s="179"/>
      <c r="Z1696" s="179"/>
      <c r="AB1696" s="179"/>
      <c r="AC1696" s="179"/>
      <c r="AF1696" s="179"/>
      <c r="AJ1696" s="179"/>
      <c r="AM1696" s="179"/>
      <c r="AP1696" s="179"/>
      <c r="AR1696" s="179"/>
      <c r="AT1696" s="179"/>
      <c r="AU1696" s="179"/>
      <c r="AV1696" s="179"/>
      <c r="AW1696" s="539"/>
      <c r="AX1696" s="179"/>
      <c r="AY1696" s="179"/>
      <c r="AZ1696" s="179"/>
      <c r="BA1696" s="179"/>
      <c r="BB1696" s="179"/>
      <c r="BS1696" s="179"/>
      <c r="BT1696" s="179"/>
      <c r="BU1696" s="179"/>
      <c r="BV1696" s="179"/>
      <c r="CG1696" s="179"/>
      <c r="CH1696" s="179"/>
      <c r="CI1696" s="179"/>
      <c r="CJ1696" s="179"/>
      <c r="CK1696" s="179"/>
    </row>
    <row r="1697" spans="8:89" ht="12.75" customHeight="1">
      <c r="H1697" s="179"/>
      <c r="I1697" s="179"/>
      <c r="J1697" s="179"/>
      <c r="K1697" s="179"/>
      <c r="Q1697" s="179"/>
      <c r="R1697" s="179"/>
      <c r="T1697" s="179"/>
      <c r="U1697" s="179"/>
      <c r="Y1697" s="179"/>
      <c r="Z1697" s="179"/>
      <c r="AB1697" s="179"/>
      <c r="AC1697" s="179"/>
      <c r="AF1697" s="179"/>
      <c r="AJ1697" s="179"/>
      <c r="AM1697" s="179"/>
      <c r="AP1697" s="179"/>
      <c r="AR1697" s="179"/>
      <c r="AT1697" s="179"/>
      <c r="AU1697" s="179"/>
      <c r="AV1697" s="179"/>
      <c r="AW1697" s="539"/>
      <c r="AX1697" s="179"/>
      <c r="AY1697" s="179"/>
      <c r="AZ1697" s="179"/>
      <c r="BA1697" s="179"/>
      <c r="BB1697" s="179"/>
      <c r="BS1697" s="179"/>
      <c r="BT1697" s="179"/>
      <c r="BU1697" s="179"/>
      <c r="BV1697" s="179"/>
      <c r="CG1697" s="179"/>
      <c r="CH1697" s="179"/>
      <c r="CI1697" s="179"/>
      <c r="CJ1697" s="179"/>
      <c r="CK1697" s="179"/>
    </row>
    <row r="1698" spans="8:89" ht="12.75" customHeight="1">
      <c r="H1698" s="179"/>
      <c r="I1698" s="179"/>
      <c r="J1698" s="179"/>
      <c r="K1698" s="179"/>
      <c r="Q1698" s="179"/>
      <c r="R1698" s="179"/>
      <c r="T1698" s="179"/>
      <c r="U1698" s="179"/>
      <c r="Y1698" s="179"/>
      <c r="Z1698" s="179"/>
      <c r="AB1698" s="179"/>
      <c r="AC1698" s="179"/>
      <c r="AF1698" s="179"/>
      <c r="AJ1698" s="179"/>
      <c r="AM1698" s="179"/>
      <c r="AP1698" s="179"/>
      <c r="AR1698" s="179"/>
      <c r="AT1698" s="179"/>
      <c r="AU1698" s="179"/>
      <c r="AV1698" s="179"/>
      <c r="AW1698" s="539"/>
      <c r="AX1698" s="179"/>
      <c r="AY1698" s="179"/>
      <c r="AZ1698" s="179"/>
      <c r="BA1698" s="179"/>
      <c r="BB1698" s="179"/>
      <c r="BS1698" s="179"/>
      <c r="BT1698" s="179"/>
      <c r="BU1698" s="179"/>
      <c r="BV1698" s="179"/>
      <c r="CG1698" s="179"/>
      <c r="CH1698" s="179"/>
      <c r="CI1698" s="179"/>
      <c r="CJ1698" s="179"/>
      <c r="CK1698" s="179"/>
    </row>
    <row r="1699" spans="8:89" ht="12.75" customHeight="1">
      <c r="H1699" s="179"/>
      <c r="I1699" s="179"/>
      <c r="J1699" s="179"/>
      <c r="K1699" s="179"/>
      <c r="Q1699" s="179"/>
      <c r="R1699" s="179"/>
      <c r="T1699" s="179"/>
      <c r="U1699" s="179"/>
      <c r="Y1699" s="179"/>
      <c r="Z1699" s="179"/>
      <c r="AB1699" s="179"/>
      <c r="AC1699" s="179"/>
      <c r="AF1699" s="179"/>
      <c r="AJ1699" s="179"/>
      <c r="AM1699" s="179"/>
      <c r="AP1699" s="179"/>
      <c r="AR1699" s="179"/>
      <c r="AT1699" s="179"/>
      <c r="AU1699" s="179"/>
      <c r="AV1699" s="179"/>
      <c r="AW1699" s="539"/>
      <c r="AX1699" s="179"/>
      <c r="AY1699" s="179"/>
      <c r="AZ1699" s="179"/>
      <c r="BA1699" s="179"/>
      <c r="BB1699" s="179"/>
      <c r="BS1699" s="179"/>
      <c r="BT1699" s="179"/>
      <c r="BU1699" s="179"/>
      <c r="BV1699" s="179"/>
      <c r="CG1699" s="179"/>
      <c r="CH1699" s="179"/>
      <c r="CI1699" s="179"/>
      <c r="CJ1699" s="179"/>
      <c r="CK1699" s="179"/>
    </row>
    <row r="1700" spans="8:89" ht="12.75" customHeight="1">
      <c r="H1700" s="179"/>
      <c r="I1700" s="179"/>
      <c r="J1700" s="179"/>
      <c r="K1700" s="179"/>
      <c r="Q1700" s="179"/>
      <c r="R1700" s="179"/>
      <c r="T1700" s="179"/>
      <c r="U1700" s="179"/>
      <c r="Y1700" s="179"/>
      <c r="Z1700" s="179"/>
      <c r="AB1700" s="179"/>
      <c r="AC1700" s="179"/>
      <c r="AF1700" s="179"/>
      <c r="AJ1700" s="179"/>
      <c r="AM1700" s="179"/>
      <c r="AP1700" s="179"/>
      <c r="AR1700" s="179"/>
      <c r="AT1700" s="179"/>
      <c r="AU1700" s="179"/>
      <c r="AV1700" s="179"/>
      <c r="AW1700" s="539"/>
      <c r="AX1700" s="179"/>
      <c r="AY1700" s="179"/>
      <c r="AZ1700" s="179"/>
      <c r="BA1700" s="179"/>
      <c r="BB1700" s="179"/>
      <c r="BS1700" s="179"/>
      <c r="BT1700" s="179"/>
      <c r="BU1700" s="179"/>
      <c r="BV1700" s="179"/>
      <c r="CG1700" s="179"/>
      <c r="CH1700" s="179"/>
      <c r="CI1700" s="179"/>
      <c r="CJ1700" s="179"/>
      <c r="CK1700" s="179"/>
    </row>
    <row r="1701" spans="8:89" ht="12.75" customHeight="1">
      <c r="H1701" s="179"/>
      <c r="I1701" s="179"/>
      <c r="J1701" s="179"/>
      <c r="K1701" s="179"/>
      <c r="Q1701" s="179"/>
      <c r="R1701" s="179"/>
      <c r="T1701" s="179"/>
      <c r="U1701" s="179"/>
      <c r="Y1701" s="179"/>
      <c r="Z1701" s="179"/>
      <c r="AB1701" s="179"/>
      <c r="AC1701" s="179"/>
      <c r="AF1701" s="179"/>
      <c r="AJ1701" s="179"/>
      <c r="AM1701" s="179"/>
      <c r="AP1701" s="179"/>
      <c r="AR1701" s="179"/>
      <c r="AT1701" s="179"/>
      <c r="AU1701" s="179"/>
      <c r="AV1701" s="179"/>
      <c r="AW1701" s="539"/>
      <c r="AX1701" s="179"/>
      <c r="AY1701" s="179"/>
      <c r="AZ1701" s="179"/>
      <c r="BA1701" s="179"/>
      <c r="BB1701" s="179"/>
      <c r="BS1701" s="179"/>
      <c r="BT1701" s="179"/>
      <c r="BU1701" s="179"/>
      <c r="BV1701" s="179"/>
      <c r="CG1701" s="179"/>
      <c r="CH1701" s="179"/>
      <c r="CI1701" s="179"/>
      <c r="CJ1701" s="179"/>
      <c r="CK1701" s="179"/>
    </row>
    <row r="1702" spans="8:89" ht="12.75" customHeight="1">
      <c r="H1702" s="179"/>
      <c r="I1702" s="179"/>
      <c r="J1702" s="179"/>
      <c r="K1702" s="179"/>
      <c r="Q1702" s="179"/>
      <c r="R1702" s="179"/>
      <c r="T1702" s="179"/>
      <c r="U1702" s="179"/>
      <c r="Y1702" s="179"/>
      <c r="Z1702" s="179"/>
      <c r="AB1702" s="179"/>
      <c r="AC1702" s="179"/>
      <c r="AF1702" s="179"/>
      <c r="AJ1702" s="179"/>
      <c r="AM1702" s="179"/>
      <c r="AP1702" s="179"/>
      <c r="AR1702" s="179"/>
      <c r="AT1702" s="179"/>
      <c r="AU1702" s="179"/>
      <c r="AV1702" s="179"/>
      <c r="AW1702" s="539"/>
      <c r="AX1702" s="179"/>
      <c r="AY1702" s="179"/>
      <c r="AZ1702" s="179"/>
      <c r="BA1702" s="179"/>
      <c r="BB1702" s="179"/>
      <c r="BS1702" s="179"/>
      <c r="BT1702" s="179"/>
      <c r="BU1702" s="179"/>
      <c r="BV1702" s="179"/>
      <c r="CG1702" s="179"/>
      <c r="CH1702" s="179"/>
      <c r="CI1702" s="179"/>
      <c r="CJ1702" s="179"/>
      <c r="CK1702" s="179"/>
    </row>
    <row r="1703" spans="8:89" ht="12.75" customHeight="1">
      <c r="H1703" s="179"/>
      <c r="I1703" s="179"/>
      <c r="J1703" s="179"/>
      <c r="K1703" s="179"/>
      <c r="Q1703" s="179"/>
      <c r="R1703" s="179"/>
      <c r="T1703" s="179"/>
      <c r="U1703" s="179"/>
      <c r="Y1703" s="179"/>
      <c r="Z1703" s="179"/>
      <c r="AB1703" s="179"/>
      <c r="AC1703" s="179"/>
      <c r="AF1703" s="179"/>
      <c r="AJ1703" s="179"/>
      <c r="AM1703" s="179"/>
      <c r="AP1703" s="179"/>
      <c r="AR1703" s="179"/>
      <c r="AT1703" s="179"/>
      <c r="AU1703" s="179"/>
      <c r="AV1703" s="179"/>
      <c r="AW1703" s="539"/>
      <c r="AX1703" s="179"/>
      <c r="AY1703" s="179"/>
      <c r="AZ1703" s="179"/>
      <c r="BA1703" s="179"/>
      <c r="BB1703" s="179"/>
      <c r="BS1703" s="179"/>
      <c r="BT1703" s="179"/>
      <c r="BU1703" s="179"/>
      <c r="BV1703" s="179"/>
      <c r="CG1703" s="179"/>
      <c r="CH1703" s="179"/>
      <c r="CI1703" s="179"/>
      <c r="CJ1703" s="179"/>
      <c r="CK1703" s="179"/>
    </row>
    <row r="1704" spans="8:89" ht="12.75" customHeight="1">
      <c r="H1704" s="179"/>
      <c r="I1704" s="179"/>
      <c r="J1704" s="179"/>
      <c r="K1704" s="179"/>
      <c r="Q1704" s="179"/>
      <c r="R1704" s="179"/>
      <c r="T1704" s="179"/>
      <c r="U1704" s="179"/>
      <c r="Y1704" s="179"/>
      <c r="Z1704" s="179"/>
      <c r="AB1704" s="179"/>
      <c r="AC1704" s="179"/>
      <c r="AF1704" s="179"/>
      <c r="AJ1704" s="179"/>
      <c r="AM1704" s="179"/>
      <c r="AP1704" s="179"/>
      <c r="AR1704" s="179"/>
      <c r="AT1704" s="179"/>
      <c r="AU1704" s="179"/>
      <c r="AV1704" s="179"/>
      <c r="AW1704" s="539"/>
      <c r="AX1704" s="179"/>
      <c r="AY1704" s="179"/>
      <c r="AZ1704" s="179"/>
      <c r="BA1704" s="179"/>
      <c r="BB1704" s="179"/>
      <c r="BS1704" s="179"/>
      <c r="BT1704" s="179"/>
      <c r="BU1704" s="179"/>
      <c r="BV1704" s="179"/>
      <c r="CG1704" s="179"/>
      <c r="CH1704" s="179"/>
      <c r="CI1704" s="179"/>
      <c r="CJ1704" s="179"/>
      <c r="CK1704" s="179"/>
    </row>
    <row r="1705" spans="8:89" ht="12.75" customHeight="1">
      <c r="H1705" s="179"/>
      <c r="I1705" s="179"/>
      <c r="J1705" s="179"/>
      <c r="K1705" s="179"/>
      <c r="Q1705" s="179"/>
      <c r="R1705" s="179"/>
      <c r="T1705" s="179"/>
      <c r="U1705" s="179"/>
      <c r="Y1705" s="179"/>
      <c r="Z1705" s="179"/>
      <c r="AB1705" s="179"/>
      <c r="AC1705" s="179"/>
      <c r="AF1705" s="179"/>
      <c r="AJ1705" s="179"/>
      <c r="AM1705" s="179"/>
      <c r="AP1705" s="179"/>
      <c r="AR1705" s="179"/>
      <c r="AT1705" s="179"/>
      <c r="AU1705" s="179"/>
      <c r="AV1705" s="179"/>
      <c r="AW1705" s="539"/>
      <c r="AX1705" s="179"/>
      <c r="AY1705" s="179"/>
      <c r="AZ1705" s="179"/>
      <c r="BA1705" s="179"/>
      <c r="BB1705" s="179"/>
      <c r="BS1705" s="179"/>
      <c r="BT1705" s="179"/>
      <c r="BU1705" s="179"/>
      <c r="BV1705" s="179"/>
      <c r="CG1705" s="179"/>
      <c r="CH1705" s="179"/>
      <c r="CI1705" s="179"/>
      <c r="CJ1705" s="179"/>
      <c r="CK1705" s="179"/>
    </row>
    <row r="1706" spans="8:89" ht="12.75" customHeight="1">
      <c r="H1706" s="179"/>
      <c r="I1706" s="179"/>
      <c r="J1706" s="179"/>
      <c r="K1706" s="179"/>
      <c r="Q1706" s="179"/>
      <c r="R1706" s="179"/>
      <c r="T1706" s="179"/>
      <c r="U1706" s="179"/>
      <c r="Y1706" s="179"/>
      <c r="Z1706" s="179"/>
      <c r="AB1706" s="179"/>
      <c r="AC1706" s="179"/>
      <c r="AF1706" s="179"/>
      <c r="AJ1706" s="179"/>
      <c r="AM1706" s="179"/>
      <c r="AP1706" s="179"/>
      <c r="AR1706" s="179"/>
      <c r="AT1706" s="179"/>
      <c r="AU1706" s="179"/>
      <c r="AV1706" s="179"/>
      <c r="AW1706" s="539"/>
      <c r="AX1706" s="179"/>
      <c r="AY1706" s="179"/>
      <c r="AZ1706" s="179"/>
      <c r="BA1706" s="179"/>
      <c r="BB1706" s="179"/>
      <c r="BS1706" s="179"/>
      <c r="BT1706" s="179"/>
      <c r="BU1706" s="179"/>
      <c r="BV1706" s="179"/>
      <c r="CG1706" s="179"/>
      <c r="CH1706" s="179"/>
      <c r="CI1706" s="179"/>
      <c r="CJ1706" s="179"/>
      <c r="CK1706" s="179"/>
    </row>
    <row r="1707" spans="8:89" ht="12.75" customHeight="1">
      <c r="H1707" s="179"/>
      <c r="I1707" s="179"/>
      <c r="J1707" s="179"/>
      <c r="K1707" s="179"/>
      <c r="Q1707" s="179"/>
      <c r="R1707" s="179"/>
      <c r="T1707" s="179"/>
      <c r="U1707" s="179"/>
      <c r="Y1707" s="179"/>
      <c r="Z1707" s="179"/>
      <c r="AB1707" s="179"/>
      <c r="AC1707" s="179"/>
      <c r="AF1707" s="179"/>
      <c r="AJ1707" s="179"/>
      <c r="AM1707" s="179"/>
      <c r="AP1707" s="179"/>
      <c r="AR1707" s="179"/>
      <c r="AT1707" s="179"/>
      <c r="AU1707" s="179"/>
      <c r="AV1707" s="179"/>
      <c r="AW1707" s="539"/>
      <c r="AX1707" s="179"/>
      <c r="AY1707" s="179"/>
      <c r="AZ1707" s="179"/>
      <c r="BA1707" s="179"/>
      <c r="BB1707" s="179"/>
      <c r="BS1707" s="254"/>
      <c r="BT1707" s="254"/>
      <c r="BU1707" s="254"/>
      <c r="BV1707" s="254"/>
      <c r="CG1707" s="179"/>
      <c r="CH1707" s="254"/>
      <c r="CI1707" s="254"/>
      <c r="CJ1707" s="185"/>
      <c r="CK1707" s="185"/>
    </row>
    <row r="1708" spans="8:89" ht="12.75" customHeight="1">
      <c r="H1708" s="179"/>
      <c r="I1708" s="179"/>
      <c r="J1708" s="179"/>
      <c r="K1708" s="179"/>
      <c r="Q1708" s="179"/>
      <c r="R1708" s="179"/>
      <c r="T1708" s="179"/>
      <c r="U1708" s="179"/>
      <c r="Y1708" s="179"/>
      <c r="Z1708" s="179"/>
      <c r="AB1708" s="179"/>
      <c r="AC1708" s="179"/>
      <c r="AF1708" s="179"/>
      <c r="AJ1708" s="179"/>
      <c r="AM1708" s="179"/>
      <c r="AP1708" s="179"/>
      <c r="AR1708" s="179"/>
      <c r="AT1708" s="179"/>
      <c r="AU1708" s="179"/>
      <c r="AV1708" s="179"/>
      <c r="AW1708" s="539"/>
      <c r="AX1708" s="179"/>
      <c r="AY1708" s="179"/>
      <c r="AZ1708" s="179"/>
      <c r="BA1708" s="179"/>
      <c r="BB1708" s="179"/>
      <c r="BS1708" s="254"/>
      <c r="BT1708" s="254"/>
      <c r="BU1708" s="254"/>
      <c r="BV1708" s="254"/>
      <c r="CG1708" s="179"/>
      <c r="CH1708" s="254"/>
      <c r="CI1708" s="254"/>
      <c r="CJ1708" s="185"/>
      <c r="CK1708" s="185"/>
    </row>
    <row r="1709" spans="8:89" ht="12.75" customHeight="1">
      <c r="H1709" s="179"/>
      <c r="I1709" s="179"/>
      <c r="J1709" s="179"/>
      <c r="K1709" s="179"/>
      <c r="Q1709" s="179"/>
      <c r="R1709" s="179"/>
      <c r="T1709" s="179"/>
      <c r="U1709" s="179"/>
      <c r="Y1709" s="179"/>
      <c r="Z1709" s="179"/>
      <c r="AB1709" s="179"/>
      <c r="AC1709" s="179"/>
      <c r="AF1709" s="179"/>
      <c r="AJ1709" s="179"/>
      <c r="AM1709" s="179"/>
      <c r="AP1709" s="179"/>
      <c r="AR1709" s="179"/>
      <c r="AT1709" s="179"/>
      <c r="AU1709" s="179"/>
      <c r="AV1709" s="179"/>
      <c r="AW1709" s="539"/>
      <c r="AX1709" s="179"/>
      <c r="AY1709" s="179"/>
      <c r="AZ1709" s="179"/>
      <c r="BA1709" s="179"/>
      <c r="BB1709" s="179"/>
      <c r="BS1709" s="254"/>
      <c r="BT1709" s="254"/>
      <c r="BU1709" s="254"/>
      <c r="BV1709" s="254"/>
      <c r="CG1709" s="179"/>
      <c r="CH1709" s="254"/>
      <c r="CI1709" s="254"/>
      <c r="CJ1709" s="185"/>
      <c r="CK1709" s="185"/>
    </row>
    <row r="1710" spans="8:89" ht="12.75" customHeight="1">
      <c r="H1710" s="179"/>
      <c r="I1710" s="179"/>
      <c r="J1710" s="179"/>
      <c r="K1710" s="179"/>
      <c r="Q1710" s="179"/>
      <c r="R1710" s="179"/>
      <c r="T1710" s="179"/>
      <c r="U1710" s="179"/>
      <c r="Y1710" s="179"/>
      <c r="Z1710" s="179"/>
      <c r="AB1710" s="179"/>
      <c r="AC1710" s="179"/>
      <c r="AF1710" s="179"/>
      <c r="AJ1710" s="179"/>
      <c r="AM1710" s="179"/>
      <c r="AP1710" s="179"/>
      <c r="AR1710" s="179"/>
      <c r="AT1710" s="179"/>
      <c r="AU1710" s="179"/>
      <c r="AV1710" s="179"/>
      <c r="AW1710" s="539"/>
      <c r="AX1710" s="179"/>
      <c r="AY1710" s="179"/>
      <c r="AZ1710" s="179"/>
      <c r="BA1710" s="179"/>
      <c r="BB1710" s="179"/>
      <c r="BS1710" s="179"/>
      <c r="BT1710" s="179"/>
      <c r="BU1710" s="179"/>
      <c r="BV1710" s="179"/>
      <c r="CG1710" s="179"/>
      <c r="CH1710" s="179"/>
      <c r="CI1710" s="179"/>
      <c r="CJ1710" s="179"/>
      <c r="CK1710" s="179"/>
    </row>
    <row r="1711" spans="8:89" ht="12.75" customHeight="1">
      <c r="H1711" s="179"/>
      <c r="I1711" s="179"/>
      <c r="J1711" s="179"/>
      <c r="K1711" s="179"/>
      <c r="Q1711" s="179"/>
      <c r="R1711" s="179"/>
      <c r="T1711" s="179"/>
      <c r="U1711" s="179"/>
      <c r="Y1711" s="179"/>
      <c r="Z1711" s="179"/>
      <c r="AB1711" s="179"/>
      <c r="AC1711" s="179"/>
      <c r="AF1711" s="179"/>
      <c r="AJ1711" s="179"/>
      <c r="AM1711" s="179"/>
      <c r="AP1711" s="179"/>
      <c r="AR1711" s="179"/>
      <c r="AT1711" s="179"/>
      <c r="AU1711" s="179"/>
      <c r="AV1711" s="179"/>
      <c r="AW1711" s="539"/>
      <c r="AX1711" s="179"/>
      <c r="AY1711" s="179"/>
      <c r="AZ1711" s="179"/>
      <c r="BA1711" s="179"/>
      <c r="BB1711" s="179"/>
      <c r="BS1711" s="179"/>
      <c r="BT1711" s="179"/>
      <c r="BU1711" s="179"/>
      <c r="BV1711" s="179"/>
      <c r="CG1711" s="179"/>
      <c r="CH1711" s="179"/>
      <c r="CI1711" s="179"/>
      <c r="CJ1711" s="179"/>
      <c r="CK1711" s="179"/>
    </row>
    <row r="1712" spans="8:89" ht="12.75" customHeight="1">
      <c r="H1712" s="179"/>
      <c r="I1712" s="179"/>
      <c r="J1712" s="179"/>
      <c r="K1712" s="179"/>
      <c r="Q1712" s="179"/>
      <c r="R1712" s="179"/>
      <c r="T1712" s="179"/>
      <c r="U1712" s="179"/>
      <c r="Y1712" s="179"/>
      <c r="Z1712" s="179"/>
      <c r="AB1712" s="179"/>
      <c r="AC1712" s="179"/>
      <c r="AF1712" s="179"/>
      <c r="AJ1712" s="179"/>
      <c r="AM1712" s="179"/>
      <c r="AP1712" s="179"/>
      <c r="AR1712" s="179"/>
      <c r="AT1712" s="179"/>
      <c r="AU1712" s="179"/>
      <c r="AV1712" s="179"/>
      <c r="AW1712" s="539"/>
      <c r="AX1712" s="179"/>
      <c r="AY1712" s="179"/>
      <c r="AZ1712" s="179"/>
      <c r="BA1712" s="179"/>
      <c r="BB1712" s="179"/>
      <c r="BS1712" s="179"/>
      <c r="BT1712" s="179"/>
      <c r="BU1712" s="179"/>
      <c r="BV1712" s="179"/>
      <c r="CG1712" s="179"/>
      <c r="CH1712" s="179"/>
      <c r="CI1712" s="179"/>
      <c r="CJ1712" s="179"/>
      <c r="CK1712" s="179"/>
    </row>
    <row r="1713" spans="8:89" ht="12.75" customHeight="1">
      <c r="H1713" s="179"/>
      <c r="I1713" s="179"/>
      <c r="J1713" s="179"/>
      <c r="K1713" s="179"/>
      <c r="Q1713" s="179"/>
      <c r="R1713" s="179"/>
      <c r="T1713" s="179"/>
      <c r="U1713" s="179"/>
      <c r="Y1713" s="179"/>
      <c r="Z1713" s="179"/>
      <c r="AB1713" s="179"/>
      <c r="AC1713" s="179"/>
      <c r="AF1713" s="179"/>
      <c r="AJ1713" s="179"/>
      <c r="AM1713" s="179"/>
      <c r="AP1713" s="179"/>
      <c r="AR1713" s="179"/>
      <c r="AT1713" s="179"/>
      <c r="AU1713" s="179"/>
      <c r="AV1713" s="179"/>
      <c r="AW1713" s="539"/>
      <c r="AX1713" s="179"/>
      <c r="AY1713" s="179"/>
      <c r="AZ1713" s="179"/>
      <c r="BA1713" s="179"/>
      <c r="BB1713" s="179"/>
      <c r="BS1713" s="179"/>
      <c r="BT1713" s="179"/>
      <c r="BU1713" s="179"/>
      <c r="BV1713" s="179"/>
      <c r="CG1713" s="179"/>
      <c r="CH1713" s="179"/>
      <c r="CI1713" s="179"/>
      <c r="CJ1713" s="179"/>
      <c r="CK1713" s="179"/>
    </row>
    <row r="1714" spans="8:89" ht="12.75" customHeight="1">
      <c r="H1714" s="179"/>
      <c r="I1714" s="179"/>
      <c r="J1714" s="179"/>
      <c r="K1714" s="179"/>
      <c r="Q1714" s="179"/>
      <c r="R1714" s="179"/>
      <c r="T1714" s="179"/>
      <c r="U1714" s="179"/>
      <c r="Y1714" s="179"/>
      <c r="Z1714" s="179"/>
      <c r="AB1714" s="179"/>
      <c r="AC1714" s="179"/>
      <c r="AF1714" s="179"/>
      <c r="AJ1714" s="179"/>
      <c r="AM1714" s="179"/>
      <c r="AP1714" s="179"/>
      <c r="AR1714" s="179"/>
      <c r="AT1714" s="179"/>
      <c r="AU1714" s="179"/>
      <c r="AV1714" s="179"/>
      <c r="AW1714" s="539"/>
      <c r="AX1714" s="179"/>
      <c r="AY1714" s="179"/>
      <c r="AZ1714" s="179"/>
      <c r="BA1714" s="179"/>
      <c r="BB1714" s="179"/>
      <c r="BS1714" s="179"/>
      <c r="BT1714" s="179"/>
      <c r="BU1714" s="179"/>
      <c r="BV1714" s="179"/>
      <c r="CG1714" s="179"/>
      <c r="CH1714" s="179"/>
      <c r="CI1714" s="179"/>
      <c r="CJ1714" s="179"/>
      <c r="CK1714" s="179"/>
    </row>
    <row r="1715" spans="8:89" ht="12.75" customHeight="1">
      <c r="H1715" s="179"/>
      <c r="I1715" s="179"/>
      <c r="J1715" s="179"/>
      <c r="K1715" s="179"/>
      <c r="Q1715" s="179"/>
      <c r="R1715" s="179"/>
      <c r="T1715" s="179"/>
      <c r="U1715" s="179"/>
      <c r="Y1715" s="179"/>
      <c r="Z1715" s="179"/>
      <c r="AB1715" s="179"/>
      <c r="AC1715" s="179"/>
      <c r="AF1715" s="179"/>
      <c r="AJ1715" s="179"/>
      <c r="AM1715" s="179"/>
      <c r="AP1715" s="179"/>
      <c r="AR1715" s="179"/>
      <c r="AT1715" s="179"/>
      <c r="AU1715" s="179"/>
      <c r="AV1715" s="179"/>
      <c r="AW1715" s="539"/>
      <c r="AX1715" s="179"/>
      <c r="AY1715" s="179"/>
      <c r="AZ1715" s="179"/>
      <c r="BA1715" s="179"/>
      <c r="BB1715" s="179"/>
      <c r="BS1715" s="179"/>
      <c r="BT1715" s="179"/>
      <c r="BU1715" s="179"/>
      <c r="BV1715" s="179"/>
      <c r="CG1715" s="179"/>
      <c r="CH1715" s="179"/>
      <c r="CI1715" s="179"/>
      <c r="CJ1715" s="179"/>
      <c r="CK1715" s="179"/>
    </row>
    <row r="1716" spans="8:89" ht="12.75" customHeight="1">
      <c r="H1716" s="179"/>
      <c r="I1716" s="179"/>
      <c r="J1716" s="179"/>
      <c r="K1716" s="179"/>
      <c r="Q1716" s="179"/>
      <c r="R1716" s="179"/>
      <c r="T1716" s="179"/>
      <c r="U1716" s="179"/>
      <c r="Y1716" s="179"/>
      <c r="Z1716" s="179"/>
      <c r="AB1716" s="179"/>
      <c r="AC1716" s="179"/>
      <c r="AF1716" s="179"/>
      <c r="AJ1716" s="179"/>
      <c r="AM1716" s="179"/>
      <c r="AP1716" s="179"/>
      <c r="AR1716" s="179"/>
      <c r="AT1716" s="179"/>
      <c r="AU1716" s="179"/>
      <c r="AV1716" s="179"/>
      <c r="AW1716" s="539"/>
      <c r="AX1716" s="179"/>
      <c r="AY1716" s="179"/>
      <c r="AZ1716" s="179"/>
      <c r="BA1716" s="179"/>
      <c r="BB1716" s="179"/>
      <c r="BS1716" s="179"/>
      <c r="BT1716" s="179"/>
      <c r="BU1716" s="179"/>
      <c r="BV1716" s="179"/>
      <c r="CG1716" s="179"/>
      <c r="CH1716" s="179"/>
      <c r="CI1716" s="179"/>
      <c r="CJ1716" s="179"/>
      <c r="CK1716" s="179"/>
    </row>
    <row r="1717" spans="8:89" ht="12.75" customHeight="1">
      <c r="H1717" s="179"/>
      <c r="I1717" s="179"/>
      <c r="J1717" s="179"/>
      <c r="K1717" s="179"/>
      <c r="Q1717" s="179"/>
      <c r="R1717" s="179"/>
      <c r="T1717" s="179"/>
      <c r="U1717" s="179"/>
      <c r="Y1717" s="179"/>
      <c r="Z1717" s="179"/>
      <c r="AB1717" s="179"/>
      <c r="AC1717" s="179"/>
      <c r="AF1717" s="179"/>
      <c r="AJ1717" s="179"/>
      <c r="AM1717" s="179"/>
      <c r="AP1717" s="179"/>
      <c r="AR1717" s="179"/>
      <c r="AT1717" s="179"/>
      <c r="AU1717" s="179"/>
      <c r="AV1717" s="179"/>
      <c r="AW1717" s="539"/>
      <c r="AX1717" s="179"/>
      <c r="AY1717" s="179"/>
      <c r="AZ1717" s="179"/>
      <c r="BA1717" s="179"/>
      <c r="BB1717" s="179"/>
      <c r="BS1717" s="179"/>
      <c r="BT1717" s="179"/>
      <c r="BU1717" s="179"/>
      <c r="BV1717" s="179"/>
      <c r="CG1717" s="179"/>
      <c r="CH1717" s="179"/>
      <c r="CI1717" s="179"/>
      <c r="CJ1717" s="179"/>
      <c r="CK1717" s="179"/>
    </row>
    <row r="1718" spans="8:89" ht="12.75" customHeight="1">
      <c r="H1718" s="179"/>
      <c r="I1718" s="179"/>
      <c r="J1718" s="179"/>
      <c r="K1718" s="179"/>
      <c r="Q1718" s="179"/>
      <c r="R1718" s="179"/>
      <c r="T1718" s="179"/>
      <c r="U1718" s="179"/>
      <c r="Y1718" s="179"/>
      <c r="Z1718" s="179"/>
      <c r="AB1718" s="179"/>
      <c r="AC1718" s="179"/>
      <c r="AF1718" s="179"/>
      <c r="AJ1718" s="179"/>
      <c r="AM1718" s="179"/>
      <c r="AP1718" s="179"/>
      <c r="AR1718" s="179"/>
      <c r="AT1718" s="179"/>
      <c r="AU1718" s="179"/>
      <c r="AV1718" s="179"/>
      <c r="AW1718" s="539"/>
      <c r="AX1718" s="179"/>
      <c r="AY1718" s="179"/>
      <c r="AZ1718" s="179"/>
      <c r="BA1718" s="179"/>
      <c r="BB1718" s="179"/>
      <c r="BS1718" s="179"/>
      <c r="BT1718" s="179"/>
      <c r="BU1718" s="179"/>
      <c r="BV1718" s="179"/>
      <c r="CG1718" s="179"/>
      <c r="CH1718" s="179"/>
      <c r="CI1718" s="179"/>
      <c r="CJ1718" s="179"/>
      <c r="CK1718" s="179"/>
    </row>
    <row r="1719" spans="8:89" ht="12.75" customHeight="1">
      <c r="H1719" s="179"/>
      <c r="I1719" s="179"/>
      <c r="J1719" s="179"/>
      <c r="K1719" s="179"/>
      <c r="Q1719" s="179"/>
      <c r="R1719" s="179"/>
      <c r="T1719" s="179"/>
      <c r="U1719" s="179"/>
      <c r="Y1719" s="179"/>
      <c r="Z1719" s="179"/>
      <c r="AB1719" s="179"/>
      <c r="AC1719" s="179"/>
      <c r="AF1719" s="179"/>
      <c r="AJ1719" s="179"/>
      <c r="AM1719" s="179"/>
      <c r="AP1719" s="179"/>
      <c r="AR1719" s="179"/>
      <c r="AT1719" s="179"/>
      <c r="AU1719" s="179"/>
      <c r="AV1719" s="179"/>
      <c r="AW1719" s="539"/>
      <c r="AX1719" s="179"/>
      <c r="AY1719" s="179"/>
      <c r="AZ1719" s="179"/>
      <c r="BA1719" s="179"/>
      <c r="BB1719" s="179"/>
      <c r="BS1719" s="179"/>
      <c r="BT1719" s="179"/>
      <c r="BU1719" s="179"/>
      <c r="BV1719" s="179"/>
      <c r="CG1719" s="179"/>
      <c r="CH1719" s="179"/>
      <c r="CI1719" s="179"/>
      <c r="CJ1719" s="179"/>
      <c r="CK1719" s="179"/>
    </row>
    <row r="1720" spans="8:89" ht="12.75" customHeight="1">
      <c r="H1720" s="179"/>
      <c r="I1720" s="179"/>
      <c r="J1720" s="179"/>
      <c r="K1720" s="179"/>
      <c r="Q1720" s="179"/>
      <c r="R1720" s="179"/>
      <c r="T1720" s="179"/>
      <c r="U1720" s="179"/>
      <c r="Y1720" s="179"/>
      <c r="Z1720" s="179"/>
      <c r="AB1720" s="179"/>
      <c r="AC1720" s="179"/>
      <c r="AF1720" s="179"/>
      <c r="AJ1720" s="179"/>
      <c r="AM1720" s="179"/>
      <c r="AP1720" s="179"/>
      <c r="AR1720" s="179"/>
      <c r="AT1720" s="179"/>
      <c r="AU1720" s="179"/>
      <c r="AV1720" s="179"/>
      <c r="AW1720" s="539"/>
      <c r="AX1720" s="179"/>
      <c r="AY1720" s="179"/>
      <c r="AZ1720" s="179"/>
      <c r="BA1720" s="179"/>
      <c r="BB1720" s="179"/>
      <c r="BS1720" s="179"/>
      <c r="BT1720" s="179"/>
      <c r="BU1720" s="179"/>
      <c r="BV1720" s="179"/>
      <c r="CG1720" s="179"/>
      <c r="CH1720" s="179"/>
      <c r="CI1720" s="179"/>
      <c r="CJ1720" s="179"/>
      <c r="CK1720" s="179"/>
    </row>
    <row r="1721" spans="8:89" ht="12.75" customHeight="1">
      <c r="H1721" s="179"/>
      <c r="I1721" s="179"/>
      <c r="J1721" s="179"/>
      <c r="K1721" s="179"/>
      <c r="Q1721" s="179"/>
      <c r="R1721" s="179"/>
      <c r="T1721" s="179"/>
      <c r="U1721" s="179"/>
      <c r="Y1721" s="179"/>
      <c r="Z1721" s="179"/>
      <c r="AB1721" s="179"/>
      <c r="AC1721" s="179"/>
      <c r="AF1721" s="179"/>
      <c r="AJ1721" s="179"/>
      <c r="AM1721" s="179"/>
      <c r="AP1721" s="179"/>
      <c r="AR1721" s="179"/>
      <c r="AT1721" s="179"/>
      <c r="AU1721" s="179"/>
      <c r="AV1721" s="179"/>
      <c r="AW1721" s="539"/>
      <c r="AX1721" s="179"/>
      <c r="AY1721" s="179"/>
      <c r="AZ1721" s="179"/>
      <c r="BA1721" s="179"/>
      <c r="BB1721" s="179"/>
      <c r="BS1721" s="179"/>
      <c r="BT1721" s="179"/>
      <c r="BU1721" s="179"/>
      <c r="BV1721" s="179"/>
      <c r="CG1721" s="179"/>
      <c r="CH1721" s="179"/>
      <c r="CI1721" s="179"/>
      <c r="CJ1721" s="179"/>
      <c r="CK1721" s="179"/>
    </row>
    <row r="1722" spans="8:89" ht="12.75" customHeight="1">
      <c r="H1722" s="179"/>
      <c r="I1722" s="179"/>
      <c r="J1722" s="179"/>
      <c r="K1722" s="179"/>
      <c r="Q1722" s="179"/>
      <c r="R1722" s="179"/>
      <c r="T1722" s="179"/>
      <c r="U1722" s="179"/>
      <c r="Y1722" s="179"/>
      <c r="Z1722" s="179"/>
      <c r="AB1722" s="179"/>
      <c r="AC1722" s="179"/>
      <c r="AF1722" s="179"/>
      <c r="AJ1722" s="179"/>
      <c r="AM1722" s="179"/>
      <c r="AP1722" s="179"/>
      <c r="AR1722" s="179"/>
      <c r="AT1722" s="179"/>
      <c r="AU1722" s="179"/>
      <c r="AV1722" s="179"/>
      <c r="AW1722" s="539"/>
      <c r="AX1722" s="179"/>
      <c r="AY1722" s="179"/>
      <c r="AZ1722" s="179"/>
      <c r="BA1722" s="179"/>
      <c r="BB1722" s="179"/>
      <c r="BS1722" s="179"/>
      <c r="BT1722" s="179"/>
      <c r="BU1722" s="179"/>
      <c r="BV1722" s="179"/>
      <c r="CG1722" s="179"/>
      <c r="CH1722" s="179"/>
      <c r="CI1722" s="179"/>
      <c r="CJ1722" s="179"/>
      <c r="CK1722" s="179"/>
    </row>
    <row r="1723" spans="8:89" ht="12.75" customHeight="1">
      <c r="H1723" s="179"/>
      <c r="I1723" s="179"/>
      <c r="J1723" s="179"/>
      <c r="K1723" s="179"/>
      <c r="Q1723" s="179"/>
      <c r="R1723" s="179"/>
      <c r="T1723" s="179"/>
      <c r="U1723" s="179"/>
      <c r="Y1723" s="179"/>
      <c r="Z1723" s="179"/>
      <c r="AB1723" s="179"/>
      <c r="AC1723" s="179"/>
      <c r="AF1723" s="179"/>
      <c r="AJ1723" s="179"/>
      <c r="AM1723" s="179"/>
      <c r="AP1723" s="179"/>
      <c r="AR1723" s="179"/>
      <c r="AT1723" s="179"/>
      <c r="AU1723" s="179"/>
      <c r="AV1723" s="179"/>
      <c r="AW1723" s="539"/>
      <c r="AX1723" s="179"/>
      <c r="AY1723" s="179"/>
      <c r="AZ1723" s="179"/>
      <c r="BA1723" s="179"/>
      <c r="BB1723" s="179"/>
      <c r="BS1723" s="179"/>
      <c r="BT1723" s="179"/>
      <c r="BU1723" s="179"/>
      <c r="BV1723" s="179"/>
      <c r="CG1723" s="179"/>
      <c r="CH1723" s="179"/>
      <c r="CI1723" s="179"/>
      <c r="CJ1723" s="179"/>
      <c r="CK1723" s="179"/>
    </row>
    <row r="1724" spans="8:89" ht="12.75" customHeight="1">
      <c r="H1724" s="179"/>
      <c r="I1724" s="179"/>
      <c r="J1724" s="179"/>
      <c r="K1724" s="179"/>
      <c r="Q1724" s="179"/>
      <c r="R1724" s="179"/>
      <c r="T1724" s="179"/>
      <c r="U1724" s="179"/>
      <c r="Y1724" s="179"/>
      <c r="Z1724" s="179"/>
      <c r="AB1724" s="179"/>
      <c r="AC1724" s="179"/>
      <c r="AF1724" s="179"/>
      <c r="AJ1724" s="179"/>
      <c r="AM1724" s="179"/>
      <c r="AP1724" s="179"/>
      <c r="AR1724" s="179"/>
      <c r="AT1724" s="179"/>
      <c r="AU1724" s="179"/>
      <c r="AV1724" s="179"/>
      <c r="AW1724" s="539"/>
      <c r="AX1724" s="179"/>
      <c r="AY1724" s="179"/>
      <c r="AZ1724" s="179"/>
      <c r="BA1724" s="179"/>
      <c r="BB1724" s="179"/>
      <c r="BS1724" s="179"/>
      <c r="BT1724" s="179"/>
      <c r="BU1724" s="179"/>
      <c r="BV1724" s="179"/>
      <c r="CG1724" s="179"/>
      <c r="CH1724" s="179"/>
      <c r="CI1724" s="179"/>
      <c r="CJ1724" s="179"/>
      <c r="CK1724" s="179"/>
    </row>
    <row r="1725" spans="8:89" ht="12.75" customHeight="1">
      <c r="H1725" s="179"/>
      <c r="I1725" s="179"/>
      <c r="J1725" s="179"/>
      <c r="K1725" s="179"/>
      <c r="Q1725" s="179"/>
      <c r="R1725" s="179"/>
      <c r="T1725" s="179"/>
      <c r="U1725" s="179"/>
      <c r="Y1725" s="179"/>
      <c r="Z1725" s="179"/>
      <c r="AB1725" s="179"/>
      <c r="AC1725" s="179"/>
      <c r="AF1725" s="179"/>
      <c r="AJ1725" s="179"/>
      <c r="AM1725" s="179"/>
      <c r="AP1725" s="179"/>
      <c r="AR1725" s="179"/>
      <c r="AT1725" s="179"/>
      <c r="AU1725" s="179"/>
      <c r="AV1725" s="179"/>
      <c r="AW1725" s="539"/>
      <c r="AX1725" s="179"/>
      <c r="AY1725" s="179"/>
      <c r="AZ1725" s="179"/>
      <c r="BA1725" s="179"/>
      <c r="BB1725" s="179"/>
      <c r="BS1725" s="179"/>
      <c r="BT1725" s="179"/>
      <c r="BU1725" s="179"/>
      <c r="BV1725" s="179"/>
      <c r="CG1725" s="179"/>
      <c r="CH1725" s="179"/>
      <c r="CI1725" s="179"/>
      <c r="CJ1725" s="179"/>
      <c r="CK1725" s="179"/>
    </row>
    <row r="1726" spans="8:89" ht="12.75" customHeight="1">
      <c r="H1726" s="179"/>
      <c r="I1726" s="179"/>
      <c r="J1726" s="179"/>
      <c r="K1726" s="179"/>
      <c r="Q1726" s="179"/>
      <c r="R1726" s="179"/>
      <c r="T1726" s="179"/>
      <c r="U1726" s="179"/>
      <c r="Y1726" s="179"/>
      <c r="Z1726" s="179"/>
      <c r="AB1726" s="179"/>
      <c r="AC1726" s="179"/>
      <c r="AF1726" s="179"/>
      <c r="AJ1726" s="179"/>
      <c r="AM1726" s="179"/>
      <c r="AP1726" s="179"/>
      <c r="AR1726" s="179"/>
      <c r="AT1726" s="179"/>
      <c r="AU1726" s="179"/>
      <c r="AV1726" s="179"/>
      <c r="AW1726" s="539"/>
      <c r="AX1726" s="179"/>
      <c r="AY1726" s="179"/>
      <c r="AZ1726" s="179"/>
      <c r="BA1726" s="179"/>
      <c r="BB1726" s="179"/>
      <c r="BS1726" s="179"/>
      <c r="BT1726" s="179"/>
      <c r="BU1726" s="179"/>
      <c r="BV1726" s="179"/>
      <c r="CG1726" s="179"/>
      <c r="CH1726" s="179"/>
      <c r="CI1726" s="179"/>
      <c r="CJ1726" s="179"/>
      <c r="CK1726" s="179"/>
    </row>
    <row r="1727" spans="8:89" ht="12.75" customHeight="1">
      <c r="H1727" s="179"/>
      <c r="I1727" s="179"/>
      <c r="J1727" s="179"/>
      <c r="K1727" s="179"/>
      <c r="Q1727" s="179"/>
      <c r="R1727" s="179"/>
      <c r="T1727" s="179"/>
      <c r="U1727" s="179"/>
      <c r="Y1727" s="179"/>
      <c r="Z1727" s="179"/>
      <c r="AB1727" s="179"/>
      <c r="AC1727" s="179"/>
      <c r="AF1727" s="179"/>
      <c r="AJ1727" s="179"/>
      <c r="AM1727" s="179"/>
      <c r="AP1727" s="179"/>
      <c r="AR1727" s="179"/>
      <c r="AT1727" s="179"/>
      <c r="AU1727" s="179"/>
      <c r="AV1727" s="179"/>
      <c r="AW1727" s="539"/>
      <c r="AX1727" s="179"/>
      <c r="AY1727" s="179"/>
      <c r="AZ1727" s="179"/>
      <c r="BA1727" s="179"/>
      <c r="BB1727" s="179"/>
      <c r="BS1727" s="179"/>
      <c r="BT1727" s="179"/>
      <c r="BU1727" s="179"/>
      <c r="BV1727" s="179"/>
      <c r="CG1727" s="179"/>
      <c r="CH1727" s="179"/>
      <c r="CI1727" s="179"/>
      <c r="CJ1727" s="179"/>
      <c r="CK1727" s="179"/>
    </row>
    <row r="1728" spans="8:89" ht="12.75" customHeight="1">
      <c r="H1728" s="179"/>
      <c r="I1728" s="179"/>
      <c r="J1728" s="179"/>
      <c r="K1728" s="179"/>
      <c r="Q1728" s="179"/>
      <c r="R1728" s="179"/>
      <c r="T1728" s="179"/>
      <c r="U1728" s="179"/>
      <c r="Y1728" s="179"/>
      <c r="Z1728" s="179"/>
      <c r="AB1728" s="179"/>
      <c r="AC1728" s="179"/>
      <c r="AF1728" s="179"/>
      <c r="AJ1728" s="179"/>
      <c r="AM1728" s="179"/>
      <c r="AP1728" s="179"/>
      <c r="AR1728" s="179"/>
      <c r="AT1728" s="179"/>
      <c r="AU1728" s="179"/>
      <c r="AV1728" s="179"/>
      <c r="AW1728" s="539"/>
      <c r="AX1728" s="179"/>
      <c r="AY1728" s="179"/>
      <c r="AZ1728" s="179"/>
      <c r="BA1728" s="179"/>
      <c r="BB1728" s="179"/>
      <c r="BS1728" s="179"/>
      <c r="BT1728" s="179"/>
      <c r="BU1728" s="179"/>
      <c r="BV1728" s="179"/>
      <c r="CG1728" s="179"/>
      <c r="CH1728" s="179"/>
      <c r="CI1728" s="179"/>
      <c r="CJ1728" s="179"/>
      <c r="CK1728" s="179"/>
    </row>
    <row r="1729" spans="8:89" ht="12.75" customHeight="1">
      <c r="H1729" s="179"/>
      <c r="I1729" s="179"/>
      <c r="J1729" s="179"/>
      <c r="K1729" s="179"/>
      <c r="Q1729" s="179"/>
      <c r="R1729" s="179"/>
      <c r="T1729" s="179"/>
      <c r="U1729" s="179"/>
      <c r="Y1729" s="179"/>
      <c r="Z1729" s="179"/>
      <c r="AB1729" s="179"/>
      <c r="AC1729" s="179"/>
      <c r="AF1729" s="179"/>
      <c r="AJ1729" s="179"/>
      <c r="AM1729" s="179"/>
      <c r="AP1729" s="179"/>
      <c r="AR1729" s="179"/>
      <c r="AT1729" s="179"/>
      <c r="AU1729" s="179"/>
      <c r="AV1729" s="179"/>
      <c r="AW1729" s="539"/>
      <c r="AX1729" s="179"/>
      <c r="AY1729" s="179"/>
      <c r="AZ1729" s="179"/>
      <c r="BA1729" s="179"/>
      <c r="BB1729" s="179"/>
      <c r="BS1729" s="179"/>
      <c r="BT1729" s="179"/>
      <c r="BU1729" s="179"/>
      <c r="BV1729" s="179"/>
      <c r="CG1729" s="179"/>
      <c r="CH1729" s="179"/>
      <c r="CI1729" s="179"/>
      <c r="CJ1729" s="179"/>
      <c r="CK1729" s="179"/>
    </row>
    <row r="1730" spans="8:89" ht="12.75" customHeight="1">
      <c r="H1730" s="179"/>
      <c r="I1730" s="179"/>
      <c r="J1730" s="179"/>
      <c r="K1730" s="179"/>
      <c r="Q1730" s="179"/>
      <c r="R1730" s="179"/>
      <c r="T1730" s="179"/>
      <c r="U1730" s="179"/>
      <c r="Y1730" s="179"/>
      <c r="Z1730" s="179"/>
      <c r="AB1730" s="179"/>
      <c r="AC1730" s="179"/>
      <c r="AF1730" s="179"/>
      <c r="AJ1730" s="179"/>
      <c r="AM1730" s="179"/>
      <c r="AP1730" s="179"/>
      <c r="AR1730" s="179"/>
      <c r="AT1730" s="179"/>
      <c r="AU1730" s="179"/>
      <c r="AV1730" s="179"/>
      <c r="AW1730" s="539"/>
      <c r="AX1730" s="179"/>
      <c r="AY1730" s="179"/>
      <c r="AZ1730" s="179"/>
      <c r="BA1730" s="179"/>
      <c r="BB1730" s="179"/>
      <c r="BS1730" s="179"/>
      <c r="BT1730" s="179"/>
      <c r="BU1730" s="179"/>
      <c r="BV1730" s="179"/>
      <c r="CG1730" s="179"/>
      <c r="CH1730" s="179"/>
      <c r="CI1730" s="179"/>
      <c r="CJ1730" s="179"/>
      <c r="CK1730" s="179"/>
    </row>
    <row r="1731" spans="8:89" ht="12.75" customHeight="1">
      <c r="H1731" s="179"/>
      <c r="I1731" s="179"/>
      <c r="J1731" s="179"/>
      <c r="K1731" s="179"/>
      <c r="Q1731" s="179"/>
      <c r="R1731" s="179"/>
      <c r="T1731" s="179"/>
      <c r="U1731" s="179"/>
      <c r="Y1731" s="179"/>
      <c r="Z1731" s="179"/>
      <c r="AB1731" s="179"/>
      <c r="AC1731" s="179"/>
      <c r="AF1731" s="179"/>
      <c r="AJ1731" s="179"/>
      <c r="AM1731" s="179"/>
      <c r="AP1731" s="179"/>
      <c r="AR1731" s="179"/>
      <c r="AT1731" s="179"/>
      <c r="AU1731" s="179"/>
      <c r="AV1731" s="179"/>
      <c r="AW1731" s="539"/>
      <c r="AX1731" s="179"/>
      <c r="AY1731" s="179"/>
      <c r="AZ1731" s="179"/>
      <c r="BA1731" s="179"/>
      <c r="BB1731" s="179"/>
      <c r="BS1731" s="179"/>
      <c r="BT1731" s="179"/>
      <c r="BU1731" s="179"/>
      <c r="BV1731" s="179"/>
      <c r="CG1731" s="179"/>
      <c r="CH1731" s="179"/>
      <c r="CI1731" s="179"/>
      <c r="CJ1731" s="179"/>
      <c r="CK1731" s="179"/>
    </row>
    <row r="1732" spans="8:89" ht="12.75" customHeight="1">
      <c r="H1732" s="179"/>
      <c r="I1732" s="179"/>
      <c r="J1732" s="179"/>
      <c r="K1732" s="179"/>
      <c r="Q1732" s="179"/>
      <c r="R1732" s="179"/>
      <c r="T1732" s="179"/>
      <c r="U1732" s="179"/>
      <c r="Y1732" s="179"/>
      <c r="Z1732" s="179"/>
      <c r="AB1732" s="179"/>
      <c r="AC1732" s="179"/>
      <c r="AF1732" s="179"/>
      <c r="AJ1732" s="179"/>
      <c r="AM1732" s="179"/>
      <c r="AP1732" s="179"/>
      <c r="AR1732" s="179"/>
      <c r="AT1732" s="179"/>
      <c r="AU1732" s="179"/>
      <c r="AV1732" s="179"/>
      <c r="AW1732" s="539"/>
      <c r="AX1732" s="179"/>
      <c r="AY1732" s="179"/>
      <c r="AZ1732" s="179"/>
      <c r="BA1732" s="179"/>
      <c r="BB1732" s="179"/>
      <c r="BS1732" s="179"/>
      <c r="BT1732" s="179"/>
      <c r="BU1732" s="179"/>
      <c r="BV1732" s="179"/>
      <c r="CG1732" s="179"/>
      <c r="CH1732" s="179"/>
      <c r="CI1732" s="179"/>
      <c r="CJ1732" s="179"/>
      <c r="CK1732" s="179"/>
    </row>
    <row r="1733" spans="8:89" ht="12.75" customHeight="1">
      <c r="H1733" s="179"/>
      <c r="I1733" s="179"/>
      <c r="J1733" s="179"/>
      <c r="K1733" s="179"/>
      <c r="Q1733" s="179"/>
      <c r="R1733" s="179"/>
      <c r="T1733" s="179"/>
      <c r="U1733" s="179"/>
      <c r="Y1733" s="179"/>
      <c r="Z1733" s="179"/>
      <c r="AB1733" s="179"/>
      <c r="AC1733" s="179"/>
      <c r="AF1733" s="179"/>
      <c r="AJ1733" s="179"/>
      <c r="AM1733" s="179"/>
      <c r="AP1733" s="179"/>
      <c r="AR1733" s="179"/>
      <c r="AT1733" s="179"/>
      <c r="AU1733" s="179"/>
      <c r="AV1733" s="179"/>
      <c r="AW1733" s="539"/>
      <c r="AX1733" s="179"/>
      <c r="AY1733" s="179"/>
      <c r="AZ1733" s="179"/>
      <c r="BA1733" s="179"/>
      <c r="BB1733" s="179"/>
      <c r="BS1733" s="179"/>
      <c r="BT1733" s="179"/>
      <c r="BU1733" s="179"/>
      <c r="BV1733" s="179"/>
      <c r="CG1733" s="179"/>
      <c r="CH1733" s="179"/>
      <c r="CI1733" s="179"/>
      <c r="CJ1733" s="179"/>
      <c r="CK1733" s="179"/>
    </row>
    <row r="1734" spans="8:89" ht="12.75" customHeight="1">
      <c r="H1734" s="179"/>
      <c r="I1734" s="179"/>
      <c r="J1734" s="179"/>
      <c r="K1734" s="179"/>
      <c r="Q1734" s="179"/>
      <c r="R1734" s="179"/>
      <c r="T1734" s="179"/>
      <c r="U1734" s="179"/>
      <c r="Y1734" s="179"/>
      <c r="Z1734" s="179"/>
      <c r="AB1734" s="179"/>
      <c r="AC1734" s="179"/>
      <c r="AF1734" s="179"/>
      <c r="AJ1734" s="179"/>
      <c r="AM1734" s="179"/>
      <c r="AP1734" s="179"/>
      <c r="AR1734" s="179"/>
      <c r="AT1734" s="179"/>
      <c r="AU1734" s="179"/>
      <c r="AV1734" s="179"/>
      <c r="AW1734" s="539"/>
      <c r="AX1734" s="179"/>
      <c r="AY1734" s="179"/>
      <c r="AZ1734" s="179"/>
      <c r="BA1734" s="179"/>
      <c r="BB1734" s="179"/>
      <c r="BS1734" s="179"/>
      <c r="BT1734" s="179"/>
      <c r="BU1734" s="179"/>
      <c r="BV1734" s="179"/>
      <c r="CG1734" s="179"/>
      <c r="CH1734" s="185"/>
      <c r="CI1734" s="185"/>
      <c r="CJ1734" s="185"/>
      <c r="CK1734" s="185"/>
    </row>
    <row r="1735" spans="8:89" ht="12.75" customHeight="1">
      <c r="H1735" s="179"/>
      <c r="I1735" s="179"/>
      <c r="J1735" s="179"/>
      <c r="K1735" s="179"/>
      <c r="Q1735" s="179"/>
      <c r="R1735" s="179"/>
      <c r="T1735" s="179"/>
      <c r="U1735" s="179"/>
      <c r="Y1735" s="179"/>
      <c r="Z1735" s="179"/>
      <c r="AB1735" s="179"/>
      <c r="AC1735" s="179"/>
      <c r="AF1735" s="179"/>
      <c r="AJ1735" s="179"/>
      <c r="AM1735" s="179"/>
      <c r="AP1735" s="179"/>
      <c r="AR1735" s="179"/>
      <c r="AT1735" s="179"/>
      <c r="AU1735" s="179"/>
      <c r="AV1735" s="179"/>
      <c r="AW1735" s="539"/>
      <c r="AX1735" s="179"/>
      <c r="AY1735" s="179"/>
      <c r="AZ1735" s="179"/>
      <c r="BA1735" s="179"/>
      <c r="BB1735" s="179"/>
      <c r="BS1735" s="179"/>
      <c r="BT1735" s="179"/>
      <c r="BU1735" s="179"/>
      <c r="BV1735" s="179"/>
      <c r="CG1735" s="179"/>
      <c r="CH1735" s="185"/>
      <c r="CI1735" s="185"/>
      <c r="CJ1735" s="185"/>
      <c r="CK1735" s="185"/>
    </row>
    <row r="1736" spans="8:89" ht="12.75" customHeight="1">
      <c r="H1736" s="179"/>
      <c r="I1736" s="179"/>
      <c r="J1736" s="179"/>
      <c r="K1736" s="179"/>
      <c r="Q1736" s="179"/>
      <c r="R1736" s="179"/>
      <c r="T1736" s="179"/>
      <c r="U1736" s="179"/>
      <c r="Y1736" s="179"/>
      <c r="Z1736" s="179"/>
      <c r="AB1736" s="179"/>
      <c r="AC1736" s="179"/>
      <c r="AF1736" s="179"/>
      <c r="AJ1736" s="179"/>
      <c r="AM1736" s="179"/>
      <c r="AP1736" s="179"/>
      <c r="AR1736" s="179"/>
      <c r="AT1736" s="179"/>
      <c r="AU1736" s="179"/>
      <c r="AV1736" s="179"/>
      <c r="AW1736" s="539"/>
      <c r="AX1736" s="179"/>
      <c r="AY1736" s="179"/>
      <c r="AZ1736" s="179"/>
      <c r="BA1736" s="179"/>
      <c r="BB1736" s="179"/>
      <c r="BS1736" s="185"/>
      <c r="BT1736" s="185"/>
      <c r="BU1736" s="185"/>
      <c r="BV1736" s="185"/>
      <c r="CG1736" s="179"/>
      <c r="CH1736" s="185"/>
      <c r="CI1736" s="185"/>
      <c r="CJ1736" s="185"/>
      <c r="CK1736" s="185"/>
    </row>
    <row r="1737" spans="8:89" ht="12.75" customHeight="1">
      <c r="H1737" s="179"/>
      <c r="I1737" s="179"/>
      <c r="J1737" s="179"/>
      <c r="K1737" s="179"/>
      <c r="Q1737" s="179"/>
      <c r="R1737" s="179"/>
      <c r="T1737" s="179"/>
      <c r="U1737" s="179"/>
      <c r="Y1737" s="179"/>
      <c r="Z1737" s="179"/>
      <c r="AB1737" s="179"/>
      <c r="AC1737" s="179"/>
      <c r="AF1737" s="179"/>
      <c r="AJ1737" s="179"/>
      <c r="AM1737" s="179"/>
      <c r="AP1737" s="179"/>
      <c r="AR1737" s="179"/>
      <c r="AT1737" s="179"/>
      <c r="AU1737" s="179"/>
      <c r="AV1737" s="179"/>
      <c r="AW1737" s="539"/>
      <c r="AX1737" s="179"/>
      <c r="AY1737" s="179"/>
      <c r="AZ1737" s="179"/>
      <c r="BA1737" s="179"/>
      <c r="BB1737" s="179"/>
      <c r="BS1737" s="185"/>
      <c r="BT1737" s="185"/>
      <c r="BU1737" s="185"/>
      <c r="BV1737" s="185"/>
      <c r="CG1737" s="179"/>
      <c r="CH1737" s="185"/>
      <c r="CI1737" s="185"/>
      <c r="CJ1737" s="185"/>
      <c r="CK1737" s="185"/>
    </row>
    <row r="1738" spans="8:89" ht="12.75" customHeight="1">
      <c r="H1738" s="179"/>
      <c r="I1738" s="179"/>
      <c r="J1738" s="179"/>
      <c r="K1738" s="179"/>
      <c r="Q1738" s="179"/>
      <c r="R1738" s="179"/>
      <c r="T1738" s="179"/>
      <c r="U1738" s="179"/>
      <c r="Y1738" s="179"/>
      <c r="Z1738" s="179"/>
      <c r="AB1738" s="179"/>
      <c r="AC1738" s="179"/>
      <c r="AF1738" s="179"/>
      <c r="AJ1738" s="179"/>
      <c r="AM1738" s="179"/>
      <c r="AP1738" s="179"/>
      <c r="AR1738" s="179"/>
      <c r="AT1738" s="179"/>
      <c r="AU1738" s="179"/>
      <c r="AV1738" s="179"/>
      <c r="AW1738" s="539"/>
      <c r="AX1738" s="179"/>
      <c r="AY1738" s="179"/>
      <c r="AZ1738" s="179"/>
      <c r="BA1738" s="179"/>
      <c r="BB1738" s="179"/>
      <c r="BS1738" s="185"/>
      <c r="BT1738" s="185"/>
      <c r="BU1738" s="185"/>
      <c r="BV1738" s="185"/>
      <c r="CG1738" s="179"/>
      <c r="CH1738" s="185"/>
      <c r="CI1738" s="185"/>
      <c r="CJ1738" s="185"/>
      <c r="CK1738" s="185"/>
    </row>
    <row r="1739" spans="8:89" ht="12.75" customHeight="1">
      <c r="H1739" s="179"/>
      <c r="I1739" s="179"/>
      <c r="J1739" s="179"/>
      <c r="K1739" s="179"/>
      <c r="Q1739" s="179"/>
      <c r="R1739" s="179"/>
      <c r="T1739" s="179"/>
      <c r="U1739" s="179"/>
      <c r="Y1739" s="179"/>
      <c r="Z1739" s="179"/>
      <c r="AB1739" s="179"/>
      <c r="AC1739" s="179"/>
      <c r="AF1739" s="179"/>
      <c r="AJ1739" s="179"/>
      <c r="AM1739" s="179"/>
      <c r="AP1739" s="179"/>
      <c r="AR1739" s="179"/>
      <c r="AT1739" s="179"/>
      <c r="AU1739" s="179"/>
      <c r="AV1739" s="179"/>
      <c r="AW1739" s="539"/>
      <c r="AX1739" s="179"/>
      <c r="AY1739" s="179"/>
      <c r="AZ1739" s="179"/>
      <c r="BA1739" s="179"/>
      <c r="BB1739" s="179"/>
      <c r="BS1739" s="179"/>
      <c r="BT1739" s="179"/>
      <c r="BU1739" s="179"/>
      <c r="BV1739" s="179"/>
      <c r="CG1739" s="179"/>
      <c r="CH1739" s="179"/>
      <c r="CI1739" s="179"/>
      <c r="CJ1739" s="179"/>
      <c r="CK1739" s="179"/>
    </row>
    <row r="1740" spans="8:89" ht="12.75" customHeight="1">
      <c r="H1740" s="179"/>
      <c r="I1740" s="179"/>
      <c r="J1740" s="179"/>
      <c r="K1740" s="179"/>
      <c r="Q1740" s="179"/>
      <c r="R1740" s="179"/>
      <c r="T1740" s="179"/>
      <c r="U1740" s="179"/>
      <c r="Y1740" s="179"/>
      <c r="Z1740" s="179"/>
      <c r="AB1740" s="179"/>
      <c r="AC1740" s="179"/>
      <c r="AF1740" s="179"/>
      <c r="AJ1740" s="179"/>
      <c r="AM1740" s="179"/>
      <c r="AP1740" s="179"/>
      <c r="AR1740" s="179"/>
      <c r="AT1740" s="179"/>
      <c r="AU1740" s="179"/>
      <c r="AV1740" s="179"/>
      <c r="AW1740" s="539"/>
      <c r="AX1740" s="179"/>
      <c r="AY1740" s="179"/>
      <c r="AZ1740" s="179"/>
      <c r="BA1740" s="179"/>
      <c r="BB1740" s="179"/>
      <c r="BS1740" s="179"/>
      <c r="BT1740" s="179"/>
      <c r="BU1740" s="179"/>
      <c r="BV1740" s="179"/>
      <c r="CG1740" s="179"/>
      <c r="CH1740" s="253"/>
      <c r="CI1740" s="253"/>
      <c r="CJ1740" s="253"/>
      <c r="CK1740" s="253"/>
    </row>
    <row r="1741" spans="8:89" ht="12.75" customHeight="1">
      <c r="H1741" s="179"/>
      <c r="I1741" s="179"/>
      <c r="J1741" s="179"/>
      <c r="K1741" s="179"/>
      <c r="Q1741" s="179"/>
      <c r="R1741" s="179"/>
      <c r="T1741" s="179"/>
      <c r="U1741" s="179"/>
      <c r="Y1741" s="179"/>
      <c r="Z1741" s="179"/>
      <c r="AB1741" s="179"/>
      <c r="AC1741" s="179"/>
      <c r="AF1741" s="179"/>
      <c r="AJ1741" s="179"/>
      <c r="AM1741" s="179"/>
      <c r="AP1741" s="179"/>
      <c r="AR1741" s="179"/>
      <c r="AT1741" s="179"/>
      <c r="AU1741" s="179"/>
      <c r="AV1741" s="179"/>
      <c r="AW1741" s="539"/>
      <c r="AX1741" s="179"/>
      <c r="AY1741" s="179"/>
      <c r="AZ1741" s="179"/>
      <c r="BA1741" s="179"/>
      <c r="BB1741" s="179"/>
      <c r="BS1741" s="179"/>
      <c r="BT1741" s="179"/>
      <c r="BU1741" s="179"/>
      <c r="BV1741" s="179"/>
      <c r="CG1741" s="179"/>
      <c r="CH1741" s="179"/>
      <c r="CI1741" s="179"/>
      <c r="CJ1741" s="179"/>
      <c r="CK1741" s="179"/>
    </row>
    <row r="1742" spans="8:89" ht="12.75" customHeight="1">
      <c r="H1742" s="179"/>
      <c r="I1742" s="179"/>
      <c r="J1742" s="179"/>
      <c r="K1742" s="179"/>
      <c r="Q1742" s="179"/>
      <c r="R1742" s="179"/>
      <c r="T1742" s="179"/>
      <c r="U1742" s="179"/>
      <c r="Y1742" s="179"/>
      <c r="Z1742" s="179"/>
      <c r="AB1742" s="179"/>
      <c r="AC1742" s="179"/>
      <c r="AF1742" s="179"/>
      <c r="AJ1742" s="179"/>
      <c r="AM1742" s="179"/>
      <c r="AP1742" s="179"/>
      <c r="AR1742" s="179"/>
      <c r="AT1742" s="179"/>
      <c r="AU1742" s="179"/>
      <c r="AV1742" s="179"/>
      <c r="AW1742" s="539"/>
      <c r="AX1742" s="179"/>
      <c r="AY1742" s="179"/>
      <c r="AZ1742" s="179"/>
      <c r="BA1742" s="179"/>
      <c r="BB1742" s="179"/>
      <c r="BS1742" s="179"/>
      <c r="BT1742" s="179"/>
      <c r="BU1742" s="179"/>
      <c r="BV1742" s="179"/>
      <c r="CG1742" s="179"/>
      <c r="CH1742" s="179"/>
      <c r="CI1742" s="179"/>
      <c r="CJ1742" s="179"/>
      <c r="CK1742" s="179"/>
    </row>
    <row r="1743" spans="8:89" ht="12.75" customHeight="1">
      <c r="H1743" s="179"/>
      <c r="I1743" s="179"/>
      <c r="J1743" s="179"/>
      <c r="K1743" s="179"/>
      <c r="Q1743" s="179"/>
      <c r="R1743" s="179"/>
      <c r="T1743" s="179"/>
      <c r="U1743" s="179"/>
      <c r="Y1743" s="179"/>
      <c r="Z1743" s="179"/>
      <c r="AB1743" s="179"/>
      <c r="AC1743" s="179"/>
      <c r="AF1743" s="179"/>
      <c r="AJ1743" s="179"/>
      <c r="AM1743" s="179"/>
      <c r="AP1743" s="179"/>
      <c r="AR1743" s="179"/>
      <c r="AT1743" s="179"/>
      <c r="AU1743" s="179"/>
      <c r="AV1743" s="179"/>
      <c r="AW1743" s="539"/>
      <c r="AX1743" s="179"/>
      <c r="AY1743" s="179"/>
      <c r="AZ1743" s="179"/>
      <c r="BA1743" s="179"/>
      <c r="BB1743" s="179"/>
      <c r="BS1743" s="179"/>
      <c r="BT1743" s="179"/>
      <c r="BU1743" s="179"/>
      <c r="BV1743" s="179"/>
      <c r="CG1743" s="179"/>
      <c r="CH1743" s="179"/>
      <c r="CI1743" s="179"/>
      <c r="CJ1743" s="179"/>
      <c r="CK1743" s="179"/>
    </row>
    <row r="1744" spans="8:89" ht="12.75" customHeight="1">
      <c r="H1744" s="179"/>
      <c r="I1744" s="179"/>
      <c r="J1744" s="179"/>
      <c r="K1744" s="179"/>
      <c r="Q1744" s="179"/>
      <c r="R1744" s="179"/>
      <c r="T1744" s="179"/>
      <c r="U1744" s="179"/>
      <c r="Y1744" s="179"/>
      <c r="Z1744" s="179"/>
      <c r="AB1744" s="179"/>
      <c r="AC1744" s="179"/>
      <c r="AF1744" s="179"/>
      <c r="AJ1744" s="179"/>
      <c r="AM1744" s="179"/>
      <c r="AP1744" s="179"/>
      <c r="AR1744" s="179"/>
      <c r="AT1744" s="179"/>
      <c r="AU1744" s="179"/>
      <c r="AV1744" s="179"/>
      <c r="AW1744" s="539"/>
      <c r="AX1744" s="179"/>
      <c r="AY1744" s="179"/>
      <c r="AZ1744" s="179"/>
      <c r="BA1744" s="179"/>
      <c r="BB1744" s="179"/>
      <c r="BS1744" s="179"/>
      <c r="BT1744" s="179"/>
      <c r="BU1744" s="179"/>
      <c r="BV1744" s="179"/>
      <c r="CG1744" s="179"/>
      <c r="CH1744" s="179"/>
      <c r="CI1744" s="179"/>
      <c r="CJ1744" s="179"/>
      <c r="CK1744" s="179"/>
    </row>
    <row r="1745" spans="8:89" ht="12.75" customHeight="1">
      <c r="H1745" s="179"/>
      <c r="I1745" s="179"/>
      <c r="J1745" s="179"/>
      <c r="K1745" s="179"/>
      <c r="Q1745" s="179"/>
      <c r="R1745" s="179"/>
      <c r="T1745" s="179"/>
      <c r="U1745" s="179"/>
      <c r="Y1745" s="179"/>
      <c r="Z1745" s="179"/>
      <c r="AB1745" s="179"/>
      <c r="AC1745" s="179"/>
      <c r="AF1745" s="179"/>
      <c r="AJ1745" s="179"/>
      <c r="AM1745" s="179"/>
      <c r="AP1745" s="179"/>
      <c r="AR1745" s="179"/>
      <c r="AT1745" s="179"/>
      <c r="AU1745" s="179"/>
      <c r="AV1745" s="179"/>
      <c r="AW1745" s="539"/>
      <c r="AX1745" s="179"/>
      <c r="AY1745" s="179"/>
      <c r="AZ1745" s="179"/>
      <c r="BA1745" s="179"/>
      <c r="BB1745" s="179"/>
      <c r="BS1745" s="179"/>
      <c r="BT1745" s="179"/>
      <c r="BU1745" s="179"/>
      <c r="BV1745" s="179"/>
      <c r="CG1745" s="179"/>
      <c r="CH1745" s="179"/>
      <c r="CI1745" s="179"/>
      <c r="CJ1745" s="179"/>
      <c r="CK1745" s="179"/>
    </row>
    <row r="1746" spans="8:89" ht="12.75" customHeight="1">
      <c r="H1746" s="179"/>
      <c r="I1746" s="179"/>
      <c r="J1746" s="179"/>
      <c r="K1746" s="179"/>
      <c r="Q1746" s="179"/>
      <c r="R1746" s="179"/>
      <c r="T1746" s="179"/>
      <c r="U1746" s="179"/>
      <c r="Y1746" s="179"/>
      <c r="Z1746" s="179"/>
      <c r="AB1746" s="179"/>
      <c r="AC1746" s="179"/>
      <c r="AF1746" s="179"/>
      <c r="AJ1746" s="179"/>
      <c r="AM1746" s="179"/>
      <c r="AP1746" s="179"/>
      <c r="AR1746" s="179"/>
      <c r="AT1746" s="179"/>
      <c r="AU1746" s="179"/>
      <c r="AV1746" s="179"/>
      <c r="AW1746" s="539"/>
      <c r="AX1746" s="179"/>
      <c r="AY1746" s="179"/>
      <c r="AZ1746" s="179"/>
      <c r="BA1746" s="179"/>
      <c r="BB1746" s="179"/>
      <c r="BS1746" s="179"/>
      <c r="BT1746" s="179"/>
      <c r="BU1746" s="179"/>
      <c r="BV1746" s="179"/>
      <c r="CG1746" s="179"/>
      <c r="CH1746" s="179"/>
      <c r="CI1746" s="179"/>
      <c r="CJ1746" s="179"/>
      <c r="CK1746" s="179"/>
    </row>
    <row r="1747" spans="8:89" ht="12.75" customHeight="1">
      <c r="H1747" s="179"/>
      <c r="I1747" s="179"/>
      <c r="J1747" s="179"/>
      <c r="K1747" s="179"/>
      <c r="Q1747" s="179"/>
      <c r="R1747" s="179"/>
      <c r="T1747" s="179"/>
      <c r="U1747" s="179"/>
      <c r="Y1747" s="179"/>
      <c r="Z1747" s="179"/>
      <c r="AB1747" s="179"/>
      <c r="AC1747" s="179"/>
      <c r="AF1747" s="179"/>
      <c r="AJ1747" s="179"/>
      <c r="AM1747" s="179"/>
      <c r="AP1747" s="179"/>
      <c r="AR1747" s="179"/>
      <c r="AT1747" s="179"/>
      <c r="AU1747" s="179"/>
      <c r="AV1747" s="179"/>
      <c r="AW1747" s="539"/>
      <c r="AX1747" s="179"/>
      <c r="AY1747" s="179"/>
      <c r="AZ1747" s="179"/>
      <c r="BA1747" s="179"/>
      <c r="BB1747" s="179"/>
      <c r="BS1747" s="179"/>
      <c r="BT1747" s="179"/>
      <c r="BU1747" s="179"/>
      <c r="BV1747" s="179"/>
      <c r="CG1747" s="179"/>
      <c r="CH1747" s="179"/>
      <c r="CI1747" s="179"/>
      <c r="CJ1747" s="179"/>
      <c r="CK1747" s="179"/>
    </row>
    <row r="1748" spans="8:89" ht="12.75" customHeight="1">
      <c r="H1748" s="179"/>
      <c r="I1748" s="179"/>
      <c r="J1748" s="179"/>
      <c r="K1748" s="179"/>
      <c r="Q1748" s="179"/>
      <c r="R1748" s="179"/>
      <c r="T1748" s="179"/>
      <c r="U1748" s="179"/>
      <c r="Y1748" s="179"/>
      <c r="Z1748" s="179"/>
      <c r="AB1748" s="179"/>
      <c r="AC1748" s="179"/>
      <c r="AF1748" s="179"/>
      <c r="AJ1748" s="179"/>
      <c r="AM1748" s="179"/>
      <c r="AP1748" s="179"/>
      <c r="AR1748" s="179"/>
      <c r="AT1748" s="179"/>
      <c r="AU1748" s="179"/>
      <c r="AV1748" s="179"/>
      <c r="AW1748" s="539"/>
      <c r="AX1748" s="179"/>
      <c r="AY1748" s="179"/>
      <c r="AZ1748" s="179"/>
      <c r="BA1748" s="179"/>
      <c r="BB1748" s="179"/>
      <c r="BS1748" s="179"/>
      <c r="BT1748" s="179"/>
      <c r="BU1748" s="179"/>
      <c r="BV1748" s="179"/>
      <c r="CG1748" s="179"/>
      <c r="CH1748" s="179"/>
      <c r="CI1748" s="179"/>
      <c r="CJ1748" s="179"/>
      <c r="CK1748" s="179"/>
    </row>
    <row r="1749" spans="8:89" ht="12.75" customHeight="1">
      <c r="H1749" s="179"/>
      <c r="I1749" s="179"/>
      <c r="J1749" s="179"/>
      <c r="K1749" s="179"/>
      <c r="Q1749" s="179"/>
      <c r="R1749" s="179"/>
      <c r="T1749" s="179"/>
      <c r="U1749" s="179"/>
      <c r="Y1749" s="179"/>
      <c r="Z1749" s="179"/>
      <c r="AB1749" s="179"/>
      <c r="AC1749" s="179"/>
      <c r="AF1749" s="179"/>
      <c r="AJ1749" s="179"/>
      <c r="AM1749" s="179"/>
      <c r="AP1749" s="179"/>
      <c r="AR1749" s="179"/>
      <c r="AT1749" s="179"/>
      <c r="AU1749" s="179"/>
      <c r="AV1749" s="179"/>
      <c r="AW1749" s="539"/>
      <c r="AX1749" s="179"/>
      <c r="AY1749" s="179"/>
      <c r="AZ1749" s="179"/>
      <c r="BA1749" s="179"/>
      <c r="BB1749" s="179"/>
      <c r="BS1749" s="179"/>
      <c r="BT1749" s="179"/>
      <c r="BU1749" s="179"/>
      <c r="BV1749" s="179"/>
      <c r="CG1749" s="179"/>
      <c r="CH1749" s="179"/>
      <c r="CI1749" s="179"/>
      <c r="CJ1749" s="179"/>
      <c r="CK1749" s="179"/>
    </row>
    <row r="1750" spans="8:89" ht="12.75" customHeight="1">
      <c r="H1750" s="179"/>
      <c r="I1750" s="179"/>
      <c r="J1750" s="179"/>
      <c r="K1750" s="179"/>
      <c r="Q1750" s="179"/>
      <c r="R1750" s="179"/>
      <c r="T1750" s="179"/>
      <c r="U1750" s="179"/>
      <c r="Y1750" s="179"/>
      <c r="Z1750" s="179"/>
      <c r="AB1750" s="179"/>
      <c r="AC1750" s="179"/>
      <c r="AF1750" s="179"/>
      <c r="AJ1750" s="179"/>
      <c r="AM1750" s="179"/>
      <c r="AP1750" s="179"/>
      <c r="AR1750" s="179"/>
      <c r="AT1750" s="179"/>
      <c r="AU1750" s="179"/>
      <c r="AV1750" s="179"/>
      <c r="AW1750" s="539"/>
      <c r="AX1750" s="179"/>
      <c r="AY1750" s="179"/>
      <c r="AZ1750" s="179"/>
      <c r="BA1750" s="179"/>
      <c r="BB1750" s="179"/>
      <c r="BS1750" s="179"/>
      <c r="BT1750" s="179"/>
      <c r="BU1750" s="179"/>
      <c r="BV1750" s="179"/>
      <c r="CG1750" s="179"/>
      <c r="CH1750" s="179"/>
      <c r="CI1750" s="179"/>
      <c r="CJ1750" s="179"/>
      <c r="CK1750" s="179"/>
    </row>
    <row r="1751" spans="8:89" ht="12.75" customHeight="1">
      <c r="H1751" s="179"/>
      <c r="I1751" s="179"/>
      <c r="J1751" s="179"/>
      <c r="K1751" s="179"/>
      <c r="Q1751" s="179"/>
      <c r="R1751" s="179"/>
      <c r="T1751" s="179"/>
      <c r="U1751" s="179"/>
      <c r="Y1751" s="179"/>
      <c r="Z1751" s="179"/>
      <c r="AB1751" s="179"/>
      <c r="AC1751" s="179"/>
      <c r="AF1751" s="179"/>
      <c r="AJ1751" s="179"/>
      <c r="AM1751" s="179"/>
      <c r="AP1751" s="179"/>
      <c r="AR1751" s="179"/>
      <c r="AT1751" s="179"/>
      <c r="AU1751" s="179"/>
      <c r="AV1751" s="179"/>
      <c r="AW1751" s="539"/>
      <c r="AX1751" s="179"/>
      <c r="AY1751" s="179"/>
      <c r="AZ1751" s="179"/>
      <c r="BA1751" s="179"/>
      <c r="BB1751" s="179"/>
      <c r="BS1751" s="179"/>
      <c r="BT1751" s="179"/>
      <c r="BU1751" s="179"/>
      <c r="BV1751" s="179"/>
      <c r="CG1751" s="179"/>
      <c r="CH1751" s="179"/>
      <c r="CI1751" s="179"/>
      <c r="CJ1751" s="179"/>
      <c r="CK1751" s="179"/>
    </row>
    <row r="1752" spans="8:89" ht="12.75" customHeight="1">
      <c r="H1752" s="179"/>
      <c r="I1752" s="179"/>
      <c r="J1752" s="179"/>
      <c r="K1752" s="179"/>
      <c r="Q1752" s="179"/>
      <c r="R1752" s="179"/>
      <c r="T1752" s="179"/>
      <c r="U1752" s="179"/>
      <c r="Y1752" s="179"/>
      <c r="Z1752" s="179"/>
      <c r="AB1752" s="179"/>
      <c r="AC1752" s="179"/>
      <c r="AF1752" s="179"/>
      <c r="AJ1752" s="179"/>
      <c r="AM1752" s="179"/>
      <c r="AP1752" s="179"/>
      <c r="AR1752" s="179"/>
      <c r="AT1752" s="179"/>
      <c r="AU1752" s="179"/>
      <c r="AV1752" s="179"/>
      <c r="AW1752" s="539"/>
      <c r="AX1752" s="179"/>
      <c r="AY1752" s="179"/>
      <c r="AZ1752" s="179"/>
      <c r="BA1752" s="179"/>
      <c r="BB1752" s="179"/>
      <c r="BS1752" s="179"/>
      <c r="BT1752" s="179"/>
      <c r="BU1752" s="179"/>
      <c r="BV1752" s="179"/>
      <c r="CG1752" s="179"/>
      <c r="CH1752" s="179"/>
      <c r="CI1752" s="179"/>
      <c r="CJ1752" s="179"/>
      <c r="CK1752" s="179"/>
    </row>
    <row r="1753" spans="8:89" ht="12.75" customHeight="1">
      <c r="H1753" s="179"/>
      <c r="I1753" s="179"/>
      <c r="J1753" s="179"/>
      <c r="K1753" s="179"/>
      <c r="Q1753" s="179"/>
      <c r="R1753" s="179"/>
      <c r="T1753" s="179"/>
      <c r="U1753" s="179"/>
      <c r="Y1753" s="179"/>
      <c r="Z1753" s="179"/>
      <c r="AB1753" s="179"/>
      <c r="AC1753" s="179"/>
      <c r="AF1753" s="179"/>
      <c r="AJ1753" s="179"/>
      <c r="AM1753" s="179"/>
      <c r="AP1753" s="179"/>
      <c r="AR1753" s="179"/>
      <c r="AT1753" s="179"/>
      <c r="AU1753" s="179"/>
      <c r="AV1753" s="179"/>
      <c r="AW1753" s="539"/>
      <c r="AX1753" s="179"/>
      <c r="AY1753" s="179"/>
      <c r="AZ1753" s="179"/>
      <c r="BA1753" s="179"/>
      <c r="BB1753" s="179"/>
      <c r="BS1753" s="179"/>
      <c r="BT1753" s="179"/>
      <c r="BU1753" s="179"/>
      <c r="BV1753" s="179"/>
      <c r="CG1753" s="179"/>
      <c r="CH1753" s="179"/>
      <c r="CI1753" s="179"/>
      <c r="CJ1753" s="179"/>
      <c r="CK1753" s="179"/>
    </row>
    <row r="1754" spans="8:89" ht="12.75" customHeight="1">
      <c r="H1754" s="179"/>
      <c r="I1754" s="179"/>
      <c r="J1754" s="179"/>
      <c r="K1754" s="179"/>
      <c r="Q1754" s="179"/>
      <c r="R1754" s="179"/>
      <c r="T1754" s="179"/>
      <c r="U1754" s="179"/>
      <c r="Y1754" s="179"/>
      <c r="Z1754" s="179"/>
      <c r="AB1754" s="179"/>
      <c r="AC1754" s="179"/>
      <c r="AF1754" s="179"/>
      <c r="AJ1754" s="179"/>
      <c r="AM1754" s="179"/>
      <c r="AP1754" s="179"/>
      <c r="AR1754" s="179"/>
      <c r="AT1754" s="179"/>
      <c r="AU1754" s="179"/>
      <c r="AV1754" s="179"/>
      <c r="AW1754" s="539"/>
      <c r="AX1754" s="179"/>
      <c r="AY1754" s="179"/>
      <c r="AZ1754" s="179"/>
      <c r="BA1754" s="179"/>
      <c r="BB1754" s="179"/>
      <c r="BS1754" s="179"/>
      <c r="BT1754" s="179"/>
      <c r="BU1754" s="179"/>
      <c r="BV1754" s="179"/>
      <c r="CG1754" s="179"/>
      <c r="CH1754" s="179"/>
      <c r="CI1754" s="179"/>
      <c r="CJ1754" s="179"/>
      <c r="CK1754" s="179"/>
    </row>
    <row r="1755" spans="8:89" ht="12.75" customHeight="1">
      <c r="H1755" s="179"/>
      <c r="I1755" s="179"/>
      <c r="J1755" s="179"/>
      <c r="K1755" s="179"/>
      <c r="Q1755" s="179"/>
      <c r="R1755" s="179"/>
      <c r="T1755" s="179"/>
      <c r="U1755" s="179"/>
      <c r="Y1755" s="179"/>
      <c r="Z1755" s="179"/>
      <c r="AB1755" s="179"/>
      <c r="AC1755" s="179"/>
      <c r="AF1755" s="179"/>
      <c r="AJ1755" s="179"/>
      <c r="AM1755" s="179"/>
      <c r="AP1755" s="179"/>
      <c r="AR1755" s="179"/>
      <c r="AT1755" s="179"/>
      <c r="AU1755" s="179"/>
      <c r="AV1755" s="179"/>
      <c r="AW1755" s="539"/>
      <c r="AX1755" s="179"/>
      <c r="AY1755" s="179"/>
      <c r="AZ1755" s="179"/>
      <c r="BA1755" s="179"/>
      <c r="BB1755" s="179"/>
      <c r="BS1755" s="179"/>
      <c r="BT1755" s="179"/>
      <c r="BU1755" s="179"/>
      <c r="BV1755" s="179"/>
      <c r="CG1755" s="179"/>
      <c r="CH1755" s="179"/>
      <c r="CI1755" s="179"/>
      <c r="CJ1755" s="179"/>
      <c r="CK1755" s="179"/>
    </row>
    <row r="1756" spans="8:89" ht="12.75" customHeight="1">
      <c r="H1756" s="179"/>
      <c r="I1756" s="179"/>
      <c r="J1756" s="179"/>
      <c r="K1756" s="179"/>
      <c r="Q1756" s="179"/>
      <c r="R1756" s="179"/>
      <c r="T1756" s="179"/>
      <c r="U1756" s="179"/>
      <c r="Y1756" s="179"/>
      <c r="Z1756" s="179"/>
      <c r="AB1756" s="179"/>
      <c r="AC1756" s="179"/>
      <c r="AF1756" s="179"/>
      <c r="AJ1756" s="179"/>
      <c r="AM1756" s="179"/>
      <c r="AP1756" s="179"/>
      <c r="AR1756" s="179"/>
      <c r="AT1756" s="179"/>
      <c r="AU1756" s="179"/>
      <c r="AV1756" s="179"/>
      <c r="AW1756" s="539"/>
      <c r="AX1756" s="179"/>
      <c r="AY1756" s="179"/>
      <c r="AZ1756" s="179"/>
      <c r="BA1756" s="179"/>
      <c r="BB1756" s="179"/>
      <c r="BS1756" s="179"/>
      <c r="BT1756" s="179"/>
      <c r="BU1756" s="179"/>
      <c r="BV1756" s="179"/>
      <c r="CG1756" s="179"/>
      <c r="CH1756" s="179"/>
      <c r="CI1756" s="179"/>
      <c r="CJ1756" s="179"/>
      <c r="CK1756" s="179"/>
    </row>
    <row r="1757" spans="8:89" ht="12.75" customHeight="1">
      <c r="H1757" s="179"/>
      <c r="I1757" s="179"/>
      <c r="J1757" s="179"/>
      <c r="K1757" s="179"/>
      <c r="Q1757" s="179"/>
      <c r="R1757" s="179"/>
      <c r="T1757" s="179"/>
      <c r="U1757" s="179"/>
      <c r="Y1757" s="179"/>
      <c r="Z1757" s="179"/>
      <c r="AB1757" s="179"/>
      <c r="AC1757" s="179"/>
      <c r="AF1757" s="179"/>
      <c r="AJ1757" s="179"/>
      <c r="AM1757" s="179"/>
      <c r="AP1757" s="179"/>
      <c r="AR1757" s="179"/>
      <c r="AT1757" s="179"/>
      <c r="AU1757" s="179"/>
      <c r="AV1757" s="179"/>
      <c r="AW1757" s="539"/>
      <c r="AX1757" s="179"/>
      <c r="AY1757" s="179"/>
      <c r="AZ1757" s="179"/>
      <c r="BA1757" s="179"/>
      <c r="BB1757" s="179"/>
      <c r="BS1757" s="179"/>
      <c r="BT1757" s="179"/>
      <c r="BU1757" s="179"/>
      <c r="BV1757" s="179"/>
      <c r="CG1757" s="179"/>
      <c r="CH1757" s="179"/>
      <c r="CI1757" s="179"/>
      <c r="CJ1757" s="179"/>
      <c r="CK1757" s="179"/>
    </row>
    <row r="1758" spans="8:89" ht="12.75" customHeight="1">
      <c r="H1758" s="179"/>
      <c r="I1758" s="179"/>
      <c r="J1758" s="179"/>
      <c r="K1758" s="179"/>
      <c r="Q1758" s="179"/>
      <c r="R1758" s="179"/>
      <c r="T1758" s="179"/>
      <c r="U1758" s="179"/>
      <c r="Y1758" s="179"/>
      <c r="Z1758" s="179"/>
      <c r="AB1758" s="179"/>
      <c r="AC1758" s="179"/>
      <c r="AF1758" s="179"/>
      <c r="AJ1758" s="179"/>
      <c r="AM1758" s="179"/>
      <c r="AP1758" s="179"/>
      <c r="AR1758" s="179"/>
      <c r="AT1758" s="179"/>
      <c r="AU1758" s="179"/>
      <c r="AV1758" s="179"/>
      <c r="AW1758" s="539"/>
      <c r="AX1758" s="179"/>
      <c r="AY1758" s="179"/>
      <c r="AZ1758" s="179"/>
      <c r="BA1758" s="179"/>
      <c r="BB1758" s="179"/>
      <c r="BS1758" s="179"/>
      <c r="BT1758" s="179"/>
      <c r="BU1758" s="179"/>
      <c r="BV1758" s="179"/>
      <c r="CG1758" s="179"/>
      <c r="CH1758" s="179"/>
      <c r="CI1758" s="179"/>
      <c r="CJ1758" s="179"/>
      <c r="CK1758" s="179"/>
    </row>
    <row r="1759" spans="8:89" ht="12.75" customHeight="1">
      <c r="H1759" s="179"/>
      <c r="I1759" s="179"/>
      <c r="J1759" s="179"/>
      <c r="K1759" s="179"/>
      <c r="Q1759" s="179"/>
      <c r="R1759" s="179"/>
      <c r="T1759" s="179"/>
      <c r="U1759" s="179"/>
      <c r="Y1759" s="179"/>
      <c r="Z1759" s="179"/>
      <c r="AB1759" s="179"/>
      <c r="AC1759" s="179"/>
      <c r="AF1759" s="179"/>
      <c r="AJ1759" s="179"/>
      <c r="AM1759" s="179"/>
      <c r="AP1759" s="179"/>
      <c r="AR1759" s="179"/>
      <c r="AT1759" s="179"/>
      <c r="AU1759" s="179"/>
      <c r="AV1759" s="179"/>
      <c r="AW1759" s="539"/>
      <c r="AX1759" s="179"/>
      <c r="AY1759" s="179"/>
      <c r="AZ1759" s="179"/>
      <c r="BA1759" s="179"/>
      <c r="BB1759" s="179"/>
      <c r="BS1759" s="179"/>
      <c r="BT1759" s="179"/>
      <c r="BU1759" s="179"/>
      <c r="BV1759" s="179"/>
      <c r="CG1759" s="179"/>
      <c r="CH1759" s="179"/>
      <c r="CI1759" s="179"/>
      <c r="CJ1759" s="179"/>
      <c r="CK1759" s="179"/>
    </row>
    <row r="1760" spans="8:89" ht="12.75" customHeight="1">
      <c r="H1760" s="179"/>
      <c r="I1760" s="179"/>
      <c r="J1760" s="179"/>
      <c r="K1760" s="179"/>
      <c r="Q1760" s="179"/>
      <c r="R1760" s="179"/>
      <c r="T1760" s="179"/>
      <c r="U1760" s="179"/>
      <c r="Y1760" s="179"/>
      <c r="Z1760" s="179"/>
      <c r="AB1760" s="179"/>
      <c r="AC1760" s="179"/>
      <c r="AF1760" s="179"/>
      <c r="AJ1760" s="179"/>
      <c r="AM1760" s="179"/>
      <c r="AP1760" s="179"/>
      <c r="AR1760" s="179"/>
      <c r="AT1760" s="179"/>
      <c r="AU1760" s="179"/>
      <c r="AV1760" s="179"/>
      <c r="AW1760" s="539"/>
      <c r="AX1760" s="179"/>
      <c r="AY1760" s="179"/>
      <c r="AZ1760" s="179"/>
      <c r="BA1760" s="179"/>
      <c r="BB1760" s="179"/>
      <c r="BS1760" s="179"/>
      <c r="BT1760" s="179"/>
      <c r="BU1760" s="179"/>
      <c r="BV1760" s="179"/>
      <c r="CG1760" s="179"/>
      <c r="CH1760" s="179"/>
      <c r="CI1760" s="179"/>
      <c r="CJ1760" s="179"/>
      <c r="CK1760" s="179"/>
    </row>
    <row r="1761" spans="8:89" ht="12.75" customHeight="1">
      <c r="H1761" s="179"/>
      <c r="I1761" s="179"/>
      <c r="J1761" s="179"/>
      <c r="K1761" s="179"/>
      <c r="Q1761" s="179"/>
      <c r="R1761" s="179"/>
      <c r="T1761" s="179"/>
      <c r="U1761" s="179"/>
      <c r="Y1761" s="179"/>
      <c r="Z1761" s="179"/>
      <c r="AB1761" s="179"/>
      <c r="AC1761" s="179"/>
      <c r="AF1761" s="179"/>
      <c r="AJ1761" s="179"/>
      <c r="AM1761" s="179"/>
      <c r="AP1761" s="179"/>
      <c r="AR1761" s="179"/>
      <c r="AT1761" s="179"/>
      <c r="AU1761" s="179"/>
      <c r="AV1761" s="179"/>
      <c r="AW1761" s="539"/>
      <c r="AX1761" s="179"/>
      <c r="AY1761" s="179"/>
      <c r="AZ1761" s="179"/>
      <c r="BA1761" s="179"/>
      <c r="BB1761" s="179"/>
      <c r="BS1761" s="179"/>
      <c r="BT1761" s="179"/>
      <c r="BU1761" s="179"/>
      <c r="BV1761" s="179"/>
      <c r="CG1761" s="179"/>
      <c r="CH1761" s="179"/>
      <c r="CI1761" s="179"/>
      <c r="CJ1761" s="179"/>
      <c r="CK1761" s="179"/>
    </row>
    <row r="1762" spans="8:89" ht="12.75" customHeight="1">
      <c r="H1762" s="179"/>
      <c r="I1762" s="179"/>
      <c r="J1762" s="179"/>
      <c r="K1762" s="179"/>
      <c r="Q1762" s="179"/>
      <c r="R1762" s="179"/>
      <c r="T1762" s="179"/>
      <c r="U1762" s="179"/>
      <c r="Y1762" s="179"/>
      <c r="Z1762" s="179"/>
      <c r="AB1762" s="179"/>
      <c r="AC1762" s="179"/>
      <c r="AF1762" s="179"/>
      <c r="AJ1762" s="179"/>
      <c r="AM1762" s="179"/>
      <c r="AP1762" s="179"/>
      <c r="AR1762" s="179"/>
      <c r="AT1762" s="179"/>
      <c r="AU1762" s="179"/>
      <c r="AV1762" s="179"/>
      <c r="AW1762" s="539"/>
      <c r="AX1762" s="179"/>
      <c r="AY1762" s="179"/>
      <c r="AZ1762" s="179"/>
      <c r="BA1762" s="179"/>
      <c r="BB1762" s="179"/>
      <c r="BS1762" s="179"/>
      <c r="BT1762" s="179"/>
      <c r="BU1762" s="179"/>
      <c r="BV1762" s="179"/>
      <c r="CG1762" s="179"/>
      <c r="CH1762" s="179"/>
      <c r="CI1762" s="179"/>
      <c r="CJ1762" s="179"/>
      <c r="CK1762" s="179"/>
    </row>
    <row r="1763" spans="8:89" ht="12.75" customHeight="1">
      <c r="H1763" s="179"/>
      <c r="I1763" s="179"/>
      <c r="J1763" s="179"/>
      <c r="K1763" s="179"/>
      <c r="Q1763" s="179"/>
      <c r="R1763" s="179"/>
      <c r="T1763" s="179"/>
      <c r="U1763" s="179"/>
      <c r="Y1763" s="179"/>
      <c r="Z1763" s="179"/>
      <c r="AB1763" s="179"/>
      <c r="AC1763" s="179"/>
      <c r="AF1763" s="179"/>
      <c r="AJ1763" s="179"/>
      <c r="AM1763" s="179"/>
      <c r="AP1763" s="179"/>
      <c r="AR1763" s="179"/>
      <c r="AT1763" s="179"/>
      <c r="AU1763" s="179"/>
      <c r="AV1763" s="179"/>
      <c r="AW1763" s="539"/>
      <c r="AX1763" s="179"/>
      <c r="AY1763" s="179"/>
      <c r="AZ1763" s="179"/>
      <c r="BA1763" s="179"/>
      <c r="BB1763" s="179"/>
      <c r="BS1763" s="179"/>
      <c r="BT1763" s="179"/>
      <c r="BU1763" s="179"/>
      <c r="BV1763" s="179"/>
      <c r="CG1763" s="179"/>
      <c r="CH1763" s="179"/>
      <c r="CI1763" s="179"/>
      <c r="CJ1763" s="179"/>
      <c r="CK1763" s="179"/>
    </row>
    <row r="1764" spans="8:89" ht="12.75" customHeight="1">
      <c r="H1764" s="179"/>
      <c r="I1764" s="179"/>
      <c r="J1764" s="179"/>
      <c r="K1764" s="179"/>
      <c r="Q1764" s="179"/>
      <c r="R1764" s="179"/>
      <c r="T1764" s="179"/>
      <c r="U1764" s="179"/>
      <c r="Y1764" s="179"/>
      <c r="Z1764" s="179"/>
      <c r="AB1764" s="179"/>
      <c r="AC1764" s="179"/>
      <c r="AF1764" s="179"/>
      <c r="AJ1764" s="179"/>
      <c r="AM1764" s="179"/>
      <c r="AP1764" s="179"/>
      <c r="AR1764" s="179"/>
      <c r="AT1764" s="179"/>
      <c r="AU1764" s="179"/>
      <c r="AV1764" s="179"/>
      <c r="AW1764" s="539"/>
      <c r="AX1764" s="179"/>
      <c r="AY1764" s="179"/>
      <c r="AZ1764" s="179"/>
      <c r="BA1764" s="179"/>
      <c r="BB1764" s="179"/>
      <c r="BS1764" s="179"/>
      <c r="BT1764" s="179"/>
      <c r="BU1764" s="179"/>
      <c r="BV1764" s="179"/>
      <c r="CG1764" s="179"/>
      <c r="CH1764" s="179"/>
      <c r="CI1764" s="179"/>
      <c r="CJ1764" s="179"/>
      <c r="CK1764" s="179"/>
    </row>
    <row r="1765" spans="8:89" ht="12.75" customHeight="1">
      <c r="H1765" s="179"/>
      <c r="I1765" s="179"/>
      <c r="J1765" s="179"/>
      <c r="K1765" s="179"/>
      <c r="Q1765" s="179"/>
      <c r="R1765" s="179"/>
      <c r="T1765" s="179"/>
      <c r="U1765" s="179"/>
      <c r="Y1765" s="179"/>
      <c r="Z1765" s="179"/>
      <c r="AB1765" s="179"/>
      <c r="AC1765" s="179"/>
      <c r="AF1765" s="179"/>
      <c r="AJ1765" s="179"/>
      <c r="AM1765" s="179"/>
      <c r="AP1765" s="179"/>
      <c r="AR1765" s="179"/>
      <c r="AT1765" s="179"/>
      <c r="AU1765" s="179"/>
      <c r="AV1765" s="179"/>
      <c r="AW1765" s="539"/>
      <c r="AX1765" s="179"/>
      <c r="AY1765" s="179"/>
      <c r="AZ1765" s="179"/>
      <c r="BA1765" s="179"/>
      <c r="BB1765" s="179"/>
      <c r="BS1765" s="179"/>
      <c r="BT1765" s="179"/>
      <c r="BU1765" s="179"/>
      <c r="BV1765" s="179"/>
      <c r="CG1765" s="179"/>
      <c r="CH1765" s="179"/>
      <c r="CI1765" s="179"/>
      <c r="CJ1765" s="179"/>
      <c r="CK1765" s="179"/>
    </row>
    <row r="1766" spans="8:89" ht="12.75" customHeight="1">
      <c r="H1766" s="179"/>
      <c r="I1766" s="179"/>
      <c r="J1766" s="179"/>
      <c r="K1766" s="179"/>
      <c r="Q1766" s="179"/>
      <c r="R1766" s="179"/>
      <c r="T1766" s="179"/>
      <c r="U1766" s="179"/>
      <c r="Y1766" s="179"/>
      <c r="Z1766" s="179"/>
      <c r="AB1766" s="179"/>
      <c r="AC1766" s="179"/>
      <c r="AF1766" s="179"/>
      <c r="AJ1766" s="179"/>
      <c r="AM1766" s="179"/>
      <c r="AP1766" s="179"/>
      <c r="AR1766" s="179"/>
      <c r="AT1766" s="179"/>
      <c r="AU1766" s="179"/>
      <c r="AV1766" s="179"/>
      <c r="AW1766" s="539"/>
      <c r="AX1766" s="179"/>
      <c r="AY1766" s="179"/>
      <c r="AZ1766" s="179"/>
      <c r="BA1766" s="179"/>
      <c r="BB1766" s="179"/>
      <c r="BS1766" s="185"/>
      <c r="BT1766" s="185"/>
      <c r="BU1766" s="185"/>
      <c r="BV1766" s="185"/>
      <c r="CG1766" s="179"/>
      <c r="CH1766" s="185"/>
      <c r="CI1766" s="185"/>
      <c r="CJ1766" s="185"/>
      <c r="CK1766" s="185"/>
    </row>
    <row r="1767" spans="8:89" ht="12.75" customHeight="1">
      <c r="H1767" s="179"/>
      <c r="I1767" s="179"/>
      <c r="J1767" s="179"/>
      <c r="K1767" s="179"/>
      <c r="Q1767" s="179"/>
      <c r="R1767" s="179"/>
      <c r="T1767" s="179"/>
      <c r="U1767" s="179"/>
      <c r="Y1767" s="179"/>
      <c r="Z1767" s="179"/>
      <c r="AB1767" s="179"/>
      <c r="AC1767" s="179"/>
      <c r="AF1767" s="179"/>
      <c r="AJ1767" s="179"/>
      <c r="AM1767" s="179"/>
      <c r="AP1767" s="179"/>
      <c r="AR1767" s="179"/>
      <c r="AT1767" s="179"/>
      <c r="AU1767" s="179"/>
      <c r="AV1767" s="179"/>
      <c r="AW1767" s="539"/>
      <c r="AX1767" s="179"/>
      <c r="AY1767" s="179"/>
      <c r="AZ1767" s="179"/>
      <c r="BA1767" s="179"/>
      <c r="BB1767" s="179"/>
      <c r="BS1767" s="185"/>
      <c r="BT1767" s="185"/>
      <c r="BU1767" s="185"/>
      <c r="BV1767" s="185"/>
      <c r="CG1767" s="179"/>
      <c r="CH1767" s="185"/>
      <c r="CI1767" s="185"/>
      <c r="CJ1767" s="185"/>
      <c r="CK1767" s="185"/>
    </row>
    <row r="1768" spans="8:89" ht="12.75" customHeight="1">
      <c r="H1768" s="179"/>
      <c r="I1768" s="179"/>
      <c r="J1768" s="179"/>
      <c r="K1768" s="179"/>
      <c r="Q1768" s="179"/>
      <c r="R1768" s="179"/>
      <c r="T1768" s="179"/>
      <c r="U1768" s="179"/>
      <c r="Y1768" s="179"/>
      <c r="Z1768" s="179"/>
      <c r="AB1768" s="179"/>
      <c r="AC1768" s="179"/>
      <c r="AF1768" s="179"/>
      <c r="AJ1768" s="179"/>
      <c r="AM1768" s="179"/>
      <c r="AP1768" s="179"/>
      <c r="AR1768" s="179"/>
      <c r="AT1768" s="179"/>
      <c r="AU1768" s="179"/>
      <c r="AV1768" s="179"/>
      <c r="AW1768" s="539"/>
      <c r="AX1768" s="179"/>
      <c r="AY1768" s="179"/>
      <c r="AZ1768" s="179"/>
      <c r="BA1768" s="179"/>
      <c r="BB1768" s="179"/>
      <c r="BS1768" s="185"/>
      <c r="BT1768" s="185"/>
      <c r="BU1768" s="185"/>
      <c r="BV1768" s="185"/>
      <c r="CG1768" s="179"/>
      <c r="CH1768" s="185"/>
      <c r="CI1768" s="185"/>
      <c r="CJ1768" s="185"/>
      <c r="CK1768" s="185"/>
    </row>
    <row r="1769" spans="8:89" ht="12.75" customHeight="1">
      <c r="H1769" s="179"/>
      <c r="I1769" s="179"/>
      <c r="J1769" s="179"/>
      <c r="K1769" s="179"/>
      <c r="Q1769" s="179"/>
      <c r="R1769" s="179"/>
      <c r="T1769" s="179"/>
      <c r="U1769" s="179"/>
      <c r="Y1769" s="179"/>
      <c r="Z1769" s="179"/>
      <c r="AB1769" s="179"/>
      <c r="AC1769" s="179"/>
      <c r="AF1769" s="179"/>
      <c r="AJ1769" s="179"/>
      <c r="AM1769" s="179"/>
      <c r="AP1769" s="179"/>
      <c r="AR1769" s="179"/>
      <c r="AT1769" s="179"/>
      <c r="AU1769" s="179"/>
      <c r="AV1769" s="179"/>
      <c r="AW1769" s="539"/>
      <c r="AX1769" s="179"/>
      <c r="AY1769" s="179"/>
      <c r="AZ1769" s="179"/>
      <c r="BA1769" s="179"/>
      <c r="BB1769" s="179"/>
      <c r="BS1769" s="179"/>
      <c r="BT1769" s="179"/>
      <c r="BU1769" s="179"/>
      <c r="BV1769" s="179"/>
      <c r="CG1769" s="179"/>
      <c r="CH1769" s="179"/>
      <c r="CI1769" s="179"/>
      <c r="CJ1769" s="179"/>
      <c r="CK1769" s="179"/>
    </row>
    <row r="1770" spans="8:89" ht="12.75" customHeight="1">
      <c r="H1770" s="179"/>
      <c r="I1770" s="179"/>
      <c r="J1770" s="179"/>
      <c r="K1770" s="179"/>
      <c r="Q1770" s="179"/>
      <c r="R1770" s="179"/>
      <c r="T1770" s="179"/>
      <c r="U1770" s="179"/>
      <c r="Y1770" s="179"/>
      <c r="Z1770" s="179"/>
      <c r="AB1770" s="179"/>
      <c r="AC1770" s="179"/>
      <c r="AF1770" s="179"/>
      <c r="AJ1770" s="179"/>
      <c r="AM1770" s="179"/>
      <c r="AP1770" s="179"/>
      <c r="AR1770" s="179"/>
      <c r="AT1770" s="179"/>
      <c r="AU1770" s="179"/>
      <c r="AV1770" s="179"/>
      <c r="AW1770" s="539"/>
      <c r="AX1770" s="179"/>
      <c r="AY1770" s="179"/>
      <c r="AZ1770" s="179"/>
      <c r="BA1770" s="179"/>
      <c r="BB1770" s="179"/>
      <c r="BS1770" s="179"/>
      <c r="BT1770" s="179"/>
      <c r="BU1770" s="179"/>
      <c r="BV1770" s="179"/>
      <c r="CG1770" s="179"/>
      <c r="CH1770" s="253"/>
      <c r="CI1770" s="253"/>
      <c r="CJ1770" s="253"/>
      <c r="CK1770" s="253"/>
    </row>
    <row r="1771" spans="8:89" ht="12.75" customHeight="1">
      <c r="H1771" s="179"/>
      <c r="I1771" s="179"/>
      <c r="J1771" s="179"/>
      <c r="K1771" s="179"/>
      <c r="Q1771" s="179"/>
      <c r="R1771" s="179"/>
      <c r="T1771" s="179"/>
      <c r="U1771" s="179"/>
      <c r="Y1771" s="179"/>
      <c r="Z1771" s="179"/>
      <c r="AB1771" s="179"/>
      <c r="AC1771" s="179"/>
      <c r="AF1771" s="179"/>
      <c r="AJ1771" s="179"/>
      <c r="AM1771" s="179"/>
      <c r="AP1771" s="179"/>
      <c r="AR1771" s="179"/>
      <c r="AT1771" s="179"/>
      <c r="AU1771" s="179"/>
      <c r="AV1771" s="179"/>
      <c r="AW1771" s="539"/>
      <c r="AX1771" s="179"/>
      <c r="AY1771" s="179"/>
      <c r="AZ1771" s="179"/>
      <c r="BA1771" s="179"/>
      <c r="BB1771" s="179"/>
      <c r="BS1771" s="179"/>
      <c r="BT1771" s="179"/>
      <c r="BU1771" s="179"/>
      <c r="BV1771" s="179"/>
      <c r="CG1771" s="179"/>
      <c r="CH1771" s="179"/>
      <c r="CI1771" s="179"/>
      <c r="CJ1771" s="179"/>
      <c r="CK1771" s="179"/>
    </row>
    <row r="1772" spans="8:89" ht="12.75" customHeight="1">
      <c r="H1772" s="179"/>
      <c r="I1772" s="179"/>
      <c r="J1772" s="179"/>
      <c r="K1772" s="179"/>
      <c r="Q1772" s="179"/>
      <c r="R1772" s="179"/>
      <c r="T1772" s="179"/>
      <c r="U1772" s="179"/>
      <c r="Y1772" s="179"/>
      <c r="Z1772" s="179"/>
      <c r="AB1772" s="179"/>
      <c r="AC1772" s="179"/>
      <c r="AF1772" s="179"/>
      <c r="AJ1772" s="179"/>
      <c r="AM1772" s="179"/>
      <c r="AP1772" s="179"/>
      <c r="AR1772" s="179"/>
      <c r="AT1772" s="179"/>
      <c r="AU1772" s="179"/>
      <c r="AV1772" s="179"/>
      <c r="AW1772" s="539"/>
      <c r="AX1772" s="179"/>
      <c r="AY1772" s="179"/>
      <c r="AZ1772" s="179"/>
      <c r="BA1772" s="179"/>
      <c r="BB1772" s="179"/>
      <c r="BS1772" s="179"/>
      <c r="BT1772" s="179"/>
      <c r="BU1772" s="179"/>
      <c r="BV1772" s="179"/>
      <c r="CG1772" s="179"/>
      <c r="CH1772" s="179"/>
      <c r="CI1772" s="179"/>
      <c r="CJ1772" s="179"/>
      <c r="CK1772" s="179"/>
    </row>
    <row r="1773" spans="8:89" ht="12.75" customHeight="1">
      <c r="H1773" s="179"/>
      <c r="I1773" s="179"/>
      <c r="J1773" s="179"/>
      <c r="K1773" s="179"/>
      <c r="Q1773" s="179"/>
      <c r="R1773" s="179"/>
      <c r="T1773" s="179"/>
      <c r="U1773" s="179"/>
      <c r="Y1773" s="179"/>
      <c r="Z1773" s="179"/>
      <c r="AB1773" s="179"/>
      <c r="AC1773" s="179"/>
      <c r="AF1773" s="179"/>
      <c r="AJ1773" s="179"/>
      <c r="AM1773" s="179"/>
      <c r="AP1773" s="179"/>
      <c r="AR1773" s="179"/>
      <c r="AT1773" s="179"/>
      <c r="AU1773" s="179"/>
      <c r="AV1773" s="179"/>
      <c r="AW1773" s="539"/>
      <c r="AX1773" s="179"/>
      <c r="AY1773" s="179"/>
      <c r="AZ1773" s="179"/>
      <c r="BA1773" s="179"/>
      <c r="BB1773" s="179"/>
      <c r="BS1773" s="179"/>
      <c r="BT1773" s="179"/>
      <c r="BU1773" s="179"/>
      <c r="BV1773" s="179"/>
      <c r="CG1773" s="179"/>
      <c r="CH1773" s="179"/>
      <c r="CI1773" s="179"/>
      <c r="CJ1773" s="179"/>
      <c r="CK1773" s="179"/>
    </row>
    <row r="1774" spans="8:89" ht="12.75" customHeight="1">
      <c r="H1774" s="179"/>
      <c r="I1774" s="179"/>
      <c r="J1774" s="179"/>
      <c r="K1774" s="179"/>
      <c r="Q1774" s="179"/>
      <c r="R1774" s="179"/>
      <c r="T1774" s="179"/>
      <c r="U1774" s="179"/>
      <c r="Y1774" s="179"/>
      <c r="Z1774" s="179"/>
      <c r="AB1774" s="179"/>
      <c r="AC1774" s="179"/>
      <c r="AF1774" s="179"/>
      <c r="AJ1774" s="179"/>
      <c r="AM1774" s="179"/>
      <c r="AP1774" s="179"/>
      <c r="AR1774" s="179"/>
      <c r="AT1774" s="179"/>
      <c r="AU1774" s="179"/>
      <c r="AV1774" s="179"/>
      <c r="AW1774" s="539"/>
      <c r="AX1774" s="179"/>
      <c r="AY1774" s="179"/>
      <c r="AZ1774" s="179"/>
      <c r="BA1774" s="179"/>
      <c r="BB1774" s="179"/>
      <c r="BS1774" s="179"/>
      <c r="BT1774" s="179"/>
      <c r="BU1774" s="179"/>
      <c r="BV1774" s="179"/>
      <c r="CG1774" s="179"/>
      <c r="CH1774" s="179"/>
      <c r="CI1774" s="179"/>
      <c r="CJ1774" s="179"/>
      <c r="CK1774" s="179"/>
    </row>
    <row r="1775" spans="8:89" ht="12.75" customHeight="1">
      <c r="H1775" s="179"/>
      <c r="I1775" s="179"/>
      <c r="J1775" s="179"/>
      <c r="K1775" s="179"/>
      <c r="Q1775" s="179"/>
      <c r="R1775" s="179"/>
      <c r="T1775" s="179"/>
      <c r="U1775" s="179"/>
      <c r="Y1775" s="179"/>
      <c r="Z1775" s="179"/>
      <c r="AB1775" s="179"/>
      <c r="AC1775" s="179"/>
      <c r="AF1775" s="179"/>
      <c r="AJ1775" s="179"/>
      <c r="AM1775" s="179"/>
      <c r="AP1775" s="179"/>
      <c r="AR1775" s="179"/>
      <c r="AT1775" s="179"/>
      <c r="AU1775" s="179"/>
      <c r="AV1775" s="179"/>
      <c r="AW1775" s="539"/>
      <c r="AX1775" s="179"/>
      <c r="AY1775" s="179"/>
      <c r="AZ1775" s="179"/>
      <c r="BA1775" s="179"/>
      <c r="BB1775" s="179"/>
      <c r="BS1775" s="179"/>
      <c r="BT1775" s="179"/>
      <c r="BU1775" s="179"/>
      <c r="BV1775" s="179"/>
      <c r="CG1775" s="179"/>
      <c r="CH1775" s="253"/>
      <c r="CI1775" s="253"/>
      <c r="CJ1775" s="253"/>
      <c r="CK1775" s="253"/>
    </row>
    <row r="1776" spans="8:89" ht="12.75" customHeight="1">
      <c r="H1776" s="179"/>
      <c r="I1776" s="179"/>
      <c r="J1776" s="179"/>
      <c r="K1776" s="179"/>
      <c r="Q1776" s="179"/>
      <c r="R1776" s="179"/>
      <c r="T1776" s="179"/>
      <c r="U1776" s="179"/>
      <c r="Y1776" s="179"/>
      <c r="Z1776" s="179"/>
      <c r="AB1776" s="179"/>
      <c r="AC1776" s="179"/>
      <c r="AF1776" s="179"/>
      <c r="AJ1776" s="179"/>
      <c r="AM1776" s="179"/>
      <c r="AP1776" s="179"/>
      <c r="AR1776" s="179"/>
      <c r="AT1776" s="179"/>
      <c r="AU1776" s="179"/>
      <c r="AV1776" s="179"/>
      <c r="AW1776" s="539"/>
      <c r="AX1776" s="179"/>
      <c r="AY1776" s="179"/>
      <c r="AZ1776" s="179"/>
      <c r="BA1776" s="179"/>
      <c r="BB1776" s="179"/>
      <c r="BS1776" s="179"/>
      <c r="BT1776" s="179"/>
      <c r="BU1776" s="179"/>
      <c r="BV1776" s="179"/>
      <c r="CG1776" s="179"/>
      <c r="CH1776" s="253"/>
      <c r="CI1776" s="253"/>
      <c r="CJ1776" s="253"/>
      <c r="CK1776" s="253"/>
    </row>
    <row r="1777" spans="8:89" ht="12.75" customHeight="1">
      <c r="H1777" s="179"/>
      <c r="I1777" s="179"/>
      <c r="J1777" s="179"/>
      <c r="K1777" s="179"/>
      <c r="Q1777" s="179"/>
      <c r="R1777" s="179"/>
      <c r="T1777" s="179"/>
      <c r="U1777" s="179"/>
      <c r="Y1777" s="179"/>
      <c r="Z1777" s="179"/>
      <c r="AB1777" s="179"/>
      <c r="AC1777" s="179"/>
      <c r="AF1777" s="179"/>
      <c r="AJ1777" s="179"/>
      <c r="AM1777" s="179"/>
      <c r="AP1777" s="179"/>
      <c r="AR1777" s="179"/>
      <c r="AT1777" s="179"/>
      <c r="AU1777" s="179"/>
      <c r="AV1777" s="179"/>
      <c r="AW1777" s="539"/>
      <c r="AX1777" s="179"/>
      <c r="AY1777" s="179"/>
      <c r="AZ1777" s="179"/>
      <c r="BA1777" s="179"/>
      <c r="BB1777" s="179"/>
      <c r="BS1777" s="179"/>
      <c r="BT1777" s="179"/>
      <c r="BU1777" s="179"/>
      <c r="BV1777" s="179"/>
      <c r="CG1777" s="179"/>
      <c r="CH1777" s="179"/>
      <c r="CI1777" s="179"/>
      <c r="CJ1777" s="179"/>
      <c r="CK1777" s="179"/>
    </row>
    <row r="1778" spans="8:89" ht="12.75" customHeight="1">
      <c r="H1778" s="179"/>
      <c r="I1778" s="179"/>
      <c r="J1778" s="179"/>
      <c r="K1778" s="179"/>
      <c r="Q1778" s="179"/>
      <c r="R1778" s="179"/>
      <c r="T1778" s="179"/>
      <c r="U1778" s="179"/>
      <c r="Y1778" s="179"/>
      <c r="Z1778" s="179"/>
      <c r="AB1778" s="179"/>
      <c r="AC1778" s="179"/>
      <c r="AF1778" s="179"/>
      <c r="AJ1778" s="179"/>
      <c r="AM1778" s="179"/>
      <c r="AP1778" s="179"/>
      <c r="AR1778" s="179"/>
      <c r="AT1778" s="179"/>
      <c r="AU1778" s="179"/>
      <c r="AV1778" s="179"/>
      <c r="AW1778" s="539"/>
      <c r="AX1778" s="179"/>
      <c r="AY1778" s="179"/>
      <c r="AZ1778" s="179"/>
      <c r="BA1778" s="179"/>
      <c r="BB1778" s="179"/>
      <c r="BS1778" s="179"/>
      <c r="BT1778" s="179"/>
      <c r="BU1778" s="179"/>
      <c r="BV1778" s="179"/>
      <c r="CG1778" s="179"/>
      <c r="CH1778" s="179"/>
      <c r="CI1778" s="179"/>
      <c r="CJ1778" s="179"/>
      <c r="CK1778" s="179"/>
    </row>
    <row r="1779" spans="8:89" ht="12.75" customHeight="1">
      <c r="H1779" s="179"/>
      <c r="I1779" s="179"/>
      <c r="J1779" s="179"/>
      <c r="K1779" s="179"/>
      <c r="Q1779" s="179"/>
      <c r="R1779" s="179"/>
      <c r="T1779" s="179"/>
      <c r="U1779" s="179"/>
      <c r="Y1779" s="179"/>
      <c r="Z1779" s="179"/>
      <c r="AB1779" s="179"/>
      <c r="AC1779" s="179"/>
      <c r="AF1779" s="179"/>
      <c r="AJ1779" s="179"/>
      <c r="AM1779" s="179"/>
      <c r="AP1779" s="179"/>
      <c r="AR1779" s="179"/>
      <c r="AT1779" s="179"/>
      <c r="AU1779" s="179"/>
      <c r="AV1779" s="179"/>
      <c r="AW1779" s="539"/>
      <c r="AX1779" s="179"/>
      <c r="AY1779" s="179"/>
      <c r="AZ1779" s="179"/>
      <c r="BA1779" s="179"/>
      <c r="BB1779" s="179"/>
      <c r="BS1779" s="179"/>
      <c r="BT1779" s="179"/>
      <c r="BU1779" s="179"/>
      <c r="BV1779" s="179"/>
      <c r="CG1779" s="179"/>
      <c r="CH1779" s="179"/>
      <c r="CI1779" s="179"/>
      <c r="CJ1779" s="179"/>
      <c r="CK1779" s="179"/>
    </row>
    <row r="1780" spans="8:89" ht="12.75" customHeight="1">
      <c r="H1780" s="179"/>
      <c r="I1780" s="179"/>
      <c r="J1780" s="179"/>
      <c r="K1780" s="179"/>
      <c r="Q1780" s="179"/>
      <c r="R1780" s="179"/>
      <c r="T1780" s="179"/>
      <c r="U1780" s="179"/>
      <c r="Y1780" s="179"/>
      <c r="Z1780" s="179"/>
      <c r="AB1780" s="179"/>
      <c r="AC1780" s="179"/>
      <c r="AF1780" s="179"/>
      <c r="AJ1780" s="179"/>
      <c r="AM1780" s="179"/>
      <c r="AP1780" s="179"/>
      <c r="AR1780" s="179"/>
      <c r="AT1780" s="179"/>
      <c r="AU1780" s="179"/>
      <c r="AV1780" s="179"/>
      <c r="AW1780" s="539"/>
      <c r="AX1780" s="179"/>
      <c r="AY1780" s="179"/>
      <c r="AZ1780" s="179"/>
      <c r="BA1780" s="179"/>
      <c r="BB1780" s="179"/>
      <c r="BS1780" s="179"/>
      <c r="BT1780" s="179"/>
      <c r="BU1780" s="179"/>
      <c r="BV1780" s="179"/>
      <c r="CG1780" s="179"/>
      <c r="CH1780" s="179"/>
      <c r="CI1780" s="179"/>
      <c r="CJ1780" s="179"/>
      <c r="CK1780" s="179"/>
    </row>
    <row r="1781" spans="8:89" ht="12.75" customHeight="1">
      <c r="H1781" s="179"/>
      <c r="I1781" s="179"/>
      <c r="J1781" s="179"/>
      <c r="K1781" s="179"/>
      <c r="Q1781" s="179"/>
      <c r="R1781" s="179"/>
      <c r="T1781" s="179"/>
      <c r="U1781" s="179"/>
      <c r="Y1781" s="179"/>
      <c r="Z1781" s="179"/>
      <c r="AB1781" s="179"/>
      <c r="AC1781" s="179"/>
      <c r="AF1781" s="179"/>
      <c r="AJ1781" s="179"/>
      <c r="AM1781" s="179"/>
      <c r="AP1781" s="179"/>
      <c r="AR1781" s="179"/>
      <c r="AT1781" s="179"/>
      <c r="AU1781" s="179"/>
      <c r="AV1781" s="179"/>
      <c r="AW1781" s="539"/>
      <c r="AX1781" s="179"/>
      <c r="AY1781" s="179"/>
      <c r="AZ1781" s="179"/>
      <c r="BA1781" s="179"/>
      <c r="BB1781" s="179"/>
      <c r="BS1781" s="179"/>
      <c r="BT1781" s="179"/>
      <c r="BU1781" s="179"/>
      <c r="BV1781" s="179"/>
      <c r="CG1781" s="179"/>
      <c r="CH1781" s="179"/>
      <c r="CI1781" s="179"/>
      <c r="CJ1781" s="179"/>
      <c r="CK1781" s="179"/>
    </row>
    <row r="1782" spans="8:89" ht="12.75" customHeight="1">
      <c r="H1782" s="179"/>
      <c r="I1782" s="179"/>
      <c r="J1782" s="179"/>
      <c r="K1782" s="179"/>
      <c r="Q1782" s="179"/>
      <c r="R1782" s="179"/>
      <c r="T1782" s="179"/>
      <c r="U1782" s="179"/>
      <c r="Y1782" s="179"/>
      <c r="Z1782" s="179"/>
      <c r="AB1782" s="179"/>
      <c r="AC1782" s="179"/>
      <c r="AF1782" s="179"/>
      <c r="AJ1782" s="179"/>
      <c r="AM1782" s="179"/>
      <c r="AP1782" s="179"/>
      <c r="AR1782" s="179"/>
      <c r="AT1782" s="179"/>
      <c r="AU1782" s="179"/>
      <c r="AV1782" s="179"/>
      <c r="AW1782" s="539"/>
      <c r="AX1782" s="179"/>
      <c r="AY1782" s="179"/>
      <c r="AZ1782" s="179"/>
      <c r="BA1782" s="179"/>
      <c r="BB1782" s="179"/>
      <c r="BS1782" s="179"/>
      <c r="BT1782" s="179"/>
      <c r="BU1782" s="179"/>
      <c r="BV1782" s="179"/>
      <c r="CG1782" s="179"/>
      <c r="CH1782" s="179"/>
      <c r="CI1782" s="179"/>
      <c r="CJ1782" s="179"/>
      <c r="CK1782" s="179"/>
    </row>
    <row r="1783" spans="8:89" ht="12.75" customHeight="1">
      <c r="H1783" s="179"/>
      <c r="I1783" s="179"/>
      <c r="J1783" s="179"/>
      <c r="K1783" s="179"/>
      <c r="Q1783" s="179"/>
      <c r="R1783" s="179"/>
      <c r="T1783" s="179"/>
      <c r="U1783" s="179"/>
      <c r="Y1783" s="179"/>
      <c r="Z1783" s="179"/>
      <c r="AB1783" s="179"/>
      <c r="AC1783" s="179"/>
      <c r="AF1783" s="179"/>
      <c r="AJ1783" s="179"/>
      <c r="AM1783" s="179"/>
      <c r="AP1783" s="179"/>
      <c r="AR1783" s="179"/>
      <c r="AT1783" s="179"/>
      <c r="AU1783" s="179"/>
      <c r="AV1783" s="179"/>
      <c r="AW1783" s="539"/>
      <c r="AX1783" s="179"/>
      <c r="AY1783" s="179"/>
      <c r="AZ1783" s="179"/>
      <c r="BA1783" s="179"/>
      <c r="BB1783" s="179"/>
      <c r="BS1783" s="179"/>
      <c r="BT1783" s="179"/>
      <c r="BU1783" s="179"/>
      <c r="BV1783" s="179"/>
      <c r="CG1783" s="179"/>
      <c r="CH1783" s="179"/>
      <c r="CI1783" s="179"/>
      <c r="CJ1783" s="179"/>
      <c r="CK1783" s="179"/>
    </row>
    <row r="1784" spans="8:89" ht="12.75" customHeight="1">
      <c r="H1784" s="179"/>
      <c r="I1784" s="179"/>
      <c r="J1784" s="179"/>
      <c r="K1784" s="179"/>
      <c r="Q1784" s="179"/>
      <c r="R1784" s="179"/>
      <c r="T1784" s="179"/>
      <c r="U1784" s="179"/>
      <c r="Y1784" s="179"/>
      <c r="Z1784" s="179"/>
      <c r="AB1784" s="179"/>
      <c r="AC1784" s="179"/>
      <c r="AF1784" s="179"/>
      <c r="AJ1784" s="179"/>
      <c r="AM1784" s="179"/>
      <c r="AP1784" s="179"/>
      <c r="AR1784" s="179"/>
      <c r="AT1784" s="179"/>
      <c r="AU1784" s="179"/>
      <c r="AV1784" s="179"/>
      <c r="AW1784" s="539"/>
      <c r="AX1784" s="179"/>
      <c r="AY1784" s="179"/>
      <c r="AZ1784" s="179"/>
      <c r="BA1784" s="179"/>
      <c r="BB1784" s="179"/>
      <c r="BS1784" s="179"/>
      <c r="BT1784" s="179"/>
      <c r="BU1784" s="179"/>
      <c r="BV1784" s="179"/>
      <c r="CG1784" s="179"/>
      <c r="CH1784" s="179"/>
      <c r="CI1784" s="179"/>
      <c r="CJ1784" s="179"/>
      <c r="CK1784" s="179"/>
    </row>
    <row r="1785" spans="8:89" ht="12.75" customHeight="1">
      <c r="H1785" s="179"/>
      <c r="I1785" s="179"/>
      <c r="J1785" s="179"/>
      <c r="K1785" s="179"/>
      <c r="Q1785" s="179"/>
      <c r="R1785" s="179"/>
      <c r="T1785" s="179"/>
      <c r="U1785" s="179"/>
      <c r="Y1785" s="179"/>
      <c r="Z1785" s="179"/>
      <c r="AB1785" s="179"/>
      <c r="AC1785" s="179"/>
      <c r="AF1785" s="179"/>
      <c r="AJ1785" s="179"/>
      <c r="AM1785" s="179"/>
      <c r="AP1785" s="179"/>
      <c r="AR1785" s="179"/>
      <c r="AT1785" s="179"/>
      <c r="AU1785" s="179"/>
      <c r="AV1785" s="179"/>
      <c r="AW1785" s="539"/>
      <c r="AX1785" s="179"/>
      <c r="AY1785" s="179"/>
      <c r="AZ1785" s="179"/>
      <c r="BA1785" s="179"/>
      <c r="BB1785" s="179"/>
      <c r="BS1785" s="179"/>
      <c r="BT1785" s="179"/>
      <c r="BU1785" s="179"/>
      <c r="BV1785" s="179"/>
      <c r="CG1785" s="179"/>
      <c r="CH1785" s="179"/>
      <c r="CI1785" s="179"/>
      <c r="CJ1785" s="179"/>
      <c r="CK1785" s="179"/>
    </row>
    <row r="1786" spans="8:89" ht="12.75" customHeight="1">
      <c r="H1786" s="179"/>
      <c r="I1786" s="179"/>
      <c r="J1786" s="179"/>
      <c r="K1786" s="179"/>
      <c r="Q1786" s="179"/>
      <c r="R1786" s="179"/>
      <c r="T1786" s="179"/>
      <c r="U1786" s="179"/>
      <c r="Y1786" s="179"/>
      <c r="Z1786" s="179"/>
      <c r="AB1786" s="179"/>
      <c r="AC1786" s="179"/>
      <c r="AF1786" s="179"/>
      <c r="AJ1786" s="179"/>
      <c r="AM1786" s="179"/>
      <c r="AP1786" s="179"/>
      <c r="AR1786" s="179"/>
      <c r="AT1786" s="179"/>
      <c r="AU1786" s="179"/>
      <c r="AV1786" s="179"/>
      <c r="AW1786" s="539"/>
      <c r="AX1786" s="179"/>
      <c r="AY1786" s="179"/>
      <c r="AZ1786" s="179"/>
      <c r="BA1786" s="179"/>
      <c r="BB1786" s="179"/>
      <c r="BS1786" s="179"/>
      <c r="BT1786" s="179"/>
      <c r="BU1786" s="179"/>
      <c r="BV1786" s="179"/>
      <c r="CG1786" s="179"/>
      <c r="CH1786" s="179"/>
      <c r="CI1786" s="179"/>
      <c r="CJ1786" s="179"/>
      <c r="CK1786" s="179"/>
    </row>
    <row r="1787" spans="8:89" ht="12.75" customHeight="1">
      <c r="H1787" s="179"/>
      <c r="I1787" s="179"/>
      <c r="J1787" s="179"/>
      <c r="K1787" s="179"/>
      <c r="Q1787" s="179"/>
      <c r="R1787" s="179"/>
      <c r="T1787" s="179"/>
      <c r="U1787" s="179"/>
      <c r="Y1787" s="179"/>
      <c r="Z1787" s="179"/>
      <c r="AB1787" s="179"/>
      <c r="AC1787" s="179"/>
      <c r="AF1787" s="179"/>
      <c r="AJ1787" s="179"/>
      <c r="AM1787" s="179"/>
      <c r="AP1787" s="179"/>
      <c r="AR1787" s="179"/>
      <c r="AT1787" s="179"/>
      <c r="AU1787" s="179"/>
      <c r="AV1787" s="179"/>
      <c r="AW1787" s="539"/>
      <c r="AX1787" s="179"/>
      <c r="AY1787" s="179"/>
      <c r="AZ1787" s="179"/>
      <c r="BA1787" s="179"/>
      <c r="BB1787" s="179"/>
      <c r="BS1787" s="179"/>
      <c r="BT1787" s="179"/>
      <c r="BU1787" s="179"/>
      <c r="BV1787" s="179"/>
      <c r="CG1787" s="179"/>
      <c r="CH1787" s="179"/>
      <c r="CI1787" s="179"/>
      <c r="CJ1787" s="179"/>
      <c r="CK1787" s="179"/>
    </row>
    <row r="1788" spans="8:89" ht="12.75" customHeight="1">
      <c r="H1788" s="179"/>
      <c r="I1788" s="179"/>
      <c r="J1788" s="179"/>
      <c r="K1788" s="179"/>
      <c r="Q1788" s="179"/>
      <c r="R1788" s="179"/>
      <c r="T1788" s="179"/>
      <c r="U1788" s="179"/>
      <c r="Y1788" s="179"/>
      <c r="Z1788" s="179"/>
      <c r="AB1788" s="179"/>
      <c r="AC1788" s="179"/>
      <c r="AF1788" s="179"/>
      <c r="AJ1788" s="179"/>
      <c r="AM1788" s="179"/>
      <c r="AP1788" s="179"/>
      <c r="AR1788" s="179"/>
      <c r="AT1788" s="179"/>
      <c r="AU1788" s="179"/>
      <c r="AV1788" s="179"/>
      <c r="AW1788" s="539"/>
      <c r="AX1788" s="179"/>
      <c r="AY1788" s="179"/>
      <c r="AZ1788" s="179"/>
      <c r="BA1788" s="179"/>
      <c r="BB1788" s="179"/>
      <c r="BS1788" s="179"/>
      <c r="BT1788" s="179"/>
      <c r="BU1788" s="179"/>
      <c r="BV1788" s="179"/>
      <c r="CG1788" s="179"/>
      <c r="CH1788" s="179"/>
      <c r="CI1788" s="179"/>
      <c r="CJ1788" s="179"/>
      <c r="CK1788" s="179"/>
    </row>
    <row r="1789" spans="8:89" ht="12.75" customHeight="1">
      <c r="H1789" s="179"/>
      <c r="I1789" s="179"/>
      <c r="J1789" s="179"/>
      <c r="K1789" s="179"/>
      <c r="Q1789" s="179"/>
      <c r="R1789" s="179"/>
      <c r="T1789" s="179"/>
      <c r="U1789" s="179"/>
      <c r="Y1789" s="179"/>
      <c r="Z1789" s="179"/>
      <c r="AB1789" s="179"/>
      <c r="AC1789" s="179"/>
      <c r="AF1789" s="179"/>
      <c r="AJ1789" s="179"/>
      <c r="AM1789" s="179"/>
      <c r="AP1789" s="179"/>
      <c r="AR1789" s="179"/>
      <c r="AT1789" s="179"/>
      <c r="AU1789" s="179"/>
      <c r="AV1789" s="179"/>
      <c r="AW1789" s="539"/>
      <c r="AX1789" s="179"/>
      <c r="AY1789" s="179"/>
      <c r="AZ1789" s="179"/>
      <c r="BA1789" s="179"/>
      <c r="BB1789" s="179"/>
      <c r="BS1789" s="179"/>
      <c r="BT1789" s="179"/>
      <c r="BU1789" s="179"/>
      <c r="BV1789" s="179"/>
      <c r="CG1789" s="179"/>
      <c r="CH1789" s="179"/>
      <c r="CI1789" s="179"/>
      <c r="CJ1789" s="179"/>
      <c r="CK1789" s="179"/>
    </row>
    <row r="1790" spans="8:89" ht="12.75" customHeight="1">
      <c r="H1790" s="179"/>
      <c r="I1790" s="179"/>
      <c r="J1790" s="179"/>
      <c r="K1790" s="179"/>
      <c r="Q1790" s="179"/>
      <c r="R1790" s="179"/>
      <c r="T1790" s="179"/>
      <c r="U1790" s="179"/>
      <c r="Y1790" s="179"/>
      <c r="Z1790" s="179"/>
      <c r="AB1790" s="179"/>
      <c r="AC1790" s="179"/>
      <c r="AF1790" s="179"/>
      <c r="AJ1790" s="179"/>
      <c r="AM1790" s="179"/>
      <c r="AP1790" s="179"/>
      <c r="AR1790" s="179"/>
      <c r="AT1790" s="179"/>
      <c r="AU1790" s="179"/>
      <c r="AV1790" s="179"/>
      <c r="AW1790" s="539"/>
      <c r="AX1790" s="179"/>
      <c r="AY1790" s="179"/>
      <c r="AZ1790" s="179"/>
      <c r="BA1790" s="179"/>
      <c r="BB1790" s="179"/>
      <c r="BS1790" s="179"/>
      <c r="BT1790" s="179"/>
      <c r="BU1790" s="179"/>
      <c r="BV1790" s="179"/>
      <c r="CG1790" s="179"/>
      <c r="CH1790" s="179"/>
      <c r="CI1790" s="179"/>
      <c r="CJ1790" s="179"/>
      <c r="CK1790" s="179"/>
    </row>
    <row r="1791" spans="8:89" ht="12.75" customHeight="1">
      <c r="H1791" s="179"/>
      <c r="I1791" s="179"/>
      <c r="J1791" s="179"/>
      <c r="K1791" s="179"/>
      <c r="Q1791" s="179"/>
      <c r="R1791" s="179"/>
      <c r="T1791" s="179"/>
      <c r="U1791" s="179"/>
      <c r="Y1791" s="179"/>
      <c r="Z1791" s="179"/>
      <c r="AB1791" s="179"/>
      <c r="AC1791" s="179"/>
      <c r="AF1791" s="179"/>
      <c r="AJ1791" s="179"/>
      <c r="AM1791" s="179"/>
      <c r="AP1791" s="179"/>
      <c r="AR1791" s="179"/>
      <c r="AT1791" s="179"/>
      <c r="AU1791" s="179"/>
      <c r="AV1791" s="179"/>
      <c r="AW1791" s="539"/>
      <c r="AX1791" s="179"/>
      <c r="AY1791" s="179"/>
      <c r="AZ1791" s="179"/>
      <c r="BA1791" s="179"/>
      <c r="BB1791" s="179"/>
      <c r="BS1791" s="179"/>
      <c r="BT1791" s="179"/>
      <c r="BU1791" s="179"/>
      <c r="BV1791" s="179"/>
      <c r="CG1791" s="179"/>
      <c r="CH1791" s="179"/>
      <c r="CI1791" s="179"/>
      <c r="CJ1791" s="179"/>
      <c r="CK1791" s="179"/>
    </row>
    <row r="1792" spans="8:89" ht="12.75" customHeight="1">
      <c r="H1792" s="179"/>
      <c r="I1792" s="179"/>
      <c r="J1792" s="179"/>
      <c r="K1792" s="179"/>
      <c r="Q1792" s="179"/>
      <c r="R1792" s="179"/>
      <c r="T1792" s="179"/>
      <c r="U1792" s="179"/>
      <c r="Y1792" s="179"/>
      <c r="Z1792" s="179"/>
      <c r="AB1792" s="179"/>
      <c r="AC1792" s="179"/>
      <c r="AF1792" s="179"/>
      <c r="AJ1792" s="179"/>
      <c r="AM1792" s="179"/>
      <c r="AP1792" s="179"/>
      <c r="AR1792" s="179"/>
      <c r="AT1792" s="179"/>
      <c r="AU1792" s="179"/>
      <c r="AV1792" s="179"/>
      <c r="AW1792" s="539"/>
      <c r="AX1792" s="179"/>
      <c r="AY1792" s="179"/>
      <c r="AZ1792" s="179"/>
      <c r="BA1792" s="179"/>
      <c r="BB1792" s="179"/>
      <c r="BS1792" s="179"/>
      <c r="BT1792" s="179"/>
      <c r="BU1792" s="179"/>
      <c r="BV1792" s="179"/>
      <c r="CG1792" s="179"/>
      <c r="CH1792" s="179"/>
      <c r="CI1792" s="179"/>
      <c r="CJ1792" s="179"/>
      <c r="CK1792" s="179"/>
    </row>
    <row r="1793" spans="8:89" ht="12.75" customHeight="1">
      <c r="H1793" s="179"/>
      <c r="I1793" s="179"/>
      <c r="J1793" s="179"/>
      <c r="K1793" s="179"/>
      <c r="Q1793" s="179"/>
      <c r="R1793" s="179"/>
      <c r="T1793" s="179"/>
      <c r="U1793" s="179"/>
      <c r="Y1793" s="179"/>
      <c r="Z1793" s="179"/>
      <c r="AB1793" s="179"/>
      <c r="AC1793" s="179"/>
      <c r="AF1793" s="179"/>
      <c r="AJ1793" s="179"/>
      <c r="AM1793" s="179"/>
      <c r="AP1793" s="179"/>
      <c r="AR1793" s="179"/>
      <c r="AT1793" s="179"/>
      <c r="AU1793" s="179"/>
      <c r="AV1793" s="179"/>
      <c r="AW1793" s="539"/>
      <c r="AX1793" s="179"/>
      <c r="AY1793" s="179"/>
      <c r="AZ1793" s="179"/>
      <c r="BA1793" s="179"/>
      <c r="BB1793" s="179"/>
      <c r="BS1793" s="179"/>
      <c r="BT1793" s="179"/>
      <c r="BU1793" s="179"/>
      <c r="BV1793" s="179"/>
      <c r="CG1793" s="179"/>
      <c r="CH1793" s="185"/>
      <c r="CI1793" s="185"/>
      <c r="CJ1793" s="185"/>
      <c r="CK1793" s="185"/>
    </row>
    <row r="1794" spans="8:89" ht="12.75" customHeight="1">
      <c r="H1794" s="179"/>
      <c r="I1794" s="179"/>
      <c r="J1794" s="179"/>
      <c r="K1794" s="179"/>
      <c r="Q1794" s="179"/>
      <c r="R1794" s="179"/>
      <c r="T1794" s="179"/>
      <c r="U1794" s="179"/>
      <c r="Y1794" s="179"/>
      <c r="Z1794" s="179"/>
      <c r="AB1794" s="179"/>
      <c r="AC1794" s="179"/>
      <c r="AF1794" s="179"/>
      <c r="AJ1794" s="179"/>
      <c r="AM1794" s="179"/>
      <c r="AP1794" s="179"/>
      <c r="AR1794" s="179"/>
      <c r="AT1794" s="179"/>
      <c r="AU1794" s="179"/>
      <c r="AV1794" s="179"/>
      <c r="AW1794" s="539"/>
      <c r="AX1794" s="179"/>
      <c r="AY1794" s="179"/>
      <c r="AZ1794" s="179"/>
      <c r="BA1794" s="179"/>
      <c r="BB1794" s="179"/>
      <c r="BS1794" s="179"/>
      <c r="BT1794" s="179"/>
      <c r="BU1794" s="179"/>
      <c r="BV1794" s="179"/>
      <c r="CG1794" s="179"/>
      <c r="CH1794" s="185"/>
      <c r="CI1794" s="185"/>
      <c r="CJ1794" s="185"/>
      <c r="CK1794" s="185"/>
    </row>
    <row r="1795" spans="8:89" ht="12.75" customHeight="1">
      <c r="H1795" s="179"/>
      <c r="I1795" s="179"/>
      <c r="J1795" s="179"/>
      <c r="K1795" s="179"/>
      <c r="Q1795" s="179"/>
      <c r="R1795" s="179"/>
      <c r="T1795" s="179"/>
      <c r="U1795" s="179"/>
      <c r="Y1795" s="179"/>
      <c r="Z1795" s="179"/>
      <c r="AB1795" s="179"/>
      <c r="AC1795" s="179"/>
      <c r="AF1795" s="179"/>
      <c r="AJ1795" s="179"/>
      <c r="AM1795" s="179"/>
      <c r="AP1795" s="179"/>
      <c r="AR1795" s="179"/>
      <c r="AT1795" s="179"/>
      <c r="AU1795" s="179"/>
      <c r="AV1795" s="179"/>
      <c r="AW1795" s="539"/>
      <c r="AX1795" s="179"/>
      <c r="AY1795" s="179"/>
      <c r="AZ1795" s="179"/>
      <c r="BA1795" s="179"/>
      <c r="BB1795" s="179"/>
      <c r="BS1795" s="185"/>
      <c r="BT1795" s="185"/>
      <c r="BU1795" s="185"/>
      <c r="BV1795" s="185"/>
      <c r="CG1795" s="179"/>
      <c r="CH1795" s="185"/>
      <c r="CI1795" s="185"/>
      <c r="CJ1795" s="185"/>
      <c r="CK1795" s="185"/>
    </row>
    <row r="1796" spans="8:89" ht="12.75" customHeight="1">
      <c r="H1796" s="179"/>
      <c r="I1796" s="179"/>
      <c r="J1796" s="179"/>
      <c r="K1796" s="179"/>
      <c r="Q1796" s="179"/>
      <c r="R1796" s="179"/>
      <c r="T1796" s="179"/>
      <c r="U1796" s="179"/>
      <c r="Y1796" s="179"/>
      <c r="Z1796" s="179"/>
      <c r="AB1796" s="179"/>
      <c r="AC1796" s="179"/>
      <c r="AF1796" s="179"/>
      <c r="AJ1796" s="179"/>
      <c r="AM1796" s="179"/>
      <c r="AP1796" s="179"/>
      <c r="AR1796" s="179"/>
      <c r="AT1796" s="179"/>
      <c r="AU1796" s="179"/>
      <c r="AV1796" s="179"/>
      <c r="AW1796" s="539"/>
      <c r="AX1796" s="179"/>
      <c r="AY1796" s="179"/>
      <c r="AZ1796" s="179"/>
      <c r="BA1796" s="179"/>
      <c r="BB1796" s="179"/>
      <c r="BS1796" s="185"/>
      <c r="BT1796" s="185"/>
      <c r="BU1796" s="185"/>
      <c r="BV1796" s="185"/>
      <c r="CG1796" s="179"/>
      <c r="CH1796" s="185"/>
      <c r="CI1796" s="185"/>
      <c r="CJ1796" s="185"/>
      <c r="CK1796" s="185"/>
    </row>
    <row r="1797" spans="8:89" ht="12.75" customHeight="1">
      <c r="H1797" s="179"/>
      <c r="I1797" s="179"/>
      <c r="J1797" s="179"/>
      <c r="K1797" s="179"/>
      <c r="Q1797" s="179"/>
      <c r="R1797" s="179"/>
      <c r="T1797" s="179"/>
      <c r="U1797" s="179"/>
      <c r="Y1797" s="179"/>
      <c r="Z1797" s="179"/>
      <c r="AB1797" s="179"/>
      <c r="AC1797" s="179"/>
      <c r="AF1797" s="179"/>
      <c r="AJ1797" s="179"/>
      <c r="AM1797" s="179"/>
      <c r="AP1797" s="179"/>
      <c r="AR1797" s="179"/>
      <c r="AT1797" s="179"/>
      <c r="AU1797" s="179"/>
      <c r="AV1797" s="179"/>
      <c r="AW1797" s="539"/>
      <c r="AX1797" s="179"/>
      <c r="AY1797" s="179"/>
      <c r="AZ1797" s="179"/>
      <c r="BA1797" s="179"/>
      <c r="BB1797" s="179"/>
      <c r="BS1797" s="185"/>
      <c r="BT1797" s="185"/>
      <c r="BU1797" s="185"/>
      <c r="BV1797" s="185"/>
      <c r="CG1797" s="179"/>
      <c r="CH1797" s="185"/>
      <c r="CI1797" s="185"/>
      <c r="CJ1797" s="185"/>
      <c r="CK1797" s="185"/>
    </row>
    <row r="1798" spans="8:89" ht="12.75" customHeight="1">
      <c r="H1798" s="179"/>
      <c r="I1798" s="179"/>
      <c r="J1798" s="179"/>
      <c r="K1798" s="179"/>
      <c r="Q1798" s="179"/>
      <c r="R1798" s="179"/>
      <c r="T1798" s="179"/>
      <c r="U1798" s="179"/>
      <c r="Y1798" s="179"/>
      <c r="Z1798" s="179"/>
      <c r="AB1798" s="179"/>
      <c r="AC1798" s="179"/>
      <c r="AF1798" s="179"/>
      <c r="AJ1798" s="179"/>
      <c r="AM1798" s="179"/>
      <c r="AP1798" s="179"/>
      <c r="AR1798" s="179"/>
      <c r="AT1798" s="179"/>
      <c r="AU1798" s="179"/>
      <c r="AV1798" s="179"/>
      <c r="AW1798" s="539"/>
      <c r="AX1798" s="179"/>
      <c r="AY1798" s="179"/>
      <c r="AZ1798" s="179"/>
      <c r="BA1798" s="179"/>
      <c r="BB1798" s="179"/>
      <c r="BS1798" s="179"/>
      <c r="BT1798" s="179"/>
      <c r="BU1798" s="179"/>
      <c r="BV1798" s="179"/>
      <c r="CG1798" s="179"/>
      <c r="CH1798" s="179"/>
      <c r="CI1798" s="179"/>
      <c r="CJ1798" s="179"/>
      <c r="CK1798" s="179"/>
    </row>
    <row r="1799" spans="8:89" ht="12.75" customHeight="1">
      <c r="H1799" s="179"/>
      <c r="I1799" s="179"/>
      <c r="J1799" s="179"/>
      <c r="K1799" s="179"/>
      <c r="Q1799" s="179"/>
      <c r="R1799" s="179"/>
      <c r="T1799" s="179"/>
      <c r="U1799" s="179"/>
      <c r="Y1799" s="179"/>
      <c r="Z1799" s="179"/>
      <c r="AB1799" s="179"/>
      <c r="AC1799" s="179"/>
      <c r="AF1799" s="179"/>
      <c r="AJ1799" s="179"/>
      <c r="AM1799" s="179"/>
      <c r="AP1799" s="179"/>
      <c r="AR1799" s="179"/>
      <c r="AT1799" s="179"/>
      <c r="AU1799" s="179"/>
      <c r="AV1799" s="179"/>
      <c r="AW1799" s="539"/>
      <c r="AX1799" s="179"/>
      <c r="AY1799" s="179"/>
      <c r="AZ1799" s="179"/>
      <c r="BA1799" s="179"/>
      <c r="BB1799" s="179"/>
      <c r="BS1799" s="179"/>
      <c r="BT1799" s="179"/>
      <c r="BU1799" s="179"/>
      <c r="BV1799" s="179"/>
      <c r="CG1799" s="179"/>
      <c r="CH1799" s="253"/>
      <c r="CI1799" s="253"/>
      <c r="CJ1799" s="253"/>
      <c r="CK1799" s="253"/>
    </row>
    <row r="1800" spans="8:89" ht="12.75" customHeight="1">
      <c r="H1800" s="179"/>
      <c r="I1800" s="179"/>
      <c r="J1800" s="179"/>
      <c r="K1800" s="179"/>
      <c r="Q1800" s="179"/>
      <c r="R1800" s="179"/>
      <c r="T1800" s="179"/>
      <c r="U1800" s="179"/>
      <c r="Y1800" s="179"/>
      <c r="Z1800" s="179"/>
      <c r="AB1800" s="179"/>
      <c r="AC1800" s="179"/>
      <c r="AF1800" s="179"/>
      <c r="AJ1800" s="179"/>
      <c r="AM1800" s="179"/>
      <c r="AP1800" s="179"/>
      <c r="AR1800" s="179"/>
      <c r="AT1800" s="179"/>
      <c r="AU1800" s="179"/>
      <c r="AV1800" s="179"/>
      <c r="AW1800" s="539"/>
      <c r="AX1800" s="179"/>
      <c r="AY1800" s="179"/>
      <c r="AZ1800" s="179"/>
      <c r="BA1800" s="179"/>
      <c r="BB1800" s="179"/>
      <c r="BS1800" s="179"/>
      <c r="BT1800" s="179"/>
      <c r="BU1800" s="179"/>
      <c r="BV1800" s="179"/>
      <c r="CG1800" s="179"/>
      <c r="CH1800" s="179"/>
      <c r="CI1800" s="179"/>
      <c r="CJ1800" s="179"/>
      <c r="CK1800" s="179"/>
    </row>
    <row r="1801" spans="8:89" ht="12.75" customHeight="1">
      <c r="H1801" s="179"/>
      <c r="I1801" s="179"/>
      <c r="J1801" s="179"/>
      <c r="K1801" s="179"/>
      <c r="Q1801" s="179"/>
      <c r="R1801" s="179"/>
      <c r="T1801" s="179"/>
      <c r="U1801" s="179"/>
      <c r="Y1801" s="179"/>
      <c r="Z1801" s="179"/>
      <c r="AB1801" s="179"/>
      <c r="AC1801" s="179"/>
      <c r="AF1801" s="179"/>
      <c r="AJ1801" s="179"/>
      <c r="AM1801" s="179"/>
      <c r="AP1801" s="179"/>
      <c r="AR1801" s="179"/>
      <c r="AT1801" s="179"/>
      <c r="AU1801" s="179"/>
      <c r="AV1801" s="179"/>
      <c r="AW1801" s="539"/>
      <c r="AX1801" s="179"/>
      <c r="AY1801" s="179"/>
      <c r="AZ1801" s="179"/>
      <c r="BA1801" s="179"/>
      <c r="BB1801" s="179"/>
      <c r="BS1801" s="179"/>
      <c r="BT1801" s="179"/>
      <c r="BU1801" s="179"/>
      <c r="BV1801" s="179"/>
      <c r="CG1801" s="179"/>
      <c r="CH1801" s="179"/>
      <c r="CI1801" s="179"/>
      <c r="CJ1801" s="179"/>
      <c r="CK1801" s="179"/>
    </row>
    <row r="1802" spans="8:89" ht="12.75" customHeight="1">
      <c r="H1802" s="179"/>
      <c r="I1802" s="179"/>
      <c r="J1802" s="179"/>
      <c r="K1802" s="179"/>
      <c r="Q1802" s="179"/>
      <c r="R1802" s="179"/>
      <c r="T1802" s="179"/>
      <c r="U1802" s="179"/>
      <c r="Y1802" s="179"/>
      <c r="Z1802" s="179"/>
      <c r="AB1802" s="179"/>
      <c r="AC1802" s="179"/>
      <c r="AF1802" s="179"/>
      <c r="AJ1802" s="179"/>
      <c r="AM1802" s="179"/>
      <c r="AP1802" s="179"/>
      <c r="AR1802" s="179"/>
      <c r="AT1802" s="179"/>
      <c r="AU1802" s="179"/>
      <c r="AV1802" s="179"/>
      <c r="AW1802" s="539"/>
      <c r="AX1802" s="179"/>
      <c r="AY1802" s="179"/>
      <c r="AZ1802" s="179"/>
      <c r="BA1802" s="179"/>
      <c r="BB1802" s="179"/>
      <c r="BS1802" s="179"/>
      <c r="BT1802" s="179"/>
      <c r="BU1802" s="179"/>
      <c r="BV1802" s="179"/>
      <c r="CG1802" s="179"/>
      <c r="CH1802" s="179"/>
      <c r="CI1802" s="179"/>
      <c r="CJ1802" s="179"/>
      <c r="CK1802" s="179"/>
    </row>
    <row r="1803" spans="8:89" ht="12.75" customHeight="1">
      <c r="H1803" s="179"/>
      <c r="I1803" s="179"/>
      <c r="J1803" s="179"/>
      <c r="K1803" s="179"/>
      <c r="Q1803" s="179"/>
      <c r="R1803" s="179"/>
      <c r="T1803" s="179"/>
      <c r="U1803" s="179"/>
      <c r="Y1803" s="179"/>
      <c r="Z1803" s="179"/>
      <c r="AB1803" s="179"/>
      <c r="AC1803" s="179"/>
      <c r="AF1803" s="179"/>
      <c r="AJ1803" s="179"/>
      <c r="AM1803" s="179"/>
      <c r="AP1803" s="179"/>
      <c r="AR1803" s="179"/>
      <c r="AT1803" s="179"/>
      <c r="AU1803" s="179"/>
      <c r="AV1803" s="179"/>
      <c r="AW1803" s="539"/>
      <c r="AX1803" s="179"/>
      <c r="AY1803" s="179"/>
      <c r="AZ1803" s="179"/>
      <c r="BA1803" s="179"/>
      <c r="BB1803" s="179"/>
      <c r="BS1803" s="179"/>
      <c r="BT1803" s="179"/>
      <c r="BU1803" s="179"/>
      <c r="BV1803" s="179"/>
      <c r="CG1803" s="179"/>
      <c r="CH1803" s="179"/>
      <c r="CI1803" s="179"/>
      <c r="CJ1803" s="179"/>
      <c r="CK1803" s="179"/>
    </row>
    <row r="1804" spans="8:89" ht="12.75" customHeight="1">
      <c r="H1804" s="179"/>
      <c r="I1804" s="179"/>
      <c r="J1804" s="179"/>
      <c r="K1804" s="179"/>
      <c r="Q1804" s="179"/>
      <c r="R1804" s="179"/>
      <c r="T1804" s="179"/>
      <c r="U1804" s="179"/>
      <c r="Y1804" s="179"/>
      <c r="Z1804" s="179"/>
      <c r="AB1804" s="179"/>
      <c r="AC1804" s="179"/>
      <c r="AF1804" s="179"/>
      <c r="AJ1804" s="179"/>
      <c r="AM1804" s="179"/>
      <c r="AP1804" s="179"/>
      <c r="AR1804" s="179"/>
      <c r="AT1804" s="179"/>
      <c r="AU1804" s="179"/>
      <c r="AV1804" s="179"/>
      <c r="AW1804" s="539"/>
      <c r="AX1804" s="179"/>
      <c r="AY1804" s="179"/>
      <c r="AZ1804" s="179"/>
      <c r="BA1804" s="179"/>
      <c r="BB1804" s="179"/>
      <c r="BS1804" s="179"/>
      <c r="BT1804" s="179"/>
      <c r="BU1804" s="179"/>
      <c r="BV1804" s="179"/>
      <c r="CG1804" s="179"/>
      <c r="CH1804" s="179"/>
      <c r="CI1804" s="179"/>
      <c r="CJ1804" s="179"/>
      <c r="CK1804" s="179"/>
    </row>
    <row r="1805" spans="8:89" ht="12.75" customHeight="1">
      <c r="H1805" s="179"/>
      <c r="I1805" s="179"/>
      <c r="J1805" s="179"/>
      <c r="K1805" s="179"/>
      <c r="Q1805" s="179"/>
      <c r="R1805" s="179"/>
      <c r="T1805" s="179"/>
      <c r="U1805" s="179"/>
      <c r="Y1805" s="179"/>
      <c r="Z1805" s="179"/>
      <c r="AB1805" s="179"/>
      <c r="AC1805" s="179"/>
      <c r="AF1805" s="179"/>
      <c r="AJ1805" s="179"/>
      <c r="AM1805" s="179"/>
      <c r="AP1805" s="179"/>
      <c r="AR1805" s="179"/>
      <c r="AT1805" s="179"/>
      <c r="AU1805" s="179"/>
      <c r="AV1805" s="179"/>
      <c r="AW1805" s="539"/>
      <c r="AX1805" s="179"/>
      <c r="AY1805" s="179"/>
      <c r="AZ1805" s="179"/>
      <c r="BA1805" s="179"/>
      <c r="BB1805" s="179"/>
      <c r="BS1805" s="179"/>
      <c r="BT1805" s="179"/>
      <c r="BU1805" s="179"/>
      <c r="BV1805" s="179"/>
      <c r="CG1805" s="179"/>
      <c r="CH1805" s="179"/>
      <c r="CI1805" s="179"/>
      <c r="CJ1805" s="179"/>
      <c r="CK1805" s="179"/>
    </row>
    <row r="1806" spans="8:89" ht="12.75" customHeight="1">
      <c r="H1806" s="179"/>
      <c r="I1806" s="179"/>
      <c r="J1806" s="179"/>
      <c r="K1806" s="179"/>
      <c r="Q1806" s="179"/>
      <c r="R1806" s="179"/>
      <c r="T1806" s="179"/>
      <c r="U1806" s="179"/>
      <c r="Y1806" s="179"/>
      <c r="Z1806" s="179"/>
      <c r="AB1806" s="179"/>
      <c r="AC1806" s="179"/>
      <c r="AF1806" s="179"/>
      <c r="AJ1806" s="179"/>
      <c r="AM1806" s="179"/>
      <c r="AP1806" s="179"/>
      <c r="AR1806" s="179"/>
      <c r="AT1806" s="179"/>
      <c r="AU1806" s="179"/>
      <c r="AV1806" s="179"/>
      <c r="AW1806" s="539"/>
      <c r="AX1806" s="179"/>
      <c r="AY1806" s="179"/>
      <c r="AZ1806" s="179"/>
      <c r="BA1806" s="179"/>
      <c r="BB1806" s="179"/>
      <c r="BS1806" s="179"/>
      <c r="BT1806" s="179"/>
      <c r="BU1806" s="179"/>
      <c r="BV1806" s="179"/>
      <c r="CG1806" s="179"/>
      <c r="CH1806" s="179"/>
      <c r="CI1806" s="179"/>
      <c r="CJ1806" s="179"/>
      <c r="CK1806" s="179"/>
    </row>
    <row r="1807" spans="8:89" ht="12.75" customHeight="1">
      <c r="H1807" s="179"/>
      <c r="I1807" s="179"/>
      <c r="J1807" s="179"/>
      <c r="K1807" s="179"/>
      <c r="Q1807" s="179"/>
      <c r="R1807" s="179"/>
      <c r="T1807" s="179"/>
      <c r="U1807" s="179"/>
      <c r="Y1807" s="179"/>
      <c r="Z1807" s="179"/>
      <c r="AB1807" s="179"/>
      <c r="AC1807" s="179"/>
      <c r="AF1807" s="179"/>
      <c r="AJ1807" s="179"/>
      <c r="AM1807" s="179"/>
      <c r="AP1807" s="179"/>
      <c r="AR1807" s="179"/>
      <c r="AT1807" s="179"/>
      <c r="AU1807" s="179"/>
      <c r="AV1807" s="179"/>
      <c r="AW1807" s="539"/>
      <c r="AX1807" s="179"/>
      <c r="AY1807" s="179"/>
      <c r="AZ1807" s="179"/>
      <c r="BA1807" s="179"/>
      <c r="BB1807" s="179"/>
      <c r="BS1807" s="179"/>
      <c r="BT1807" s="179"/>
      <c r="BU1807" s="179"/>
      <c r="BV1807" s="179"/>
      <c r="CG1807" s="179"/>
      <c r="CH1807" s="179"/>
      <c r="CI1807" s="179"/>
      <c r="CJ1807" s="179"/>
      <c r="CK1807" s="179"/>
    </row>
    <row r="1808" spans="8:89" ht="12.75" customHeight="1">
      <c r="H1808" s="179"/>
      <c r="I1808" s="179"/>
      <c r="J1808" s="179"/>
      <c r="K1808" s="179"/>
      <c r="Q1808" s="179"/>
      <c r="R1808" s="179"/>
      <c r="T1808" s="179"/>
      <c r="U1808" s="179"/>
      <c r="Y1808" s="179"/>
      <c r="Z1808" s="179"/>
      <c r="AB1808" s="179"/>
      <c r="AC1808" s="179"/>
      <c r="AF1808" s="179"/>
      <c r="AJ1808" s="179"/>
      <c r="AM1808" s="179"/>
      <c r="AP1808" s="179"/>
      <c r="AR1808" s="179"/>
      <c r="AT1808" s="179"/>
      <c r="AU1808" s="179"/>
      <c r="AV1808" s="179"/>
      <c r="AW1808" s="539"/>
      <c r="AX1808" s="179"/>
      <c r="AY1808" s="179"/>
      <c r="AZ1808" s="179"/>
      <c r="BA1808" s="179"/>
      <c r="BB1808" s="179"/>
      <c r="BS1808" s="179"/>
      <c r="BT1808" s="179"/>
      <c r="BU1808" s="179"/>
      <c r="BV1808" s="179"/>
      <c r="CG1808" s="179"/>
      <c r="CH1808" s="179"/>
      <c r="CI1808" s="179"/>
      <c r="CJ1808" s="179"/>
      <c r="CK1808" s="179"/>
    </row>
    <row r="1809" spans="8:89" ht="12.75" customHeight="1">
      <c r="H1809" s="179"/>
      <c r="I1809" s="179"/>
      <c r="J1809" s="179"/>
      <c r="K1809" s="179"/>
      <c r="Q1809" s="179"/>
      <c r="R1809" s="179"/>
      <c r="T1809" s="179"/>
      <c r="U1809" s="179"/>
      <c r="Y1809" s="179"/>
      <c r="Z1809" s="179"/>
      <c r="AB1809" s="179"/>
      <c r="AC1809" s="179"/>
      <c r="AF1809" s="179"/>
      <c r="AJ1809" s="179"/>
      <c r="AM1809" s="179"/>
      <c r="AP1809" s="179"/>
      <c r="AR1809" s="179"/>
      <c r="AT1809" s="179"/>
      <c r="AU1809" s="179"/>
      <c r="AV1809" s="179"/>
      <c r="AW1809" s="539"/>
      <c r="AX1809" s="179"/>
      <c r="AY1809" s="179"/>
      <c r="AZ1809" s="179"/>
      <c r="BA1809" s="179"/>
      <c r="BB1809" s="179"/>
      <c r="BS1809" s="179"/>
      <c r="BT1809" s="179"/>
      <c r="BU1809" s="179"/>
      <c r="BV1809" s="179"/>
      <c r="CG1809" s="179"/>
      <c r="CH1809" s="179"/>
      <c r="CI1809" s="179"/>
      <c r="CJ1809" s="179"/>
      <c r="CK1809" s="179"/>
    </row>
    <row r="1810" spans="8:89" ht="12.75" customHeight="1">
      <c r="H1810" s="179"/>
      <c r="I1810" s="179"/>
      <c r="J1810" s="179"/>
      <c r="K1810" s="179"/>
      <c r="Q1810" s="179"/>
      <c r="R1810" s="179"/>
      <c r="T1810" s="179"/>
      <c r="U1810" s="179"/>
      <c r="Y1810" s="179"/>
      <c r="Z1810" s="179"/>
      <c r="AB1810" s="179"/>
      <c r="AC1810" s="179"/>
      <c r="AF1810" s="179"/>
      <c r="AJ1810" s="179"/>
      <c r="AM1810" s="179"/>
      <c r="AP1810" s="179"/>
      <c r="AR1810" s="179"/>
      <c r="AT1810" s="179"/>
      <c r="AU1810" s="179"/>
      <c r="AV1810" s="179"/>
      <c r="AW1810" s="539"/>
      <c r="AX1810" s="179"/>
      <c r="AY1810" s="179"/>
      <c r="AZ1810" s="179"/>
      <c r="BA1810" s="179"/>
      <c r="BB1810" s="179"/>
      <c r="BS1810" s="179"/>
      <c r="BT1810" s="179"/>
      <c r="BU1810" s="179"/>
      <c r="BV1810" s="179"/>
      <c r="CG1810" s="179"/>
      <c r="CH1810" s="179"/>
      <c r="CI1810" s="179"/>
      <c r="CJ1810" s="179"/>
      <c r="CK1810" s="179"/>
    </row>
    <row r="1811" spans="8:89" ht="12.75" customHeight="1">
      <c r="H1811" s="179"/>
      <c r="I1811" s="179"/>
      <c r="J1811" s="179"/>
      <c r="K1811" s="179"/>
      <c r="Q1811" s="179"/>
      <c r="R1811" s="179"/>
      <c r="T1811" s="179"/>
      <c r="U1811" s="179"/>
      <c r="Y1811" s="179"/>
      <c r="Z1811" s="179"/>
      <c r="AB1811" s="179"/>
      <c r="AC1811" s="179"/>
      <c r="AF1811" s="179"/>
      <c r="AJ1811" s="179"/>
      <c r="AM1811" s="179"/>
      <c r="AP1811" s="179"/>
      <c r="AR1811" s="179"/>
      <c r="AT1811" s="179"/>
      <c r="AU1811" s="179"/>
      <c r="AV1811" s="179"/>
      <c r="AW1811" s="539"/>
      <c r="AX1811" s="179"/>
      <c r="AY1811" s="179"/>
      <c r="AZ1811" s="179"/>
      <c r="BA1811" s="179"/>
      <c r="BB1811" s="179"/>
      <c r="BS1811" s="179"/>
      <c r="BT1811" s="179"/>
      <c r="BU1811" s="179"/>
      <c r="BV1811" s="179"/>
      <c r="CG1811" s="179"/>
      <c r="CH1811" s="179"/>
      <c r="CI1811" s="179"/>
      <c r="CJ1811" s="179"/>
      <c r="CK1811" s="179"/>
    </row>
    <row r="1812" spans="8:89" ht="12.75" customHeight="1">
      <c r="H1812" s="179"/>
      <c r="I1812" s="179"/>
      <c r="J1812" s="179"/>
      <c r="K1812" s="179"/>
      <c r="Q1812" s="179"/>
      <c r="R1812" s="179"/>
      <c r="T1812" s="179"/>
      <c r="U1812" s="179"/>
      <c r="Y1812" s="179"/>
      <c r="Z1812" s="179"/>
      <c r="AB1812" s="179"/>
      <c r="AC1812" s="179"/>
      <c r="AF1812" s="179"/>
      <c r="AJ1812" s="179"/>
      <c r="AM1812" s="179"/>
      <c r="AP1812" s="179"/>
      <c r="AR1812" s="179"/>
      <c r="AT1812" s="179"/>
      <c r="AU1812" s="179"/>
      <c r="AV1812" s="179"/>
      <c r="AW1812" s="539"/>
      <c r="AX1812" s="179"/>
      <c r="AY1812" s="179"/>
      <c r="AZ1812" s="179"/>
      <c r="BA1812" s="179"/>
      <c r="BB1812" s="179"/>
      <c r="BS1812" s="179"/>
      <c r="BT1812" s="179"/>
      <c r="BU1812" s="179"/>
      <c r="BV1812" s="179"/>
      <c r="CG1812" s="179"/>
      <c r="CH1812" s="179"/>
      <c r="CI1812" s="179"/>
      <c r="CJ1812" s="179"/>
      <c r="CK1812" s="179"/>
    </row>
    <row r="1813" spans="8:89" ht="12.75" customHeight="1">
      <c r="H1813" s="179"/>
      <c r="I1813" s="179"/>
      <c r="J1813" s="179"/>
      <c r="K1813" s="179"/>
      <c r="Q1813" s="179"/>
      <c r="R1813" s="179"/>
      <c r="T1813" s="179"/>
      <c r="U1813" s="179"/>
      <c r="Y1813" s="179"/>
      <c r="Z1813" s="179"/>
      <c r="AB1813" s="179"/>
      <c r="AC1813" s="179"/>
      <c r="AF1813" s="179"/>
      <c r="AJ1813" s="179"/>
      <c r="AM1813" s="179"/>
      <c r="AP1813" s="179"/>
      <c r="AR1813" s="179"/>
      <c r="AT1813" s="179"/>
      <c r="AU1813" s="179"/>
      <c r="AV1813" s="179"/>
      <c r="AW1813" s="539"/>
      <c r="AX1813" s="179"/>
      <c r="AY1813" s="179"/>
      <c r="AZ1813" s="179"/>
      <c r="BA1813" s="179"/>
      <c r="BB1813" s="179"/>
      <c r="BS1813" s="179"/>
      <c r="BT1813" s="179"/>
      <c r="BU1813" s="179"/>
      <c r="BV1813" s="179"/>
      <c r="CG1813" s="179"/>
      <c r="CH1813" s="179"/>
      <c r="CI1813" s="179"/>
      <c r="CJ1813" s="179"/>
      <c r="CK1813" s="179"/>
    </row>
    <row r="1814" spans="8:89" ht="12.75" customHeight="1">
      <c r="H1814" s="179"/>
      <c r="I1814" s="179"/>
      <c r="J1814" s="179"/>
      <c r="K1814" s="179"/>
      <c r="Q1814" s="179"/>
      <c r="R1814" s="179"/>
      <c r="T1814" s="179"/>
      <c r="U1814" s="179"/>
      <c r="Y1814" s="179"/>
      <c r="Z1814" s="179"/>
      <c r="AB1814" s="179"/>
      <c r="AC1814" s="179"/>
      <c r="AF1814" s="179"/>
      <c r="AJ1814" s="179"/>
      <c r="AM1814" s="179"/>
      <c r="AP1814" s="179"/>
      <c r="AR1814" s="179"/>
      <c r="AT1814" s="179"/>
      <c r="AU1814" s="179"/>
      <c r="AV1814" s="179"/>
      <c r="AW1814" s="539"/>
      <c r="AX1814" s="179"/>
      <c r="AY1814" s="179"/>
      <c r="AZ1814" s="179"/>
      <c r="BA1814" s="179"/>
      <c r="BB1814" s="179"/>
      <c r="BS1814" s="179"/>
      <c r="BT1814" s="179"/>
      <c r="BU1814" s="179"/>
      <c r="BV1814" s="179"/>
      <c r="CG1814" s="179"/>
      <c r="CH1814" s="179"/>
      <c r="CI1814" s="179"/>
      <c r="CJ1814" s="179"/>
      <c r="CK1814" s="179"/>
    </row>
    <row r="1815" spans="8:89" ht="12.75" customHeight="1">
      <c r="H1815" s="179"/>
      <c r="I1815" s="179"/>
      <c r="J1815" s="179"/>
      <c r="K1815" s="179"/>
      <c r="Q1815" s="179"/>
      <c r="R1815" s="179"/>
      <c r="T1815" s="179"/>
      <c r="U1815" s="179"/>
      <c r="Y1815" s="179"/>
      <c r="Z1815" s="179"/>
      <c r="AB1815" s="179"/>
      <c r="AC1815" s="179"/>
      <c r="AF1815" s="179"/>
      <c r="AJ1815" s="179"/>
      <c r="AM1815" s="179"/>
      <c r="AP1815" s="179"/>
      <c r="AR1815" s="179"/>
      <c r="AT1815" s="179"/>
      <c r="AU1815" s="179"/>
      <c r="AV1815" s="179"/>
      <c r="AW1815" s="539"/>
      <c r="AX1815" s="179"/>
      <c r="AY1815" s="179"/>
      <c r="AZ1815" s="179"/>
      <c r="BA1815" s="179"/>
      <c r="BB1815" s="179"/>
      <c r="BS1815" s="179"/>
      <c r="BT1815" s="179"/>
      <c r="BU1815" s="179"/>
      <c r="BV1815" s="179"/>
      <c r="CG1815" s="179"/>
      <c r="CH1815" s="179"/>
      <c r="CI1815" s="179"/>
      <c r="CJ1815" s="179"/>
      <c r="CK1815" s="179"/>
    </row>
    <row r="1816" spans="8:89" ht="12.75" customHeight="1">
      <c r="H1816" s="179"/>
      <c r="I1816" s="179"/>
      <c r="J1816" s="179"/>
      <c r="K1816" s="179"/>
      <c r="Q1816" s="179"/>
      <c r="R1816" s="179"/>
      <c r="T1816" s="179"/>
      <c r="U1816" s="179"/>
      <c r="Y1816" s="179"/>
      <c r="Z1816" s="179"/>
      <c r="AB1816" s="179"/>
      <c r="AC1816" s="179"/>
      <c r="AF1816" s="179"/>
      <c r="AJ1816" s="179"/>
      <c r="AM1816" s="179"/>
      <c r="AP1816" s="179"/>
      <c r="AR1816" s="179"/>
      <c r="AT1816" s="179"/>
      <c r="AU1816" s="179"/>
      <c r="AV1816" s="179"/>
      <c r="AW1816" s="539"/>
      <c r="AX1816" s="179"/>
      <c r="AY1816" s="179"/>
      <c r="AZ1816" s="179"/>
      <c r="BA1816" s="179"/>
      <c r="BB1816" s="179"/>
      <c r="BS1816" s="179"/>
      <c r="BT1816" s="179"/>
      <c r="BU1816" s="179"/>
      <c r="BV1816" s="179"/>
      <c r="CG1816" s="179"/>
      <c r="CH1816" s="179"/>
      <c r="CI1816" s="179"/>
      <c r="CJ1816" s="179"/>
      <c r="CK1816" s="179"/>
    </row>
    <row r="1817" spans="8:89" ht="12.75" customHeight="1">
      <c r="H1817" s="179"/>
      <c r="I1817" s="179"/>
      <c r="J1817" s="179"/>
      <c r="K1817" s="179"/>
      <c r="Q1817" s="179"/>
      <c r="R1817" s="179"/>
      <c r="T1817" s="179"/>
      <c r="U1817" s="179"/>
      <c r="Y1817" s="179"/>
      <c r="Z1817" s="179"/>
      <c r="AB1817" s="179"/>
      <c r="AC1817" s="179"/>
      <c r="AF1817" s="179"/>
      <c r="AJ1817" s="179"/>
      <c r="AM1817" s="179"/>
      <c r="AP1817" s="179"/>
      <c r="AR1817" s="179"/>
      <c r="AT1817" s="179"/>
      <c r="AU1817" s="179"/>
      <c r="AV1817" s="179"/>
      <c r="AW1817" s="539"/>
      <c r="AX1817" s="179"/>
      <c r="AY1817" s="179"/>
      <c r="AZ1817" s="179"/>
      <c r="BA1817" s="179"/>
      <c r="BB1817" s="179"/>
      <c r="BS1817" s="179"/>
      <c r="BT1817" s="179"/>
      <c r="BU1817" s="179"/>
      <c r="BV1817" s="179"/>
      <c r="CG1817" s="179"/>
      <c r="CH1817" s="179"/>
      <c r="CI1817" s="179"/>
      <c r="CJ1817" s="179"/>
      <c r="CK1817" s="179"/>
    </row>
    <row r="1818" spans="8:89" ht="12.75" customHeight="1">
      <c r="H1818" s="179"/>
      <c r="I1818" s="179"/>
      <c r="J1818" s="179"/>
      <c r="K1818" s="179"/>
      <c r="Q1818" s="179"/>
      <c r="R1818" s="179"/>
      <c r="T1818" s="179"/>
      <c r="U1818" s="179"/>
      <c r="Y1818" s="179"/>
      <c r="Z1818" s="179"/>
      <c r="AB1818" s="179"/>
      <c r="AC1818" s="179"/>
      <c r="AF1818" s="179"/>
      <c r="AJ1818" s="179"/>
      <c r="AM1818" s="179"/>
      <c r="AP1818" s="179"/>
      <c r="AR1818" s="179"/>
      <c r="AT1818" s="179"/>
      <c r="AU1818" s="179"/>
      <c r="AV1818" s="179"/>
      <c r="AW1818" s="539"/>
      <c r="AX1818" s="179"/>
      <c r="AY1818" s="179"/>
      <c r="AZ1818" s="179"/>
      <c r="BA1818" s="179"/>
      <c r="BB1818" s="179"/>
      <c r="BS1818" s="179"/>
      <c r="BT1818" s="179"/>
      <c r="BU1818" s="179"/>
      <c r="BV1818" s="179"/>
      <c r="CG1818" s="179"/>
      <c r="CH1818" s="179"/>
      <c r="CI1818" s="179"/>
      <c r="CJ1818" s="179"/>
      <c r="CK1818" s="179"/>
    </row>
    <row r="1819" spans="8:89" ht="12.75" customHeight="1">
      <c r="H1819" s="179"/>
      <c r="I1819" s="179"/>
      <c r="J1819" s="179"/>
      <c r="K1819" s="179"/>
      <c r="Q1819" s="179"/>
      <c r="R1819" s="179"/>
      <c r="T1819" s="179"/>
      <c r="U1819" s="179"/>
      <c r="Y1819" s="179"/>
      <c r="Z1819" s="179"/>
      <c r="AB1819" s="179"/>
      <c r="AC1819" s="179"/>
      <c r="AF1819" s="179"/>
      <c r="AJ1819" s="179"/>
      <c r="AM1819" s="179"/>
      <c r="AP1819" s="179"/>
      <c r="AR1819" s="179"/>
      <c r="AT1819" s="179"/>
      <c r="AU1819" s="179"/>
      <c r="AV1819" s="179"/>
      <c r="AW1819" s="539"/>
      <c r="AX1819" s="179"/>
      <c r="AY1819" s="179"/>
      <c r="AZ1819" s="179"/>
      <c r="BA1819" s="179"/>
      <c r="BB1819" s="179"/>
      <c r="BS1819" s="179"/>
      <c r="BT1819" s="179"/>
      <c r="BU1819" s="179"/>
      <c r="BV1819" s="179"/>
      <c r="CG1819" s="179"/>
      <c r="CH1819" s="179"/>
      <c r="CI1819" s="179"/>
      <c r="CJ1819" s="179"/>
      <c r="CK1819" s="179"/>
    </row>
    <row r="1820" spans="8:89" ht="12.75" customHeight="1">
      <c r="H1820" s="179"/>
      <c r="I1820" s="179"/>
      <c r="J1820" s="179"/>
      <c r="K1820" s="179"/>
      <c r="Q1820" s="179"/>
      <c r="R1820" s="179"/>
      <c r="T1820" s="179"/>
      <c r="U1820" s="179"/>
      <c r="Y1820" s="179"/>
      <c r="Z1820" s="179"/>
      <c r="AB1820" s="179"/>
      <c r="AC1820" s="179"/>
      <c r="AF1820" s="179"/>
      <c r="AJ1820" s="179"/>
      <c r="AM1820" s="179"/>
      <c r="AP1820" s="179"/>
      <c r="AR1820" s="179"/>
      <c r="AT1820" s="179"/>
      <c r="AU1820" s="179"/>
      <c r="AV1820" s="179"/>
      <c r="AW1820" s="539"/>
      <c r="AX1820" s="179"/>
      <c r="AY1820" s="179"/>
      <c r="AZ1820" s="179"/>
      <c r="BA1820" s="179"/>
      <c r="BB1820" s="179"/>
      <c r="BS1820" s="179"/>
      <c r="BT1820" s="179"/>
      <c r="BU1820" s="179"/>
      <c r="BV1820" s="179"/>
      <c r="CG1820" s="179"/>
      <c r="CH1820" s="179"/>
      <c r="CI1820" s="179"/>
      <c r="CJ1820" s="179"/>
      <c r="CK1820" s="179"/>
    </row>
    <row r="1821" spans="8:89" ht="12.75" customHeight="1">
      <c r="H1821" s="179"/>
      <c r="I1821" s="179"/>
      <c r="J1821" s="179"/>
      <c r="K1821" s="179"/>
      <c r="Q1821" s="179"/>
      <c r="R1821" s="179"/>
      <c r="T1821" s="179"/>
      <c r="U1821" s="179"/>
      <c r="Y1821" s="179"/>
      <c r="Z1821" s="179"/>
      <c r="AB1821" s="179"/>
      <c r="AC1821" s="179"/>
      <c r="AF1821" s="179"/>
      <c r="AJ1821" s="179"/>
      <c r="AM1821" s="179"/>
      <c r="AP1821" s="179"/>
      <c r="AR1821" s="179"/>
      <c r="AT1821" s="179"/>
      <c r="AU1821" s="179"/>
      <c r="AV1821" s="179"/>
      <c r="AW1821" s="539"/>
      <c r="AX1821" s="179"/>
      <c r="AY1821" s="179"/>
      <c r="AZ1821" s="179"/>
      <c r="BA1821" s="179"/>
      <c r="BB1821" s="179"/>
      <c r="BS1821" s="179"/>
      <c r="BT1821" s="179"/>
      <c r="BU1821" s="179"/>
      <c r="BV1821" s="179"/>
      <c r="CG1821" s="179"/>
      <c r="CH1821" s="179"/>
      <c r="CI1821" s="179"/>
      <c r="CJ1821" s="179"/>
      <c r="CK1821" s="179"/>
    </row>
    <row r="1822" spans="8:89" ht="12.75" customHeight="1">
      <c r="H1822" s="179"/>
      <c r="I1822" s="179"/>
      <c r="J1822" s="179"/>
      <c r="K1822" s="179"/>
      <c r="Q1822" s="179"/>
      <c r="R1822" s="179"/>
      <c r="T1822" s="179"/>
      <c r="U1822" s="179"/>
      <c r="Y1822" s="179"/>
      <c r="Z1822" s="179"/>
      <c r="AB1822" s="179"/>
      <c r="AC1822" s="179"/>
      <c r="AF1822" s="179"/>
      <c r="AJ1822" s="179"/>
      <c r="AM1822" s="179"/>
      <c r="AP1822" s="179"/>
      <c r="AR1822" s="179"/>
      <c r="AT1822" s="179"/>
      <c r="AU1822" s="179"/>
      <c r="AV1822" s="179"/>
      <c r="AW1822" s="539"/>
      <c r="AX1822" s="179"/>
      <c r="AY1822" s="179"/>
      <c r="AZ1822" s="179"/>
      <c r="BA1822" s="179"/>
      <c r="BB1822" s="179"/>
      <c r="BS1822" s="179"/>
      <c r="BT1822" s="179"/>
      <c r="BU1822" s="179"/>
      <c r="BV1822" s="179"/>
      <c r="CG1822" s="179"/>
      <c r="CH1822" s="179"/>
      <c r="CI1822" s="179"/>
      <c r="CJ1822" s="179"/>
      <c r="CK1822" s="179"/>
    </row>
    <row r="1823" spans="8:89" ht="12.75" customHeight="1">
      <c r="H1823" s="179"/>
      <c r="I1823" s="179"/>
      <c r="J1823" s="179"/>
      <c r="K1823" s="179"/>
      <c r="Q1823" s="179"/>
      <c r="R1823" s="179"/>
      <c r="T1823" s="179"/>
      <c r="U1823" s="179"/>
      <c r="Y1823" s="179"/>
      <c r="Z1823" s="179"/>
      <c r="AB1823" s="179"/>
      <c r="AC1823" s="179"/>
      <c r="AF1823" s="179"/>
      <c r="AJ1823" s="179"/>
      <c r="AM1823" s="179"/>
      <c r="AP1823" s="179"/>
      <c r="AR1823" s="179"/>
      <c r="AT1823" s="179"/>
      <c r="AU1823" s="179"/>
      <c r="AV1823" s="179"/>
      <c r="AW1823" s="539"/>
      <c r="AX1823" s="179"/>
      <c r="AY1823" s="179"/>
      <c r="AZ1823" s="179"/>
      <c r="BA1823" s="179"/>
      <c r="BB1823" s="179"/>
      <c r="BS1823" s="179"/>
      <c r="BT1823" s="179"/>
      <c r="BU1823" s="179"/>
      <c r="BV1823" s="179"/>
      <c r="CG1823" s="179"/>
      <c r="CH1823" s="179"/>
      <c r="CI1823" s="179"/>
      <c r="CJ1823" s="179"/>
      <c r="CK1823" s="179"/>
    </row>
    <row r="1824" spans="8:89" ht="12.75" customHeight="1">
      <c r="H1824" s="179"/>
      <c r="I1824" s="179"/>
      <c r="J1824" s="179"/>
      <c r="K1824" s="179"/>
      <c r="Q1824" s="179"/>
      <c r="R1824" s="179"/>
      <c r="T1824" s="179"/>
      <c r="U1824" s="179"/>
      <c r="Y1824" s="179"/>
      <c r="Z1824" s="179"/>
      <c r="AB1824" s="179"/>
      <c r="AC1824" s="179"/>
      <c r="AF1824" s="179"/>
      <c r="AJ1824" s="179"/>
      <c r="AM1824" s="179"/>
      <c r="AP1824" s="179"/>
      <c r="AR1824" s="179"/>
      <c r="AT1824" s="179"/>
      <c r="AU1824" s="179"/>
      <c r="AV1824" s="179"/>
      <c r="AW1824" s="539"/>
      <c r="AX1824" s="179"/>
      <c r="AY1824" s="179"/>
      <c r="AZ1824" s="179"/>
      <c r="BA1824" s="179"/>
      <c r="BB1824" s="179"/>
      <c r="BS1824" s="179"/>
      <c r="BT1824" s="179"/>
      <c r="BU1824" s="179"/>
      <c r="BV1824" s="179"/>
      <c r="CG1824" s="179"/>
      <c r="CH1824" s="179"/>
      <c r="CI1824" s="179"/>
      <c r="CJ1824" s="179"/>
      <c r="CK1824" s="179"/>
    </row>
    <row r="1825" spans="8:89" ht="12.75" customHeight="1">
      <c r="H1825" s="179"/>
      <c r="I1825" s="179"/>
      <c r="J1825" s="179"/>
      <c r="K1825" s="179"/>
      <c r="Q1825" s="179"/>
      <c r="R1825" s="179"/>
      <c r="T1825" s="179"/>
      <c r="U1825" s="179"/>
      <c r="Y1825" s="179"/>
      <c r="Z1825" s="179"/>
      <c r="AB1825" s="179"/>
      <c r="AC1825" s="179"/>
      <c r="AF1825" s="179"/>
      <c r="AJ1825" s="179"/>
      <c r="AM1825" s="179"/>
      <c r="AP1825" s="179"/>
      <c r="AR1825" s="179"/>
      <c r="AT1825" s="179"/>
      <c r="AU1825" s="179"/>
      <c r="AV1825" s="179"/>
      <c r="AW1825" s="539"/>
      <c r="AX1825" s="179"/>
      <c r="AY1825" s="179"/>
      <c r="AZ1825" s="179"/>
      <c r="BA1825" s="179"/>
      <c r="BB1825" s="179"/>
      <c r="BS1825" s="185"/>
      <c r="BT1825" s="185"/>
      <c r="BU1825" s="185"/>
      <c r="BV1825" s="185"/>
      <c r="CG1825" s="179"/>
      <c r="CH1825" s="185"/>
      <c r="CI1825" s="185"/>
      <c r="CJ1825" s="185"/>
      <c r="CK1825" s="185"/>
    </row>
    <row r="1826" spans="8:89" ht="12.75" customHeight="1">
      <c r="H1826" s="179"/>
      <c r="I1826" s="179"/>
      <c r="J1826" s="179"/>
      <c r="K1826" s="179"/>
      <c r="Q1826" s="179"/>
      <c r="R1826" s="179"/>
      <c r="T1826" s="179"/>
      <c r="U1826" s="179"/>
      <c r="Y1826" s="179"/>
      <c r="Z1826" s="179"/>
      <c r="AB1826" s="179"/>
      <c r="AC1826" s="179"/>
      <c r="AF1826" s="179"/>
      <c r="AJ1826" s="179"/>
      <c r="AM1826" s="179"/>
      <c r="AP1826" s="179"/>
      <c r="AR1826" s="179"/>
      <c r="AT1826" s="179"/>
      <c r="AU1826" s="179"/>
      <c r="AV1826" s="179"/>
      <c r="AW1826" s="539"/>
      <c r="AX1826" s="179"/>
      <c r="AY1826" s="179"/>
      <c r="AZ1826" s="179"/>
      <c r="BA1826" s="179"/>
      <c r="BB1826" s="179"/>
      <c r="BS1826" s="185"/>
      <c r="BT1826" s="185"/>
      <c r="BU1826" s="185"/>
      <c r="BV1826" s="185"/>
      <c r="CG1826" s="179"/>
      <c r="CH1826" s="185"/>
      <c r="CI1826" s="185"/>
      <c r="CJ1826" s="185"/>
      <c r="CK1826" s="185"/>
    </row>
    <row r="1827" spans="8:89" ht="12.75" customHeight="1">
      <c r="H1827" s="179"/>
      <c r="I1827" s="179"/>
      <c r="J1827" s="179"/>
      <c r="K1827" s="179"/>
      <c r="Q1827" s="179"/>
      <c r="R1827" s="179"/>
      <c r="T1827" s="179"/>
      <c r="U1827" s="179"/>
      <c r="Y1827" s="179"/>
      <c r="Z1827" s="179"/>
      <c r="AB1827" s="179"/>
      <c r="AC1827" s="179"/>
      <c r="AF1827" s="179"/>
      <c r="AJ1827" s="179"/>
      <c r="AM1827" s="179"/>
      <c r="AP1827" s="179"/>
      <c r="AR1827" s="179"/>
      <c r="AT1827" s="179"/>
      <c r="AU1827" s="179"/>
      <c r="AV1827" s="179"/>
      <c r="AW1827" s="539"/>
      <c r="AX1827" s="179"/>
      <c r="AY1827" s="179"/>
      <c r="AZ1827" s="179"/>
      <c r="BA1827" s="179"/>
      <c r="BB1827" s="179"/>
      <c r="BS1827" s="185"/>
      <c r="BT1827" s="185"/>
      <c r="BU1827" s="185"/>
      <c r="BV1827" s="185"/>
      <c r="CG1827" s="179"/>
      <c r="CH1827" s="185"/>
      <c r="CI1827" s="185"/>
      <c r="CJ1827" s="185"/>
      <c r="CK1827" s="185"/>
    </row>
    <row r="1828" spans="8:89" ht="12.75" customHeight="1">
      <c r="H1828" s="179"/>
      <c r="I1828" s="179"/>
      <c r="J1828" s="179"/>
      <c r="K1828" s="179"/>
      <c r="Q1828" s="179"/>
      <c r="R1828" s="179"/>
      <c r="T1828" s="179"/>
      <c r="U1828" s="179"/>
      <c r="Y1828" s="179"/>
      <c r="Z1828" s="179"/>
      <c r="AB1828" s="179"/>
      <c r="AC1828" s="179"/>
      <c r="AF1828" s="179"/>
      <c r="AJ1828" s="179"/>
      <c r="AM1828" s="179"/>
      <c r="AP1828" s="179"/>
      <c r="AR1828" s="179"/>
      <c r="AT1828" s="179"/>
      <c r="AU1828" s="179"/>
      <c r="AV1828" s="179"/>
      <c r="AW1828" s="539"/>
      <c r="AX1828" s="179"/>
      <c r="AY1828" s="179"/>
      <c r="AZ1828" s="179"/>
      <c r="BA1828" s="179"/>
      <c r="BB1828" s="179"/>
      <c r="BS1828" s="179"/>
      <c r="BT1828" s="179"/>
      <c r="BU1828" s="179"/>
      <c r="BV1828" s="179"/>
      <c r="CG1828" s="179"/>
      <c r="CH1828" s="179"/>
      <c r="CI1828" s="179"/>
      <c r="CJ1828" s="179"/>
      <c r="CK1828" s="179"/>
    </row>
    <row r="1829" spans="8:89" ht="12.75" customHeight="1">
      <c r="H1829" s="179"/>
      <c r="I1829" s="179"/>
      <c r="J1829" s="179"/>
      <c r="K1829" s="179"/>
      <c r="Q1829" s="179"/>
      <c r="R1829" s="179"/>
      <c r="T1829" s="179"/>
      <c r="U1829" s="179"/>
      <c r="Y1829" s="179"/>
      <c r="Z1829" s="179"/>
      <c r="AB1829" s="179"/>
      <c r="AC1829" s="179"/>
      <c r="AF1829" s="179"/>
      <c r="AJ1829" s="179"/>
      <c r="AM1829" s="179"/>
      <c r="AP1829" s="179"/>
      <c r="AR1829" s="179"/>
      <c r="AT1829" s="179"/>
      <c r="AU1829" s="179"/>
      <c r="AV1829" s="179"/>
      <c r="AW1829" s="539"/>
      <c r="AX1829" s="179"/>
      <c r="AY1829" s="179"/>
      <c r="AZ1829" s="179"/>
      <c r="BA1829" s="179"/>
      <c r="BB1829" s="179"/>
      <c r="BS1829" s="179"/>
      <c r="BT1829" s="179"/>
      <c r="BU1829" s="179"/>
      <c r="BV1829" s="179"/>
      <c r="CG1829" s="179"/>
      <c r="CH1829" s="253"/>
      <c r="CI1829" s="253"/>
      <c r="CJ1829" s="253"/>
      <c r="CK1829" s="253"/>
    </row>
    <row r="1830" spans="8:89" ht="12.75" customHeight="1">
      <c r="H1830" s="179"/>
      <c r="I1830" s="179"/>
      <c r="J1830" s="179"/>
      <c r="K1830" s="179"/>
      <c r="Q1830" s="179"/>
      <c r="R1830" s="179"/>
      <c r="T1830" s="179"/>
      <c r="U1830" s="179"/>
      <c r="Y1830" s="179"/>
      <c r="Z1830" s="179"/>
      <c r="AB1830" s="179"/>
      <c r="AC1830" s="179"/>
      <c r="AF1830" s="179"/>
      <c r="AJ1830" s="179"/>
      <c r="AM1830" s="179"/>
      <c r="AP1830" s="179"/>
      <c r="AR1830" s="179"/>
      <c r="AT1830" s="179"/>
      <c r="AU1830" s="179"/>
      <c r="AV1830" s="179"/>
      <c r="AW1830" s="539"/>
      <c r="AX1830" s="179"/>
      <c r="AY1830" s="179"/>
      <c r="AZ1830" s="179"/>
      <c r="BA1830" s="179"/>
      <c r="BB1830" s="179"/>
      <c r="BS1830" s="179"/>
      <c r="BT1830" s="179"/>
      <c r="BU1830" s="179"/>
      <c r="BV1830" s="179"/>
      <c r="CG1830" s="179"/>
      <c r="CH1830" s="179"/>
      <c r="CI1830" s="179"/>
      <c r="CJ1830" s="179"/>
      <c r="CK1830" s="179"/>
    </row>
    <row r="1831" spans="8:89" ht="12.75" customHeight="1">
      <c r="H1831" s="179"/>
      <c r="I1831" s="179"/>
      <c r="J1831" s="179"/>
      <c r="K1831" s="179"/>
      <c r="Q1831" s="179"/>
      <c r="R1831" s="179"/>
      <c r="T1831" s="179"/>
      <c r="U1831" s="179"/>
      <c r="Y1831" s="179"/>
      <c r="Z1831" s="179"/>
      <c r="AB1831" s="179"/>
      <c r="AC1831" s="179"/>
      <c r="AF1831" s="179"/>
      <c r="AJ1831" s="179"/>
      <c r="AM1831" s="179"/>
      <c r="AP1831" s="179"/>
      <c r="AR1831" s="179"/>
      <c r="AT1831" s="179"/>
      <c r="AU1831" s="179"/>
      <c r="AV1831" s="179"/>
      <c r="AW1831" s="539"/>
      <c r="AX1831" s="179"/>
      <c r="AY1831" s="179"/>
      <c r="AZ1831" s="179"/>
      <c r="BA1831" s="179"/>
      <c r="BB1831" s="179"/>
      <c r="BS1831" s="179"/>
      <c r="BT1831" s="179"/>
      <c r="BU1831" s="179"/>
      <c r="BV1831" s="179"/>
      <c r="CG1831" s="179"/>
      <c r="CH1831" s="179"/>
      <c r="CI1831" s="179"/>
      <c r="CJ1831" s="179"/>
      <c r="CK1831" s="179"/>
    </row>
    <row r="1832" spans="8:89" ht="12.75" customHeight="1">
      <c r="H1832" s="179"/>
      <c r="I1832" s="179"/>
      <c r="J1832" s="179"/>
      <c r="K1832" s="179"/>
      <c r="Q1832" s="179"/>
      <c r="R1832" s="179"/>
      <c r="T1832" s="179"/>
      <c r="U1832" s="179"/>
      <c r="Y1832" s="179"/>
      <c r="Z1832" s="179"/>
      <c r="AB1832" s="179"/>
      <c r="AC1832" s="179"/>
      <c r="AF1832" s="179"/>
      <c r="AJ1832" s="179"/>
      <c r="AM1832" s="179"/>
      <c r="AP1832" s="179"/>
      <c r="AR1832" s="179"/>
      <c r="AT1832" s="179"/>
      <c r="AU1832" s="179"/>
      <c r="AV1832" s="179"/>
      <c r="AW1832" s="539"/>
      <c r="AX1832" s="179"/>
      <c r="AY1832" s="179"/>
      <c r="AZ1832" s="179"/>
      <c r="BA1832" s="179"/>
      <c r="BB1832" s="179"/>
      <c r="BS1832" s="179"/>
      <c r="BT1832" s="179"/>
      <c r="BU1832" s="179"/>
      <c r="BV1832" s="179"/>
      <c r="CG1832" s="179"/>
      <c r="CH1832" s="179"/>
      <c r="CI1832" s="179"/>
      <c r="CJ1832" s="179"/>
      <c r="CK1832" s="179"/>
    </row>
    <row r="1833" spans="8:89" ht="12.75" customHeight="1">
      <c r="H1833" s="179"/>
      <c r="I1833" s="179"/>
      <c r="J1833" s="179"/>
      <c r="K1833" s="179"/>
      <c r="Q1833" s="179"/>
      <c r="R1833" s="179"/>
      <c r="T1833" s="179"/>
      <c r="U1833" s="179"/>
      <c r="Y1833" s="179"/>
      <c r="Z1833" s="179"/>
      <c r="AB1833" s="179"/>
      <c r="AC1833" s="179"/>
      <c r="AF1833" s="179"/>
      <c r="AJ1833" s="179"/>
      <c r="AM1833" s="179"/>
      <c r="AP1833" s="179"/>
      <c r="AR1833" s="179"/>
      <c r="AT1833" s="179"/>
      <c r="AU1833" s="179"/>
      <c r="AV1833" s="179"/>
      <c r="AW1833" s="539"/>
      <c r="AX1833" s="179"/>
      <c r="AY1833" s="179"/>
      <c r="AZ1833" s="179"/>
      <c r="BA1833" s="179"/>
      <c r="BB1833" s="179"/>
      <c r="BS1833" s="179"/>
      <c r="BT1833" s="179"/>
      <c r="BU1833" s="179"/>
      <c r="BV1833" s="179"/>
      <c r="CG1833" s="179"/>
      <c r="CH1833" s="179"/>
      <c r="CI1833" s="179"/>
      <c r="CJ1833" s="179"/>
      <c r="CK1833" s="179"/>
    </row>
    <row r="1834" spans="8:89" ht="12.75" customHeight="1">
      <c r="H1834" s="179"/>
      <c r="I1834" s="179"/>
      <c r="J1834" s="179"/>
      <c r="K1834" s="179"/>
      <c r="Q1834" s="179"/>
      <c r="R1834" s="179"/>
      <c r="T1834" s="179"/>
      <c r="U1834" s="179"/>
      <c r="Y1834" s="179"/>
      <c r="Z1834" s="179"/>
      <c r="AB1834" s="179"/>
      <c r="AC1834" s="179"/>
      <c r="AF1834" s="179"/>
      <c r="AJ1834" s="179"/>
      <c r="AM1834" s="179"/>
      <c r="AP1834" s="179"/>
      <c r="AR1834" s="179"/>
      <c r="AT1834" s="179"/>
      <c r="AU1834" s="179"/>
      <c r="AV1834" s="179"/>
      <c r="AW1834" s="539"/>
      <c r="AX1834" s="179"/>
      <c r="AY1834" s="179"/>
      <c r="AZ1834" s="179"/>
      <c r="BA1834" s="179"/>
      <c r="BB1834" s="179"/>
      <c r="BS1834" s="179"/>
      <c r="BT1834" s="179"/>
      <c r="BU1834" s="179"/>
      <c r="BV1834" s="179"/>
      <c r="CG1834" s="179"/>
      <c r="CH1834" s="253"/>
      <c r="CI1834" s="253"/>
      <c r="CJ1834" s="253"/>
      <c r="CK1834" s="253"/>
    </row>
    <row r="1835" spans="8:89" ht="12.75" customHeight="1">
      <c r="H1835" s="179"/>
      <c r="I1835" s="179"/>
      <c r="J1835" s="179"/>
      <c r="K1835" s="179"/>
      <c r="Q1835" s="179"/>
      <c r="R1835" s="179"/>
      <c r="T1835" s="179"/>
      <c r="U1835" s="179"/>
      <c r="Y1835" s="179"/>
      <c r="Z1835" s="179"/>
      <c r="AB1835" s="179"/>
      <c r="AC1835" s="179"/>
      <c r="AF1835" s="179"/>
      <c r="AJ1835" s="179"/>
      <c r="AM1835" s="179"/>
      <c r="AP1835" s="179"/>
      <c r="AR1835" s="179"/>
      <c r="AT1835" s="179"/>
      <c r="AU1835" s="179"/>
      <c r="AV1835" s="179"/>
      <c r="AW1835" s="539"/>
      <c r="AX1835" s="179"/>
      <c r="AY1835" s="179"/>
      <c r="AZ1835" s="179"/>
      <c r="BA1835" s="179"/>
      <c r="BB1835" s="179"/>
      <c r="BS1835" s="179"/>
      <c r="BT1835" s="179"/>
      <c r="BU1835" s="179"/>
      <c r="BV1835" s="179"/>
      <c r="CG1835" s="179"/>
      <c r="CH1835" s="253"/>
      <c r="CI1835" s="253"/>
      <c r="CJ1835" s="253"/>
      <c r="CK1835" s="253"/>
    </row>
    <row r="1836" spans="8:89" ht="12.75" customHeight="1">
      <c r="H1836" s="179"/>
      <c r="I1836" s="179"/>
      <c r="J1836" s="179"/>
      <c r="K1836" s="179"/>
      <c r="Q1836" s="179"/>
      <c r="R1836" s="179"/>
      <c r="T1836" s="179"/>
      <c r="U1836" s="179"/>
      <c r="Y1836" s="179"/>
      <c r="Z1836" s="179"/>
      <c r="AB1836" s="179"/>
      <c r="AC1836" s="179"/>
      <c r="AF1836" s="179"/>
      <c r="AJ1836" s="179"/>
      <c r="AM1836" s="179"/>
      <c r="AP1836" s="179"/>
      <c r="AR1836" s="179"/>
      <c r="AT1836" s="179"/>
      <c r="AU1836" s="179"/>
      <c r="AV1836" s="179"/>
      <c r="AW1836" s="539"/>
      <c r="AX1836" s="179"/>
      <c r="AY1836" s="179"/>
      <c r="AZ1836" s="179"/>
      <c r="BA1836" s="179"/>
      <c r="BB1836" s="179"/>
      <c r="BS1836" s="179"/>
      <c r="BT1836" s="179"/>
      <c r="BU1836" s="179"/>
      <c r="BV1836" s="179"/>
      <c r="CG1836" s="179"/>
      <c r="CH1836" s="179"/>
      <c r="CI1836" s="179"/>
      <c r="CJ1836" s="179"/>
      <c r="CK1836" s="179"/>
    </row>
    <row r="1837" spans="8:89" ht="12.75" customHeight="1">
      <c r="H1837" s="179"/>
      <c r="I1837" s="179"/>
      <c r="J1837" s="179"/>
      <c r="K1837" s="179"/>
      <c r="Q1837" s="179"/>
      <c r="R1837" s="179"/>
      <c r="T1837" s="179"/>
      <c r="U1837" s="179"/>
      <c r="Y1837" s="179"/>
      <c r="Z1837" s="179"/>
      <c r="AB1837" s="179"/>
      <c r="AC1837" s="179"/>
      <c r="AF1837" s="179"/>
      <c r="AJ1837" s="179"/>
      <c r="AM1837" s="179"/>
      <c r="AP1837" s="179"/>
      <c r="AR1837" s="179"/>
      <c r="AT1837" s="179"/>
      <c r="AU1837" s="179"/>
      <c r="AV1837" s="179"/>
      <c r="AW1837" s="539"/>
      <c r="AX1837" s="179"/>
      <c r="AY1837" s="179"/>
      <c r="AZ1837" s="179"/>
      <c r="BA1837" s="179"/>
      <c r="BB1837" s="179"/>
      <c r="BS1837" s="179"/>
      <c r="BT1837" s="179"/>
      <c r="BU1837" s="179"/>
      <c r="BV1837" s="179"/>
      <c r="CG1837" s="179"/>
      <c r="CH1837" s="179"/>
      <c r="CI1837" s="179"/>
      <c r="CJ1837" s="179"/>
      <c r="CK1837" s="179"/>
    </row>
    <row r="1838" spans="8:89" ht="12.75" customHeight="1">
      <c r="H1838" s="179"/>
      <c r="I1838" s="179"/>
      <c r="J1838" s="179"/>
      <c r="K1838" s="179"/>
      <c r="Q1838" s="179"/>
      <c r="R1838" s="179"/>
      <c r="T1838" s="179"/>
      <c r="U1838" s="179"/>
      <c r="Y1838" s="179"/>
      <c r="Z1838" s="179"/>
      <c r="AB1838" s="179"/>
      <c r="AC1838" s="179"/>
      <c r="AF1838" s="179"/>
      <c r="AJ1838" s="179"/>
      <c r="AM1838" s="179"/>
      <c r="AP1838" s="179"/>
      <c r="AR1838" s="179"/>
      <c r="AT1838" s="179"/>
      <c r="AU1838" s="179"/>
      <c r="AV1838" s="179"/>
      <c r="AW1838" s="539"/>
      <c r="AX1838" s="179"/>
      <c r="AY1838" s="179"/>
      <c r="AZ1838" s="179"/>
      <c r="BA1838" s="179"/>
      <c r="BB1838" s="179"/>
      <c r="BS1838" s="179"/>
      <c r="BT1838" s="179"/>
      <c r="BU1838" s="179"/>
      <c r="BV1838" s="179"/>
      <c r="CG1838" s="179"/>
      <c r="CH1838" s="179"/>
      <c r="CI1838" s="179"/>
      <c r="CJ1838" s="179"/>
      <c r="CK1838" s="179"/>
    </row>
    <row r="1839" spans="8:89" ht="12.75" customHeight="1">
      <c r="H1839" s="179"/>
      <c r="I1839" s="179"/>
      <c r="J1839" s="179"/>
      <c r="K1839" s="179"/>
      <c r="Q1839" s="179"/>
      <c r="R1839" s="179"/>
      <c r="T1839" s="179"/>
      <c r="U1839" s="179"/>
      <c r="Y1839" s="179"/>
      <c r="Z1839" s="179"/>
      <c r="AB1839" s="179"/>
      <c r="AC1839" s="179"/>
      <c r="AF1839" s="179"/>
      <c r="AJ1839" s="179"/>
      <c r="AM1839" s="179"/>
      <c r="AP1839" s="179"/>
      <c r="AR1839" s="179"/>
      <c r="AT1839" s="179"/>
      <c r="AU1839" s="179"/>
      <c r="AV1839" s="179"/>
      <c r="AW1839" s="539"/>
      <c r="AX1839" s="179"/>
      <c r="AY1839" s="179"/>
      <c r="AZ1839" s="179"/>
      <c r="BA1839" s="179"/>
      <c r="BB1839" s="179"/>
      <c r="BS1839" s="179"/>
      <c r="BT1839" s="179"/>
      <c r="BU1839" s="179"/>
      <c r="BV1839" s="179"/>
      <c r="CG1839" s="179"/>
      <c r="CH1839" s="179"/>
      <c r="CI1839" s="179"/>
      <c r="CJ1839" s="179"/>
      <c r="CK1839" s="179"/>
    </row>
    <row r="1840" spans="8:89" ht="12.75" customHeight="1">
      <c r="H1840" s="179"/>
      <c r="I1840" s="179"/>
      <c r="J1840" s="179"/>
      <c r="K1840" s="179"/>
      <c r="Q1840" s="179"/>
      <c r="R1840" s="179"/>
      <c r="T1840" s="179"/>
      <c r="U1840" s="179"/>
      <c r="Y1840" s="179"/>
      <c r="Z1840" s="179"/>
      <c r="AB1840" s="179"/>
      <c r="AC1840" s="179"/>
      <c r="AF1840" s="179"/>
      <c r="AJ1840" s="179"/>
      <c r="AM1840" s="179"/>
      <c r="AP1840" s="179"/>
      <c r="AR1840" s="179"/>
      <c r="AT1840" s="179"/>
      <c r="AU1840" s="179"/>
      <c r="AV1840" s="179"/>
      <c r="AW1840" s="539"/>
      <c r="AX1840" s="179"/>
      <c r="AY1840" s="179"/>
      <c r="AZ1840" s="179"/>
      <c r="BA1840" s="179"/>
      <c r="BB1840" s="179"/>
      <c r="BS1840" s="179"/>
      <c r="BT1840" s="179"/>
      <c r="BU1840" s="179"/>
      <c r="BV1840" s="179"/>
      <c r="CG1840" s="179"/>
      <c r="CH1840" s="179"/>
      <c r="CI1840" s="179"/>
      <c r="CJ1840" s="179"/>
      <c r="CK1840" s="179"/>
    </row>
    <row r="1841" spans="8:89" ht="12.75" customHeight="1">
      <c r="H1841" s="179"/>
      <c r="I1841" s="179"/>
      <c r="J1841" s="179"/>
      <c r="K1841" s="179"/>
      <c r="Q1841" s="179"/>
      <c r="R1841" s="179"/>
      <c r="T1841" s="179"/>
      <c r="U1841" s="179"/>
      <c r="Y1841" s="179"/>
      <c r="Z1841" s="179"/>
      <c r="AB1841" s="179"/>
      <c r="AC1841" s="179"/>
      <c r="AF1841" s="179"/>
      <c r="AJ1841" s="179"/>
      <c r="AM1841" s="179"/>
      <c r="AP1841" s="179"/>
      <c r="AR1841" s="179"/>
      <c r="AT1841" s="179"/>
      <c r="AU1841" s="179"/>
      <c r="AV1841" s="179"/>
      <c r="AW1841" s="539"/>
      <c r="AX1841" s="179"/>
      <c r="AY1841" s="179"/>
      <c r="AZ1841" s="179"/>
      <c r="BA1841" s="179"/>
      <c r="BB1841" s="179"/>
      <c r="BS1841" s="179"/>
      <c r="BT1841" s="179"/>
      <c r="BU1841" s="179"/>
      <c r="BV1841" s="179"/>
      <c r="CG1841" s="179"/>
      <c r="CH1841" s="179"/>
      <c r="CI1841" s="179"/>
      <c r="CJ1841" s="179"/>
      <c r="CK1841" s="179"/>
    </row>
    <row r="1842" spans="8:89" ht="12.75" customHeight="1">
      <c r="H1842" s="179"/>
      <c r="I1842" s="179"/>
      <c r="J1842" s="179"/>
      <c r="K1842" s="179"/>
      <c r="Q1842" s="179"/>
      <c r="R1842" s="179"/>
      <c r="T1842" s="179"/>
      <c r="U1842" s="179"/>
      <c r="Y1842" s="179"/>
      <c r="Z1842" s="179"/>
      <c r="AB1842" s="179"/>
      <c r="AC1842" s="179"/>
      <c r="AF1842" s="179"/>
      <c r="AJ1842" s="179"/>
      <c r="AM1842" s="179"/>
      <c r="AP1842" s="179"/>
      <c r="AR1842" s="179"/>
      <c r="AT1842" s="179"/>
      <c r="AU1842" s="179"/>
      <c r="AV1842" s="179"/>
      <c r="AW1842" s="539"/>
      <c r="AX1842" s="179"/>
      <c r="AY1842" s="179"/>
      <c r="AZ1842" s="179"/>
      <c r="BA1842" s="179"/>
      <c r="BB1842" s="179"/>
      <c r="BS1842" s="179"/>
      <c r="BT1842" s="179"/>
      <c r="BU1842" s="179"/>
      <c r="BV1842" s="179"/>
      <c r="CG1842" s="179"/>
      <c r="CH1842" s="179"/>
      <c r="CI1842" s="179"/>
      <c r="CJ1842" s="179"/>
      <c r="CK1842" s="179"/>
    </row>
    <row r="1843" spans="8:89" ht="12.75" customHeight="1">
      <c r="H1843" s="179"/>
      <c r="I1843" s="179"/>
      <c r="J1843" s="179"/>
      <c r="K1843" s="179"/>
      <c r="Q1843" s="179"/>
      <c r="R1843" s="179"/>
      <c r="T1843" s="179"/>
      <c r="U1843" s="179"/>
      <c r="Y1843" s="179"/>
      <c r="Z1843" s="179"/>
      <c r="AB1843" s="179"/>
      <c r="AC1843" s="179"/>
      <c r="AF1843" s="179"/>
      <c r="AJ1843" s="179"/>
      <c r="AM1843" s="179"/>
      <c r="AP1843" s="179"/>
      <c r="AR1843" s="179"/>
      <c r="AT1843" s="179"/>
      <c r="AU1843" s="179"/>
      <c r="AV1843" s="179"/>
      <c r="AW1843" s="539"/>
      <c r="AX1843" s="179"/>
      <c r="AY1843" s="179"/>
      <c r="AZ1843" s="179"/>
      <c r="BA1843" s="179"/>
      <c r="BB1843" s="179"/>
      <c r="BS1843" s="179"/>
      <c r="BT1843" s="179"/>
      <c r="BU1843" s="179"/>
      <c r="BV1843" s="179"/>
      <c r="CG1843" s="179"/>
      <c r="CH1843" s="179"/>
      <c r="CI1843" s="179"/>
      <c r="CJ1843" s="179"/>
      <c r="CK1843" s="179"/>
    </row>
    <row r="1844" spans="8:89" ht="12.75" customHeight="1">
      <c r="H1844" s="179"/>
      <c r="I1844" s="179"/>
      <c r="J1844" s="179"/>
      <c r="K1844" s="179"/>
      <c r="Q1844" s="179"/>
      <c r="R1844" s="179"/>
      <c r="T1844" s="179"/>
      <c r="U1844" s="179"/>
      <c r="Y1844" s="179"/>
      <c r="Z1844" s="179"/>
      <c r="AB1844" s="179"/>
      <c r="AC1844" s="179"/>
      <c r="AF1844" s="179"/>
      <c r="AJ1844" s="179"/>
      <c r="AM1844" s="179"/>
      <c r="AP1844" s="179"/>
      <c r="AR1844" s="179"/>
      <c r="AT1844" s="179"/>
      <c r="AU1844" s="179"/>
      <c r="AV1844" s="179"/>
      <c r="AW1844" s="539"/>
      <c r="AX1844" s="179"/>
      <c r="AY1844" s="179"/>
      <c r="AZ1844" s="179"/>
      <c r="BA1844" s="179"/>
      <c r="BB1844" s="179"/>
      <c r="BS1844" s="179"/>
      <c r="BT1844" s="179"/>
      <c r="BU1844" s="179"/>
      <c r="BV1844" s="179"/>
      <c r="CG1844" s="179"/>
      <c r="CH1844" s="179"/>
      <c r="CI1844" s="179"/>
      <c r="CJ1844" s="179"/>
      <c r="CK1844" s="179"/>
    </row>
    <row r="1845" spans="8:89" ht="12.75" customHeight="1">
      <c r="H1845" s="179"/>
      <c r="I1845" s="179"/>
      <c r="J1845" s="179"/>
      <c r="K1845" s="179"/>
      <c r="Q1845" s="179"/>
      <c r="R1845" s="179"/>
      <c r="T1845" s="179"/>
      <c r="U1845" s="179"/>
      <c r="Y1845" s="179"/>
      <c r="Z1845" s="179"/>
      <c r="AB1845" s="179"/>
      <c r="AC1845" s="179"/>
      <c r="AF1845" s="179"/>
      <c r="AJ1845" s="179"/>
      <c r="AM1845" s="179"/>
      <c r="AP1845" s="179"/>
      <c r="AR1845" s="179"/>
      <c r="AT1845" s="179"/>
      <c r="AU1845" s="179"/>
      <c r="AV1845" s="179"/>
      <c r="AW1845" s="539"/>
      <c r="AX1845" s="179"/>
      <c r="AY1845" s="179"/>
      <c r="AZ1845" s="179"/>
      <c r="BA1845" s="179"/>
      <c r="BB1845" s="179"/>
      <c r="BS1845" s="179"/>
      <c r="BT1845" s="179"/>
      <c r="BU1845" s="179"/>
      <c r="BV1845" s="179"/>
      <c r="CG1845" s="179"/>
      <c r="CH1845" s="179"/>
      <c r="CI1845" s="179"/>
      <c r="CJ1845" s="179"/>
      <c r="CK1845" s="179"/>
    </row>
    <row r="1846" spans="8:89" ht="12.75" customHeight="1">
      <c r="H1846" s="179"/>
      <c r="I1846" s="179"/>
      <c r="J1846" s="179"/>
      <c r="K1846" s="179"/>
      <c r="Q1846" s="179"/>
      <c r="R1846" s="179"/>
      <c r="T1846" s="179"/>
      <c r="U1846" s="179"/>
      <c r="Y1846" s="179"/>
      <c r="Z1846" s="179"/>
      <c r="AB1846" s="179"/>
      <c r="AC1846" s="179"/>
      <c r="AF1846" s="179"/>
      <c r="AJ1846" s="179"/>
      <c r="AM1846" s="179"/>
      <c r="AP1846" s="179"/>
      <c r="AR1846" s="179"/>
      <c r="AT1846" s="179"/>
      <c r="AU1846" s="179"/>
      <c r="AV1846" s="179"/>
      <c r="AW1846" s="539"/>
      <c r="AX1846" s="179"/>
      <c r="AY1846" s="179"/>
      <c r="AZ1846" s="179"/>
      <c r="BA1846" s="179"/>
      <c r="BB1846" s="179"/>
      <c r="BS1846" s="179"/>
      <c r="BT1846" s="179"/>
      <c r="BU1846" s="179"/>
      <c r="BV1846" s="179"/>
      <c r="CG1846" s="179"/>
      <c r="CH1846" s="179"/>
      <c r="CI1846" s="179"/>
      <c r="CJ1846" s="179"/>
      <c r="CK1846" s="179"/>
    </row>
    <row r="1847" spans="8:89" ht="12.75" customHeight="1">
      <c r="H1847" s="179"/>
      <c r="I1847" s="179"/>
      <c r="J1847" s="179"/>
      <c r="K1847" s="179"/>
      <c r="Q1847" s="179"/>
      <c r="R1847" s="179"/>
      <c r="T1847" s="179"/>
      <c r="U1847" s="179"/>
      <c r="Y1847" s="179"/>
      <c r="Z1847" s="179"/>
      <c r="AB1847" s="179"/>
      <c r="AC1847" s="179"/>
      <c r="AF1847" s="179"/>
      <c r="AJ1847" s="179"/>
      <c r="AM1847" s="179"/>
      <c r="AP1847" s="179"/>
      <c r="AR1847" s="179"/>
      <c r="AT1847" s="179"/>
      <c r="AU1847" s="179"/>
      <c r="AV1847" s="179"/>
      <c r="AW1847" s="539"/>
      <c r="AX1847" s="179"/>
      <c r="AY1847" s="179"/>
      <c r="AZ1847" s="179"/>
      <c r="BA1847" s="179"/>
      <c r="BB1847" s="179"/>
      <c r="BS1847" s="179"/>
      <c r="BT1847" s="179"/>
      <c r="BU1847" s="179"/>
      <c r="BV1847" s="179"/>
      <c r="CG1847" s="179"/>
      <c r="CH1847" s="179"/>
      <c r="CI1847" s="179"/>
      <c r="CJ1847" s="179"/>
      <c r="CK1847" s="179"/>
    </row>
    <row r="1848" spans="8:89" ht="12.75" customHeight="1">
      <c r="H1848" s="179"/>
      <c r="I1848" s="179"/>
      <c r="J1848" s="179"/>
      <c r="K1848" s="179"/>
      <c r="Q1848" s="179"/>
      <c r="R1848" s="179"/>
      <c r="T1848" s="179"/>
      <c r="U1848" s="179"/>
      <c r="Y1848" s="179"/>
      <c r="Z1848" s="179"/>
      <c r="AB1848" s="179"/>
      <c r="AC1848" s="179"/>
      <c r="AF1848" s="179"/>
      <c r="AJ1848" s="179"/>
      <c r="AM1848" s="179"/>
      <c r="AP1848" s="179"/>
      <c r="AR1848" s="179"/>
      <c r="AT1848" s="179"/>
      <c r="AU1848" s="179"/>
      <c r="AV1848" s="179"/>
      <c r="AW1848" s="539"/>
      <c r="AX1848" s="179"/>
      <c r="AY1848" s="179"/>
      <c r="AZ1848" s="179"/>
      <c r="BA1848" s="179"/>
      <c r="BB1848" s="179"/>
      <c r="BS1848" s="179"/>
      <c r="BT1848" s="179"/>
      <c r="BU1848" s="179"/>
      <c r="BV1848" s="179"/>
      <c r="CG1848" s="179"/>
      <c r="CH1848" s="179"/>
      <c r="CI1848" s="179"/>
      <c r="CJ1848" s="179"/>
      <c r="CK1848" s="179"/>
    </row>
    <row r="1849" spans="8:89" ht="12.75" customHeight="1">
      <c r="H1849" s="179"/>
      <c r="I1849" s="179"/>
      <c r="J1849" s="179"/>
      <c r="K1849" s="179"/>
      <c r="Q1849" s="179"/>
      <c r="R1849" s="179"/>
      <c r="T1849" s="179"/>
      <c r="U1849" s="179"/>
      <c r="Y1849" s="179"/>
      <c r="Z1849" s="179"/>
      <c r="AB1849" s="179"/>
      <c r="AC1849" s="179"/>
      <c r="AF1849" s="179"/>
      <c r="AJ1849" s="179"/>
      <c r="AM1849" s="179"/>
      <c r="AP1849" s="179"/>
      <c r="AR1849" s="179"/>
      <c r="AT1849" s="179"/>
      <c r="AU1849" s="179"/>
      <c r="AV1849" s="179"/>
      <c r="AW1849" s="539"/>
      <c r="AX1849" s="179"/>
      <c r="AY1849" s="179"/>
      <c r="AZ1849" s="179"/>
      <c r="BA1849" s="179"/>
      <c r="BB1849" s="179"/>
      <c r="BS1849" s="179"/>
      <c r="BT1849" s="179"/>
      <c r="BU1849" s="179"/>
      <c r="BV1849" s="179"/>
      <c r="CG1849" s="179"/>
      <c r="CH1849" s="179"/>
      <c r="CI1849" s="179"/>
      <c r="CJ1849" s="179"/>
      <c r="CK1849" s="179"/>
    </row>
    <row r="1850" spans="8:89" ht="12.75" customHeight="1">
      <c r="H1850" s="179"/>
      <c r="I1850" s="179"/>
      <c r="J1850" s="179"/>
      <c r="K1850" s="179"/>
      <c r="Q1850" s="179"/>
      <c r="R1850" s="179"/>
      <c r="T1850" s="179"/>
      <c r="U1850" s="179"/>
      <c r="Y1850" s="179"/>
      <c r="Z1850" s="179"/>
      <c r="AB1850" s="179"/>
      <c r="AC1850" s="179"/>
      <c r="AF1850" s="179"/>
      <c r="AJ1850" s="179"/>
      <c r="AM1850" s="179"/>
      <c r="AP1850" s="179"/>
      <c r="AR1850" s="179"/>
      <c r="AT1850" s="179"/>
      <c r="AU1850" s="179"/>
      <c r="AV1850" s="179"/>
      <c r="AW1850" s="539"/>
      <c r="AX1850" s="179"/>
      <c r="AY1850" s="179"/>
      <c r="AZ1850" s="179"/>
      <c r="BA1850" s="179"/>
      <c r="BB1850" s="179"/>
      <c r="BS1850" s="179"/>
      <c r="BT1850" s="179"/>
      <c r="BU1850" s="179"/>
      <c r="BV1850" s="179"/>
      <c r="CG1850" s="179"/>
      <c r="CH1850" s="179"/>
      <c r="CI1850" s="179"/>
      <c r="CJ1850" s="179"/>
      <c r="CK1850" s="179"/>
    </row>
    <row r="1851" spans="8:89" ht="12.75" customHeight="1">
      <c r="H1851" s="179"/>
      <c r="I1851" s="179"/>
      <c r="J1851" s="179"/>
      <c r="K1851" s="179"/>
      <c r="Q1851" s="179"/>
      <c r="R1851" s="179"/>
      <c r="T1851" s="179"/>
      <c r="U1851" s="179"/>
      <c r="Y1851" s="179"/>
      <c r="Z1851" s="179"/>
      <c r="AB1851" s="179"/>
      <c r="AC1851" s="179"/>
      <c r="AF1851" s="179"/>
      <c r="AJ1851" s="179"/>
      <c r="AM1851" s="179"/>
      <c r="AP1851" s="179"/>
      <c r="AR1851" s="179"/>
      <c r="AT1851" s="179"/>
      <c r="AU1851" s="179"/>
      <c r="AV1851" s="179"/>
      <c r="AW1851" s="539"/>
      <c r="AX1851" s="179"/>
      <c r="AY1851" s="179"/>
      <c r="AZ1851" s="179"/>
      <c r="BA1851" s="179"/>
      <c r="BB1851" s="179"/>
      <c r="BS1851" s="179"/>
      <c r="BT1851" s="179"/>
      <c r="BU1851" s="179"/>
      <c r="BV1851" s="179"/>
      <c r="CG1851" s="179"/>
      <c r="CH1851" s="179"/>
      <c r="CI1851" s="179"/>
      <c r="CJ1851" s="179"/>
      <c r="CK1851" s="179"/>
    </row>
    <row r="1852" spans="8:89" ht="12.75" customHeight="1">
      <c r="H1852" s="179"/>
      <c r="I1852" s="179"/>
      <c r="J1852" s="179"/>
      <c r="K1852" s="179"/>
      <c r="Q1852" s="179"/>
      <c r="R1852" s="179"/>
      <c r="T1852" s="179"/>
      <c r="U1852" s="179"/>
      <c r="Y1852" s="179"/>
      <c r="Z1852" s="179"/>
      <c r="AB1852" s="179"/>
      <c r="AC1852" s="179"/>
      <c r="AF1852" s="179"/>
      <c r="AJ1852" s="179"/>
      <c r="AM1852" s="179"/>
      <c r="AP1852" s="179"/>
      <c r="AR1852" s="179"/>
      <c r="AT1852" s="179"/>
      <c r="AU1852" s="179"/>
      <c r="AV1852" s="179"/>
      <c r="AW1852" s="539"/>
      <c r="AX1852" s="179"/>
      <c r="AY1852" s="179"/>
      <c r="AZ1852" s="179"/>
      <c r="BA1852" s="179"/>
      <c r="BB1852" s="179"/>
      <c r="BS1852" s="179"/>
      <c r="BT1852" s="179"/>
      <c r="BU1852" s="179"/>
      <c r="BV1852" s="179"/>
      <c r="CG1852" s="179"/>
      <c r="CH1852" s="185"/>
      <c r="CI1852" s="185"/>
      <c r="CJ1852" s="185"/>
      <c r="CK1852" s="185"/>
    </row>
    <row r="1853" spans="8:89" ht="12.75" customHeight="1">
      <c r="H1853" s="179"/>
      <c r="I1853" s="179"/>
      <c r="J1853" s="179"/>
      <c r="K1853" s="179"/>
      <c r="Q1853" s="179"/>
      <c r="R1853" s="179"/>
      <c r="T1853" s="179"/>
      <c r="U1853" s="179"/>
      <c r="Y1853" s="179"/>
      <c r="Z1853" s="179"/>
      <c r="AB1853" s="179"/>
      <c r="AC1853" s="179"/>
      <c r="AF1853" s="179"/>
      <c r="AJ1853" s="179"/>
      <c r="AM1853" s="179"/>
      <c r="AP1853" s="179"/>
      <c r="AR1853" s="179"/>
      <c r="AT1853" s="179"/>
      <c r="AU1853" s="179"/>
      <c r="AV1853" s="179"/>
      <c r="AW1853" s="539"/>
      <c r="AX1853" s="179"/>
      <c r="AY1853" s="179"/>
      <c r="AZ1853" s="179"/>
      <c r="BA1853" s="179"/>
      <c r="BB1853" s="179"/>
      <c r="BS1853" s="179"/>
      <c r="BT1853" s="179"/>
      <c r="BU1853" s="179"/>
      <c r="BV1853" s="179"/>
      <c r="CG1853" s="179"/>
      <c r="CH1853" s="185"/>
      <c r="CI1853" s="185"/>
      <c r="CJ1853" s="185"/>
      <c r="CK1853" s="185"/>
    </row>
    <row r="1854" spans="8:89" ht="12.75" customHeight="1">
      <c r="H1854" s="179"/>
      <c r="I1854" s="179"/>
      <c r="J1854" s="179"/>
      <c r="K1854" s="179"/>
      <c r="Q1854" s="179"/>
      <c r="R1854" s="179"/>
      <c r="T1854" s="179"/>
      <c r="U1854" s="179"/>
      <c r="Y1854" s="179"/>
      <c r="Z1854" s="179"/>
      <c r="AB1854" s="179"/>
      <c r="AC1854" s="179"/>
      <c r="AF1854" s="179"/>
      <c r="AJ1854" s="179"/>
      <c r="AM1854" s="179"/>
      <c r="AP1854" s="179"/>
      <c r="AR1854" s="179"/>
      <c r="AT1854" s="179"/>
      <c r="AU1854" s="179"/>
      <c r="AV1854" s="179"/>
      <c r="AW1854" s="539"/>
      <c r="AX1854" s="179"/>
      <c r="AY1854" s="179"/>
      <c r="AZ1854" s="179"/>
      <c r="BA1854" s="179"/>
      <c r="BB1854" s="179"/>
      <c r="BS1854" s="254"/>
      <c r="BT1854" s="254"/>
      <c r="BU1854" s="254"/>
      <c r="BV1854" s="254"/>
      <c r="CG1854" s="179"/>
      <c r="CH1854" s="254"/>
      <c r="CI1854" s="254"/>
      <c r="CJ1854" s="254"/>
      <c r="CK1854" s="254"/>
    </row>
    <row r="1855" spans="8:89" ht="12.75" customHeight="1">
      <c r="H1855" s="179"/>
      <c r="I1855" s="179"/>
      <c r="J1855" s="179"/>
      <c r="K1855" s="179"/>
      <c r="Q1855" s="179"/>
      <c r="R1855" s="179"/>
      <c r="T1855" s="179"/>
      <c r="U1855" s="179"/>
      <c r="Y1855" s="179"/>
      <c r="Z1855" s="179"/>
      <c r="AB1855" s="179"/>
      <c r="AC1855" s="179"/>
      <c r="AF1855" s="179"/>
      <c r="AJ1855" s="179"/>
      <c r="AM1855" s="179"/>
      <c r="AP1855" s="179"/>
      <c r="AR1855" s="179"/>
      <c r="AT1855" s="179"/>
      <c r="AU1855" s="179"/>
      <c r="AV1855" s="179"/>
      <c r="AW1855" s="539"/>
      <c r="AX1855" s="179"/>
      <c r="AY1855" s="179"/>
      <c r="AZ1855" s="179"/>
      <c r="BA1855" s="179"/>
      <c r="BB1855" s="179"/>
      <c r="BS1855" s="254"/>
      <c r="BT1855" s="254"/>
      <c r="BU1855" s="254"/>
      <c r="BV1855" s="254"/>
      <c r="CG1855" s="179"/>
      <c r="CH1855" s="254"/>
      <c r="CI1855" s="254"/>
      <c r="CJ1855" s="254"/>
      <c r="CK1855" s="254"/>
    </row>
    <row r="1856" spans="8:89" ht="12.75" customHeight="1">
      <c r="H1856" s="179"/>
      <c r="I1856" s="179"/>
      <c r="J1856" s="179"/>
      <c r="K1856" s="179"/>
      <c r="Q1856" s="179"/>
      <c r="R1856" s="179"/>
      <c r="T1856" s="179"/>
      <c r="U1856" s="179"/>
      <c r="Y1856" s="179"/>
      <c r="Z1856" s="179"/>
      <c r="AB1856" s="179"/>
      <c r="AC1856" s="179"/>
      <c r="AF1856" s="179"/>
      <c r="AJ1856" s="179"/>
      <c r="AM1856" s="179"/>
      <c r="AP1856" s="179"/>
      <c r="AR1856" s="179"/>
      <c r="AT1856" s="179"/>
      <c r="AU1856" s="179"/>
      <c r="AV1856" s="179"/>
      <c r="AW1856" s="539"/>
      <c r="AX1856" s="179"/>
      <c r="AY1856" s="179"/>
      <c r="AZ1856" s="179"/>
      <c r="BA1856" s="179"/>
      <c r="BB1856" s="179"/>
      <c r="BS1856" s="254"/>
      <c r="BT1856" s="254"/>
      <c r="BU1856" s="254"/>
      <c r="BV1856" s="254"/>
      <c r="CG1856" s="179"/>
      <c r="CH1856" s="254"/>
      <c r="CI1856" s="254"/>
      <c r="CJ1856" s="254"/>
      <c r="CK1856" s="254"/>
    </row>
    <row r="1857" spans="8:89" ht="12.75" customHeight="1">
      <c r="H1857" s="179"/>
      <c r="I1857" s="179"/>
      <c r="J1857" s="179"/>
      <c r="K1857" s="179"/>
      <c r="Q1857" s="179"/>
      <c r="R1857" s="179"/>
      <c r="T1857" s="179"/>
      <c r="U1857" s="179"/>
      <c r="Y1857" s="179"/>
      <c r="Z1857" s="179"/>
      <c r="AB1857" s="179"/>
      <c r="AC1857" s="179"/>
      <c r="AF1857" s="179"/>
      <c r="AJ1857" s="179"/>
      <c r="AM1857" s="179"/>
      <c r="AP1857" s="179"/>
      <c r="AR1857" s="179"/>
      <c r="AT1857" s="179"/>
      <c r="AU1857" s="179"/>
      <c r="AV1857" s="179"/>
      <c r="AW1857" s="539"/>
      <c r="AX1857" s="179"/>
      <c r="AY1857" s="179"/>
      <c r="AZ1857" s="179"/>
      <c r="BA1857" s="179"/>
      <c r="BB1857" s="179"/>
      <c r="BS1857" s="179"/>
      <c r="BT1857" s="179"/>
      <c r="BU1857" s="179"/>
      <c r="BV1857" s="179"/>
      <c r="CG1857" s="179"/>
      <c r="CH1857" s="179"/>
      <c r="CI1857" s="179"/>
      <c r="CJ1857" s="179"/>
      <c r="CK1857" s="179"/>
    </row>
    <row r="1858" spans="8:89" ht="12.75" customHeight="1">
      <c r="H1858" s="179"/>
      <c r="I1858" s="179"/>
      <c r="J1858" s="179"/>
      <c r="K1858" s="179"/>
      <c r="Q1858" s="179"/>
      <c r="R1858" s="179"/>
      <c r="T1858" s="179"/>
      <c r="U1858" s="179"/>
      <c r="Y1858" s="179"/>
      <c r="Z1858" s="179"/>
      <c r="AB1858" s="179"/>
      <c r="AC1858" s="179"/>
      <c r="AF1858" s="179"/>
      <c r="AJ1858" s="179"/>
      <c r="AM1858" s="179"/>
      <c r="AP1858" s="179"/>
      <c r="AR1858" s="179"/>
      <c r="AT1858" s="179"/>
      <c r="AU1858" s="179"/>
      <c r="AV1858" s="179"/>
      <c r="AW1858" s="539"/>
      <c r="AX1858" s="179"/>
      <c r="AY1858" s="179"/>
      <c r="AZ1858" s="179"/>
      <c r="BA1858" s="179"/>
      <c r="BB1858" s="179"/>
      <c r="BS1858" s="179"/>
      <c r="BT1858" s="179"/>
      <c r="BU1858" s="179"/>
      <c r="BV1858" s="179"/>
      <c r="CG1858" s="179"/>
      <c r="CH1858" s="179"/>
      <c r="CI1858" s="179"/>
      <c r="CJ1858" s="179"/>
      <c r="CK1858" s="179"/>
    </row>
    <row r="1859" spans="8:89" ht="12.75" customHeight="1">
      <c r="H1859" s="179"/>
      <c r="I1859" s="179"/>
      <c r="J1859" s="179"/>
      <c r="K1859" s="179"/>
      <c r="Q1859" s="179"/>
      <c r="R1859" s="179"/>
      <c r="T1859" s="179"/>
      <c r="U1859" s="179"/>
      <c r="Y1859" s="179"/>
      <c r="Z1859" s="179"/>
      <c r="AB1859" s="179"/>
      <c r="AC1859" s="179"/>
      <c r="AF1859" s="179"/>
      <c r="AJ1859" s="179"/>
      <c r="AM1859" s="179"/>
      <c r="AP1859" s="179"/>
      <c r="AR1859" s="179"/>
      <c r="AT1859" s="179"/>
      <c r="AU1859" s="179"/>
      <c r="AV1859" s="179"/>
      <c r="AW1859" s="539"/>
      <c r="AX1859" s="179"/>
      <c r="AY1859" s="179"/>
      <c r="AZ1859" s="179"/>
      <c r="BA1859" s="179"/>
      <c r="BB1859" s="179"/>
      <c r="BS1859" s="179"/>
      <c r="BT1859" s="179"/>
      <c r="BU1859" s="179"/>
      <c r="BV1859" s="179"/>
      <c r="CG1859" s="179"/>
      <c r="CH1859" s="179"/>
      <c r="CI1859" s="179"/>
      <c r="CJ1859" s="179"/>
      <c r="CK1859" s="179"/>
    </row>
    <row r="1860" spans="8:89" ht="12.75" customHeight="1">
      <c r="H1860" s="179"/>
      <c r="I1860" s="179"/>
      <c r="J1860" s="179"/>
      <c r="K1860" s="179"/>
      <c r="Q1860" s="179"/>
      <c r="R1860" s="179"/>
      <c r="T1860" s="179"/>
      <c r="U1860" s="179"/>
      <c r="Y1860" s="179"/>
      <c r="Z1860" s="179"/>
      <c r="AB1860" s="179"/>
      <c r="AC1860" s="179"/>
      <c r="AF1860" s="179"/>
      <c r="AJ1860" s="179"/>
      <c r="AM1860" s="179"/>
      <c r="AP1860" s="179"/>
      <c r="AR1860" s="179"/>
      <c r="AT1860" s="179"/>
      <c r="AU1860" s="179"/>
      <c r="AV1860" s="179"/>
      <c r="AW1860" s="539"/>
      <c r="AX1860" s="179"/>
      <c r="AY1860" s="179"/>
      <c r="AZ1860" s="179"/>
      <c r="BA1860" s="179"/>
      <c r="BB1860" s="179"/>
      <c r="BS1860" s="179"/>
      <c r="BT1860" s="179"/>
      <c r="BU1860" s="179"/>
      <c r="BV1860" s="179"/>
      <c r="CG1860" s="179"/>
      <c r="CH1860" s="179"/>
      <c r="CI1860" s="179"/>
      <c r="CJ1860" s="179"/>
      <c r="CK1860" s="179"/>
    </row>
    <row r="1861" spans="8:89" ht="12.75" customHeight="1">
      <c r="H1861" s="179"/>
      <c r="I1861" s="179"/>
      <c r="J1861" s="179"/>
      <c r="K1861" s="179"/>
      <c r="Q1861" s="179"/>
      <c r="R1861" s="179"/>
      <c r="T1861" s="179"/>
      <c r="U1861" s="179"/>
      <c r="Y1861" s="179"/>
      <c r="Z1861" s="179"/>
      <c r="AB1861" s="179"/>
      <c r="AC1861" s="179"/>
      <c r="AF1861" s="179"/>
      <c r="AJ1861" s="179"/>
      <c r="AM1861" s="179"/>
      <c r="AP1861" s="179"/>
      <c r="AR1861" s="179"/>
      <c r="AT1861" s="179"/>
      <c r="AU1861" s="179"/>
      <c r="AV1861" s="179"/>
      <c r="AW1861" s="539"/>
      <c r="AX1861" s="179"/>
      <c r="AY1861" s="179"/>
      <c r="AZ1861" s="179"/>
      <c r="BA1861" s="179"/>
      <c r="BB1861" s="179"/>
      <c r="BS1861" s="179"/>
      <c r="BT1861" s="179"/>
      <c r="BU1861" s="179"/>
      <c r="BV1861" s="179"/>
      <c r="CG1861" s="179"/>
      <c r="CH1861" s="179"/>
      <c r="CI1861" s="179"/>
      <c r="CJ1861" s="179"/>
      <c r="CK1861" s="179"/>
    </row>
    <row r="1862" spans="8:89" ht="12.75" customHeight="1">
      <c r="H1862" s="179"/>
      <c r="I1862" s="179"/>
      <c r="J1862" s="179"/>
      <c r="K1862" s="179"/>
      <c r="Q1862" s="179"/>
      <c r="R1862" s="179"/>
      <c r="T1862" s="179"/>
      <c r="U1862" s="179"/>
      <c r="Y1862" s="179"/>
      <c r="Z1862" s="179"/>
      <c r="AB1862" s="179"/>
      <c r="AC1862" s="179"/>
      <c r="AF1862" s="179"/>
      <c r="AJ1862" s="179"/>
      <c r="AM1862" s="179"/>
      <c r="AP1862" s="179"/>
      <c r="AR1862" s="179"/>
      <c r="AT1862" s="179"/>
      <c r="AU1862" s="179"/>
      <c r="AV1862" s="179"/>
      <c r="AW1862" s="539"/>
      <c r="AX1862" s="179"/>
      <c r="AY1862" s="179"/>
      <c r="AZ1862" s="179"/>
      <c r="BA1862" s="179"/>
      <c r="BB1862" s="179"/>
      <c r="BS1862" s="179"/>
      <c r="BT1862" s="179"/>
      <c r="BU1862" s="179"/>
      <c r="BV1862" s="179"/>
      <c r="CG1862" s="179"/>
      <c r="CH1862" s="179"/>
      <c r="CI1862" s="179"/>
      <c r="CJ1862" s="179"/>
      <c r="CK1862" s="179"/>
    </row>
    <row r="1863" spans="8:89" ht="12.75" customHeight="1">
      <c r="H1863" s="179"/>
      <c r="I1863" s="179"/>
      <c r="J1863" s="179"/>
      <c r="K1863" s="179"/>
      <c r="Q1863" s="179"/>
      <c r="R1863" s="179"/>
      <c r="T1863" s="179"/>
      <c r="U1863" s="179"/>
      <c r="Y1863" s="179"/>
      <c r="Z1863" s="179"/>
      <c r="AB1863" s="179"/>
      <c r="AC1863" s="179"/>
      <c r="AF1863" s="179"/>
      <c r="AJ1863" s="179"/>
      <c r="AM1863" s="179"/>
      <c r="AP1863" s="179"/>
      <c r="AR1863" s="179"/>
      <c r="AT1863" s="179"/>
      <c r="AU1863" s="179"/>
      <c r="AV1863" s="179"/>
      <c r="AW1863" s="539"/>
      <c r="AX1863" s="179"/>
      <c r="AY1863" s="179"/>
      <c r="AZ1863" s="179"/>
      <c r="BA1863" s="179"/>
      <c r="BB1863" s="179"/>
      <c r="BS1863" s="179"/>
      <c r="BT1863" s="179"/>
      <c r="BU1863" s="179"/>
      <c r="BV1863" s="179"/>
      <c r="CG1863" s="179"/>
      <c r="CH1863" s="179"/>
      <c r="CI1863" s="179"/>
      <c r="CJ1863" s="179"/>
      <c r="CK1863" s="179"/>
    </row>
    <row r="1864" spans="8:89" ht="12.75" customHeight="1">
      <c r="H1864" s="179"/>
      <c r="I1864" s="179"/>
      <c r="J1864" s="179"/>
      <c r="K1864" s="179"/>
      <c r="Q1864" s="179"/>
      <c r="R1864" s="179"/>
      <c r="T1864" s="179"/>
      <c r="U1864" s="179"/>
      <c r="Y1864" s="179"/>
      <c r="Z1864" s="179"/>
      <c r="AB1864" s="179"/>
      <c r="AC1864" s="179"/>
      <c r="AF1864" s="179"/>
      <c r="AJ1864" s="179"/>
      <c r="AM1864" s="179"/>
      <c r="AP1864" s="179"/>
      <c r="AR1864" s="179"/>
      <c r="AT1864" s="179"/>
      <c r="AU1864" s="179"/>
      <c r="AV1864" s="179"/>
      <c r="AW1864" s="539"/>
      <c r="AX1864" s="179"/>
      <c r="AY1864" s="179"/>
      <c r="AZ1864" s="179"/>
      <c r="BA1864" s="179"/>
      <c r="BB1864" s="179"/>
      <c r="BS1864" s="179"/>
      <c r="BT1864" s="179"/>
      <c r="BU1864" s="179"/>
      <c r="BV1864" s="179"/>
      <c r="CG1864" s="179"/>
      <c r="CH1864" s="179"/>
      <c r="CI1864" s="179"/>
      <c r="CJ1864" s="179"/>
      <c r="CK1864" s="179"/>
    </row>
    <row r="1865" spans="8:89" ht="12.75" customHeight="1">
      <c r="H1865" s="179"/>
      <c r="I1865" s="179"/>
      <c r="J1865" s="179"/>
      <c r="K1865" s="179"/>
      <c r="Q1865" s="179"/>
      <c r="R1865" s="179"/>
      <c r="T1865" s="179"/>
      <c r="U1865" s="179"/>
      <c r="Y1865" s="179"/>
      <c r="Z1865" s="179"/>
      <c r="AB1865" s="179"/>
      <c r="AC1865" s="179"/>
      <c r="AF1865" s="179"/>
      <c r="AJ1865" s="179"/>
      <c r="AM1865" s="179"/>
      <c r="AP1865" s="179"/>
      <c r="AR1865" s="179"/>
      <c r="AT1865" s="179"/>
      <c r="AU1865" s="179"/>
      <c r="AV1865" s="179"/>
      <c r="AW1865" s="539"/>
      <c r="AX1865" s="179"/>
      <c r="AY1865" s="179"/>
      <c r="AZ1865" s="179"/>
      <c r="BA1865" s="179"/>
      <c r="BB1865" s="179"/>
      <c r="BS1865" s="179"/>
      <c r="BT1865" s="179"/>
      <c r="BU1865" s="179"/>
      <c r="BV1865" s="179"/>
      <c r="CG1865" s="179"/>
      <c r="CH1865" s="179"/>
      <c r="CI1865" s="179"/>
      <c r="CJ1865" s="179"/>
      <c r="CK1865" s="179"/>
    </row>
    <row r="1866" spans="8:89" ht="12.75" customHeight="1">
      <c r="H1866" s="179"/>
      <c r="I1866" s="179"/>
      <c r="J1866" s="179"/>
      <c r="K1866" s="179"/>
      <c r="Q1866" s="179"/>
      <c r="R1866" s="179"/>
      <c r="T1866" s="179"/>
      <c r="U1866" s="179"/>
      <c r="Y1866" s="179"/>
      <c r="Z1866" s="179"/>
      <c r="AB1866" s="179"/>
      <c r="AC1866" s="179"/>
      <c r="AF1866" s="179"/>
      <c r="AJ1866" s="179"/>
      <c r="AM1866" s="179"/>
      <c r="AP1866" s="179"/>
      <c r="AR1866" s="179"/>
      <c r="AT1866" s="179"/>
      <c r="AU1866" s="179"/>
      <c r="AV1866" s="179"/>
      <c r="AW1866" s="539"/>
      <c r="AX1866" s="179"/>
      <c r="AY1866" s="179"/>
      <c r="AZ1866" s="179"/>
      <c r="BA1866" s="179"/>
      <c r="BB1866" s="179"/>
      <c r="BS1866" s="179"/>
      <c r="BT1866" s="179"/>
      <c r="BU1866" s="179"/>
      <c r="BV1866" s="179"/>
      <c r="CG1866" s="179"/>
      <c r="CH1866" s="179"/>
      <c r="CI1866" s="179"/>
      <c r="CJ1866" s="179"/>
      <c r="CK1866" s="179"/>
    </row>
    <row r="1867" spans="8:89" ht="12.75" customHeight="1">
      <c r="H1867" s="179"/>
      <c r="I1867" s="179"/>
      <c r="J1867" s="179"/>
      <c r="K1867" s="179"/>
      <c r="Q1867" s="179"/>
      <c r="R1867" s="179"/>
      <c r="T1867" s="179"/>
      <c r="U1867" s="179"/>
      <c r="Y1867" s="179"/>
      <c r="Z1867" s="179"/>
      <c r="AB1867" s="179"/>
      <c r="AC1867" s="179"/>
      <c r="AF1867" s="179"/>
      <c r="AJ1867" s="179"/>
      <c r="AM1867" s="179"/>
      <c r="AP1867" s="179"/>
      <c r="AR1867" s="179"/>
      <c r="AT1867" s="179"/>
      <c r="AU1867" s="179"/>
      <c r="AV1867" s="179"/>
      <c r="AW1867" s="539"/>
      <c r="AX1867" s="179"/>
      <c r="AY1867" s="179"/>
      <c r="AZ1867" s="179"/>
      <c r="BA1867" s="179"/>
      <c r="BB1867" s="179"/>
      <c r="BS1867" s="179"/>
      <c r="BT1867" s="179"/>
      <c r="BU1867" s="179"/>
      <c r="BV1867" s="179"/>
      <c r="CG1867" s="179"/>
      <c r="CH1867" s="179"/>
      <c r="CI1867" s="179"/>
      <c r="CJ1867" s="179"/>
      <c r="CK1867" s="179"/>
    </row>
    <row r="1868" spans="8:89" ht="12.75" customHeight="1">
      <c r="H1868" s="179"/>
      <c r="I1868" s="179"/>
      <c r="J1868" s="179"/>
      <c r="K1868" s="179"/>
      <c r="Q1868" s="179"/>
      <c r="R1868" s="179"/>
      <c r="T1868" s="179"/>
      <c r="U1868" s="179"/>
      <c r="Y1868" s="179"/>
      <c r="Z1868" s="179"/>
      <c r="AB1868" s="179"/>
      <c r="AC1868" s="179"/>
      <c r="AF1868" s="179"/>
      <c r="AJ1868" s="179"/>
      <c r="AM1868" s="179"/>
      <c r="AP1868" s="179"/>
      <c r="AR1868" s="179"/>
      <c r="AT1868" s="179"/>
      <c r="AU1868" s="179"/>
      <c r="AV1868" s="179"/>
      <c r="AW1868" s="539"/>
      <c r="AX1868" s="179"/>
      <c r="AY1868" s="179"/>
      <c r="AZ1868" s="179"/>
      <c r="BA1868" s="179"/>
      <c r="BB1868" s="179"/>
      <c r="BS1868" s="179"/>
      <c r="BT1868" s="179"/>
      <c r="BU1868" s="179"/>
      <c r="BV1868" s="179"/>
      <c r="CG1868" s="179"/>
      <c r="CH1868" s="179"/>
      <c r="CI1868" s="179"/>
      <c r="CJ1868" s="179"/>
      <c r="CK1868" s="179"/>
    </row>
    <row r="1869" spans="8:89" ht="12.75" customHeight="1">
      <c r="H1869" s="179"/>
      <c r="I1869" s="179"/>
      <c r="J1869" s="179"/>
      <c r="K1869" s="179"/>
      <c r="Q1869" s="179"/>
      <c r="R1869" s="179"/>
      <c r="T1869" s="179"/>
      <c r="U1869" s="179"/>
      <c r="Y1869" s="179"/>
      <c r="Z1869" s="179"/>
      <c r="AB1869" s="179"/>
      <c r="AC1869" s="179"/>
      <c r="AF1869" s="179"/>
      <c r="AJ1869" s="179"/>
      <c r="AM1869" s="179"/>
      <c r="AP1869" s="179"/>
      <c r="AR1869" s="179"/>
      <c r="AT1869" s="179"/>
      <c r="AU1869" s="179"/>
      <c r="AV1869" s="179"/>
      <c r="AW1869" s="539"/>
      <c r="AX1869" s="179"/>
      <c r="AY1869" s="179"/>
      <c r="AZ1869" s="179"/>
      <c r="BA1869" s="179"/>
      <c r="BB1869" s="179"/>
      <c r="BS1869" s="179"/>
      <c r="BT1869" s="179"/>
      <c r="BU1869" s="179"/>
      <c r="BV1869" s="179"/>
      <c r="CG1869" s="179"/>
      <c r="CH1869" s="179"/>
      <c r="CI1869" s="179"/>
      <c r="CJ1869" s="179"/>
      <c r="CK1869" s="179"/>
    </row>
    <row r="1870" spans="8:89" ht="12.75" customHeight="1">
      <c r="H1870" s="179"/>
      <c r="I1870" s="179"/>
      <c r="J1870" s="179"/>
      <c r="K1870" s="179"/>
      <c r="Q1870" s="179"/>
      <c r="R1870" s="179"/>
      <c r="T1870" s="179"/>
      <c r="U1870" s="179"/>
      <c r="Y1870" s="179"/>
      <c r="Z1870" s="179"/>
      <c r="AB1870" s="179"/>
      <c r="AC1870" s="179"/>
      <c r="AF1870" s="179"/>
      <c r="AJ1870" s="179"/>
      <c r="AM1870" s="179"/>
      <c r="AP1870" s="179"/>
      <c r="AR1870" s="179"/>
      <c r="AT1870" s="179"/>
      <c r="AU1870" s="179"/>
      <c r="AV1870" s="179"/>
      <c r="AW1870" s="539"/>
      <c r="AX1870" s="179"/>
      <c r="AY1870" s="179"/>
      <c r="AZ1870" s="179"/>
      <c r="BA1870" s="179"/>
      <c r="BB1870" s="179"/>
      <c r="BS1870" s="179"/>
      <c r="BT1870" s="179"/>
      <c r="BU1870" s="179"/>
      <c r="BV1870" s="179"/>
      <c r="CG1870" s="179"/>
      <c r="CH1870" s="179"/>
      <c r="CI1870" s="179"/>
      <c r="CJ1870" s="179"/>
      <c r="CK1870" s="179"/>
    </row>
    <row r="1871" spans="8:89" ht="12.75" customHeight="1">
      <c r="H1871" s="179"/>
      <c r="I1871" s="179"/>
      <c r="J1871" s="179"/>
      <c r="K1871" s="179"/>
      <c r="Q1871" s="179"/>
      <c r="R1871" s="179"/>
      <c r="T1871" s="179"/>
      <c r="U1871" s="179"/>
      <c r="Y1871" s="179"/>
      <c r="Z1871" s="179"/>
      <c r="AB1871" s="179"/>
      <c r="AC1871" s="179"/>
      <c r="AF1871" s="179"/>
      <c r="AJ1871" s="179"/>
      <c r="AM1871" s="179"/>
      <c r="AP1871" s="179"/>
      <c r="AR1871" s="179"/>
      <c r="AT1871" s="179"/>
      <c r="AU1871" s="179"/>
      <c r="AV1871" s="179"/>
      <c r="AW1871" s="539"/>
      <c r="AX1871" s="179"/>
      <c r="AY1871" s="179"/>
      <c r="AZ1871" s="179"/>
      <c r="BA1871" s="179"/>
      <c r="BB1871" s="179"/>
      <c r="BS1871" s="179"/>
      <c r="BT1871" s="179"/>
      <c r="BU1871" s="179"/>
      <c r="BV1871" s="179"/>
      <c r="CG1871" s="179"/>
      <c r="CH1871" s="179"/>
      <c r="CI1871" s="179"/>
      <c r="CJ1871" s="179"/>
      <c r="CK1871" s="179"/>
    </row>
    <row r="1872" spans="8:89" ht="12.75" customHeight="1">
      <c r="H1872" s="179"/>
      <c r="I1872" s="179"/>
      <c r="J1872" s="179"/>
      <c r="K1872" s="179"/>
      <c r="Q1872" s="179"/>
      <c r="R1872" s="179"/>
      <c r="T1872" s="179"/>
      <c r="U1872" s="179"/>
      <c r="Y1872" s="179"/>
      <c r="Z1872" s="179"/>
      <c r="AB1872" s="179"/>
      <c r="AC1872" s="179"/>
      <c r="AF1872" s="179"/>
      <c r="AJ1872" s="179"/>
      <c r="AM1872" s="179"/>
      <c r="AP1872" s="179"/>
      <c r="AR1872" s="179"/>
      <c r="AT1872" s="179"/>
      <c r="AU1872" s="179"/>
      <c r="AV1872" s="179"/>
      <c r="AW1872" s="539"/>
      <c r="AX1872" s="179"/>
      <c r="AY1872" s="179"/>
      <c r="AZ1872" s="179"/>
      <c r="BA1872" s="179"/>
      <c r="BB1872" s="179"/>
      <c r="BS1872" s="179"/>
      <c r="BT1872" s="179"/>
      <c r="BU1872" s="179"/>
      <c r="BV1872" s="179"/>
      <c r="CG1872" s="179"/>
      <c r="CH1872" s="179"/>
      <c r="CI1872" s="179"/>
      <c r="CJ1872" s="179"/>
      <c r="CK1872" s="179"/>
    </row>
    <row r="1873" spans="8:89" ht="12.75" customHeight="1">
      <c r="H1873" s="179"/>
      <c r="I1873" s="179"/>
      <c r="J1873" s="179"/>
      <c r="K1873" s="179"/>
      <c r="Q1873" s="179"/>
      <c r="R1873" s="179"/>
      <c r="T1873" s="179"/>
      <c r="U1873" s="179"/>
      <c r="Y1873" s="179"/>
      <c r="Z1873" s="179"/>
      <c r="AB1873" s="179"/>
      <c r="AC1873" s="179"/>
      <c r="AF1873" s="179"/>
      <c r="AJ1873" s="179"/>
      <c r="AM1873" s="179"/>
      <c r="AP1873" s="179"/>
      <c r="AR1873" s="179"/>
      <c r="AT1873" s="179"/>
      <c r="AU1873" s="179"/>
      <c r="AV1873" s="179"/>
      <c r="AW1873" s="539"/>
      <c r="AX1873" s="179"/>
      <c r="AY1873" s="179"/>
      <c r="AZ1873" s="179"/>
      <c r="BA1873" s="179"/>
      <c r="BB1873" s="179"/>
      <c r="BS1873" s="179"/>
      <c r="BT1873" s="179"/>
      <c r="BU1873" s="179"/>
      <c r="BV1873" s="179"/>
      <c r="CG1873" s="179"/>
      <c r="CH1873" s="179"/>
      <c r="CI1873" s="179"/>
      <c r="CJ1873" s="179"/>
      <c r="CK1873" s="179"/>
    </row>
    <row r="1874" spans="8:89" ht="12.75" customHeight="1">
      <c r="H1874" s="179"/>
      <c r="I1874" s="179"/>
      <c r="J1874" s="179"/>
      <c r="K1874" s="179"/>
      <c r="Q1874" s="179"/>
      <c r="R1874" s="179"/>
      <c r="T1874" s="179"/>
      <c r="U1874" s="179"/>
      <c r="Y1874" s="179"/>
      <c r="Z1874" s="179"/>
      <c r="AB1874" s="179"/>
      <c r="AC1874" s="179"/>
      <c r="AF1874" s="179"/>
      <c r="AJ1874" s="179"/>
      <c r="AM1874" s="179"/>
      <c r="AP1874" s="179"/>
      <c r="AR1874" s="179"/>
      <c r="AT1874" s="179"/>
      <c r="AU1874" s="179"/>
      <c r="AV1874" s="179"/>
      <c r="AW1874" s="539"/>
      <c r="AX1874" s="179"/>
      <c r="AY1874" s="179"/>
      <c r="AZ1874" s="179"/>
      <c r="BA1874" s="179"/>
      <c r="BB1874" s="179"/>
      <c r="BS1874" s="179"/>
      <c r="BT1874" s="179"/>
      <c r="BU1874" s="179"/>
      <c r="BV1874" s="179"/>
      <c r="CG1874" s="179"/>
      <c r="CH1874" s="179"/>
      <c r="CI1874" s="179"/>
      <c r="CJ1874" s="179"/>
      <c r="CK1874" s="179"/>
    </row>
    <row r="1875" spans="8:89" ht="12.75" customHeight="1">
      <c r="H1875" s="179"/>
      <c r="I1875" s="179"/>
      <c r="J1875" s="179"/>
      <c r="K1875" s="179"/>
      <c r="Q1875" s="179"/>
      <c r="R1875" s="179"/>
      <c r="T1875" s="179"/>
      <c r="U1875" s="179"/>
      <c r="Y1875" s="179"/>
      <c r="Z1875" s="179"/>
      <c r="AB1875" s="179"/>
      <c r="AC1875" s="179"/>
      <c r="AF1875" s="179"/>
      <c r="AJ1875" s="179"/>
      <c r="AM1875" s="179"/>
      <c r="AP1875" s="179"/>
      <c r="AR1875" s="179"/>
      <c r="AT1875" s="179"/>
      <c r="AU1875" s="179"/>
      <c r="AV1875" s="179"/>
      <c r="AW1875" s="539"/>
      <c r="AX1875" s="179"/>
      <c r="AY1875" s="179"/>
      <c r="AZ1875" s="179"/>
      <c r="BA1875" s="179"/>
      <c r="BB1875" s="179"/>
      <c r="BS1875" s="179"/>
      <c r="BT1875" s="179"/>
      <c r="BU1875" s="179"/>
      <c r="BV1875" s="179"/>
      <c r="CG1875" s="179"/>
      <c r="CH1875" s="179"/>
      <c r="CI1875" s="179"/>
      <c r="CJ1875" s="179"/>
      <c r="CK1875" s="179"/>
    </row>
    <row r="1876" spans="8:89" ht="12.75" customHeight="1">
      <c r="H1876" s="179"/>
      <c r="I1876" s="179"/>
      <c r="J1876" s="179"/>
      <c r="K1876" s="179"/>
      <c r="Q1876" s="179"/>
      <c r="R1876" s="179"/>
      <c r="T1876" s="179"/>
      <c r="U1876" s="179"/>
      <c r="Y1876" s="179"/>
      <c r="Z1876" s="179"/>
      <c r="AB1876" s="179"/>
      <c r="AC1876" s="179"/>
      <c r="AF1876" s="179"/>
      <c r="AJ1876" s="179"/>
      <c r="AM1876" s="179"/>
      <c r="AP1876" s="179"/>
      <c r="AR1876" s="179"/>
      <c r="AT1876" s="179"/>
      <c r="AU1876" s="179"/>
      <c r="AV1876" s="179"/>
      <c r="AW1876" s="539"/>
      <c r="AX1876" s="179"/>
      <c r="AY1876" s="179"/>
      <c r="AZ1876" s="179"/>
      <c r="BA1876" s="179"/>
      <c r="BB1876" s="179"/>
      <c r="BS1876" s="179"/>
      <c r="BT1876" s="179"/>
      <c r="BU1876" s="179"/>
      <c r="BV1876" s="179"/>
      <c r="CG1876" s="179"/>
      <c r="CH1876" s="179"/>
      <c r="CI1876" s="179"/>
      <c r="CJ1876" s="179"/>
      <c r="CK1876" s="179"/>
    </row>
    <row r="1877" spans="8:89" ht="12.75" customHeight="1">
      <c r="H1877" s="179"/>
      <c r="I1877" s="179"/>
      <c r="J1877" s="179"/>
      <c r="K1877" s="179"/>
      <c r="Q1877" s="179"/>
      <c r="R1877" s="179"/>
      <c r="T1877" s="179"/>
      <c r="U1877" s="179"/>
      <c r="Y1877" s="179"/>
      <c r="Z1877" s="179"/>
      <c r="AB1877" s="179"/>
      <c r="AC1877" s="179"/>
      <c r="AF1877" s="179"/>
      <c r="AJ1877" s="179"/>
      <c r="AM1877" s="179"/>
      <c r="AP1877" s="179"/>
      <c r="AR1877" s="179"/>
      <c r="AT1877" s="179"/>
      <c r="AU1877" s="179"/>
      <c r="AV1877" s="179"/>
      <c r="AW1877" s="539"/>
      <c r="AX1877" s="179"/>
      <c r="AY1877" s="179"/>
      <c r="AZ1877" s="179"/>
      <c r="BA1877" s="179"/>
      <c r="BB1877" s="179"/>
      <c r="BS1877" s="179"/>
      <c r="BT1877" s="179"/>
      <c r="BU1877" s="179"/>
      <c r="BV1877" s="179"/>
      <c r="CG1877" s="179"/>
      <c r="CH1877" s="179"/>
      <c r="CI1877" s="179"/>
      <c r="CJ1877" s="179"/>
      <c r="CK1877" s="179"/>
    </row>
    <row r="1878" spans="8:89" ht="12.75" customHeight="1">
      <c r="H1878" s="179"/>
      <c r="I1878" s="179"/>
      <c r="J1878" s="179"/>
      <c r="K1878" s="179"/>
      <c r="Q1878" s="179"/>
      <c r="R1878" s="179"/>
      <c r="T1878" s="179"/>
      <c r="U1878" s="179"/>
      <c r="Y1878" s="179"/>
      <c r="Z1878" s="179"/>
      <c r="AB1878" s="179"/>
      <c r="AC1878" s="179"/>
      <c r="AF1878" s="179"/>
      <c r="AJ1878" s="179"/>
      <c r="AM1878" s="179"/>
      <c r="AP1878" s="179"/>
      <c r="AR1878" s="179"/>
      <c r="AT1878" s="179"/>
      <c r="AU1878" s="179"/>
      <c r="AV1878" s="179"/>
      <c r="AW1878" s="539"/>
      <c r="AX1878" s="179"/>
      <c r="AY1878" s="179"/>
      <c r="AZ1878" s="179"/>
      <c r="BA1878" s="179"/>
      <c r="BB1878" s="179"/>
      <c r="BS1878" s="179"/>
      <c r="BT1878" s="179"/>
      <c r="BU1878" s="179"/>
      <c r="BV1878" s="179"/>
      <c r="CG1878" s="179"/>
      <c r="CH1878" s="179"/>
      <c r="CI1878" s="179"/>
      <c r="CJ1878" s="179"/>
      <c r="CK1878" s="179"/>
    </row>
    <row r="1879" spans="8:89" ht="12.75" customHeight="1">
      <c r="H1879" s="179"/>
      <c r="I1879" s="179"/>
      <c r="J1879" s="179"/>
      <c r="K1879" s="179"/>
      <c r="Q1879" s="179"/>
      <c r="R1879" s="179"/>
      <c r="T1879" s="179"/>
      <c r="U1879" s="179"/>
      <c r="Y1879" s="179"/>
      <c r="Z1879" s="179"/>
      <c r="AB1879" s="179"/>
      <c r="AC1879" s="179"/>
      <c r="AF1879" s="179"/>
      <c r="AJ1879" s="179"/>
      <c r="AM1879" s="179"/>
      <c r="AP1879" s="179"/>
      <c r="AR1879" s="179"/>
      <c r="AT1879" s="179"/>
      <c r="AU1879" s="179"/>
      <c r="AV1879" s="179"/>
      <c r="AW1879" s="539"/>
      <c r="AX1879" s="179"/>
      <c r="AY1879" s="179"/>
      <c r="AZ1879" s="179"/>
      <c r="BA1879" s="179"/>
      <c r="BB1879" s="179"/>
      <c r="BS1879" s="179"/>
      <c r="BT1879" s="179"/>
      <c r="BU1879" s="179"/>
      <c r="BV1879" s="179"/>
      <c r="CG1879" s="179"/>
      <c r="CH1879" s="179"/>
      <c r="CI1879" s="179"/>
      <c r="CJ1879" s="179"/>
      <c r="CK1879" s="179"/>
    </row>
    <row r="1880" spans="8:89" ht="12.75" customHeight="1">
      <c r="H1880" s="179"/>
      <c r="I1880" s="179"/>
      <c r="J1880" s="179"/>
      <c r="K1880" s="179"/>
      <c r="Q1880" s="179"/>
      <c r="R1880" s="179"/>
      <c r="T1880" s="179"/>
      <c r="U1880" s="179"/>
      <c r="Y1880" s="179"/>
      <c r="Z1880" s="179"/>
      <c r="AB1880" s="179"/>
      <c r="AC1880" s="179"/>
      <c r="AF1880" s="179"/>
      <c r="AJ1880" s="179"/>
      <c r="AM1880" s="179"/>
      <c r="AP1880" s="179"/>
      <c r="AR1880" s="179"/>
      <c r="AT1880" s="179"/>
      <c r="AU1880" s="179"/>
      <c r="AV1880" s="179"/>
      <c r="AW1880" s="539"/>
      <c r="AX1880" s="179"/>
      <c r="AY1880" s="179"/>
      <c r="AZ1880" s="179"/>
      <c r="BA1880" s="179"/>
      <c r="BB1880" s="179"/>
      <c r="BS1880" s="179"/>
      <c r="BT1880" s="179"/>
      <c r="BU1880" s="179"/>
      <c r="BV1880" s="179"/>
      <c r="CG1880" s="179"/>
      <c r="CH1880" s="179"/>
      <c r="CI1880" s="179"/>
      <c r="CJ1880" s="179"/>
      <c r="CK1880" s="179"/>
    </row>
    <row r="1881" spans="8:89" ht="12.75" customHeight="1">
      <c r="H1881" s="179"/>
      <c r="I1881" s="179"/>
      <c r="J1881" s="179"/>
      <c r="K1881" s="179"/>
      <c r="Q1881" s="179"/>
      <c r="R1881" s="179"/>
      <c r="T1881" s="179"/>
      <c r="U1881" s="179"/>
      <c r="Y1881" s="179"/>
      <c r="Z1881" s="179"/>
      <c r="AB1881" s="179"/>
      <c r="AC1881" s="179"/>
      <c r="AF1881" s="179"/>
      <c r="AJ1881" s="179"/>
      <c r="AM1881" s="179"/>
      <c r="AP1881" s="179"/>
      <c r="AR1881" s="179"/>
      <c r="AT1881" s="179"/>
      <c r="AU1881" s="179"/>
      <c r="AV1881" s="179"/>
      <c r="AW1881" s="539"/>
      <c r="AX1881" s="179"/>
      <c r="AY1881" s="179"/>
      <c r="AZ1881" s="179"/>
      <c r="BA1881" s="179"/>
      <c r="BB1881" s="179"/>
      <c r="BS1881" s="179"/>
      <c r="BT1881" s="179"/>
      <c r="BU1881" s="179"/>
      <c r="BV1881" s="179"/>
      <c r="CG1881" s="179"/>
      <c r="CH1881" s="179"/>
      <c r="CI1881" s="179"/>
      <c r="CJ1881" s="179"/>
      <c r="CK1881" s="179"/>
    </row>
    <row r="1882" spans="8:89" ht="12.75" customHeight="1">
      <c r="H1882" s="179"/>
      <c r="I1882" s="179"/>
      <c r="J1882" s="179"/>
      <c r="K1882" s="179"/>
      <c r="Q1882" s="179"/>
      <c r="R1882" s="179"/>
      <c r="T1882" s="179"/>
      <c r="U1882" s="179"/>
      <c r="Y1882" s="179"/>
      <c r="Z1882" s="179"/>
      <c r="AB1882" s="179"/>
      <c r="AC1882" s="179"/>
      <c r="AF1882" s="179"/>
      <c r="AJ1882" s="179"/>
      <c r="AM1882" s="179"/>
      <c r="AP1882" s="179"/>
      <c r="AR1882" s="179"/>
      <c r="AT1882" s="179"/>
      <c r="AU1882" s="179"/>
      <c r="AV1882" s="179"/>
      <c r="AW1882" s="539"/>
      <c r="AX1882" s="179"/>
      <c r="AY1882" s="179"/>
      <c r="AZ1882" s="179"/>
      <c r="BA1882" s="179"/>
      <c r="BB1882" s="179"/>
      <c r="BS1882" s="179"/>
      <c r="BT1882" s="179"/>
      <c r="BU1882" s="179"/>
      <c r="BV1882" s="179"/>
      <c r="CG1882" s="179"/>
      <c r="CH1882" s="179"/>
      <c r="CI1882" s="179"/>
      <c r="CJ1882" s="179"/>
      <c r="CK1882" s="179"/>
    </row>
    <row r="1883" spans="8:89" ht="12.75" customHeight="1">
      <c r="H1883" s="179"/>
      <c r="I1883" s="179"/>
      <c r="J1883" s="179"/>
      <c r="K1883" s="179"/>
      <c r="Q1883" s="179"/>
      <c r="R1883" s="179"/>
      <c r="T1883" s="179"/>
      <c r="U1883" s="179"/>
      <c r="Y1883" s="179"/>
      <c r="Z1883" s="179"/>
      <c r="AB1883" s="179"/>
      <c r="AC1883" s="179"/>
      <c r="AF1883" s="179"/>
      <c r="AJ1883" s="179"/>
      <c r="AM1883" s="179"/>
      <c r="AP1883" s="179"/>
      <c r="AR1883" s="179"/>
      <c r="AT1883" s="179"/>
      <c r="AU1883" s="179"/>
      <c r="AV1883" s="179"/>
      <c r="AW1883" s="539"/>
      <c r="AX1883" s="179"/>
      <c r="AY1883" s="179"/>
      <c r="AZ1883" s="179"/>
      <c r="BA1883" s="179"/>
      <c r="BB1883" s="179"/>
      <c r="BS1883" s="254"/>
      <c r="BT1883" s="254"/>
      <c r="BU1883" s="254"/>
      <c r="BV1883" s="254"/>
      <c r="CG1883" s="179"/>
      <c r="CH1883" s="254"/>
      <c r="CI1883" s="254"/>
      <c r="CJ1883" s="254"/>
      <c r="CK1883" s="254"/>
    </row>
    <row r="1884" spans="8:89" ht="12.75" customHeight="1">
      <c r="H1884" s="179"/>
      <c r="I1884" s="179"/>
      <c r="J1884" s="179"/>
      <c r="K1884" s="179"/>
      <c r="Q1884" s="179"/>
      <c r="R1884" s="179"/>
      <c r="T1884" s="179"/>
      <c r="U1884" s="179"/>
      <c r="Y1884" s="179"/>
      <c r="Z1884" s="179"/>
      <c r="AB1884" s="179"/>
      <c r="AC1884" s="179"/>
      <c r="AF1884" s="179"/>
      <c r="AJ1884" s="179"/>
      <c r="AM1884" s="179"/>
      <c r="AP1884" s="179"/>
      <c r="AR1884" s="179"/>
      <c r="AT1884" s="179"/>
      <c r="AU1884" s="179"/>
      <c r="AV1884" s="179"/>
      <c r="AW1884" s="539"/>
      <c r="AX1884" s="179"/>
      <c r="AY1884" s="179"/>
      <c r="AZ1884" s="179"/>
      <c r="BA1884" s="179"/>
      <c r="BB1884" s="179"/>
      <c r="BS1884" s="254"/>
      <c r="BT1884" s="254"/>
      <c r="BU1884" s="254"/>
      <c r="BV1884" s="254"/>
      <c r="CG1884" s="179"/>
      <c r="CH1884" s="254"/>
      <c r="CI1884" s="254"/>
      <c r="CJ1884" s="254"/>
      <c r="CK1884" s="254"/>
    </row>
    <row r="1885" spans="8:89" ht="12.75" customHeight="1">
      <c r="H1885" s="179"/>
      <c r="I1885" s="179"/>
      <c r="J1885" s="179"/>
      <c r="K1885" s="179"/>
      <c r="Q1885" s="179"/>
      <c r="R1885" s="179"/>
      <c r="T1885" s="179"/>
      <c r="U1885" s="179"/>
      <c r="Y1885" s="179"/>
      <c r="Z1885" s="179"/>
      <c r="AB1885" s="179"/>
      <c r="AC1885" s="179"/>
      <c r="AF1885" s="179"/>
      <c r="AJ1885" s="179"/>
      <c r="AM1885" s="179"/>
      <c r="AP1885" s="179"/>
      <c r="AR1885" s="179"/>
      <c r="AT1885" s="179"/>
      <c r="AU1885" s="179"/>
      <c r="AV1885" s="179"/>
      <c r="AW1885" s="539"/>
      <c r="AX1885" s="179"/>
      <c r="AY1885" s="179"/>
      <c r="AZ1885" s="179"/>
      <c r="BA1885" s="179"/>
      <c r="BB1885" s="179"/>
      <c r="BS1885" s="254"/>
      <c r="BT1885" s="254"/>
      <c r="BU1885" s="254"/>
      <c r="BV1885" s="254"/>
      <c r="CG1885" s="179"/>
      <c r="CH1885" s="254"/>
      <c r="CI1885" s="254"/>
      <c r="CJ1885" s="254"/>
      <c r="CK1885" s="254"/>
    </row>
    <row r="1886" spans="8:89" ht="12.75" customHeight="1">
      <c r="H1886" s="179"/>
      <c r="I1886" s="179"/>
      <c r="J1886" s="179"/>
      <c r="K1886" s="179"/>
      <c r="Q1886" s="179"/>
      <c r="R1886" s="179"/>
      <c r="T1886" s="179"/>
      <c r="U1886" s="179"/>
      <c r="Y1886" s="179"/>
      <c r="Z1886" s="179"/>
      <c r="AB1886" s="179"/>
      <c r="AC1886" s="179"/>
      <c r="AF1886" s="179"/>
      <c r="AJ1886" s="179"/>
      <c r="AM1886" s="179"/>
      <c r="AP1886" s="179"/>
      <c r="AR1886" s="179"/>
      <c r="AT1886" s="179"/>
      <c r="AU1886" s="179"/>
      <c r="AV1886" s="179"/>
      <c r="AW1886" s="539"/>
      <c r="AX1886" s="179"/>
      <c r="AY1886" s="179"/>
      <c r="AZ1886" s="179"/>
      <c r="BA1886" s="179"/>
      <c r="BB1886" s="179"/>
      <c r="BS1886" s="179"/>
      <c r="BT1886" s="179"/>
      <c r="BU1886" s="179"/>
      <c r="BV1886" s="179"/>
      <c r="CG1886" s="179"/>
      <c r="CH1886" s="179"/>
      <c r="CI1886" s="179"/>
      <c r="CJ1886" s="179"/>
      <c r="CK1886" s="179"/>
    </row>
    <row r="1887" spans="8:89" ht="12.75" customHeight="1">
      <c r="H1887" s="179"/>
      <c r="I1887" s="179"/>
      <c r="J1887" s="179"/>
      <c r="K1887" s="179"/>
      <c r="Q1887" s="179"/>
      <c r="R1887" s="179"/>
      <c r="T1887" s="179"/>
      <c r="U1887" s="179"/>
      <c r="Y1887" s="179"/>
      <c r="Z1887" s="179"/>
      <c r="AB1887" s="179"/>
      <c r="AC1887" s="179"/>
      <c r="AF1887" s="179"/>
      <c r="AJ1887" s="179"/>
      <c r="AM1887" s="179"/>
      <c r="AP1887" s="179"/>
      <c r="AR1887" s="179"/>
      <c r="AT1887" s="179"/>
      <c r="AU1887" s="179"/>
      <c r="AV1887" s="179"/>
      <c r="AW1887" s="539"/>
      <c r="AX1887" s="179"/>
      <c r="AY1887" s="179"/>
      <c r="AZ1887" s="179"/>
      <c r="BA1887" s="179"/>
      <c r="BB1887" s="179"/>
      <c r="BS1887" s="179"/>
      <c r="BT1887" s="179"/>
      <c r="BU1887" s="179"/>
      <c r="BV1887" s="179"/>
      <c r="CG1887" s="179"/>
      <c r="CH1887" s="179"/>
      <c r="CI1887" s="179"/>
      <c r="CJ1887" s="179"/>
      <c r="CK1887" s="179"/>
    </row>
    <row r="1888" spans="8:89" ht="12.75" customHeight="1">
      <c r="H1888" s="179"/>
      <c r="I1888" s="179"/>
      <c r="J1888" s="179"/>
      <c r="K1888" s="179"/>
      <c r="Q1888" s="179"/>
      <c r="R1888" s="179"/>
      <c r="T1888" s="179"/>
      <c r="U1888" s="179"/>
      <c r="Y1888" s="179"/>
      <c r="Z1888" s="179"/>
      <c r="AB1888" s="179"/>
      <c r="AC1888" s="179"/>
      <c r="AF1888" s="179"/>
      <c r="AJ1888" s="179"/>
      <c r="AM1888" s="179"/>
      <c r="AP1888" s="179"/>
      <c r="AR1888" s="179"/>
      <c r="AT1888" s="179"/>
      <c r="AU1888" s="179"/>
      <c r="AV1888" s="179"/>
      <c r="AW1888" s="539"/>
      <c r="AX1888" s="179"/>
      <c r="AY1888" s="179"/>
      <c r="AZ1888" s="179"/>
      <c r="BA1888" s="179"/>
      <c r="BB1888" s="179"/>
      <c r="BS1888" s="179"/>
      <c r="BT1888" s="179"/>
      <c r="BU1888" s="179"/>
      <c r="BV1888" s="179"/>
      <c r="CG1888" s="179"/>
      <c r="CH1888" s="179"/>
      <c r="CI1888" s="179"/>
      <c r="CJ1888" s="179"/>
      <c r="CK1888" s="179"/>
    </row>
    <row r="1889" spans="8:89" ht="12.75" customHeight="1">
      <c r="H1889" s="179"/>
      <c r="I1889" s="179"/>
      <c r="J1889" s="179"/>
      <c r="K1889" s="179"/>
      <c r="Q1889" s="179"/>
      <c r="R1889" s="179"/>
      <c r="T1889" s="179"/>
      <c r="U1889" s="179"/>
      <c r="Y1889" s="179"/>
      <c r="Z1889" s="179"/>
      <c r="AB1889" s="179"/>
      <c r="AC1889" s="179"/>
      <c r="AF1889" s="179"/>
      <c r="AJ1889" s="179"/>
      <c r="AM1889" s="179"/>
      <c r="AP1889" s="179"/>
      <c r="AR1889" s="179"/>
      <c r="AT1889" s="179"/>
      <c r="AU1889" s="179"/>
      <c r="AV1889" s="179"/>
      <c r="AW1889" s="539"/>
      <c r="AX1889" s="179"/>
      <c r="AY1889" s="179"/>
      <c r="AZ1889" s="179"/>
      <c r="BA1889" s="179"/>
      <c r="BB1889" s="179"/>
      <c r="BS1889" s="179"/>
      <c r="BT1889" s="179"/>
      <c r="BU1889" s="179"/>
      <c r="BV1889" s="179"/>
      <c r="CG1889" s="179"/>
      <c r="CH1889" s="179"/>
      <c r="CI1889" s="179"/>
      <c r="CJ1889" s="179"/>
      <c r="CK1889" s="179"/>
    </row>
    <row r="1890" spans="8:89" ht="12.75" customHeight="1">
      <c r="H1890" s="179"/>
      <c r="I1890" s="179"/>
      <c r="J1890" s="179"/>
      <c r="K1890" s="179"/>
      <c r="Q1890" s="179"/>
      <c r="R1890" s="179"/>
      <c r="T1890" s="179"/>
      <c r="U1890" s="179"/>
      <c r="Y1890" s="179"/>
      <c r="Z1890" s="179"/>
      <c r="AB1890" s="179"/>
      <c r="AC1890" s="179"/>
      <c r="AF1890" s="179"/>
      <c r="AJ1890" s="179"/>
      <c r="AM1890" s="179"/>
      <c r="AP1890" s="179"/>
      <c r="AR1890" s="179"/>
      <c r="AT1890" s="179"/>
      <c r="AU1890" s="179"/>
      <c r="AV1890" s="179"/>
      <c r="AW1890" s="539"/>
      <c r="AX1890" s="179"/>
      <c r="AY1890" s="179"/>
      <c r="AZ1890" s="179"/>
      <c r="BA1890" s="179"/>
      <c r="BB1890" s="179"/>
      <c r="BS1890" s="179"/>
      <c r="BT1890" s="179"/>
      <c r="BU1890" s="179"/>
      <c r="BV1890" s="179"/>
      <c r="CG1890" s="179"/>
      <c r="CH1890" s="179"/>
      <c r="CI1890" s="179"/>
      <c r="CJ1890" s="179"/>
      <c r="CK1890" s="179"/>
    </row>
    <row r="1891" spans="8:89" ht="12.75" customHeight="1">
      <c r="H1891" s="179"/>
      <c r="I1891" s="179"/>
      <c r="J1891" s="179"/>
      <c r="K1891" s="179"/>
      <c r="Q1891" s="179"/>
      <c r="R1891" s="179"/>
      <c r="T1891" s="179"/>
      <c r="U1891" s="179"/>
      <c r="Y1891" s="179"/>
      <c r="Z1891" s="179"/>
      <c r="AB1891" s="179"/>
      <c r="AC1891" s="179"/>
      <c r="AF1891" s="179"/>
      <c r="AJ1891" s="179"/>
      <c r="AM1891" s="179"/>
      <c r="AP1891" s="179"/>
      <c r="AR1891" s="179"/>
      <c r="AT1891" s="179"/>
      <c r="AU1891" s="179"/>
      <c r="AV1891" s="179"/>
      <c r="AW1891" s="539"/>
      <c r="AX1891" s="179"/>
      <c r="AY1891" s="179"/>
      <c r="AZ1891" s="179"/>
      <c r="BA1891" s="179"/>
      <c r="BB1891" s="179"/>
      <c r="BS1891" s="179"/>
      <c r="BT1891" s="179"/>
      <c r="BU1891" s="179"/>
      <c r="BV1891" s="179"/>
      <c r="CG1891" s="179"/>
      <c r="CH1891" s="179"/>
      <c r="CI1891" s="179"/>
      <c r="CJ1891" s="179"/>
      <c r="CK1891" s="179"/>
    </row>
    <row r="1892" spans="8:89" ht="12.75" customHeight="1">
      <c r="H1892" s="179"/>
      <c r="I1892" s="179"/>
      <c r="J1892" s="179"/>
      <c r="K1892" s="179"/>
      <c r="Q1892" s="179"/>
      <c r="R1892" s="179"/>
      <c r="T1892" s="179"/>
      <c r="U1892" s="179"/>
      <c r="Y1892" s="179"/>
      <c r="Z1892" s="179"/>
      <c r="AB1892" s="179"/>
      <c r="AC1892" s="179"/>
      <c r="AF1892" s="179"/>
      <c r="AJ1892" s="179"/>
      <c r="AM1892" s="179"/>
      <c r="AP1892" s="179"/>
      <c r="AR1892" s="179"/>
      <c r="AT1892" s="179"/>
      <c r="AU1892" s="179"/>
      <c r="AV1892" s="179"/>
      <c r="AW1892" s="539"/>
      <c r="AX1892" s="179"/>
      <c r="AY1892" s="179"/>
      <c r="AZ1892" s="179"/>
      <c r="BA1892" s="179"/>
      <c r="BB1892" s="179"/>
      <c r="BS1892" s="179"/>
      <c r="BT1892" s="179"/>
      <c r="BU1892" s="179"/>
      <c r="BV1892" s="179"/>
      <c r="CG1892" s="179"/>
      <c r="CH1892" s="179"/>
      <c r="CI1892" s="179"/>
      <c r="CJ1892" s="179"/>
      <c r="CK1892" s="179"/>
    </row>
    <row r="1893" spans="8:89" ht="12.75" customHeight="1">
      <c r="H1893" s="179"/>
      <c r="I1893" s="179"/>
      <c r="J1893" s="179"/>
      <c r="K1893" s="179"/>
      <c r="Q1893" s="179"/>
      <c r="R1893" s="179"/>
      <c r="T1893" s="179"/>
      <c r="U1893" s="179"/>
      <c r="Y1893" s="179"/>
      <c r="Z1893" s="179"/>
      <c r="AB1893" s="179"/>
      <c r="AC1893" s="179"/>
      <c r="AF1893" s="179"/>
      <c r="AJ1893" s="179"/>
      <c r="AM1893" s="179"/>
      <c r="AP1893" s="179"/>
      <c r="AR1893" s="179"/>
      <c r="AT1893" s="179"/>
      <c r="AU1893" s="179"/>
      <c r="AV1893" s="179"/>
      <c r="AW1893" s="539"/>
      <c r="AX1893" s="179"/>
      <c r="AY1893" s="179"/>
      <c r="AZ1893" s="179"/>
      <c r="BA1893" s="179"/>
      <c r="BB1893" s="179"/>
      <c r="BS1893" s="179"/>
      <c r="BT1893" s="179"/>
      <c r="BU1893" s="179"/>
      <c r="BV1893" s="179"/>
      <c r="CG1893" s="179"/>
      <c r="CH1893" s="179"/>
      <c r="CI1893" s="179"/>
      <c r="CJ1893" s="179"/>
      <c r="CK1893" s="179"/>
    </row>
    <row r="1894" spans="8:89" ht="12.75" customHeight="1">
      <c r="H1894" s="179"/>
      <c r="I1894" s="179"/>
      <c r="J1894" s="179"/>
      <c r="K1894" s="179"/>
      <c r="Q1894" s="179"/>
      <c r="R1894" s="179"/>
      <c r="T1894" s="179"/>
      <c r="U1894" s="179"/>
      <c r="Y1894" s="179"/>
      <c r="Z1894" s="179"/>
      <c r="AB1894" s="179"/>
      <c r="AC1894" s="179"/>
      <c r="AF1894" s="179"/>
      <c r="AJ1894" s="179"/>
      <c r="AM1894" s="179"/>
      <c r="AP1894" s="179"/>
      <c r="AR1894" s="179"/>
      <c r="AT1894" s="179"/>
      <c r="AU1894" s="179"/>
      <c r="AV1894" s="179"/>
      <c r="AW1894" s="539"/>
      <c r="AX1894" s="179"/>
      <c r="AY1894" s="179"/>
      <c r="AZ1894" s="179"/>
      <c r="BA1894" s="179"/>
      <c r="BB1894" s="179"/>
      <c r="BS1894" s="179"/>
      <c r="BT1894" s="179"/>
      <c r="BU1894" s="179"/>
      <c r="BV1894" s="179"/>
      <c r="CG1894" s="179"/>
      <c r="CH1894" s="179"/>
      <c r="CI1894" s="179"/>
      <c r="CJ1894" s="179"/>
      <c r="CK1894" s="179"/>
    </row>
    <row r="1895" spans="8:89" ht="12.75" customHeight="1">
      <c r="H1895" s="179"/>
      <c r="I1895" s="179"/>
      <c r="J1895" s="179"/>
      <c r="K1895" s="179"/>
      <c r="Q1895" s="179"/>
      <c r="R1895" s="179"/>
      <c r="T1895" s="179"/>
      <c r="U1895" s="179"/>
      <c r="Y1895" s="179"/>
      <c r="Z1895" s="179"/>
      <c r="AB1895" s="179"/>
      <c r="AC1895" s="179"/>
      <c r="AF1895" s="179"/>
      <c r="AJ1895" s="179"/>
      <c r="AM1895" s="179"/>
      <c r="AP1895" s="179"/>
      <c r="AR1895" s="179"/>
      <c r="AT1895" s="179"/>
      <c r="AU1895" s="179"/>
      <c r="AV1895" s="179"/>
      <c r="AW1895" s="539"/>
      <c r="AX1895" s="179"/>
      <c r="AY1895" s="179"/>
      <c r="AZ1895" s="179"/>
      <c r="BA1895" s="179"/>
      <c r="BB1895" s="179"/>
      <c r="BS1895" s="179"/>
      <c r="BT1895" s="179"/>
      <c r="BU1895" s="179"/>
      <c r="BV1895" s="179"/>
      <c r="CG1895" s="179"/>
      <c r="CH1895" s="179"/>
      <c r="CI1895" s="179"/>
      <c r="CJ1895" s="179"/>
      <c r="CK1895" s="179"/>
    </row>
    <row r="1896" spans="8:89" ht="12.75" customHeight="1">
      <c r="H1896" s="179"/>
      <c r="I1896" s="179"/>
      <c r="J1896" s="179"/>
      <c r="K1896" s="179"/>
      <c r="Q1896" s="179"/>
      <c r="R1896" s="179"/>
      <c r="T1896" s="179"/>
      <c r="U1896" s="179"/>
      <c r="Y1896" s="179"/>
      <c r="Z1896" s="179"/>
      <c r="AB1896" s="179"/>
      <c r="AC1896" s="179"/>
      <c r="AF1896" s="179"/>
      <c r="AJ1896" s="179"/>
      <c r="AM1896" s="179"/>
      <c r="AP1896" s="179"/>
      <c r="AR1896" s="179"/>
      <c r="AT1896" s="179"/>
      <c r="AU1896" s="179"/>
      <c r="AV1896" s="179"/>
      <c r="AW1896" s="539"/>
      <c r="AX1896" s="179"/>
      <c r="AY1896" s="179"/>
      <c r="AZ1896" s="179"/>
      <c r="BA1896" s="179"/>
      <c r="BB1896" s="179"/>
      <c r="BS1896" s="179"/>
      <c r="BT1896" s="179"/>
      <c r="BU1896" s="179"/>
      <c r="BV1896" s="179"/>
      <c r="CG1896" s="179"/>
      <c r="CH1896" s="179"/>
      <c r="CI1896" s="179"/>
      <c r="CJ1896" s="179"/>
      <c r="CK1896" s="179"/>
    </row>
    <row r="1897" spans="8:89" ht="12.75" customHeight="1">
      <c r="H1897" s="179"/>
      <c r="I1897" s="179"/>
      <c r="J1897" s="179"/>
      <c r="K1897" s="179"/>
      <c r="Q1897" s="179"/>
      <c r="R1897" s="179"/>
      <c r="T1897" s="179"/>
      <c r="U1897" s="179"/>
      <c r="Y1897" s="179"/>
      <c r="Z1897" s="179"/>
      <c r="AB1897" s="179"/>
      <c r="AC1897" s="179"/>
      <c r="AF1897" s="179"/>
      <c r="AJ1897" s="179"/>
      <c r="AM1897" s="179"/>
      <c r="AP1897" s="179"/>
      <c r="AR1897" s="179"/>
      <c r="AT1897" s="179"/>
      <c r="AU1897" s="179"/>
      <c r="AV1897" s="179"/>
      <c r="AW1897" s="539"/>
      <c r="AX1897" s="179"/>
      <c r="AY1897" s="179"/>
      <c r="AZ1897" s="179"/>
      <c r="BA1897" s="179"/>
      <c r="BB1897" s="179"/>
      <c r="BS1897" s="179"/>
      <c r="BT1897" s="179"/>
      <c r="BU1897" s="179"/>
      <c r="BV1897" s="179"/>
      <c r="CG1897" s="179"/>
      <c r="CH1897" s="179"/>
      <c r="CI1897" s="179"/>
      <c r="CJ1897" s="179"/>
      <c r="CK1897" s="179"/>
    </row>
    <row r="1898" spans="8:89" ht="12.75" customHeight="1">
      <c r="H1898" s="179"/>
      <c r="I1898" s="179"/>
      <c r="J1898" s="179"/>
      <c r="K1898" s="179"/>
      <c r="Q1898" s="179"/>
      <c r="R1898" s="179"/>
      <c r="T1898" s="179"/>
      <c r="U1898" s="179"/>
      <c r="Y1898" s="179"/>
      <c r="Z1898" s="179"/>
      <c r="AB1898" s="179"/>
      <c r="AC1898" s="179"/>
      <c r="AF1898" s="179"/>
      <c r="AJ1898" s="179"/>
      <c r="AM1898" s="179"/>
      <c r="AP1898" s="179"/>
      <c r="AR1898" s="179"/>
      <c r="AT1898" s="179"/>
      <c r="AU1898" s="179"/>
      <c r="AV1898" s="179"/>
      <c r="AW1898" s="539"/>
      <c r="AX1898" s="179"/>
      <c r="AY1898" s="179"/>
      <c r="AZ1898" s="179"/>
      <c r="BA1898" s="179"/>
      <c r="BB1898" s="179"/>
      <c r="BS1898" s="179"/>
      <c r="BT1898" s="179"/>
      <c r="BU1898" s="179"/>
      <c r="BV1898" s="179"/>
      <c r="CG1898" s="179"/>
      <c r="CH1898" s="179"/>
      <c r="CI1898" s="179"/>
      <c r="CJ1898" s="179"/>
      <c r="CK1898" s="179"/>
    </row>
    <row r="1899" spans="8:89" ht="12.75" customHeight="1">
      <c r="H1899" s="179"/>
      <c r="I1899" s="179"/>
      <c r="J1899" s="179"/>
      <c r="K1899" s="179"/>
      <c r="Q1899" s="179"/>
      <c r="R1899" s="179"/>
      <c r="T1899" s="179"/>
      <c r="U1899" s="179"/>
      <c r="Y1899" s="179"/>
      <c r="Z1899" s="179"/>
      <c r="AB1899" s="179"/>
      <c r="AC1899" s="179"/>
      <c r="AF1899" s="179"/>
      <c r="AJ1899" s="179"/>
      <c r="AM1899" s="179"/>
      <c r="AP1899" s="179"/>
      <c r="AR1899" s="179"/>
      <c r="AT1899" s="179"/>
      <c r="AU1899" s="179"/>
      <c r="AV1899" s="179"/>
      <c r="AW1899" s="539"/>
      <c r="AX1899" s="179"/>
      <c r="AY1899" s="179"/>
      <c r="AZ1899" s="179"/>
      <c r="BA1899" s="179"/>
      <c r="BB1899" s="179"/>
      <c r="BS1899" s="179"/>
      <c r="BT1899" s="179"/>
      <c r="BU1899" s="179"/>
      <c r="BV1899" s="179"/>
      <c r="CG1899" s="179"/>
      <c r="CH1899" s="179"/>
      <c r="CI1899" s="179"/>
      <c r="CJ1899" s="179"/>
      <c r="CK1899" s="179"/>
    </row>
    <row r="1900" spans="8:89" ht="12.75" customHeight="1">
      <c r="H1900" s="179"/>
      <c r="I1900" s="179"/>
      <c r="J1900" s="179"/>
      <c r="K1900" s="179"/>
      <c r="Q1900" s="179"/>
      <c r="R1900" s="179"/>
      <c r="T1900" s="179"/>
      <c r="U1900" s="179"/>
      <c r="Y1900" s="179"/>
      <c r="Z1900" s="179"/>
      <c r="AB1900" s="179"/>
      <c r="AC1900" s="179"/>
      <c r="AF1900" s="179"/>
      <c r="AJ1900" s="179"/>
      <c r="AM1900" s="179"/>
      <c r="AP1900" s="179"/>
      <c r="AR1900" s="179"/>
      <c r="AT1900" s="179"/>
      <c r="AU1900" s="179"/>
      <c r="AV1900" s="179"/>
      <c r="AW1900" s="539"/>
      <c r="AX1900" s="179"/>
      <c r="AY1900" s="179"/>
      <c r="AZ1900" s="179"/>
      <c r="BA1900" s="179"/>
      <c r="BB1900" s="179"/>
      <c r="BS1900" s="179"/>
      <c r="BT1900" s="179"/>
      <c r="BU1900" s="179"/>
      <c r="BV1900" s="179"/>
      <c r="CG1900" s="179"/>
      <c r="CH1900" s="179"/>
      <c r="CI1900" s="179"/>
      <c r="CJ1900" s="179"/>
      <c r="CK1900" s="179"/>
    </row>
    <row r="1901" spans="8:89" ht="12.75" customHeight="1">
      <c r="H1901" s="179"/>
      <c r="I1901" s="179"/>
      <c r="J1901" s="179"/>
      <c r="K1901" s="179"/>
      <c r="Q1901" s="179"/>
      <c r="R1901" s="179"/>
      <c r="T1901" s="179"/>
      <c r="U1901" s="179"/>
      <c r="Y1901" s="179"/>
      <c r="Z1901" s="179"/>
      <c r="AB1901" s="179"/>
      <c r="AC1901" s="179"/>
      <c r="AF1901" s="179"/>
      <c r="AJ1901" s="179"/>
      <c r="AM1901" s="179"/>
      <c r="AP1901" s="179"/>
      <c r="AR1901" s="179"/>
      <c r="AT1901" s="179"/>
      <c r="AU1901" s="179"/>
      <c r="AV1901" s="179"/>
      <c r="AW1901" s="539"/>
      <c r="AX1901" s="179"/>
      <c r="AY1901" s="179"/>
      <c r="AZ1901" s="179"/>
      <c r="BA1901" s="179"/>
      <c r="BB1901" s="179"/>
      <c r="BS1901" s="179"/>
      <c r="BT1901" s="179"/>
      <c r="BU1901" s="179"/>
      <c r="BV1901" s="179"/>
      <c r="CG1901" s="179"/>
      <c r="CH1901" s="179"/>
      <c r="CI1901" s="179"/>
      <c r="CJ1901" s="179"/>
      <c r="CK1901" s="179"/>
    </row>
    <row r="1902" spans="8:89" ht="12.75" customHeight="1">
      <c r="H1902" s="179"/>
      <c r="I1902" s="179"/>
      <c r="J1902" s="179"/>
      <c r="K1902" s="179"/>
      <c r="Q1902" s="179"/>
      <c r="R1902" s="179"/>
      <c r="T1902" s="179"/>
      <c r="U1902" s="179"/>
      <c r="Y1902" s="179"/>
      <c r="Z1902" s="179"/>
      <c r="AB1902" s="179"/>
      <c r="AC1902" s="179"/>
      <c r="AF1902" s="179"/>
      <c r="AJ1902" s="179"/>
      <c r="AM1902" s="179"/>
      <c r="AP1902" s="179"/>
      <c r="AR1902" s="179"/>
      <c r="AT1902" s="179"/>
      <c r="AU1902" s="179"/>
      <c r="AV1902" s="179"/>
      <c r="AW1902" s="539"/>
      <c r="AX1902" s="179"/>
      <c r="AY1902" s="179"/>
      <c r="AZ1902" s="179"/>
      <c r="BA1902" s="179"/>
      <c r="BB1902" s="179"/>
      <c r="BS1902" s="179"/>
      <c r="BT1902" s="179"/>
      <c r="BU1902" s="179"/>
      <c r="BV1902" s="179"/>
      <c r="CG1902" s="179"/>
      <c r="CH1902" s="179"/>
      <c r="CI1902" s="179"/>
      <c r="CJ1902" s="179"/>
      <c r="CK1902" s="179"/>
    </row>
    <row r="1903" spans="8:89" ht="12.75" customHeight="1">
      <c r="H1903" s="179"/>
      <c r="I1903" s="179"/>
      <c r="J1903" s="179"/>
      <c r="K1903" s="179"/>
      <c r="Q1903" s="179"/>
      <c r="R1903" s="179"/>
      <c r="T1903" s="179"/>
      <c r="U1903" s="179"/>
      <c r="Y1903" s="179"/>
      <c r="Z1903" s="179"/>
      <c r="AB1903" s="179"/>
      <c r="AC1903" s="179"/>
      <c r="AF1903" s="179"/>
      <c r="AJ1903" s="179"/>
      <c r="AM1903" s="179"/>
      <c r="AP1903" s="179"/>
      <c r="AR1903" s="179"/>
      <c r="AT1903" s="179"/>
      <c r="AU1903" s="179"/>
      <c r="AV1903" s="179"/>
      <c r="AW1903" s="539"/>
      <c r="AX1903" s="179"/>
      <c r="AY1903" s="179"/>
      <c r="AZ1903" s="179"/>
      <c r="BA1903" s="179"/>
      <c r="BB1903" s="179"/>
      <c r="BS1903" s="179"/>
      <c r="BT1903" s="179"/>
      <c r="BU1903" s="179"/>
      <c r="BV1903" s="179"/>
      <c r="CG1903" s="179"/>
      <c r="CH1903" s="179"/>
      <c r="CI1903" s="179"/>
      <c r="CJ1903" s="179"/>
      <c r="CK1903" s="179"/>
    </row>
    <row r="1904" spans="8:89" ht="12.75" customHeight="1">
      <c r="H1904" s="179"/>
      <c r="I1904" s="179"/>
      <c r="J1904" s="179"/>
      <c r="K1904" s="179"/>
      <c r="Q1904" s="179"/>
      <c r="R1904" s="179"/>
      <c r="T1904" s="179"/>
      <c r="U1904" s="179"/>
      <c r="Y1904" s="179"/>
      <c r="Z1904" s="179"/>
      <c r="AB1904" s="179"/>
      <c r="AC1904" s="179"/>
      <c r="AF1904" s="179"/>
      <c r="AJ1904" s="179"/>
      <c r="AM1904" s="179"/>
      <c r="AP1904" s="179"/>
      <c r="AR1904" s="179"/>
      <c r="AT1904" s="179"/>
      <c r="AU1904" s="179"/>
      <c r="AV1904" s="179"/>
      <c r="AW1904" s="539"/>
      <c r="AX1904" s="179"/>
      <c r="AY1904" s="179"/>
      <c r="AZ1904" s="179"/>
      <c r="BA1904" s="179"/>
      <c r="BB1904" s="179"/>
      <c r="BS1904" s="179"/>
      <c r="BT1904" s="179"/>
      <c r="BU1904" s="179"/>
      <c r="BV1904" s="179"/>
      <c r="CG1904" s="179"/>
      <c r="CH1904" s="179"/>
      <c r="CI1904" s="179"/>
      <c r="CJ1904" s="179"/>
      <c r="CK1904" s="179"/>
    </row>
    <row r="1905" spans="8:89" ht="12.75" customHeight="1">
      <c r="H1905" s="179"/>
      <c r="I1905" s="179"/>
      <c r="J1905" s="179"/>
      <c r="K1905" s="179"/>
      <c r="Q1905" s="179"/>
      <c r="R1905" s="179"/>
      <c r="T1905" s="179"/>
      <c r="U1905" s="179"/>
      <c r="Y1905" s="179"/>
      <c r="Z1905" s="179"/>
      <c r="AB1905" s="179"/>
      <c r="AC1905" s="179"/>
      <c r="AF1905" s="179"/>
      <c r="AJ1905" s="179"/>
      <c r="AM1905" s="179"/>
      <c r="AP1905" s="179"/>
      <c r="AR1905" s="179"/>
      <c r="AT1905" s="179"/>
      <c r="AU1905" s="179"/>
      <c r="AV1905" s="179"/>
      <c r="AW1905" s="539"/>
      <c r="AX1905" s="179"/>
      <c r="AY1905" s="179"/>
      <c r="AZ1905" s="179"/>
      <c r="BA1905" s="179"/>
      <c r="BB1905" s="179"/>
      <c r="BS1905" s="179"/>
      <c r="BT1905" s="179"/>
      <c r="BU1905" s="179"/>
      <c r="BV1905" s="179"/>
      <c r="CG1905" s="179"/>
      <c r="CH1905" s="179"/>
      <c r="CI1905" s="179"/>
      <c r="CJ1905" s="179"/>
      <c r="CK1905" s="179"/>
    </row>
    <row r="1906" spans="8:89" ht="12.75" customHeight="1">
      <c r="H1906" s="179"/>
      <c r="I1906" s="179"/>
      <c r="J1906" s="179"/>
      <c r="K1906" s="179"/>
      <c r="Q1906" s="179"/>
      <c r="R1906" s="179"/>
      <c r="T1906" s="179"/>
      <c r="U1906" s="179"/>
      <c r="Y1906" s="179"/>
      <c r="Z1906" s="179"/>
      <c r="AB1906" s="179"/>
      <c r="AC1906" s="179"/>
      <c r="AF1906" s="179"/>
      <c r="AJ1906" s="179"/>
      <c r="AM1906" s="179"/>
      <c r="AP1906" s="179"/>
      <c r="AR1906" s="179"/>
      <c r="AT1906" s="179"/>
      <c r="AU1906" s="179"/>
      <c r="AV1906" s="179"/>
      <c r="AW1906" s="539"/>
      <c r="AX1906" s="179"/>
      <c r="AY1906" s="179"/>
      <c r="AZ1906" s="179"/>
      <c r="BA1906" s="179"/>
      <c r="BB1906" s="179"/>
      <c r="BS1906" s="179"/>
      <c r="BT1906" s="179"/>
      <c r="BU1906" s="179"/>
      <c r="BV1906" s="179"/>
      <c r="CG1906" s="179"/>
      <c r="CH1906" s="179"/>
      <c r="CI1906" s="179"/>
      <c r="CJ1906" s="179"/>
      <c r="CK1906" s="179"/>
    </row>
    <row r="1907" spans="8:89" ht="12.75" customHeight="1">
      <c r="H1907" s="179"/>
      <c r="I1907" s="179"/>
      <c r="J1907" s="179"/>
      <c r="K1907" s="179"/>
      <c r="Q1907" s="179"/>
      <c r="R1907" s="179"/>
      <c r="T1907" s="179"/>
      <c r="U1907" s="179"/>
      <c r="Y1907" s="179"/>
      <c r="Z1907" s="179"/>
      <c r="AB1907" s="179"/>
      <c r="AC1907" s="179"/>
      <c r="AF1907" s="179"/>
      <c r="AJ1907" s="179"/>
      <c r="AM1907" s="179"/>
      <c r="AP1907" s="179"/>
      <c r="AR1907" s="179"/>
      <c r="AT1907" s="179"/>
      <c r="AU1907" s="179"/>
      <c r="AV1907" s="179"/>
      <c r="AW1907" s="539"/>
      <c r="AX1907" s="179"/>
      <c r="AY1907" s="179"/>
      <c r="AZ1907" s="179"/>
      <c r="BA1907" s="179"/>
      <c r="BB1907" s="179"/>
      <c r="BS1907" s="179"/>
      <c r="BT1907" s="179"/>
      <c r="BU1907" s="179"/>
      <c r="BV1907" s="179"/>
      <c r="CG1907" s="179"/>
      <c r="CH1907" s="179"/>
      <c r="CI1907" s="179"/>
      <c r="CJ1907" s="179"/>
      <c r="CK1907" s="179"/>
    </row>
    <row r="1908" spans="8:89" ht="12.75" customHeight="1">
      <c r="H1908" s="179"/>
      <c r="I1908" s="179"/>
      <c r="J1908" s="179"/>
      <c r="K1908" s="179"/>
      <c r="Q1908" s="179"/>
      <c r="R1908" s="179"/>
      <c r="T1908" s="179"/>
      <c r="U1908" s="179"/>
      <c r="Y1908" s="179"/>
      <c r="Z1908" s="179"/>
      <c r="AB1908" s="179"/>
      <c r="AC1908" s="179"/>
      <c r="AF1908" s="179"/>
      <c r="AJ1908" s="179"/>
      <c r="AM1908" s="179"/>
      <c r="AP1908" s="179"/>
      <c r="AR1908" s="179"/>
      <c r="AT1908" s="179"/>
      <c r="AU1908" s="179"/>
      <c r="AV1908" s="179"/>
      <c r="AW1908" s="539"/>
      <c r="AX1908" s="179"/>
      <c r="AY1908" s="179"/>
      <c r="AZ1908" s="179"/>
      <c r="BA1908" s="179"/>
      <c r="BB1908" s="179"/>
      <c r="BS1908" s="179"/>
      <c r="BT1908" s="179"/>
      <c r="BU1908" s="179"/>
      <c r="BV1908" s="179"/>
      <c r="CG1908" s="179"/>
      <c r="CH1908" s="179"/>
      <c r="CI1908" s="179"/>
      <c r="CJ1908" s="179"/>
      <c r="CK1908" s="179"/>
    </row>
    <row r="1909" spans="8:89" ht="12.75" customHeight="1">
      <c r="H1909" s="179"/>
      <c r="I1909" s="179"/>
      <c r="J1909" s="179"/>
      <c r="K1909" s="179"/>
      <c r="Q1909" s="179"/>
      <c r="R1909" s="179"/>
      <c r="T1909" s="179"/>
      <c r="U1909" s="179"/>
      <c r="Y1909" s="179"/>
      <c r="Z1909" s="179"/>
      <c r="AB1909" s="179"/>
      <c r="AC1909" s="179"/>
      <c r="AF1909" s="179"/>
      <c r="AJ1909" s="179"/>
      <c r="AM1909" s="179"/>
      <c r="AP1909" s="179"/>
      <c r="AR1909" s="179"/>
      <c r="AT1909" s="179"/>
      <c r="AU1909" s="179"/>
      <c r="AV1909" s="179"/>
      <c r="AW1909" s="539"/>
      <c r="AX1909" s="179"/>
      <c r="AY1909" s="179"/>
      <c r="AZ1909" s="179"/>
      <c r="BA1909" s="179"/>
      <c r="BB1909" s="179"/>
      <c r="BS1909" s="179"/>
      <c r="BT1909" s="179"/>
      <c r="BU1909" s="179"/>
      <c r="BV1909" s="179"/>
      <c r="CG1909" s="179"/>
      <c r="CH1909" s="179"/>
      <c r="CI1909" s="179"/>
      <c r="CJ1909" s="179"/>
      <c r="CK1909" s="179"/>
    </row>
    <row r="1910" spans="8:89" ht="12.75" customHeight="1">
      <c r="H1910" s="179"/>
      <c r="I1910" s="179"/>
      <c r="J1910" s="179"/>
      <c r="K1910" s="179"/>
      <c r="Q1910" s="179"/>
      <c r="R1910" s="179"/>
      <c r="T1910" s="179"/>
      <c r="U1910" s="179"/>
      <c r="Y1910" s="179"/>
      <c r="Z1910" s="179"/>
      <c r="AB1910" s="179"/>
      <c r="AC1910" s="179"/>
      <c r="AF1910" s="179"/>
      <c r="AJ1910" s="179"/>
      <c r="AM1910" s="179"/>
      <c r="AP1910" s="179"/>
      <c r="AR1910" s="179"/>
      <c r="AT1910" s="179"/>
      <c r="AU1910" s="179"/>
      <c r="AV1910" s="179"/>
      <c r="AW1910" s="539"/>
      <c r="AX1910" s="179"/>
      <c r="AY1910" s="179"/>
      <c r="AZ1910" s="179"/>
      <c r="BA1910" s="179"/>
      <c r="BB1910" s="179"/>
      <c r="BS1910" s="179"/>
      <c r="BT1910" s="179"/>
      <c r="BU1910" s="179"/>
      <c r="BV1910" s="179"/>
      <c r="CG1910" s="179"/>
      <c r="CH1910" s="185"/>
      <c r="CI1910" s="185"/>
      <c r="CJ1910" s="185"/>
      <c r="CK1910" s="185"/>
    </row>
    <row r="1911" spans="8:89" ht="12.75" customHeight="1">
      <c r="H1911" s="179"/>
      <c r="I1911" s="179"/>
      <c r="J1911" s="179"/>
      <c r="K1911" s="179"/>
      <c r="Q1911" s="179"/>
      <c r="R1911" s="179"/>
      <c r="T1911" s="179"/>
      <c r="U1911" s="179"/>
      <c r="Y1911" s="179"/>
      <c r="Z1911" s="179"/>
      <c r="AB1911" s="179"/>
      <c r="AC1911" s="179"/>
      <c r="AF1911" s="179"/>
      <c r="AJ1911" s="179"/>
      <c r="AM1911" s="179"/>
      <c r="AP1911" s="179"/>
      <c r="AR1911" s="179"/>
      <c r="AT1911" s="179"/>
      <c r="AU1911" s="179"/>
      <c r="AV1911" s="179"/>
      <c r="AW1911" s="539"/>
      <c r="AX1911" s="179"/>
      <c r="AY1911" s="179"/>
      <c r="AZ1911" s="179"/>
      <c r="BA1911" s="179"/>
      <c r="BB1911" s="179"/>
      <c r="BS1911" s="179"/>
      <c r="BT1911" s="179"/>
      <c r="BU1911" s="179"/>
      <c r="BV1911" s="179"/>
      <c r="CG1911" s="179"/>
      <c r="CH1911" s="185"/>
      <c r="CI1911" s="185"/>
      <c r="CJ1911" s="185"/>
      <c r="CK1911" s="185"/>
    </row>
    <row r="1912" spans="8:89" ht="12.75" customHeight="1">
      <c r="H1912" s="179"/>
      <c r="I1912" s="179"/>
      <c r="J1912" s="179"/>
      <c r="K1912" s="179"/>
      <c r="Q1912" s="179"/>
      <c r="R1912" s="179"/>
      <c r="T1912" s="179"/>
      <c r="U1912" s="179"/>
      <c r="Y1912" s="179"/>
      <c r="Z1912" s="179"/>
      <c r="AB1912" s="179"/>
      <c r="AC1912" s="179"/>
      <c r="AF1912" s="179"/>
      <c r="AJ1912" s="179"/>
      <c r="AM1912" s="179"/>
      <c r="AP1912" s="179"/>
      <c r="AR1912" s="179"/>
      <c r="AT1912" s="179"/>
      <c r="AU1912" s="179"/>
      <c r="AV1912" s="179"/>
      <c r="AW1912" s="539"/>
      <c r="AX1912" s="179"/>
      <c r="AY1912" s="179"/>
      <c r="AZ1912" s="179"/>
      <c r="BA1912" s="179"/>
      <c r="BB1912" s="179"/>
      <c r="BS1912" s="185"/>
      <c r="BT1912" s="185"/>
      <c r="BU1912" s="185"/>
      <c r="BV1912" s="185"/>
      <c r="CG1912" s="179"/>
      <c r="CH1912" s="185"/>
      <c r="CI1912" s="185"/>
      <c r="CJ1912" s="185"/>
      <c r="CK1912" s="185"/>
    </row>
    <row r="1913" spans="8:89" ht="12.75" customHeight="1">
      <c r="H1913" s="179"/>
      <c r="I1913" s="179"/>
      <c r="J1913" s="179"/>
      <c r="K1913" s="179"/>
      <c r="Q1913" s="179"/>
      <c r="R1913" s="179"/>
      <c r="T1913" s="179"/>
      <c r="U1913" s="179"/>
      <c r="Y1913" s="179"/>
      <c r="Z1913" s="179"/>
      <c r="AB1913" s="179"/>
      <c r="AC1913" s="179"/>
      <c r="AF1913" s="179"/>
      <c r="AJ1913" s="179"/>
      <c r="AM1913" s="179"/>
      <c r="AP1913" s="179"/>
      <c r="AR1913" s="179"/>
      <c r="AT1913" s="179"/>
      <c r="AU1913" s="179"/>
      <c r="AV1913" s="179"/>
      <c r="AW1913" s="539"/>
      <c r="AX1913" s="179"/>
      <c r="AY1913" s="179"/>
      <c r="AZ1913" s="179"/>
      <c r="BA1913" s="179"/>
      <c r="BB1913" s="179"/>
      <c r="BS1913" s="185"/>
      <c r="BT1913" s="185"/>
      <c r="BU1913" s="185"/>
      <c r="BV1913" s="185"/>
      <c r="CG1913" s="179"/>
      <c r="CH1913" s="185"/>
      <c r="CI1913" s="185"/>
      <c r="CJ1913" s="185"/>
      <c r="CK1913" s="185"/>
    </row>
    <row r="1914" spans="8:89" ht="12.75" customHeight="1">
      <c r="H1914" s="179"/>
      <c r="I1914" s="179"/>
      <c r="J1914" s="179"/>
      <c r="K1914" s="179"/>
      <c r="Q1914" s="179"/>
      <c r="R1914" s="179"/>
      <c r="T1914" s="179"/>
      <c r="U1914" s="179"/>
      <c r="Y1914" s="179"/>
      <c r="Z1914" s="179"/>
      <c r="AB1914" s="179"/>
      <c r="AC1914" s="179"/>
      <c r="AF1914" s="179"/>
      <c r="AJ1914" s="179"/>
      <c r="AM1914" s="179"/>
      <c r="AP1914" s="179"/>
      <c r="AR1914" s="179"/>
      <c r="AT1914" s="179"/>
      <c r="AU1914" s="179"/>
      <c r="AV1914" s="179"/>
      <c r="AW1914" s="539"/>
      <c r="AX1914" s="179"/>
      <c r="AY1914" s="179"/>
      <c r="AZ1914" s="179"/>
      <c r="BA1914" s="179"/>
      <c r="BB1914" s="179"/>
      <c r="BS1914" s="185"/>
      <c r="BT1914" s="185"/>
      <c r="BU1914" s="185"/>
      <c r="BV1914" s="185"/>
      <c r="CG1914" s="179"/>
      <c r="CH1914" s="185"/>
      <c r="CI1914" s="185"/>
      <c r="CJ1914" s="185"/>
      <c r="CK1914" s="185"/>
    </row>
    <row r="1915" spans="8:89" ht="12.75" customHeight="1">
      <c r="H1915" s="179"/>
      <c r="I1915" s="179"/>
      <c r="J1915" s="179"/>
      <c r="K1915" s="179"/>
      <c r="Q1915" s="179"/>
      <c r="R1915" s="179"/>
      <c r="T1915" s="179"/>
      <c r="U1915" s="179"/>
      <c r="Y1915" s="179"/>
      <c r="Z1915" s="179"/>
      <c r="AB1915" s="179"/>
      <c r="AC1915" s="179"/>
      <c r="AF1915" s="179"/>
      <c r="AJ1915" s="179"/>
      <c r="AM1915" s="179"/>
      <c r="AP1915" s="179"/>
      <c r="AR1915" s="179"/>
      <c r="AT1915" s="179"/>
      <c r="AU1915" s="179"/>
      <c r="AV1915" s="179"/>
      <c r="AW1915" s="539"/>
      <c r="AX1915" s="179"/>
      <c r="AY1915" s="179"/>
      <c r="AZ1915" s="179"/>
      <c r="BA1915" s="179"/>
      <c r="BB1915" s="179"/>
      <c r="BS1915" s="179"/>
      <c r="BT1915" s="179"/>
      <c r="BU1915" s="179"/>
      <c r="BV1915" s="179"/>
      <c r="CG1915" s="179"/>
      <c r="CH1915" s="179"/>
      <c r="CI1915" s="179"/>
      <c r="CJ1915" s="179"/>
      <c r="CK1915" s="179"/>
    </row>
    <row r="1916" spans="8:89" ht="12.75" customHeight="1">
      <c r="H1916" s="179"/>
      <c r="I1916" s="179"/>
      <c r="J1916" s="179"/>
      <c r="K1916" s="179"/>
      <c r="Q1916" s="179"/>
      <c r="R1916" s="179"/>
      <c r="T1916" s="179"/>
      <c r="U1916" s="179"/>
      <c r="Y1916" s="179"/>
      <c r="Z1916" s="179"/>
      <c r="AB1916" s="179"/>
      <c r="AC1916" s="179"/>
      <c r="AF1916" s="179"/>
      <c r="AJ1916" s="179"/>
      <c r="AM1916" s="179"/>
      <c r="AP1916" s="179"/>
      <c r="AR1916" s="179"/>
      <c r="AT1916" s="179"/>
      <c r="AU1916" s="179"/>
      <c r="AV1916" s="179"/>
      <c r="AW1916" s="539"/>
      <c r="AX1916" s="179"/>
      <c r="AY1916" s="179"/>
      <c r="AZ1916" s="179"/>
      <c r="BA1916" s="179"/>
      <c r="BB1916" s="179"/>
      <c r="BS1916" s="179"/>
      <c r="BT1916" s="179"/>
      <c r="BU1916" s="179"/>
      <c r="BV1916" s="179"/>
      <c r="CG1916" s="179"/>
      <c r="CH1916" s="179"/>
      <c r="CI1916" s="179"/>
      <c r="CJ1916" s="179"/>
      <c r="CK1916" s="179"/>
    </row>
    <row r="1917" spans="8:89" ht="12.75" customHeight="1">
      <c r="H1917" s="179"/>
      <c r="I1917" s="179"/>
      <c r="J1917" s="179"/>
      <c r="K1917" s="179"/>
      <c r="Q1917" s="179"/>
      <c r="R1917" s="179"/>
      <c r="T1917" s="179"/>
      <c r="U1917" s="179"/>
      <c r="Y1917" s="179"/>
      <c r="Z1917" s="179"/>
      <c r="AB1917" s="179"/>
      <c r="AC1917" s="179"/>
      <c r="AF1917" s="179"/>
      <c r="AJ1917" s="179"/>
      <c r="AM1917" s="179"/>
      <c r="AP1917" s="179"/>
      <c r="AR1917" s="179"/>
      <c r="AT1917" s="179"/>
      <c r="AU1917" s="179"/>
      <c r="AV1917" s="179"/>
      <c r="AW1917" s="539"/>
      <c r="AX1917" s="179"/>
      <c r="AY1917" s="179"/>
      <c r="AZ1917" s="179"/>
      <c r="BA1917" s="179"/>
      <c r="BB1917" s="179"/>
      <c r="BS1917" s="179"/>
      <c r="BT1917" s="179"/>
      <c r="BU1917" s="179"/>
      <c r="BV1917" s="179"/>
      <c r="CG1917" s="179"/>
      <c r="CH1917" s="179"/>
      <c r="CI1917" s="179"/>
      <c r="CJ1917" s="179"/>
      <c r="CK1917" s="179"/>
    </row>
    <row r="1918" spans="8:89" ht="12.75" customHeight="1">
      <c r="H1918" s="179"/>
      <c r="I1918" s="179"/>
      <c r="J1918" s="179"/>
      <c r="K1918" s="179"/>
      <c r="Q1918" s="179"/>
      <c r="R1918" s="179"/>
      <c r="T1918" s="179"/>
      <c r="U1918" s="179"/>
      <c r="Y1918" s="179"/>
      <c r="Z1918" s="179"/>
      <c r="AB1918" s="179"/>
      <c r="AC1918" s="179"/>
      <c r="AF1918" s="179"/>
      <c r="AJ1918" s="179"/>
      <c r="AM1918" s="179"/>
      <c r="AP1918" s="179"/>
      <c r="AR1918" s="179"/>
      <c r="AT1918" s="179"/>
      <c r="AU1918" s="179"/>
      <c r="AV1918" s="179"/>
      <c r="AW1918" s="539"/>
      <c r="AX1918" s="179"/>
      <c r="AY1918" s="179"/>
      <c r="AZ1918" s="179"/>
      <c r="BA1918" s="179"/>
      <c r="BB1918" s="179"/>
      <c r="BS1918" s="179"/>
      <c r="BT1918" s="179"/>
      <c r="BU1918" s="179"/>
      <c r="BV1918" s="179"/>
      <c r="CG1918" s="179"/>
      <c r="CH1918" s="179"/>
      <c r="CI1918" s="179"/>
      <c r="CJ1918" s="179"/>
      <c r="CK1918" s="179"/>
    </row>
    <row r="1919" spans="8:89" ht="12.75" customHeight="1">
      <c r="H1919" s="179"/>
      <c r="I1919" s="179"/>
      <c r="J1919" s="179"/>
      <c r="K1919" s="179"/>
      <c r="Q1919" s="179"/>
      <c r="R1919" s="179"/>
      <c r="T1919" s="179"/>
      <c r="U1919" s="179"/>
      <c r="Y1919" s="179"/>
      <c r="Z1919" s="179"/>
      <c r="AB1919" s="179"/>
      <c r="AC1919" s="179"/>
      <c r="AF1919" s="179"/>
      <c r="AJ1919" s="179"/>
      <c r="AM1919" s="179"/>
      <c r="AP1919" s="179"/>
      <c r="AR1919" s="179"/>
      <c r="AT1919" s="179"/>
      <c r="AU1919" s="179"/>
      <c r="AV1919" s="179"/>
      <c r="AW1919" s="539"/>
      <c r="AX1919" s="179"/>
      <c r="AY1919" s="179"/>
      <c r="AZ1919" s="179"/>
      <c r="BA1919" s="179"/>
      <c r="BB1919" s="179"/>
      <c r="BS1919" s="179"/>
      <c r="BT1919" s="179"/>
      <c r="BU1919" s="179"/>
      <c r="BV1919" s="179"/>
      <c r="CG1919" s="179"/>
      <c r="CH1919" s="179"/>
      <c r="CI1919" s="179"/>
      <c r="CJ1919" s="179"/>
      <c r="CK1919" s="179"/>
    </row>
    <row r="1920" spans="8:89" ht="12.75" customHeight="1">
      <c r="H1920" s="179"/>
      <c r="I1920" s="179"/>
      <c r="J1920" s="179"/>
      <c r="K1920" s="179"/>
      <c r="Q1920" s="179"/>
      <c r="R1920" s="179"/>
      <c r="T1920" s="179"/>
      <c r="U1920" s="179"/>
      <c r="Y1920" s="179"/>
      <c r="Z1920" s="179"/>
      <c r="AB1920" s="179"/>
      <c r="AC1920" s="179"/>
      <c r="AF1920" s="179"/>
      <c r="AJ1920" s="179"/>
      <c r="AM1920" s="179"/>
      <c r="AP1920" s="179"/>
      <c r="AR1920" s="179"/>
      <c r="AT1920" s="179"/>
      <c r="AU1920" s="179"/>
      <c r="AV1920" s="179"/>
      <c r="AW1920" s="539"/>
      <c r="AX1920" s="179"/>
      <c r="AY1920" s="179"/>
      <c r="AZ1920" s="179"/>
      <c r="BA1920" s="179"/>
      <c r="BB1920" s="179"/>
      <c r="BS1920" s="179"/>
      <c r="BT1920" s="179"/>
      <c r="BU1920" s="179"/>
      <c r="BV1920" s="179"/>
      <c r="CG1920" s="179"/>
      <c r="CH1920" s="179"/>
      <c r="CI1920" s="179"/>
      <c r="CJ1920" s="179"/>
      <c r="CK1920" s="179"/>
    </row>
    <row r="1921" spans="8:89" ht="12.75" customHeight="1">
      <c r="H1921" s="179"/>
      <c r="I1921" s="179"/>
      <c r="J1921" s="179"/>
      <c r="K1921" s="179"/>
      <c r="Q1921" s="179"/>
      <c r="R1921" s="179"/>
      <c r="T1921" s="179"/>
      <c r="U1921" s="179"/>
      <c r="Y1921" s="179"/>
      <c r="Z1921" s="179"/>
      <c r="AB1921" s="179"/>
      <c r="AC1921" s="179"/>
      <c r="AF1921" s="179"/>
      <c r="AJ1921" s="179"/>
      <c r="AM1921" s="179"/>
      <c r="AP1921" s="179"/>
      <c r="AR1921" s="179"/>
      <c r="AT1921" s="179"/>
      <c r="AU1921" s="179"/>
      <c r="AV1921" s="179"/>
      <c r="AW1921" s="539"/>
      <c r="AX1921" s="179"/>
      <c r="AY1921" s="179"/>
      <c r="AZ1921" s="179"/>
      <c r="BA1921" s="179"/>
      <c r="BB1921" s="179"/>
      <c r="BS1921" s="179"/>
      <c r="BT1921" s="179"/>
      <c r="BU1921" s="179"/>
      <c r="BV1921" s="179"/>
      <c r="CG1921" s="179"/>
      <c r="CH1921" s="179"/>
      <c r="CI1921" s="179"/>
      <c r="CJ1921" s="179"/>
      <c r="CK1921" s="179"/>
    </row>
    <row r="1922" spans="8:89" ht="12.75" customHeight="1">
      <c r="H1922" s="179"/>
      <c r="I1922" s="179"/>
      <c r="J1922" s="179"/>
      <c r="K1922" s="179"/>
      <c r="Q1922" s="179"/>
      <c r="R1922" s="179"/>
      <c r="T1922" s="179"/>
      <c r="U1922" s="179"/>
      <c r="Y1922" s="179"/>
      <c r="Z1922" s="179"/>
      <c r="AB1922" s="179"/>
      <c r="AC1922" s="179"/>
      <c r="AF1922" s="179"/>
      <c r="AJ1922" s="179"/>
      <c r="AM1922" s="179"/>
      <c r="AP1922" s="179"/>
      <c r="AR1922" s="179"/>
      <c r="AT1922" s="179"/>
      <c r="AU1922" s="179"/>
      <c r="AV1922" s="179"/>
      <c r="AW1922" s="539"/>
      <c r="AX1922" s="179"/>
      <c r="AY1922" s="179"/>
      <c r="AZ1922" s="179"/>
      <c r="BA1922" s="179"/>
      <c r="BB1922" s="179"/>
      <c r="BS1922" s="179"/>
      <c r="BT1922" s="179"/>
      <c r="BU1922" s="179"/>
      <c r="BV1922" s="179"/>
      <c r="CG1922" s="179"/>
      <c r="CH1922" s="179"/>
      <c r="CI1922" s="179"/>
      <c r="CJ1922" s="179"/>
      <c r="CK1922" s="179"/>
    </row>
    <row r="1923" spans="8:89" ht="12.75" customHeight="1">
      <c r="H1923" s="179"/>
      <c r="I1923" s="179"/>
      <c r="J1923" s="179"/>
      <c r="K1923" s="179"/>
      <c r="Q1923" s="179"/>
      <c r="R1923" s="179"/>
      <c r="T1923" s="179"/>
      <c r="U1923" s="179"/>
      <c r="Y1923" s="179"/>
      <c r="Z1923" s="179"/>
      <c r="AB1923" s="179"/>
      <c r="AC1923" s="179"/>
      <c r="AF1923" s="179"/>
      <c r="AJ1923" s="179"/>
      <c r="AM1923" s="179"/>
      <c r="AP1923" s="179"/>
      <c r="AR1923" s="179"/>
      <c r="AT1923" s="179"/>
      <c r="AU1923" s="179"/>
      <c r="AV1923" s="179"/>
      <c r="AW1923" s="539"/>
      <c r="AX1923" s="179"/>
      <c r="AY1923" s="179"/>
      <c r="AZ1923" s="179"/>
      <c r="BA1923" s="179"/>
      <c r="BB1923" s="179"/>
      <c r="BS1923" s="179"/>
      <c r="BT1923" s="179"/>
      <c r="BU1923" s="179"/>
      <c r="BV1923" s="179"/>
      <c r="CG1923" s="179"/>
      <c r="CH1923" s="179"/>
      <c r="CI1923" s="179"/>
      <c r="CJ1923" s="179"/>
      <c r="CK1923" s="179"/>
    </row>
    <row r="1924" spans="8:89" ht="12.75" customHeight="1">
      <c r="H1924" s="179"/>
      <c r="I1924" s="179"/>
      <c r="J1924" s="179"/>
      <c r="K1924" s="179"/>
      <c r="Q1924" s="179"/>
      <c r="R1924" s="179"/>
      <c r="T1924" s="179"/>
      <c r="U1924" s="179"/>
      <c r="Y1924" s="179"/>
      <c r="Z1924" s="179"/>
      <c r="AB1924" s="179"/>
      <c r="AC1924" s="179"/>
      <c r="AF1924" s="179"/>
      <c r="AJ1924" s="179"/>
      <c r="AM1924" s="179"/>
      <c r="AP1924" s="179"/>
      <c r="AR1924" s="179"/>
      <c r="AT1924" s="179"/>
      <c r="AU1924" s="179"/>
      <c r="AV1924" s="179"/>
      <c r="AW1924" s="539"/>
      <c r="AX1924" s="179"/>
      <c r="AY1924" s="179"/>
      <c r="AZ1924" s="179"/>
      <c r="BA1924" s="179"/>
      <c r="BB1924" s="179"/>
      <c r="BS1924" s="179"/>
      <c r="BT1924" s="179"/>
      <c r="BU1924" s="179"/>
      <c r="BV1924" s="179"/>
      <c r="CG1924" s="179"/>
      <c r="CH1924" s="179"/>
      <c r="CI1924" s="179"/>
      <c r="CJ1924" s="179"/>
      <c r="CK1924" s="179"/>
    </row>
    <row r="1925" spans="8:89" ht="12.75" customHeight="1">
      <c r="H1925" s="179"/>
      <c r="I1925" s="179"/>
      <c r="J1925" s="179"/>
      <c r="K1925" s="179"/>
      <c r="Q1925" s="179"/>
      <c r="R1925" s="179"/>
      <c r="T1925" s="179"/>
      <c r="U1925" s="179"/>
      <c r="Y1925" s="179"/>
      <c r="Z1925" s="179"/>
      <c r="AB1925" s="179"/>
      <c r="AC1925" s="179"/>
      <c r="AF1925" s="179"/>
      <c r="AJ1925" s="179"/>
      <c r="AM1925" s="179"/>
      <c r="AP1925" s="179"/>
      <c r="AR1925" s="179"/>
      <c r="AT1925" s="179"/>
      <c r="AU1925" s="179"/>
      <c r="AV1925" s="179"/>
      <c r="AW1925" s="539"/>
      <c r="AX1925" s="179"/>
      <c r="AY1925" s="179"/>
      <c r="AZ1925" s="179"/>
      <c r="BA1925" s="179"/>
      <c r="BB1925" s="179"/>
      <c r="BS1925" s="179"/>
      <c r="BT1925" s="179"/>
      <c r="BU1925" s="179"/>
      <c r="BV1925" s="179"/>
      <c r="CG1925" s="179"/>
      <c r="CH1925" s="179"/>
      <c r="CI1925" s="179"/>
      <c r="CJ1925" s="179"/>
      <c r="CK1925" s="179"/>
    </row>
    <row r="1926" spans="8:89" ht="12.75" customHeight="1">
      <c r="H1926" s="179"/>
      <c r="I1926" s="179"/>
      <c r="J1926" s="179"/>
      <c r="K1926" s="179"/>
      <c r="Q1926" s="179"/>
      <c r="R1926" s="179"/>
      <c r="T1926" s="179"/>
      <c r="U1926" s="179"/>
      <c r="Y1926" s="179"/>
      <c r="Z1926" s="179"/>
      <c r="AB1926" s="179"/>
      <c r="AC1926" s="179"/>
      <c r="AF1926" s="179"/>
      <c r="AJ1926" s="179"/>
      <c r="AM1926" s="179"/>
      <c r="AP1926" s="179"/>
      <c r="AR1926" s="179"/>
      <c r="AT1926" s="179"/>
      <c r="AU1926" s="179"/>
      <c r="AV1926" s="179"/>
      <c r="AW1926" s="539"/>
      <c r="AX1926" s="179"/>
      <c r="AY1926" s="179"/>
      <c r="AZ1926" s="179"/>
      <c r="BA1926" s="179"/>
      <c r="BB1926" s="179"/>
      <c r="BS1926" s="179"/>
      <c r="BT1926" s="179"/>
      <c r="BU1926" s="179"/>
      <c r="BV1926" s="179"/>
      <c r="CG1926" s="179"/>
      <c r="CH1926" s="179"/>
      <c r="CI1926" s="179"/>
      <c r="CJ1926" s="179"/>
      <c r="CK1926" s="179"/>
    </row>
    <row r="1927" spans="8:89" ht="12.75" customHeight="1">
      <c r="H1927" s="179"/>
      <c r="I1927" s="179"/>
      <c r="J1927" s="179"/>
      <c r="K1927" s="179"/>
      <c r="Q1927" s="179"/>
      <c r="R1927" s="179"/>
      <c r="T1927" s="179"/>
      <c r="U1927" s="179"/>
      <c r="Y1927" s="179"/>
      <c r="Z1927" s="179"/>
      <c r="AB1927" s="179"/>
      <c r="AC1927" s="179"/>
      <c r="AF1927" s="179"/>
      <c r="AJ1927" s="179"/>
      <c r="AM1927" s="179"/>
      <c r="AP1927" s="179"/>
      <c r="AR1927" s="179"/>
      <c r="AT1927" s="179"/>
      <c r="AU1927" s="179"/>
      <c r="AV1927" s="179"/>
      <c r="AW1927" s="539"/>
      <c r="AX1927" s="179"/>
      <c r="AY1927" s="179"/>
      <c r="AZ1927" s="179"/>
      <c r="BA1927" s="179"/>
      <c r="BB1927" s="179"/>
      <c r="BS1927" s="179"/>
      <c r="BT1927" s="179"/>
      <c r="BU1927" s="179"/>
      <c r="BV1927" s="179"/>
      <c r="CG1927" s="179"/>
      <c r="CH1927" s="179"/>
      <c r="CI1927" s="179"/>
      <c r="CJ1927" s="179"/>
      <c r="CK1927" s="179"/>
    </row>
    <row r="1928" spans="8:89" ht="12.75" customHeight="1">
      <c r="H1928" s="179"/>
      <c r="I1928" s="179"/>
      <c r="J1928" s="179"/>
      <c r="K1928" s="179"/>
      <c r="Q1928" s="179"/>
      <c r="R1928" s="179"/>
      <c r="T1928" s="179"/>
      <c r="U1928" s="179"/>
      <c r="Y1928" s="179"/>
      <c r="Z1928" s="179"/>
      <c r="AB1928" s="179"/>
      <c r="AC1928" s="179"/>
      <c r="AF1928" s="179"/>
      <c r="AJ1928" s="179"/>
      <c r="AM1928" s="179"/>
      <c r="AP1928" s="179"/>
      <c r="AR1928" s="179"/>
      <c r="AT1928" s="179"/>
      <c r="AU1928" s="179"/>
      <c r="AV1928" s="179"/>
      <c r="AW1928" s="539"/>
      <c r="AX1928" s="179"/>
      <c r="AY1928" s="179"/>
      <c r="AZ1928" s="179"/>
      <c r="BA1928" s="179"/>
      <c r="BB1928" s="179"/>
      <c r="BS1928" s="179"/>
      <c r="BT1928" s="179"/>
      <c r="BU1928" s="179"/>
      <c r="BV1928" s="179"/>
      <c r="CG1928" s="179"/>
      <c r="CH1928" s="179"/>
      <c r="CI1928" s="179"/>
      <c r="CJ1928" s="179"/>
      <c r="CK1928" s="179"/>
    </row>
    <row r="1929" spans="8:89" ht="12.75" customHeight="1">
      <c r="H1929" s="179"/>
      <c r="I1929" s="179"/>
      <c r="J1929" s="179"/>
      <c r="K1929" s="179"/>
      <c r="Q1929" s="179"/>
      <c r="R1929" s="179"/>
      <c r="T1929" s="179"/>
      <c r="U1929" s="179"/>
      <c r="Y1929" s="179"/>
      <c r="Z1929" s="179"/>
      <c r="AB1929" s="179"/>
      <c r="AC1929" s="179"/>
      <c r="AF1929" s="179"/>
      <c r="AJ1929" s="179"/>
      <c r="AM1929" s="179"/>
      <c r="AP1929" s="179"/>
      <c r="AR1929" s="179"/>
      <c r="AT1929" s="179"/>
      <c r="AU1929" s="179"/>
      <c r="AV1929" s="179"/>
      <c r="AW1929" s="539"/>
      <c r="AX1929" s="179"/>
      <c r="AY1929" s="179"/>
      <c r="AZ1929" s="179"/>
      <c r="BA1929" s="179"/>
      <c r="BB1929" s="179"/>
      <c r="BS1929" s="179"/>
      <c r="BT1929" s="179"/>
      <c r="BU1929" s="179"/>
      <c r="BV1929" s="179"/>
      <c r="CG1929" s="179"/>
      <c r="CH1929" s="179"/>
      <c r="CI1929" s="179"/>
      <c r="CJ1929" s="179"/>
      <c r="CK1929" s="179"/>
    </row>
    <row r="1930" spans="8:89" ht="12.75" customHeight="1">
      <c r="H1930" s="179"/>
      <c r="I1930" s="179"/>
      <c r="J1930" s="179"/>
      <c r="K1930" s="179"/>
      <c r="Q1930" s="179"/>
      <c r="R1930" s="179"/>
      <c r="T1930" s="179"/>
      <c r="U1930" s="179"/>
      <c r="Y1930" s="179"/>
      <c r="Z1930" s="179"/>
      <c r="AB1930" s="179"/>
      <c r="AC1930" s="179"/>
      <c r="AF1930" s="179"/>
      <c r="AJ1930" s="179"/>
      <c r="AM1930" s="179"/>
      <c r="AP1930" s="179"/>
      <c r="AR1930" s="179"/>
      <c r="AT1930" s="179"/>
      <c r="AU1930" s="179"/>
      <c r="AV1930" s="179"/>
      <c r="AW1930" s="539"/>
      <c r="AX1930" s="179"/>
      <c r="AY1930" s="179"/>
      <c r="AZ1930" s="179"/>
      <c r="BA1930" s="179"/>
      <c r="BB1930" s="179"/>
      <c r="BS1930" s="179"/>
      <c r="BT1930" s="179"/>
      <c r="BU1930" s="179"/>
      <c r="BV1930" s="179"/>
      <c r="CG1930" s="179"/>
      <c r="CH1930" s="179"/>
      <c r="CI1930" s="179"/>
      <c r="CJ1930" s="179"/>
      <c r="CK1930" s="179"/>
    </row>
    <row r="1931" spans="8:89" ht="12.75" customHeight="1">
      <c r="H1931" s="179"/>
      <c r="I1931" s="179"/>
      <c r="J1931" s="179"/>
      <c r="K1931" s="179"/>
      <c r="Q1931" s="179"/>
      <c r="R1931" s="179"/>
      <c r="T1931" s="179"/>
      <c r="U1931" s="179"/>
      <c r="Y1931" s="179"/>
      <c r="Z1931" s="179"/>
      <c r="AB1931" s="179"/>
      <c r="AC1931" s="179"/>
      <c r="AF1931" s="179"/>
      <c r="AJ1931" s="179"/>
      <c r="AM1931" s="179"/>
      <c r="AP1931" s="179"/>
      <c r="AR1931" s="179"/>
      <c r="AT1931" s="179"/>
      <c r="AU1931" s="179"/>
      <c r="AV1931" s="179"/>
      <c r="AW1931" s="539"/>
      <c r="AX1931" s="179"/>
      <c r="AY1931" s="179"/>
      <c r="AZ1931" s="179"/>
      <c r="BA1931" s="179"/>
      <c r="BB1931" s="179"/>
      <c r="BS1931" s="179"/>
      <c r="BT1931" s="179"/>
      <c r="BU1931" s="179"/>
      <c r="BV1931" s="179"/>
      <c r="CG1931" s="179"/>
      <c r="CH1931" s="179"/>
      <c r="CI1931" s="179"/>
      <c r="CJ1931" s="179"/>
      <c r="CK1931" s="179"/>
    </row>
    <row r="1932" spans="8:89" ht="12.75" customHeight="1">
      <c r="H1932" s="179"/>
      <c r="I1932" s="179"/>
      <c r="J1932" s="179"/>
      <c r="K1932" s="179"/>
      <c r="Q1932" s="179"/>
      <c r="R1932" s="179"/>
      <c r="T1932" s="179"/>
      <c r="U1932" s="179"/>
      <c r="Y1932" s="179"/>
      <c r="Z1932" s="179"/>
      <c r="AB1932" s="179"/>
      <c r="AC1932" s="179"/>
      <c r="AF1932" s="179"/>
      <c r="AJ1932" s="179"/>
      <c r="AM1932" s="179"/>
      <c r="AP1932" s="179"/>
      <c r="AR1932" s="179"/>
      <c r="AT1932" s="179"/>
      <c r="AU1932" s="179"/>
      <c r="AV1932" s="179"/>
      <c r="AW1932" s="539"/>
      <c r="AX1932" s="179"/>
      <c r="AY1932" s="179"/>
      <c r="AZ1932" s="179"/>
      <c r="BA1932" s="179"/>
      <c r="BB1932" s="179"/>
      <c r="BS1932" s="179"/>
      <c r="BT1932" s="179"/>
      <c r="BU1932" s="179"/>
      <c r="BV1932" s="179"/>
      <c r="CG1932" s="179"/>
      <c r="CH1932" s="179"/>
      <c r="CI1932" s="179"/>
      <c r="CJ1932" s="179"/>
      <c r="CK1932" s="179"/>
    </row>
    <row r="1933" spans="8:89" ht="12.75" customHeight="1">
      <c r="H1933" s="179"/>
      <c r="I1933" s="179"/>
      <c r="J1933" s="179"/>
      <c r="K1933" s="179"/>
      <c r="Q1933" s="179"/>
      <c r="R1933" s="179"/>
      <c r="T1933" s="179"/>
      <c r="U1933" s="179"/>
      <c r="Y1933" s="179"/>
      <c r="Z1933" s="179"/>
      <c r="AB1933" s="179"/>
      <c r="AC1933" s="179"/>
      <c r="AF1933" s="179"/>
      <c r="AJ1933" s="179"/>
      <c r="AM1933" s="179"/>
      <c r="AP1933" s="179"/>
      <c r="AR1933" s="179"/>
      <c r="AT1933" s="179"/>
      <c r="AU1933" s="179"/>
      <c r="AV1933" s="179"/>
      <c r="AW1933" s="539"/>
      <c r="AX1933" s="179"/>
      <c r="AY1933" s="179"/>
      <c r="AZ1933" s="179"/>
      <c r="BA1933" s="179"/>
      <c r="BB1933" s="179"/>
      <c r="BS1933" s="179"/>
      <c r="BT1933" s="179"/>
      <c r="BU1933" s="179"/>
      <c r="BV1933" s="179"/>
      <c r="CG1933" s="179"/>
      <c r="CH1933" s="179"/>
      <c r="CI1933" s="179"/>
      <c r="CJ1933" s="179"/>
      <c r="CK1933" s="179"/>
    </row>
    <row r="1934" spans="8:89" ht="12.75" customHeight="1">
      <c r="H1934" s="179"/>
      <c r="I1934" s="179"/>
      <c r="J1934" s="179"/>
      <c r="K1934" s="179"/>
      <c r="Q1934" s="179"/>
      <c r="R1934" s="179"/>
      <c r="T1934" s="179"/>
      <c r="U1934" s="179"/>
      <c r="Y1934" s="179"/>
      <c r="Z1934" s="179"/>
      <c r="AB1934" s="179"/>
      <c r="AC1934" s="179"/>
      <c r="AF1934" s="179"/>
      <c r="AJ1934" s="179"/>
      <c r="AM1934" s="179"/>
      <c r="AP1934" s="179"/>
      <c r="AR1934" s="179"/>
      <c r="AT1934" s="179"/>
      <c r="AU1934" s="179"/>
      <c r="AV1934" s="179"/>
      <c r="AW1934" s="539"/>
      <c r="AX1934" s="179"/>
      <c r="AY1934" s="179"/>
      <c r="AZ1934" s="179"/>
      <c r="BA1934" s="179"/>
      <c r="BB1934" s="179"/>
      <c r="BS1934" s="179"/>
      <c r="BT1934" s="179"/>
      <c r="BU1934" s="179"/>
      <c r="BV1934" s="179"/>
      <c r="CG1934" s="179"/>
      <c r="CH1934" s="179"/>
      <c r="CI1934" s="179"/>
      <c r="CJ1934" s="179"/>
      <c r="CK1934" s="179"/>
    </row>
    <row r="1935" spans="8:89" ht="12.75" customHeight="1">
      <c r="H1935" s="179"/>
      <c r="I1935" s="179"/>
      <c r="J1935" s="179"/>
      <c r="K1935" s="179"/>
      <c r="Q1935" s="179"/>
      <c r="R1935" s="179"/>
      <c r="T1935" s="179"/>
      <c r="U1935" s="179"/>
      <c r="Y1935" s="179"/>
      <c r="Z1935" s="179"/>
      <c r="AB1935" s="179"/>
      <c r="AC1935" s="179"/>
      <c r="AF1935" s="179"/>
      <c r="AJ1935" s="179"/>
      <c r="AM1935" s="179"/>
      <c r="AP1935" s="179"/>
      <c r="AR1935" s="179"/>
      <c r="AT1935" s="179"/>
      <c r="AU1935" s="179"/>
      <c r="AV1935" s="179"/>
      <c r="AW1935" s="539"/>
      <c r="AX1935" s="179"/>
      <c r="AY1935" s="179"/>
      <c r="AZ1935" s="179"/>
      <c r="BA1935" s="179"/>
      <c r="BB1935" s="179"/>
      <c r="BS1935" s="179"/>
      <c r="BT1935" s="179"/>
      <c r="BU1935" s="179"/>
      <c r="BV1935" s="179"/>
      <c r="CG1935" s="179"/>
      <c r="CH1935" s="179"/>
      <c r="CI1935" s="179"/>
      <c r="CJ1935" s="179"/>
      <c r="CK1935" s="179"/>
    </row>
    <row r="1936" spans="8:89" ht="12.75" customHeight="1">
      <c r="H1936" s="179"/>
      <c r="I1936" s="179"/>
      <c r="J1936" s="179"/>
      <c r="K1936" s="179"/>
      <c r="Q1936" s="179"/>
      <c r="R1936" s="179"/>
      <c r="T1936" s="179"/>
      <c r="U1936" s="179"/>
      <c r="Y1936" s="179"/>
      <c r="Z1936" s="179"/>
      <c r="AB1936" s="179"/>
      <c r="AC1936" s="179"/>
      <c r="AF1936" s="179"/>
      <c r="AJ1936" s="179"/>
      <c r="AM1936" s="179"/>
      <c r="AP1936" s="179"/>
      <c r="AR1936" s="179"/>
      <c r="AT1936" s="179"/>
      <c r="AU1936" s="179"/>
      <c r="AV1936" s="179"/>
      <c r="AW1936" s="539"/>
      <c r="AX1936" s="179"/>
      <c r="AY1936" s="179"/>
      <c r="AZ1936" s="179"/>
      <c r="BA1936" s="179"/>
      <c r="BB1936" s="179"/>
      <c r="BS1936" s="179"/>
      <c r="BT1936" s="179"/>
      <c r="BU1936" s="179"/>
      <c r="BV1936" s="179"/>
      <c r="CG1936" s="179"/>
      <c r="CH1936" s="179"/>
      <c r="CI1936" s="179"/>
      <c r="CJ1936" s="179"/>
      <c r="CK1936" s="179"/>
    </row>
    <row r="1937" spans="8:89" ht="12.75" customHeight="1">
      <c r="H1937" s="179"/>
      <c r="I1937" s="179"/>
      <c r="J1937" s="179"/>
      <c r="K1937" s="179"/>
      <c r="Q1937" s="179"/>
      <c r="R1937" s="179"/>
      <c r="T1937" s="179"/>
      <c r="U1937" s="179"/>
      <c r="Y1937" s="179"/>
      <c r="Z1937" s="179"/>
      <c r="AB1937" s="179"/>
      <c r="AC1937" s="179"/>
      <c r="AF1937" s="179"/>
      <c r="AJ1937" s="179"/>
      <c r="AM1937" s="179"/>
      <c r="AP1937" s="179"/>
      <c r="AR1937" s="179"/>
      <c r="AT1937" s="179"/>
      <c r="AU1937" s="179"/>
      <c r="AV1937" s="179"/>
      <c r="AW1937" s="539"/>
      <c r="AX1937" s="179"/>
      <c r="AY1937" s="179"/>
      <c r="AZ1937" s="179"/>
      <c r="BA1937" s="179"/>
      <c r="BB1937" s="179"/>
      <c r="BS1937" s="179"/>
      <c r="BT1937" s="179"/>
      <c r="BU1937" s="179"/>
      <c r="BV1937" s="179"/>
      <c r="CG1937" s="179"/>
      <c r="CH1937" s="179"/>
      <c r="CI1937" s="179"/>
      <c r="CJ1937" s="179"/>
      <c r="CK1937" s="179"/>
    </row>
    <row r="1938" spans="8:89" ht="12.75" customHeight="1">
      <c r="H1938" s="179"/>
      <c r="I1938" s="179"/>
      <c r="J1938" s="179"/>
      <c r="K1938" s="179"/>
      <c r="Q1938" s="179"/>
      <c r="R1938" s="179"/>
      <c r="T1938" s="179"/>
      <c r="U1938" s="179"/>
      <c r="Y1938" s="179"/>
      <c r="Z1938" s="179"/>
      <c r="AB1938" s="179"/>
      <c r="AC1938" s="179"/>
      <c r="AF1938" s="179"/>
      <c r="AJ1938" s="179"/>
      <c r="AM1938" s="179"/>
      <c r="AP1938" s="179"/>
      <c r="AR1938" s="179"/>
      <c r="AT1938" s="179"/>
      <c r="AU1938" s="179"/>
      <c r="AV1938" s="179"/>
      <c r="AW1938" s="539"/>
      <c r="AX1938" s="179"/>
      <c r="AY1938" s="179"/>
      <c r="AZ1938" s="179"/>
      <c r="BA1938" s="179"/>
      <c r="BB1938" s="179"/>
      <c r="BS1938" s="179"/>
      <c r="BT1938" s="179"/>
      <c r="BU1938" s="179"/>
      <c r="BV1938" s="179"/>
      <c r="CG1938" s="179"/>
      <c r="CH1938" s="179"/>
      <c r="CI1938" s="179"/>
      <c r="CJ1938" s="179"/>
      <c r="CK1938" s="179"/>
    </row>
    <row r="1939" spans="8:89" ht="12.75" customHeight="1">
      <c r="H1939" s="179"/>
      <c r="I1939" s="179"/>
      <c r="J1939" s="179"/>
      <c r="K1939" s="179"/>
      <c r="Q1939" s="179"/>
      <c r="R1939" s="179"/>
      <c r="T1939" s="179"/>
      <c r="U1939" s="179"/>
      <c r="Y1939" s="179"/>
      <c r="Z1939" s="179"/>
      <c r="AB1939" s="179"/>
      <c r="AC1939" s="179"/>
      <c r="AF1939" s="179"/>
      <c r="AJ1939" s="179"/>
      <c r="AM1939" s="179"/>
      <c r="AP1939" s="179"/>
      <c r="AR1939" s="179"/>
      <c r="AT1939" s="179"/>
      <c r="AU1939" s="179"/>
      <c r="AV1939" s="179"/>
      <c r="AW1939" s="539"/>
      <c r="AX1939" s="179"/>
      <c r="AY1939" s="179"/>
      <c r="AZ1939" s="179"/>
      <c r="BA1939" s="179"/>
      <c r="BB1939" s="179"/>
      <c r="BS1939" s="185"/>
      <c r="BT1939" s="185"/>
      <c r="BU1939" s="185"/>
      <c r="BV1939" s="185"/>
      <c r="CG1939" s="179"/>
      <c r="CH1939" s="185"/>
      <c r="CI1939" s="185"/>
      <c r="CJ1939" s="185"/>
      <c r="CK1939" s="185"/>
    </row>
    <row r="1940" spans="8:89" ht="12.75" customHeight="1">
      <c r="H1940" s="179"/>
      <c r="I1940" s="179"/>
      <c r="J1940" s="179"/>
      <c r="K1940" s="179"/>
      <c r="Q1940" s="179"/>
      <c r="R1940" s="179"/>
      <c r="T1940" s="179"/>
      <c r="U1940" s="179"/>
      <c r="Y1940" s="179"/>
      <c r="Z1940" s="179"/>
      <c r="AB1940" s="179"/>
      <c r="AC1940" s="179"/>
      <c r="AF1940" s="179"/>
      <c r="AJ1940" s="179"/>
      <c r="AM1940" s="179"/>
      <c r="AP1940" s="179"/>
      <c r="AR1940" s="179"/>
      <c r="AT1940" s="179"/>
      <c r="AU1940" s="179"/>
      <c r="AV1940" s="179"/>
      <c r="AW1940" s="539"/>
      <c r="AX1940" s="179"/>
      <c r="AY1940" s="179"/>
      <c r="AZ1940" s="179"/>
      <c r="BA1940" s="179"/>
      <c r="BB1940" s="179"/>
      <c r="BS1940" s="185"/>
      <c r="BT1940" s="185"/>
      <c r="BU1940" s="185"/>
      <c r="BV1940" s="185"/>
      <c r="CG1940" s="179"/>
      <c r="CH1940" s="185"/>
      <c r="CI1940" s="185"/>
      <c r="CJ1940" s="185"/>
      <c r="CK1940" s="185"/>
    </row>
    <row r="1941" spans="8:89" ht="12.75" customHeight="1">
      <c r="H1941" s="179"/>
      <c r="I1941" s="179"/>
      <c r="J1941" s="179"/>
      <c r="K1941" s="179"/>
      <c r="Q1941" s="179"/>
      <c r="R1941" s="179"/>
      <c r="T1941" s="179"/>
      <c r="U1941" s="179"/>
      <c r="Y1941" s="179"/>
      <c r="Z1941" s="179"/>
      <c r="AB1941" s="179"/>
      <c r="AC1941" s="179"/>
      <c r="AF1941" s="179"/>
      <c r="AJ1941" s="179"/>
      <c r="AM1941" s="179"/>
      <c r="AP1941" s="179"/>
      <c r="AR1941" s="179"/>
      <c r="AT1941" s="179"/>
      <c r="AU1941" s="179"/>
      <c r="AV1941" s="179"/>
      <c r="AW1941" s="539"/>
      <c r="AX1941" s="179"/>
      <c r="AY1941" s="179"/>
      <c r="AZ1941" s="179"/>
      <c r="BA1941" s="179"/>
      <c r="BB1941" s="179"/>
      <c r="BS1941" s="185"/>
      <c r="BT1941" s="185"/>
      <c r="BU1941" s="185"/>
      <c r="BV1941" s="185"/>
      <c r="CG1941" s="179"/>
      <c r="CH1941" s="185"/>
      <c r="CI1941" s="185"/>
      <c r="CJ1941" s="185"/>
      <c r="CK1941" s="185"/>
    </row>
    <row r="1942" spans="8:89" ht="12.75" customHeight="1">
      <c r="H1942" s="179"/>
      <c r="I1942" s="179"/>
      <c r="J1942" s="179"/>
      <c r="K1942" s="179"/>
      <c r="Q1942" s="179"/>
      <c r="R1942" s="179"/>
      <c r="T1942" s="179"/>
      <c r="U1942" s="179"/>
      <c r="Y1942" s="179"/>
      <c r="Z1942" s="179"/>
      <c r="AB1942" s="179"/>
      <c r="AC1942" s="179"/>
      <c r="AF1942" s="179"/>
      <c r="AJ1942" s="179"/>
      <c r="AM1942" s="179"/>
      <c r="AP1942" s="179"/>
      <c r="AR1942" s="179"/>
      <c r="AT1942" s="179"/>
      <c r="AU1942" s="179"/>
      <c r="AV1942" s="179"/>
      <c r="AW1942" s="539"/>
      <c r="AX1942" s="179"/>
      <c r="AY1942" s="179"/>
      <c r="AZ1942" s="179"/>
      <c r="BA1942" s="179"/>
      <c r="BB1942" s="179"/>
      <c r="BS1942" s="179"/>
      <c r="BT1942" s="179"/>
      <c r="BU1942" s="179"/>
      <c r="BV1942" s="179"/>
      <c r="CG1942" s="179"/>
      <c r="CH1942" s="179"/>
      <c r="CI1942" s="179"/>
      <c r="CJ1942" s="179"/>
      <c r="CK1942" s="179"/>
    </row>
    <row r="1943" spans="8:89" ht="12.75" customHeight="1">
      <c r="H1943" s="179"/>
      <c r="I1943" s="179"/>
      <c r="J1943" s="179"/>
      <c r="K1943" s="179"/>
      <c r="Q1943" s="179"/>
      <c r="R1943" s="179"/>
      <c r="T1943" s="179"/>
      <c r="U1943" s="179"/>
      <c r="Y1943" s="179"/>
      <c r="Z1943" s="179"/>
      <c r="AB1943" s="179"/>
      <c r="AC1943" s="179"/>
      <c r="AF1943" s="179"/>
      <c r="AJ1943" s="179"/>
      <c r="AM1943" s="179"/>
      <c r="AP1943" s="179"/>
      <c r="AR1943" s="179"/>
      <c r="AT1943" s="179"/>
      <c r="AU1943" s="179"/>
      <c r="AV1943" s="179"/>
      <c r="AW1943" s="539"/>
      <c r="AX1943" s="179"/>
      <c r="AY1943" s="179"/>
      <c r="AZ1943" s="179"/>
      <c r="BA1943" s="179"/>
      <c r="BB1943" s="179"/>
      <c r="BS1943" s="179"/>
      <c r="BT1943" s="179"/>
      <c r="BU1943" s="179"/>
      <c r="BV1943" s="179"/>
      <c r="CG1943" s="179"/>
      <c r="CH1943" s="179"/>
      <c r="CI1943" s="179"/>
      <c r="CJ1943" s="179"/>
      <c r="CK1943" s="179"/>
    </row>
    <row r="1944" spans="8:89" ht="12.75" customHeight="1">
      <c r="H1944" s="179"/>
      <c r="I1944" s="179"/>
      <c r="J1944" s="179"/>
      <c r="K1944" s="179"/>
      <c r="Q1944" s="179"/>
      <c r="R1944" s="179"/>
      <c r="T1944" s="179"/>
      <c r="U1944" s="179"/>
      <c r="Y1944" s="179"/>
      <c r="Z1944" s="179"/>
      <c r="AB1944" s="179"/>
      <c r="AC1944" s="179"/>
      <c r="AF1944" s="179"/>
      <c r="AJ1944" s="179"/>
      <c r="AM1944" s="179"/>
      <c r="AP1944" s="179"/>
      <c r="AR1944" s="179"/>
      <c r="AT1944" s="179"/>
      <c r="AU1944" s="179"/>
      <c r="AV1944" s="179"/>
      <c r="AW1944" s="539"/>
      <c r="AX1944" s="179"/>
      <c r="AY1944" s="179"/>
      <c r="AZ1944" s="179"/>
      <c r="BA1944" s="179"/>
      <c r="BB1944" s="179"/>
      <c r="BS1944" s="179"/>
      <c r="BT1944" s="179"/>
      <c r="BU1944" s="179"/>
      <c r="BV1944" s="179"/>
      <c r="CG1944" s="179"/>
      <c r="CH1944" s="179"/>
      <c r="CI1944" s="179"/>
      <c r="CJ1944" s="179"/>
      <c r="CK1944" s="179"/>
    </row>
    <row r="1945" spans="8:89" ht="12.75" customHeight="1">
      <c r="H1945" s="179"/>
      <c r="I1945" s="179"/>
      <c r="J1945" s="179"/>
      <c r="K1945" s="179"/>
      <c r="Q1945" s="179"/>
      <c r="R1945" s="179"/>
      <c r="T1945" s="179"/>
      <c r="U1945" s="179"/>
      <c r="Y1945" s="179"/>
      <c r="Z1945" s="179"/>
      <c r="AB1945" s="179"/>
      <c r="AC1945" s="179"/>
      <c r="AF1945" s="179"/>
      <c r="AJ1945" s="179"/>
      <c r="AM1945" s="179"/>
      <c r="AP1945" s="179"/>
      <c r="AR1945" s="179"/>
      <c r="AT1945" s="179"/>
      <c r="AU1945" s="179"/>
      <c r="AV1945" s="179"/>
      <c r="AW1945" s="539"/>
      <c r="AX1945" s="179"/>
      <c r="AY1945" s="179"/>
      <c r="AZ1945" s="179"/>
      <c r="BA1945" s="179"/>
      <c r="BB1945" s="179"/>
      <c r="BS1945" s="179"/>
      <c r="BT1945" s="179"/>
      <c r="BU1945" s="179"/>
      <c r="BV1945" s="179"/>
      <c r="CG1945" s="179"/>
      <c r="CH1945" s="179"/>
      <c r="CI1945" s="179"/>
      <c r="CJ1945" s="179"/>
      <c r="CK1945" s="179"/>
    </row>
    <row r="1946" spans="8:89" ht="12.75" customHeight="1">
      <c r="H1946" s="179"/>
      <c r="I1946" s="179"/>
      <c r="J1946" s="179"/>
      <c r="K1946" s="179"/>
      <c r="Q1946" s="179"/>
      <c r="R1946" s="179"/>
      <c r="T1946" s="179"/>
      <c r="U1946" s="179"/>
      <c r="Y1946" s="179"/>
      <c r="Z1946" s="179"/>
      <c r="AB1946" s="179"/>
      <c r="AC1946" s="179"/>
      <c r="AF1946" s="179"/>
      <c r="AJ1946" s="179"/>
      <c r="AM1946" s="179"/>
      <c r="AP1946" s="179"/>
      <c r="AR1946" s="179"/>
      <c r="AT1946" s="179"/>
      <c r="AU1946" s="179"/>
      <c r="AV1946" s="179"/>
      <c r="AW1946" s="539"/>
      <c r="AX1946" s="179"/>
      <c r="AY1946" s="179"/>
      <c r="AZ1946" s="179"/>
      <c r="BA1946" s="179"/>
      <c r="BB1946" s="179"/>
      <c r="BS1946" s="179"/>
      <c r="BT1946" s="179"/>
      <c r="BU1946" s="179"/>
      <c r="BV1946" s="179"/>
      <c r="CG1946" s="179"/>
      <c r="CH1946" s="179"/>
      <c r="CI1946" s="179"/>
      <c r="CJ1946" s="179"/>
      <c r="CK1946" s="179"/>
    </row>
    <row r="1947" spans="8:89" ht="12.75" customHeight="1">
      <c r="H1947" s="179"/>
      <c r="I1947" s="179"/>
      <c r="J1947" s="179"/>
      <c r="K1947" s="179"/>
      <c r="Q1947" s="179"/>
      <c r="R1947" s="179"/>
      <c r="T1947" s="179"/>
      <c r="U1947" s="179"/>
      <c r="Y1947" s="179"/>
      <c r="Z1947" s="179"/>
      <c r="AB1947" s="179"/>
      <c r="AC1947" s="179"/>
      <c r="AF1947" s="179"/>
      <c r="AJ1947" s="179"/>
      <c r="AM1947" s="179"/>
      <c r="AP1947" s="179"/>
      <c r="AR1947" s="179"/>
      <c r="AT1947" s="179"/>
      <c r="AU1947" s="179"/>
      <c r="AV1947" s="179"/>
      <c r="AW1947" s="539"/>
      <c r="AX1947" s="179"/>
      <c r="AY1947" s="179"/>
      <c r="AZ1947" s="179"/>
      <c r="BA1947" s="179"/>
      <c r="BB1947" s="179"/>
      <c r="BS1947" s="179"/>
      <c r="BT1947" s="179"/>
      <c r="BU1947" s="179"/>
      <c r="BV1947" s="179"/>
      <c r="CG1947" s="179"/>
      <c r="CH1947" s="179"/>
      <c r="CI1947" s="179"/>
      <c r="CJ1947" s="179"/>
      <c r="CK1947" s="179"/>
    </row>
    <row r="1948" spans="8:89" ht="12.75" customHeight="1">
      <c r="H1948" s="179"/>
      <c r="I1948" s="179"/>
      <c r="J1948" s="179"/>
      <c r="K1948" s="179"/>
      <c r="Q1948" s="179"/>
      <c r="R1948" s="179"/>
      <c r="T1948" s="179"/>
      <c r="U1948" s="179"/>
      <c r="Y1948" s="179"/>
      <c r="Z1948" s="179"/>
      <c r="AB1948" s="179"/>
      <c r="AC1948" s="179"/>
      <c r="AF1948" s="179"/>
      <c r="AJ1948" s="179"/>
      <c r="AM1948" s="179"/>
      <c r="AP1948" s="179"/>
      <c r="AR1948" s="179"/>
      <c r="AT1948" s="179"/>
      <c r="AU1948" s="179"/>
      <c r="AV1948" s="179"/>
      <c r="AW1948" s="539"/>
      <c r="AX1948" s="179"/>
      <c r="AY1948" s="179"/>
      <c r="AZ1948" s="179"/>
      <c r="BA1948" s="179"/>
      <c r="BB1948" s="179"/>
      <c r="BS1948" s="179"/>
      <c r="BT1948" s="179"/>
      <c r="BU1948" s="179"/>
      <c r="BV1948" s="179"/>
      <c r="CG1948" s="179"/>
      <c r="CH1948" s="179"/>
      <c r="CI1948" s="179"/>
      <c r="CJ1948" s="179"/>
      <c r="CK1948" s="179"/>
    </row>
    <row r="1949" spans="8:89" ht="12.75" customHeight="1">
      <c r="H1949" s="179"/>
      <c r="I1949" s="179"/>
      <c r="J1949" s="179"/>
      <c r="K1949" s="179"/>
      <c r="Q1949" s="179"/>
      <c r="R1949" s="179"/>
      <c r="T1949" s="179"/>
      <c r="U1949" s="179"/>
      <c r="Y1949" s="179"/>
      <c r="Z1949" s="179"/>
      <c r="AB1949" s="179"/>
      <c r="AC1949" s="179"/>
      <c r="AF1949" s="179"/>
      <c r="AJ1949" s="179"/>
      <c r="AM1949" s="179"/>
      <c r="AP1949" s="179"/>
      <c r="AR1949" s="179"/>
      <c r="AT1949" s="179"/>
      <c r="AU1949" s="179"/>
      <c r="AV1949" s="179"/>
      <c r="AW1949" s="539"/>
      <c r="AX1949" s="179"/>
      <c r="AY1949" s="179"/>
      <c r="AZ1949" s="179"/>
      <c r="BA1949" s="179"/>
      <c r="BB1949" s="179"/>
      <c r="BS1949" s="179"/>
      <c r="BT1949" s="179"/>
      <c r="BU1949" s="179"/>
      <c r="BV1949" s="179"/>
      <c r="CG1949" s="179"/>
      <c r="CH1949" s="179"/>
      <c r="CI1949" s="179"/>
      <c r="CJ1949" s="179"/>
      <c r="CK1949" s="179"/>
    </row>
    <row r="1950" spans="8:89" ht="12.75" customHeight="1">
      <c r="H1950" s="179"/>
      <c r="I1950" s="179"/>
      <c r="J1950" s="179"/>
      <c r="K1950" s="179"/>
      <c r="Q1950" s="179"/>
      <c r="R1950" s="179"/>
      <c r="T1950" s="179"/>
      <c r="U1950" s="179"/>
      <c r="Y1950" s="179"/>
      <c r="Z1950" s="179"/>
      <c r="AB1950" s="179"/>
      <c r="AC1950" s="179"/>
      <c r="AF1950" s="179"/>
      <c r="AJ1950" s="179"/>
      <c r="AM1950" s="179"/>
      <c r="AP1950" s="179"/>
      <c r="AR1950" s="179"/>
      <c r="AT1950" s="179"/>
      <c r="AU1950" s="179"/>
      <c r="AV1950" s="179"/>
      <c r="AW1950" s="539"/>
      <c r="AX1950" s="179"/>
      <c r="AY1950" s="179"/>
      <c r="AZ1950" s="179"/>
      <c r="BA1950" s="179"/>
      <c r="BB1950" s="179"/>
      <c r="BS1950" s="179"/>
      <c r="BT1950" s="179"/>
      <c r="BU1950" s="179"/>
      <c r="BV1950" s="179"/>
      <c r="CG1950" s="179"/>
      <c r="CH1950" s="179"/>
      <c r="CI1950" s="179"/>
      <c r="CJ1950" s="179"/>
      <c r="CK1950" s="179"/>
    </row>
    <row r="1951" spans="8:89" ht="12.75" customHeight="1">
      <c r="H1951" s="179"/>
      <c r="I1951" s="179"/>
      <c r="J1951" s="179"/>
      <c r="K1951" s="179"/>
      <c r="Q1951" s="179"/>
      <c r="R1951" s="179"/>
      <c r="T1951" s="179"/>
      <c r="U1951" s="179"/>
      <c r="Y1951" s="179"/>
      <c r="Z1951" s="179"/>
      <c r="AB1951" s="179"/>
      <c r="AC1951" s="179"/>
      <c r="AF1951" s="179"/>
      <c r="AJ1951" s="179"/>
      <c r="AM1951" s="179"/>
      <c r="AP1951" s="179"/>
      <c r="AR1951" s="179"/>
      <c r="AT1951" s="179"/>
      <c r="AU1951" s="179"/>
      <c r="AV1951" s="179"/>
      <c r="AW1951" s="539"/>
      <c r="AX1951" s="179"/>
      <c r="AY1951" s="179"/>
      <c r="AZ1951" s="179"/>
      <c r="BA1951" s="179"/>
      <c r="BB1951" s="179"/>
      <c r="BS1951" s="179"/>
      <c r="BT1951" s="179"/>
      <c r="BU1951" s="179"/>
      <c r="BV1951" s="179"/>
      <c r="CG1951" s="179"/>
      <c r="CH1951" s="179"/>
      <c r="CI1951" s="179"/>
      <c r="CJ1951" s="179"/>
      <c r="CK1951" s="179"/>
    </row>
    <row r="1952" spans="8:89" ht="12.75" customHeight="1">
      <c r="H1952" s="179"/>
      <c r="I1952" s="179"/>
      <c r="J1952" s="179"/>
      <c r="K1952" s="179"/>
      <c r="Q1952" s="179"/>
      <c r="R1952" s="179"/>
      <c r="T1952" s="179"/>
      <c r="U1952" s="179"/>
      <c r="Y1952" s="179"/>
      <c r="Z1952" s="179"/>
      <c r="AB1952" s="179"/>
      <c r="AC1952" s="179"/>
      <c r="AF1952" s="179"/>
      <c r="AJ1952" s="179"/>
      <c r="AM1952" s="179"/>
      <c r="AP1952" s="179"/>
      <c r="AR1952" s="179"/>
      <c r="AT1952" s="179"/>
      <c r="AU1952" s="179"/>
      <c r="AV1952" s="179"/>
      <c r="AW1952" s="539"/>
      <c r="AX1952" s="179"/>
      <c r="AY1952" s="179"/>
      <c r="AZ1952" s="179"/>
      <c r="BA1952" s="179"/>
      <c r="BB1952" s="179"/>
      <c r="BS1952" s="179"/>
      <c r="BT1952" s="179"/>
      <c r="BU1952" s="179"/>
      <c r="BV1952" s="179"/>
      <c r="CG1952" s="179"/>
      <c r="CH1952" s="179"/>
      <c r="CI1952" s="179"/>
      <c r="CJ1952" s="179"/>
      <c r="CK1952" s="179"/>
    </row>
    <row r="1953" spans="8:89" ht="12.75" customHeight="1">
      <c r="H1953" s="179"/>
      <c r="I1953" s="179"/>
      <c r="J1953" s="179"/>
      <c r="K1953" s="179"/>
      <c r="Q1953" s="179"/>
      <c r="R1953" s="179"/>
      <c r="T1953" s="179"/>
      <c r="U1953" s="179"/>
      <c r="Y1953" s="179"/>
      <c r="Z1953" s="179"/>
      <c r="AB1953" s="179"/>
      <c r="AC1953" s="179"/>
      <c r="AF1953" s="179"/>
      <c r="AJ1953" s="179"/>
      <c r="AM1953" s="179"/>
      <c r="AP1953" s="179"/>
      <c r="AR1953" s="179"/>
      <c r="AT1953" s="179"/>
      <c r="AU1953" s="179"/>
      <c r="AV1953" s="179"/>
      <c r="AW1953" s="539"/>
      <c r="AX1953" s="179"/>
      <c r="AY1953" s="179"/>
      <c r="AZ1953" s="179"/>
      <c r="BA1953" s="179"/>
      <c r="BB1953" s="179"/>
      <c r="BS1953" s="179"/>
      <c r="BT1953" s="179"/>
      <c r="BU1953" s="179"/>
      <c r="BV1953" s="179"/>
      <c r="CG1953" s="179"/>
      <c r="CH1953" s="179"/>
      <c r="CI1953" s="179"/>
      <c r="CJ1953" s="179"/>
      <c r="CK1953" s="179"/>
    </row>
    <row r="1954" spans="8:89" ht="12.75" customHeight="1">
      <c r="H1954" s="179"/>
      <c r="I1954" s="179"/>
      <c r="J1954" s="179"/>
      <c r="K1954" s="179"/>
      <c r="Q1954" s="179"/>
      <c r="R1954" s="179"/>
      <c r="T1954" s="179"/>
      <c r="U1954" s="179"/>
      <c r="Y1954" s="179"/>
      <c r="Z1954" s="179"/>
      <c r="AB1954" s="179"/>
      <c r="AC1954" s="179"/>
      <c r="AF1954" s="179"/>
      <c r="AJ1954" s="179"/>
      <c r="AM1954" s="179"/>
      <c r="AP1954" s="179"/>
      <c r="AR1954" s="179"/>
      <c r="AT1954" s="179"/>
      <c r="AU1954" s="179"/>
      <c r="AV1954" s="179"/>
      <c r="AW1954" s="539"/>
      <c r="AX1954" s="179"/>
      <c r="AY1954" s="179"/>
      <c r="AZ1954" s="179"/>
      <c r="BA1954" s="179"/>
      <c r="BB1954" s="179"/>
      <c r="BS1954" s="179"/>
      <c r="BT1954" s="179"/>
      <c r="BU1954" s="179"/>
      <c r="BV1954" s="179"/>
      <c r="CG1954" s="179"/>
      <c r="CH1954" s="179"/>
      <c r="CI1954" s="179"/>
      <c r="CJ1954" s="179"/>
      <c r="CK1954" s="179"/>
    </row>
    <row r="1955" spans="8:89" ht="12.75" customHeight="1">
      <c r="H1955" s="179"/>
      <c r="I1955" s="179"/>
      <c r="J1955" s="179"/>
      <c r="K1955" s="179"/>
      <c r="Q1955" s="179"/>
      <c r="R1955" s="179"/>
      <c r="T1955" s="179"/>
      <c r="U1955" s="179"/>
      <c r="Y1955" s="179"/>
      <c r="Z1955" s="179"/>
      <c r="AB1955" s="179"/>
      <c r="AC1955" s="179"/>
      <c r="AF1955" s="179"/>
      <c r="AJ1955" s="179"/>
      <c r="AM1955" s="179"/>
      <c r="AP1955" s="179"/>
      <c r="AR1955" s="179"/>
      <c r="AT1955" s="179"/>
      <c r="AU1955" s="179"/>
      <c r="AV1955" s="179"/>
      <c r="AW1955" s="539"/>
      <c r="AX1955" s="179"/>
      <c r="AY1955" s="179"/>
      <c r="AZ1955" s="179"/>
      <c r="BA1955" s="179"/>
      <c r="BB1955" s="179"/>
      <c r="BS1955" s="179"/>
      <c r="BT1955" s="179"/>
      <c r="BU1955" s="179"/>
      <c r="BV1955" s="179"/>
      <c r="CG1955" s="179"/>
      <c r="CH1955" s="179"/>
      <c r="CI1955" s="179"/>
      <c r="CJ1955" s="179"/>
      <c r="CK1955" s="179"/>
    </row>
    <row r="1956" spans="8:89" ht="12.75" customHeight="1">
      <c r="H1956" s="179"/>
      <c r="I1956" s="179"/>
      <c r="J1956" s="179"/>
      <c r="K1956" s="179"/>
      <c r="Q1956" s="179"/>
      <c r="R1956" s="179"/>
      <c r="T1956" s="179"/>
      <c r="U1956" s="179"/>
      <c r="Y1956" s="179"/>
      <c r="Z1956" s="179"/>
      <c r="AB1956" s="179"/>
      <c r="AC1956" s="179"/>
      <c r="AF1956" s="179"/>
      <c r="AJ1956" s="179"/>
      <c r="AM1956" s="179"/>
      <c r="AP1956" s="179"/>
      <c r="AR1956" s="179"/>
      <c r="AT1956" s="179"/>
      <c r="AU1956" s="179"/>
      <c r="AV1956" s="179"/>
      <c r="AW1956" s="539"/>
      <c r="AX1956" s="179"/>
      <c r="AY1956" s="179"/>
      <c r="AZ1956" s="179"/>
      <c r="BA1956" s="179"/>
      <c r="BB1956" s="179"/>
      <c r="BS1956" s="179"/>
      <c r="BT1956" s="179"/>
      <c r="BU1956" s="179"/>
      <c r="BV1956" s="179"/>
      <c r="CG1956" s="179"/>
      <c r="CH1956" s="179"/>
      <c r="CI1956" s="179"/>
      <c r="CJ1956" s="179"/>
      <c r="CK1956" s="179"/>
    </row>
    <row r="1957" spans="8:89" ht="12.75" customHeight="1">
      <c r="H1957" s="179"/>
      <c r="I1957" s="179"/>
      <c r="J1957" s="179"/>
      <c r="K1957" s="179"/>
      <c r="Q1957" s="179"/>
      <c r="R1957" s="179"/>
      <c r="T1957" s="179"/>
      <c r="U1957" s="179"/>
      <c r="Y1957" s="179"/>
      <c r="Z1957" s="179"/>
      <c r="AB1957" s="179"/>
      <c r="AC1957" s="179"/>
      <c r="AF1957" s="179"/>
      <c r="AJ1957" s="179"/>
      <c r="AM1957" s="179"/>
      <c r="AP1957" s="179"/>
      <c r="AR1957" s="179"/>
      <c r="AT1957" s="179"/>
      <c r="AU1957" s="179"/>
      <c r="AV1957" s="179"/>
      <c r="AW1957" s="539"/>
      <c r="AX1957" s="179"/>
      <c r="AY1957" s="179"/>
      <c r="AZ1957" s="179"/>
      <c r="BA1957" s="179"/>
      <c r="BB1957" s="179"/>
      <c r="BS1957" s="179"/>
      <c r="BT1957" s="179"/>
      <c r="BU1957" s="179"/>
      <c r="BV1957" s="179"/>
      <c r="CG1957" s="179"/>
      <c r="CH1957" s="179"/>
      <c r="CI1957" s="179"/>
      <c r="CJ1957" s="179"/>
      <c r="CK1957" s="179"/>
    </row>
    <row r="1958" spans="8:89" ht="12.75" customHeight="1">
      <c r="H1958" s="179"/>
      <c r="I1958" s="179"/>
      <c r="J1958" s="179"/>
      <c r="K1958" s="179"/>
      <c r="Q1958" s="179"/>
      <c r="R1958" s="179"/>
      <c r="T1958" s="179"/>
      <c r="U1958" s="179"/>
      <c r="Y1958" s="179"/>
      <c r="Z1958" s="179"/>
      <c r="AB1958" s="179"/>
      <c r="AC1958" s="179"/>
      <c r="AF1958" s="179"/>
      <c r="AJ1958" s="179"/>
      <c r="AM1958" s="179"/>
      <c r="AP1958" s="179"/>
      <c r="AR1958" s="179"/>
      <c r="AT1958" s="179"/>
      <c r="AU1958" s="179"/>
      <c r="AV1958" s="179"/>
      <c r="AW1958" s="539"/>
      <c r="AX1958" s="179"/>
      <c r="AY1958" s="179"/>
      <c r="AZ1958" s="179"/>
      <c r="BA1958" s="179"/>
      <c r="BB1958" s="179"/>
      <c r="BS1958" s="179"/>
      <c r="BT1958" s="179"/>
      <c r="BU1958" s="179"/>
      <c r="BV1958" s="179"/>
      <c r="CG1958" s="179"/>
      <c r="CH1958" s="179"/>
      <c r="CI1958" s="179"/>
      <c r="CJ1958" s="179"/>
      <c r="CK1958" s="179"/>
    </row>
    <row r="1959" spans="8:89" ht="12.75" customHeight="1">
      <c r="H1959" s="179"/>
      <c r="I1959" s="179"/>
      <c r="J1959" s="179"/>
      <c r="K1959" s="179"/>
      <c r="Q1959" s="179"/>
      <c r="R1959" s="179"/>
      <c r="T1959" s="179"/>
      <c r="U1959" s="179"/>
      <c r="Y1959" s="179"/>
      <c r="Z1959" s="179"/>
      <c r="AB1959" s="179"/>
      <c r="AC1959" s="179"/>
      <c r="AF1959" s="179"/>
      <c r="AJ1959" s="179"/>
      <c r="AM1959" s="179"/>
      <c r="AP1959" s="179"/>
      <c r="AR1959" s="179"/>
      <c r="AT1959" s="179"/>
      <c r="AU1959" s="179"/>
      <c r="AV1959" s="179"/>
      <c r="AW1959" s="539"/>
      <c r="AX1959" s="179"/>
      <c r="AY1959" s="179"/>
      <c r="AZ1959" s="179"/>
      <c r="BA1959" s="179"/>
      <c r="BB1959" s="179"/>
      <c r="BS1959" s="179"/>
      <c r="BT1959" s="179"/>
      <c r="BU1959" s="179"/>
      <c r="BV1959" s="179"/>
      <c r="CG1959" s="179"/>
      <c r="CH1959" s="179"/>
      <c r="CI1959" s="179"/>
      <c r="CJ1959" s="179"/>
      <c r="CK1959" s="179"/>
    </row>
    <row r="1960" spans="8:89" ht="12.75" customHeight="1">
      <c r="H1960" s="179"/>
      <c r="I1960" s="179"/>
      <c r="J1960" s="179"/>
      <c r="K1960" s="179"/>
      <c r="Q1960" s="179"/>
      <c r="R1960" s="179"/>
      <c r="T1960" s="179"/>
      <c r="U1960" s="179"/>
      <c r="Y1960" s="179"/>
      <c r="Z1960" s="179"/>
      <c r="AB1960" s="179"/>
      <c r="AC1960" s="179"/>
      <c r="AF1960" s="179"/>
      <c r="AJ1960" s="179"/>
      <c r="AM1960" s="179"/>
      <c r="AP1960" s="179"/>
      <c r="AR1960" s="179"/>
      <c r="AT1960" s="179"/>
      <c r="AU1960" s="179"/>
      <c r="AV1960" s="179"/>
      <c r="AW1960" s="539"/>
      <c r="AX1960" s="179"/>
      <c r="AY1960" s="179"/>
      <c r="AZ1960" s="179"/>
      <c r="BA1960" s="179"/>
      <c r="BB1960" s="179"/>
      <c r="BS1960" s="179"/>
      <c r="BT1960" s="179"/>
      <c r="BU1960" s="179"/>
      <c r="BV1960" s="179"/>
      <c r="CG1960" s="179"/>
      <c r="CH1960" s="179"/>
      <c r="CI1960" s="179"/>
      <c r="CJ1960" s="179"/>
      <c r="CK1960" s="179"/>
    </row>
    <row r="1961" spans="8:89" ht="12.75" customHeight="1">
      <c r="H1961" s="179"/>
      <c r="I1961" s="179"/>
      <c r="J1961" s="179"/>
      <c r="K1961" s="179"/>
      <c r="Q1961" s="179"/>
      <c r="R1961" s="179"/>
      <c r="T1961" s="179"/>
      <c r="U1961" s="179"/>
      <c r="Y1961" s="179"/>
      <c r="Z1961" s="179"/>
      <c r="AB1961" s="179"/>
      <c r="AC1961" s="179"/>
      <c r="AF1961" s="179"/>
      <c r="AJ1961" s="179"/>
      <c r="AM1961" s="179"/>
      <c r="AP1961" s="179"/>
      <c r="AR1961" s="179"/>
      <c r="AT1961" s="179"/>
      <c r="AU1961" s="179"/>
      <c r="AV1961" s="179"/>
      <c r="AW1961" s="539"/>
      <c r="AX1961" s="179"/>
      <c r="AY1961" s="179"/>
      <c r="AZ1961" s="179"/>
      <c r="BA1961" s="179"/>
      <c r="BB1961" s="179"/>
      <c r="BS1961" s="179"/>
      <c r="BT1961" s="179"/>
      <c r="BU1961" s="179"/>
      <c r="BV1961" s="179"/>
      <c r="CG1961" s="179"/>
      <c r="CH1961" s="179"/>
      <c r="CI1961" s="179"/>
      <c r="CJ1961" s="179"/>
      <c r="CK1961" s="179"/>
    </row>
    <row r="1962" spans="8:89" ht="12.75" customHeight="1">
      <c r="H1962" s="179"/>
      <c r="I1962" s="179"/>
      <c r="J1962" s="179"/>
      <c r="K1962" s="179"/>
      <c r="Q1962" s="179"/>
      <c r="R1962" s="179"/>
      <c r="T1962" s="179"/>
      <c r="U1962" s="179"/>
      <c r="Y1962" s="179"/>
      <c r="Z1962" s="179"/>
      <c r="AB1962" s="179"/>
      <c r="AC1962" s="179"/>
      <c r="AF1962" s="179"/>
      <c r="AJ1962" s="179"/>
      <c r="AM1962" s="179"/>
      <c r="AP1962" s="179"/>
      <c r="AR1962" s="179"/>
      <c r="AT1962" s="179"/>
      <c r="AU1962" s="179"/>
      <c r="AV1962" s="179"/>
      <c r="AW1962" s="539"/>
      <c r="AX1962" s="179"/>
      <c r="AY1962" s="179"/>
      <c r="AZ1962" s="179"/>
      <c r="BA1962" s="179"/>
      <c r="BB1962" s="179"/>
      <c r="BS1962" s="179"/>
      <c r="BT1962" s="179"/>
      <c r="BU1962" s="179"/>
      <c r="BV1962" s="179"/>
      <c r="CG1962" s="179"/>
      <c r="CH1962" s="179"/>
      <c r="CI1962" s="179"/>
      <c r="CJ1962" s="179"/>
      <c r="CK1962" s="179"/>
    </row>
    <row r="1963" spans="8:89" ht="12.75" customHeight="1">
      <c r="H1963" s="179"/>
      <c r="I1963" s="179"/>
      <c r="J1963" s="179"/>
      <c r="K1963" s="179"/>
      <c r="Q1963" s="179"/>
      <c r="R1963" s="179"/>
      <c r="T1963" s="179"/>
      <c r="U1963" s="179"/>
      <c r="Y1963" s="179"/>
      <c r="Z1963" s="179"/>
      <c r="AB1963" s="179"/>
      <c r="AC1963" s="179"/>
      <c r="AF1963" s="179"/>
      <c r="AJ1963" s="179"/>
      <c r="AM1963" s="179"/>
      <c r="AP1963" s="179"/>
      <c r="AR1963" s="179"/>
      <c r="AT1963" s="179"/>
      <c r="AU1963" s="179"/>
      <c r="AV1963" s="179"/>
      <c r="AW1963" s="539"/>
      <c r="AX1963" s="179"/>
      <c r="AY1963" s="179"/>
      <c r="AZ1963" s="179"/>
      <c r="BA1963" s="179"/>
      <c r="BB1963" s="179"/>
      <c r="BS1963" s="179"/>
      <c r="BT1963" s="179"/>
      <c r="BU1963" s="179"/>
      <c r="BV1963" s="179"/>
      <c r="CG1963" s="179"/>
      <c r="CH1963" s="179"/>
      <c r="CI1963" s="179"/>
      <c r="CJ1963" s="179"/>
      <c r="CK1963" s="179"/>
    </row>
    <row r="1964" spans="8:89" ht="12.75" customHeight="1">
      <c r="H1964" s="179"/>
      <c r="I1964" s="179"/>
      <c r="J1964" s="179"/>
      <c r="K1964" s="179"/>
      <c r="Q1964" s="179"/>
      <c r="R1964" s="179"/>
      <c r="T1964" s="179"/>
      <c r="U1964" s="179"/>
      <c r="Y1964" s="179"/>
      <c r="Z1964" s="179"/>
      <c r="AB1964" s="179"/>
      <c r="AC1964" s="179"/>
      <c r="AF1964" s="179"/>
      <c r="AJ1964" s="179"/>
      <c r="AM1964" s="179"/>
      <c r="AP1964" s="179"/>
      <c r="AR1964" s="179"/>
      <c r="AT1964" s="179"/>
      <c r="AU1964" s="179"/>
      <c r="AV1964" s="179"/>
      <c r="AW1964" s="539"/>
      <c r="AX1964" s="179"/>
      <c r="AY1964" s="179"/>
      <c r="AZ1964" s="179"/>
      <c r="BA1964" s="179"/>
      <c r="BB1964" s="179"/>
      <c r="BS1964" s="179"/>
      <c r="BT1964" s="179"/>
      <c r="BU1964" s="179"/>
      <c r="BV1964" s="179"/>
      <c r="CG1964" s="179"/>
      <c r="CH1964" s="185"/>
      <c r="CI1964" s="185"/>
      <c r="CJ1964" s="185"/>
      <c r="CK1964" s="185"/>
    </row>
    <row r="1965" spans="8:89" ht="12.75" customHeight="1">
      <c r="H1965" s="179"/>
      <c r="I1965" s="179"/>
      <c r="J1965" s="179"/>
      <c r="K1965" s="179"/>
      <c r="Q1965" s="179"/>
      <c r="R1965" s="179"/>
      <c r="T1965" s="179"/>
      <c r="U1965" s="179"/>
      <c r="Y1965" s="179"/>
      <c r="Z1965" s="179"/>
      <c r="AB1965" s="179"/>
      <c r="AC1965" s="179"/>
      <c r="AF1965" s="179"/>
      <c r="AJ1965" s="179"/>
      <c r="AM1965" s="179"/>
      <c r="AP1965" s="179"/>
      <c r="AR1965" s="179"/>
      <c r="AT1965" s="179"/>
      <c r="AU1965" s="179"/>
      <c r="AV1965" s="179"/>
      <c r="AW1965" s="539"/>
      <c r="AX1965" s="179"/>
      <c r="AY1965" s="179"/>
      <c r="AZ1965" s="179"/>
      <c r="BA1965" s="179"/>
      <c r="BB1965" s="179"/>
      <c r="BS1965" s="179"/>
      <c r="BT1965" s="179"/>
      <c r="BU1965" s="179"/>
      <c r="BV1965" s="179"/>
      <c r="CG1965" s="179"/>
      <c r="CH1965" s="185"/>
      <c r="CI1965" s="185"/>
      <c r="CJ1965" s="185"/>
      <c r="CK1965" s="185"/>
    </row>
    <row r="1966" spans="8:89" ht="12.75" customHeight="1">
      <c r="H1966" s="179"/>
      <c r="I1966" s="179"/>
      <c r="J1966" s="179"/>
      <c r="K1966" s="179"/>
      <c r="Q1966" s="179"/>
      <c r="R1966" s="179"/>
      <c r="T1966" s="179"/>
      <c r="U1966" s="179"/>
      <c r="Y1966" s="179"/>
      <c r="Z1966" s="179"/>
      <c r="AB1966" s="179"/>
      <c r="AC1966" s="179"/>
      <c r="AF1966" s="179"/>
      <c r="AJ1966" s="179"/>
      <c r="AM1966" s="179"/>
      <c r="AP1966" s="179"/>
      <c r="AR1966" s="179"/>
      <c r="AT1966" s="179"/>
      <c r="AU1966" s="179"/>
      <c r="AV1966" s="179"/>
      <c r="AW1966" s="539"/>
      <c r="AX1966" s="179"/>
      <c r="AY1966" s="179"/>
      <c r="AZ1966" s="179"/>
      <c r="BA1966" s="179"/>
      <c r="BB1966" s="179"/>
      <c r="BS1966" s="254"/>
      <c r="BT1966" s="254"/>
      <c r="BU1966" s="254"/>
      <c r="BV1966" s="254"/>
      <c r="CG1966" s="179"/>
      <c r="CH1966" s="254"/>
      <c r="CI1966" s="254"/>
      <c r="CJ1966" s="254"/>
      <c r="CK1966" s="254"/>
    </row>
    <row r="1967" spans="8:89" ht="12.75" customHeight="1">
      <c r="H1967" s="179"/>
      <c r="I1967" s="179"/>
      <c r="J1967" s="179"/>
      <c r="K1967" s="179"/>
      <c r="Q1967" s="179"/>
      <c r="R1967" s="179"/>
      <c r="T1967" s="179"/>
      <c r="U1967" s="179"/>
      <c r="Y1967" s="179"/>
      <c r="Z1967" s="179"/>
      <c r="AB1967" s="179"/>
      <c r="AC1967" s="179"/>
      <c r="AF1967" s="179"/>
      <c r="AJ1967" s="179"/>
      <c r="AM1967" s="179"/>
      <c r="AP1967" s="179"/>
      <c r="AR1967" s="179"/>
      <c r="AT1967" s="179"/>
      <c r="AU1967" s="179"/>
      <c r="AV1967" s="179"/>
      <c r="AW1967" s="539"/>
      <c r="AX1967" s="179"/>
      <c r="AY1967" s="179"/>
      <c r="AZ1967" s="179"/>
      <c r="BA1967" s="179"/>
      <c r="BB1967" s="179"/>
      <c r="BS1967" s="254"/>
      <c r="BT1967" s="254"/>
      <c r="BU1967" s="254"/>
      <c r="BV1967" s="254"/>
      <c r="CG1967" s="179"/>
      <c r="CH1967" s="254"/>
      <c r="CI1967" s="254"/>
      <c r="CJ1967" s="254"/>
      <c r="CK1967" s="254"/>
    </row>
    <row r="1968" spans="8:89" ht="12.75" customHeight="1">
      <c r="H1968" s="179"/>
      <c r="I1968" s="179"/>
      <c r="J1968" s="179"/>
      <c r="K1968" s="179"/>
      <c r="Q1968" s="179"/>
      <c r="R1968" s="179"/>
      <c r="T1968" s="179"/>
      <c r="U1968" s="179"/>
      <c r="Y1968" s="179"/>
      <c r="Z1968" s="179"/>
      <c r="AB1968" s="179"/>
      <c r="AC1968" s="179"/>
      <c r="AF1968" s="179"/>
      <c r="AJ1968" s="179"/>
      <c r="AM1968" s="179"/>
      <c r="AP1968" s="179"/>
      <c r="AR1968" s="179"/>
      <c r="AT1968" s="179"/>
      <c r="AU1968" s="179"/>
      <c r="AV1968" s="179"/>
      <c r="AW1968" s="539"/>
      <c r="AX1968" s="179"/>
      <c r="AY1968" s="179"/>
      <c r="AZ1968" s="179"/>
      <c r="BA1968" s="179"/>
      <c r="BB1968" s="179"/>
      <c r="BS1968" s="254"/>
      <c r="BT1968" s="254"/>
      <c r="BU1968" s="254"/>
      <c r="BV1968" s="254"/>
      <c r="CG1968" s="179"/>
      <c r="CH1968" s="254"/>
      <c r="CI1968" s="254"/>
      <c r="CJ1968" s="254"/>
      <c r="CK1968" s="254"/>
    </row>
    <row r="1969" spans="8:89" ht="12.75" customHeight="1">
      <c r="H1969" s="179"/>
      <c r="I1969" s="179"/>
      <c r="J1969" s="179"/>
      <c r="K1969" s="179"/>
      <c r="Q1969" s="179"/>
      <c r="R1969" s="179"/>
      <c r="T1969" s="179"/>
      <c r="U1969" s="179"/>
      <c r="Y1969" s="179"/>
      <c r="Z1969" s="179"/>
      <c r="AB1969" s="179"/>
      <c r="AC1969" s="179"/>
      <c r="AF1969" s="179"/>
      <c r="AJ1969" s="179"/>
      <c r="AM1969" s="179"/>
      <c r="AP1969" s="179"/>
      <c r="AR1969" s="179"/>
      <c r="AT1969" s="179"/>
      <c r="AU1969" s="179"/>
      <c r="AV1969" s="179"/>
      <c r="AW1969" s="539"/>
      <c r="AX1969" s="179"/>
      <c r="AY1969" s="179"/>
      <c r="AZ1969" s="179"/>
      <c r="BA1969" s="179"/>
      <c r="BB1969" s="179"/>
      <c r="BS1969" s="179"/>
      <c r="BT1969" s="179"/>
      <c r="BU1969" s="179"/>
      <c r="BV1969" s="179"/>
      <c r="CG1969" s="179"/>
      <c r="CH1969" s="179"/>
      <c r="CI1969" s="179"/>
      <c r="CJ1969" s="179"/>
      <c r="CK1969" s="179"/>
    </row>
    <row r="1970" spans="8:89" ht="12.75" customHeight="1">
      <c r="H1970" s="179"/>
      <c r="I1970" s="179"/>
      <c r="J1970" s="179"/>
      <c r="K1970" s="179"/>
      <c r="Q1970" s="179"/>
      <c r="R1970" s="179"/>
      <c r="T1970" s="179"/>
      <c r="U1970" s="179"/>
      <c r="Y1970" s="179"/>
      <c r="Z1970" s="179"/>
      <c r="AB1970" s="179"/>
      <c r="AC1970" s="179"/>
      <c r="AF1970" s="179"/>
      <c r="AJ1970" s="179"/>
      <c r="AM1970" s="179"/>
      <c r="AP1970" s="179"/>
      <c r="AR1970" s="179"/>
      <c r="AT1970" s="179"/>
      <c r="AU1970" s="179"/>
      <c r="AV1970" s="179"/>
      <c r="AW1970" s="539"/>
      <c r="AX1970" s="179"/>
      <c r="AY1970" s="179"/>
      <c r="AZ1970" s="179"/>
      <c r="BA1970" s="179"/>
      <c r="BB1970" s="179"/>
      <c r="BS1970" s="179"/>
      <c r="BT1970" s="179"/>
      <c r="BU1970" s="179"/>
      <c r="BV1970" s="179"/>
      <c r="CG1970" s="179"/>
      <c r="CH1970" s="179"/>
      <c r="CI1970" s="179"/>
      <c r="CJ1970" s="179"/>
      <c r="CK1970" s="179"/>
    </row>
    <row r="1971" spans="8:89" ht="12.75" customHeight="1">
      <c r="H1971" s="179"/>
      <c r="I1971" s="179"/>
      <c r="J1971" s="179"/>
      <c r="K1971" s="179"/>
      <c r="Q1971" s="179"/>
      <c r="R1971" s="179"/>
      <c r="T1971" s="179"/>
      <c r="U1971" s="179"/>
      <c r="Y1971" s="179"/>
      <c r="Z1971" s="179"/>
      <c r="AB1971" s="179"/>
      <c r="AC1971" s="179"/>
      <c r="AF1971" s="179"/>
      <c r="AJ1971" s="179"/>
      <c r="AM1971" s="179"/>
      <c r="AP1971" s="179"/>
      <c r="AR1971" s="179"/>
      <c r="AT1971" s="179"/>
      <c r="AU1971" s="179"/>
      <c r="AV1971" s="179"/>
      <c r="AW1971" s="539"/>
      <c r="AX1971" s="179"/>
      <c r="AY1971" s="179"/>
      <c r="AZ1971" s="179"/>
      <c r="BA1971" s="179"/>
      <c r="BB1971" s="179"/>
      <c r="BS1971" s="179"/>
      <c r="BT1971" s="179"/>
      <c r="BU1971" s="179"/>
      <c r="BV1971" s="179"/>
      <c r="CG1971" s="179"/>
      <c r="CH1971" s="179"/>
      <c r="CI1971" s="179"/>
      <c r="CJ1971" s="179"/>
      <c r="CK1971" s="179"/>
    </row>
    <row r="1972" spans="8:89" ht="12.75" customHeight="1">
      <c r="H1972" s="179"/>
      <c r="I1972" s="179"/>
      <c r="J1972" s="179"/>
      <c r="K1972" s="179"/>
      <c r="Q1972" s="179"/>
      <c r="R1972" s="179"/>
      <c r="T1972" s="179"/>
      <c r="U1972" s="179"/>
      <c r="Y1972" s="179"/>
      <c r="Z1972" s="179"/>
      <c r="AB1972" s="179"/>
      <c r="AC1972" s="179"/>
      <c r="AF1972" s="179"/>
      <c r="AJ1972" s="179"/>
      <c r="AM1972" s="179"/>
      <c r="AP1972" s="179"/>
      <c r="AR1972" s="179"/>
      <c r="AT1972" s="179"/>
      <c r="AU1972" s="179"/>
      <c r="AV1972" s="179"/>
      <c r="AW1972" s="539"/>
      <c r="AX1972" s="179"/>
      <c r="AY1972" s="179"/>
      <c r="AZ1972" s="179"/>
      <c r="BA1972" s="179"/>
      <c r="BB1972" s="179"/>
      <c r="BS1972" s="179"/>
      <c r="BT1972" s="179"/>
      <c r="BU1972" s="179"/>
      <c r="BV1972" s="179"/>
      <c r="CG1972" s="179"/>
      <c r="CH1972" s="179"/>
      <c r="CI1972" s="179"/>
      <c r="CJ1972" s="179"/>
      <c r="CK1972" s="179"/>
    </row>
    <row r="1973" spans="8:89" ht="12.75" customHeight="1">
      <c r="H1973" s="179"/>
      <c r="I1973" s="179"/>
      <c r="J1973" s="179"/>
      <c r="K1973" s="179"/>
      <c r="Q1973" s="179"/>
      <c r="R1973" s="179"/>
      <c r="T1973" s="179"/>
      <c r="U1973" s="179"/>
      <c r="Y1973" s="179"/>
      <c r="Z1973" s="179"/>
      <c r="AB1973" s="179"/>
      <c r="AC1973" s="179"/>
      <c r="AF1973" s="179"/>
      <c r="AJ1973" s="179"/>
      <c r="AM1973" s="179"/>
      <c r="AP1973" s="179"/>
      <c r="AR1973" s="179"/>
      <c r="AT1973" s="179"/>
      <c r="AU1973" s="179"/>
      <c r="AV1973" s="179"/>
      <c r="AW1973" s="539"/>
      <c r="AX1973" s="179"/>
      <c r="AY1973" s="179"/>
      <c r="AZ1973" s="179"/>
      <c r="BA1973" s="179"/>
      <c r="BB1973" s="179"/>
      <c r="BS1973" s="179"/>
      <c r="BT1973" s="179"/>
      <c r="BU1973" s="179"/>
      <c r="BV1973" s="179"/>
      <c r="CG1973" s="179"/>
      <c r="CH1973" s="179"/>
      <c r="CI1973" s="179"/>
      <c r="CJ1973" s="179"/>
      <c r="CK1973" s="179"/>
    </row>
    <row r="1974" spans="8:89" ht="12.75" customHeight="1">
      <c r="H1974" s="179"/>
      <c r="I1974" s="179"/>
      <c r="J1974" s="179"/>
      <c r="K1974" s="179"/>
      <c r="Q1974" s="179"/>
      <c r="R1974" s="179"/>
      <c r="T1974" s="179"/>
      <c r="U1974" s="179"/>
      <c r="Y1974" s="179"/>
      <c r="Z1974" s="179"/>
      <c r="AB1974" s="179"/>
      <c r="AC1974" s="179"/>
      <c r="AF1974" s="179"/>
      <c r="AJ1974" s="179"/>
      <c r="AM1974" s="179"/>
      <c r="AP1974" s="179"/>
      <c r="AR1974" s="179"/>
      <c r="AT1974" s="179"/>
      <c r="AU1974" s="179"/>
      <c r="AV1974" s="179"/>
      <c r="AW1974" s="539"/>
      <c r="AX1974" s="179"/>
      <c r="AY1974" s="179"/>
      <c r="AZ1974" s="179"/>
      <c r="BA1974" s="179"/>
      <c r="BB1974" s="179"/>
      <c r="BS1974" s="179"/>
      <c r="BT1974" s="179"/>
      <c r="BU1974" s="179"/>
      <c r="BV1974" s="179"/>
      <c r="CG1974" s="179"/>
      <c r="CH1974" s="179"/>
      <c r="CI1974" s="179"/>
      <c r="CJ1974" s="179"/>
      <c r="CK1974" s="179"/>
    </row>
    <row r="1975" spans="8:89" ht="12.75" customHeight="1">
      <c r="H1975" s="179"/>
      <c r="I1975" s="179"/>
      <c r="J1975" s="179"/>
      <c r="K1975" s="179"/>
      <c r="Q1975" s="179"/>
      <c r="R1975" s="179"/>
      <c r="T1975" s="179"/>
      <c r="U1975" s="179"/>
      <c r="Y1975" s="179"/>
      <c r="Z1975" s="179"/>
      <c r="AB1975" s="179"/>
      <c r="AC1975" s="179"/>
      <c r="AF1975" s="179"/>
      <c r="AJ1975" s="179"/>
      <c r="AM1975" s="179"/>
      <c r="AP1975" s="179"/>
      <c r="AR1975" s="179"/>
      <c r="AT1975" s="179"/>
      <c r="AU1975" s="179"/>
      <c r="AV1975" s="179"/>
      <c r="AW1975" s="539"/>
      <c r="AX1975" s="179"/>
      <c r="AY1975" s="179"/>
      <c r="AZ1975" s="179"/>
      <c r="BA1975" s="179"/>
      <c r="BB1975" s="179"/>
      <c r="BS1975" s="179"/>
      <c r="BT1975" s="179"/>
      <c r="BU1975" s="179"/>
      <c r="BV1975" s="179"/>
      <c r="CG1975" s="179"/>
      <c r="CH1975" s="179"/>
      <c r="CI1975" s="179"/>
      <c r="CJ1975" s="179"/>
      <c r="CK1975" s="179"/>
    </row>
    <row r="1976" spans="8:89" ht="12.75" customHeight="1">
      <c r="H1976" s="179"/>
      <c r="I1976" s="179"/>
      <c r="J1976" s="179"/>
      <c r="K1976" s="179"/>
      <c r="Q1976" s="179"/>
      <c r="R1976" s="179"/>
      <c r="T1976" s="179"/>
      <c r="U1976" s="179"/>
      <c r="Y1976" s="179"/>
      <c r="Z1976" s="179"/>
      <c r="AB1976" s="179"/>
      <c r="AC1976" s="179"/>
      <c r="AF1976" s="179"/>
      <c r="AJ1976" s="179"/>
      <c r="AM1976" s="179"/>
      <c r="AP1976" s="179"/>
      <c r="AR1976" s="179"/>
      <c r="AT1976" s="179"/>
      <c r="AU1976" s="179"/>
      <c r="AV1976" s="179"/>
      <c r="AW1976" s="539"/>
      <c r="AX1976" s="179"/>
      <c r="AY1976" s="179"/>
      <c r="AZ1976" s="179"/>
      <c r="BA1976" s="179"/>
      <c r="BB1976" s="179"/>
      <c r="BS1976" s="179"/>
      <c r="BT1976" s="179"/>
      <c r="BU1976" s="179"/>
      <c r="BV1976" s="179"/>
      <c r="CG1976" s="179"/>
      <c r="CH1976" s="179"/>
      <c r="CI1976" s="179"/>
      <c r="CJ1976" s="179"/>
      <c r="CK1976" s="179"/>
    </row>
    <row r="1977" spans="8:89" ht="12.75" customHeight="1">
      <c r="H1977" s="179"/>
      <c r="I1977" s="179"/>
      <c r="J1977" s="179"/>
      <c r="K1977" s="179"/>
      <c r="Q1977" s="179"/>
      <c r="R1977" s="179"/>
      <c r="T1977" s="179"/>
      <c r="U1977" s="179"/>
      <c r="Y1977" s="179"/>
      <c r="Z1977" s="179"/>
      <c r="AB1977" s="179"/>
      <c r="AC1977" s="179"/>
      <c r="AF1977" s="179"/>
      <c r="AJ1977" s="179"/>
      <c r="AM1977" s="179"/>
      <c r="AP1977" s="179"/>
      <c r="AR1977" s="179"/>
      <c r="AT1977" s="179"/>
      <c r="AU1977" s="179"/>
      <c r="AV1977" s="179"/>
      <c r="AW1977" s="539"/>
      <c r="AX1977" s="179"/>
      <c r="AY1977" s="179"/>
      <c r="AZ1977" s="179"/>
      <c r="BA1977" s="179"/>
      <c r="BB1977" s="179"/>
      <c r="BS1977" s="179"/>
      <c r="BT1977" s="179"/>
      <c r="BU1977" s="179"/>
      <c r="BV1977" s="179"/>
      <c r="CG1977" s="179"/>
      <c r="CH1977" s="179"/>
      <c r="CI1977" s="179"/>
      <c r="CJ1977" s="179"/>
      <c r="CK1977" s="179"/>
    </row>
    <row r="1978" spans="8:89" ht="12.75" customHeight="1">
      <c r="H1978" s="179"/>
      <c r="I1978" s="179"/>
      <c r="J1978" s="179"/>
      <c r="K1978" s="179"/>
      <c r="Q1978" s="179"/>
      <c r="R1978" s="179"/>
      <c r="T1978" s="179"/>
      <c r="U1978" s="179"/>
      <c r="Y1978" s="179"/>
      <c r="Z1978" s="179"/>
      <c r="AB1978" s="179"/>
      <c r="AC1978" s="179"/>
      <c r="AF1978" s="179"/>
      <c r="AJ1978" s="179"/>
      <c r="AM1978" s="179"/>
      <c r="AP1978" s="179"/>
      <c r="AR1978" s="179"/>
      <c r="AT1978" s="179"/>
      <c r="AU1978" s="179"/>
      <c r="AV1978" s="179"/>
      <c r="AW1978" s="539"/>
      <c r="AX1978" s="179"/>
      <c r="AY1978" s="179"/>
      <c r="AZ1978" s="179"/>
      <c r="BA1978" s="179"/>
      <c r="BB1978" s="179"/>
      <c r="BS1978" s="179"/>
      <c r="BT1978" s="179"/>
      <c r="BU1978" s="179"/>
      <c r="BV1978" s="179"/>
      <c r="CG1978" s="179"/>
      <c r="CH1978" s="179"/>
      <c r="CI1978" s="179"/>
      <c r="CJ1978" s="179"/>
      <c r="CK1978" s="179"/>
    </row>
    <row r="1979" spans="8:89" ht="12.75" customHeight="1">
      <c r="H1979" s="179"/>
      <c r="I1979" s="179"/>
      <c r="J1979" s="179"/>
      <c r="K1979" s="179"/>
      <c r="Q1979" s="179"/>
      <c r="R1979" s="179"/>
      <c r="T1979" s="179"/>
      <c r="U1979" s="179"/>
      <c r="Y1979" s="179"/>
      <c r="Z1979" s="179"/>
      <c r="AB1979" s="179"/>
      <c r="AC1979" s="179"/>
      <c r="AF1979" s="179"/>
      <c r="AJ1979" s="179"/>
      <c r="AM1979" s="179"/>
      <c r="AP1979" s="179"/>
      <c r="AR1979" s="179"/>
      <c r="AT1979" s="179"/>
      <c r="AU1979" s="179"/>
      <c r="AV1979" s="179"/>
      <c r="AW1979" s="539"/>
      <c r="AX1979" s="179"/>
      <c r="AY1979" s="179"/>
      <c r="AZ1979" s="179"/>
      <c r="BA1979" s="179"/>
      <c r="BB1979" s="179"/>
      <c r="BS1979" s="179"/>
      <c r="BT1979" s="179"/>
      <c r="BU1979" s="179"/>
      <c r="BV1979" s="179"/>
      <c r="CG1979" s="179"/>
      <c r="CH1979" s="179"/>
      <c r="CI1979" s="179"/>
      <c r="CJ1979" s="179"/>
      <c r="CK1979" s="179"/>
    </row>
    <row r="1980" spans="8:89" ht="12.75" customHeight="1">
      <c r="H1980" s="179"/>
      <c r="I1980" s="179"/>
      <c r="J1980" s="179"/>
      <c r="K1980" s="179"/>
      <c r="Q1980" s="179"/>
      <c r="R1980" s="179"/>
      <c r="T1980" s="179"/>
      <c r="U1980" s="179"/>
      <c r="Y1980" s="179"/>
      <c r="Z1980" s="179"/>
      <c r="AB1980" s="179"/>
      <c r="AC1980" s="179"/>
      <c r="AF1980" s="179"/>
      <c r="AJ1980" s="179"/>
      <c r="AM1980" s="179"/>
      <c r="AP1980" s="179"/>
      <c r="AR1980" s="179"/>
      <c r="AT1980" s="179"/>
      <c r="AU1980" s="179"/>
      <c r="AV1980" s="179"/>
      <c r="AW1980" s="539"/>
      <c r="AX1980" s="179"/>
      <c r="AY1980" s="179"/>
      <c r="AZ1980" s="179"/>
      <c r="BA1980" s="179"/>
      <c r="BB1980" s="179"/>
      <c r="BS1980" s="179"/>
      <c r="BT1980" s="179"/>
      <c r="BU1980" s="179"/>
      <c r="BV1980" s="179"/>
      <c r="CG1980" s="179"/>
      <c r="CH1980" s="179"/>
      <c r="CI1980" s="179"/>
      <c r="CJ1980" s="179"/>
      <c r="CK1980" s="179"/>
    </row>
    <row r="1981" spans="8:89" ht="12.75" customHeight="1">
      <c r="H1981" s="179"/>
      <c r="I1981" s="179"/>
      <c r="J1981" s="179"/>
      <c r="K1981" s="179"/>
      <c r="Q1981" s="179"/>
      <c r="R1981" s="179"/>
      <c r="T1981" s="179"/>
      <c r="U1981" s="179"/>
      <c r="Y1981" s="179"/>
      <c r="Z1981" s="179"/>
      <c r="AB1981" s="179"/>
      <c r="AC1981" s="179"/>
      <c r="AF1981" s="179"/>
      <c r="AJ1981" s="179"/>
      <c r="AM1981" s="179"/>
      <c r="AP1981" s="179"/>
      <c r="AR1981" s="179"/>
      <c r="AT1981" s="179"/>
      <c r="AU1981" s="179"/>
      <c r="AV1981" s="179"/>
      <c r="AW1981" s="539"/>
      <c r="AX1981" s="179"/>
      <c r="AY1981" s="179"/>
      <c r="AZ1981" s="179"/>
      <c r="BA1981" s="179"/>
      <c r="BB1981" s="179"/>
      <c r="BS1981" s="179"/>
      <c r="BT1981" s="179"/>
      <c r="BU1981" s="179"/>
      <c r="BV1981" s="179"/>
      <c r="CG1981" s="179"/>
      <c r="CH1981" s="179"/>
      <c r="CI1981" s="179"/>
      <c r="CJ1981" s="179"/>
      <c r="CK1981" s="179"/>
    </row>
    <row r="1982" spans="8:89" ht="12.75" customHeight="1">
      <c r="H1982" s="179"/>
      <c r="I1982" s="179"/>
      <c r="J1982" s="179"/>
      <c r="K1982" s="179"/>
      <c r="Q1982" s="179"/>
      <c r="R1982" s="179"/>
      <c r="T1982" s="179"/>
      <c r="U1982" s="179"/>
      <c r="Y1982" s="179"/>
      <c r="Z1982" s="179"/>
      <c r="AB1982" s="179"/>
      <c r="AC1982" s="179"/>
      <c r="AF1982" s="179"/>
      <c r="AJ1982" s="179"/>
      <c r="AM1982" s="179"/>
      <c r="AP1982" s="179"/>
      <c r="AR1982" s="179"/>
      <c r="AT1982" s="179"/>
      <c r="AU1982" s="179"/>
      <c r="AV1982" s="179"/>
      <c r="AW1982" s="539"/>
      <c r="AX1982" s="179"/>
      <c r="AY1982" s="179"/>
      <c r="AZ1982" s="179"/>
      <c r="BA1982" s="179"/>
      <c r="BB1982" s="179"/>
      <c r="BS1982" s="179"/>
      <c r="BT1982" s="179"/>
      <c r="BU1982" s="179"/>
      <c r="BV1982" s="179"/>
      <c r="CG1982" s="179"/>
      <c r="CH1982" s="179"/>
      <c r="CI1982" s="179"/>
      <c r="CJ1982" s="179"/>
      <c r="CK1982" s="179"/>
    </row>
    <row r="1983" spans="8:89" ht="12.75" customHeight="1">
      <c r="H1983" s="179"/>
      <c r="I1983" s="179"/>
      <c r="J1983" s="179"/>
      <c r="K1983" s="179"/>
      <c r="Q1983" s="179"/>
      <c r="R1983" s="179"/>
      <c r="T1983" s="179"/>
      <c r="U1983" s="179"/>
      <c r="Y1983" s="179"/>
      <c r="Z1983" s="179"/>
      <c r="AB1983" s="179"/>
      <c r="AC1983" s="179"/>
      <c r="AF1983" s="179"/>
      <c r="AJ1983" s="179"/>
      <c r="AM1983" s="179"/>
      <c r="AP1983" s="179"/>
      <c r="AR1983" s="179"/>
      <c r="AT1983" s="179"/>
      <c r="AU1983" s="179"/>
      <c r="AV1983" s="179"/>
      <c r="AW1983" s="539"/>
      <c r="AX1983" s="179"/>
      <c r="AY1983" s="179"/>
      <c r="AZ1983" s="179"/>
      <c r="BA1983" s="179"/>
      <c r="BB1983" s="179"/>
      <c r="BS1983" s="179"/>
      <c r="BT1983" s="179"/>
      <c r="BU1983" s="179"/>
      <c r="BV1983" s="179"/>
      <c r="CG1983" s="179"/>
      <c r="CH1983" s="179"/>
      <c r="CI1983" s="179"/>
      <c r="CJ1983" s="179"/>
      <c r="CK1983" s="179"/>
    </row>
    <row r="1984" spans="8:89" ht="12.75" customHeight="1">
      <c r="H1984" s="179"/>
      <c r="I1984" s="179"/>
      <c r="J1984" s="179"/>
      <c r="K1984" s="179"/>
      <c r="Q1984" s="179"/>
      <c r="R1984" s="179"/>
      <c r="T1984" s="179"/>
      <c r="U1984" s="179"/>
      <c r="Y1984" s="179"/>
      <c r="Z1984" s="179"/>
      <c r="AB1984" s="179"/>
      <c r="AC1984" s="179"/>
      <c r="AF1984" s="179"/>
      <c r="AJ1984" s="179"/>
      <c r="AM1984" s="179"/>
      <c r="AP1984" s="179"/>
      <c r="AR1984" s="179"/>
      <c r="AT1984" s="179"/>
      <c r="AU1984" s="179"/>
      <c r="AV1984" s="179"/>
      <c r="AW1984" s="539"/>
      <c r="AX1984" s="179"/>
      <c r="AY1984" s="179"/>
      <c r="AZ1984" s="179"/>
      <c r="BA1984" s="179"/>
      <c r="BB1984" s="179"/>
      <c r="BS1984" s="179"/>
      <c r="BT1984" s="179"/>
      <c r="BU1984" s="179"/>
      <c r="BV1984" s="179"/>
      <c r="CG1984" s="179"/>
      <c r="CH1984" s="179"/>
      <c r="CI1984" s="179"/>
      <c r="CJ1984" s="179"/>
      <c r="CK1984" s="179"/>
    </row>
    <row r="1985" spans="8:89" ht="12.75" customHeight="1">
      <c r="H1985" s="179"/>
      <c r="I1985" s="179"/>
      <c r="J1985" s="179"/>
      <c r="K1985" s="179"/>
      <c r="Q1985" s="179"/>
      <c r="R1985" s="179"/>
      <c r="T1985" s="179"/>
      <c r="U1985" s="179"/>
      <c r="Y1985" s="179"/>
      <c r="Z1985" s="179"/>
      <c r="AB1985" s="179"/>
      <c r="AC1985" s="179"/>
      <c r="AF1985" s="179"/>
      <c r="AJ1985" s="179"/>
      <c r="AM1985" s="179"/>
      <c r="AP1985" s="179"/>
      <c r="AR1985" s="179"/>
      <c r="AT1985" s="179"/>
      <c r="AU1985" s="179"/>
      <c r="AV1985" s="179"/>
      <c r="AW1985" s="539"/>
      <c r="AX1985" s="179"/>
      <c r="AY1985" s="179"/>
      <c r="AZ1985" s="179"/>
      <c r="BA1985" s="179"/>
      <c r="BB1985" s="179"/>
      <c r="BS1985" s="179"/>
      <c r="BT1985" s="179"/>
      <c r="BU1985" s="179"/>
      <c r="BV1985" s="179"/>
      <c r="CG1985" s="179"/>
      <c r="CH1985" s="179"/>
      <c r="CI1985" s="179"/>
      <c r="CJ1985" s="179"/>
      <c r="CK1985" s="179"/>
    </row>
    <row r="1986" spans="8:89" ht="12.75" customHeight="1">
      <c r="H1986" s="179"/>
      <c r="I1986" s="179"/>
      <c r="J1986" s="179"/>
      <c r="K1986" s="179"/>
      <c r="Q1986" s="179"/>
      <c r="R1986" s="179"/>
      <c r="T1986" s="179"/>
      <c r="U1986" s="179"/>
      <c r="Y1986" s="179"/>
      <c r="Z1986" s="179"/>
      <c r="AB1986" s="179"/>
      <c r="AC1986" s="179"/>
      <c r="AF1986" s="179"/>
      <c r="AJ1986" s="179"/>
      <c r="AM1986" s="179"/>
      <c r="AP1986" s="179"/>
      <c r="AR1986" s="179"/>
      <c r="AT1986" s="179"/>
      <c r="AU1986" s="179"/>
      <c r="AV1986" s="179"/>
      <c r="AW1986" s="539"/>
      <c r="AX1986" s="179"/>
      <c r="AY1986" s="179"/>
      <c r="AZ1986" s="179"/>
      <c r="BA1986" s="179"/>
      <c r="BB1986" s="179"/>
      <c r="BS1986" s="179"/>
      <c r="BT1986" s="179"/>
      <c r="BU1986" s="179"/>
      <c r="BV1986" s="179"/>
      <c r="CG1986" s="179"/>
      <c r="CH1986" s="179"/>
      <c r="CI1986" s="179"/>
      <c r="CJ1986" s="179"/>
      <c r="CK1986" s="179"/>
    </row>
    <row r="1987" spans="8:89" ht="12.75" customHeight="1">
      <c r="H1987" s="179"/>
      <c r="I1987" s="179"/>
      <c r="J1987" s="179"/>
      <c r="K1987" s="179"/>
      <c r="Q1987" s="179"/>
      <c r="R1987" s="179"/>
      <c r="T1987" s="179"/>
      <c r="U1987" s="179"/>
      <c r="Y1987" s="179"/>
      <c r="Z1987" s="179"/>
      <c r="AB1987" s="179"/>
      <c r="AC1987" s="179"/>
      <c r="AF1987" s="179"/>
      <c r="AJ1987" s="179"/>
      <c r="AM1987" s="179"/>
      <c r="AP1987" s="179"/>
      <c r="AR1987" s="179"/>
      <c r="AT1987" s="179"/>
      <c r="AU1987" s="179"/>
      <c r="AV1987" s="179"/>
      <c r="AW1987" s="539"/>
      <c r="AX1987" s="179"/>
      <c r="AY1987" s="179"/>
      <c r="AZ1987" s="179"/>
      <c r="BA1987" s="179"/>
      <c r="BB1987" s="179"/>
      <c r="BS1987" s="179"/>
      <c r="BT1987" s="179"/>
      <c r="BU1987" s="179"/>
      <c r="BV1987" s="179"/>
      <c r="CG1987" s="179"/>
      <c r="CH1987" s="179"/>
      <c r="CI1987" s="179"/>
      <c r="CJ1987" s="179"/>
      <c r="CK1987" s="179"/>
    </row>
    <row r="1988" spans="8:89" ht="12.75" customHeight="1">
      <c r="H1988" s="179"/>
      <c r="I1988" s="179"/>
      <c r="J1988" s="179"/>
      <c r="K1988" s="179"/>
      <c r="Q1988" s="179"/>
      <c r="R1988" s="179"/>
      <c r="T1988" s="179"/>
      <c r="U1988" s="179"/>
      <c r="Y1988" s="179"/>
      <c r="Z1988" s="179"/>
      <c r="AB1988" s="179"/>
      <c r="AC1988" s="179"/>
      <c r="AF1988" s="179"/>
      <c r="AJ1988" s="179"/>
      <c r="AM1988" s="179"/>
      <c r="AP1988" s="179"/>
      <c r="AR1988" s="179"/>
      <c r="AT1988" s="179"/>
      <c r="AU1988" s="179"/>
      <c r="AV1988" s="179"/>
      <c r="AW1988" s="539"/>
      <c r="AX1988" s="179"/>
      <c r="AY1988" s="179"/>
      <c r="AZ1988" s="179"/>
      <c r="BA1988" s="179"/>
      <c r="BB1988" s="179"/>
      <c r="BS1988" s="179"/>
      <c r="BT1988" s="179"/>
      <c r="BU1988" s="179"/>
      <c r="BV1988" s="179"/>
      <c r="CG1988" s="179"/>
      <c r="CH1988" s="179"/>
      <c r="CI1988" s="179"/>
      <c r="CJ1988" s="179"/>
      <c r="CK1988" s="179"/>
    </row>
    <row r="1989" spans="8:89" ht="12.75" customHeight="1">
      <c r="H1989" s="179"/>
      <c r="I1989" s="179"/>
      <c r="J1989" s="179"/>
      <c r="K1989" s="179"/>
      <c r="Q1989" s="179"/>
      <c r="R1989" s="179"/>
      <c r="T1989" s="179"/>
      <c r="U1989" s="179"/>
      <c r="Y1989" s="179"/>
      <c r="Z1989" s="179"/>
      <c r="AB1989" s="179"/>
      <c r="AC1989" s="179"/>
      <c r="AF1989" s="179"/>
      <c r="AJ1989" s="179"/>
      <c r="AM1989" s="179"/>
      <c r="AP1989" s="179"/>
      <c r="AR1989" s="179"/>
      <c r="AT1989" s="179"/>
      <c r="AU1989" s="179"/>
      <c r="AV1989" s="179"/>
      <c r="AW1989" s="539"/>
      <c r="AX1989" s="179"/>
      <c r="AY1989" s="179"/>
      <c r="AZ1989" s="179"/>
      <c r="BA1989" s="179"/>
      <c r="BB1989" s="179"/>
      <c r="BS1989" s="179"/>
      <c r="BT1989" s="179"/>
      <c r="BU1989" s="179"/>
      <c r="BV1989" s="179"/>
      <c r="CG1989" s="179"/>
      <c r="CH1989" s="179"/>
      <c r="CI1989" s="179"/>
      <c r="CJ1989" s="179"/>
      <c r="CK1989" s="179"/>
    </row>
    <row r="1990" spans="8:89" ht="12.75" customHeight="1">
      <c r="H1990" s="179"/>
      <c r="I1990" s="179"/>
      <c r="J1990" s="179"/>
      <c r="K1990" s="179"/>
      <c r="Q1990" s="179"/>
      <c r="R1990" s="179"/>
      <c r="T1990" s="179"/>
      <c r="U1990" s="179"/>
      <c r="Y1990" s="179"/>
      <c r="Z1990" s="179"/>
      <c r="AB1990" s="179"/>
      <c r="AC1990" s="179"/>
      <c r="AF1990" s="179"/>
      <c r="AJ1990" s="179"/>
      <c r="AM1990" s="179"/>
      <c r="AP1990" s="179"/>
      <c r="AR1990" s="179"/>
      <c r="AT1990" s="179"/>
      <c r="AU1990" s="179"/>
      <c r="AV1990" s="179"/>
      <c r="AW1990" s="539"/>
      <c r="AX1990" s="179"/>
      <c r="AY1990" s="179"/>
      <c r="AZ1990" s="179"/>
      <c r="BA1990" s="179"/>
      <c r="BB1990" s="179"/>
      <c r="BS1990" s="179"/>
      <c r="BT1990" s="179"/>
      <c r="BU1990" s="179"/>
      <c r="BV1990" s="179"/>
      <c r="CG1990" s="179"/>
      <c r="CH1990" s="179"/>
      <c r="CI1990" s="179"/>
      <c r="CJ1990" s="179"/>
      <c r="CK1990" s="179"/>
    </row>
    <row r="1991" spans="8:89" ht="12.75" customHeight="1">
      <c r="H1991" s="179"/>
      <c r="I1991" s="179"/>
      <c r="J1991" s="179"/>
      <c r="K1991" s="179"/>
      <c r="Q1991" s="179"/>
      <c r="R1991" s="179"/>
      <c r="T1991" s="179"/>
      <c r="U1991" s="179"/>
      <c r="Y1991" s="179"/>
      <c r="Z1991" s="179"/>
      <c r="AB1991" s="179"/>
      <c r="AC1991" s="179"/>
      <c r="AF1991" s="179"/>
      <c r="AJ1991" s="179"/>
      <c r="AM1991" s="179"/>
      <c r="AP1991" s="179"/>
      <c r="AR1991" s="179"/>
      <c r="AT1991" s="179"/>
      <c r="AU1991" s="179"/>
      <c r="AV1991" s="179"/>
      <c r="AW1991" s="539"/>
      <c r="AX1991" s="179"/>
      <c r="AY1991" s="179"/>
      <c r="AZ1991" s="179"/>
      <c r="BA1991" s="179"/>
      <c r="BB1991" s="179"/>
      <c r="BS1991" s="179"/>
      <c r="BT1991" s="179"/>
      <c r="BU1991" s="179"/>
      <c r="BV1991" s="179"/>
      <c r="CG1991" s="179"/>
      <c r="CH1991" s="179"/>
      <c r="CI1991" s="179"/>
      <c r="CJ1991" s="179"/>
      <c r="CK1991" s="179"/>
    </row>
    <row r="1992" spans="8:89" ht="12.75" customHeight="1">
      <c r="H1992" s="179"/>
      <c r="I1992" s="179"/>
      <c r="J1992" s="179"/>
      <c r="K1992" s="179"/>
      <c r="Q1992" s="179"/>
      <c r="R1992" s="179"/>
      <c r="T1992" s="179"/>
      <c r="U1992" s="179"/>
      <c r="Y1992" s="179"/>
      <c r="Z1992" s="179"/>
      <c r="AB1992" s="179"/>
      <c r="AC1992" s="179"/>
      <c r="AF1992" s="179"/>
      <c r="AJ1992" s="179"/>
      <c r="AM1992" s="179"/>
      <c r="AP1992" s="179"/>
      <c r="AR1992" s="179"/>
      <c r="AT1992" s="179"/>
      <c r="AU1992" s="179"/>
      <c r="AV1992" s="179"/>
      <c r="AW1992" s="539"/>
      <c r="AX1992" s="179"/>
      <c r="AY1992" s="179"/>
      <c r="AZ1992" s="179"/>
      <c r="BA1992" s="179"/>
      <c r="BB1992" s="179"/>
      <c r="BS1992" s="179"/>
      <c r="BT1992" s="179"/>
      <c r="BU1992" s="179"/>
      <c r="BV1992" s="179"/>
      <c r="CG1992" s="179"/>
      <c r="CH1992" s="179"/>
      <c r="CI1992" s="179"/>
      <c r="CJ1992" s="179"/>
      <c r="CK1992" s="179"/>
    </row>
    <row r="1993" spans="8:89" ht="12.75" customHeight="1">
      <c r="H1993" s="179"/>
      <c r="I1993" s="179"/>
      <c r="J1993" s="179"/>
      <c r="K1993" s="179"/>
      <c r="Q1993" s="179"/>
      <c r="R1993" s="179"/>
      <c r="T1993" s="179"/>
      <c r="U1993" s="179"/>
      <c r="Y1993" s="179"/>
      <c r="Z1993" s="179"/>
      <c r="AB1993" s="179"/>
      <c r="AC1993" s="179"/>
      <c r="AF1993" s="179"/>
      <c r="AJ1993" s="179"/>
      <c r="AM1993" s="179"/>
      <c r="AP1993" s="179"/>
      <c r="AR1993" s="179"/>
      <c r="AT1993" s="179"/>
      <c r="AU1993" s="179"/>
      <c r="AV1993" s="179"/>
      <c r="AW1993" s="539"/>
      <c r="AX1993" s="179"/>
      <c r="AY1993" s="179"/>
      <c r="AZ1993" s="179"/>
      <c r="BA1993" s="179"/>
      <c r="BB1993" s="179"/>
      <c r="BS1993" s="254"/>
      <c r="BT1993" s="254"/>
      <c r="BU1993" s="254"/>
      <c r="BV1993" s="254"/>
      <c r="CG1993" s="179"/>
      <c r="CH1993" s="254"/>
      <c r="CI1993" s="254"/>
      <c r="CJ1993" s="254"/>
      <c r="CK1993" s="254"/>
    </row>
    <row r="1994" spans="8:89" ht="12.75" customHeight="1">
      <c r="H1994" s="179"/>
      <c r="I1994" s="179"/>
      <c r="J1994" s="179"/>
      <c r="K1994" s="179"/>
      <c r="Q1994" s="179"/>
      <c r="R1994" s="179"/>
      <c r="T1994" s="179"/>
      <c r="U1994" s="179"/>
      <c r="Y1994" s="179"/>
      <c r="Z1994" s="179"/>
      <c r="AB1994" s="179"/>
      <c r="AC1994" s="179"/>
      <c r="AF1994" s="179"/>
      <c r="AJ1994" s="179"/>
      <c r="AM1994" s="179"/>
      <c r="AP1994" s="179"/>
      <c r="AR1994" s="179"/>
      <c r="AT1994" s="179"/>
      <c r="AU1994" s="179"/>
      <c r="AV1994" s="179"/>
      <c r="AW1994" s="539"/>
      <c r="AX1994" s="179"/>
      <c r="AY1994" s="179"/>
      <c r="AZ1994" s="179"/>
      <c r="BA1994" s="179"/>
      <c r="BB1994" s="179"/>
      <c r="BS1994" s="254"/>
      <c r="BT1994" s="254"/>
      <c r="BU1994" s="254"/>
      <c r="BV1994" s="254"/>
      <c r="CG1994" s="179"/>
      <c r="CH1994" s="254"/>
      <c r="CI1994" s="254"/>
      <c r="CJ1994" s="254"/>
      <c r="CK1994" s="254"/>
    </row>
    <row r="1995" spans="8:89" ht="12.75" customHeight="1">
      <c r="H1995" s="179"/>
      <c r="I1995" s="179"/>
      <c r="J1995" s="179"/>
      <c r="K1995" s="179"/>
      <c r="Q1995" s="179"/>
      <c r="R1995" s="179"/>
      <c r="T1995" s="179"/>
      <c r="U1995" s="179"/>
      <c r="Y1995" s="179"/>
      <c r="Z1995" s="179"/>
      <c r="AB1995" s="179"/>
      <c r="AC1995" s="179"/>
      <c r="AF1995" s="179"/>
      <c r="AJ1995" s="179"/>
      <c r="AM1995" s="179"/>
      <c r="AP1995" s="179"/>
      <c r="AR1995" s="179"/>
      <c r="AT1995" s="179"/>
      <c r="AU1995" s="179"/>
      <c r="AV1995" s="179"/>
      <c r="AW1995" s="539"/>
      <c r="AX1995" s="179"/>
      <c r="AY1995" s="179"/>
      <c r="AZ1995" s="179"/>
      <c r="BA1995" s="179"/>
      <c r="BB1995" s="179"/>
      <c r="BS1995" s="254"/>
      <c r="BT1995" s="254"/>
      <c r="BU1995" s="254"/>
      <c r="BV1995" s="254"/>
      <c r="CG1995" s="179"/>
      <c r="CH1995" s="254"/>
      <c r="CI1995" s="254"/>
      <c r="CJ1995" s="254"/>
      <c r="CK1995" s="254"/>
    </row>
    <row r="1996" spans="8:89" ht="12.75" customHeight="1">
      <c r="H1996" s="179"/>
      <c r="I1996" s="179"/>
      <c r="J1996" s="179"/>
      <c r="K1996" s="179"/>
      <c r="Q1996" s="179"/>
      <c r="R1996" s="179"/>
      <c r="T1996" s="179"/>
      <c r="U1996" s="179"/>
      <c r="Y1996" s="179"/>
      <c r="Z1996" s="179"/>
      <c r="AB1996" s="179"/>
      <c r="AC1996" s="179"/>
      <c r="AF1996" s="179"/>
      <c r="AJ1996" s="179"/>
      <c r="AM1996" s="179"/>
      <c r="AP1996" s="179"/>
      <c r="AR1996" s="179"/>
      <c r="AT1996" s="179"/>
      <c r="AU1996" s="179"/>
      <c r="AV1996" s="179"/>
      <c r="AW1996" s="539"/>
      <c r="AX1996" s="179"/>
      <c r="AY1996" s="179"/>
      <c r="AZ1996" s="179"/>
      <c r="BA1996" s="179"/>
      <c r="BB1996" s="179"/>
      <c r="BS1996" s="179"/>
      <c r="BT1996" s="179"/>
      <c r="BU1996" s="179"/>
      <c r="BV1996" s="179"/>
      <c r="CG1996" s="179"/>
      <c r="CH1996" s="179"/>
      <c r="CI1996" s="179"/>
      <c r="CJ1996" s="179"/>
      <c r="CK1996" s="179"/>
    </row>
    <row r="1997" spans="8:89" ht="12.75" customHeight="1">
      <c r="H1997" s="179"/>
      <c r="I1997" s="179"/>
      <c r="J1997" s="179"/>
      <c r="K1997" s="179"/>
      <c r="Q1997" s="179"/>
      <c r="R1997" s="179"/>
      <c r="T1997" s="179"/>
      <c r="U1997" s="179"/>
      <c r="Y1997" s="179"/>
      <c r="Z1997" s="179"/>
      <c r="AB1997" s="179"/>
      <c r="AC1997" s="179"/>
      <c r="AF1997" s="179"/>
      <c r="AJ1997" s="179"/>
      <c r="AM1997" s="179"/>
      <c r="AP1997" s="179"/>
      <c r="AR1997" s="179"/>
      <c r="AT1997" s="179"/>
      <c r="AU1997" s="179"/>
      <c r="AV1997" s="179"/>
      <c r="AW1997" s="539"/>
      <c r="AX1997" s="179"/>
      <c r="AY1997" s="179"/>
      <c r="AZ1997" s="179"/>
      <c r="BA1997" s="179"/>
      <c r="BB1997" s="179"/>
      <c r="BS1997" s="179"/>
      <c r="BT1997" s="179"/>
      <c r="BU1997" s="179"/>
      <c r="BV1997" s="179"/>
      <c r="CG1997" s="179"/>
      <c r="CH1997" s="179"/>
      <c r="CI1997" s="179"/>
      <c r="CJ1997" s="179"/>
      <c r="CK1997" s="179"/>
    </row>
    <row r="1998" spans="8:89" ht="12.75" customHeight="1">
      <c r="H1998" s="179"/>
      <c r="I1998" s="179"/>
      <c r="J1998" s="179"/>
      <c r="K1998" s="179"/>
      <c r="Q1998" s="179"/>
      <c r="R1998" s="179"/>
      <c r="T1998" s="179"/>
      <c r="U1998" s="179"/>
      <c r="Y1998" s="179"/>
      <c r="Z1998" s="179"/>
      <c r="AB1998" s="179"/>
      <c r="AC1998" s="179"/>
      <c r="AF1998" s="179"/>
      <c r="AJ1998" s="179"/>
      <c r="AM1998" s="179"/>
      <c r="AP1998" s="179"/>
      <c r="AR1998" s="179"/>
      <c r="AT1998" s="179"/>
      <c r="AU1998" s="179"/>
      <c r="AV1998" s="179"/>
      <c r="AW1998" s="539"/>
      <c r="AX1998" s="179"/>
      <c r="AY1998" s="179"/>
      <c r="AZ1998" s="179"/>
      <c r="BA1998" s="179"/>
      <c r="BB1998" s="179"/>
      <c r="BS1998" s="179"/>
      <c r="BT1998" s="179"/>
      <c r="BU1998" s="179"/>
      <c r="BV1998" s="179"/>
      <c r="CG1998" s="179"/>
      <c r="CH1998" s="179"/>
      <c r="CI1998" s="179"/>
      <c r="CJ1998" s="179"/>
      <c r="CK1998" s="179"/>
    </row>
    <row r="1999" spans="8:89" ht="12.75" customHeight="1">
      <c r="H1999" s="179"/>
      <c r="I1999" s="179"/>
      <c r="J1999" s="179"/>
      <c r="K1999" s="179"/>
      <c r="Q1999" s="179"/>
      <c r="R1999" s="179"/>
      <c r="T1999" s="179"/>
      <c r="U1999" s="179"/>
      <c r="Y1999" s="179"/>
      <c r="Z1999" s="179"/>
      <c r="AB1999" s="179"/>
      <c r="AC1999" s="179"/>
      <c r="AF1999" s="179"/>
      <c r="AJ1999" s="179"/>
      <c r="AM1999" s="179"/>
      <c r="AP1999" s="179"/>
      <c r="AR1999" s="179"/>
      <c r="AT1999" s="179"/>
      <c r="AU1999" s="179"/>
      <c r="AV1999" s="179"/>
      <c r="AW1999" s="539"/>
      <c r="AX1999" s="179"/>
      <c r="AY1999" s="179"/>
      <c r="AZ1999" s="179"/>
      <c r="BA1999" s="179"/>
      <c r="BB1999" s="179"/>
      <c r="BS1999" s="179"/>
      <c r="BT1999" s="179"/>
      <c r="BU1999" s="179"/>
      <c r="BV1999" s="179"/>
      <c r="CG1999" s="179"/>
      <c r="CH1999" s="179"/>
      <c r="CI1999" s="179"/>
      <c r="CJ1999" s="179"/>
      <c r="CK1999" s="179"/>
    </row>
    <row r="2000" spans="8:89" ht="12.75" customHeight="1">
      <c r="H2000" s="179"/>
      <c r="I2000" s="179"/>
      <c r="J2000" s="179"/>
      <c r="K2000" s="179"/>
      <c r="Q2000" s="179"/>
      <c r="R2000" s="179"/>
      <c r="T2000" s="179"/>
      <c r="U2000" s="179"/>
      <c r="Y2000" s="179"/>
      <c r="Z2000" s="179"/>
      <c r="AB2000" s="179"/>
      <c r="AC2000" s="179"/>
      <c r="AF2000" s="179"/>
      <c r="AJ2000" s="179"/>
      <c r="AM2000" s="179"/>
      <c r="AP2000" s="179"/>
      <c r="AR2000" s="179"/>
      <c r="AT2000" s="179"/>
      <c r="AU2000" s="179"/>
      <c r="AV2000" s="179"/>
      <c r="AW2000" s="539"/>
      <c r="AX2000" s="179"/>
      <c r="AY2000" s="179"/>
      <c r="AZ2000" s="179"/>
      <c r="BA2000" s="179"/>
      <c r="BB2000" s="179"/>
      <c r="BS2000" s="179"/>
      <c r="BT2000" s="179"/>
      <c r="BU2000" s="179"/>
      <c r="BV2000" s="179"/>
      <c r="CG2000" s="179"/>
      <c r="CH2000" s="179"/>
      <c r="CI2000" s="179"/>
      <c r="CJ2000" s="179"/>
      <c r="CK2000" s="179"/>
    </row>
    <row r="2001" spans="8:89" ht="12.75" customHeight="1">
      <c r="H2001" s="179"/>
      <c r="I2001" s="179"/>
      <c r="J2001" s="179"/>
      <c r="K2001" s="179"/>
      <c r="Q2001" s="179"/>
      <c r="R2001" s="179"/>
      <c r="T2001" s="179"/>
      <c r="U2001" s="179"/>
      <c r="Y2001" s="179"/>
      <c r="Z2001" s="179"/>
      <c r="AB2001" s="179"/>
      <c r="AC2001" s="179"/>
      <c r="AF2001" s="179"/>
      <c r="AJ2001" s="179"/>
      <c r="AM2001" s="179"/>
      <c r="AP2001" s="179"/>
      <c r="AR2001" s="179"/>
      <c r="AT2001" s="179"/>
      <c r="AU2001" s="179"/>
      <c r="AV2001" s="179"/>
      <c r="AW2001" s="539"/>
      <c r="AX2001" s="179"/>
      <c r="AY2001" s="179"/>
      <c r="AZ2001" s="179"/>
      <c r="BA2001" s="179"/>
      <c r="BB2001" s="179"/>
      <c r="BS2001" s="179"/>
      <c r="BT2001" s="179"/>
      <c r="BU2001" s="179"/>
      <c r="BV2001" s="179"/>
      <c r="CG2001" s="179"/>
      <c r="CH2001" s="179"/>
      <c r="CI2001" s="179"/>
      <c r="CJ2001" s="179"/>
      <c r="CK2001" s="179"/>
    </row>
    <row r="2002" spans="8:89" ht="12.75" customHeight="1">
      <c r="H2002" s="179"/>
      <c r="I2002" s="179"/>
      <c r="J2002" s="179"/>
      <c r="K2002" s="179"/>
      <c r="Q2002" s="179"/>
      <c r="R2002" s="179"/>
      <c r="T2002" s="179"/>
      <c r="U2002" s="179"/>
      <c r="Y2002" s="179"/>
      <c r="Z2002" s="179"/>
      <c r="AB2002" s="179"/>
      <c r="AC2002" s="179"/>
      <c r="AF2002" s="179"/>
      <c r="AJ2002" s="179"/>
      <c r="AM2002" s="179"/>
      <c r="AP2002" s="179"/>
      <c r="AR2002" s="179"/>
      <c r="AT2002" s="179"/>
      <c r="AU2002" s="179"/>
      <c r="AV2002" s="179"/>
      <c r="AW2002" s="539"/>
      <c r="AX2002" s="179"/>
      <c r="AY2002" s="179"/>
      <c r="AZ2002" s="179"/>
      <c r="BA2002" s="179"/>
      <c r="BB2002" s="179"/>
      <c r="BS2002" s="179"/>
      <c r="BT2002" s="179"/>
      <c r="BU2002" s="179"/>
      <c r="BV2002" s="179"/>
      <c r="CG2002" s="179"/>
      <c r="CH2002" s="179"/>
      <c r="CI2002" s="179"/>
      <c r="CJ2002" s="179"/>
      <c r="CK2002" s="179"/>
    </row>
    <row r="2003" spans="8:89" ht="12.75" customHeight="1">
      <c r="H2003" s="179"/>
      <c r="I2003" s="179"/>
      <c r="J2003" s="179"/>
      <c r="K2003" s="179"/>
      <c r="Q2003" s="179"/>
      <c r="R2003" s="179"/>
      <c r="T2003" s="179"/>
      <c r="U2003" s="179"/>
      <c r="Y2003" s="179"/>
      <c r="Z2003" s="179"/>
      <c r="AB2003" s="179"/>
      <c r="AC2003" s="179"/>
      <c r="AF2003" s="179"/>
      <c r="AJ2003" s="179"/>
      <c r="AM2003" s="179"/>
      <c r="AP2003" s="179"/>
      <c r="AR2003" s="179"/>
      <c r="AT2003" s="179"/>
      <c r="AU2003" s="179"/>
      <c r="AV2003" s="179"/>
      <c r="AW2003" s="539"/>
      <c r="AX2003" s="179"/>
      <c r="AY2003" s="179"/>
      <c r="AZ2003" s="179"/>
      <c r="BA2003" s="179"/>
      <c r="BB2003" s="179"/>
      <c r="BS2003" s="179"/>
      <c r="BT2003" s="179"/>
      <c r="BU2003" s="179"/>
      <c r="BV2003" s="179"/>
      <c r="CG2003" s="179"/>
      <c r="CH2003" s="179"/>
      <c r="CI2003" s="179"/>
      <c r="CJ2003" s="179"/>
      <c r="CK2003" s="179"/>
    </row>
    <row r="2004" spans="8:89" ht="12.75" customHeight="1">
      <c r="H2004" s="179"/>
      <c r="I2004" s="179"/>
      <c r="J2004" s="179"/>
      <c r="K2004" s="179"/>
      <c r="Q2004" s="179"/>
      <c r="R2004" s="179"/>
      <c r="T2004" s="179"/>
      <c r="U2004" s="179"/>
      <c r="Y2004" s="179"/>
      <c r="Z2004" s="179"/>
      <c r="AB2004" s="179"/>
      <c r="AC2004" s="179"/>
      <c r="AF2004" s="179"/>
      <c r="AJ2004" s="179"/>
      <c r="AM2004" s="179"/>
      <c r="AP2004" s="179"/>
      <c r="AR2004" s="179"/>
      <c r="AT2004" s="179"/>
      <c r="AU2004" s="179"/>
      <c r="AV2004" s="179"/>
      <c r="AW2004" s="539"/>
      <c r="AX2004" s="179"/>
      <c r="AY2004" s="179"/>
      <c r="AZ2004" s="179"/>
      <c r="BA2004" s="179"/>
      <c r="BB2004" s="179"/>
      <c r="BS2004" s="179"/>
      <c r="BT2004" s="179"/>
      <c r="BU2004" s="179"/>
      <c r="BV2004" s="179"/>
      <c r="CG2004" s="179"/>
      <c r="CH2004" s="179"/>
      <c r="CI2004" s="179"/>
      <c r="CJ2004" s="179"/>
      <c r="CK2004" s="179"/>
    </row>
    <row r="2005" spans="8:89" ht="12.75" customHeight="1">
      <c r="H2005" s="179"/>
      <c r="I2005" s="179"/>
      <c r="J2005" s="179"/>
      <c r="K2005" s="179"/>
      <c r="Q2005" s="179"/>
      <c r="R2005" s="179"/>
      <c r="T2005" s="179"/>
      <c r="U2005" s="179"/>
      <c r="Y2005" s="179"/>
      <c r="Z2005" s="179"/>
      <c r="AB2005" s="179"/>
      <c r="AC2005" s="179"/>
      <c r="AF2005" s="179"/>
      <c r="AJ2005" s="179"/>
      <c r="AM2005" s="179"/>
      <c r="AP2005" s="179"/>
      <c r="AR2005" s="179"/>
      <c r="AT2005" s="179"/>
      <c r="AU2005" s="179"/>
      <c r="AV2005" s="179"/>
      <c r="AW2005" s="539"/>
      <c r="AX2005" s="179"/>
      <c r="AY2005" s="179"/>
      <c r="AZ2005" s="179"/>
      <c r="BA2005" s="179"/>
      <c r="BB2005" s="179"/>
      <c r="BS2005" s="179"/>
      <c r="BT2005" s="179"/>
      <c r="BU2005" s="179"/>
      <c r="BV2005" s="179"/>
      <c r="CG2005" s="179"/>
      <c r="CH2005" s="179"/>
      <c r="CI2005" s="179"/>
      <c r="CJ2005" s="179"/>
      <c r="CK2005" s="179"/>
    </row>
    <row r="2006" spans="8:89" ht="12.75" customHeight="1">
      <c r="H2006" s="179"/>
      <c r="I2006" s="179"/>
      <c r="J2006" s="179"/>
      <c r="K2006" s="179"/>
      <c r="Q2006" s="179"/>
      <c r="R2006" s="179"/>
      <c r="T2006" s="179"/>
      <c r="U2006" s="179"/>
      <c r="Y2006" s="179"/>
      <c r="Z2006" s="179"/>
      <c r="AB2006" s="179"/>
      <c r="AC2006" s="179"/>
      <c r="AF2006" s="179"/>
      <c r="AJ2006" s="179"/>
      <c r="AM2006" s="179"/>
      <c r="AP2006" s="179"/>
      <c r="AR2006" s="179"/>
      <c r="AT2006" s="179"/>
      <c r="AU2006" s="179"/>
      <c r="AV2006" s="179"/>
      <c r="AW2006" s="539"/>
      <c r="AX2006" s="179"/>
      <c r="AY2006" s="179"/>
      <c r="AZ2006" s="179"/>
      <c r="BA2006" s="179"/>
      <c r="BB2006" s="179"/>
      <c r="BS2006" s="179"/>
      <c r="BT2006" s="179"/>
      <c r="BU2006" s="179"/>
      <c r="BV2006" s="179"/>
      <c r="CG2006" s="179"/>
      <c r="CH2006" s="179"/>
      <c r="CI2006" s="179"/>
      <c r="CJ2006" s="179"/>
      <c r="CK2006" s="179"/>
    </row>
    <row r="2007" spans="8:89" ht="12.75" customHeight="1">
      <c r="H2007" s="179"/>
      <c r="I2007" s="179"/>
      <c r="J2007" s="179"/>
      <c r="K2007" s="179"/>
      <c r="Q2007" s="179"/>
      <c r="R2007" s="179"/>
      <c r="T2007" s="179"/>
      <c r="U2007" s="179"/>
      <c r="Y2007" s="179"/>
      <c r="Z2007" s="179"/>
      <c r="AB2007" s="179"/>
      <c r="AC2007" s="179"/>
      <c r="AF2007" s="179"/>
      <c r="AJ2007" s="179"/>
      <c r="AM2007" s="179"/>
      <c r="AP2007" s="179"/>
      <c r="AR2007" s="179"/>
      <c r="AT2007" s="179"/>
      <c r="AU2007" s="179"/>
      <c r="AV2007" s="179"/>
      <c r="AW2007" s="539"/>
      <c r="AX2007" s="179"/>
      <c r="AY2007" s="179"/>
      <c r="AZ2007" s="179"/>
      <c r="BA2007" s="179"/>
      <c r="BB2007" s="179"/>
      <c r="BS2007" s="179"/>
      <c r="BT2007" s="179"/>
      <c r="BU2007" s="179"/>
      <c r="BV2007" s="179"/>
      <c r="CG2007" s="179"/>
      <c r="CH2007" s="179"/>
      <c r="CI2007" s="179"/>
      <c r="CJ2007" s="179"/>
      <c r="CK2007" s="179"/>
    </row>
    <row r="2008" spans="8:89" ht="12.75" customHeight="1">
      <c r="H2008" s="179"/>
      <c r="I2008" s="179"/>
      <c r="J2008" s="179"/>
      <c r="K2008" s="179"/>
      <c r="Q2008" s="179"/>
      <c r="R2008" s="179"/>
      <c r="T2008" s="179"/>
      <c r="U2008" s="179"/>
      <c r="Y2008" s="179"/>
      <c r="Z2008" s="179"/>
      <c r="AB2008" s="179"/>
      <c r="AC2008" s="179"/>
      <c r="AF2008" s="179"/>
      <c r="AJ2008" s="179"/>
      <c r="AM2008" s="179"/>
      <c r="AP2008" s="179"/>
      <c r="AR2008" s="179"/>
      <c r="AT2008" s="179"/>
      <c r="AU2008" s="179"/>
      <c r="AV2008" s="179"/>
      <c r="AW2008" s="539"/>
      <c r="AX2008" s="179"/>
      <c r="AY2008" s="179"/>
      <c r="AZ2008" s="179"/>
      <c r="BA2008" s="179"/>
      <c r="BB2008" s="179"/>
      <c r="BS2008" s="179"/>
      <c r="BT2008" s="179"/>
      <c r="BU2008" s="179"/>
      <c r="BV2008" s="179"/>
      <c r="CG2008" s="179"/>
      <c r="CH2008" s="179"/>
      <c r="CI2008" s="179"/>
      <c r="CJ2008" s="179"/>
      <c r="CK2008" s="179"/>
    </row>
    <row r="2009" spans="8:89" ht="12.75" customHeight="1">
      <c r="H2009" s="179"/>
      <c r="I2009" s="179"/>
      <c r="J2009" s="179"/>
      <c r="K2009" s="179"/>
      <c r="Q2009" s="179"/>
      <c r="R2009" s="179"/>
      <c r="T2009" s="179"/>
      <c r="U2009" s="179"/>
      <c r="Y2009" s="179"/>
      <c r="Z2009" s="179"/>
      <c r="AB2009" s="179"/>
      <c r="AC2009" s="179"/>
      <c r="AF2009" s="179"/>
      <c r="AJ2009" s="179"/>
      <c r="AM2009" s="179"/>
      <c r="AP2009" s="179"/>
      <c r="AR2009" s="179"/>
      <c r="AT2009" s="179"/>
      <c r="AU2009" s="179"/>
      <c r="AV2009" s="179"/>
      <c r="AW2009" s="539"/>
      <c r="AX2009" s="179"/>
      <c r="AY2009" s="179"/>
      <c r="AZ2009" s="179"/>
      <c r="BA2009" s="179"/>
      <c r="BB2009" s="179"/>
      <c r="BS2009" s="179"/>
      <c r="BT2009" s="179"/>
      <c r="BU2009" s="179"/>
      <c r="BV2009" s="179"/>
      <c r="CG2009" s="179"/>
      <c r="CH2009" s="179"/>
      <c r="CI2009" s="179"/>
      <c r="CJ2009" s="179"/>
      <c r="CK2009" s="179"/>
    </row>
    <row r="2010" spans="8:89" ht="12.75" customHeight="1">
      <c r="H2010" s="179"/>
      <c r="I2010" s="179"/>
      <c r="J2010" s="179"/>
      <c r="K2010" s="179"/>
      <c r="Q2010" s="179"/>
      <c r="R2010" s="179"/>
      <c r="T2010" s="179"/>
      <c r="U2010" s="179"/>
      <c r="Y2010" s="179"/>
      <c r="Z2010" s="179"/>
      <c r="AB2010" s="179"/>
      <c r="AC2010" s="179"/>
      <c r="AF2010" s="179"/>
      <c r="AJ2010" s="179"/>
      <c r="AM2010" s="179"/>
      <c r="AP2010" s="179"/>
      <c r="AR2010" s="179"/>
      <c r="AT2010" s="179"/>
      <c r="AU2010" s="179"/>
      <c r="AV2010" s="179"/>
      <c r="AW2010" s="539"/>
      <c r="AX2010" s="179"/>
      <c r="AY2010" s="179"/>
      <c r="AZ2010" s="179"/>
      <c r="BA2010" s="179"/>
      <c r="BB2010" s="179"/>
      <c r="BS2010" s="179"/>
      <c r="BT2010" s="179"/>
      <c r="BU2010" s="179"/>
      <c r="BV2010" s="179"/>
      <c r="CG2010" s="179"/>
      <c r="CH2010" s="179"/>
      <c r="CI2010" s="179"/>
      <c r="CJ2010" s="179"/>
      <c r="CK2010" s="179"/>
    </row>
    <row r="2011" spans="8:89" ht="12.75" customHeight="1">
      <c r="H2011" s="179"/>
      <c r="I2011" s="179"/>
      <c r="J2011" s="179"/>
      <c r="K2011" s="179"/>
      <c r="Q2011" s="179"/>
      <c r="R2011" s="179"/>
      <c r="T2011" s="179"/>
      <c r="U2011" s="179"/>
      <c r="Y2011" s="179"/>
      <c r="Z2011" s="179"/>
      <c r="AB2011" s="179"/>
      <c r="AC2011" s="179"/>
      <c r="AF2011" s="179"/>
      <c r="AJ2011" s="179"/>
      <c r="AM2011" s="179"/>
      <c r="AP2011" s="179"/>
      <c r="AR2011" s="179"/>
      <c r="AT2011" s="179"/>
      <c r="AU2011" s="179"/>
      <c r="AV2011" s="179"/>
      <c r="AW2011" s="539"/>
      <c r="AX2011" s="179"/>
      <c r="AY2011" s="179"/>
      <c r="AZ2011" s="179"/>
      <c r="BA2011" s="179"/>
      <c r="BB2011" s="179"/>
      <c r="BS2011" s="179"/>
      <c r="BT2011" s="179"/>
      <c r="BU2011" s="179"/>
      <c r="BV2011" s="179"/>
      <c r="CG2011" s="179"/>
      <c r="CH2011" s="179"/>
      <c r="CI2011" s="179"/>
      <c r="CJ2011" s="179"/>
      <c r="CK2011" s="179"/>
    </row>
    <row r="2012" spans="8:89" ht="12.75" customHeight="1">
      <c r="H2012" s="179"/>
      <c r="I2012" s="179"/>
      <c r="J2012" s="179"/>
      <c r="K2012" s="179"/>
      <c r="Q2012" s="179"/>
      <c r="R2012" s="179"/>
      <c r="T2012" s="179"/>
      <c r="U2012" s="179"/>
      <c r="Y2012" s="179"/>
      <c r="Z2012" s="179"/>
      <c r="AB2012" s="179"/>
      <c r="AC2012" s="179"/>
      <c r="AF2012" s="179"/>
      <c r="AJ2012" s="179"/>
      <c r="AM2012" s="179"/>
      <c r="AP2012" s="179"/>
      <c r="AR2012" s="179"/>
      <c r="AT2012" s="179"/>
      <c r="AU2012" s="179"/>
      <c r="AV2012" s="179"/>
      <c r="AW2012" s="539"/>
      <c r="AX2012" s="179"/>
      <c r="AY2012" s="179"/>
      <c r="AZ2012" s="179"/>
      <c r="BA2012" s="179"/>
      <c r="BB2012" s="179"/>
      <c r="BS2012" s="179"/>
      <c r="BT2012" s="179"/>
      <c r="BU2012" s="179"/>
      <c r="BV2012" s="179"/>
      <c r="CG2012" s="179"/>
      <c r="CH2012" s="179"/>
      <c r="CI2012" s="179"/>
      <c r="CJ2012" s="179"/>
      <c r="CK2012" s="179"/>
    </row>
    <row r="2013" spans="8:89" ht="12.75" customHeight="1">
      <c r="H2013" s="179"/>
      <c r="I2013" s="179"/>
      <c r="J2013" s="179"/>
      <c r="K2013" s="179"/>
      <c r="Q2013" s="179"/>
      <c r="R2013" s="179"/>
      <c r="T2013" s="179"/>
      <c r="U2013" s="179"/>
      <c r="Y2013" s="179"/>
      <c r="Z2013" s="179"/>
      <c r="AB2013" s="179"/>
      <c r="AC2013" s="179"/>
      <c r="AF2013" s="179"/>
      <c r="AJ2013" s="179"/>
      <c r="AM2013" s="179"/>
      <c r="AP2013" s="179"/>
      <c r="AR2013" s="179"/>
      <c r="AT2013" s="179"/>
      <c r="AU2013" s="179"/>
      <c r="AV2013" s="179"/>
      <c r="AW2013" s="539"/>
      <c r="AX2013" s="179"/>
      <c r="AY2013" s="179"/>
      <c r="AZ2013" s="179"/>
      <c r="BA2013" s="179"/>
      <c r="BB2013" s="179"/>
      <c r="BS2013" s="179"/>
      <c r="BT2013" s="179"/>
      <c r="BU2013" s="179"/>
      <c r="BV2013" s="179"/>
      <c r="CG2013" s="179"/>
      <c r="CH2013" s="179"/>
      <c r="CI2013" s="179"/>
      <c r="CJ2013" s="179"/>
      <c r="CK2013" s="179"/>
    </row>
    <row r="2014" spans="8:89" ht="12.75" customHeight="1">
      <c r="H2014" s="179"/>
      <c r="I2014" s="179"/>
      <c r="J2014" s="179"/>
      <c r="K2014" s="179"/>
      <c r="Q2014" s="179"/>
      <c r="R2014" s="179"/>
      <c r="T2014" s="179"/>
      <c r="U2014" s="179"/>
      <c r="Y2014" s="179"/>
      <c r="Z2014" s="179"/>
      <c r="AB2014" s="179"/>
      <c r="AC2014" s="179"/>
      <c r="AF2014" s="179"/>
      <c r="AJ2014" s="179"/>
      <c r="AM2014" s="179"/>
      <c r="AP2014" s="179"/>
      <c r="AR2014" s="179"/>
      <c r="AT2014" s="179"/>
      <c r="AU2014" s="179"/>
      <c r="AV2014" s="179"/>
      <c r="AW2014" s="539"/>
      <c r="AX2014" s="179"/>
      <c r="AY2014" s="179"/>
      <c r="AZ2014" s="179"/>
      <c r="BA2014" s="179"/>
      <c r="BB2014" s="179"/>
      <c r="BS2014" s="179"/>
      <c r="BT2014" s="179"/>
      <c r="BU2014" s="179"/>
      <c r="BV2014" s="179"/>
      <c r="CG2014" s="179"/>
      <c r="CH2014" s="179"/>
      <c r="CI2014" s="179"/>
      <c r="CJ2014" s="179"/>
      <c r="CK2014" s="179"/>
    </row>
    <row r="2015" spans="8:89" ht="12.75" customHeight="1">
      <c r="H2015" s="179"/>
      <c r="I2015" s="179"/>
      <c r="J2015" s="179"/>
      <c r="K2015" s="179"/>
      <c r="Q2015" s="179"/>
      <c r="R2015" s="179"/>
      <c r="T2015" s="179"/>
      <c r="U2015" s="179"/>
      <c r="Y2015" s="179"/>
      <c r="Z2015" s="179"/>
      <c r="AB2015" s="179"/>
      <c r="AC2015" s="179"/>
      <c r="AF2015" s="179"/>
      <c r="AJ2015" s="179"/>
      <c r="AM2015" s="179"/>
      <c r="AP2015" s="179"/>
      <c r="AR2015" s="179"/>
      <c r="AT2015" s="179"/>
      <c r="AU2015" s="179"/>
      <c r="AV2015" s="179"/>
      <c r="AW2015" s="539"/>
      <c r="AX2015" s="179"/>
      <c r="AY2015" s="179"/>
      <c r="AZ2015" s="179"/>
      <c r="BA2015" s="179"/>
      <c r="BB2015" s="179"/>
      <c r="BS2015" s="179"/>
      <c r="BT2015" s="179"/>
      <c r="BU2015" s="179"/>
      <c r="BV2015" s="179"/>
      <c r="CG2015" s="179"/>
      <c r="CH2015" s="179"/>
      <c r="CI2015" s="179"/>
      <c r="CJ2015" s="179"/>
      <c r="CK2015" s="179"/>
    </row>
    <row r="2016" spans="8:89" ht="12.75" customHeight="1">
      <c r="H2016" s="179"/>
      <c r="I2016" s="179"/>
      <c r="J2016" s="179"/>
      <c r="K2016" s="179"/>
      <c r="Q2016" s="179"/>
      <c r="R2016" s="179"/>
      <c r="T2016" s="179"/>
      <c r="U2016" s="179"/>
      <c r="Y2016" s="179"/>
      <c r="Z2016" s="179"/>
      <c r="AB2016" s="179"/>
      <c r="AC2016" s="179"/>
      <c r="AF2016" s="179"/>
      <c r="AJ2016" s="179"/>
      <c r="AM2016" s="179"/>
      <c r="AP2016" s="179"/>
      <c r="AR2016" s="179"/>
      <c r="AT2016" s="179"/>
      <c r="AU2016" s="179"/>
      <c r="AV2016" s="179"/>
      <c r="AW2016" s="539"/>
      <c r="AX2016" s="179"/>
      <c r="AY2016" s="179"/>
      <c r="AZ2016" s="179"/>
      <c r="BA2016" s="179"/>
      <c r="BB2016" s="179"/>
      <c r="BS2016" s="179"/>
      <c r="BT2016" s="179"/>
      <c r="BU2016" s="179"/>
      <c r="BV2016" s="179"/>
      <c r="CG2016" s="179"/>
      <c r="CH2016" s="179"/>
      <c r="CI2016" s="179"/>
      <c r="CJ2016" s="179"/>
      <c r="CK2016" s="179"/>
    </row>
    <row r="2017" spans="8:89" ht="12.75" customHeight="1">
      <c r="H2017" s="179"/>
      <c r="I2017" s="179"/>
      <c r="J2017" s="179"/>
      <c r="K2017" s="179"/>
      <c r="Q2017" s="179"/>
      <c r="R2017" s="179"/>
      <c r="T2017" s="179"/>
      <c r="U2017" s="179"/>
      <c r="Y2017" s="179"/>
      <c r="Z2017" s="179"/>
      <c r="AB2017" s="179"/>
      <c r="AC2017" s="179"/>
      <c r="AF2017" s="179"/>
      <c r="AJ2017" s="179"/>
      <c r="AM2017" s="179"/>
      <c r="AP2017" s="179"/>
      <c r="AR2017" s="179"/>
      <c r="AT2017" s="179"/>
      <c r="AU2017" s="179"/>
      <c r="AV2017" s="179"/>
      <c r="AW2017" s="539"/>
      <c r="AX2017" s="179"/>
      <c r="AY2017" s="179"/>
      <c r="AZ2017" s="179"/>
      <c r="BA2017" s="179"/>
      <c r="BB2017" s="179"/>
      <c r="BS2017" s="179"/>
      <c r="BT2017" s="179"/>
      <c r="BU2017" s="179"/>
      <c r="BV2017" s="179"/>
      <c r="CG2017" s="179"/>
      <c r="CH2017" s="179"/>
      <c r="CI2017" s="179"/>
      <c r="CJ2017" s="179"/>
      <c r="CK2017" s="179"/>
    </row>
    <row r="2018" spans="8:89" ht="12.75" customHeight="1">
      <c r="H2018" s="179"/>
      <c r="I2018" s="179"/>
      <c r="J2018" s="179"/>
      <c r="K2018" s="179"/>
      <c r="Q2018" s="179"/>
      <c r="R2018" s="179"/>
      <c r="T2018" s="179"/>
      <c r="U2018" s="179"/>
      <c r="Y2018" s="179"/>
      <c r="Z2018" s="179"/>
      <c r="AB2018" s="179"/>
      <c r="AC2018" s="179"/>
      <c r="AF2018" s="179"/>
      <c r="AJ2018" s="179"/>
      <c r="AM2018" s="179"/>
      <c r="AP2018" s="179"/>
      <c r="AR2018" s="179"/>
      <c r="AT2018" s="179"/>
      <c r="AU2018" s="179"/>
      <c r="AV2018" s="179"/>
      <c r="AW2018" s="539"/>
      <c r="AX2018" s="179"/>
      <c r="AY2018" s="179"/>
      <c r="AZ2018" s="179"/>
      <c r="BA2018" s="179"/>
      <c r="BB2018" s="179"/>
      <c r="BS2018" s="179"/>
      <c r="BT2018" s="179"/>
      <c r="BU2018" s="179"/>
      <c r="BV2018" s="179"/>
      <c r="CG2018" s="179"/>
      <c r="CH2018" s="185"/>
      <c r="CI2018" s="185"/>
      <c r="CJ2018" s="185"/>
      <c r="CK2018" s="185"/>
    </row>
    <row r="2019" spans="8:89" ht="12.75" customHeight="1">
      <c r="H2019" s="179"/>
      <c r="I2019" s="179"/>
      <c r="J2019" s="179"/>
      <c r="K2019" s="179"/>
      <c r="Q2019" s="179"/>
      <c r="R2019" s="179"/>
      <c r="T2019" s="179"/>
      <c r="U2019" s="179"/>
      <c r="Y2019" s="179"/>
      <c r="Z2019" s="179"/>
      <c r="AB2019" s="179"/>
      <c r="AC2019" s="179"/>
      <c r="AF2019" s="179"/>
      <c r="AJ2019" s="179"/>
      <c r="AM2019" s="179"/>
      <c r="AP2019" s="179"/>
      <c r="AR2019" s="179"/>
      <c r="AT2019" s="179"/>
      <c r="AU2019" s="179"/>
      <c r="AV2019" s="179"/>
      <c r="AW2019" s="539"/>
      <c r="AX2019" s="179"/>
      <c r="AY2019" s="179"/>
      <c r="AZ2019" s="179"/>
      <c r="BA2019" s="179"/>
      <c r="BB2019" s="179"/>
      <c r="BS2019" s="179"/>
      <c r="BT2019" s="179"/>
      <c r="BU2019" s="179"/>
      <c r="BV2019" s="179"/>
      <c r="CG2019" s="179"/>
      <c r="CH2019" s="185"/>
      <c r="CI2019" s="185"/>
      <c r="CJ2019" s="185"/>
      <c r="CK2019" s="185"/>
    </row>
    <row r="2020" spans="8:89" ht="12.75" customHeight="1">
      <c r="H2020" s="179"/>
      <c r="I2020" s="179"/>
      <c r="J2020" s="179"/>
      <c r="K2020" s="179"/>
      <c r="Q2020" s="179"/>
      <c r="R2020" s="179"/>
      <c r="T2020" s="179"/>
      <c r="U2020" s="179"/>
      <c r="Y2020" s="179"/>
      <c r="Z2020" s="179"/>
      <c r="AB2020" s="179"/>
      <c r="AC2020" s="179"/>
      <c r="AF2020" s="179"/>
      <c r="AJ2020" s="179"/>
      <c r="AM2020" s="179"/>
      <c r="AP2020" s="179"/>
      <c r="AR2020" s="179"/>
      <c r="AT2020" s="179"/>
      <c r="AU2020" s="179"/>
      <c r="AV2020" s="179"/>
      <c r="AW2020" s="539"/>
      <c r="AX2020" s="179"/>
      <c r="AY2020" s="179"/>
      <c r="AZ2020" s="179"/>
      <c r="BA2020" s="179"/>
      <c r="BB2020" s="179"/>
      <c r="BS2020" s="254"/>
      <c r="BT2020" s="254"/>
      <c r="BU2020" s="254"/>
      <c r="BV2020" s="254"/>
      <c r="CG2020" s="179"/>
      <c r="CH2020" s="254"/>
      <c r="CI2020" s="254"/>
      <c r="CJ2020" s="254"/>
      <c r="CK2020" s="254"/>
    </row>
    <row r="2021" spans="8:89" ht="12.75" customHeight="1">
      <c r="H2021" s="179"/>
      <c r="I2021" s="179"/>
      <c r="J2021" s="179"/>
      <c r="K2021" s="179"/>
      <c r="Q2021" s="179"/>
      <c r="R2021" s="179"/>
      <c r="T2021" s="179"/>
      <c r="U2021" s="179"/>
      <c r="Y2021" s="179"/>
      <c r="Z2021" s="179"/>
      <c r="AB2021" s="179"/>
      <c r="AC2021" s="179"/>
      <c r="AF2021" s="179"/>
      <c r="AJ2021" s="179"/>
      <c r="AM2021" s="179"/>
      <c r="AP2021" s="179"/>
      <c r="AR2021" s="179"/>
      <c r="AT2021" s="179"/>
      <c r="AU2021" s="179"/>
      <c r="AV2021" s="179"/>
      <c r="AW2021" s="539"/>
      <c r="AX2021" s="179"/>
      <c r="AY2021" s="179"/>
      <c r="AZ2021" s="179"/>
      <c r="BA2021" s="179"/>
      <c r="BB2021" s="179"/>
      <c r="BS2021" s="254"/>
      <c r="BT2021" s="254"/>
      <c r="BU2021" s="254"/>
      <c r="BV2021" s="254"/>
      <c r="CG2021" s="179"/>
      <c r="CH2021" s="254"/>
      <c r="CI2021" s="254"/>
      <c r="CJ2021" s="254"/>
      <c r="CK2021" s="254"/>
    </row>
    <row r="2022" spans="8:89" ht="12.75" customHeight="1">
      <c r="H2022" s="179"/>
      <c r="I2022" s="179"/>
      <c r="J2022" s="179"/>
      <c r="K2022" s="179"/>
      <c r="Q2022" s="179"/>
      <c r="R2022" s="179"/>
      <c r="T2022" s="179"/>
      <c r="U2022" s="179"/>
      <c r="Y2022" s="179"/>
      <c r="Z2022" s="179"/>
      <c r="AB2022" s="179"/>
      <c r="AC2022" s="179"/>
      <c r="AF2022" s="179"/>
      <c r="AJ2022" s="179"/>
      <c r="AM2022" s="179"/>
      <c r="AP2022" s="179"/>
      <c r="AR2022" s="179"/>
      <c r="AT2022" s="179"/>
      <c r="AU2022" s="179"/>
      <c r="AV2022" s="179"/>
      <c r="AW2022" s="539"/>
      <c r="AX2022" s="179"/>
      <c r="AY2022" s="179"/>
      <c r="AZ2022" s="179"/>
      <c r="BA2022" s="179"/>
      <c r="BB2022" s="179"/>
      <c r="BS2022" s="254"/>
      <c r="BT2022" s="254"/>
      <c r="BU2022" s="254"/>
      <c r="BV2022" s="254"/>
      <c r="CG2022" s="179"/>
      <c r="CH2022" s="254"/>
      <c r="CI2022" s="254"/>
      <c r="CJ2022" s="254"/>
      <c r="CK2022" s="254"/>
    </row>
    <row r="2023" spans="8:89" ht="12.75" customHeight="1">
      <c r="H2023" s="179"/>
      <c r="I2023" s="179"/>
      <c r="J2023" s="179"/>
      <c r="K2023" s="179"/>
      <c r="Q2023" s="179"/>
      <c r="R2023" s="179"/>
      <c r="T2023" s="179"/>
      <c r="U2023" s="179"/>
      <c r="Y2023" s="179"/>
      <c r="Z2023" s="179"/>
      <c r="AB2023" s="179"/>
      <c r="AC2023" s="179"/>
      <c r="AF2023" s="179"/>
      <c r="AJ2023" s="179"/>
      <c r="AM2023" s="179"/>
      <c r="AP2023" s="179"/>
      <c r="AR2023" s="179"/>
      <c r="AT2023" s="179"/>
      <c r="AU2023" s="179"/>
      <c r="AV2023" s="179"/>
      <c r="AW2023" s="539"/>
      <c r="AX2023" s="179"/>
      <c r="AY2023" s="179"/>
      <c r="AZ2023" s="179"/>
      <c r="BA2023" s="179"/>
      <c r="BB2023" s="179"/>
      <c r="BS2023" s="179"/>
      <c r="BT2023" s="179"/>
      <c r="BU2023" s="179"/>
      <c r="BV2023" s="179"/>
      <c r="CG2023" s="179"/>
      <c r="CH2023" s="179"/>
      <c r="CI2023" s="179"/>
      <c r="CJ2023" s="179"/>
      <c r="CK2023" s="179"/>
    </row>
    <row r="2024" spans="8:89" ht="12.75" customHeight="1">
      <c r="H2024" s="179"/>
      <c r="I2024" s="179"/>
      <c r="J2024" s="179"/>
      <c r="K2024" s="179"/>
      <c r="Q2024" s="179"/>
      <c r="R2024" s="179"/>
      <c r="T2024" s="179"/>
      <c r="U2024" s="179"/>
      <c r="Y2024" s="179"/>
      <c r="Z2024" s="179"/>
      <c r="AB2024" s="179"/>
      <c r="AC2024" s="179"/>
      <c r="AF2024" s="179"/>
      <c r="AJ2024" s="179"/>
      <c r="AM2024" s="179"/>
      <c r="AP2024" s="179"/>
      <c r="AR2024" s="179"/>
      <c r="AT2024" s="179"/>
      <c r="AU2024" s="179"/>
      <c r="AV2024" s="179"/>
      <c r="AW2024" s="539"/>
      <c r="AX2024" s="179"/>
      <c r="AY2024" s="179"/>
      <c r="AZ2024" s="179"/>
      <c r="BA2024" s="179"/>
      <c r="BB2024" s="179"/>
      <c r="BS2024" s="179"/>
      <c r="BT2024" s="179"/>
      <c r="BU2024" s="179"/>
      <c r="BV2024" s="179"/>
      <c r="CG2024" s="179"/>
      <c r="CH2024" s="179"/>
      <c r="CI2024" s="179"/>
      <c r="CJ2024" s="179"/>
      <c r="CK2024" s="179"/>
    </row>
    <row r="2025" spans="8:89" ht="12.75" customHeight="1">
      <c r="H2025" s="179"/>
      <c r="I2025" s="179"/>
      <c r="J2025" s="179"/>
      <c r="K2025" s="179"/>
      <c r="Q2025" s="179"/>
      <c r="R2025" s="179"/>
      <c r="T2025" s="179"/>
      <c r="U2025" s="179"/>
      <c r="Y2025" s="179"/>
      <c r="Z2025" s="179"/>
      <c r="AB2025" s="179"/>
      <c r="AC2025" s="179"/>
      <c r="AF2025" s="179"/>
      <c r="AJ2025" s="179"/>
      <c r="AM2025" s="179"/>
      <c r="AP2025" s="179"/>
      <c r="AR2025" s="179"/>
      <c r="AT2025" s="179"/>
      <c r="AU2025" s="179"/>
      <c r="AV2025" s="179"/>
      <c r="AW2025" s="539"/>
      <c r="AX2025" s="179"/>
      <c r="AY2025" s="179"/>
      <c r="AZ2025" s="179"/>
      <c r="BA2025" s="179"/>
      <c r="BB2025" s="179"/>
      <c r="BS2025" s="179"/>
      <c r="BT2025" s="179"/>
      <c r="BU2025" s="179"/>
      <c r="BV2025" s="179"/>
      <c r="CG2025" s="179"/>
      <c r="CH2025" s="179"/>
      <c r="CI2025" s="179"/>
      <c r="CJ2025" s="179"/>
      <c r="CK2025" s="179"/>
    </row>
    <row r="2026" spans="8:89" ht="12.75" customHeight="1">
      <c r="H2026" s="179"/>
      <c r="I2026" s="179"/>
      <c r="J2026" s="179"/>
      <c r="K2026" s="179"/>
      <c r="Q2026" s="179"/>
      <c r="R2026" s="179"/>
      <c r="T2026" s="179"/>
      <c r="U2026" s="179"/>
      <c r="Y2026" s="179"/>
      <c r="Z2026" s="179"/>
      <c r="AB2026" s="179"/>
      <c r="AC2026" s="179"/>
      <c r="AF2026" s="179"/>
      <c r="AJ2026" s="179"/>
      <c r="AM2026" s="179"/>
      <c r="AP2026" s="179"/>
      <c r="AR2026" s="179"/>
      <c r="AT2026" s="179"/>
      <c r="AU2026" s="179"/>
      <c r="AV2026" s="179"/>
      <c r="AW2026" s="539"/>
      <c r="AX2026" s="179"/>
      <c r="AY2026" s="179"/>
      <c r="AZ2026" s="179"/>
      <c r="BA2026" s="179"/>
      <c r="BB2026" s="179"/>
      <c r="BS2026" s="179"/>
      <c r="BT2026" s="179"/>
      <c r="BU2026" s="179"/>
      <c r="BV2026" s="179"/>
      <c r="CG2026" s="179"/>
      <c r="CH2026" s="179"/>
      <c r="CI2026" s="179"/>
      <c r="CJ2026" s="179"/>
      <c r="CK2026" s="179"/>
    </row>
    <row r="2027" spans="8:89" ht="12.75" customHeight="1">
      <c r="H2027" s="179"/>
      <c r="I2027" s="179"/>
      <c r="J2027" s="179"/>
      <c r="K2027" s="179"/>
      <c r="Q2027" s="179"/>
      <c r="R2027" s="179"/>
      <c r="T2027" s="179"/>
      <c r="U2027" s="179"/>
      <c r="Y2027" s="179"/>
      <c r="Z2027" s="179"/>
      <c r="AB2027" s="179"/>
      <c r="AC2027" s="179"/>
      <c r="AF2027" s="179"/>
      <c r="AJ2027" s="179"/>
      <c r="AM2027" s="179"/>
      <c r="AP2027" s="179"/>
      <c r="AR2027" s="179"/>
      <c r="AT2027" s="179"/>
      <c r="AU2027" s="179"/>
      <c r="AV2027" s="179"/>
      <c r="AW2027" s="539"/>
      <c r="AX2027" s="179"/>
      <c r="AY2027" s="179"/>
      <c r="AZ2027" s="179"/>
      <c r="BA2027" s="179"/>
      <c r="BB2027" s="179"/>
      <c r="BS2027" s="179"/>
      <c r="BT2027" s="179"/>
      <c r="BU2027" s="179"/>
      <c r="BV2027" s="179"/>
      <c r="CG2027" s="179"/>
      <c r="CH2027" s="179"/>
      <c r="CI2027" s="179"/>
      <c r="CJ2027" s="179"/>
      <c r="CK2027" s="179"/>
    </row>
    <row r="2028" spans="8:89" ht="12.75" customHeight="1">
      <c r="H2028" s="179"/>
      <c r="I2028" s="179"/>
      <c r="J2028" s="179"/>
      <c r="K2028" s="179"/>
      <c r="Q2028" s="179"/>
      <c r="R2028" s="179"/>
      <c r="T2028" s="179"/>
      <c r="U2028" s="179"/>
      <c r="Y2028" s="179"/>
      <c r="Z2028" s="179"/>
      <c r="AB2028" s="179"/>
      <c r="AC2028" s="179"/>
      <c r="AF2028" s="179"/>
      <c r="AJ2028" s="179"/>
      <c r="AM2028" s="179"/>
      <c r="AP2028" s="179"/>
      <c r="AR2028" s="179"/>
      <c r="AT2028" s="179"/>
      <c r="AU2028" s="179"/>
      <c r="AV2028" s="179"/>
      <c r="AW2028" s="539"/>
      <c r="AX2028" s="179"/>
      <c r="AY2028" s="179"/>
      <c r="AZ2028" s="179"/>
      <c r="BA2028" s="179"/>
      <c r="BB2028" s="179"/>
      <c r="BS2028" s="179"/>
      <c r="BT2028" s="179"/>
      <c r="BU2028" s="179"/>
      <c r="BV2028" s="179"/>
      <c r="CG2028" s="179"/>
      <c r="CH2028" s="179"/>
      <c r="CI2028" s="179"/>
      <c r="CJ2028" s="179"/>
      <c r="CK2028" s="179"/>
    </row>
    <row r="2029" spans="8:89" ht="12.75" customHeight="1">
      <c r="H2029" s="179"/>
      <c r="I2029" s="179"/>
      <c r="J2029" s="179"/>
      <c r="K2029" s="179"/>
      <c r="Q2029" s="179"/>
      <c r="R2029" s="179"/>
      <c r="T2029" s="179"/>
      <c r="U2029" s="179"/>
      <c r="Y2029" s="179"/>
      <c r="Z2029" s="179"/>
      <c r="AB2029" s="179"/>
      <c r="AC2029" s="179"/>
      <c r="AF2029" s="179"/>
      <c r="AJ2029" s="179"/>
      <c r="AM2029" s="179"/>
      <c r="AP2029" s="179"/>
      <c r="AR2029" s="179"/>
      <c r="AT2029" s="179"/>
      <c r="AU2029" s="179"/>
      <c r="AV2029" s="179"/>
      <c r="AW2029" s="539"/>
      <c r="AX2029" s="179"/>
      <c r="AY2029" s="179"/>
      <c r="AZ2029" s="179"/>
      <c r="BA2029" s="179"/>
      <c r="BB2029" s="179"/>
      <c r="BS2029" s="179"/>
      <c r="BT2029" s="179"/>
      <c r="BU2029" s="179"/>
      <c r="BV2029" s="179"/>
      <c r="CG2029" s="179"/>
      <c r="CH2029" s="179"/>
      <c r="CI2029" s="179"/>
      <c r="CJ2029" s="179"/>
      <c r="CK2029" s="179"/>
    </row>
    <row r="2030" spans="8:89" ht="12.75" customHeight="1">
      <c r="H2030" s="179"/>
      <c r="I2030" s="179"/>
      <c r="J2030" s="179"/>
      <c r="K2030" s="179"/>
      <c r="Q2030" s="179"/>
      <c r="R2030" s="179"/>
      <c r="T2030" s="179"/>
      <c r="U2030" s="179"/>
      <c r="Y2030" s="179"/>
      <c r="Z2030" s="179"/>
      <c r="AB2030" s="179"/>
      <c r="AC2030" s="179"/>
      <c r="AF2030" s="179"/>
      <c r="AJ2030" s="179"/>
      <c r="AM2030" s="179"/>
      <c r="AP2030" s="179"/>
      <c r="AR2030" s="179"/>
      <c r="AT2030" s="179"/>
      <c r="AU2030" s="179"/>
      <c r="AV2030" s="179"/>
      <c r="AW2030" s="539"/>
      <c r="AX2030" s="179"/>
      <c r="AY2030" s="179"/>
      <c r="AZ2030" s="179"/>
      <c r="BA2030" s="179"/>
      <c r="BB2030" s="179"/>
      <c r="BS2030" s="179"/>
      <c r="BT2030" s="179"/>
      <c r="BU2030" s="179"/>
      <c r="BV2030" s="179"/>
      <c r="CG2030" s="179"/>
      <c r="CH2030" s="179"/>
      <c r="CI2030" s="179"/>
      <c r="CJ2030" s="179"/>
      <c r="CK2030" s="179"/>
    </row>
    <row r="2031" spans="8:89" ht="12.75" customHeight="1">
      <c r="H2031" s="179"/>
      <c r="I2031" s="179"/>
      <c r="J2031" s="179"/>
      <c r="K2031" s="179"/>
      <c r="Q2031" s="179"/>
      <c r="R2031" s="179"/>
      <c r="T2031" s="179"/>
      <c r="U2031" s="179"/>
      <c r="Y2031" s="179"/>
      <c r="Z2031" s="179"/>
      <c r="AB2031" s="179"/>
      <c r="AC2031" s="179"/>
      <c r="AF2031" s="179"/>
      <c r="AJ2031" s="179"/>
      <c r="AM2031" s="179"/>
      <c r="AP2031" s="179"/>
      <c r="AR2031" s="179"/>
      <c r="AT2031" s="179"/>
      <c r="AU2031" s="179"/>
      <c r="AV2031" s="179"/>
      <c r="AW2031" s="539"/>
      <c r="AX2031" s="179"/>
      <c r="AY2031" s="179"/>
      <c r="AZ2031" s="179"/>
      <c r="BA2031" s="179"/>
      <c r="BB2031" s="179"/>
      <c r="BS2031" s="179"/>
      <c r="BT2031" s="179"/>
      <c r="BU2031" s="179"/>
      <c r="BV2031" s="179"/>
      <c r="CG2031" s="179"/>
      <c r="CH2031" s="179"/>
      <c r="CI2031" s="179"/>
      <c r="CJ2031" s="179"/>
      <c r="CK2031" s="179"/>
    </row>
    <row r="2032" spans="8:89" ht="12.75" customHeight="1">
      <c r="H2032" s="179"/>
      <c r="I2032" s="179"/>
      <c r="J2032" s="179"/>
      <c r="K2032" s="179"/>
      <c r="Q2032" s="179"/>
      <c r="R2032" s="179"/>
      <c r="T2032" s="179"/>
      <c r="U2032" s="179"/>
      <c r="Y2032" s="179"/>
      <c r="Z2032" s="179"/>
      <c r="AB2032" s="179"/>
      <c r="AC2032" s="179"/>
      <c r="AF2032" s="179"/>
      <c r="AJ2032" s="179"/>
      <c r="AM2032" s="179"/>
      <c r="AP2032" s="179"/>
      <c r="AR2032" s="179"/>
      <c r="AT2032" s="179"/>
      <c r="AU2032" s="179"/>
      <c r="AV2032" s="179"/>
      <c r="AW2032" s="539"/>
      <c r="AX2032" s="179"/>
      <c r="AY2032" s="179"/>
      <c r="AZ2032" s="179"/>
      <c r="BA2032" s="179"/>
      <c r="BB2032" s="179"/>
      <c r="BS2032" s="179"/>
      <c r="BT2032" s="179"/>
      <c r="BU2032" s="179"/>
      <c r="BV2032" s="179"/>
      <c r="CG2032" s="179"/>
      <c r="CH2032" s="179"/>
      <c r="CI2032" s="179"/>
      <c r="CJ2032" s="179"/>
      <c r="CK2032" s="179"/>
    </row>
    <row r="2033" spans="8:89" ht="12.75" customHeight="1">
      <c r="H2033" s="179"/>
      <c r="I2033" s="179"/>
      <c r="J2033" s="179"/>
      <c r="K2033" s="179"/>
      <c r="Q2033" s="179"/>
      <c r="R2033" s="179"/>
      <c r="T2033" s="179"/>
      <c r="U2033" s="179"/>
      <c r="Y2033" s="179"/>
      <c r="Z2033" s="179"/>
      <c r="AB2033" s="179"/>
      <c r="AC2033" s="179"/>
      <c r="AF2033" s="179"/>
      <c r="AJ2033" s="179"/>
      <c r="AM2033" s="179"/>
      <c r="AP2033" s="179"/>
      <c r="AR2033" s="179"/>
      <c r="AT2033" s="179"/>
      <c r="AU2033" s="179"/>
      <c r="AV2033" s="179"/>
      <c r="AW2033" s="539"/>
      <c r="AX2033" s="179"/>
      <c r="AY2033" s="179"/>
      <c r="AZ2033" s="179"/>
      <c r="BA2033" s="179"/>
      <c r="BB2033" s="179"/>
      <c r="BS2033" s="179"/>
      <c r="BT2033" s="179"/>
      <c r="BU2033" s="179"/>
      <c r="BV2033" s="179"/>
      <c r="CG2033" s="179"/>
      <c r="CH2033" s="179"/>
      <c r="CI2033" s="179"/>
      <c r="CJ2033" s="179"/>
      <c r="CK2033" s="179"/>
    </row>
    <row r="2034" spans="8:89" ht="12.75" customHeight="1">
      <c r="H2034" s="179"/>
      <c r="I2034" s="179"/>
      <c r="J2034" s="179"/>
      <c r="K2034" s="179"/>
      <c r="Q2034" s="179"/>
      <c r="R2034" s="179"/>
      <c r="T2034" s="179"/>
      <c r="U2034" s="179"/>
      <c r="Y2034" s="179"/>
      <c r="Z2034" s="179"/>
      <c r="AB2034" s="179"/>
      <c r="AC2034" s="179"/>
      <c r="AF2034" s="179"/>
      <c r="AJ2034" s="179"/>
      <c r="AM2034" s="179"/>
      <c r="AP2034" s="179"/>
      <c r="AR2034" s="179"/>
      <c r="AT2034" s="179"/>
      <c r="AU2034" s="179"/>
      <c r="AV2034" s="179"/>
      <c r="AW2034" s="539"/>
      <c r="AX2034" s="179"/>
      <c r="AY2034" s="179"/>
      <c r="AZ2034" s="179"/>
      <c r="BA2034" s="179"/>
      <c r="BB2034" s="179"/>
      <c r="BS2034" s="179"/>
      <c r="BT2034" s="179"/>
      <c r="BU2034" s="179"/>
      <c r="BV2034" s="179"/>
      <c r="CG2034" s="179"/>
      <c r="CH2034" s="179"/>
      <c r="CI2034" s="179"/>
      <c r="CJ2034" s="179"/>
      <c r="CK2034" s="179"/>
    </row>
    <row r="2035" spans="8:89" ht="12.75" customHeight="1">
      <c r="H2035" s="179"/>
      <c r="I2035" s="179"/>
      <c r="J2035" s="179"/>
      <c r="K2035" s="179"/>
      <c r="Q2035" s="179"/>
      <c r="R2035" s="179"/>
      <c r="T2035" s="179"/>
      <c r="U2035" s="179"/>
      <c r="Y2035" s="179"/>
      <c r="Z2035" s="179"/>
      <c r="AB2035" s="179"/>
      <c r="AC2035" s="179"/>
      <c r="AF2035" s="179"/>
      <c r="AJ2035" s="179"/>
      <c r="AM2035" s="179"/>
      <c r="AP2035" s="179"/>
      <c r="AR2035" s="179"/>
      <c r="AT2035" s="179"/>
      <c r="AU2035" s="179"/>
      <c r="AV2035" s="179"/>
      <c r="AW2035" s="539"/>
      <c r="AX2035" s="179"/>
      <c r="AY2035" s="179"/>
      <c r="AZ2035" s="179"/>
      <c r="BA2035" s="179"/>
      <c r="BB2035" s="179"/>
      <c r="BS2035" s="179"/>
      <c r="BT2035" s="179"/>
      <c r="BU2035" s="179"/>
      <c r="BV2035" s="179"/>
      <c r="CG2035" s="179"/>
      <c r="CH2035" s="179"/>
      <c r="CI2035" s="179"/>
      <c r="CJ2035" s="179"/>
      <c r="CK2035" s="179"/>
    </row>
    <row r="2036" spans="8:89" ht="12.75" customHeight="1">
      <c r="H2036" s="179"/>
      <c r="I2036" s="179"/>
      <c r="J2036" s="179"/>
      <c r="K2036" s="179"/>
      <c r="Q2036" s="179"/>
      <c r="R2036" s="179"/>
      <c r="T2036" s="179"/>
      <c r="U2036" s="179"/>
      <c r="Y2036" s="179"/>
      <c r="Z2036" s="179"/>
      <c r="AB2036" s="179"/>
      <c r="AC2036" s="179"/>
      <c r="AF2036" s="179"/>
      <c r="AJ2036" s="179"/>
      <c r="AM2036" s="179"/>
      <c r="AP2036" s="179"/>
      <c r="AR2036" s="179"/>
      <c r="AT2036" s="179"/>
      <c r="AU2036" s="179"/>
      <c r="AV2036" s="179"/>
      <c r="AW2036" s="539"/>
      <c r="AX2036" s="179"/>
      <c r="AY2036" s="179"/>
      <c r="AZ2036" s="179"/>
      <c r="BA2036" s="179"/>
      <c r="BB2036" s="179"/>
      <c r="BS2036" s="179"/>
      <c r="BT2036" s="179"/>
      <c r="BU2036" s="179"/>
      <c r="BV2036" s="179"/>
      <c r="CG2036" s="179"/>
      <c r="CH2036" s="179"/>
      <c r="CI2036" s="179"/>
      <c r="CJ2036" s="179"/>
      <c r="CK2036" s="179"/>
    </row>
    <row r="2037" spans="8:89" ht="12.75" customHeight="1">
      <c r="H2037" s="179"/>
      <c r="I2037" s="179"/>
      <c r="J2037" s="179"/>
      <c r="K2037" s="179"/>
      <c r="Q2037" s="179"/>
      <c r="R2037" s="179"/>
      <c r="T2037" s="179"/>
      <c r="U2037" s="179"/>
      <c r="Y2037" s="179"/>
      <c r="Z2037" s="179"/>
      <c r="AB2037" s="179"/>
      <c r="AC2037" s="179"/>
      <c r="AF2037" s="179"/>
      <c r="AJ2037" s="179"/>
      <c r="AM2037" s="179"/>
      <c r="AP2037" s="179"/>
      <c r="AR2037" s="179"/>
      <c r="AT2037" s="179"/>
      <c r="AU2037" s="179"/>
      <c r="AV2037" s="179"/>
      <c r="AW2037" s="539"/>
      <c r="AX2037" s="179"/>
      <c r="AY2037" s="179"/>
      <c r="AZ2037" s="179"/>
      <c r="BA2037" s="179"/>
      <c r="BB2037" s="179"/>
      <c r="BS2037" s="179"/>
      <c r="BT2037" s="179"/>
      <c r="BU2037" s="179"/>
      <c r="BV2037" s="179"/>
      <c r="CG2037" s="179"/>
      <c r="CH2037" s="179"/>
      <c r="CI2037" s="179"/>
      <c r="CJ2037" s="179"/>
      <c r="CK2037" s="179"/>
    </row>
    <row r="2038" spans="8:89" ht="12.75" customHeight="1">
      <c r="H2038" s="179"/>
      <c r="I2038" s="179"/>
      <c r="J2038" s="179"/>
      <c r="K2038" s="179"/>
      <c r="Q2038" s="179"/>
      <c r="R2038" s="179"/>
      <c r="T2038" s="179"/>
      <c r="U2038" s="179"/>
      <c r="Y2038" s="179"/>
      <c r="Z2038" s="179"/>
      <c r="AB2038" s="179"/>
      <c r="AC2038" s="179"/>
      <c r="AF2038" s="179"/>
      <c r="AJ2038" s="179"/>
      <c r="AM2038" s="179"/>
      <c r="AP2038" s="179"/>
      <c r="AR2038" s="179"/>
      <c r="AT2038" s="179"/>
      <c r="AU2038" s="179"/>
      <c r="AV2038" s="179"/>
      <c r="AW2038" s="539"/>
      <c r="AX2038" s="179"/>
      <c r="AY2038" s="179"/>
      <c r="AZ2038" s="179"/>
      <c r="BA2038" s="179"/>
      <c r="BB2038" s="179"/>
      <c r="BS2038" s="179"/>
      <c r="BT2038" s="179"/>
      <c r="BU2038" s="179"/>
      <c r="BV2038" s="179"/>
      <c r="CG2038" s="179"/>
      <c r="CH2038" s="179"/>
      <c r="CI2038" s="179"/>
      <c r="CJ2038" s="179"/>
      <c r="CK2038" s="179"/>
    </row>
    <row r="2039" spans="8:89" ht="12.75" customHeight="1">
      <c r="H2039" s="179"/>
      <c r="I2039" s="179"/>
      <c r="J2039" s="179"/>
      <c r="K2039" s="179"/>
      <c r="Q2039" s="179"/>
      <c r="R2039" s="179"/>
      <c r="T2039" s="179"/>
      <c r="U2039" s="179"/>
      <c r="Y2039" s="179"/>
      <c r="Z2039" s="179"/>
      <c r="AB2039" s="179"/>
      <c r="AC2039" s="179"/>
      <c r="AF2039" s="179"/>
      <c r="AJ2039" s="179"/>
      <c r="AM2039" s="179"/>
      <c r="AP2039" s="179"/>
      <c r="AR2039" s="179"/>
      <c r="AT2039" s="179"/>
      <c r="AU2039" s="179"/>
      <c r="AV2039" s="179"/>
      <c r="AW2039" s="539"/>
      <c r="AX2039" s="179"/>
      <c r="AY2039" s="179"/>
      <c r="AZ2039" s="179"/>
      <c r="BA2039" s="179"/>
      <c r="BB2039" s="179"/>
      <c r="BS2039" s="179"/>
      <c r="BT2039" s="179"/>
      <c r="BU2039" s="179"/>
      <c r="BV2039" s="179"/>
      <c r="CG2039" s="179"/>
      <c r="CH2039" s="179"/>
      <c r="CI2039" s="179"/>
      <c r="CJ2039" s="179"/>
      <c r="CK2039" s="179"/>
    </row>
    <row r="2040" spans="8:89" ht="12.75" customHeight="1">
      <c r="H2040" s="179"/>
      <c r="I2040" s="179"/>
      <c r="J2040" s="179"/>
      <c r="K2040" s="179"/>
      <c r="Q2040" s="179"/>
      <c r="R2040" s="179"/>
      <c r="T2040" s="179"/>
      <c r="U2040" s="179"/>
      <c r="Y2040" s="179"/>
      <c r="Z2040" s="179"/>
      <c r="AB2040" s="179"/>
      <c r="AC2040" s="179"/>
      <c r="AF2040" s="179"/>
      <c r="AJ2040" s="179"/>
      <c r="AM2040" s="179"/>
      <c r="AP2040" s="179"/>
      <c r="AR2040" s="179"/>
      <c r="AT2040" s="179"/>
      <c r="AU2040" s="179"/>
      <c r="AV2040" s="179"/>
      <c r="AW2040" s="539"/>
      <c r="AX2040" s="179"/>
      <c r="AY2040" s="179"/>
      <c r="AZ2040" s="179"/>
      <c r="BA2040" s="179"/>
      <c r="BB2040" s="179"/>
      <c r="BS2040" s="179"/>
      <c r="BT2040" s="179"/>
      <c r="BU2040" s="179"/>
      <c r="BV2040" s="179"/>
      <c r="CG2040" s="179"/>
      <c r="CH2040" s="179"/>
      <c r="CI2040" s="179"/>
      <c r="CJ2040" s="179"/>
      <c r="CK2040" s="179"/>
    </row>
    <row r="2041" spans="8:89" ht="12.75" customHeight="1">
      <c r="H2041" s="179"/>
      <c r="I2041" s="179"/>
      <c r="J2041" s="179"/>
      <c r="K2041" s="179"/>
      <c r="Q2041" s="179"/>
      <c r="R2041" s="179"/>
      <c r="T2041" s="179"/>
      <c r="U2041" s="179"/>
      <c r="Y2041" s="179"/>
      <c r="Z2041" s="179"/>
      <c r="AB2041" s="179"/>
      <c r="AC2041" s="179"/>
      <c r="AF2041" s="179"/>
      <c r="AJ2041" s="179"/>
      <c r="AM2041" s="179"/>
      <c r="AP2041" s="179"/>
      <c r="AR2041" s="179"/>
      <c r="AT2041" s="179"/>
      <c r="AU2041" s="179"/>
      <c r="AV2041" s="179"/>
      <c r="AW2041" s="539"/>
      <c r="AX2041" s="179"/>
      <c r="AY2041" s="179"/>
      <c r="AZ2041" s="179"/>
      <c r="BA2041" s="179"/>
      <c r="BB2041" s="179"/>
      <c r="BS2041" s="179"/>
      <c r="BT2041" s="179"/>
      <c r="BU2041" s="179"/>
      <c r="BV2041" s="179"/>
      <c r="CG2041" s="179"/>
      <c r="CH2041" s="179"/>
      <c r="CI2041" s="179"/>
      <c r="CJ2041" s="179"/>
      <c r="CK2041" s="179"/>
    </row>
    <row r="2042" spans="8:89" ht="12.75" customHeight="1">
      <c r="H2042" s="179"/>
      <c r="I2042" s="179"/>
      <c r="J2042" s="179"/>
      <c r="K2042" s="179"/>
      <c r="Q2042" s="179"/>
      <c r="R2042" s="179"/>
      <c r="T2042" s="179"/>
      <c r="U2042" s="179"/>
      <c r="Y2042" s="179"/>
      <c r="Z2042" s="179"/>
      <c r="AB2042" s="179"/>
      <c r="AC2042" s="179"/>
      <c r="AF2042" s="179"/>
      <c r="AJ2042" s="179"/>
      <c r="AM2042" s="179"/>
      <c r="AP2042" s="179"/>
      <c r="AR2042" s="179"/>
      <c r="AT2042" s="179"/>
      <c r="AU2042" s="179"/>
      <c r="AV2042" s="179"/>
      <c r="AW2042" s="539"/>
      <c r="AX2042" s="179"/>
      <c r="AY2042" s="179"/>
      <c r="AZ2042" s="179"/>
      <c r="BA2042" s="179"/>
      <c r="BB2042" s="179"/>
      <c r="BS2042" s="179"/>
      <c r="BT2042" s="179"/>
      <c r="BU2042" s="179"/>
      <c r="BV2042" s="179"/>
      <c r="CG2042" s="179"/>
      <c r="CH2042" s="179"/>
      <c r="CI2042" s="179"/>
      <c r="CJ2042" s="179"/>
      <c r="CK2042" s="179"/>
    </row>
    <row r="2043" spans="8:89" ht="12.75" customHeight="1">
      <c r="H2043" s="179"/>
      <c r="I2043" s="179"/>
      <c r="J2043" s="179"/>
      <c r="K2043" s="179"/>
      <c r="Q2043" s="179"/>
      <c r="R2043" s="179"/>
      <c r="T2043" s="179"/>
      <c r="U2043" s="179"/>
      <c r="Y2043" s="179"/>
      <c r="Z2043" s="179"/>
      <c r="AB2043" s="179"/>
      <c r="AC2043" s="179"/>
      <c r="AF2043" s="179"/>
      <c r="AJ2043" s="179"/>
      <c r="AM2043" s="179"/>
      <c r="AP2043" s="179"/>
      <c r="AR2043" s="179"/>
      <c r="AT2043" s="179"/>
      <c r="AU2043" s="179"/>
      <c r="AV2043" s="179"/>
      <c r="AW2043" s="539"/>
      <c r="AX2043" s="179"/>
      <c r="AY2043" s="179"/>
      <c r="AZ2043" s="179"/>
      <c r="BA2043" s="179"/>
      <c r="BB2043" s="179"/>
      <c r="BS2043" s="179"/>
      <c r="BT2043" s="179"/>
      <c r="BU2043" s="179"/>
      <c r="BV2043" s="179"/>
      <c r="CG2043" s="179"/>
      <c r="CH2043" s="179"/>
      <c r="CI2043" s="179"/>
      <c r="CJ2043" s="179"/>
      <c r="CK2043" s="179"/>
    </row>
    <row r="2044" spans="8:89" ht="12.75" customHeight="1">
      <c r="H2044" s="179"/>
      <c r="I2044" s="179"/>
      <c r="J2044" s="179"/>
      <c r="K2044" s="179"/>
      <c r="Q2044" s="179"/>
      <c r="R2044" s="179"/>
      <c r="T2044" s="179"/>
      <c r="U2044" s="179"/>
      <c r="Y2044" s="179"/>
      <c r="Z2044" s="179"/>
      <c r="AB2044" s="179"/>
      <c r="AC2044" s="179"/>
      <c r="AF2044" s="179"/>
      <c r="AJ2044" s="179"/>
      <c r="AM2044" s="179"/>
      <c r="AP2044" s="179"/>
      <c r="AR2044" s="179"/>
      <c r="AT2044" s="179"/>
      <c r="AU2044" s="179"/>
      <c r="AV2044" s="179"/>
      <c r="AW2044" s="539"/>
      <c r="AX2044" s="179"/>
      <c r="AY2044" s="179"/>
      <c r="AZ2044" s="179"/>
      <c r="BA2044" s="179"/>
      <c r="BB2044" s="179"/>
      <c r="BS2044" s="179"/>
      <c r="BT2044" s="179"/>
      <c r="BU2044" s="179"/>
      <c r="BV2044" s="179"/>
      <c r="CG2044" s="179"/>
      <c r="CH2044" s="179"/>
      <c r="CI2044" s="179"/>
      <c r="CJ2044" s="179"/>
      <c r="CK2044" s="179"/>
    </row>
    <row r="2045" spans="8:89" ht="12.75" customHeight="1">
      <c r="H2045" s="179"/>
      <c r="I2045" s="179"/>
      <c r="J2045" s="179"/>
      <c r="K2045" s="179"/>
      <c r="Q2045" s="179"/>
      <c r="R2045" s="179"/>
      <c r="T2045" s="179"/>
      <c r="U2045" s="179"/>
      <c r="Y2045" s="179"/>
      <c r="Z2045" s="179"/>
      <c r="AB2045" s="179"/>
      <c r="AC2045" s="179"/>
      <c r="AF2045" s="179"/>
      <c r="AJ2045" s="179"/>
      <c r="AM2045" s="179"/>
      <c r="AP2045" s="179"/>
      <c r="AR2045" s="179"/>
      <c r="AT2045" s="179"/>
      <c r="AU2045" s="179"/>
      <c r="AV2045" s="179"/>
      <c r="AW2045" s="539"/>
      <c r="AX2045" s="179"/>
      <c r="AY2045" s="179"/>
      <c r="AZ2045" s="179"/>
      <c r="BA2045" s="179"/>
      <c r="BB2045" s="179"/>
      <c r="BS2045" s="179"/>
      <c r="BT2045" s="179"/>
      <c r="BU2045" s="179"/>
      <c r="BV2045" s="179"/>
      <c r="CG2045" s="179"/>
      <c r="CH2045" s="179"/>
      <c r="CI2045" s="179"/>
      <c r="CJ2045" s="179"/>
      <c r="CK2045" s="179"/>
    </row>
    <row r="2046" spans="8:89" ht="12.75" customHeight="1">
      <c r="H2046" s="179"/>
      <c r="I2046" s="179"/>
      <c r="J2046" s="179"/>
      <c r="K2046" s="179"/>
      <c r="Q2046" s="179"/>
      <c r="R2046" s="179"/>
      <c r="T2046" s="179"/>
      <c r="U2046" s="179"/>
      <c r="Y2046" s="179"/>
      <c r="Z2046" s="179"/>
      <c r="AB2046" s="179"/>
      <c r="AC2046" s="179"/>
      <c r="AF2046" s="179"/>
      <c r="AJ2046" s="179"/>
      <c r="AM2046" s="179"/>
      <c r="AP2046" s="179"/>
      <c r="AR2046" s="179"/>
      <c r="AT2046" s="179"/>
      <c r="AU2046" s="179"/>
      <c r="AV2046" s="179"/>
      <c r="AW2046" s="539"/>
      <c r="AX2046" s="179"/>
      <c r="AY2046" s="179"/>
      <c r="AZ2046" s="179"/>
      <c r="BA2046" s="179"/>
      <c r="BB2046" s="179"/>
      <c r="BS2046" s="179"/>
      <c r="BT2046" s="179"/>
      <c r="BU2046" s="179"/>
      <c r="BV2046" s="179"/>
      <c r="CG2046" s="179"/>
      <c r="CH2046" s="179"/>
      <c r="CI2046" s="179"/>
      <c r="CJ2046" s="179"/>
      <c r="CK2046" s="179"/>
    </row>
    <row r="2047" spans="8:89" ht="12.75" customHeight="1">
      <c r="H2047" s="179"/>
      <c r="I2047" s="179"/>
      <c r="J2047" s="179"/>
      <c r="K2047" s="179"/>
      <c r="Q2047" s="179"/>
      <c r="R2047" s="179"/>
      <c r="T2047" s="179"/>
      <c r="U2047" s="179"/>
      <c r="Y2047" s="179"/>
      <c r="Z2047" s="179"/>
      <c r="AB2047" s="179"/>
      <c r="AC2047" s="179"/>
      <c r="AF2047" s="179"/>
      <c r="AJ2047" s="179"/>
      <c r="AM2047" s="179"/>
      <c r="AP2047" s="179"/>
      <c r="AR2047" s="179"/>
      <c r="AT2047" s="179"/>
      <c r="AU2047" s="179"/>
      <c r="AV2047" s="179"/>
      <c r="AW2047" s="539"/>
      <c r="AX2047" s="179"/>
      <c r="AY2047" s="179"/>
      <c r="AZ2047" s="179"/>
      <c r="BA2047" s="179"/>
      <c r="BB2047" s="179"/>
      <c r="BS2047" s="254"/>
      <c r="BT2047" s="254"/>
      <c r="BU2047" s="254"/>
      <c r="BV2047" s="254"/>
      <c r="CG2047" s="179"/>
      <c r="CH2047" s="254"/>
      <c r="CI2047" s="254"/>
      <c r="CJ2047" s="254"/>
      <c r="CK2047" s="254"/>
    </row>
    <row r="2048" spans="8:89" ht="12.75" customHeight="1">
      <c r="H2048" s="179"/>
      <c r="I2048" s="179"/>
      <c r="J2048" s="179"/>
      <c r="K2048" s="179"/>
      <c r="Q2048" s="179"/>
      <c r="R2048" s="179"/>
      <c r="T2048" s="179"/>
      <c r="U2048" s="179"/>
      <c r="Y2048" s="179"/>
      <c r="Z2048" s="179"/>
      <c r="AB2048" s="179"/>
      <c r="AC2048" s="179"/>
      <c r="AF2048" s="179"/>
      <c r="AJ2048" s="179"/>
      <c r="AM2048" s="179"/>
      <c r="AP2048" s="179"/>
      <c r="AR2048" s="179"/>
      <c r="AT2048" s="179"/>
      <c r="AU2048" s="179"/>
      <c r="AV2048" s="179"/>
      <c r="AW2048" s="539"/>
      <c r="AX2048" s="179"/>
      <c r="AY2048" s="179"/>
      <c r="AZ2048" s="179"/>
      <c r="BA2048" s="179"/>
      <c r="BB2048" s="179"/>
      <c r="BS2048" s="254"/>
      <c r="BT2048" s="254"/>
      <c r="BU2048" s="254"/>
      <c r="BV2048" s="254"/>
      <c r="CG2048" s="179"/>
      <c r="CH2048" s="254"/>
      <c r="CI2048" s="254"/>
      <c r="CJ2048" s="254"/>
      <c r="CK2048" s="254"/>
    </row>
    <row r="2049" spans="8:89" ht="12.75" customHeight="1">
      <c r="H2049" s="179"/>
      <c r="I2049" s="179"/>
      <c r="J2049" s="179"/>
      <c r="K2049" s="179"/>
      <c r="Q2049" s="179"/>
      <c r="R2049" s="179"/>
      <c r="T2049" s="179"/>
      <c r="U2049" s="179"/>
      <c r="Y2049" s="179"/>
      <c r="Z2049" s="179"/>
      <c r="AB2049" s="179"/>
      <c r="AC2049" s="179"/>
      <c r="AF2049" s="179"/>
      <c r="AJ2049" s="179"/>
      <c r="AM2049" s="179"/>
      <c r="AP2049" s="179"/>
      <c r="AR2049" s="179"/>
      <c r="AT2049" s="179"/>
      <c r="AU2049" s="179"/>
      <c r="AV2049" s="179"/>
      <c r="AW2049" s="539"/>
      <c r="AX2049" s="179"/>
      <c r="AY2049" s="179"/>
      <c r="AZ2049" s="179"/>
      <c r="BA2049" s="179"/>
      <c r="BB2049" s="179"/>
      <c r="BS2049" s="254"/>
      <c r="BT2049" s="254"/>
      <c r="BU2049" s="254"/>
      <c r="BV2049" s="254"/>
      <c r="CG2049" s="179"/>
      <c r="CH2049" s="254"/>
      <c r="CI2049" s="254"/>
      <c r="CJ2049" s="254"/>
      <c r="CK2049" s="254"/>
    </row>
    <row r="2050" spans="8:89" ht="12.75" customHeight="1">
      <c r="H2050" s="179"/>
      <c r="I2050" s="179"/>
      <c r="J2050" s="179"/>
      <c r="K2050" s="179"/>
      <c r="Q2050" s="179"/>
      <c r="R2050" s="179"/>
      <c r="T2050" s="179"/>
      <c r="U2050" s="179"/>
      <c r="Y2050" s="179"/>
      <c r="Z2050" s="179"/>
      <c r="AB2050" s="179"/>
      <c r="AC2050" s="179"/>
      <c r="AF2050" s="179"/>
      <c r="AJ2050" s="179"/>
      <c r="AM2050" s="179"/>
      <c r="AP2050" s="179"/>
      <c r="AR2050" s="179"/>
      <c r="AT2050" s="179"/>
      <c r="AU2050" s="179"/>
      <c r="AV2050" s="179"/>
      <c r="AW2050" s="539"/>
      <c r="AX2050" s="179"/>
      <c r="AY2050" s="179"/>
      <c r="AZ2050" s="179"/>
      <c r="BA2050" s="179"/>
      <c r="BB2050" s="179"/>
      <c r="BS2050" s="179"/>
      <c r="BT2050" s="179"/>
      <c r="BU2050" s="179"/>
      <c r="BV2050" s="179"/>
      <c r="CG2050" s="179"/>
      <c r="CH2050" s="179"/>
      <c r="CI2050" s="179"/>
      <c r="CJ2050" s="179"/>
      <c r="CK2050" s="179"/>
    </row>
    <row r="2051" spans="8:89" ht="12.75" customHeight="1">
      <c r="H2051" s="179"/>
      <c r="I2051" s="179"/>
      <c r="J2051" s="179"/>
      <c r="K2051" s="179"/>
      <c r="Q2051" s="179"/>
      <c r="R2051" s="179"/>
      <c r="T2051" s="179"/>
      <c r="U2051" s="179"/>
      <c r="Y2051" s="179"/>
      <c r="Z2051" s="179"/>
      <c r="AB2051" s="179"/>
      <c r="AC2051" s="179"/>
      <c r="AF2051" s="179"/>
      <c r="AJ2051" s="179"/>
      <c r="AM2051" s="179"/>
      <c r="AP2051" s="179"/>
      <c r="AR2051" s="179"/>
      <c r="AT2051" s="179"/>
      <c r="AU2051" s="179"/>
      <c r="AV2051" s="179"/>
      <c r="AW2051" s="539"/>
      <c r="AX2051" s="179"/>
      <c r="AY2051" s="179"/>
      <c r="AZ2051" s="179"/>
      <c r="BA2051" s="179"/>
      <c r="BB2051" s="179"/>
      <c r="BS2051" s="179"/>
      <c r="BT2051" s="179"/>
      <c r="BU2051" s="179"/>
      <c r="BV2051" s="179"/>
      <c r="CG2051" s="179"/>
      <c r="CH2051" s="179"/>
      <c r="CI2051" s="179"/>
      <c r="CJ2051" s="179"/>
      <c r="CK2051" s="179"/>
    </row>
    <row r="2052" spans="8:89" ht="12.75" customHeight="1">
      <c r="H2052" s="179"/>
      <c r="I2052" s="179"/>
      <c r="J2052" s="179"/>
      <c r="K2052" s="179"/>
      <c r="Q2052" s="179"/>
      <c r="R2052" s="179"/>
      <c r="T2052" s="179"/>
      <c r="U2052" s="179"/>
      <c r="Y2052" s="179"/>
      <c r="Z2052" s="179"/>
      <c r="AB2052" s="179"/>
      <c r="AC2052" s="179"/>
      <c r="AF2052" s="179"/>
      <c r="AJ2052" s="179"/>
      <c r="AM2052" s="179"/>
      <c r="AP2052" s="179"/>
      <c r="AR2052" s="179"/>
      <c r="AT2052" s="179"/>
      <c r="AU2052" s="179"/>
      <c r="AV2052" s="179"/>
      <c r="AW2052" s="539"/>
      <c r="AX2052" s="179"/>
      <c r="AY2052" s="179"/>
      <c r="AZ2052" s="179"/>
      <c r="BA2052" s="179"/>
      <c r="BB2052" s="179"/>
      <c r="BS2052" s="179"/>
      <c r="BT2052" s="179"/>
      <c r="BU2052" s="179"/>
      <c r="BV2052" s="179"/>
      <c r="CG2052" s="179"/>
      <c r="CH2052" s="179"/>
      <c r="CI2052" s="179"/>
      <c r="CJ2052" s="179"/>
      <c r="CK2052" s="179"/>
    </row>
    <row r="2053" spans="8:89" ht="12.75" customHeight="1">
      <c r="H2053" s="179"/>
      <c r="I2053" s="179"/>
      <c r="J2053" s="179"/>
      <c r="K2053" s="179"/>
      <c r="Q2053" s="179"/>
      <c r="R2053" s="179"/>
      <c r="T2053" s="179"/>
      <c r="U2053" s="179"/>
      <c r="Y2053" s="179"/>
      <c r="Z2053" s="179"/>
      <c r="AB2053" s="179"/>
      <c r="AC2053" s="179"/>
      <c r="AF2053" s="179"/>
      <c r="AJ2053" s="179"/>
      <c r="AM2053" s="179"/>
      <c r="AP2053" s="179"/>
      <c r="AR2053" s="179"/>
      <c r="AT2053" s="179"/>
      <c r="AU2053" s="179"/>
      <c r="AV2053" s="179"/>
      <c r="AW2053" s="539"/>
      <c r="AX2053" s="179"/>
      <c r="AY2053" s="179"/>
      <c r="AZ2053" s="179"/>
      <c r="BA2053" s="179"/>
      <c r="BB2053" s="179"/>
      <c r="BS2053" s="179"/>
      <c r="BT2053" s="179"/>
      <c r="BU2053" s="179"/>
      <c r="BV2053" s="179"/>
      <c r="CG2053" s="179"/>
      <c r="CH2053" s="179"/>
      <c r="CI2053" s="179"/>
      <c r="CJ2053" s="179"/>
      <c r="CK2053" s="179"/>
    </row>
    <row r="2054" spans="8:89" ht="12.75" customHeight="1">
      <c r="H2054" s="179"/>
      <c r="I2054" s="179"/>
      <c r="J2054" s="179"/>
      <c r="K2054" s="179"/>
      <c r="Q2054" s="179"/>
      <c r="R2054" s="179"/>
      <c r="T2054" s="179"/>
      <c r="U2054" s="179"/>
      <c r="Y2054" s="179"/>
      <c r="Z2054" s="179"/>
      <c r="AB2054" s="179"/>
      <c r="AC2054" s="179"/>
      <c r="AF2054" s="179"/>
      <c r="AJ2054" s="179"/>
      <c r="AM2054" s="179"/>
      <c r="AP2054" s="179"/>
      <c r="AR2054" s="179"/>
      <c r="AT2054" s="179"/>
      <c r="AU2054" s="179"/>
      <c r="AV2054" s="179"/>
      <c r="AW2054" s="539"/>
      <c r="AX2054" s="179"/>
      <c r="AY2054" s="179"/>
      <c r="AZ2054" s="179"/>
      <c r="BA2054" s="179"/>
      <c r="BB2054" s="179"/>
      <c r="BS2054" s="179"/>
      <c r="BT2054" s="179"/>
      <c r="BU2054" s="179"/>
      <c r="BV2054" s="179"/>
      <c r="CG2054" s="179"/>
      <c r="CH2054" s="179"/>
      <c r="CI2054" s="179"/>
      <c r="CJ2054" s="179"/>
      <c r="CK2054" s="179"/>
    </row>
    <row r="2055" spans="8:89" ht="12.75" customHeight="1">
      <c r="H2055" s="179"/>
      <c r="I2055" s="179"/>
      <c r="J2055" s="179"/>
      <c r="K2055" s="179"/>
      <c r="Q2055" s="179"/>
      <c r="R2055" s="179"/>
      <c r="T2055" s="179"/>
      <c r="U2055" s="179"/>
      <c r="Y2055" s="179"/>
      <c r="Z2055" s="179"/>
      <c r="AB2055" s="179"/>
      <c r="AC2055" s="179"/>
      <c r="AF2055" s="179"/>
      <c r="AJ2055" s="179"/>
      <c r="AM2055" s="179"/>
      <c r="AP2055" s="179"/>
      <c r="AR2055" s="179"/>
      <c r="AT2055" s="179"/>
      <c r="AU2055" s="179"/>
      <c r="AV2055" s="179"/>
      <c r="AW2055" s="539"/>
      <c r="AX2055" s="179"/>
      <c r="AY2055" s="179"/>
      <c r="AZ2055" s="179"/>
      <c r="BA2055" s="179"/>
      <c r="BB2055" s="179"/>
      <c r="BS2055" s="179"/>
      <c r="BT2055" s="179"/>
      <c r="BU2055" s="179"/>
      <c r="BV2055" s="179"/>
      <c r="CG2055" s="179"/>
      <c r="CH2055" s="179"/>
      <c r="CI2055" s="179"/>
      <c r="CJ2055" s="179"/>
      <c r="CK2055" s="179"/>
    </row>
    <row r="2056" spans="8:89" ht="12.75" customHeight="1">
      <c r="H2056" s="179"/>
      <c r="I2056" s="179"/>
      <c r="J2056" s="179"/>
      <c r="K2056" s="179"/>
      <c r="Q2056" s="179"/>
      <c r="R2056" s="179"/>
      <c r="T2056" s="179"/>
      <c r="U2056" s="179"/>
      <c r="Y2056" s="179"/>
      <c r="Z2056" s="179"/>
      <c r="AB2056" s="179"/>
      <c r="AC2056" s="179"/>
      <c r="AF2056" s="179"/>
      <c r="AJ2056" s="179"/>
      <c r="AM2056" s="179"/>
      <c r="AP2056" s="179"/>
      <c r="AR2056" s="179"/>
      <c r="AT2056" s="179"/>
      <c r="AU2056" s="179"/>
      <c r="AV2056" s="179"/>
      <c r="AW2056" s="539"/>
      <c r="AX2056" s="179"/>
      <c r="AY2056" s="179"/>
      <c r="AZ2056" s="179"/>
      <c r="BA2056" s="179"/>
      <c r="BB2056" s="179"/>
      <c r="BS2056" s="179"/>
      <c r="BT2056" s="179"/>
      <c r="BU2056" s="179"/>
      <c r="BV2056" s="179"/>
      <c r="CG2056" s="179"/>
      <c r="CH2056" s="179"/>
      <c r="CI2056" s="179"/>
      <c r="CJ2056" s="179"/>
      <c r="CK2056" s="179"/>
    </row>
    <row r="2057" spans="8:89" ht="12.75" customHeight="1">
      <c r="H2057" s="179"/>
      <c r="I2057" s="179"/>
      <c r="J2057" s="179"/>
      <c r="K2057" s="179"/>
      <c r="Q2057" s="179"/>
      <c r="R2057" s="179"/>
      <c r="T2057" s="179"/>
      <c r="U2057" s="179"/>
      <c r="Y2057" s="179"/>
      <c r="Z2057" s="179"/>
      <c r="AB2057" s="179"/>
      <c r="AC2057" s="179"/>
      <c r="AF2057" s="179"/>
      <c r="AJ2057" s="179"/>
      <c r="AM2057" s="179"/>
      <c r="AP2057" s="179"/>
      <c r="AR2057" s="179"/>
      <c r="AT2057" s="179"/>
      <c r="AU2057" s="179"/>
      <c r="AV2057" s="179"/>
      <c r="AW2057" s="539"/>
      <c r="AX2057" s="179"/>
      <c r="AY2057" s="179"/>
      <c r="AZ2057" s="179"/>
      <c r="BA2057" s="179"/>
      <c r="BB2057" s="179"/>
      <c r="BS2057" s="179"/>
      <c r="BT2057" s="179"/>
      <c r="BU2057" s="179"/>
      <c r="BV2057" s="179"/>
      <c r="CG2057" s="179"/>
      <c r="CH2057" s="179"/>
      <c r="CI2057" s="179"/>
      <c r="CJ2057" s="179"/>
      <c r="CK2057" s="179"/>
    </row>
    <row r="2058" spans="8:89" ht="12.75" customHeight="1">
      <c r="H2058" s="179"/>
      <c r="I2058" s="179"/>
      <c r="J2058" s="179"/>
      <c r="K2058" s="179"/>
      <c r="Q2058" s="179"/>
      <c r="R2058" s="179"/>
      <c r="T2058" s="179"/>
      <c r="U2058" s="179"/>
      <c r="Y2058" s="179"/>
      <c r="Z2058" s="179"/>
      <c r="AB2058" s="179"/>
      <c r="AC2058" s="179"/>
      <c r="AF2058" s="179"/>
      <c r="AJ2058" s="179"/>
      <c r="AM2058" s="179"/>
      <c r="AP2058" s="179"/>
      <c r="AR2058" s="179"/>
      <c r="AT2058" s="179"/>
      <c r="AU2058" s="179"/>
      <c r="AV2058" s="179"/>
      <c r="AW2058" s="539"/>
      <c r="AX2058" s="179"/>
      <c r="AY2058" s="179"/>
      <c r="AZ2058" s="179"/>
      <c r="BA2058" s="179"/>
      <c r="BB2058" s="179"/>
      <c r="BS2058" s="179"/>
      <c r="BT2058" s="179"/>
      <c r="BU2058" s="179"/>
      <c r="BV2058" s="179"/>
      <c r="CG2058" s="179"/>
      <c r="CH2058" s="179"/>
      <c r="CI2058" s="179"/>
      <c r="CJ2058" s="179"/>
      <c r="CK2058" s="179"/>
    </row>
    <row r="2059" spans="8:89" ht="12.75" customHeight="1">
      <c r="H2059" s="179"/>
      <c r="I2059" s="179"/>
      <c r="J2059" s="179"/>
      <c r="K2059" s="179"/>
      <c r="Q2059" s="179"/>
      <c r="R2059" s="179"/>
      <c r="T2059" s="179"/>
      <c r="U2059" s="179"/>
      <c r="Y2059" s="179"/>
      <c r="Z2059" s="179"/>
      <c r="AB2059" s="179"/>
      <c r="AC2059" s="179"/>
      <c r="AF2059" s="179"/>
      <c r="AJ2059" s="179"/>
      <c r="AM2059" s="179"/>
      <c r="AP2059" s="179"/>
      <c r="AR2059" s="179"/>
      <c r="AT2059" s="179"/>
      <c r="AU2059" s="179"/>
      <c r="AV2059" s="179"/>
      <c r="AW2059" s="539"/>
      <c r="AX2059" s="179"/>
      <c r="AY2059" s="179"/>
      <c r="AZ2059" s="179"/>
      <c r="BA2059" s="179"/>
      <c r="BB2059" s="179"/>
      <c r="BS2059" s="179"/>
      <c r="BT2059" s="179"/>
      <c r="BU2059" s="179"/>
      <c r="BV2059" s="179"/>
      <c r="CG2059" s="179"/>
      <c r="CH2059" s="179"/>
      <c r="CI2059" s="179"/>
      <c r="CJ2059" s="179"/>
      <c r="CK2059" s="179"/>
    </row>
    <row r="2060" spans="8:89" ht="12.75" customHeight="1">
      <c r="H2060" s="179"/>
      <c r="I2060" s="179"/>
      <c r="J2060" s="179"/>
      <c r="K2060" s="179"/>
      <c r="Q2060" s="179"/>
      <c r="R2060" s="179"/>
      <c r="T2060" s="179"/>
      <c r="U2060" s="179"/>
      <c r="Y2060" s="179"/>
      <c r="Z2060" s="179"/>
      <c r="AB2060" s="179"/>
      <c r="AC2060" s="179"/>
      <c r="AF2060" s="179"/>
      <c r="AJ2060" s="179"/>
      <c r="AM2060" s="179"/>
      <c r="AP2060" s="179"/>
      <c r="AR2060" s="179"/>
      <c r="AT2060" s="179"/>
      <c r="AU2060" s="179"/>
      <c r="AV2060" s="179"/>
      <c r="AW2060" s="539"/>
      <c r="AX2060" s="179"/>
      <c r="AY2060" s="179"/>
      <c r="AZ2060" s="179"/>
      <c r="BA2060" s="179"/>
      <c r="BB2060" s="179"/>
      <c r="BS2060" s="179"/>
      <c r="BT2060" s="179"/>
      <c r="BU2060" s="179"/>
      <c r="BV2060" s="179"/>
      <c r="CG2060" s="179"/>
      <c r="CH2060" s="179"/>
      <c r="CI2060" s="179"/>
      <c r="CJ2060" s="179"/>
      <c r="CK2060" s="179"/>
    </row>
    <row r="2061" spans="8:89" ht="12.75" customHeight="1">
      <c r="H2061" s="179"/>
      <c r="I2061" s="179"/>
      <c r="J2061" s="179"/>
      <c r="K2061" s="179"/>
      <c r="Q2061" s="179"/>
      <c r="R2061" s="179"/>
      <c r="T2061" s="179"/>
      <c r="U2061" s="179"/>
      <c r="Y2061" s="179"/>
      <c r="Z2061" s="179"/>
      <c r="AB2061" s="179"/>
      <c r="AC2061" s="179"/>
      <c r="AF2061" s="179"/>
      <c r="AJ2061" s="179"/>
      <c r="AM2061" s="179"/>
      <c r="AP2061" s="179"/>
      <c r="AR2061" s="179"/>
      <c r="AT2061" s="179"/>
      <c r="AU2061" s="179"/>
      <c r="AV2061" s="179"/>
      <c r="AW2061" s="539"/>
      <c r="AX2061" s="179"/>
      <c r="AY2061" s="179"/>
      <c r="AZ2061" s="179"/>
      <c r="BA2061" s="179"/>
      <c r="BB2061" s="179"/>
      <c r="BS2061" s="179"/>
      <c r="BT2061" s="179"/>
      <c r="BU2061" s="179"/>
      <c r="BV2061" s="179"/>
      <c r="CG2061" s="179"/>
      <c r="CH2061" s="179"/>
      <c r="CI2061" s="179"/>
      <c r="CJ2061" s="179"/>
      <c r="CK2061" s="179"/>
    </row>
    <row r="2062" spans="8:89" ht="12.75" customHeight="1">
      <c r="H2062" s="179"/>
      <c r="I2062" s="179"/>
      <c r="J2062" s="179"/>
      <c r="K2062" s="179"/>
      <c r="Q2062" s="179"/>
      <c r="R2062" s="179"/>
      <c r="T2062" s="179"/>
      <c r="U2062" s="179"/>
      <c r="Y2062" s="179"/>
      <c r="Z2062" s="179"/>
      <c r="AB2062" s="179"/>
      <c r="AC2062" s="179"/>
      <c r="AF2062" s="179"/>
      <c r="AJ2062" s="179"/>
      <c r="AM2062" s="179"/>
      <c r="AP2062" s="179"/>
      <c r="AR2062" s="179"/>
      <c r="AT2062" s="179"/>
      <c r="AU2062" s="179"/>
      <c r="AV2062" s="179"/>
      <c r="AW2062" s="539"/>
      <c r="AX2062" s="179"/>
      <c r="AY2062" s="179"/>
      <c r="AZ2062" s="179"/>
      <c r="BA2062" s="179"/>
      <c r="BB2062" s="179"/>
      <c r="BS2062" s="179"/>
      <c r="BT2062" s="179"/>
      <c r="BU2062" s="179"/>
      <c r="BV2062" s="179"/>
      <c r="CG2062" s="179"/>
      <c r="CH2062" s="179"/>
      <c r="CI2062" s="179"/>
      <c r="CJ2062" s="179"/>
      <c r="CK2062" s="179"/>
    </row>
    <row r="2063" spans="8:89" ht="12.75" customHeight="1">
      <c r="H2063" s="179"/>
      <c r="I2063" s="179"/>
      <c r="J2063" s="179"/>
      <c r="K2063" s="179"/>
      <c r="Q2063" s="179"/>
      <c r="R2063" s="179"/>
      <c r="T2063" s="179"/>
      <c r="U2063" s="179"/>
      <c r="Y2063" s="179"/>
      <c r="Z2063" s="179"/>
      <c r="AB2063" s="179"/>
      <c r="AC2063" s="179"/>
      <c r="AF2063" s="179"/>
      <c r="AJ2063" s="179"/>
      <c r="AM2063" s="179"/>
      <c r="AP2063" s="179"/>
      <c r="AR2063" s="179"/>
      <c r="AT2063" s="179"/>
      <c r="AU2063" s="179"/>
      <c r="AV2063" s="179"/>
      <c r="AW2063" s="539"/>
      <c r="AX2063" s="179"/>
      <c r="AY2063" s="179"/>
      <c r="AZ2063" s="179"/>
      <c r="BA2063" s="179"/>
      <c r="BB2063" s="179"/>
      <c r="BS2063" s="179"/>
      <c r="BT2063" s="179"/>
      <c r="BU2063" s="179"/>
      <c r="BV2063" s="179"/>
      <c r="CG2063" s="179"/>
      <c r="CH2063" s="179"/>
      <c r="CI2063" s="179"/>
      <c r="CJ2063" s="179"/>
      <c r="CK2063" s="179"/>
    </row>
    <row r="2064" spans="8:89" ht="12.75" customHeight="1">
      <c r="H2064" s="179"/>
      <c r="I2064" s="179"/>
      <c r="J2064" s="179"/>
      <c r="K2064" s="179"/>
      <c r="Q2064" s="179"/>
      <c r="R2064" s="179"/>
      <c r="T2064" s="179"/>
      <c r="U2064" s="179"/>
      <c r="Y2064" s="179"/>
      <c r="Z2064" s="179"/>
      <c r="AB2064" s="179"/>
      <c r="AC2064" s="179"/>
      <c r="AF2064" s="179"/>
      <c r="AJ2064" s="179"/>
      <c r="AM2064" s="179"/>
      <c r="AP2064" s="179"/>
      <c r="AR2064" s="179"/>
      <c r="AT2064" s="179"/>
      <c r="AU2064" s="179"/>
      <c r="AV2064" s="179"/>
      <c r="AW2064" s="539"/>
      <c r="AX2064" s="179"/>
      <c r="AY2064" s="179"/>
      <c r="AZ2064" s="179"/>
      <c r="BA2064" s="179"/>
      <c r="BB2064" s="179"/>
      <c r="BS2064" s="179"/>
      <c r="BT2064" s="179"/>
      <c r="BU2064" s="179"/>
      <c r="BV2064" s="179"/>
      <c r="CG2064" s="179"/>
      <c r="CH2064" s="179"/>
      <c r="CI2064" s="179"/>
      <c r="CJ2064" s="179"/>
      <c r="CK2064" s="179"/>
    </row>
    <row r="2065" spans="8:89" ht="12.75" customHeight="1">
      <c r="H2065" s="179"/>
      <c r="I2065" s="179"/>
      <c r="J2065" s="179"/>
      <c r="K2065" s="179"/>
      <c r="Q2065" s="179"/>
      <c r="R2065" s="179"/>
      <c r="T2065" s="179"/>
      <c r="U2065" s="179"/>
      <c r="Y2065" s="179"/>
      <c r="Z2065" s="179"/>
      <c r="AB2065" s="179"/>
      <c r="AC2065" s="179"/>
      <c r="AF2065" s="179"/>
      <c r="AJ2065" s="179"/>
      <c r="AM2065" s="179"/>
      <c r="AP2065" s="179"/>
      <c r="AR2065" s="179"/>
      <c r="AT2065" s="179"/>
      <c r="AU2065" s="179"/>
      <c r="AV2065" s="179"/>
      <c r="AW2065" s="539"/>
      <c r="AX2065" s="179"/>
      <c r="AY2065" s="179"/>
      <c r="AZ2065" s="179"/>
      <c r="BA2065" s="179"/>
      <c r="BB2065" s="179"/>
      <c r="BS2065" s="179"/>
      <c r="BT2065" s="179"/>
      <c r="BU2065" s="179"/>
      <c r="BV2065" s="179"/>
      <c r="CG2065" s="179"/>
      <c r="CH2065" s="179"/>
      <c r="CI2065" s="179"/>
      <c r="CJ2065" s="179"/>
      <c r="CK2065" s="179"/>
    </row>
    <row r="2066" spans="8:89" ht="12.75" customHeight="1">
      <c r="H2066" s="179"/>
      <c r="I2066" s="179"/>
      <c r="J2066" s="179"/>
      <c r="K2066" s="179"/>
      <c r="Q2066" s="179"/>
      <c r="R2066" s="179"/>
      <c r="T2066" s="179"/>
      <c r="U2066" s="179"/>
      <c r="Y2066" s="179"/>
      <c r="Z2066" s="179"/>
      <c r="AB2066" s="179"/>
      <c r="AC2066" s="179"/>
      <c r="AF2066" s="179"/>
      <c r="AJ2066" s="179"/>
      <c r="AM2066" s="179"/>
      <c r="AP2066" s="179"/>
      <c r="AR2066" s="179"/>
      <c r="AT2066" s="179"/>
      <c r="AU2066" s="179"/>
      <c r="AV2066" s="179"/>
      <c r="AW2066" s="539"/>
      <c r="AX2066" s="179"/>
      <c r="AY2066" s="179"/>
      <c r="AZ2066" s="179"/>
      <c r="BA2066" s="179"/>
      <c r="BB2066" s="179"/>
      <c r="BS2066" s="179"/>
      <c r="BT2066" s="179"/>
      <c r="BU2066" s="179"/>
      <c r="BV2066" s="179"/>
      <c r="CG2066" s="179"/>
      <c r="CH2066" s="179"/>
      <c r="CI2066" s="179"/>
      <c r="CJ2066" s="179"/>
      <c r="CK2066" s="179"/>
    </row>
    <row r="2067" spans="8:89" ht="12.75" customHeight="1">
      <c r="H2067" s="179"/>
      <c r="I2067" s="179"/>
      <c r="J2067" s="179"/>
      <c r="K2067" s="179"/>
      <c r="Q2067" s="179"/>
      <c r="R2067" s="179"/>
      <c r="T2067" s="179"/>
      <c r="U2067" s="179"/>
      <c r="Y2067" s="179"/>
      <c r="Z2067" s="179"/>
      <c r="AB2067" s="179"/>
      <c r="AC2067" s="179"/>
      <c r="AF2067" s="179"/>
      <c r="AJ2067" s="179"/>
      <c r="AM2067" s="179"/>
      <c r="AP2067" s="179"/>
      <c r="AR2067" s="179"/>
      <c r="AT2067" s="179"/>
      <c r="AU2067" s="179"/>
      <c r="AV2067" s="179"/>
      <c r="AW2067" s="539"/>
      <c r="AX2067" s="179"/>
      <c r="AY2067" s="179"/>
      <c r="AZ2067" s="179"/>
      <c r="BA2067" s="179"/>
      <c r="BB2067" s="179"/>
      <c r="BS2067" s="179"/>
      <c r="BT2067" s="179"/>
      <c r="BU2067" s="179"/>
      <c r="BV2067" s="179"/>
      <c r="CG2067" s="179"/>
      <c r="CH2067" s="179"/>
      <c r="CI2067" s="179"/>
      <c r="CJ2067" s="179"/>
      <c r="CK2067" s="179"/>
    </row>
    <row r="2068" spans="8:89" ht="12.75" customHeight="1">
      <c r="H2068" s="179"/>
      <c r="I2068" s="179"/>
      <c r="J2068" s="179"/>
      <c r="K2068" s="179"/>
      <c r="Q2068" s="179"/>
      <c r="R2068" s="179"/>
      <c r="T2068" s="179"/>
      <c r="U2068" s="179"/>
      <c r="Y2068" s="179"/>
      <c r="Z2068" s="179"/>
      <c r="AB2068" s="179"/>
      <c r="AC2068" s="179"/>
      <c r="AF2068" s="179"/>
      <c r="AJ2068" s="179"/>
      <c r="AM2068" s="179"/>
      <c r="AP2068" s="179"/>
      <c r="AR2068" s="179"/>
      <c r="AT2068" s="179"/>
      <c r="AU2068" s="179"/>
      <c r="AV2068" s="179"/>
      <c r="AW2068" s="539"/>
      <c r="AX2068" s="179"/>
      <c r="AY2068" s="179"/>
      <c r="AZ2068" s="179"/>
      <c r="BA2068" s="179"/>
      <c r="BB2068" s="179"/>
      <c r="BS2068" s="179"/>
      <c r="BT2068" s="179"/>
      <c r="BU2068" s="179"/>
      <c r="BV2068" s="179"/>
      <c r="CG2068" s="179"/>
      <c r="CH2068" s="179"/>
      <c r="CI2068" s="179"/>
      <c r="CJ2068" s="179"/>
      <c r="CK2068" s="179"/>
    </row>
    <row r="2069" spans="8:89" ht="12.75" customHeight="1">
      <c r="H2069" s="179"/>
      <c r="I2069" s="179"/>
      <c r="J2069" s="179"/>
      <c r="K2069" s="179"/>
      <c r="Q2069" s="179"/>
      <c r="R2069" s="179"/>
      <c r="T2069" s="179"/>
      <c r="U2069" s="179"/>
      <c r="Y2069" s="179"/>
      <c r="Z2069" s="179"/>
      <c r="AB2069" s="179"/>
      <c r="AC2069" s="179"/>
      <c r="AF2069" s="179"/>
      <c r="AJ2069" s="179"/>
      <c r="AM2069" s="179"/>
      <c r="AP2069" s="179"/>
      <c r="AR2069" s="179"/>
      <c r="AT2069" s="179"/>
      <c r="AU2069" s="179"/>
      <c r="AV2069" s="179"/>
      <c r="AW2069" s="539"/>
      <c r="AX2069" s="179"/>
      <c r="AY2069" s="179"/>
      <c r="AZ2069" s="179"/>
      <c r="BA2069" s="179"/>
      <c r="BB2069" s="179"/>
      <c r="BS2069" s="179"/>
      <c r="BT2069" s="179"/>
      <c r="BU2069" s="179"/>
      <c r="BV2069" s="179"/>
      <c r="CG2069" s="179"/>
      <c r="CH2069" s="179"/>
      <c r="CI2069" s="179"/>
      <c r="CJ2069" s="179"/>
      <c r="CK2069" s="179"/>
    </row>
    <row r="2070" spans="8:89" ht="12.75" customHeight="1">
      <c r="H2070" s="179"/>
      <c r="I2070" s="179"/>
      <c r="J2070" s="179"/>
      <c r="K2070" s="179"/>
      <c r="Q2070" s="179"/>
      <c r="R2070" s="179"/>
      <c r="T2070" s="179"/>
      <c r="U2070" s="179"/>
      <c r="Y2070" s="179"/>
      <c r="Z2070" s="179"/>
      <c r="AB2070" s="179"/>
      <c r="AC2070" s="179"/>
      <c r="AF2070" s="179"/>
      <c r="AJ2070" s="179"/>
      <c r="AM2070" s="179"/>
      <c r="AP2070" s="179"/>
      <c r="AR2070" s="179"/>
      <c r="AT2070" s="179"/>
      <c r="AU2070" s="179"/>
      <c r="AV2070" s="179"/>
      <c r="AW2070" s="539"/>
      <c r="AX2070" s="179"/>
      <c r="AY2070" s="179"/>
      <c r="AZ2070" s="179"/>
      <c r="BA2070" s="179"/>
      <c r="BB2070" s="179"/>
      <c r="BS2070" s="179"/>
      <c r="BT2070" s="179"/>
      <c r="BU2070" s="179"/>
      <c r="BV2070" s="179"/>
      <c r="CG2070" s="179"/>
      <c r="CH2070" s="179"/>
      <c r="CI2070" s="179"/>
      <c r="CJ2070" s="179"/>
      <c r="CK2070" s="179"/>
    </row>
    <row r="2071" spans="8:89" ht="12.75" customHeight="1">
      <c r="H2071" s="179"/>
      <c r="I2071" s="179"/>
      <c r="J2071" s="179"/>
      <c r="K2071" s="179"/>
      <c r="Q2071" s="179"/>
      <c r="R2071" s="179"/>
      <c r="T2071" s="179"/>
      <c r="U2071" s="179"/>
      <c r="Y2071" s="179"/>
      <c r="Z2071" s="179"/>
      <c r="AB2071" s="179"/>
      <c r="AC2071" s="179"/>
      <c r="AF2071" s="179"/>
      <c r="AJ2071" s="179"/>
      <c r="AM2071" s="179"/>
      <c r="AP2071" s="179"/>
      <c r="AR2071" s="179"/>
      <c r="AT2071" s="179"/>
      <c r="AU2071" s="179"/>
      <c r="AV2071" s="179"/>
      <c r="AW2071" s="539"/>
      <c r="AX2071" s="179"/>
      <c r="AY2071" s="179"/>
      <c r="AZ2071" s="179"/>
      <c r="BA2071" s="179"/>
      <c r="BB2071" s="179"/>
      <c r="BS2071" s="179"/>
      <c r="BT2071" s="179"/>
      <c r="BU2071" s="179"/>
      <c r="BV2071" s="179"/>
      <c r="CG2071" s="179"/>
      <c r="CH2071" s="179"/>
      <c r="CI2071" s="179"/>
      <c r="CJ2071" s="179"/>
      <c r="CK2071" s="179"/>
    </row>
    <row r="2072" spans="8:89" ht="12.75" customHeight="1">
      <c r="H2072" s="179"/>
      <c r="I2072" s="179"/>
      <c r="J2072" s="179"/>
      <c r="K2072" s="179"/>
      <c r="Q2072" s="179"/>
      <c r="R2072" s="179"/>
      <c r="T2072" s="179"/>
      <c r="U2072" s="179"/>
      <c r="Y2072" s="179"/>
      <c r="Z2072" s="179"/>
      <c r="AB2072" s="179"/>
      <c r="AC2072" s="179"/>
      <c r="AF2072" s="179"/>
      <c r="AJ2072" s="179"/>
      <c r="AM2072" s="179"/>
      <c r="AP2072" s="179"/>
      <c r="AR2072" s="179"/>
      <c r="AT2072" s="179"/>
      <c r="AU2072" s="179"/>
      <c r="AV2072" s="179"/>
      <c r="AW2072" s="539"/>
      <c r="AX2072" s="179"/>
      <c r="AY2072" s="179"/>
      <c r="AZ2072" s="179"/>
      <c r="BA2072" s="179"/>
      <c r="BB2072" s="179"/>
      <c r="BS2072" s="179"/>
      <c r="BT2072" s="179"/>
      <c r="BU2072" s="179"/>
      <c r="BV2072" s="179"/>
      <c r="CG2072" s="179"/>
      <c r="CH2072" s="185"/>
      <c r="CI2072" s="185"/>
      <c r="CJ2072" s="185"/>
      <c r="CK2072" s="185"/>
    </row>
    <row r="2073" spans="8:89" ht="12.75" customHeight="1">
      <c r="H2073" s="179"/>
      <c r="I2073" s="179"/>
      <c r="J2073" s="179"/>
      <c r="K2073" s="179"/>
      <c r="Q2073" s="179"/>
      <c r="R2073" s="179"/>
      <c r="T2073" s="179"/>
      <c r="U2073" s="179"/>
      <c r="Y2073" s="179"/>
      <c r="Z2073" s="179"/>
      <c r="AB2073" s="179"/>
      <c r="AC2073" s="179"/>
      <c r="AF2073" s="179"/>
      <c r="AJ2073" s="179"/>
      <c r="AM2073" s="179"/>
      <c r="AP2073" s="179"/>
      <c r="AR2073" s="179"/>
      <c r="AT2073" s="179"/>
      <c r="AU2073" s="179"/>
      <c r="AV2073" s="179"/>
      <c r="AW2073" s="539"/>
      <c r="AX2073" s="179"/>
      <c r="AY2073" s="179"/>
      <c r="AZ2073" s="179"/>
      <c r="BA2073" s="179"/>
      <c r="BB2073" s="179"/>
      <c r="BS2073" s="179"/>
      <c r="BT2073" s="179"/>
      <c r="BU2073" s="179"/>
      <c r="BV2073" s="179"/>
      <c r="CG2073" s="179"/>
      <c r="CH2073" s="185"/>
      <c r="CI2073" s="185"/>
      <c r="CJ2073" s="185"/>
      <c r="CK2073" s="185"/>
    </row>
    <row r="2074" spans="8:89" ht="12.75" customHeight="1">
      <c r="H2074" s="179"/>
      <c r="I2074" s="179"/>
      <c r="J2074" s="179"/>
      <c r="K2074" s="179"/>
      <c r="Q2074" s="179"/>
      <c r="R2074" s="179"/>
      <c r="T2074" s="179"/>
      <c r="U2074" s="179"/>
      <c r="Y2074" s="179"/>
      <c r="Z2074" s="179"/>
      <c r="AB2074" s="179"/>
      <c r="AC2074" s="179"/>
      <c r="AF2074" s="179"/>
      <c r="AJ2074" s="179"/>
      <c r="AM2074" s="179"/>
      <c r="AP2074" s="179"/>
      <c r="AR2074" s="179"/>
      <c r="AT2074" s="179"/>
      <c r="AU2074" s="179"/>
      <c r="AV2074" s="179"/>
      <c r="AW2074" s="539"/>
      <c r="AX2074" s="179"/>
      <c r="AY2074" s="179"/>
      <c r="AZ2074" s="179"/>
      <c r="BA2074" s="179"/>
      <c r="BB2074" s="179"/>
      <c r="BS2074" s="179"/>
      <c r="BT2074" s="179"/>
      <c r="BU2074" s="179"/>
      <c r="BV2074" s="179"/>
      <c r="CG2074" s="179"/>
      <c r="CH2074" s="185"/>
      <c r="CI2074" s="185"/>
      <c r="CJ2074" s="185"/>
      <c r="CK2074" s="185"/>
    </row>
    <row r="2075" spans="8:89" ht="12.75" customHeight="1">
      <c r="H2075" s="179"/>
      <c r="I2075" s="179"/>
      <c r="J2075" s="179"/>
      <c r="K2075" s="179"/>
      <c r="Q2075" s="179"/>
      <c r="R2075" s="179"/>
      <c r="T2075" s="179"/>
      <c r="U2075" s="179"/>
      <c r="Y2075" s="179"/>
      <c r="Z2075" s="179"/>
      <c r="AB2075" s="179"/>
      <c r="AC2075" s="179"/>
      <c r="AF2075" s="179"/>
      <c r="AJ2075" s="179"/>
      <c r="AM2075" s="179"/>
      <c r="AP2075" s="179"/>
      <c r="AR2075" s="179"/>
      <c r="AT2075" s="179"/>
      <c r="AU2075" s="179"/>
      <c r="AV2075" s="179"/>
      <c r="AW2075" s="539"/>
      <c r="AX2075" s="179"/>
      <c r="AY2075" s="179"/>
      <c r="AZ2075" s="179"/>
      <c r="BA2075" s="179"/>
      <c r="BB2075" s="179"/>
      <c r="BS2075" s="179"/>
      <c r="BT2075" s="179"/>
      <c r="BU2075" s="179"/>
      <c r="BV2075" s="179"/>
      <c r="CG2075" s="179"/>
      <c r="CH2075" s="185"/>
      <c r="CI2075" s="185"/>
      <c r="CJ2075" s="185"/>
      <c r="CK2075" s="185"/>
    </row>
    <row r="2076" spans="8:89" ht="12.75" customHeight="1">
      <c r="H2076" s="179"/>
      <c r="I2076" s="179"/>
      <c r="J2076" s="179"/>
      <c r="K2076" s="179"/>
      <c r="Q2076" s="179"/>
      <c r="R2076" s="179"/>
      <c r="T2076" s="179"/>
      <c r="U2076" s="179"/>
      <c r="Y2076" s="179"/>
      <c r="Z2076" s="179"/>
      <c r="AB2076" s="179"/>
      <c r="AC2076" s="179"/>
      <c r="AF2076" s="179"/>
      <c r="AJ2076" s="179"/>
      <c r="AM2076" s="179"/>
      <c r="AP2076" s="179"/>
      <c r="AR2076" s="179"/>
      <c r="AT2076" s="179"/>
      <c r="AU2076" s="179"/>
      <c r="AV2076" s="179"/>
      <c r="AW2076" s="539"/>
      <c r="AX2076" s="179"/>
      <c r="AY2076" s="179"/>
      <c r="AZ2076" s="179"/>
      <c r="BA2076" s="179"/>
      <c r="BB2076" s="179"/>
      <c r="BS2076" s="179"/>
      <c r="BT2076" s="179"/>
      <c r="BU2076" s="179"/>
      <c r="BV2076" s="179"/>
      <c r="CG2076" s="179"/>
      <c r="CH2076" s="185"/>
      <c r="CI2076" s="185"/>
      <c r="CJ2076" s="185"/>
      <c r="CK2076" s="185"/>
    </row>
    <row r="2077" spans="8:89" ht="12.75" customHeight="1">
      <c r="H2077" s="179"/>
      <c r="I2077" s="179"/>
      <c r="J2077" s="179"/>
      <c r="K2077" s="179"/>
      <c r="Q2077" s="179"/>
      <c r="R2077" s="179"/>
      <c r="T2077" s="179"/>
      <c r="U2077" s="179"/>
      <c r="Y2077" s="179"/>
      <c r="Z2077" s="179"/>
      <c r="AB2077" s="179"/>
      <c r="AC2077" s="179"/>
      <c r="AF2077" s="179"/>
      <c r="AJ2077" s="179"/>
      <c r="AM2077" s="179"/>
      <c r="AP2077" s="179"/>
      <c r="AR2077" s="179"/>
      <c r="AT2077" s="179"/>
      <c r="AU2077" s="179"/>
      <c r="AV2077" s="179"/>
      <c r="AW2077" s="539"/>
      <c r="AX2077" s="179"/>
      <c r="AY2077" s="179"/>
      <c r="AZ2077" s="179"/>
      <c r="BA2077" s="179"/>
      <c r="BB2077" s="179"/>
      <c r="BS2077" s="179"/>
      <c r="BT2077" s="179"/>
      <c r="BU2077" s="179"/>
      <c r="BV2077" s="179"/>
      <c r="CG2077" s="179"/>
      <c r="CH2077" s="179"/>
      <c r="CI2077" s="179"/>
      <c r="CJ2077" s="179"/>
      <c r="CK2077" s="179"/>
    </row>
    <row r="2078" spans="8:89" ht="12.75" customHeight="1">
      <c r="H2078" s="179"/>
      <c r="I2078" s="179"/>
      <c r="J2078" s="179"/>
      <c r="K2078" s="179"/>
      <c r="Q2078" s="179"/>
      <c r="R2078" s="179"/>
      <c r="T2078" s="179"/>
      <c r="U2078" s="179"/>
      <c r="Y2078" s="179"/>
      <c r="Z2078" s="179"/>
      <c r="AB2078" s="179"/>
      <c r="AC2078" s="179"/>
      <c r="AF2078" s="179"/>
      <c r="AJ2078" s="179"/>
      <c r="AM2078" s="179"/>
      <c r="AP2078" s="179"/>
      <c r="AR2078" s="179"/>
      <c r="AT2078" s="179"/>
      <c r="AU2078" s="179"/>
      <c r="AV2078" s="179"/>
      <c r="AW2078" s="539"/>
      <c r="AX2078" s="179"/>
      <c r="AY2078" s="179"/>
      <c r="AZ2078" s="179"/>
      <c r="BA2078" s="179"/>
      <c r="BB2078" s="179"/>
      <c r="BS2078" s="179"/>
      <c r="BT2078" s="179"/>
      <c r="BU2078" s="179"/>
      <c r="BV2078" s="179"/>
      <c r="CG2078" s="179"/>
      <c r="CH2078" s="179"/>
      <c r="CI2078" s="179"/>
      <c r="CJ2078" s="179"/>
      <c r="CK2078" s="179"/>
    </row>
    <row r="2079" spans="8:89" ht="12.75" customHeight="1">
      <c r="H2079" s="179"/>
      <c r="I2079" s="179"/>
      <c r="J2079" s="179"/>
      <c r="K2079" s="179"/>
      <c r="Q2079" s="179"/>
      <c r="R2079" s="179"/>
      <c r="T2079" s="179"/>
      <c r="U2079" s="179"/>
      <c r="Y2079" s="179"/>
      <c r="Z2079" s="179"/>
      <c r="AB2079" s="179"/>
      <c r="AC2079" s="179"/>
      <c r="AF2079" s="179"/>
      <c r="AJ2079" s="179"/>
      <c r="AM2079" s="179"/>
      <c r="AP2079" s="179"/>
      <c r="AR2079" s="179"/>
      <c r="AT2079" s="179"/>
      <c r="AU2079" s="179"/>
      <c r="AV2079" s="179"/>
      <c r="AW2079" s="539"/>
      <c r="AX2079" s="179"/>
      <c r="AY2079" s="179"/>
      <c r="AZ2079" s="179"/>
      <c r="BA2079" s="179"/>
      <c r="BB2079" s="179"/>
      <c r="BS2079" s="179"/>
      <c r="BT2079" s="179"/>
      <c r="BU2079" s="179"/>
      <c r="BV2079" s="179"/>
      <c r="CG2079" s="179"/>
      <c r="CH2079" s="179"/>
      <c r="CI2079" s="179"/>
      <c r="CJ2079" s="179"/>
      <c r="CK2079" s="179"/>
    </row>
    <row r="2080" spans="8:89" ht="12.75" customHeight="1">
      <c r="H2080" s="179"/>
      <c r="I2080" s="179"/>
      <c r="J2080" s="179"/>
      <c r="K2080" s="179"/>
      <c r="Q2080" s="179"/>
      <c r="R2080" s="179"/>
      <c r="T2080" s="179"/>
      <c r="U2080" s="179"/>
      <c r="Y2080" s="179"/>
      <c r="Z2080" s="179"/>
      <c r="AB2080" s="179"/>
      <c r="AC2080" s="179"/>
      <c r="AF2080" s="179"/>
      <c r="AJ2080" s="179"/>
      <c r="AM2080" s="179"/>
      <c r="AP2080" s="179"/>
      <c r="AR2080" s="179"/>
      <c r="AT2080" s="179"/>
      <c r="AU2080" s="179"/>
      <c r="AV2080" s="179"/>
      <c r="AW2080" s="539"/>
      <c r="AX2080" s="179"/>
      <c r="AY2080" s="179"/>
      <c r="AZ2080" s="179"/>
      <c r="BA2080" s="179"/>
      <c r="BB2080" s="179"/>
      <c r="BS2080" s="179"/>
      <c r="BT2080" s="179"/>
      <c r="BU2080" s="179"/>
      <c r="BV2080" s="179"/>
      <c r="CG2080" s="179"/>
      <c r="CH2080" s="179"/>
      <c r="CI2080" s="179"/>
      <c r="CJ2080" s="179"/>
      <c r="CK2080" s="179"/>
    </row>
    <row r="2081" spans="8:89" ht="12.75" customHeight="1">
      <c r="H2081" s="179"/>
      <c r="I2081" s="179"/>
      <c r="J2081" s="179"/>
      <c r="K2081" s="179"/>
      <c r="Q2081" s="179"/>
      <c r="R2081" s="179"/>
      <c r="T2081" s="179"/>
      <c r="U2081" s="179"/>
      <c r="Y2081" s="179"/>
      <c r="Z2081" s="179"/>
      <c r="AB2081" s="179"/>
      <c r="AC2081" s="179"/>
      <c r="AF2081" s="179"/>
      <c r="AJ2081" s="179"/>
      <c r="AM2081" s="179"/>
      <c r="AP2081" s="179"/>
      <c r="AR2081" s="179"/>
      <c r="AT2081" s="179"/>
      <c r="AU2081" s="179"/>
      <c r="AV2081" s="179"/>
      <c r="AW2081" s="539"/>
      <c r="AX2081" s="179"/>
      <c r="AY2081" s="179"/>
      <c r="AZ2081" s="179"/>
      <c r="BA2081" s="179"/>
      <c r="BB2081" s="179"/>
      <c r="BS2081" s="179"/>
      <c r="BT2081" s="179"/>
      <c r="BU2081" s="179"/>
      <c r="BV2081" s="179"/>
      <c r="CG2081" s="179"/>
      <c r="CH2081" s="179"/>
      <c r="CI2081" s="179"/>
      <c r="CJ2081" s="179"/>
      <c r="CK2081" s="179"/>
    </row>
    <row r="2082" spans="8:89" ht="12.75" customHeight="1">
      <c r="H2082" s="179"/>
      <c r="I2082" s="179"/>
      <c r="J2082" s="179"/>
      <c r="K2082" s="179"/>
      <c r="Q2082" s="179"/>
      <c r="R2082" s="179"/>
      <c r="T2082" s="179"/>
      <c r="U2082" s="179"/>
      <c r="Y2082" s="179"/>
      <c r="Z2082" s="179"/>
      <c r="AB2082" s="179"/>
      <c r="AC2082" s="179"/>
      <c r="AF2082" s="179"/>
      <c r="AJ2082" s="179"/>
      <c r="AM2082" s="179"/>
      <c r="AP2082" s="179"/>
      <c r="AR2082" s="179"/>
      <c r="AT2082" s="179"/>
      <c r="AU2082" s="179"/>
      <c r="AV2082" s="179"/>
      <c r="AW2082" s="539"/>
      <c r="AX2082" s="179"/>
      <c r="AY2082" s="179"/>
      <c r="AZ2082" s="179"/>
      <c r="BA2082" s="179"/>
      <c r="BB2082" s="179"/>
      <c r="BS2082" s="179"/>
      <c r="BT2082" s="179"/>
      <c r="BU2082" s="179"/>
      <c r="BV2082" s="179"/>
      <c r="CG2082" s="179"/>
      <c r="CH2082" s="179"/>
      <c r="CI2082" s="179"/>
      <c r="CJ2082" s="179"/>
      <c r="CK2082" s="179"/>
    </row>
    <row r="2083" spans="8:89" ht="12.75" customHeight="1">
      <c r="H2083" s="179"/>
      <c r="I2083" s="179"/>
      <c r="J2083" s="179"/>
      <c r="K2083" s="179"/>
      <c r="Q2083" s="179"/>
      <c r="R2083" s="179"/>
      <c r="T2083" s="179"/>
      <c r="U2083" s="179"/>
      <c r="Y2083" s="179"/>
      <c r="Z2083" s="179"/>
      <c r="AB2083" s="179"/>
      <c r="AC2083" s="179"/>
      <c r="AF2083" s="179"/>
      <c r="AJ2083" s="179"/>
      <c r="AM2083" s="179"/>
      <c r="AP2083" s="179"/>
      <c r="AR2083" s="179"/>
      <c r="AT2083" s="179"/>
      <c r="AU2083" s="179"/>
      <c r="AV2083" s="179"/>
      <c r="AW2083" s="539"/>
      <c r="AX2083" s="179"/>
      <c r="AY2083" s="179"/>
      <c r="AZ2083" s="179"/>
      <c r="BA2083" s="179"/>
      <c r="BB2083" s="179"/>
      <c r="BS2083" s="179"/>
      <c r="BT2083" s="179"/>
      <c r="BU2083" s="179"/>
      <c r="BV2083" s="179"/>
      <c r="CG2083" s="179"/>
      <c r="CH2083" s="179"/>
      <c r="CI2083" s="179"/>
      <c r="CJ2083" s="179"/>
      <c r="CK2083" s="179"/>
    </row>
    <row r="2084" spans="8:89" ht="12.75" customHeight="1">
      <c r="H2084" s="179"/>
      <c r="I2084" s="179"/>
      <c r="J2084" s="179"/>
      <c r="K2084" s="179"/>
      <c r="Q2084" s="179"/>
      <c r="R2084" s="179"/>
      <c r="T2084" s="179"/>
      <c r="U2084" s="179"/>
      <c r="Y2084" s="179"/>
      <c r="Z2084" s="179"/>
      <c r="AB2084" s="179"/>
      <c r="AC2084" s="179"/>
      <c r="AF2084" s="179"/>
      <c r="AJ2084" s="179"/>
      <c r="AM2084" s="179"/>
      <c r="AP2084" s="179"/>
      <c r="AR2084" s="179"/>
      <c r="AT2084" s="179"/>
      <c r="AU2084" s="179"/>
      <c r="AV2084" s="179"/>
      <c r="AW2084" s="539"/>
      <c r="AX2084" s="179"/>
      <c r="AY2084" s="179"/>
      <c r="AZ2084" s="179"/>
      <c r="BA2084" s="179"/>
      <c r="BB2084" s="179"/>
      <c r="BS2084" s="179"/>
      <c r="BT2084" s="179"/>
      <c r="BU2084" s="179"/>
      <c r="BV2084" s="179"/>
      <c r="CG2084" s="179"/>
      <c r="CH2084" s="179"/>
      <c r="CI2084" s="179"/>
      <c r="CJ2084" s="179"/>
      <c r="CK2084" s="179"/>
    </row>
    <row r="2085" spans="8:89" ht="12.75" customHeight="1">
      <c r="H2085" s="179"/>
      <c r="I2085" s="179"/>
      <c r="J2085" s="179"/>
      <c r="K2085" s="179"/>
      <c r="Q2085" s="179"/>
      <c r="R2085" s="179"/>
      <c r="T2085" s="179"/>
      <c r="U2085" s="179"/>
      <c r="Y2085" s="179"/>
      <c r="Z2085" s="179"/>
      <c r="AB2085" s="179"/>
      <c r="AC2085" s="179"/>
      <c r="AF2085" s="179"/>
      <c r="AJ2085" s="179"/>
      <c r="AM2085" s="179"/>
      <c r="AP2085" s="179"/>
      <c r="AR2085" s="179"/>
      <c r="AT2085" s="179"/>
      <c r="AU2085" s="179"/>
      <c r="AV2085" s="179"/>
      <c r="AW2085" s="539"/>
      <c r="AX2085" s="179"/>
      <c r="AY2085" s="179"/>
      <c r="AZ2085" s="179"/>
      <c r="BA2085" s="179"/>
      <c r="BB2085" s="179"/>
      <c r="BS2085" s="179"/>
      <c r="BT2085" s="179"/>
      <c r="BU2085" s="179"/>
      <c r="BV2085" s="179"/>
      <c r="CG2085" s="179"/>
      <c r="CH2085" s="179"/>
      <c r="CI2085" s="179"/>
      <c r="CJ2085" s="179"/>
      <c r="CK2085" s="179"/>
    </row>
    <row r="2086" spans="8:89" ht="12.75" customHeight="1">
      <c r="H2086" s="179"/>
      <c r="I2086" s="179"/>
      <c r="J2086" s="179"/>
      <c r="K2086" s="179"/>
      <c r="Q2086" s="179"/>
      <c r="R2086" s="179"/>
      <c r="T2086" s="179"/>
      <c r="U2086" s="179"/>
      <c r="Y2086" s="179"/>
      <c r="Z2086" s="179"/>
      <c r="AB2086" s="179"/>
      <c r="AC2086" s="179"/>
      <c r="AF2086" s="179"/>
      <c r="AJ2086" s="179"/>
      <c r="AM2086" s="179"/>
      <c r="AP2086" s="179"/>
      <c r="AR2086" s="179"/>
      <c r="AT2086" s="179"/>
      <c r="AU2086" s="179"/>
      <c r="AV2086" s="179"/>
      <c r="AW2086" s="539"/>
      <c r="AX2086" s="179"/>
      <c r="AY2086" s="179"/>
      <c r="AZ2086" s="179"/>
      <c r="BA2086" s="179"/>
      <c r="BB2086" s="179"/>
      <c r="BS2086" s="179"/>
      <c r="BT2086" s="179"/>
      <c r="BU2086" s="179"/>
      <c r="BV2086" s="179"/>
      <c r="CG2086" s="179"/>
      <c r="CH2086" s="179"/>
      <c r="CI2086" s="179"/>
      <c r="CJ2086" s="179"/>
      <c r="CK2086" s="179"/>
    </row>
    <row r="2087" spans="8:89" ht="12.75" customHeight="1">
      <c r="H2087" s="179"/>
      <c r="I2087" s="179"/>
      <c r="J2087" s="179"/>
      <c r="K2087" s="179"/>
      <c r="Q2087" s="179"/>
      <c r="R2087" s="179"/>
      <c r="T2087" s="179"/>
      <c r="U2087" s="179"/>
      <c r="Y2087" s="179"/>
      <c r="Z2087" s="179"/>
      <c r="AB2087" s="179"/>
      <c r="AC2087" s="179"/>
      <c r="AF2087" s="179"/>
      <c r="AJ2087" s="179"/>
      <c r="AM2087" s="179"/>
      <c r="AP2087" s="179"/>
      <c r="AR2087" s="179"/>
      <c r="AT2087" s="179"/>
      <c r="AU2087" s="179"/>
      <c r="AV2087" s="179"/>
      <c r="AW2087" s="539"/>
      <c r="AX2087" s="179"/>
      <c r="AY2087" s="179"/>
      <c r="AZ2087" s="179"/>
      <c r="BA2087" s="179"/>
      <c r="BB2087" s="179"/>
      <c r="BS2087" s="179"/>
      <c r="BT2087" s="179"/>
      <c r="BU2087" s="179"/>
      <c r="BV2087" s="179"/>
      <c r="CG2087" s="179"/>
      <c r="CH2087" s="179"/>
      <c r="CI2087" s="179"/>
      <c r="CJ2087" s="179"/>
      <c r="CK2087" s="179"/>
    </row>
    <row r="2088" spans="8:89" ht="12.75" customHeight="1">
      <c r="H2088" s="179"/>
      <c r="I2088" s="179"/>
      <c r="J2088" s="179"/>
      <c r="K2088" s="179"/>
      <c r="Q2088" s="179"/>
      <c r="R2088" s="179"/>
      <c r="T2088" s="179"/>
      <c r="U2088" s="179"/>
      <c r="Y2088" s="179"/>
      <c r="Z2088" s="179"/>
      <c r="AB2088" s="179"/>
      <c r="AC2088" s="179"/>
      <c r="AF2088" s="179"/>
      <c r="AJ2088" s="179"/>
      <c r="AM2088" s="179"/>
      <c r="AP2088" s="179"/>
      <c r="AR2088" s="179"/>
      <c r="AT2088" s="179"/>
      <c r="AU2088" s="179"/>
      <c r="AV2088" s="179"/>
      <c r="AW2088" s="539"/>
      <c r="AX2088" s="179"/>
      <c r="AY2088" s="179"/>
      <c r="AZ2088" s="179"/>
      <c r="BA2088" s="179"/>
      <c r="BB2088" s="179"/>
      <c r="BS2088" s="179"/>
      <c r="BT2088" s="179"/>
      <c r="BU2088" s="179"/>
      <c r="BV2088" s="179"/>
      <c r="CG2088" s="179"/>
      <c r="CH2088" s="179"/>
      <c r="CI2088" s="179"/>
      <c r="CJ2088" s="179"/>
      <c r="CK2088" s="179"/>
    </row>
    <row r="2089" spans="8:89" ht="12.75" customHeight="1">
      <c r="H2089" s="179"/>
      <c r="I2089" s="179"/>
      <c r="J2089" s="179"/>
      <c r="K2089" s="179"/>
      <c r="Q2089" s="179"/>
      <c r="R2089" s="179"/>
      <c r="T2089" s="179"/>
      <c r="U2089" s="179"/>
      <c r="Y2089" s="179"/>
      <c r="Z2089" s="179"/>
      <c r="AB2089" s="179"/>
      <c r="AC2089" s="179"/>
      <c r="AF2089" s="179"/>
      <c r="AJ2089" s="179"/>
      <c r="AM2089" s="179"/>
      <c r="AP2089" s="179"/>
      <c r="AR2089" s="179"/>
      <c r="AT2089" s="179"/>
      <c r="AU2089" s="179"/>
      <c r="AV2089" s="179"/>
      <c r="AW2089" s="539"/>
      <c r="AX2089" s="179"/>
      <c r="AY2089" s="179"/>
      <c r="AZ2089" s="179"/>
      <c r="BA2089" s="179"/>
      <c r="BB2089" s="179"/>
      <c r="BS2089" s="179"/>
      <c r="BT2089" s="179"/>
      <c r="BU2089" s="179"/>
      <c r="BV2089" s="179"/>
      <c r="CG2089" s="179"/>
      <c r="CH2089" s="179"/>
      <c r="CI2089" s="179"/>
      <c r="CJ2089" s="179"/>
      <c r="CK2089" s="179"/>
    </row>
    <row r="2090" spans="8:89" ht="12.75" customHeight="1">
      <c r="H2090" s="179"/>
      <c r="I2090" s="179"/>
      <c r="J2090" s="179"/>
      <c r="K2090" s="179"/>
      <c r="Q2090" s="179"/>
      <c r="R2090" s="179"/>
      <c r="T2090" s="179"/>
      <c r="U2090" s="179"/>
      <c r="Y2090" s="179"/>
      <c r="Z2090" s="179"/>
      <c r="AB2090" s="179"/>
      <c r="AC2090" s="179"/>
      <c r="AF2090" s="179"/>
      <c r="AJ2090" s="179"/>
      <c r="AM2090" s="179"/>
      <c r="AP2090" s="179"/>
      <c r="AR2090" s="179"/>
      <c r="AT2090" s="179"/>
      <c r="AU2090" s="179"/>
      <c r="AV2090" s="179"/>
      <c r="AW2090" s="539"/>
      <c r="AX2090" s="179"/>
      <c r="AY2090" s="179"/>
      <c r="AZ2090" s="179"/>
      <c r="BA2090" s="179"/>
      <c r="BB2090" s="179"/>
      <c r="BS2090" s="179"/>
      <c r="BT2090" s="179"/>
      <c r="BU2090" s="179"/>
      <c r="BV2090" s="179"/>
      <c r="CG2090" s="179"/>
      <c r="CH2090" s="179"/>
      <c r="CI2090" s="179"/>
      <c r="CJ2090" s="179"/>
      <c r="CK2090" s="179"/>
    </row>
    <row r="2091" spans="8:89" ht="12.75" customHeight="1">
      <c r="H2091" s="179"/>
      <c r="I2091" s="179"/>
      <c r="J2091" s="179"/>
      <c r="K2091" s="179"/>
      <c r="Q2091" s="179"/>
      <c r="R2091" s="179"/>
      <c r="T2091" s="179"/>
      <c r="U2091" s="179"/>
      <c r="Y2091" s="179"/>
      <c r="Z2091" s="179"/>
      <c r="AB2091" s="179"/>
      <c r="AC2091" s="179"/>
      <c r="AF2091" s="179"/>
      <c r="AJ2091" s="179"/>
      <c r="AM2091" s="179"/>
      <c r="AP2091" s="179"/>
      <c r="AR2091" s="179"/>
      <c r="AT2091" s="179"/>
      <c r="AU2091" s="179"/>
      <c r="AV2091" s="179"/>
      <c r="AW2091" s="539"/>
      <c r="AX2091" s="179"/>
      <c r="AY2091" s="179"/>
      <c r="AZ2091" s="179"/>
      <c r="BA2091" s="179"/>
      <c r="BB2091" s="179"/>
      <c r="BS2091" s="179"/>
      <c r="BT2091" s="179"/>
      <c r="BU2091" s="179"/>
      <c r="BV2091" s="179"/>
      <c r="CG2091" s="179"/>
      <c r="CH2091" s="179"/>
      <c r="CI2091" s="179"/>
      <c r="CJ2091" s="179"/>
      <c r="CK2091" s="179"/>
    </row>
    <row r="2092" spans="8:89" ht="12.75" customHeight="1">
      <c r="H2092" s="179"/>
      <c r="I2092" s="179"/>
      <c r="J2092" s="179"/>
      <c r="K2092" s="179"/>
      <c r="Q2092" s="179"/>
      <c r="R2092" s="179"/>
      <c r="T2092" s="179"/>
      <c r="U2092" s="179"/>
      <c r="Y2092" s="179"/>
      <c r="Z2092" s="179"/>
      <c r="AB2092" s="179"/>
      <c r="AC2092" s="179"/>
      <c r="AF2092" s="179"/>
      <c r="AJ2092" s="179"/>
      <c r="AM2092" s="179"/>
      <c r="AP2092" s="179"/>
      <c r="AR2092" s="179"/>
      <c r="AT2092" s="179"/>
      <c r="AU2092" s="179"/>
      <c r="AV2092" s="179"/>
      <c r="AW2092" s="539"/>
      <c r="AX2092" s="179"/>
      <c r="AY2092" s="179"/>
      <c r="AZ2092" s="179"/>
      <c r="BA2092" s="179"/>
      <c r="BB2092" s="179"/>
      <c r="BS2092" s="179"/>
      <c r="BT2092" s="179"/>
      <c r="BU2092" s="179"/>
      <c r="BV2092" s="179"/>
      <c r="CG2092" s="179"/>
      <c r="CH2092" s="179"/>
      <c r="CI2092" s="179"/>
      <c r="CJ2092" s="179"/>
      <c r="CK2092" s="179"/>
    </row>
    <row r="2093" spans="8:89" ht="12.75" customHeight="1">
      <c r="H2093" s="179"/>
      <c r="I2093" s="179"/>
      <c r="J2093" s="179"/>
      <c r="K2093" s="179"/>
      <c r="Q2093" s="179"/>
      <c r="R2093" s="179"/>
      <c r="T2093" s="179"/>
      <c r="U2093" s="179"/>
      <c r="Y2093" s="179"/>
      <c r="Z2093" s="179"/>
      <c r="AB2093" s="179"/>
      <c r="AC2093" s="179"/>
      <c r="AF2093" s="179"/>
      <c r="AJ2093" s="179"/>
      <c r="AM2093" s="179"/>
      <c r="AP2093" s="179"/>
      <c r="AR2093" s="179"/>
      <c r="AT2093" s="179"/>
      <c r="AU2093" s="179"/>
      <c r="AV2093" s="179"/>
      <c r="AW2093" s="539"/>
      <c r="AX2093" s="179"/>
      <c r="AY2093" s="179"/>
      <c r="AZ2093" s="179"/>
      <c r="BA2093" s="179"/>
      <c r="BB2093" s="179"/>
      <c r="BS2093" s="179"/>
      <c r="BT2093" s="179"/>
      <c r="BU2093" s="179"/>
      <c r="BV2093" s="179"/>
      <c r="CG2093" s="179"/>
      <c r="CH2093" s="179"/>
      <c r="CI2093" s="179"/>
      <c r="CJ2093" s="179"/>
      <c r="CK2093" s="179"/>
    </row>
    <row r="2094" spans="8:89" ht="12.75" customHeight="1">
      <c r="H2094" s="179"/>
      <c r="I2094" s="179"/>
      <c r="J2094" s="179"/>
      <c r="K2094" s="179"/>
      <c r="Q2094" s="179"/>
      <c r="R2094" s="179"/>
      <c r="T2094" s="179"/>
      <c r="U2094" s="179"/>
      <c r="Y2094" s="179"/>
      <c r="Z2094" s="179"/>
      <c r="AB2094" s="179"/>
      <c r="AC2094" s="179"/>
      <c r="AF2094" s="179"/>
      <c r="AJ2094" s="179"/>
      <c r="AM2094" s="179"/>
      <c r="AP2094" s="179"/>
      <c r="AR2094" s="179"/>
      <c r="AT2094" s="179"/>
      <c r="AU2094" s="179"/>
      <c r="AV2094" s="179"/>
      <c r="AW2094" s="539"/>
      <c r="AX2094" s="179"/>
      <c r="AY2094" s="179"/>
      <c r="AZ2094" s="179"/>
      <c r="BA2094" s="179"/>
      <c r="BB2094" s="179"/>
      <c r="BS2094" s="179"/>
      <c r="BT2094" s="179"/>
      <c r="BU2094" s="179"/>
      <c r="BV2094" s="179"/>
      <c r="CG2094" s="179"/>
      <c r="CH2094" s="179"/>
      <c r="CI2094" s="179"/>
      <c r="CJ2094" s="179"/>
      <c r="CK2094" s="179"/>
    </row>
    <row r="2095" spans="8:89" ht="12.75" customHeight="1">
      <c r="H2095" s="179"/>
      <c r="I2095" s="179"/>
      <c r="J2095" s="179"/>
      <c r="K2095" s="179"/>
      <c r="Q2095" s="179"/>
      <c r="R2095" s="179"/>
      <c r="T2095" s="179"/>
      <c r="U2095" s="179"/>
      <c r="Y2095" s="179"/>
      <c r="Z2095" s="179"/>
      <c r="AB2095" s="179"/>
      <c r="AC2095" s="179"/>
      <c r="AF2095" s="179"/>
      <c r="AJ2095" s="179"/>
      <c r="AM2095" s="179"/>
      <c r="AP2095" s="179"/>
      <c r="AR2095" s="179"/>
      <c r="AT2095" s="179"/>
      <c r="AU2095" s="179"/>
      <c r="AV2095" s="179"/>
      <c r="AW2095" s="539"/>
      <c r="AX2095" s="179"/>
      <c r="AY2095" s="179"/>
      <c r="AZ2095" s="179"/>
      <c r="BA2095" s="179"/>
      <c r="BB2095" s="179"/>
      <c r="BS2095" s="179"/>
      <c r="BT2095" s="179"/>
      <c r="BU2095" s="179"/>
      <c r="BV2095" s="179"/>
      <c r="CG2095" s="179"/>
      <c r="CH2095" s="179"/>
      <c r="CI2095" s="179"/>
      <c r="CJ2095" s="179"/>
      <c r="CK2095" s="179"/>
    </row>
    <row r="2096" spans="8:89" ht="12.75" customHeight="1">
      <c r="H2096" s="179"/>
      <c r="I2096" s="179"/>
      <c r="J2096" s="179"/>
      <c r="K2096" s="179"/>
      <c r="Q2096" s="179"/>
      <c r="R2096" s="179"/>
      <c r="T2096" s="179"/>
      <c r="U2096" s="179"/>
      <c r="Y2096" s="179"/>
      <c r="Z2096" s="179"/>
      <c r="AB2096" s="179"/>
      <c r="AC2096" s="179"/>
      <c r="AF2096" s="179"/>
      <c r="AJ2096" s="179"/>
      <c r="AM2096" s="179"/>
      <c r="AP2096" s="179"/>
      <c r="AR2096" s="179"/>
      <c r="AT2096" s="179"/>
      <c r="AU2096" s="179"/>
      <c r="AV2096" s="179"/>
      <c r="AW2096" s="539"/>
      <c r="AX2096" s="179"/>
      <c r="AY2096" s="179"/>
      <c r="AZ2096" s="179"/>
      <c r="BA2096" s="179"/>
      <c r="BB2096" s="179"/>
      <c r="BS2096" s="179"/>
      <c r="BT2096" s="179"/>
      <c r="BU2096" s="179"/>
      <c r="BV2096" s="179"/>
      <c r="CG2096" s="179"/>
      <c r="CH2096" s="179"/>
      <c r="CI2096" s="179"/>
      <c r="CJ2096" s="179"/>
      <c r="CK2096" s="179"/>
    </row>
    <row r="2097" spans="8:89" ht="12.75" customHeight="1">
      <c r="H2097" s="179"/>
      <c r="I2097" s="179"/>
      <c r="J2097" s="179"/>
      <c r="K2097" s="179"/>
      <c r="Q2097" s="179"/>
      <c r="R2097" s="179"/>
      <c r="T2097" s="179"/>
      <c r="U2097" s="179"/>
      <c r="Y2097" s="179"/>
      <c r="Z2097" s="179"/>
      <c r="AB2097" s="179"/>
      <c r="AC2097" s="179"/>
      <c r="AF2097" s="179"/>
      <c r="AJ2097" s="179"/>
      <c r="AM2097" s="179"/>
      <c r="AP2097" s="179"/>
      <c r="AR2097" s="179"/>
      <c r="AT2097" s="179"/>
      <c r="AU2097" s="179"/>
      <c r="AV2097" s="179"/>
      <c r="AW2097" s="539"/>
      <c r="AX2097" s="179"/>
      <c r="AY2097" s="179"/>
      <c r="AZ2097" s="179"/>
      <c r="BA2097" s="179"/>
      <c r="BB2097" s="179"/>
      <c r="BS2097" s="179"/>
      <c r="BT2097" s="179"/>
      <c r="BU2097" s="179"/>
      <c r="BV2097" s="179"/>
      <c r="CG2097" s="179"/>
      <c r="CH2097" s="179"/>
      <c r="CI2097" s="179"/>
      <c r="CJ2097" s="179"/>
      <c r="CK2097" s="179"/>
    </row>
    <row r="2098" spans="8:89" ht="12.75" customHeight="1">
      <c r="H2098" s="179"/>
      <c r="I2098" s="179"/>
      <c r="J2098" s="179"/>
      <c r="K2098" s="179"/>
      <c r="Q2098" s="179"/>
      <c r="R2098" s="179"/>
      <c r="T2098" s="179"/>
      <c r="U2098" s="179"/>
      <c r="Y2098" s="179"/>
      <c r="Z2098" s="179"/>
      <c r="AB2098" s="179"/>
      <c r="AC2098" s="179"/>
      <c r="AF2098" s="179"/>
      <c r="AJ2098" s="179"/>
      <c r="AM2098" s="179"/>
      <c r="AP2098" s="179"/>
      <c r="AR2098" s="179"/>
      <c r="AT2098" s="179"/>
      <c r="AU2098" s="179"/>
      <c r="AV2098" s="179"/>
      <c r="AW2098" s="539"/>
      <c r="AX2098" s="179"/>
      <c r="AY2098" s="179"/>
      <c r="AZ2098" s="179"/>
      <c r="BA2098" s="179"/>
      <c r="BB2098" s="179"/>
      <c r="BS2098" s="179"/>
      <c r="BT2098" s="179"/>
      <c r="BU2098" s="179"/>
      <c r="BV2098" s="179"/>
      <c r="CG2098" s="179"/>
      <c r="CH2098" s="179"/>
      <c r="CI2098" s="179"/>
      <c r="CJ2098" s="179"/>
      <c r="CK2098" s="179"/>
    </row>
    <row r="2099" spans="8:89" ht="12.75" customHeight="1">
      <c r="H2099" s="179"/>
      <c r="I2099" s="179"/>
      <c r="J2099" s="179"/>
      <c r="K2099" s="179"/>
      <c r="Q2099" s="179"/>
      <c r="R2099" s="179"/>
      <c r="T2099" s="179"/>
      <c r="U2099" s="179"/>
      <c r="Y2099" s="179"/>
      <c r="Z2099" s="179"/>
      <c r="AB2099" s="179"/>
      <c r="AC2099" s="179"/>
      <c r="AF2099" s="179"/>
      <c r="AJ2099" s="179"/>
      <c r="AM2099" s="179"/>
      <c r="AP2099" s="179"/>
      <c r="AR2099" s="179"/>
      <c r="AT2099" s="179"/>
      <c r="AU2099" s="179"/>
      <c r="AV2099" s="179"/>
      <c r="AW2099" s="539"/>
      <c r="AX2099" s="179"/>
      <c r="AY2099" s="179"/>
      <c r="AZ2099" s="179"/>
      <c r="BA2099" s="179"/>
      <c r="BB2099" s="179"/>
      <c r="BS2099" s="179"/>
      <c r="BT2099" s="179"/>
      <c r="BU2099" s="179"/>
      <c r="BV2099" s="179"/>
      <c r="CG2099" s="179"/>
      <c r="CH2099" s="179"/>
      <c r="CI2099" s="179"/>
      <c r="CJ2099" s="179"/>
      <c r="CK2099" s="179"/>
    </row>
    <row r="2100" spans="8:89" ht="12.75" customHeight="1">
      <c r="H2100" s="179"/>
      <c r="I2100" s="179"/>
      <c r="J2100" s="179"/>
      <c r="K2100" s="179"/>
      <c r="Q2100" s="179"/>
      <c r="R2100" s="179"/>
      <c r="T2100" s="179"/>
      <c r="U2100" s="179"/>
      <c r="Y2100" s="179"/>
      <c r="Z2100" s="179"/>
      <c r="AB2100" s="179"/>
      <c r="AC2100" s="179"/>
      <c r="AF2100" s="179"/>
      <c r="AJ2100" s="179"/>
      <c r="AM2100" s="179"/>
      <c r="AP2100" s="179"/>
      <c r="AR2100" s="179"/>
      <c r="AT2100" s="179"/>
      <c r="AU2100" s="179"/>
      <c r="AV2100" s="179"/>
      <c r="AW2100" s="539"/>
      <c r="AX2100" s="179"/>
      <c r="AY2100" s="179"/>
      <c r="AZ2100" s="179"/>
      <c r="BA2100" s="179"/>
      <c r="BB2100" s="179"/>
      <c r="BS2100" s="179"/>
      <c r="BT2100" s="179"/>
      <c r="BU2100" s="179"/>
      <c r="BV2100" s="179"/>
      <c r="CG2100" s="179"/>
      <c r="CH2100" s="179"/>
      <c r="CI2100" s="179"/>
      <c r="CJ2100" s="179"/>
      <c r="CK2100" s="179"/>
    </row>
    <row r="2101" spans="8:89" ht="12.75" customHeight="1">
      <c r="H2101" s="179"/>
      <c r="I2101" s="179"/>
      <c r="J2101" s="179"/>
      <c r="K2101" s="179"/>
      <c r="Q2101" s="179"/>
      <c r="R2101" s="179"/>
      <c r="T2101" s="179"/>
      <c r="U2101" s="179"/>
      <c r="Y2101" s="179"/>
      <c r="Z2101" s="179"/>
      <c r="AB2101" s="179"/>
      <c r="AC2101" s="179"/>
      <c r="AF2101" s="179"/>
      <c r="AJ2101" s="179"/>
      <c r="AM2101" s="179"/>
      <c r="AP2101" s="179"/>
      <c r="AR2101" s="179"/>
      <c r="AT2101" s="179"/>
      <c r="AU2101" s="179"/>
      <c r="AV2101" s="179"/>
      <c r="AW2101" s="539"/>
      <c r="AX2101" s="179"/>
      <c r="AY2101" s="179"/>
      <c r="AZ2101" s="179"/>
      <c r="BA2101" s="179"/>
      <c r="BB2101" s="179"/>
      <c r="BS2101" s="179"/>
      <c r="BT2101" s="179"/>
      <c r="BU2101" s="179"/>
      <c r="BV2101" s="179"/>
      <c r="CG2101" s="179"/>
      <c r="CH2101" s="185"/>
      <c r="CI2101" s="185"/>
      <c r="CJ2101" s="185"/>
      <c r="CK2101" s="185"/>
    </row>
    <row r="2102" spans="8:89" ht="12.75" customHeight="1">
      <c r="H2102" s="179"/>
      <c r="I2102" s="179"/>
      <c r="J2102" s="179"/>
      <c r="K2102" s="179"/>
      <c r="Q2102" s="179"/>
      <c r="R2102" s="179"/>
      <c r="T2102" s="179"/>
      <c r="U2102" s="179"/>
      <c r="Y2102" s="179"/>
      <c r="Z2102" s="179"/>
      <c r="AB2102" s="179"/>
      <c r="AC2102" s="179"/>
      <c r="AF2102" s="179"/>
      <c r="AJ2102" s="179"/>
      <c r="AM2102" s="179"/>
      <c r="AP2102" s="179"/>
      <c r="AR2102" s="179"/>
      <c r="AT2102" s="179"/>
      <c r="AU2102" s="179"/>
      <c r="AV2102" s="179"/>
      <c r="AW2102" s="539"/>
      <c r="AX2102" s="179"/>
      <c r="AY2102" s="179"/>
      <c r="AZ2102" s="179"/>
      <c r="BA2102" s="179"/>
      <c r="BB2102" s="179"/>
      <c r="BS2102" s="179"/>
      <c r="BT2102" s="179"/>
      <c r="BU2102" s="179"/>
      <c r="BV2102" s="179"/>
      <c r="CG2102" s="179"/>
      <c r="CH2102" s="185"/>
      <c r="CI2102" s="185"/>
      <c r="CJ2102" s="185"/>
      <c r="CK2102" s="185"/>
    </row>
    <row r="2103" spans="8:89" ht="12.75" customHeight="1">
      <c r="H2103" s="179"/>
      <c r="I2103" s="179"/>
      <c r="J2103" s="179"/>
      <c r="K2103" s="179"/>
      <c r="Q2103" s="179"/>
      <c r="R2103" s="179"/>
      <c r="T2103" s="179"/>
      <c r="U2103" s="179"/>
      <c r="Y2103" s="179"/>
      <c r="Z2103" s="179"/>
      <c r="AB2103" s="179"/>
      <c r="AC2103" s="179"/>
      <c r="AF2103" s="179"/>
      <c r="AJ2103" s="179"/>
      <c r="AM2103" s="179"/>
      <c r="AP2103" s="179"/>
      <c r="AR2103" s="179"/>
      <c r="AT2103" s="179"/>
      <c r="AU2103" s="179"/>
      <c r="AV2103" s="179"/>
      <c r="AW2103" s="539"/>
      <c r="AX2103" s="179"/>
      <c r="AY2103" s="179"/>
      <c r="AZ2103" s="179"/>
      <c r="BA2103" s="179"/>
      <c r="BB2103" s="179"/>
      <c r="BS2103" s="179"/>
      <c r="BT2103" s="179"/>
      <c r="BU2103" s="179"/>
      <c r="BV2103" s="179"/>
      <c r="CG2103" s="179"/>
      <c r="CH2103" s="185"/>
      <c r="CI2103" s="185"/>
      <c r="CJ2103" s="185"/>
      <c r="CK2103" s="185"/>
    </row>
    <row r="2104" spans="8:89" ht="12.75" customHeight="1">
      <c r="H2104" s="179"/>
      <c r="I2104" s="179"/>
      <c r="J2104" s="179"/>
      <c r="K2104" s="179"/>
      <c r="Q2104" s="179"/>
      <c r="R2104" s="179"/>
      <c r="T2104" s="179"/>
      <c r="U2104" s="179"/>
      <c r="Y2104" s="179"/>
      <c r="Z2104" s="179"/>
      <c r="AB2104" s="179"/>
      <c r="AC2104" s="179"/>
      <c r="AF2104" s="179"/>
      <c r="AJ2104" s="179"/>
      <c r="AM2104" s="179"/>
      <c r="AP2104" s="179"/>
      <c r="AR2104" s="179"/>
      <c r="AT2104" s="179"/>
      <c r="AU2104" s="179"/>
      <c r="AV2104" s="179"/>
      <c r="AW2104" s="539"/>
      <c r="AX2104" s="179"/>
      <c r="AY2104" s="179"/>
      <c r="AZ2104" s="179"/>
      <c r="BA2104" s="179"/>
      <c r="BB2104" s="179"/>
      <c r="BS2104" s="179"/>
      <c r="BT2104" s="179"/>
      <c r="BU2104" s="179"/>
      <c r="BV2104" s="179"/>
      <c r="CG2104" s="179"/>
      <c r="CH2104" s="179"/>
      <c r="CI2104" s="179"/>
      <c r="CJ2104" s="179"/>
      <c r="CK2104" s="179"/>
    </row>
    <row r="2105" spans="8:89" ht="12.75" customHeight="1">
      <c r="H2105" s="179"/>
      <c r="I2105" s="179"/>
      <c r="J2105" s="179"/>
      <c r="K2105" s="179"/>
      <c r="Q2105" s="179"/>
      <c r="R2105" s="179"/>
      <c r="T2105" s="179"/>
      <c r="U2105" s="179"/>
      <c r="Y2105" s="179"/>
      <c r="Z2105" s="179"/>
      <c r="AB2105" s="179"/>
      <c r="AC2105" s="179"/>
      <c r="AF2105" s="179"/>
      <c r="AJ2105" s="179"/>
      <c r="AM2105" s="179"/>
      <c r="AP2105" s="179"/>
      <c r="AR2105" s="179"/>
      <c r="AT2105" s="179"/>
      <c r="AU2105" s="179"/>
      <c r="AV2105" s="179"/>
      <c r="AW2105" s="539"/>
      <c r="AX2105" s="179"/>
      <c r="AY2105" s="179"/>
      <c r="AZ2105" s="179"/>
      <c r="BA2105" s="179"/>
      <c r="BB2105" s="179"/>
      <c r="BS2105" s="179"/>
      <c r="BT2105" s="179"/>
      <c r="BU2105" s="179"/>
      <c r="BV2105" s="179"/>
      <c r="CG2105" s="179"/>
      <c r="CH2105" s="179"/>
      <c r="CI2105" s="179"/>
      <c r="CJ2105" s="179"/>
      <c r="CK2105" s="179"/>
    </row>
    <row r="2106" spans="8:89" ht="12.75" customHeight="1">
      <c r="H2106" s="179"/>
      <c r="I2106" s="179"/>
      <c r="J2106" s="179"/>
      <c r="K2106" s="179"/>
      <c r="Q2106" s="179"/>
      <c r="R2106" s="179"/>
      <c r="T2106" s="179"/>
      <c r="U2106" s="179"/>
      <c r="Y2106" s="179"/>
      <c r="Z2106" s="179"/>
      <c r="AB2106" s="179"/>
      <c r="AC2106" s="179"/>
      <c r="AF2106" s="179"/>
      <c r="AJ2106" s="179"/>
      <c r="AM2106" s="179"/>
      <c r="AP2106" s="179"/>
      <c r="AR2106" s="179"/>
      <c r="AT2106" s="179"/>
      <c r="AU2106" s="179"/>
      <c r="AV2106" s="179"/>
      <c r="AW2106" s="539"/>
      <c r="AX2106" s="179"/>
      <c r="AY2106" s="179"/>
      <c r="AZ2106" s="179"/>
      <c r="BA2106" s="179"/>
      <c r="BB2106" s="179"/>
      <c r="BS2106" s="179"/>
      <c r="BT2106" s="179"/>
      <c r="BU2106" s="179"/>
      <c r="BV2106" s="179"/>
      <c r="CG2106" s="179"/>
      <c r="CH2106" s="179"/>
      <c r="CI2106" s="179"/>
      <c r="CJ2106" s="179"/>
      <c r="CK2106" s="179"/>
    </row>
    <row r="2107" spans="8:89" ht="12.75" customHeight="1">
      <c r="H2107" s="179"/>
      <c r="I2107" s="179"/>
      <c r="J2107" s="179"/>
      <c r="K2107" s="179"/>
      <c r="Q2107" s="179"/>
      <c r="R2107" s="179"/>
      <c r="T2107" s="179"/>
      <c r="U2107" s="179"/>
      <c r="Y2107" s="179"/>
      <c r="Z2107" s="179"/>
      <c r="AB2107" s="179"/>
      <c r="AC2107" s="179"/>
      <c r="AF2107" s="179"/>
      <c r="AJ2107" s="179"/>
      <c r="AM2107" s="179"/>
      <c r="AP2107" s="179"/>
      <c r="AR2107" s="179"/>
      <c r="AT2107" s="179"/>
      <c r="AU2107" s="179"/>
      <c r="AV2107" s="179"/>
      <c r="AW2107" s="539"/>
      <c r="AX2107" s="179"/>
      <c r="AY2107" s="179"/>
      <c r="AZ2107" s="179"/>
      <c r="BA2107" s="179"/>
      <c r="BB2107" s="179"/>
      <c r="BS2107" s="179"/>
      <c r="BT2107" s="179"/>
      <c r="BU2107" s="179"/>
      <c r="BV2107" s="179"/>
      <c r="CG2107" s="179"/>
      <c r="CH2107" s="179"/>
      <c r="CI2107" s="179"/>
      <c r="CJ2107" s="179"/>
      <c r="CK2107" s="179"/>
    </row>
    <row r="2108" spans="8:89" ht="12.75" customHeight="1">
      <c r="H2108" s="179"/>
      <c r="I2108" s="179"/>
      <c r="J2108" s="179"/>
      <c r="K2108" s="179"/>
      <c r="Q2108" s="179"/>
      <c r="R2108" s="179"/>
      <c r="T2108" s="179"/>
      <c r="U2108" s="179"/>
      <c r="Y2108" s="179"/>
      <c r="Z2108" s="179"/>
      <c r="AB2108" s="179"/>
      <c r="AC2108" s="179"/>
      <c r="AF2108" s="179"/>
      <c r="AJ2108" s="179"/>
      <c r="AM2108" s="179"/>
      <c r="AP2108" s="179"/>
      <c r="AR2108" s="179"/>
      <c r="AT2108" s="179"/>
      <c r="AU2108" s="179"/>
      <c r="AV2108" s="179"/>
      <c r="AW2108" s="539"/>
      <c r="AX2108" s="179"/>
      <c r="AY2108" s="179"/>
      <c r="AZ2108" s="179"/>
      <c r="BA2108" s="179"/>
      <c r="BB2108" s="179"/>
      <c r="BS2108" s="179"/>
      <c r="BT2108" s="179"/>
      <c r="BU2108" s="179"/>
      <c r="BV2108" s="179"/>
      <c r="CG2108" s="179"/>
      <c r="CH2108" s="179"/>
      <c r="CI2108" s="179"/>
      <c r="CJ2108" s="179"/>
      <c r="CK2108" s="179"/>
    </row>
    <row r="2109" spans="8:89" ht="12.75" customHeight="1">
      <c r="H2109" s="179"/>
      <c r="I2109" s="179"/>
      <c r="J2109" s="179"/>
      <c r="K2109" s="179"/>
      <c r="Q2109" s="179"/>
      <c r="R2109" s="179"/>
      <c r="T2109" s="179"/>
      <c r="U2109" s="179"/>
      <c r="Y2109" s="179"/>
      <c r="Z2109" s="179"/>
      <c r="AB2109" s="179"/>
      <c r="AC2109" s="179"/>
      <c r="AF2109" s="179"/>
      <c r="AJ2109" s="179"/>
      <c r="AM2109" s="179"/>
      <c r="AP2109" s="179"/>
      <c r="AR2109" s="179"/>
      <c r="AT2109" s="179"/>
      <c r="AU2109" s="179"/>
      <c r="AV2109" s="179"/>
      <c r="AW2109" s="539"/>
      <c r="AX2109" s="179"/>
      <c r="AY2109" s="179"/>
      <c r="AZ2109" s="179"/>
      <c r="BA2109" s="179"/>
      <c r="BB2109" s="179"/>
      <c r="BS2109" s="179"/>
      <c r="BT2109" s="179"/>
      <c r="BU2109" s="179"/>
      <c r="BV2109" s="179"/>
      <c r="CG2109" s="179"/>
      <c r="CH2109" s="179"/>
      <c r="CI2109" s="179"/>
      <c r="CJ2109" s="179"/>
      <c r="CK2109" s="179"/>
    </row>
    <row r="2110" spans="8:89" ht="12.75" customHeight="1">
      <c r="H2110" s="179"/>
      <c r="I2110" s="179"/>
      <c r="J2110" s="179"/>
      <c r="K2110" s="179"/>
      <c r="Q2110" s="179"/>
      <c r="R2110" s="179"/>
      <c r="T2110" s="179"/>
      <c r="U2110" s="179"/>
      <c r="Y2110" s="179"/>
      <c r="Z2110" s="179"/>
      <c r="AB2110" s="179"/>
      <c r="AC2110" s="179"/>
      <c r="AF2110" s="179"/>
      <c r="AJ2110" s="179"/>
      <c r="AM2110" s="179"/>
      <c r="AP2110" s="179"/>
      <c r="AR2110" s="179"/>
      <c r="AT2110" s="179"/>
      <c r="AU2110" s="179"/>
      <c r="AV2110" s="179"/>
      <c r="AW2110" s="539"/>
      <c r="AX2110" s="179"/>
      <c r="AY2110" s="179"/>
      <c r="AZ2110" s="179"/>
      <c r="BA2110" s="179"/>
      <c r="BB2110" s="179"/>
      <c r="BS2110" s="179"/>
      <c r="BT2110" s="179"/>
      <c r="BU2110" s="179"/>
      <c r="BV2110" s="179"/>
      <c r="CG2110" s="179"/>
      <c r="CH2110" s="179"/>
      <c r="CI2110" s="179"/>
      <c r="CJ2110" s="179"/>
      <c r="CK2110" s="179"/>
    </row>
    <row r="2111" spans="8:89" ht="12.75" customHeight="1">
      <c r="H2111" s="179"/>
      <c r="I2111" s="179"/>
      <c r="J2111" s="179"/>
      <c r="K2111" s="179"/>
      <c r="Q2111" s="179"/>
      <c r="R2111" s="179"/>
      <c r="T2111" s="179"/>
      <c r="U2111" s="179"/>
      <c r="Y2111" s="179"/>
      <c r="Z2111" s="179"/>
      <c r="AB2111" s="179"/>
      <c r="AC2111" s="179"/>
      <c r="AF2111" s="179"/>
      <c r="AJ2111" s="179"/>
      <c r="AM2111" s="179"/>
      <c r="AP2111" s="179"/>
      <c r="AR2111" s="179"/>
      <c r="AT2111" s="179"/>
      <c r="AU2111" s="179"/>
      <c r="AV2111" s="179"/>
      <c r="AW2111" s="539"/>
      <c r="AX2111" s="179"/>
      <c r="AY2111" s="179"/>
      <c r="AZ2111" s="179"/>
      <c r="BA2111" s="179"/>
      <c r="BB2111" s="179"/>
      <c r="BS2111" s="179"/>
      <c r="BT2111" s="179"/>
      <c r="BU2111" s="179"/>
      <c r="BV2111" s="179"/>
      <c r="CG2111" s="179"/>
      <c r="CH2111" s="488"/>
      <c r="CI2111" s="488"/>
      <c r="CJ2111" s="488"/>
      <c r="CK2111" s="488"/>
    </row>
    <row r="2112" spans="8:89" ht="12.75" customHeight="1">
      <c r="H2112" s="179"/>
      <c r="I2112" s="179"/>
      <c r="J2112" s="179"/>
      <c r="K2112" s="179"/>
      <c r="Q2112" s="179"/>
      <c r="R2112" s="179"/>
      <c r="T2112" s="179"/>
      <c r="U2112" s="179"/>
      <c r="Y2112" s="179"/>
      <c r="Z2112" s="179"/>
      <c r="AB2112" s="179"/>
      <c r="AC2112" s="179"/>
      <c r="AF2112" s="179"/>
      <c r="AJ2112" s="179"/>
      <c r="AM2112" s="179"/>
      <c r="AP2112" s="179"/>
      <c r="AR2112" s="179"/>
      <c r="AT2112" s="179"/>
      <c r="AU2112" s="179"/>
      <c r="AV2112" s="179"/>
      <c r="AW2112" s="539"/>
      <c r="AX2112" s="179"/>
      <c r="AY2112" s="179"/>
      <c r="AZ2112" s="179"/>
      <c r="BA2112" s="179"/>
      <c r="BB2112" s="179"/>
      <c r="BS2112" s="179"/>
      <c r="BT2112" s="179"/>
      <c r="BU2112" s="179"/>
      <c r="BV2112" s="179"/>
      <c r="CG2112" s="179"/>
      <c r="CH2112" s="488"/>
      <c r="CI2112" s="488"/>
      <c r="CJ2112" s="488"/>
      <c r="CK2112" s="488"/>
    </row>
    <row r="2113" spans="8:89" ht="12.75" customHeight="1">
      <c r="H2113" s="179"/>
      <c r="I2113" s="179"/>
      <c r="J2113" s="179"/>
      <c r="K2113" s="179"/>
      <c r="Q2113" s="179"/>
      <c r="R2113" s="179"/>
      <c r="T2113" s="179"/>
      <c r="U2113" s="179"/>
      <c r="Y2113" s="179"/>
      <c r="Z2113" s="179"/>
      <c r="AB2113" s="179"/>
      <c r="AC2113" s="179"/>
      <c r="AF2113" s="179"/>
      <c r="AJ2113" s="179"/>
      <c r="AM2113" s="179"/>
      <c r="AP2113" s="179"/>
      <c r="AR2113" s="179"/>
      <c r="AT2113" s="179"/>
      <c r="AU2113" s="179"/>
      <c r="AV2113" s="179"/>
      <c r="AW2113" s="539"/>
      <c r="AX2113" s="179"/>
      <c r="AY2113" s="179"/>
      <c r="AZ2113" s="179"/>
      <c r="BA2113" s="179"/>
      <c r="BB2113" s="179"/>
      <c r="BS2113" s="179"/>
      <c r="BT2113" s="179"/>
      <c r="BU2113" s="179"/>
      <c r="BV2113" s="179"/>
      <c r="CG2113" s="179"/>
      <c r="CH2113" s="179"/>
      <c r="CI2113" s="179"/>
      <c r="CJ2113" s="179"/>
      <c r="CK2113" s="179"/>
    </row>
    <row r="2114" spans="8:89" ht="12.75" customHeight="1">
      <c r="H2114" s="179"/>
      <c r="I2114" s="179"/>
      <c r="J2114" s="179"/>
      <c r="K2114" s="179"/>
      <c r="Q2114" s="179"/>
      <c r="R2114" s="179"/>
      <c r="T2114" s="179"/>
      <c r="U2114" s="179"/>
      <c r="Y2114" s="179"/>
      <c r="Z2114" s="179"/>
      <c r="AB2114" s="179"/>
      <c r="AC2114" s="179"/>
      <c r="AF2114" s="179"/>
      <c r="AJ2114" s="179"/>
      <c r="AM2114" s="179"/>
      <c r="AP2114" s="179"/>
      <c r="AR2114" s="179"/>
      <c r="AT2114" s="179"/>
      <c r="AU2114" s="179"/>
      <c r="AV2114" s="179"/>
      <c r="AW2114" s="539"/>
      <c r="AX2114" s="179"/>
      <c r="AY2114" s="179"/>
      <c r="AZ2114" s="179"/>
      <c r="BA2114" s="179"/>
      <c r="BB2114" s="179"/>
      <c r="BS2114" s="179"/>
      <c r="BT2114" s="179"/>
      <c r="BU2114" s="179"/>
      <c r="BV2114" s="179"/>
      <c r="CG2114" s="179"/>
      <c r="CH2114" s="179"/>
      <c r="CI2114" s="179"/>
      <c r="CJ2114" s="179"/>
      <c r="CK2114" s="179"/>
    </row>
    <row r="2115" spans="8:89" ht="12.75" customHeight="1">
      <c r="H2115" s="179"/>
      <c r="I2115" s="179"/>
      <c r="J2115" s="179"/>
      <c r="K2115" s="179"/>
      <c r="Q2115" s="179"/>
      <c r="R2115" s="179"/>
      <c r="T2115" s="179"/>
      <c r="U2115" s="179"/>
      <c r="Y2115" s="179"/>
      <c r="Z2115" s="179"/>
      <c r="AB2115" s="179"/>
      <c r="AC2115" s="179"/>
      <c r="AF2115" s="179"/>
      <c r="AJ2115" s="179"/>
      <c r="AM2115" s="179"/>
      <c r="AP2115" s="179"/>
      <c r="AR2115" s="179"/>
      <c r="AT2115" s="179"/>
      <c r="AU2115" s="179"/>
      <c r="AV2115" s="179"/>
      <c r="AW2115" s="539"/>
      <c r="AX2115" s="179"/>
      <c r="AY2115" s="179"/>
      <c r="AZ2115" s="179"/>
      <c r="BA2115" s="179"/>
      <c r="BB2115" s="179"/>
      <c r="BS2115" s="179"/>
      <c r="BT2115" s="179"/>
      <c r="BU2115" s="179"/>
      <c r="BV2115" s="179"/>
      <c r="CG2115" s="179"/>
      <c r="CH2115" s="179"/>
      <c r="CI2115" s="179"/>
      <c r="CJ2115" s="179"/>
      <c r="CK2115" s="179"/>
    </row>
    <row r="2116" spans="8:89" ht="12.75" customHeight="1">
      <c r="H2116" s="179"/>
      <c r="I2116" s="179"/>
      <c r="J2116" s="179"/>
      <c r="K2116" s="179"/>
      <c r="Q2116" s="179"/>
      <c r="R2116" s="179"/>
      <c r="T2116" s="179"/>
      <c r="U2116" s="179"/>
      <c r="Y2116" s="179"/>
      <c r="Z2116" s="179"/>
      <c r="AB2116" s="179"/>
      <c r="AC2116" s="179"/>
      <c r="AF2116" s="179"/>
      <c r="AJ2116" s="179"/>
      <c r="AM2116" s="179"/>
      <c r="AP2116" s="179"/>
      <c r="AR2116" s="179"/>
      <c r="AT2116" s="179"/>
      <c r="AU2116" s="179"/>
      <c r="AV2116" s="179"/>
      <c r="AW2116" s="539"/>
      <c r="AX2116" s="179"/>
      <c r="AY2116" s="179"/>
      <c r="AZ2116" s="179"/>
      <c r="BA2116" s="179"/>
      <c r="BB2116" s="179"/>
      <c r="BS2116" s="179"/>
      <c r="BT2116" s="179"/>
      <c r="BU2116" s="179"/>
      <c r="BV2116" s="179"/>
      <c r="CG2116" s="179"/>
      <c r="CH2116" s="179"/>
      <c r="CI2116" s="179"/>
      <c r="CJ2116" s="179"/>
      <c r="CK2116" s="179"/>
    </row>
    <row r="2117" spans="8:89" ht="12.75" customHeight="1">
      <c r="H2117" s="179"/>
      <c r="I2117" s="179"/>
      <c r="J2117" s="179"/>
      <c r="K2117" s="179"/>
      <c r="Q2117" s="179"/>
      <c r="R2117" s="179"/>
      <c r="T2117" s="179"/>
      <c r="U2117" s="179"/>
      <c r="Y2117" s="179"/>
      <c r="Z2117" s="179"/>
      <c r="AB2117" s="179"/>
      <c r="AC2117" s="179"/>
      <c r="AF2117" s="179"/>
      <c r="AJ2117" s="179"/>
      <c r="AM2117" s="179"/>
      <c r="AP2117" s="179"/>
      <c r="AR2117" s="179"/>
      <c r="AT2117" s="179"/>
      <c r="AU2117" s="179"/>
      <c r="AV2117" s="179"/>
      <c r="AW2117" s="539"/>
      <c r="AX2117" s="179"/>
      <c r="AY2117" s="179"/>
      <c r="AZ2117" s="179"/>
      <c r="BA2117" s="179"/>
      <c r="BB2117" s="179"/>
      <c r="BS2117" s="179"/>
      <c r="BT2117" s="179"/>
      <c r="BU2117" s="179"/>
      <c r="BV2117" s="179"/>
      <c r="CG2117" s="179"/>
      <c r="CH2117" s="179"/>
      <c r="CI2117" s="179"/>
      <c r="CJ2117" s="179"/>
      <c r="CK2117" s="179"/>
    </row>
    <row r="2118" spans="8:89" ht="12.75" customHeight="1">
      <c r="H2118" s="179"/>
      <c r="I2118" s="179"/>
      <c r="J2118" s="179"/>
      <c r="K2118" s="179"/>
      <c r="Q2118" s="179"/>
      <c r="R2118" s="179"/>
      <c r="T2118" s="179"/>
      <c r="U2118" s="179"/>
      <c r="Y2118" s="179"/>
      <c r="Z2118" s="179"/>
      <c r="AB2118" s="179"/>
      <c r="AC2118" s="179"/>
      <c r="AF2118" s="179"/>
      <c r="AJ2118" s="179"/>
      <c r="AM2118" s="179"/>
      <c r="AP2118" s="179"/>
      <c r="AR2118" s="179"/>
      <c r="AT2118" s="179"/>
      <c r="AU2118" s="179"/>
      <c r="AV2118" s="179"/>
      <c r="AW2118" s="539"/>
      <c r="AX2118" s="179"/>
      <c r="AY2118" s="179"/>
      <c r="AZ2118" s="179"/>
      <c r="BA2118" s="179"/>
      <c r="BB2118" s="179"/>
      <c r="BS2118" s="179"/>
      <c r="BT2118" s="179"/>
      <c r="BU2118" s="179"/>
      <c r="BV2118" s="179"/>
      <c r="CG2118" s="179"/>
      <c r="CH2118" s="179"/>
      <c r="CI2118" s="179"/>
      <c r="CJ2118" s="179"/>
      <c r="CK2118" s="179"/>
    </row>
    <row r="2119" spans="8:89" ht="12.75" customHeight="1">
      <c r="H2119" s="179"/>
      <c r="I2119" s="179"/>
      <c r="J2119" s="179"/>
      <c r="K2119" s="179"/>
      <c r="Q2119" s="179"/>
      <c r="R2119" s="179"/>
      <c r="T2119" s="179"/>
      <c r="U2119" s="179"/>
      <c r="Y2119" s="179"/>
      <c r="Z2119" s="179"/>
      <c r="AB2119" s="179"/>
      <c r="AC2119" s="179"/>
      <c r="AF2119" s="179"/>
      <c r="AJ2119" s="179"/>
      <c r="AM2119" s="179"/>
      <c r="AP2119" s="179"/>
      <c r="AR2119" s="179"/>
      <c r="AT2119" s="179"/>
      <c r="AU2119" s="179"/>
      <c r="AV2119" s="179"/>
      <c r="AW2119" s="539"/>
      <c r="AX2119" s="179"/>
      <c r="AY2119" s="179"/>
      <c r="AZ2119" s="179"/>
      <c r="BA2119" s="179"/>
      <c r="BB2119" s="179"/>
      <c r="BS2119" s="179"/>
      <c r="BT2119" s="179"/>
      <c r="BU2119" s="179"/>
      <c r="BV2119" s="179"/>
      <c r="CG2119" s="179"/>
      <c r="CH2119" s="179"/>
      <c r="CI2119" s="179"/>
      <c r="CJ2119" s="179"/>
      <c r="CK2119" s="179"/>
    </row>
    <row r="2120" spans="8:89" ht="12.75" customHeight="1">
      <c r="H2120" s="179"/>
      <c r="I2120" s="179"/>
      <c r="J2120" s="179"/>
      <c r="K2120" s="179"/>
      <c r="Q2120" s="179"/>
      <c r="R2120" s="179"/>
      <c r="T2120" s="179"/>
      <c r="U2120" s="179"/>
      <c r="Y2120" s="179"/>
      <c r="Z2120" s="179"/>
      <c r="AB2120" s="179"/>
      <c r="AC2120" s="179"/>
      <c r="AF2120" s="179"/>
      <c r="AJ2120" s="179"/>
      <c r="AM2120" s="179"/>
      <c r="AP2120" s="179"/>
      <c r="AR2120" s="179"/>
      <c r="AT2120" s="179"/>
      <c r="AU2120" s="179"/>
      <c r="AV2120" s="179"/>
      <c r="AW2120" s="539"/>
      <c r="AX2120" s="179"/>
      <c r="AY2120" s="179"/>
      <c r="AZ2120" s="179"/>
      <c r="BA2120" s="179"/>
      <c r="BB2120" s="179"/>
      <c r="BS2120" s="179"/>
      <c r="BT2120" s="179"/>
      <c r="BU2120" s="179"/>
      <c r="BV2120" s="179"/>
      <c r="CG2120" s="179"/>
      <c r="CH2120" s="179"/>
      <c r="CI2120" s="179"/>
      <c r="CJ2120" s="179"/>
      <c r="CK2120" s="179"/>
    </row>
    <row r="2121" spans="8:89" ht="12.75" customHeight="1">
      <c r="H2121" s="179"/>
      <c r="I2121" s="179"/>
      <c r="J2121" s="179"/>
      <c r="K2121" s="179"/>
      <c r="Q2121" s="179"/>
      <c r="R2121" s="179"/>
      <c r="T2121" s="179"/>
      <c r="U2121" s="179"/>
      <c r="Y2121" s="179"/>
      <c r="Z2121" s="179"/>
      <c r="AB2121" s="179"/>
      <c r="AC2121" s="179"/>
      <c r="AF2121" s="179"/>
      <c r="AJ2121" s="179"/>
      <c r="AM2121" s="179"/>
      <c r="AP2121" s="179"/>
      <c r="AR2121" s="179"/>
      <c r="AT2121" s="179"/>
      <c r="AU2121" s="179"/>
      <c r="AV2121" s="179"/>
      <c r="AW2121" s="539"/>
      <c r="AX2121" s="179"/>
      <c r="AY2121" s="179"/>
      <c r="AZ2121" s="179"/>
      <c r="BA2121" s="179"/>
      <c r="BB2121" s="179"/>
      <c r="BS2121" s="179"/>
      <c r="BT2121" s="179"/>
      <c r="BU2121" s="179"/>
      <c r="BV2121" s="179"/>
      <c r="CG2121" s="179"/>
      <c r="CH2121" s="179"/>
      <c r="CI2121" s="179"/>
      <c r="CJ2121" s="179"/>
      <c r="CK2121" s="179"/>
    </row>
    <row r="2122" spans="8:89" ht="12.75" customHeight="1">
      <c r="H2122" s="179"/>
      <c r="I2122" s="179"/>
      <c r="J2122" s="179"/>
      <c r="K2122" s="179"/>
      <c r="Q2122" s="179"/>
      <c r="R2122" s="179"/>
      <c r="T2122" s="179"/>
      <c r="U2122" s="179"/>
      <c r="Y2122" s="179"/>
      <c r="Z2122" s="179"/>
      <c r="AB2122" s="179"/>
      <c r="AC2122" s="179"/>
      <c r="AF2122" s="179"/>
      <c r="AJ2122" s="179"/>
      <c r="AM2122" s="179"/>
      <c r="AP2122" s="179"/>
      <c r="AR2122" s="179"/>
      <c r="AT2122" s="179"/>
      <c r="AU2122" s="179"/>
      <c r="AV2122" s="179"/>
      <c r="AW2122" s="539"/>
      <c r="AX2122" s="179"/>
      <c r="AY2122" s="179"/>
      <c r="AZ2122" s="179"/>
      <c r="BA2122" s="179"/>
      <c r="BB2122" s="179"/>
      <c r="BS2122" s="179"/>
      <c r="BT2122" s="179"/>
      <c r="BU2122" s="179"/>
      <c r="BV2122" s="179"/>
      <c r="CG2122" s="179"/>
      <c r="CH2122" s="179"/>
      <c r="CI2122" s="179"/>
      <c r="CJ2122" s="179"/>
      <c r="CK2122" s="179"/>
    </row>
    <row r="2123" spans="8:89" ht="12.75" customHeight="1">
      <c r="H2123" s="179"/>
      <c r="I2123" s="179"/>
      <c r="J2123" s="179"/>
      <c r="K2123" s="179"/>
      <c r="Q2123" s="179"/>
      <c r="R2123" s="179"/>
      <c r="T2123" s="179"/>
      <c r="U2123" s="179"/>
      <c r="Y2123" s="179"/>
      <c r="Z2123" s="179"/>
      <c r="AB2123" s="179"/>
      <c r="AC2123" s="179"/>
      <c r="AF2123" s="179"/>
      <c r="AJ2123" s="179"/>
      <c r="AM2123" s="179"/>
      <c r="AP2123" s="179"/>
      <c r="AR2123" s="179"/>
      <c r="AT2123" s="179"/>
      <c r="AU2123" s="179"/>
      <c r="AV2123" s="179"/>
      <c r="AW2123" s="539"/>
      <c r="AX2123" s="179"/>
      <c r="AY2123" s="179"/>
      <c r="AZ2123" s="179"/>
      <c r="BA2123" s="179"/>
      <c r="BB2123" s="179"/>
      <c r="BS2123" s="179"/>
      <c r="BT2123" s="179"/>
      <c r="BU2123" s="179"/>
      <c r="BV2123" s="179"/>
      <c r="CG2123" s="179"/>
      <c r="CH2123" s="179"/>
      <c r="CI2123" s="179"/>
      <c r="CJ2123" s="179"/>
      <c r="CK2123" s="179"/>
    </row>
    <row r="2124" spans="8:89" ht="12.75" customHeight="1">
      <c r="H2124" s="179"/>
      <c r="I2124" s="179"/>
      <c r="J2124" s="179"/>
      <c r="K2124" s="179"/>
      <c r="Q2124" s="179"/>
      <c r="R2124" s="179"/>
      <c r="T2124" s="179"/>
      <c r="U2124" s="179"/>
      <c r="Y2124" s="179"/>
      <c r="Z2124" s="179"/>
      <c r="AB2124" s="179"/>
      <c r="AC2124" s="179"/>
      <c r="AF2124" s="179"/>
      <c r="AJ2124" s="179"/>
      <c r="AM2124" s="179"/>
      <c r="AP2124" s="179"/>
      <c r="AR2124" s="179"/>
      <c r="AT2124" s="179"/>
      <c r="AU2124" s="179"/>
      <c r="AV2124" s="179"/>
      <c r="AW2124" s="539"/>
      <c r="AX2124" s="179"/>
      <c r="AY2124" s="179"/>
      <c r="AZ2124" s="179"/>
      <c r="BA2124" s="179"/>
      <c r="BB2124" s="179"/>
      <c r="BS2124" s="179"/>
      <c r="BT2124" s="179"/>
      <c r="BU2124" s="179"/>
      <c r="BV2124" s="179"/>
      <c r="CG2124" s="179"/>
      <c r="CH2124" s="179"/>
      <c r="CI2124" s="179"/>
      <c r="CJ2124" s="179"/>
      <c r="CK2124" s="179"/>
    </row>
    <row r="2125" spans="8:89" ht="12.75" customHeight="1">
      <c r="H2125" s="179"/>
      <c r="I2125" s="179"/>
      <c r="J2125" s="179"/>
      <c r="K2125" s="179"/>
      <c r="Q2125" s="179"/>
      <c r="R2125" s="179"/>
      <c r="T2125" s="179"/>
      <c r="U2125" s="179"/>
      <c r="Y2125" s="179"/>
      <c r="Z2125" s="179"/>
      <c r="AB2125" s="179"/>
      <c r="AC2125" s="179"/>
      <c r="AF2125" s="179"/>
      <c r="AJ2125" s="179"/>
      <c r="AM2125" s="179"/>
      <c r="AP2125" s="179"/>
      <c r="AR2125" s="179"/>
      <c r="AT2125" s="179"/>
      <c r="AU2125" s="179"/>
      <c r="AV2125" s="179"/>
      <c r="AW2125" s="539"/>
      <c r="AX2125" s="179"/>
      <c r="AY2125" s="179"/>
      <c r="AZ2125" s="179"/>
      <c r="BA2125" s="179"/>
      <c r="BB2125" s="179"/>
      <c r="BS2125" s="179"/>
      <c r="BT2125" s="179"/>
      <c r="BU2125" s="179"/>
      <c r="BV2125" s="179"/>
      <c r="CG2125" s="179"/>
      <c r="CH2125" s="179"/>
      <c r="CI2125" s="179"/>
      <c r="CJ2125" s="179"/>
      <c r="CK2125" s="179"/>
    </row>
    <row r="2126" spans="8:89" ht="12.75" customHeight="1">
      <c r="H2126" s="179"/>
      <c r="I2126" s="179"/>
      <c r="J2126" s="179"/>
      <c r="K2126" s="179"/>
      <c r="Q2126" s="179"/>
      <c r="R2126" s="179"/>
      <c r="T2126" s="179"/>
      <c r="U2126" s="179"/>
      <c r="Y2126" s="179"/>
      <c r="Z2126" s="179"/>
      <c r="AB2126" s="179"/>
      <c r="AC2126" s="179"/>
      <c r="AF2126" s="179"/>
      <c r="AJ2126" s="179"/>
      <c r="AM2126" s="179"/>
      <c r="AP2126" s="179"/>
      <c r="AR2126" s="179"/>
      <c r="AT2126" s="179"/>
      <c r="AU2126" s="179"/>
      <c r="AV2126" s="179"/>
      <c r="AW2126" s="539"/>
      <c r="AX2126" s="179"/>
      <c r="AY2126" s="179"/>
      <c r="AZ2126" s="179"/>
      <c r="BA2126" s="179"/>
      <c r="BB2126" s="179"/>
      <c r="BS2126" s="179"/>
      <c r="BT2126" s="179"/>
      <c r="BU2126" s="179"/>
      <c r="BV2126" s="179"/>
      <c r="CG2126" s="179"/>
      <c r="CH2126" s="179"/>
      <c r="CI2126" s="179"/>
      <c r="CJ2126" s="185"/>
      <c r="CK2126" s="185"/>
    </row>
    <row r="2127" spans="8:89" ht="12.75" customHeight="1">
      <c r="H2127" s="179"/>
      <c r="I2127" s="179"/>
      <c r="J2127" s="179"/>
      <c r="K2127" s="179"/>
      <c r="Q2127" s="179"/>
      <c r="R2127" s="179"/>
      <c r="T2127" s="179"/>
      <c r="U2127" s="179"/>
      <c r="Y2127" s="179"/>
      <c r="Z2127" s="179"/>
      <c r="AB2127" s="179"/>
      <c r="AC2127" s="179"/>
      <c r="AF2127" s="179"/>
      <c r="AJ2127" s="179"/>
      <c r="AM2127" s="179"/>
      <c r="AP2127" s="179"/>
      <c r="AR2127" s="179"/>
      <c r="AT2127" s="179"/>
      <c r="AU2127" s="179"/>
      <c r="AV2127" s="179"/>
      <c r="AW2127" s="539"/>
      <c r="AX2127" s="179"/>
      <c r="AY2127" s="179"/>
      <c r="AZ2127" s="179"/>
      <c r="BA2127" s="179"/>
      <c r="BB2127" s="179"/>
      <c r="BS2127" s="179"/>
      <c r="BT2127" s="179"/>
      <c r="BU2127" s="179"/>
      <c r="BV2127" s="179"/>
      <c r="CG2127" s="179"/>
      <c r="CH2127" s="179"/>
      <c r="CI2127" s="179"/>
      <c r="CJ2127" s="185"/>
      <c r="CK2127" s="185"/>
    </row>
    <row r="2128" spans="8:89" ht="12.75" customHeight="1">
      <c r="H2128" s="179"/>
      <c r="I2128" s="179"/>
      <c r="J2128" s="179"/>
      <c r="K2128" s="179"/>
      <c r="Q2128" s="179"/>
      <c r="R2128" s="179"/>
      <c r="T2128" s="179"/>
      <c r="U2128" s="179"/>
      <c r="Y2128" s="179"/>
      <c r="Z2128" s="179"/>
      <c r="AB2128" s="179"/>
      <c r="AC2128" s="179"/>
      <c r="AF2128" s="179"/>
      <c r="AJ2128" s="179"/>
      <c r="AM2128" s="179"/>
      <c r="AP2128" s="179"/>
      <c r="AR2128" s="179"/>
      <c r="AT2128" s="179"/>
      <c r="AU2128" s="179"/>
      <c r="AV2128" s="179"/>
      <c r="AW2128" s="539"/>
      <c r="AX2128" s="179"/>
      <c r="AY2128" s="179"/>
      <c r="AZ2128" s="179"/>
      <c r="BA2128" s="179"/>
      <c r="BB2128" s="179"/>
      <c r="BS2128" s="179"/>
      <c r="BT2128" s="179"/>
      <c r="BU2128" s="179"/>
      <c r="BV2128" s="179"/>
      <c r="CG2128" s="179"/>
      <c r="CH2128" s="179"/>
      <c r="CI2128" s="179"/>
      <c r="CJ2128" s="185"/>
      <c r="CK2128" s="185"/>
    </row>
    <row r="2129" spans="8:89" ht="12.75" customHeight="1">
      <c r="H2129" s="179"/>
      <c r="I2129" s="179"/>
      <c r="J2129" s="179"/>
      <c r="K2129" s="179"/>
      <c r="Q2129" s="179"/>
      <c r="R2129" s="179"/>
      <c r="T2129" s="179"/>
      <c r="U2129" s="179"/>
      <c r="Y2129" s="179"/>
      <c r="Z2129" s="179"/>
      <c r="AB2129" s="179"/>
      <c r="AC2129" s="179"/>
      <c r="AF2129" s="179"/>
      <c r="AJ2129" s="179"/>
      <c r="AM2129" s="179"/>
      <c r="AP2129" s="179"/>
      <c r="AR2129" s="179"/>
      <c r="AT2129" s="179"/>
      <c r="AU2129" s="179"/>
      <c r="AV2129" s="179"/>
      <c r="AW2129" s="539"/>
      <c r="AX2129" s="179"/>
      <c r="AY2129" s="179"/>
      <c r="AZ2129" s="179"/>
      <c r="BA2129" s="179"/>
      <c r="BB2129" s="179"/>
      <c r="BS2129" s="179"/>
      <c r="BT2129" s="179"/>
      <c r="BU2129" s="179"/>
      <c r="BV2129" s="179"/>
      <c r="CG2129" s="179"/>
      <c r="CH2129" s="179"/>
      <c r="CI2129" s="179"/>
      <c r="CJ2129" s="185"/>
      <c r="CK2129" s="185"/>
    </row>
    <row r="2130" spans="8:89" ht="12.75" customHeight="1">
      <c r="H2130" s="179"/>
      <c r="I2130" s="179"/>
      <c r="J2130" s="179"/>
      <c r="K2130" s="179"/>
      <c r="Q2130" s="179"/>
      <c r="R2130" s="179"/>
      <c r="T2130" s="179"/>
      <c r="U2130" s="179"/>
      <c r="Y2130" s="179"/>
      <c r="Z2130" s="179"/>
      <c r="AB2130" s="179"/>
      <c r="AC2130" s="179"/>
      <c r="AF2130" s="179"/>
      <c r="AJ2130" s="179"/>
      <c r="AM2130" s="179"/>
      <c r="AP2130" s="179"/>
      <c r="AR2130" s="179"/>
      <c r="AT2130" s="179"/>
      <c r="AU2130" s="179"/>
      <c r="AV2130" s="179"/>
      <c r="AW2130" s="539"/>
      <c r="AX2130" s="179"/>
      <c r="AY2130" s="179"/>
      <c r="AZ2130" s="179"/>
      <c r="BA2130" s="179"/>
      <c r="BB2130" s="179"/>
      <c r="BS2130" s="179"/>
      <c r="BT2130" s="179"/>
      <c r="BU2130" s="179"/>
      <c r="BV2130" s="179"/>
      <c r="CG2130" s="179"/>
      <c r="CH2130" s="179"/>
      <c r="CI2130" s="179"/>
      <c r="CJ2130" s="179"/>
      <c r="CK2130" s="179"/>
    </row>
    <row r="2131" spans="8:89" ht="12.75" customHeight="1">
      <c r="H2131" s="179"/>
      <c r="I2131" s="179"/>
      <c r="J2131" s="179"/>
      <c r="K2131" s="179"/>
      <c r="Q2131" s="179"/>
      <c r="R2131" s="179"/>
      <c r="T2131" s="179"/>
      <c r="U2131" s="179"/>
      <c r="Y2131" s="179"/>
      <c r="Z2131" s="179"/>
      <c r="AB2131" s="179"/>
      <c r="AC2131" s="179"/>
      <c r="AF2131" s="179"/>
      <c r="AJ2131" s="179"/>
      <c r="AM2131" s="179"/>
      <c r="AP2131" s="179"/>
      <c r="AR2131" s="179"/>
      <c r="AT2131" s="179"/>
      <c r="AU2131" s="179"/>
      <c r="AV2131" s="179"/>
      <c r="AW2131" s="539"/>
      <c r="AX2131" s="179"/>
      <c r="AY2131" s="179"/>
      <c r="AZ2131" s="179"/>
      <c r="BA2131" s="179"/>
      <c r="BB2131" s="179"/>
      <c r="BS2131" s="179"/>
      <c r="BT2131" s="179"/>
      <c r="BU2131" s="179"/>
      <c r="BV2131" s="179"/>
      <c r="CG2131" s="179"/>
      <c r="CH2131" s="179"/>
      <c r="CI2131" s="179"/>
      <c r="CJ2131" s="179"/>
      <c r="CK2131" s="179"/>
    </row>
    <row r="2132" spans="8:89" ht="12.75" customHeight="1">
      <c r="H2132" s="179"/>
      <c r="I2132" s="179"/>
      <c r="J2132" s="179"/>
      <c r="K2132" s="179"/>
      <c r="Q2132" s="179"/>
      <c r="R2132" s="179"/>
      <c r="T2132" s="179"/>
      <c r="U2132" s="179"/>
      <c r="Y2132" s="179"/>
      <c r="Z2132" s="179"/>
      <c r="AB2132" s="179"/>
      <c r="AC2132" s="179"/>
      <c r="AF2132" s="179"/>
      <c r="AJ2132" s="179"/>
      <c r="AM2132" s="179"/>
      <c r="AP2132" s="179"/>
      <c r="AR2132" s="179"/>
      <c r="AT2132" s="179"/>
      <c r="AU2132" s="179"/>
      <c r="AV2132" s="179"/>
      <c r="AW2132" s="539"/>
      <c r="AX2132" s="179"/>
      <c r="AY2132" s="179"/>
      <c r="AZ2132" s="179"/>
      <c r="BA2132" s="179"/>
      <c r="BB2132" s="179"/>
      <c r="BS2132" s="179"/>
      <c r="BT2132" s="179"/>
      <c r="BU2132" s="179"/>
      <c r="BV2132" s="179"/>
      <c r="CG2132" s="179"/>
      <c r="CH2132" s="179"/>
      <c r="CI2132" s="179"/>
      <c r="CJ2132" s="179"/>
      <c r="CK2132" s="179"/>
    </row>
    <row r="2133" spans="8:89" ht="12.75" customHeight="1">
      <c r="H2133" s="179"/>
      <c r="I2133" s="179"/>
      <c r="J2133" s="179"/>
      <c r="K2133" s="179"/>
      <c r="Q2133" s="179"/>
      <c r="R2133" s="179"/>
      <c r="T2133" s="179"/>
      <c r="U2133" s="179"/>
      <c r="Y2133" s="179"/>
      <c r="Z2133" s="179"/>
      <c r="AB2133" s="179"/>
      <c r="AC2133" s="179"/>
      <c r="AF2133" s="179"/>
      <c r="AJ2133" s="179"/>
      <c r="AM2133" s="179"/>
      <c r="AP2133" s="179"/>
      <c r="AR2133" s="179"/>
      <c r="AT2133" s="179"/>
      <c r="AU2133" s="179"/>
      <c r="AV2133" s="179"/>
      <c r="AW2133" s="539"/>
      <c r="AX2133" s="179"/>
      <c r="AY2133" s="179"/>
      <c r="AZ2133" s="179"/>
      <c r="BA2133" s="179"/>
      <c r="BB2133" s="179"/>
      <c r="BS2133" s="179"/>
      <c r="BT2133" s="179"/>
      <c r="BU2133" s="179"/>
      <c r="BV2133" s="179"/>
      <c r="CG2133" s="179"/>
      <c r="CH2133" s="179"/>
      <c r="CI2133" s="179"/>
      <c r="CJ2133" s="179"/>
      <c r="CK2133" s="179"/>
    </row>
    <row r="2134" spans="8:89" ht="12.75" customHeight="1">
      <c r="H2134" s="179"/>
      <c r="I2134" s="179"/>
      <c r="J2134" s="179"/>
      <c r="K2134" s="179"/>
      <c r="Q2134" s="179"/>
      <c r="R2134" s="179"/>
      <c r="T2134" s="179"/>
      <c r="U2134" s="179"/>
      <c r="Y2134" s="179"/>
      <c r="Z2134" s="179"/>
      <c r="AB2134" s="179"/>
      <c r="AC2134" s="179"/>
      <c r="AF2134" s="179"/>
      <c r="AJ2134" s="179"/>
      <c r="AM2134" s="179"/>
      <c r="AP2134" s="179"/>
      <c r="AR2134" s="179"/>
      <c r="AT2134" s="179"/>
      <c r="AU2134" s="179"/>
      <c r="AV2134" s="179"/>
      <c r="AW2134" s="539"/>
      <c r="AX2134" s="179"/>
      <c r="AY2134" s="179"/>
      <c r="AZ2134" s="179"/>
      <c r="BA2134" s="179"/>
      <c r="BB2134" s="179"/>
      <c r="BS2134" s="179"/>
      <c r="BT2134" s="179"/>
      <c r="BU2134" s="179"/>
      <c r="BV2134" s="179"/>
      <c r="CG2134" s="179"/>
      <c r="CH2134" s="179"/>
      <c r="CI2134" s="179"/>
      <c r="CJ2134" s="179"/>
      <c r="CK2134" s="179"/>
    </row>
    <row r="2135" spans="8:89" ht="12.75" customHeight="1">
      <c r="H2135" s="179"/>
      <c r="I2135" s="179"/>
      <c r="J2135" s="179"/>
      <c r="K2135" s="179"/>
      <c r="Q2135" s="179"/>
      <c r="R2135" s="179"/>
      <c r="T2135" s="179"/>
      <c r="U2135" s="179"/>
      <c r="Y2135" s="179"/>
      <c r="Z2135" s="179"/>
      <c r="AB2135" s="179"/>
      <c r="AC2135" s="179"/>
      <c r="AF2135" s="179"/>
      <c r="AJ2135" s="179"/>
      <c r="AM2135" s="179"/>
      <c r="AP2135" s="179"/>
      <c r="AR2135" s="179"/>
      <c r="AT2135" s="179"/>
      <c r="AU2135" s="179"/>
      <c r="AV2135" s="179"/>
      <c r="AW2135" s="539"/>
      <c r="AX2135" s="179"/>
      <c r="AY2135" s="179"/>
      <c r="AZ2135" s="179"/>
      <c r="BA2135" s="179"/>
      <c r="BB2135" s="179"/>
      <c r="BS2135" s="179"/>
      <c r="BT2135" s="179"/>
      <c r="BU2135" s="179"/>
      <c r="BV2135" s="179"/>
      <c r="CG2135" s="179"/>
      <c r="CH2135" s="179"/>
      <c r="CI2135" s="179"/>
      <c r="CJ2135" s="179"/>
      <c r="CK2135" s="179"/>
    </row>
    <row r="2136" spans="8:89" ht="12.75" customHeight="1">
      <c r="H2136" s="179"/>
      <c r="I2136" s="179"/>
      <c r="J2136" s="179"/>
      <c r="K2136" s="179"/>
      <c r="Q2136" s="179"/>
      <c r="R2136" s="179"/>
      <c r="T2136" s="179"/>
      <c r="U2136" s="179"/>
      <c r="Y2136" s="179"/>
      <c r="Z2136" s="179"/>
      <c r="AB2136" s="179"/>
      <c r="AC2136" s="179"/>
      <c r="AF2136" s="179"/>
      <c r="AJ2136" s="179"/>
      <c r="AM2136" s="179"/>
      <c r="AP2136" s="179"/>
      <c r="AR2136" s="179"/>
      <c r="AT2136" s="179"/>
      <c r="AU2136" s="179"/>
      <c r="AV2136" s="179"/>
      <c r="AW2136" s="539"/>
      <c r="AX2136" s="179"/>
      <c r="AY2136" s="179"/>
      <c r="AZ2136" s="179"/>
      <c r="BA2136" s="179"/>
      <c r="BB2136" s="179"/>
      <c r="BS2136" s="179"/>
      <c r="BT2136" s="179"/>
      <c r="BU2136" s="179"/>
      <c r="BV2136" s="179"/>
      <c r="CG2136" s="179"/>
      <c r="CH2136" s="179"/>
      <c r="CI2136" s="179"/>
      <c r="CJ2136" s="179"/>
      <c r="CK2136" s="179"/>
    </row>
    <row r="2137" spans="8:89" ht="12.75" customHeight="1">
      <c r="H2137" s="179"/>
      <c r="I2137" s="179"/>
      <c r="J2137" s="179"/>
      <c r="K2137" s="179"/>
      <c r="Q2137" s="179"/>
      <c r="R2137" s="179"/>
      <c r="T2137" s="179"/>
      <c r="U2137" s="179"/>
      <c r="Y2137" s="179"/>
      <c r="Z2137" s="179"/>
      <c r="AB2137" s="179"/>
      <c r="AC2137" s="179"/>
      <c r="AF2137" s="179"/>
      <c r="AJ2137" s="179"/>
      <c r="AM2137" s="179"/>
      <c r="AP2137" s="179"/>
      <c r="AR2137" s="179"/>
      <c r="AT2137" s="179"/>
      <c r="AU2137" s="179"/>
      <c r="AV2137" s="179"/>
      <c r="AW2137" s="539"/>
      <c r="AX2137" s="179"/>
      <c r="AY2137" s="179"/>
      <c r="AZ2137" s="179"/>
      <c r="BA2137" s="179"/>
      <c r="BB2137" s="179"/>
      <c r="BS2137" s="179"/>
      <c r="BT2137" s="179"/>
      <c r="BU2137" s="179"/>
      <c r="BV2137" s="179"/>
      <c r="CG2137" s="179"/>
      <c r="CH2137" s="179"/>
      <c r="CI2137" s="179"/>
      <c r="CJ2137" s="179"/>
      <c r="CK2137" s="179"/>
    </row>
    <row r="2138" spans="8:89" ht="12.75" customHeight="1">
      <c r="H2138" s="179"/>
      <c r="I2138" s="179"/>
      <c r="J2138" s="179"/>
      <c r="K2138" s="179"/>
      <c r="Q2138" s="179"/>
      <c r="R2138" s="179"/>
      <c r="T2138" s="179"/>
      <c r="U2138" s="179"/>
      <c r="Y2138" s="179"/>
      <c r="Z2138" s="179"/>
      <c r="AB2138" s="179"/>
      <c r="AC2138" s="179"/>
      <c r="AF2138" s="179"/>
      <c r="AJ2138" s="179"/>
      <c r="AM2138" s="179"/>
      <c r="AP2138" s="179"/>
      <c r="AR2138" s="179"/>
      <c r="AT2138" s="179"/>
      <c r="AU2138" s="179"/>
      <c r="AV2138" s="179"/>
      <c r="AW2138" s="539"/>
      <c r="AX2138" s="179"/>
      <c r="AY2138" s="179"/>
      <c r="AZ2138" s="179"/>
      <c r="BA2138" s="179"/>
      <c r="BB2138" s="179"/>
      <c r="BS2138" s="179"/>
      <c r="BT2138" s="179"/>
      <c r="BU2138" s="179"/>
      <c r="BV2138" s="179"/>
      <c r="CG2138" s="179"/>
      <c r="CH2138" s="179"/>
      <c r="CI2138" s="179"/>
      <c r="CJ2138" s="179"/>
      <c r="CK2138" s="179"/>
    </row>
    <row r="2139" spans="8:89" ht="12.75" customHeight="1">
      <c r="H2139" s="179"/>
      <c r="I2139" s="179"/>
      <c r="J2139" s="179"/>
      <c r="K2139" s="179"/>
      <c r="Q2139" s="179"/>
      <c r="R2139" s="179"/>
      <c r="T2139" s="179"/>
      <c r="U2139" s="179"/>
      <c r="Y2139" s="179"/>
      <c r="Z2139" s="179"/>
      <c r="AB2139" s="179"/>
      <c r="AC2139" s="179"/>
      <c r="AF2139" s="179"/>
      <c r="AJ2139" s="179"/>
      <c r="AM2139" s="179"/>
      <c r="AP2139" s="179"/>
      <c r="AR2139" s="179"/>
      <c r="AT2139" s="179"/>
      <c r="AU2139" s="179"/>
      <c r="AV2139" s="179"/>
      <c r="AW2139" s="539"/>
      <c r="AX2139" s="179"/>
      <c r="AY2139" s="179"/>
      <c r="AZ2139" s="179"/>
      <c r="BA2139" s="179"/>
      <c r="BB2139" s="179"/>
      <c r="BS2139" s="179"/>
      <c r="BT2139" s="179"/>
      <c r="BU2139" s="179"/>
      <c r="BV2139" s="179"/>
      <c r="CG2139" s="179"/>
      <c r="CH2139" s="179"/>
      <c r="CI2139" s="179"/>
      <c r="CJ2139" s="179"/>
      <c r="CK2139" s="179"/>
    </row>
    <row r="2140" spans="8:89" ht="12.75" customHeight="1">
      <c r="H2140" s="179"/>
      <c r="I2140" s="179"/>
      <c r="J2140" s="179"/>
      <c r="K2140" s="179"/>
      <c r="Q2140" s="179"/>
      <c r="R2140" s="179"/>
      <c r="T2140" s="179"/>
      <c r="U2140" s="179"/>
      <c r="Y2140" s="179"/>
      <c r="Z2140" s="179"/>
      <c r="AB2140" s="179"/>
      <c r="AC2140" s="179"/>
      <c r="AF2140" s="179"/>
      <c r="AJ2140" s="179"/>
      <c r="AM2140" s="179"/>
      <c r="AP2140" s="179"/>
      <c r="AR2140" s="179"/>
      <c r="AT2140" s="179"/>
      <c r="AU2140" s="179"/>
      <c r="AV2140" s="179"/>
      <c r="AW2140" s="539"/>
      <c r="AX2140" s="179"/>
      <c r="AY2140" s="179"/>
      <c r="AZ2140" s="179"/>
      <c r="BA2140" s="179"/>
      <c r="BB2140" s="179"/>
      <c r="BS2140" s="179"/>
      <c r="BT2140" s="179"/>
      <c r="BU2140" s="179"/>
      <c r="BV2140" s="179"/>
      <c r="CG2140" s="179"/>
      <c r="CH2140" s="179"/>
      <c r="CI2140" s="179"/>
      <c r="CJ2140" s="179"/>
      <c r="CK2140" s="179"/>
    </row>
    <row r="2141" spans="8:89" ht="12.75" customHeight="1">
      <c r="H2141" s="179"/>
      <c r="I2141" s="179"/>
      <c r="J2141" s="179"/>
      <c r="K2141" s="179"/>
      <c r="Q2141" s="179"/>
      <c r="R2141" s="179"/>
      <c r="T2141" s="179"/>
      <c r="U2141" s="179"/>
      <c r="Y2141" s="179"/>
      <c r="Z2141" s="179"/>
      <c r="AB2141" s="179"/>
      <c r="AC2141" s="179"/>
      <c r="AF2141" s="179"/>
      <c r="AJ2141" s="179"/>
      <c r="AM2141" s="179"/>
      <c r="AP2141" s="179"/>
      <c r="AR2141" s="179"/>
      <c r="AT2141" s="179"/>
      <c r="AU2141" s="179"/>
      <c r="AV2141" s="179"/>
      <c r="AW2141" s="539"/>
      <c r="AX2141" s="179"/>
      <c r="AY2141" s="179"/>
      <c r="AZ2141" s="179"/>
      <c r="BA2141" s="179"/>
      <c r="BB2141" s="179"/>
      <c r="BS2141" s="179"/>
      <c r="BT2141" s="179"/>
      <c r="BU2141" s="179"/>
      <c r="BV2141" s="179"/>
      <c r="CG2141" s="179"/>
      <c r="CH2141" s="179"/>
      <c r="CI2141" s="179"/>
      <c r="CJ2141" s="179"/>
      <c r="CK2141" s="179"/>
    </row>
    <row r="2142" spans="8:89" ht="12.75" customHeight="1">
      <c r="H2142" s="179"/>
      <c r="I2142" s="179"/>
      <c r="J2142" s="179"/>
      <c r="K2142" s="179"/>
      <c r="Q2142" s="179"/>
      <c r="R2142" s="179"/>
      <c r="T2142" s="179"/>
      <c r="U2142" s="179"/>
      <c r="Y2142" s="179"/>
      <c r="Z2142" s="179"/>
      <c r="AB2142" s="179"/>
      <c r="AC2142" s="179"/>
      <c r="AF2142" s="179"/>
      <c r="AJ2142" s="179"/>
      <c r="AM2142" s="179"/>
      <c r="AP2142" s="179"/>
      <c r="AR2142" s="179"/>
      <c r="AT2142" s="179"/>
      <c r="AU2142" s="179"/>
      <c r="AV2142" s="179"/>
      <c r="AW2142" s="539"/>
      <c r="AX2142" s="179"/>
      <c r="AY2142" s="179"/>
      <c r="AZ2142" s="179"/>
      <c r="BA2142" s="179"/>
      <c r="BB2142" s="179"/>
      <c r="BS2142" s="179"/>
      <c r="BT2142" s="179"/>
      <c r="BU2142" s="179"/>
      <c r="BV2142" s="179"/>
      <c r="CG2142" s="179"/>
      <c r="CH2142" s="179"/>
      <c r="CI2142" s="179"/>
      <c r="CJ2142" s="179"/>
      <c r="CK2142" s="179"/>
    </row>
    <row r="2143" spans="8:89" ht="12.75" customHeight="1">
      <c r="H2143" s="179"/>
      <c r="I2143" s="179"/>
      <c r="J2143" s="179"/>
      <c r="K2143" s="179"/>
      <c r="Q2143" s="179"/>
      <c r="R2143" s="179"/>
      <c r="T2143" s="179"/>
      <c r="U2143" s="179"/>
      <c r="Y2143" s="179"/>
      <c r="Z2143" s="179"/>
      <c r="AB2143" s="179"/>
      <c r="AC2143" s="179"/>
      <c r="AF2143" s="179"/>
      <c r="AJ2143" s="179"/>
      <c r="AM2143" s="179"/>
      <c r="AP2143" s="179"/>
      <c r="AR2143" s="179"/>
      <c r="AT2143" s="179"/>
      <c r="AU2143" s="179"/>
      <c r="AV2143" s="179"/>
      <c r="AW2143" s="539"/>
      <c r="AX2143" s="179"/>
      <c r="AY2143" s="179"/>
      <c r="AZ2143" s="179"/>
      <c r="BA2143" s="179"/>
      <c r="BB2143" s="179"/>
      <c r="BS2143" s="179"/>
      <c r="BT2143" s="179"/>
      <c r="BU2143" s="179"/>
      <c r="BV2143" s="179"/>
      <c r="CG2143" s="179"/>
      <c r="CH2143" s="179"/>
      <c r="CI2143" s="179"/>
      <c r="CJ2143" s="179"/>
      <c r="CK2143" s="179"/>
    </row>
    <row r="2144" spans="8:89" ht="12.75" customHeight="1">
      <c r="H2144" s="179"/>
      <c r="I2144" s="179"/>
      <c r="J2144" s="179"/>
      <c r="K2144" s="179"/>
      <c r="Q2144" s="179"/>
      <c r="R2144" s="179"/>
      <c r="T2144" s="179"/>
      <c r="U2144" s="179"/>
      <c r="Y2144" s="179"/>
      <c r="Z2144" s="179"/>
      <c r="AB2144" s="179"/>
      <c r="AC2144" s="179"/>
      <c r="AF2144" s="179"/>
      <c r="AJ2144" s="179"/>
      <c r="AM2144" s="179"/>
      <c r="AP2144" s="179"/>
      <c r="AR2144" s="179"/>
      <c r="AT2144" s="179"/>
      <c r="AU2144" s="179"/>
      <c r="AV2144" s="179"/>
      <c r="AW2144" s="539"/>
      <c r="AX2144" s="179"/>
      <c r="AY2144" s="179"/>
      <c r="AZ2144" s="179"/>
      <c r="BA2144" s="179"/>
      <c r="BB2144" s="179"/>
      <c r="BS2144" s="179"/>
      <c r="BT2144" s="179"/>
      <c r="BU2144" s="179"/>
      <c r="BV2144" s="179"/>
      <c r="CG2144" s="179"/>
      <c r="CH2144" s="179"/>
      <c r="CI2144" s="179"/>
      <c r="CJ2144" s="179"/>
      <c r="CK2144" s="179"/>
    </row>
    <row r="2145" spans="8:89" ht="12.75" customHeight="1">
      <c r="H2145" s="179"/>
      <c r="I2145" s="179"/>
      <c r="J2145" s="179"/>
      <c r="K2145" s="179"/>
      <c r="Q2145" s="179"/>
      <c r="R2145" s="179"/>
      <c r="T2145" s="179"/>
      <c r="U2145" s="179"/>
      <c r="Y2145" s="179"/>
      <c r="Z2145" s="179"/>
      <c r="AB2145" s="179"/>
      <c r="AC2145" s="179"/>
      <c r="AF2145" s="179"/>
      <c r="AJ2145" s="179"/>
      <c r="AM2145" s="179"/>
      <c r="AP2145" s="179"/>
      <c r="AR2145" s="179"/>
      <c r="AT2145" s="179"/>
      <c r="AU2145" s="179"/>
      <c r="AV2145" s="179"/>
      <c r="AW2145" s="539"/>
      <c r="AX2145" s="179"/>
      <c r="AY2145" s="179"/>
      <c r="AZ2145" s="179"/>
      <c r="BA2145" s="179"/>
      <c r="BB2145" s="179"/>
      <c r="BS2145" s="179"/>
      <c r="BT2145" s="179"/>
      <c r="BU2145" s="179"/>
      <c r="BV2145" s="179"/>
      <c r="CG2145" s="179"/>
      <c r="CH2145" s="179"/>
      <c r="CI2145" s="179"/>
      <c r="CJ2145" s="179"/>
      <c r="CK2145" s="179"/>
    </row>
    <row r="2146" spans="8:89" ht="12.75" customHeight="1">
      <c r="H2146" s="179"/>
      <c r="I2146" s="179"/>
      <c r="J2146" s="179"/>
      <c r="K2146" s="179"/>
      <c r="Q2146" s="179"/>
      <c r="R2146" s="179"/>
      <c r="T2146" s="179"/>
      <c r="U2146" s="179"/>
      <c r="Y2146" s="179"/>
      <c r="Z2146" s="179"/>
      <c r="AB2146" s="179"/>
      <c r="AC2146" s="179"/>
      <c r="AF2146" s="179"/>
      <c r="AJ2146" s="179"/>
      <c r="AM2146" s="179"/>
      <c r="AP2146" s="179"/>
      <c r="AR2146" s="179"/>
      <c r="AT2146" s="179"/>
      <c r="AU2146" s="179"/>
      <c r="AV2146" s="179"/>
      <c r="AW2146" s="539"/>
      <c r="AX2146" s="179"/>
      <c r="AY2146" s="179"/>
      <c r="AZ2146" s="179"/>
      <c r="BA2146" s="179"/>
      <c r="BB2146" s="179"/>
      <c r="BS2146" s="179"/>
      <c r="BT2146" s="179"/>
      <c r="BU2146" s="179"/>
      <c r="BV2146" s="179"/>
      <c r="CG2146" s="179"/>
      <c r="CH2146" s="179"/>
      <c r="CI2146" s="179"/>
      <c r="CJ2146" s="179"/>
      <c r="CK2146" s="179"/>
    </row>
    <row r="2147" spans="8:89" ht="12.75" customHeight="1">
      <c r="H2147" s="179"/>
      <c r="I2147" s="179"/>
      <c r="J2147" s="179"/>
      <c r="K2147" s="179"/>
      <c r="Q2147" s="179"/>
      <c r="R2147" s="179"/>
      <c r="T2147" s="179"/>
      <c r="U2147" s="179"/>
      <c r="Y2147" s="179"/>
      <c r="Z2147" s="179"/>
      <c r="AB2147" s="179"/>
      <c r="AC2147" s="179"/>
      <c r="AF2147" s="179"/>
      <c r="AJ2147" s="179"/>
      <c r="AM2147" s="179"/>
      <c r="AP2147" s="179"/>
      <c r="AR2147" s="179"/>
      <c r="AT2147" s="179"/>
      <c r="AU2147" s="179"/>
      <c r="AV2147" s="179"/>
      <c r="AW2147" s="539"/>
      <c r="AX2147" s="179"/>
      <c r="AY2147" s="179"/>
      <c r="AZ2147" s="179"/>
      <c r="BA2147" s="179"/>
      <c r="BB2147" s="179"/>
      <c r="BS2147" s="179"/>
      <c r="BT2147" s="179"/>
      <c r="BU2147" s="179"/>
      <c r="BV2147" s="179"/>
      <c r="CG2147" s="179"/>
      <c r="CH2147" s="179"/>
      <c r="CI2147" s="179"/>
      <c r="CJ2147" s="179"/>
      <c r="CK2147" s="179"/>
    </row>
    <row r="2148" spans="8:89" ht="12.75" customHeight="1">
      <c r="H2148" s="179"/>
      <c r="I2148" s="179"/>
      <c r="J2148" s="179"/>
      <c r="K2148" s="179"/>
      <c r="Q2148" s="179"/>
      <c r="R2148" s="179"/>
      <c r="T2148" s="179"/>
      <c r="U2148" s="179"/>
      <c r="Y2148" s="179"/>
      <c r="Z2148" s="179"/>
      <c r="AB2148" s="179"/>
      <c r="AC2148" s="179"/>
      <c r="AF2148" s="179"/>
      <c r="AJ2148" s="179"/>
      <c r="AM2148" s="179"/>
      <c r="AP2148" s="179"/>
      <c r="AR2148" s="179"/>
      <c r="AT2148" s="179"/>
      <c r="AU2148" s="179"/>
      <c r="AV2148" s="179"/>
      <c r="AW2148" s="539"/>
      <c r="AX2148" s="179"/>
      <c r="AY2148" s="179"/>
      <c r="AZ2148" s="179"/>
      <c r="BA2148" s="179"/>
      <c r="BB2148" s="179"/>
      <c r="BS2148" s="179"/>
      <c r="BT2148" s="179"/>
      <c r="BU2148" s="179"/>
      <c r="BV2148" s="179"/>
      <c r="CG2148" s="179"/>
      <c r="CH2148" s="179"/>
      <c r="CI2148" s="179"/>
      <c r="CJ2148" s="179"/>
      <c r="CK2148" s="179"/>
    </row>
    <row r="2149" spans="8:89" ht="12.75" customHeight="1">
      <c r="H2149" s="179"/>
      <c r="I2149" s="179"/>
      <c r="J2149" s="179"/>
      <c r="K2149" s="179"/>
      <c r="Q2149" s="179"/>
      <c r="R2149" s="179"/>
      <c r="T2149" s="179"/>
      <c r="U2149" s="179"/>
      <c r="Y2149" s="179"/>
      <c r="Z2149" s="179"/>
      <c r="AB2149" s="179"/>
      <c r="AC2149" s="179"/>
      <c r="AF2149" s="179"/>
      <c r="AJ2149" s="179"/>
      <c r="AM2149" s="179"/>
      <c r="AP2149" s="179"/>
      <c r="AR2149" s="179"/>
      <c r="AT2149" s="179"/>
      <c r="AU2149" s="179"/>
      <c r="AV2149" s="179"/>
      <c r="AW2149" s="539"/>
      <c r="AX2149" s="179"/>
      <c r="AY2149" s="179"/>
      <c r="AZ2149" s="179"/>
      <c r="BA2149" s="179"/>
      <c r="BB2149" s="179"/>
      <c r="BS2149" s="179"/>
      <c r="BT2149" s="179"/>
      <c r="BU2149" s="179"/>
      <c r="BV2149" s="179"/>
      <c r="CG2149" s="179"/>
      <c r="CH2149" s="179"/>
      <c r="CI2149" s="179"/>
      <c r="CJ2149" s="179"/>
      <c r="CK2149" s="179"/>
    </row>
    <row r="2150" spans="8:89" ht="12.75" customHeight="1">
      <c r="H2150" s="179"/>
      <c r="I2150" s="179"/>
      <c r="J2150" s="179"/>
      <c r="K2150" s="179"/>
      <c r="Q2150" s="179"/>
      <c r="R2150" s="179"/>
      <c r="T2150" s="179"/>
      <c r="U2150" s="179"/>
      <c r="Y2150" s="179"/>
      <c r="Z2150" s="179"/>
      <c r="AB2150" s="179"/>
      <c r="AC2150" s="179"/>
      <c r="AF2150" s="179"/>
      <c r="AJ2150" s="179"/>
      <c r="AM2150" s="179"/>
      <c r="AP2150" s="179"/>
      <c r="AR2150" s="179"/>
      <c r="AT2150" s="179"/>
      <c r="AU2150" s="179"/>
      <c r="AV2150" s="179"/>
      <c r="AW2150" s="539"/>
      <c r="AX2150" s="179"/>
      <c r="AY2150" s="179"/>
      <c r="AZ2150" s="179"/>
      <c r="BA2150" s="179"/>
      <c r="BB2150" s="179"/>
      <c r="BS2150" s="179"/>
      <c r="BT2150" s="179"/>
      <c r="BU2150" s="179"/>
      <c r="BV2150" s="179"/>
      <c r="CG2150" s="179"/>
      <c r="CH2150" s="179"/>
      <c r="CI2150" s="179"/>
      <c r="CJ2150" s="179"/>
      <c r="CK2150" s="179"/>
    </row>
    <row r="2151" spans="8:89" ht="12.75" customHeight="1">
      <c r="H2151" s="179"/>
      <c r="I2151" s="179"/>
      <c r="J2151" s="179"/>
      <c r="K2151" s="179"/>
      <c r="Q2151" s="179"/>
      <c r="R2151" s="179"/>
      <c r="T2151" s="179"/>
      <c r="U2151" s="179"/>
      <c r="Y2151" s="179"/>
      <c r="Z2151" s="179"/>
      <c r="AB2151" s="179"/>
      <c r="AC2151" s="179"/>
      <c r="AF2151" s="179"/>
      <c r="AJ2151" s="179"/>
      <c r="AM2151" s="179"/>
      <c r="AP2151" s="179"/>
      <c r="AR2151" s="179"/>
      <c r="AT2151" s="179"/>
      <c r="AU2151" s="179"/>
      <c r="AV2151" s="179"/>
      <c r="AW2151" s="539"/>
      <c r="AX2151" s="179"/>
      <c r="AY2151" s="179"/>
      <c r="AZ2151" s="179"/>
      <c r="BA2151" s="179"/>
      <c r="BB2151" s="179"/>
      <c r="BS2151" s="179"/>
      <c r="BT2151" s="179"/>
      <c r="BU2151" s="179"/>
      <c r="BV2151" s="179"/>
      <c r="CG2151" s="179"/>
      <c r="CH2151" s="179"/>
      <c r="CI2151" s="179"/>
      <c r="CJ2151" s="179"/>
      <c r="CK2151" s="179"/>
    </row>
    <row r="2152" spans="8:89" ht="12.75" customHeight="1">
      <c r="H2152" s="179"/>
      <c r="I2152" s="179"/>
      <c r="J2152" s="179"/>
      <c r="K2152" s="179"/>
      <c r="Q2152" s="179"/>
      <c r="R2152" s="179"/>
      <c r="T2152" s="179"/>
      <c r="U2152" s="179"/>
      <c r="Y2152" s="179"/>
      <c r="Z2152" s="179"/>
      <c r="AB2152" s="179"/>
      <c r="AC2152" s="179"/>
      <c r="AF2152" s="179"/>
      <c r="AJ2152" s="179"/>
      <c r="AM2152" s="179"/>
      <c r="AP2152" s="179"/>
      <c r="AR2152" s="179"/>
      <c r="AT2152" s="179"/>
      <c r="AU2152" s="179"/>
      <c r="AV2152" s="179"/>
      <c r="AW2152" s="539"/>
      <c r="AX2152" s="179"/>
      <c r="AY2152" s="179"/>
      <c r="AZ2152" s="179"/>
      <c r="BA2152" s="179"/>
      <c r="BB2152" s="179"/>
      <c r="BS2152" s="179"/>
      <c r="BT2152" s="179"/>
      <c r="BU2152" s="179"/>
      <c r="BV2152" s="179"/>
      <c r="CG2152" s="179"/>
      <c r="CH2152" s="179"/>
      <c r="CI2152" s="179"/>
      <c r="CJ2152" s="179"/>
      <c r="CK2152" s="179"/>
    </row>
    <row r="2153" spans="8:89" ht="12.75" customHeight="1">
      <c r="H2153" s="179"/>
      <c r="I2153" s="179"/>
      <c r="J2153" s="179"/>
      <c r="K2153" s="179"/>
      <c r="Q2153" s="179"/>
      <c r="R2153" s="179"/>
      <c r="T2153" s="179"/>
      <c r="U2153" s="179"/>
      <c r="Y2153" s="179"/>
      <c r="Z2153" s="179"/>
      <c r="AB2153" s="179"/>
      <c r="AC2153" s="179"/>
      <c r="AF2153" s="179"/>
      <c r="AJ2153" s="179"/>
      <c r="AM2153" s="179"/>
      <c r="AP2153" s="179"/>
      <c r="AR2153" s="179"/>
      <c r="AT2153" s="179"/>
      <c r="AU2153" s="179"/>
      <c r="AV2153" s="179"/>
      <c r="AW2153" s="539"/>
      <c r="AX2153" s="179"/>
      <c r="AY2153" s="179"/>
      <c r="AZ2153" s="179"/>
      <c r="BA2153" s="179"/>
      <c r="BB2153" s="179"/>
      <c r="BS2153" s="179"/>
      <c r="BT2153" s="179"/>
      <c r="BU2153" s="179"/>
      <c r="BV2153" s="179"/>
      <c r="CG2153" s="179"/>
      <c r="CH2153" s="179"/>
      <c r="CI2153" s="179"/>
      <c r="CJ2153" s="185"/>
      <c r="CK2153" s="185"/>
    </row>
    <row r="2154" spans="8:89" ht="12.75" customHeight="1">
      <c r="H2154" s="179"/>
      <c r="I2154" s="179"/>
      <c r="J2154" s="179"/>
      <c r="K2154" s="179"/>
      <c r="Q2154" s="179"/>
      <c r="R2154" s="179"/>
      <c r="T2154" s="179"/>
      <c r="U2154" s="179"/>
      <c r="Y2154" s="179"/>
      <c r="Z2154" s="179"/>
      <c r="AB2154" s="179"/>
      <c r="AC2154" s="179"/>
      <c r="AF2154" s="179"/>
      <c r="AJ2154" s="179"/>
      <c r="AM2154" s="179"/>
      <c r="AP2154" s="179"/>
      <c r="AR2154" s="179"/>
      <c r="AT2154" s="179"/>
      <c r="AU2154" s="179"/>
      <c r="AV2154" s="179"/>
      <c r="AW2154" s="539"/>
      <c r="AX2154" s="179"/>
      <c r="AY2154" s="179"/>
      <c r="AZ2154" s="179"/>
      <c r="BA2154" s="179"/>
      <c r="BB2154" s="179"/>
      <c r="BS2154" s="179"/>
      <c r="BT2154" s="179"/>
      <c r="BU2154" s="179"/>
      <c r="BV2154" s="179"/>
      <c r="CG2154" s="179"/>
      <c r="CH2154" s="179"/>
      <c r="CI2154" s="179"/>
      <c r="CJ2154" s="185"/>
      <c r="CK2154" s="185"/>
    </row>
    <row r="2155" spans="8:89" ht="12.75" customHeight="1">
      <c r="H2155" s="179"/>
      <c r="I2155" s="179"/>
      <c r="J2155" s="179"/>
      <c r="K2155" s="179"/>
      <c r="Q2155" s="179"/>
      <c r="R2155" s="179"/>
      <c r="T2155" s="179"/>
      <c r="U2155" s="179"/>
      <c r="Y2155" s="179"/>
      <c r="Z2155" s="179"/>
      <c r="AB2155" s="179"/>
      <c r="AC2155" s="179"/>
      <c r="AF2155" s="179"/>
      <c r="AJ2155" s="179"/>
      <c r="AM2155" s="179"/>
      <c r="AP2155" s="179"/>
      <c r="AR2155" s="179"/>
      <c r="AT2155" s="179"/>
      <c r="AU2155" s="179"/>
      <c r="AV2155" s="179"/>
      <c r="AW2155" s="539"/>
      <c r="AX2155" s="179"/>
      <c r="AY2155" s="179"/>
      <c r="AZ2155" s="179"/>
      <c r="BA2155" s="179"/>
      <c r="BB2155" s="179"/>
      <c r="BS2155" s="179"/>
      <c r="BT2155" s="179"/>
      <c r="BU2155" s="179"/>
      <c r="BV2155" s="179"/>
      <c r="CG2155" s="179"/>
      <c r="CH2155" s="179"/>
      <c r="CI2155" s="179"/>
      <c r="CJ2155" s="179"/>
      <c r="CK2155" s="179"/>
    </row>
    <row r="2156" spans="8:89" ht="12.75" customHeight="1">
      <c r="H2156" s="179"/>
      <c r="I2156" s="179"/>
      <c r="J2156" s="179"/>
      <c r="K2156" s="179"/>
      <c r="Q2156" s="179"/>
      <c r="R2156" s="179"/>
      <c r="T2156" s="179"/>
      <c r="U2156" s="179"/>
      <c r="Y2156" s="179"/>
      <c r="Z2156" s="179"/>
      <c r="AB2156" s="179"/>
      <c r="AC2156" s="179"/>
      <c r="AF2156" s="179"/>
      <c r="AJ2156" s="179"/>
      <c r="AM2156" s="179"/>
      <c r="AP2156" s="179"/>
      <c r="AR2156" s="179"/>
      <c r="AT2156" s="179"/>
      <c r="AU2156" s="179"/>
      <c r="AV2156" s="179"/>
      <c r="AW2156" s="539"/>
      <c r="AX2156" s="179"/>
      <c r="AY2156" s="179"/>
      <c r="AZ2156" s="179"/>
      <c r="BA2156" s="179"/>
      <c r="BB2156" s="179"/>
      <c r="BS2156" s="179"/>
      <c r="BT2156" s="179"/>
      <c r="BU2156" s="179"/>
      <c r="BV2156" s="179"/>
      <c r="CG2156" s="179"/>
      <c r="CH2156" s="179"/>
      <c r="CI2156" s="179"/>
      <c r="CJ2156" s="179"/>
      <c r="CK2156" s="179"/>
    </row>
    <row r="2157" spans="8:89" ht="12.75" customHeight="1">
      <c r="H2157" s="179"/>
      <c r="I2157" s="179"/>
      <c r="J2157" s="179"/>
      <c r="K2157" s="179"/>
      <c r="Q2157" s="179"/>
      <c r="R2157" s="179"/>
      <c r="T2157" s="179"/>
      <c r="U2157" s="179"/>
      <c r="Y2157" s="179"/>
      <c r="Z2157" s="179"/>
      <c r="AB2157" s="179"/>
      <c r="AC2157" s="179"/>
      <c r="AF2157" s="179"/>
      <c r="AJ2157" s="179"/>
      <c r="AM2157" s="179"/>
      <c r="AP2157" s="179"/>
      <c r="AR2157" s="179"/>
      <c r="AT2157" s="179"/>
      <c r="AU2157" s="179"/>
      <c r="AV2157" s="179"/>
      <c r="AW2157" s="539"/>
      <c r="AX2157" s="179"/>
      <c r="AY2157" s="179"/>
      <c r="AZ2157" s="179"/>
      <c r="BA2157" s="179"/>
      <c r="BB2157" s="179"/>
      <c r="BS2157" s="179"/>
      <c r="BT2157" s="179"/>
      <c r="BU2157" s="179"/>
      <c r="BV2157" s="179"/>
      <c r="CG2157" s="179"/>
      <c r="CH2157" s="179"/>
      <c r="CI2157" s="179"/>
      <c r="CJ2157" s="179"/>
      <c r="CK2157" s="179"/>
    </row>
    <row r="2158" spans="8:89" ht="12.75" customHeight="1">
      <c r="H2158" s="179"/>
      <c r="I2158" s="179"/>
      <c r="J2158" s="179"/>
      <c r="K2158" s="179"/>
      <c r="Q2158" s="179"/>
      <c r="R2158" s="179"/>
      <c r="T2158" s="179"/>
      <c r="U2158" s="179"/>
      <c r="Y2158" s="179"/>
      <c r="Z2158" s="179"/>
      <c r="AB2158" s="179"/>
      <c r="AC2158" s="179"/>
      <c r="AF2158" s="179"/>
      <c r="AJ2158" s="179"/>
      <c r="AM2158" s="179"/>
      <c r="AP2158" s="179"/>
      <c r="AR2158" s="179"/>
      <c r="AT2158" s="179"/>
      <c r="AU2158" s="179"/>
      <c r="AV2158" s="179"/>
      <c r="AW2158" s="539"/>
      <c r="AX2158" s="179"/>
      <c r="AY2158" s="179"/>
      <c r="AZ2158" s="179"/>
      <c r="BA2158" s="179"/>
      <c r="BB2158" s="179"/>
      <c r="BS2158" s="179"/>
      <c r="BT2158" s="179"/>
      <c r="BU2158" s="179"/>
      <c r="BV2158" s="179"/>
      <c r="CG2158" s="179"/>
      <c r="CH2158" s="179"/>
      <c r="CI2158" s="179"/>
      <c r="CJ2158" s="179"/>
      <c r="CK2158" s="179"/>
    </row>
    <row r="2159" spans="8:89" ht="12.75" customHeight="1">
      <c r="H2159" s="179"/>
      <c r="I2159" s="179"/>
      <c r="J2159" s="179"/>
      <c r="K2159" s="179"/>
      <c r="Q2159" s="179"/>
      <c r="R2159" s="179"/>
      <c r="T2159" s="179"/>
      <c r="U2159" s="179"/>
      <c r="Y2159" s="179"/>
      <c r="Z2159" s="179"/>
      <c r="AB2159" s="179"/>
      <c r="AC2159" s="179"/>
      <c r="AF2159" s="179"/>
      <c r="AJ2159" s="179"/>
      <c r="AM2159" s="179"/>
      <c r="AP2159" s="179"/>
      <c r="AR2159" s="179"/>
      <c r="AT2159" s="179"/>
      <c r="AU2159" s="179"/>
      <c r="AV2159" s="179"/>
      <c r="AW2159" s="539"/>
      <c r="AX2159" s="179"/>
      <c r="AY2159" s="179"/>
      <c r="AZ2159" s="179"/>
      <c r="BA2159" s="179"/>
      <c r="BB2159" s="179"/>
      <c r="BS2159" s="179"/>
      <c r="BT2159" s="179"/>
      <c r="BU2159" s="179"/>
      <c r="BV2159" s="179"/>
      <c r="CG2159" s="179"/>
      <c r="CH2159" s="179"/>
      <c r="CI2159" s="179"/>
      <c r="CJ2159" s="179"/>
      <c r="CK2159" s="179"/>
    </row>
    <row r="2160" spans="8:89" ht="12.75" customHeight="1">
      <c r="H2160" s="179"/>
      <c r="I2160" s="179"/>
      <c r="J2160" s="179"/>
      <c r="K2160" s="179"/>
      <c r="Q2160" s="179"/>
      <c r="R2160" s="179"/>
      <c r="T2160" s="179"/>
      <c r="U2160" s="179"/>
      <c r="Y2160" s="179"/>
      <c r="Z2160" s="179"/>
      <c r="AB2160" s="179"/>
      <c r="AC2160" s="179"/>
      <c r="AF2160" s="179"/>
      <c r="AJ2160" s="179"/>
      <c r="AM2160" s="179"/>
      <c r="AP2160" s="179"/>
      <c r="AR2160" s="179"/>
      <c r="AT2160" s="179"/>
      <c r="AU2160" s="179"/>
      <c r="AV2160" s="179"/>
      <c r="AW2160" s="539"/>
      <c r="AX2160" s="179"/>
      <c r="AY2160" s="179"/>
      <c r="AZ2160" s="179"/>
      <c r="BA2160" s="179"/>
      <c r="BB2160" s="179"/>
      <c r="BS2160" s="179"/>
      <c r="BT2160" s="179"/>
      <c r="BU2160" s="179"/>
      <c r="BV2160" s="179"/>
      <c r="CG2160" s="179"/>
      <c r="CH2160" s="179"/>
      <c r="CI2160" s="179"/>
      <c r="CJ2160" s="179"/>
      <c r="CK2160" s="179"/>
    </row>
    <row r="2161" spans="8:89" ht="12.75" customHeight="1">
      <c r="H2161" s="179"/>
      <c r="I2161" s="179"/>
      <c r="J2161" s="179"/>
      <c r="K2161" s="179"/>
      <c r="Q2161" s="179"/>
      <c r="R2161" s="179"/>
      <c r="T2161" s="179"/>
      <c r="U2161" s="179"/>
      <c r="Y2161" s="179"/>
      <c r="Z2161" s="179"/>
      <c r="AB2161" s="179"/>
      <c r="AC2161" s="179"/>
      <c r="AF2161" s="179"/>
      <c r="AJ2161" s="179"/>
      <c r="AM2161" s="179"/>
      <c r="AP2161" s="179"/>
      <c r="AR2161" s="179"/>
      <c r="AT2161" s="179"/>
      <c r="AU2161" s="179"/>
      <c r="AV2161" s="179"/>
      <c r="AW2161" s="539"/>
      <c r="AX2161" s="179"/>
      <c r="AY2161" s="179"/>
      <c r="AZ2161" s="179"/>
      <c r="BA2161" s="179"/>
      <c r="BB2161" s="179"/>
      <c r="BS2161" s="179"/>
      <c r="BT2161" s="179"/>
      <c r="BU2161" s="179"/>
      <c r="BV2161" s="179"/>
      <c r="CG2161" s="179"/>
      <c r="CH2161" s="179"/>
      <c r="CI2161" s="179"/>
      <c r="CJ2161" s="179"/>
      <c r="CK2161" s="179"/>
    </row>
    <row r="2162" spans="8:89" ht="12.75" customHeight="1">
      <c r="H2162" s="179"/>
      <c r="I2162" s="179"/>
      <c r="J2162" s="179"/>
      <c r="K2162" s="179"/>
      <c r="Q2162" s="179"/>
      <c r="R2162" s="179"/>
      <c r="T2162" s="179"/>
      <c r="U2162" s="179"/>
      <c r="Y2162" s="179"/>
      <c r="Z2162" s="179"/>
      <c r="AB2162" s="179"/>
      <c r="AC2162" s="179"/>
      <c r="AF2162" s="179"/>
      <c r="AJ2162" s="179"/>
      <c r="AM2162" s="179"/>
      <c r="AP2162" s="179"/>
      <c r="AR2162" s="179"/>
      <c r="AT2162" s="179"/>
      <c r="AU2162" s="179"/>
      <c r="AV2162" s="179"/>
      <c r="AW2162" s="539"/>
      <c r="AX2162" s="179"/>
      <c r="AY2162" s="179"/>
      <c r="AZ2162" s="179"/>
      <c r="BA2162" s="179"/>
      <c r="BB2162" s="179"/>
      <c r="BS2162" s="179"/>
      <c r="BT2162" s="179"/>
      <c r="BU2162" s="179"/>
      <c r="BV2162" s="179"/>
      <c r="CG2162" s="179"/>
      <c r="CH2162" s="179"/>
      <c r="CI2162" s="179"/>
      <c r="CJ2162" s="179"/>
      <c r="CK2162" s="179"/>
    </row>
    <row r="2163" spans="8:89" ht="12.75" customHeight="1">
      <c r="H2163" s="179"/>
      <c r="I2163" s="179"/>
      <c r="J2163" s="179"/>
      <c r="K2163" s="179"/>
      <c r="Q2163" s="179"/>
      <c r="R2163" s="179"/>
      <c r="T2163" s="179"/>
      <c r="U2163" s="179"/>
      <c r="Y2163" s="179"/>
      <c r="Z2163" s="179"/>
      <c r="AB2163" s="179"/>
      <c r="AC2163" s="179"/>
      <c r="AF2163" s="179"/>
      <c r="AJ2163" s="179"/>
      <c r="AM2163" s="179"/>
      <c r="AP2163" s="179"/>
      <c r="AR2163" s="179"/>
      <c r="AT2163" s="179"/>
      <c r="AU2163" s="179"/>
      <c r="AV2163" s="179"/>
      <c r="AW2163" s="539"/>
      <c r="AX2163" s="179"/>
      <c r="AY2163" s="179"/>
      <c r="AZ2163" s="179"/>
      <c r="BA2163" s="179"/>
      <c r="BB2163" s="179"/>
      <c r="BS2163" s="179"/>
      <c r="BT2163" s="179"/>
      <c r="BU2163" s="179"/>
      <c r="BV2163" s="179"/>
      <c r="CG2163" s="179"/>
      <c r="CH2163" s="179"/>
      <c r="CI2163" s="179"/>
      <c r="CJ2163" s="179"/>
      <c r="CK2163" s="179"/>
    </row>
    <row r="2164" spans="8:89" ht="12.75" customHeight="1">
      <c r="H2164" s="179"/>
      <c r="I2164" s="179"/>
      <c r="J2164" s="179"/>
      <c r="K2164" s="179"/>
      <c r="Q2164" s="179"/>
      <c r="R2164" s="179"/>
      <c r="T2164" s="179"/>
      <c r="U2164" s="179"/>
      <c r="Y2164" s="179"/>
      <c r="Z2164" s="179"/>
      <c r="AB2164" s="179"/>
      <c r="AC2164" s="179"/>
      <c r="AF2164" s="179"/>
      <c r="AJ2164" s="179"/>
      <c r="AM2164" s="179"/>
      <c r="AP2164" s="179"/>
      <c r="AR2164" s="179"/>
      <c r="AT2164" s="179"/>
      <c r="AU2164" s="179"/>
      <c r="AV2164" s="179"/>
      <c r="AW2164" s="539"/>
      <c r="AX2164" s="179"/>
      <c r="AY2164" s="179"/>
      <c r="AZ2164" s="179"/>
      <c r="BA2164" s="179"/>
      <c r="BB2164" s="179"/>
      <c r="BS2164" s="179"/>
      <c r="BT2164" s="179"/>
      <c r="BU2164" s="179"/>
      <c r="BV2164" s="179"/>
      <c r="CG2164" s="179"/>
      <c r="CH2164" s="179"/>
      <c r="CI2164" s="179"/>
      <c r="CJ2164" s="179"/>
      <c r="CK2164" s="179"/>
    </row>
    <row r="2165" spans="8:89" ht="12.75" customHeight="1">
      <c r="H2165" s="179"/>
      <c r="I2165" s="179"/>
      <c r="J2165" s="179"/>
      <c r="K2165" s="179"/>
      <c r="Q2165" s="179"/>
      <c r="R2165" s="179"/>
      <c r="T2165" s="179"/>
      <c r="U2165" s="179"/>
      <c r="Y2165" s="179"/>
      <c r="Z2165" s="179"/>
      <c r="AB2165" s="179"/>
      <c r="AC2165" s="179"/>
      <c r="AF2165" s="179"/>
      <c r="AJ2165" s="179"/>
      <c r="AM2165" s="179"/>
      <c r="AP2165" s="179"/>
      <c r="AR2165" s="179"/>
      <c r="AT2165" s="179"/>
      <c r="AU2165" s="179"/>
      <c r="AV2165" s="179"/>
      <c r="AW2165" s="539"/>
      <c r="AX2165" s="179"/>
      <c r="AY2165" s="179"/>
      <c r="AZ2165" s="179"/>
      <c r="BA2165" s="179"/>
      <c r="BB2165" s="179"/>
      <c r="BS2165" s="179"/>
      <c r="BT2165" s="179"/>
      <c r="BU2165" s="179"/>
      <c r="BV2165" s="179"/>
      <c r="CG2165" s="179"/>
      <c r="CH2165" s="179"/>
      <c r="CI2165" s="179"/>
      <c r="CJ2165" s="179"/>
      <c r="CK2165" s="179"/>
    </row>
    <row r="2166" spans="8:89" ht="12.75" customHeight="1">
      <c r="H2166" s="179"/>
      <c r="I2166" s="179"/>
      <c r="J2166" s="179"/>
      <c r="K2166" s="179"/>
      <c r="Q2166" s="179"/>
      <c r="R2166" s="179"/>
      <c r="T2166" s="179"/>
      <c r="U2166" s="179"/>
      <c r="Y2166" s="179"/>
      <c r="Z2166" s="179"/>
      <c r="AB2166" s="179"/>
      <c r="AC2166" s="179"/>
      <c r="AF2166" s="179"/>
      <c r="AJ2166" s="179"/>
      <c r="AM2166" s="179"/>
      <c r="AP2166" s="179"/>
      <c r="AR2166" s="179"/>
      <c r="AT2166" s="179"/>
      <c r="AU2166" s="179"/>
      <c r="AV2166" s="179"/>
      <c r="AW2166" s="539"/>
      <c r="AX2166" s="179"/>
      <c r="AY2166" s="179"/>
      <c r="AZ2166" s="179"/>
      <c r="BA2166" s="179"/>
      <c r="BB2166" s="179"/>
      <c r="BS2166" s="179"/>
      <c r="BT2166" s="179"/>
      <c r="BU2166" s="179"/>
      <c r="BV2166" s="179"/>
      <c r="CG2166" s="179"/>
      <c r="CH2166" s="179"/>
      <c r="CI2166" s="179"/>
      <c r="CJ2166" s="179"/>
      <c r="CK2166" s="179"/>
    </row>
    <row r="2167" spans="8:89" ht="12.75" customHeight="1">
      <c r="H2167" s="179"/>
      <c r="I2167" s="179"/>
      <c r="J2167" s="179"/>
      <c r="K2167" s="179"/>
      <c r="Q2167" s="179"/>
      <c r="R2167" s="179"/>
      <c r="T2167" s="179"/>
      <c r="U2167" s="179"/>
      <c r="Y2167" s="179"/>
      <c r="Z2167" s="179"/>
      <c r="AB2167" s="179"/>
      <c r="AC2167" s="179"/>
      <c r="AF2167" s="179"/>
      <c r="AJ2167" s="179"/>
      <c r="AM2167" s="179"/>
      <c r="AP2167" s="179"/>
      <c r="AR2167" s="179"/>
      <c r="AT2167" s="179"/>
      <c r="AU2167" s="179"/>
      <c r="AV2167" s="179"/>
      <c r="AW2167" s="539"/>
      <c r="AX2167" s="179"/>
      <c r="AY2167" s="179"/>
      <c r="AZ2167" s="179"/>
      <c r="BA2167" s="179"/>
      <c r="BB2167" s="179"/>
      <c r="BS2167" s="179"/>
      <c r="BT2167" s="179"/>
      <c r="BU2167" s="179"/>
      <c r="BV2167" s="179"/>
      <c r="CG2167" s="179"/>
      <c r="CH2167" s="179"/>
      <c r="CI2167" s="179"/>
      <c r="CJ2167" s="179"/>
      <c r="CK2167" s="179"/>
    </row>
    <row r="2168" spans="8:89" ht="12.75" customHeight="1">
      <c r="H2168" s="179"/>
      <c r="I2168" s="179"/>
      <c r="J2168" s="179"/>
      <c r="K2168" s="179"/>
      <c r="Q2168" s="179"/>
      <c r="R2168" s="179"/>
      <c r="T2168" s="179"/>
      <c r="U2168" s="179"/>
      <c r="Y2168" s="179"/>
      <c r="Z2168" s="179"/>
      <c r="AB2168" s="179"/>
      <c r="AC2168" s="179"/>
      <c r="AF2168" s="179"/>
      <c r="AJ2168" s="179"/>
      <c r="AM2168" s="179"/>
      <c r="AP2168" s="179"/>
      <c r="AR2168" s="179"/>
      <c r="AT2168" s="179"/>
      <c r="AU2168" s="179"/>
      <c r="AV2168" s="179"/>
      <c r="AW2168" s="539"/>
      <c r="AX2168" s="179"/>
      <c r="AY2168" s="179"/>
      <c r="AZ2168" s="179"/>
      <c r="BA2168" s="179"/>
      <c r="BB2168" s="179"/>
      <c r="BS2168" s="179"/>
      <c r="BT2168" s="179"/>
      <c r="BU2168" s="179"/>
      <c r="BV2168" s="179"/>
      <c r="CG2168" s="179"/>
      <c r="CH2168" s="179"/>
      <c r="CI2168" s="179"/>
      <c r="CJ2168" s="179"/>
      <c r="CK2168" s="179"/>
    </row>
    <row r="2169" spans="8:89" ht="12.75" customHeight="1">
      <c r="H2169" s="179"/>
      <c r="I2169" s="179"/>
      <c r="J2169" s="179"/>
      <c r="K2169" s="179"/>
      <c r="Q2169" s="179"/>
      <c r="R2169" s="179"/>
      <c r="T2169" s="179"/>
      <c r="U2169" s="179"/>
      <c r="Y2169" s="179"/>
      <c r="Z2169" s="179"/>
      <c r="AB2169" s="179"/>
      <c r="AC2169" s="179"/>
      <c r="AF2169" s="179"/>
      <c r="AJ2169" s="179"/>
      <c r="AM2169" s="179"/>
      <c r="AP2169" s="179"/>
      <c r="AR2169" s="179"/>
      <c r="AT2169" s="179"/>
      <c r="AU2169" s="179"/>
      <c r="AV2169" s="179"/>
      <c r="AW2169" s="539"/>
      <c r="AX2169" s="179"/>
      <c r="AY2169" s="179"/>
      <c r="AZ2169" s="179"/>
      <c r="BA2169" s="179"/>
      <c r="BB2169" s="179"/>
      <c r="BS2169" s="179"/>
      <c r="BT2169" s="179"/>
      <c r="BU2169" s="179"/>
      <c r="BV2169" s="179"/>
      <c r="CG2169" s="179"/>
      <c r="CH2169" s="179"/>
      <c r="CI2169" s="179"/>
      <c r="CJ2169" s="179"/>
      <c r="CK2169" s="179"/>
    </row>
    <row r="2170" spans="8:89" ht="12.75" customHeight="1">
      <c r="H2170" s="179"/>
      <c r="I2170" s="179"/>
      <c r="J2170" s="179"/>
      <c r="K2170" s="179"/>
      <c r="Q2170" s="179"/>
      <c r="R2170" s="179"/>
      <c r="T2170" s="179"/>
      <c r="U2170" s="179"/>
      <c r="Y2170" s="179"/>
      <c r="Z2170" s="179"/>
      <c r="AB2170" s="179"/>
      <c r="AC2170" s="179"/>
      <c r="AF2170" s="179"/>
      <c r="AJ2170" s="179"/>
      <c r="AM2170" s="179"/>
      <c r="AP2170" s="179"/>
      <c r="AR2170" s="179"/>
      <c r="AT2170" s="179"/>
      <c r="AU2170" s="179"/>
      <c r="AV2170" s="179"/>
      <c r="AW2170" s="539"/>
      <c r="AX2170" s="179"/>
      <c r="AY2170" s="179"/>
      <c r="AZ2170" s="179"/>
      <c r="BA2170" s="179"/>
      <c r="BB2170" s="179"/>
      <c r="BS2170" s="179"/>
      <c r="BT2170" s="179"/>
      <c r="BU2170" s="179"/>
      <c r="BV2170" s="179"/>
      <c r="CG2170" s="179"/>
      <c r="CH2170" s="179"/>
      <c r="CI2170" s="179"/>
      <c r="CJ2170" s="179"/>
      <c r="CK2170" s="179"/>
    </row>
    <row r="2171" spans="8:89" ht="12.75" customHeight="1">
      <c r="H2171" s="179"/>
      <c r="I2171" s="179"/>
      <c r="J2171" s="179"/>
      <c r="K2171" s="179"/>
      <c r="Q2171" s="179"/>
      <c r="R2171" s="179"/>
      <c r="T2171" s="179"/>
      <c r="U2171" s="179"/>
      <c r="Y2171" s="179"/>
      <c r="Z2171" s="179"/>
      <c r="AB2171" s="179"/>
      <c r="AC2171" s="179"/>
      <c r="AF2171" s="179"/>
      <c r="AJ2171" s="179"/>
      <c r="AM2171" s="179"/>
      <c r="AP2171" s="179"/>
      <c r="AR2171" s="179"/>
      <c r="AT2171" s="179"/>
      <c r="AU2171" s="179"/>
      <c r="AV2171" s="179"/>
      <c r="AW2171" s="539"/>
      <c r="AX2171" s="179"/>
      <c r="AY2171" s="179"/>
      <c r="AZ2171" s="179"/>
      <c r="BA2171" s="179"/>
      <c r="BB2171" s="179"/>
      <c r="BS2171" s="179"/>
      <c r="BT2171" s="179"/>
      <c r="BU2171" s="179"/>
      <c r="BV2171" s="179"/>
      <c r="CG2171" s="179"/>
      <c r="CH2171" s="179"/>
      <c r="CI2171" s="179"/>
      <c r="CJ2171" s="179"/>
      <c r="CK2171" s="179"/>
    </row>
    <row r="2172" spans="8:89" ht="12.75" customHeight="1">
      <c r="H2172" s="179"/>
      <c r="I2172" s="179"/>
      <c r="J2172" s="179"/>
      <c r="K2172" s="179"/>
      <c r="Q2172" s="179"/>
      <c r="R2172" s="179"/>
      <c r="T2172" s="179"/>
      <c r="U2172" s="179"/>
      <c r="Y2172" s="179"/>
      <c r="Z2172" s="179"/>
      <c r="AB2172" s="179"/>
      <c r="AC2172" s="179"/>
      <c r="AF2172" s="179"/>
      <c r="AJ2172" s="179"/>
      <c r="AM2172" s="179"/>
      <c r="AP2172" s="179"/>
      <c r="AR2172" s="179"/>
      <c r="AT2172" s="179"/>
      <c r="AU2172" s="179"/>
      <c r="AV2172" s="179"/>
      <c r="AW2172" s="539"/>
      <c r="AX2172" s="179"/>
      <c r="AY2172" s="179"/>
      <c r="AZ2172" s="179"/>
      <c r="BA2172" s="179"/>
      <c r="BB2172" s="179"/>
      <c r="BS2172" s="179"/>
      <c r="BT2172" s="179"/>
      <c r="BU2172" s="179"/>
      <c r="BV2172" s="179"/>
      <c r="CG2172" s="179"/>
      <c r="CH2172" s="179"/>
      <c r="CI2172" s="179"/>
      <c r="CJ2172" s="179"/>
      <c r="CK2172" s="179"/>
    </row>
    <row r="2173" spans="8:89" ht="12.75" customHeight="1">
      <c r="H2173" s="179"/>
      <c r="I2173" s="179"/>
      <c r="J2173" s="179"/>
      <c r="K2173" s="179"/>
      <c r="Q2173" s="179"/>
      <c r="R2173" s="179"/>
      <c r="T2173" s="179"/>
      <c r="U2173" s="179"/>
      <c r="Y2173" s="179"/>
      <c r="Z2173" s="179"/>
      <c r="AB2173" s="179"/>
      <c r="AC2173" s="179"/>
      <c r="AF2173" s="179"/>
      <c r="AJ2173" s="179"/>
      <c r="AM2173" s="179"/>
      <c r="AP2173" s="179"/>
      <c r="AR2173" s="179"/>
      <c r="AT2173" s="179"/>
      <c r="AU2173" s="179"/>
      <c r="AV2173" s="179"/>
      <c r="AW2173" s="539"/>
      <c r="AX2173" s="179"/>
      <c r="AY2173" s="179"/>
      <c r="AZ2173" s="179"/>
      <c r="BA2173" s="179"/>
      <c r="BB2173" s="179"/>
      <c r="BS2173" s="179"/>
      <c r="BT2173" s="179"/>
      <c r="BU2173" s="179"/>
      <c r="BV2173" s="179"/>
      <c r="CG2173" s="179"/>
      <c r="CH2173" s="179"/>
      <c r="CI2173" s="179"/>
      <c r="CJ2173" s="179"/>
      <c r="CK2173" s="179"/>
    </row>
    <row r="2174" spans="8:89" ht="12.75" customHeight="1">
      <c r="H2174" s="179"/>
      <c r="I2174" s="179"/>
      <c r="J2174" s="179"/>
      <c r="K2174" s="179"/>
      <c r="Q2174" s="179"/>
      <c r="R2174" s="179"/>
      <c r="T2174" s="179"/>
      <c r="U2174" s="179"/>
      <c r="Y2174" s="179"/>
      <c r="Z2174" s="179"/>
      <c r="AB2174" s="179"/>
      <c r="AC2174" s="179"/>
      <c r="AF2174" s="179"/>
      <c r="AJ2174" s="179"/>
      <c r="AM2174" s="179"/>
      <c r="AP2174" s="179"/>
      <c r="AR2174" s="179"/>
      <c r="AT2174" s="179"/>
      <c r="AU2174" s="179"/>
      <c r="AV2174" s="179"/>
      <c r="AW2174" s="539"/>
      <c r="AX2174" s="179"/>
      <c r="AY2174" s="179"/>
      <c r="AZ2174" s="179"/>
      <c r="BA2174" s="179"/>
      <c r="BB2174" s="179"/>
      <c r="BS2174" s="179"/>
      <c r="BT2174" s="179"/>
      <c r="BU2174" s="179"/>
      <c r="BV2174" s="179"/>
      <c r="CG2174" s="179"/>
      <c r="CH2174" s="179"/>
      <c r="CI2174" s="179"/>
      <c r="CJ2174" s="179"/>
      <c r="CK2174" s="179"/>
    </row>
    <row r="2175" spans="8:89" ht="12.75" customHeight="1">
      <c r="H2175" s="179"/>
      <c r="I2175" s="179"/>
      <c r="J2175" s="179"/>
      <c r="K2175" s="179"/>
      <c r="Q2175" s="179"/>
      <c r="R2175" s="179"/>
      <c r="T2175" s="179"/>
      <c r="U2175" s="179"/>
      <c r="Y2175" s="179"/>
      <c r="Z2175" s="179"/>
      <c r="AB2175" s="179"/>
      <c r="AC2175" s="179"/>
      <c r="AF2175" s="179"/>
      <c r="AJ2175" s="179"/>
      <c r="AM2175" s="179"/>
      <c r="AP2175" s="179"/>
      <c r="AR2175" s="179"/>
      <c r="AT2175" s="179"/>
      <c r="AU2175" s="179"/>
      <c r="AV2175" s="179"/>
      <c r="AW2175" s="539"/>
      <c r="AX2175" s="179"/>
      <c r="AY2175" s="179"/>
      <c r="AZ2175" s="179"/>
      <c r="BA2175" s="179"/>
      <c r="BB2175" s="179"/>
      <c r="BS2175" s="179"/>
      <c r="BT2175" s="179"/>
      <c r="BU2175" s="179"/>
      <c r="BV2175" s="179"/>
      <c r="CG2175" s="179"/>
      <c r="CH2175" s="179"/>
      <c r="CI2175" s="179"/>
      <c r="CJ2175" s="179"/>
      <c r="CK2175" s="179"/>
    </row>
    <row r="2176" spans="8:89" ht="12.75" customHeight="1">
      <c r="H2176" s="179"/>
      <c r="I2176" s="179"/>
      <c r="J2176" s="179"/>
      <c r="K2176" s="179"/>
      <c r="Q2176" s="179"/>
      <c r="R2176" s="179"/>
      <c r="T2176" s="179"/>
      <c r="U2176" s="179"/>
      <c r="Y2176" s="179"/>
      <c r="Z2176" s="179"/>
      <c r="AB2176" s="179"/>
      <c r="AC2176" s="179"/>
      <c r="AF2176" s="179"/>
      <c r="AJ2176" s="179"/>
      <c r="AM2176" s="179"/>
      <c r="AP2176" s="179"/>
      <c r="AR2176" s="179"/>
      <c r="AT2176" s="179"/>
      <c r="AU2176" s="179"/>
      <c r="AV2176" s="179"/>
      <c r="AW2176" s="539"/>
      <c r="AX2176" s="179"/>
      <c r="AY2176" s="179"/>
      <c r="AZ2176" s="179"/>
      <c r="BA2176" s="179"/>
      <c r="BB2176" s="179"/>
      <c r="BS2176" s="179"/>
      <c r="BT2176" s="179"/>
      <c r="BU2176" s="179"/>
      <c r="BV2176" s="179"/>
      <c r="CG2176" s="179"/>
      <c r="CH2176" s="179"/>
      <c r="CI2176" s="179"/>
      <c r="CJ2176" s="179"/>
      <c r="CK2176" s="179"/>
    </row>
    <row r="2177" spans="8:89" ht="12.75" customHeight="1">
      <c r="H2177" s="179"/>
      <c r="I2177" s="179"/>
      <c r="J2177" s="179"/>
      <c r="K2177" s="179"/>
      <c r="Q2177" s="179"/>
      <c r="R2177" s="179"/>
      <c r="T2177" s="179"/>
      <c r="U2177" s="179"/>
      <c r="Y2177" s="179"/>
      <c r="Z2177" s="179"/>
      <c r="AB2177" s="179"/>
      <c r="AC2177" s="179"/>
      <c r="AF2177" s="179"/>
      <c r="AJ2177" s="179"/>
      <c r="AM2177" s="179"/>
      <c r="AP2177" s="179"/>
      <c r="AR2177" s="179"/>
      <c r="AT2177" s="179"/>
      <c r="AU2177" s="179"/>
      <c r="AV2177" s="179"/>
      <c r="AW2177" s="539"/>
      <c r="AX2177" s="179"/>
      <c r="AY2177" s="179"/>
      <c r="AZ2177" s="179"/>
      <c r="BA2177" s="179"/>
      <c r="BB2177" s="179"/>
      <c r="BS2177" s="179"/>
      <c r="BT2177" s="179"/>
      <c r="BU2177" s="179"/>
      <c r="BV2177" s="179"/>
      <c r="CG2177" s="179"/>
      <c r="CH2177" s="179"/>
      <c r="CI2177" s="179"/>
      <c r="CJ2177" s="179"/>
      <c r="CK2177" s="179"/>
    </row>
    <row r="2178" spans="8:89" ht="12.75" customHeight="1">
      <c r="H2178" s="179"/>
      <c r="I2178" s="179"/>
      <c r="J2178" s="179"/>
      <c r="K2178" s="179"/>
      <c r="Q2178" s="179"/>
      <c r="R2178" s="179"/>
      <c r="T2178" s="179"/>
      <c r="U2178" s="179"/>
      <c r="Y2178" s="179"/>
      <c r="Z2178" s="179"/>
      <c r="AB2178" s="179"/>
      <c r="AC2178" s="179"/>
      <c r="AF2178" s="179"/>
      <c r="AJ2178" s="179"/>
      <c r="AM2178" s="179"/>
      <c r="AP2178" s="179"/>
      <c r="AR2178" s="179"/>
      <c r="AT2178" s="179"/>
      <c r="AU2178" s="179"/>
      <c r="AV2178" s="179"/>
      <c r="AW2178" s="539"/>
      <c r="AX2178" s="179"/>
      <c r="AY2178" s="179"/>
      <c r="AZ2178" s="179"/>
      <c r="BA2178" s="179"/>
      <c r="BB2178" s="179"/>
      <c r="BS2178" s="179"/>
      <c r="BT2178" s="179"/>
      <c r="BU2178" s="179"/>
      <c r="BV2178" s="179"/>
      <c r="CG2178" s="179"/>
      <c r="CH2178" s="179"/>
      <c r="CI2178" s="179"/>
      <c r="CJ2178" s="179"/>
      <c r="CK2178" s="179"/>
    </row>
    <row r="2179" spans="8:89" ht="12.75" customHeight="1">
      <c r="H2179" s="179"/>
      <c r="I2179" s="179"/>
      <c r="J2179" s="179"/>
      <c r="K2179" s="179"/>
      <c r="Q2179" s="179"/>
      <c r="R2179" s="179"/>
      <c r="T2179" s="179"/>
      <c r="U2179" s="179"/>
      <c r="Y2179" s="179"/>
      <c r="Z2179" s="179"/>
      <c r="AB2179" s="179"/>
      <c r="AC2179" s="179"/>
      <c r="AF2179" s="179"/>
      <c r="AJ2179" s="179"/>
      <c r="AM2179" s="179"/>
      <c r="AP2179" s="179"/>
      <c r="AR2179" s="179"/>
      <c r="AT2179" s="179"/>
      <c r="AU2179" s="179"/>
      <c r="AV2179" s="179"/>
      <c r="AW2179" s="539"/>
      <c r="AX2179" s="179"/>
      <c r="AY2179" s="179"/>
      <c r="AZ2179" s="179"/>
      <c r="BA2179" s="179"/>
      <c r="BB2179" s="179"/>
      <c r="BS2179" s="179"/>
      <c r="BT2179" s="179"/>
      <c r="BU2179" s="179"/>
      <c r="BV2179" s="179"/>
      <c r="CG2179" s="179"/>
      <c r="CH2179" s="179"/>
      <c r="CI2179" s="179"/>
      <c r="CJ2179" s="179"/>
      <c r="CK2179" s="179"/>
    </row>
    <row r="2180" spans="8:89" ht="12.75" customHeight="1">
      <c r="H2180" s="179"/>
      <c r="I2180" s="179"/>
      <c r="J2180" s="179"/>
      <c r="K2180" s="179"/>
      <c r="Q2180" s="179"/>
      <c r="R2180" s="179"/>
      <c r="T2180" s="179"/>
      <c r="U2180" s="179"/>
      <c r="Y2180" s="179"/>
      <c r="Z2180" s="179"/>
      <c r="AB2180" s="179"/>
      <c r="AC2180" s="179"/>
      <c r="AF2180" s="179"/>
      <c r="AJ2180" s="179"/>
      <c r="AM2180" s="179"/>
      <c r="AP2180" s="179"/>
      <c r="AR2180" s="179"/>
      <c r="AT2180" s="179"/>
      <c r="AU2180" s="179"/>
      <c r="AV2180" s="179"/>
      <c r="AW2180" s="539"/>
      <c r="AX2180" s="179"/>
      <c r="AY2180" s="179"/>
      <c r="AZ2180" s="179"/>
      <c r="BA2180" s="179"/>
      <c r="BB2180" s="179"/>
      <c r="BS2180" s="179"/>
      <c r="BT2180" s="179"/>
      <c r="BU2180" s="179"/>
      <c r="BV2180" s="179"/>
      <c r="CG2180" s="179"/>
      <c r="CH2180" s="179"/>
      <c r="CI2180" s="179"/>
      <c r="CJ2180" s="179"/>
      <c r="CK2180" s="179"/>
    </row>
    <row r="2181" spans="8:89" ht="12.75" customHeight="1">
      <c r="H2181" s="179"/>
      <c r="I2181" s="179"/>
      <c r="J2181" s="179"/>
      <c r="K2181" s="179"/>
      <c r="Q2181" s="179"/>
      <c r="R2181" s="179"/>
      <c r="T2181" s="179"/>
      <c r="U2181" s="179"/>
      <c r="Y2181" s="179"/>
      <c r="Z2181" s="179"/>
      <c r="AB2181" s="179"/>
      <c r="AC2181" s="179"/>
      <c r="AF2181" s="179"/>
      <c r="AJ2181" s="179"/>
      <c r="AM2181" s="179"/>
      <c r="AP2181" s="179"/>
      <c r="AR2181" s="179"/>
      <c r="AT2181" s="179"/>
      <c r="AU2181" s="179"/>
      <c r="AV2181" s="179"/>
      <c r="AW2181" s="539"/>
      <c r="AX2181" s="179"/>
      <c r="AY2181" s="179"/>
      <c r="AZ2181" s="179"/>
      <c r="BA2181" s="179"/>
      <c r="BB2181" s="179"/>
      <c r="BS2181" s="179"/>
      <c r="BT2181" s="179"/>
      <c r="BU2181" s="179"/>
      <c r="BV2181" s="179"/>
      <c r="CG2181" s="179"/>
      <c r="CH2181" s="179"/>
      <c r="CI2181" s="179"/>
      <c r="CJ2181" s="179"/>
      <c r="CK2181" s="179"/>
    </row>
    <row r="2182" spans="8:89" ht="12.75" customHeight="1">
      <c r="H2182" s="179"/>
      <c r="I2182" s="179"/>
      <c r="J2182" s="179"/>
      <c r="K2182" s="179"/>
      <c r="Q2182" s="179"/>
      <c r="R2182" s="179"/>
      <c r="T2182" s="179"/>
      <c r="U2182" s="179"/>
      <c r="Y2182" s="179"/>
      <c r="Z2182" s="179"/>
      <c r="AB2182" s="179"/>
      <c r="AC2182" s="179"/>
      <c r="AF2182" s="179"/>
      <c r="AJ2182" s="179"/>
      <c r="AM2182" s="179"/>
      <c r="AP2182" s="179"/>
      <c r="AR2182" s="179"/>
      <c r="AT2182" s="179"/>
      <c r="AU2182" s="179"/>
      <c r="AV2182" s="179"/>
      <c r="AW2182" s="539"/>
      <c r="AX2182" s="179"/>
      <c r="AY2182" s="179"/>
      <c r="AZ2182" s="179"/>
      <c r="BA2182" s="179"/>
      <c r="BB2182" s="179"/>
      <c r="BS2182" s="179"/>
      <c r="BT2182" s="179"/>
      <c r="BU2182" s="179"/>
      <c r="BV2182" s="179"/>
      <c r="CG2182" s="179"/>
      <c r="CH2182" s="179"/>
      <c r="CI2182" s="179"/>
      <c r="CJ2182" s="179"/>
      <c r="CK2182" s="179"/>
    </row>
    <row r="2183" spans="8:89" ht="12.75" customHeight="1">
      <c r="H2183" s="179"/>
      <c r="I2183" s="179"/>
      <c r="J2183" s="179"/>
      <c r="K2183" s="179"/>
      <c r="Q2183" s="179"/>
      <c r="R2183" s="179"/>
      <c r="T2183" s="179"/>
      <c r="U2183" s="179"/>
      <c r="Y2183" s="179"/>
      <c r="Z2183" s="179"/>
      <c r="AB2183" s="179"/>
      <c r="AC2183" s="179"/>
      <c r="AF2183" s="179"/>
      <c r="AJ2183" s="179"/>
      <c r="AM2183" s="179"/>
      <c r="AP2183" s="179"/>
      <c r="AR2183" s="179"/>
      <c r="AT2183" s="179"/>
      <c r="AU2183" s="179"/>
      <c r="AV2183" s="179"/>
      <c r="AW2183" s="539"/>
      <c r="AX2183" s="179"/>
      <c r="AY2183" s="179"/>
      <c r="AZ2183" s="179"/>
      <c r="BA2183" s="179"/>
      <c r="BB2183" s="179"/>
      <c r="BS2183" s="179"/>
      <c r="BT2183" s="179"/>
      <c r="BU2183" s="179"/>
      <c r="BV2183" s="179"/>
      <c r="CG2183" s="179"/>
      <c r="CH2183" s="179"/>
      <c r="CI2183" s="179"/>
      <c r="CJ2183" s="179"/>
      <c r="CK2183" s="179"/>
    </row>
    <row r="2184" spans="8:89" ht="12.75" customHeight="1">
      <c r="H2184" s="179"/>
      <c r="I2184" s="179"/>
      <c r="J2184" s="179"/>
      <c r="K2184" s="179"/>
      <c r="Q2184" s="179"/>
      <c r="R2184" s="179"/>
      <c r="T2184" s="179"/>
      <c r="U2184" s="179"/>
      <c r="Y2184" s="179"/>
      <c r="Z2184" s="179"/>
      <c r="AB2184" s="179"/>
      <c r="AC2184" s="179"/>
      <c r="AF2184" s="179"/>
      <c r="AJ2184" s="179"/>
      <c r="AM2184" s="179"/>
      <c r="AP2184" s="179"/>
      <c r="AR2184" s="179"/>
      <c r="AT2184" s="179"/>
      <c r="AU2184" s="179"/>
      <c r="AV2184" s="179"/>
      <c r="AW2184" s="539"/>
      <c r="AX2184" s="179"/>
      <c r="AY2184" s="179"/>
      <c r="AZ2184" s="179"/>
      <c r="BA2184" s="179"/>
      <c r="BB2184" s="179"/>
      <c r="BS2184" s="179"/>
      <c r="BT2184" s="179"/>
      <c r="BU2184" s="179"/>
      <c r="BV2184" s="179"/>
      <c r="CG2184" s="179"/>
      <c r="CH2184" s="179"/>
      <c r="CI2184" s="179"/>
      <c r="CJ2184" s="179"/>
      <c r="CK2184" s="179"/>
    </row>
    <row r="2185" spans="8:89" ht="12.75" customHeight="1">
      <c r="H2185" s="179"/>
      <c r="I2185" s="179"/>
      <c r="J2185" s="179"/>
      <c r="K2185" s="179"/>
      <c r="Q2185" s="179"/>
      <c r="R2185" s="179"/>
      <c r="T2185" s="179"/>
      <c r="U2185" s="179"/>
      <c r="Y2185" s="179"/>
      <c r="Z2185" s="179"/>
      <c r="AB2185" s="179"/>
      <c r="AC2185" s="179"/>
      <c r="AF2185" s="179"/>
      <c r="AJ2185" s="179"/>
      <c r="AM2185" s="179"/>
      <c r="AP2185" s="179"/>
      <c r="AR2185" s="179"/>
      <c r="AT2185" s="179"/>
      <c r="AU2185" s="179"/>
      <c r="AV2185" s="179"/>
      <c r="AW2185" s="539"/>
      <c r="AX2185" s="179"/>
      <c r="AY2185" s="179"/>
      <c r="AZ2185" s="179"/>
      <c r="BA2185" s="179"/>
      <c r="BB2185" s="179"/>
      <c r="BS2185" s="179"/>
      <c r="BT2185" s="179"/>
      <c r="BU2185" s="179"/>
      <c r="BV2185" s="179"/>
      <c r="CG2185" s="179"/>
      <c r="CH2185" s="179"/>
      <c r="CI2185" s="179"/>
      <c r="CJ2185" s="179"/>
      <c r="CK2185" s="179"/>
    </row>
    <row r="2186" spans="8:89" ht="12.75" customHeight="1">
      <c r="H2186" s="179"/>
      <c r="I2186" s="179"/>
      <c r="J2186" s="179"/>
      <c r="K2186" s="179"/>
      <c r="Q2186" s="179"/>
      <c r="R2186" s="179"/>
      <c r="T2186" s="179"/>
      <c r="U2186" s="179"/>
      <c r="Y2186" s="179"/>
      <c r="Z2186" s="179"/>
      <c r="AB2186" s="179"/>
      <c r="AC2186" s="179"/>
      <c r="AF2186" s="179"/>
      <c r="AJ2186" s="179"/>
      <c r="AM2186" s="179"/>
      <c r="AP2186" s="179"/>
      <c r="AR2186" s="179"/>
      <c r="AT2186" s="179"/>
      <c r="AU2186" s="179"/>
      <c r="AV2186" s="179"/>
      <c r="AW2186" s="539"/>
      <c r="AX2186" s="179"/>
      <c r="AY2186" s="179"/>
      <c r="AZ2186" s="179"/>
      <c r="BA2186" s="179"/>
      <c r="BB2186" s="179"/>
      <c r="BS2186" s="179"/>
      <c r="BT2186" s="179"/>
      <c r="BU2186" s="179"/>
      <c r="BV2186" s="179"/>
      <c r="CG2186" s="179"/>
      <c r="CH2186" s="179"/>
      <c r="CI2186" s="179"/>
      <c r="CJ2186" s="179"/>
      <c r="CK2186" s="179"/>
    </row>
    <row r="2187" spans="8:89" ht="12.75" customHeight="1">
      <c r="H2187" s="179"/>
      <c r="I2187" s="179"/>
      <c r="J2187" s="179"/>
      <c r="K2187" s="179"/>
      <c r="Q2187" s="179"/>
      <c r="R2187" s="179"/>
      <c r="T2187" s="179"/>
      <c r="U2187" s="179"/>
      <c r="Y2187" s="179"/>
      <c r="Z2187" s="179"/>
      <c r="AB2187" s="179"/>
      <c r="AC2187" s="179"/>
      <c r="AF2187" s="179"/>
      <c r="AJ2187" s="179"/>
      <c r="AM2187" s="179"/>
      <c r="AP2187" s="179"/>
      <c r="AR2187" s="179"/>
      <c r="AT2187" s="179"/>
      <c r="AU2187" s="179"/>
      <c r="AV2187" s="179"/>
      <c r="AW2187" s="539"/>
      <c r="AX2187" s="179"/>
      <c r="AY2187" s="179"/>
      <c r="AZ2187" s="179"/>
      <c r="BA2187" s="179"/>
      <c r="BB2187" s="179"/>
      <c r="BS2187" s="179"/>
      <c r="BT2187" s="179"/>
      <c r="BU2187" s="179"/>
      <c r="BV2187" s="179"/>
      <c r="CG2187" s="179"/>
      <c r="CH2187" s="179"/>
      <c r="CI2187" s="179"/>
      <c r="CJ2187" s="179"/>
      <c r="CK2187" s="179"/>
    </row>
    <row r="2188" spans="8:89" ht="12.75" customHeight="1">
      <c r="H2188" s="179"/>
      <c r="I2188" s="179"/>
      <c r="J2188" s="179"/>
      <c r="K2188" s="179"/>
      <c r="Q2188" s="179"/>
      <c r="R2188" s="179"/>
      <c r="T2188" s="179"/>
      <c r="U2188" s="179"/>
      <c r="Y2188" s="179"/>
      <c r="Z2188" s="179"/>
      <c r="AB2188" s="179"/>
      <c r="AC2188" s="179"/>
      <c r="AF2188" s="179"/>
      <c r="AJ2188" s="179"/>
      <c r="AM2188" s="179"/>
      <c r="AP2188" s="179"/>
      <c r="AR2188" s="179"/>
      <c r="AT2188" s="179"/>
      <c r="AU2188" s="179"/>
      <c r="AV2188" s="179"/>
      <c r="AW2188" s="539"/>
      <c r="AX2188" s="179"/>
      <c r="AY2188" s="179"/>
      <c r="AZ2188" s="179"/>
      <c r="BA2188" s="179"/>
      <c r="BB2188" s="179"/>
      <c r="BS2188" s="179"/>
      <c r="BT2188" s="179"/>
      <c r="BU2188" s="179"/>
      <c r="BV2188" s="179"/>
      <c r="CG2188" s="179"/>
      <c r="CH2188" s="179"/>
      <c r="CI2188" s="179"/>
      <c r="CJ2188" s="179"/>
      <c r="CK2188" s="179"/>
    </row>
    <row r="2189" spans="8:89" ht="12.75" customHeight="1">
      <c r="H2189" s="179"/>
      <c r="I2189" s="179"/>
      <c r="J2189" s="179"/>
      <c r="K2189" s="179"/>
      <c r="Q2189" s="179"/>
      <c r="R2189" s="179"/>
      <c r="T2189" s="179"/>
      <c r="U2189" s="179"/>
      <c r="Y2189" s="179"/>
      <c r="Z2189" s="179"/>
      <c r="AB2189" s="179"/>
      <c r="AC2189" s="179"/>
      <c r="AF2189" s="179"/>
      <c r="AJ2189" s="179"/>
      <c r="AM2189" s="179"/>
      <c r="AP2189" s="179"/>
      <c r="AR2189" s="179"/>
      <c r="AT2189" s="179"/>
      <c r="AU2189" s="179"/>
      <c r="AV2189" s="179"/>
      <c r="AW2189" s="539"/>
      <c r="AX2189" s="179"/>
      <c r="AY2189" s="179"/>
      <c r="AZ2189" s="179"/>
      <c r="BA2189" s="179"/>
      <c r="BB2189" s="179"/>
      <c r="BS2189" s="179"/>
      <c r="BT2189" s="179"/>
      <c r="BU2189" s="179"/>
      <c r="BV2189" s="179"/>
      <c r="CG2189" s="179"/>
      <c r="CH2189" s="179"/>
      <c r="CI2189" s="179"/>
      <c r="CJ2189" s="179"/>
      <c r="CK2189" s="179"/>
    </row>
    <row r="2190" spans="8:89" ht="12.75" customHeight="1">
      <c r="H2190" s="179"/>
      <c r="I2190" s="179"/>
      <c r="J2190" s="179"/>
      <c r="K2190" s="179"/>
      <c r="Q2190" s="179"/>
      <c r="R2190" s="179"/>
      <c r="T2190" s="179"/>
      <c r="U2190" s="179"/>
      <c r="Y2190" s="179"/>
      <c r="Z2190" s="179"/>
      <c r="AB2190" s="179"/>
      <c r="AC2190" s="179"/>
      <c r="AF2190" s="179"/>
      <c r="AJ2190" s="179"/>
      <c r="AM2190" s="179"/>
      <c r="AP2190" s="179"/>
      <c r="AR2190" s="179"/>
      <c r="AT2190" s="179"/>
      <c r="AU2190" s="179"/>
      <c r="AV2190" s="179"/>
      <c r="AW2190" s="539"/>
      <c r="AX2190" s="179"/>
      <c r="AY2190" s="179"/>
      <c r="AZ2190" s="179"/>
      <c r="BA2190" s="179"/>
      <c r="BB2190" s="179"/>
      <c r="BS2190" s="179"/>
      <c r="BT2190" s="179"/>
      <c r="BU2190" s="179"/>
      <c r="BV2190" s="179"/>
      <c r="CG2190" s="179"/>
      <c r="CH2190" s="179"/>
      <c r="CI2190" s="179"/>
      <c r="CJ2190" s="179"/>
      <c r="CK2190" s="179"/>
    </row>
    <row r="2191" spans="8:89" ht="12.75" customHeight="1">
      <c r="H2191" s="179"/>
      <c r="I2191" s="179"/>
      <c r="J2191" s="179"/>
      <c r="K2191" s="179"/>
      <c r="Q2191" s="179"/>
      <c r="R2191" s="179"/>
      <c r="T2191" s="179"/>
      <c r="U2191" s="179"/>
      <c r="Y2191" s="179"/>
      <c r="Z2191" s="179"/>
      <c r="AB2191" s="179"/>
      <c r="AC2191" s="179"/>
      <c r="AF2191" s="179"/>
      <c r="AJ2191" s="179"/>
      <c r="AM2191" s="179"/>
      <c r="AP2191" s="179"/>
      <c r="AR2191" s="179"/>
      <c r="AT2191" s="179"/>
      <c r="AU2191" s="179"/>
      <c r="AV2191" s="179"/>
      <c r="AW2191" s="539"/>
      <c r="AX2191" s="179"/>
      <c r="AY2191" s="179"/>
      <c r="AZ2191" s="179"/>
      <c r="BA2191" s="179"/>
      <c r="BB2191" s="179"/>
      <c r="BS2191" s="179"/>
      <c r="BT2191" s="179"/>
      <c r="BU2191" s="179"/>
      <c r="BV2191" s="179"/>
      <c r="CG2191" s="179"/>
      <c r="CH2191" s="179"/>
      <c r="CI2191" s="179"/>
      <c r="CJ2191" s="179"/>
      <c r="CK2191" s="179"/>
    </row>
    <row r="2192" spans="8:89" ht="12.75" customHeight="1">
      <c r="H2192" s="179"/>
      <c r="I2192" s="179"/>
      <c r="J2192" s="179"/>
      <c r="K2192" s="179"/>
      <c r="Q2192" s="179"/>
      <c r="R2192" s="179"/>
      <c r="T2192" s="179"/>
      <c r="U2192" s="179"/>
      <c r="Y2192" s="179"/>
      <c r="Z2192" s="179"/>
      <c r="AB2192" s="179"/>
      <c r="AC2192" s="179"/>
      <c r="AF2192" s="179"/>
      <c r="AJ2192" s="179"/>
      <c r="AM2192" s="179"/>
      <c r="AP2192" s="179"/>
      <c r="AR2192" s="179"/>
      <c r="AT2192" s="179"/>
      <c r="AU2192" s="179"/>
      <c r="AV2192" s="179"/>
      <c r="AW2192" s="539"/>
      <c r="AX2192" s="179"/>
      <c r="AY2192" s="179"/>
      <c r="AZ2192" s="179"/>
      <c r="BA2192" s="179"/>
      <c r="BB2192" s="179"/>
      <c r="BS2192" s="179"/>
      <c r="BT2192" s="179"/>
      <c r="BU2192" s="179"/>
      <c r="BV2192" s="179"/>
      <c r="CG2192" s="179"/>
      <c r="CH2192" s="179"/>
      <c r="CI2192" s="179"/>
      <c r="CJ2192" s="179"/>
      <c r="CK2192" s="179"/>
    </row>
    <row r="2193" spans="8:89" ht="12.75" customHeight="1">
      <c r="H2193" s="179"/>
      <c r="I2193" s="179"/>
      <c r="J2193" s="179"/>
      <c r="K2193" s="179"/>
      <c r="Q2193" s="179"/>
      <c r="R2193" s="179"/>
      <c r="T2193" s="179"/>
      <c r="U2193" s="179"/>
      <c r="Y2193" s="179"/>
      <c r="Z2193" s="179"/>
      <c r="AB2193" s="179"/>
      <c r="AC2193" s="179"/>
      <c r="AF2193" s="179"/>
      <c r="AJ2193" s="179"/>
      <c r="AM2193" s="179"/>
      <c r="AP2193" s="179"/>
      <c r="AR2193" s="179"/>
      <c r="AT2193" s="179"/>
      <c r="AU2193" s="179"/>
      <c r="AV2193" s="179"/>
      <c r="AW2193" s="539"/>
      <c r="AX2193" s="179"/>
      <c r="AY2193" s="179"/>
      <c r="AZ2193" s="179"/>
      <c r="BA2193" s="179"/>
      <c r="BB2193" s="179"/>
      <c r="BS2193" s="179"/>
      <c r="BT2193" s="179"/>
      <c r="BU2193" s="179"/>
      <c r="BV2193" s="179"/>
      <c r="CG2193" s="179"/>
      <c r="CH2193" s="179"/>
      <c r="CI2193" s="179"/>
      <c r="CJ2193" s="179"/>
      <c r="CK2193" s="179"/>
    </row>
    <row r="2194" spans="8:89" ht="12.75" customHeight="1">
      <c r="H2194" s="179"/>
      <c r="I2194" s="179"/>
      <c r="J2194" s="179"/>
      <c r="K2194" s="179"/>
      <c r="Q2194" s="179"/>
      <c r="R2194" s="179"/>
      <c r="T2194" s="179"/>
      <c r="U2194" s="179"/>
      <c r="Y2194" s="179"/>
      <c r="Z2194" s="179"/>
      <c r="AB2194" s="179"/>
      <c r="AC2194" s="179"/>
      <c r="AF2194" s="179"/>
      <c r="AJ2194" s="179"/>
      <c r="AM2194" s="179"/>
      <c r="AP2194" s="179"/>
      <c r="AR2194" s="179"/>
      <c r="AT2194" s="179"/>
      <c r="AU2194" s="179"/>
      <c r="AV2194" s="179"/>
      <c r="AW2194" s="539"/>
      <c r="AX2194" s="179"/>
      <c r="AY2194" s="179"/>
      <c r="AZ2194" s="179"/>
      <c r="BA2194" s="179"/>
      <c r="BB2194" s="179"/>
      <c r="BS2194" s="179"/>
      <c r="BT2194" s="179"/>
      <c r="BU2194" s="179"/>
      <c r="BV2194" s="179"/>
      <c r="CG2194" s="179"/>
      <c r="CH2194" s="179"/>
      <c r="CI2194" s="179"/>
      <c r="CJ2194" s="179"/>
      <c r="CK2194" s="179"/>
    </row>
    <row r="2195" spans="8:89" ht="12.75" customHeight="1">
      <c r="H2195" s="179"/>
      <c r="I2195" s="179"/>
      <c r="J2195" s="179"/>
      <c r="K2195" s="179"/>
      <c r="Q2195" s="179"/>
      <c r="R2195" s="179"/>
      <c r="T2195" s="179"/>
      <c r="U2195" s="179"/>
      <c r="Y2195" s="179"/>
      <c r="Z2195" s="179"/>
      <c r="AB2195" s="179"/>
      <c r="AC2195" s="179"/>
      <c r="AF2195" s="179"/>
      <c r="AJ2195" s="179"/>
      <c r="AM2195" s="179"/>
      <c r="AP2195" s="179"/>
      <c r="AR2195" s="179"/>
      <c r="AT2195" s="179"/>
      <c r="AU2195" s="179"/>
      <c r="AV2195" s="179"/>
      <c r="AW2195" s="539"/>
      <c r="AX2195" s="179"/>
      <c r="AY2195" s="179"/>
      <c r="AZ2195" s="179"/>
      <c r="BA2195" s="179"/>
      <c r="BB2195" s="179"/>
      <c r="BS2195" s="179"/>
      <c r="BT2195" s="179"/>
      <c r="BU2195" s="179"/>
      <c r="BV2195" s="179"/>
      <c r="CG2195" s="179"/>
      <c r="CH2195" s="179"/>
      <c r="CI2195" s="179"/>
      <c r="CJ2195" s="179"/>
      <c r="CK2195" s="179"/>
    </row>
    <row r="2196" spans="8:89" ht="12.75" customHeight="1">
      <c r="H2196" s="179"/>
      <c r="I2196" s="179"/>
      <c r="J2196" s="179"/>
      <c r="K2196" s="179"/>
      <c r="Q2196" s="179"/>
      <c r="R2196" s="179"/>
      <c r="T2196" s="179"/>
      <c r="U2196" s="179"/>
      <c r="Y2196" s="179"/>
      <c r="Z2196" s="179"/>
      <c r="AB2196" s="179"/>
      <c r="AC2196" s="179"/>
      <c r="AF2196" s="179"/>
      <c r="AJ2196" s="179"/>
      <c r="AM2196" s="179"/>
      <c r="AP2196" s="179"/>
      <c r="AR2196" s="179"/>
      <c r="AT2196" s="179"/>
      <c r="AU2196" s="179"/>
      <c r="AV2196" s="179"/>
      <c r="AW2196" s="539"/>
      <c r="AX2196" s="179"/>
      <c r="AY2196" s="179"/>
      <c r="AZ2196" s="179"/>
      <c r="BA2196" s="179"/>
      <c r="BB2196" s="179"/>
      <c r="BS2196" s="179"/>
      <c r="BT2196" s="179"/>
      <c r="BU2196" s="179"/>
      <c r="BV2196" s="179"/>
      <c r="CG2196" s="179"/>
      <c r="CH2196" s="179"/>
      <c r="CI2196" s="179"/>
      <c r="CJ2196" s="179"/>
      <c r="CK2196" s="179"/>
    </row>
    <row r="2197" spans="8:89" ht="12.75" customHeight="1">
      <c r="H2197" s="179"/>
      <c r="I2197" s="179"/>
      <c r="J2197" s="179"/>
      <c r="K2197" s="179"/>
      <c r="Q2197" s="179"/>
      <c r="R2197" s="179"/>
      <c r="T2197" s="179"/>
      <c r="U2197" s="179"/>
      <c r="Y2197" s="179"/>
      <c r="Z2197" s="179"/>
      <c r="AB2197" s="179"/>
      <c r="AC2197" s="179"/>
      <c r="AF2197" s="179"/>
      <c r="AJ2197" s="179"/>
      <c r="AM2197" s="179"/>
      <c r="AP2197" s="179"/>
      <c r="AR2197" s="179"/>
      <c r="AT2197" s="179"/>
      <c r="AU2197" s="179"/>
      <c r="AV2197" s="179"/>
      <c r="AW2197" s="539"/>
      <c r="AX2197" s="179"/>
      <c r="AY2197" s="179"/>
      <c r="AZ2197" s="179"/>
      <c r="BA2197" s="179"/>
      <c r="BB2197" s="179"/>
      <c r="BS2197" s="179"/>
      <c r="BT2197" s="179"/>
      <c r="BU2197" s="179"/>
      <c r="BV2197" s="179"/>
      <c r="CG2197" s="179"/>
      <c r="CH2197" s="179"/>
      <c r="CI2197" s="179"/>
      <c r="CJ2197" s="179"/>
      <c r="CK2197" s="179"/>
    </row>
    <row r="2198" spans="8:89" ht="12.75" customHeight="1">
      <c r="H2198" s="179"/>
      <c r="I2198" s="179"/>
      <c r="J2198" s="179"/>
      <c r="K2198" s="179"/>
      <c r="Q2198" s="179"/>
      <c r="R2198" s="179"/>
      <c r="T2198" s="179"/>
      <c r="U2198" s="179"/>
      <c r="Y2198" s="179"/>
      <c r="Z2198" s="179"/>
      <c r="AB2198" s="179"/>
      <c r="AC2198" s="179"/>
      <c r="AF2198" s="179"/>
      <c r="AJ2198" s="179"/>
      <c r="AM2198" s="179"/>
      <c r="AP2198" s="179"/>
      <c r="AR2198" s="179"/>
      <c r="AT2198" s="179"/>
      <c r="AU2198" s="179"/>
      <c r="AV2198" s="179"/>
      <c r="AW2198" s="539"/>
      <c r="AX2198" s="179"/>
      <c r="AY2198" s="179"/>
      <c r="AZ2198" s="179"/>
      <c r="BA2198" s="179"/>
      <c r="BB2198" s="179"/>
      <c r="BS2198" s="179"/>
      <c r="BT2198" s="179"/>
      <c r="BU2198" s="179"/>
      <c r="BV2198" s="179"/>
      <c r="CG2198" s="179"/>
      <c r="CH2198" s="179"/>
      <c r="CI2198" s="179"/>
      <c r="CJ2198" s="179"/>
      <c r="CK2198" s="179"/>
    </row>
    <row r="2199" spans="8:89" ht="12.75" customHeight="1">
      <c r="H2199" s="179"/>
      <c r="I2199" s="179"/>
      <c r="J2199" s="179"/>
      <c r="K2199" s="179"/>
      <c r="Q2199" s="179"/>
      <c r="R2199" s="179"/>
      <c r="T2199" s="179"/>
      <c r="U2199" s="179"/>
      <c r="Y2199" s="179"/>
      <c r="Z2199" s="179"/>
      <c r="AB2199" s="179"/>
      <c r="AC2199" s="179"/>
      <c r="AF2199" s="179"/>
      <c r="AJ2199" s="179"/>
      <c r="AM2199" s="179"/>
      <c r="AP2199" s="179"/>
      <c r="AR2199" s="179"/>
      <c r="AT2199" s="179"/>
      <c r="AU2199" s="179"/>
      <c r="AV2199" s="179"/>
      <c r="AW2199" s="539"/>
      <c r="AX2199" s="179"/>
      <c r="AY2199" s="179"/>
      <c r="AZ2199" s="179"/>
      <c r="BA2199" s="179"/>
      <c r="BB2199" s="179"/>
      <c r="BS2199" s="179"/>
      <c r="BT2199" s="179"/>
      <c r="BU2199" s="179"/>
      <c r="BV2199" s="179"/>
      <c r="CG2199" s="179"/>
      <c r="CH2199" s="179"/>
      <c r="CI2199" s="179"/>
      <c r="CJ2199" s="179"/>
      <c r="CK2199" s="179"/>
    </row>
    <row r="2200" spans="8:89" ht="12.75" customHeight="1">
      <c r="H2200" s="179"/>
      <c r="I2200" s="179"/>
      <c r="J2200" s="179"/>
      <c r="K2200" s="179"/>
      <c r="Q2200" s="179"/>
      <c r="R2200" s="179"/>
      <c r="T2200" s="179"/>
      <c r="U2200" s="179"/>
      <c r="Y2200" s="179"/>
      <c r="Z2200" s="179"/>
      <c r="AB2200" s="179"/>
      <c r="AC2200" s="179"/>
      <c r="AF2200" s="179"/>
      <c r="AJ2200" s="179"/>
      <c r="AM2200" s="179"/>
      <c r="AP2200" s="179"/>
      <c r="AR2200" s="179"/>
      <c r="AT2200" s="179"/>
      <c r="AU2200" s="179"/>
      <c r="AV2200" s="179"/>
      <c r="AW2200" s="539"/>
      <c r="AX2200" s="179"/>
      <c r="AY2200" s="179"/>
      <c r="AZ2200" s="179"/>
      <c r="BA2200" s="179"/>
      <c r="BB2200" s="179"/>
      <c r="BS2200" s="179"/>
      <c r="BT2200" s="179"/>
      <c r="BU2200" s="179"/>
      <c r="BV2200" s="179"/>
      <c r="CG2200" s="179"/>
      <c r="CH2200" s="179"/>
      <c r="CI2200" s="179"/>
      <c r="CJ2200" s="179"/>
      <c r="CK2200" s="179"/>
    </row>
    <row r="2201" spans="8:89" ht="12.75" customHeight="1">
      <c r="H2201" s="179"/>
      <c r="I2201" s="179"/>
      <c r="J2201" s="179"/>
      <c r="K2201" s="179"/>
      <c r="Q2201" s="179"/>
      <c r="R2201" s="179"/>
      <c r="T2201" s="179"/>
      <c r="U2201" s="179"/>
      <c r="Y2201" s="179"/>
      <c r="Z2201" s="179"/>
      <c r="AB2201" s="179"/>
      <c r="AC2201" s="179"/>
      <c r="AF2201" s="179"/>
      <c r="AJ2201" s="179"/>
      <c r="AM2201" s="179"/>
      <c r="AP2201" s="179"/>
      <c r="AR2201" s="179"/>
      <c r="AT2201" s="179"/>
      <c r="AU2201" s="179"/>
      <c r="AV2201" s="179"/>
      <c r="AW2201" s="539"/>
      <c r="AX2201" s="179"/>
      <c r="AY2201" s="179"/>
      <c r="AZ2201" s="179"/>
      <c r="BA2201" s="179"/>
      <c r="BB2201" s="179"/>
      <c r="BS2201" s="179"/>
      <c r="BT2201" s="179"/>
      <c r="BU2201" s="179"/>
      <c r="BV2201" s="179"/>
      <c r="CG2201" s="179"/>
      <c r="CH2201" s="179"/>
      <c r="CI2201" s="179"/>
      <c r="CJ2201" s="179"/>
      <c r="CK2201" s="179"/>
    </row>
    <row r="2202" spans="8:89" ht="12.75" customHeight="1">
      <c r="H2202" s="179"/>
      <c r="I2202" s="179"/>
      <c r="J2202" s="179"/>
      <c r="K2202" s="179"/>
      <c r="Q2202" s="179"/>
      <c r="R2202" s="179"/>
      <c r="T2202" s="179"/>
      <c r="U2202" s="179"/>
      <c r="Y2202" s="179"/>
      <c r="Z2202" s="179"/>
      <c r="AB2202" s="179"/>
      <c r="AC2202" s="179"/>
      <c r="AF2202" s="179"/>
      <c r="AJ2202" s="179"/>
      <c r="AM2202" s="179"/>
      <c r="AP2202" s="179"/>
      <c r="AR2202" s="179"/>
      <c r="AT2202" s="179"/>
      <c r="AU2202" s="179"/>
      <c r="AV2202" s="179"/>
      <c r="AW2202" s="539"/>
      <c r="AX2202" s="179"/>
      <c r="AY2202" s="179"/>
      <c r="AZ2202" s="179"/>
      <c r="BA2202" s="179"/>
      <c r="BB2202" s="179"/>
      <c r="BS2202" s="179"/>
      <c r="BT2202" s="179"/>
      <c r="BU2202" s="179"/>
      <c r="BV2202" s="179"/>
      <c r="CG2202" s="179"/>
      <c r="CH2202" s="179"/>
      <c r="CI2202" s="179"/>
      <c r="CJ2202" s="179"/>
      <c r="CK2202" s="179"/>
    </row>
    <row r="2203" spans="8:89" ht="12.75" customHeight="1">
      <c r="H2203" s="179"/>
      <c r="I2203" s="179"/>
      <c r="J2203" s="179"/>
      <c r="K2203" s="179"/>
      <c r="Q2203" s="179"/>
      <c r="R2203" s="179"/>
      <c r="T2203" s="179"/>
      <c r="U2203" s="179"/>
      <c r="Y2203" s="179"/>
      <c r="Z2203" s="179"/>
      <c r="AB2203" s="179"/>
      <c r="AC2203" s="179"/>
      <c r="AF2203" s="179"/>
      <c r="AJ2203" s="179"/>
      <c r="AM2203" s="179"/>
      <c r="AP2203" s="179"/>
      <c r="AR2203" s="179"/>
      <c r="AT2203" s="179"/>
      <c r="AU2203" s="179"/>
      <c r="AV2203" s="179"/>
      <c r="AW2203" s="539"/>
      <c r="AX2203" s="179"/>
      <c r="AY2203" s="179"/>
      <c r="AZ2203" s="179"/>
      <c r="BA2203" s="179"/>
      <c r="BB2203" s="179"/>
      <c r="BS2203" s="179"/>
      <c r="BT2203" s="179"/>
      <c r="BU2203" s="179"/>
      <c r="BV2203" s="179"/>
      <c r="CG2203" s="179"/>
      <c r="CH2203" s="179"/>
      <c r="CI2203" s="179"/>
      <c r="CJ2203" s="179"/>
      <c r="CK2203" s="179"/>
    </row>
    <row r="2204" spans="8:89" ht="12.75" customHeight="1">
      <c r="H2204" s="179"/>
      <c r="I2204" s="179"/>
      <c r="J2204" s="179"/>
      <c r="K2204" s="179"/>
      <c r="Q2204" s="179"/>
      <c r="R2204" s="179"/>
      <c r="T2204" s="179"/>
      <c r="U2204" s="179"/>
      <c r="Y2204" s="179"/>
      <c r="Z2204" s="179"/>
      <c r="AB2204" s="179"/>
      <c r="AC2204" s="179"/>
      <c r="AF2204" s="179"/>
      <c r="AJ2204" s="179"/>
      <c r="AM2204" s="179"/>
      <c r="AP2204" s="179"/>
      <c r="AR2204" s="179"/>
      <c r="AT2204" s="179"/>
      <c r="AU2204" s="179"/>
      <c r="AV2204" s="179"/>
      <c r="AW2204" s="539"/>
      <c r="AX2204" s="179"/>
      <c r="AY2204" s="179"/>
      <c r="AZ2204" s="179"/>
      <c r="BA2204" s="179"/>
      <c r="BB2204" s="179"/>
      <c r="BS2204" s="179"/>
      <c r="BT2204" s="179"/>
      <c r="BU2204" s="179"/>
      <c r="BV2204" s="179"/>
      <c r="CG2204" s="179"/>
      <c r="CH2204" s="179"/>
      <c r="CI2204" s="179"/>
      <c r="CJ2204" s="179"/>
      <c r="CK2204" s="179"/>
    </row>
    <row r="2205" spans="8:89" ht="12.75" customHeight="1">
      <c r="H2205" s="179"/>
      <c r="I2205" s="179"/>
      <c r="J2205" s="179"/>
      <c r="K2205" s="179"/>
      <c r="Q2205" s="179"/>
      <c r="R2205" s="179"/>
      <c r="T2205" s="179"/>
      <c r="U2205" s="179"/>
      <c r="Y2205" s="179"/>
      <c r="Z2205" s="179"/>
      <c r="AB2205" s="179"/>
      <c r="AC2205" s="179"/>
      <c r="AF2205" s="179"/>
      <c r="AJ2205" s="179"/>
      <c r="AM2205" s="179"/>
      <c r="AP2205" s="179"/>
      <c r="AR2205" s="179"/>
      <c r="AT2205" s="179"/>
      <c r="AU2205" s="179"/>
      <c r="AV2205" s="179"/>
      <c r="AW2205" s="539"/>
      <c r="AX2205" s="179"/>
      <c r="AY2205" s="179"/>
      <c r="AZ2205" s="179"/>
      <c r="BA2205" s="179"/>
      <c r="BB2205" s="179"/>
      <c r="BS2205" s="179"/>
      <c r="BT2205" s="179"/>
      <c r="BU2205" s="179"/>
      <c r="BV2205" s="179"/>
      <c r="CG2205" s="179"/>
      <c r="CH2205" s="179"/>
      <c r="CI2205" s="179"/>
      <c r="CJ2205" s="179"/>
      <c r="CK2205" s="179"/>
    </row>
    <row r="2206" spans="8:89" ht="12.75" customHeight="1">
      <c r="H2206" s="179"/>
      <c r="I2206" s="179"/>
      <c r="J2206" s="179"/>
      <c r="K2206" s="179"/>
      <c r="Q2206" s="179"/>
      <c r="R2206" s="179"/>
      <c r="T2206" s="179"/>
      <c r="U2206" s="179"/>
      <c r="Y2206" s="179"/>
      <c r="Z2206" s="179"/>
      <c r="AB2206" s="179"/>
      <c r="AC2206" s="179"/>
      <c r="AF2206" s="179"/>
      <c r="AJ2206" s="179"/>
      <c r="AM2206" s="179"/>
      <c r="AP2206" s="179"/>
      <c r="AR2206" s="179"/>
      <c r="AT2206" s="179"/>
      <c r="AU2206" s="179"/>
      <c r="AV2206" s="179"/>
      <c r="AW2206" s="539"/>
      <c r="AX2206" s="179"/>
      <c r="AY2206" s="179"/>
      <c r="AZ2206" s="179"/>
      <c r="BA2206" s="179"/>
      <c r="BB2206" s="179"/>
      <c r="BS2206" s="179"/>
      <c r="BT2206" s="179"/>
      <c r="BU2206" s="179"/>
      <c r="BV2206" s="179"/>
      <c r="CG2206" s="179"/>
      <c r="CH2206" s="179"/>
      <c r="CI2206" s="179"/>
      <c r="CJ2206" s="179"/>
      <c r="CK2206" s="179"/>
    </row>
    <row r="2207" spans="8:89" ht="12.75" customHeight="1">
      <c r="H2207" s="179"/>
      <c r="I2207" s="179"/>
      <c r="J2207" s="179"/>
      <c r="K2207" s="179"/>
      <c r="Q2207" s="179"/>
      <c r="R2207" s="179"/>
      <c r="T2207" s="179"/>
      <c r="U2207" s="179"/>
      <c r="Y2207" s="179"/>
      <c r="Z2207" s="179"/>
      <c r="AB2207" s="179"/>
      <c r="AC2207" s="179"/>
      <c r="AF2207" s="179"/>
      <c r="AJ2207" s="179"/>
      <c r="AM2207" s="179"/>
      <c r="AP2207" s="179"/>
      <c r="AR2207" s="179"/>
      <c r="AT2207" s="179"/>
      <c r="AU2207" s="179"/>
      <c r="AV2207" s="179"/>
      <c r="AW2207" s="539"/>
      <c r="AX2207" s="179"/>
      <c r="AY2207" s="179"/>
      <c r="AZ2207" s="179"/>
      <c r="BA2207" s="179"/>
      <c r="BB2207" s="179"/>
      <c r="BS2207" s="179"/>
      <c r="BT2207" s="179"/>
      <c r="BU2207" s="179"/>
      <c r="BV2207" s="179"/>
      <c r="CG2207" s="179"/>
      <c r="CH2207" s="179"/>
      <c r="CI2207" s="179"/>
      <c r="CJ2207" s="179"/>
      <c r="CK2207" s="179"/>
    </row>
    <row r="2208" spans="8:89" ht="12.75" customHeight="1">
      <c r="H2208" s="179"/>
      <c r="I2208" s="179"/>
      <c r="J2208" s="179"/>
      <c r="K2208" s="179"/>
      <c r="Q2208" s="179"/>
      <c r="R2208" s="179"/>
      <c r="T2208" s="179"/>
      <c r="U2208" s="179"/>
      <c r="Y2208" s="179"/>
      <c r="Z2208" s="179"/>
      <c r="AB2208" s="179"/>
      <c r="AC2208" s="179"/>
      <c r="AF2208" s="179"/>
      <c r="AJ2208" s="179"/>
      <c r="AM2208" s="179"/>
      <c r="AP2208" s="179"/>
      <c r="AR2208" s="179"/>
      <c r="AT2208" s="179"/>
      <c r="AU2208" s="179"/>
      <c r="AV2208" s="179"/>
      <c r="AW2208" s="539"/>
      <c r="AX2208" s="179"/>
      <c r="AY2208" s="179"/>
      <c r="AZ2208" s="179"/>
      <c r="BA2208" s="179"/>
      <c r="BB2208" s="179"/>
      <c r="BS2208" s="179"/>
      <c r="BT2208" s="179"/>
      <c r="BU2208" s="179"/>
      <c r="BV2208" s="179"/>
      <c r="CG2208" s="179"/>
      <c r="CH2208" s="179"/>
      <c r="CI2208" s="179"/>
      <c r="CJ2208" s="179"/>
      <c r="CK2208" s="179"/>
    </row>
    <row r="2209" spans="8:89" ht="12.75" customHeight="1">
      <c r="H2209" s="179"/>
      <c r="I2209" s="179"/>
      <c r="J2209" s="179"/>
      <c r="K2209" s="179"/>
      <c r="Q2209" s="179"/>
      <c r="R2209" s="179"/>
      <c r="T2209" s="179"/>
      <c r="U2209" s="179"/>
      <c r="Y2209" s="179"/>
      <c r="Z2209" s="179"/>
      <c r="AB2209" s="179"/>
      <c r="AC2209" s="179"/>
      <c r="AF2209" s="179"/>
      <c r="AJ2209" s="179"/>
      <c r="AM2209" s="179"/>
      <c r="AP2209" s="179"/>
      <c r="AR2209" s="179"/>
      <c r="AT2209" s="179"/>
      <c r="AU2209" s="179"/>
      <c r="AV2209" s="179"/>
      <c r="AW2209" s="539"/>
      <c r="AX2209" s="179"/>
      <c r="AY2209" s="179"/>
      <c r="AZ2209" s="179"/>
      <c r="BA2209" s="179"/>
      <c r="BB2209" s="179"/>
      <c r="BS2209" s="179"/>
      <c r="BT2209" s="179"/>
      <c r="BU2209" s="179"/>
      <c r="BV2209" s="179"/>
      <c r="CG2209" s="179"/>
      <c r="CH2209" s="179"/>
      <c r="CI2209" s="179"/>
      <c r="CJ2209" s="179"/>
      <c r="CK2209" s="179"/>
    </row>
    <row r="2210" spans="8:89" ht="12.75" customHeight="1">
      <c r="H2210" s="179"/>
      <c r="I2210" s="179"/>
      <c r="J2210" s="179"/>
      <c r="K2210" s="179"/>
      <c r="Q2210" s="179"/>
      <c r="R2210" s="179"/>
      <c r="T2210" s="179"/>
      <c r="U2210" s="179"/>
      <c r="Y2210" s="179"/>
      <c r="Z2210" s="179"/>
      <c r="AB2210" s="179"/>
      <c r="AC2210" s="179"/>
      <c r="AF2210" s="179"/>
      <c r="AJ2210" s="179"/>
      <c r="AM2210" s="179"/>
      <c r="AP2210" s="179"/>
      <c r="AR2210" s="179"/>
      <c r="AT2210" s="179"/>
      <c r="AU2210" s="179"/>
      <c r="AV2210" s="179"/>
      <c r="AW2210" s="539"/>
      <c r="AX2210" s="179"/>
      <c r="AY2210" s="179"/>
      <c r="AZ2210" s="179"/>
      <c r="BA2210" s="179"/>
      <c r="BB2210" s="179"/>
      <c r="BS2210" s="179"/>
      <c r="BT2210" s="179"/>
      <c r="BU2210" s="179"/>
      <c r="BV2210" s="179"/>
      <c r="CG2210" s="179"/>
      <c r="CH2210" s="179"/>
      <c r="CI2210" s="179"/>
      <c r="CJ2210" s="179"/>
      <c r="CK2210" s="179"/>
    </row>
    <row r="2211" spans="8:89" ht="12.75" customHeight="1">
      <c r="H2211" s="179"/>
      <c r="I2211" s="179"/>
      <c r="J2211" s="179"/>
      <c r="K2211" s="179"/>
      <c r="Q2211" s="179"/>
      <c r="R2211" s="179"/>
      <c r="T2211" s="179"/>
      <c r="U2211" s="179"/>
      <c r="Y2211" s="179"/>
      <c r="Z2211" s="179"/>
      <c r="AB2211" s="179"/>
      <c r="AC2211" s="179"/>
      <c r="AF2211" s="179"/>
      <c r="AJ2211" s="179"/>
      <c r="AM2211" s="179"/>
      <c r="AP2211" s="179"/>
      <c r="AR2211" s="179"/>
      <c r="AT2211" s="179"/>
      <c r="AU2211" s="179"/>
      <c r="AV2211" s="179"/>
      <c r="AW2211" s="539"/>
      <c r="AX2211" s="179"/>
      <c r="AY2211" s="179"/>
      <c r="AZ2211" s="179"/>
      <c r="BA2211" s="179"/>
      <c r="BB2211" s="179"/>
      <c r="BS2211" s="179"/>
      <c r="BT2211" s="179"/>
      <c r="BU2211" s="179"/>
      <c r="BV2211" s="179"/>
      <c r="CG2211" s="179"/>
      <c r="CH2211" s="179"/>
      <c r="CI2211" s="179"/>
      <c r="CJ2211" s="179"/>
      <c r="CK2211" s="179"/>
    </row>
    <row r="2212" spans="8:89" ht="12.75" customHeight="1">
      <c r="H2212" s="179"/>
      <c r="I2212" s="179"/>
      <c r="J2212" s="179"/>
      <c r="K2212" s="179"/>
      <c r="Q2212" s="179"/>
      <c r="R2212" s="179"/>
      <c r="T2212" s="179"/>
      <c r="U2212" s="179"/>
      <c r="Y2212" s="179"/>
      <c r="Z2212" s="179"/>
      <c r="AB2212" s="179"/>
      <c r="AC2212" s="179"/>
      <c r="AF2212" s="179"/>
      <c r="AJ2212" s="179"/>
      <c r="AM2212" s="179"/>
      <c r="AP2212" s="179"/>
      <c r="AR2212" s="179"/>
      <c r="AT2212" s="179"/>
      <c r="AU2212" s="179"/>
      <c r="AV2212" s="179"/>
      <c r="AW2212" s="539"/>
      <c r="AX2212" s="179"/>
      <c r="AY2212" s="179"/>
      <c r="AZ2212" s="179"/>
      <c r="BA2212" s="179"/>
      <c r="BB2212" s="179"/>
      <c r="BS2212" s="179"/>
      <c r="BT2212" s="179"/>
      <c r="BU2212" s="179"/>
      <c r="BV2212" s="179"/>
      <c r="CG2212" s="179"/>
      <c r="CH2212" s="179"/>
      <c r="CI2212" s="179"/>
      <c r="CJ2212" s="179"/>
      <c r="CK2212" s="179"/>
    </row>
    <row r="2213" spans="8:89" ht="12.75" customHeight="1">
      <c r="H2213" s="179"/>
      <c r="I2213" s="179"/>
      <c r="J2213" s="179"/>
      <c r="K2213" s="179"/>
      <c r="Q2213" s="179"/>
      <c r="R2213" s="179"/>
      <c r="T2213" s="179"/>
      <c r="U2213" s="179"/>
      <c r="Y2213" s="179"/>
      <c r="Z2213" s="179"/>
      <c r="AB2213" s="179"/>
      <c r="AC2213" s="179"/>
      <c r="AF2213" s="179"/>
      <c r="AJ2213" s="179"/>
      <c r="AM2213" s="179"/>
      <c r="AP2213" s="179"/>
      <c r="AR2213" s="179"/>
      <c r="AT2213" s="179"/>
      <c r="AU2213" s="179"/>
      <c r="AV2213" s="179"/>
      <c r="AW2213" s="539"/>
      <c r="AX2213" s="179"/>
      <c r="AY2213" s="179"/>
      <c r="AZ2213" s="179"/>
      <c r="BA2213" s="179"/>
      <c r="BB2213" s="179"/>
      <c r="BS2213" s="179"/>
      <c r="BT2213" s="179"/>
      <c r="BU2213" s="179"/>
      <c r="BV2213" s="179"/>
      <c r="CG2213" s="179"/>
      <c r="CH2213" s="179"/>
      <c r="CI2213" s="179"/>
      <c r="CJ2213" s="179"/>
      <c r="CK2213" s="179"/>
    </row>
    <row r="2214" spans="8:89" ht="12.75" customHeight="1">
      <c r="H2214" s="179"/>
      <c r="I2214" s="179"/>
      <c r="J2214" s="179"/>
      <c r="K2214" s="179"/>
      <c r="Q2214" s="179"/>
      <c r="R2214" s="179"/>
      <c r="T2214" s="179"/>
      <c r="U2214" s="179"/>
      <c r="Y2214" s="179"/>
      <c r="Z2214" s="179"/>
      <c r="AB2214" s="179"/>
      <c r="AC2214" s="179"/>
      <c r="AF2214" s="179"/>
      <c r="AJ2214" s="179"/>
      <c r="AM2214" s="179"/>
      <c r="AP2214" s="179"/>
      <c r="AR2214" s="179"/>
      <c r="AT2214" s="179"/>
      <c r="AU2214" s="179"/>
      <c r="AV2214" s="179"/>
      <c r="AW2214" s="539"/>
      <c r="AX2214" s="179"/>
      <c r="AY2214" s="179"/>
      <c r="AZ2214" s="179"/>
      <c r="BA2214" s="179"/>
      <c r="BB2214" s="179"/>
      <c r="BS2214" s="179"/>
      <c r="BT2214" s="179"/>
      <c r="BU2214" s="179"/>
      <c r="BV2214" s="179"/>
      <c r="CG2214" s="179"/>
      <c r="CH2214" s="179"/>
      <c r="CI2214" s="179"/>
      <c r="CJ2214" s="179"/>
      <c r="CK2214" s="179"/>
    </row>
    <row r="2215" spans="8:89" ht="12.75" customHeight="1">
      <c r="H2215" s="179"/>
      <c r="I2215" s="179"/>
      <c r="J2215" s="179"/>
      <c r="K2215" s="179"/>
      <c r="Q2215" s="179"/>
      <c r="R2215" s="179"/>
      <c r="T2215" s="179"/>
      <c r="U2215" s="179"/>
      <c r="Y2215" s="179"/>
      <c r="Z2215" s="179"/>
      <c r="AB2215" s="179"/>
      <c r="AC2215" s="179"/>
      <c r="AF2215" s="179"/>
      <c r="AJ2215" s="179"/>
      <c r="AM2215" s="179"/>
      <c r="AP2215" s="179"/>
      <c r="AR2215" s="179"/>
      <c r="AT2215" s="179"/>
      <c r="AU2215" s="179"/>
      <c r="AV2215" s="179"/>
      <c r="AW2215" s="539"/>
      <c r="AX2215" s="179"/>
      <c r="AY2215" s="179"/>
      <c r="AZ2215" s="179"/>
      <c r="BA2215" s="179"/>
      <c r="BB2215" s="179"/>
      <c r="BS2215" s="179"/>
      <c r="BT2215" s="179"/>
      <c r="BU2215" s="179"/>
      <c r="BV2215" s="179"/>
      <c r="CG2215" s="179"/>
      <c r="CH2215" s="179"/>
      <c r="CI2215" s="179"/>
      <c r="CJ2215" s="179"/>
      <c r="CK2215" s="179"/>
    </row>
    <row r="2216" spans="8:89" ht="12.75" customHeight="1">
      <c r="H2216" s="179"/>
      <c r="I2216" s="179"/>
      <c r="J2216" s="179"/>
      <c r="K2216" s="179"/>
      <c r="Q2216" s="179"/>
      <c r="R2216" s="179"/>
      <c r="T2216" s="179"/>
      <c r="U2216" s="179"/>
      <c r="Y2216" s="179"/>
      <c r="Z2216" s="179"/>
      <c r="AB2216" s="179"/>
      <c r="AC2216" s="179"/>
      <c r="AF2216" s="179"/>
      <c r="AJ2216" s="179"/>
      <c r="AM2216" s="179"/>
      <c r="AP2216" s="179"/>
      <c r="AR2216" s="179"/>
      <c r="AT2216" s="179"/>
      <c r="AU2216" s="179"/>
      <c r="AV2216" s="179"/>
      <c r="AW2216" s="539"/>
      <c r="AX2216" s="179"/>
      <c r="AY2216" s="179"/>
      <c r="AZ2216" s="179"/>
      <c r="BA2216" s="179"/>
      <c r="BB2216" s="179"/>
      <c r="BS2216" s="179"/>
      <c r="BT2216" s="179"/>
      <c r="BU2216" s="179"/>
      <c r="BV2216" s="179"/>
      <c r="CG2216" s="179"/>
      <c r="CH2216" s="179"/>
      <c r="CI2216" s="179"/>
      <c r="CJ2216" s="179"/>
      <c r="CK2216" s="179"/>
    </row>
    <row r="2217" spans="8:89" ht="12.75" customHeight="1">
      <c r="H2217" s="179"/>
      <c r="I2217" s="179"/>
      <c r="J2217" s="179"/>
      <c r="K2217" s="179"/>
      <c r="Q2217" s="179"/>
      <c r="R2217" s="179"/>
      <c r="T2217" s="179"/>
      <c r="U2217" s="179"/>
      <c r="Y2217" s="179"/>
      <c r="Z2217" s="179"/>
      <c r="AB2217" s="179"/>
      <c r="AC2217" s="179"/>
      <c r="AF2217" s="179"/>
      <c r="AJ2217" s="179"/>
      <c r="AM2217" s="179"/>
      <c r="AP2217" s="179"/>
      <c r="AR2217" s="179"/>
      <c r="AT2217" s="179"/>
      <c r="AU2217" s="179"/>
      <c r="AV2217" s="179"/>
      <c r="AW2217" s="539"/>
      <c r="AX2217" s="179"/>
      <c r="AY2217" s="179"/>
      <c r="AZ2217" s="179"/>
      <c r="BA2217" s="179"/>
      <c r="BB2217" s="179"/>
      <c r="BS2217" s="179"/>
      <c r="BT2217" s="179"/>
      <c r="BU2217" s="179"/>
      <c r="BV2217" s="179"/>
      <c r="CG2217" s="179"/>
      <c r="CH2217" s="179"/>
      <c r="CI2217" s="179"/>
      <c r="CJ2217" s="179"/>
      <c r="CK2217" s="179"/>
    </row>
    <row r="2218" spans="8:89" ht="12.75" customHeight="1">
      <c r="H2218" s="179"/>
      <c r="I2218" s="179"/>
      <c r="J2218" s="179"/>
      <c r="K2218" s="179"/>
      <c r="Q2218" s="179"/>
      <c r="R2218" s="179"/>
      <c r="T2218" s="179"/>
      <c r="U2218" s="179"/>
      <c r="Y2218" s="179"/>
      <c r="Z2218" s="179"/>
      <c r="AB2218" s="179"/>
      <c r="AC2218" s="179"/>
      <c r="AF2218" s="179"/>
      <c r="AJ2218" s="179"/>
      <c r="AM2218" s="179"/>
      <c r="AP2218" s="179"/>
      <c r="AR2218" s="179"/>
      <c r="AT2218" s="179"/>
      <c r="AU2218" s="179"/>
      <c r="AV2218" s="179"/>
      <c r="AW2218" s="539"/>
      <c r="AX2218" s="179"/>
      <c r="AY2218" s="179"/>
      <c r="AZ2218" s="179"/>
      <c r="BA2218" s="179"/>
      <c r="BB2218" s="179"/>
      <c r="BS2218" s="179"/>
      <c r="BT2218" s="179"/>
      <c r="BU2218" s="179"/>
      <c r="BV2218" s="179"/>
      <c r="CG2218" s="179"/>
      <c r="CH2218" s="179"/>
      <c r="CI2218" s="179"/>
      <c r="CJ2218" s="179"/>
      <c r="CK2218" s="179"/>
    </row>
    <row r="2219" spans="8:89" ht="12.75" customHeight="1">
      <c r="H2219" s="179"/>
      <c r="I2219" s="179"/>
      <c r="J2219" s="179"/>
      <c r="K2219" s="179"/>
      <c r="Q2219" s="179"/>
      <c r="R2219" s="179"/>
      <c r="T2219" s="179"/>
      <c r="U2219" s="179"/>
      <c r="Y2219" s="179"/>
      <c r="Z2219" s="179"/>
      <c r="AB2219" s="179"/>
      <c r="AC2219" s="179"/>
      <c r="AF2219" s="179"/>
      <c r="AJ2219" s="179"/>
      <c r="AM2219" s="179"/>
      <c r="AP2219" s="179"/>
      <c r="AR2219" s="179"/>
      <c r="AT2219" s="179"/>
      <c r="AU2219" s="179"/>
      <c r="AV2219" s="179"/>
      <c r="AW2219" s="539"/>
      <c r="AX2219" s="179"/>
      <c r="AY2219" s="179"/>
      <c r="AZ2219" s="179"/>
      <c r="BA2219" s="179"/>
      <c r="BB2219" s="179"/>
      <c r="BS2219" s="179"/>
      <c r="BT2219" s="179"/>
      <c r="BU2219" s="179"/>
      <c r="BV2219" s="179"/>
      <c r="CG2219" s="179"/>
      <c r="CH2219" s="179"/>
      <c r="CI2219" s="179"/>
      <c r="CJ2219" s="179"/>
      <c r="CK2219" s="179"/>
    </row>
    <row r="2220" spans="8:89" ht="12.75" customHeight="1">
      <c r="H2220" s="179"/>
      <c r="I2220" s="179"/>
      <c r="J2220" s="179"/>
      <c r="K2220" s="179"/>
      <c r="Q2220" s="179"/>
      <c r="R2220" s="179"/>
      <c r="T2220" s="179"/>
      <c r="U2220" s="179"/>
      <c r="Y2220" s="179"/>
      <c r="Z2220" s="179"/>
      <c r="AB2220" s="179"/>
      <c r="AC2220" s="179"/>
      <c r="AF2220" s="179"/>
      <c r="AJ2220" s="179"/>
      <c r="AM2220" s="179"/>
      <c r="AP2220" s="179"/>
      <c r="AR2220" s="179"/>
      <c r="AT2220" s="179"/>
      <c r="AU2220" s="179"/>
      <c r="AV2220" s="179"/>
      <c r="AW2220" s="539"/>
      <c r="AX2220" s="179"/>
      <c r="AY2220" s="179"/>
      <c r="AZ2220" s="179"/>
      <c r="BA2220" s="179"/>
      <c r="BB2220" s="179"/>
      <c r="BS2220" s="179"/>
      <c r="BT2220" s="179"/>
      <c r="BU2220" s="179"/>
      <c r="BV2220" s="179"/>
      <c r="CG2220" s="179"/>
      <c r="CH2220" s="179"/>
      <c r="CI2220" s="179"/>
      <c r="CJ2220" s="179"/>
      <c r="CK2220" s="179"/>
    </row>
    <row r="2221" spans="8:89" ht="12.75" customHeight="1">
      <c r="H2221" s="179"/>
      <c r="I2221" s="179"/>
      <c r="J2221" s="179"/>
      <c r="K2221" s="179"/>
      <c r="Q2221" s="179"/>
      <c r="R2221" s="179"/>
      <c r="T2221" s="179"/>
      <c r="U2221" s="179"/>
      <c r="Y2221" s="179"/>
      <c r="Z2221" s="179"/>
      <c r="AB2221" s="179"/>
      <c r="AC2221" s="179"/>
      <c r="AF2221" s="179"/>
      <c r="AJ2221" s="179"/>
      <c r="AM2221" s="179"/>
      <c r="AP2221" s="179"/>
      <c r="AR2221" s="179"/>
      <c r="AT2221" s="179"/>
      <c r="AU2221" s="179"/>
      <c r="AV2221" s="179"/>
      <c r="AW2221" s="539"/>
      <c r="AX2221" s="179"/>
      <c r="AY2221" s="179"/>
      <c r="AZ2221" s="179"/>
      <c r="BA2221" s="179"/>
      <c r="BB2221" s="179"/>
      <c r="BS2221" s="179"/>
      <c r="BT2221" s="179"/>
      <c r="BU2221" s="179"/>
      <c r="BV2221" s="179"/>
      <c r="CG2221" s="179"/>
      <c r="CH2221" s="179"/>
      <c r="CI2221" s="179"/>
      <c r="CJ2221" s="179"/>
      <c r="CK2221" s="179"/>
    </row>
    <row r="2222" spans="8:89" ht="12.75" customHeight="1">
      <c r="H2222" s="179"/>
      <c r="I2222" s="179"/>
      <c r="J2222" s="179"/>
      <c r="K2222" s="179"/>
      <c r="Q2222" s="179"/>
      <c r="R2222" s="179"/>
      <c r="T2222" s="179"/>
      <c r="U2222" s="179"/>
      <c r="Y2222" s="179"/>
      <c r="Z2222" s="179"/>
      <c r="AB2222" s="179"/>
      <c r="AC2222" s="179"/>
      <c r="AF2222" s="179"/>
      <c r="AJ2222" s="179"/>
      <c r="AM2222" s="179"/>
      <c r="AP2222" s="179"/>
      <c r="AR2222" s="179"/>
      <c r="AT2222" s="179"/>
      <c r="AU2222" s="179"/>
      <c r="AV2222" s="179"/>
      <c r="AW2222" s="539"/>
      <c r="AX2222" s="179"/>
      <c r="AY2222" s="179"/>
      <c r="AZ2222" s="179"/>
      <c r="BA2222" s="179"/>
      <c r="BB2222" s="179"/>
      <c r="BS2222" s="179"/>
      <c r="BT2222" s="179"/>
      <c r="BU2222" s="179"/>
      <c r="BV2222" s="179"/>
      <c r="CG2222" s="179"/>
      <c r="CH2222" s="179"/>
      <c r="CI2222" s="179"/>
      <c r="CJ2222" s="179"/>
      <c r="CK2222" s="179"/>
    </row>
    <row r="2223" spans="8:89" ht="12.75" customHeight="1">
      <c r="H2223" s="179"/>
      <c r="I2223" s="179"/>
      <c r="J2223" s="179"/>
      <c r="K2223" s="179"/>
      <c r="Q2223" s="179"/>
      <c r="R2223" s="179"/>
      <c r="T2223" s="179"/>
      <c r="U2223" s="179"/>
      <c r="Y2223" s="179"/>
      <c r="Z2223" s="179"/>
      <c r="AB2223" s="179"/>
      <c r="AC2223" s="179"/>
      <c r="AF2223" s="179"/>
      <c r="AJ2223" s="179"/>
      <c r="AM2223" s="179"/>
      <c r="AP2223" s="179"/>
      <c r="AR2223" s="179"/>
      <c r="AT2223" s="179"/>
      <c r="AU2223" s="179"/>
      <c r="AV2223" s="179"/>
      <c r="AW2223" s="539"/>
      <c r="AX2223" s="179"/>
      <c r="AY2223" s="179"/>
      <c r="AZ2223" s="179"/>
      <c r="BA2223" s="179"/>
      <c r="BB2223" s="179"/>
      <c r="BS2223" s="179"/>
      <c r="BT2223" s="179"/>
      <c r="BU2223" s="179"/>
      <c r="BV2223" s="179"/>
      <c r="CG2223" s="179"/>
      <c r="CH2223" s="179"/>
      <c r="CI2223" s="179"/>
      <c r="CJ2223" s="179"/>
      <c r="CK2223" s="179"/>
    </row>
    <row r="2224" spans="8:89" ht="12.75" customHeight="1">
      <c r="H2224" s="179"/>
      <c r="I2224" s="179"/>
      <c r="J2224" s="179"/>
      <c r="K2224" s="179"/>
      <c r="Q2224" s="179"/>
      <c r="R2224" s="179"/>
      <c r="T2224" s="179"/>
      <c r="U2224" s="179"/>
      <c r="Y2224" s="179"/>
      <c r="Z2224" s="179"/>
      <c r="AB2224" s="179"/>
      <c r="AC2224" s="179"/>
      <c r="AF2224" s="179"/>
      <c r="AJ2224" s="179"/>
      <c r="AM2224" s="179"/>
      <c r="AP2224" s="179"/>
      <c r="AR2224" s="179"/>
      <c r="AT2224" s="179"/>
      <c r="AU2224" s="179"/>
      <c r="AV2224" s="179"/>
      <c r="AW2224" s="539"/>
      <c r="AX2224" s="179"/>
      <c r="AY2224" s="179"/>
      <c r="AZ2224" s="179"/>
      <c r="BA2224" s="179"/>
      <c r="BB2224" s="179"/>
      <c r="BS2224" s="179"/>
      <c r="BT2224" s="179"/>
      <c r="BU2224" s="179"/>
      <c r="BV2224" s="179"/>
      <c r="CG2224" s="179"/>
      <c r="CH2224" s="179"/>
      <c r="CI2224" s="179"/>
      <c r="CJ2224" s="179"/>
      <c r="CK2224" s="179"/>
    </row>
    <row r="2225" spans="8:89" ht="12.75" customHeight="1">
      <c r="H2225" s="179"/>
      <c r="I2225" s="179"/>
      <c r="J2225" s="179"/>
      <c r="K2225" s="179"/>
      <c r="Q2225" s="179"/>
      <c r="R2225" s="179"/>
      <c r="T2225" s="179"/>
      <c r="U2225" s="179"/>
      <c r="Y2225" s="179"/>
      <c r="Z2225" s="179"/>
      <c r="AB2225" s="179"/>
      <c r="AC2225" s="179"/>
      <c r="AF2225" s="179"/>
      <c r="AJ2225" s="179"/>
      <c r="AM2225" s="179"/>
      <c r="AP2225" s="179"/>
      <c r="AR2225" s="179"/>
      <c r="AT2225" s="179"/>
      <c r="AU2225" s="179"/>
      <c r="AV2225" s="179"/>
      <c r="AW2225" s="539"/>
      <c r="AX2225" s="179"/>
      <c r="AY2225" s="179"/>
      <c r="AZ2225" s="179"/>
      <c r="BA2225" s="179"/>
      <c r="BB2225" s="179"/>
      <c r="BS2225" s="179"/>
      <c r="BT2225" s="179"/>
      <c r="BU2225" s="179"/>
      <c r="BV2225" s="179"/>
      <c r="CG2225" s="179"/>
      <c r="CH2225" s="179"/>
      <c r="CI2225" s="179"/>
      <c r="CJ2225" s="179"/>
      <c r="CK2225" s="179"/>
    </row>
    <row r="2226" spans="8:89" ht="12.75" customHeight="1">
      <c r="H2226" s="179"/>
      <c r="I2226" s="179"/>
      <c r="J2226" s="179"/>
      <c r="K2226" s="179"/>
      <c r="Q2226" s="179"/>
      <c r="R2226" s="179"/>
      <c r="T2226" s="179"/>
      <c r="U2226" s="179"/>
      <c r="Y2226" s="179"/>
      <c r="Z2226" s="179"/>
      <c r="AB2226" s="179"/>
      <c r="AC2226" s="179"/>
      <c r="AF2226" s="179"/>
      <c r="AJ2226" s="179"/>
      <c r="AM2226" s="179"/>
      <c r="AP2226" s="179"/>
      <c r="AR2226" s="179"/>
      <c r="AT2226" s="179"/>
      <c r="AU2226" s="179"/>
      <c r="AV2226" s="179"/>
      <c r="AW2226" s="539"/>
      <c r="AX2226" s="179"/>
      <c r="AY2226" s="179"/>
      <c r="AZ2226" s="179"/>
      <c r="BA2226" s="179"/>
      <c r="BB2226" s="179"/>
      <c r="BS2226" s="179"/>
      <c r="BT2226" s="179"/>
      <c r="BU2226" s="179"/>
      <c r="BV2226" s="179"/>
      <c r="CG2226" s="179"/>
      <c r="CH2226" s="179"/>
      <c r="CI2226" s="179"/>
      <c r="CJ2226" s="179"/>
      <c r="CK2226" s="179"/>
    </row>
    <row r="2227" spans="8:89" ht="12.75" customHeight="1">
      <c r="H2227" s="179"/>
      <c r="I2227" s="179"/>
      <c r="J2227" s="179"/>
      <c r="K2227" s="179"/>
      <c r="Q2227" s="179"/>
      <c r="R2227" s="179"/>
      <c r="T2227" s="179"/>
      <c r="U2227" s="179"/>
      <c r="Y2227" s="179"/>
      <c r="Z2227" s="179"/>
      <c r="AB2227" s="179"/>
      <c r="AC2227" s="179"/>
      <c r="AF2227" s="179"/>
      <c r="AJ2227" s="179"/>
      <c r="AM2227" s="179"/>
      <c r="AP2227" s="179"/>
      <c r="AR2227" s="179"/>
      <c r="AT2227" s="179"/>
      <c r="AU2227" s="179"/>
      <c r="AV2227" s="179"/>
      <c r="AW2227" s="539"/>
      <c r="AX2227" s="179"/>
      <c r="AY2227" s="179"/>
      <c r="AZ2227" s="179"/>
      <c r="BA2227" s="179"/>
      <c r="BB2227" s="179"/>
      <c r="BS2227" s="179"/>
      <c r="BT2227" s="179"/>
      <c r="BU2227" s="179"/>
      <c r="BV2227" s="179"/>
      <c r="CG2227" s="179"/>
      <c r="CH2227" s="179"/>
      <c r="CI2227" s="179"/>
      <c r="CJ2227" s="179"/>
      <c r="CK2227" s="179"/>
    </row>
    <row r="2228" spans="8:89" ht="12.75" customHeight="1">
      <c r="H2228" s="179"/>
      <c r="I2228" s="179"/>
      <c r="J2228" s="179"/>
      <c r="K2228" s="179"/>
      <c r="Q2228" s="179"/>
      <c r="R2228" s="179"/>
      <c r="T2228" s="179"/>
      <c r="U2228" s="179"/>
      <c r="Y2228" s="179"/>
      <c r="Z2228" s="179"/>
      <c r="AB2228" s="179"/>
      <c r="AC2228" s="179"/>
      <c r="AF2228" s="179"/>
      <c r="AJ2228" s="179"/>
      <c r="AM2228" s="179"/>
      <c r="AP2228" s="179"/>
      <c r="AR2228" s="179"/>
      <c r="AT2228" s="179"/>
      <c r="AU2228" s="179"/>
      <c r="AV2228" s="179"/>
      <c r="AW2228" s="539"/>
      <c r="AX2228" s="179"/>
      <c r="AY2228" s="179"/>
      <c r="AZ2228" s="179"/>
      <c r="BA2228" s="179"/>
      <c r="BB2228" s="179"/>
      <c r="BS2228" s="179"/>
      <c r="BT2228" s="179"/>
      <c r="BU2228" s="179"/>
      <c r="BV2228" s="179"/>
      <c r="CG2228" s="179"/>
      <c r="CH2228" s="179"/>
      <c r="CI2228" s="179"/>
      <c r="CJ2228" s="179"/>
      <c r="CK2228" s="179"/>
    </row>
    <row r="2229" spans="8:89" ht="12.75" customHeight="1">
      <c r="H2229" s="179"/>
      <c r="I2229" s="179"/>
      <c r="J2229" s="179"/>
      <c r="K2229" s="179"/>
      <c r="Q2229" s="179"/>
      <c r="R2229" s="179"/>
      <c r="T2229" s="179"/>
      <c r="U2229" s="179"/>
      <c r="Y2229" s="179"/>
      <c r="Z2229" s="179"/>
      <c r="AB2229" s="179"/>
      <c r="AC2229" s="179"/>
      <c r="AF2229" s="179"/>
      <c r="AJ2229" s="179"/>
      <c r="AM2229" s="179"/>
      <c r="AP2229" s="179"/>
      <c r="AR2229" s="179"/>
      <c r="AT2229" s="179"/>
      <c r="AU2229" s="179"/>
      <c r="AV2229" s="179"/>
      <c r="AW2229" s="539"/>
      <c r="AX2229" s="179"/>
      <c r="AY2229" s="179"/>
      <c r="AZ2229" s="179"/>
      <c r="BA2229" s="179"/>
      <c r="BB2229" s="179"/>
      <c r="BS2229" s="179"/>
      <c r="BT2229" s="179"/>
      <c r="BU2229" s="179"/>
      <c r="BV2229" s="179"/>
      <c r="CG2229" s="179"/>
      <c r="CH2229" s="179"/>
      <c r="CI2229" s="179"/>
      <c r="CJ2229" s="179"/>
      <c r="CK2229" s="179"/>
    </row>
    <row r="2230" spans="8:89" ht="12.75" customHeight="1">
      <c r="H2230" s="179"/>
      <c r="I2230" s="179"/>
      <c r="J2230" s="179"/>
      <c r="K2230" s="179"/>
      <c r="Q2230" s="179"/>
      <c r="R2230" s="179"/>
      <c r="T2230" s="179"/>
      <c r="U2230" s="179"/>
      <c r="Y2230" s="179"/>
      <c r="Z2230" s="179"/>
      <c r="AB2230" s="179"/>
      <c r="AC2230" s="179"/>
      <c r="AF2230" s="179"/>
      <c r="AJ2230" s="179"/>
      <c r="AM2230" s="179"/>
      <c r="AP2230" s="179"/>
      <c r="AR2230" s="179"/>
      <c r="AT2230" s="179"/>
      <c r="AU2230" s="179"/>
      <c r="AV2230" s="179"/>
      <c r="AW2230" s="539"/>
      <c r="AX2230" s="179"/>
      <c r="AY2230" s="179"/>
      <c r="AZ2230" s="179"/>
      <c r="BA2230" s="179"/>
      <c r="BB2230" s="179"/>
      <c r="BS2230" s="179"/>
      <c r="BT2230" s="179"/>
      <c r="BU2230" s="179"/>
      <c r="BV2230" s="179"/>
      <c r="CG2230" s="179"/>
      <c r="CH2230" s="179"/>
      <c r="CI2230" s="179"/>
      <c r="CJ2230" s="179"/>
      <c r="CK2230" s="179"/>
    </row>
    <row r="2231" spans="8:89" ht="12.75" customHeight="1">
      <c r="H2231" s="179"/>
      <c r="I2231" s="179"/>
      <c r="J2231" s="179"/>
      <c r="K2231" s="179"/>
      <c r="Q2231" s="179"/>
      <c r="R2231" s="179"/>
      <c r="T2231" s="179"/>
      <c r="U2231" s="179"/>
      <c r="Y2231" s="179"/>
      <c r="Z2231" s="179"/>
      <c r="AB2231" s="179"/>
      <c r="AC2231" s="179"/>
      <c r="AF2231" s="179"/>
      <c r="AJ2231" s="179"/>
      <c r="AM2231" s="179"/>
      <c r="AP2231" s="179"/>
      <c r="AR2231" s="179"/>
      <c r="AT2231" s="179"/>
      <c r="AU2231" s="179"/>
      <c r="AV2231" s="179"/>
      <c r="AW2231" s="539"/>
      <c r="AX2231" s="179"/>
      <c r="AY2231" s="179"/>
      <c r="AZ2231" s="179"/>
      <c r="BA2231" s="179"/>
      <c r="BB2231" s="179"/>
      <c r="BS2231" s="179"/>
      <c r="BT2231" s="179"/>
      <c r="BU2231" s="179"/>
      <c r="BV2231" s="179"/>
      <c r="CG2231" s="179"/>
      <c r="CH2231" s="179"/>
      <c r="CI2231" s="179"/>
      <c r="CJ2231" s="179"/>
      <c r="CK2231" s="179"/>
    </row>
    <row r="2232" spans="8:89" ht="12.75" customHeight="1">
      <c r="H2232" s="179"/>
      <c r="I2232" s="179"/>
      <c r="J2232" s="179"/>
      <c r="K2232" s="179"/>
      <c r="Q2232" s="179"/>
      <c r="R2232" s="179"/>
      <c r="T2232" s="179"/>
      <c r="U2232" s="179"/>
      <c r="Y2232" s="179"/>
      <c r="Z2232" s="179"/>
      <c r="AB2232" s="179"/>
      <c r="AC2232" s="179"/>
      <c r="AF2232" s="179"/>
      <c r="AJ2232" s="179"/>
      <c r="AM2232" s="179"/>
      <c r="AP2232" s="179"/>
      <c r="AR2232" s="179"/>
      <c r="AT2232" s="179"/>
      <c r="AU2232" s="179"/>
      <c r="AV2232" s="179"/>
      <c r="AW2232" s="539"/>
      <c r="AX2232" s="179"/>
      <c r="AY2232" s="179"/>
      <c r="AZ2232" s="179"/>
      <c r="BA2232" s="179"/>
      <c r="BB2232" s="179"/>
      <c r="BS2232" s="179"/>
      <c r="BT2232" s="179"/>
      <c r="BU2232" s="179"/>
      <c r="BV2232" s="179"/>
      <c r="CG2232" s="179"/>
      <c r="CH2232" s="179"/>
      <c r="CI2232" s="179"/>
      <c r="CJ2232" s="179"/>
      <c r="CK2232" s="179"/>
    </row>
    <row r="2233" spans="8:89" ht="12.75" customHeight="1">
      <c r="H2233" s="179"/>
      <c r="I2233" s="179"/>
      <c r="J2233" s="179"/>
      <c r="K2233" s="179"/>
      <c r="Q2233" s="179"/>
      <c r="R2233" s="179"/>
      <c r="T2233" s="179"/>
      <c r="U2233" s="179"/>
      <c r="Y2233" s="179"/>
      <c r="Z2233" s="179"/>
      <c r="AB2233" s="179"/>
      <c r="AC2233" s="179"/>
      <c r="AF2233" s="179"/>
      <c r="AJ2233" s="179"/>
      <c r="AM2233" s="179"/>
      <c r="AP2233" s="179"/>
      <c r="AR2233" s="179"/>
      <c r="AT2233" s="179"/>
      <c r="AU2233" s="179"/>
      <c r="AV2233" s="179"/>
      <c r="AW2233" s="539"/>
      <c r="AX2233" s="179"/>
      <c r="AY2233" s="179"/>
      <c r="AZ2233" s="179"/>
      <c r="BA2233" s="179"/>
      <c r="BB2233" s="179"/>
      <c r="BS2233" s="179"/>
      <c r="BT2233" s="179"/>
      <c r="BU2233" s="179"/>
      <c r="BV2233" s="179"/>
      <c r="CG2233" s="179"/>
      <c r="CH2233" s="179"/>
      <c r="CI2233" s="179"/>
      <c r="CJ2233" s="179"/>
      <c r="CK2233" s="179"/>
    </row>
    <row r="2234" spans="8:89" ht="12.75" customHeight="1">
      <c r="H2234" s="179"/>
      <c r="I2234" s="179"/>
      <c r="J2234" s="179"/>
      <c r="K2234" s="179"/>
      <c r="Q2234" s="179"/>
      <c r="R2234" s="179"/>
      <c r="T2234" s="179"/>
      <c r="U2234" s="179"/>
      <c r="Y2234" s="179"/>
      <c r="Z2234" s="179"/>
      <c r="AB2234" s="179"/>
      <c r="AC2234" s="179"/>
      <c r="AF2234" s="179"/>
      <c r="AJ2234" s="179"/>
      <c r="AM2234" s="179"/>
      <c r="AP2234" s="179"/>
      <c r="AR2234" s="179"/>
      <c r="AT2234" s="179"/>
      <c r="AU2234" s="179"/>
      <c r="AV2234" s="179"/>
      <c r="AW2234" s="539"/>
      <c r="AX2234" s="179"/>
      <c r="AY2234" s="179"/>
      <c r="AZ2234" s="179"/>
      <c r="BA2234" s="179"/>
      <c r="BB2234" s="179"/>
      <c r="BS2234" s="179"/>
      <c r="BT2234" s="179"/>
      <c r="BU2234" s="179"/>
      <c r="BV2234" s="179"/>
      <c r="CG2234" s="179"/>
      <c r="CH2234" s="179"/>
      <c r="CI2234" s="179"/>
      <c r="CJ2234" s="179"/>
      <c r="CK2234" s="179"/>
    </row>
    <row r="2235" spans="8:89" ht="12.75" customHeight="1">
      <c r="H2235" s="179"/>
      <c r="I2235" s="179"/>
      <c r="J2235" s="179"/>
      <c r="K2235" s="179"/>
      <c r="Q2235" s="179"/>
      <c r="R2235" s="179"/>
      <c r="T2235" s="179"/>
      <c r="U2235" s="179"/>
      <c r="Y2235" s="179"/>
      <c r="Z2235" s="179"/>
      <c r="AB2235" s="179"/>
      <c r="AC2235" s="179"/>
      <c r="AF2235" s="179"/>
      <c r="AJ2235" s="179"/>
      <c r="AM2235" s="179"/>
      <c r="AP2235" s="179"/>
      <c r="AR2235" s="179"/>
      <c r="AT2235" s="179"/>
      <c r="AU2235" s="179"/>
      <c r="AV2235" s="179"/>
      <c r="AW2235" s="539"/>
      <c r="AX2235" s="179"/>
      <c r="AY2235" s="179"/>
      <c r="AZ2235" s="179"/>
      <c r="BA2235" s="179"/>
      <c r="BB2235" s="179"/>
      <c r="BS2235" s="179"/>
      <c r="BT2235" s="179"/>
      <c r="BU2235" s="179"/>
      <c r="BV2235" s="179"/>
      <c r="CG2235" s="179"/>
      <c r="CH2235" s="179"/>
      <c r="CI2235" s="179"/>
      <c r="CJ2235" s="179"/>
      <c r="CK2235" s="179"/>
    </row>
    <row r="2236" spans="8:89" ht="12.75" customHeight="1">
      <c r="H2236" s="179"/>
      <c r="I2236" s="179"/>
      <c r="J2236" s="179"/>
      <c r="K2236" s="179"/>
      <c r="Q2236" s="179"/>
      <c r="R2236" s="179"/>
      <c r="T2236" s="179"/>
      <c r="U2236" s="179"/>
      <c r="Y2236" s="179"/>
      <c r="Z2236" s="179"/>
      <c r="AB2236" s="179"/>
      <c r="AC2236" s="179"/>
      <c r="AF2236" s="179"/>
      <c r="AJ2236" s="179"/>
      <c r="AM2236" s="179"/>
      <c r="AP2236" s="179"/>
      <c r="AR2236" s="179"/>
      <c r="AT2236" s="179"/>
      <c r="AU2236" s="179"/>
      <c r="AV2236" s="179"/>
      <c r="AW2236" s="539"/>
      <c r="AX2236" s="179"/>
      <c r="AY2236" s="179"/>
      <c r="AZ2236" s="179"/>
      <c r="BA2236" s="179"/>
      <c r="BB2236" s="179"/>
      <c r="BS2236" s="179"/>
      <c r="BT2236" s="179"/>
      <c r="BU2236" s="179"/>
      <c r="BV2236" s="179"/>
      <c r="CG2236" s="179"/>
      <c r="CH2236" s="179"/>
      <c r="CI2236" s="179"/>
      <c r="CJ2236" s="179"/>
      <c r="CK2236" s="179"/>
    </row>
    <row r="2237" spans="8:89" ht="12.75" customHeight="1">
      <c r="H2237" s="179"/>
      <c r="I2237" s="179"/>
      <c r="J2237" s="179"/>
      <c r="K2237" s="179"/>
      <c r="Q2237" s="179"/>
      <c r="R2237" s="179"/>
      <c r="T2237" s="179"/>
      <c r="U2237" s="179"/>
      <c r="Y2237" s="179"/>
      <c r="Z2237" s="179"/>
      <c r="AB2237" s="179"/>
      <c r="AC2237" s="179"/>
      <c r="AF2237" s="179"/>
      <c r="AJ2237" s="179"/>
      <c r="AM2237" s="179"/>
      <c r="AP2237" s="179"/>
      <c r="AR2237" s="179"/>
      <c r="AT2237" s="179"/>
      <c r="AU2237" s="179"/>
      <c r="AV2237" s="179"/>
      <c r="AW2237" s="539"/>
      <c r="AX2237" s="179"/>
      <c r="AY2237" s="179"/>
      <c r="AZ2237" s="179"/>
      <c r="BA2237" s="179"/>
      <c r="BB2237" s="179"/>
      <c r="BS2237" s="179"/>
      <c r="BT2237" s="179"/>
      <c r="BU2237" s="179"/>
      <c r="BV2237" s="179"/>
      <c r="CG2237" s="179"/>
      <c r="CH2237" s="179"/>
      <c r="CI2237" s="179"/>
      <c r="CJ2237" s="179"/>
      <c r="CK2237" s="179"/>
    </row>
    <row r="2238" spans="8:89" ht="12.75" customHeight="1">
      <c r="H2238" s="179"/>
      <c r="I2238" s="179"/>
      <c r="J2238" s="179"/>
      <c r="K2238" s="179"/>
      <c r="Q2238" s="179"/>
      <c r="R2238" s="179"/>
      <c r="T2238" s="179"/>
      <c r="U2238" s="179"/>
      <c r="Y2238" s="179"/>
      <c r="Z2238" s="179"/>
      <c r="AB2238" s="179"/>
      <c r="AC2238" s="179"/>
      <c r="AF2238" s="179"/>
      <c r="AJ2238" s="179"/>
      <c r="AM2238" s="179"/>
      <c r="AP2238" s="179"/>
      <c r="AR2238" s="179"/>
      <c r="AT2238" s="179"/>
      <c r="AU2238" s="179"/>
      <c r="AV2238" s="179"/>
      <c r="AW2238" s="539"/>
      <c r="AX2238" s="179"/>
      <c r="AY2238" s="179"/>
      <c r="AZ2238" s="179"/>
      <c r="BA2238" s="179"/>
      <c r="BB2238" s="179"/>
      <c r="BS2238" s="179"/>
      <c r="BT2238" s="179"/>
      <c r="BU2238" s="179"/>
      <c r="BV2238" s="179"/>
      <c r="CG2238" s="179"/>
      <c r="CH2238" s="179"/>
      <c r="CI2238" s="179"/>
      <c r="CJ2238" s="179"/>
      <c r="CK2238" s="179"/>
    </row>
    <row r="2239" spans="8:89" ht="12.75" customHeight="1">
      <c r="H2239" s="179"/>
      <c r="I2239" s="179"/>
      <c r="J2239" s="179"/>
      <c r="K2239" s="179"/>
      <c r="Q2239" s="179"/>
      <c r="R2239" s="179"/>
      <c r="T2239" s="179"/>
      <c r="U2239" s="179"/>
      <c r="Y2239" s="179"/>
      <c r="Z2239" s="179"/>
      <c r="AB2239" s="179"/>
      <c r="AC2239" s="179"/>
      <c r="AF2239" s="179"/>
      <c r="AJ2239" s="179"/>
      <c r="AM2239" s="179"/>
      <c r="AP2239" s="179"/>
      <c r="AR2239" s="179"/>
      <c r="AT2239" s="179"/>
      <c r="AU2239" s="179"/>
      <c r="AV2239" s="179"/>
      <c r="AW2239" s="539"/>
      <c r="AX2239" s="179"/>
      <c r="AY2239" s="179"/>
      <c r="AZ2239" s="179"/>
      <c r="BA2239" s="179"/>
      <c r="BB2239" s="179"/>
      <c r="BS2239" s="179"/>
      <c r="BT2239" s="179"/>
      <c r="BU2239" s="179"/>
      <c r="BV2239" s="179"/>
      <c r="CG2239" s="179"/>
      <c r="CH2239" s="179"/>
      <c r="CI2239" s="179"/>
      <c r="CJ2239" s="179"/>
      <c r="CK2239" s="179"/>
    </row>
    <row r="2240" spans="8:89" ht="12.75" customHeight="1">
      <c r="H2240" s="179"/>
      <c r="I2240" s="179"/>
      <c r="J2240" s="179"/>
      <c r="K2240" s="179"/>
      <c r="Q2240" s="179"/>
      <c r="R2240" s="179"/>
      <c r="T2240" s="179"/>
      <c r="U2240" s="179"/>
      <c r="Y2240" s="179"/>
      <c r="Z2240" s="179"/>
      <c r="AB2240" s="179"/>
      <c r="AC2240" s="179"/>
      <c r="AF2240" s="179"/>
      <c r="AJ2240" s="179"/>
      <c r="AM2240" s="179"/>
      <c r="AP2240" s="179"/>
      <c r="AR2240" s="179"/>
      <c r="AT2240" s="179"/>
      <c r="AU2240" s="179"/>
      <c r="AV2240" s="179"/>
      <c r="AW2240" s="539"/>
      <c r="AX2240" s="179"/>
      <c r="AY2240" s="179"/>
      <c r="AZ2240" s="179"/>
      <c r="BA2240" s="179"/>
      <c r="BB2240" s="179"/>
      <c r="BS2240" s="179"/>
      <c r="BT2240" s="179"/>
      <c r="BU2240" s="179"/>
      <c r="BV2240" s="179"/>
      <c r="CG2240" s="179"/>
      <c r="CH2240" s="179"/>
      <c r="CI2240" s="179"/>
      <c r="CJ2240" s="179"/>
      <c r="CK2240" s="179"/>
    </row>
    <row r="2241" spans="8:89" ht="12.75" customHeight="1">
      <c r="H2241" s="179"/>
      <c r="I2241" s="179"/>
      <c r="J2241" s="179"/>
      <c r="K2241" s="179"/>
      <c r="Q2241" s="179"/>
      <c r="R2241" s="179"/>
      <c r="T2241" s="179"/>
      <c r="U2241" s="179"/>
      <c r="Y2241" s="179"/>
      <c r="Z2241" s="179"/>
      <c r="AB2241" s="179"/>
      <c r="AC2241" s="179"/>
      <c r="AF2241" s="179"/>
      <c r="AJ2241" s="179"/>
      <c r="AM2241" s="179"/>
      <c r="AP2241" s="179"/>
      <c r="AR2241" s="179"/>
      <c r="AT2241" s="179"/>
      <c r="AU2241" s="179"/>
      <c r="AV2241" s="179"/>
      <c r="AW2241" s="539"/>
      <c r="AX2241" s="179"/>
      <c r="AY2241" s="179"/>
      <c r="AZ2241" s="179"/>
      <c r="BA2241" s="179"/>
      <c r="BB2241" s="179"/>
      <c r="BS2241" s="179"/>
      <c r="BT2241" s="179"/>
      <c r="BU2241" s="179"/>
      <c r="BV2241" s="179"/>
      <c r="CG2241" s="179"/>
      <c r="CH2241" s="179"/>
      <c r="CI2241" s="179"/>
      <c r="CJ2241" s="179"/>
      <c r="CK2241" s="179"/>
    </row>
    <row r="2242" spans="8:89" ht="12.75" customHeight="1">
      <c r="H2242" s="179"/>
      <c r="I2242" s="179"/>
      <c r="J2242" s="179"/>
      <c r="K2242" s="179"/>
      <c r="Q2242" s="179"/>
      <c r="R2242" s="179"/>
      <c r="T2242" s="179"/>
      <c r="U2242" s="179"/>
      <c r="Y2242" s="179"/>
      <c r="Z2242" s="179"/>
      <c r="AB2242" s="179"/>
      <c r="AC2242" s="179"/>
      <c r="AF2242" s="179"/>
      <c r="AJ2242" s="179"/>
      <c r="AM2242" s="179"/>
      <c r="AP2242" s="179"/>
      <c r="AR2242" s="179"/>
      <c r="AT2242" s="179"/>
      <c r="AU2242" s="179"/>
      <c r="AV2242" s="179"/>
      <c r="AW2242" s="539"/>
      <c r="AX2242" s="179"/>
      <c r="AY2242" s="179"/>
      <c r="AZ2242" s="179"/>
      <c r="BA2242" s="179"/>
      <c r="BB2242" s="179"/>
      <c r="BS2242" s="179"/>
      <c r="BT2242" s="179"/>
      <c r="BU2242" s="179"/>
      <c r="BV2242" s="179"/>
      <c r="CG2242" s="179"/>
      <c r="CH2242" s="179"/>
      <c r="CI2242" s="179"/>
      <c r="CJ2242" s="179"/>
      <c r="CK2242" s="179"/>
    </row>
    <row r="2243" spans="8:89" ht="12.75" customHeight="1">
      <c r="H2243" s="179"/>
      <c r="I2243" s="179"/>
      <c r="J2243" s="179"/>
      <c r="K2243" s="179"/>
      <c r="Q2243" s="179"/>
      <c r="R2243" s="179"/>
      <c r="T2243" s="179"/>
      <c r="U2243" s="179"/>
      <c r="Y2243" s="179"/>
      <c r="Z2243" s="179"/>
      <c r="AB2243" s="179"/>
      <c r="AC2243" s="179"/>
      <c r="AF2243" s="179"/>
      <c r="AJ2243" s="179"/>
      <c r="AM2243" s="179"/>
      <c r="AP2243" s="179"/>
      <c r="AR2243" s="179"/>
      <c r="AT2243" s="179"/>
      <c r="AU2243" s="179"/>
      <c r="AV2243" s="179"/>
      <c r="AW2243" s="539"/>
      <c r="AX2243" s="179"/>
      <c r="AY2243" s="179"/>
      <c r="AZ2243" s="179"/>
      <c r="BA2243" s="179"/>
      <c r="BB2243" s="179"/>
      <c r="BS2243" s="179"/>
      <c r="BT2243" s="179"/>
      <c r="BU2243" s="179"/>
      <c r="BV2243" s="179"/>
      <c r="CG2243" s="179"/>
      <c r="CH2243" s="179"/>
      <c r="CI2243" s="179"/>
      <c r="CJ2243" s="179"/>
      <c r="CK2243" s="179"/>
    </row>
    <row r="2244" spans="8:89" ht="12.75" customHeight="1">
      <c r="H2244" s="179"/>
      <c r="I2244" s="179"/>
      <c r="J2244" s="179"/>
      <c r="K2244" s="179"/>
      <c r="Q2244" s="179"/>
      <c r="R2244" s="179"/>
      <c r="T2244" s="179"/>
      <c r="U2244" s="179"/>
      <c r="Y2244" s="179"/>
      <c r="Z2244" s="179"/>
      <c r="AB2244" s="179"/>
      <c r="AC2244" s="179"/>
      <c r="AF2244" s="179"/>
      <c r="AJ2244" s="179"/>
      <c r="AM2244" s="179"/>
      <c r="AP2244" s="179"/>
      <c r="AR2244" s="179"/>
      <c r="AT2244" s="179"/>
      <c r="AU2244" s="179"/>
      <c r="AV2244" s="179"/>
      <c r="AW2244" s="539"/>
      <c r="AX2244" s="179"/>
      <c r="AY2244" s="179"/>
      <c r="AZ2244" s="179"/>
      <c r="BA2244" s="179"/>
      <c r="BB2244" s="179"/>
      <c r="BS2244" s="179"/>
      <c r="BT2244" s="179"/>
      <c r="BU2244" s="179"/>
      <c r="BV2244" s="179"/>
      <c r="CG2244" s="179"/>
      <c r="CH2244" s="179"/>
      <c r="CI2244" s="179"/>
      <c r="CJ2244" s="179"/>
      <c r="CK2244" s="179"/>
    </row>
    <row r="2245" spans="8:89" ht="12.75" customHeight="1">
      <c r="H2245" s="179"/>
      <c r="I2245" s="179"/>
      <c r="J2245" s="179"/>
      <c r="K2245" s="179"/>
      <c r="Q2245" s="179"/>
      <c r="R2245" s="179"/>
      <c r="T2245" s="179"/>
      <c r="U2245" s="179"/>
      <c r="Y2245" s="179"/>
      <c r="Z2245" s="179"/>
      <c r="AB2245" s="179"/>
      <c r="AC2245" s="179"/>
      <c r="AF2245" s="179"/>
      <c r="AJ2245" s="179"/>
      <c r="AM2245" s="179"/>
      <c r="AP2245" s="179"/>
      <c r="AR2245" s="179"/>
      <c r="AT2245" s="179"/>
      <c r="AU2245" s="179"/>
      <c r="AV2245" s="179"/>
      <c r="AW2245" s="539"/>
      <c r="AX2245" s="179"/>
      <c r="AY2245" s="179"/>
      <c r="AZ2245" s="179"/>
      <c r="BA2245" s="179"/>
      <c r="BB2245" s="179"/>
      <c r="BS2245" s="179"/>
      <c r="BT2245" s="179"/>
      <c r="BU2245" s="179"/>
      <c r="BV2245" s="179"/>
      <c r="CG2245" s="179"/>
      <c r="CH2245" s="179"/>
      <c r="CI2245" s="179"/>
      <c r="CJ2245" s="179"/>
      <c r="CK2245" s="179"/>
    </row>
    <row r="2246" spans="8:89" ht="12.75" customHeight="1">
      <c r="H2246" s="179"/>
      <c r="I2246" s="179"/>
      <c r="J2246" s="179"/>
      <c r="K2246" s="179"/>
      <c r="Q2246" s="179"/>
      <c r="R2246" s="179"/>
      <c r="T2246" s="179"/>
      <c r="U2246" s="179"/>
      <c r="Y2246" s="179"/>
      <c r="Z2246" s="179"/>
      <c r="AB2246" s="179"/>
      <c r="AC2246" s="179"/>
      <c r="AF2246" s="179"/>
      <c r="AJ2246" s="179"/>
      <c r="AM2246" s="179"/>
      <c r="AP2246" s="179"/>
      <c r="AR2246" s="179"/>
      <c r="AT2246" s="179"/>
      <c r="AU2246" s="179"/>
      <c r="AV2246" s="179"/>
      <c r="AW2246" s="539"/>
      <c r="AX2246" s="179"/>
      <c r="AY2246" s="179"/>
      <c r="AZ2246" s="179"/>
      <c r="BA2246" s="179"/>
      <c r="BB2246" s="179"/>
      <c r="BS2246" s="179"/>
      <c r="BT2246" s="179"/>
      <c r="BU2246" s="179"/>
      <c r="BV2246" s="179"/>
      <c r="CG2246" s="179"/>
      <c r="CH2246" s="179"/>
      <c r="CI2246" s="179"/>
      <c r="CJ2246" s="179"/>
      <c r="CK2246" s="179"/>
    </row>
    <row r="2247" spans="8:89" ht="12.75" customHeight="1">
      <c r="H2247" s="179"/>
      <c r="I2247" s="179"/>
      <c r="J2247" s="179"/>
      <c r="K2247" s="179"/>
      <c r="Q2247" s="179"/>
      <c r="R2247" s="179"/>
      <c r="T2247" s="179"/>
      <c r="U2247" s="179"/>
      <c r="Y2247" s="179"/>
      <c r="Z2247" s="179"/>
      <c r="AB2247" s="179"/>
      <c r="AC2247" s="179"/>
      <c r="AF2247" s="179"/>
      <c r="AJ2247" s="179"/>
      <c r="AM2247" s="179"/>
      <c r="AP2247" s="179"/>
      <c r="AR2247" s="179"/>
      <c r="AT2247" s="179"/>
      <c r="AU2247" s="179"/>
      <c r="AV2247" s="179"/>
      <c r="AW2247" s="539"/>
      <c r="AX2247" s="179"/>
      <c r="AY2247" s="179"/>
      <c r="AZ2247" s="179"/>
      <c r="BA2247" s="179"/>
      <c r="BB2247" s="179"/>
      <c r="BS2247" s="179"/>
      <c r="BT2247" s="179"/>
      <c r="BU2247" s="179"/>
      <c r="BV2247" s="179"/>
      <c r="CG2247" s="179"/>
      <c r="CH2247" s="179"/>
      <c r="CI2247" s="179"/>
      <c r="CJ2247" s="179"/>
      <c r="CK2247" s="179"/>
    </row>
    <row r="2248" spans="8:89" ht="12.75" customHeight="1">
      <c r="H2248" s="179"/>
      <c r="I2248" s="179"/>
      <c r="J2248" s="179"/>
      <c r="K2248" s="179"/>
      <c r="Q2248" s="179"/>
      <c r="R2248" s="179"/>
      <c r="T2248" s="179"/>
      <c r="U2248" s="179"/>
      <c r="Y2248" s="179"/>
      <c r="Z2248" s="179"/>
      <c r="AB2248" s="179"/>
      <c r="AC2248" s="179"/>
      <c r="AF2248" s="179"/>
      <c r="AJ2248" s="179"/>
      <c r="AM2248" s="179"/>
      <c r="AP2248" s="179"/>
      <c r="AR2248" s="179"/>
      <c r="AT2248" s="179"/>
      <c r="AU2248" s="179"/>
      <c r="AV2248" s="179"/>
      <c r="AW2248" s="539"/>
      <c r="AX2248" s="179"/>
      <c r="AY2248" s="179"/>
      <c r="AZ2248" s="179"/>
      <c r="BA2248" s="179"/>
      <c r="BB2248" s="179"/>
      <c r="BS2248" s="179"/>
      <c r="BT2248" s="179"/>
      <c r="BU2248" s="179"/>
      <c r="BV2248" s="179"/>
      <c r="CG2248" s="179"/>
      <c r="CH2248" s="179"/>
      <c r="CI2248" s="179"/>
      <c r="CJ2248" s="179"/>
      <c r="CK2248" s="179"/>
    </row>
    <row r="2249" spans="8:89" ht="12.75" customHeight="1">
      <c r="H2249" s="179"/>
      <c r="I2249" s="179"/>
      <c r="J2249" s="179"/>
      <c r="K2249" s="179"/>
      <c r="Q2249" s="179"/>
      <c r="R2249" s="179"/>
      <c r="T2249" s="179"/>
      <c r="U2249" s="179"/>
      <c r="Y2249" s="179"/>
      <c r="Z2249" s="179"/>
      <c r="AB2249" s="179"/>
      <c r="AC2249" s="179"/>
      <c r="AF2249" s="179"/>
      <c r="AJ2249" s="179"/>
      <c r="AM2249" s="179"/>
      <c r="AP2249" s="179"/>
      <c r="AR2249" s="179"/>
      <c r="AT2249" s="179"/>
      <c r="AU2249" s="179"/>
      <c r="AV2249" s="179"/>
      <c r="AW2249" s="539"/>
      <c r="AX2249" s="179"/>
      <c r="AY2249" s="179"/>
      <c r="AZ2249" s="179"/>
      <c r="BA2249" s="179"/>
      <c r="BB2249" s="179"/>
      <c r="BS2249" s="179"/>
      <c r="BT2249" s="179"/>
      <c r="BU2249" s="179"/>
      <c r="BV2249" s="179"/>
      <c r="CG2249" s="179"/>
      <c r="CH2249" s="179"/>
      <c r="CI2249" s="179"/>
      <c r="CJ2249" s="179"/>
      <c r="CK2249" s="179"/>
    </row>
    <row r="2250" spans="8:89" ht="12.75" customHeight="1">
      <c r="H2250" s="179"/>
      <c r="I2250" s="179"/>
      <c r="J2250" s="179"/>
      <c r="K2250" s="179"/>
      <c r="Q2250" s="179"/>
      <c r="R2250" s="179"/>
      <c r="T2250" s="179"/>
      <c r="U2250" s="179"/>
      <c r="Y2250" s="179"/>
      <c r="Z2250" s="179"/>
      <c r="AB2250" s="179"/>
      <c r="AC2250" s="179"/>
      <c r="AF2250" s="179"/>
      <c r="AJ2250" s="179"/>
      <c r="AM2250" s="179"/>
      <c r="AP2250" s="179"/>
      <c r="AR2250" s="179"/>
      <c r="AT2250" s="179"/>
      <c r="AU2250" s="179"/>
      <c r="AV2250" s="179"/>
      <c r="AW2250" s="539"/>
      <c r="AX2250" s="179"/>
      <c r="AY2250" s="179"/>
      <c r="AZ2250" s="179"/>
      <c r="BA2250" s="179"/>
      <c r="BB2250" s="179"/>
      <c r="BS2250" s="179"/>
      <c r="BT2250" s="179"/>
      <c r="BU2250" s="179"/>
      <c r="BV2250" s="179"/>
      <c r="CG2250" s="179"/>
      <c r="CH2250" s="179"/>
      <c r="CI2250" s="179"/>
      <c r="CJ2250" s="179"/>
      <c r="CK2250" s="179"/>
    </row>
    <row r="2251" spans="8:89" ht="12.75" customHeight="1">
      <c r="H2251" s="179"/>
      <c r="I2251" s="179"/>
      <c r="J2251" s="179"/>
      <c r="K2251" s="179"/>
      <c r="Q2251" s="179"/>
      <c r="R2251" s="179"/>
      <c r="T2251" s="179"/>
      <c r="U2251" s="179"/>
      <c r="Y2251" s="179"/>
      <c r="Z2251" s="179"/>
      <c r="AB2251" s="179"/>
      <c r="AC2251" s="179"/>
      <c r="AF2251" s="179"/>
      <c r="AJ2251" s="179"/>
      <c r="AM2251" s="179"/>
      <c r="AP2251" s="179"/>
      <c r="AR2251" s="179"/>
      <c r="AT2251" s="179"/>
      <c r="AU2251" s="179"/>
      <c r="AV2251" s="179"/>
      <c r="AW2251" s="539"/>
      <c r="AX2251" s="179"/>
      <c r="AY2251" s="179"/>
      <c r="AZ2251" s="179"/>
      <c r="BA2251" s="179"/>
      <c r="BB2251" s="179"/>
      <c r="BS2251" s="179"/>
      <c r="BT2251" s="179"/>
      <c r="BU2251" s="179"/>
      <c r="BV2251" s="179"/>
      <c r="CG2251" s="179"/>
      <c r="CH2251" s="179"/>
      <c r="CI2251" s="179"/>
      <c r="CJ2251" s="179"/>
      <c r="CK2251" s="179"/>
    </row>
    <row r="2252" spans="8:89" ht="12.75" customHeight="1">
      <c r="H2252" s="179"/>
      <c r="I2252" s="179"/>
      <c r="J2252" s="179"/>
      <c r="K2252" s="179"/>
      <c r="Q2252" s="179"/>
      <c r="R2252" s="179"/>
      <c r="T2252" s="179"/>
      <c r="U2252" s="179"/>
      <c r="Y2252" s="179"/>
      <c r="Z2252" s="179"/>
      <c r="AB2252" s="179"/>
      <c r="AC2252" s="179"/>
      <c r="AF2252" s="179"/>
      <c r="AJ2252" s="179"/>
      <c r="AM2252" s="179"/>
      <c r="AP2252" s="179"/>
      <c r="AR2252" s="179"/>
      <c r="AT2252" s="179"/>
      <c r="AU2252" s="179"/>
      <c r="AV2252" s="179"/>
      <c r="AW2252" s="539"/>
      <c r="AX2252" s="179"/>
      <c r="AY2252" s="179"/>
      <c r="AZ2252" s="179"/>
      <c r="BA2252" s="179"/>
      <c r="BB2252" s="179"/>
      <c r="BS2252" s="179"/>
      <c r="BT2252" s="179"/>
      <c r="BU2252" s="179"/>
      <c r="BV2252" s="179"/>
      <c r="CG2252" s="179"/>
      <c r="CH2252" s="179"/>
      <c r="CI2252" s="179"/>
      <c r="CJ2252" s="179"/>
      <c r="CK2252" s="179"/>
    </row>
    <row r="2253" spans="8:89" ht="12.75" customHeight="1">
      <c r="H2253" s="179"/>
      <c r="I2253" s="179"/>
      <c r="J2253" s="179"/>
      <c r="K2253" s="179"/>
      <c r="Q2253" s="179"/>
      <c r="R2253" s="179"/>
      <c r="T2253" s="179"/>
      <c r="U2253" s="179"/>
      <c r="Y2253" s="179"/>
      <c r="Z2253" s="179"/>
      <c r="AB2253" s="179"/>
      <c r="AC2253" s="179"/>
      <c r="AF2253" s="179"/>
      <c r="AJ2253" s="179"/>
      <c r="AM2253" s="179"/>
      <c r="AP2253" s="179"/>
      <c r="AR2253" s="179"/>
      <c r="AT2253" s="179"/>
      <c r="AU2253" s="179"/>
      <c r="AV2253" s="179"/>
      <c r="AW2253" s="539"/>
      <c r="AX2253" s="179"/>
      <c r="AY2253" s="179"/>
      <c r="AZ2253" s="179"/>
      <c r="BA2253" s="179"/>
      <c r="BB2253" s="179"/>
      <c r="BS2253" s="179"/>
      <c r="BT2253" s="179"/>
      <c r="BU2253" s="179"/>
      <c r="BV2253" s="179"/>
      <c r="CG2253" s="179"/>
      <c r="CH2253" s="179"/>
      <c r="CI2253" s="179"/>
      <c r="CJ2253" s="179"/>
      <c r="CK2253" s="179"/>
    </row>
    <row r="2254" spans="8:89" ht="12.75" customHeight="1">
      <c r="H2254" s="179"/>
      <c r="I2254" s="179"/>
      <c r="J2254" s="179"/>
      <c r="K2254" s="179"/>
      <c r="Q2254" s="179"/>
      <c r="R2254" s="179"/>
      <c r="T2254" s="179"/>
      <c r="U2254" s="179"/>
      <c r="Y2254" s="179"/>
      <c r="Z2254" s="179"/>
      <c r="AB2254" s="179"/>
      <c r="AC2254" s="179"/>
      <c r="AF2254" s="179"/>
      <c r="AJ2254" s="179"/>
      <c r="AM2254" s="179"/>
      <c r="AP2254" s="179"/>
      <c r="AR2254" s="179"/>
      <c r="AT2254" s="179"/>
      <c r="AU2254" s="179"/>
      <c r="AV2254" s="179"/>
      <c r="AW2254" s="539"/>
      <c r="AX2254" s="179"/>
      <c r="AY2254" s="179"/>
      <c r="AZ2254" s="179"/>
      <c r="BA2254" s="179"/>
      <c r="BB2254" s="179"/>
      <c r="BS2254" s="179"/>
      <c r="BT2254" s="179"/>
      <c r="BU2254" s="179"/>
      <c r="BV2254" s="179"/>
      <c r="CG2254" s="179"/>
      <c r="CH2254" s="179"/>
      <c r="CI2254" s="179"/>
      <c r="CJ2254" s="179"/>
      <c r="CK2254" s="179"/>
    </row>
    <row r="2255" spans="8:89" ht="12.75" customHeight="1">
      <c r="H2255" s="179"/>
      <c r="I2255" s="179"/>
      <c r="J2255" s="179"/>
      <c r="K2255" s="179"/>
      <c r="Q2255" s="179"/>
      <c r="R2255" s="179"/>
      <c r="T2255" s="179"/>
      <c r="U2255" s="179"/>
      <c r="Y2255" s="179"/>
      <c r="Z2255" s="179"/>
      <c r="AB2255" s="179"/>
      <c r="AC2255" s="179"/>
      <c r="AF2255" s="179"/>
      <c r="AJ2255" s="179"/>
      <c r="AM2255" s="179"/>
      <c r="AP2255" s="179"/>
      <c r="AR2255" s="179"/>
      <c r="AT2255" s="179"/>
      <c r="AU2255" s="179"/>
      <c r="AV2255" s="179"/>
      <c r="AW2255" s="539"/>
      <c r="AX2255" s="179"/>
      <c r="AY2255" s="179"/>
      <c r="AZ2255" s="179"/>
      <c r="BA2255" s="179"/>
      <c r="BB2255" s="179"/>
      <c r="BS2255" s="179"/>
      <c r="BT2255" s="179"/>
      <c r="BU2255" s="179"/>
      <c r="BV2255" s="179"/>
      <c r="CG2255" s="179"/>
      <c r="CH2255" s="179"/>
      <c r="CI2255" s="179"/>
      <c r="CJ2255" s="179"/>
      <c r="CK2255" s="179"/>
    </row>
    <row r="2256" spans="8:89" ht="12.75" customHeight="1">
      <c r="H2256" s="179"/>
      <c r="I2256" s="179"/>
      <c r="J2256" s="179"/>
      <c r="K2256" s="179"/>
      <c r="Q2256" s="179"/>
      <c r="R2256" s="179"/>
      <c r="T2256" s="179"/>
      <c r="U2256" s="179"/>
      <c r="Y2256" s="179"/>
      <c r="Z2256" s="179"/>
      <c r="AB2256" s="179"/>
      <c r="AC2256" s="179"/>
      <c r="AF2256" s="179"/>
      <c r="AJ2256" s="179"/>
      <c r="AM2256" s="179"/>
      <c r="AP2256" s="179"/>
      <c r="AR2256" s="179"/>
      <c r="AT2256" s="179"/>
      <c r="AU2256" s="179"/>
      <c r="AV2256" s="179"/>
      <c r="AW2256" s="539"/>
      <c r="AX2256" s="179"/>
      <c r="AY2256" s="179"/>
      <c r="AZ2256" s="179"/>
      <c r="BA2256" s="179"/>
      <c r="BB2256" s="179"/>
      <c r="BS2256" s="179"/>
      <c r="BT2256" s="179"/>
      <c r="BU2256" s="179"/>
      <c r="BV2256" s="179"/>
      <c r="CG2256" s="179"/>
      <c r="CH2256" s="179"/>
      <c r="CI2256" s="179"/>
      <c r="CJ2256" s="179"/>
      <c r="CK2256" s="179"/>
    </row>
    <row r="2257" spans="8:89" ht="12.75" customHeight="1">
      <c r="H2257" s="179"/>
      <c r="I2257" s="179"/>
      <c r="J2257" s="179"/>
      <c r="K2257" s="179"/>
      <c r="Q2257" s="179"/>
      <c r="R2257" s="179"/>
      <c r="T2257" s="179"/>
      <c r="U2257" s="179"/>
      <c r="Y2257" s="179"/>
      <c r="Z2257" s="179"/>
      <c r="AB2257" s="179"/>
      <c r="AC2257" s="179"/>
      <c r="AF2257" s="179"/>
      <c r="AJ2257" s="179"/>
      <c r="AM2257" s="179"/>
      <c r="AP2257" s="179"/>
      <c r="AR2257" s="179"/>
      <c r="AT2257" s="179"/>
      <c r="AU2257" s="179"/>
      <c r="AV2257" s="179"/>
      <c r="AW2257" s="539"/>
      <c r="AX2257" s="179"/>
      <c r="AY2257" s="179"/>
      <c r="AZ2257" s="179"/>
      <c r="BA2257" s="179"/>
      <c r="BB2257" s="179"/>
      <c r="BS2257" s="179"/>
      <c r="BT2257" s="179"/>
      <c r="BU2257" s="179"/>
      <c r="BV2257" s="179"/>
      <c r="CG2257" s="179"/>
      <c r="CH2257" s="179"/>
      <c r="CI2257" s="179"/>
      <c r="CJ2257" s="179"/>
      <c r="CK2257" s="179"/>
    </row>
    <row r="2258" spans="8:89" ht="12.75" customHeight="1">
      <c r="H2258" s="179"/>
      <c r="I2258" s="179"/>
      <c r="J2258" s="179"/>
      <c r="K2258" s="179"/>
      <c r="Q2258" s="179"/>
      <c r="R2258" s="179"/>
      <c r="T2258" s="179"/>
      <c r="U2258" s="179"/>
      <c r="Y2258" s="179"/>
      <c r="Z2258" s="179"/>
      <c r="AB2258" s="179"/>
      <c r="AC2258" s="179"/>
      <c r="AF2258" s="179"/>
      <c r="AJ2258" s="179"/>
      <c r="AM2258" s="179"/>
      <c r="AP2258" s="179"/>
      <c r="AR2258" s="179"/>
      <c r="AT2258" s="179"/>
      <c r="AU2258" s="179"/>
      <c r="AV2258" s="179"/>
      <c r="AW2258" s="539"/>
      <c r="AX2258" s="179"/>
      <c r="AY2258" s="179"/>
      <c r="AZ2258" s="179"/>
      <c r="BA2258" s="179"/>
      <c r="BB2258" s="179"/>
      <c r="BS2258" s="179"/>
      <c r="BT2258" s="179"/>
      <c r="BU2258" s="179"/>
      <c r="BV2258" s="179"/>
      <c r="CG2258" s="179"/>
      <c r="CH2258" s="179"/>
      <c r="CI2258" s="179"/>
      <c r="CJ2258" s="179"/>
      <c r="CK2258" s="179"/>
    </row>
    <row r="2259" spans="8:89" ht="12.75" customHeight="1">
      <c r="H2259" s="179"/>
      <c r="I2259" s="179"/>
      <c r="J2259" s="179"/>
      <c r="K2259" s="179"/>
      <c r="Q2259" s="179"/>
      <c r="R2259" s="179"/>
      <c r="T2259" s="179"/>
      <c r="U2259" s="179"/>
      <c r="Y2259" s="179"/>
      <c r="Z2259" s="179"/>
      <c r="AB2259" s="179"/>
      <c r="AC2259" s="179"/>
      <c r="AF2259" s="179"/>
      <c r="AJ2259" s="179"/>
      <c r="AM2259" s="179"/>
      <c r="AP2259" s="179"/>
      <c r="AR2259" s="179"/>
      <c r="AT2259" s="179"/>
      <c r="AU2259" s="179"/>
      <c r="AV2259" s="179"/>
      <c r="AW2259" s="539"/>
      <c r="AX2259" s="179"/>
      <c r="AY2259" s="179"/>
      <c r="AZ2259" s="179"/>
      <c r="BA2259" s="179"/>
      <c r="BB2259" s="179"/>
      <c r="BS2259" s="179"/>
      <c r="BT2259" s="179"/>
      <c r="BU2259" s="179"/>
      <c r="BV2259" s="179"/>
      <c r="CG2259" s="179"/>
      <c r="CH2259" s="179"/>
      <c r="CI2259" s="179"/>
      <c r="CJ2259" s="179"/>
      <c r="CK2259" s="179"/>
    </row>
    <row r="2260" spans="8:89" ht="12.75" customHeight="1">
      <c r="H2260" s="179"/>
      <c r="I2260" s="179"/>
      <c r="J2260" s="179"/>
      <c r="K2260" s="179"/>
      <c r="Q2260" s="179"/>
      <c r="R2260" s="179"/>
      <c r="T2260" s="179"/>
      <c r="U2260" s="179"/>
      <c r="Y2260" s="179"/>
      <c r="Z2260" s="179"/>
      <c r="AB2260" s="179"/>
      <c r="AC2260" s="179"/>
      <c r="AF2260" s="179"/>
      <c r="AJ2260" s="179"/>
      <c r="AM2260" s="179"/>
      <c r="AP2260" s="179"/>
      <c r="AR2260" s="179"/>
      <c r="AT2260" s="179"/>
      <c r="AU2260" s="179"/>
      <c r="AV2260" s="179"/>
      <c r="AW2260" s="539"/>
      <c r="AX2260" s="179"/>
      <c r="AY2260" s="179"/>
      <c r="AZ2260" s="179"/>
      <c r="BA2260" s="179"/>
      <c r="BB2260" s="179"/>
      <c r="BS2260" s="179"/>
      <c r="BT2260" s="179"/>
      <c r="BU2260" s="179"/>
      <c r="BV2260" s="179"/>
      <c r="CG2260" s="179"/>
      <c r="CH2260" s="179"/>
      <c r="CI2260" s="179"/>
      <c r="CJ2260" s="179"/>
      <c r="CK2260" s="179"/>
    </row>
    <row r="2261" spans="8:89" ht="12.75" customHeight="1">
      <c r="H2261" s="179"/>
      <c r="I2261" s="179"/>
      <c r="J2261" s="179"/>
      <c r="K2261" s="179"/>
      <c r="Q2261" s="179"/>
      <c r="R2261" s="179"/>
      <c r="T2261" s="179"/>
      <c r="U2261" s="179"/>
      <c r="Y2261" s="179"/>
      <c r="Z2261" s="179"/>
      <c r="AB2261" s="179"/>
      <c r="AC2261" s="179"/>
      <c r="AF2261" s="179"/>
      <c r="AJ2261" s="179"/>
      <c r="AM2261" s="179"/>
      <c r="AP2261" s="179"/>
      <c r="AR2261" s="179"/>
      <c r="AT2261" s="179"/>
      <c r="AU2261" s="179"/>
      <c r="AV2261" s="179"/>
      <c r="AW2261" s="539"/>
      <c r="AX2261" s="179"/>
      <c r="AY2261" s="179"/>
      <c r="AZ2261" s="179"/>
      <c r="BA2261" s="179"/>
      <c r="BB2261" s="179"/>
      <c r="BS2261" s="179"/>
      <c r="BT2261" s="179"/>
      <c r="BU2261" s="179"/>
      <c r="BV2261" s="179"/>
      <c r="CG2261" s="179"/>
      <c r="CH2261" s="179"/>
      <c r="CI2261" s="179"/>
      <c r="CJ2261" s="179"/>
      <c r="CK2261" s="179"/>
    </row>
    <row r="2262" spans="8:89" ht="12.75" customHeight="1">
      <c r="H2262" s="179"/>
      <c r="I2262" s="179"/>
      <c r="J2262" s="179"/>
      <c r="K2262" s="179"/>
      <c r="Q2262" s="179"/>
      <c r="R2262" s="179"/>
      <c r="T2262" s="179"/>
      <c r="U2262" s="179"/>
      <c r="Y2262" s="179"/>
      <c r="Z2262" s="179"/>
      <c r="AB2262" s="179"/>
      <c r="AC2262" s="179"/>
      <c r="AF2262" s="179"/>
      <c r="AJ2262" s="179"/>
      <c r="AM2262" s="179"/>
      <c r="AP2262" s="179"/>
      <c r="AR2262" s="179"/>
      <c r="AT2262" s="179"/>
      <c r="AU2262" s="179"/>
      <c r="AV2262" s="179"/>
      <c r="AW2262" s="539"/>
      <c r="AX2262" s="179"/>
      <c r="AY2262" s="179"/>
      <c r="AZ2262" s="179"/>
      <c r="BA2262" s="179"/>
      <c r="BB2262" s="179"/>
      <c r="BS2262" s="179"/>
      <c r="BT2262" s="179"/>
      <c r="BU2262" s="179"/>
      <c r="BV2262" s="179"/>
      <c r="CG2262" s="179"/>
      <c r="CH2262" s="179"/>
      <c r="CI2262" s="179"/>
      <c r="CJ2262" s="179"/>
      <c r="CK2262" s="179"/>
    </row>
    <row r="2263" spans="8:89" ht="12.75" customHeight="1">
      <c r="H2263" s="179"/>
      <c r="I2263" s="179"/>
      <c r="J2263" s="179"/>
      <c r="K2263" s="179"/>
      <c r="Q2263" s="179"/>
      <c r="R2263" s="179"/>
      <c r="T2263" s="179"/>
      <c r="U2263" s="179"/>
      <c r="Y2263" s="179"/>
      <c r="Z2263" s="179"/>
      <c r="AB2263" s="179"/>
      <c r="AC2263" s="179"/>
      <c r="AF2263" s="179"/>
      <c r="AJ2263" s="179"/>
      <c r="AM2263" s="179"/>
      <c r="AP2263" s="179"/>
      <c r="AR2263" s="179"/>
      <c r="AT2263" s="179"/>
      <c r="AU2263" s="179"/>
      <c r="AV2263" s="179"/>
      <c r="AW2263" s="539"/>
      <c r="AX2263" s="179"/>
      <c r="AY2263" s="179"/>
      <c r="AZ2263" s="179"/>
      <c r="BA2263" s="179"/>
      <c r="BB2263" s="179"/>
      <c r="BS2263" s="179"/>
      <c r="BT2263" s="179"/>
      <c r="BU2263" s="179"/>
      <c r="BV2263" s="179"/>
      <c r="CG2263" s="179"/>
      <c r="CH2263" s="179"/>
      <c r="CI2263" s="179"/>
      <c r="CJ2263" s="179"/>
      <c r="CK2263" s="179"/>
    </row>
    <row r="2264" spans="8:89" ht="12.75" customHeight="1">
      <c r="H2264" s="179"/>
      <c r="I2264" s="179"/>
      <c r="J2264" s="179"/>
      <c r="K2264" s="179"/>
      <c r="Q2264" s="179"/>
      <c r="R2264" s="179"/>
      <c r="T2264" s="179"/>
      <c r="U2264" s="179"/>
      <c r="Y2264" s="179"/>
      <c r="Z2264" s="179"/>
      <c r="AB2264" s="179"/>
      <c r="AC2264" s="179"/>
      <c r="AF2264" s="179"/>
      <c r="AJ2264" s="179"/>
      <c r="AM2264" s="179"/>
      <c r="AP2264" s="179"/>
      <c r="AR2264" s="179"/>
      <c r="AT2264" s="179"/>
      <c r="AU2264" s="179"/>
      <c r="AV2264" s="179"/>
      <c r="AW2264" s="539"/>
      <c r="AX2264" s="179"/>
      <c r="AY2264" s="179"/>
      <c r="AZ2264" s="179"/>
      <c r="BA2264" s="179"/>
      <c r="BB2264" s="179"/>
      <c r="BS2264" s="179"/>
      <c r="BT2264" s="179"/>
      <c r="BU2264" s="179"/>
      <c r="BV2264" s="179"/>
      <c r="CG2264" s="179"/>
      <c r="CH2264" s="179"/>
      <c r="CI2264" s="179"/>
      <c r="CJ2264" s="179"/>
      <c r="CK2264" s="179"/>
    </row>
    <row r="2265" spans="8:89" ht="12.75" customHeight="1">
      <c r="H2265" s="179"/>
      <c r="I2265" s="179"/>
      <c r="J2265" s="179"/>
      <c r="K2265" s="179"/>
      <c r="Q2265" s="179"/>
      <c r="R2265" s="179"/>
      <c r="T2265" s="179"/>
      <c r="U2265" s="179"/>
      <c r="Y2265" s="179"/>
      <c r="Z2265" s="179"/>
      <c r="AB2265" s="179"/>
      <c r="AC2265" s="179"/>
      <c r="AF2265" s="179"/>
      <c r="AJ2265" s="179"/>
      <c r="AM2265" s="179"/>
      <c r="AP2265" s="179"/>
      <c r="AR2265" s="179"/>
      <c r="AT2265" s="179"/>
      <c r="AU2265" s="179"/>
      <c r="AV2265" s="179"/>
      <c r="AW2265" s="539"/>
      <c r="AX2265" s="179"/>
      <c r="AY2265" s="179"/>
      <c r="AZ2265" s="179"/>
      <c r="BA2265" s="179"/>
      <c r="BB2265" s="179"/>
      <c r="BS2265" s="179"/>
      <c r="BT2265" s="179"/>
      <c r="BU2265" s="179"/>
      <c r="BV2265" s="179"/>
      <c r="CG2265" s="179"/>
      <c r="CH2265" s="179"/>
      <c r="CI2265" s="179"/>
      <c r="CJ2265" s="179"/>
      <c r="CK2265" s="179"/>
    </row>
    <row r="2266" spans="8:89" ht="12.75" customHeight="1">
      <c r="H2266" s="179"/>
      <c r="I2266" s="179"/>
      <c r="J2266" s="179"/>
      <c r="K2266" s="179"/>
      <c r="Q2266" s="179"/>
      <c r="R2266" s="179"/>
      <c r="T2266" s="179"/>
      <c r="U2266" s="179"/>
      <c r="Y2266" s="179"/>
      <c r="Z2266" s="179"/>
      <c r="AB2266" s="179"/>
      <c r="AC2266" s="179"/>
      <c r="AF2266" s="179"/>
      <c r="AJ2266" s="179"/>
      <c r="AM2266" s="179"/>
      <c r="AP2266" s="179"/>
      <c r="AR2266" s="179"/>
      <c r="AT2266" s="179"/>
      <c r="AU2266" s="179"/>
      <c r="AV2266" s="179"/>
      <c r="AW2266" s="539"/>
      <c r="AX2266" s="179"/>
      <c r="AY2266" s="179"/>
      <c r="AZ2266" s="179"/>
      <c r="BA2266" s="179"/>
      <c r="BB2266" s="179"/>
      <c r="BS2266" s="179"/>
      <c r="BT2266" s="179"/>
      <c r="BU2266" s="179"/>
      <c r="BV2266" s="179"/>
      <c r="CG2266" s="179"/>
      <c r="CH2266" s="179"/>
      <c r="CI2266" s="179"/>
      <c r="CJ2266" s="179"/>
      <c r="CK2266" s="179"/>
    </row>
    <row r="2267" spans="8:89" ht="12.75" customHeight="1">
      <c r="H2267" s="179"/>
      <c r="I2267" s="179"/>
      <c r="J2267" s="179"/>
      <c r="K2267" s="179"/>
      <c r="Q2267" s="179"/>
      <c r="R2267" s="179"/>
      <c r="T2267" s="179"/>
      <c r="U2267" s="179"/>
      <c r="Y2267" s="179"/>
      <c r="Z2267" s="179"/>
      <c r="AB2267" s="179"/>
      <c r="AC2267" s="179"/>
      <c r="AF2267" s="179"/>
      <c r="AJ2267" s="179"/>
      <c r="AM2267" s="179"/>
      <c r="AP2267" s="179"/>
      <c r="AR2267" s="179"/>
      <c r="AT2267" s="179"/>
      <c r="AU2267" s="179"/>
      <c r="AV2267" s="179"/>
      <c r="AW2267" s="539"/>
      <c r="AX2267" s="179"/>
      <c r="AY2267" s="179"/>
      <c r="AZ2267" s="179"/>
      <c r="BA2267" s="179"/>
      <c r="BB2267" s="179"/>
      <c r="BS2267" s="179"/>
      <c r="BT2267" s="179"/>
      <c r="BU2267" s="179"/>
      <c r="BV2267" s="179"/>
      <c r="CG2267" s="179"/>
      <c r="CH2267" s="179"/>
      <c r="CI2267" s="179"/>
      <c r="CJ2267" s="179"/>
      <c r="CK2267" s="179"/>
    </row>
    <row r="2268" spans="8:89" ht="12.75" customHeight="1">
      <c r="H2268" s="179"/>
      <c r="I2268" s="179"/>
      <c r="J2268" s="179"/>
      <c r="K2268" s="179"/>
      <c r="Q2268" s="179"/>
      <c r="R2268" s="179"/>
      <c r="T2268" s="179"/>
      <c r="U2268" s="179"/>
      <c r="Y2268" s="179"/>
      <c r="Z2268" s="179"/>
      <c r="AB2268" s="179"/>
      <c r="AC2268" s="179"/>
      <c r="AF2268" s="179"/>
      <c r="AJ2268" s="179"/>
      <c r="AM2268" s="179"/>
      <c r="AP2268" s="179"/>
      <c r="AR2268" s="179"/>
      <c r="AT2268" s="179"/>
      <c r="AU2268" s="179"/>
      <c r="AV2268" s="179"/>
      <c r="AW2268" s="539"/>
      <c r="AX2268" s="179"/>
      <c r="AY2268" s="179"/>
      <c r="AZ2268" s="179"/>
      <c r="BA2268" s="179"/>
      <c r="BB2268" s="179"/>
      <c r="BS2268" s="179"/>
      <c r="BT2268" s="179"/>
      <c r="BU2268" s="179"/>
      <c r="BV2268" s="179"/>
      <c r="CG2268" s="179"/>
      <c r="CH2268" s="179"/>
      <c r="CI2268" s="179"/>
      <c r="CJ2268" s="179"/>
      <c r="CK2268" s="179"/>
    </row>
    <row r="2269" spans="8:89" ht="12.75" customHeight="1">
      <c r="H2269" s="179"/>
      <c r="I2269" s="179"/>
      <c r="J2269" s="179"/>
      <c r="K2269" s="179"/>
      <c r="Q2269" s="179"/>
      <c r="R2269" s="179"/>
      <c r="T2269" s="179"/>
      <c r="U2269" s="179"/>
      <c r="Y2269" s="179"/>
      <c r="Z2269" s="179"/>
      <c r="AB2269" s="179"/>
      <c r="AC2269" s="179"/>
      <c r="AF2269" s="179"/>
      <c r="AJ2269" s="179"/>
      <c r="AM2269" s="179"/>
      <c r="AP2269" s="179"/>
      <c r="AR2269" s="179"/>
      <c r="AT2269" s="179"/>
      <c r="AU2269" s="179"/>
      <c r="AV2269" s="179"/>
      <c r="AW2269" s="539"/>
      <c r="AX2269" s="179"/>
      <c r="AY2269" s="179"/>
      <c r="AZ2269" s="179"/>
      <c r="BA2269" s="179"/>
      <c r="BB2269" s="179"/>
      <c r="BS2269" s="179"/>
      <c r="BT2269" s="179"/>
      <c r="BU2269" s="179"/>
      <c r="BV2269" s="179"/>
      <c r="CG2269" s="179"/>
      <c r="CH2269" s="179"/>
      <c r="CI2269" s="179"/>
      <c r="CJ2269" s="179"/>
      <c r="CK2269" s="179"/>
    </row>
    <row r="2270" spans="8:89" ht="12.75" customHeight="1">
      <c r="H2270" s="179"/>
      <c r="I2270" s="179"/>
      <c r="J2270" s="179"/>
      <c r="K2270" s="179"/>
      <c r="Q2270" s="179"/>
      <c r="R2270" s="179"/>
      <c r="T2270" s="179"/>
      <c r="U2270" s="179"/>
      <c r="Y2270" s="179"/>
      <c r="Z2270" s="179"/>
      <c r="AB2270" s="179"/>
      <c r="AC2270" s="179"/>
      <c r="AF2270" s="179"/>
      <c r="AJ2270" s="179"/>
      <c r="AM2270" s="179"/>
      <c r="AP2270" s="179"/>
      <c r="AR2270" s="179"/>
      <c r="AT2270" s="179"/>
      <c r="AU2270" s="179"/>
      <c r="AV2270" s="179"/>
      <c r="AW2270" s="539"/>
      <c r="AX2270" s="179"/>
      <c r="AY2270" s="179"/>
      <c r="AZ2270" s="179"/>
      <c r="BA2270" s="179"/>
      <c r="BB2270" s="179"/>
      <c r="BS2270" s="179"/>
      <c r="BT2270" s="179"/>
      <c r="BU2270" s="179"/>
      <c r="BV2270" s="179"/>
      <c r="CG2270" s="179"/>
      <c r="CH2270" s="179"/>
      <c r="CI2270" s="179"/>
      <c r="CJ2270" s="179"/>
      <c r="CK2270" s="179"/>
    </row>
    <row r="2274" spans="8:89" ht="12.75" customHeight="1">
      <c r="H2274" s="88"/>
      <c r="I2274" s="88"/>
      <c r="J2274" s="88"/>
      <c r="K2274" s="88"/>
      <c r="Q2274" s="88"/>
      <c r="R2274" s="88"/>
      <c r="T2274" s="88"/>
      <c r="U2274" s="88"/>
      <c r="Y2274" s="88"/>
      <c r="Z2274" s="88"/>
      <c r="AB2274" s="88"/>
      <c r="AC2274" s="88"/>
      <c r="AF2274" s="88"/>
      <c r="AJ2274" s="88"/>
      <c r="AM2274" s="88"/>
      <c r="AP2274" s="88"/>
      <c r="AR2274" s="88"/>
      <c r="AT2274" s="88"/>
      <c r="AU2274" s="88"/>
      <c r="AV2274" s="88"/>
      <c r="AX2274" s="88"/>
      <c r="AY2274" s="88"/>
      <c r="AZ2274" s="88"/>
      <c r="BA2274" s="88"/>
      <c r="BB2274" s="88"/>
      <c r="BS2274" s="88"/>
      <c r="BT2274" s="88"/>
      <c r="BU2274" s="88"/>
      <c r="BV2274" s="88"/>
      <c r="CG2274" s="88"/>
      <c r="CH2274" s="88"/>
      <c r="CI2274" s="88"/>
      <c r="CJ2274" s="88"/>
      <c r="CK2274" s="88"/>
    </row>
    <row r="2275" spans="8:89" ht="12.75" customHeight="1">
      <c r="H2275" s="292"/>
      <c r="I2275" s="292"/>
      <c r="J2275" s="292"/>
      <c r="K2275" s="292"/>
      <c r="Q2275" s="292"/>
      <c r="R2275" s="292"/>
      <c r="T2275" s="292"/>
      <c r="U2275" s="292"/>
      <c r="Y2275" s="292"/>
      <c r="Z2275" s="292"/>
      <c r="AB2275" s="292"/>
      <c r="AC2275" s="292"/>
      <c r="AF2275" s="292"/>
      <c r="AJ2275" s="292"/>
      <c r="AM2275" s="292"/>
      <c r="AP2275" s="292"/>
      <c r="AR2275" s="292"/>
      <c r="AT2275" s="292"/>
      <c r="AU2275" s="292"/>
      <c r="AV2275" s="292"/>
      <c r="AW2275" s="542"/>
      <c r="AX2275" s="292"/>
      <c r="AY2275" s="292"/>
      <c r="AZ2275" s="292"/>
      <c r="BA2275" s="292"/>
      <c r="BB2275" s="292"/>
      <c r="BS2275" s="292"/>
      <c r="BT2275" s="292"/>
      <c r="BU2275" s="292"/>
      <c r="BV2275" s="292"/>
      <c r="CG2275" s="292"/>
      <c r="CH2275" s="292"/>
      <c r="CI2275" s="292"/>
      <c r="CJ2275" s="292"/>
      <c r="CK2275" s="292"/>
    </row>
    <row r="2298" spans="8:89" ht="12.75" customHeight="1">
      <c r="Q2298"/>
      <c r="T2298"/>
      <c r="U2298"/>
      <c r="Y2298"/>
      <c r="AB2298"/>
      <c r="AC2298"/>
      <c r="AF2298"/>
      <c r="AJ2298"/>
      <c r="AM2298"/>
      <c r="AU2298"/>
      <c r="AV2298"/>
      <c r="AW2298" s="545"/>
      <c r="AX2298"/>
      <c r="AZ2298"/>
      <c r="BA2298"/>
      <c r="BB2298"/>
    </row>
    <row r="2299" spans="8:89" ht="12.75" customHeight="1">
      <c r="Q2299"/>
      <c r="T2299"/>
      <c r="U2299"/>
      <c r="Y2299"/>
      <c r="AB2299"/>
      <c r="AC2299"/>
      <c r="AF2299"/>
      <c r="AJ2299"/>
      <c r="AM2299"/>
      <c r="AR2299"/>
      <c r="AU2299"/>
      <c r="AV2299"/>
      <c r="AW2299" s="545"/>
      <c r="AX2299"/>
      <c r="AZ2299"/>
      <c r="BA2299"/>
      <c r="BB2299"/>
    </row>
    <row r="2301" spans="8:89" ht="12.75" customHeight="1">
      <c r="H2301" s="88"/>
      <c r="I2301" s="88"/>
      <c r="J2301" s="88"/>
      <c r="K2301" s="88"/>
      <c r="Q2301" s="88"/>
      <c r="R2301" s="88"/>
      <c r="T2301" s="88"/>
      <c r="U2301" s="88"/>
      <c r="Y2301" s="88"/>
      <c r="Z2301" s="88"/>
      <c r="AB2301" s="88"/>
      <c r="AC2301" s="88"/>
      <c r="AF2301" s="88"/>
      <c r="AJ2301" s="88"/>
      <c r="AM2301" s="88"/>
      <c r="AP2301" s="88"/>
      <c r="AR2301" s="88"/>
      <c r="AT2301" s="88"/>
      <c r="AU2301" s="88"/>
      <c r="AV2301" s="88"/>
      <c r="AX2301" s="88"/>
      <c r="AY2301" s="88"/>
      <c r="AZ2301" s="88"/>
      <c r="BA2301" s="88"/>
      <c r="BB2301" s="88"/>
      <c r="BS2301" s="88"/>
      <c r="BT2301" s="88"/>
      <c r="BU2301" s="88"/>
      <c r="BV2301" s="88"/>
      <c r="CG2301" s="88"/>
      <c r="CH2301" s="88"/>
      <c r="CI2301" s="88"/>
      <c r="CJ2301" s="88"/>
      <c r="CK2301" s="88"/>
    </row>
    <row r="2302" spans="8:89" ht="12.75" customHeight="1">
      <c r="H2302" s="292"/>
      <c r="I2302" s="292"/>
      <c r="J2302" s="292"/>
      <c r="K2302" s="292"/>
      <c r="Q2302" s="292"/>
      <c r="R2302" s="292"/>
      <c r="T2302" s="292"/>
      <c r="U2302" s="292"/>
      <c r="Y2302" s="292"/>
      <c r="Z2302" s="292"/>
      <c r="AB2302" s="292"/>
      <c r="AC2302" s="292"/>
      <c r="AF2302" s="292"/>
      <c r="AJ2302" s="292"/>
      <c r="AM2302" s="292"/>
      <c r="AP2302" s="292"/>
      <c r="AR2302" s="292"/>
      <c r="AT2302" s="292"/>
      <c r="AU2302" s="292"/>
      <c r="AV2302" s="292"/>
      <c r="AW2302" s="542"/>
      <c r="AX2302" s="292"/>
      <c r="AY2302" s="292"/>
      <c r="AZ2302" s="292"/>
      <c r="BA2302" s="292"/>
      <c r="BB2302" s="292"/>
      <c r="BS2302" s="292"/>
      <c r="BT2302" s="292"/>
      <c r="BU2302" s="292"/>
      <c r="BV2302" s="292"/>
      <c r="CG2302" s="292"/>
      <c r="CH2302" s="292"/>
      <c r="CI2302" s="292"/>
      <c r="CJ2302" s="292"/>
      <c r="CK2302" s="292"/>
    </row>
    <row r="2303" spans="8:89" ht="12.75" customHeight="1">
      <c r="CH2303" s="179"/>
      <c r="CI2303" s="179"/>
    </row>
    <row r="2304" spans="8:89" ht="12.75" customHeight="1">
      <c r="CH2304" s="179"/>
      <c r="CI2304" s="179"/>
    </row>
    <row r="2305" spans="86:87" ht="12.75" customHeight="1">
      <c r="CH2305" s="179"/>
      <c r="CI2305" s="179"/>
    </row>
    <row r="2306" spans="86:87" ht="12.75" customHeight="1">
      <c r="CH2306" s="179"/>
      <c r="CI2306" s="179"/>
    </row>
    <row r="2307" spans="86:87" ht="12.75" customHeight="1">
      <c r="CH2307" s="179"/>
      <c r="CI2307" s="179"/>
    </row>
    <row r="2308" spans="86:87" ht="12.75" customHeight="1">
      <c r="CH2308" s="179"/>
      <c r="CI2308" s="179"/>
    </row>
    <row r="2309" spans="86:87" ht="12.75" customHeight="1">
      <c r="CH2309" s="179"/>
      <c r="CI2309" s="179"/>
    </row>
    <row r="2310" spans="86:87" ht="12.75" customHeight="1">
      <c r="CH2310" s="179"/>
      <c r="CI2310" s="179"/>
    </row>
    <row r="2311" spans="86:87" ht="12.75" customHeight="1">
      <c r="CH2311" s="179"/>
      <c r="CI2311" s="179"/>
    </row>
    <row r="2312" spans="86:87" ht="12.75" customHeight="1">
      <c r="CH2312" s="179"/>
      <c r="CI2312" s="179"/>
    </row>
    <row r="2313" spans="86:87" ht="12.75" customHeight="1">
      <c r="CH2313" s="179"/>
      <c r="CI2313" s="179"/>
    </row>
    <row r="2314" spans="86:87" ht="12.75" customHeight="1">
      <c r="CH2314" s="179"/>
      <c r="CI2314" s="179"/>
    </row>
    <row r="2315" spans="86:87" ht="12.75" customHeight="1">
      <c r="CH2315" s="179"/>
      <c r="CI2315" s="179"/>
    </row>
    <row r="2316" spans="86:87" ht="12.75" customHeight="1">
      <c r="CH2316" s="179"/>
      <c r="CI2316" s="179"/>
    </row>
    <row r="2317" spans="86:87" ht="12.75" customHeight="1">
      <c r="CH2317" s="179"/>
      <c r="CI2317" s="179"/>
    </row>
    <row r="2318" spans="86:87" ht="12.75" customHeight="1">
      <c r="CH2318" s="179"/>
      <c r="CI2318" s="179"/>
    </row>
    <row r="2319" spans="86:87" ht="12.75" customHeight="1">
      <c r="CH2319" s="179"/>
      <c r="CI2319" s="179"/>
    </row>
    <row r="2320" spans="86:87" ht="12.75" customHeight="1">
      <c r="CH2320" s="179"/>
      <c r="CI2320" s="179"/>
    </row>
    <row r="2321" spans="8:89" ht="12.75" customHeight="1">
      <c r="CH2321" s="179"/>
      <c r="CI2321" s="179"/>
    </row>
    <row r="2322" spans="8:89" ht="12.75" customHeight="1">
      <c r="CH2322" s="179"/>
      <c r="CI2322" s="179"/>
    </row>
    <row r="2323" spans="8:89" ht="12.75" customHeight="1">
      <c r="CH2323" s="179"/>
      <c r="CI2323" s="179"/>
    </row>
    <row r="2324" spans="8:89" ht="12.75" customHeight="1">
      <c r="CH2324" s="179"/>
      <c r="CI2324" s="179"/>
    </row>
    <row r="2325" spans="8:89" ht="12.75" customHeight="1">
      <c r="Q2325"/>
      <c r="T2325"/>
      <c r="U2325"/>
      <c r="Y2325"/>
      <c r="AB2325"/>
      <c r="AC2325"/>
      <c r="AF2325"/>
      <c r="AJ2325"/>
      <c r="AM2325"/>
      <c r="AU2325"/>
      <c r="AV2325"/>
      <c r="AW2325" s="545"/>
      <c r="AX2325"/>
      <c r="AZ2325"/>
      <c r="BA2325"/>
      <c r="BB2325"/>
    </row>
    <row r="2328" spans="8:89" ht="12.75" customHeight="1">
      <c r="H2328" s="88"/>
      <c r="I2328" s="88"/>
      <c r="J2328" s="88"/>
      <c r="K2328" s="88"/>
      <c r="Q2328" s="88"/>
      <c r="R2328" s="88"/>
      <c r="T2328" s="88"/>
      <c r="U2328" s="88"/>
      <c r="Y2328" s="88"/>
      <c r="Z2328" s="88"/>
      <c r="AB2328" s="88"/>
      <c r="AC2328" s="88"/>
      <c r="AF2328" s="88"/>
      <c r="AJ2328" s="88"/>
      <c r="AM2328" s="88"/>
      <c r="AP2328" s="88"/>
      <c r="AR2328" s="88"/>
      <c r="AT2328" s="88"/>
      <c r="AU2328" s="88"/>
      <c r="AV2328" s="88"/>
      <c r="AX2328" s="88"/>
      <c r="AY2328" s="88"/>
      <c r="AZ2328" s="88"/>
      <c r="BA2328" s="88"/>
      <c r="BB2328" s="88"/>
      <c r="BS2328" s="88"/>
      <c r="BT2328" s="88"/>
      <c r="BU2328" s="88"/>
      <c r="BV2328" s="88"/>
      <c r="CG2328" s="88"/>
      <c r="CH2328" s="88"/>
      <c r="CI2328" s="88"/>
      <c r="CJ2328" s="88"/>
      <c r="CK2328" s="88"/>
    </row>
    <row r="2329" spans="8:89" ht="12.75" customHeight="1">
      <c r="H2329" s="292"/>
      <c r="I2329" s="292"/>
      <c r="J2329" s="292"/>
      <c r="K2329" s="292"/>
      <c r="Q2329" s="292"/>
      <c r="R2329" s="292"/>
      <c r="T2329" s="292"/>
      <c r="U2329" s="292"/>
      <c r="Y2329" s="292"/>
      <c r="Z2329" s="292"/>
      <c r="AB2329" s="292"/>
      <c r="AC2329" s="292"/>
      <c r="AF2329" s="292"/>
      <c r="AJ2329" s="292"/>
      <c r="AM2329" s="292"/>
      <c r="AP2329" s="292"/>
      <c r="AR2329" s="292"/>
      <c r="AT2329" s="292"/>
      <c r="AU2329" s="292"/>
      <c r="AV2329" s="292"/>
      <c r="AW2329" s="542"/>
      <c r="AX2329" s="292"/>
      <c r="AY2329" s="292"/>
      <c r="AZ2329" s="292"/>
      <c r="BA2329" s="292"/>
      <c r="BB2329" s="292"/>
      <c r="BS2329" s="292"/>
      <c r="BT2329" s="292"/>
      <c r="BU2329" s="292"/>
      <c r="BV2329" s="292"/>
      <c r="CG2329" s="292"/>
      <c r="CH2329" s="292"/>
      <c r="CI2329" s="292"/>
      <c r="CJ2329" s="292"/>
      <c r="CK2329" s="292"/>
    </row>
    <row r="2330" spans="8:89" ht="12.75" customHeight="1">
      <c r="CH2330" s="179"/>
      <c r="CI2330" s="179"/>
    </row>
    <row r="2331" spans="8:89" ht="12.75" customHeight="1">
      <c r="CH2331" s="179"/>
      <c r="CI2331" s="179"/>
    </row>
    <row r="2332" spans="8:89" ht="12.75" customHeight="1">
      <c r="CH2332" s="179"/>
      <c r="CI2332" s="179"/>
    </row>
    <row r="2333" spans="8:89" ht="12.75" customHeight="1">
      <c r="CH2333" s="179"/>
      <c r="CI2333" s="179"/>
    </row>
    <row r="2334" spans="8:89" ht="12.75" customHeight="1">
      <c r="CH2334" s="179"/>
      <c r="CI2334" s="179"/>
    </row>
    <row r="2335" spans="8:89" ht="12.75" customHeight="1">
      <c r="CH2335" s="179"/>
      <c r="CI2335" s="179"/>
    </row>
    <row r="2336" spans="8:89" ht="12.75" customHeight="1">
      <c r="CH2336" s="179"/>
      <c r="CI2336" s="179"/>
    </row>
    <row r="2337" spans="17:89" ht="12.75" customHeight="1">
      <c r="CH2337" s="179"/>
      <c r="CI2337" s="179"/>
    </row>
    <row r="2338" spans="17:89" ht="12.75" customHeight="1">
      <c r="CH2338" s="179"/>
      <c r="CI2338" s="179"/>
    </row>
    <row r="2339" spans="17:89" ht="12.75" customHeight="1">
      <c r="CH2339" s="179"/>
      <c r="CI2339" s="179"/>
    </row>
    <row r="2340" spans="17:89" ht="12.75" customHeight="1">
      <c r="CH2340" s="179"/>
      <c r="CI2340" s="179"/>
    </row>
    <row r="2341" spans="17:89" ht="12.75" customHeight="1">
      <c r="CH2341" s="179"/>
      <c r="CI2341" s="179"/>
    </row>
    <row r="2342" spans="17:89" ht="12.75" customHeight="1">
      <c r="CH2342" s="179"/>
      <c r="CI2342" s="179"/>
    </row>
    <row r="2343" spans="17:89" ht="12.75" customHeight="1">
      <c r="CH2343" s="179"/>
      <c r="CI2343" s="179"/>
    </row>
    <row r="2344" spans="17:89" ht="12.75" customHeight="1">
      <c r="CH2344" s="179"/>
      <c r="CI2344" s="179"/>
    </row>
    <row r="2345" spans="17:89" ht="12.75" customHeight="1">
      <c r="CH2345" s="179"/>
      <c r="CI2345" s="179"/>
    </row>
    <row r="2346" spans="17:89" ht="12.75" customHeight="1">
      <c r="CH2346" s="179"/>
      <c r="CI2346" s="179"/>
    </row>
    <row r="2347" spans="17:89" ht="12.75" customHeight="1">
      <c r="CH2347" s="179"/>
      <c r="CI2347" s="179"/>
    </row>
    <row r="2348" spans="17:89" ht="12.75" customHeight="1">
      <c r="CH2348" s="179"/>
      <c r="CI2348" s="179"/>
    </row>
    <row r="2349" spans="17:89" ht="12.75" customHeight="1">
      <c r="CH2349" s="179"/>
      <c r="CI2349" s="179"/>
    </row>
    <row r="2350" spans="17:89" ht="12.75" customHeight="1">
      <c r="CH2350" s="179"/>
      <c r="CI2350" s="179"/>
    </row>
    <row r="2351" spans="17:89" ht="12.75" customHeight="1">
      <c r="CH2351" s="179"/>
      <c r="CI2351" s="179"/>
    </row>
    <row r="2352" spans="17:89" ht="12.75" customHeight="1">
      <c r="Q2352"/>
      <c r="R2352"/>
      <c r="T2352"/>
      <c r="U2352"/>
      <c r="Y2352"/>
      <c r="Z2352"/>
      <c r="AB2352"/>
      <c r="AC2352"/>
      <c r="AF2352"/>
      <c r="AJ2352"/>
      <c r="AM2352"/>
      <c r="AP2352"/>
      <c r="AR2352"/>
      <c r="AT2352"/>
      <c r="AU2352"/>
      <c r="AV2352"/>
      <c r="AW2352" s="545"/>
      <c r="AX2352"/>
      <c r="AY2352"/>
      <c r="AZ2352"/>
      <c r="BA2352"/>
      <c r="BB2352"/>
      <c r="CJ2352"/>
      <c r="CK2352"/>
    </row>
  </sheetData>
  <conditionalFormatting sqref="A15:A16 A8 A20 F8:G8 A10:A11 AK9:AK10 BH10:BI10 BD10:BE10 BK10:BM10 AI10 F10 BJ9:BJ10 BO9:BO10 AE10 CB10:CF10 F29:G29 X29 L29:O29 L8:P8 S8 V8:X8 AA8 AA29 AD8:AE8 AD29:AE29 AG8:AI8 AG29:AI29 AG10 AK29 AN8:AO8 AN10:AO10 AQ10 AQ8 AS8 AS29 AS10 BC8:BO8 BW29:CF29 BW8:CF8 BW9:BY10 CL8 CL10 A23 CM8:CM9 CL29:CM29 BC29:BR29 BP8:BR10 AL10 AK8:AL8 F19:AV19">
    <cfRule type="cellIs" dxfId="7858" priority="8263" operator="notEqual">
      <formula>$A8</formula>
    </cfRule>
  </conditionalFormatting>
  <conditionalFormatting sqref="B12:C14">
    <cfRule type="containsText" dxfId="7857" priority="8115" operator="containsText" text="&lt;*">
      <formula>NOT(ISERROR(SEARCH("&lt;*",B12)))</formula>
    </cfRule>
  </conditionalFormatting>
  <conditionalFormatting sqref="A13">
    <cfRule type="cellIs" dxfId="7856" priority="7908" operator="notEqual">
      <formula>$A13</formula>
    </cfRule>
  </conditionalFormatting>
  <conditionalFormatting sqref="A14">
    <cfRule type="cellIs" dxfId="7855" priority="7906" operator="notEqual">
      <formula>$A14</formula>
    </cfRule>
  </conditionalFormatting>
  <conditionalFormatting sqref="A18">
    <cfRule type="cellIs" dxfId="7854" priority="7853" operator="notEqual">
      <formula>$A18</formula>
    </cfRule>
  </conditionalFormatting>
  <conditionalFormatting sqref="A9">
    <cfRule type="cellIs" dxfId="7853" priority="7707" operator="notEqual">
      <formula>$A9</formula>
    </cfRule>
  </conditionalFormatting>
  <conditionalFormatting sqref="A17">
    <cfRule type="cellIs" dxfId="7852" priority="7513" operator="notEqual">
      <formula>$A17</formula>
    </cfRule>
  </conditionalFormatting>
  <conditionalFormatting sqref="B20:C20">
    <cfRule type="containsText" dxfId="7851" priority="7509" operator="containsText" text="&lt;*">
      <formula>NOT(ISERROR(SEARCH("&lt;*",B20)))</formula>
    </cfRule>
  </conditionalFormatting>
  <conditionalFormatting sqref="BH9">
    <cfRule type="cellIs" dxfId="7850" priority="6286" operator="notEqual">
      <formula>$A9</formula>
    </cfRule>
  </conditionalFormatting>
  <conditionalFormatting sqref="AE9">
    <cfRule type="cellIs" dxfId="7849" priority="6284" operator="notEqual">
      <formula>$A9</formula>
    </cfRule>
  </conditionalFormatting>
  <conditionalFormatting sqref="BD8">
    <cfRule type="cellIs" dxfId="7848" priority="6260" operator="notEqual">
      <formula>$A8</formula>
    </cfRule>
  </conditionalFormatting>
  <conditionalFormatting sqref="BE8">
    <cfRule type="cellIs" dxfId="7847" priority="6258" operator="notEqual">
      <formula>$A8</formula>
    </cfRule>
  </conditionalFormatting>
  <conditionalFormatting sqref="AK8">
    <cfRule type="cellIs" dxfId="7846" priority="6164" operator="notEqual">
      <formula>$A8</formula>
    </cfRule>
  </conditionalFormatting>
  <conditionalFormatting sqref="M9">
    <cfRule type="cellIs" dxfId="7845" priority="6153" operator="notEqual">
      <formula>$A9</formula>
    </cfRule>
  </conditionalFormatting>
  <conditionalFormatting sqref="M8">
    <cfRule type="cellIs" dxfId="7844" priority="6152" operator="notEqual">
      <formula>$A8</formula>
    </cfRule>
  </conditionalFormatting>
  <conditionalFormatting sqref="S9">
    <cfRule type="cellIs" dxfId="7843" priority="6113" operator="notEqual">
      <formula>$A9</formula>
    </cfRule>
  </conditionalFormatting>
  <conditionalFormatting sqref="BF9">
    <cfRule type="cellIs" dxfId="7842" priority="6091" operator="notEqual">
      <formula>$A9</formula>
    </cfRule>
  </conditionalFormatting>
  <conditionalFormatting sqref="O9">
    <cfRule type="cellIs" dxfId="7841" priority="6044" operator="notEqual">
      <formula>$A9</formula>
    </cfRule>
  </conditionalFormatting>
  <conditionalFormatting sqref="AD9">
    <cfRule type="cellIs" dxfId="7840" priority="6016" operator="notEqual">
      <formula>$A9</formula>
    </cfRule>
  </conditionalFormatting>
  <conditionalFormatting sqref="AD8">
    <cfRule type="cellIs" dxfId="7839" priority="6013" operator="notEqual">
      <formula>$A8</formula>
    </cfRule>
  </conditionalFormatting>
  <conditionalFormatting sqref="CA9">
    <cfRule type="cellIs" dxfId="7838" priority="5997" operator="notEqual">
      <formula>$A9</formula>
    </cfRule>
  </conditionalFormatting>
  <conditionalFormatting sqref="CA8">
    <cfRule type="cellIs" dxfId="7837" priority="5995" operator="notEqual">
      <formula>$A8</formula>
    </cfRule>
  </conditionalFormatting>
  <conditionalFormatting sqref="P9">
    <cfRule type="cellIs" dxfId="7836" priority="5973" operator="notEqual">
      <formula>$A9</formula>
    </cfRule>
  </conditionalFormatting>
  <conditionalFormatting sqref="F8 BN9:BN10 BM9 BZ9:BZ10 AL9">
    <cfRule type="cellIs" dxfId="7835" priority="6326" operator="notEqual">
      <formula>$A8</formula>
    </cfRule>
  </conditionalFormatting>
  <conditionalFormatting sqref="F9 BD9 CD9:CE9">
    <cfRule type="cellIs" dxfId="7834" priority="6288" operator="notEqual">
      <formula>$A9</formula>
    </cfRule>
  </conditionalFormatting>
  <conditionalFormatting sqref="CB9">
    <cfRule type="cellIs" dxfId="7833" priority="6287" operator="notEqual">
      <formula>$A9</formula>
    </cfRule>
  </conditionalFormatting>
  <conditionalFormatting sqref="BK9">
    <cfRule type="cellIs" dxfId="7832" priority="6285" operator="notEqual">
      <formula>$A9</formula>
    </cfRule>
  </conditionalFormatting>
  <conditionalFormatting sqref="AO9">
    <cfRule type="cellIs" dxfId="7831" priority="6283" operator="notEqual">
      <formula>$A9</formula>
    </cfRule>
  </conditionalFormatting>
  <conditionalFormatting sqref="BE9">
    <cfRule type="cellIs" dxfId="7830" priority="6282" operator="notEqual">
      <formula>$A9</formula>
    </cfRule>
  </conditionalFormatting>
  <conditionalFormatting sqref="CC9">
    <cfRule type="cellIs" dxfId="7829" priority="6281" operator="notEqual">
      <formula>$A9</formula>
    </cfRule>
  </conditionalFormatting>
  <conditionalFormatting sqref="BI9">
    <cfRule type="cellIs" dxfId="7828" priority="6280" operator="notEqual">
      <formula>$A9</formula>
    </cfRule>
  </conditionalFormatting>
  <conditionalFormatting sqref="BL9">
    <cfRule type="cellIs" dxfId="7827" priority="6279" operator="notEqual">
      <formula>$A9</formula>
    </cfRule>
  </conditionalFormatting>
  <conditionalFormatting sqref="AI9">
    <cfRule type="cellIs" dxfId="7826" priority="6278" operator="notEqual">
      <formula>$A9</formula>
    </cfRule>
  </conditionalFormatting>
  <conditionalFormatting sqref="AQ9">
    <cfRule type="cellIs" dxfId="7825" priority="6277" operator="notEqual">
      <formula>$A9</formula>
    </cfRule>
  </conditionalFormatting>
  <conditionalFormatting sqref="AS9">
    <cfRule type="cellIs" dxfId="7824" priority="6276" operator="notEqual">
      <formula>$A9</formula>
    </cfRule>
  </conditionalFormatting>
  <conditionalFormatting sqref="CL9">
    <cfRule type="cellIs" dxfId="7823" priority="6275" operator="notEqual">
      <formula>$A9</formula>
    </cfRule>
  </conditionalFormatting>
  <conditionalFormatting sqref="AE8">
    <cfRule type="cellIs" dxfId="7822" priority="6274" operator="notEqual">
      <formula>$A8</formula>
    </cfRule>
  </conditionalFormatting>
  <conditionalFormatting sqref="AO8">
    <cfRule type="cellIs" dxfId="7821" priority="6273" operator="notEqual">
      <formula>$A8</formula>
    </cfRule>
  </conditionalFormatting>
  <conditionalFormatting sqref="BI8">
    <cfRule type="cellIs" dxfId="7820" priority="6257" operator="notEqual">
      <formula>$A8</formula>
    </cfRule>
  </conditionalFormatting>
  <conditionalFormatting sqref="AI8">
    <cfRule type="cellIs" dxfId="7819" priority="6272" operator="notEqual">
      <formula>$A8</formula>
    </cfRule>
  </conditionalFormatting>
  <conditionalFormatting sqref="AQ8">
    <cfRule type="cellIs" dxfId="7818" priority="6271" operator="notEqual">
      <formula>$A8</formula>
    </cfRule>
  </conditionalFormatting>
  <conditionalFormatting sqref="AL8">
    <cfRule type="cellIs" dxfId="7817" priority="6270" operator="notEqual">
      <formula>$A8</formula>
    </cfRule>
  </conditionalFormatting>
  <conditionalFormatting sqref="AS8">
    <cfRule type="cellIs" dxfId="7816" priority="6269" operator="notEqual">
      <formula>$A8</formula>
    </cfRule>
  </conditionalFormatting>
  <conditionalFormatting sqref="CE8">
    <cfRule type="cellIs" dxfId="7815" priority="6267" operator="notEqual">
      <formula>$A8</formula>
    </cfRule>
  </conditionalFormatting>
  <conditionalFormatting sqref="CD8">
    <cfRule type="cellIs" dxfId="7814" priority="6266" operator="notEqual">
      <formula>$A8</formula>
    </cfRule>
  </conditionalFormatting>
  <conditionalFormatting sqref="BO8">
    <cfRule type="cellIs" dxfId="7813" priority="6265" operator="notEqual">
      <formula>$A8</formula>
    </cfRule>
  </conditionalFormatting>
  <conditionalFormatting sqref="CC8">
    <cfRule type="cellIs" dxfId="7812" priority="6264" operator="notEqual">
      <formula>$A8</formula>
    </cfRule>
  </conditionalFormatting>
  <conditionalFormatting sqref="BL8">
    <cfRule type="cellIs" dxfId="7811" priority="6263" operator="notEqual">
      <formula>$A8</formula>
    </cfRule>
  </conditionalFormatting>
  <conditionalFormatting sqref="CB8">
    <cfRule type="cellIs" dxfId="7810" priority="6262" operator="notEqual">
      <formula>$A8</formula>
    </cfRule>
  </conditionalFormatting>
  <conditionalFormatting sqref="BK8">
    <cfRule type="cellIs" dxfId="7809" priority="6261" operator="notEqual">
      <formula>$A8</formula>
    </cfRule>
  </conditionalFormatting>
  <conditionalFormatting sqref="BH8">
    <cfRule type="cellIs" dxfId="7808" priority="6259" operator="notEqual">
      <formula>$A8</formula>
    </cfRule>
  </conditionalFormatting>
  <conditionalFormatting sqref="L9">
    <cfRule type="cellIs" dxfId="7807" priority="6253" operator="notEqual">
      <formula>$A9</formula>
    </cfRule>
  </conditionalFormatting>
  <conditionalFormatting sqref="L8:M8">
    <cfRule type="cellIs" dxfId="7806" priority="6252" operator="notEqual">
      <formula>$A8</formula>
    </cfRule>
  </conditionalFormatting>
  <conditionalFormatting sqref="BZ8">
    <cfRule type="cellIs" dxfId="7805" priority="6249" operator="notEqual">
      <formula>$A8</formula>
    </cfRule>
  </conditionalFormatting>
  <conditionalFormatting sqref="BM8">
    <cfRule type="cellIs" dxfId="7804" priority="6180" operator="notEqual">
      <formula>$A8</formula>
    </cfRule>
  </conditionalFormatting>
  <conditionalFormatting sqref="BN8">
    <cfRule type="cellIs" dxfId="7803" priority="6172" operator="notEqual">
      <formula>$A8</formula>
    </cfRule>
  </conditionalFormatting>
  <conditionalFormatting sqref="L8:M8">
    <cfRule type="cellIs" dxfId="7802" priority="6132" operator="notEqual">
      <formula>$A8</formula>
    </cfRule>
  </conditionalFormatting>
  <conditionalFormatting sqref="AA9">
    <cfRule type="cellIs" dxfId="7801" priority="6124" operator="notEqual">
      <formula>$A9</formula>
    </cfRule>
  </conditionalFormatting>
  <conditionalFormatting sqref="BC9">
    <cfRule type="cellIs" dxfId="7800" priority="6104" operator="notEqual">
      <formula>$A9</formula>
    </cfRule>
  </conditionalFormatting>
  <conditionalFormatting sqref="BC8">
    <cfRule type="cellIs" dxfId="7799" priority="6103" operator="notEqual">
      <formula>$A8</formula>
    </cfRule>
  </conditionalFormatting>
  <conditionalFormatting sqref="BF8">
    <cfRule type="cellIs" dxfId="7798" priority="6090" operator="notEqual">
      <formula>$A8</formula>
    </cfRule>
  </conditionalFormatting>
  <conditionalFormatting sqref="N9">
    <cfRule type="cellIs" dxfId="7797" priority="6074" operator="notEqual">
      <formula>$A9</formula>
    </cfRule>
  </conditionalFormatting>
  <conditionalFormatting sqref="N8">
    <cfRule type="cellIs" dxfId="7796" priority="6073" operator="notEqual">
      <formula>$A8</formula>
    </cfRule>
  </conditionalFormatting>
  <conditionalFormatting sqref="O8">
    <cfRule type="cellIs" dxfId="7795" priority="6043" operator="notEqual">
      <formula>$A8</formula>
    </cfRule>
  </conditionalFormatting>
  <conditionalFormatting sqref="BY8">
    <cfRule type="cellIs" dxfId="7794" priority="6032" operator="notEqual">
      <formula>$A8</formula>
    </cfRule>
  </conditionalFormatting>
  <conditionalFormatting sqref="BJ8">
    <cfRule type="cellIs" dxfId="7793" priority="6022" operator="notEqual">
      <formula>$A8</formula>
    </cfRule>
  </conditionalFormatting>
  <conditionalFormatting sqref="BG9">
    <cfRule type="cellIs" dxfId="7792" priority="5996" operator="notEqual">
      <formula>$A9</formula>
    </cfRule>
  </conditionalFormatting>
  <conditionalFormatting sqref="BG8">
    <cfRule type="cellIs" dxfId="7791" priority="5994" operator="notEqual">
      <formula>$A8</formula>
    </cfRule>
  </conditionalFormatting>
  <conditionalFormatting sqref="AD10">
    <cfRule type="cellIs" dxfId="7790" priority="5984" operator="notEqual">
      <formula>$A10</formula>
    </cfRule>
  </conditionalFormatting>
  <conditionalFormatting sqref="CA10">
    <cfRule type="cellIs" dxfId="7789" priority="5982" operator="notEqual">
      <formula>$A10</formula>
    </cfRule>
  </conditionalFormatting>
  <conditionalFormatting sqref="BG10">
    <cfRule type="cellIs" dxfId="7788" priority="5980" operator="notEqual">
      <formula>$A10</formula>
    </cfRule>
  </conditionalFormatting>
  <conditionalFormatting sqref="P8">
    <cfRule type="cellIs" dxfId="7787" priority="5972" operator="notEqual">
      <formula>$A8</formula>
    </cfRule>
  </conditionalFormatting>
  <conditionalFormatting sqref="P8">
    <cfRule type="cellIs" dxfId="7786" priority="5968" operator="notEqual">
      <formula>$A8</formula>
    </cfRule>
  </conditionalFormatting>
  <conditionalFormatting sqref="S8">
    <cfRule type="cellIs" dxfId="7785" priority="5953" operator="notEqual">
      <formula>$A8</formula>
    </cfRule>
  </conditionalFormatting>
  <conditionalFormatting sqref="S8">
    <cfRule type="cellIs" dxfId="7784" priority="5952" operator="notEqual">
      <formula>$A8</formula>
    </cfRule>
  </conditionalFormatting>
  <conditionalFormatting sqref="AA8">
    <cfRule type="cellIs" dxfId="7783" priority="5951" operator="notEqual">
      <formula>$A8</formula>
    </cfRule>
  </conditionalFormatting>
  <conditionalFormatting sqref="AA8">
    <cfRule type="cellIs" dxfId="7782" priority="5950" operator="notEqual">
      <formula>$A8</formula>
    </cfRule>
  </conditionalFormatting>
  <conditionalFormatting sqref="X9">
    <cfRule type="cellIs" dxfId="7781" priority="5900" operator="notEqual">
      <formula>$A9</formula>
    </cfRule>
  </conditionalFormatting>
  <conditionalFormatting sqref="X8">
    <cfRule type="cellIs" dxfId="7780" priority="5890" operator="notEqual">
      <formula>$A8</formula>
    </cfRule>
  </conditionalFormatting>
  <conditionalFormatting sqref="X8">
    <cfRule type="cellIs" dxfId="7779" priority="5889" operator="notEqual">
      <formula>$A8</formula>
    </cfRule>
  </conditionalFormatting>
  <conditionalFormatting sqref="BX8">
    <cfRule type="cellIs" dxfId="7778" priority="5869" operator="notEqual">
      <formula>$A8</formula>
    </cfRule>
  </conditionalFormatting>
  <conditionalFormatting sqref="BW8">
    <cfRule type="cellIs" dxfId="7777" priority="5818" operator="notEqual">
      <formula>$A8</formula>
    </cfRule>
  </conditionalFormatting>
  <conditionalFormatting sqref="A86">
    <cfRule type="containsText" dxfId="7776" priority="5665" operator="containsText" text="&lt;*">
      <formula>NOT(ISERROR(SEARCH("&lt;*",A86)))</formula>
    </cfRule>
  </conditionalFormatting>
  <conditionalFormatting sqref="A39">
    <cfRule type="containsText" dxfId="7775" priority="5663" operator="containsText" text="&lt;*">
      <formula>NOT(ISERROR(SEARCH("&lt;*",A39)))</formula>
    </cfRule>
  </conditionalFormatting>
  <conditionalFormatting sqref="A47">
    <cfRule type="containsText" dxfId="7774" priority="5662" operator="containsText" text="&lt;*">
      <formula>NOT(ISERROR(SEARCH("&lt;*",A47)))</formula>
    </cfRule>
  </conditionalFormatting>
  <conditionalFormatting sqref="A56">
    <cfRule type="containsText" dxfId="7773" priority="5661" operator="containsText" text="&lt;*">
      <formula>NOT(ISERROR(SEARCH("&lt;*",A56)))</formula>
    </cfRule>
  </conditionalFormatting>
  <conditionalFormatting sqref="A66">
    <cfRule type="containsText" dxfId="7772" priority="5660" operator="containsText" text="&lt;*">
      <formula>NOT(ISERROR(SEARCH("&lt;*",A66)))</formula>
    </cfRule>
  </conditionalFormatting>
  <conditionalFormatting sqref="N44">
    <cfRule type="cellIs" dxfId="7771" priority="5637" operator="notEqual">
      <formula>$A44</formula>
    </cfRule>
  </conditionalFormatting>
  <conditionalFormatting sqref="N44 F22:AV22">
    <cfRule type="cellIs" dxfId="7770" priority="5636" operator="notEqual">
      <formula>$A22</formula>
    </cfRule>
  </conditionalFormatting>
  <conditionalFormatting sqref="N44 R129:R133 Z129:Z133 AT129:AT133 AY129:AY133">
    <cfRule type="cellIs" dxfId="7769" priority="5635" operator="notEqual">
      <formula>$A47</formula>
    </cfRule>
  </conditionalFormatting>
  <conditionalFormatting sqref="N44 R129:R133 Z129:Z133 AT129:AT133 AY129:AY133">
    <cfRule type="cellIs" dxfId="7768" priority="5634" operator="notEqual">
      <formula>$A47</formula>
    </cfRule>
  </conditionalFormatting>
  <conditionalFormatting sqref="D33:E35 D187:E189 D191:E198 D214:E281 D396:E460 D283:E361 D462:E540 D164:E169 D200:E212 D379:E391">
    <cfRule type="cellIs" dxfId="7767" priority="5582" operator="equal">
      <formula>""</formula>
    </cfRule>
  </conditionalFormatting>
  <conditionalFormatting sqref="D40:E43">
    <cfRule type="cellIs" dxfId="7766" priority="5580" operator="equal">
      <formula>""</formula>
    </cfRule>
  </conditionalFormatting>
  <conditionalFormatting sqref="D48:E52">
    <cfRule type="cellIs" dxfId="7765" priority="5579" operator="equal">
      <formula>""</formula>
    </cfRule>
  </conditionalFormatting>
  <conditionalFormatting sqref="D57:E61">
    <cfRule type="cellIs" dxfId="7764" priority="5578" operator="equal">
      <formula>""</formula>
    </cfRule>
  </conditionalFormatting>
  <conditionalFormatting sqref="D67:E71">
    <cfRule type="cellIs" dxfId="7763" priority="5576" operator="equal">
      <formula>""</formula>
    </cfRule>
  </conditionalFormatting>
  <conditionalFormatting sqref="D179:E181">
    <cfRule type="cellIs" dxfId="7762" priority="5572" operator="equal">
      <formula>""</formula>
    </cfRule>
  </conditionalFormatting>
  <conditionalFormatting sqref="BR8">
    <cfRule type="cellIs" dxfId="7761" priority="5538" operator="notEqual">
      <formula>$A8</formula>
    </cfRule>
  </conditionalFormatting>
  <conditionalFormatting sqref="BQ8">
    <cfRule type="cellIs" dxfId="7760" priority="5525" operator="notEqual">
      <formula>$A8</formula>
    </cfRule>
  </conditionalFormatting>
  <conditionalFormatting sqref="BP8">
    <cfRule type="cellIs" dxfId="7759" priority="5510" operator="notEqual">
      <formula>$A8</formula>
    </cfRule>
  </conditionalFormatting>
  <conditionalFormatting sqref="G8">
    <cfRule type="cellIs" dxfId="7758" priority="5482" operator="notEqual">
      <formula>$A8</formula>
    </cfRule>
  </conditionalFormatting>
  <conditionalFormatting sqref="G9">
    <cfRule type="cellIs" dxfId="7757" priority="5479" operator="notEqual">
      <formula>$A9</formula>
    </cfRule>
  </conditionalFormatting>
  <conditionalFormatting sqref="V9">
    <cfRule type="cellIs" dxfId="7756" priority="5452" operator="notEqual">
      <formula>$A9</formula>
    </cfRule>
  </conditionalFormatting>
  <conditionalFormatting sqref="V8">
    <cfRule type="cellIs" dxfId="7755" priority="5450" operator="notEqual">
      <formula>$A8</formula>
    </cfRule>
  </conditionalFormatting>
  <conditionalFormatting sqref="W9">
    <cfRule type="cellIs" dxfId="7754" priority="5426" operator="notEqual">
      <formula>$A9</formula>
    </cfRule>
  </conditionalFormatting>
  <conditionalFormatting sqref="W8">
    <cfRule type="cellIs" dxfId="7753" priority="5421" operator="notEqual">
      <formula>$A8</formula>
    </cfRule>
  </conditionalFormatting>
  <conditionalFormatting sqref="W8">
    <cfRule type="cellIs" dxfId="7752" priority="5420" operator="notEqual">
      <formula>$A8</formula>
    </cfRule>
  </conditionalFormatting>
  <conditionalFormatting sqref="AG10">
    <cfRule type="cellIs" dxfId="7751" priority="5418" operator="equal">
      <formula>""</formula>
    </cfRule>
  </conditionalFormatting>
  <conditionalFormatting sqref="AG9">
    <cfRule type="cellIs" dxfId="7750" priority="5410" operator="notEqual">
      <formula>$A9</formula>
    </cfRule>
  </conditionalFormatting>
  <conditionalFormatting sqref="AG8">
    <cfRule type="cellIs" dxfId="7749" priority="5409" operator="notEqual">
      <formula>$A8</formula>
    </cfRule>
  </conditionalFormatting>
  <conditionalFormatting sqref="AH8">
    <cfRule type="cellIs" dxfId="7748" priority="5353" operator="notEqual">
      <formula>$A8</formula>
    </cfRule>
  </conditionalFormatting>
  <conditionalFormatting sqref="AH8">
    <cfRule type="cellIs" dxfId="7747" priority="5352" operator="notEqual">
      <formula>$A8</formula>
    </cfRule>
  </conditionalFormatting>
  <conditionalFormatting sqref="AH9">
    <cfRule type="cellIs" dxfId="7746" priority="5358" operator="notEqual">
      <formula>$A9</formula>
    </cfRule>
  </conditionalFormatting>
  <conditionalFormatting sqref="AH10">
    <cfRule type="cellIs" dxfId="7745" priority="5350" operator="equal">
      <formula>""</formula>
    </cfRule>
  </conditionalFormatting>
  <conditionalFormatting sqref="AH10">
    <cfRule type="cellIs" dxfId="7744" priority="5351" operator="notEqual">
      <formula>$A10</formula>
    </cfRule>
  </conditionalFormatting>
  <conditionalFormatting sqref="AN10">
    <cfRule type="cellIs" dxfId="7743" priority="5347" operator="equal">
      <formula>""</formula>
    </cfRule>
  </conditionalFormatting>
  <conditionalFormatting sqref="AN9">
    <cfRule type="cellIs" dxfId="7742" priority="5342" operator="notEqual">
      <formula>$A9</formula>
    </cfRule>
  </conditionalFormatting>
  <conditionalFormatting sqref="AN8">
    <cfRule type="cellIs" dxfId="7741" priority="5340" operator="notEqual">
      <formula>$A8</formula>
    </cfRule>
  </conditionalFormatting>
  <conditionalFormatting sqref="D548:E549">
    <cfRule type="cellIs" dxfId="7740" priority="5291" operator="equal">
      <formula>""</formula>
    </cfRule>
  </conditionalFormatting>
  <conditionalFormatting sqref="D170:E174">
    <cfRule type="cellIs" dxfId="7739" priority="5290" operator="equal">
      <formula>""</formula>
    </cfRule>
  </conditionalFormatting>
  <conditionalFormatting sqref="D92:E96">
    <cfRule type="cellIs" dxfId="7738" priority="5287" operator="equal">
      <formula>""</formula>
    </cfRule>
  </conditionalFormatting>
  <conditionalFormatting sqref="D111:E118">
    <cfRule type="cellIs" dxfId="7737" priority="5286" operator="equal">
      <formula>""</formula>
    </cfRule>
  </conditionalFormatting>
  <conditionalFormatting sqref="D138:E138">
    <cfRule type="cellIs" dxfId="7736" priority="5249" operator="equal">
      <formula>""</formula>
    </cfRule>
  </conditionalFormatting>
  <conditionalFormatting sqref="D159:E159">
    <cfRule type="cellIs" dxfId="7735" priority="5248" operator="equal">
      <formula>""</formula>
    </cfRule>
  </conditionalFormatting>
  <conditionalFormatting sqref="D26:E28">
    <cfRule type="cellIs" dxfId="7734" priority="5243" operator="equal">
      <formula>""</formula>
    </cfRule>
  </conditionalFormatting>
  <conditionalFormatting sqref="D19:E19">
    <cfRule type="cellIs" dxfId="7733" priority="5238" operator="equal">
      <formula>""</formula>
    </cfRule>
  </conditionalFormatting>
  <conditionalFormatting sqref="A19">
    <cfRule type="cellIs" dxfId="7732" priority="5237" operator="notEqual">
      <formula>$A19</formula>
    </cfRule>
  </conditionalFormatting>
  <conditionalFormatting sqref="CF10">
    <cfRule type="cellIs" dxfId="7731" priority="5151" operator="equal">
      <formula>""</formula>
    </cfRule>
  </conditionalFormatting>
  <conditionalFormatting sqref="CF9">
    <cfRule type="cellIs" dxfId="7730" priority="5142" operator="notEqual">
      <formula>$A9</formula>
    </cfRule>
  </conditionalFormatting>
  <conditionalFormatting sqref="CF8">
    <cfRule type="cellIs" dxfId="7729" priority="5141" operator="notEqual">
      <formula>$A8</formula>
    </cfRule>
  </conditionalFormatting>
  <conditionalFormatting sqref="D557:E558">
    <cfRule type="cellIs" dxfId="7728" priority="5125" operator="equal">
      <formula>""</formula>
    </cfRule>
  </conditionalFormatting>
  <conditionalFormatting sqref="D566:E567">
    <cfRule type="cellIs" dxfId="7727" priority="5120" operator="equal">
      <formula>""</formula>
    </cfRule>
  </conditionalFormatting>
  <conditionalFormatting sqref="F10">
    <cfRule type="cellIs" dxfId="7726" priority="5107" operator="equal">
      <formula>""</formula>
    </cfRule>
  </conditionalFormatting>
  <conditionalFormatting sqref="G10 L10:O10">
    <cfRule type="cellIs" dxfId="7725" priority="5105" operator="equal">
      <formula>""</formula>
    </cfRule>
  </conditionalFormatting>
  <conditionalFormatting sqref="G10 L10:O10">
    <cfRule type="cellIs" dxfId="7724" priority="5106" operator="notEqual">
      <formula>$A10</formula>
    </cfRule>
  </conditionalFormatting>
  <conditionalFormatting sqref="BC10 BF10 P10 S10 V10:X10 AA10">
    <cfRule type="cellIs" dxfId="7723" priority="24252" operator="notEqual">
      <formula>#REF!</formula>
    </cfRule>
  </conditionalFormatting>
  <conditionalFormatting sqref="H56:K56 H8:K8">
    <cfRule type="cellIs" dxfId="7722" priority="5103" operator="notEqual">
      <formula>$A8</formula>
    </cfRule>
  </conditionalFormatting>
  <conditionalFormatting sqref="H56:K56">
    <cfRule type="cellIs" dxfId="7721" priority="5099" operator="notEqual">
      <formula>$A56</formula>
    </cfRule>
  </conditionalFormatting>
  <conditionalFormatting sqref="J25">
    <cfRule type="cellIs" dxfId="7720" priority="5082" operator="notEqual">
      <formula>$A25</formula>
    </cfRule>
  </conditionalFormatting>
  <conditionalFormatting sqref="J8">
    <cfRule type="cellIs" dxfId="7719" priority="5079" operator="notEqual">
      <formula>$A8</formula>
    </cfRule>
  </conditionalFormatting>
  <conditionalFormatting sqref="H9">
    <cfRule type="cellIs" dxfId="7718" priority="5070" operator="notEqual">
      <formula>$A9</formula>
    </cfRule>
  </conditionalFormatting>
  <conditionalFormatting sqref="K9">
    <cfRule type="cellIs" dxfId="7717" priority="5056" operator="notEqual">
      <formula>$A9</formula>
    </cfRule>
  </conditionalFormatting>
  <conditionalFormatting sqref="I8">
    <cfRule type="cellIs" dxfId="7716" priority="5045" operator="notEqual">
      <formula>$A8</formula>
    </cfRule>
  </conditionalFormatting>
  <conditionalFormatting sqref="K10">
    <cfRule type="cellIs" dxfId="7715" priority="5041" operator="notEqual">
      <formula>$A10</formula>
    </cfRule>
  </conditionalFormatting>
  <conditionalFormatting sqref="I24">
    <cfRule type="cellIs" dxfId="7714" priority="5039" operator="notEqual">
      <formula>$A24</formula>
    </cfRule>
  </conditionalFormatting>
  <conditionalFormatting sqref="I24">
    <cfRule type="cellIs" dxfId="7713" priority="5038" operator="notEqual">
      <formula>$A24</formula>
    </cfRule>
  </conditionalFormatting>
  <conditionalFormatting sqref="J24">
    <cfRule type="cellIs" dxfId="7712" priority="5037" operator="notEqual">
      <formula>$A24</formula>
    </cfRule>
  </conditionalFormatting>
  <conditionalFormatting sqref="J24">
    <cfRule type="cellIs" dxfId="7711" priority="5036" operator="notEqual">
      <formula>$A24</formula>
    </cfRule>
  </conditionalFormatting>
  <conditionalFormatting sqref="H24">
    <cfRule type="cellIs" dxfId="7710" priority="5035" operator="notEqual">
      <formula>$A24</formula>
    </cfRule>
  </conditionalFormatting>
  <conditionalFormatting sqref="H24">
    <cfRule type="cellIs" dxfId="7709" priority="5034" operator="notEqual">
      <formula>$A24</formula>
    </cfRule>
  </conditionalFormatting>
  <conditionalFormatting sqref="H24">
    <cfRule type="cellIs" dxfId="7708" priority="5033" operator="notEqual">
      <formula>$A24</formula>
    </cfRule>
  </conditionalFormatting>
  <conditionalFormatting sqref="H24">
    <cfRule type="cellIs" dxfId="7707" priority="5032" operator="notEqual">
      <formula>$A24</formula>
    </cfRule>
  </conditionalFormatting>
  <conditionalFormatting sqref="J24 J10">
    <cfRule type="cellIs" dxfId="7706" priority="5085" operator="notEqual">
      <formula>$A10</formula>
    </cfRule>
  </conditionalFormatting>
  <conditionalFormatting sqref="J24">
    <cfRule type="cellIs" dxfId="7705" priority="5084" operator="notEqual">
      <formula>$A24</formula>
    </cfRule>
  </conditionalFormatting>
  <conditionalFormatting sqref="J9">
    <cfRule type="cellIs" dxfId="7704" priority="5080" operator="notEqual">
      <formula>$A9</formula>
    </cfRule>
  </conditionalFormatting>
  <conditionalFormatting sqref="H24 H10">
    <cfRule type="cellIs" dxfId="7703" priority="5075" operator="notEqual">
      <formula>$A10</formula>
    </cfRule>
  </conditionalFormatting>
  <conditionalFormatting sqref="H24">
    <cfRule type="cellIs" dxfId="7702" priority="5074" operator="notEqual">
      <formula>$A24</formula>
    </cfRule>
  </conditionalFormatting>
  <conditionalFormatting sqref="H25">
    <cfRule type="cellIs" dxfId="7701" priority="5072" operator="notEqual">
      <formula>$A25</formula>
    </cfRule>
  </conditionalFormatting>
  <conditionalFormatting sqref="H56:K56">
    <cfRule type="cellIs" dxfId="7700" priority="5066" operator="notEqual">
      <formula>$A59</formula>
    </cfRule>
  </conditionalFormatting>
  <conditionalFormatting sqref="H56:K56">
    <cfRule type="cellIs" dxfId="7699" priority="5064" operator="notEqual">
      <formula>$A59</formula>
    </cfRule>
  </conditionalFormatting>
  <conditionalFormatting sqref="H24:K24">
    <cfRule type="cellIs" dxfId="7698" priority="5063" operator="notEqual">
      <formula>$A32</formula>
    </cfRule>
  </conditionalFormatting>
  <conditionalFormatting sqref="H24:K24">
    <cfRule type="cellIs" dxfId="7697" priority="5062" operator="notEqual">
      <formula>$A32</formula>
    </cfRule>
  </conditionalFormatting>
  <conditionalFormatting sqref="K24">
    <cfRule type="cellIs" dxfId="7696" priority="5061" operator="notEqual">
      <formula>$A24</formula>
    </cfRule>
  </conditionalFormatting>
  <conditionalFormatting sqref="K24">
    <cfRule type="cellIs" dxfId="7695" priority="5060" operator="notEqual">
      <formula>$A24</formula>
    </cfRule>
  </conditionalFormatting>
  <conditionalFormatting sqref="K25">
    <cfRule type="cellIs" dxfId="7694" priority="5058" operator="notEqual">
      <formula>$A25</formula>
    </cfRule>
  </conditionalFormatting>
  <conditionalFormatting sqref="K8">
    <cfRule type="cellIs" dxfId="7693" priority="5055" operator="notEqual">
      <formula>$A8</formula>
    </cfRule>
  </conditionalFormatting>
  <conditionalFormatting sqref="I24">
    <cfRule type="cellIs" dxfId="7692" priority="5051" operator="notEqual">
      <formula>$A24</formula>
    </cfRule>
  </conditionalFormatting>
  <conditionalFormatting sqref="I24">
    <cfRule type="cellIs" dxfId="7691" priority="5050" operator="notEqual">
      <formula>$A24</formula>
    </cfRule>
  </conditionalFormatting>
  <conditionalFormatting sqref="I25">
    <cfRule type="cellIs" dxfId="7690" priority="5048" operator="notEqual">
      <formula>$A25</formula>
    </cfRule>
  </conditionalFormatting>
  <conditionalFormatting sqref="I9">
    <cfRule type="cellIs" dxfId="7689" priority="5046" operator="notEqual">
      <formula>$A9</formula>
    </cfRule>
  </conditionalFormatting>
  <conditionalFormatting sqref="I10">
    <cfRule type="cellIs" dxfId="7688" priority="5040" operator="notEqual">
      <formula>$A10</formula>
    </cfRule>
  </conditionalFormatting>
  <conditionalFormatting sqref="J122">
    <cfRule type="cellIs" dxfId="7687" priority="4965" operator="notEqual">
      <formula>$A122</formula>
    </cfRule>
  </conditionalFormatting>
  <conditionalFormatting sqref="H122">
    <cfRule type="cellIs" dxfId="7686" priority="4963" operator="notEqual">
      <formula>$A122</formula>
    </cfRule>
  </conditionalFormatting>
  <conditionalFormatting sqref="I122">
    <cfRule type="cellIs" dxfId="7685" priority="4959" operator="notEqual">
      <formula>$A122</formula>
    </cfRule>
  </conditionalFormatting>
  <conditionalFormatting sqref="I122">
    <cfRule type="cellIs" dxfId="7684" priority="4958" operator="notEqual">
      <formula>$A122</formula>
    </cfRule>
  </conditionalFormatting>
  <conditionalFormatting sqref="J122">
    <cfRule type="cellIs" dxfId="7683" priority="4964" operator="notEqual">
      <formula>$A122</formula>
    </cfRule>
  </conditionalFormatting>
  <conditionalFormatting sqref="H122">
    <cfRule type="cellIs" dxfId="7682" priority="4962" operator="notEqual">
      <formula>$A122</formula>
    </cfRule>
  </conditionalFormatting>
  <conditionalFormatting sqref="K122">
    <cfRule type="cellIs" dxfId="7681" priority="4961" operator="notEqual">
      <formula>$A122</formula>
    </cfRule>
  </conditionalFormatting>
  <conditionalFormatting sqref="K122">
    <cfRule type="cellIs" dxfId="7680" priority="4960" operator="notEqual">
      <formula>$A122</formula>
    </cfRule>
  </conditionalFormatting>
  <conditionalFormatting sqref="J97:J98 J122 J129:J133">
    <cfRule type="cellIs" dxfId="7679" priority="4957" operator="notEqual">
      <formula>$A97</formula>
    </cfRule>
  </conditionalFormatting>
  <conditionalFormatting sqref="H97:H98 H122 H129:H133">
    <cfRule type="cellIs" dxfId="7678" priority="4955" operator="notEqual">
      <formula>$A97</formula>
    </cfRule>
  </conditionalFormatting>
  <conditionalFormatting sqref="I97:I98 I122 I129:I133">
    <cfRule type="cellIs" dxfId="7677" priority="4951" operator="notEqual">
      <formula>$A97</formula>
    </cfRule>
  </conditionalFormatting>
  <conditionalFormatting sqref="I97:I98 I122 I129:I133">
    <cfRule type="cellIs" dxfId="7676" priority="4950" operator="notEqual">
      <formula>$A97</formula>
    </cfRule>
  </conditionalFormatting>
  <conditionalFormatting sqref="J97:J98 J122 J129:J133">
    <cfRule type="cellIs" dxfId="7675" priority="4956" operator="notEqual">
      <formula>$A97</formula>
    </cfRule>
  </conditionalFormatting>
  <conditionalFormatting sqref="H97:H98 H122 H129:H133">
    <cfRule type="cellIs" dxfId="7674" priority="4954" operator="notEqual">
      <formula>$A97</formula>
    </cfRule>
  </conditionalFormatting>
  <conditionalFormatting sqref="K97:K98 K122 K129:K133">
    <cfRule type="cellIs" dxfId="7673" priority="4953" operator="notEqual">
      <formula>$A97</formula>
    </cfRule>
  </conditionalFormatting>
  <conditionalFormatting sqref="K97:K98 K122 K129:K133">
    <cfRule type="cellIs" dxfId="7672" priority="4952" operator="notEqual">
      <formula>$A97</formula>
    </cfRule>
  </conditionalFormatting>
  <conditionalFormatting sqref="J130">
    <cfRule type="cellIs" dxfId="7671" priority="4949" operator="notEqual">
      <formula>$A130</formula>
    </cfRule>
  </conditionalFormatting>
  <conditionalFormatting sqref="H130">
    <cfRule type="cellIs" dxfId="7670" priority="4947" operator="notEqual">
      <formula>$A130</formula>
    </cfRule>
  </conditionalFormatting>
  <conditionalFormatting sqref="I130">
    <cfRule type="cellIs" dxfId="7669" priority="4943" operator="notEqual">
      <formula>$A130</formula>
    </cfRule>
  </conditionalFormatting>
  <conditionalFormatting sqref="I130">
    <cfRule type="cellIs" dxfId="7668" priority="4942" operator="notEqual">
      <formula>$A130</formula>
    </cfRule>
  </conditionalFormatting>
  <conditionalFormatting sqref="J130">
    <cfRule type="cellIs" dxfId="7667" priority="4948" operator="notEqual">
      <formula>$A130</formula>
    </cfRule>
  </conditionalFormatting>
  <conditionalFormatting sqref="H130">
    <cfRule type="cellIs" dxfId="7666" priority="4946" operator="notEqual">
      <formula>$A130</formula>
    </cfRule>
  </conditionalFormatting>
  <conditionalFormatting sqref="K130">
    <cfRule type="cellIs" dxfId="7665" priority="4945" operator="notEqual">
      <formula>$A130</formula>
    </cfRule>
  </conditionalFormatting>
  <conditionalFormatting sqref="K130">
    <cfRule type="cellIs" dxfId="7664" priority="4944" operator="notEqual">
      <formula>$A130</formula>
    </cfRule>
  </conditionalFormatting>
  <conditionalFormatting sqref="J132">
    <cfRule type="cellIs" dxfId="7663" priority="4941" operator="notEqual">
      <formula>$A132</formula>
    </cfRule>
  </conditionalFormatting>
  <conditionalFormatting sqref="H132">
    <cfRule type="cellIs" dxfId="7662" priority="4939" operator="notEqual">
      <formula>$A132</formula>
    </cfRule>
  </conditionalFormatting>
  <conditionalFormatting sqref="I132">
    <cfRule type="cellIs" dxfId="7661" priority="4935" operator="notEqual">
      <formula>$A132</formula>
    </cfRule>
  </conditionalFormatting>
  <conditionalFormatting sqref="I132">
    <cfRule type="cellIs" dxfId="7660" priority="4934" operator="notEqual">
      <formula>$A132</formula>
    </cfRule>
  </conditionalFormatting>
  <conditionalFormatting sqref="J132">
    <cfRule type="cellIs" dxfId="7659" priority="4940" operator="notEqual">
      <formula>$A132</formula>
    </cfRule>
  </conditionalFormatting>
  <conditionalFormatting sqref="H132">
    <cfRule type="cellIs" dxfId="7658" priority="4938" operator="notEqual">
      <formula>$A132</formula>
    </cfRule>
  </conditionalFormatting>
  <conditionalFormatting sqref="K132">
    <cfRule type="cellIs" dxfId="7657" priority="4937" operator="notEqual">
      <formula>$A132</formula>
    </cfRule>
  </conditionalFormatting>
  <conditionalFormatting sqref="K132">
    <cfRule type="cellIs" dxfId="7656" priority="4936" operator="notEqual">
      <formula>$A132</formula>
    </cfRule>
  </conditionalFormatting>
  <conditionalFormatting sqref="H30:K30">
    <cfRule type="cellIs" dxfId="7655" priority="4925" operator="notEqual">
      <formula>$A30</formula>
    </cfRule>
  </conditionalFormatting>
  <conditionalFormatting sqref="H29:K29">
    <cfRule type="cellIs" dxfId="7654" priority="4924" operator="notEqual">
      <formula>$A29</formula>
    </cfRule>
  </conditionalFormatting>
  <conditionalFormatting sqref="J120">
    <cfRule type="cellIs" dxfId="7653" priority="4923" operator="notEqual">
      <formula>$A120</formula>
    </cfRule>
  </conditionalFormatting>
  <conditionalFormatting sqref="H120">
    <cfRule type="cellIs" dxfId="7652" priority="4921" operator="notEqual">
      <formula>$A120</formula>
    </cfRule>
  </conditionalFormatting>
  <conditionalFormatting sqref="I120">
    <cfRule type="cellIs" dxfId="7651" priority="4917" operator="notEqual">
      <formula>$A120</formula>
    </cfRule>
  </conditionalFormatting>
  <conditionalFormatting sqref="I120">
    <cfRule type="cellIs" dxfId="7650" priority="4916" operator="notEqual">
      <formula>$A120</formula>
    </cfRule>
  </conditionalFormatting>
  <conditionalFormatting sqref="J120">
    <cfRule type="cellIs" dxfId="7649" priority="4922" operator="notEqual">
      <formula>$A120</formula>
    </cfRule>
  </conditionalFormatting>
  <conditionalFormatting sqref="H120">
    <cfRule type="cellIs" dxfId="7648" priority="4920" operator="notEqual">
      <formula>$A120</formula>
    </cfRule>
  </conditionalFormatting>
  <conditionalFormatting sqref="K120">
    <cfRule type="cellIs" dxfId="7647" priority="4919" operator="notEqual">
      <formula>$A120</formula>
    </cfRule>
  </conditionalFormatting>
  <conditionalFormatting sqref="K120">
    <cfRule type="cellIs" dxfId="7646" priority="4918" operator="notEqual">
      <formula>$A120</formula>
    </cfRule>
  </conditionalFormatting>
  <conditionalFormatting sqref="J120:J121">
    <cfRule type="cellIs" dxfId="7645" priority="4915" operator="notEqual">
      <formula>$A120</formula>
    </cfRule>
  </conditionalFormatting>
  <conditionalFormatting sqref="H120:H121">
    <cfRule type="cellIs" dxfId="7644" priority="4913" operator="notEqual">
      <formula>$A120</formula>
    </cfRule>
  </conditionalFormatting>
  <conditionalFormatting sqref="I120:I121">
    <cfRule type="cellIs" dxfId="7643" priority="4909" operator="notEqual">
      <formula>$A120</formula>
    </cfRule>
  </conditionalFormatting>
  <conditionalFormatting sqref="I120:I121">
    <cfRule type="cellIs" dxfId="7642" priority="4908" operator="notEqual">
      <formula>$A120</formula>
    </cfRule>
  </conditionalFormatting>
  <conditionalFormatting sqref="J120:J121">
    <cfRule type="cellIs" dxfId="7641" priority="4914" operator="notEqual">
      <formula>$A120</formula>
    </cfRule>
  </conditionalFormatting>
  <conditionalFormatting sqref="H120:H121">
    <cfRule type="cellIs" dxfId="7640" priority="4912" operator="notEqual">
      <formula>$A120</formula>
    </cfRule>
  </conditionalFormatting>
  <conditionalFormatting sqref="K120:K121">
    <cfRule type="cellIs" dxfId="7639" priority="4911" operator="notEqual">
      <formula>$A120</formula>
    </cfRule>
  </conditionalFormatting>
  <conditionalFormatting sqref="K120:K121">
    <cfRule type="cellIs" dxfId="7638" priority="4910" operator="notEqual">
      <formula>$A120</formula>
    </cfRule>
  </conditionalFormatting>
  <conditionalFormatting sqref="J118">
    <cfRule type="cellIs" dxfId="7637" priority="4907" operator="notEqual">
      <formula>$A118</formula>
    </cfRule>
  </conditionalFormatting>
  <conditionalFormatting sqref="H118">
    <cfRule type="cellIs" dxfId="7636" priority="4905" operator="notEqual">
      <formula>$A118</formula>
    </cfRule>
  </conditionalFormatting>
  <conditionalFormatting sqref="I118">
    <cfRule type="cellIs" dxfId="7635" priority="4901" operator="notEqual">
      <formula>$A118</formula>
    </cfRule>
  </conditionalFormatting>
  <conditionalFormatting sqref="I118">
    <cfRule type="cellIs" dxfId="7634" priority="4900" operator="notEqual">
      <formula>$A118</formula>
    </cfRule>
  </conditionalFormatting>
  <conditionalFormatting sqref="J118">
    <cfRule type="cellIs" dxfId="7633" priority="4906" operator="notEqual">
      <formula>$A118</formula>
    </cfRule>
  </conditionalFormatting>
  <conditionalFormatting sqref="H118">
    <cfRule type="cellIs" dxfId="7632" priority="4904" operator="notEqual">
      <formula>$A118</formula>
    </cfRule>
  </conditionalFormatting>
  <conditionalFormatting sqref="K118">
    <cfRule type="cellIs" dxfId="7631" priority="4903" operator="notEqual">
      <formula>$A118</formula>
    </cfRule>
  </conditionalFormatting>
  <conditionalFormatting sqref="K118">
    <cfRule type="cellIs" dxfId="7630" priority="4902" operator="notEqual">
      <formula>$A118</formula>
    </cfRule>
  </conditionalFormatting>
  <conditionalFormatting sqref="J118:J119">
    <cfRule type="cellIs" dxfId="7629" priority="4899" operator="notEqual">
      <formula>$A118</formula>
    </cfRule>
  </conditionalFormatting>
  <conditionalFormatting sqref="H118:H119">
    <cfRule type="cellIs" dxfId="7628" priority="4897" operator="notEqual">
      <formula>$A118</formula>
    </cfRule>
  </conditionalFormatting>
  <conditionalFormatting sqref="I118:I119">
    <cfRule type="cellIs" dxfId="7627" priority="4893" operator="notEqual">
      <formula>$A118</formula>
    </cfRule>
  </conditionalFormatting>
  <conditionalFormatting sqref="I118:I119">
    <cfRule type="cellIs" dxfId="7626" priority="4892" operator="notEqual">
      <formula>$A118</formula>
    </cfRule>
  </conditionalFormatting>
  <conditionalFormatting sqref="J118:J119">
    <cfRule type="cellIs" dxfId="7625" priority="4898" operator="notEqual">
      <formula>$A118</formula>
    </cfRule>
  </conditionalFormatting>
  <conditionalFormatting sqref="H118:H119">
    <cfRule type="cellIs" dxfId="7624" priority="4896" operator="notEqual">
      <formula>$A118</formula>
    </cfRule>
  </conditionalFormatting>
  <conditionalFormatting sqref="K118:K119">
    <cfRule type="cellIs" dxfId="7623" priority="4895" operator="notEqual">
      <formula>$A118</formula>
    </cfRule>
  </conditionalFormatting>
  <conditionalFormatting sqref="K118:K119">
    <cfRule type="cellIs" dxfId="7622" priority="4894" operator="notEqual">
      <formula>$A118</formula>
    </cfRule>
  </conditionalFormatting>
  <conditionalFormatting sqref="J116">
    <cfRule type="cellIs" dxfId="7621" priority="4891" operator="notEqual">
      <formula>$A116</formula>
    </cfRule>
  </conditionalFormatting>
  <conditionalFormatting sqref="H116">
    <cfRule type="cellIs" dxfId="7620" priority="4889" operator="notEqual">
      <formula>$A116</formula>
    </cfRule>
  </conditionalFormatting>
  <conditionalFormatting sqref="I116">
    <cfRule type="cellIs" dxfId="7619" priority="4885" operator="notEqual">
      <formula>$A116</formula>
    </cfRule>
  </conditionalFormatting>
  <conditionalFormatting sqref="I116">
    <cfRule type="cellIs" dxfId="7618" priority="4884" operator="notEqual">
      <formula>$A116</formula>
    </cfRule>
  </conditionalFormatting>
  <conditionalFormatting sqref="J116">
    <cfRule type="cellIs" dxfId="7617" priority="4890" operator="notEqual">
      <formula>$A116</formula>
    </cfRule>
  </conditionalFormatting>
  <conditionalFormatting sqref="H116">
    <cfRule type="cellIs" dxfId="7616" priority="4888" operator="notEqual">
      <formula>$A116</formula>
    </cfRule>
  </conditionalFormatting>
  <conditionalFormatting sqref="K116">
    <cfRule type="cellIs" dxfId="7615" priority="4887" operator="notEqual">
      <formula>$A116</formula>
    </cfRule>
  </conditionalFormatting>
  <conditionalFormatting sqref="K116">
    <cfRule type="cellIs" dxfId="7614" priority="4886" operator="notEqual">
      <formula>$A116</formula>
    </cfRule>
  </conditionalFormatting>
  <conditionalFormatting sqref="J116:J117">
    <cfRule type="cellIs" dxfId="7613" priority="4883" operator="notEqual">
      <formula>$A116</formula>
    </cfRule>
  </conditionalFormatting>
  <conditionalFormatting sqref="H116:H117">
    <cfRule type="cellIs" dxfId="7612" priority="4881" operator="notEqual">
      <formula>$A116</formula>
    </cfRule>
  </conditionalFormatting>
  <conditionalFormatting sqref="I116:I117">
    <cfRule type="cellIs" dxfId="7611" priority="4877" operator="notEqual">
      <formula>$A116</formula>
    </cfRule>
  </conditionalFormatting>
  <conditionalFormatting sqref="I116:I117">
    <cfRule type="cellIs" dxfId="7610" priority="4876" operator="notEqual">
      <formula>$A116</formula>
    </cfRule>
  </conditionalFormatting>
  <conditionalFormatting sqref="J116:J117">
    <cfRule type="cellIs" dxfId="7609" priority="4882" operator="notEqual">
      <formula>$A116</formula>
    </cfRule>
  </conditionalFormatting>
  <conditionalFormatting sqref="H116:H117">
    <cfRule type="cellIs" dxfId="7608" priority="4880" operator="notEqual">
      <formula>$A116</formula>
    </cfRule>
  </conditionalFormatting>
  <conditionalFormatting sqref="K116:K117">
    <cfRule type="cellIs" dxfId="7607" priority="4879" operator="notEqual">
      <formula>$A116</formula>
    </cfRule>
  </conditionalFormatting>
  <conditionalFormatting sqref="K116:K117">
    <cfRule type="cellIs" dxfId="7606" priority="4878" operator="notEqual">
      <formula>$A116</formula>
    </cfRule>
  </conditionalFormatting>
  <conditionalFormatting sqref="J114">
    <cfRule type="cellIs" dxfId="7605" priority="4875" operator="notEqual">
      <formula>$A114</formula>
    </cfRule>
  </conditionalFormatting>
  <conditionalFormatting sqref="H114">
    <cfRule type="cellIs" dxfId="7604" priority="4873" operator="notEqual">
      <formula>$A114</formula>
    </cfRule>
  </conditionalFormatting>
  <conditionalFormatting sqref="I114">
    <cfRule type="cellIs" dxfId="7603" priority="4869" operator="notEqual">
      <formula>$A114</formula>
    </cfRule>
  </conditionalFormatting>
  <conditionalFormatting sqref="I114">
    <cfRule type="cellIs" dxfId="7602" priority="4868" operator="notEqual">
      <formula>$A114</formula>
    </cfRule>
  </conditionalFormatting>
  <conditionalFormatting sqref="J114">
    <cfRule type="cellIs" dxfId="7601" priority="4874" operator="notEqual">
      <formula>$A114</formula>
    </cfRule>
  </conditionalFormatting>
  <conditionalFormatting sqref="H114">
    <cfRule type="cellIs" dxfId="7600" priority="4872" operator="notEqual">
      <formula>$A114</formula>
    </cfRule>
  </conditionalFormatting>
  <conditionalFormatting sqref="K114">
    <cfRule type="cellIs" dxfId="7599" priority="4871" operator="notEqual">
      <formula>$A114</formula>
    </cfRule>
  </conditionalFormatting>
  <conditionalFormatting sqref="K114">
    <cfRule type="cellIs" dxfId="7598" priority="4870" operator="notEqual">
      <formula>$A114</formula>
    </cfRule>
  </conditionalFormatting>
  <conditionalFormatting sqref="J114:J115">
    <cfRule type="cellIs" dxfId="7597" priority="4867" operator="notEqual">
      <formula>$A114</formula>
    </cfRule>
  </conditionalFormatting>
  <conditionalFormatting sqref="H114:H115">
    <cfRule type="cellIs" dxfId="7596" priority="4865" operator="notEqual">
      <formula>$A114</formula>
    </cfRule>
  </conditionalFormatting>
  <conditionalFormatting sqref="I114:I115">
    <cfRule type="cellIs" dxfId="7595" priority="4861" operator="notEqual">
      <formula>$A114</formula>
    </cfRule>
  </conditionalFormatting>
  <conditionalFormatting sqref="I114:I115">
    <cfRule type="cellIs" dxfId="7594" priority="4860" operator="notEqual">
      <formula>$A114</formula>
    </cfRule>
  </conditionalFormatting>
  <conditionalFormatting sqref="J114:J115">
    <cfRule type="cellIs" dxfId="7593" priority="4866" operator="notEqual">
      <formula>$A114</formula>
    </cfRule>
  </conditionalFormatting>
  <conditionalFormatting sqref="H114:H115">
    <cfRule type="cellIs" dxfId="7592" priority="4864" operator="notEqual">
      <formula>$A114</formula>
    </cfRule>
  </conditionalFormatting>
  <conditionalFormatting sqref="K114:K115">
    <cfRule type="cellIs" dxfId="7591" priority="4863" operator="notEqual">
      <formula>$A114</formula>
    </cfRule>
  </conditionalFormatting>
  <conditionalFormatting sqref="K114:K115">
    <cfRule type="cellIs" dxfId="7590" priority="4862" operator="notEqual">
      <formula>$A114</formula>
    </cfRule>
  </conditionalFormatting>
  <conditionalFormatting sqref="J112">
    <cfRule type="cellIs" dxfId="7589" priority="4859" operator="notEqual">
      <formula>$A112</formula>
    </cfRule>
  </conditionalFormatting>
  <conditionalFormatting sqref="H112">
    <cfRule type="cellIs" dxfId="7588" priority="4857" operator="notEqual">
      <formula>$A112</formula>
    </cfRule>
  </conditionalFormatting>
  <conditionalFormatting sqref="I112">
    <cfRule type="cellIs" dxfId="7587" priority="4853" operator="notEqual">
      <formula>$A112</formula>
    </cfRule>
  </conditionalFormatting>
  <conditionalFormatting sqref="I112">
    <cfRule type="cellIs" dxfId="7586" priority="4852" operator="notEqual">
      <formula>$A112</formula>
    </cfRule>
  </conditionalFormatting>
  <conditionalFormatting sqref="J112">
    <cfRule type="cellIs" dxfId="7585" priority="4858" operator="notEqual">
      <formula>$A112</formula>
    </cfRule>
  </conditionalFormatting>
  <conditionalFormatting sqref="H112">
    <cfRule type="cellIs" dxfId="7584" priority="4856" operator="notEqual">
      <formula>$A112</formula>
    </cfRule>
  </conditionalFormatting>
  <conditionalFormatting sqref="K112">
    <cfRule type="cellIs" dxfId="7583" priority="4855" operator="notEqual">
      <formula>$A112</formula>
    </cfRule>
  </conditionalFormatting>
  <conditionalFormatting sqref="K112">
    <cfRule type="cellIs" dxfId="7582" priority="4854" operator="notEqual">
      <formula>$A112</formula>
    </cfRule>
  </conditionalFormatting>
  <conditionalFormatting sqref="J112:J113">
    <cfRule type="cellIs" dxfId="7581" priority="4851" operator="notEqual">
      <formula>$A112</formula>
    </cfRule>
  </conditionalFormatting>
  <conditionalFormatting sqref="H112:H113">
    <cfRule type="cellIs" dxfId="7580" priority="4849" operator="notEqual">
      <formula>$A112</formula>
    </cfRule>
  </conditionalFormatting>
  <conditionalFormatting sqref="I112:I113">
    <cfRule type="cellIs" dxfId="7579" priority="4845" operator="notEqual">
      <formula>$A112</formula>
    </cfRule>
  </conditionalFormatting>
  <conditionalFormatting sqref="I112:I113">
    <cfRule type="cellIs" dxfId="7578" priority="4844" operator="notEqual">
      <formula>$A112</formula>
    </cfRule>
  </conditionalFormatting>
  <conditionalFormatting sqref="J112:J113">
    <cfRule type="cellIs" dxfId="7577" priority="4850" operator="notEqual">
      <formula>$A112</formula>
    </cfRule>
  </conditionalFormatting>
  <conditionalFormatting sqref="H112:H113">
    <cfRule type="cellIs" dxfId="7576" priority="4848" operator="notEqual">
      <formula>$A112</formula>
    </cfRule>
  </conditionalFormatting>
  <conditionalFormatting sqref="K112:K113">
    <cfRule type="cellIs" dxfId="7575" priority="4847" operator="notEqual">
      <formula>$A112</formula>
    </cfRule>
  </conditionalFormatting>
  <conditionalFormatting sqref="K112:K113">
    <cfRule type="cellIs" dxfId="7574" priority="4846" operator="notEqual">
      <formula>$A112</formula>
    </cfRule>
  </conditionalFormatting>
  <conditionalFormatting sqref="J99">
    <cfRule type="cellIs" dxfId="7573" priority="4843" operator="notEqual">
      <formula>$A99</formula>
    </cfRule>
  </conditionalFormatting>
  <conditionalFormatting sqref="H99">
    <cfRule type="cellIs" dxfId="7572" priority="4841" operator="notEqual">
      <formula>$A99</formula>
    </cfRule>
  </conditionalFormatting>
  <conditionalFormatting sqref="I99">
    <cfRule type="cellIs" dxfId="7571" priority="4837" operator="notEqual">
      <formula>$A99</formula>
    </cfRule>
  </conditionalFormatting>
  <conditionalFormatting sqref="I99">
    <cfRule type="cellIs" dxfId="7570" priority="4836" operator="notEqual">
      <formula>$A99</formula>
    </cfRule>
  </conditionalFormatting>
  <conditionalFormatting sqref="J99">
    <cfRule type="cellIs" dxfId="7569" priority="4842" operator="notEqual">
      <formula>$A99</formula>
    </cfRule>
  </conditionalFormatting>
  <conditionalFormatting sqref="H99">
    <cfRule type="cellIs" dxfId="7568" priority="4840" operator="notEqual">
      <formula>$A99</formula>
    </cfRule>
  </conditionalFormatting>
  <conditionalFormatting sqref="K99">
    <cfRule type="cellIs" dxfId="7567" priority="4839" operator="notEqual">
      <formula>$A99</formula>
    </cfRule>
  </conditionalFormatting>
  <conditionalFormatting sqref="K99">
    <cfRule type="cellIs" dxfId="7566" priority="4838" operator="notEqual">
      <formula>$A99</formula>
    </cfRule>
  </conditionalFormatting>
  <conditionalFormatting sqref="J99:J100">
    <cfRule type="cellIs" dxfId="7565" priority="4835" operator="notEqual">
      <formula>$A99</formula>
    </cfRule>
  </conditionalFormatting>
  <conditionalFormatting sqref="H99:H100">
    <cfRule type="cellIs" dxfId="7564" priority="4833" operator="notEqual">
      <formula>$A99</formula>
    </cfRule>
  </conditionalFormatting>
  <conditionalFormatting sqref="I99:I100">
    <cfRule type="cellIs" dxfId="7563" priority="4829" operator="notEqual">
      <formula>$A99</formula>
    </cfRule>
  </conditionalFormatting>
  <conditionalFormatting sqref="I99:I100">
    <cfRule type="cellIs" dxfId="7562" priority="4828" operator="notEqual">
      <formula>$A99</formula>
    </cfRule>
  </conditionalFormatting>
  <conditionalFormatting sqref="J99:J100">
    <cfRule type="cellIs" dxfId="7561" priority="4834" operator="notEqual">
      <formula>$A99</formula>
    </cfRule>
  </conditionalFormatting>
  <conditionalFormatting sqref="H99:H100">
    <cfRule type="cellIs" dxfId="7560" priority="4832" operator="notEqual">
      <formula>$A99</formula>
    </cfRule>
  </conditionalFormatting>
  <conditionalFormatting sqref="K99:K100">
    <cfRule type="cellIs" dxfId="7559" priority="4831" operator="notEqual">
      <formula>$A99</formula>
    </cfRule>
  </conditionalFormatting>
  <conditionalFormatting sqref="K99:K100">
    <cfRule type="cellIs" dxfId="7558" priority="4830" operator="notEqual">
      <formula>$A99</formula>
    </cfRule>
  </conditionalFormatting>
  <conditionalFormatting sqref="J101">
    <cfRule type="cellIs" dxfId="7557" priority="4827" operator="notEqual">
      <formula>$A101</formula>
    </cfRule>
  </conditionalFormatting>
  <conditionalFormatting sqref="H101">
    <cfRule type="cellIs" dxfId="7556" priority="4825" operator="notEqual">
      <formula>$A101</formula>
    </cfRule>
  </conditionalFormatting>
  <conditionalFormatting sqref="I101">
    <cfRule type="cellIs" dxfId="7555" priority="4821" operator="notEqual">
      <formula>$A101</formula>
    </cfRule>
  </conditionalFormatting>
  <conditionalFormatting sqref="I101">
    <cfRule type="cellIs" dxfId="7554" priority="4820" operator="notEqual">
      <formula>$A101</formula>
    </cfRule>
  </conditionalFormatting>
  <conditionalFormatting sqref="J101">
    <cfRule type="cellIs" dxfId="7553" priority="4826" operator="notEqual">
      <formula>$A101</formula>
    </cfRule>
  </conditionalFormatting>
  <conditionalFormatting sqref="H101">
    <cfRule type="cellIs" dxfId="7552" priority="4824" operator="notEqual">
      <formula>$A101</formula>
    </cfRule>
  </conditionalFormatting>
  <conditionalFormatting sqref="K101">
    <cfRule type="cellIs" dxfId="7551" priority="4823" operator="notEqual">
      <formula>$A101</formula>
    </cfRule>
  </conditionalFormatting>
  <conditionalFormatting sqref="K101">
    <cfRule type="cellIs" dxfId="7550" priority="4822" operator="notEqual">
      <formula>$A101</formula>
    </cfRule>
  </conditionalFormatting>
  <conditionalFormatting sqref="J101 J111">
    <cfRule type="cellIs" dxfId="7549" priority="4819" operator="notEqual">
      <formula>$A101</formula>
    </cfRule>
  </conditionalFormatting>
  <conditionalFormatting sqref="H101 H111">
    <cfRule type="cellIs" dxfId="7548" priority="4817" operator="notEqual">
      <formula>$A101</formula>
    </cfRule>
  </conditionalFormatting>
  <conditionalFormatting sqref="I101 I111">
    <cfRule type="cellIs" dxfId="7547" priority="4813" operator="notEqual">
      <formula>$A101</formula>
    </cfRule>
  </conditionalFormatting>
  <conditionalFormatting sqref="I101 I111">
    <cfRule type="cellIs" dxfId="7546" priority="4812" operator="notEqual">
      <formula>$A101</formula>
    </cfRule>
  </conditionalFormatting>
  <conditionalFormatting sqref="J101 J111">
    <cfRule type="cellIs" dxfId="7545" priority="4818" operator="notEqual">
      <formula>$A101</formula>
    </cfRule>
  </conditionalFormatting>
  <conditionalFormatting sqref="H101 H111">
    <cfRule type="cellIs" dxfId="7544" priority="4816" operator="notEqual">
      <formula>$A101</formula>
    </cfRule>
  </conditionalFormatting>
  <conditionalFormatting sqref="K101 K111">
    <cfRule type="cellIs" dxfId="7543" priority="4815" operator="notEqual">
      <formula>$A101</formula>
    </cfRule>
  </conditionalFormatting>
  <conditionalFormatting sqref="K101 K111">
    <cfRule type="cellIs" dxfId="7542" priority="4814" operator="notEqual">
      <formula>$A101</formula>
    </cfRule>
  </conditionalFormatting>
  <conditionalFormatting sqref="Q47 Q56 Q63:Q66 Q72:Q76 Q82:Q86 Q821:Q823 Q2276:Q2277 Q833 Q8:Q10 Q1290:Q1297 Q2013:Q2019 Q1299:Q1324 Q1326:Q1351 Q1353:Q1378 Q1380:Q1547 Q2022:Q2047 Q2049:Q2073 Q2076:Q2101 Q2103:Q2270 Q29:Q30 Q24:Q25">
    <cfRule type="cellIs" dxfId="7541" priority="4810" operator="equal">
      <formula>""</formula>
    </cfRule>
  </conditionalFormatting>
  <conditionalFormatting sqref="Q29:Q30">
    <cfRule type="cellIs" dxfId="7540" priority="4811" operator="notEqual">
      <formula>$A29</formula>
    </cfRule>
  </conditionalFormatting>
  <conditionalFormatting sqref="Q29 W18 AH18 AZ18:BB19">
    <cfRule type="cellIs" dxfId="7539" priority="4809" operator="notEqual">
      <formula>$A24</formula>
    </cfRule>
  </conditionalFormatting>
  <conditionalFormatting sqref="Q56">
    <cfRule type="cellIs" dxfId="7538" priority="4808" operator="notEqual">
      <formula>$A56</formula>
    </cfRule>
  </conditionalFormatting>
  <conditionalFormatting sqref="Q56">
    <cfRule type="cellIs" dxfId="7537" priority="4807" operator="notEqual">
      <formula>$A56</formula>
    </cfRule>
  </conditionalFormatting>
  <conditionalFormatting sqref="Q25">
    <cfRule type="cellIs" dxfId="7536" priority="4793" operator="notEqual">
      <formula>$A25</formula>
    </cfRule>
  </conditionalFormatting>
  <conditionalFormatting sqref="Q9">
    <cfRule type="cellIs" dxfId="7535" priority="4791" operator="notEqual">
      <formula>$A9</formula>
    </cfRule>
  </conditionalFormatting>
  <conditionalFormatting sqref="Q56">
    <cfRule type="cellIs" dxfId="7534" priority="4801" operator="notEqual">
      <formula>$A59</formula>
    </cfRule>
  </conditionalFormatting>
  <conditionalFormatting sqref="Q56">
    <cfRule type="cellIs" dxfId="7533" priority="4799" operator="notEqual">
      <formula>$A59</formula>
    </cfRule>
  </conditionalFormatting>
  <conditionalFormatting sqref="Q24">
    <cfRule type="cellIs" dxfId="7532" priority="4798" operator="notEqual">
      <formula>$A32</formula>
    </cfRule>
  </conditionalFormatting>
  <conditionalFormatting sqref="Q24">
    <cfRule type="cellIs" dxfId="7531" priority="4797" operator="notEqual">
      <formula>$A32</formula>
    </cfRule>
  </conditionalFormatting>
  <conditionalFormatting sqref="Q24">
    <cfRule type="cellIs" dxfId="7530" priority="4796" operator="notEqual">
      <formula>$A24</formula>
    </cfRule>
  </conditionalFormatting>
  <conditionalFormatting sqref="Q24">
    <cfRule type="cellIs" dxfId="7529" priority="4795" operator="notEqual">
      <formula>$A24</formula>
    </cfRule>
  </conditionalFormatting>
  <conditionalFormatting sqref="Q10">
    <cfRule type="cellIs" dxfId="7528" priority="4789" operator="notEqual">
      <formula>$A11</formula>
    </cfRule>
  </conditionalFormatting>
  <conditionalFormatting sqref="Q10">
    <cfRule type="cellIs" dxfId="7527" priority="4788" operator="notEqual">
      <formula>$A11</formula>
    </cfRule>
  </conditionalFormatting>
  <conditionalFormatting sqref="Q8">
    <cfRule type="cellIs" dxfId="7526" priority="4779" operator="notEqual">
      <formula>$A8</formula>
    </cfRule>
  </conditionalFormatting>
  <conditionalFormatting sqref="Q8">
    <cfRule type="cellIs" dxfId="7525" priority="4778" operator="notEqual">
      <formula>$A8</formula>
    </cfRule>
  </conditionalFormatting>
  <conditionalFormatting sqref="Q30">
    <cfRule type="cellIs" dxfId="7524" priority="4776" operator="equal">
      <formula>""</formula>
    </cfRule>
  </conditionalFormatting>
  <conditionalFormatting sqref="Q30 BF20 W20:X20 AH20 S20 Z20:AA20 AY20">
    <cfRule type="cellIs" dxfId="7523" priority="4777" operator="notEqual">
      <formula>$A25</formula>
    </cfRule>
  </conditionalFormatting>
  <conditionalFormatting sqref="Q362:Q365">
    <cfRule type="cellIs" dxfId="7522" priority="4770" operator="equal">
      <formula>""</formula>
    </cfRule>
  </conditionalFormatting>
  <conditionalFormatting sqref="Q834:Q841 Q843:Q868 Q870:Q887">
    <cfRule type="cellIs" dxfId="7521" priority="4769" operator="equal">
      <formula>""</formula>
    </cfRule>
  </conditionalFormatting>
  <conditionalFormatting sqref="Q1557:Q1564 Q1566:Q1591 Q1593:Q1610">
    <cfRule type="cellIs" dxfId="7520" priority="4768" operator="equal">
      <formula>""</formula>
    </cfRule>
  </conditionalFormatting>
  <conditionalFormatting sqref="Q741">
    <cfRule type="cellIs" dxfId="7519" priority="4767" operator="equal">
      <formula>""</formula>
    </cfRule>
  </conditionalFormatting>
  <conditionalFormatting sqref="Q643">
    <cfRule type="cellIs" dxfId="7518" priority="4766" operator="equal">
      <formula>""</formula>
    </cfRule>
  </conditionalFormatting>
  <conditionalFormatting sqref="Q746:Q750">
    <cfRule type="cellIs" dxfId="7517" priority="4765" operator="equal">
      <formula>""</formula>
    </cfRule>
  </conditionalFormatting>
  <conditionalFormatting sqref="Q122">
    <cfRule type="cellIs" dxfId="7516" priority="4764" operator="notEqual">
      <formula>$A122</formula>
    </cfRule>
  </conditionalFormatting>
  <conditionalFormatting sqref="Q122">
    <cfRule type="cellIs" dxfId="7515" priority="4763" operator="notEqual">
      <formula>$A122</formula>
    </cfRule>
  </conditionalFormatting>
  <conditionalFormatting sqref="Q97:Q98 Q122 Q129:Q133">
    <cfRule type="cellIs" dxfId="7514" priority="4762" operator="notEqual">
      <formula>$A97</formula>
    </cfRule>
  </conditionalFormatting>
  <conditionalFormatting sqref="Q97:Q98 Q122 Q129:Q133">
    <cfRule type="cellIs" dxfId="7513" priority="4761" operator="notEqual">
      <formula>$A97</formula>
    </cfRule>
  </conditionalFormatting>
  <conditionalFormatting sqref="Q130">
    <cfRule type="cellIs" dxfId="7512" priority="4760" operator="notEqual">
      <formula>$A130</formula>
    </cfRule>
  </conditionalFormatting>
  <conditionalFormatting sqref="Q130">
    <cfRule type="cellIs" dxfId="7511" priority="4759" operator="notEqual">
      <formula>$A130</formula>
    </cfRule>
  </conditionalFormatting>
  <conditionalFormatting sqref="Q132">
    <cfRule type="cellIs" dxfId="7510" priority="4758" operator="notEqual">
      <formula>$A132</formula>
    </cfRule>
  </conditionalFormatting>
  <conditionalFormatting sqref="Q132">
    <cfRule type="cellIs" dxfId="7509" priority="4757" operator="notEqual">
      <formula>$A132</formula>
    </cfRule>
  </conditionalFormatting>
  <conditionalFormatting sqref="Q130">
    <cfRule type="cellIs" dxfId="7508" priority="4756" operator="notEqual">
      <formula>$A130</formula>
    </cfRule>
  </conditionalFormatting>
  <conditionalFormatting sqref="Q132">
    <cfRule type="cellIs" dxfId="7507" priority="4755" operator="notEqual">
      <formula>$A132</formula>
    </cfRule>
  </conditionalFormatting>
  <conditionalFormatting sqref="Q751:Q755">
    <cfRule type="cellIs" dxfId="7506" priority="4752" operator="equal">
      <formula>""</formula>
    </cfRule>
  </conditionalFormatting>
  <conditionalFormatting sqref="Q791:Q795">
    <cfRule type="cellIs" dxfId="7505" priority="4751" operator="equal">
      <formula>""</formula>
    </cfRule>
  </conditionalFormatting>
  <conditionalFormatting sqref="Q796:Q800">
    <cfRule type="cellIs" dxfId="7504" priority="4750" operator="equal">
      <formula>""</formula>
    </cfRule>
  </conditionalFormatting>
  <conditionalFormatting sqref="Q801:Q805">
    <cfRule type="cellIs" dxfId="7503" priority="4749" operator="equal">
      <formula>""</formula>
    </cfRule>
  </conditionalFormatting>
  <conditionalFormatting sqref="Q806:Q810">
    <cfRule type="cellIs" dxfId="7502" priority="4748" operator="equal">
      <formula>""</formula>
    </cfRule>
  </conditionalFormatting>
  <conditionalFormatting sqref="Q811:Q815">
    <cfRule type="cellIs" dxfId="7501" priority="4747" operator="equal">
      <formula>""</formula>
    </cfRule>
  </conditionalFormatting>
  <conditionalFormatting sqref="Q2292:Q2293">
    <cfRule type="cellIs" dxfId="7500" priority="4746" operator="equal">
      <formula>""</formula>
    </cfRule>
  </conditionalFormatting>
  <conditionalFormatting sqref="Q2294:Q2295">
    <cfRule type="cellIs" dxfId="7499" priority="4745" operator="equal">
      <formula>""</formula>
    </cfRule>
  </conditionalFormatting>
  <conditionalFormatting sqref="Q2296:Q2297">
    <cfRule type="cellIs" dxfId="7498" priority="4744" operator="equal">
      <formula>""</formula>
    </cfRule>
  </conditionalFormatting>
  <conditionalFormatting sqref="Q842">
    <cfRule type="cellIs" dxfId="7497" priority="4743" operator="equal">
      <formula>""</formula>
    </cfRule>
  </conditionalFormatting>
  <conditionalFormatting sqref="Q869">
    <cfRule type="cellIs" dxfId="7496" priority="4742" operator="equal">
      <formula>""</formula>
    </cfRule>
  </conditionalFormatting>
  <conditionalFormatting sqref="Q1298">
    <cfRule type="cellIs" dxfId="7495" priority="4741" operator="equal">
      <formula>""</formula>
    </cfRule>
  </conditionalFormatting>
  <conditionalFormatting sqref="Q1325">
    <cfRule type="cellIs" dxfId="7494" priority="4740" operator="equal">
      <formula>""</formula>
    </cfRule>
  </conditionalFormatting>
  <conditionalFormatting sqref="Q1352">
    <cfRule type="cellIs" dxfId="7493" priority="4739" operator="equal">
      <formula>""</formula>
    </cfRule>
  </conditionalFormatting>
  <conditionalFormatting sqref="Q1379">
    <cfRule type="cellIs" dxfId="7492" priority="4738" operator="equal">
      <formula>""</formula>
    </cfRule>
  </conditionalFormatting>
  <conditionalFormatting sqref="Q1556">
    <cfRule type="cellIs" dxfId="7491" priority="4737" operator="equal">
      <formula>""</formula>
    </cfRule>
  </conditionalFormatting>
  <conditionalFormatting sqref="Q1565">
    <cfRule type="cellIs" dxfId="7490" priority="4736" operator="equal">
      <formula>""</formula>
    </cfRule>
  </conditionalFormatting>
  <conditionalFormatting sqref="Q1592">
    <cfRule type="cellIs" dxfId="7489" priority="4735" operator="equal">
      <formula>""</formula>
    </cfRule>
  </conditionalFormatting>
  <conditionalFormatting sqref="Q2020">
    <cfRule type="cellIs" dxfId="7488" priority="4734" operator="equal">
      <formula>""</formula>
    </cfRule>
  </conditionalFormatting>
  <conditionalFormatting sqref="Q2021">
    <cfRule type="cellIs" dxfId="7487" priority="4733" operator="equal">
      <formula>""</formula>
    </cfRule>
  </conditionalFormatting>
  <conditionalFormatting sqref="Q2048">
    <cfRule type="cellIs" dxfId="7486" priority="4732" operator="equal">
      <formula>""</formula>
    </cfRule>
  </conditionalFormatting>
  <conditionalFormatting sqref="Q2074">
    <cfRule type="cellIs" dxfId="7485" priority="4731" operator="equal">
      <formula>""</formula>
    </cfRule>
  </conditionalFormatting>
  <conditionalFormatting sqref="Q2075">
    <cfRule type="cellIs" dxfId="7484" priority="4730" operator="equal">
      <formula>""</formula>
    </cfRule>
  </conditionalFormatting>
  <conditionalFormatting sqref="Q2102">
    <cfRule type="cellIs" dxfId="7483" priority="4729" operator="equal">
      <formula>""</formula>
    </cfRule>
  </conditionalFormatting>
  <conditionalFormatting sqref="Q120">
    <cfRule type="cellIs" dxfId="7482" priority="4728" operator="notEqual">
      <formula>$A120</formula>
    </cfRule>
  </conditionalFormatting>
  <conditionalFormatting sqref="Q120">
    <cfRule type="cellIs" dxfId="7481" priority="4727" operator="notEqual">
      <formula>$A120</formula>
    </cfRule>
  </conditionalFormatting>
  <conditionalFormatting sqref="Q120:Q121">
    <cfRule type="cellIs" dxfId="7480" priority="4726" operator="notEqual">
      <formula>$A120</formula>
    </cfRule>
  </conditionalFormatting>
  <conditionalFormatting sqref="Q120:Q121">
    <cfRule type="cellIs" dxfId="7479" priority="4725" operator="notEqual">
      <formula>$A120</formula>
    </cfRule>
  </conditionalFormatting>
  <conditionalFormatting sqref="Q786:Q790">
    <cfRule type="cellIs" dxfId="7478" priority="4721" operator="equal">
      <formula>""</formula>
    </cfRule>
  </conditionalFormatting>
  <conditionalFormatting sqref="Q1236:Q1243 Q1245:Q1270 Q1272:Q1289">
    <cfRule type="cellIs" dxfId="7477" priority="4720" operator="equal">
      <formula>""</formula>
    </cfRule>
  </conditionalFormatting>
  <conditionalFormatting sqref="Q1244">
    <cfRule type="cellIs" dxfId="7476" priority="4719" operator="equal">
      <formula>""</formula>
    </cfRule>
  </conditionalFormatting>
  <conditionalFormatting sqref="Q1271">
    <cfRule type="cellIs" dxfId="7475" priority="4718" operator="equal">
      <formula>""</formula>
    </cfRule>
  </conditionalFormatting>
  <conditionalFormatting sqref="Q1959:Q1965 Q1968:Q1993 Q1995:Q2012">
    <cfRule type="cellIs" dxfId="7474" priority="4717" operator="equal">
      <formula>""</formula>
    </cfRule>
  </conditionalFormatting>
  <conditionalFormatting sqref="Q1966">
    <cfRule type="cellIs" dxfId="7473" priority="4716" operator="equal">
      <formula>""</formula>
    </cfRule>
  </conditionalFormatting>
  <conditionalFormatting sqref="Q1967">
    <cfRule type="cellIs" dxfId="7472" priority="4715" operator="equal">
      <formula>""</formula>
    </cfRule>
  </conditionalFormatting>
  <conditionalFormatting sqref="Q1994">
    <cfRule type="cellIs" dxfId="7471" priority="4714" operator="equal">
      <formula>""</formula>
    </cfRule>
  </conditionalFormatting>
  <conditionalFormatting sqref="Q2290:Q2291">
    <cfRule type="cellIs" dxfId="7470" priority="4713" operator="equal">
      <formula>""</formula>
    </cfRule>
  </conditionalFormatting>
  <conditionalFormatting sqref="Q118">
    <cfRule type="cellIs" dxfId="7469" priority="4712" operator="notEqual">
      <formula>$A118</formula>
    </cfRule>
  </conditionalFormatting>
  <conditionalFormatting sqref="Q118">
    <cfRule type="cellIs" dxfId="7468" priority="4711" operator="notEqual">
      <formula>$A118</formula>
    </cfRule>
  </conditionalFormatting>
  <conditionalFormatting sqref="Q118:Q119">
    <cfRule type="cellIs" dxfId="7467" priority="4710" operator="notEqual">
      <formula>$A118</formula>
    </cfRule>
  </conditionalFormatting>
  <conditionalFormatting sqref="Q118:Q119">
    <cfRule type="cellIs" dxfId="7466" priority="4709" operator="notEqual">
      <formula>$A118</formula>
    </cfRule>
  </conditionalFormatting>
  <conditionalFormatting sqref="Q1182:Q1189 Q1191:Q1216 Q1218:Q1235">
    <cfRule type="cellIs" dxfId="7465" priority="4705" operator="equal">
      <formula>""</formula>
    </cfRule>
  </conditionalFormatting>
  <conditionalFormatting sqref="Q1190">
    <cfRule type="cellIs" dxfId="7464" priority="4704" operator="equal">
      <formula>""</formula>
    </cfRule>
  </conditionalFormatting>
  <conditionalFormatting sqref="Q1217">
    <cfRule type="cellIs" dxfId="7463" priority="4703" operator="equal">
      <formula>""</formula>
    </cfRule>
  </conditionalFormatting>
  <conditionalFormatting sqref="Q1905:Q1911 Q1914:Q1939 Q1941:Q1958">
    <cfRule type="cellIs" dxfId="7462" priority="4702" operator="equal">
      <formula>""</formula>
    </cfRule>
  </conditionalFormatting>
  <conditionalFormatting sqref="Q1912">
    <cfRule type="cellIs" dxfId="7461" priority="4701" operator="equal">
      <formula>""</formula>
    </cfRule>
  </conditionalFormatting>
  <conditionalFormatting sqref="Q1913">
    <cfRule type="cellIs" dxfId="7460" priority="4700" operator="equal">
      <formula>""</formula>
    </cfRule>
  </conditionalFormatting>
  <conditionalFormatting sqref="Q1940">
    <cfRule type="cellIs" dxfId="7459" priority="4699" operator="equal">
      <formula>""</formula>
    </cfRule>
  </conditionalFormatting>
  <conditionalFormatting sqref="Q2288:Q2289">
    <cfRule type="cellIs" dxfId="7458" priority="4698" operator="equal">
      <formula>""</formula>
    </cfRule>
  </conditionalFormatting>
  <conditionalFormatting sqref="R9">
    <cfRule type="cellIs" dxfId="7457" priority="4681" operator="notEqual">
      <formula>$A9</formula>
    </cfRule>
  </conditionalFormatting>
  <conditionalFormatting sqref="R10">
    <cfRule type="cellIs" dxfId="7456" priority="4690" operator="notEqual">
      <formula>$A11</formula>
    </cfRule>
  </conditionalFormatting>
  <conditionalFormatting sqref="R56">
    <cfRule type="cellIs" dxfId="7455" priority="4689" operator="notEqual">
      <formula>$A59</formula>
    </cfRule>
  </conditionalFormatting>
  <conditionalFormatting sqref="R56">
    <cfRule type="cellIs" dxfId="7454" priority="4686" operator="notEqual">
      <formula>$A59</formula>
    </cfRule>
  </conditionalFormatting>
  <conditionalFormatting sqref="R24">
    <cfRule type="cellIs" dxfId="7453" priority="4685" operator="notEqual">
      <formula>$A32</formula>
    </cfRule>
  </conditionalFormatting>
  <conditionalFormatting sqref="R24">
    <cfRule type="cellIs" dxfId="7452" priority="4684" operator="notEqual">
      <formula>$A32</formula>
    </cfRule>
  </conditionalFormatting>
  <conditionalFormatting sqref="R122 Z122 AT122 AY122">
    <cfRule type="cellIs" dxfId="7451" priority="4676" operator="notEqual">
      <formula>$A131</formula>
    </cfRule>
  </conditionalFormatting>
  <conditionalFormatting sqref="R122 Z122 AT122 AY122">
    <cfRule type="cellIs" dxfId="7450" priority="4675" operator="notEqual">
      <formula>$A131</formula>
    </cfRule>
  </conditionalFormatting>
  <conditionalFormatting sqref="R130">
    <cfRule type="cellIs" dxfId="7449" priority="4674" operator="notEqual">
      <formula>$A133</formula>
    </cfRule>
  </conditionalFormatting>
  <conditionalFormatting sqref="R130">
    <cfRule type="cellIs" dxfId="7448" priority="4673" operator="notEqual">
      <formula>$A133</formula>
    </cfRule>
  </conditionalFormatting>
  <conditionalFormatting sqref="R132">
    <cfRule type="cellIs" dxfId="7447" priority="4672" operator="notEqual">
      <formula>$A135</formula>
    </cfRule>
  </conditionalFormatting>
  <conditionalFormatting sqref="R132">
    <cfRule type="cellIs" dxfId="7446" priority="4671" operator="notEqual">
      <formula>$A135</formula>
    </cfRule>
  </conditionalFormatting>
  <conditionalFormatting sqref="R97:R98">
    <cfRule type="cellIs" dxfId="7445" priority="4670" operator="notEqual">
      <formula>$A129</formula>
    </cfRule>
  </conditionalFormatting>
  <conditionalFormatting sqref="R97:R98">
    <cfRule type="cellIs" dxfId="7444" priority="4669" operator="notEqual">
      <formula>$A129</formula>
    </cfRule>
  </conditionalFormatting>
  <conditionalFormatting sqref="R25 R111 Z111 AT111 AY111">
    <cfRule type="cellIs" dxfId="7443" priority="4697" operator="notEqual">
      <formula>$A32</formula>
    </cfRule>
  </conditionalFormatting>
  <conditionalFormatting sqref="R29">
    <cfRule type="cellIs" dxfId="7442" priority="4668" operator="notEqual">
      <formula>$A35</formula>
    </cfRule>
  </conditionalFormatting>
  <conditionalFormatting sqref="R29">
    <cfRule type="cellIs" dxfId="7441" priority="4667" operator="notEqual">
      <formula>$A29</formula>
    </cfRule>
  </conditionalFormatting>
  <conditionalFormatting sqref="R120:R121">
    <cfRule type="cellIs" dxfId="7440" priority="4666" operator="notEqual">
      <formula>$A129</formula>
    </cfRule>
  </conditionalFormatting>
  <conditionalFormatting sqref="R120:R121">
    <cfRule type="cellIs" dxfId="7439" priority="4665" operator="notEqual">
      <formula>$A129</formula>
    </cfRule>
  </conditionalFormatting>
  <conditionalFormatting sqref="R120">
    <cfRule type="cellIs" dxfId="7438" priority="4664" operator="notEqual">
      <formula>$A129</formula>
    </cfRule>
  </conditionalFormatting>
  <conditionalFormatting sqref="R120">
    <cfRule type="cellIs" dxfId="7437" priority="4663" operator="notEqual">
      <formula>$A129</formula>
    </cfRule>
  </conditionalFormatting>
  <conditionalFormatting sqref="R30">
    <cfRule type="cellIs" dxfId="7436" priority="4661" operator="equal">
      <formula>""</formula>
    </cfRule>
  </conditionalFormatting>
  <conditionalFormatting sqref="R30">
    <cfRule type="cellIs" dxfId="7435" priority="4662" operator="notEqual">
      <formula>$A30</formula>
    </cfRule>
  </conditionalFormatting>
  <conditionalFormatting sqref="R30">
    <cfRule type="cellIs" dxfId="7434" priority="4659" operator="equal">
      <formula>""</formula>
    </cfRule>
  </conditionalFormatting>
  <conditionalFormatting sqref="R30">
    <cfRule type="cellIs" dxfId="7433" priority="4660" operator="notEqual">
      <formula>$A35</formula>
    </cfRule>
  </conditionalFormatting>
  <conditionalFormatting sqref="R8">
    <cfRule type="cellIs" dxfId="7432" priority="4658" operator="notEqual">
      <formula>$A8</formula>
    </cfRule>
  </conditionalFormatting>
  <conditionalFormatting sqref="R8">
    <cfRule type="cellIs" dxfId="7431" priority="4657" operator="notEqual">
      <formula>$A8</formula>
    </cfRule>
  </conditionalFormatting>
  <conditionalFormatting sqref="R118:R119">
    <cfRule type="cellIs" dxfId="7430" priority="4645" operator="notEqual">
      <formula>$A121</formula>
    </cfRule>
  </conditionalFormatting>
  <conditionalFormatting sqref="R118:R119">
    <cfRule type="cellIs" dxfId="7429" priority="4644" operator="notEqual">
      <formula>$A121</formula>
    </cfRule>
  </conditionalFormatting>
  <conditionalFormatting sqref="R118">
    <cfRule type="cellIs" dxfId="7428" priority="4643" operator="notEqual">
      <formula>$A121</formula>
    </cfRule>
  </conditionalFormatting>
  <conditionalFormatting sqref="R118">
    <cfRule type="cellIs" dxfId="7427" priority="4642" operator="notEqual">
      <formula>$A121</formula>
    </cfRule>
  </conditionalFormatting>
  <conditionalFormatting sqref="Q116">
    <cfRule type="cellIs" dxfId="7426" priority="4641" operator="notEqual">
      <formula>$A116</formula>
    </cfRule>
  </conditionalFormatting>
  <conditionalFormatting sqref="Q116">
    <cfRule type="cellIs" dxfId="7425" priority="4640" operator="notEqual">
      <formula>$A116</formula>
    </cfRule>
  </conditionalFormatting>
  <conditionalFormatting sqref="Q116:Q117">
    <cfRule type="cellIs" dxfId="7424" priority="4639" operator="notEqual">
      <formula>$A116</formula>
    </cfRule>
  </conditionalFormatting>
  <conditionalFormatting sqref="Q116:Q117">
    <cfRule type="cellIs" dxfId="7423" priority="4638" operator="notEqual">
      <formula>$A116</formula>
    </cfRule>
  </conditionalFormatting>
  <conditionalFormatting sqref="R116:R117">
    <cfRule type="cellIs" dxfId="7422" priority="4637" operator="notEqual">
      <formula>$A119</formula>
    </cfRule>
  </conditionalFormatting>
  <conditionalFormatting sqref="R116:R117">
    <cfRule type="cellIs" dxfId="7421" priority="4636" operator="notEqual">
      <formula>$A119</formula>
    </cfRule>
  </conditionalFormatting>
  <conditionalFormatting sqref="R116">
    <cfRule type="cellIs" dxfId="7420" priority="4635" operator="notEqual">
      <formula>$A119</formula>
    </cfRule>
  </conditionalFormatting>
  <conditionalFormatting sqref="R116">
    <cfRule type="cellIs" dxfId="7419" priority="4634" operator="notEqual">
      <formula>$A119</formula>
    </cfRule>
  </conditionalFormatting>
  <conditionalFormatting sqref="Q1124:Q1131 Q1133:Q1140 Q1162:Q1169 Q1143:Q1160 Q1172:Q1181">
    <cfRule type="cellIs" dxfId="7418" priority="4630" operator="equal">
      <formula>""</formula>
    </cfRule>
  </conditionalFormatting>
  <conditionalFormatting sqref="Q1132">
    <cfRule type="cellIs" dxfId="7417" priority="4629" operator="equal">
      <formula>""</formula>
    </cfRule>
  </conditionalFormatting>
  <conditionalFormatting sqref="Q1161">
    <cfRule type="cellIs" dxfId="7416" priority="4628" operator="equal">
      <formula>""</formula>
    </cfRule>
  </conditionalFormatting>
  <conditionalFormatting sqref="Q1847:Q1853 Q1856:Q1863 Q1885:Q1892 Q1866:Q1883 Q1895:Q1904">
    <cfRule type="cellIs" dxfId="7415" priority="4627" operator="equal">
      <formula>""</formula>
    </cfRule>
  </conditionalFormatting>
  <conditionalFormatting sqref="Q1854">
    <cfRule type="cellIs" dxfId="7414" priority="4626" operator="equal">
      <formula>""</formula>
    </cfRule>
  </conditionalFormatting>
  <conditionalFormatting sqref="Q1855">
    <cfRule type="cellIs" dxfId="7413" priority="4625" operator="equal">
      <formula>""</formula>
    </cfRule>
  </conditionalFormatting>
  <conditionalFormatting sqref="Q1884">
    <cfRule type="cellIs" dxfId="7412" priority="4624" operator="equal">
      <formula>""</formula>
    </cfRule>
  </conditionalFormatting>
  <conditionalFormatting sqref="Q2286:Q2287">
    <cfRule type="cellIs" dxfId="7411" priority="4623" operator="equal">
      <formula>""</formula>
    </cfRule>
  </conditionalFormatting>
  <conditionalFormatting sqref="Q114">
    <cfRule type="cellIs" dxfId="7410" priority="4622" operator="notEqual">
      <formula>$A114</formula>
    </cfRule>
  </conditionalFormatting>
  <conditionalFormatting sqref="Q114">
    <cfRule type="cellIs" dxfId="7409" priority="4621" operator="notEqual">
      <formula>$A114</formula>
    </cfRule>
  </conditionalFormatting>
  <conditionalFormatting sqref="Q114:Q115">
    <cfRule type="cellIs" dxfId="7408" priority="4620" operator="notEqual">
      <formula>$A114</formula>
    </cfRule>
  </conditionalFormatting>
  <conditionalFormatting sqref="Q114:Q115">
    <cfRule type="cellIs" dxfId="7407" priority="4619" operator="notEqual">
      <formula>$A114</formula>
    </cfRule>
  </conditionalFormatting>
  <conditionalFormatting sqref="R114:R115">
    <cfRule type="cellIs" dxfId="7406" priority="4618" operator="notEqual">
      <formula>$A117</formula>
    </cfRule>
  </conditionalFormatting>
  <conditionalFormatting sqref="R114:R115">
    <cfRule type="cellIs" dxfId="7405" priority="4617" operator="notEqual">
      <formula>$A117</formula>
    </cfRule>
  </conditionalFormatting>
  <conditionalFormatting sqref="R114">
    <cfRule type="cellIs" dxfId="7404" priority="4616" operator="notEqual">
      <formula>$A117</formula>
    </cfRule>
  </conditionalFormatting>
  <conditionalFormatting sqref="R114">
    <cfRule type="cellIs" dxfId="7403" priority="4615" operator="notEqual">
      <formula>$A117</formula>
    </cfRule>
  </conditionalFormatting>
  <conditionalFormatting sqref="Q1065:Q1072 Q1074:Q1079 Q1104:Q1111 Q1085:Q1102 Q1114:Q1123 Q1081:Q1082">
    <cfRule type="cellIs" dxfId="7402" priority="4611" operator="equal">
      <formula>""</formula>
    </cfRule>
  </conditionalFormatting>
  <conditionalFormatting sqref="Q1073">
    <cfRule type="cellIs" dxfId="7401" priority="4610" operator="equal">
      <formula>""</formula>
    </cfRule>
  </conditionalFormatting>
  <conditionalFormatting sqref="Q1103">
    <cfRule type="cellIs" dxfId="7400" priority="4609" operator="equal">
      <formula>""</formula>
    </cfRule>
  </conditionalFormatting>
  <conditionalFormatting sqref="Q1788:Q1794 Q1797:Q1802 Q1827:Q1834 Q1808:Q1825 Q1837:Q1846 Q1804:Q1805">
    <cfRule type="cellIs" dxfId="7399" priority="4608" operator="equal">
      <formula>""</formula>
    </cfRule>
  </conditionalFormatting>
  <conditionalFormatting sqref="Q1795">
    <cfRule type="cellIs" dxfId="7398" priority="4607" operator="equal">
      <formula>""</formula>
    </cfRule>
  </conditionalFormatting>
  <conditionalFormatting sqref="Q1796">
    <cfRule type="cellIs" dxfId="7397" priority="4606" operator="equal">
      <formula>""</formula>
    </cfRule>
  </conditionalFormatting>
  <conditionalFormatting sqref="Q1826">
    <cfRule type="cellIs" dxfId="7396" priority="4605" operator="equal">
      <formula>""</formula>
    </cfRule>
  </conditionalFormatting>
  <conditionalFormatting sqref="Q2284:Q2285">
    <cfRule type="cellIs" dxfId="7395" priority="4604" operator="equal">
      <formula>""</formula>
    </cfRule>
  </conditionalFormatting>
  <conditionalFormatting sqref="Q1084">
    <cfRule type="cellIs" dxfId="7394" priority="4603" operator="equal">
      <formula>""</formula>
    </cfRule>
  </conditionalFormatting>
  <conditionalFormatting sqref="Q1113">
    <cfRule type="cellIs" dxfId="7393" priority="4602" operator="equal">
      <formula>""</formula>
    </cfRule>
  </conditionalFormatting>
  <conditionalFormatting sqref="Q1142">
    <cfRule type="cellIs" dxfId="7392" priority="4601" operator="equal">
      <formula>""</formula>
    </cfRule>
  </conditionalFormatting>
  <conditionalFormatting sqref="Q1171">
    <cfRule type="cellIs" dxfId="7391" priority="4600" operator="equal">
      <formula>""</formula>
    </cfRule>
  </conditionalFormatting>
  <conditionalFormatting sqref="Q1083">
    <cfRule type="cellIs" dxfId="7390" priority="4599" operator="equal">
      <formula>""</formula>
    </cfRule>
  </conditionalFormatting>
  <conditionalFormatting sqref="Q1112">
    <cfRule type="cellIs" dxfId="7389" priority="4598" operator="equal">
      <formula>""</formula>
    </cfRule>
  </conditionalFormatting>
  <conditionalFormatting sqref="Q1141">
    <cfRule type="cellIs" dxfId="7388" priority="4597" operator="equal">
      <formula>""</formula>
    </cfRule>
  </conditionalFormatting>
  <conditionalFormatting sqref="Q1170">
    <cfRule type="cellIs" dxfId="7387" priority="4596" operator="equal">
      <formula>""</formula>
    </cfRule>
  </conditionalFormatting>
  <conditionalFormatting sqref="Q1806">
    <cfRule type="cellIs" dxfId="7386" priority="4595" operator="equal">
      <formula>""</formula>
    </cfRule>
  </conditionalFormatting>
  <conditionalFormatting sqref="Q1835">
    <cfRule type="cellIs" dxfId="7385" priority="4594" operator="equal">
      <formula>""</formula>
    </cfRule>
  </conditionalFormatting>
  <conditionalFormatting sqref="Q1893">
    <cfRule type="cellIs" dxfId="7384" priority="4593" operator="equal">
      <formula>""</formula>
    </cfRule>
  </conditionalFormatting>
  <conditionalFormatting sqref="Q1807">
    <cfRule type="cellIs" dxfId="7383" priority="4592" operator="equal">
      <formula>""</formula>
    </cfRule>
  </conditionalFormatting>
  <conditionalFormatting sqref="Q1836">
    <cfRule type="cellIs" dxfId="7382" priority="4591" operator="equal">
      <formula>""</formula>
    </cfRule>
  </conditionalFormatting>
  <conditionalFormatting sqref="Q1864">
    <cfRule type="cellIs" dxfId="7381" priority="4590" operator="equal">
      <formula>""</formula>
    </cfRule>
  </conditionalFormatting>
  <conditionalFormatting sqref="Q1865">
    <cfRule type="cellIs" dxfId="7380" priority="4589" operator="equal">
      <formula>""</formula>
    </cfRule>
  </conditionalFormatting>
  <conditionalFormatting sqref="Q1894">
    <cfRule type="cellIs" dxfId="7379" priority="4588" operator="equal">
      <formula>""</formula>
    </cfRule>
  </conditionalFormatting>
  <conditionalFormatting sqref="Q112">
    <cfRule type="cellIs" dxfId="7378" priority="4587" operator="notEqual">
      <formula>$A112</formula>
    </cfRule>
  </conditionalFormatting>
  <conditionalFormatting sqref="Q112">
    <cfRule type="cellIs" dxfId="7377" priority="4586" operator="notEqual">
      <formula>$A112</formula>
    </cfRule>
  </conditionalFormatting>
  <conditionalFormatting sqref="Q112:Q113">
    <cfRule type="cellIs" dxfId="7376" priority="4585" operator="notEqual">
      <formula>$A112</formula>
    </cfRule>
  </conditionalFormatting>
  <conditionalFormatting sqref="Q112:Q113">
    <cfRule type="cellIs" dxfId="7375" priority="4584" operator="notEqual">
      <formula>$A112</formula>
    </cfRule>
  </conditionalFormatting>
  <conditionalFormatting sqref="R112:R113 S20 BF20 W20:X20 AH20 AA20">
    <cfRule type="cellIs" dxfId="7374" priority="4583" operator="notEqual">
      <formula>$A25</formula>
    </cfRule>
  </conditionalFormatting>
  <conditionalFormatting sqref="R112:R113">
    <cfRule type="cellIs" dxfId="7373" priority="4582" operator="notEqual">
      <formula>$A117</formula>
    </cfRule>
  </conditionalFormatting>
  <conditionalFormatting sqref="R112">
    <cfRule type="cellIs" dxfId="7372" priority="4581" operator="notEqual">
      <formula>$A117</formula>
    </cfRule>
  </conditionalFormatting>
  <conditionalFormatting sqref="R112">
    <cfRule type="cellIs" dxfId="7371" priority="4580" operator="notEqual">
      <formula>$A117</formula>
    </cfRule>
  </conditionalFormatting>
  <conditionalFormatting sqref="Q1080">
    <cfRule type="cellIs" dxfId="7370" priority="4579" operator="equal">
      <formula>""</formula>
    </cfRule>
  </conditionalFormatting>
  <conditionalFormatting sqref="Q1803">
    <cfRule type="cellIs" dxfId="7369" priority="4578" operator="equal">
      <formula>""</formula>
    </cfRule>
  </conditionalFormatting>
  <conditionalFormatting sqref="Q99">
    <cfRule type="cellIs" dxfId="7368" priority="4577" operator="notEqual">
      <formula>$A99</formula>
    </cfRule>
  </conditionalFormatting>
  <conditionalFormatting sqref="Q99">
    <cfRule type="cellIs" dxfId="7367" priority="4576" operator="notEqual">
      <formula>$A99</formula>
    </cfRule>
  </conditionalFormatting>
  <conditionalFormatting sqref="Q99:Q100">
    <cfRule type="cellIs" dxfId="7366" priority="4575" operator="notEqual">
      <formula>$A99</formula>
    </cfRule>
  </conditionalFormatting>
  <conditionalFormatting sqref="Q99:Q100">
    <cfRule type="cellIs" dxfId="7365" priority="4574" operator="notEqual">
      <formula>$A99</formula>
    </cfRule>
  </conditionalFormatting>
  <conditionalFormatting sqref="R99:R101 Z101 AT101 AY101">
    <cfRule type="cellIs" dxfId="7364" priority="4573" operator="notEqual">
      <formula>$A115</formula>
    </cfRule>
  </conditionalFormatting>
  <conditionalFormatting sqref="R99:R101 Z101 AT101 AY101">
    <cfRule type="cellIs" dxfId="7363" priority="4572" operator="notEqual">
      <formula>$A115</formula>
    </cfRule>
  </conditionalFormatting>
  <conditionalFormatting sqref="R99">
    <cfRule type="cellIs" dxfId="7362" priority="4571" operator="notEqual">
      <formula>$A115</formula>
    </cfRule>
  </conditionalFormatting>
  <conditionalFormatting sqref="R99">
    <cfRule type="cellIs" dxfId="7361" priority="4570" operator="notEqual">
      <formula>$A115</formula>
    </cfRule>
  </conditionalFormatting>
  <conditionalFormatting sqref="Q101">
    <cfRule type="cellIs" dxfId="7360" priority="4569" operator="notEqual">
      <formula>$A101</formula>
    </cfRule>
  </conditionalFormatting>
  <conditionalFormatting sqref="Q101">
    <cfRule type="cellIs" dxfId="7359" priority="4568" operator="notEqual">
      <formula>$A101</formula>
    </cfRule>
  </conditionalFormatting>
  <conditionalFormatting sqref="Q101 Q111">
    <cfRule type="cellIs" dxfId="7358" priority="4567" operator="notEqual">
      <formula>$A101</formula>
    </cfRule>
  </conditionalFormatting>
  <conditionalFormatting sqref="Q101 Q111">
    <cfRule type="cellIs" dxfId="7357" priority="4566" operator="notEqual">
      <formula>$A101</formula>
    </cfRule>
  </conditionalFormatting>
  <conditionalFormatting sqref="R111 Z111 AT111 AY111">
    <cfRule type="cellIs" dxfId="7356" priority="4565" operator="notEqual">
      <formula>$A118</formula>
    </cfRule>
  </conditionalFormatting>
  <conditionalFormatting sqref="R101">
    <cfRule type="cellIs" dxfId="7355" priority="4563" operator="notEqual">
      <formula>$A117</formula>
    </cfRule>
  </conditionalFormatting>
  <conditionalFormatting sqref="R101">
    <cfRule type="cellIs" dxfId="7354" priority="4562" operator="notEqual">
      <formula>$A117</formula>
    </cfRule>
  </conditionalFormatting>
  <conditionalFormatting sqref="T47:U47 T56:U56 T63:U66 T72:U76 T82:U86 T821:U823 T2276:U2277 T833:U833 T8:U10 T1290:U1297 T2013:U2020 T1299:U1324 T1326:U1351 T1353:U1378 T1380:U1547 T29:U30 T2022:U2047 T2049:U2074 T2076:U2101 T2103:U2270 T24:U25">
    <cfRule type="cellIs" dxfId="7353" priority="4559" operator="equal">
      <formula>""</formula>
    </cfRule>
  </conditionalFormatting>
  <conditionalFormatting sqref="U8:U9 T29:U30">
    <cfRule type="cellIs" dxfId="7352" priority="4560" operator="notEqual">
      <formula>$A8</formula>
    </cfRule>
  </conditionalFormatting>
  <conditionalFormatting sqref="U10">
    <cfRule type="cellIs" dxfId="7351" priority="4556" operator="notEqual">
      <formula>$A11</formula>
    </cfRule>
  </conditionalFormatting>
  <conditionalFormatting sqref="U56">
    <cfRule type="cellIs" dxfId="7350" priority="4555" operator="notEqual">
      <formula>$A59</formula>
    </cfRule>
  </conditionalFormatting>
  <conditionalFormatting sqref="U56">
    <cfRule type="cellIs" dxfId="7349" priority="4553" operator="notEqual">
      <formula>$A59</formula>
    </cfRule>
  </conditionalFormatting>
  <conditionalFormatting sqref="U24">
    <cfRule type="cellIs" dxfId="7348" priority="4552" operator="notEqual">
      <formula>$A32</formula>
    </cfRule>
  </conditionalFormatting>
  <conditionalFormatting sqref="U24">
    <cfRule type="cellIs" dxfId="7347" priority="4551" operator="notEqual">
      <formula>$A32</formula>
    </cfRule>
  </conditionalFormatting>
  <conditionalFormatting sqref="T8">
    <cfRule type="cellIs" dxfId="7346" priority="4528" operator="notEqual">
      <formula>$A8</formula>
    </cfRule>
  </conditionalFormatting>
  <conditionalFormatting sqref="T9">
    <cfRule type="cellIs" dxfId="7345" priority="4534" operator="notEqual">
      <formula>$A9</formula>
    </cfRule>
  </conditionalFormatting>
  <conditionalFormatting sqref="T10">
    <cfRule type="cellIs" dxfId="7344" priority="4542" operator="notEqual">
      <formula>$A11</formula>
    </cfRule>
  </conditionalFormatting>
  <conditionalFormatting sqref="T56">
    <cfRule type="cellIs" dxfId="7343" priority="4541" operator="notEqual">
      <formula>$A59</formula>
    </cfRule>
  </conditionalFormatting>
  <conditionalFormatting sqref="T56">
    <cfRule type="cellIs" dxfId="7342" priority="4539" operator="notEqual">
      <formula>$A59</formula>
    </cfRule>
  </conditionalFormatting>
  <conditionalFormatting sqref="T24">
    <cfRule type="cellIs" dxfId="7341" priority="4538" operator="notEqual">
      <formula>$A32</formula>
    </cfRule>
  </conditionalFormatting>
  <conditionalFormatting sqref="T24">
    <cfRule type="cellIs" dxfId="7340" priority="4537" operator="notEqual">
      <formula>$A32</formula>
    </cfRule>
  </conditionalFormatting>
  <conditionalFormatting sqref="T8">
    <cfRule type="cellIs" dxfId="7339" priority="4529" operator="notEqual">
      <formula>$A8</formula>
    </cfRule>
  </conditionalFormatting>
  <conditionalFormatting sqref="T25:U25">
    <cfRule type="cellIs" dxfId="7338" priority="4561" operator="notEqual">
      <formula>$A32</formula>
    </cfRule>
  </conditionalFormatting>
  <conditionalFormatting sqref="T29">
    <cfRule type="cellIs" dxfId="7337" priority="4519" operator="notEqual">
      <formula>$A35</formula>
    </cfRule>
  </conditionalFormatting>
  <conditionalFormatting sqref="T10:U10">
    <cfRule type="cellIs" dxfId="7336" priority="4517" operator="equal">
      <formula>""</formula>
    </cfRule>
  </conditionalFormatting>
  <conditionalFormatting sqref="T10:U10 T56:U56 T24:U24">
    <cfRule type="cellIs" dxfId="7335" priority="4518" operator="notEqual">
      <formula>$A10</formula>
    </cfRule>
  </conditionalFormatting>
  <conditionalFormatting sqref="T56:U56 T24:U24">
    <cfRule type="cellIs" dxfId="7334" priority="4514" operator="notEqual">
      <formula>$A24</formula>
    </cfRule>
  </conditionalFormatting>
  <conditionalFormatting sqref="T25:U25 T9:U9">
    <cfRule type="cellIs" dxfId="7333" priority="4512" operator="notEqual">
      <formula>$A9</formula>
    </cfRule>
  </conditionalFormatting>
  <conditionalFormatting sqref="T8:U8">
    <cfRule type="cellIs" dxfId="7332" priority="4510" operator="notEqual">
      <formula>$A8</formula>
    </cfRule>
  </conditionalFormatting>
  <conditionalFormatting sqref="T56:U56">
    <cfRule type="cellIs" dxfId="7331" priority="4505" operator="notEqual">
      <formula>$A59</formula>
    </cfRule>
  </conditionalFormatting>
  <conditionalFormatting sqref="T56:U56">
    <cfRule type="cellIs" dxfId="7330" priority="4503" operator="notEqual">
      <formula>$A59</formula>
    </cfRule>
  </conditionalFormatting>
  <conditionalFormatting sqref="T24:U24">
    <cfRule type="cellIs" dxfId="7329" priority="4502" operator="notEqual">
      <formula>$A32</formula>
    </cfRule>
  </conditionalFormatting>
  <conditionalFormatting sqref="T24:U24">
    <cfRule type="cellIs" dxfId="7328" priority="4501" operator="notEqual">
      <formula>$A32</formula>
    </cfRule>
  </conditionalFormatting>
  <conditionalFormatting sqref="T10:U10">
    <cfRule type="cellIs" dxfId="7327" priority="4499" operator="equal">
      <formula>""</formula>
    </cfRule>
  </conditionalFormatting>
  <conditionalFormatting sqref="T24:U24 T56:U56 T10:U10">
    <cfRule type="cellIs" dxfId="7326" priority="4500" operator="notEqual">
      <formula>$A10</formula>
    </cfRule>
  </conditionalFormatting>
  <conditionalFormatting sqref="T24:U24 T56:U56">
    <cfRule type="cellIs" dxfId="7325" priority="4497" operator="notEqual">
      <formula>$A24</formula>
    </cfRule>
  </conditionalFormatting>
  <conditionalFormatting sqref="T25:U25">
    <cfRule type="cellIs" dxfId="7324" priority="4493" operator="notEqual">
      <formula>$A25</formula>
    </cfRule>
  </conditionalFormatting>
  <conditionalFormatting sqref="T9:U9">
    <cfRule type="cellIs" dxfId="7323" priority="4491" operator="notEqual">
      <formula>$A9</formula>
    </cfRule>
  </conditionalFormatting>
  <conditionalFormatting sqref="T8:U8">
    <cfRule type="cellIs" dxfId="7322" priority="4490" operator="notEqual">
      <formula>$A8</formula>
    </cfRule>
  </conditionalFormatting>
  <conditionalFormatting sqref="T56:U56">
    <cfRule type="cellIs" dxfId="7321" priority="4485" operator="notEqual">
      <formula>$A59</formula>
    </cfRule>
  </conditionalFormatting>
  <conditionalFormatting sqref="T56:U56">
    <cfRule type="cellIs" dxfId="7320" priority="4483" operator="notEqual">
      <formula>$A59</formula>
    </cfRule>
  </conditionalFormatting>
  <conditionalFormatting sqref="T24:U24">
    <cfRule type="cellIs" dxfId="7319" priority="4482" operator="notEqual">
      <formula>$A32</formula>
    </cfRule>
  </conditionalFormatting>
  <conditionalFormatting sqref="T24:U24">
    <cfRule type="cellIs" dxfId="7318" priority="4481" operator="notEqual">
      <formula>$A32</formula>
    </cfRule>
  </conditionalFormatting>
  <conditionalFormatting sqref="T29:T30 U30">
    <cfRule type="cellIs" dxfId="7317" priority="4479" operator="equal">
      <formula>""</formula>
    </cfRule>
  </conditionalFormatting>
  <conditionalFormatting sqref="T30:U30">
    <cfRule type="cellIs" dxfId="7316" priority="4480" operator="notEqual">
      <formula>$A35</formula>
    </cfRule>
  </conditionalFormatting>
  <conditionalFormatting sqref="T362:U365">
    <cfRule type="cellIs" dxfId="7315" priority="4469" operator="equal">
      <formula>""</formula>
    </cfRule>
  </conditionalFormatting>
  <conditionalFormatting sqref="T834:U841 T843:U868 T870:U887">
    <cfRule type="cellIs" dxfId="7314" priority="4468" operator="equal">
      <formula>""</formula>
    </cfRule>
  </conditionalFormatting>
  <conditionalFormatting sqref="T1557:U1564 T1566:U1591 T1593:U1610">
    <cfRule type="cellIs" dxfId="7313" priority="4467" operator="equal">
      <formula>""</formula>
    </cfRule>
  </conditionalFormatting>
  <conditionalFormatting sqref="T741:U741">
    <cfRule type="cellIs" dxfId="7312" priority="4466" operator="equal">
      <formula>""</formula>
    </cfRule>
  </conditionalFormatting>
  <conditionalFormatting sqref="T643:U643">
    <cfRule type="cellIs" dxfId="7311" priority="4465" operator="equal">
      <formula>""</formula>
    </cfRule>
  </conditionalFormatting>
  <conditionalFormatting sqref="T122:U122">
    <cfRule type="cellIs" dxfId="7310" priority="4464" operator="notEqual">
      <formula>$A122</formula>
    </cfRule>
  </conditionalFormatting>
  <conditionalFormatting sqref="T97:U98 T122:U122 T129:U133">
    <cfRule type="cellIs" dxfId="7309" priority="4463" operator="notEqual">
      <formula>$A97</formula>
    </cfRule>
  </conditionalFormatting>
  <conditionalFormatting sqref="T130:U130">
    <cfRule type="cellIs" dxfId="7308" priority="4462" operator="notEqual">
      <formula>$A130</formula>
    </cfRule>
  </conditionalFormatting>
  <conditionalFormatting sqref="T132:U132">
    <cfRule type="cellIs" dxfId="7307" priority="4461" operator="notEqual">
      <formula>$A132</formula>
    </cfRule>
  </conditionalFormatting>
  <conditionalFormatting sqref="T130:U130">
    <cfRule type="cellIs" dxfId="7306" priority="4460" operator="notEqual">
      <formula>$A130</formula>
    </cfRule>
  </conditionalFormatting>
  <conditionalFormatting sqref="T132:U132">
    <cfRule type="cellIs" dxfId="7305" priority="4459" operator="notEqual">
      <formula>$A132</formula>
    </cfRule>
  </conditionalFormatting>
  <conditionalFormatting sqref="T746:T750">
    <cfRule type="cellIs" dxfId="7304" priority="4453" operator="equal">
      <formula>""</formula>
    </cfRule>
  </conditionalFormatting>
  <conditionalFormatting sqref="T751:T755">
    <cfRule type="cellIs" dxfId="7303" priority="4452" operator="equal">
      <formula>""</formula>
    </cfRule>
  </conditionalFormatting>
  <conditionalFormatting sqref="T791:T795">
    <cfRule type="cellIs" dxfId="7302" priority="4451" operator="equal">
      <formula>""</formula>
    </cfRule>
  </conditionalFormatting>
  <conditionalFormatting sqref="T796:T800">
    <cfRule type="cellIs" dxfId="7301" priority="4450" operator="equal">
      <formula>""</formula>
    </cfRule>
  </conditionalFormatting>
  <conditionalFormatting sqref="T2292:U2293">
    <cfRule type="cellIs" dxfId="7300" priority="4456" operator="equal">
      <formula>""</formula>
    </cfRule>
  </conditionalFormatting>
  <conditionalFormatting sqref="T2294:U2295">
    <cfRule type="cellIs" dxfId="7299" priority="4455" operator="equal">
      <formula>""</formula>
    </cfRule>
  </conditionalFormatting>
  <conditionalFormatting sqref="T2296:U2297">
    <cfRule type="cellIs" dxfId="7298" priority="4454" operator="equal">
      <formula>""</formula>
    </cfRule>
  </conditionalFormatting>
  <conditionalFormatting sqref="T801:T805">
    <cfRule type="cellIs" dxfId="7297" priority="4449" operator="equal">
      <formula>""</formula>
    </cfRule>
  </conditionalFormatting>
  <conditionalFormatting sqref="T806:T810">
    <cfRule type="cellIs" dxfId="7296" priority="4448" operator="equal">
      <formula>""</formula>
    </cfRule>
  </conditionalFormatting>
  <conditionalFormatting sqref="T811:T815">
    <cfRule type="cellIs" dxfId="7295" priority="4447" operator="equal">
      <formula>""</formula>
    </cfRule>
  </conditionalFormatting>
  <conditionalFormatting sqref="U746:U750">
    <cfRule type="cellIs" dxfId="7294" priority="4446" operator="equal">
      <formula>""</formula>
    </cfRule>
  </conditionalFormatting>
  <conditionalFormatting sqref="U751:U755">
    <cfRule type="cellIs" dxfId="7293" priority="4445" operator="equal">
      <formula>""</formula>
    </cfRule>
  </conditionalFormatting>
  <conditionalFormatting sqref="U791:U795">
    <cfRule type="cellIs" dxfId="7292" priority="4444" operator="equal">
      <formula>""</formula>
    </cfRule>
  </conditionalFormatting>
  <conditionalFormatting sqref="U796:U800">
    <cfRule type="cellIs" dxfId="7291" priority="4443" operator="equal">
      <formula>""</formula>
    </cfRule>
  </conditionalFormatting>
  <conditionalFormatting sqref="U801:U805">
    <cfRule type="cellIs" dxfId="7290" priority="4442" operator="equal">
      <formula>""</formula>
    </cfRule>
  </conditionalFormatting>
  <conditionalFormatting sqref="U806:U810">
    <cfRule type="cellIs" dxfId="7289" priority="4441" operator="equal">
      <formula>""</formula>
    </cfRule>
  </conditionalFormatting>
  <conditionalFormatting sqref="U811:U815">
    <cfRule type="cellIs" dxfId="7288" priority="4440" operator="equal">
      <formula>""</formula>
    </cfRule>
  </conditionalFormatting>
  <conditionalFormatting sqref="T842:U842">
    <cfRule type="cellIs" dxfId="7287" priority="4439" operator="equal">
      <formula>""</formula>
    </cfRule>
  </conditionalFormatting>
  <conditionalFormatting sqref="T869:U869">
    <cfRule type="cellIs" dxfId="7286" priority="4438" operator="equal">
      <formula>""</formula>
    </cfRule>
  </conditionalFormatting>
  <conditionalFormatting sqref="T1298:U1298">
    <cfRule type="cellIs" dxfId="7285" priority="4437" operator="equal">
      <formula>""</formula>
    </cfRule>
  </conditionalFormatting>
  <conditionalFormatting sqref="T1325:U1325">
    <cfRule type="cellIs" dxfId="7284" priority="4436" operator="equal">
      <formula>""</formula>
    </cfRule>
  </conditionalFormatting>
  <conditionalFormatting sqref="T1352:U1352">
    <cfRule type="cellIs" dxfId="7283" priority="4435" operator="equal">
      <formula>""</formula>
    </cfRule>
  </conditionalFormatting>
  <conditionalFormatting sqref="T1379:U1379">
    <cfRule type="cellIs" dxfId="7282" priority="4434" operator="equal">
      <formula>""</formula>
    </cfRule>
  </conditionalFormatting>
  <conditionalFormatting sqref="T120:U120">
    <cfRule type="cellIs" dxfId="7281" priority="4433" operator="notEqual">
      <formula>$A120</formula>
    </cfRule>
  </conditionalFormatting>
  <conditionalFormatting sqref="T120:U121">
    <cfRule type="cellIs" dxfId="7280" priority="4432" operator="notEqual">
      <formula>$A120</formula>
    </cfRule>
  </conditionalFormatting>
  <conditionalFormatting sqref="T786:T790">
    <cfRule type="cellIs" dxfId="7279" priority="4428" operator="equal">
      <formula>""</formula>
    </cfRule>
  </conditionalFormatting>
  <conditionalFormatting sqref="U786:U790">
    <cfRule type="cellIs" dxfId="7278" priority="4427" operator="equal">
      <formula>""</formula>
    </cfRule>
  </conditionalFormatting>
  <conditionalFormatting sqref="T1236:U1243 T1245:U1270 T1272:U1289">
    <cfRule type="cellIs" dxfId="7277" priority="4426" operator="equal">
      <formula>""</formula>
    </cfRule>
  </conditionalFormatting>
  <conditionalFormatting sqref="T1244:U1244">
    <cfRule type="cellIs" dxfId="7276" priority="4425" operator="equal">
      <formula>""</formula>
    </cfRule>
  </conditionalFormatting>
  <conditionalFormatting sqref="T1271:U1271">
    <cfRule type="cellIs" dxfId="7275" priority="4424" operator="equal">
      <formula>""</formula>
    </cfRule>
  </conditionalFormatting>
  <conditionalFormatting sqref="T1959:U1966 T1968:U1993 T1995:U2012">
    <cfRule type="cellIs" dxfId="7274" priority="4423" operator="equal">
      <formula>""</formula>
    </cfRule>
  </conditionalFormatting>
  <conditionalFormatting sqref="T2290:U2291">
    <cfRule type="cellIs" dxfId="7273" priority="4422" operator="equal">
      <formula>""</formula>
    </cfRule>
  </conditionalFormatting>
  <conditionalFormatting sqref="T118:U118">
    <cfRule type="cellIs" dxfId="7272" priority="4421" operator="notEqual">
      <formula>$A118</formula>
    </cfRule>
  </conditionalFormatting>
  <conditionalFormatting sqref="T118:U119">
    <cfRule type="cellIs" dxfId="7271" priority="4420" operator="notEqual">
      <formula>$A118</formula>
    </cfRule>
  </conditionalFormatting>
  <conditionalFormatting sqref="T1182:U1189 T1191:U1216 T1218:U1235">
    <cfRule type="cellIs" dxfId="7270" priority="4416" operator="equal">
      <formula>""</formula>
    </cfRule>
  </conditionalFormatting>
  <conditionalFormatting sqref="T1190:U1190">
    <cfRule type="cellIs" dxfId="7269" priority="4415" operator="equal">
      <formula>""</formula>
    </cfRule>
  </conditionalFormatting>
  <conditionalFormatting sqref="T1217:U1217">
    <cfRule type="cellIs" dxfId="7268" priority="4414" operator="equal">
      <formula>""</formula>
    </cfRule>
  </conditionalFormatting>
  <conditionalFormatting sqref="T1905:U1912 T1914:U1939 T1941:U1958">
    <cfRule type="cellIs" dxfId="7267" priority="4413" operator="equal">
      <formula>""</formula>
    </cfRule>
  </conditionalFormatting>
  <conditionalFormatting sqref="T2288:U2289">
    <cfRule type="cellIs" dxfId="7266" priority="4412" operator="equal">
      <formula>""</formula>
    </cfRule>
  </conditionalFormatting>
  <conditionalFormatting sqref="T781:T785">
    <cfRule type="cellIs" dxfId="7265" priority="4411" operator="equal">
      <formula>""</formula>
    </cfRule>
  </conditionalFormatting>
  <conditionalFormatting sqref="U781:U785">
    <cfRule type="cellIs" dxfId="7264" priority="4410" operator="equal">
      <formula>""</formula>
    </cfRule>
  </conditionalFormatting>
  <conditionalFormatting sqref="T116:U116">
    <cfRule type="cellIs" dxfId="7263" priority="4409" operator="notEqual">
      <formula>$A116</formula>
    </cfRule>
  </conditionalFormatting>
  <conditionalFormatting sqref="T116:U117">
    <cfRule type="cellIs" dxfId="7262" priority="4408" operator="notEqual">
      <formula>$A116</formula>
    </cfRule>
  </conditionalFormatting>
  <conditionalFormatting sqref="T776:T780">
    <cfRule type="cellIs" dxfId="7261" priority="4404" operator="equal">
      <formula>""</formula>
    </cfRule>
  </conditionalFormatting>
  <conditionalFormatting sqref="U776:U780">
    <cfRule type="cellIs" dxfId="7260" priority="4403" operator="equal">
      <formula>""</formula>
    </cfRule>
  </conditionalFormatting>
  <conditionalFormatting sqref="T1124:U1131 T1133:U1140 T1162:U1169 T1143:U1160 T1172:U1181">
    <cfRule type="cellIs" dxfId="7259" priority="4402" operator="equal">
      <formula>""</formula>
    </cfRule>
  </conditionalFormatting>
  <conditionalFormatting sqref="T1132:U1132">
    <cfRule type="cellIs" dxfId="7258" priority="4401" operator="equal">
      <formula>""</formula>
    </cfRule>
  </conditionalFormatting>
  <conditionalFormatting sqref="T1161:U1161">
    <cfRule type="cellIs" dxfId="7257" priority="4400" operator="equal">
      <formula>""</formula>
    </cfRule>
  </conditionalFormatting>
  <conditionalFormatting sqref="T1847:U1854 T1856:U1863 T1885:U1892 T1866:U1883 T1895:U1904">
    <cfRule type="cellIs" dxfId="7256" priority="4399" operator="equal">
      <formula>""</formula>
    </cfRule>
  </conditionalFormatting>
  <conditionalFormatting sqref="T2286:U2287">
    <cfRule type="cellIs" dxfId="7255" priority="4398" operator="equal">
      <formula>""</formula>
    </cfRule>
  </conditionalFormatting>
  <conditionalFormatting sqref="T114:U114">
    <cfRule type="cellIs" dxfId="7254" priority="4397" operator="notEqual">
      <formula>$A114</formula>
    </cfRule>
  </conditionalFormatting>
  <conditionalFormatting sqref="T114:U115">
    <cfRule type="cellIs" dxfId="7253" priority="4396" operator="notEqual">
      <formula>$A114</formula>
    </cfRule>
  </conditionalFormatting>
  <conditionalFormatting sqref="T771:T775">
    <cfRule type="cellIs" dxfId="7252" priority="4392" operator="equal">
      <formula>""</formula>
    </cfRule>
  </conditionalFormatting>
  <conditionalFormatting sqref="U771:U775">
    <cfRule type="cellIs" dxfId="7251" priority="4391" operator="equal">
      <formula>""</formula>
    </cfRule>
  </conditionalFormatting>
  <conditionalFormatting sqref="T1065:U1072 T1074:U1079 T1104:U1111 T1085:U1102 T1114:U1123 T1081:U1082">
    <cfRule type="cellIs" dxfId="7250" priority="4390" operator="equal">
      <formula>""</formula>
    </cfRule>
  </conditionalFormatting>
  <conditionalFormatting sqref="T1073:U1073">
    <cfRule type="cellIs" dxfId="7249" priority="4389" operator="equal">
      <formula>""</formula>
    </cfRule>
  </conditionalFormatting>
  <conditionalFormatting sqref="T1103:U1103">
    <cfRule type="cellIs" dxfId="7248" priority="4388" operator="equal">
      <formula>""</formula>
    </cfRule>
  </conditionalFormatting>
  <conditionalFormatting sqref="T1788:U1795 T1797:U1802 T1827:U1834 T1808:U1825 T1837:U1846 T1804:U1805">
    <cfRule type="cellIs" dxfId="7247" priority="4387" operator="equal">
      <formula>""</formula>
    </cfRule>
  </conditionalFormatting>
  <conditionalFormatting sqref="T2284:U2285">
    <cfRule type="cellIs" dxfId="7246" priority="4386" operator="equal">
      <formula>""</formula>
    </cfRule>
  </conditionalFormatting>
  <conditionalFormatting sqref="T1084:U1084">
    <cfRule type="cellIs" dxfId="7245" priority="4385" operator="equal">
      <formula>""</formula>
    </cfRule>
  </conditionalFormatting>
  <conditionalFormatting sqref="T1113:U1113">
    <cfRule type="cellIs" dxfId="7244" priority="4384" operator="equal">
      <formula>""</formula>
    </cfRule>
  </conditionalFormatting>
  <conditionalFormatting sqref="T1142:U1142">
    <cfRule type="cellIs" dxfId="7243" priority="4383" operator="equal">
      <formula>""</formula>
    </cfRule>
  </conditionalFormatting>
  <conditionalFormatting sqref="T1171:U1171">
    <cfRule type="cellIs" dxfId="7242" priority="4382" operator="equal">
      <formula>""</formula>
    </cfRule>
  </conditionalFormatting>
  <conditionalFormatting sqref="T1083:U1083">
    <cfRule type="cellIs" dxfId="7241" priority="4381" operator="equal">
      <formula>""</formula>
    </cfRule>
  </conditionalFormatting>
  <conditionalFormatting sqref="T1112:U1112">
    <cfRule type="cellIs" dxfId="7240" priority="4380" operator="equal">
      <formula>""</formula>
    </cfRule>
  </conditionalFormatting>
  <conditionalFormatting sqref="T1141:U1141">
    <cfRule type="cellIs" dxfId="7239" priority="4379" operator="equal">
      <formula>""</formula>
    </cfRule>
  </conditionalFormatting>
  <conditionalFormatting sqref="T1170:U1170">
    <cfRule type="cellIs" dxfId="7238" priority="4378" operator="equal">
      <formula>""</formula>
    </cfRule>
  </conditionalFormatting>
  <conditionalFormatting sqref="T1806:U1806">
    <cfRule type="cellIs" dxfId="7237" priority="4377" operator="equal">
      <formula>""</formula>
    </cfRule>
  </conditionalFormatting>
  <conditionalFormatting sqref="T1835:U1835">
    <cfRule type="cellIs" dxfId="7236" priority="4376" operator="equal">
      <formula>""</formula>
    </cfRule>
  </conditionalFormatting>
  <conditionalFormatting sqref="T1893:U1893">
    <cfRule type="cellIs" dxfId="7235" priority="4375" operator="equal">
      <formula>""</formula>
    </cfRule>
  </conditionalFormatting>
  <conditionalFormatting sqref="T1807:U1807">
    <cfRule type="cellIs" dxfId="7234" priority="4374" operator="equal">
      <formula>""</formula>
    </cfRule>
  </conditionalFormatting>
  <conditionalFormatting sqref="T1836:U1836">
    <cfRule type="cellIs" dxfId="7233" priority="4373" operator="equal">
      <formula>""</formula>
    </cfRule>
  </conditionalFormatting>
  <conditionalFormatting sqref="T1864:U1864">
    <cfRule type="cellIs" dxfId="7232" priority="4372" operator="equal">
      <formula>""</formula>
    </cfRule>
  </conditionalFormatting>
  <conditionalFormatting sqref="T1865:U1865">
    <cfRule type="cellIs" dxfId="7231" priority="4371" operator="equal">
      <formula>""</formula>
    </cfRule>
  </conditionalFormatting>
  <conditionalFormatting sqref="T1894:U1894">
    <cfRule type="cellIs" dxfId="7230" priority="4370" operator="equal">
      <formula>""</formula>
    </cfRule>
  </conditionalFormatting>
  <conditionalFormatting sqref="T112:U112">
    <cfRule type="cellIs" dxfId="7229" priority="4369" operator="notEqual">
      <formula>$A112</formula>
    </cfRule>
  </conditionalFormatting>
  <conditionalFormatting sqref="T112:U113">
    <cfRule type="cellIs" dxfId="7228" priority="4368" operator="notEqual">
      <formula>$A112</formula>
    </cfRule>
  </conditionalFormatting>
  <conditionalFormatting sqref="T1080:U1080">
    <cfRule type="cellIs" dxfId="7227" priority="4367" operator="equal">
      <formula>""</formula>
    </cfRule>
  </conditionalFormatting>
  <conditionalFormatting sqref="T1803:U1803">
    <cfRule type="cellIs" dxfId="7226" priority="4366" operator="equal">
      <formula>""</formula>
    </cfRule>
  </conditionalFormatting>
  <conditionalFormatting sqref="T99:U99">
    <cfRule type="cellIs" dxfId="7225" priority="4365" operator="notEqual">
      <formula>$A99</formula>
    </cfRule>
  </conditionalFormatting>
  <conditionalFormatting sqref="T99:U100">
    <cfRule type="cellIs" dxfId="7224" priority="4364" operator="notEqual">
      <formula>$A99</formula>
    </cfRule>
  </conditionalFormatting>
  <conditionalFormatting sqref="T101:U101">
    <cfRule type="cellIs" dxfId="7223" priority="4363" operator="notEqual">
      <formula>$A101</formula>
    </cfRule>
  </conditionalFormatting>
  <conditionalFormatting sqref="T101:U101 T111:U111">
    <cfRule type="cellIs" dxfId="7222" priority="4362" operator="notEqual">
      <formula>$A101</formula>
    </cfRule>
  </conditionalFormatting>
  <conditionalFormatting sqref="Y47 Y56 Y63:Y66 Y72:Y76 Y82:Y86 Y821:Y823 Y2276:Y2277 Y8:Y10 Y1290:Y1297 Y2013:Y2019 Y1299:Y1324 Y1326:Y1351 Y1353:Y1378 Y1380:Y1547 Y2022:Y2047 Y2049:Y2073 Y2076:Y2101 Y2103:Y2270 Y29:Y30 Y24:Y25">
    <cfRule type="cellIs" dxfId="7221" priority="4360" operator="equal">
      <formula>""</formula>
    </cfRule>
  </conditionalFormatting>
  <conditionalFormatting sqref="Y29:Y30">
    <cfRule type="cellIs" dxfId="7220" priority="4361" operator="notEqual">
      <formula>$A29</formula>
    </cfRule>
  </conditionalFormatting>
  <conditionalFormatting sqref="Y29">
    <cfRule type="cellIs" dxfId="7219" priority="4358" operator="notEqual">
      <formula>$A35</formula>
    </cfRule>
  </conditionalFormatting>
  <conditionalFormatting sqref="Y56">
    <cfRule type="cellIs" dxfId="7218" priority="4357" operator="notEqual">
      <formula>$A56</formula>
    </cfRule>
  </conditionalFormatting>
  <conditionalFormatting sqref="Y56">
    <cfRule type="cellIs" dxfId="7217" priority="4356" operator="notEqual">
      <formula>$A56</formula>
    </cfRule>
  </conditionalFormatting>
  <conditionalFormatting sqref="Y25">
    <cfRule type="cellIs" dxfId="7216" priority="4342" operator="notEqual">
      <formula>$A25</formula>
    </cfRule>
  </conditionalFormatting>
  <conditionalFormatting sqref="Y9">
    <cfRule type="cellIs" dxfId="7215" priority="4340" operator="notEqual">
      <formula>$A9</formula>
    </cfRule>
  </conditionalFormatting>
  <conditionalFormatting sqref="Y56">
    <cfRule type="cellIs" dxfId="7214" priority="4350" operator="notEqual">
      <formula>$A59</formula>
    </cfRule>
  </conditionalFormatting>
  <conditionalFormatting sqref="Y56">
    <cfRule type="cellIs" dxfId="7213" priority="4348" operator="notEqual">
      <formula>$A59</formula>
    </cfRule>
  </conditionalFormatting>
  <conditionalFormatting sqref="Y24">
    <cfRule type="cellIs" dxfId="7212" priority="4347" operator="notEqual">
      <formula>$A32</formula>
    </cfRule>
  </conditionalFormatting>
  <conditionalFormatting sqref="Y24">
    <cfRule type="cellIs" dxfId="7211" priority="4346" operator="notEqual">
      <formula>$A32</formula>
    </cfRule>
  </conditionalFormatting>
  <conditionalFormatting sqref="Y24">
    <cfRule type="cellIs" dxfId="7210" priority="4345" operator="notEqual">
      <formula>$A24</formula>
    </cfRule>
  </conditionalFormatting>
  <conditionalFormatting sqref="Y24">
    <cfRule type="cellIs" dxfId="7209" priority="4344" operator="notEqual">
      <formula>$A24</formula>
    </cfRule>
  </conditionalFormatting>
  <conditionalFormatting sqref="Y10">
    <cfRule type="cellIs" dxfId="7208" priority="4338" operator="notEqual">
      <formula>$A11</formula>
    </cfRule>
  </conditionalFormatting>
  <conditionalFormatting sqref="Y10">
    <cfRule type="cellIs" dxfId="7207" priority="4337" operator="notEqual">
      <formula>$A11</formula>
    </cfRule>
  </conditionalFormatting>
  <conditionalFormatting sqref="Y56">
    <cfRule type="cellIs" dxfId="7206" priority="4325" operator="notEqual">
      <formula>$A59</formula>
    </cfRule>
  </conditionalFormatting>
  <conditionalFormatting sqref="Y56">
    <cfRule type="cellIs" dxfId="7205" priority="4323" operator="notEqual">
      <formula>$A59</formula>
    </cfRule>
  </conditionalFormatting>
  <conditionalFormatting sqref="Y24">
    <cfRule type="cellIs" dxfId="7204" priority="4322" operator="notEqual">
      <formula>$A32</formula>
    </cfRule>
  </conditionalFormatting>
  <conditionalFormatting sqref="Y24">
    <cfRule type="cellIs" dxfId="7203" priority="4317" operator="notEqual">
      <formula>$A32</formula>
    </cfRule>
  </conditionalFormatting>
  <conditionalFormatting sqref="Y9">
    <cfRule type="cellIs" dxfId="7202" priority="4314" operator="notEqual">
      <formula>$A9</formula>
    </cfRule>
  </conditionalFormatting>
  <conditionalFormatting sqref="Y24">
    <cfRule type="cellIs" dxfId="7201" priority="4309" operator="notEqual">
      <formula>$A32</formula>
    </cfRule>
  </conditionalFormatting>
  <conditionalFormatting sqref="Y24">
    <cfRule type="cellIs" dxfId="7200" priority="4308" operator="notEqual">
      <formula>$A32</formula>
    </cfRule>
  </conditionalFormatting>
  <conditionalFormatting sqref="Y8">
    <cfRule type="cellIs" dxfId="7199" priority="4306" operator="notEqual">
      <formula>$A8</formula>
    </cfRule>
  </conditionalFormatting>
  <conditionalFormatting sqref="Y8">
    <cfRule type="cellIs" dxfId="7198" priority="4305" operator="notEqual">
      <formula>$A8</formula>
    </cfRule>
  </conditionalFormatting>
  <conditionalFormatting sqref="Y10">
    <cfRule type="cellIs" dxfId="7197" priority="4302" operator="notEqual">
      <formula>$A11</formula>
    </cfRule>
  </conditionalFormatting>
  <conditionalFormatting sqref="Y10">
    <cfRule type="cellIs" dxfId="7196" priority="4301" operator="notEqual">
      <formula>$A11</formula>
    </cfRule>
  </conditionalFormatting>
  <conditionalFormatting sqref="Y25">
    <cfRule type="cellIs" dxfId="7195" priority="4328" operator="notEqual">
      <formula>$A32</formula>
    </cfRule>
  </conditionalFormatting>
  <conditionalFormatting sqref="Y8">
    <cfRule type="cellIs" dxfId="7194" priority="4300" operator="notEqual">
      <formula>$A8</formula>
    </cfRule>
  </conditionalFormatting>
  <conditionalFormatting sqref="Y8">
    <cfRule type="cellIs" dxfId="7193" priority="4299" operator="notEqual">
      <formula>$A8</formula>
    </cfRule>
  </conditionalFormatting>
  <conditionalFormatting sqref="Y30">
    <cfRule type="cellIs" dxfId="7192" priority="4297" operator="equal">
      <formula>""</formula>
    </cfRule>
  </conditionalFormatting>
  <conditionalFormatting sqref="Y30">
    <cfRule type="cellIs" dxfId="7191" priority="4298" operator="notEqual">
      <formula>$A35</formula>
    </cfRule>
  </conditionalFormatting>
  <conditionalFormatting sqref="Y362:Y365">
    <cfRule type="cellIs" dxfId="7190" priority="4290" operator="equal">
      <formula>""</formula>
    </cfRule>
  </conditionalFormatting>
  <conditionalFormatting sqref="Y834:Y841 Y843:Y868 Y870:Y887">
    <cfRule type="cellIs" dxfId="7189" priority="4289" operator="equal">
      <formula>""</formula>
    </cfRule>
  </conditionalFormatting>
  <conditionalFormatting sqref="Y1557:Y1564 Y1566:Y1591 Y1593:Y1610">
    <cfRule type="cellIs" dxfId="7188" priority="4288" operator="equal">
      <formula>""</formula>
    </cfRule>
  </conditionalFormatting>
  <conditionalFormatting sqref="Y741">
    <cfRule type="cellIs" dxfId="7187" priority="4287" operator="equal">
      <formula>""</formula>
    </cfRule>
  </conditionalFormatting>
  <conditionalFormatting sqref="Y643">
    <cfRule type="cellIs" dxfId="7186" priority="4286" operator="equal">
      <formula>""</formula>
    </cfRule>
  </conditionalFormatting>
  <conditionalFormatting sqref="Y746:Y750">
    <cfRule type="cellIs" dxfId="7185" priority="4285" operator="equal">
      <formula>""</formula>
    </cfRule>
  </conditionalFormatting>
  <conditionalFormatting sqref="Y122">
    <cfRule type="cellIs" dxfId="7184" priority="4284" operator="notEqual">
      <formula>$A122</formula>
    </cfRule>
  </conditionalFormatting>
  <conditionalFormatting sqref="Y97:Y98 Y122 Y129:Y133">
    <cfRule type="cellIs" dxfId="7183" priority="4283" operator="notEqual">
      <formula>$A97</formula>
    </cfRule>
  </conditionalFormatting>
  <conditionalFormatting sqref="Y130">
    <cfRule type="cellIs" dxfId="7182" priority="4282" operator="notEqual">
      <formula>$A130</formula>
    </cfRule>
  </conditionalFormatting>
  <conditionalFormatting sqref="Y132">
    <cfRule type="cellIs" dxfId="7181" priority="4281" operator="notEqual">
      <formula>$A132</formula>
    </cfRule>
  </conditionalFormatting>
  <conditionalFormatting sqref="Y130">
    <cfRule type="cellIs" dxfId="7180" priority="4280" operator="notEqual">
      <formula>$A130</formula>
    </cfRule>
  </conditionalFormatting>
  <conditionalFormatting sqref="Y132">
    <cfRule type="cellIs" dxfId="7179" priority="4279" operator="notEqual">
      <formula>$A132</formula>
    </cfRule>
  </conditionalFormatting>
  <conditionalFormatting sqref="Y751:Y755">
    <cfRule type="cellIs" dxfId="7178" priority="4276" operator="equal">
      <formula>""</formula>
    </cfRule>
  </conditionalFormatting>
  <conditionalFormatting sqref="Y791:Y795">
    <cfRule type="cellIs" dxfId="7177" priority="4275" operator="equal">
      <formula>""</formula>
    </cfRule>
  </conditionalFormatting>
  <conditionalFormatting sqref="Y796:Y800">
    <cfRule type="cellIs" dxfId="7176" priority="4274" operator="equal">
      <formula>""</formula>
    </cfRule>
  </conditionalFormatting>
  <conditionalFormatting sqref="Y801:Y805">
    <cfRule type="cellIs" dxfId="7175" priority="4273" operator="equal">
      <formula>""</formula>
    </cfRule>
  </conditionalFormatting>
  <conditionalFormatting sqref="Y806:Y810">
    <cfRule type="cellIs" dxfId="7174" priority="4272" operator="equal">
      <formula>""</formula>
    </cfRule>
  </conditionalFormatting>
  <conditionalFormatting sqref="Y811:Y815">
    <cfRule type="cellIs" dxfId="7173" priority="4271" operator="equal">
      <formula>""</formula>
    </cfRule>
  </conditionalFormatting>
  <conditionalFormatting sqref="Y2292:Y2293">
    <cfRule type="cellIs" dxfId="7172" priority="4270" operator="equal">
      <formula>""</formula>
    </cfRule>
  </conditionalFormatting>
  <conditionalFormatting sqref="Y2294:Y2295">
    <cfRule type="cellIs" dxfId="7171" priority="4269" operator="equal">
      <formula>""</formula>
    </cfRule>
  </conditionalFormatting>
  <conditionalFormatting sqref="Y2296:Y2297">
    <cfRule type="cellIs" dxfId="7170" priority="4268" operator="equal">
      <formula>""</formula>
    </cfRule>
  </conditionalFormatting>
  <conditionalFormatting sqref="Y842">
    <cfRule type="cellIs" dxfId="7169" priority="4267" operator="equal">
      <formula>""</formula>
    </cfRule>
  </conditionalFormatting>
  <conditionalFormatting sqref="Y869">
    <cfRule type="cellIs" dxfId="7168" priority="4266" operator="equal">
      <formula>""</formula>
    </cfRule>
  </conditionalFormatting>
  <conditionalFormatting sqref="Y1298">
    <cfRule type="cellIs" dxfId="7167" priority="4265" operator="equal">
      <formula>""</formula>
    </cfRule>
  </conditionalFormatting>
  <conditionalFormatting sqref="Y1325">
    <cfRule type="cellIs" dxfId="7166" priority="4264" operator="equal">
      <formula>""</formula>
    </cfRule>
  </conditionalFormatting>
  <conditionalFormatting sqref="Y1352">
    <cfRule type="cellIs" dxfId="7165" priority="4263" operator="equal">
      <formula>""</formula>
    </cfRule>
  </conditionalFormatting>
  <conditionalFormatting sqref="Y1379">
    <cfRule type="cellIs" dxfId="7164" priority="4262" operator="equal">
      <formula>""</formula>
    </cfRule>
  </conditionalFormatting>
  <conditionalFormatting sqref="Y2102">
    <cfRule type="cellIs" dxfId="7163" priority="4253" operator="equal">
      <formula>""</formula>
    </cfRule>
  </conditionalFormatting>
  <conditionalFormatting sqref="Y1556">
    <cfRule type="cellIs" dxfId="7162" priority="4261" operator="equal">
      <formula>""</formula>
    </cfRule>
  </conditionalFormatting>
  <conditionalFormatting sqref="Y1565">
    <cfRule type="cellIs" dxfId="7161" priority="4260" operator="equal">
      <formula>""</formula>
    </cfRule>
  </conditionalFormatting>
  <conditionalFormatting sqref="Y1592">
    <cfRule type="cellIs" dxfId="7160" priority="4259" operator="equal">
      <formula>""</formula>
    </cfRule>
  </conditionalFormatting>
  <conditionalFormatting sqref="Y2020">
    <cfRule type="cellIs" dxfId="7159" priority="4258" operator="equal">
      <formula>""</formula>
    </cfRule>
  </conditionalFormatting>
  <conditionalFormatting sqref="Y2021">
    <cfRule type="cellIs" dxfId="7158" priority="4257" operator="equal">
      <formula>""</formula>
    </cfRule>
  </conditionalFormatting>
  <conditionalFormatting sqref="Y2048">
    <cfRule type="cellIs" dxfId="7157" priority="4256" operator="equal">
      <formula>""</formula>
    </cfRule>
  </conditionalFormatting>
  <conditionalFormatting sqref="Y2074">
    <cfRule type="cellIs" dxfId="7156" priority="4255" operator="equal">
      <formula>""</formula>
    </cfRule>
  </conditionalFormatting>
  <conditionalFormatting sqref="Y2075">
    <cfRule type="cellIs" dxfId="7155" priority="4254" operator="equal">
      <formula>""</formula>
    </cfRule>
  </conditionalFormatting>
  <conditionalFormatting sqref="Y120">
    <cfRule type="cellIs" dxfId="7154" priority="4252" operator="notEqual">
      <formula>$A120</formula>
    </cfRule>
  </conditionalFormatting>
  <conditionalFormatting sqref="Y120:Y121">
    <cfRule type="cellIs" dxfId="7153" priority="4251" operator="notEqual">
      <formula>$A120</formula>
    </cfRule>
  </conditionalFormatting>
  <conditionalFormatting sqref="Y786:Y790">
    <cfRule type="cellIs" dxfId="7152" priority="4247" operator="equal">
      <formula>""</formula>
    </cfRule>
  </conditionalFormatting>
  <conditionalFormatting sqref="Y1236:Y1243 Y1245:Y1270 Y1272:Y1289">
    <cfRule type="cellIs" dxfId="7151" priority="4246" operator="equal">
      <formula>""</formula>
    </cfRule>
  </conditionalFormatting>
  <conditionalFormatting sqref="Y1244">
    <cfRule type="cellIs" dxfId="7150" priority="4245" operator="equal">
      <formula>""</formula>
    </cfRule>
  </conditionalFormatting>
  <conditionalFormatting sqref="Y1271">
    <cfRule type="cellIs" dxfId="7149" priority="4244" operator="equal">
      <formula>""</formula>
    </cfRule>
  </conditionalFormatting>
  <conditionalFormatting sqref="Y1959:Y1965 Y1968:Y1993 Y1995:Y2012">
    <cfRule type="cellIs" dxfId="7148" priority="4243" operator="equal">
      <formula>""</formula>
    </cfRule>
  </conditionalFormatting>
  <conditionalFormatting sqref="Y1966">
    <cfRule type="cellIs" dxfId="7147" priority="4242" operator="equal">
      <formula>""</formula>
    </cfRule>
  </conditionalFormatting>
  <conditionalFormatting sqref="Y1967">
    <cfRule type="cellIs" dxfId="7146" priority="4241" operator="equal">
      <formula>""</formula>
    </cfRule>
  </conditionalFormatting>
  <conditionalFormatting sqref="Y1994">
    <cfRule type="cellIs" dxfId="7145" priority="4240" operator="equal">
      <formula>""</formula>
    </cfRule>
  </conditionalFormatting>
  <conditionalFormatting sqref="Y2290:Y2291">
    <cfRule type="cellIs" dxfId="7144" priority="4239" operator="equal">
      <formula>""</formula>
    </cfRule>
  </conditionalFormatting>
  <conditionalFormatting sqref="Y118">
    <cfRule type="cellIs" dxfId="7143" priority="4238" operator="notEqual">
      <formula>$A118</formula>
    </cfRule>
  </conditionalFormatting>
  <conditionalFormatting sqref="Y118:Y119">
    <cfRule type="cellIs" dxfId="7142" priority="4237" operator="notEqual">
      <formula>$A118</formula>
    </cfRule>
  </conditionalFormatting>
  <conditionalFormatting sqref="Y1182:Y1189 Y1191:Y1216 Y1218:Y1235">
    <cfRule type="cellIs" dxfId="7141" priority="4233" operator="equal">
      <formula>""</formula>
    </cfRule>
  </conditionalFormatting>
  <conditionalFormatting sqref="Y1190">
    <cfRule type="cellIs" dxfId="7140" priority="4232" operator="equal">
      <formula>""</formula>
    </cfRule>
  </conditionalFormatting>
  <conditionalFormatting sqref="Y1217">
    <cfRule type="cellIs" dxfId="7139" priority="4231" operator="equal">
      <formula>""</formula>
    </cfRule>
  </conditionalFormatting>
  <conditionalFormatting sqref="Y1905:Y1911 Y1914:Y1939 Y1941:Y1958">
    <cfRule type="cellIs" dxfId="7138" priority="4230" operator="equal">
      <formula>""</formula>
    </cfRule>
  </conditionalFormatting>
  <conditionalFormatting sqref="Y1912">
    <cfRule type="cellIs" dxfId="7137" priority="4229" operator="equal">
      <formula>""</formula>
    </cfRule>
  </conditionalFormatting>
  <conditionalFormatting sqref="Y1913">
    <cfRule type="cellIs" dxfId="7136" priority="4228" operator="equal">
      <formula>""</formula>
    </cfRule>
  </conditionalFormatting>
  <conditionalFormatting sqref="Y1940">
    <cfRule type="cellIs" dxfId="7135" priority="4227" operator="equal">
      <formula>""</formula>
    </cfRule>
  </conditionalFormatting>
  <conditionalFormatting sqref="Y2288:Y2289">
    <cfRule type="cellIs" dxfId="7134" priority="4226" operator="equal">
      <formula>""</formula>
    </cfRule>
  </conditionalFormatting>
  <conditionalFormatting sqref="Y781:Y785">
    <cfRule type="cellIs" dxfId="7133" priority="4225" operator="equal">
      <formula>""</formula>
    </cfRule>
  </conditionalFormatting>
  <conditionalFormatting sqref="Z10">
    <cfRule type="cellIs" dxfId="7132" priority="4216" operator="notEqual">
      <formula>$A11</formula>
    </cfRule>
  </conditionalFormatting>
  <conditionalFormatting sqref="Z56">
    <cfRule type="cellIs" dxfId="7131" priority="4215" operator="notEqual">
      <formula>$A59</formula>
    </cfRule>
  </conditionalFormatting>
  <conditionalFormatting sqref="Z9">
    <cfRule type="cellIs" dxfId="7130" priority="4212" operator="notEqual">
      <formula>$A9</formula>
    </cfRule>
  </conditionalFormatting>
  <conditionalFormatting sqref="Z56">
    <cfRule type="cellIs" dxfId="7129" priority="4208" operator="notEqual">
      <formula>$A59</formula>
    </cfRule>
  </conditionalFormatting>
  <conditionalFormatting sqref="Z24">
    <cfRule type="cellIs" dxfId="7128" priority="4207" operator="notEqual">
      <formula>$A32</formula>
    </cfRule>
  </conditionalFormatting>
  <conditionalFormatting sqref="Z24">
    <cfRule type="cellIs" dxfId="7127" priority="4206" operator="notEqual">
      <formula>$A32</formula>
    </cfRule>
  </conditionalFormatting>
  <conditionalFormatting sqref="Z10">
    <cfRule type="cellIs" dxfId="7126" priority="4205" operator="notEqual">
      <formula>$A11</formula>
    </cfRule>
  </conditionalFormatting>
  <conditionalFormatting sqref="Z122">
    <cfRule type="cellIs" dxfId="7125" priority="4203" operator="notEqual">
      <formula>$A131</formula>
    </cfRule>
  </conditionalFormatting>
  <conditionalFormatting sqref="Z122">
    <cfRule type="cellIs" dxfId="7124" priority="4202" operator="notEqual">
      <formula>$A131</formula>
    </cfRule>
  </conditionalFormatting>
  <conditionalFormatting sqref="Z130">
    <cfRule type="cellIs" dxfId="7123" priority="4201" operator="notEqual">
      <formula>$A133</formula>
    </cfRule>
  </conditionalFormatting>
  <conditionalFormatting sqref="Z130">
    <cfRule type="cellIs" dxfId="7122" priority="4200" operator="notEqual">
      <formula>$A133</formula>
    </cfRule>
  </conditionalFormatting>
  <conditionalFormatting sqref="Z132">
    <cfRule type="cellIs" dxfId="7121" priority="4199" operator="notEqual">
      <formula>$A135</formula>
    </cfRule>
  </conditionalFormatting>
  <conditionalFormatting sqref="Z132">
    <cfRule type="cellIs" dxfId="7120" priority="4198" operator="notEqual">
      <formula>$A135</formula>
    </cfRule>
  </conditionalFormatting>
  <conditionalFormatting sqref="Z25">
    <cfRule type="cellIs" dxfId="7119" priority="4224" operator="notEqual">
      <formula>$A32</formula>
    </cfRule>
  </conditionalFormatting>
  <conditionalFormatting sqref="Z29">
    <cfRule type="cellIs" dxfId="7118" priority="4197" operator="notEqual">
      <formula>$A29</formula>
    </cfRule>
  </conditionalFormatting>
  <conditionalFormatting sqref="Z120:Z121">
    <cfRule type="cellIs" dxfId="7117" priority="4196" operator="notEqual">
      <formula>$A129</formula>
    </cfRule>
  </conditionalFormatting>
  <conditionalFormatting sqref="Z120:Z121">
    <cfRule type="cellIs" dxfId="7116" priority="4195" operator="notEqual">
      <formula>$A129</formula>
    </cfRule>
  </conditionalFormatting>
  <conditionalFormatting sqref="Z120">
    <cfRule type="cellIs" dxfId="7115" priority="4194" operator="notEqual">
      <formula>$A129</formula>
    </cfRule>
  </conditionalFormatting>
  <conditionalFormatting sqref="Z120">
    <cfRule type="cellIs" dxfId="7114" priority="4193" operator="notEqual">
      <formula>$A129</formula>
    </cfRule>
  </conditionalFormatting>
  <conditionalFormatting sqref="Z30">
    <cfRule type="cellIs" dxfId="7113" priority="4191" operator="equal">
      <formula>""</formula>
    </cfRule>
  </conditionalFormatting>
  <conditionalFormatting sqref="Z30">
    <cfRule type="cellIs" dxfId="7112" priority="4192" operator="notEqual">
      <formula>$A30</formula>
    </cfRule>
  </conditionalFormatting>
  <conditionalFormatting sqref="Z30">
    <cfRule type="cellIs" dxfId="7111" priority="4189" operator="equal">
      <formula>""</formula>
    </cfRule>
  </conditionalFormatting>
  <conditionalFormatting sqref="Z30">
    <cfRule type="cellIs" dxfId="7110" priority="4190" operator="notEqual">
      <formula>$A35</formula>
    </cfRule>
  </conditionalFormatting>
  <conditionalFormatting sqref="Z741">
    <cfRule type="cellIs" dxfId="7109" priority="4188" operator="equal">
      <formula>""</formula>
    </cfRule>
  </conditionalFormatting>
  <conditionalFormatting sqref="Z8">
    <cfRule type="cellIs" dxfId="7108" priority="4187" operator="notEqual">
      <formula>$A8</formula>
    </cfRule>
  </conditionalFormatting>
  <conditionalFormatting sqref="Z8">
    <cfRule type="cellIs" dxfId="7107" priority="4186" operator="notEqual">
      <formula>$A8</formula>
    </cfRule>
  </conditionalFormatting>
  <conditionalFormatting sqref="Z118:Z119">
    <cfRule type="cellIs" dxfId="7106" priority="4174" operator="notEqual">
      <formula>$A121</formula>
    </cfRule>
  </conditionalFormatting>
  <conditionalFormatting sqref="Z118:Z119">
    <cfRule type="cellIs" dxfId="7105" priority="4173" operator="notEqual">
      <formula>$A121</formula>
    </cfRule>
  </conditionalFormatting>
  <conditionalFormatting sqref="Z118">
    <cfRule type="cellIs" dxfId="7104" priority="4172" operator="notEqual">
      <formula>$A121</formula>
    </cfRule>
  </conditionalFormatting>
  <conditionalFormatting sqref="Z118">
    <cfRule type="cellIs" dxfId="7103" priority="4171" operator="notEqual">
      <formula>$A121</formula>
    </cfRule>
  </conditionalFormatting>
  <conditionalFormatting sqref="Z97:Z98">
    <cfRule type="cellIs" dxfId="7102" priority="4170" operator="notEqual">
      <formula>$A119</formula>
    </cfRule>
  </conditionalFormatting>
  <conditionalFormatting sqref="Z97:Z98">
    <cfRule type="cellIs" dxfId="7101" priority="4169" operator="notEqual">
      <formula>$A119</formula>
    </cfRule>
  </conditionalFormatting>
  <conditionalFormatting sqref="Z97">
    <cfRule type="cellIs" dxfId="7100" priority="4168" operator="notEqual">
      <formula>$A119</formula>
    </cfRule>
  </conditionalFormatting>
  <conditionalFormatting sqref="Z97">
    <cfRule type="cellIs" dxfId="7099" priority="4167" operator="notEqual">
      <formula>$A119</formula>
    </cfRule>
  </conditionalFormatting>
  <conditionalFormatting sqref="Y116">
    <cfRule type="cellIs" dxfId="7098" priority="4166" operator="notEqual">
      <formula>$A116</formula>
    </cfRule>
  </conditionalFormatting>
  <conditionalFormatting sqref="Y116:Y117">
    <cfRule type="cellIs" dxfId="7097" priority="4165" operator="notEqual">
      <formula>$A116</formula>
    </cfRule>
  </conditionalFormatting>
  <conditionalFormatting sqref="Z116:Z117">
    <cfRule type="cellIs" dxfId="7096" priority="4164" operator="notEqual">
      <formula>$A119</formula>
    </cfRule>
  </conditionalFormatting>
  <conditionalFormatting sqref="Z116:Z117">
    <cfRule type="cellIs" dxfId="7095" priority="4163" operator="notEqual">
      <formula>$A119</formula>
    </cfRule>
  </conditionalFormatting>
  <conditionalFormatting sqref="Z116">
    <cfRule type="cellIs" dxfId="7094" priority="4162" operator="notEqual">
      <formula>$A119</formula>
    </cfRule>
  </conditionalFormatting>
  <conditionalFormatting sqref="Z116">
    <cfRule type="cellIs" dxfId="7093" priority="4161" operator="notEqual">
      <formula>$A119</formula>
    </cfRule>
  </conditionalFormatting>
  <conditionalFormatting sqref="Y776:Y780">
    <cfRule type="cellIs" dxfId="7092" priority="4157" operator="equal">
      <formula>""</formula>
    </cfRule>
  </conditionalFormatting>
  <conditionalFormatting sqref="Y1124:Y1131 Y1133:Y1140 Y1162:Y1169 Y1143:Y1160 Y1172:Y1181">
    <cfRule type="cellIs" dxfId="7091" priority="4156" operator="equal">
      <formula>""</formula>
    </cfRule>
  </conditionalFormatting>
  <conditionalFormatting sqref="Y1132">
    <cfRule type="cellIs" dxfId="7090" priority="4155" operator="equal">
      <formula>""</formula>
    </cfRule>
  </conditionalFormatting>
  <conditionalFormatting sqref="Y1161">
    <cfRule type="cellIs" dxfId="7089" priority="4154" operator="equal">
      <formula>""</formula>
    </cfRule>
  </conditionalFormatting>
  <conditionalFormatting sqref="Y1847:Y1853 Y1856:Y1863 Y1885:Y1892 Y1866:Y1883 Y1895:Y1904">
    <cfRule type="cellIs" dxfId="7088" priority="4153" operator="equal">
      <formula>""</formula>
    </cfRule>
  </conditionalFormatting>
  <conditionalFormatting sqref="Y1854">
    <cfRule type="cellIs" dxfId="7087" priority="4152" operator="equal">
      <formula>""</formula>
    </cfRule>
  </conditionalFormatting>
  <conditionalFormatting sqref="Y1855">
    <cfRule type="cellIs" dxfId="7086" priority="4151" operator="equal">
      <formula>""</formula>
    </cfRule>
  </conditionalFormatting>
  <conditionalFormatting sqref="Y1884">
    <cfRule type="cellIs" dxfId="7085" priority="4150" operator="equal">
      <formula>""</formula>
    </cfRule>
  </conditionalFormatting>
  <conditionalFormatting sqref="Y2286:Y2287">
    <cfRule type="cellIs" dxfId="7084" priority="4149" operator="equal">
      <formula>""</formula>
    </cfRule>
  </conditionalFormatting>
  <conditionalFormatting sqref="Y114">
    <cfRule type="cellIs" dxfId="7083" priority="4148" operator="notEqual">
      <formula>$A114</formula>
    </cfRule>
  </conditionalFormatting>
  <conditionalFormatting sqref="Y114:Y115">
    <cfRule type="cellIs" dxfId="7082" priority="4147" operator="notEqual">
      <formula>$A114</formula>
    </cfRule>
  </conditionalFormatting>
  <conditionalFormatting sqref="Z114:Z115">
    <cfRule type="cellIs" dxfId="7081" priority="4146" operator="notEqual">
      <formula>$A117</formula>
    </cfRule>
  </conditionalFormatting>
  <conditionalFormatting sqref="Z114:Z115">
    <cfRule type="cellIs" dxfId="7080" priority="4145" operator="notEqual">
      <formula>$A117</formula>
    </cfRule>
  </conditionalFormatting>
  <conditionalFormatting sqref="Z114">
    <cfRule type="cellIs" dxfId="7079" priority="4144" operator="notEqual">
      <formula>$A117</formula>
    </cfRule>
  </conditionalFormatting>
  <conditionalFormatting sqref="Z114">
    <cfRule type="cellIs" dxfId="7078" priority="4143" operator="notEqual">
      <formula>$A117</formula>
    </cfRule>
  </conditionalFormatting>
  <conditionalFormatting sqref="Y771:Y775">
    <cfRule type="cellIs" dxfId="7077" priority="4139" operator="equal">
      <formula>""</formula>
    </cfRule>
  </conditionalFormatting>
  <conditionalFormatting sqref="Y1065:Y1072 Y1074:Y1079 Y1104:Y1111 Y1085:Y1102 Y1114:Y1123 Y1081:Y1082">
    <cfRule type="cellIs" dxfId="7076" priority="4138" operator="equal">
      <formula>""</formula>
    </cfRule>
  </conditionalFormatting>
  <conditionalFormatting sqref="Y1073">
    <cfRule type="cellIs" dxfId="7075" priority="4137" operator="equal">
      <formula>""</formula>
    </cfRule>
  </conditionalFormatting>
  <conditionalFormatting sqref="Y1103">
    <cfRule type="cellIs" dxfId="7074" priority="4136" operator="equal">
      <formula>""</formula>
    </cfRule>
  </conditionalFormatting>
  <conditionalFormatting sqref="Y1788:Y1794 Y1797:Y1802 Y1827:Y1834 Y1808:Y1825 Y1837:Y1846 Y1804:Y1805">
    <cfRule type="cellIs" dxfId="7073" priority="4135" operator="equal">
      <formula>""</formula>
    </cfRule>
  </conditionalFormatting>
  <conditionalFormatting sqref="Y1795">
    <cfRule type="cellIs" dxfId="7072" priority="4134" operator="equal">
      <formula>""</formula>
    </cfRule>
  </conditionalFormatting>
  <conditionalFormatting sqref="Y1796">
    <cfRule type="cellIs" dxfId="7071" priority="4133" operator="equal">
      <formula>""</formula>
    </cfRule>
  </conditionalFormatting>
  <conditionalFormatting sqref="Y1826">
    <cfRule type="cellIs" dxfId="7070" priority="4132" operator="equal">
      <formula>""</formula>
    </cfRule>
  </conditionalFormatting>
  <conditionalFormatting sqref="Y2284:Y2285">
    <cfRule type="cellIs" dxfId="7069" priority="4131" operator="equal">
      <formula>""</formula>
    </cfRule>
  </conditionalFormatting>
  <conditionalFormatting sqref="Y1084">
    <cfRule type="cellIs" dxfId="7068" priority="4130" operator="equal">
      <formula>""</formula>
    </cfRule>
  </conditionalFormatting>
  <conditionalFormatting sqref="Y1113">
    <cfRule type="cellIs" dxfId="7067" priority="4129" operator="equal">
      <formula>""</formula>
    </cfRule>
  </conditionalFormatting>
  <conditionalFormatting sqref="Y1142">
    <cfRule type="cellIs" dxfId="7066" priority="4128" operator="equal">
      <formula>""</formula>
    </cfRule>
  </conditionalFormatting>
  <conditionalFormatting sqref="Y1171">
    <cfRule type="cellIs" dxfId="7065" priority="4127" operator="equal">
      <formula>""</formula>
    </cfRule>
  </conditionalFormatting>
  <conditionalFormatting sqref="Y1083">
    <cfRule type="cellIs" dxfId="7064" priority="4126" operator="equal">
      <formula>""</formula>
    </cfRule>
  </conditionalFormatting>
  <conditionalFormatting sqref="Y1112">
    <cfRule type="cellIs" dxfId="7063" priority="4125" operator="equal">
      <formula>""</formula>
    </cfRule>
  </conditionalFormatting>
  <conditionalFormatting sqref="Y1141">
    <cfRule type="cellIs" dxfId="7062" priority="4124" operator="equal">
      <formula>""</formula>
    </cfRule>
  </conditionalFormatting>
  <conditionalFormatting sqref="Y1170">
    <cfRule type="cellIs" dxfId="7061" priority="4123" operator="equal">
      <formula>""</formula>
    </cfRule>
  </conditionalFormatting>
  <conditionalFormatting sqref="Y1806">
    <cfRule type="cellIs" dxfId="7060" priority="4122" operator="equal">
      <formula>""</formula>
    </cfRule>
  </conditionalFormatting>
  <conditionalFormatting sqref="Y1835">
    <cfRule type="cellIs" dxfId="7059" priority="4121" operator="equal">
      <formula>""</formula>
    </cfRule>
  </conditionalFormatting>
  <conditionalFormatting sqref="Y1893">
    <cfRule type="cellIs" dxfId="7058" priority="4120" operator="equal">
      <formula>""</formula>
    </cfRule>
  </conditionalFormatting>
  <conditionalFormatting sqref="Y1807">
    <cfRule type="cellIs" dxfId="7057" priority="4119" operator="equal">
      <formula>""</formula>
    </cfRule>
  </conditionalFormatting>
  <conditionalFormatting sqref="Y1836">
    <cfRule type="cellIs" dxfId="7056" priority="4118" operator="equal">
      <formula>""</formula>
    </cfRule>
  </conditionalFormatting>
  <conditionalFormatting sqref="Y1864">
    <cfRule type="cellIs" dxfId="7055" priority="4117" operator="equal">
      <formula>""</formula>
    </cfRule>
  </conditionalFormatting>
  <conditionalFormatting sqref="Y1865">
    <cfRule type="cellIs" dxfId="7054" priority="4116" operator="equal">
      <formula>""</formula>
    </cfRule>
  </conditionalFormatting>
  <conditionalFormatting sqref="Y1894">
    <cfRule type="cellIs" dxfId="7053" priority="4115" operator="equal">
      <formula>""</formula>
    </cfRule>
  </conditionalFormatting>
  <conditionalFormatting sqref="Y112">
    <cfRule type="cellIs" dxfId="7052" priority="4114" operator="notEqual">
      <formula>$A112</formula>
    </cfRule>
  </conditionalFormatting>
  <conditionalFormatting sqref="Y112:Y113">
    <cfRule type="cellIs" dxfId="7051" priority="4113" operator="notEqual">
      <formula>$A112</formula>
    </cfRule>
  </conditionalFormatting>
  <conditionalFormatting sqref="Z112:Z113">
    <cfRule type="cellIs" dxfId="7050" priority="4112" operator="notEqual">
      <formula>$A117</formula>
    </cfRule>
  </conditionalFormatting>
  <conditionalFormatting sqref="Z112:Z113">
    <cfRule type="cellIs" dxfId="7049" priority="4111" operator="notEqual">
      <formula>$A117</formula>
    </cfRule>
  </conditionalFormatting>
  <conditionalFormatting sqref="Z112">
    <cfRule type="cellIs" dxfId="7048" priority="4110" operator="notEqual">
      <formula>$A117</formula>
    </cfRule>
  </conditionalFormatting>
  <conditionalFormatting sqref="Z112">
    <cfRule type="cellIs" dxfId="7047" priority="4109" operator="notEqual">
      <formula>$A117</formula>
    </cfRule>
  </conditionalFormatting>
  <conditionalFormatting sqref="Y1080">
    <cfRule type="cellIs" dxfId="7046" priority="4108" operator="equal">
      <formula>""</formula>
    </cfRule>
  </conditionalFormatting>
  <conditionalFormatting sqref="Y1803">
    <cfRule type="cellIs" dxfId="7045" priority="4107" operator="equal">
      <formula>""</formula>
    </cfRule>
  </conditionalFormatting>
  <conditionalFormatting sqref="Y99">
    <cfRule type="cellIs" dxfId="7044" priority="4106" operator="notEqual">
      <formula>$A99</formula>
    </cfRule>
  </conditionalFormatting>
  <conditionalFormatting sqref="Y99:Y100">
    <cfRule type="cellIs" dxfId="7043" priority="4105" operator="notEqual">
      <formula>$A99</formula>
    </cfRule>
  </conditionalFormatting>
  <conditionalFormatting sqref="Z99:Z100">
    <cfRule type="cellIs" dxfId="7042" priority="4104" operator="notEqual">
      <formula>$A115</formula>
    </cfRule>
  </conditionalFormatting>
  <conditionalFormatting sqref="Z99:Z100">
    <cfRule type="cellIs" dxfId="7041" priority="4103" operator="notEqual">
      <formula>$A115</formula>
    </cfRule>
  </conditionalFormatting>
  <conditionalFormatting sqref="Z99">
    <cfRule type="cellIs" dxfId="7040" priority="4102" operator="notEqual">
      <formula>$A115</formula>
    </cfRule>
  </conditionalFormatting>
  <conditionalFormatting sqref="Z99">
    <cfRule type="cellIs" dxfId="7039" priority="4101" operator="notEqual">
      <formula>$A115</formula>
    </cfRule>
  </conditionalFormatting>
  <conditionalFormatting sqref="Y101">
    <cfRule type="cellIs" dxfId="7038" priority="4100" operator="notEqual">
      <formula>$A101</formula>
    </cfRule>
  </conditionalFormatting>
  <conditionalFormatting sqref="Y101 Y111">
    <cfRule type="cellIs" dxfId="7037" priority="4099" operator="notEqual">
      <formula>$A101</formula>
    </cfRule>
  </conditionalFormatting>
  <conditionalFormatting sqref="Z101">
    <cfRule type="cellIs" dxfId="7036" priority="4096" operator="notEqual">
      <formula>$A117</formula>
    </cfRule>
  </conditionalFormatting>
  <conditionalFormatting sqref="Z101">
    <cfRule type="cellIs" dxfId="7035" priority="4095" operator="notEqual">
      <formula>$A117</formula>
    </cfRule>
  </conditionalFormatting>
  <conditionalFormatting sqref="AB47:AC47 AB56:AC56 AB63:AC66 AB72:AC76 AB82:AC86 AB821:AC823 AB2276:AC2277 AB8:AC10 AB1290:AC1297 AB2013:AC2020 AB1299:AC1324 AB1326:AC1351 AB1353:AC1378 AB1380:AC1547 AB29:AC30 AB2022:AC2047 AB2049:AC2074 AB2076:AC2101 AB2103:AC2270 AB24:AC25">
    <cfRule type="cellIs" dxfId="7034" priority="4092" operator="equal">
      <formula>""</formula>
    </cfRule>
  </conditionalFormatting>
  <conditionalFormatting sqref="AB8:AC9 AB29:AC30">
    <cfRule type="cellIs" dxfId="7033" priority="4093" operator="notEqual">
      <formula>$A8</formula>
    </cfRule>
  </conditionalFormatting>
  <conditionalFormatting sqref="AB10:AC10">
    <cfRule type="cellIs" dxfId="7032" priority="4089" operator="notEqual">
      <formula>$A11</formula>
    </cfRule>
  </conditionalFormatting>
  <conditionalFormatting sqref="AB56:AC56">
    <cfRule type="cellIs" dxfId="7031" priority="4088" operator="notEqual">
      <formula>$A59</formula>
    </cfRule>
  </conditionalFormatting>
  <conditionalFormatting sqref="AB56:AC56">
    <cfRule type="cellIs" dxfId="7030" priority="4086" operator="notEqual">
      <formula>$A59</formula>
    </cfRule>
  </conditionalFormatting>
  <conditionalFormatting sqref="AB24:AC24">
    <cfRule type="cellIs" dxfId="7029" priority="4085" operator="notEqual">
      <formula>$A32</formula>
    </cfRule>
  </conditionalFormatting>
  <conditionalFormatting sqref="AB24:AC24">
    <cfRule type="cellIs" dxfId="7028" priority="4084" operator="notEqual">
      <formula>$A32</formula>
    </cfRule>
  </conditionalFormatting>
  <conditionalFormatting sqref="AB10:AC10">
    <cfRule type="cellIs" dxfId="7027" priority="4079" operator="equal">
      <formula>""</formula>
    </cfRule>
  </conditionalFormatting>
  <conditionalFormatting sqref="AB24:AC24 AB56:AC56 AB10:AC10">
    <cfRule type="cellIs" dxfId="7026" priority="4080" operator="notEqual">
      <formula>$A10</formula>
    </cfRule>
  </conditionalFormatting>
  <conditionalFormatting sqref="AB24:AC24 AB56:AC56">
    <cfRule type="cellIs" dxfId="7025" priority="4077" operator="notEqual">
      <formula>$A24</formula>
    </cfRule>
  </conditionalFormatting>
  <conditionalFormatting sqref="AB25:AC25">
    <cfRule type="cellIs" dxfId="7024" priority="4073" operator="notEqual">
      <formula>$A25</formula>
    </cfRule>
  </conditionalFormatting>
  <conditionalFormatting sqref="AB9:AC9">
    <cfRule type="cellIs" dxfId="7023" priority="4071" operator="notEqual">
      <formula>$A9</formula>
    </cfRule>
  </conditionalFormatting>
  <conditionalFormatting sqref="AB8:AC8">
    <cfRule type="cellIs" dxfId="7022" priority="4070" operator="notEqual">
      <formula>$A8</formula>
    </cfRule>
  </conditionalFormatting>
  <conditionalFormatting sqref="AB56:AC56">
    <cfRule type="cellIs" dxfId="7021" priority="4065" operator="notEqual">
      <formula>$A59</formula>
    </cfRule>
  </conditionalFormatting>
  <conditionalFormatting sqref="AB56:AC56">
    <cfRule type="cellIs" dxfId="7020" priority="4063" operator="notEqual">
      <formula>$A59</formula>
    </cfRule>
  </conditionalFormatting>
  <conditionalFormatting sqref="AB25:AC25">
    <cfRule type="cellIs" dxfId="7019" priority="4094" operator="notEqual">
      <formula>$A32</formula>
    </cfRule>
  </conditionalFormatting>
  <conditionalFormatting sqref="AB10:AC10">
    <cfRule type="cellIs" dxfId="7018" priority="4061" operator="equal">
      <formula>""</formula>
    </cfRule>
  </conditionalFormatting>
  <conditionalFormatting sqref="AB10:AC10 AB56:AC56 AB24:AC24">
    <cfRule type="cellIs" dxfId="7017" priority="4062" operator="notEqual">
      <formula>$A10</formula>
    </cfRule>
  </conditionalFormatting>
  <conditionalFormatting sqref="AB56:AC56 AB24:AC24">
    <cfRule type="cellIs" dxfId="7016" priority="4058" operator="notEqual">
      <formula>$A24</formula>
    </cfRule>
  </conditionalFormatting>
  <conditionalFormatting sqref="AB25:AC25 AB9:AC9">
    <cfRule type="cellIs" dxfId="7015" priority="4056" operator="notEqual">
      <formula>$A9</formula>
    </cfRule>
  </conditionalFormatting>
  <conditionalFormatting sqref="AB8:AC8">
    <cfRule type="cellIs" dxfId="7014" priority="4054" operator="notEqual">
      <formula>$A8</formula>
    </cfRule>
  </conditionalFormatting>
  <conditionalFormatting sqref="AB56:AC56">
    <cfRule type="cellIs" dxfId="7013" priority="4049" operator="notEqual">
      <formula>$A59</formula>
    </cfRule>
  </conditionalFormatting>
  <conditionalFormatting sqref="AB56:AC56">
    <cfRule type="cellIs" dxfId="7012" priority="4047" operator="notEqual">
      <formula>$A59</formula>
    </cfRule>
  </conditionalFormatting>
  <conditionalFormatting sqref="AB24:AC24">
    <cfRule type="cellIs" dxfId="7011" priority="4046" operator="notEqual">
      <formula>$A32</formula>
    </cfRule>
  </conditionalFormatting>
  <conditionalFormatting sqref="AB24:AC24">
    <cfRule type="cellIs" dxfId="7010" priority="4045" operator="notEqual">
      <formula>$A32</formula>
    </cfRule>
  </conditionalFormatting>
  <conditionalFormatting sqref="AB10:AC10">
    <cfRule type="cellIs" dxfId="7009" priority="4043" operator="equal">
      <formula>""</formula>
    </cfRule>
  </conditionalFormatting>
  <conditionalFormatting sqref="AB24:AC24 AB56:AC56 AB10:AC10">
    <cfRule type="cellIs" dxfId="7008" priority="4044" operator="notEqual">
      <formula>$A10</formula>
    </cfRule>
  </conditionalFormatting>
  <conditionalFormatting sqref="AB24:AC24 AB56:AC56">
    <cfRule type="cellIs" dxfId="7007" priority="4041" operator="notEqual">
      <formula>$A24</formula>
    </cfRule>
  </conditionalFormatting>
  <conditionalFormatting sqref="AB25:AC25">
    <cfRule type="cellIs" dxfId="7006" priority="4037" operator="notEqual">
      <formula>$A25</formula>
    </cfRule>
  </conditionalFormatting>
  <conditionalFormatting sqref="AB9:AC9">
    <cfRule type="cellIs" dxfId="7005" priority="4035" operator="notEqual">
      <formula>$A9</formula>
    </cfRule>
  </conditionalFormatting>
  <conditionalFormatting sqref="AB8:AC8">
    <cfRule type="cellIs" dxfId="7004" priority="4034" operator="notEqual">
      <formula>$A8</formula>
    </cfRule>
  </conditionalFormatting>
  <conditionalFormatting sqref="AB56:AC56">
    <cfRule type="cellIs" dxfId="7003" priority="4029" operator="notEqual">
      <formula>$A59</formula>
    </cfRule>
  </conditionalFormatting>
  <conditionalFormatting sqref="AB56:AC56">
    <cfRule type="cellIs" dxfId="7002" priority="4027" operator="notEqual">
      <formula>$A59</formula>
    </cfRule>
  </conditionalFormatting>
  <conditionalFormatting sqref="AB24:AC24">
    <cfRule type="cellIs" dxfId="7001" priority="4026" operator="notEqual">
      <formula>$A32</formula>
    </cfRule>
  </conditionalFormatting>
  <conditionalFormatting sqref="AB24:AC24">
    <cfRule type="cellIs" dxfId="7000" priority="4025" operator="notEqual">
      <formula>$A32</formula>
    </cfRule>
  </conditionalFormatting>
  <conditionalFormatting sqref="AB30:AC30">
    <cfRule type="cellIs" dxfId="6999" priority="4023" operator="equal">
      <formula>""</formula>
    </cfRule>
  </conditionalFormatting>
  <conditionalFormatting sqref="AB30:AC30">
    <cfRule type="cellIs" dxfId="6998" priority="4024" operator="notEqual">
      <formula>$A35</formula>
    </cfRule>
  </conditionalFormatting>
  <conditionalFormatting sqref="AB29">
    <cfRule type="cellIs" dxfId="6997" priority="4021" operator="equal">
      <formula>""</formula>
    </cfRule>
  </conditionalFormatting>
  <conditionalFormatting sqref="AB29">
    <cfRule type="cellIs" dxfId="6996" priority="4022" operator="notEqual">
      <formula>$A35</formula>
    </cfRule>
  </conditionalFormatting>
  <conditionalFormatting sqref="AB362:AC365">
    <cfRule type="cellIs" dxfId="6995" priority="4013" operator="equal">
      <formula>""</formula>
    </cfRule>
  </conditionalFormatting>
  <conditionalFormatting sqref="AB834:AC841 AB843:AC868 AB870:AC887">
    <cfRule type="cellIs" dxfId="6994" priority="4012" operator="equal">
      <formula>""</formula>
    </cfRule>
  </conditionalFormatting>
  <conditionalFormatting sqref="AB1557:AC1610">
    <cfRule type="cellIs" dxfId="6993" priority="4011" operator="equal">
      <formula>""</formula>
    </cfRule>
  </conditionalFormatting>
  <conditionalFormatting sqref="AB741:AC741">
    <cfRule type="cellIs" dxfId="6992" priority="4010" operator="equal">
      <formula>""</formula>
    </cfRule>
  </conditionalFormatting>
  <conditionalFormatting sqref="AB643:AC643">
    <cfRule type="cellIs" dxfId="6991" priority="4009" operator="equal">
      <formula>""</formula>
    </cfRule>
  </conditionalFormatting>
  <conditionalFormatting sqref="AB2296:AC2297">
    <cfRule type="cellIs" dxfId="6990" priority="3998" operator="equal">
      <formula>""</formula>
    </cfRule>
  </conditionalFormatting>
  <conditionalFormatting sqref="AB122:AC122">
    <cfRule type="cellIs" dxfId="6989" priority="4008" operator="notEqual">
      <formula>$A122</formula>
    </cfRule>
  </conditionalFormatting>
  <conditionalFormatting sqref="AB97:AC98 AB122:AC122 AB129:AC133">
    <cfRule type="cellIs" dxfId="6988" priority="4007" operator="notEqual">
      <formula>$A97</formula>
    </cfRule>
  </conditionalFormatting>
  <conditionalFormatting sqref="AB130:AC130">
    <cfRule type="cellIs" dxfId="6987" priority="4006" operator="notEqual">
      <formula>$A130</formula>
    </cfRule>
  </conditionalFormatting>
  <conditionalFormatting sqref="AB132:AC132">
    <cfRule type="cellIs" dxfId="6986" priority="4005" operator="notEqual">
      <formula>$A132</formula>
    </cfRule>
  </conditionalFormatting>
  <conditionalFormatting sqref="AB130:AC130">
    <cfRule type="cellIs" dxfId="6985" priority="4004" operator="notEqual">
      <formula>$A130</formula>
    </cfRule>
  </conditionalFormatting>
  <conditionalFormatting sqref="AB132:AC132">
    <cfRule type="cellIs" dxfId="6984" priority="4003" operator="notEqual">
      <formula>$A132</formula>
    </cfRule>
  </conditionalFormatting>
  <conditionalFormatting sqref="AB791:AB795">
    <cfRule type="cellIs" dxfId="6983" priority="3995" operator="equal">
      <formula>""</formula>
    </cfRule>
  </conditionalFormatting>
  <conditionalFormatting sqref="AB796:AB800">
    <cfRule type="cellIs" dxfId="6982" priority="3994" operator="equal">
      <formula>""</formula>
    </cfRule>
  </conditionalFormatting>
  <conditionalFormatting sqref="AB801:AB805">
    <cfRule type="cellIs" dxfId="6981" priority="3993" operator="equal">
      <formula>""</formula>
    </cfRule>
  </conditionalFormatting>
  <conditionalFormatting sqref="AB806:AB810">
    <cfRule type="cellIs" dxfId="6980" priority="3992" operator="equal">
      <formula>""</formula>
    </cfRule>
  </conditionalFormatting>
  <conditionalFormatting sqref="AB811:AB815">
    <cfRule type="cellIs" dxfId="6979" priority="3991" operator="equal">
      <formula>""</formula>
    </cfRule>
  </conditionalFormatting>
  <conditionalFormatting sqref="AC746:AC750">
    <cfRule type="cellIs" dxfId="6978" priority="3990" operator="equal">
      <formula>""</formula>
    </cfRule>
  </conditionalFormatting>
  <conditionalFormatting sqref="AB2292:AC2293">
    <cfRule type="cellIs" dxfId="6977" priority="4000" operator="equal">
      <formula>""</formula>
    </cfRule>
  </conditionalFormatting>
  <conditionalFormatting sqref="AB2294:AC2295">
    <cfRule type="cellIs" dxfId="6976" priority="3999" operator="equal">
      <formula>""</formula>
    </cfRule>
  </conditionalFormatting>
  <conditionalFormatting sqref="AB746:AB750">
    <cfRule type="cellIs" dxfId="6975" priority="3997" operator="equal">
      <formula>""</formula>
    </cfRule>
  </conditionalFormatting>
  <conditionalFormatting sqref="AB751:AB755">
    <cfRule type="cellIs" dxfId="6974" priority="3996" operator="equal">
      <formula>""</formula>
    </cfRule>
  </conditionalFormatting>
  <conditionalFormatting sqref="AC751:AC755">
    <cfRule type="cellIs" dxfId="6973" priority="3989" operator="equal">
      <formula>""</formula>
    </cfRule>
  </conditionalFormatting>
  <conditionalFormatting sqref="AC791:AC795">
    <cfRule type="cellIs" dxfId="6972" priority="3988" operator="equal">
      <formula>""</formula>
    </cfRule>
  </conditionalFormatting>
  <conditionalFormatting sqref="AC796:AC800">
    <cfRule type="cellIs" dxfId="6971" priority="3987" operator="equal">
      <formula>""</formula>
    </cfRule>
  </conditionalFormatting>
  <conditionalFormatting sqref="AC801:AC805">
    <cfRule type="cellIs" dxfId="6970" priority="3986" operator="equal">
      <formula>""</formula>
    </cfRule>
  </conditionalFormatting>
  <conditionalFormatting sqref="AC806:AC810">
    <cfRule type="cellIs" dxfId="6969" priority="3985" operator="equal">
      <formula>""</formula>
    </cfRule>
  </conditionalFormatting>
  <conditionalFormatting sqref="AC811:AC815">
    <cfRule type="cellIs" dxfId="6968" priority="3984" operator="equal">
      <formula>""</formula>
    </cfRule>
  </conditionalFormatting>
  <conditionalFormatting sqref="AB842:AC842">
    <cfRule type="cellIs" dxfId="6967" priority="3983" operator="equal">
      <formula>""</formula>
    </cfRule>
  </conditionalFormatting>
  <conditionalFormatting sqref="AB869:AC869">
    <cfRule type="cellIs" dxfId="6966" priority="3982" operator="equal">
      <formula>""</formula>
    </cfRule>
  </conditionalFormatting>
  <conditionalFormatting sqref="AB1298:AC1298">
    <cfRule type="cellIs" dxfId="6965" priority="3981" operator="equal">
      <formula>""</formula>
    </cfRule>
  </conditionalFormatting>
  <conditionalFormatting sqref="AB1325:AC1325">
    <cfRule type="cellIs" dxfId="6964" priority="3980" operator="equal">
      <formula>""</formula>
    </cfRule>
  </conditionalFormatting>
  <conditionalFormatting sqref="AB1352:AC1352">
    <cfRule type="cellIs" dxfId="6963" priority="3979" operator="equal">
      <formula>""</formula>
    </cfRule>
  </conditionalFormatting>
  <conditionalFormatting sqref="AB1379:AC1379">
    <cfRule type="cellIs" dxfId="6962" priority="3978" operator="equal">
      <formula>""</formula>
    </cfRule>
  </conditionalFormatting>
  <conditionalFormatting sqref="AB2021:AC2021">
    <cfRule type="cellIs" dxfId="6961" priority="3977" operator="equal">
      <formula>""</formula>
    </cfRule>
  </conditionalFormatting>
  <conditionalFormatting sqref="AB2048:AC2048">
    <cfRule type="cellIs" dxfId="6960" priority="3976" operator="equal">
      <formula>""</formula>
    </cfRule>
  </conditionalFormatting>
  <conditionalFormatting sqref="AB2075:AC2075">
    <cfRule type="cellIs" dxfId="6959" priority="3975" operator="equal">
      <formula>""</formula>
    </cfRule>
  </conditionalFormatting>
  <conditionalFormatting sqref="AB2102:AC2102">
    <cfRule type="cellIs" dxfId="6958" priority="3974" operator="equal">
      <formula>""</formula>
    </cfRule>
  </conditionalFormatting>
  <conditionalFormatting sqref="AB120:AC120">
    <cfRule type="cellIs" dxfId="6957" priority="3973" operator="notEqual">
      <formula>$A120</formula>
    </cfRule>
  </conditionalFormatting>
  <conditionalFormatting sqref="AB120:AC121">
    <cfRule type="cellIs" dxfId="6956" priority="3972" operator="notEqual">
      <formula>$A120</formula>
    </cfRule>
  </conditionalFormatting>
  <conditionalFormatting sqref="AB786:AB790">
    <cfRule type="cellIs" dxfId="6955" priority="3968" operator="equal">
      <formula>""</formula>
    </cfRule>
  </conditionalFormatting>
  <conditionalFormatting sqref="AC786:AC790">
    <cfRule type="cellIs" dxfId="6954" priority="3967" operator="equal">
      <formula>""</formula>
    </cfRule>
  </conditionalFormatting>
  <conditionalFormatting sqref="AB1236:AC1243 AB1245:AC1270 AB1272:AC1289">
    <cfRule type="cellIs" dxfId="6953" priority="3966" operator="equal">
      <formula>""</formula>
    </cfRule>
  </conditionalFormatting>
  <conditionalFormatting sqref="AB1244:AC1244">
    <cfRule type="cellIs" dxfId="6952" priority="3965" operator="equal">
      <formula>""</formula>
    </cfRule>
  </conditionalFormatting>
  <conditionalFormatting sqref="AB1271:AC1271">
    <cfRule type="cellIs" dxfId="6951" priority="3964" operator="equal">
      <formula>""</formula>
    </cfRule>
  </conditionalFormatting>
  <conditionalFormatting sqref="AB1959:AC1966 AB1968:AC1993 AB1995:AC2012">
    <cfRule type="cellIs" dxfId="6950" priority="3963" operator="equal">
      <formula>""</formula>
    </cfRule>
  </conditionalFormatting>
  <conditionalFormatting sqref="AB1967:AC1967">
    <cfRule type="cellIs" dxfId="6949" priority="3962" operator="equal">
      <formula>""</formula>
    </cfRule>
  </conditionalFormatting>
  <conditionalFormatting sqref="AB1994:AC1994">
    <cfRule type="cellIs" dxfId="6948" priority="3961" operator="equal">
      <formula>""</formula>
    </cfRule>
  </conditionalFormatting>
  <conditionalFormatting sqref="AB2290:AC2291">
    <cfRule type="cellIs" dxfId="6947" priority="3960" operator="equal">
      <formula>""</formula>
    </cfRule>
  </conditionalFormatting>
  <conditionalFormatting sqref="AB118:AC118">
    <cfRule type="cellIs" dxfId="6946" priority="3959" operator="notEqual">
      <formula>$A118</formula>
    </cfRule>
  </conditionalFormatting>
  <conditionalFormatting sqref="AB118:AC119">
    <cfRule type="cellIs" dxfId="6945" priority="3958" operator="notEqual">
      <formula>$A118</formula>
    </cfRule>
  </conditionalFormatting>
  <conditionalFormatting sqref="AB1182:AC1189 AB1191:AC1216 AB1218:AC1235">
    <cfRule type="cellIs" dxfId="6944" priority="3954" operator="equal">
      <formula>""</formula>
    </cfRule>
  </conditionalFormatting>
  <conditionalFormatting sqref="AB1190:AC1190">
    <cfRule type="cellIs" dxfId="6943" priority="3953" operator="equal">
      <formula>""</formula>
    </cfRule>
  </conditionalFormatting>
  <conditionalFormatting sqref="AB1217:AC1217">
    <cfRule type="cellIs" dxfId="6942" priority="3952" operator="equal">
      <formula>""</formula>
    </cfRule>
  </conditionalFormatting>
  <conditionalFormatting sqref="AB1905:AC1912 AB1914:AC1939 AB1941:AC1958">
    <cfRule type="cellIs" dxfId="6941" priority="3951" operator="equal">
      <formula>""</formula>
    </cfRule>
  </conditionalFormatting>
  <conditionalFormatting sqref="AB1913:AC1913">
    <cfRule type="cellIs" dxfId="6940" priority="3950" operator="equal">
      <formula>""</formula>
    </cfRule>
  </conditionalFormatting>
  <conditionalFormatting sqref="AB1940:AC1940">
    <cfRule type="cellIs" dxfId="6939" priority="3949" operator="equal">
      <formula>""</formula>
    </cfRule>
  </conditionalFormatting>
  <conditionalFormatting sqref="AB2288:AC2289">
    <cfRule type="cellIs" dxfId="6938" priority="3948" operator="equal">
      <formula>""</formula>
    </cfRule>
  </conditionalFormatting>
  <conditionalFormatting sqref="AB781:AB785">
    <cfRule type="cellIs" dxfId="6937" priority="3947" operator="equal">
      <formula>""</formula>
    </cfRule>
  </conditionalFormatting>
  <conditionalFormatting sqref="AC781:AC785">
    <cfRule type="cellIs" dxfId="6936" priority="3946" operator="equal">
      <formula>""</formula>
    </cfRule>
  </conditionalFormatting>
  <conditionalFormatting sqref="AB116:AC116">
    <cfRule type="cellIs" dxfId="6935" priority="3945" operator="notEqual">
      <formula>$A116</formula>
    </cfRule>
  </conditionalFormatting>
  <conditionalFormatting sqref="AB116:AC117">
    <cfRule type="cellIs" dxfId="6934" priority="3944" operator="notEqual">
      <formula>$A116</formula>
    </cfRule>
  </conditionalFormatting>
  <conditionalFormatting sqref="AB776:AB780">
    <cfRule type="cellIs" dxfId="6933" priority="3940" operator="equal">
      <formula>""</formula>
    </cfRule>
  </conditionalFormatting>
  <conditionalFormatting sqref="AC776:AC780">
    <cfRule type="cellIs" dxfId="6932" priority="3939" operator="equal">
      <formula>""</formula>
    </cfRule>
  </conditionalFormatting>
  <conditionalFormatting sqref="AB1124:AC1131 AB1133:AC1140 AB1162:AC1169 AB1143:AC1160 AB1172:AC1181">
    <cfRule type="cellIs" dxfId="6931" priority="3938" operator="equal">
      <formula>""</formula>
    </cfRule>
  </conditionalFormatting>
  <conditionalFormatting sqref="AB1132:AC1132">
    <cfRule type="cellIs" dxfId="6930" priority="3937" operator="equal">
      <formula>""</formula>
    </cfRule>
  </conditionalFormatting>
  <conditionalFormatting sqref="AB1161:AC1161">
    <cfRule type="cellIs" dxfId="6929" priority="3936" operator="equal">
      <formula>""</formula>
    </cfRule>
  </conditionalFormatting>
  <conditionalFormatting sqref="AB1847:AC1854 AB1856:AC1863 AB1885:AC1892 AB1866:AC1883 AB1895:AC1904">
    <cfRule type="cellIs" dxfId="6928" priority="3935" operator="equal">
      <formula>""</formula>
    </cfRule>
  </conditionalFormatting>
  <conditionalFormatting sqref="AB1855:AC1855">
    <cfRule type="cellIs" dxfId="6927" priority="3934" operator="equal">
      <formula>""</formula>
    </cfRule>
  </conditionalFormatting>
  <conditionalFormatting sqref="AB1884:AC1884">
    <cfRule type="cellIs" dxfId="6926" priority="3933" operator="equal">
      <formula>""</formula>
    </cfRule>
  </conditionalFormatting>
  <conditionalFormatting sqref="AB2286:AC2287">
    <cfRule type="cellIs" dxfId="6925" priority="3932" operator="equal">
      <formula>""</formula>
    </cfRule>
  </conditionalFormatting>
  <conditionalFormatting sqref="AB114:AC114">
    <cfRule type="cellIs" dxfId="6924" priority="3931" operator="notEqual">
      <formula>$A114</formula>
    </cfRule>
  </conditionalFormatting>
  <conditionalFormatting sqref="AB114:AC115">
    <cfRule type="cellIs" dxfId="6923" priority="3930" operator="notEqual">
      <formula>$A114</formula>
    </cfRule>
  </conditionalFormatting>
  <conditionalFormatting sqref="AB771:AB775">
    <cfRule type="cellIs" dxfId="6922" priority="3926" operator="equal">
      <formula>""</formula>
    </cfRule>
  </conditionalFormatting>
  <conditionalFormatting sqref="AC771:AC775">
    <cfRule type="cellIs" dxfId="6921" priority="3925" operator="equal">
      <formula>""</formula>
    </cfRule>
  </conditionalFormatting>
  <conditionalFormatting sqref="AB1065:AC1072 AB1074:AC1079 AB1104:AC1111 AB1085:AC1102 AB1114:AC1123 AB1081:AC1082">
    <cfRule type="cellIs" dxfId="6920" priority="3924" operator="equal">
      <formula>""</formula>
    </cfRule>
  </conditionalFormatting>
  <conditionalFormatting sqref="AB1073:AC1073">
    <cfRule type="cellIs" dxfId="6919" priority="3923" operator="equal">
      <formula>""</formula>
    </cfRule>
  </conditionalFormatting>
  <conditionalFormatting sqref="AB1103:AC1103">
    <cfRule type="cellIs" dxfId="6918" priority="3922" operator="equal">
      <formula>""</formula>
    </cfRule>
  </conditionalFormatting>
  <conditionalFormatting sqref="AB1788:AC1795 AB1797:AC1802 AB1827:AC1834 AB1808:AC1825 AB1837:AC1846 AB1804:AC1805">
    <cfRule type="cellIs" dxfId="6917" priority="3921" operator="equal">
      <formula>""</formula>
    </cfRule>
  </conditionalFormatting>
  <conditionalFormatting sqref="AB1796:AC1796">
    <cfRule type="cellIs" dxfId="6916" priority="3920" operator="equal">
      <formula>""</formula>
    </cfRule>
  </conditionalFormatting>
  <conditionalFormatting sqref="AB1826:AC1826">
    <cfRule type="cellIs" dxfId="6915" priority="3919" operator="equal">
      <formula>""</formula>
    </cfRule>
  </conditionalFormatting>
  <conditionalFormatting sqref="AB2284:AC2285">
    <cfRule type="cellIs" dxfId="6914" priority="3918" operator="equal">
      <formula>""</formula>
    </cfRule>
  </conditionalFormatting>
  <conditionalFormatting sqref="AB1084:AC1084">
    <cfRule type="cellIs" dxfId="6913" priority="3917" operator="equal">
      <formula>""</formula>
    </cfRule>
  </conditionalFormatting>
  <conditionalFormatting sqref="AB1113:AC1113">
    <cfRule type="cellIs" dxfId="6912" priority="3916" operator="equal">
      <formula>""</formula>
    </cfRule>
  </conditionalFormatting>
  <conditionalFormatting sqref="AB1142:AC1142">
    <cfRule type="cellIs" dxfId="6911" priority="3915" operator="equal">
      <formula>""</formula>
    </cfRule>
  </conditionalFormatting>
  <conditionalFormatting sqref="AB1171:AC1171">
    <cfRule type="cellIs" dxfId="6910" priority="3914" operator="equal">
      <formula>""</formula>
    </cfRule>
  </conditionalFormatting>
  <conditionalFormatting sqref="AB1083:AC1083">
    <cfRule type="cellIs" dxfId="6909" priority="3913" operator="equal">
      <formula>""</formula>
    </cfRule>
  </conditionalFormatting>
  <conditionalFormatting sqref="AB1112:AC1112">
    <cfRule type="cellIs" dxfId="6908" priority="3912" operator="equal">
      <formula>""</formula>
    </cfRule>
  </conditionalFormatting>
  <conditionalFormatting sqref="AB1141:AC1141">
    <cfRule type="cellIs" dxfId="6907" priority="3911" operator="equal">
      <formula>""</formula>
    </cfRule>
  </conditionalFormatting>
  <conditionalFormatting sqref="AB1170:AC1170">
    <cfRule type="cellIs" dxfId="6906" priority="3910" operator="equal">
      <formula>""</formula>
    </cfRule>
  </conditionalFormatting>
  <conditionalFormatting sqref="AB1806:AC1806">
    <cfRule type="cellIs" dxfId="6905" priority="3909" operator="equal">
      <formula>""</formula>
    </cfRule>
  </conditionalFormatting>
  <conditionalFormatting sqref="AB1835:AC1835">
    <cfRule type="cellIs" dxfId="6904" priority="3908" operator="equal">
      <formula>""</formula>
    </cfRule>
  </conditionalFormatting>
  <conditionalFormatting sqref="AB1893:AC1893">
    <cfRule type="cellIs" dxfId="6903" priority="3907" operator="equal">
      <formula>""</formula>
    </cfRule>
  </conditionalFormatting>
  <conditionalFormatting sqref="AB1807:AC1807">
    <cfRule type="cellIs" dxfId="6902" priority="3906" operator="equal">
      <formula>""</formula>
    </cfRule>
  </conditionalFormatting>
  <conditionalFormatting sqref="AB1836:AC1836">
    <cfRule type="cellIs" dxfId="6901" priority="3905" operator="equal">
      <formula>""</formula>
    </cfRule>
  </conditionalFormatting>
  <conditionalFormatting sqref="AB1864:AC1864">
    <cfRule type="cellIs" dxfId="6900" priority="3904" operator="equal">
      <formula>""</formula>
    </cfRule>
  </conditionalFormatting>
  <conditionalFormatting sqref="AB1865:AC1865">
    <cfRule type="cellIs" dxfId="6899" priority="3903" operator="equal">
      <formula>""</formula>
    </cfRule>
  </conditionalFormatting>
  <conditionalFormatting sqref="AB1894:AC1894">
    <cfRule type="cellIs" dxfId="6898" priority="3902" operator="equal">
      <formula>""</formula>
    </cfRule>
  </conditionalFormatting>
  <conditionalFormatting sqref="AB112:AC112">
    <cfRule type="cellIs" dxfId="6897" priority="3901" operator="notEqual">
      <formula>$A112</formula>
    </cfRule>
  </conditionalFormatting>
  <conditionalFormatting sqref="AB112:AC113">
    <cfRule type="cellIs" dxfId="6896" priority="3900" operator="notEqual">
      <formula>$A112</formula>
    </cfRule>
  </conditionalFormatting>
  <conditionalFormatting sqref="AB1080:AC1080">
    <cfRule type="cellIs" dxfId="6895" priority="3899" operator="equal">
      <formula>""</formula>
    </cfRule>
  </conditionalFormatting>
  <conditionalFormatting sqref="AB1803:AC1803">
    <cfRule type="cellIs" dxfId="6894" priority="3898" operator="equal">
      <formula>""</formula>
    </cfRule>
  </conditionalFormatting>
  <conditionalFormatting sqref="AB99:AC99">
    <cfRule type="cellIs" dxfId="6893" priority="3897" operator="notEqual">
      <formula>$A99</formula>
    </cfRule>
  </conditionalFormatting>
  <conditionalFormatting sqref="AB99:AC100">
    <cfRule type="cellIs" dxfId="6892" priority="3896" operator="notEqual">
      <formula>$A99</formula>
    </cfRule>
  </conditionalFormatting>
  <conditionalFormatting sqref="AB101:AC101">
    <cfRule type="cellIs" dxfId="6891" priority="3895" operator="notEqual">
      <formula>$A101</formula>
    </cfRule>
  </conditionalFormatting>
  <conditionalFormatting sqref="AB101:AC101 AB111:AC111">
    <cfRule type="cellIs" dxfId="6890" priority="3894" operator="notEqual">
      <formula>$A101</formula>
    </cfRule>
  </conditionalFormatting>
  <conditionalFormatting sqref="AF47 AF56 AF63:AF66 AF72:AF76 AF82:AF86 AF821:AF823 AF2276:AF2277 AF8:AF10 AF1290:AF1297 AF2013:AF2020 AF29:AF30 AF1299:AF1324 AF1326:AF1547 AF2022:AF2047 AF2049:AF2074 AF2076:AF2101 AF2103:AF2270 AF24:AF25">
    <cfRule type="cellIs" dxfId="6889" priority="3891" operator="equal">
      <formula>""</formula>
    </cfRule>
  </conditionalFormatting>
  <conditionalFormatting sqref="AF8:AF9 AF29:AF30">
    <cfRule type="cellIs" dxfId="6888" priority="3892" operator="notEqual">
      <formula>$A8</formula>
    </cfRule>
  </conditionalFormatting>
  <conditionalFormatting sqref="AF10">
    <cfRule type="cellIs" dxfId="6887" priority="3888" operator="notEqual">
      <formula>$A11</formula>
    </cfRule>
  </conditionalFormatting>
  <conditionalFormatting sqref="AF56">
    <cfRule type="cellIs" dxfId="6886" priority="3887" operator="notEqual">
      <formula>$A59</formula>
    </cfRule>
  </conditionalFormatting>
  <conditionalFormatting sqref="AF56">
    <cfRule type="cellIs" dxfId="6885" priority="3885" operator="notEqual">
      <formula>$A59</formula>
    </cfRule>
  </conditionalFormatting>
  <conditionalFormatting sqref="AF24">
    <cfRule type="cellIs" dxfId="6884" priority="3884" operator="notEqual">
      <formula>$A32</formula>
    </cfRule>
  </conditionalFormatting>
  <conditionalFormatting sqref="AF24">
    <cfRule type="cellIs" dxfId="6883" priority="3883" operator="notEqual">
      <formula>$A32</formula>
    </cfRule>
  </conditionalFormatting>
  <conditionalFormatting sqref="AF25">
    <cfRule type="cellIs" dxfId="6882" priority="3893" operator="notEqual">
      <formula>$A32</formula>
    </cfRule>
  </conditionalFormatting>
  <conditionalFormatting sqref="AF10">
    <cfRule type="cellIs" dxfId="6881" priority="3878" operator="equal">
      <formula>""</formula>
    </cfRule>
  </conditionalFormatting>
  <conditionalFormatting sqref="AF24 AF56 AF10">
    <cfRule type="cellIs" dxfId="6880" priority="3879" operator="notEqual">
      <formula>$A10</formula>
    </cfRule>
  </conditionalFormatting>
  <conditionalFormatting sqref="AF24 AF56">
    <cfRule type="cellIs" dxfId="6879" priority="3876" operator="notEqual">
      <formula>$A24</formula>
    </cfRule>
  </conditionalFormatting>
  <conditionalFormatting sqref="AF25">
    <cfRule type="cellIs" dxfId="6878" priority="3872" operator="notEqual">
      <formula>$A25</formula>
    </cfRule>
  </conditionalFormatting>
  <conditionalFormatting sqref="AF9">
    <cfRule type="cellIs" dxfId="6877" priority="3870" operator="notEqual">
      <formula>$A9</formula>
    </cfRule>
  </conditionalFormatting>
  <conditionalFormatting sqref="AF8">
    <cfRule type="cellIs" dxfId="6876" priority="3869" operator="notEqual">
      <formula>$A8</formula>
    </cfRule>
  </conditionalFormatting>
  <conditionalFormatting sqref="AF56">
    <cfRule type="cellIs" dxfId="6875" priority="3864" operator="notEqual">
      <formula>$A59</formula>
    </cfRule>
  </conditionalFormatting>
  <conditionalFormatting sqref="AF56">
    <cfRule type="cellIs" dxfId="6874" priority="3862" operator="notEqual">
      <formula>$A59</formula>
    </cfRule>
  </conditionalFormatting>
  <conditionalFormatting sqref="AF24">
    <cfRule type="cellIs" dxfId="6873" priority="3861" operator="notEqual">
      <formula>$A32</formula>
    </cfRule>
  </conditionalFormatting>
  <conditionalFormatting sqref="AF24">
    <cfRule type="cellIs" dxfId="6872" priority="3860" operator="notEqual">
      <formula>$A32</formula>
    </cfRule>
  </conditionalFormatting>
  <conditionalFormatting sqref="AF30">
    <cfRule type="cellIs" dxfId="6871" priority="3858" operator="equal">
      <formula>""</formula>
    </cfRule>
  </conditionalFormatting>
  <conditionalFormatting sqref="AF30">
    <cfRule type="cellIs" dxfId="6870" priority="3859" operator="notEqual">
      <formula>$A35</formula>
    </cfRule>
  </conditionalFormatting>
  <conditionalFormatting sqref="AF362:AF365">
    <cfRule type="cellIs" dxfId="6869" priority="3854" operator="equal">
      <formula>""</formula>
    </cfRule>
  </conditionalFormatting>
  <conditionalFormatting sqref="AF834:AF887">
    <cfRule type="cellIs" dxfId="6868" priority="3853" operator="equal">
      <formula>""</formula>
    </cfRule>
  </conditionalFormatting>
  <conditionalFormatting sqref="AF1557:AF1564 AF1566:AF1591 AF1593:AF1610">
    <cfRule type="cellIs" dxfId="6867" priority="3852" operator="equal">
      <formula>""</formula>
    </cfRule>
  </conditionalFormatting>
  <conditionalFormatting sqref="AF741">
    <cfRule type="cellIs" dxfId="6866" priority="3851" operator="equal">
      <formula>""</formula>
    </cfRule>
  </conditionalFormatting>
  <conditionalFormatting sqref="AF643">
    <cfRule type="cellIs" dxfId="6865" priority="3850" operator="equal">
      <formula>""</formula>
    </cfRule>
  </conditionalFormatting>
  <conditionalFormatting sqref="AF746:AF750">
    <cfRule type="cellIs" dxfId="6864" priority="3849" operator="equal">
      <formula>""</formula>
    </cfRule>
  </conditionalFormatting>
  <conditionalFormatting sqref="AF122">
    <cfRule type="cellIs" dxfId="6863" priority="3848" operator="notEqual">
      <formula>$A122</formula>
    </cfRule>
  </conditionalFormatting>
  <conditionalFormatting sqref="AF97:AF98 AF122 AF129:AF133">
    <cfRule type="cellIs" dxfId="6862" priority="3847" operator="notEqual">
      <formula>$A97</formula>
    </cfRule>
  </conditionalFormatting>
  <conditionalFormatting sqref="AF130">
    <cfRule type="cellIs" dxfId="6861" priority="3846" operator="notEqual">
      <formula>$A130</formula>
    </cfRule>
  </conditionalFormatting>
  <conditionalFormatting sqref="AF132">
    <cfRule type="cellIs" dxfId="6860" priority="3845" operator="notEqual">
      <formula>$A132</formula>
    </cfRule>
  </conditionalFormatting>
  <conditionalFormatting sqref="AF130">
    <cfRule type="cellIs" dxfId="6859" priority="3844" operator="notEqual">
      <formula>$A130</formula>
    </cfRule>
  </conditionalFormatting>
  <conditionalFormatting sqref="AF132">
    <cfRule type="cellIs" dxfId="6858" priority="3843" operator="notEqual">
      <formula>$A132</formula>
    </cfRule>
  </conditionalFormatting>
  <conditionalFormatting sqref="AF751:AF755">
    <cfRule type="cellIs" dxfId="6857" priority="3840" operator="equal">
      <formula>""</formula>
    </cfRule>
  </conditionalFormatting>
  <conditionalFormatting sqref="AF791:AF795">
    <cfRule type="cellIs" dxfId="6856" priority="3839" operator="equal">
      <formula>""</formula>
    </cfRule>
  </conditionalFormatting>
  <conditionalFormatting sqref="AF796:AF800">
    <cfRule type="cellIs" dxfId="6855" priority="3838" operator="equal">
      <formula>""</formula>
    </cfRule>
  </conditionalFormatting>
  <conditionalFormatting sqref="AF801:AF805">
    <cfRule type="cellIs" dxfId="6854" priority="3837" operator="equal">
      <formula>""</formula>
    </cfRule>
  </conditionalFormatting>
  <conditionalFormatting sqref="AF806:AF810">
    <cfRule type="cellIs" dxfId="6853" priority="3836" operator="equal">
      <formula>""</formula>
    </cfRule>
  </conditionalFormatting>
  <conditionalFormatting sqref="AF811:AF815">
    <cfRule type="cellIs" dxfId="6852" priority="3835" operator="equal">
      <formula>""</formula>
    </cfRule>
  </conditionalFormatting>
  <conditionalFormatting sqref="AF2292:AF2293">
    <cfRule type="cellIs" dxfId="6851" priority="3834" operator="equal">
      <formula>""</formula>
    </cfRule>
  </conditionalFormatting>
  <conditionalFormatting sqref="AF2294:AF2295">
    <cfRule type="cellIs" dxfId="6850" priority="3833" operator="equal">
      <formula>""</formula>
    </cfRule>
  </conditionalFormatting>
  <conditionalFormatting sqref="AF2296:AF2297">
    <cfRule type="cellIs" dxfId="6849" priority="3832" operator="equal">
      <formula>""</formula>
    </cfRule>
  </conditionalFormatting>
  <conditionalFormatting sqref="AF1298">
    <cfRule type="cellIs" dxfId="6848" priority="3831" operator="equal">
      <formula>""</formula>
    </cfRule>
  </conditionalFormatting>
  <conditionalFormatting sqref="AF1325">
    <cfRule type="cellIs" dxfId="6847" priority="3830" operator="equal">
      <formula>""</formula>
    </cfRule>
  </conditionalFormatting>
  <conditionalFormatting sqref="AF120">
    <cfRule type="cellIs" dxfId="6846" priority="3829" operator="notEqual">
      <formula>$A120</formula>
    </cfRule>
  </conditionalFormatting>
  <conditionalFormatting sqref="AF120:AF121">
    <cfRule type="cellIs" dxfId="6845" priority="3828" operator="notEqual">
      <formula>$A120</formula>
    </cfRule>
  </conditionalFormatting>
  <conditionalFormatting sqref="AF786:AF790">
    <cfRule type="cellIs" dxfId="6844" priority="3824" operator="equal">
      <formula>""</formula>
    </cfRule>
  </conditionalFormatting>
  <conditionalFormatting sqref="AF1236:AF1243 AF1245:AF1270 AF1272:AF1289">
    <cfRule type="cellIs" dxfId="6843" priority="3823" operator="equal">
      <formula>""</formula>
    </cfRule>
  </conditionalFormatting>
  <conditionalFormatting sqref="AF1244">
    <cfRule type="cellIs" dxfId="6842" priority="3822" operator="equal">
      <formula>""</formula>
    </cfRule>
  </conditionalFormatting>
  <conditionalFormatting sqref="AF1271">
    <cfRule type="cellIs" dxfId="6841" priority="3821" operator="equal">
      <formula>""</formula>
    </cfRule>
  </conditionalFormatting>
  <conditionalFormatting sqref="AF1959:AF1966 AF1968:AF1993 AF1995:AF2012">
    <cfRule type="cellIs" dxfId="6840" priority="3820" operator="equal">
      <formula>""</formula>
    </cfRule>
  </conditionalFormatting>
  <conditionalFormatting sqref="AF2290:AF2291">
    <cfRule type="cellIs" dxfId="6839" priority="3819" operator="equal">
      <formula>""</formula>
    </cfRule>
  </conditionalFormatting>
  <conditionalFormatting sqref="AF118">
    <cfRule type="cellIs" dxfId="6838" priority="3818" operator="notEqual">
      <formula>$A118</formula>
    </cfRule>
  </conditionalFormatting>
  <conditionalFormatting sqref="AF118:AF119">
    <cfRule type="cellIs" dxfId="6837" priority="3817" operator="notEqual">
      <formula>$A118</formula>
    </cfRule>
  </conditionalFormatting>
  <conditionalFormatting sqref="AF1182:AF1189 AF1191:AF1216 AF1218:AF1235">
    <cfRule type="cellIs" dxfId="6836" priority="3813" operator="equal">
      <formula>""</formula>
    </cfRule>
  </conditionalFormatting>
  <conditionalFormatting sqref="AF1190">
    <cfRule type="cellIs" dxfId="6835" priority="3812" operator="equal">
      <formula>""</formula>
    </cfRule>
  </conditionalFormatting>
  <conditionalFormatting sqref="AF1217">
    <cfRule type="cellIs" dxfId="6834" priority="3811" operator="equal">
      <formula>""</formula>
    </cfRule>
  </conditionalFormatting>
  <conditionalFormatting sqref="AF1905:AF1912 AF1914:AF1939 AF1941:AF1958">
    <cfRule type="cellIs" dxfId="6833" priority="3810" operator="equal">
      <formula>""</formula>
    </cfRule>
  </conditionalFormatting>
  <conditionalFormatting sqref="AF2288:AF2289">
    <cfRule type="cellIs" dxfId="6832" priority="3809" operator="equal">
      <formula>""</formula>
    </cfRule>
  </conditionalFormatting>
  <conditionalFormatting sqref="AF781:AF785">
    <cfRule type="cellIs" dxfId="6831" priority="3808" operator="equal">
      <formula>""</formula>
    </cfRule>
  </conditionalFormatting>
  <conditionalFormatting sqref="AF116">
    <cfRule type="cellIs" dxfId="6830" priority="3807" operator="notEqual">
      <formula>$A116</formula>
    </cfRule>
  </conditionalFormatting>
  <conditionalFormatting sqref="AF116:AF117">
    <cfRule type="cellIs" dxfId="6829" priority="3806" operator="notEqual">
      <formula>$A116</formula>
    </cfRule>
  </conditionalFormatting>
  <conditionalFormatting sqref="AF776:AF780">
    <cfRule type="cellIs" dxfId="6828" priority="3802" operator="equal">
      <formula>""</formula>
    </cfRule>
  </conditionalFormatting>
  <conditionalFormatting sqref="AF1124:AF1131 AF1133:AF1140 AF1162:AF1169 AF1143:AF1160 AF1172:AF1181">
    <cfRule type="cellIs" dxfId="6827" priority="3801" operator="equal">
      <formula>""</formula>
    </cfRule>
  </conditionalFormatting>
  <conditionalFormatting sqref="AF1132">
    <cfRule type="cellIs" dxfId="6826" priority="3800" operator="equal">
      <formula>""</formula>
    </cfRule>
  </conditionalFormatting>
  <conditionalFormatting sqref="AF1161">
    <cfRule type="cellIs" dxfId="6825" priority="3799" operator="equal">
      <formula>""</formula>
    </cfRule>
  </conditionalFormatting>
  <conditionalFormatting sqref="AF1847:AF1854 AF1856:AF1863 AF1885:AF1892 AF1866:AF1883 AF1895:AF1904">
    <cfRule type="cellIs" dxfId="6824" priority="3798" operator="equal">
      <formula>""</formula>
    </cfRule>
  </conditionalFormatting>
  <conditionalFormatting sqref="AF2286:AF2287">
    <cfRule type="cellIs" dxfId="6823" priority="3797" operator="equal">
      <formula>""</formula>
    </cfRule>
  </conditionalFormatting>
  <conditionalFormatting sqref="AF114">
    <cfRule type="cellIs" dxfId="6822" priority="3796" operator="notEqual">
      <formula>$A114</formula>
    </cfRule>
  </conditionalFormatting>
  <conditionalFormatting sqref="AF114:AF115">
    <cfRule type="cellIs" dxfId="6821" priority="3795" operator="notEqual">
      <formula>$A114</formula>
    </cfRule>
  </conditionalFormatting>
  <conditionalFormatting sqref="AF771:AF775">
    <cfRule type="cellIs" dxfId="6820" priority="3791" operator="equal">
      <formula>""</formula>
    </cfRule>
  </conditionalFormatting>
  <conditionalFormatting sqref="AF1065:AF1072 AF1074:AF1079 AF1104:AF1111 AF1085:AF1102 AF1114:AF1123 AF1081:AF1082">
    <cfRule type="cellIs" dxfId="6819" priority="3790" operator="equal">
      <formula>""</formula>
    </cfRule>
  </conditionalFormatting>
  <conditionalFormatting sqref="AF1073">
    <cfRule type="cellIs" dxfId="6818" priority="3789" operator="equal">
      <formula>""</formula>
    </cfRule>
  </conditionalFormatting>
  <conditionalFormatting sqref="AF1103">
    <cfRule type="cellIs" dxfId="6817" priority="3788" operator="equal">
      <formula>""</formula>
    </cfRule>
  </conditionalFormatting>
  <conditionalFormatting sqref="AF1788:AF1795 AF1797:AF1802 AF1827:AF1834 AF1808:AF1825 AF1837:AF1846 AF1804:AF1805">
    <cfRule type="cellIs" dxfId="6816" priority="3787" operator="equal">
      <formula>""</formula>
    </cfRule>
  </conditionalFormatting>
  <conditionalFormatting sqref="AF2284:AF2285">
    <cfRule type="cellIs" dxfId="6815" priority="3786" operator="equal">
      <formula>""</formula>
    </cfRule>
  </conditionalFormatting>
  <conditionalFormatting sqref="AF1084">
    <cfRule type="cellIs" dxfId="6814" priority="3785" operator="equal">
      <formula>""</formula>
    </cfRule>
  </conditionalFormatting>
  <conditionalFormatting sqref="AF1113">
    <cfRule type="cellIs" dxfId="6813" priority="3784" operator="equal">
      <formula>""</formula>
    </cfRule>
  </conditionalFormatting>
  <conditionalFormatting sqref="AF1142">
    <cfRule type="cellIs" dxfId="6812" priority="3783" operator="equal">
      <formula>""</formula>
    </cfRule>
  </conditionalFormatting>
  <conditionalFormatting sqref="AF1171">
    <cfRule type="cellIs" dxfId="6811" priority="3782" operator="equal">
      <formula>""</formula>
    </cfRule>
  </conditionalFormatting>
  <conditionalFormatting sqref="AF1083">
    <cfRule type="cellIs" dxfId="6810" priority="3781" operator="equal">
      <formula>""</formula>
    </cfRule>
  </conditionalFormatting>
  <conditionalFormatting sqref="AF1112">
    <cfRule type="cellIs" dxfId="6809" priority="3780" operator="equal">
      <formula>""</formula>
    </cfRule>
  </conditionalFormatting>
  <conditionalFormatting sqref="AF1141">
    <cfRule type="cellIs" dxfId="6808" priority="3779" operator="equal">
      <formula>""</formula>
    </cfRule>
  </conditionalFormatting>
  <conditionalFormatting sqref="AF1170">
    <cfRule type="cellIs" dxfId="6807" priority="3778" operator="equal">
      <formula>""</formula>
    </cfRule>
  </conditionalFormatting>
  <conditionalFormatting sqref="AF1806">
    <cfRule type="cellIs" dxfId="6806" priority="3777" operator="equal">
      <formula>""</formula>
    </cfRule>
  </conditionalFormatting>
  <conditionalFormatting sqref="AF1835">
    <cfRule type="cellIs" dxfId="6805" priority="3776" operator="equal">
      <formula>""</formula>
    </cfRule>
  </conditionalFormatting>
  <conditionalFormatting sqref="AF1893">
    <cfRule type="cellIs" dxfId="6804" priority="3775" operator="equal">
      <formula>""</formula>
    </cfRule>
  </conditionalFormatting>
  <conditionalFormatting sqref="AF1807">
    <cfRule type="cellIs" dxfId="6803" priority="3774" operator="equal">
      <formula>""</formula>
    </cfRule>
  </conditionalFormatting>
  <conditionalFormatting sqref="AF1836">
    <cfRule type="cellIs" dxfId="6802" priority="3773" operator="equal">
      <formula>""</formula>
    </cfRule>
  </conditionalFormatting>
  <conditionalFormatting sqref="AF1864">
    <cfRule type="cellIs" dxfId="6801" priority="3772" operator="equal">
      <formula>""</formula>
    </cfRule>
  </conditionalFormatting>
  <conditionalFormatting sqref="AF1865">
    <cfRule type="cellIs" dxfId="6800" priority="3771" operator="equal">
      <formula>""</formula>
    </cfRule>
  </conditionalFormatting>
  <conditionalFormatting sqref="AF1894">
    <cfRule type="cellIs" dxfId="6799" priority="3770" operator="equal">
      <formula>""</formula>
    </cfRule>
  </conditionalFormatting>
  <conditionalFormatting sqref="AF112">
    <cfRule type="cellIs" dxfId="6798" priority="3769" operator="notEqual">
      <formula>$A112</formula>
    </cfRule>
  </conditionalFormatting>
  <conditionalFormatting sqref="AF112:AF113">
    <cfRule type="cellIs" dxfId="6797" priority="3768" operator="notEqual">
      <formula>$A112</formula>
    </cfRule>
  </conditionalFormatting>
  <conditionalFormatting sqref="AF1080">
    <cfRule type="cellIs" dxfId="6796" priority="3767" operator="equal">
      <formula>""</formula>
    </cfRule>
  </conditionalFormatting>
  <conditionalFormatting sqref="AF1803">
    <cfRule type="cellIs" dxfId="6795" priority="3766" operator="equal">
      <formula>""</formula>
    </cfRule>
  </conditionalFormatting>
  <conditionalFormatting sqref="AF99">
    <cfRule type="cellIs" dxfId="6794" priority="3765" operator="notEqual">
      <formula>$A99</formula>
    </cfRule>
  </conditionalFormatting>
  <conditionalFormatting sqref="AF99:AF100">
    <cfRule type="cellIs" dxfId="6793" priority="3764" operator="notEqual">
      <formula>$A99</formula>
    </cfRule>
  </conditionalFormatting>
  <conditionalFormatting sqref="AF101">
    <cfRule type="cellIs" dxfId="6792" priority="3763" operator="notEqual">
      <formula>$A101</formula>
    </cfRule>
  </conditionalFormatting>
  <conditionalFormatting sqref="AF101 AF111">
    <cfRule type="cellIs" dxfId="6791" priority="3762" operator="notEqual">
      <formula>$A101</formula>
    </cfRule>
  </conditionalFormatting>
  <conditionalFormatting sqref="AJ47 AJ56 AJ63:AJ66 AJ72:AJ76 AJ82:AJ86 AJ821:AJ823 AJ2276:AJ2277 AJ8:AJ10 AJ1290:AJ1297 AJ2013:AJ2020 AJ1299:AJ1324 AJ1326:AJ1351 AJ1353:AJ1378 AJ1380:AJ1547 AJ29:AJ30 AJ2022:AJ2047 AJ2049:AJ2074 AJ2076:AJ2101 AJ2103:AJ2270 AJ24:AJ25">
    <cfRule type="cellIs" dxfId="6790" priority="3759" operator="equal">
      <formula>""</formula>
    </cfRule>
  </conditionalFormatting>
  <conditionalFormatting sqref="AJ8:AJ9 AJ29:AJ30">
    <cfRule type="cellIs" dxfId="6789" priority="3760" operator="notEqual">
      <formula>$A8</formula>
    </cfRule>
  </conditionalFormatting>
  <conditionalFormatting sqref="AJ10">
    <cfRule type="cellIs" dxfId="6788" priority="3756" operator="notEqual">
      <formula>$A11</formula>
    </cfRule>
  </conditionalFormatting>
  <conditionalFormatting sqref="AJ56">
    <cfRule type="cellIs" dxfId="6787" priority="3755" operator="notEqual">
      <formula>$A59</formula>
    </cfRule>
  </conditionalFormatting>
  <conditionalFormatting sqref="AJ56">
    <cfRule type="cellIs" dxfId="6786" priority="3753" operator="notEqual">
      <formula>$A59</formula>
    </cfRule>
  </conditionalFormatting>
  <conditionalFormatting sqref="AJ24">
    <cfRule type="cellIs" dxfId="6785" priority="3752" operator="notEqual">
      <formula>$A32</formula>
    </cfRule>
  </conditionalFormatting>
  <conditionalFormatting sqref="AJ24">
    <cfRule type="cellIs" dxfId="6784" priority="3751" operator="notEqual">
      <formula>$A32</formula>
    </cfRule>
  </conditionalFormatting>
  <conditionalFormatting sqref="AJ10">
    <cfRule type="cellIs" dxfId="6783" priority="3746" operator="equal">
      <formula>""</formula>
    </cfRule>
  </conditionalFormatting>
  <conditionalFormatting sqref="AJ10 AJ56 AJ24">
    <cfRule type="cellIs" dxfId="6782" priority="3747" operator="notEqual">
      <formula>$A10</formula>
    </cfRule>
  </conditionalFormatting>
  <conditionalFormatting sqref="AJ56 AJ24">
    <cfRule type="cellIs" dxfId="6781" priority="3744" operator="notEqual">
      <formula>$A24</formula>
    </cfRule>
  </conditionalFormatting>
  <conditionalFormatting sqref="AJ25">
    <cfRule type="cellIs" dxfId="6780" priority="3740" operator="notEqual">
      <formula>$A25</formula>
    </cfRule>
  </conditionalFormatting>
  <conditionalFormatting sqref="AJ9">
    <cfRule type="cellIs" dxfId="6779" priority="3738" operator="notEqual">
      <formula>$A9</formula>
    </cfRule>
  </conditionalFormatting>
  <conditionalFormatting sqref="AJ8">
    <cfRule type="cellIs" dxfId="6778" priority="3737" operator="notEqual">
      <formula>$A8</formula>
    </cfRule>
  </conditionalFormatting>
  <conditionalFormatting sqref="AJ56">
    <cfRule type="cellIs" dxfId="6777" priority="3732" operator="notEqual">
      <formula>$A59</formula>
    </cfRule>
  </conditionalFormatting>
  <conditionalFormatting sqref="AJ56">
    <cfRule type="cellIs" dxfId="6776" priority="3730" operator="notEqual">
      <formula>$A59</formula>
    </cfRule>
  </conditionalFormatting>
  <conditionalFormatting sqref="AJ25">
    <cfRule type="cellIs" dxfId="6775" priority="3761" operator="notEqual">
      <formula>$A32</formula>
    </cfRule>
  </conditionalFormatting>
  <conditionalFormatting sqref="AJ10">
    <cfRule type="cellIs" dxfId="6774" priority="3728" operator="equal">
      <formula>""</formula>
    </cfRule>
  </conditionalFormatting>
  <conditionalFormatting sqref="AJ24 AJ56 AJ10">
    <cfRule type="cellIs" dxfId="6773" priority="3729" operator="notEqual">
      <formula>$A10</formula>
    </cfRule>
  </conditionalFormatting>
  <conditionalFormatting sqref="AJ24 AJ56">
    <cfRule type="cellIs" dxfId="6772" priority="3726" operator="notEqual">
      <formula>$A24</formula>
    </cfRule>
  </conditionalFormatting>
  <conditionalFormatting sqref="AJ25">
    <cfRule type="cellIs" dxfId="6771" priority="3722" operator="notEqual">
      <formula>$A25</formula>
    </cfRule>
  </conditionalFormatting>
  <conditionalFormatting sqref="AJ9">
    <cfRule type="cellIs" dxfId="6770" priority="3720" operator="notEqual">
      <formula>$A9</formula>
    </cfRule>
  </conditionalFormatting>
  <conditionalFormatting sqref="AJ8">
    <cfRule type="cellIs" dxfId="6769" priority="3719" operator="notEqual">
      <formula>$A8</formula>
    </cfRule>
  </conditionalFormatting>
  <conditionalFormatting sqref="AJ56">
    <cfRule type="cellIs" dxfId="6768" priority="3714" operator="notEqual">
      <formula>$A59</formula>
    </cfRule>
  </conditionalFormatting>
  <conditionalFormatting sqref="AJ56">
    <cfRule type="cellIs" dxfId="6767" priority="3712" operator="notEqual">
      <formula>$A59</formula>
    </cfRule>
  </conditionalFormatting>
  <conditionalFormatting sqref="AJ24">
    <cfRule type="cellIs" dxfId="6766" priority="3711" operator="notEqual">
      <formula>$A32</formula>
    </cfRule>
  </conditionalFormatting>
  <conditionalFormatting sqref="AJ24">
    <cfRule type="cellIs" dxfId="6765" priority="3710" operator="notEqual">
      <formula>$A32</formula>
    </cfRule>
  </conditionalFormatting>
  <conditionalFormatting sqref="AJ29:AJ30">
    <cfRule type="cellIs" dxfId="6764" priority="3707" operator="equal">
      <formula>""</formula>
    </cfRule>
  </conditionalFormatting>
  <conditionalFormatting sqref="AJ30">
    <cfRule type="cellIs" dxfId="6763" priority="3708" operator="notEqual">
      <formula>$A35</formula>
    </cfRule>
  </conditionalFormatting>
  <conditionalFormatting sqref="AJ29">
    <cfRule type="cellIs" dxfId="6762" priority="3709" operator="notEqual">
      <formula>$A35</formula>
    </cfRule>
  </conditionalFormatting>
  <conditionalFormatting sqref="AJ362:AJ365">
    <cfRule type="cellIs" dxfId="6761" priority="3701" operator="equal">
      <formula>""</formula>
    </cfRule>
  </conditionalFormatting>
  <conditionalFormatting sqref="AJ834:AJ841 AJ843:AJ868 AJ870:AJ887">
    <cfRule type="cellIs" dxfId="6760" priority="3700" operator="equal">
      <formula>""</formula>
    </cfRule>
  </conditionalFormatting>
  <conditionalFormatting sqref="AJ1557:AJ1610">
    <cfRule type="cellIs" dxfId="6759" priority="3699" operator="equal">
      <formula>""</formula>
    </cfRule>
  </conditionalFormatting>
  <conditionalFormatting sqref="AJ741">
    <cfRule type="cellIs" dxfId="6758" priority="3698" operator="equal">
      <formula>""</formula>
    </cfRule>
  </conditionalFormatting>
  <conditionalFormatting sqref="AJ643">
    <cfRule type="cellIs" dxfId="6757" priority="3697" operator="equal">
      <formula>""</formula>
    </cfRule>
  </conditionalFormatting>
  <conditionalFormatting sqref="AJ122">
    <cfRule type="cellIs" dxfId="6756" priority="3696" operator="notEqual">
      <formula>$A122</formula>
    </cfRule>
  </conditionalFormatting>
  <conditionalFormatting sqref="AJ97:AJ98 AJ122 AJ129:AJ133">
    <cfRule type="cellIs" dxfId="6755" priority="3695" operator="notEqual">
      <formula>$A97</formula>
    </cfRule>
  </conditionalFormatting>
  <conditionalFormatting sqref="AJ130">
    <cfRule type="cellIs" dxfId="6754" priority="3694" operator="notEqual">
      <formula>$A130</formula>
    </cfRule>
  </conditionalFormatting>
  <conditionalFormatting sqref="AJ132">
    <cfRule type="cellIs" dxfId="6753" priority="3693" operator="notEqual">
      <formula>$A132</formula>
    </cfRule>
  </conditionalFormatting>
  <conditionalFormatting sqref="AJ130">
    <cfRule type="cellIs" dxfId="6752" priority="3692" operator="notEqual">
      <formula>$A130</formula>
    </cfRule>
  </conditionalFormatting>
  <conditionalFormatting sqref="AJ132">
    <cfRule type="cellIs" dxfId="6751" priority="3691" operator="notEqual">
      <formula>$A132</formula>
    </cfRule>
  </conditionalFormatting>
  <conditionalFormatting sqref="AJ746:AJ750">
    <cfRule type="cellIs" dxfId="6750" priority="3685" operator="equal">
      <formula>""</formula>
    </cfRule>
  </conditionalFormatting>
  <conditionalFormatting sqref="AJ751:AJ755">
    <cfRule type="cellIs" dxfId="6749" priority="3684" operator="equal">
      <formula>""</formula>
    </cfRule>
  </conditionalFormatting>
  <conditionalFormatting sqref="AJ2292:AJ2293">
    <cfRule type="cellIs" dxfId="6748" priority="3688" operator="equal">
      <formula>""</formula>
    </cfRule>
  </conditionalFormatting>
  <conditionalFormatting sqref="AJ2294:AJ2295">
    <cfRule type="cellIs" dxfId="6747" priority="3687" operator="equal">
      <formula>""</formula>
    </cfRule>
  </conditionalFormatting>
  <conditionalFormatting sqref="AJ2296:AJ2297">
    <cfRule type="cellIs" dxfId="6746" priority="3686" operator="equal">
      <formula>""</formula>
    </cfRule>
  </conditionalFormatting>
  <conditionalFormatting sqref="AJ791:AJ795">
    <cfRule type="cellIs" dxfId="6745" priority="3683" operator="equal">
      <formula>""</formula>
    </cfRule>
  </conditionalFormatting>
  <conditionalFormatting sqref="AJ796:AJ800">
    <cfRule type="cellIs" dxfId="6744" priority="3682" operator="equal">
      <formula>""</formula>
    </cfRule>
  </conditionalFormatting>
  <conditionalFormatting sqref="AJ801:AJ805">
    <cfRule type="cellIs" dxfId="6743" priority="3681" operator="equal">
      <formula>""</formula>
    </cfRule>
  </conditionalFormatting>
  <conditionalFormatting sqref="AJ806:AJ810">
    <cfRule type="cellIs" dxfId="6742" priority="3680" operator="equal">
      <formula>""</formula>
    </cfRule>
  </conditionalFormatting>
  <conditionalFormatting sqref="AJ811:AJ815">
    <cfRule type="cellIs" dxfId="6741" priority="3679" operator="equal">
      <formula>""</formula>
    </cfRule>
  </conditionalFormatting>
  <conditionalFormatting sqref="AJ2021">
    <cfRule type="cellIs" dxfId="6740" priority="3678" operator="equal">
      <formula>""</formula>
    </cfRule>
  </conditionalFormatting>
  <conditionalFormatting sqref="AJ2048">
    <cfRule type="cellIs" dxfId="6739" priority="3677" operator="equal">
      <formula>""</formula>
    </cfRule>
  </conditionalFormatting>
  <conditionalFormatting sqref="AJ2075">
    <cfRule type="cellIs" dxfId="6738" priority="3676" operator="equal">
      <formula>""</formula>
    </cfRule>
  </conditionalFormatting>
  <conditionalFormatting sqref="AJ2102">
    <cfRule type="cellIs" dxfId="6737" priority="3675" operator="equal">
      <formula>""</formula>
    </cfRule>
  </conditionalFormatting>
  <conditionalFormatting sqref="AJ120">
    <cfRule type="cellIs" dxfId="6736" priority="3674" operator="notEqual">
      <formula>$A120</formula>
    </cfRule>
  </conditionalFormatting>
  <conditionalFormatting sqref="AJ120:AJ121">
    <cfRule type="cellIs" dxfId="6735" priority="3673" operator="notEqual">
      <formula>$A120</formula>
    </cfRule>
  </conditionalFormatting>
  <conditionalFormatting sqref="AJ786:AJ790">
    <cfRule type="cellIs" dxfId="6734" priority="3669" operator="equal">
      <formula>""</formula>
    </cfRule>
  </conditionalFormatting>
  <conditionalFormatting sqref="AJ1236:AJ1243 AJ1245:AJ1270 AJ1272:AJ1289">
    <cfRule type="cellIs" dxfId="6733" priority="3668" operator="equal">
      <formula>""</formula>
    </cfRule>
  </conditionalFormatting>
  <conditionalFormatting sqref="AJ1959:AJ1966 AJ1968:AJ1993 AJ1995:AJ2012">
    <cfRule type="cellIs" dxfId="6732" priority="3667" operator="equal">
      <formula>""</formula>
    </cfRule>
  </conditionalFormatting>
  <conditionalFormatting sqref="AJ1967">
    <cfRule type="cellIs" dxfId="6731" priority="3666" operator="equal">
      <formula>""</formula>
    </cfRule>
  </conditionalFormatting>
  <conditionalFormatting sqref="AJ1994">
    <cfRule type="cellIs" dxfId="6730" priority="3665" operator="equal">
      <formula>""</formula>
    </cfRule>
  </conditionalFormatting>
  <conditionalFormatting sqref="AJ2290:AJ2291">
    <cfRule type="cellIs" dxfId="6729" priority="3664" operator="equal">
      <formula>""</formula>
    </cfRule>
  </conditionalFormatting>
  <conditionalFormatting sqref="AJ118">
    <cfRule type="cellIs" dxfId="6728" priority="3663" operator="notEqual">
      <formula>$A118</formula>
    </cfRule>
  </conditionalFormatting>
  <conditionalFormatting sqref="AJ118:AJ119">
    <cfRule type="cellIs" dxfId="6727" priority="3662" operator="notEqual">
      <formula>$A118</formula>
    </cfRule>
  </conditionalFormatting>
  <conditionalFormatting sqref="AJ1182:AJ1189 AJ1191:AJ1216 AJ1218:AJ1235">
    <cfRule type="cellIs" dxfId="6726" priority="3658" operator="equal">
      <formula>""</formula>
    </cfRule>
  </conditionalFormatting>
  <conditionalFormatting sqref="AJ1905:AJ1912 AJ1914:AJ1939 AJ1941:AJ1958">
    <cfRule type="cellIs" dxfId="6725" priority="3657" operator="equal">
      <formula>""</formula>
    </cfRule>
  </conditionalFormatting>
  <conditionalFormatting sqref="AJ1913">
    <cfRule type="cellIs" dxfId="6724" priority="3656" operator="equal">
      <formula>""</formula>
    </cfRule>
  </conditionalFormatting>
  <conditionalFormatting sqref="AJ1940">
    <cfRule type="cellIs" dxfId="6723" priority="3655" operator="equal">
      <formula>""</formula>
    </cfRule>
  </conditionalFormatting>
  <conditionalFormatting sqref="AJ2288:AJ2289">
    <cfRule type="cellIs" dxfId="6722" priority="3654" operator="equal">
      <formula>""</formula>
    </cfRule>
  </conditionalFormatting>
  <conditionalFormatting sqref="AJ781:AJ785">
    <cfRule type="cellIs" dxfId="6721" priority="3653" operator="equal">
      <formula>""</formula>
    </cfRule>
  </conditionalFormatting>
  <conditionalFormatting sqref="AJ116">
    <cfRule type="cellIs" dxfId="6720" priority="3652" operator="notEqual">
      <formula>$A116</formula>
    </cfRule>
  </conditionalFormatting>
  <conditionalFormatting sqref="AJ116:AJ117">
    <cfRule type="cellIs" dxfId="6719" priority="3651" operator="notEqual">
      <formula>$A116</formula>
    </cfRule>
  </conditionalFormatting>
  <conditionalFormatting sqref="AJ776:AJ780">
    <cfRule type="cellIs" dxfId="6718" priority="3647" operator="equal">
      <formula>""</formula>
    </cfRule>
  </conditionalFormatting>
  <conditionalFormatting sqref="AJ1124:AJ1131 AJ1133:AJ1140 AJ1162:AJ1169 AJ1143:AJ1160 AJ1172:AJ1181">
    <cfRule type="cellIs" dxfId="6717" priority="3646" operator="equal">
      <formula>""</formula>
    </cfRule>
  </conditionalFormatting>
  <conditionalFormatting sqref="AJ1847:AJ1854 AJ1856:AJ1863 AJ1885:AJ1892 AJ1866:AJ1883 AJ1895:AJ1904">
    <cfRule type="cellIs" dxfId="6716" priority="3645" operator="equal">
      <formula>""</formula>
    </cfRule>
  </conditionalFormatting>
  <conditionalFormatting sqref="AJ1855">
    <cfRule type="cellIs" dxfId="6715" priority="3644" operator="equal">
      <formula>""</formula>
    </cfRule>
  </conditionalFormatting>
  <conditionalFormatting sqref="AJ1884">
    <cfRule type="cellIs" dxfId="6714" priority="3643" operator="equal">
      <formula>""</formula>
    </cfRule>
  </conditionalFormatting>
  <conditionalFormatting sqref="AJ2286:AJ2287">
    <cfRule type="cellIs" dxfId="6713" priority="3642" operator="equal">
      <formula>""</formula>
    </cfRule>
  </conditionalFormatting>
  <conditionalFormatting sqref="AJ114">
    <cfRule type="cellIs" dxfId="6712" priority="3641" operator="notEqual">
      <formula>$A114</formula>
    </cfRule>
  </conditionalFormatting>
  <conditionalFormatting sqref="AJ114:AJ115">
    <cfRule type="cellIs" dxfId="6711" priority="3640" operator="notEqual">
      <formula>$A114</formula>
    </cfRule>
  </conditionalFormatting>
  <conditionalFormatting sqref="AJ771:AJ775">
    <cfRule type="cellIs" dxfId="6710" priority="3636" operator="equal">
      <formula>""</formula>
    </cfRule>
  </conditionalFormatting>
  <conditionalFormatting sqref="AJ1065:AJ1072 AJ1074:AJ1079 AJ1104:AJ1111 AJ1085:AJ1102 AJ1114:AJ1123 AJ1081:AJ1082">
    <cfRule type="cellIs" dxfId="6709" priority="3635" operator="equal">
      <formula>""</formula>
    </cfRule>
  </conditionalFormatting>
  <conditionalFormatting sqref="AJ1788:AJ1795 AJ1797:AJ1802 AJ1827:AJ1834 AJ1808:AJ1825 AJ1837:AJ1846 AJ1804:AJ1805">
    <cfRule type="cellIs" dxfId="6708" priority="3634" operator="equal">
      <formula>""</formula>
    </cfRule>
  </conditionalFormatting>
  <conditionalFormatting sqref="AJ1796">
    <cfRule type="cellIs" dxfId="6707" priority="3633" operator="equal">
      <formula>""</formula>
    </cfRule>
  </conditionalFormatting>
  <conditionalFormatting sqref="AJ1826">
    <cfRule type="cellIs" dxfId="6706" priority="3632" operator="equal">
      <formula>""</formula>
    </cfRule>
  </conditionalFormatting>
  <conditionalFormatting sqref="AJ2284:AJ2285">
    <cfRule type="cellIs" dxfId="6705" priority="3631" operator="equal">
      <formula>""</formula>
    </cfRule>
  </conditionalFormatting>
  <conditionalFormatting sqref="AJ1084">
    <cfRule type="cellIs" dxfId="6704" priority="3630" operator="equal">
      <formula>""</formula>
    </cfRule>
  </conditionalFormatting>
  <conditionalFormatting sqref="AJ1113">
    <cfRule type="cellIs" dxfId="6703" priority="3629" operator="equal">
      <formula>""</formula>
    </cfRule>
  </conditionalFormatting>
  <conditionalFormatting sqref="AJ1142">
    <cfRule type="cellIs" dxfId="6702" priority="3628" operator="equal">
      <formula>""</formula>
    </cfRule>
  </conditionalFormatting>
  <conditionalFormatting sqref="AJ1171">
    <cfRule type="cellIs" dxfId="6701" priority="3627" operator="equal">
      <formula>""</formula>
    </cfRule>
  </conditionalFormatting>
  <conditionalFormatting sqref="AJ1083">
    <cfRule type="cellIs" dxfId="6700" priority="3626" operator="equal">
      <formula>""</formula>
    </cfRule>
  </conditionalFormatting>
  <conditionalFormatting sqref="AJ1112">
    <cfRule type="cellIs" dxfId="6699" priority="3625" operator="equal">
      <formula>""</formula>
    </cfRule>
  </conditionalFormatting>
  <conditionalFormatting sqref="AJ1141">
    <cfRule type="cellIs" dxfId="6698" priority="3624" operator="equal">
      <formula>""</formula>
    </cfRule>
  </conditionalFormatting>
  <conditionalFormatting sqref="AJ1170">
    <cfRule type="cellIs" dxfId="6697" priority="3623" operator="equal">
      <formula>""</formula>
    </cfRule>
  </conditionalFormatting>
  <conditionalFormatting sqref="AJ1806">
    <cfRule type="cellIs" dxfId="6696" priority="3622" operator="equal">
      <formula>""</formula>
    </cfRule>
  </conditionalFormatting>
  <conditionalFormatting sqref="AJ1835">
    <cfRule type="cellIs" dxfId="6695" priority="3621" operator="equal">
      <formula>""</formula>
    </cfRule>
  </conditionalFormatting>
  <conditionalFormatting sqref="AJ1893">
    <cfRule type="cellIs" dxfId="6694" priority="3620" operator="equal">
      <formula>""</formula>
    </cfRule>
  </conditionalFormatting>
  <conditionalFormatting sqref="AJ1807">
    <cfRule type="cellIs" dxfId="6693" priority="3619" operator="equal">
      <formula>""</formula>
    </cfRule>
  </conditionalFormatting>
  <conditionalFormatting sqref="AJ1836">
    <cfRule type="cellIs" dxfId="6692" priority="3618" operator="equal">
      <formula>""</formula>
    </cfRule>
  </conditionalFormatting>
  <conditionalFormatting sqref="AJ1864">
    <cfRule type="cellIs" dxfId="6691" priority="3617" operator="equal">
      <formula>""</formula>
    </cfRule>
  </conditionalFormatting>
  <conditionalFormatting sqref="AJ1865">
    <cfRule type="cellIs" dxfId="6690" priority="3616" operator="equal">
      <formula>""</formula>
    </cfRule>
  </conditionalFormatting>
  <conditionalFormatting sqref="AJ1894">
    <cfRule type="cellIs" dxfId="6689" priority="3615" operator="equal">
      <formula>""</formula>
    </cfRule>
  </conditionalFormatting>
  <conditionalFormatting sqref="AJ112">
    <cfRule type="cellIs" dxfId="6688" priority="3614" operator="notEqual">
      <formula>$A112</formula>
    </cfRule>
  </conditionalFormatting>
  <conditionalFormatting sqref="AJ112:AJ113">
    <cfRule type="cellIs" dxfId="6687" priority="3613" operator="notEqual">
      <formula>$A112</formula>
    </cfRule>
  </conditionalFormatting>
  <conditionalFormatting sqref="AJ1080">
    <cfRule type="cellIs" dxfId="6686" priority="3612" operator="equal">
      <formula>""</formula>
    </cfRule>
  </conditionalFormatting>
  <conditionalFormatting sqref="AJ1803">
    <cfRule type="cellIs" dxfId="6685" priority="3611" operator="equal">
      <formula>""</formula>
    </cfRule>
  </conditionalFormatting>
  <conditionalFormatting sqref="AJ99">
    <cfRule type="cellIs" dxfId="6684" priority="3610" operator="notEqual">
      <formula>$A99</formula>
    </cfRule>
  </conditionalFormatting>
  <conditionalFormatting sqref="AJ99:AJ100">
    <cfRule type="cellIs" dxfId="6683" priority="3609" operator="notEqual">
      <formula>$A99</formula>
    </cfRule>
  </conditionalFormatting>
  <conditionalFormatting sqref="AJ101">
    <cfRule type="cellIs" dxfId="6682" priority="3608" operator="notEqual">
      <formula>$A101</formula>
    </cfRule>
  </conditionalFormatting>
  <conditionalFormatting sqref="AJ101 AJ111">
    <cfRule type="cellIs" dxfId="6681" priority="3607" operator="notEqual">
      <formula>$A101</formula>
    </cfRule>
  </conditionalFormatting>
  <conditionalFormatting sqref="AM47 AM56 AM63:AM66 AM72:AM76 AM82:AM86 AM821:AM823 AM2276:AM2277 AM8:AM10 AM1290:AM1297 AM2013:AM2020 AM1299:AM1324 AM1326:AM1351 AM1353:AM1378 AM1380:AM1547 AM29:AM30 AM2022:AM2047 AM2049:AM2074 AM2076:AM2101 AM2103:AM2270 AM24:AM25">
    <cfRule type="cellIs" dxfId="6680" priority="3604" operator="equal">
      <formula>""</formula>
    </cfRule>
  </conditionalFormatting>
  <conditionalFormatting sqref="AM8:AM9 AM29:AM30">
    <cfRule type="cellIs" dxfId="6679" priority="3605" operator="notEqual">
      <formula>$A8</formula>
    </cfRule>
  </conditionalFormatting>
  <conditionalFormatting sqref="AM10">
    <cfRule type="cellIs" dxfId="6678" priority="3601" operator="notEqual">
      <formula>$A11</formula>
    </cfRule>
  </conditionalFormatting>
  <conditionalFormatting sqref="AM56">
    <cfRule type="cellIs" dxfId="6677" priority="3600" operator="notEqual">
      <formula>$A59</formula>
    </cfRule>
  </conditionalFormatting>
  <conditionalFormatting sqref="AM56">
    <cfRule type="cellIs" dxfId="6676" priority="3598" operator="notEqual">
      <formula>$A59</formula>
    </cfRule>
  </conditionalFormatting>
  <conditionalFormatting sqref="AM24">
    <cfRule type="cellIs" dxfId="6675" priority="3597" operator="notEqual">
      <formula>$A32</formula>
    </cfRule>
  </conditionalFormatting>
  <conditionalFormatting sqref="AM24">
    <cfRule type="cellIs" dxfId="6674" priority="3596" operator="notEqual">
      <formula>$A32</formula>
    </cfRule>
  </conditionalFormatting>
  <conditionalFormatting sqref="AM25">
    <cfRule type="cellIs" dxfId="6673" priority="3606" operator="notEqual">
      <formula>$A32</formula>
    </cfRule>
  </conditionalFormatting>
  <conditionalFormatting sqref="AM10">
    <cfRule type="cellIs" dxfId="6672" priority="3591" operator="equal">
      <formula>""</formula>
    </cfRule>
  </conditionalFormatting>
  <conditionalFormatting sqref="AM10 AM56 AM24">
    <cfRule type="cellIs" dxfId="6671" priority="3592" operator="notEqual">
      <formula>$A10</formula>
    </cfRule>
  </conditionalFormatting>
  <conditionalFormatting sqref="AM56 AM24">
    <cfRule type="cellIs" dxfId="6670" priority="3588" operator="notEqual">
      <formula>$A24</formula>
    </cfRule>
  </conditionalFormatting>
  <conditionalFormatting sqref="AM25 AM9">
    <cfRule type="cellIs" dxfId="6669" priority="3586" operator="notEqual">
      <formula>$A9</formula>
    </cfRule>
  </conditionalFormatting>
  <conditionalFormatting sqref="AM8">
    <cfRule type="cellIs" dxfId="6668" priority="3584" operator="notEqual">
      <formula>$A8</formula>
    </cfRule>
  </conditionalFormatting>
  <conditionalFormatting sqref="AM56">
    <cfRule type="cellIs" dxfId="6667" priority="3579" operator="notEqual">
      <formula>$A59</formula>
    </cfRule>
  </conditionalFormatting>
  <conditionalFormatting sqref="AM56">
    <cfRule type="cellIs" dxfId="6666" priority="3577" operator="notEqual">
      <formula>$A59</formula>
    </cfRule>
  </conditionalFormatting>
  <conditionalFormatting sqref="AM24">
    <cfRule type="cellIs" dxfId="6665" priority="3576" operator="notEqual">
      <formula>$A32</formula>
    </cfRule>
  </conditionalFormatting>
  <conditionalFormatting sqref="AM24">
    <cfRule type="cellIs" dxfId="6664" priority="3575" operator="notEqual">
      <formula>$A32</formula>
    </cfRule>
  </conditionalFormatting>
  <conditionalFormatting sqref="AM10">
    <cfRule type="cellIs" dxfId="6663" priority="3573" operator="equal">
      <formula>""</formula>
    </cfRule>
  </conditionalFormatting>
  <conditionalFormatting sqref="AM24 AM56 AM10">
    <cfRule type="cellIs" dxfId="6662" priority="3574" operator="notEqual">
      <formula>$A10</formula>
    </cfRule>
  </conditionalFormatting>
  <conditionalFormatting sqref="AM24 AM56">
    <cfRule type="cellIs" dxfId="6661" priority="3571" operator="notEqual">
      <formula>$A24</formula>
    </cfRule>
  </conditionalFormatting>
  <conditionalFormatting sqref="AM25">
    <cfRule type="cellIs" dxfId="6660" priority="3567" operator="notEqual">
      <formula>$A25</formula>
    </cfRule>
  </conditionalFormatting>
  <conditionalFormatting sqref="AM9">
    <cfRule type="cellIs" dxfId="6659" priority="3565" operator="notEqual">
      <formula>$A9</formula>
    </cfRule>
  </conditionalFormatting>
  <conditionalFormatting sqref="AM8">
    <cfRule type="cellIs" dxfId="6658" priority="3564" operator="notEqual">
      <formula>$A8</formula>
    </cfRule>
  </conditionalFormatting>
  <conditionalFormatting sqref="AM56">
    <cfRule type="cellIs" dxfId="6657" priority="3559" operator="notEqual">
      <formula>$A59</formula>
    </cfRule>
  </conditionalFormatting>
  <conditionalFormatting sqref="AM56">
    <cfRule type="cellIs" dxfId="6656" priority="3557" operator="notEqual">
      <formula>$A59</formula>
    </cfRule>
  </conditionalFormatting>
  <conditionalFormatting sqref="AM24">
    <cfRule type="cellIs" dxfId="6655" priority="3556" operator="notEqual">
      <formula>$A32</formula>
    </cfRule>
  </conditionalFormatting>
  <conditionalFormatting sqref="AM24">
    <cfRule type="cellIs" dxfId="6654" priority="3555" operator="notEqual">
      <formula>$A32</formula>
    </cfRule>
  </conditionalFormatting>
  <conditionalFormatting sqref="AM30">
    <cfRule type="cellIs" dxfId="6653" priority="3553" operator="equal">
      <formula>""</formula>
    </cfRule>
  </conditionalFormatting>
  <conditionalFormatting sqref="AM30">
    <cfRule type="cellIs" dxfId="6652" priority="3554" operator="notEqual">
      <formula>$A35</formula>
    </cfRule>
  </conditionalFormatting>
  <conditionalFormatting sqref="AM362:AM365">
    <cfRule type="cellIs" dxfId="6651" priority="3547" operator="equal">
      <formula>""</formula>
    </cfRule>
  </conditionalFormatting>
  <conditionalFormatting sqref="AM834:AM841 AM843:AM868 AM870:AM887">
    <cfRule type="cellIs" dxfId="6650" priority="3546" operator="equal">
      <formula>""</formula>
    </cfRule>
  </conditionalFormatting>
  <conditionalFormatting sqref="AM1558:AM1610">
    <cfRule type="cellIs" dxfId="6649" priority="3545" operator="equal">
      <formula>""</formula>
    </cfRule>
  </conditionalFormatting>
  <conditionalFormatting sqref="AM741">
    <cfRule type="cellIs" dxfId="6648" priority="3544" operator="equal">
      <formula>""</formula>
    </cfRule>
  </conditionalFormatting>
  <conditionalFormatting sqref="AM643">
    <cfRule type="cellIs" dxfId="6647" priority="3543" operator="equal">
      <formula>""</formula>
    </cfRule>
  </conditionalFormatting>
  <conditionalFormatting sqref="AM2296:AM2297">
    <cfRule type="cellIs" dxfId="6646" priority="3532" operator="equal">
      <formula>""</formula>
    </cfRule>
  </conditionalFormatting>
  <conditionalFormatting sqref="AM122">
    <cfRule type="cellIs" dxfId="6645" priority="3542" operator="notEqual">
      <formula>$A122</formula>
    </cfRule>
  </conditionalFormatting>
  <conditionalFormatting sqref="AM97:AM98 AM122 AM129:AM133">
    <cfRule type="cellIs" dxfId="6644" priority="3541" operator="notEqual">
      <formula>$A97</formula>
    </cfRule>
  </conditionalFormatting>
  <conditionalFormatting sqref="AM130">
    <cfRule type="cellIs" dxfId="6643" priority="3540" operator="notEqual">
      <formula>$A130</formula>
    </cfRule>
  </conditionalFormatting>
  <conditionalFormatting sqref="AM132">
    <cfRule type="cellIs" dxfId="6642" priority="3539" operator="notEqual">
      <formula>$A132</formula>
    </cfRule>
  </conditionalFormatting>
  <conditionalFormatting sqref="AM130">
    <cfRule type="cellIs" dxfId="6641" priority="3538" operator="notEqual">
      <formula>$A130</formula>
    </cfRule>
  </conditionalFormatting>
  <conditionalFormatting sqref="AM132">
    <cfRule type="cellIs" dxfId="6640" priority="3537" operator="notEqual">
      <formula>$A132</formula>
    </cfRule>
  </conditionalFormatting>
  <conditionalFormatting sqref="AM791:AM795">
    <cfRule type="cellIs" dxfId="6639" priority="3529" operator="equal">
      <formula>""</formula>
    </cfRule>
  </conditionalFormatting>
  <conditionalFormatting sqref="AM796:AM800">
    <cfRule type="cellIs" dxfId="6638" priority="3528" operator="equal">
      <formula>""</formula>
    </cfRule>
  </conditionalFormatting>
  <conditionalFormatting sqref="AM801:AM805">
    <cfRule type="cellIs" dxfId="6637" priority="3527" operator="equal">
      <formula>""</formula>
    </cfRule>
  </conditionalFormatting>
  <conditionalFormatting sqref="AM806:AM810">
    <cfRule type="cellIs" dxfId="6636" priority="3526" operator="equal">
      <formula>""</formula>
    </cfRule>
  </conditionalFormatting>
  <conditionalFormatting sqref="AM811:AM815">
    <cfRule type="cellIs" dxfId="6635" priority="3525" operator="equal">
      <formula>""</formula>
    </cfRule>
  </conditionalFormatting>
  <conditionalFormatting sqref="AM842">
    <cfRule type="cellIs" dxfId="6634" priority="3524" operator="equal">
      <formula>""</formula>
    </cfRule>
  </conditionalFormatting>
  <conditionalFormatting sqref="AM2292:AM2293">
    <cfRule type="cellIs" dxfId="6633" priority="3534" operator="equal">
      <formula>""</formula>
    </cfRule>
  </conditionalFormatting>
  <conditionalFormatting sqref="AM2294:AM2295">
    <cfRule type="cellIs" dxfId="6632" priority="3533" operator="equal">
      <formula>""</formula>
    </cfRule>
  </conditionalFormatting>
  <conditionalFormatting sqref="AM746:AM750">
    <cfRule type="cellIs" dxfId="6631" priority="3531" operator="equal">
      <formula>""</formula>
    </cfRule>
  </conditionalFormatting>
  <conditionalFormatting sqref="AM751:AM755">
    <cfRule type="cellIs" dxfId="6630" priority="3530" operator="equal">
      <formula>""</formula>
    </cfRule>
  </conditionalFormatting>
  <conditionalFormatting sqref="AM869">
    <cfRule type="cellIs" dxfId="6629" priority="3523" operator="equal">
      <formula>""</formula>
    </cfRule>
  </conditionalFormatting>
  <conditionalFormatting sqref="AM1298">
    <cfRule type="cellIs" dxfId="6628" priority="3522" operator="equal">
      <formula>""</formula>
    </cfRule>
  </conditionalFormatting>
  <conditionalFormatting sqref="AM1325">
    <cfRule type="cellIs" dxfId="6627" priority="3521" operator="equal">
      <formula>""</formula>
    </cfRule>
  </conditionalFormatting>
  <conditionalFormatting sqref="AM1352">
    <cfRule type="cellIs" dxfId="6626" priority="3520" operator="equal">
      <formula>""</formula>
    </cfRule>
  </conditionalFormatting>
  <conditionalFormatting sqref="AM1379">
    <cfRule type="cellIs" dxfId="6625" priority="3519" operator="equal">
      <formula>""</formula>
    </cfRule>
  </conditionalFormatting>
  <conditionalFormatting sqref="AM2021">
    <cfRule type="cellIs" dxfId="6624" priority="3518" operator="equal">
      <formula>""</formula>
    </cfRule>
  </conditionalFormatting>
  <conditionalFormatting sqref="AM2048">
    <cfRule type="cellIs" dxfId="6623" priority="3517" operator="equal">
      <formula>""</formula>
    </cfRule>
  </conditionalFormatting>
  <conditionalFormatting sqref="AM2075">
    <cfRule type="cellIs" dxfId="6622" priority="3516" operator="equal">
      <formula>""</formula>
    </cfRule>
  </conditionalFormatting>
  <conditionalFormatting sqref="AM2102">
    <cfRule type="cellIs" dxfId="6621" priority="3515" operator="equal">
      <formula>""</formula>
    </cfRule>
  </conditionalFormatting>
  <conditionalFormatting sqref="AM120">
    <cfRule type="cellIs" dxfId="6620" priority="3514" operator="notEqual">
      <formula>$A120</formula>
    </cfRule>
  </conditionalFormatting>
  <conditionalFormatting sqref="AM120:AM121">
    <cfRule type="cellIs" dxfId="6619" priority="3513" operator="notEqual">
      <formula>$A120</formula>
    </cfRule>
  </conditionalFormatting>
  <conditionalFormatting sqref="AM786:AM790">
    <cfRule type="cellIs" dxfId="6618" priority="3509" operator="equal">
      <formula>""</formula>
    </cfRule>
  </conditionalFormatting>
  <conditionalFormatting sqref="AM1236:AM1243 AM1245:AM1270 AM1272:AM1289">
    <cfRule type="cellIs" dxfId="6617" priority="3508" operator="equal">
      <formula>""</formula>
    </cfRule>
  </conditionalFormatting>
  <conditionalFormatting sqref="AM1244">
    <cfRule type="cellIs" dxfId="6616" priority="3507" operator="equal">
      <formula>""</formula>
    </cfRule>
  </conditionalFormatting>
  <conditionalFormatting sqref="AM1271">
    <cfRule type="cellIs" dxfId="6615" priority="3506" operator="equal">
      <formula>""</formula>
    </cfRule>
  </conditionalFormatting>
  <conditionalFormatting sqref="AM1959:AM1966 AM1968:AM1993 AM1995:AM2012">
    <cfRule type="cellIs" dxfId="6614" priority="3505" operator="equal">
      <formula>""</formula>
    </cfRule>
  </conditionalFormatting>
  <conditionalFormatting sqref="AM1967">
    <cfRule type="cellIs" dxfId="6613" priority="3504" operator="equal">
      <formula>""</formula>
    </cfRule>
  </conditionalFormatting>
  <conditionalFormatting sqref="AM1994">
    <cfRule type="cellIs" dxfId="6612" priority="3503" operator="equal">
      <formula>""</formula>
    </cfRule>
  </conditionalFormatting>
  <conditionalFormatting sqref="AM2290:AM2291">
    <cfRule type="cellIs" dxfId="6611" priority="3502" operator="equal">
      <formula>""</formula>
    </cfRule>
  </conditionalFormatting>
  <conditionalFormatting sqref="AM118">
    <cfRule type="cellIs" dxfId="6610" priority="3501" operator="notEqual">
      <formula>$A118</formula>
    </cfRule>
  </conditionalFormatting>
  <conditionalFormatting sqref="AM118:AM119">
    <cfRule type="cellIs" dxfId="6609" priority="3500" operator="notEqual">
      <formula>$A118</formula>
    </cfRule>
  </conditionalFormatting>
  <conditionalFormatting sqref="AM1182:AM1189 AM1191:AM1216 AM1218:AM1235">
    <cfRule type="cellIs" dxfId="6608" priority="3496" operator="equal">
      <formula>""</formula>
    </cfRule>
  </conditionalFormatting>
  <conditionalFormatting sqref="AM1190">
    <cfRule type="cellIs" dxfId="6607" priority="3495" operator="equal">
      <formula>""</formula>
    </cfRule>
  </conditionalFormatting>
  <conditionalFormatting sqref="AM1217">
    <cfRule type="cellIs" dxfId="6606" priority="3494" operator="equal">
      <formula>""</formula>
    </cfRule>
  </conditionalFormatting>
  <conditionalFormatting sqref="AM1905:AM1912 AM1914:AM1939 AM1941:AM1958">
    <cfRule type="cellIs" dxfId="6605" priority="3493" operator="equal">
      <formula>""</formula>
    </cfRule>
  </conditionalFormatting>
  <conditionalFormatting sqref="AM1913">
    <cfRule type="cellIs" dxfId="6604" priority="3492" operator="equal">
      <formula>""</formula>
    </cfRule>
  </conditionalFormatting>
  <conditionalFormatting sqref="AM1940">
    <cfRule type="cellIs" dxfId="6603" priority="3491" operator="equal">
      <formula>""</formula>
    </cfRule>
  </conditionalFormatting>
  <conditionalFormatting sqref="AM2288:AM2289">
    <cfRule type="cellIs" dxfId="6602" priority="3490" operator="equal">
      <formula>""</formula>
    </cfRule>
  </conditionalFormatting>
  <conditionalFormatting sqref="AM781:AM785">
    <cfRule type="cellIs" dxfId="6601" priority="3489" operator="equal">
      <formula>""</formula>
    </cfRule>
  </conditionalFormatting>
  <conditionalFormatting sqref="AM116">
    <cfRule type="cellIs" dxfId="6600" priority="3488" operator="notEqual">
      <formula>$A116</formula>
    </cfRule>
  </conditionalFormatting>
  <conditionalFormatting sqref="AM116:AM117">
    <cfRule type="cellIs" dxfId="6599" priority="3487" operator="notEqual">
      <formula>$A116</formula>
    </cfRule>
  </conditionalFormatting>
  <conditionalFormatting sqref="AM776:AM780">
    <cfRule type="cellIs" dxfId="6598" priority="3483" operator="equal">
      <formula>""</formula>
    </cfRule>
  </conditionalFormatting>
  <conditionalFormatting sqref="AM1124:AM1131 AM1133:AM1140 AM1162:AM1169 AM1143:AM1160 AM1172:AM1181">
    <cfRule type="cellIs" dxfId="6597" priority="3482" operator="equal">
      <formula>""</formula>
    </cfRule>
  </conditionalFormatting>
  <conditionalFormatting sqref="AM1132">
    <cfRule type="cellIs" dxfId="6596" priority="3481" operator="equal">
      <formula>""</formula>
    </cfRule>
  </conditionalFormatting>
  <conditionalFormatting sqref="AM1161">
    <cfRule type="cellIs" dxfId="6595" priority="3480" operator="equal">
      <formula>""</formula>
    </cfRule>
  </conditionalFormatting>
  <conditionalFormatting sqref="AM1847:AM1854 AM1856:AM1863 AM1885:AM1892 AM1866:AM1883 AM1895:AM1904">
    <cfRule type="cellIs" dxfId="6594" priority="3479" operator="equal">
      <formula>""</formula>
    </cfRule>
  </conditionalFormatting>
  <conditionalFormatting sqref="AM1855">
    <cfRule type="cellIs" dxfId="6593" priority="3478" operator="equal">
      <formula>""</formula>
    </cfRule>
  </conditionalFormatting>
  <conditionalFormatting sqref="AM1884">
    <cfRule type="cellIs" dxfId="6592" priority="3477" operator="equal">
      <formula>""</formula>
    </cfRule>
  </conditionalFormatting>
  <conditionalFormatting sqref="AM2286:AM2287">
    <cfRule type="cellIs" dxfId="6591" priority="3476" operator="equal">
      <formula>""</formula>
    </cfRule>
  </conditionalFormatting>
  <conditionalFormatting sqref="AM114">
    <cfRule type="cellIs" dxfId="6590" priority="3475" operator="notEqual">
      <formula>$A114</formula>
    </cfRule>
  </conditionalFormatting>
  <conditionalFormatting sqref="AM114:AM115">
    <cfRule type="cellIs" dxfId="6589" priority="3474" operator="notEqual">
      <formula>$A114</formula>
    </cfRule>
  </conditionalFormatting>
  <conditionalFormatting sqref="AM771:AM775">
    <cfRule type="cellIs" dxfId="6588" priority="3470" operator="equal">
      <formula>""</formula>
    </cfRule>
  </conditionalFormatting>
  <conditionalFormatting sqref="AM1065:AM1072 AM1074:AM1079 AM1104:AM1111 AM1085:AM1102 AM1114:AM1123 AM1081:AM1082">
    <cfRule type="cellIs" dxfId="6587" priority="3469" operator="equal">
      <formula>""</formula>
    </cfRule>
  </conditionalFormatting>
  <conditionalFormatting sqref="AM1073">
    <cfRule type="cellIs" dxfId="6586" priority="3468" operator="equal">
      <formula>""</formula>
    </cfRule>
  </conditionalFormatting>
  <conditionalFormatting sqref="AM1103">
    <cfRule type="cellIs" dxfId="6585" priority="3467" operator="equal">
      <formula>""</formula>
    </cfRule>
  </conditionalFormatting>
  <conditionalFormatting sqref="AM1788:AM1795 AM1797:AM1802 AM1827:AM1834 AM1808:AM1825 AM1837:AM1846 AM1804:AM1805">
    <cfRule type="cellIs" dxfId="6584" priority="3466" operator="equal">
      <formula>""</formula>
    </cfRule>
  </conditionalFormatting>
  <conditionalFormatting sqref="AM1796">
    <cfRule type="cellIs" dxfId="6583" priority="3465" operator="equal">
      <formula>""</formula>
    </cfRule>
  </conditionalFormatting>
  <conditionalFormatting sqref="AM1826">
    <cfRule type="cellIs" dxfId="6582" priority="3464" operator="equal">
      <formula>""</formula>
    </cfRule>
  </conditionalFormatting>
  <conditionalFormatting sqref="AM2284:AM2285">
    <cfRule type="cellIs" dxfId="6581" priority="3463" operator="equal">
      <formula>""</formula>
    </cfRule>
  </conditionalFormatting>
  <conditionalFormatting sqref="AM1084">
    <cfRule type="cellIs" dxfId="6580" priority="3462" operator="equal">
      <formula>""</formula>
    </cfRule>
  </conditionalFormatting>
  <conditionalFormatting sqref="AM1113">
    <cfRule type="cellIs" dxfId="6579" priority="3461" operator="equal">
      <formula>""</formula>
    </cfRule>
  </conditionalFormatting>
  <conditionalFormatting sqref="AM1142">
    <cfRule type="cellIs" dxfId="6578" priority="3460" operator="equal">
      <formula>""</formula>
    </cfRule>
  </conditionalFormatting>
  <conditionalFormatting sqref="AM1171">
    <cfRule type="cellIs" dxfId="6577" priority="3459" operator="equal">
      <formula>""</formula>
    </cfRule>
  </conditionalFormatting>
  <conditionalFormatting sqref="AM1083">
    <cfRule type="cellIs" dxfId="6576" priority="3458" operator="equal">
      <formula>""</formula>
    </cfRule>
  </conditionalFormatting>
  <conditionalFormatting sqref="AM1112">
    <cfRule type="cellIs" dxfId="6575" priority="3457" operator="equal">
      <formula>""</formula>
    </cfRule>
  </conditionalFormatting>
  <conditionalFormatting sqref="AM1141">
    <cfRule type="cellIs" dxfId="6574" priority="3456" operator="equal">
      <formula>""</formula>
    </cfRule>
  </conditionalFormatting>
  <conditionalFormatting sqref="AM1170">
    <cfRule type="cellIs" dxfId="6573" priority="3455" operator="equal">
      <formula>""</formula>
    </cfRule>
  </conditionalFormatting>
  <conditionalFormatting sqref="AM1806">
    <cfRule type="cellIs" dxfId="6572" priority="3454" operator="equal">
      <formula>""</formula>
    </cfRule>
  </conditionalFormatting>
  <conditionalFormatting sqref="AM1835">
    <cfRule type="cellIs" dxfId="6571" priority="3453" operator="equal">
      <formula>""</formula>
    </cfRule>
  </conditionalFormatting>
  <conditionalFormatting sqref="AM1893">
    <cfRule type="cellIs" dxfId="6570" priority="3452" operator="equal">
      <formula>""</formula>
    </cfRule>
  </conditionalFormatting>
  <conditionalFormatting sqref="AM1807">
    <cfRule type="cellIs" dxfId="6569" priority="3451" operator="equal">
      <formula>""</formula>
    </cfRule>
  </conditionalFormatting>
  <conditionalFormatting sqref="AM1836">
    <cfRule type="cellIs" dxfId="6568" priority="3450" operator="equal">
      <formula>""</formula>
    </cfRule>
  </conditionalFormatting>
  <conditionalFormatting sqref="AM1864">
    <cfRule type="cellIs" dxfId="6567" priority="3449" operator="equal">
      <formula>""</formula>
    </cfRule>
  </conditionalFormatting>
  <conditionalFormatting sqref="AM1865">
    <cfRule type="cellIs" dxfId="6566" priority="3448" operator="equal">
      <formula>""</formula>
    </cfRule>
  </conditionalFormatting>
  <conditionalFormatting sqref="AM1894">
    <cfRule type="cellIs" dxfId="6565" priority="3447" operator="equal">
      <formula>""</formula>
    </cfRule>
  </conditionalFormatting>
  <conditionalFormatting sqref="AM112">
    <cfRule type="cellIs" dxfId="6564" priority="3446" operator="notEqual">
      <formula>$A112</formula>
    </cfRule>
  </conditionalFormatting>
  <conditionalFormatting sqref="AM112:AM113">
    <cfRule type="cellIs" dxfId="6563" priority="3445" operator="notEqual">
      <formula>$A112</formula>
    </cfRule>
  </conditionalFormatting>
  <conditionalFormatting sqref="AM1080">
    <cfRule type="cellIs" dxfId="6562" priority="3444" operator="equal">
      <formula>""</formula>
    </cfRule>
  </conditionalFormatting>
  <conditionalFormatting sqref="AM1803">
    <cfRule type="cellIs" dxfId="6561" priority="3443" operator="equal">
      <formula>""</formula>
    </cfRule>
  </conditionalFormatting>
  <conditionalFormatting sqref="AM99">
    <cfRule type="cellIs" dxfId="6560" priority="3442" operator="notEqual">
      <formula>$A99</formula>
    </cfRule>
  </conditionalFormatting>
  <conditionalFormatting sqref="AM99:AM100">
    <cfRule type="cellIs" dxfId="6559" priority="3441" operator="notEqual">
      <formula>$A99</formula>
    </cfRule>
  </conditionalFormatting>
  <conditionalFormatting sqref="AM101">
    <cfRule type="cellIs" dxfId="6558" priority="3440" operator="notEqual">
      <formula>$A101</formula>
    </cfRule>
  </conditionalFormatting>
  <conditionalFormatting sqref="AM101 AM111">
    <cfRule type="cellIs" dxfId="6557" priority="3439" operator="notEqual">
      <formula>$A101</formula>
    </cfRule>
  </conditionalFormatting>
  <conditionalFormatting sqref="AP47 AP56 AP63:AP66 AP72:AP76 AP82:AP86 AP821:AP823 AP2276:AP2277 AP8:AP10 AP1290:AP1297 AP2013:AP2020 AP1299:AP1324 AP1326:AP1351 AP1353:AP1378 AP1380:AP1547 AP29:AP30 AP2022:AP2047 AP2049:AP2074 AP2076:AP2101 AP2103:AP2270 AP24:AP25">
    <cfRule type="cellIs" dxfId="6556" priority="3436" operator="equal">
      <formula>""</formula>
    </cfRule>
  </conditionalFormatting>
  <conditionalFormatting sqref="AP8:AP9 AP29:AP30">
    <cfRule type="cellIs" dxfId="6555" priority="3437" operator="notEqual">
      <formula>$A8</formula>
    </cfRule>
  </conditionalFormatting>
  <conditionalFormatting sqref="AP10">
    <cfRule type="cellIs" dxfId="6554" priority="3433" operator="notEqual">
      <formula>$A11</formula>
    </cfRule>
  </conditionalFormatting>
  <conditionalFormatting sqref="AP56">
    <cfRule type="cellIs" dxfId="6553" priority="3432" operator="notEqual">
      <formula>$A59</formula>
    </cfRule>
  </conditionalFormatting>
  <conditionalFormatting sqref="AP56">
    <cfRule type="cellIs" dxfId="6552" priority="3430" operator="notEqual">
      <formula>$A59</formula>
    </cfRule>
  </conditionalFormatting>
  <conditionalFormatting sqref="AP24">
    <cfRule type="cellIs" dxfId="6551" priority="3429" operator="notEqual">
      <formula>$A32</formula>
    </cfRule>
  </conditionalFormatting>
  <conditionalFormatting sqref="AP24">
    <cfRule type="cellIs" dxfId="6550" priority="3428" operator="notEqual">
      <formula>$A32</formula>
    </cfRule>
  </conditionalFormatting>
  <conditionalFormatting sqref="AP25">
    <cfRule type="cellIs" dxfId="6549" priority="3438" operator="notEqual">
      <formula>$A32</formula>
    </cfRule>
  </conditionalFormatting>
  <conditionalFormatting sqref="AP10">
    <cfRule type="cellIs" dxfId="6548" priority="3423" operator="equal">
      <formula>""</formula>
    </cfRule>
  </conditionalFormatting>
  <conditionalFormatting sqref="AP24 AP56 AP10">
    <cfRule type="cellIs" dxfId="6547" priority="3424" operator="notEqual">
      <formula>$A10</formula>
    </cfRule>
  </conditionalFormatting>
  <conditionalFormatting sqref="AP24 AP56">
    <cfRule type="cellIs" dxfId="6546" priority="3421" operator="notEqual">
      <formula>$A24</formula>
    </cfRule>
  </conditionalFormatting>
  <conditionalFormatting sqref="AP25">
    <cfRule type="cellIs" dxfId="6545" priority="3417" operator="notEqual">
      <formula>$A25</formula>
    </cfRule>
  </conditionalFormatting>
  <conditionalFormatting sqref="AP9">
    <cfRule type="cellIs" dxfId="6544" priority="3415" operator="notEqual">
      <formula>$A9</formula>
    </cfRule>
  </conditionalFormatting>
  <conditionalFormatting sqref="AP8">
    <cfRule type="cellIs" dxfId="6543" priority="3414" operator="notEqual">
      <formula>$A8</formula>
    </cfRule>
  </conditionalFormatting>
  <conditionalFormatting sqref="AP56">
    <cfRule type="cellIs" dxfId="6542" priority="3409" operator="notEqual">
      <formula>$A59</formula>
    </cfRule>
  </conditionalFormatting>
  <conditionalFormatting sqref="AP56">
    <cfRule type="cellIs" dxfId="6541" priority="3407" operator="notEqual">
      <formula>$A59</formula>
    </cfRule>
  </conditionalFormatting>
  <conditionalFormatting sqref="AP24">
    <cfRule type="cellIs" dxfId="6540" priority="3406" operator="notEqual">
      <formula>$A32</formula>
    </cfRule>
  </conditionalFormatting>
  <conditionalFormatting sqref="AP24">
    <cfRule type="cellIs" dxfId="6539" priority="3405" operator="notEqual">
      <formula>$A32</formula>
    </cfRule>
  </conditionalFormatting>
  <conditionalFormatting sqref="AP10">
    <cfRule type="cellIs" dxfId="6538" priority="3403" operator="equal">
      <formula>""</formula>
    </cfRule>
  </conditionalFormatting>
  <conditionalFormatting sqref="AP24 AP56 AP10">
    <cfRule type="cellIs" dxfId="6537" priority="3404" operator="notEqual">
      <formula>$A10</formula>
    </cfRule>
  </conditionalFormatting>
  <conditionalFormatting sqref="AP24 AP56">
    <cfRule type="cellIs" dxfId="6536" priority="3401" operator="notEqual">
      <formula>$A24</formula>
    </cfRule>
  </conditionalFormatting>
  <conditionalFormatting sqref="AP25">
    <cfRule type="cellIs" dxfId="6535" priority="3397" operator="notEqual">
      <formula>$A25</formula>
    </cfRule>
  </conditionalFormatting>
  <conditionalFormatting sqref="AP9">
    <cfRule type="cellIs" dxfId="6534" priority="3395" operator="notEqual">
      <formula>$A9</formula>
    </cfRule>
  </conditionalFormatting>
  <conditionalFormatting sqref="AP8">
    <cfRule type="cellIs" dxfId="6533" priority="3394" operator="notEqual">
      <formula>$A8</formula>
    </cfRule>
  </conditionalFormatting>
  <conditionalFormatting sqref="AP56">
    <cfRule type="cellIs" dxfId="6532" priority="3389" operator="notEqual">
      <formula>$A59</formula>
    </cfRule>
  </conditionalFormatting>
  <conditionalFormatting sqref="AP56">
    <cfRule type="cellIs" dxfId="6531" priority="3387" operator="notEqual">
      <formula>$A59</formula>
    </cfRule>
  </conditionalFormatting>
  <conditionalFormatting sqref="AP24">
    <cfRule type="cellIs" dxfId="6530" priority="3386" operator="notEqual">
      <formula>$A32</formula>
    </cfRule>
  </conditionalFormatting>
  <conditionalFormatting sqref="AP24">
    <cfRule type="cellIs" dxfId="6529" priority="3385" operator="notEqual">
      <formula>$A32</formula>
    </cfRule>
  </conditionalFormatting>
  <conditionalFormatting sqref="AP30">
    <cfRule type="cellIs" dxfId="6528" priority="3383" operator="equal">
      <formula>""</formula>
    </cfRule>
  </conditionalFormatting>
  <conditionalFormatting sqref="AP30">
    <cfRule type="cellIs" dxfId="6527" priority="3384" operator="notEqual">
      <formula>$A35</formula>
    </cfRule>
  </conditionalFormatting>
  <conditionalFormatting sqref="AP362:AP365">
    <cfRule type="cellIs" dxfId="6526" priority="3377" operator="equal">
      <formula>""</formula>
    </cfRule>
  </conditionalFormatting>
  <conditionalFormatting sqref="AP834:AP841 AP843:AP868 AP870:AP887">
    <cfRule type="cellIs" dxfId="6525" priority="3376" operator="equal">
      <formula>""</formula>
    </cfRule>
  </conditionalFormatting>
  <conditionalFormatting sqref="AP1557:AP1610">
    <cfRule type="cellIs" dxfId="6524" priority="3375" operator="equal">
      <formula>""</formula>
    </cfRule>
  </conditionalFormatting>
  <conditionalFormatting sqref="AP741">
    <cfRule type="cellIs" dxfId="6523" priority="3374" operator="equal">
      <formula>""</formula>
    </cfRule>
  </conditionalFormatting>
  <conditionalFormatting sqref="AP643">
    <cfRule type="cellIs" dxfId="6522" priority="3373" operator="equal">
      <formula>""</formula>
    </cfRule>
  </conditionalFormatting>
  <conditionalFormatting sqref="AP2296:AP2297">
    <cfRule type="cellIs" dxfId="6521" priority="3362" operator="equal">
      <formula>""</formula>
    </cfRule>
  </conditionalFormatting>
  <conditionalFormatting sqref="AP122">
    <cfRule type="cellIs" dxfId="6520" priority="3372" operator="notEqual">
      <formula>$A122</formula>
    </cfRule>
  </conditionalFormatting>
  <conditionalFormatting sqref="AP97:AP98 AP122 AP129:AP133">
    <cfRule type="cellIs" dxfId="6519" priority="3371" operator="notEqual">
      <formula>$A97</formula>
    </cfRule>
  </conditionalFormatting>
  <conditionalFormatting sqref="AP130">
    <cfRule type="cellIs" dxfId="6518" priority="3370" operator="notEqual">
      <formula>$A130</formula>
    </cfRule>
  </conditionalFormatting>
  <conditionalFormatting sqref="AP132">
    <cfRule type="cellIs" dxfId="6517" priority="3369" operator="notEqual">
      <formula>$A132</formula>
    </cfRule>
  </conditionalFormatting>
  <conditionalFormatting sqref="AP130">
    <cfRule type="cellIs" dxfId="6516" priority="3368" operator="notEqual">
      <formula>$A130</formula>
    </cfRule>
  </conditionalFormatting>
  <conditionalFormatting sqref="AP132">
    <cfRule type="cellIs" dxfId="6515" priority="3367" operator="notEqual">
      <formula>$A132</formula>
    </cfRule>
  </conditionalFormatting>
  <conditionalFormatting sqref="AP791:AP795">
    <cfRule type="cellIs" dxfId="6514" priority="3359" operator="equal">
      <formula>""</formula>
    </cfRule>
  </conditionalFormatting>
  <conditionalFormatting sqref="AP796:AP800">
    <cfRule type="cellIs" dxfId="6513" priority="3358" operator="equal">
      <formula>""</formula>
    </cfRule>
  </conditionalFormatting>
  <conditionalFormatting sqref="AP801:AP805">
    <cfRule type="cellIs" dxfId="6512" priority="3357" operator="equal">
      <formula>""</formula>
    </cfRule>
  </conditionalFormatting>
  <conditionalFormatting sqref="AP806:AP810">
    <cfRule type="cellIs" dxfId="6511" priority="3356" operator="equal">
      <formula>""</formula>
    </cfRule>
  </conditionalFormatting>
  <conditionalFormatting sqref="AP811:AP815">
    <cfRule type="cellIs" dxfId="6510" priority="3355" operator="equal">
      <formula>""</formula>
    </cfRule>
  </conditionalFormatting>
  <conditionalFormatting sqref="AP842">
    <cfRule type="cellIs" dxfId="6509" priority="3354" operator="equal">
      <formula>""</formula>
    </cfRule>
  </conditionalFormatting>
  <conditionalFormatting sqref="AP2292:AP2293">
    <cfRule type="cellIs" dxfId="6508" priority="3364" operator="equal">
      <formula>""</formula>
    </cfRule>
  </conditionalFormatting>
  <conditionalFormatting sqref="AP2294:AP2295">
    <cfRule type="cellIs" dxfId="6507" priority="3363" operator="equal">
      <formula>""</formula>
    </cfRule>
  </conditionalFormatting>
  <conditionalFormatting sqref="AP746:AP750">
    <cfRule type="cellIs" dxfId="6506" priority="3361" operator="equal">
      <formula>""</formula>
    </cfRule>
  </conditionalFormatting>
  <conditionalFormatting sqref="AP751:AP755">
    <cfRule type="cellIs" dxfId="6505" priority="3360" operator="equal">
      <formula>""</formula>
    </cfRule>
  </conditionalFormatting>
  <conditionalFormatting sqref="AP869">
    <cfRule type="cellIs" dxfId="6504" priority="3353" operator="equal">
      <formula>""</formula>
    </cfRule>
  </conditionalFormatting>
  <conditionalFormatting sqref="AP1298">
    <cfRule type="cellIs" dxfId="6503" priority="3352" operator="equal">
      <formula>""</formula>
    </cfRule>
  </conditionalFormatting>
  <conditionalFormatting sqref="AP1325">
    <cfRule type="cellIs" dxfId="6502" priority="3351" operator="equal">
      <formula>""</formula>
    </cfRule>
  </conditionalFormatting>
  <conditionalFormatting sqref="AP1352">
    <cfRule type="cellIs" dxfId="6501" priority="3350" operator="equal">
      <formula>""</formula>
    </cfRule>
  </conditionalFormatting>
  <conditionalFormatting sqref="AP1379">
    <cfRule type="cellIs" dxfId="6500" priority="3349" operator="equal">
      <formula>""</formula>
    </cfRule>
  </conditionalFormatting>
  <conditionalFormatting sqref="AP2021">
    <cfRule type="cellIs" dxfId="6499" priority="3348" operator="equal">
      <formula>""</formula>
    </cfRule>
  </conditionalFormatting>
  <conditionalFormatting sqref="AP2048">
    <cfRule type="cellIs" dxfId="6498" priority="3347" operator="equal">
      <formula>""</formula>
    </cfRule>
  </conditionalFormatting>
  <conditionalFormatting sqref="AP2075">
    <cfRule type="cellIs" dxfId="6497" priority="3346" operator="equal">
      <formula>""</formula>
    </cfRule>
  </conditionalFormatting>
  <conditionalFormatting sqref="AP2102">
    <cfRule type="cellIs" dxfId="6496" priority="3345" operator="equal">
      <formula>""</formula>
    </cfRule>
  </conditionalFormatting>
  <conditionalFormatting sqref="AP120">
    <cfRule type="cellIs" dxfId="6495" priority="3344" operator="notEqual">
      <formula>$A120</formula>
    </cfRule>
  </conditionalFormatting>
  <conditionalFormatting sqref="AP120:AP121">
    <cfRule type="cellIs" dxfId="6494" priority="3343" operator="notEqual">
      <formula>$A120</formula>
    </cfRule>
  </conditionalFormatting>
  <conditionalFormatting sqref="AP786:AP790">
    <cfRule type="cellIs" dxfId="6493" priority="3339" operator="equal">
      <formula>""</formula>
    </cfRule>
  </conditionalFormatting>
  <conditionalFormatting sqref="AP1236:AP1243 AP1245:AP1270 AP1272:AP1289">
    <cfRule type="cellIs" dxfId="6492" priority="3338" operator="equal">
      <formula>""</formula>
    </cfRule>
  </conditionalFormatting>
  <conditionalFormatting sqref="AP1244">
    <cfRule type="cellIs" dxfId="6491" priority="3337" operator="equal">
      <formula>""</formula>
    </cfRule>
  </conditionalFormatting>
  <conditionalFormatting sqref="AP1271">
    <cfRule type="cellIs" dxfId="6490" priority="3336" operator="equal">
      <formula>""</formula>
    </cfRule>
  </conditionalFormatting>
  <conditionalFormatting sqref="AP1959:AP1966 AP1968:AP1993 AP1995:AP2012">
    <cfRule type="cellIs" dxfId="6489" priority="3335" operator="equal">
      <formula>""</formula>
    </cfRule>
  </conditionalFormatting>
  <conditionalFormatting sqref="AP1967">
    <cfRule type="cellIs" dxfId="6488" priority="3334" operator="equal">
      <formula>""</formula>
    </cfRule>
  </conditionalFormatting>
  <conditionalFormatting sqref="AP1994">
    <cfRule type="cellIs" dxfId="6487" priority="3333" operator="equal">
      <formula>""</formula>
    </cfRule>
  </conditionalFormatting>
  <conditionalFormatting sqref="AP2290:AP2291">
    <cfRule type="cellIs" dxfId="6486" priority="3332" operator="equal">
      <formula>""</formula>
    </cfRule>
  </conditionalFormatting>
  <conditionalFormatting sqref="AP118">
    <cfRule type="cellIs" dxfId="6485" priority="3331" operator="notEqual">
      <formula>$A118</formula>
    </cfRule>
  </conditionalFormatting>
  <conditionalFormatting sqref="AP118:AP119">
    <cfRule type="cellIs" dxfId="6484" priority="3330" operator="notEqual">
      <formula>$A118</formula>
    </cfRule>
  </conditionalFormatting>
  <conditionalFormatting sqref="AP1182:AP1189 AP1191:AP1216 AP1218:AP1235">
    <cfRule type="cellIs" dxfId="6483" priority="3326" operator="equal">
      <formula>""</formula>
    </cfRule>
  </conditionalFormatting>
  <conditionalFormatting sqref="AP1190">
    <cfRule type="cellIs" dxfId="6482" priority="3325" operator="equal">
      <formula>""</formula>
    </cfRule>
  </conditionalFormatting>
  <conditionalFormatting sqref="AP1217">
    <cfRule type="cellIs" dxfId="6481" priority="3324" operator="equal">
      <formula>""</formula>
    </cfRule>
  </conditionalFormatting>
  <conditionalFormatting sqref="AP1905:AP1912 AP1914:AP1939 AP1941:AP1958">
    <cfRule type="cellIs" dxfId="6480" priority="3323" operator="equal">
      <formula>""</formula>
    </cfRule>
  </conditionalFormatting>
  <conditionalFormatting sqref="AP1913">
    <cfRule type="cellIs" dxfId="6479" priority="3322" operator="equal">
      <formula>""</formula>
    </cfRule>
  </conditionalFormatting>
  <conditionalFormatting sqref="AP1940">
    <cfRule type="cellIs" dxfId="6478" priority="3321" operator="equal">
      <formula>""</formula>
    </cfRule>
  </conditionalFormatting>
  <conditionalFormatting sqref="AP2288:AP2289">
    <cfRule type="cellIs" dxfId="6477" priority="3320" operator="equal">
      <formula>""</formula>
    </cfRule>
  </conditionalFormatting>
  <conditionalFormatting sqref="AP781:AP785">
    <cfRule type="cellIs" dxfId="6476" priority="3319" operator="equal">
      <formula>""</formula>
    </cfRule>
  </conditionalFormatting>
  <conditionalFormatting sqref="AP116">
    <cfRule type="cellIs" dxfId="6475" priority="3318" operator="notEqual">
      <formula>$A116</formula>
    </cfRule>
  </conditionalFormatting>
  <conditionalFormatting sqref="AP116:AP117">
    <cfRule type="cellIs" dxfId="6474" priority="3317" operator="notEqual">
      <formula>$A116</formula>
    </cfRule>
  </conditionalFormatting>
  <conditionalFormatting sqref="AP776:AP780">
    <cfRule type="cellIs" dxfId="6473" priority="3313" operator="equal">
      <formula>""</formula>
    </cfRule>
  </conditionalFormatting>
  <conditionalFormatting sqref="AP1124:AP1131 AP1133:AP1140 AP1162:AP1169 AP1143:AP1160 AP1172:AP1181">
    <cfRule type="cellIs" dxfId="6472" priority="3312" operator="equal">
      <formula>""</formula>
    </cfRule>
  </conditionalFormatting>
  <conditionalFormatting sqref="AP1132">
    <cfRule type="cellIs" dxfId="6471" priority="3311" operator="equal">
      <formula>""</formula>
    </cfRule>
  </conditionalFormatting>
  <conditionalFormatting sqref="AP1161">
    <cfRule type="cellIs" dxfId="6470" priority="3310" operator="equal">
      <formula>""</formula>
    </cfRule>
  </conditionalFormatting>
  <conditionalFormatting sqref="AP1847:AP1854 AP1856:AP1863 AP1885:AP1892 AP1866:AP1883 AP1895:AP1904">
    <cfRule type="cellIs" dxfId="6469" priority="3309" operator="equal">
      <formula>""</formula>
    </cfRule>
  </conditionalFormatting>
  <conditionalFormatting sqref="AP1855">
    <cfRule type="cellIs" dxfId="6468" priority="3308" operator="equal">
      <formula>""</formula>
    </cfRule>
  </conditionalFormatting>
  <conditionalFormatting sqref="AP1884">
    <cfRule type="cellIs" dxfId="6467" priority="3307" operator="equal">
      <formula>""</formula>
    </cfRule>
  </conditionalFormatting>
  <conditionalFormatting sqref="AP2286:AP2287">
    <cfRule type="cellIs" dxfId="6466" priority="3306" operator="equal">
      <formula>""</formula>
    </cfRule>
  </conditionalFormatting>
  <conditionalFormatting sqref="AP114">
    <cfRule type="cellIs" dxfId="6465" priority="3305" operator="notEqual">
      <formula>$A114</formula>
    </cfRule>
  </conditionalFormatting>
  <conditionalFormatting sqref="AP114:AP115">
    <cfRule type="cellIs" dxfId="6464" priority="3304" operator="notEqual">
      <formula>$A114</formula>
    </cfRule>
  </conditionalFormatting>
  <conditionalFormatting sqref="AP771:AP775">
    <cfRule type="cellIs" dxfId="6463" priority="3300" operator="equal">
      <formula>""</formula>
    </cfRule>
  </conditionalFormatting>
  <conditionalFormatting sqref="AP1065:AP1072 AP1074:AP1079 AP1104:AP1111 AP1085:AP1102 AP1114:AP1123 AP1081:AP1082">
    <cfRule type="cellIs" dxfId="6462" priority="3299" operator="equal">
      <formula>""</formula>
    </cfRule>
  </conditionalFormatting>
  <conditionalFormatting sqref="AP1073">
    <cfRule type="cellIs" dxfId="6461" priority="3298" operator="equal">
      <formula>""</formula>
    </cfRule>
  </conditionalFormatting>
  <conditionalFormatting sqref="AP1103">
    <cfRule type="cellIs" dxfId="6460" priority="3297" operator="equal">
      <formula>""</formula>
    </cfRule>
  </conditionalFormatting>
  <conditionalFormatting sqref="AP1788:AP1795 AP1797:AP1802 AP1827:AP1834 AP1808:AP1825 AP1837:AP1846 AP1804:AP1805">
    <cfRule type="cellIs" dxfId="6459" priority="3296" operator="equal">
      <formula>""</formula>
    </cfRule>
  </conditionalFormatting>
  <conditionalFormatting sqref="AP1796">
    <cfRule type="cellIs" dxfId="6458" priority="3295" operator="equal">
      <formula>""</formula>
    </cfRule>
  </conditionalFormatting>
  <conditionalFormatting sqref="AP1826">
    <cfRule type="cellIs" dxfId="6457" priority="3294" operator="equal">
      <formula>""</formula>
    </cfRule>
  </conditionalFormatting>
  <conditionalFormatting sqref="AP2284:AP2285">
    <cfRule type="cellIs" dxfId="6456" priority="3293" operator="equal">
      <formula>""</formula>
    </cfRule>
  </conditionalFormatting>
  <conditionalFormatting sqref="AP1084">
    <cfRule type="cellIs" dxfId="6455" priority="3292" operator="equal">
      <formula>""</formula>
    </cfRule>
  </conditionalFormatting>
  <conditionalFormatting sqref="AP1113">
    <cfRule type="cellIs" dxfId="6454" priority="3291" operator="equal">
      <formula>""</formula>
    </cfRule>
  </conditionalFormatting>
  <conditionalFormatting sqref="AP1142">
    <cfRule type="cellIs" dxfId="6453" priority="3290" operator="equal">
      <formula>""</formula>
    </cfRule>
  </conditionalFormatting>
  <conditionalFormatting sqref="AP1171">
    <cfRule type="cellIs" dxfId="6452" priority="3289" operator="equal">
      <formula>""</formula>
    </cfRule>
  </conditionalFormatting>
  <conditionalFormatting sqref="AP1083">
    <cfRule type="cellIs" dxfId="6451" priority="3288" operator="equal">
      <formula>""</formula>
    </cfRule>
  </conditionalFormatting>
  <conditionalFormatting sqref="AP1112">
    <cfRule type="cellIs" dxfId="6450" priority="3287" operator="equal">
      <formula>""</formula>
    </cfRule>
  </conditionalFormatting>
  <conditionalFormatting sqref="AP1141">
    <cfRule type="cellIs" dxfId="6449" priority="3286" operator="equal">
      <formula>""</formula>
    </cfRule>
  </conditionalFormatting>
  <conditionalFormatting sqref="AP1170">
    <cfRule type="cellIs" dxfId="6448" priority="3285" operator="equal">
      <formula>""</formula>
    </cfRule>
  </conditionalFormatting>
  <conditionalFormatting sqref="AP1806">
    <cfRule type="cellIs" dxfId="6447" priority="3284" operator="equal">
      <formula>""</formula>
    </cfRule>
  </conditionalFormatting>
  <conditionalFormatting sqref="AP1835">
    <cfRule type="cellIs" dxfId="6446" priority="3283" operator="equal">
      <formula>""</formula>
    </cfRule>
  </conditionalFormatting>
  <conditionalFormatting sqref="AP1893">
    <cfRule type="cellIs" dxfId="6445" priority="3282" operator="equal">
      <formula>""</formula>
    </cfRule>
  </conditionalFormatting>
  <conditionalFormatting sqref="AP1807">
    <cfRule type="cellIs" dxfId="6444" priority="3281" operator="equal">
      <formula>""</formula>
    </cfRule>
  </conditionalFormatting>
  <conditionalFormatting sqref="AP1836">
    <cfRule type="cellIs" dxfId="6443" priority="3280" operator="equal">
      <formula>""</formula>
    </cfRule>
  </conditionalFormatting>
  <conditionalFormatting sqref="AP1864">
    <cfRule type="cellIs" dxfId="6442" priority="3279" operator="equal">
      <formula>""</formula>
    </cfRule>
  </conditionalFormatting>
  <conditionalFormatting sqref="AP1865">
    <cfRule type="cellIs" dxfId="6441" priority="3278" operator="equal">
      <formula>""</formula>
    </cfRule>
  </conditionalFormatting>
  <conditionalFormatting sqref="AP1894">
    <cfRule type="cellIs" dxfId="6440" priority="3277" operator="equal">
      <formula>""</formula>
    </cfRule>
  </conditionalFormatting>
  <conditionalFormatting sqref="AP112">
    <cfRule type="cellIs" dxfId="6439" priority="3276" operator="notEqual">
      <formula>$A112</formula>
    </cfRule>
  </conditionalFormatting>
  <conditionalFormatting sqref="AP112:AP113">
    <cfRule type="cellIs" dxfId="6438" priority="3275" operator="notEqual">
      <formula>$A112</formula>
    </cfRule>
  </conditionalFormatting>
  <conditionalFormatting sqref="AP1080">
    <cfRule type="cellIs" dxfId="6437" priority="3274" operator="equal">
      <formula>""</formula>
    </cfRule>
  </conditionalFormatting>
  <conditionalFormatting sqref="AP1803">
    <cfRule type="cellIs" dxfId="6436" priority="3273" operator="equal">
      <formula>""</formula>
    </cfRule>
  </conditionalFormatting>
  <conditionalFormatting sqref="AP99">
    <cfRule type="cellIs" dxfId="6435" priority="3272" operator="notEqual">
      <formula>$A99</formula>
    </cfRule>
  </conditionalFormatting>
  <conditionalFormatting sqref="AP99:AP100">
    <cfRule type="cellIs" dxfId="6434" priority="3271" operator="notEqual">
      <formula>$A99</formula>
    </cfRule>
  </conditionalFormatting>
  <conditionalFormatting sqref="AP101">
    <cfRule type="cellIs" dxfId="6433" priority="3270" operator="notEqual">
      <formula>$A101</formula>
    </cfRule>
  </conditionalFormatting>
  <conditionalFormatting sqref="AP101 AP111">
    <cfRule type="cellIs" dxfId="6432" priority="3269" operator="notEqual">
      <formula>$A101</formula>
    </cfRule>
  </conditionalFormatting>
  <conditionalFormatting sqref="AR47 AR56 AR63:AR66 AR72:AR76 AR82:AR86 AR821:AR823 AR2276:AR2277 AR8:AR10 AR1290:AR1297 AR2013:AR2020 AR1299:AR1324 AR1326:AR1351 AR1353:AR1378 AR1380:AR1547 AR29:AR30 AR2022:AR2047 AR2049:AR2074 AR2076:AR2101 AR2103:AR2270 AR24:AR25">
    <cfRule type="cellIs" dxfId="6431" priority="3266" operator="equal">
      <formula>""</formula>
    </cfRule>
  </conditionalFormatting>
  <conditionalFormatting sqref="AR8:AR9 AR29:AR30">
    <cfRule type="cellIs" dxfId="6430" priority="3267" operator="notEqual">
      <formula>$A8</formula>
    </cfRule>
  </conditionalFormatting>
  <conditionalFormatting sqref="AR10">
    <cfRule type="cellIs" dxfId="6429" priority="3263" operator="notEqual">
      <formula>$A11</formula>
    </cfRule>
  </conditionalFormatting>
  <conditionalFormatting sqref="AR56">
    <cfRule type="cellIs" dxfId="6428" priority="3262" operator="notEqual">
      <formula>$A59</formula>
    </cfRule>
  </conditionalFormatting>
  <conditionalFormatting sqref="AR56">
    <cfRule type="cellIs" dxfId="6427" priority="3260" operator="notEqual">
      <formula>$A59</formula>
    </cfRule>
  </conditionalFormatting>
  <conditionalFormatting sqref="AR24">
    <cfRule type="cellIs" dxfId="6426" priority="3259" operator="notEqual">
      <formula>$A32</formula>
    </cfRule>
  </conditionalFormatting>
  <conditionalFormatting sqref="AR24">
    <cfRule type="cellIs" dxfId="6425" priority="3258" operator="notEqual">
      <formula>$A32</formula>
    </cfRule>
  </conditionalFormatting>
  <conditionalFormatting sqref="AR10">
    <cfRule type="cellIs" dxfId="6424" priority="3253" operator="equal">
      <formula>""</formula>
    </cfRule>
  </conditionalFormatting>
  <conditionalFormatting sqref="AR10 AR56 AR24">
    <cfRule type="cellIs" dxfId="6423" priority="3254" operator="notEqual">
      <formula>$A10</formula>
    </cfRule>
  </conditionalFormatting>
  <conditionalFormatting sqref="AR56 AR24">
    <cfRule type="cellIs" dxfId="6422" priority="3251" operator="notEqual">
      <formula>$A24</formula>
    </cfRule>
  </conditionalFormatting>
  <conditionalFormatting sqref="AR25">
    <cfRule type="cellIs" dxfId="6421" priority="3247" operator="notEqual">
      <formula>$A25</formula>
    </cfRule>
  </conditionalFormatting>
  <conditionalFormatting sqref="AR9">
    <cfRule type="cellIs" dxfId="6420" priority="3245" operator="notEqual">
      <formula>$A9</formula>
    </cfRule>
  </conditionalFormatting>
  <conditionalFormatting sqref="AR8">
    <cfRule type="cellIs" dxfId="6419" priority="3244" operator="notEqual">
      <formula>$A8</formula>
    </cfRule>
  </conditionalFormatting>
  <conditionalFormatting sqref="AR56">
    <cfRule type="cellIs" dxfId="6418" priority="3239" operator="notEqual">
      <formula>$A59</formula>
    </cfRule>
  </conditionalFormatting>
  <conditionalFormatting sqref="AR56">
    <cfRule type="cellIs" dxfId="6417" priority="3237" operator="notEqual">
      <formula>$A59</formula>
    </cfRule>
  </conditionalFormatting>
  <conditionalFormatting sqref="AR10">
    <cfRule type="cellIs" dxfId="6416" priority="3235" operator="equal">
      <formula>""</formula>
    </cfRule>
  </conditionalFormatting>
  <conditionalFormatting sqref="AR24 AR56 AR10">
    <cfRule type="cellIs" dxfId="6415" priority="3236" operator="notEqual">
      <formula>$A10</formula>
    </cfRule>
  </conditionalFormatting>
  <conditionalFormatting sqref="AR24 AR56">
    <cfRule type="cellIs" dxfId="6414" priority="3233" operator="notEqual">
      <formula>$A24</formula>
    </cfRule>
  </conditionalFormatting>
  <conditionalFormatting sqref="AR25">
    <cfRule type="cellIs" dxfId="6413" priority="3229" operator="notEqual">
      <formula>$A25</formula>
    </cfRule>
  </conditionalFormatting>
  <conditionalFormatting sqref="AR9">
    <cfRule type="cellIs" dxfId="6412" priority="3227" operator="notEqual">
      <formula>$A9</formula>
    </cfRule>
  </conditionalFormatting>
  <conditionalFormatting sqref="AR8">
    <cfRule type="cellIs" dxfId="6411" priority="3226" operator="notEqual">
      <formula>$A8</formula>
    </cfRule>
  </conditionalFormatting>
  <conditionalFormatting sqref="AR56">
    <cfRule type="cellIs" dxfId="6410" priority="3221" operator="notEqual">
      <formula>$A59</formula>
    </cfRule>
  </conditionalFormatting>
  <conditionalFormatting sqref="AR56">
    <cfRule type="cellIs" dxfId="6409" priority="3219" operator="notEqual">
      <formula>$A59</formula>
    </cfRule>
  </conditionalFormatting>
  <conditionalFormatting sqref="AR25">
    <cfRule type="cellIs" dxfId="6408" priority="3268" operator="notEqual">
      <formula>$A32</formula>
    </cfRule>
  </conditionalFormatting>
  <conditionalFormatting sqref="AR10">
    <cfRule type="cellIs" dxfId="6407" priority="3217" operator="equal">
      <formula>""</formula>
    </cfRule>
  </conditionalFormatting>
  <conditionalFormatting sqref="AR24 AR56 AR10">
    <cfRule type="cellIs" dxfId="6406" priority="3218" operator="notEqual">
      <formula>$A10</formula>
    </cfRule>
  </conditionalFormatting>
  <conditionalFormatting sqref="AR24 AR56">
    <cfRule type="cellIs" dxfId="6405" priority="3215" operator="notEqual">
      <formula>$A24</formula>
    </cfRule>
  </conditionalFormatting>
  <conditionalFormatting sqref="AR25">
    <cfRule type="cellIs" dxfId="6404" priority="3211" operator="notEqual">
      <formula>$A25</formula>
    </cfRule>
  </conditionalFormatting>
  <conditionalFormatting sqref="AR9">
    <cfRule type="cellIs" dxfId="6403" priority="3209" operator="notEqual">
      <formula>$A9</formula>
    </cfRule>
  </conditionalFormatting>
  <conditionalFormatting sqref="AR8">
    <cfRule type="cellIs" dxfId="6402" priority="3208" operator="notEqual">
      <formula>$A8</formula>
    </cfRule>
  </conditionalFormatting>
  <conditionalFormatting sqref="AR56">
    <cfRule type="cellIs" dxfId="6401" priority="3203" operator="notEqual">
      <formula>$A59</formula>
    </cfRule>
  </conditionalFormatting>
  <conditionalFormatting sqref="AR56">
    <cfRule type="cellIs" dxfId="6400" priority="3201" operator="notEqual">
      <formula>$A59</formula>
    </cfRule>
  </conditionalFormatting>
  <conditionalFormatting sqref="AR24">
    <cfRule type="cellIs" dxfId="6399" priority="3200" operator="notEqual">
      <formula>$A32</formula>
    </cfRule>
  </conditionalFormatting>
  <conditionalFormatting sqref="AR24">
    <cfRule type="cellIs" dxfId="6398" priority="3199" operator="notEqual">
      <formula>$A32</formula>
    </cfRule>
  </conditionalFormatting>
  <conditionalFormatting sqref="AR29:AR30">
    <cfRule type="cellIs" dxfId="6397" priority="3196" operator="equal">
      <formula>""</formula>
    </cfRule>
  </conditionalFormatting>
  <conditionalFormatting sqref="AR30">
    <cfRule type="cellIs" dxfId="6396" priority="3197" operator="notEqual">
      <formula>$A35</formula>
    </cfRule>
  </conditionalFormatting>
  <conditionalFormatting sqref="AR29">
    <cfRule type="cellIs" dxfId="6395" priority="3198" operator="notEqual">
      <formula>$A35</formula>
    </cfRule>
  </conditionalFormatting>
  <conditionalFormatting sqref="AR29">
    <cfRule type="cellIs" dxfId="6394" priority="3194" operator="equal">
      <formula>""</formula>
    </cfRule>
  </conditionalFormatting>
  <conditionalFormatting sqref="AR29">
    <cfRule type="cellIs" dxfId="6393" priority="3195" operator="notEqual">
      <formula>$A35</formula>
    </cfRule>
  </conditionalFormatting>
  <conditionalFormatting sqref="AR362:AR365">
    <cfRule type="cellIs" dxfId="6392" priority="3186" operator="equal">
      <formula>""</formula>
    </cfRule>
  </conditionalFormatting>
  <conditionalFormatting sqref="AR834:AR841 AR843:AR868 AR870:AR887">
    <cfRule type="cellIs" dxfId="6391" priority="3185" operator="equal">
      <formula>""</formula>
    </cfRule>
  </conditionalFormatting>
  <conditionalFormatting sqref="AR1558:AR1610">
    <cfRule type="cellIs" dxfId="6390" priority="3184" operator="equal">
      <formula>""</formula>
    </cfRule>
  </conditionalFormatting>
  <conditionalFormatting sqref="AR741">
    <cfRule type="cellIs" dxfId="6389" priority="3183" operator="equal">
      <formula>""</formula>
    </cfRule>
  </conditionalFormatting>
  <conditionalFormatting sqref="AR643">
    <cfRule type="cellIs" dxfId="6388" priority="3182" operator="equal">
      <formula>""</formula>
    </cfRule>
  </conditionalFormatting>
  <conditionalFormatting sqref="AR2296:AR2297">
    <cfRule type="cellIs" dxfId="6387" priority="3171" operator="equal">
      <formula>""</formula>
    </cfRule>
  </conditionalFormatting>
  <conditionalFormatting sqref="AR122">
    <cfRule type="cellIs" dxfId="6386" priority="3181" operator="notEqual">
      <formula>$A122</formula>
    </cfRule>
  </conditionalFormatting>
  <conditionalFormatting sqref="AR97:AR98 AR122 AR129:AR133">
    <cfRule type="cellIs" dxfId="6385" priority="3180" operator="notEqual">
      <formula>$A97</formula>
    </cfRule>
  </conditionalFormatting>
  <conditionalFormatting sqref="AR130">
    <cfRule type="cellIs" dxfId="6384" priority="3179" operator="notEqual">
      <formula>$A130</formula>
    </cfRule>
  </conditionalFormatting>
  <conditionalFormatting sqref="AR132">
    <cfRule type="cellIs" dxfId="6383" priority="3178" operator="notEqual">
      <formula>$A132</formula>
    </cfRule>
  </conditionalFormatting>
  <conditionalFormatting sqref="AR130">
    <cfRule type="cellIs" dxfId="6382" priority="3177" operator="notEqual">
      <formula>$A130</formula>
    </cfRule>
  </conditionalFormatting>
  <conditionalFormatting sqref="AR132">
    <cfRule type="cellIs" dxfId="6381" priority="3176" operator="notEqual">
      <formula>$A132</formula>
    </cfRule>
  </conditionalFormatting>
  <conditionalFormatting sqref="AR791:AR795">
    <cfRule type="cellIs" dxfId="6380" priority="3168" operator="equal">
      <formula>""</formula>
    </cfRule>
  </conditionalFormatting>
  <conditionalFormatting sqref="AR796:AR800">
    <cfRule type="cellIs" dxfId="6379" priority="3167" operator="equal">
      <formula>""</formula>
    </cfRule>
  </conditionalFormatting>
  <conditionalFormatting sqref="AR801:AR805">
    <cfRule type="cellIs" dxfId="6378" priority="3166" operator="equal">
      <formula>""</formula>
    </cfRule>
  </conditionalFormatting>
  <conditionalFormatting sqref="AR806:AR810">
    <cfRule type="cellIs" dxfId="6377" priority="3165" operator="equal">
      <formula>""</formula>
    </cfRule>
  </conditionalFormatting>
  <conditionalFormatting sqref="AR811:AR815">
    <cfRule type="cellIs" dxfId="6376" priority="3164" operator="equal">
      <formula>""</formula>
    </cfRule>
  </conditionalFormatting>
  <conditionalFormatting sqref="AR842">
    <cfRule type="cellIs" dxfId="6375" priority="3163" operator="equal">
      <formula>""</formula>
    </cfRule>
  </conditionalFormatting>
  <conditionalFormatting sqref="AR2292:AR2293">
    <cfRule type="cellIs" dxfId="6374" priority="3173" operator="equal">
      <formula>""</formula>
    </cfRule>
  </conditionalFormatting>
  <conditionalFormatting sqref="AR2294:AR2295">
    <cfRule type="cellIs" dxfId="6373" priority="3172" operator="equal">
      <formula>""</formula>
    </cfRule>
  </conditionalFormatting>
  <conditionalFormatting sqref="AR746:AR750">
    <cfRule type="cellIs" dxfId="6372" priority="3170" operator="equal">
      <formula>""</formula>
    </cfRule>
  </conditionalFormatting>
  <conditionalFormatting sqref="AR751:AR755">
    <cfRule type="cellIs" dxfId="6371" priority="3169" operator="equal">
      <formula>""</formula>
    </cfRule>
  </conditionalFormatting>
  <conditionalFormatting sqref="AR869">
    <cfRule type="cellIs" dxfId="6370" priority="3162" operator="equal">
      <formula>""</formula>
    </cfRule>
  </conditionalFormatting>
  <conditionalFormatting sqref="AR1298">
    <cfRule type="cellIs" dxfId="6369" priority="3161" operator="equal">
      <formula>""</formula>
    </cfRule>
  </conditionalFormatting>
  <conditionalFormatting sqref="AR1325">
    <cfRule type="cellIs" dxfId="6368" priority="3160" operator="equal">
      <formula>""</formula>
    </cfRule>
  </conditionalFormatting>
  <conditionalFormatting sqref="AR1352">
    <cfRule type="cellIs" dxfId="6367" priority="3159" operator="equal">
      <formula>""</formula>
    </cfRule>
  </conditionalFormatting>
  <conditionalFormatting sqref="AR1379">
    <cfRule type="cellIs" dxfId="6366" priority="3158" operator="equal">
      <formula>""</formula>
    </cfRule>
  </conditionalFormatting>
  <conditionalFormatting sqref="AR2021">
    <cfRule type="cellIs" dxfId="6365" priority="3157" operator="equal">
      <formula>""</formula>
    </cfRule>
  </conditionalFormatting>
  <conditionalFormatting sqref="AR2048">
    <cfRule type="cellIs" dxfId="6364" priority="3156" operator="equal">
      <formula>""</formula>
    </cfRule>
  </conditionalFormatting>
  <conditionalFormatting sqref="AR2075">
    <cfRule type="cellIs" dxfId="6363" priority="3155" operator="equal">
      <formula>""</formula>
    </cfRule>
  </conditionalFormatting>
  <conditionalFormatting sqref="AR2102">
    <cfRule type="cellIs" dxfId="6362" priority="3154" operator="equal">
      <formula>""</formula>
    </cfRule>
  </conditionalFormatting>
  <conditionalFormatting sqref="AR120">
    <cfRule type="cellIs" dxfId="6361" priority="3153" operator="notEqual">
      <formula>$A120</formula>
    </cfRule>
  </conditionalFormatting>
  <conditionalFormatting sqref="AR120:AR121">
    <cfRule type="cellIs" dxfId="6360" priority="3152" operator="notEqual">
      <formula>$A120</formula>
    </cfRule>
  </conditionalFormatting>
  <conditionalFormatting sqref="AR786:AR790">
    <cfRule type="cellIs" dxfId="6359" priority="3148" operator="equal">
      <formula>""</formula>
    </cfRule>
  </conditionalFormatting>
  <conditionalFormatting sqref="AR1236:AR1243 AR1245:AR1270 AR1272:AR1289">
    <cfRule type="cellIs" dxfId="6358" priority="3147" operator="equal">
      <formula>""</formula>
    </cfRule>
  </conditionalFormatting>
  <conditionalFormatting sqref="AR1244">
    <cfRule type="cellIs" dxfId="6357" priority="3146" operator="equal">
      <formula>""</formula>
    </cfRule>
  </conditionalFormatting>
  <conditionalFormatting sqref="AR1271">
    <cfRule type="cellIs" dxfId="6356" priority="3145" operator="equal">
      <formula>""</formula>
    </cfRule>
  </conditionalFormatting>
  <conditionalFormatting sqref="AR1959:AR1966 AR1968:AR1993 AR1995:AR2012">
    <cfRule type="cellIs" dxfId="6355" priority="3144" operator="equal">
      <formula>""</formula>
    </cfRule>
  </conditionalFormatting>
  <conditionalFormatting sqref="AR1967">
    <cfRule type="cellIs" dxfId="6354" priority="3143" operator="equal">
      <formula>""</formula>
    </cfRule>
  </conditionalFormatting>
  <conditionalFormatting sqref="AR1994">
    <cfRule type="cellIs" dxfId="6353" priority="3142" operator="equal">
      <formula>""</formula>
    </cfRule>
  </conditionalFormatting>
  <conditionalFormatting sqref="AR2290:AR2291">
    <cfRule type="cellIs" dxfId="6352" priority="3141" operator="equal">
      <formula>""</formula>
    </cfRule>
  </conditionalFormatting>
  <conditionalFormatting sqref="AR118">
    <cfRule type="cellIs" dxfId="6351" priority="3140" operator="notEqual">
      <formula>$A118</formula>
    </cfRule>
  </conditionalFormatting>
  <conditionalFormatting sqref="AR118:AR119">
    <cfRule type="cellIs" dxfId="6350" priority="3139" operator="notEqual">
      <formula>$A118</formula>
    </cfRule>
  </conditionalFormatting>
  <conditionalFormatting sqref="AR1182:AR1189 AR1191:AR1216 AR1218:AR1235">
    <cfRule type="cellIs" dxfId="6349" priority="3135" operator="equal">
      <formula>""</formula>
    </cfRule>
  </conditionalFormatting>
  <conditionalFormatting sqref="AR1190">
    <cfRule type="cellIs" dxfId="6348" priority="3134" operator="equal">
      <formula>""</formula>
    </cfRule>
  </conditionalFormatting>
  <conditionalFormatting sqref="AR1217">
    <cfRule type="cellIs" dxfId="6347" priority="3133" operator="equal">
      <formula>""</formula>
    </cfRule>
  </conditionalFormatting>
  <conditionalFormatting sqref="AR1905:AR1912 AR1914:AR1939 AR1941:AR1958">
    <cfRule type="cellIs" dxfId="6346" priority="3132" operator="equal">
      <formula>""</formula>
    </cfRule>
  </conditionalFormatting>
  <conditionalFormatting sqref="AR1913">
    <cfRule type="cellIs" dxfId="6345" priority="3131" operator="equal">
      <formula>""</formula>
    </cfRule>
  </conditionalFormatting>
  <conditionalFormatting sqref="AR1940">
    <cfRule type="cellIs" dxfId="6344" priority="3130" operator="equal">
      <formula>""</formula>
    </cfRule>
  </conditionalFormatting>
  <conditionalFormatting sqref="AR2288:AR2289">
    <cfRule type="cellIs" dxfId="6343" priority="3129" operator="equal">
      <formula>""</formula>
    </cfRule>
  </conditionalFormatting>
  <conditionalFormatting sqref="AR781:AR785">
    <cfRule type="cellIs" dxfId="6342" priority="3128" operator="equal">
      <formula>""</formula>
    </cfRule>
  </conditionalFormatting>
  <conditionalFormatting sqref="AR116">
    <cfRule type="cellIs" dxfId="6341" priority="3127" operator="notEqual">
      <formula>$A116</formula>
    </cfRule>
  </conditionalFormatting>
  <conditionalFormatting sqref="AR116:AR117">
    <cfRule type="cellIs" dxfId="6340" priority="3126" operator="notEqual">
      <formula>$A116</formula>
    </cfRule>
  </conditionalFormatting>
  <conditionalFormatting sqref="AR776:AR780">
    <cfRule type="cellIs" dxfId="6339" priority="3122" operator="equal">
      <formula>""</formula>
    </cfRule>
  </conditionalFormatting>
  <conditionalFormatting sqref="AR1124:AR1131 AR1133:AR1140 AR1162:AR1169 AR1143:AR1160 AR1172:AR1181">
    <cfRule type="cellIs" dxfId="6338" priority="3121" operator="equal">
      <formula>""</formula>
    </cfRule>
  </conditionalFormatting>
  <conditionalFormatting sqref="AR1132">
    <cfRule type="cellIs" dxfId="6337" priority="3120" operator="equal">
      <formula>""</formula>
    </cfRule>
  </conditionalFormatting>
  <conditionalFormatting sqref="AR1161">
    <cfRule type="cellIs" dxfId="6336" priority="3119" operator="equal">
      <formula>""</formula>
    </cfRule>
  </conditionalFormatting>
  <conditionalFormatting sqref="AR1847:AR1854 AR1856:AR1863 AR1885:AR1892 AR1866:AR1883 AR1895:AR1904">
    <cfRule type="cellIs" dxfId="6335" priority="3118" operator="equal">
      <formula>""</formula>
    </cfRule>
  </conditionalFormatting>
  <conditionalFormatting sqref="AR1855">
    <cfRule type="cellIs" dxfId="6334" priority="3117" operator="equal">
      <formula>""</formula>
    </cfRule>
  </conditionalFormatting>
  <conditionalFormatting sqref="AR1884">
    <cfRule type="cellIs" dxfId="6333" priority="3116" operator="equal">
      <formula>""</formula>
    </cfRule>
  </conditionalFormatting>
  <conditionalFormatting sqref="AR2286:AR2287">
    <cfRule type="cellIs" dxfId="6332" priority="3115" operator="equal">
      <formula>""</formula>
    </cfRule>
  </conditionalFormatting>
  <conditionalFormatting sqref="AR114">
    <cfRule type="cellIs" dxfId="6331" priority="3114" operator="notEqual">
      <formula>$A114</formula>
    </cfRule>
  </conditionalFormatting>
  <conditionalFormatting sqref="AR114:AR115">
    <cfRule type="cellIs" dxfId="6330" priority="3113" operator="notEqual">
      <formula>$A114</formula>
    </cfRule>
  </conditionalFormatting>
  <conditionalFormatting sqref="AR771:AR775">
    <cfRule type="cellIs" dxfId="6329" priority="3109" operator="equal">
      <formula>""</formula>
    </cfRule>
  </conditionalFormatting>
  <conditionalFormatting sqref="AR1065:AR1072 AR1074:AR1079 AR1104:AR1111 AR1085:AR1102 AR1114:AR1123 AR1081:AR1082">
    <cfRule type="cellIs" dxfId="6328" priority="3108" operator="equal">
      <formula>""</formula>
    </cfRule>
  </conditionalFormatting>
  <conditionalFormatting sqref="AR1073">
    <cfRule type="cellIs" dxfId="6327" priority="3107" operator="equal">
      <formula>""</formula>
    </cfRule>
  </conditionalFormatting>
  <conditionalFormatting sqref="AR1103">
    <cfRule type="cellIs" dxfId="6326" priority="3106" operator="equal">
      <formula>""</formula>
    </cfRule>
  </conditionalFormatting>
  <conditionalFormatting sqref="AR1788:AR1795 AR1797:AR1802 AR1827:AR1834 AR1808:AR1825 AR1837:AR1846 AR1804:AR1805">
    <cfRule type="cellIs" dxfId="6325" priority="3105" operator="equal">
      <formula>""</formula>
    </cfRule>
  </conditionalFormatting>
  <conditionalFormatting sqref="AR1796">
    <cfRule type="cellIs" dxfId="6324" priority="3104" operator="equal">
      <formula>""</formula>
    </cfRule>
  </conditionalFormatting>
  <conditionalFormatting sqref="AR1826">
    <cfRule type="cellIs" dxfId="6323" priority="3103" operator="equal">
      <formula>""</formula>
    </cfRule>
  </conditionalFormatting>
  <conditionalFormatting sqref="AR2284:AR2285">
    <cfRule type="cellIs" dxfId="6322" priority="3102" operator="equal">
      <formula>""</formula>
    </cfRule>
  </conditionalFormatting>
  <conditionalFormatting sqref="AR1084">
    <cfRule type="cellIs" dxfId="6321" priority="3101" operator="equal">
      <formula>""</formula>
    </cfRule>
  </conditionalFormatting>
  <conditionalFormatting sqref="AR1113">
    <cfRule type="cellIs" dxfId="6320" priority="3100" operator="equal">
      <formula>""</formula>
    </cfRule>
  </conditionalFormatting>
  <conditionalFormatting sqref="AR1142">
    <cfRule type="cellIs" dxfId="6319" priority="3099" operator="equal">
      <formula>""</formula>
    </cfRule>
  </conditionalFormatting>
  <conditionalFormatting sqref="AR1171">
    <cfRule type="cellIs" dxfId="6318" priority="3098" operator="equal">
      <formula>""</formula>
    </cfRule>
  </conditionalFormatting>
  <conditionalFormatting sqref="AR1083">
    <cfRule type="cellIs" dxfId="6317" priority="3097" operator="equal">
      <formula>""</formula>
    </cfRule>
  </conditionalFormatting>
  <conditionalFormatting sqref="AR1112">
    <cfRule type="cellIs" dxfId="6316" priority="3096" operator="equal">
      <formula>""</formula>
    </cfRule>
  </conditionalFormatting>
  <conditionalFormatting sqref="AR1141">
    <cfRule type="cellIs" dxfId="6315" priority="3095" operator="equal">
      <formula>""</formula>
    </cfRule>
  </conditionalFormatting>
  <conditionalFormatting sqref="AR1170">
    <cfRule type="cellIs" dxfId="6314" priority="3094" operator="equal">
      <formula>""</formula>
    </cfRule>
  </conditionalFormatting>
  <conditionalFormatting sqref="AR1806">
    <cfRule type="cellIs" dxfId="6313" priority="3093" operator="equal">
      <formula>""</formula>
    </cfRule>
  </conditionalFormatting>
  <conditionalFormatting sqref="AR1835">
    <cfRule type="cellIs" dxfId="6312" priority="3092" operator="equal">
      <formula>""</formula>
    </cfRule>
  </conditionalFormatting>
  <conditionalFormatting sqref="AR1893">
    <cfRule type="cellIs" dxfId="6311" priority="3091" operator="equal">
      <formula>""</formula>
    </cfRule>
  </conditionalFormatting>
  <conditionalFormatting sqref="AR1807">
    <cfRule type="cellIs" dxfId="6310" priority="3090" operator="equal">
      <formula>""</formula>
    </cfRule>
  </conditionalFormatting>
  <conditionalFormatting sqref="AR1836">
    <cfRule type="cellIs" dxfId="6309" priority="3089" operator="equal">
      <formula>""</formula>
    </cfRule>
  </conditionalFormatting>
  <conditionalFormatting sqref="AR1864">
    <cfRule type="cellIs" dxfId="6308" priority="3088" operator="equal">
      <formula>""</formula>
    </cfRule>
  </conditionalFormatting>
  <conditionalFormatting sqref="AR1865">
    <cfRule type="cellIs" dxfId="6307" priority="3087" operator="equal">
      <formula>""</formula>
    </cfRule>
  </conditionalFormatting>
  <conditionalFormatting sqref="AR1894">
    <cfRule type="cellIs" dxfId="6306" priority="3086" operator="equal">
      <formula>""</formula>
    </cfRule>
  </conditionalFormatting>
  <conditionalFormatting sqref="AR112">
    <cfRule type="cellIs" dxfId="6305" priority="3085" operator="notEqual">
      <formula>$A112</formula>
    </cfRule>
  </conditionalFormatting>
  <conditionalFormatting sqref="AR112:AR113">
    <cfRule type="cellIs" dxfId="6304" priority="3084" operator="notEqual">
      <formula>$A112</formula>
    </cfRule>
  </conditionalFormatting>
  <conditionalFormatting sqref="AR1080">
    <cfRule type="cellIs" dxfId="6303" priority="3083" operator="equal">
      <formula>""</formula>
    </cfRule>
  </conditionalFormatting>
  <conditionalFormatting sqref="AR1803">
    <cfRule type="cellIs" dxfId="6302" priority="3082" operator="equal">
      <formula>""</formula>
    </cfRule>
  </conditionalFormatting>
  <conditionalFormatting sqref="AR99">
    <cfRule type="cellIs" dxfId="6301" priority="3081" operator="notEqual">
      <formula>$A99</formula>
    </cfRule>
  </conditionalFormatting>
  <conditionalFormatting sqref="AR99:AR100">
    <cfRule type="cellIs" dxfId="6300" priority="3080" operator="notEqual">
      <formula>$A99</formula>
    </cfRule>
  </conditionalFormatting>
  <conditionalFormatting sqref="AR101">
    <cfRule type="cellIs" dxfId="6299" priority="3079" operator="notEqual">
      <formula>$A101</formula>
    </cfRule>
  </conditionalFormatting>
  <conditionalFormatting sqref="AR101 AR111">
    <cfRule type="cellIs" dxfId="6298" priority="3078" operator="notEqual">
      <formula>$A101</formula>
    </cfRule>
  </conditionalFormatting>
  <conditionalFormatting sqref="AU30:AV30 AZ30:BB30 AX30">
    <cfRule type="cellIs" dxfId="6297" priority="3075" operator="equal">
      <formula>""</formula>
    </cfRule>
  </conditionalFormatting>
  <conditionalFormatting sqref="AU30:AV30 AZ30:BB30 AX30">
    <cfRule type="cellIs" dxfId="6296" priority="3076" operator="notEqual">
      <formula>$A30</formula>
    </cfRule>
  </conditionalFormatting>
  <conditionalFormatting sqref="AU30:AV30 AZ30:BB30 AX30">
    <cfRule type="cellIs" dxfId="6295" priority="3073" operator="equal">
      <formula>""</formula>
    </cfRule>
  </conditionalFormatting>
  <conditionalFormatting sqref="AU30:AV30 AZ30:BB30 AX30">
    <cfRule type="cellIs" dxfId="6294" priority="3074" operator="notEqual">
      <formula>$A35</formula>
    </cfRule>
  </conditionalFormatting>
  <conditionalFormatting sqref="AU47:AV47 AU56:AV56 AU63:AV66 AU72:AV76 AU82:AV86 AU821:AV823 AU2276:AV2277 AU8:AV10 AU1290:AV1297 AU2013:AV2020 AU1299:AV1324 AU1326:AV1351 AU1353:AV1378 AU1380:AV1547 AU29:AV30 AU2022:AV2047 AU2049:AV2074 AU2076:AV2101 AU2103:AV2270 AZ2103:BB2270 AZ2076:BB2101 AZ2049:BB2074 AZ2022:BB2047 AZ29:BB30 AZ1380:BB1547 AZ1353:BB1378 AZ1326:BB1351 AZ1299:BB1324 AZ2013:BB2020 AZ1290:BB1297 AZ8:BB10 AZ2276:BB2277 AZ821:BB823 AZ82:BB86 AZ72:BB76 AZ63:BB66 AZ56:BB56 AZ47:BB47 AZ24:BB25 AU24:AV25 AX24:AX25 AX2103:AX2270 AX2076:AX2101 AX2049:AX2074 AX2022:AX2047 AX29:AX30 AX1380:AX1547 AX1353:AX1378 AX1326:AX1351 AX1299:AX1324 AX2013:AX2020 AX1290:AX1297 AX8:AX10 AX2276:AX2277 AX821:AX823 AX82:AX86 AX72:AX76 AX63:AX66 AX56 AX47">
    <cfRule type="cellIs" dxfId="6293" priority="3070" operator="equal">
      <formula>""</formula>
    </cfRule>
  </conditionalFormatting>
  <conditionalFormatting sqref="AU29:AV30 AX8:AX9 AZ8:BB9 AZ29:BB30 AX29:AX30">
    <cfRule type="cellIs" dxfId="6292" priority="3071" operator="notEqual">
      <formula>$A8</formula>
    </cfRule>
  </conditionalFormatting>
  <conditionalFormatting sqref="AU9">
    <cfRule type="cellIs" dxfId="6291" priority="3056" operator="notEqual">
      <formula>$A9</formula>
    </cfRule>
  </conditionalFormatting>
  <conditionalFormatting sqref="AU10:AV10 AZ10:BB10 AX10">
    <cfRule type="cellIs" dxfId="6290" priority="3064" operator="notEqual">
      <formula>$A11</formula>
    </cfRule>
  </conditionalFormatting>
  <conditionalFormatting sqref="AU56 AX56 AZ56:BB56">
    <cfRule type="cellIs" dxfId="6289" priority="3063" operator="notEqual">
      <formula>$A59</formula>
    </cfRule>
  </conditionalFormatting>
  <conditionalFormatting sqref="AU56 AX56 AZ56:BB56">
    <cfRule type="cellIs" dxfId="6288" priority="3061" operator="notEqual">
      <formula>$A59</formula>
    </cfRule>
  </conditionalFormatting>
  <conditionalFormatting sqref="AU24 AX24 AZ24:BB24">
    <cfRule type="cellIs" dxfId="6287" priority="3060" operator="notEqual">
      <formula>$A32</formula>
    </cfRule>
  </conditionalFormatting>
  <conditionalFormatting sqref="AU24 AX24 AZ24:BB24">
    <cfRule type="cellIs" dxfId="6286" priority="3059" operator="notEqual">
      <formula>$A32</formula>
    </cfRule>
  </conditionalFormatting>
  <conditionalFormatting sqref="AU8">
    <cfRule type="cellIs" dxfId="6285" priority="3049" operator="notEqual">
      <formula>$A8</formula>
    </cfRule>
  </conditionalFormatting>
  <conditionalFormatting sqref="AU8">
    <cfRule type="cellIs" dxfId="6284" priority="3048" operator="notEqual">
      <formula>$A8</formula>
    </cfRule>
  </conditionalFormatting>
  <conditionalFormatting sqref="AV8">
    <cfRule type="cellIs" dxfId="6283" priority="3019" operator="notEqual">
      <formula>$A8</formula>
    </cfRule>
  </conditionalFormatting>
  <conditionalFormatting sqref="AV9">
    <cfRule type="cellIs" dxfId="6282" priority="3025" operator="notEqual">
      <formula>$A9</formula>
    </cfRule>
  </conditionalFormatting>
  <conditionalFormatting sqref="AV10">
    <cfRule type="cellIs" dxfId="6281" priority="3033" operator="notEqual">
      <formula>$A11</formula>
    </cfRule>
  </conditionalFormatting>
  <conditionalFormatting sqref="AV56">
    <cfRule type="cellIs" dxfId="6280" priority="3032" operator="notEqual">
      <formula>$A59</formula>
    </cfRule>
  </conditionalFormatting>
  <conditionalFormatting sqref="AV56">
    <cfRule type="cellIs" dxfId="6279" priority="3030" operator="notEqual">
      <formula>$A59</formula>
    </cfRule>
  </conditionalFormatting>
  <conditionalFormatting sqref="AV24">
    <cfRule type="cellIs" dxfId="6278" priority="3029" operator="notEqual">
      <formula>$A32</formula>
    </cfRule>
  </conditionalFormatting>
  <conditionalFormatting sqref="AV24">
    <cfRule type="cellIs" dxfId="6277" priority="3028" operator="notEqual">
      <formula>$A32</formula>
    </cfRule>
  </conditionalFormatting>
  <conditionalFormatting sqref="AV8">
    <cfRule type="cellIs" dxfId="6276" priority="3020" operator="notEqual">
      <formula>$A8</formula>
    </cfRule>
  </conditionalFormatting>
  <conditionalFormatting sqref="AZ10:BB10">
    <cfRule type="cellIs" dxfId="6275" priority="3009" operator="equal">
      <formula>""</formula>
    </cfRule>
  </conditionalFormatting>
  <conditionalFormatting sqref="AZ24:BB24 AZ56:BB56 AZ10:BB10">
    <cfRule type="cellIs" dxfId="6274" priority="3010" operator="notEqual">
      <formula>$A10</formula>
    </cfRule>
  </conditionalFormatting>
  <conditionalFormatting sqref="AZ24:BB24 AZ56:BB56">
    <cfRule type="cellIs" dxfId="6273" priority="3007" operator="notEqual">
      <formula>$A24</formula>
    </cfRule>
  </conditionalFormatting>
  <conditionalFormatting sqref="AZ25:BB25">
    <cfRule type="cellIs" dxfId="6272" priority="3003" operator="notEqual">
      <formula>$A25</formula>
    </cfRule>
  </conditionalFormatting>
  <conditionalFormatting sqref="AZ9:BB9">
    <cfRule type="cellIs" dxfId="6271" priority="3001" operator="notEqual">
      <formula>$A9</formula>
    </cfRule>
  </conditionalFormatting>
  <conditionalFormatting sqref="AZ8:BB8">
    <cfRule type="cellIs" dxfId="6270" priority="3000" operator="notEqual">
      <formula>$A8</formula>
    </cfRule>
  </conditionalFormatting>
  <conditionalFormatting sqref="AZ56:BB56">
    <cfRule type="cellIs" dxfId="6269" priority="2995" operator="notEqual">
      <formula>$A59</formula>
    </cfRule>
  </conditionalFormatting>
  <conditionalFormatting sqref="AZ56:BB56">
    <cfRule type="cellIs" dxfId="6268" priority="2993" operator="notEqual">
      <formula>$A59</formula>
    </cfRule>
  </conditionalFormatting>
  <conditionalFormatting sqref="AU25:AV25 AZ25:BB25 AX25">
    <cfRule type="cellIs" dxfId="6267" priority="3072" operator="notEqual">
      <formula>$A32</formula>
    </cfRule>
  </conditionalFormatting>
  <conditionalFormatting sqref="AU29:AV29">
    <cfRule type="cellIs" dxfId="6266" priority="2992" operator="notEqual">
      <formula>$A35</formula>
    </cfRule>
  </conditionalFormatting>
  <conditionalFormatting sqref="AU10:AV10 AZ10:BB10 AX10">
    <cfRule type="cellIs" dxfId="6265" priority="2990" operator="equal">
      <formula>""</formula>
    </cfRule>
  </conditionalFormatting>
  <conditionalFormatting sqref="AU56:AV56 AU24:AV24 AU10:AV10 AZ10:BB10 AZ24:BB24 AZ56:BB56 AX10 AX24 AX56">
    <cfRule type="cellIs" dxfId="6264" priority="2991" operator="notEqual">
      <formula>$A10</formula>
    </cfRule>
  </conditionalFormatting>
  <conditionalFormatting sqref="AU56:AV56 AU24:AV24 AZ24:BB24 AZ56:BB56 AX24 AX56">
    <cfRule type="cellIs" dxfId="6263" priority="2987" operator="notEqual">
      <formula>$A24</formula>
    </cfRule>
  </conditionalFormatting>
  <conditionalFormatting sqref="AU25:AV25 AU9:AV9 AZ9:BB9 AZ25:BB25 AX9 AX25">
    <cfRule type="cellIs" dxfId="6262" priority="2985" operator="notEqual">
      <formula>$A9</formula>
    </cfRule>
  </conditionalFormatting>
  <conditionalFormatting sqref="AU8:AV8 AZ8:BB8 AX8">
    <cfRule type="cellIs" dxfId="6261" priority="2983" operator="notEqual">
      <formula>$A8</formula>
    </cfRule>
  </conditionalFormatting>
  <conditionalFormatting sqref="AU56:AV56 AZ56:BB56 AX56">
    <cfRule type="cellIs" dxfId="6260" priority="2978" operator="notEqual">
      <formula>$A59</formula>
    </cfRule>
  </conditionalFormatting>
  <conditionalFormatting sqref="AU56:AV56 AZ56:BB56 AX56">
    <cfRule type="cellIs" dxfId="6259" priority="2976" operator="notEqual">
      <formula>$A59</formula>
    </cfRule>
  </conditionalFormatting>
  <conditionalFormatting sqref="AU24:AV24 AZ24:BB24 AX24">
    <cfRule type="cellIs" dxfId="6258" priority="2975" operator="notEqual">
      <formula>$A32</formula>
    </cfRule>
  </conditionalFormatting>
  <conditionalFormatting sqref="AU24:AV24 AZ24:BB24 AX24">
    <cfRule type="cellIs" dxfId="6257" priority="2974" operator="notEqual">
      <formula>$A32</formula>
    </cfRule>
  </conditionalFormatting>
  <conditionalFormatting sqref="AU10:AV10 AZ10:BB10 AX10">
    <cfRule type="cellIs" dxfId="6256" priority="2972" operator="equal">
      <formula>""</formula>
    </cfRule>
  </conditionalFormatting>
  <conditionalFormatting sqref="AU24:AV24 AU56:AV56 AU10:AV10 AZ10:BB10 AZ56:BB56 AZ24:BB24 AX10 AX56 AX24">
    <cfRule type="cellIs" dxfId="6255" priority="2973" operator="notEqual">
      <formula>$A10</formula>
    </cfRule>
  </conditionalFormatting>
  <conditionalFormatting sqref="AU24:AV24 AU56:AV56 AZ56:BB56 AZ24:BB24 AX56 AX24">
    <cfRule type="cellIs" dxfId="6254" priority="2970" operator="notEqual">
      <formula>$A24</formula>
    </cfRule>
  </conditionalFormatting>
  <conditionalFormatting sqref="AU25:AV25 AZ25:BB25 AX25">
    <cfRule type="cellIs" dxfId="6253" priority="2966" operator="notEqual">
      <formula>$A25</formula>
    </cfRule>
  </conditionalFormatting>
  <conditionalFormatting sqref="AU9:AV9 AZ9:BB9 AX9">
    <cfRule type="cellIs" dxfId="6252" priority="2964" operator="notEqual">
      <formula>$A9</formula>
    </cfRule>
  </conditionalFormatting>
  <conditionalFormatting sqref="AU8:AV8 AZ8:BB8 AX8">
    <cfRule type="cellIs" dxfId="6251" priority="2963" operator="notEqual">
      <formula>$A8</formula>
    </cfRule>
  </conditionalFormatting>
  <conditionalFormatting sqref="AU56:AV56 AZ56:BB56 AX56">
    <cfRule type="cellIs" dxfId="6250" priority="2958" operator="notEqual">
      <formula>$A59</formula>
    </cfRule>
  </conditionalFormatting>
  <conditionalFormatting sqref="AU56:AV56 AZ56:BB56 AX56">
    <cfRule type="cellIs" dxfId="6249" priority="2956" operator="notEqual">
      <formula>$A59</formula>
    </cfRule>
  </conditionalFormatting>
  <conditionalFormatting sqref="AU24:AV24 AZ24:BB24 AX24">
    <cfRule type="cellIs" dxfId="6248" priority="2955" operator="notEqual">
      <formula>$A32</formula>
    </cfRule>
  </conditionalFormatting>
  <conditionalFormatting sqref="AU24:AV24 AZ24:BB24 AX24">
    <cfRule type="cellIs" dxfId="6247" priority="2954" operator="notEqual">
      <formula>$A32</formula>
    </cfRule>
  </conditionalFormatting>
  <conditionalFormatting sqref="AV29:AV30">
    <cfRule type="cellIs" dxfId="6246" priority="2952" operator="equal">
      <formula>""</formula>
    </cfRule>
  </conditionalFormatting>
  <conditionalFormatting sqref="AU30:AV30">
    <cfRule type="cellIs" dxfId="6245" priority="2953" operator="notEqual">
      <formula>$A35</formula>
    </cfRule>
  </conditionalFormatting>
  <conditionalFormatting sqref="AU29:AU30">
    <cfRule type="cellIs" dxfId="6244" priority="2951" operator="equal">
      <formula>""</formula>
    </cfRule>
  </conditionalFormatting>
  <conditionalFormatting sqref="BA29">
    <cfRule type="cellIs" dxfId="6243" priority="2949" operator="equal">
      <formula>""</formula>
    </cfRule>
  </conditionalFormatting>
  <conditionalFormatting sqref="BA29">
    <cfRule type="cellIs" dxfId="6242" priority="2950" operator="notEqual">
      <formula>$A35</formula>
    </cfRule>
  </conditionalFormatting>
  <conditionalFormatting sqref="AU362:AV365 AZ362:BB365 AX362:AX365">
    <cfRule type="cellIs" dxfId="6241" priority="2933" operator="equal">
      <formula>""</formula>
    </cfRule>
  </conditionalFormatting>
  <conditionalFormatting sqref="AU870:AV887 AU834:AV868 AZ834:BB868 AZ870:BB887 AX834:AX868 AX870:AX887">
    <cfRule type="cellIs" dxfId="6240" priority="2932" operator="equal">
      <formula>""</formula>
    </cfRule>
  </conditionalFormatting>
  <conditionalFormatting sqref="AU1557:AV1610 AZ1557:BB1610 AX1557:AX1610">
    <cfRule type="cellIs" dxfId="6239" priority="2931" operator="equal">
      <formula>""</formula>
    </cfRule>
  </conditionalFormatting>
  <conditionalFormatting sqref="AZ741:BB741">
    <cfRule type="cellIs" dxfId="6238" priority="2928" operator="equal">
      <formula>""</formula>
    </cfRule>
  </conditionalFormatting>
  <conditionalFormatting sqref="AU741:AV741 AZ741:BB741 AX741">
    <cfRule type="cellIs" dxfId="6237" priority="2930" operator="equal">
      <formula>""</formula>
    </cfRule>
  </conditionalFormatting>
  <conditionalFormatting sqref="AU741:AV741 AX741">
    <cfRule type="cellIs" dxfId="6236" priority="2929" operator="equal">
      <formula>""</formula>
    </cfRule>
  </conditionalFormatting>
  <conditionalFormatting sqref="AZ643:BB643">
    <cfRule type="cellIs" dxfId="6235" priority="2925" operator="equal">
      <formula>""</formula>
    </cfRule>
  </conditionalFormatting>
  <conditionalFormatting sqref="AU643:AV643 AZ643:BB643 AX643">
    <cfRule type="cellIs" dxfId="6234" priority="2927" operator="equal">
      <formula>""</formula>
    </cfRule>
  </conditionalFormatting>
  <conditionalFormatting sqref="AU643:AV643 AX643">
    <cfRule type="cellIs" dxfId="6233" priority="2926" operator="equal">
      <formula>""</formula>
    </cfRule>
  </conditionalFormatting>
  <conditionalFormatting sqref="AU122:AV122 AZ122:BB122 AX122">
    <cfRule type="cellIs" dxfId="6232" priority="2924" operator="notEqual">
      <formula>$A122</formula>
    </cfRule>
  </conditionalFormatting>
  <conditionalFormatting sqref="AU97:AV98 AU122:AV122 AZ122:BB122 AZ97:BB98 AZ129:BB133 AU129:AV133 AX129:AX133 AX122 AX97:AX98">
    <cfRule type="cellIs" dxfId="6231" priority="2923" operator="notEqual">
      <formula>$A97</formula>
    </cfRule>
  </conditionalFormatting>
  <conditionalFormatting sqref="AU130:AV130 AZ130:BB130 AX130">
    <cfRule type="cellIs" dxfId="6230" priority="2922" operator="notEqual">
      <formula>$A130</formula>
    </cfRule>
  </conditionalFormatting>
  <conditionalFormatting sqref="AU132:AV132 AZ132:BB132 AX132">
    <cfRule type="cellIs" dxfId="6229" priority="2921" operator="notEqual">
      <formula>$A132</formula>
    </cfRule>
  </conditionalFormatting>
  <conditionalFormatting sqref="AU130:AV130 AZ130:BB130 AX130">
    <cfRule type="cellIs" dxfId="6228" priority="2920" operator="notEqual">
      <formula>$A130</formula>
    </cfRule>
  </conditionalFormatting>
  <conditionalFormatting sqref="AU132:AV132 AZ132:BB132 AX132">
    <cfRule type="cellIs" dxfId="6227" priority="2919" operator="notEqual">
      <formula>$A132</formula>
    </cfRule>
  </conditionalFormatting>
  <conditionalFormatting sqref="AU2292:AV2293 AZ2292:BB2293 AX2292:AX2293">
    <cfRule type="cellIs" dxfId="6226" priority="2916" operator="equal">
      <formula>""</formula>
    </cfRule>
  </conditionalFormatting>
  <conditionalFormatting sqref="AU2294:AV2295 AZ2294:BB2295 AX2294:AX2295">
    <cfRule type="cellIs" dxfId="6225" priority="2915" operator="equal">
      <formula>""</formula>
    </cfRule>
  </conditionalFormatting>
  <conditionalFormatting sqref="AU2296:AV2297 AZ2296:BB2297 AX2296:AX2297">
    <cfRule type="cellIs" dxfId="6224" priority="2914" operator="equal">
      <formula>""</formula>
    </cfRule>
  </conditionalFormatting>
  <conditionalFormatting sqref="AU791:AV795 AZ791:BB795 AX791:AX795">
    <cfRule type="cellIs" dxfId="6223" priority="2911" operator="equal">
      <formula>""</formula>
    </cfRule>
  </conditionalFormatting>
  <conditionalFormatting sqref="AU796:AV800 AZ796:BB800 AX796:AX800">
    <cfRule type="cellIs" dxfId="6222" priority="2910" operator="equal">
      <formula>""</formula>
    </cfRule>
  </conditionalFormatting>
  <conditionalFormatting sqref="AU801:AV805 AZ801:BB805 AX801:AX805">
    <cfRule type="cellIs" dxfId="6221" priority="2909" operator="equal">
      <formula>""</formula>
    </cfRule>
  </conditionalFormatting>
  <conditionalFormatting sqref="AU806:AV810 AZ806:BB810 AX806:AX810">
    <cfRule type="cellIs" dxfId="6220" priority="2908" operator="equal">
      <formula>""</formula>
    </cfRule>
  </conditionalFormatting>
  <conditionalFormatting sqref="AU811:AV815 AZ811:BB815 AX811:AX815">
    <cfRule type="cellIs" dxfId="6219" priority="2907" operator="equal">
      <formula>""</formula>
    </cfRule>
  </conditionalFormatting>
  <conditionalFormatting sqref="AU746:AV750 AZ746:BB750 AX746:AX750">
    <cfRule type="cellIs" dxfId="6218" priority="2913" operator="equal">
      <formula>""</formula>
    </cfRule>
  </conditionalFormatting>
  <conditionalFormatting sqref="AU751:AV755 AZ751:BB755 AX751:AX755">
    <cfRule type="cellIs" dxfId="6217" priority="2912" operator="equal">
      <formula>""</formula>
    </cfRule>
  </conditionalFormatting>
  <conditionalFormatting sqref="AU869:AV869 AZ869:BB869 AX869">
    <cfRule type="cellIs" dxfId="6216" priority="2906" operator="equal">
      <formula>""</formula>
    </cfRule>
  </conditionalFormatting>
  <conditionalFormatting sqref="AU1298:AV1298 AZ1298:BB1298 AX1298">
    <cfRule type="cellIs" dxfId="6215" priority="2905" operator="equal">
      <formula>""</formula>
    </cfRule>
  </conditionalFormatting>
  <conditionalFormatting sqref="AU1325:AV1325 AZ1325:BB1325 AX1325">
    <cfRule type="cellIs" dxfId="6214" priority="2904" operator="equal">
      <formula>""</formula>
    </cfRule>
  </conditionalFormatting>
  <conditionalFormatting sqref="AU1352:AV1352 AZ1352:BB1352 AX1352">
    <cfRule type="cellIs" dxfId="6213" priority="2903" operator="equal">
      <formula>""</formula>
    </cfRule>
  </conditionalFormatting>
  <conditionalFormatting sqref="AU1379:AV1379 AZ1379:BB1379 AX1379">
    <cfRule type="cellIs" dxfId="6212" priority="2902" operator="equal">
      <formula>""</formula>
    </cfRule>
  </conditionalFormatting>
  <conditionalFormatting sqref="AU2021:AV2021 AZ2021:BB2021 AX2021">
    <cfRule type="cellIs" dxfId="6211" priority="2901" operator="equal">
      <formula>""</formula>
    </cfRule>
  </conditionalFormatting>
  <conditionalFormatting sqref="AU2048:AV2048 AZ2048:BB2048 AX2048">
    <cfRule type="cellIs" dxfId="6210" priority="2900" operator="equal">
      <formula>""</formula>
    </cfRule>
  </conditionalFormatting>
  <conditionalFormatting sqref="AU2075:AV2075 AZ2075:BB2075 AX2075">
    <cfRule type="cellIs" dxfId="6209" priority="2899" operator="equal">
      <formula>""</formula>
    </cfRule>
  </conditionalFormatting>
  <conditionalFormatting sqref="AU2102:AV2102 AZ2102:BB2102 AX2102">
    <cfRule type="cellIs" dxfId="6208" priority="2898" operator="equal">
      <formula>""</formula>
    </cfRule>
  </conditionalFormatting>
  <conditionalFormatting sqref="AU120:AV120 AZ120:BB120 AX120">
    <cfRule type="cellIs" dxfId="6207" priority="2897" operator="notEqual">
      <formula>$A120</formula>
    </cfRule>
  </conditionalFormatting>
  <conditionalFormatting sqref="AU120:AV121 AZ120:BB121 AX120:AX121">
    <cfRule type="cellIs" dxfId="6206" priority="2896" operator="notEqual">
      <formula>$A120</formula>
    </cfRule>
  </conditionalFormatting>
  <conditionalFormatting sqref="AU786:AV790 AZ786:BB790 AX786:AX790">
    <cfRule type="cellIs" dxfId="6205" priority="2892" operator="equal">
      <formula>""</formula>
    </cfRule>
  </conditionalFormatting>
  <conditionalFormatting sqref="AU1236:AV1243 AU1245:AV1270 AU1272:AV1289 AZ1272:BB1289 AZ1245:BB1270 AZ1236:BB1243 AX1272:AX1289 AX1245:AX1270 AX1236:AX1243">
    <cfRule type="cellIs" dxfId="6204" priority="2891" operator="equal">
      <formula>""</formula>
    </cfRule>
  </conditionalFormatting>
  <conditionalFormatting sqref="AU1244:AV1244 AZ1244:BB1244 AX1244">
    <cfRule type="cellIs" dxfId="6203" priority="2890" operator="equal">
      <formula>""</formula>
    </cfRule>
  </conditionalFormatting>
  <conditionalFormatting sqref="AU1271:AV1271 AZ1271:BB1271 AX1271">
    <cfRule type="cellIs" dxfId="6202" priority="2889" operator="equal">
      <formula>""</formula>
    </cfRule>
  </conditionalFormatting>
  <conditionalFormatting sqref="AU1959:AV1966 AU1968:AV1993 AU1995:AV2012 AZ1995:BB2012 AZ1968:BB1993 AZ1959:BB1966 AX1995:AX2012 AX1968:AX1993 AX1959:AX1966">
    <cfRule type="cellIs" dxfId="6201" priority="2888" operator="equal">
      <formula>""</formula>
    </cfRule>
  </conditionalFormatting>
  <conditionalFormatting sqref="AU1967:AV1967 AZ1967:BB1967 AX1967">
    <cfRule type="cellIs" dxfId="6200" priority="2887" operator="equal">
      <formula>""</formula>
    </cfRule>
  </conditionalFormatting>
  <conditionalFormatting sqref="AU1994:AV1994 AZ1994:BB1994 AX1994">
    <cfRule type="cellIs" dxfId="6199" priority="2886" operator="equal">
      <formula>""</formula>
    </cfRule>
  </conditionalFormatting>
  <conditionalFormatting sqref="AU2290:AV2291 AZ2290:BB2291 AX2290:AX2291">
    <cfRule type="cellIs" dxfId="6198" priority="2885" operator="equal">
      <formula>""</formula>
    </cfRule>
  </conditionalFormatting>
  <conditionalFormatting sqref="AU118:AV118 AZ118:BB118 AX118">
    <cfRule type="cellIs" dxfId="6197" priority="2884" operator="notEqual">
      <formula>$A118</formula>
    </cfRule>
  </conditionalFormatting>
  <conditionalFormatting sqref="AU118:AV119 AZ118:BB119 AX118:AX119">
    <cfRule type="cellIs" dxfId="6196" priority="2883" operator="notEqual">
      <formula>$A118</formula>
    </cfRule>
  </conditionalFormatting>
  <conditionalFormatting sqref="AU1182:AV1189 AU1191:AV1216 AU1218:AV1235 AZ1218:BB1235 AZ1191:BB1216 AZ1182:BB1189 AX1218:AX1235 AX1191:AX1216 AX1182:AX1189">
    <cfRule type="cellIs" dxfId="6195" priority="2879" operator="equal">
      <formula>""</formula>
    </cfRule>
  </conditionalFormatting>
  <conditionalFormatting sqref="AU1190:AV1190 AZ1190:BB1190 AX1190">
    <cfRule type="cellIs" dxfId="6194" priority="2878" operator="equal">
      <formula>""</formula>
    </cfRule>
  </conditionalFormatting>
  <conditionalFormatting sqref="AU1217:AV1217 AZ1217:BB1217 AX1217">
    <cfRule type="cellIs" dxfId="6193" priority="2877" operator="equal">
      <formula>""</formula>
    </cfRule>
  </conditionalFormatting>
  <conditionalFormatting sqref="AU1905:AV1912 AU1914:AV1939 AU1941:AV1958 AZ1941:BB1958 AZ1914:BB1939 AZ1905:BB1912 AX1941:AX1958 AX1914:AX1939 AX1905:AX1912">
    <cfRule type="cellIs" dxfId="6192" priority="2876" operator="equal">
      <formula>""</formula>
    </cfRule>
  </conditionalFormatting>
  <conditionalFormatting sqref="AU1913:AV1913 AZ1913:BB1913 AX1913">
    <cfRule type="cellIs" dxfId="6191" priority="2875" operator="equal">
      <formula>""</formula>
    </cfRule>
  </conditionalFormatting>
  <conditionalFormatting sqref="AU1940:AV1940 AZ1940:BB1940 AX1940">
    <cfRule type="cellIs" dxfId="6190" priority="2874" operator="equal">
      <formula>""</formula>
    </cfRule>
  </conditionalFormatting>
  <conditionalFormatting sqref="AU2288:AV2289 AZ2288:BB2289 AX2288:AX2289">
    <cfRule type="cellIs" dxfId="6189" priority="2873" operator="equal">
      <formula>""</formula>
    </cfRule>
  </conditionalFormatting>
  <conditionalFormatting sqref="AU781:AV785 AZ781:BB785 AX781:AX785">
    <cfRule type="cellIs" dxfId="6188" priority="2872" operator="equal">
      <formula>""</formula>
    </cfRule>
  </conditionalFormatting>
  <conditionalFormatting sqref="AT9">
    <cfRule type="cellIs" dxfId="6187" priority="2856" operator="notEqual">
      <formula>$A9</formula>
    </cfRule>
  </conditionalFormatting>
  <conditionalFormatting sqref="AT56">
    <cfRule type="cellIs" dxfId="6186" priority="2864" operator="notEqual">
      <formula>$A59</formula>
    </cfRule>
  </conditionalFormatting>
  <conditionalFormatting sqref="AT56">
    <cfRule type="cellIs" dxfId="6185" priority="2861" operator="notEqual">
      <formula>$A59</formula>
    </cfRule>
  </conditionalFormatting>
  <conditionalFormatting sqref="AT24">
    <cfRule type="cellIs" dxfId="6184" priority="2860" operator="notEqual">
      <formula>$A32</formula>
    </cfRule>
  </conditionalFormatting>
  <conditionalFormatting sqref="AT24">
    <cfRule type="cellIs" dxfId="6183" priority="2859" operator="notEqual">
      <formula>$A32</formula>
    </cfRule>
  </conditionalFormatting>
  <conditionalFormatting sqref="AT122">
    <cfRule type="cellIs" dxfId="6182" priority="2851" operator="notEqual">
      <formula>$A131</formula>
    </cfRule>
  </conditionalFormatting>
  <conditionalFormatting sqref="AT122">
    <cfRule type="cellIs" dxfId="6181" priority="2850" operator="notEqual">
      <formula>$A131</formula>
    </cfRule>
  </conditionalFormatting>
  <conditionalFormatting sqref="AT130">
    <cfRule type="cellIs" dxfId="6180" priority="2849" operator="notEqual">
      <formula>$A133</formula>
    </cfRule>
  </conditionalFormatting>
  <conditionalFormatting sqref="AT130">
    <cfRule type="cellIs" dxfId="6179" priority="2848" operator="notEqual">
      <formula>$A133</formula>
    </cfRule>
  </conditionalFormatting>
  <conditionalFormatting sqref="AT132">
    <cfRule type="cellIs" dxfId="6178" priority="2847" operator="notEqual">
      <formula>$A135</formula>
    </cfRule>
  </conditionalFormatting>
  <conditionalFormatting sqref="AT132">
    <cfRule type="cellIs" dxfId="6177" priority="2846" operator="notEqual">
      <formula>$A135</formula>
    </cfRule>
  </conditionalFormatting>
  <conditionalFormatting sqref="AT97:AT98">
    <cfRule type="cellIs" dxfId="6176" priority="2845" operator="notEqual">
      <formula>$A129</formula>
    </cfRule>
  </conditionalFormatting>
  <conditionalFormatting sqref="AT97:AT98">
    <cfRule type="cellIs" dxfId="6175" priority="2844" operator="notEqual">
      <formula>$A129</formula>
    </cfRule>
  </conditionalFormatting>
  <conditionalFormatting sqref="AT25">
    <cfRule type="cellIs" dxfId="6174" priority="2871" operator="notEqual">
      <formula>$A32</formula>
    </cfRule>
  </conditionalFormatting>
  <conditionalFormatting sqref="AT29">
    <cfRule type="cellIs" dxfId="6173" priority="2843" operator="notEqual">
      <formula>$A35</formula>
    </cfRule>
  </conditionalFormatting>
  <conditionalFormatting sqref="AT29">
    <cfRule type="cellIs" dxfId="6172" priority="2842" operator="notEqual">
      <formula>$A29</formula>
    </cfRule>
  </conditionalFormatting>
  <conditionalFormatting sqref="AT120:AT121">
    <cfRule type="cellIs" dxfId="6171" priority="2841" operator="notEqual">
      <formula>$A129</formula>
    </cfRule>
  </conditionalFormatting>
  <conditionalFormatting sqref="AT120:AT121">
    <cfRule type="cellIs" dxfId="6170" priority="2840" operator="notEqual">
      <formula>$A129</formula>
    </cfRule>
  </conditionalFormatting>
  <conditionalFormatting sqref="AT120">
    <cfRule type="cellIs" dxfId="6169" priority="2839" operator="notEqual">
      <formula>$A129</formula>
    </cfRule>
  </conditionalFormatting>
  <conditionalFormatting sqref="AT120">
    <cfRule type="cellIs" dxfId="6168" priority="2838" operator="notEqual">
      <formula>$A129</formula>
    </cfRule>
  </conditionalFormatting>
  <conditionalFormatting sqref="AT30">
    <cfRule type="cellIs" dxfId="6167" priority="2836" operator="equal">
      <formula>""</formula>
    </cfRule>
  </conditionalFormatting>
  <conditionalFormatting sqref="AT30">
    <cfRule type="cellIs" dxfId="6166" priority="2837" operator="notEqual">
      <formula>$A30</formula>
    </cfRule>
  </conditionalFormatting>
  <conditionalFormatting sqref="AT30">
    <cfRule type="cellIs" dxfId="6165" priority="2834" operator="equal">
      <formula>""</formula>
    </cfRule>
  </conditionalFormatting>
  <conditionalFormatting sqref="AT30">
    <cfRule type="cellIs" dxfId="6164" priority="2835" operator="notEqual">
      <formula>$A35</formula>
    </cfRule>
  </conditionalFormatting>
  <conditionalFormatting sqref="AT8">
    <cfRule type="cellIs" dxfId="6163" priority="2833" operator="notEqual">
      <formula>$A8</formula>
    </cfRule>
  </conditionalFormatting>
  <conditionalFormatting sqref="AT8">
    <cfRule type="cellIs" dxfId="6162" priority="2832" operator="notEqual">
      <formula>$A8</formula>
    </cfRule>
  </conditionalFormatting>
  <conditionalFormatting sqref="AT118:AT119">
    <cfRule type="cellIs" dxfId="6161" priority="2820" operator="notEqual">
      <formula>$A121</formula>
    </cfRule>
  </conditionalFormatting>
  <conditionalFormatting sqref="AT118:AT119">
    <cfRule type="cellIs" dxfId="6160" priority="2819" operator="notEqual">
      <formula>$A121</formula>
    </cfRule>
  </conditionalFormatting>
  <conditionalFormatting sqref="AT118">
    <cfRule type="cellIs" dxfId="6159" priority="2818" operator="notEqual">
      <formula>$A121</formula>
    </cfRule>
  </conditionalFormatting>
  <conditionalFormatting sqref="AT118">
    <cfRule type="cellIs" dxfId="6158" priority="2817" operator="notEqual">
      <formula>$A121</formula>
    </cfRule>
  </conditionalFormatting>
  <conditionalFormatting sqref="AY56">
    <cfRule type="cellIs" dxfId="6157" priority="2808" operator="notEqual">
      <formula>$A59</formula>
    </cfRule>
  </conditionalFormatting>
  <conditionalFormatting sqref="AY9">
    <cfRule type="cellIs" dxfId="6156" priority="2805" operator="notEqual">
      <formula>$A9</formula>
    </cfRule>
  </conditionalFormatting>
  <conditionalFormatting sqref="AY56">
    <cfRule type="cellIs" dxfId="6155" priority="2801" operator="notEqual">
      <formula>$A59</formula>
    </cfRule>
  </conditionalFormatting>
  <conditionalFormatting sqref="AY24">
    <cfRule type="cellIs" dxfId="6154" priority="2800" operator="notEqual">
      <formula>$A32</formula>
    </cfRule>
  </conditionalFormatting>
  <conditionalFormatting sqref="AY24">
    <cfRule type="cellIs" dxfId="6153" priority="2799" operator="notEqual">
      <formula>$A32</formula>
    </cfRule>
  </conditionalFormatting>
  <conditionalFormatting sqref="AY122">
    <cfRule type="cellIs" dxfId="6152" priority="2797" operator="notEqual">
      <formula>$A131</formula>
    </cfRule>
  </conditionalFormatting>
  <conditionalFormatting sqref="AY122">
    <cfRule type="cellIs" dxfId="6151" priority="2796" operator="notEqual">
      <formula>$A131</formula>
    </cfRule>
  </conditionalFormatting>
  <conditionalFormatting sqref="AY130">
    <cfRule type="cellIs" dxfId="6150" priority="2795" operator="notEqual">
      <formula>$A133</formula>
    </cfRule>
  </conditionalFormatting>
  <conditionalFormatting sqref="AY130">
    <cfRule type="cellIs" dxfId="6149" priority="2794" operator="notEqual">
      <formula>$A133</formula>
    </cfRule>
  </conditionalFormatting>
  <conditionalFormatting sqref="AY132">
    <cfRule type="cellIs" dxfId="6148" priority="2793" operator="notEqual">
      <formula>$A135</formula>
    </cfRule>
  </conditionalFormatting>
  <conditionalFormatting sqref="AY132">
    <cfRule type="cellIs" dxfId="6147" priority="2792" operator="notEqual">
      <formula>$A135</formula>
    </cfRule>
  </conditionalFormatting>
  <conditionalFormatting sqref="AY25">
    <cfRule type="cellIs" dxfId="6146" priority="2816" operator="notEqual">
      <formula>$A32</formula>
    </cfRule>
  </conditionalFormatting>
  <conditionalFormatting sqref="AY29">
    <cfRule type="cellIs" dxfId="6145" priority="2791" operator="notEqual">
      <formula>$A29</formula>
    </cfRule>
  </conditionalFormatting>
  <conditionalFormatting sqref="AY120:AY121">
    <cfRule type="cellIs" dxfId="6144" priority="2790" operator="notEqual">
      <formula>$A129</formula>
    </cfRule>
  </conditionalFormatting>
  <conditionalFormatting sqref="AY120:AY121">
    <cfRule type="cellIs" dxfId="6143" priority="2789" operator="notEqual">
      <formula>$A129</formula>
    </cfRule>
  </conditionalFormatting>
  <conditionalFormatting sqref="AY120">
    <cfRule type="cellIs" dxfId="6142" priority="2788" operator="notEqual">
      <formula>$A129</formula>
    </cfRule>
  </conditionalFormatting>
  <conditionalFormatting sqref="AY120">
    <cfRule type="cellIs" dxfId="6141" priority="2787" operator="notEqual">
      <formula>$A129</formula>
    </cfRule>
  </conditionalFormatting>
  <conditionalFormatting sqref="AY30">
    <cfRule type="cellIs" dxfId="6140" priority="2785" operator="equal">
      <formula>""</formula>
    </cfRule>
  </conditionalFormatting>
  <conditionalFormatting sqref="AY30">
    <cfRule type="cellIs" dxfId="6139" priority="2786" operator="notEqual">
      <formula>$A30</formula>
    </cfRule>
  </conditionalFormatting>
  <conditionalFormatting sqref="AY30">
    <cfRule type="cellIs" dxfId="6138" priority="2783" operator="equal">
      <formula>""</formula>
    </cfRule>
  </conditionalFormatting>
  <conditionalFormatting sqref="AY30">
    <cfRule type="cellIs" dxfId="6137" priority="2784" operator="notEqual">
      <formula>$A35</formula>
    </cfRule>
  </conditionalFormatting>
  <conditionalFormatting sqref="AY741">
    <cfRule type="cellIs" dxfId="6136" priority="2782" operator="equal">
      <formula>""</formula>
    </cfRule>
  </conditionalFormatting>
  <conditionalFormatting sqref="AY8">
    <cfRule type="cellIs" dxfId="6135" priority="2781" operator="notEqual">
      <formula>$A8</formula>
    </cfRule>
  </conditionalFormatting>
  <conditionalFormatting sqref="AY8">
    <cfRule type="cellIs" dxfId="6134" priority="2780" operator="notEqual">
      <formula>$A8</formula>
    </cfRule>
  </conditionalFormatting>
  <conditionalFormatting sqref="AY118:AY119">
    <cfRule type="cellIs" dxfId="6133" priority="2768" operator="notEqual">
      <formula>$A121</formula>
    </cfRule>
  </conditionalFormatting>
  <conditionalFormatting sqref="AY118:AY119">
    <cfRule type="cellIs" dxfId="6132" priority="2767" operator="notEqual">
      <formula>$A121</formula>
    </cfRule>
  </conditionalFormatting>
  <conditionalFormatting sqref="AY118">
    <cfRule type="cellIs" dxfId="6131" priority="2766" operator="notEqual">
      <formula>$A121</formula>
    </cfRule>
  </conditionalFormatting>
  <conditionalFormatting sqref="AY118">
    <cfRule type="cellIs" dxfId="6130" priority="2765" operator="notEqual">
      <formula>$A121</formula>
    </cfRule>
  </conditionalFormatting>
  <conditionalFormatting sqref="AY97:AY98">
    <cfRule type="cellIs" dxfId="6129" priority="2764" operator="notEqual">
      <formula>$A119</formula>
    </cfRule>
  </conditionalFormatting>
  <conditionalFormatting sqref="AY97:AY98">
    <cfRule type="cellIs" dxfId="6128" priority="2763" operator="notEqual">
      <formula>$A119</formula>
    </cfRule>
  </conditionalFormatting>
  <conditionalFormatting sqref="AY97">
    <cfRule type="cellIs" dxfId="6127" priority="2762" operator="notEqual">
      <formula>$A119</formula>
    </cfRule>
  </conditionalFormatting>
  <conditionalFormatting sqref="AY97">
    <cfRule type="cellIs" dxfId="6126" priority="2761" operator="notEqual">
      <formula>$A119</formula>
    </cfRule>
  </conditionalFormatting>
  <conditionalFormatting sqref="AT10">
    <cfRule type="cellIs" dxfId="6125" priority="2760" operator="equal">
      <formula>""</formula>
    </cfRule>
  </conditionalFormatting>
  <conditionalFormatting sqref="AT10">
    <cfRule type="cellIs" dxfId="6124" priority="2759" operator="notEqual">
      <formula>$A11</formula>
    </cfRule>
  </conditionalFormatting>
  <conditionalFormatting sqref="AT10">
    <cfRule type="cellIs" dxfId="6123" priority="2757" operator="equal">
      <formula>""</formula>
    </cfRule>
  </conditionalFormatting>
  <conditionalFormatting sqref="AT10">
    <cfRule type="cellIs" dxfId="6122" priority="2758" operator="notEqual">
      <formula>$A10</formula>
    </cfRule>
  </conditionalFormatting>
  <conditionalFormatting sqref="AT10">
    <cfRule type="cellIs" dxfId="6121" priority="2755" operator="equal">
      <formula>""</formula>
    </cfRule>
  </conditionalFormatting>
  <conditionalFormatting sqref="AT10">
    <cfRule type="cellIs" dxfId="6120" priority="2756" operator="notEqual">
      <formula>$A10</formula>
    </cfRule>
  </conditionalFormatting>
  <conditionalFormatting sqref="AY10">
    <cfRule type="cellIs" dxfId="6119" priority="2754" operator="equal">
      <formula>""</formula>
    </cfRule>
  </conditionalFormatting>
  <conditionalFormatting sqref="AY10">
    <cfRule type="cellIs" dxfId="6118" priority="2753" operator="notEqual">
      <formula>$A11</formula>
    </cfRule>
  </conditionalFormatting>
  <conditionalFormatting sqref="AY10">
    <cfRule type="cellIs" dxfId="6117" priority="2751" operator="equal">
      <formula>""</formula>
    </cfRule>
  </conditionalFormatting>
  <conditionalFormatting sqref="AY10">
    <cfRule type="cellIs" dxfId="6116" priority="2752" operator="notEqual">
      <formula>$A10</formula>
    </cfRule>
  </conditionalFormatting>
  <conditionalFormatting sqref="AY10">
    <cfRule type="cellIs" dxfId="6115" priority="2749" operator="equal">
      <formula>""</formula>
    </cfRule>
  </conditionalFormatting>
  <conditionalFormatting sqref="AY10">
    <cfRule type="cellIs" dxfId="6114" priority="2750" operator="notEqual">
      <formula>$A10</formula>
    </cfRule>
  </conditionalFormatting>
  <conditionalFormatting sqref="AU116:AV116 AZ116:BB116 AX116">
    <cfRule type="cellIs" dxfId="6113" priority="2748" operator="notEqual">
      <formula>$A116</formula>
    </cfRule>
  </conditionalFormatting>
  <conditionalFormatting sqref="AU116:AV117 AZ116:BB117 AX116:AX117">
    <cfRule type="cellIs" dxfId="6112" priority="2747" operator="notEqual">
      <formula>$A116</formula>
    </cfRule>
  </conditionalFormatting>
  <conditionalFormatting sqref="AT116:AT117">
    <cfRule type="cellIs" dxfId="6111" priority="2746" operator="notEqual">
      <formula>$A119</formula>
    </cfRule>
  </conditionalFormatting>
  <conditionalFormatting sqref="AT116:AT117">
    <cfRule type="cellIs" dxfId="6110" priority="2745" operator="notEqual">
      <formula>$A119</formula>
    </cfRule>
  </conditionalFormatting>
  <conditionalFormatting sqref="AT116">
    <cfRule type="cellIs" dxfId="6109" priority="2744" operator="notEqual">
      <formula>$A119</formula>
    </cfRule>
  </conditionalFormatting>
  <conditionalFormatting sqref="AT116">
    <cfRule type="cellIs" dxfId="6108" priority="2743" operator="notEqual">
      <formula>$A119</formula>
    </cfRule>
  </conditionalFormatting>
  <conditionalFormatting sqref="AY116:AY117">
    <cfRule type="cellIs" dxfId="6107" priority="2742" operator="notEqual">
      <formula>$A119</formula>
    </cfRule>
  </conditionalFormatting>
  <conditionalFormatting sqref="AY116:AY117">
    <cfRule type="cellIs" dxfId="6106" priority="2741" operator="notEqual">
      <formula>$A119</formula>
    </cfRule>
  </conditionalFormatting>
  <conditionalFormatting sqref="AY116">
    <cfRule type="cellIs" dxfId="6105" priority="2740" operator="notEqual">
      <formula>$A119</formula>
    </cfRule>
  </conditionalFormatting>
  <conditionalFormatting sqref="AY116">
    <cfRule type="cellIs" dxfId="6104" priority="2739" operator="notEqual">
      <formula>$A119</formula>
    </cfRule>
  </conditionalFormatting>
  <conditionalFormatting sqref="AU776:AV780 AZ776:BB780 AX776:AX780">
    <cfRule type="cellIs" dxfId="6103" priority="2735" operator="equal">
      <formula>""</formula>
    </cfRule>
  </conditionalFormatting>
  <conditionalFormatting sqref="AU1124:AV1131 AU1133:AV1140 AU1162:AV1169 AZ1162:BB1169 AZ1133:BB1140 AZ1124:BB1131 AZ1143:BB1160 AU1143:AV1160 AZ1172:BB1181 AU1172:AV1181 AX1172:AX1181 AX1143:AX1160 AX1162:AX1169 AX1133:AX1140 AX1124:AX1131">
    <cfRule type="cellIs" dxfId="6102" priority="2734" operator="equal">
      <formula>""</formula>
    </cfRule>
  </conditionalFormatting>
  <conditionalFormatting sqref="AU1132:AV1132 AZ1132:BB1132 AX1132">
    <cfRule type="cellIs" dxfId="6101" priority="2733" operator="equal">
      <formula>""</formula>
    </cfRule>
  </conditionalFormatting>
  <conditionalFormatting sqref="AU1161:AV1161 AZ1161:BB1161 AX1161">
    <cfRule type="cellIs" dxfId="6100" priority="2732" operator="equal">
      <formula>""</formula>
    </cfRule>
  </conditionalFormatting>
  <conditionalFormatting sqref="AU1847:AV1854 AU1856:AV1863 AU1885:AV1892 AZ1885:BB1892 AZ1856:BB1863 AZ1847:BB1854 AZ1866:BB1883 AU1866:AV1883 AZ1895:BB1904 AU1895:AV1904 AX1895:AX1904 AX1866:AX1883 AX1885:AX1892 AX1856:AX1863 AX1847:AX1854">
    <cfRule type="cellIs" dxfId="6099" priority="2731" operator="equal">
      <formula>""</formula>
    </cfRule>
  </conditionalFormatting>
  <conditionalFormatting sqref="AU1855:AV1855 AZ1855:BB1855 AX1855">
    <cfRule type="cellIs" dxfId="6098" priority="2730" operator="equal">
      <formula>""</formula>
    </cfRule>
  </conditionalFormatting>
  <conditionalFormatting sqref="AU1884:AV1884 AZ1884:BB1884 AX1884">
    <cfRule type="cellIs" dxfId="6097" priority="2729" operator="equal">
      <formula>""</formula>
    </cfRule>
  </conditionalFormatting>
  <conditionalFormatting sqref="AU2286:AV2287 AZ2286:BB2287 AX2286:AX2287">
    <cfRule type="cellIs" dxfId="6096" priority="2728" operator="equal">
      <formula>""</formula>
    </cfRule>
  </conditionalFormatting>
  <conditionalFormatting sqref="AU114:AV114 AZ114:BB114 AX114">
    <cfRule type="cellIs" dxfId="6095" priority="2727" operator="notEqual">
      <formula>$A114</formula>
    </cfRule>
  </conditionalFormatting>
  <conditionalFormatting sqref="AU114:AV115 AZ114:BB115 AX114:AX115">
    <cfRule type="cellIs" dxfId="6094" priority="2726" operator="notEqual">
      <formula>$A114</formula>
    </cfRule>
  </conditionalFormatting>
  <conditionalFormatting sqref="AT114:AT115">
    <cfRule type="cellIs" dxfId="6093" priority="2725" operator="notEqual">
      <formula>$A117</formula>
    </cfRule>
  </conditionalFormatting>
  <conditionalFormatting sqref="AT114:AT115">
    <cfRule type="cellIs" dxfId="6092" priority="2724" operator="notEqual">
      <formula>$A117</formula>
    </cfRule>
  </conditionalFormatting>
  <conditionalFormatting sqref="AT114">
    <cfRule type="cellIs" dxfId="6091" priority="2723" operator="notEqual">
      <formula>$A117</formula>
    </cfRule>
  </conditionalFormatting>
  <conditionalFormatting sqref="AT114">
    <cfRule type="cellIs" dxfId="6090" priority="2722" operator="notEqual">
      <formula>$A117</formula>
    </cfRule>
  </conditionalFormatting>
  <conditionalFormatting sqref="AY114:AY115">
    <cfRule type="cellIs" dxfId="6089" priority="2721" operator="notEqual">
      <formula>$A117</formula>
    </cfRule>
  </conditionalFormatting>
  <conditionalFormatting sqref="AY114:AY115">
    <cfRule type="cellIs" dxfId="6088" priority="2720" operator="notEqual">
      <formula>$A117</formula>
    </cfRule>
  </conditionalFormatting>
  <conditionalFormatting sqref="AY114">
    <cfRule type="cellIs" dxfId="6087" priority="2719" operator="notEqual">
      <formula>$A117</formula>
    </cfRule>
  </conditionalFormatting>
  <conditionalFormatting sqref="AY114">
    <cfRule type="cellIs" dxfId="6086" priority="2718" operator="notEqual">
      <formula>$A117</formula>
    </cfRule>
  </conditionalFormatting>
  <conditionalFormatting sqref="AU771:AV775 AZ771:BB775 AX771:AX775">
    <cfRule type="cellIs" dxfId="6085" priority="2714" operator="equal">
      <formula>""</formula>
    </cfRule>
  </conditionalFormatting>
  <conditionalFormatting sqref="AU1065:AV1072 AU1074:AV1079 AU1104:AV1111 AZ1104:BB1111 AZ1074:BB1079 AZ1065:BB1072 AZ1085:BB1102 AU1085:AV1102 AZ1114:BB1123 AU1114:AV1123 AZ1081:BB1082 AU1081:AV1082 AX1081:AX1082 AX1114:AX1123 AX1085:AX1102 AX1104:AX1111 AX1074:AX1079 AX1065:AX1072">
    <cfRule type="cellIs" dxfId="6084" priority="2713" operator="equal">
      <formula>""</formula>
    </cfRule>
  </conditionalFormatting>
  <conditionalFormatting sqref="AU1073:AV1073 AZ1073:BB1073 AX1073">
    <cfRule type="cellIs" dxfId="6083" priority="2712" operator="equal">
      <formula>""</formula>
    </cfRule>
  </conditionalFormatting>
  <conditionalFormatting sqref="AU1103:AV1103 AZ1103:BB1103 AX1103">
    <cfRule type="cellIs" dxfId="6082" priority="2711" operator="equal">
      <formula>""</formula>
    </cfRule>
  </conditionalFormatting>
  <conditionalFormatting sqref="AU1788:AV1795 AU1797:AV1802 AU1827:AV1834 AZ1827:BB1834 AZ1797:BB1802 AZ1788:BB1795 AZ1808:BB1825 AU1808:AV1825 AZ1837:BB1846 AU1837:AV1846 AZ1804:BB1805 AU1804:AV1805 AX1804:AX1805 AX1837:AX1846 AX1808:AX1825 AX1827:AX1834 AX1797:AX1802 AX1788:AX1795">
    <cfRule type="cellIs" dxfId="6081" priority="2710" operator="equal">
      <formula>""</formula>
    </cfRule>
  </conditionalFormatting>
  <conditionalFormatting sqref="AU1796:AV1796 AZ1796:BB1796 AX1796">
    <cfRule type="cellIs" dxfId="6080" priority="2709" operator="equal">
      <formula>""</formula>
    </cfRule>
  </conditionalFormatting>
  <conditionalFormatting sqref="AU1826:AV1826 AZ1826:BB1826 AX1826">
    <cfRule type="cellIs" dxfId="6079" priority="2708" operator="equal">
      <formula>""</formula>
    </cfRule>
  </conditionalFormatting>
  <conditionalFormatting sqref="AU2284:AV2285 AZ2284:BB2285 AX2284:AX2285">
    <cfRule type="cellIs" dxfId="6078" priority="2707" operator="equal">
      <formula>""</formula>
    </cfRule>
  </conditionalFormatting>
  <conditionalFormatting sqref="AU1084:AV1084 AZ1084:BB1084 AX1084">
    <cfRule type="cellIs" dxfId="6077" priority="2706" operator="equal">
      <formula>""</formula>
    </cfRule>
  </conditionalFormatting>
  <conditionalFormatting sqref="AU1113:AV1113 AZ1113:BB1113 AX1113">
    <cfRule type="cellIs" dxfId="6076" priority="2705" operator="equal">
      <formula>""</formula>
    </cfRule>
  </conditionalFormatting>
  <conditionalFormatting sqref="AU1142:AV1142 AZ1142:BB1142 AX1142">
    <cfRule type="cellIs" dxfId="6075" priority="2704" operator="equal">
      <formula>""</formula>
    </cfRule>
  </conditionalFormatting>
  <conditionalFormatting sqref="AU1171:AV1171 AZ1171:BB1171 AX1171">
    <cfRule type="cellIs" dxfId="6074" priority="2703" operator="equal">
      <formula>""</formula>
    </cfRule>
  </conditionalFormatting>
  <conditionalFormatting sqref="AU1083:AV1083 AZ1083:BB1083 AX1083">
    <cfRule type="cellIs" dxfId="6073" priority="2702" operator="equal">
      <formula>""</formula>
    </cfRule>
  </conditionalFormatting>
  <conditionalFormatting sqref="AU1112:AV1112 AZ1112:BB1112 AX1112">
    <cfRule type="cellIs" dxfId="6072" priority="2701" operator="equal">
      <formula>""</formula>
    </cfRule>
  </conditionalFormatting>
  <conditionalFormatting sqref="AU1141:AV1141 AZ1141:BB1141 AX1141">
    <cfRule type="cellIs" dxfId="6071" priority="2700" operator="equal">
      <formula>""</formula>
    </cfRule>
  </conditionalFormatting>
  <conditionalFormatting sqref="AU1170:AV1170 AZ1170:BB1170 AX1170">
    <cfRule type="cellIs" dxfId="6070" priority="2699" operator="equal">
      <formula>""</formula>
    </cfRule>
  </conditionalFormatting>
  <conditionalFormatting sqref="AU1806:AV1806 AZ1806:BB1806 AX1806">
    <cfRule type="cellIs" dxfId="6069" priority="2698" operator="equal">
      <formula>""</formula>
    </cfRule>
  </conditionalFormatting>
  <conditionalFormatting sqref="AU1835:AV1835 AZ1835:BB1835 AX1835">
    <cfRule type="cellIs" dxfId="6068" priority="2697" operator="equal">
      <formula>""</formula>
    </cfRule>
  </conditionalFormatting>
  <conditionalFormatting sqref="AU1893:AV1893 AZ1893:BB1893 AX1893">
    <cfRule type="cellIs" dxfId="6067" priority="2696" operator="equal">
      <formula>""</formula>
    </cfRule>
  </conditionalFormatting>
  <conditionalFormatting sqref="AZ1807:BB1807 AU1807:AV1807 AX1807">
    <cfRule type="cellIs" dxfId="6066" priority="2695" operator="equal">
      <formula>""</formula>
    </cfRule>
  </conditionalFormatting>
  <conditionalFormatting sqref="AZ1836:BB1836 AU1836:AV1836 AX1836">
    <cfRule type="cellIs" dxfId="6065" priority="2694" operator="equal">
      <formula>""</formula>
    </cfRule>
  </conditionalFormatting>
  <conditionalFormatting sqref="AU1864:AV1864 AZ1864:BB1864 AX1864">
    <cfRule type="cellIs" dxfId="6064" priority="2693" operator="equal">
      <formula>""</formula>
    </cfRule>
  </conditionalFormatting>
  <conditionalFormatting sqref="AZ1865:BB1865 AU1865:AV1865 AX1865">
    <cfRule type="cellIs" dxfId="6063" priority="2692" operator="equal">
      <formula>""</formula>
    </cfRule>
  </conditionalFormatting>
  <conditionalFormatting sqref="AZ1894:BB1894 AU1894:AV1894 AX1894">
    <cfRule type="cellIs" dxfId="6062" priority="2691" operator="equal">
      <formula>""</formula>
    </cfRule>
  </conditionalFormatting>
  <conditionalFormatting sqref="AU112:AV112 AZ112:BB112 AX112">
    <cfRule type="cellIs" dxfId="6061" priority="2690" operator="notEqual">
      <formula>$A112</formula>
    </cfRule>
  </conditionalFormatting>
  <conditionalFormatting sqref="AU112:AV113 AZ112:BB113 AX112:AX113">
    <cfRule type="cellIs" dxfId="6060" priority="2689" operator="notEqual">
      <formula>$A112</formula>
    </cfRule>
  </conditionalFormatting>
  <conditionalFormatting sqref="AT112:AT113">
    <cfRule type="cellIs" dxfId="6059" priority="2688" operator="notEqual">
      <formula>$A117</formula>
    </cfRule>
  </conditionalFormatting>
  <conditionalFormatting sqref="AT112:AT113">
    <cfRule type="cellIs" dxfId="6058" priority="2687" operator="notEqual">
      <formula>$A117</formula>
    </cfRule>
  </conditionalFormatting>
  <conditionalFormatting sqref="AT112">
    <cfRule type="cellIs" dxfId="6057" priority="2686" operator="notEqual">
      <formula>$A117</formula>
    </cfRule>
  </conditionalFormatting>
  <conditionalFormatting sqref="AT112">
    <cfRule type="cellIs" dxfId="6056" priority="2685" operator="notEqual">
      <formula>$A117</formula>
    </cfRule>
  </conditionalFormatting>
  <conditionalFormatting sqref="AY112:AY113">
    <cfRule type="cellIs" dxfId="6055" priority="2684" operator="notEqual">
      <formula>$A117</formula>
    </cfRule>
  </conditionalFormatting>
  <conditionalFormatting sqref="AY112:AY113">
    <cfRule type="cellIs" dxfId="6054" priority="2683" operator="notEqual">
      <formula>$A117</formula>
    </cfRule>
  </conditionalFormatting>
  <conditionalFormatting sqref="AY112">
    <cfRule type="cellIs" dxfId="6053" priority="2682" operator="notEqual">
      <formula>$A117</formula>
    </cfRule>
  </conditionalFormatting>
  <conditionalFormatting sqref="AY112">
    <cfRule type="cellIs" dxfId="6052" priority="2681" operator="notEqual">
      <formula>$A117</formula>
    </cfRule>
  </conditionalFormatting>
  <conditionalFormatting sqref="AU1080:AV1080 AZ1080:BB1080 AX1080">
    <cfRule type="cellIs" dxfId="6051" priority="2680" operator="equal">
      <formula>""</formula>
    </cfRule>
  </conditionalFormatting>
  <conditionalFormatting sqref="AU1803:AV1803 AZ1803:BB1803 AX1803">
    <cfRule type="cellIs" dxfId="6050" priority="2679" operator="equal">
      <formula>""</formula>
    </cfRule>
  </conditionalFormatting>
  <conditionalFormatting sqref="AU99:AV99 AZ99:BB99 AX99">
    <cfRule type="cellIs" dxfId="6049" priority="2678" operator="notEqual">
      <formula>$A99</formula>
    </cfRule>
  </conditionalFormatting>
  <conditionalFormatting sqref="AU99:AV100 AZ99:BB100 AX99:AX100">
    <cfRule type="cellIs" dxfId="6048" priority="2677" operator="notEqual">
      <formula>$A99</formula>
    </cfRule>
  </conditionalFormatting>
  <conditionalFormatting sqref="AT99:AT100">
    <cfRule type="cellIs" dxfId="6047" priority="2676" operator="notEqual">
      <formula>$A115</formula>
    </cfRule>
  </conditionalFormatting>
  <conditionalFormatting sqref="AT99:AT100">
    <cfRule type="cellIs" dxfId="6046" priority="2675" operator="notEqual">
      <formula>$A115</formula>
    </cfRule>
  </conditionalFormatting>
  <conditionalFormatting sqref="AT99">
    <cfRule type="cellIs" dxfId="6045" priority="2674" operator="notEqual">
      <formula>$A115</formula>
    </cfRule>
  </conditionalFormatting>
  <conditionalFormatting sqref="AT99">
    <cfRule type="cellIs" dxfId="6044" priority="2673" operator="notEqual">
      <formula>$A115</formula>
    </cfRule>
  </conditionalFormatting>
  <conditionalFormatting sqref="AY99:AY100">
    <cfRule type="cellIs" dxfId="6043" priority="2672" operator="notEqual">
      <formula>$A115</formula>
    </cfRule>
  </conditionalFormatting>
  <conditionalFormatting sqref="AY99:AY100">
    <cfRule type="cellIs" dxfId="6042" priority="2671" operator="notEqual">
      <formula>$A115</formula>
    </cfRule>
  </conditionalFormatting>
  <conditionalFormatting sqref="AY99">
    <cfRule type="cellIs" dxfId="6041" priority="2670" operator="notEqual">
      <formula>$A115</formula>
    </cfRule>
  </conditionalFormatting>
  <conditionalFormatting sqref="AY99">
    <cfRule type="cellIs" dxfId="6040" priority="2669" operator="notEqual">
      <formula>$A115</formula>
    </cfRule>
  </conditionalFormatting>
  <conditionalFormatting sqref="AU101:AV101 AZ101:BB101 AX101">
    <cfRule type="cellIs" dxfId="6039" priority="2668" operator="notEqual">
      <formula>$A101</formula>
    </cfRule>
  </conditionalFormatting>
  <conditionalFormatting sqref="AU101:AV101 AZ101:BB101 AZ111:BB111 AU111:AV111 AX111 AX101">
    <cfRule type="cellIs" dxfId="6038" priority="2667" operator="notEqual">
      <formula>$A101</formula>
    </cfRule>
  </conditionalFormatting>
  <conditionalFormatting sqref="AT101">
    <cfRule type="cellIs" dxfId="6037" priority="2664" operator="notEqual">
      <formula>$A117</formula>
    </cfRule>
  </conditionalFormatting>
  <conditionalFormatting sqref="AT101">
    <cfRule type="cellIs" dxfId="6036" priority="2663" operator="notEqual">
      <formula>$A117</formula>
    </cfRule>
  </conditionalFormatting>
  <conditionalFormatting sqref="AY101">
    <cfRule type="cellIs" dxfId="6035" priority="2660" operator="notEqual">
      <formula>$A117</formula>
    </cfRule>
  </conditionalFormatting>
  <conditionalFormatting sqref="AY101">
    <cfRule type="cellIs" dxfId="6034" priority="2659" operator="notEqual">
      <formula>$A117</formula>
    </cfRule>
  </conditionalFormatting>
  <conditionalFormatting sqref="BU24">
    <cfRule type="cellIs" dxfId="6033" priority="2658" operator="notEqual">
      <formula>$A32</formula>
    </cfRule>
  </conditionalFormatting>
  <conditionalFormatting sqref="BU24">
    <cfRule type="cellIs" dxfId="6032" priority="2657" operator="notEqual">
      <formula>$A32</formula>
    </cfRule>
  </conditionalFormatting>
  <conditionalFormatting sqref="BS56:BU56">
    <cfRule type="cellIs" dxfId="6031" priority="2656" operator="notEqual">
      <formula>$A56</formula>
    </cfRule>
  </conditionalFormatting>
  <conditionalFormatting sqref="BS56:BU56">
    <cfRule type="cellIs" dxfId="6030" priority="2655" operator="notEqual">
      <formula>$A56</formula>
    </cfRule>
  </conditionalFormatting>
  <conditionalFormatting sqref="BU9:BU10 BU24">
    <cfRule type="cellIs" dxfId="6029" priority="2646" operator="notEqual">
      <formula>$A9</formula>
    </cfRule>
  </conditionalFormatting>
  <conditionalFormatting sqref="BS56:BU56">
    <cfRule type="cellIs" dxfId="6028" priority="2649" operator="notEqual">
      <formula>$A59</formula>
    </cfRule>
  </conditionalFormatting>
  <conditionalFormatting sqref="BS56:BU56">
    <cfRule type="cellIs" dxfId="6027" priority="2647" operator="notEqual">
      <formula>$A59</formula>
    </cfRule>
  </conditionalFormatting>
  <conditionalFormatting sqref="BU24">
    <cfRule type="cellIs" dxfId="6026" priority="2645" operator="notEqual">
      <formula>$A24</formula>
    </cfRule>
  </conditionalFormatting>
  <conditionalFormatting sqref="BU25">
    <cfRule type="cellIs" dxfId="6025" priority="2644" operator="notEqual">
      <formula>$A25</formula>
    </cfRule>
  </conditionalFormatting>
  <conditionalFormatting sqref="BU8">
    <cfRule type="cellIs" dxfId="6024" priority="2642" operator="notEqual">
      <formula>$A8</formula>
    </cfRule>
  </conditionalFormatting>
  <conditionalFormatting sqref="BT9:BT10">
    <cfRule type="cellIs" dxfId="6023" priority="2632" operator="notEqual">
      <formula>$A9</formula>
    </cfRule>
  </conditionalFormatting>
  <conditionalFormatting sqref="BT24:BT25">
    <cfRule type="cellIs" dxfId="6022" priority="2631" operator="notEqual">
      <formula>$A24</formula>
    </cfRule>
  </conditionalFormatting>
  <conditionalFormatting sqref="BT24">
    <cfRule type="cellIs" dxfId="6021" priority="2630" operator="notEqual">
      <formula>$A24</formula>
    </cfRule>
  </conditionalFormatting>
  <conditionalFormatting sqref="BT8">
    <cfRule type="cellIs" dxfId="6020" priority="2629" operator="notEqual">
      <formula>$A8</formula>
    </cfRule>
  </conditionalFormatting>
  <conditionalFormatting sqref="BT24">
    <cfRule type="cellIs" dxfId="6019" priority="2623" operator="notEqual">
      <formula>$A32</formula>
    </cfRule>
  </conditionalFormatting>
  <conditionalFormatting sqref="BT24">
    <cfRule type="cellIs" dxfId="6018" priority="2622" operator="notEqual">
      <formula>$A32</formula>
    </cfRule>
  </conditionalFormatting>
  <conditionalFormatting sqref="BS24:BS25">
    <cfRule type="cellIs" dxfId="6017" priority="2616" operator="notEqual">
      <formula>$A24</formula>
    </cfRule>
  </conditionalFormatting>
  <conditionalFormatting sqref="BS9:BS10">
    <cfRule type="cellIs" dxfId="6016" priority="2617" operator="notEqual">
      <formula>$A9</formula>
    </cfRule>
  </conditionalFormatting>
  <conditionalFormatting sqref="BS24">
    <cfRule type="cellIs" dxfId="6015" priority="2615" operator="notEqual">
      <formula>$A24</formula>
    </cfRule>
  </conditionalFormatting>
  <conditionalFormatting sqref="BS8">
    <cfRule type="cellIs" dxfId="6014" priority="2614" operator="notEqual">
      <formula>$A8</formula>
    </cfRule>
  </conditionalFormatting>
  <conditionalFormatting sqref="BS24">
    <cfRule type="cellIs" dxfId="6013" priority="2608" operator="notEqual">
      <formula>$A32</formula>
    </cfRule>
  </conditionalFormatting>
  <conditionalFormatting sqref="BS24">
    <cfRule type="cellIs" dxfId="6012" priority="2607" operator="notEqual">
      <formula>$A32</formula>
    </cfRule>
  </conditionalFormatting>
  <conditionalFormatting sqref="BU122">
    <cfRule type="cellIs" dxfId="6011" priority="2600" operator="notEqual">
      <formula>$A122</formula>
    </cfRule>
  </conditionalFormatting>
  <conditionalFormatting sqref="BU122">
    <cfRule type="cellIs" dxfId="6010" priority="2599" operator="notEqual">
      <formula>$A122</formula>
    </cfRule>
  </conditionalFormatting>
  <conditionalFormatting sqref="BT122">
    <cfRule type="cellIs" dxfId="6009" priority="2598" operator="notEqual">
      <formula>$A122</formula>
    </cfRule>
  </conditionalFormatting>
  <conditionalFormatting sqref="BT122">
    <cfRule type="cellIs" dxfId="6008" priority="2597" operator="notEqual">
      <formula>$A122</formula>
    </cfRule>
  </conditionalFormatting>
  <conditionalFormatting sqref="BS122">
    <cfRule type="cellIs" dxfId="6007" priority="2596" operator="notEqual">
      <formula>$A122</formula>
    </cfRule>
  </conditionalFormatting>
  <conditionalFormatting sqref="BS122">
    <cfRule type="cellIs" dxfId="6006" priority="2595" operator="notEqual">
      <formula>$A122</formula>
    </cfRule>
  </conditionalFormatting>
  <conditionalFormatting sqref="BU97:BU98 BU122 BU129:BU133">
    <cfRule type="cellIs" dxfId="6005" priority="2594" operator="notEqual">
      <formula>$A97</formula>
    </cfRule>
  </conditionalFormatting>
  <conditionalFormatting sqref="BU97:BU98 BU122 BU129:BU133">
    <cfRule type="cellIs" dxfId="6004" priority="2593" operator="notEqual">
      <formula>$A97</formula>
    </cfRule>
  </conditionalFormatting>
  <conditionalFormatting sqref="BT97:BT98 BT122 BT129:BT133">
    <cfRule type="cellIs" dxfId="6003" priority="2592" operator="notEqual">
      <formula>$A97</formula>
    </cfRule>
  </conditionalFormatting>
  <conditionalFormatting sqref="BT97:BT98 BT122 BT129:BT133">
    <cfRule type="cellIs" dxfId="6002" priority="2591" operator="notEqual">
      <formula>$A97</formula>
    </cfRule>
  </conditionalFormatting>
  <conditionalFormatting sqref="BS97:BS98 BS122 BS129:BS133">
    <cfRule type="cellIs" dxfId="6001" priority="2590" operator="notEqual">
      <formula>$A97</formula>
    </cfRule>
  </conditionalFormatting>
  <conditionalFormatting sqref="BS97:BS98 BS122 BS129:BS133">
    <cfRule type="cellIs" dxfId="6000" priority="2589" operator="notEqual">
      <formula>$A97</formula>
    </cfRule>
  </conditionalFormatting>
  <conditionalFormatting sqref="BU130">
    <cfRule type="cellIs" dxfId="5999" priority="2588" operator="notEqual">
      <formula>$A130</formula>
    </cfRule>
  </conditionalFormatting>
  <conditionalFormatting sqref="BU130">
    <cfRule type="cellIs" dxfId="5998" priority="2587" operator="notEqual">
      <formula>$A130</formula>
    </cfRule>
  </conditionalFormatting>
  <conditionalFormatting sqref="BT130">
    <cfRule type="cellIs" dxfId="5997" priority="2586" operator="notEqual">
      <formula>$A130</formula>
    </cfRule>
  </conditionalFormatting>
  <conditionalFormatting sqref="BT130">
    <cfRule type="cellIs" dxfId="5996" priority="2585" operator="notEqual">
      <formula>$A130</formula>
    </cfRule>
  </conditionalFormatting>
  <conditionalFormatting sqref="BS130">
    <cfRule type="cellIs" dxfId="5995" priority="2584" operator="notEqual">
      <formula>$A130</formula>
    </cfRule>
  </conditionalFormatting>
  <conditionalFormatting sqref="BS130">
    <cfRule type="cellIs" dxfId="5994" priority="2583" operator="notEqual">
      <formula>$A130</formula>
    </cfRule>
  </conditionalFormatting>
  <conditionalFormatting sqref="BU132">
    <cfRule type="cellIs" dxfId="5993" priority="2582" operator="notEqual">
      <formula>$A132</formula>
    </cfRule>
  </conditionalFormatting>
  <conditionalFormatting sqref="BU132">
    <cfRule type="cellIs" dxfId="5992" priority="2581" operator="notEqual">
      <formula>$A132</formula>
    </cfRule>
  </conditionalFormatting>
  <conditionalFormatting sqref="BT132">
    <cfRule type="cellIs" dxfId="5991" priority="2580" operator="notEqual">
      <formula>$A132</formula>
    </cfRule>
  </conditionalFormatting>
  <conditionalFormatting sqref="BT132">
    <cfRule type="cellIs" dxfId="5990" priority="2579" operator="notEqual">
      <formula>$A132</formula>
    </cfRule>
  </conditionalFormatting>
  <conditionalFormatting sqref="BS132">
    <cfRule type="cellIs" dxfId="5989" priority="2578" operator="notEqual">
      <formula>$A132</formula>
    </cfRule>
  </conditionalFormatting>
  <conditionalFormatting sqref="BS132">
    <cfRule type="cellIs" dxfId="5988" priority="2577" operator="notEqual">
      <formula>$A132</formula>
    </cfRule>
  </conditionalFormatting>
  <conditionalFormatting sqref="BS30:BU30">
    <cfRule type="cellIs" dxfId="5987" priority="2570" operator="notEqual">
      <formula>$A30</formula>
    </cfRule>
  </conditionalFormatting>
  <conditionalFormatting sqref="BS29:BU29">
    <cfRule type="cellIs" dxfId="5986" priority="2569" operator="notEqual">
      <formula>$A29</formula>
    </cfRule>
  </conditionalFormatting>
  <conditionalFormatting sqref="BU120">
    <cfRule type="cellIs" dxfId="5985" priority="2568" operator="notEqual">
      <formula>$A120</formula>
    </cfRule>
  </conditionalFormatting>
  <conditionalFormatting sqref="BU120">
    <cfRule type="cellIs" dxfId="5984" priority="2567" operator="notEqual">
      <formula>$A120</formula>
    </cfRule>
  </conditionalFormatting>
  <conditionalFormatting sqref="BT120">
    <cfRule type="cellIs" dxfId="5983" priority="2566" operator="notEqual">
      <formula>$A120</formula>
    </cfRule>
  </conditionalFormatting>
  <conditionalFormatting sqref="BT120">
    <cfRule type="cellIs" dxfId="5982" priority="2565" operator="notEqual">
      <formula>$A120</formula>
    </cfRule>
  </conditionalFormatting>
  <conditionalFormatting sqref="BS120">
    <cfRule type="cellIs" dxfId="5981" priority="2564" operator="notEqual">
      <formula>$A120</formula>
    </cfRule>
  </conditionalFormatting>
  <conditionalFormatting sqref="BS120">
    <cfRule type="cellIs" dxfId="5980" priority="2563" operator="notEqual">
      <formula>$A120</formula>
    </cfRule>
  </conditionalFormatting>
  <conditionalFormatting sqref="BU120:BU121">
    <cfRule type="cellIs" dxfId="5979" priority="2562" operator="notEqual">
      <formula>$A120</formula>
    </cfRule>
  </conditionalFormatting>
  <conditionalFormatting sqref="BU120:BU121">
    <cfRule type="cellIs" dxfId="5978" priority="2561" operator="notEqual">
      <formula>$A120</formula>
    </cfRule>
  </conditionalFormatting>
  <conditionalFormatting sqref="BT120:BT121">
    <cfRule type="cellIs" dxfId="5977" priority="2560" operator="notEqual">
      <formula>$A120</formula>
    </cfRule>
  </conditionalFormatting>
  <conditionalFormatting sqref="BT120:BT121">
    <cfRule type="cellIs" dxfId="5976" priority="2559" operator="notEqual">
      <formula>$A120</formula>
    </cfRule>
  </conditionalFormatting>
  <conditionalFormatting sqref="BS120:BS121">
    <cfRule type="cellIs" dxfId="5975" priority="2558" operator="notEqual">
      <formula>$A120</formula>
    </cfRule>
  </conditionalFormatting>
  <conditionalFormatting sqref="BS120:BS121">
    <cfRule type="cellIs" dxfId="5974" priority="2557" operator="notEqual">
      <formula>$A120</formula>
    </cfRule>
  </conditionalFormatting>
  <conditionalFormatting sqref="BU118">
    <cfRule type="cellIs" dxfId="5973" priority="2556" operator="notEqual">
      <formula>$A118</formula>
    </cfRule>
  </conditionalFormatting>
  <conditionalFormatting sqref="BU118">
    <cfRule type="cellIs" dxfId="5972" priority="2555" operator="notEqual">
      <formula>$A118</formula>
    </cfRule>
  </conditionalFormatting>
  <conditionalFormatting sqref="BT118">
    <cfRule type="cellIs" dxfId="5971" priority="2554" operator="notEqual">
      <formula>$A118</formula>
    </cfRule>
  </conditionalFormatting>
  <conditionalFormatting sqref="BT118">
    <cfRule type="cellIs" dxfId="5970" priority="2553" operator="notEqual">
      <formula>$A118</formula>
    </cfRule>
  </conditionalFormatting>
  <conditionalFormatting sqref="BS118">
    <cfRule type="cellIs" dxfId="5969" priority="2552" operator="notEqual">
      <formula>$A118</formula>
    </cfRule>
  </conditionalFormatting>
  <conditionalFormatting sqref="BS118">
    <cfRule type="cellIs" dxfId="5968" priority="2551" operator="notEqual">
      <formula>$A118</formula>
    </cfRule>
  </conditionalFormatting>
  <conditionalFormatting sqref="BU118:BU119">
    <cfRule type="cellIs" dxfId="5967" priority="2550" operator="notEqual">
      <formula>$A118</formula>
    </cfRule>
  </conditionalFormatting>
  <conditionalFormatting sqref="BU118:BU119">
    <cfRule type="cellIs" dxfId="5966" priority="2549" operator="notEqual">
      <formula>$A118</formula>
    </cfRule>
  </conditionalFormatting>
  <conditionalFormatting sqref="BT118:BT119">
    <cfRule type="cellIs" dxfId="5965" priority="2548" operator="notEqual">
      <formula>$A118</formula>
    </cfRule>
  </conditionalFormatting>
  <conditionalFormatting sqref="BT118:BT119">
    <cfRule type="cellIs" dxfId="5964" priority="2547" operator="notEqual">
      <formula>$A118</formula>
    </cfRule>
  </conditionalFormatting>
  <conditionalFormatting sqref="BS118:BS119">
    <cfRule type="cellIs" dxfId="5963" priority="2546" operator="notEqual">
      <formula>$A118</formula>
    </cfRule>
  </conditionalFormatting>
  <conditionalFormatting sqref="BS118:BS119">
    <cfRule type="cellIs" dxfId="5962" priority="2545" operator="notEqual">
      <formula>$A118</formula>
    </cfRule>
  </conditionalFormatting>
  <conditionalFormatting sqref="BU116">
    <cfRule type="cellIs" dxfId="5961" priority="2544" operator="notEqual">
      <formula>$A116</formula>
    </cfRule>
  </conditionalFormatting>
  <conditionalFormatting sqref="BU116">
    <cfRule type="cellIs" dxfId="5960" priority="2543" operator="notEqual">
      <formula>$A116</formula>
    </cfRule>
  </conditionalFormatting>
  <conditionalFormatting sqref="BT116">
    <cfRule type="cellIs" dxfId="5959" priority="2542" operator="notEqual">
      <formula>$A116</formula>
    </cfRule>
  </conditionalFormatting>
  <conditionalFormatting sqref="BT116">
    <cfRule type="cellIs" dxfId="5958" priority="2541" operator="notEqual">
      <formula>$A116</formula>
    </cfRule>
  </conditionalFormatting>
  <conditionalFormatting sqref="BS116">
    <cfRule type="cellIs" dxfId="5957" priority="2540" operator="notEqual">
      <formula>$A116</formula>
    </cfRule>
  </conditionalFormatting>
  <conditionalFormatting sqref="BS116">
    <cfRule type="cellIs" dxfId="5956" priority="2539" operator="notEqual">
      <formula>$A116</formula>
    </cfRule>
  </conditionalFormatting>
  <conditionalFormatting sqref="BU116:BU117">
    <cfRule type="cellIs" dxfId="5955" priority="2538" operator="notEqual">
      <formula>$A116</formula>
    </cfRule>
  </conditionalFormatting>
  <conditionalFormatting sqref="BU116:BU117">
    <cfRule type="cellIs" dxfId="5954" priority="2537" operator="notEqual">
      <formula>$A116</formula>
    </cfRule>
  </conditionalFormatting>
  <conditionalFormatting sqref="BT116:BT117">
    <cfRule type="cellIs" dxfId="5953" priority="2536" operator="notEqual">
      <formula>$A116</formula>
    </cfRule>
  </conditionalFormatting>
  <conditionalFormatting sqref="BT116:BT117">
    <cfRule type="cellIs" dxfId="5952" priority="2535" operator="notEqual">
      <formula>$A116</formula>
    </cfRule>
  </conditionalFormatting>
  <conditionalFormatting sqref="BS116:BS117">
    <cfRule type="cellIs" dxfId="5951" priority="2534" operator="notEqual">
      <formula>$A116</formula>
    </cfRule>
  </conditionalFormatting>
  <conditionalFormatting sqref="BS116:BS117">
    <cfRule type="cellIs" dxfId="5950" priority="2533" operator="notEqual">
      <formula>$A116</formula>
    </cfRule>
  </conditionalFormatting>
  <conditionalFormatting sqref="BU114">
    <cfRule type="cellIs" dxfId="5949" priority="2532" operator="notEqual">
      <formula>$A114</formula>
    </cfRule>
  </conditionalFormatting>
  <conditionalFormatting sqref="BU114">
    <cfRule type="cellIs" dxfId="5948" priority="2531" operator="notEqual">
      <formula>$A114</formula>
    </cfRule>
  </conditionalFormatting>
  <conditionalFormatting sqref="BT114">
    <cfRule type="cellIs" dxfId="5947" priority="2530" operator="notEqual">
      <formula>$A114</formula>
    </cfRule>
  </conditionalFormatting>
  <conditionalFormatting sqref="BT114">
    <cfRule type="cellIs" dxfId="5946" priority="2529" operator="notEqual">
      <formula>$A114</formula>
    </cfRule>
  </conditionalFormatting>
  <conditionalFormatting sqref="BS114">
    <cfRule type="cellIs" dxfId="5945" priority="2528" operator="notEqual">
      <formula>$A114</formula>
    </cfRule>
  </conditionalFormatting>
  <conditionalFormatting sqref="BS114">
    <cfRule type="cellIs" dxfId="5944" priority="2527" operator="notEqual">
      <formula>$A114</formula>
    </cfRule>
  </conditionalFormatting>
  <conditionalFormatting sqref="BU114:BU115">
    <cfRule type="cellIs" dxfId="5943" priority="2526" operator="notEqual">
      <formula>$A114</formula>
    </cfRule>
  </conditionalFormatting>
  <conditionalFormatting sqref="BU114:BU115">
    <cfRule type="cellIs" dxfId="5942" priority="2525" operator="notEqual">
      <formula>$A114</formula>
    </cfRule>
  </conditionalFormatting>
  <conditionalFormatting sqref="BT114:BT115">
    <cfRule type="cellIs" dxfId="5941" priority="2524" operator="notEqual">
      <formula>$A114</formula>
    </cfRule>
  </conditionalFormatting>
  <conditionalFormatting sqref="BT114:BT115">
    <cfRule type="cellIs" dxfId="5940" priority="2523" operator="notEqual">
      <formula>$A114</formula>
    </cfRule>
  </conditionalFormatting>
  <conditionalFormatting sqref="BS114:BS115">
    <cfRule type="cellIs" dxfId="5939" priority="2522" operator="notEqual">
      <formula>$A114</formula>
    </cfRule>
  </conditionalFormatting>
  <conditionalFormatting sqref="BS114:BS115">
    <cfRule type="cellIs" dxfId="5938" priority="2521" operator="notEqual">
      <formula>$A114</formula>
    </cfRule>
  </conditionalFormatting>
  <conditionalFormatting sqref="BU112">
    <cfRule type="cellIs" dxfId="5937" priority="2520" operator="notEqual">
      <formula>$A112</formula>
    </cfRule>
  </conditionalFormatting>
  <conditionalFormatting sqref="BT112">
    <cfRule type="cellIs" dxfId="5936" priority="2518" operator="notEqual">
      <formula>$A112</formula>
    </cfRule>
  </conditionalFormatting>
  <conditionalFormatting sqref="BS112">
    <cfRule type="cellIs" dxfId="5935" priority="2516" operator="notEqual">
      <formula>$A112</formula>
    </cfRule>
  </conditionalFormatting>
  <conditionalFormatting sqref="BU112">
    <cfRule type="cellIs" dxfId="5934" priority="2519" operator="notEqual">
      <formula>$A112</formula>
    </cfRule>
  </conditionalFormatting>
  <conditionalFormatting sqref="BT112">
    <cfRule type="cellIs" dxfId="5933" priority="2517" operator="notEqual">
      <formula>$A112</formula>
    </cfRule>
  </conditionalFormatting>
  <conditionalFormatting sqref="BS112">
    <cfRule type="cellIs" dxfId="5932" priority="2515" operator="notEqual">
      <formula>$A112</formula>
    </cfRule>
  </conditionalFormatting>
  <conditionalFormatting sqref="BU112:BU113">
    <cfRule type="cellIs" dxfId="5931" priority="2514" operator="notEqual">
      <formula>$A112</formula>
    </cfRule>
  </conditionalFormatting>
  <conditionalFormatting sqref="BU112:BU113">
    <cfRule type="cellIs" dxfId="5930" priority="2513" operator="notEqual">
      <formula>$A112</formula>
    </cfRule>
  </conditionalFormatting>
  <conditionalFormatting sqref="BT112:BT113">
    <cfRule type="cellIs" dxfId="5929" priority="2512" operator="notEqual">
      <formula>$A112</formula>
    </cfRule>
  </conditionalFormatting>
  <conditionalFormatting sqref="BT112:BT113">
    <cfRule type="cellIs" dxfId="5928" priority="2511" operator="notEqual">
      <formula>$A112</formula>
    </cfRule>
  </conditionalFormatting>
  <conditionalFormatting sqref="BS112:BS113">
    <cfRule type="cellIs" dxfId="5927" priority="2510" operator="notEqual">
      <formula>$A112</formula>
    </cfRule>
  </conditionalFormatting>
  <conditionalFormatting sqref="BS112:BS113">
    <cfRule type="cellIs" dxfId="5926" priority="2509" operator="notEqual">
      <formula>$A112</formula>
    </cfRule>
  </conditionalFormatting>
  <conditionalFormatting sqref="BV24">
    <cfRule type="cellIs" dxfId="5925" priority="2508" operator="notEqual">
      <formula>$A32</formula>
    </cfRule>
  </conditionalFormatting>
  <conditionalFormatting sqref="BV24">
    <cfRule type="cellIs" dxfId="5924" priority="2507" operator="notEqual">
      <formula>$A32</formula>
    </cfRule>
  </conditionalFormatting>
  <conditionalFormatting sqref="BV56">
    <cfRule type="cellIs" dxfId="5923" priority="2506" operator="notEqual">
      <formula>$A56</formula>
    </cfRule>
  </conditionalFormatting>
  <conditionalFormatting sqref="BV56">
    <cfRule type="cellIs" dxfId="5922" priority="2505" operator="notEqual">
      <formula>$A56</formula>
    </cfRule>
  </conditionalFormatting>
  <conditionalFormatting sqref="BV9:BV10 BV24">
    <cfRule type="cellIs" dxfId="5921" priority="2496" operator="notEqual">
      <formula>$A9</formula>
    </cfRule>
  </conditionalFormatting>
  <conditionalFormatting sqref="BV56">
    <cfRule type="cellIs" dxfId="5920" priority="2499" operator="notEqual">
      <formula>$A59</formula>
    </cfRule>
  </conditionalFormatting>
  <conditionalFormatting sqref="BV56">
    <cfRule type="cellIs" dxfId="5919" priority="2497" operator="notEqual">
      <formula>$A59</formula>
    </cfRule>
  </conditionalFormatting>
  <conditionalFormatting sqref="BV24">
    <cfRule type="cellIs" dxfId="5918" priority="2495" operator="notEqual">
      <formula>$A24</formula>
    </cfRule>
  </conditionalFormatting>
  <conditionalFormatting sqref="BV25">
    <cfRule type="cellIs" dxfId="5917" priority="2494" operator="notEqual">
      <formula>$A25</formula>
    </cfRule>
  </conditionalFormatting>
  <conditionalFormatting sqref="BV8">
    <cfRule type="cellIs" dxfId="5916" priority="2492" operator="notEqual">
      <formula>$A8</formula>
    </cfRule>
  </conditionalFormatting>
  <conditionalFormatting sqref="BV122">
    <cfRule type="cellIs" dxfId="5915" priority="2484" operator="notEqual">
      <formula>$A122</formula>
    </cfRule>
  </conditionalFormatting>
  <conditionalFormatting sqref="BV122">
    <cfRule type="cellIs" dxfId="5914" priority="2483" operator="notEqual">
      <formula>$A122</formula>
    </cfRule>
  </conditionalFormatting>
  <conditionalFormatting sqref="BV97:BV98 BV122 BV129:BV133">
    <cfRule type="cellIs" dxfId="5913" priority="2482" operator="notEqual">
      <formula>$A97</formula>
    </cfRule>
  </conditionalFormatting>
  <conditionalFormatting sqref="BV97:BV98 BV122 BV129:BV133">
    <cfRule type="cellIs" dxfId="5912" priority="2481" operator="notEqual">
      <formula>$A97</formula>
    </cfRule>
  </conditionalFormatting>
  <conditionalFormatting sqref="BV130">
    <cfRule type="cellIs" dxfId="5911" priority="2480" operator="notEqual">
      <formula>$A130</formula>
    </cfRule>
  </conditionalFormatting>
  <conditionalFormatting sqref="BV130">
    <cfRule type="cellIs" dxfId="5910" priority="2479" operator="notEqual">
      <formula>$A130</formula>
    </cfRule>
  </conditionalFormatting>
  <conditionalFormatting sqref="BV132">
    <cfRule type="cellIs" dxfId="5909" priority="2478" operator="notEqual">
      <formula>$A132</formula>
    </cfRule>
  </conditionalFormatting>
  <conditionalFormatting sqref="BV132">
    <cfRule type="cellIs" dxfId="5908" priority="2477" operator="notEqual">
      <formula>$A132</formula>
    </cfRule>
  </conditionalFormatting>
  <conditionalFormatting sqref="BV30">
    <cfRule type="cellIs" dxfId="5907" priority="2474" operator="notEqual">
      <formula>$A30</formula>
    </cfRule>
  </conditionalFormatting>
  <conditionalFormatting sqref="BV29">
    <cfRule type="cellIs" dxfId="5906" priority="2473" operator="notEqual">
      <formula>$A29</formula>
    </cfRule>
  </conditionalFormatting>
  <conditionalFormatting sqref="BV120">
    <cfRule type="cellIs" dxfId="5905" priority="2472" operator="notEqual">
      <formula>$A120</formula>
    </cfRule>
  </conditionalFormatting>
  <conditionalFormatting sqref="BV120">
    <cfRule type="cellIs" dxfId="5904" priority="2471" operator="notEqual">
      <formula>$A120</formula>
    </cfRule>
  </conditionalFormatting>
  <conditionalFormatting sqref="BV120:BV121">
    <cfRule type="cellIs" dxfId="5903" priority="2470" operator="notEqual">
      <formula>$A120</formula>
    </cfRule>
  </conditionalFormatting>
  <conditionalFormatting sqref="BV120:BV121">
    <cfRule type="cellIs" dxfId="5902" priority="2469" operator="notEqual">
      <formula>$A120</formula>
    </cfRule>
  </conditionalFormatting>
  <conditionalFormatting sqref="BV118">
    <cfRule type="cellIs" dxfId="5901" priority="2468" operator="notEqual">
      <formula>$A118</formula>
    </cfRule>
  </conditionalFormatting>
  <conditionalFormatting sqref="BV118">
    <cfRule type="cellIs" dxfId="5900" priority="2467" operator="notEqual">
      <formula>$A118</formula>
    </cfRule>
  </conditionalFormatting>
  <conditionalFormatting sqref="BV118:BV119">
    <cfRule type="cellIs" dxfId="5899" priority="2466" operator="notEqual">
      <formula>$A118</formula>
    </cfRule>
  </conditionalFormatting>
  <conditionalFormatting sqref="BV118:BV119">
    <cfRule type="cellIs" dxfId="5898" priority="2465" operator="notEqual">
      <formula>$A118</formula>
    </cfRule>
  </conditionalFormatting>
  <conditionalFormatting sqref="BV116">
    <cfRule type="cellIs" dxfId="5897" priority="2464" operator="notEqual">
      <formula>$A116</formula>
    </cfRule>
  </conditionalFormatting>
  <conditionalFormatting sqref="BV116">
    <cfRule type="cellIs" dxfId="5896" priority="2463" operator="notEqual">
      <formula>$A116</formula>
    </cfRule>
  </conditionalFormatting>
  <conditionalFormatting sqref="BV116:BV117">
    <cfRule type="cellIs" dxfId="5895" priority="2462" operator="notEqual">
      <formula>$A116</formula>
    </cfRule>
  </conditionalFormatting>
  <conditionalFormatting sqref="BV116:BV117">
    <cfRule type="cellIs" dxfId="5894" priority="2461" operator="notEqual">
      <formula>$A116</formula>
    </cfRule>
  </conditionalFormatting>
  <conditionalFormatting sqref="BV114">
    <cfRule type="cellIs" dxfId="5893" priority="2460" operator="notEqual">
      <formula>$A114</formula>
    </cfRule>
  </conditionalFormatting>
  <conditionalFormatting sqref="BV114">
    <cfRule type="cellIs" dxfId="5892" priority="2459" operator="notEqual">
      <formula>$A114</formula>
    </cfRule>
  </conditionalFormatting>
  <conditionalFormatting sqref="BV114:BV115">
    <cfRule type="cellIs" dxfId="5891" priority="2458" operator="notEqual">
      <formula>$A114</formula>
    </cfRule>
  </conditionalFormatting>
  <conditionalFormatting sqref="BV114:BV115">
    <cfRule type="cellIs" dxfId="5890" priority="2457" operator="notEqual">
      <formula>$A114</formula>
    </cfRule>
  </conditionalFormatting>
  <conditionalFormatting sqref="BV112">
    <cfRule type="cellIs" dxfId="5889" priority="2456" operator="notEqual">
      <formula>$A112</formula>
    </cfRule>
  </conditionalFormatting>
  <conditionalFormatting sqref="BV112">
    <cfRule type="cellIs" dxfId="5888" priority="2455" operator="notEqual">
      <formula>$A112</formula>
    </cfRule>
  </conditionalFormatting>
  <conditionalFormatting sqref="BV112:BV113">
    <cfRule type="cellIs" dxfId="5887" priority="2454" operator="notEqual">
      <formula>$A112</formula>
    </cfRule>
  </conditionalFormatting>
  <conditionalFormatting sqref="BV112:BV113">
    <cfRule type="cellIs" dxfId="5886" priority="2453" operator="notEqual">
      <formula>$A112</formula>
    </cfRule>
  </conditionalFormatting>
  <conditionalFormatting sqref="BU99">
    <cfRule type="cellIs" dxfId="5885" priority="2452" operator="notEqual">
      <formula>$A99</formula>
    </cfRule>
  </conditionalFormatting>
  <conditionalFormatting sqref="BT99">
    <cfRule type="cellIs" dxfId="5884" priority="2450" operator="notEqual">
      <formula>$A99</formula>
    </cfRule>
  </conditionalFormatting>
  <conditionalFormatting sqref="BS99">
    <cfRule type="cellIs" dxfId="5883" priority="2448" operator="notEqual">
      <formula>$A99</formula>
    </cfRule>
  </conditionalFormatting>
  <conditionalFormatting sqref="BU99">
    <cfRule type="cellIs" dxfId="5882" priority="2451" operator="notEqual">
      <formula>$A99</formula>
    </cfRule>
  </conditionalFormatting>
  <conditionalFormatting sqref="BT99">
    <cfRule type="cellIs" dxfId="5881" priority="2449" operator="notEqual">
      <formula>$A99</formula>
    </cfRule>
  </conditionalFormatting>
  <conditionalFormatting sqref="BS99">
    <cfRule type="cellIs" dxfId="5880" priority="2447" operator="notEqual">
      <formula>$A99</formula>
    </cfRule>
  </conditionalFormatting>
  <conditionalFormatting sqref="BU99:BU100">
    <cfRule type="cellIs" dxfId="5879" priority="2446" operator="notEqual">
      <formula>$A99</formula>
    </cfRule>
  </conditionalFormatting>
  <conditionalFormatting sqref="BU99:BU100">
    <cfRule type="cellIs" dxfId="5878" priority="2445" operator="notEqual">
      <formula>$A99</formula>
    </cfRule>
  </conditionalFormatting>
  <conditionalFormatting sqref="BT99:BT100">
    <cfRule type="cellIs" dxfId="5877" priority="2444" operator="notEqual">
      <formula>$A99</formula>
    </cfRule>
  </conditionalFormatting>
  <conditionalFormatting sqref="BT99:BT100">
    <cfRule type="cellIs" dxfId="5876" priority="2443" operator="notEqual">
      <formula>$A99</formula>
    </cfRule>
  </conditionalFormatting>
  <conditionalFormatting sqref="BS99:BS100">
    <cfRule type="cellIs" dxfId="5875" priority="2442" operator="notEqual">
      <formula>$A99</formula>
    </cfRule>
  </conditionalFormatting>
  <conditionalFormatting sqref="BS99:BS100">
    <cfRule type="cellIs" dxfId="5874" priority="2441" operator="notEqual">
      <formula>$A99</formula>
    </cfRule>
  </conditionalFormatting>
  <conditionalFormatting sqref="BV99">
    <cfRule type="cellIs" dxfId="5873" priority="2440" operator="notEqual">
      <formula>$A99</formula>
    </cfRule>
  </conditionalFormatting>
  <conditionalFormatting sqref="BV99">
    <cfRule type="cellIs" dxfId="5872" priority="2439" operator="notEqual">
      <formula>$A99</formula>
    </cfRule>
  </conditionalFormatting>
  <conditionalFormatting sqref="BV99:BV100">
    <cfRule type="cellIs" dxfId="5871" priority="2438" operator="notEqual">
      <formula>$A99</formula>
    </cfRule>
  </conditionalFormatting>
  <conditionalFormatting sqref="BV99:BV100">
    <cfRule type="cellIs" dxfId="5870" priority="2437" operator="notEqual">
      <formula>$A99</formula>
    </cfRule>
  </conditionalFormatting>
  <conditionalFormatting sqref="BU101">
    <cfRule type="cellIs" dxfId="5869" priority="2436" operator="notEqual">
      <formula>$A101</formula>
    </cfRule>
  </conditionalFormatting>
  <conditionalFormatting sqref="BT101">
    <cfRule type="cellIs" dxfId="5868" priority="2434" operator="notEqual">
      <formula>$A101</formula>
    </cfRule>
  </conditionalFormatting>
  <conditionalFormatting sqref="BS101">
    <cfRule type="cellIs" dxfId="5867" priority="2432" operator="notEqual">
      <formula>$A101</formula>
    </cfRule>
  </conditionalFormatting>
  <conditionalFormatting sqref="BU101">
    <cfRule type="cellIs" dxfId="5866" priority="2435" operator="notEqual">
      <formula>$A101</formula>
    </cfRule>
  </conditionalFormatting>
  <conditionalFormatting sqref="BT101">
    <cfRule type="cellIs" dxfId="5865" priority="2433" operator="notEqual">
      <formula>$A101</formula>
    </cfRule>
  </conditionalFormatting>
  <conditionalFormatting sqref="BS101">
    <cfRule type="cellIs" dxfId="5864" priority="2431" operator="notEqual">
      <formula>$A101</formula>
    </cfRule>
  </conditionalFormatting>
  <conditionalFormatting sqref="BU101 BU111">
    <cfRule type="cellIs" dxfId="5863" priority="2430" operator="notEqual">
      <formula>$A101</formula>
    </cfRule>
  </conditionalFormatting>
  <conditionalFormatting sqref="BU101 BU111">
    <cfRule type="cellIs" dxfId="5862" priority="2429" operator="notEqual">
      <formula>$A101</formula>
    </cfRule>
  </conditionalFormatting>
  <conditionalFormatting sqref="BT101 BT111">
    <cfRule type="cellIs" dxfId="5861" priority="2428" operator="notEqual">
      <formula>$A101</formula>
    </cfRule>
  </conditionalFormatting>
  <conditionalFormatting sqref="BT101 BT111">
    <cfRule type="cellIs" dxfId="5860" priority="2427" operator="notEqual">
      <formula>$A101</formula>
    </cfRule>
  </conditionalFormatting>
  <conditionalFormatting sqref="BS101 BS111">
    <cfRule type="cellIs" dxfId="5859" priority="2426" operator="notEqual">
      <formula>$A101</formula>
    </cfRule>
  </conditionalFormatting>
  <conditionalFormatting sqref="BS101 BS111">
    <cfRule type="cellIs" dxfId="5858" priority="2425" operator="notEqual">
      <formula>$A101</formula>
    </cfRule>
  </conditionalFormatting>
  <conditionalFormatting sqref="BV101">
    <cfRule type="cellIs" dxfId="5857" priority="2424" operator="notEqual">
      <formula>$A101</formula>
    </cfRule>
  </conditionalFormatting>
  <conditionalFormatting sqref="BV101">
    <cfRule type="cellIs" dxfId="5856" priority="2423" operator="notEqual">
      <formula>$A101</formula>
    </cfRule>
  </conditionalFormatting>
  <conditionalFormatting sqref="BV101 BV111">
    <cfRule type="cellIs" dxfId="5855" priority="2422" operator="notEqual">
      <formula>$A101</formula>
    </cfRule>
  </conditionalFormatting>
  <conditionalFormatting sqref="BV101 BV111">
    <cfRule type="cellIs" dxfId="5854" priority="2421" operator="notEqual">
      <formula>$A101</formula>
    </cfRule>
  </conditionalFormatting>
  <conditionalFormatting sqref="CH10:CK10">
    <cfRule type="cellIs" dxfId="5853" priority="2419" operator="equal">
      <formula>""</formula>
    </cfRule>
  </conditionalFormatting>
  <conditionalFormatting sqref="CH56 CH24">
    <cfRule type="cellIs" dxfId="5852" priority="2420" operator="notEqual">
      <formula>$A24</formula>
    </cfRule>
  </conditionalFormatting>
  <conditionalFormatting sqref="CH56 CH24">
    <cfRule type="cellIs" dxfId="5851" priority="2416" operator="notEqual">
      <formula>$A24</formula>
    </cfRule>
  </conditionalFormatting>
  <conditionalFormatting sqref="CH25 CH10:CK10">
    <cfRule type="cellIs" dxfId="5850" priority="2414" operator="notEqual">
      <formula>$A10</formula>
    </cfRule>
  </conditionalFormatting>
  <conditionalFormatting sqref="CH9">
    <cfRule type="cellIs" dxfId="5849" priority="2412" operator="notEqual">
      <formula>$A9</formula>
    </cfRule>
  </conditionalFormatting>
  <conditionalFormatting sqref="CH56">
    <cfRule type="cellIs" dxfId="5848" priority="2407" operator="notEqual">
      <formula>$A59</formula>
    </cfRule>
  </conditionalFormatting>
  <conditionalFormatting sqref="CH56">
    <cfRule type="cellIs" dxfId="5847" priority="2405" operator="notEqual">
      <formula>$A59</formula>
    </cfRule>
  </conditionalFormatting>
  <conditionalFormatting sqref="CH24">
    <cfRule type="cellIs" dxfId="5846" priority="2404" operator="notEqual">
      <formula>$A32</formula>
    </cfRule>
  </conditionalFormatting>
  <conditionalFormatting sqref="CH24">
    <cfRule type="cellIs" dxfId="5845" priority="2403" operator="notEqual">
      <formula>$A32</formula>
    </cfRule>
  </conditionalFormatting>
  <conditionalFormatting sqref="CH122">
    <cfRule type="cellIs" dxfId="5844" priority="2402" operator="notEqual">
      <formula>$A122</formula>
    </cfRule>
  </conditionalFormatting>
  <conditionalFormatting sqref="CH122">
    <cfRule type="cellIs" dxfId="5843" priority="2401" operator="notEqual">
      <formula>$A122</formula>
    </cfRule>
  </conditionalFormatting>
  <conditionalFormatting sqref="CH97:CH98 CH122 CH129:CH133">
    <cfRule type="cellIs" dxfId="5842" priority="2400" operator="notEqual">
      <formula>$A97</formula>
    </cfRule>
  </conditionalFormatting>
  <conditionalFormatting sqref="CH97:CH98 CH122 CH129:CH133">
    <cfRule type="cellIs" dxfId="5841" priority="2399" operator="notEqual">
      <formula>$A97</formula>
    </cfRule>
  </conditionalFormatting>
  <conditionalFormatting sqref="CH130">
    <cfRule type="cellIs" dxfId="5840" priority="2398" operator="notEqual">
      <formula>$A130</formula>
    </cfRule>
  </conditionalFormatting>
  <conditionalFormatting sqref="CH130">
    <cfRule type="cellIs" dxfId="5839" priority="2397" operator="notEqual">
      <formula>$A130</formula>
    </cfRule>
  </conditionalFormatting>
  <conditionalFormatting sqref="CH132">
    <cfRule type="cellIs" dxfId="5838" priority="2396" operator="notEqual">
      <formula>$A132</formula>
    </cfRule>
  </conditionalFormatting>
  <conditionalFormatting sqref="CH132">
    <cfRule type="cellIs" dxfId="5837" priority="2395" operator="notEqual">
      <formula>$A132</formula>
    </cfRule>
  </conditionalFormatting>
  <conditionalFormatting sqref="CH30">
    <cfRule type="cellIs" dxfId="5836" priority="2392" operator="notEqual">
      <formula>$A30</formula>
    </cfRule>
  </conditionalFormatting>
  <conditionalFormatting sqref="CH29">
    <cfRule type="cellIs" dxfId="5835" priority="2391" operator="notEqual">
      <formula>$A29</formula>
    </cfRule>
  </conditionalFormatting>
  <conditionalFormatting sqref="CH120">
    <cfRule type="cellIs" dxfId="5834" priority="2390" operator="notEqual">
      <formula>$A120</formula>
    </cfRule>
  </conditionalFormatting>
  <conditionalFormatting sqref="CH120">
    <cfRule type="cellIs" dxfId="5833" priority="2389" operator="notEqual">
      <formula>$A120</formula>
    </cfRule>
  </conditionalFormatting>
  <conditionalFormatting sqref="CH120:CH121">
    <cfRule type="cellIs" dxfId="5832" priority="2388" operator="notEqual">
      <formula>$A120</formula>
    </cfRule>
  </conditionalFormatting>
  <conditionalFormatting sqref="CH120:CH121">
    <cfRule type="cellIs" dxfId="5831" priority="2387" operator="notEqual">
      <formula>$A120</formula>
    </cfRule>
  </conditionalFormatting>
  <conditionalFormatting sqref="CH118">
    <cfRule type="cellIs" dxfId="5830" priority="2386" operator="notEqual">
      <formula>$A118</formula>
    </cfRule>
  </conditionalFormatting>
  <conditionalFormatting sqref="CH118">
    <cfRule type="cellIs" dxfId="5829" priority="2385" operator="notEqual">
      <formula>$A118</formula>
    </cfRule>
  </conditionalFormatting>
  <conditionalFormatting sqref="CH118:CH119">
    <cfRule type="cellIs" dxfId="5828" priority="2384" operator="notEqual">
      <formula>$A118</formula>
    </cfRule>
  </conditionalFormatting>
  <conditionalFormatting sqref="CH118:CH119">
    <cfRule type="cellIs" dxfId="5827" priority="2383" operator="notEqual">
      <formula>$A118</formula>
    </cfRule>
  </conditionalFormatting>
  <conditionalFormatting sqref="CH116">
    <cfRule type="cellIs" dxfId="5826" priority="2382" operator="notEqual">
      <formula>$A116</formula>
    </cfRule>
  </conditionalFormatting>
  <conditionalFormatting sqref="CH116">
    <cfRule type="cellIs" dxfId="5825" priority="2381" operator="notEqual">
      <formula>$A116</formula>
    </cfRule>
  </conditionalFormatting>
  <conditionalFormatting sqref="CH116:CH117">
    <cfRule type="cellIs" dxfId="5824" priority="2380" operator="notEqual">
      <formula>$A116</formula>
    </cfRule>
  </conditionalFormatting>
  <conditionalFormatting sqref="CH116:CH117">
    <cfRule type="cellIs" dxfId="5823" priority="2379" operator="notEqual">
      <formula>$A116</formula>
    </cfRule>
  </conditionalFormatting>
  <conditionalFormatting sqref="CH114">
    <cfRule type="cellIs" dxfId="5822" priority="2378" operator="notEqual">
      <formula>$A114</formula>
    </cfRule>
  </conditionalFormatting>
  <conditionalFormatting sqref="CH114">
    <cfRule type="cellIs" dxfId="5821" priority="2377" operator="notEqual">
      <formula>$A114</formula>
    </cfRule>
  </conditionalFormatting>
  <conditionalFormatting sqref="CH114:CH115">
    <cfRule type="cellIs" dxfId="5820" priority="2376" operator="notEqual">
      <formula>$A114</formula>
    </cfRule>
  </conditionalFormatting>
  <conditionalFormatting sqref="CH114:CH115">
    <cfRule type="cellIs" dxfId="5819" priority="2375" operator="notEqual">
      <formula>$A114</formula>
    </cfRule>
  </conditionalFormatting>
  <conditionalFormatting sqref="CH8">
    <cfRule type="cellIs" dxfId="5818" priority="2374" operator="notEqual">
      <formula>$A8</formula>
    </cfRule>
  </conditionalFormatting>
  <conditionalFormatting sqref="CH112">
    <cfRule type="cellIs" dxfId="5817" priority="2373" operator="notEqual">
      <formula>$A112</formula>
    </cfRule>
  </conditionalFormatting>
  <conditionalFormatting sqref="CH112">
    <cfRule type="cellIs" dxfId="5816" priority="2372" operator="notEqual">
      <formula>$A112</formula>
    </cfRule>
  </conditionalFormatting>
  <conditionalFormatting sqref="CH112:CH113">
    <cfRule type="cellIs" dxfId="5815" priority="2371" operator="notEqual">
      <formula>$A112</formula>
    </cfRule>
  </conditionalFormatting>
  <conditionalFormatting sqref="CH112:CH113">
    <cfRule type="cellIs" dxfId="5814" priority="2370" operator="notEqual">
      <formula>$A112</formula>
    </cfRule>
  </conditionalFormatting>
  <conditionalFormatting sqref="CH99">
    <cfRule type="cellIs" dxfId="5813" priority="2369" operator="notEqual">
      <formula>$A99</formula>
    </cfRule>
  </conditionalFormatting>
  <conditionalFormatting sqref="CH99">
    <cfRule type="cellIs" dxfId="5812" priority="2368" operator="notEqual">
      <formula>$A99</formula>
    </cfRule>
  </conditionalFormatting>
  <conditionalFormatting sqref="CH99:CH100">
    <cfRule type="cellIs" dxfId="5811" priority="2367" operator="notEqual">
      <formula>$A99</formula>
    </cfRule>
  </conditionalFormatting>
  <conditionalFormatting sqref="CH99:CH100">
    <cfRule type="cellIs" dxfId="5810" priority="2366" operator="notEqual">
      <formula>$A99</formula>
    </cfRule>
  </conditionalFormatting>
  <conditionalFormatting sqref="CH101">
    <cfRule type="cellIs" dxfId="5809" priority="2365" operator="notEqual">
      <formula>$A101</formula>
    </cfRule>
  </conditionalFormatting>
  <conditionalFormatting sqref="CH101">
    <cfRule type="cellIs" dxfId="5808" priority="2364" operator="notEqual">
      <formula>$A101</formula>
    </cfRule>
  </conditionalFormatting>
  <conditionalFormatting sqref="CH101 CH111">
    <cfRule type="cellIs" dxfId="5807" priority="2363" operator="notEqual">
      <formula>$A101</formula>
    </cfRule>
  </conditionalFormatting>
  <conditionalFormatting sqref="CH101 CH111">
    <cfRule type="cellIs" dxfId="5806" priority="2362" operator="notEqual">
      <formula>$A101</formula>
    </cfRule>
  </conditionalFormatting>
  <conditionalFormatting sqref="CK9:CK10">
    <cfRule type="cellIs" dxfId="5805" priority="2360" operator="equal">
      <formula>""</formula>
    </cfRule>
  </conditionalFormatting>
  <conditionalFormatting sqref="CK9:CK10 CK56">
    <cfRule type="cellIs" dxfId="5804" priority="2361" operator="notEqual">
      <formula>$A9</formula>
    </cfRule>
  </conditionalFormatting>
  <conditionalFormatting sqref="CK56">
    <cfRule type="cellIs" dxfId="5803" priority="2357" operator="notEqual">
      <formula>$A56</formula>
    </cfRule>
  </conditionalFormatting>
  <conditionalFormatting sqref="CK24:CK25">
    <cfRule type="cellIs" dxfId="5802" priority="2355" operator="notEqual">
      <formula>$A24</formula>
    </cfRule>
  </conditionalFormatting>
  <conditionalFormatting sqref="CK24">
    <cfRule type="cellIs" dxfId="5801" priority="2354" operator="notEqual">
      <formula>$A24</formula>
    </cfRule>
  </conditionalFormatting>
  <conditionalFormatting sqref="CK8">
    <cfRule type="cellIs" dxfId="5800" priority="2353" operator="notEqual">
      <formula>$A8</formula>
    </cfRule>
  </conditionalFormatting>
  <conditionalFormatting sqref="CK56">
    <cfRule type="cellIs" dxfId="5799" priority="2347" operator="notEqual">
      <formula>$A59</formula>
    </cfRule>
  </conditionalFormatting>
  <conditionalFormatting sqref="CK56">
    <cfRule type="cellIs" dxfId="5798" priority="2345" operator="notEqual">
      <formula>$A59</formula>
    </cfRule>
  </conditionalFormatting>
  <conditionalFormatting sqref="CK24">
    <cfRule type="cellIs" dxfId="5797" priority="2344" operator="notEqual">
      <formula>$A32</formula>
    </cfRule>
  </conditionalFormatting>
  <conditionalFormatting sqref="CK24">
    <cfRule type="cellIs" dxfId="5796" priority="2343" operator="notEqual">
      <formula>$A32</formula>
    </cfRule>
  </conditionalFormatting>
  <conditionalFormatting sqref="CK122">
    <cfRule type="cellIs" dxfId="5795" priority="2340" operator="notEqual">
      <formula>$A122</formula>
    </cfRule>
  </conditionalFormatting>
  <conditionalFormatting sqref="CK122">
    <cfRule type="cellIs" dxfId="5794" priority="2339" operator="notEqual">
      <formula>$A122</formula>
    </cfRule>
  </conditionalFormatting>
  <conditionalFormatting sqref="CK97:CK98 CK122 CK129:CK133">
    <cfRule type="cellIs" dxfId="5793" priority="2338" operator="notEqual">
      <formula>$A97</formula>
    </cfRule>
  </conditionalFormatting>
  <conditionalFormatting sqref="CK97:CK98 CK122 CK129:CK133">
    <cfRule type="cellIs" dxfId="5792" priority="2337" operator="notEqual">
      <formula>$A97</formula>
    </cfRule>
  </conditionalFormatting>
  <conditionalFormatting sqref="CK130">
    <cfRule type="cellIs" dxfId="5791" priority="2336" operator="notEqual">
      <formula>$A130</formula>
    </cfRule>
  </conditionalFormatting>
  <conditionalFormatting sqref="CK130">
    <cfRule type="cellIs" dxfId="5790" priority="2335" operator="notEqual">
      <formula>$A130</formula>
    </cfRule>
  </conditionalFormatting>
  <conditionalFormatting sqref="CK132">
    <cfRule type="cellIs" dxfId="5789" priority="2334" operator="notEqual">
      <formula>$A132</formula>
    </cfRule>
  </conditionalFormatting>
  <conditionalFormatting sqref="CK132">
    <cfRule type="cellIs" dxfId="5788" priority="2333" operator="notEqual">
      <formula>$A132</formula>
    </cfRule>
  </conditionalFormatting>
  <conditionalFormatting sqref="CK30">
    <cfRule type="cellIs" dxfId="5787" priority="2330" operator="notEqual">
      <formula>$A30</formula>
    </cfRule>
  </conditionalFormatting>
  <conditionalFormatting sqref="CK29">
    <cfRule type="cellIs" dxfId="5786" priority="2329" operator="notEqual">
      <formula>$A29</formula>
    </cfRule>
  </conditionalFormatting>
  <conditionalFormatting sqref="CK120">
    <cfRule type="cellIs" dxfId="5785" priority="2328" operator="notEqual">
      <formula>$A120</formula>
    </cfRule>
  </conditionalFormatting>
  <conditionalFormatting sqref="CK120">
    <cfRule type="cellIs" dxfId="5784" priority="2327" operator="notEqual">
      <formula>$A120</formula>
    </cfRule>
  </conditionalFormatting>
  <conditionalFormatting sqref="CK120:CK121">
    <cfRule type="cellIs" dxfId="5783" priority="2326" operator="notEqual">
      <formula>$A120</formula>
    </cfRule>
  </conditionalFormatting>
  <conditionalFormatting sqref="CK120:CK121">
    <cfRule type="cellIs" dxfId="5782" priority="2325" operator="notEqual">
      <formula>$A120</formula>
    </cfRule>
  </conditionalFormatting>
  <conditionalFormatting sqref="CK118">
    <cfRule type="cellIs" dxfId="5781" priority="2324" operator="notEqual">
      <formula>$A118</formula>
    </cfRule>
  </conditionalFormatting>
  <conditionalFormatting sqref="CK118">
    <cfRule type="cellIs" dxfId="5780" priority="2323" operator="notEqual">
      <formula>$A118</formula>
    </cfRule>
  </conditionalFormatting>
  <conditionalFormatting sqref="CK118:CK119">
    <cfRule type="cellIs" dxfId="5779" priority="2322" operator="notEqual">
      <formula>$A118</formula>
    </cfRule>
  </conditionalFormatting>
  <conditionalFormatting sqref="CK118:CK119">
    <cfRule type="cellIs" dxfId="5778" priority="2321" operator="notEqual">
      <formula>$A118</formula>
    </cfRule>
  </conditionalFormatting>
  <conditionalFormatting sqref="CK116">
    <cfRule type="cellIs" dxfId="5777" priority="2320" operator="notEqual">
      <formula>$A116</formula>
    </cfRule>
  </conditionalFormatting>
  <conditionalFormatting sqref="CK116">
    <cfRule type="cellIs" dxfId="5776" priority="2319" operator="notEqual">
      <formula>$A116</formula>
    </cfRule>
  </conditionalFormatting>
  <conditionalFormatting sqref="CK116:CK117">
    <cfRule type="cellIs" dxfId="5775" priority="2318" operator="notEqual">
      <formula>$A116</formula>
    </cfRule>
  </conditionalFormatting>
  <conditionalFormatting sqref="CK116:CK117">
    <cfRule type="cellIs" dxfId="5774" priority="2317" operator="notEqual">
      <formula>$A116</formula>
    </cfRule>
  </conditionalFormatting>
  <conditionalFormatting sqref="CK114">
    <cfRule type="cellIs" dxfId="5773" priority="2316" operator="notEqual">
      <formula>$A114</formula>
    </cfRule>
  </conditionalFormatting>
  <conditionalFormatting sqref="CK114">
    <cfRule type="cellIs" dxfId="5772" priority="2315" operator="notEqual">
      <formula>$A114</formula>
    </cfRule>
  </conditionalFormatting>
  <conditionalFormatting sqref="CK114:CK115">
    <cfRule type="cellIs" dxfId="5771" priority="2314" operator="notEqual">
      <formula>$A114</formula>
    </cfRule>
  </conditionalFormatting>
  <conditionalFormatting sqref="CK114:CK115">
    <cfRule type="cellIs" dxfId="5770" priority="2313" operator="notEqual">
      <formula>$A114</formula>
    </cfRule>
  </conditionalFormatting>
  <conditionalFormatting sqref="CK112">
    <cfRule type="cellIs" dxfId="5769" priority="2312" operator="notEqual">
      <formula>$A112</formula>
    </cfRule>
  </conditionalFormatting>
  <conditionalFormatting sqref="CK112">
    <cfRule type="cellIs" dxfId="5768" priority="2311" operator="notEqual">
      <formula>$A112</formula>
    </cfRule>
  </conditionalFormatting>
  <conditionalFormatting sqref="CK112:CK113">
    <cfRule type="cellIs" dxfId="5767" priority="2310" operator="notEqual">
      <formula>$A112</formula>
    </cfRule>
  </conditionalFormatting>
  <conditionalFormatting sqref="CK112:CK113">
    <cfRule type="cellIs" dxfId="5766" priority="2309" operator="notEqual">
      <formula>$A112</formula>
    </cfRule>
  </conditionalFormatting>
  <conditionalFormatting sqref="CK99">
    <cfRule type="cellIs" dxfId="5765" priority="2308" operator="notEqual">
      <formula>$A99</formula>
    </cfRule>
  </conditionalFormatting>
  <conditionalFormatting sqref="CK99">
    <cfRule type="cellIs" dxfId="5764" priority="2307" operator="notEqual">
      <formula>$A99</formula>
    </cfRule>
  </conditionalFormatting>
  <conditionalFormatting sqref="CK99:CK100">
    <cfRule type="cellIs" dxfId="5763" priority="2306" operator="notEqual">
      <formula>$A99</formula>
    </cfRule>
  </conditionalFormatting>
  <conditionalFormatting sqref="CK99:CK100">
    <cfRule type="cellIs" dxfId="5762" priority="2305" operator="notEqual">
      <formula>$A99</formula>
    </cfRule>
  </conditionalFormatting>
  <conditionalFormatting sqref="CK101">
    <cfRule type="cellIs" dxfId="5761" priority="2304" operator="notEqual">
      <formula>$A101</formula>
    </cfRule>
  </conditionalFormatting>
  <conditionalFormatting sqref="CK101">
    <cfRule type="cellIs" dxfId="5760" priority="2303" operator="notEqual">
      <formula>$A101</formula>
    </cfRule>
  </conditionalFormatting>
  <conditionalFormatting sqref="CK101 CK111">
    <cfRule type="cellIs" dxfId="5759" priority="2302" operator="notEqual">
      <formula>$A101</formula>
    </cfRule>
  </conditionalFormatting>
  <conditionalFormatting sqref="CK101 CK111">
    <cfRule type="cellIs" dxfId="5758" priority="2301" operator="notEqual">
      <formula>$A101</formula>
    </cfRule>
  </conditionalFormatting>
  <conditionalFormatting sqref="CG56">
    <cfRule type="cellIs" dxfId="5757" priority="2300" operator="notEqual">
      <formula>$A56</formula>
    </cfRule>
  </conditionalFormatting>
  <conditionalFormatting sqref="CG8 CG24:CG25">
    <cfRule type="cellIs" dxfId="5756" priority="2295" operator="notEqual">
      <formula>$A8</formula>
    </cfRule>
  </conditionalFormatting>
  <conditionalFormatting sqref="CG9">
    <cfRule type="cellIs" dxfId="5755" priority="2292" operator="notEqual">
      <formula>$A9</formula>
    </cfRule>
  </conditionalFormatting>
  <conditionalFormatting sqref="CG56">
    <cfRule type="cellIs" dxfId="5754" priority="2289" operator="notEqual">
      <formula>$A59</formula>
    </cfRule>
  </conditionalFormatting>
  <conditionalFormatting sqref="CG56">
    <cfRule type="cellIs" dxfId="5753" priority="2287" operator="notEqual">
      <formula>$A59</formula>
    </cfRule>
  </conditionalFormatting>
  <conditionalFormatting sqref="CG24">
    <cfRule type="cellIs" dxfId="5752" priority="2286" operator="notEqual">
      <formula>$A32</formula>
    </cfRule>
  </conditionalFormatting>
  <conditionalFormatting sqref="CG24">
    <cfRule type="cellIs" dxfId="5751" priority="2285" operator="notEqual">
      <formula>$A32</formula>
    </cfRule>
  </conditionalFormatting>
  <conditionalFormatting sqref="CG10">
    <cfRule type="cellIs" dxfId="5750" priority="2282" operator="equal">
      <formula>""</formula>
    </cfRule>
  </conditionalFormatting>
  <conditionalFormatting sqref="CG10">
    <cfRule type="cellIs" dxfId="5749" priority="2283" operator="notEqual">
      <formula>$A10</formula>
    </cfRule>
  </conditionalFormatting>
  <conditionalFormatting sqref="CG122">
    <cfRule type="cellIs" dxfId="5748" priority="2281" operator="notEqual">
      <formula>$A122</formula>
    </cfRule>
  </conditionalFormatting>
  <conditionalFormatting sqref="CG97:CG98 CG122 CG129:CG133">
    <cfRule type="cellIs" dxfId="5747" priority="2280" operator="notEqual">
      <formula>$A97</formula>
    </cfRule>
  </conditionalFormatting>
  <conditionalFormatting sqref="CG130">
    <cfRule type="cellIs" dxfId="5746" priority="2279" operator="notEqual">
      <formula>$A130</formula>
    </cfRule>
  </conditionalFormatting>
  <conditionalFormatting sqref="CG132">
    <cfRule type="cellIs" dxfId="5745" priority="2278" operator="notEqual">
      <formula>$A132</formula>
    </cfRule>
  </conditionalFormatting>
  <conditionalFormatting sqref="CG30">
    <cfRule type="cellIs" dxfId="5744" priority="2276" operator="notEqual">
      <formula>$A30</formula>
    </cfRule>
  </conditionalFormatting>
  <conditionalFormatting sqref="CG29">
    <cfRule type="cellIs" dxfId="5743" priority="2275" operator="notEqual">
      <formula>$A29</formula>
    </cfRule>
  </conditionalFormatting>
  <conditionalFormatting sqref="CG120">
    <cfRule type="cellIs" dxfId="5742" priority="2274" operator="notEqual">
      <formula>$A120</formula>
    </cfRule>
  </conditionalFormatting>
  <conditionalFormatting sqref="CG120:CG121">
    <cfRule type="cellIs" dxfId="5741" priority="2273" operator="notEqual">
      <formula>$A120</formula>
    </cfRule>
  </conditionalFormatting>
  <conditionalFormatting sqref="CG118">
    <cfRule type="cellIs" dxfId="5740" priority="2272" operator="notEqual">
      <formula>$A118</formula>
    </cfRule>
  </conditionalFormatting>
  <conditionalFormatting sqref="CG118:CG119">
    <cfRule type="cellIs" dxfId="5739" priority="2271" operator="notEqual">
      <formula>$A118</formula>
    </cfRule>
  </conditionalFormatting>
  <conditionalFormatting sqref="CG116">
    <cfRule type="cellIs" dxfId="5738" priority="2270" operator="notEqual">
      <formula>$A116</formula>
    </cfRule>
  </conditionalFormatting>
  <conditionalFormatting sqref="CG116:CG117">
    <cfRule type="cellIs" dxfId="5737" priority="2269" operator="notEqual">
      <formula>$A116</formula>
    </cfRule>
  </conditionalFormatting>
  <conditionalFormatting sqref="CG114">
    <cfRule type="cellIs" dxfId="5736" priority="2268" operator="notEqual">
      <formula>$A114</formula>
    </cfRule>
  </conditionalFormatting>
  <conditionalFormatting sqref="CG114:CG115">
    <cfRule type="cellIs" dxfId="5735" priority="2267" operator="notEqual">
      <formula>$A114</formula>
    </cfRule>
  </conditionalFormatting>
  <conditionalFormatting sqref="CG112">
    <cfRule type="cellIs" dxfId="5734" priority="2266" operator="notEqual">
      <formula>$A112</formula>
    </cfRule>
  </conditionalFormatting>
  <conditionalFormatting sqref="CG112:CG113">
    <cfRule type="cellIs" dxfId="5733" priority="2265" operator="notEqual">
      <formula>$A112</formula>
    </cfRule>
  </conditionalFormatting>
  <conditionalFormatting sqref="CG99">
    <cfRule type="cellIs" dxfId="5732" priority="2264" operator="notEqual">
      <formula>$A99</formula>
    </cfRule>
  </conditionalFormatting>
  <conditionalFormatting sqref="CG99:CG100">
    <cfRule type="cellIs" dxfId="5731" priority="2263" operator="notEqual">
      <formula>$A99</formula>
    </cfRule>
  </conditionalFormatting>
  <conditionalFormatting sqref="CG101">
    <cfRule type="cellIs" dxfId="5730" priority="2262" operator="notEqual">
      <formula>$A101</formula>
    </cfRule>
  </conditionalFormatting>
  <conditionalFormatting sqref="CG101 CG111">
    <cfRule type="cellIs" dxfId="5729" priority="2261" operator="notEqual">
      <formula>$A101</formula>
    </cfRule>
  </conditionalFormatting>
  <conditionalFormatting sqref="CI10">
    <cfRule type="cellIs" dxfId="5728" priority="2259" operator="equal">
      <formula>""</formula>
    </cfRule>
  </conditionalFormatting>
  <conditionalFormatting sqref="CI56 CI24">
    <cfRule type="cellIs" dxfId="5727" priority="2260" operator="notEqual">
      <formula>$A24</formula>
    </cfRule>
  </conditionalFormatting>
  <conditionalFormatting sqref="CI56 CI24">
    <cfRule type="cellIs" dxfId="5726" priority="2256" operator="notEqual">
      <formula>$A24</formula>
    </cfRule>
  </conditionalFormatting>
  <conditionalFormatting sqref="CI25 CI10">
    <cfRule type="cellIs" dxfId="5725" priority="2254" operator="notEqual">
      <formula>$A10</formula>
    </cfRule>
  </conditionalFormatting>
  <conditionalFormatting sqref="CI9">
    <cfRule type="cellIs" dxfId="5724" priority="2252" operator="notEqual">
      <formula>$A9</formula>
    </cfRule>
  </conditionalFormatting>
  <conditionalFormatting sqref="CI56">
    <cfRule type="cellIs" dxfId="5723" priority="2247" operator="notEqual">
      <formula>$A59</formula>
    </cfRule>
  </conditionalFormatting>
  <conditionalFormatting sqref="CI56">
    <cfRule type="cellIs" dxfId="5722" priority="2245" operator="notEqual">
      <formula>$A59</formula>
    </cfRule>
  </conditionalFormatting>
  <conditionalFormatting sqref="CI24">
    <cfRule type="cellIs" dxfId="5721" priority="2244" operator="notEqual">
      <formula>$A32</formula>
    </cfRule>
  </conditionalFormatting>
  <conditionalFormatting sqref="CI24">
    <cfRule type="cellIs" dxfId="5720" priority="2243" operator="notEqual">
      <formula>$A32</formula>
    </cfRule>
  </conditionalFormatting>
  <conditionalFormatting sqref="CI122">
    <cfRule type="cellIs" dxfId="5719" priority="2242" operator="notEqual">
      <formula>$A122</formula>
    </cfRule>
  </conditionalFormatting>
  <conditionalFormatting sqref="CI122">
    <cfRule type="cellIs" dxfId="5718" priority="2241" operator="notEqual">
      <formula>$A122</formula>
    </cfRule>
  </conditionalFormatting>
  <conditionalFormatting sqref="CI97:CI98 CI122 CI129:CI133">
    <cfRule type="cellIs" dxfId="5717" priority="2240" operator="notEqual">
      <formula>$A97</formula>
    </cfRule>
  </conditionalFormatting>
  <conditionalFormatting sqref="CI97:CI98 CI122 CI129:CI133">
    <cfRule type="cellIs" dxfId="5716" priority="2239" operator="notEqual">
      <formula>$A97</formula>
    </cfRule>
  </conditionalFormatting>
  <conditionalFormatting sqref="CI130">
    <cfRule type="cellIs" dxfId="5715" priority="2238" operator="notEqual">
      <formula>$A130</formula>
    </cfRule>
  </conditionalFormatting>
  <conditionalFormatting sqref="CI130">
    <cfRule type="cellIs" dxfId="5714" priority="2237" operator="notEqual">
      <formula>$A130</formula>
    </cfRule>
  </conditionalFormatting>
  <conditionalFormatting sqref="CI132">
    <cfRule type="cellIs" dxfId="5713" priority="2236" operator="notEqual">
      <formula>$A132</formula>
    </cfRule>
  </conditionalFormatting>
  <conditionalFormatting sqref="CI132">
    <cfRule type="cellIs" dxfId="5712" priority="2235" operator="notEqual">
      <formula>$A132</formula>
    </cfRule>
  </conditionalFormatting>
  <conditionalFormatting sqref="CI30">
    <cfRule type="cellIs" dxfId="5711" priority="2232" operator="notEqual">
      <formula>$A30</formula>
    </cfRule>
  </conditionalFormatting>
  <conditionalFormatting sqref="CI29">
    <cfRule type="cellIs" dxfId="5710" priority="2231" operator="notEqual">
      <formula>$A29</formula>
    </cfRule>
  </conditionalFormatting>
  <conditionalFormatting sqref="CI120">
    <cfRule type="cellIs" dxfId="5709" priority="2230" operator="notEqual">
      <formula>$A120</formula>
    </cfRule>
  </conditionalFormatting>
  <conditionalFormatting sqref="CI120">
    <cfRule type="cellIs" dxfId="5708" priority="2229" operator="notEqual">
      <formula>$A120</formula>
    </cfRule>
  </conditionalFormatting>
  <conditionalFormatting sqref="CI120:CI121">
    <cfRule type="cellIs" dxfId="5707" priority="2228" operator="notEqual">
      <formula>$A120</formula>
    </cfRule>
  </conditionalFormatting>
  <conditionalFormatting sqref="CI120:CI121">
    <cfRule type="cellIs" dxfId="5706" priority="2227" operator="notEqual">
      <formula>$A120</formula>
    </cfRule>
  </conditionalFormatting>
  <conditionalFormatting sqref="CI118">
    <cfRule type="cellIs" dxfId="5705" priority="2226" operator="notEqual">
      <formula>$A118</formula>
    </cfRule>
  </conditionalFormatting>
  <conditionalFormatting sqref="CI118">
    <cfRule type="cellIs" dxfId="5704" priority="2225" operator="notEqual">
      <formula>$A118</formula>
    </cfRule>
  </conditionalFormatting>
  <conditionalFormatting sqref="CI118:CI119">
    <cfRule type="cellIs" dxfId="5703" priority="2224" operator="notEqual">
      <formula>$A118</formula>
    </cfRule>
  </conditionalFormatting>
  <conditionalFormatting sqref="CI118:CI119">
    <cfRule type="cellIs" dxfId="5702" priority="2223" operator="notEqual">
      <formula>$A118</formula>
    </cfRule>
  </conditionalFormatting>
  <conditionalFormatting sqref="CI116">
    <cfRule type="cellIs" dxfId="5701" priority="2222" operator="notEqual">
      <formula>$A116</formula>
    </cfRule>
  </conditionalFormatting>
  <conditionalFormatting sqref="CI116">
    <cfRule type="cellIs" dxfId="5700" priority="2221" operator="notEqual">
      <formula>$A116</formula>
    </cfRule>
  </conditionalFormatting>
  <conditionalFormatting sqref="CI116:CI117">
    <cfRule type="cellIs" dxfId="5699" priority="2220" operator="notEqual">
      <formula>$A116</formula>
    </cfRule>
  </conditionalFormatting>
  <conditionalFormatting sqref="CI116:CI117">
    <cfRule type="cellIs" dxfId="5698" priority="2219" operator="notEqual">
      <formula>$A116</formula>
    </cfRule>
  </conditionalFormatting>
  <conditionalFormatting sqref="CI114">
    <cfRule type="cellIs" dxfId="5697" priority="2218" operator="notEqual">
      <formula>$A114</formula>
    </cfRule>
  </conditionalFormatting>
  <conditionalFormatting sqref="CI114">
    <cfRule type="cellIs" dxfId="5696" priority="2217" operator="notEqual">
      <formula>$A114</formula>
    </cfRule>
  </conditionalFormatting>
  <conditionalFormatting sqref="CI114:CI115">
    <cfRule type="cellIs" dxfId="5695" priority="2216" operator="notEqual">
      <formula>$A114</formula>
    </cfRule>
  </conditionalFormatting>
  <conditionalFormatting sqref="CI114:CI115">
    <cfRule type="cellIs" dxfId="5694" priority="2215" operator="notEqual">
      <formula>$A114</formula>
    </cfRule>
  </conditionalFormatting>
  <conditionalFormatting sqref="CI8">
    <cfRule type="cellIs" dxfId="5693" priority="2214" operator="notEqual">
      <formula>$A8</formula>
    </cfRule>
  </conditionalFormatting>
  <conditionalFormatting sqref="CI112">
    <cfRule type="cellIs" dxfId="5692" priority="2213" operator="notEqual">
      <formula>$A112</formula>
    </cfRule>
  </conditionalFormatting>
  <conditionalFormatting sqref="CI112">
    <cfRule type="cellIs" dxfId="5691" priority="2212" operator="notEqual">
      <formula>$A112</formula>
    </cfRule>
  </conditionalFormatting>
  <conditionalFormatting sqref="CI112:CI113">
    <cfRule type="cellIs" dxfId="5690" priority="2211" operator="notEqual">
      <formula>$A112</formula>
    </cfRule>
  </conditionalFormatting>
  <conditionalFormatting sqref="CI112:CI113">
    <cfRule type="cellIs" dxfId="5689" priority="2210" operator="notEqual">
      <formula>$A112</formula>
    </cfRule>
  </conditionalFormatting>
  <conditionalFormatting sqref="CI99">
    <cfRule type="cellIs" dxfId="5688" priority="2209" operator="notEqual">
      <formula>$A99</formula>
    </cfRule>
  </conditionalFormatting>
  <conditionalFormatting sqref="CI99">
    <cfRule type="cellIs" dxfId="5687" priority="2208" operator="notEqual">
      <formula>$A99</formula>
    </cfRule>
  </conditionalFormatting>
  <conditionalFormatting sqref="CI99:CI100">
    <cfRule type="cellIs" dxfId="5686" priority="2207" operator="notEqual">
      <formula>$A99</formula>
    </cfRule>
  </conditionalFormatting>
  <conditionalFormatting sqref="CI99:CI100">
    <cfRule type="cellIs" dxfId="5685" priority="2206" operator="notEqual">
      <formula>$A99</formula>
    </cfRule>
  </conditionalFormatting>
  <conditionalFormatting sqref="CI101">
    <cfRule type="cellIs" dxfId="5684" priority="2205" operator="notEqual">
      <formula>$A101</formula>
    </cfRule>
  </conditionalFormatting>
  <conditionalFormatting sqref="CI101">
    <cfRule type="cellIs" dxfId="5683" priority="2204" operator="notEqual">
      <formula>$A101</formula>
    </cfRule>
  </conditionalFormatting>
  <conditionalFormatting sqref="CI101 CI111">
    <cfRule type="cellIs" dxfId="5682" priority="2203" operator="notEqual">
      <formula>$A101</formula>
    </cfRule>
  </conditionalFormatting>
  <conditionalFormatting sqref="CI101 CI111">
    <cfRule type="cellIs" dxfId="5681" priority="2202" operator="notEqual">
      <formula>$A101</formula>
    </cfRule>
  </conditionalFormatting>
  <conditionalFormatting sqref="CJ9:CJ10">
    <cfRule type="cellIs" dxfId="5680" priority="2200" operator="equal">
      <formula>""</formula>
    </cfRule>
  </conditionalFormatting>
  <conditionalFormatting sqref="CJ9:CJ10 CJ56">
    <cfRule type="cellIs" dxfId="5679" priority="2201" operator="notEqual">
      <formula>$A9</formula>
    </cfRule>
  </conditionalFormatting>
  <conditionalFormatting sqref="CJ56">
    <cfRule type="cellIs" dxfId="5678" priority="2197" operator="notEqual">
      <formula>$A56</formula>
    </cfRule>
  </conditionalFormatting>
  <conditionalFormatting sqref="CJ24:CJ25">
    <cfRule type="cellIs" dxfId="5677" priority="2195" operator="notEqual">
      <formula>$A24</formula>
    </cfRule>
  </conditionalFormatting>
  <conditionalFormatting sqref="CJ24">
    <cfRule type="cellIs" dxfId="5676" priority="2194" operator="notEqual">
      <formula>$A24</formula>
    </cfRule>
  </conditionalFormatting>
  <conditionalFormatting sqref="CJ8">
    <cfRule type="cellIs" dxfId="5675" priority="2193" operator="notEqual">
      <formula>$A8</formula>
    </cfRule>
  </conditionalFormatting>
  <conditionalFormatting sqref="CJ56">
    <cfRule type="cellIs" dxfId="5674" priority="2187" operator="notEqual">
      <formula>$A59</formula>
    </cfRule>
  </conditionalFormatting>
  <conditionalFormatting sqref="CJ56">
    <cfRule type="cellIs" dxfId="5673" priority="2185" operator="notEqual">
      <formula>$A59</formula>
    </cfRule>
  </conditionalFormatting>
  <conditionalFormatting sqref="CJ24">
    <cfRule type="cellIs" dxfId="5672" priority="2184" operator="notEqual">
      <formula>$A32</formula>
    </cfRule>
  </conditionalFormatting>
  <conditionalFormatting sqref="CJ24">
    <cfRule type="cellIs" dxfId="5671" priority="2183" operator="notEqual">
      <formula>$A32</formula>
    </cfRule>
  </conditionalFormatting>
  <conditionalFormatting sqref="CJ122">
    <cfRule type="cellIs" dxfId="5670" priority="2180" operator="notEqual">
      <formula>$A122</formula>
    </cfRule>
  </conditionalFormatting>
  <conditionalFormatting sqref="CJ122">
    <cfRule type="cellIs" dxfId="5669" priority="2179" operator="notEqual">
      <formula>$A122</formula>
    </cfRule>
  </conditionalFormatting>
  <conditionalFormatting sqref="CJ97:CJ98 CJ122 CJ129:CJ133">
    <cfRule type="cellIs" dxfId="5668" priority="2178" operator="notEqual">
      <formula>$A97</formula>
    </cfRule>
  </conditionalFormatting>
  <conditionalFormatting sqref="CJ97:CJ98 CJ122 CJ129:CJ133">
    <cfRule type="cellIs" dxfId="5667" priority="2177" operator="notEqual">
      <formula>$A97</formula>
    </cfRule>
  </conditionalFormatting>
  <conditionalFormatting sqref="CJ130">
    <cfRule type="cellIs" dxfId="5666" priority="2176" operator="notEqual">
      <formula>$A130</formula>
    </cfRule>
  </conditionalFormatting>
  <conditionalFormatting sqref="CJ130">
    <cfRule type="cellIs" dxfId="5665" priority="2175" operator="notEqual">
      <formula>$A130</formula>
    </cfRule>
  </conditionalFormatting>
  <conditionalFormatting sqref="CJ132">
    <cfRule type="cellIs" dxfId="5664" priority="2174" operator="notEqual">
      <formula>$A132</formula>
    </cfRule>
  </conditionalFormatting>
  <conditionalFormatting sqref="CJ132">
    <cfRule type="cellIs" dxfId="5663" priority="2173" operator="notEqual">
      <formula>$A132</formula>
    </cfRule>
  </conditionalFormatting>
  <conditionalFormatting sqref="CJ30">
    <cfRule type="cellIs" dxfId="5662" priority="2170" operator="notEqual">
      <formula>$A30</formula>
    </cfRule>
  </conditionalFormatting>
  <conditionalFormatting sqref="CJ29">
    <cfRule type="cellIs" dxfId="5661" priority="2169" operator="notEqual">
      <formula>$A29</formula>
    </cfRule>
  </conditionalFormatting>
  <conditionalFormatting sqref="CJ120">
    <cfRule type="cellIs" dxfId="5660" priority="2168" operator="notEqual">
      <formula>$A120</formula>
    </cfRule>
  </conditionalFormatting>
  <conditionalFormatting sqref="CJ120">
    <cfRule type="cellIs" dxfId="5659" priority="2167" operator="notEqual">
      <formula>$A120</formula>
    </cfRule>
  </conditionalFormatting>
  <conditionalFormatting sqref="CJ120:CJ121">
    <cfRule type="cellIs" dxfId="5658" priority="2166" operator="notEqual">
      <formula>$A120</formula>
    </cfRule>
  </conditionalFormatting>
  <conditionalFormatting sqref="CJ120:CJ121">
    <cfRule type="cellIs" dxfId="5657" priority="2165" operator="notEqual">
      <formula>$A120</formula>
    </cfRule>
  </conditionalFormatting>
  <conditionalFormatting sqref="CJ118">
    <cfRule type="cellIs" dxfId="5656" priority="2164" operator="notEqual">
      <formula>$A118</formula>
    </cfRule>
  </conditionalFormatting>
  <conditionalFormatting sqref="CJ118">
    <cfRule type="cellIs" dxfId="5655" priority="2163" operator="notEqual">
      <formula>$A118</formula>
    </cfRule>
  </conditionalFormatting>
  <conditionalFormatting sqref="CJ118:CJ119">
    <cfRule type="cellIs" dxfId="5654" priority="2162" operator="notEqual">
      <formula>$A118</formula>
    </cfRule>
  </conditionalFormatting>
  <conditionalFormatting sqref="CJ118:CJ119">
    <cfRule type="cellIs" dxfId="5653" priority="2161" operator="notEqual">
      <formula>$A118</formula>
    </cfRule>
  </conditionalFormatting>
  <conditionalFormatting sqref="CJ116">
    <cfRule type="cellIs" dxfId="5652" priority="2160" operator="notEqual">
      <formula>$A116</formula>
    </cfRule>
  </conditionalFormatting>
  <conditionalFormatting sqref="CJ116">
    <cfRule type="cellIs" dxfId="5651" priority="2159" operator="notEqual">
      <formula>$A116</formula>
    </cfRule>
  </conditionalFormatting>
  <conditionalFormatting sqref="CJ116:CJ117">
    <cfRule type="cellIs" dxfId="5650" priority="2158" operator="notEqual">
      <formula>$A116</formula>
    </cfRule>
  </conditionalFormatting>
  <conditionalFormatting sqref="CJ116:CJ117">
    <cfRule type="cellIs" dxfId="5649" priority="2157" operator="notEqual">
      <formula>$A116</formula>
    </cfRule>
  </conditionalFormatting>
  <conditionalFormatting sqref="CJ114">
    <cfRule type="cellIs" dxfId="5648" priority="2156" operator="notEqual">
      <formula>$A114</formula>
    </cfRule>
  </conditionalFormatting>
  <conditionalFormatting sqref="CJ114">
    <cfRule type="cellIs" dxfId="5647" priority="2155" operator="notEqual">
      <formula>$A114</formula>
    </cfRule>
  </conditionalFormatting>
  <conditionalFormatting sqref="CJ114:CJ115">
    <cfRule type="cellIs" dxfId="5646" priority="2154" operator="notEqual">
      <formula>$A114</formula>
    </cfRule>
  </conditionalFormatting>
  <conditionalFormatting sqref="CJ114:CJ115">
    <cfRule type="cellIs" dxfId="5645" priority="2153" operator="notEqual">
      <formula>$A114</formula>
    </cfRule>
  </conditionalFormatting>
  <conditionalFormatting sqref="CJ112">
    <cfRule type="cellIs" dxfId="5644" priority="2152" operator="notEqual">
      <formula>$A112</formula>
    </cfRule>
  </conditionalFormatting>
  <conditionalFormatting sqref="CJ112">
    <cfRule type="cellIs" dxfId="5643" priority="2151" operator="notEqual">
      <formula>$A112</formula>
    </cfRule>
  </conditionalFormatting>
  <conditionalFormatting sqref="CJ112:CJ113">
    <cfRule type="cellIs" dxfId="5642" priority="2150" operator="notEqual">
      <formula>$A112</formula>
    </cfRule>
  </conditionalFormatting>
  <conditionalFormatting sqref="CJ112:CJ113">
    <cfRule type="cellIs" dxfId="5641" priority="2149" operator="notEqual">
      <formula>$A112</formula>
    </cfRule>
  </conditionalFormatting>
  <conditionalFormatting sqref="CJ99">
    <cfRule type="cellIs" dxfId="5640" priority="2148" operator="notEqual">
      <formula>$A99</formula>
    </cfRule>
  </conditionalFormatting>
  <conditionalFormatting sqref="CJ99">
    <cfRule type="cellIs" dxfId="5639" priority="2147" operator="notEqual">
      <formula>$A99</formula>
    </cfRule>
  </conditionalFormatting>
  <conditionalFormatting sqref="CJ99:CJ100">
    <cfRule type="cellIs" dxfId="5638" priority="2146" operator="notEqual">
      <formula>$A99</formula>
    </cfRule>
  </conditionalFormatting>
  <conditionalFormatting sqref="CJ99:CJ100">
    <cfRule type="cellIs" dxfId="5637" priority="2145" operator="notEqual">
      <formula>$A99</formula>
    </cfRule>
  </conditionalFormatting>
  <conditionalFormatting sqref="CJ101">
    <cfRule type="cellIs" dxfId="5636" priority="2144" operator="notEqual">
      <formula>$A101</formula>
    </cfRule>
  </conditionalFormatting>
  <conditionalFormatting sqref="CJ101">
    <cfRule type="cellIs" dxfId="5635" priority="2143" operator="notEqual">
      <formula>$A101</formula>
    </cfRule>
  </conditionalFormatting>
  <conditionalFormatting sqref="CJ101 CJ111">
    <cfRule type="cellIs" dxfId="5634" priority="2142" operator="notEqual">
      <formula>$A101</formula>
    </cfRule>
  </conditionalFormatting>
  <conditionalFormatting sqref="CJ101 CJ111">
    <cfRule type="cellIs" dxfId="5633" priority="2141" operator="notEqual">
      <formula>$A101</formula>
    </cfRule>
  </conditionalFormatting>
  <conditionalFormatting sqref="BC14 AA14 P14 AE20 AE17 BF14 BG20:BI20 BD20:BE20 BG17:BI17 BD17:BE17 BK20:BL20 BZ20:CF20 BK17:BL17 BZ17:CF17 AI17 AI20 AO20 AO17 S14 AQ17 AQ20 AS20 AS17 AL17 AL20">
    <cfRule type="cellIs" dxfId="5632" priority="2140" operator="notEqual">
      <formula>$A14</formula>
    </cfRule>
  </conditionalFormatting>
  <conditionalFormatting sqref="BC14 AA14 P14 AE20 BF14 BG20:BI20 BD20:BE20 BK20:BL20 BZ20:CF20 AI20 AO20 S14 AQ20 AS20 AL20">
    <cfRule type="cellIs" dxfId="5631" priority="2139" operator="notEqual">
      <formula>$A14</formula>
    </cfRule>
  </conditionalFormatting>
  <conditionalFormatting sqref="AA11 S11">
    <cfRule type="cellIs" dxfId="5630" priority="2138" operator="notEqual">
      <formula>$A13</formula>
    </cfRule>
  </conditionalFormatting>
  <conditionalFormatting sqref="BK13:BK16 BK11">
    <cfRule type="cellIs" dxfId="5629" priority="2127" operator="notEqual">
      <formula>$A11</formula>
    </cfRule>
  </conditionalFormatting>
  <conditionalFormatting sqref="AE13:AE16 AE11">
    <cfRule type="cellIs" dxfId="5628" priority="2125" operator="notEqual">
      <formula>$A11</formula>
    </cfRule>
  </conditionalFormatting>
  <conditionalFormatting sqref="AK17">
    <cfRule type="cellIs" dxfId="5627" priority="2011" operator="notEqual">
      <formula>$A17</formula>
    </cfRule>
  </conditionalFormatting>
  <conditionalFormatting sqref="M20">
    <cfRule type="cellIs" dxfId="5626" priority="2008" operator="notEqual">
      <formula>$A20</formula>
    </cfRule>
  </conditionalFormatting>
  <conditionalFormatting sqref="M20">
    <cfRule type="cellIs" dxfId="5625" priority="2007" operator="notEqual">
      <formula>$A20</formula>
    </cfRule>
  </conditionalFormatting>
  <conditionalFormatting sqref="M13">
    <cfRule type="cellIs" dxfId="5624" priority="2006" operator="notEqual">
      <formula>$A13</formula>
    </cfRule>
  </conditionalFormatting>
  <conditionalFormatting sqref="M15:M16 M11">
    <cfRule type="cellIs" dxfId="5623" priority="2005" operator="notEqual">
      <formula>$A11</formula>
    </cfRule>
  </conditionalFormatting>
  <conditionalFormatting sqref="M12:M13">
    <cfRule type="cellIs" dxfId="5622" priority="2004" operator="notEqual">
      <formula>$A12</formula>
    </cfRule>
  </conditionalFormatting>
  <conditionalFormatting sqref="M17">
    <cfRule type="cellIs" dxfId="5621" priority="2003" operator="notEqual">
      <formula>$A17</formula>
    </cfRule>
  </conditionalFormatting>
  <conditionalFormatting sqref="M18">
    <cfRule type="cellIs" dxfId="5620" priority="2002" operator="notEqual">
      <formula>$A18</formula>
    </cfRule>
  </conditionalFormatting>
  <conditionalFormatting sqref="M18">
    <cfRule type="cellIs" dxfId="5619" priority="2001" operator="notEqual">
      <formula>$A18</formula>
    </cfRule>
  </conditionalFormatting>
  <conditionalFormatting sqref="J15:J16 J11">
    <cfRule type="cellIs" dxfId="5618" priority="1997" operator="notEqual">
      <formula>$A11</formula>
    </cfRule>
  </conditionalFormatting>
  <conditionalFormatting sqref="J17">
    <cfRule type="cellIs" dxfId="5617" priority="1995" operator="notEqual">
      <formula>$A17</formula>
    </cfRule>
  </conditionalFormatting>
  <conditionalFormatting sqref="J18">
    <cfRule type="cellIs" dxfId="5616" priority="1994" operator="notEqual">
      <formula>$A18</formula>
    </cfRule>
  </conditionalFormatting>
  <conditionalFormatting sqref="H13:H14">
    <cfRule type="cellIs" dxfId="5615" priority="1990" operator="notEqual">
      <formula>$A13</formula>
    </cfRule>
  </conditionalFormatting>
  <conditionalFormatting sqref="H17">
    <cfRule type="cellIs" dxfId="5614" priority="1987" operator="notEqual">
      <formula>$A17</formula>
    </cfRule>
  </conditionalFormatting>
  <conditionalFormatting sqref="H18">
    <cfRule type="cellIs" dxfId="5613" priority="1986" operator="notEqual">
      <formula>$A18</formula>
    </cfRule>
  </conditionalFormatting>
  <conditionalFormatting sqref="N13:N14">
    <cfRule type="cellIs" dxfId="5612" priority="1955" operator="notEqual">
      <formula>$A13</formula>
    </cfRule>
  </conditionalFormatting>
  <conditionalFormatting sqref="N18">
    <cfRule type="cellIs" dxfId="5611" priority="1951" operator="notEqual">
      <formula>$A18</formula>
    </cfRule>
  </conditionalFormatting>
  <conditionalFormatting sqref="K13:K14">
    <cfRule type="cellIs" dxfId="5610" priority="1947" operator="notEqual">
      <formula>$A13</formula>
    </cfRule>
  </conditionalFormatting>
  <conditionalFormatting sqref="I17">
    <cfRule type="cellIs" dxfId="5609" priority="1936" operator="notEqual">
      <formula>$A17</formula>
    </cfRule>
  </conditionalFormatting>
  <conditionalFormatting sqref="I18">
    <cfRule type="cellIs" dxfId="5608" priority="1935" operator="notEqual">
      <formula>$A18</formula>
    </cfRule>
  </conditionalFormatting>
  <conditionalFormatting sqref="I18">
    <cfRule type="cellIs" dxfId="5607" priority="1934" operator="notEqual">
      <formula>$A18</formula>
    </cfRule>
  </conditionalFormatting>
  <conditionalFormatting sqref="O20">
    <cfRule type="cellIs" dxfId="5606" priority="1933" operator="notEqual">
      <formula>$A20</formula>
    </cfRule>
  </conditionalFormatting>
  <conditionalFormatting sqref="O13">
    <cfRule type="cellIs" dxfId="5605" priority="1931" operator="notEqual">
      <formula>$A13</formula>
    </cfRule>
  </conditionalFormatting>
  <conditionalFormatting sqref="O15:O16 O11">
    <cfRule type="cellIs" dxfId="5604" priority="1930" operator="notEqual">
      <formula>$A11</formula>
    </cfRule>
  </conditionalFormatting>
  <conditionalFormatting sqref="O17">
    <cfRule type="cellIs" dxfId="5603" priority="1928" operator="notEqual">
      <formula>$A17</formula>
    </cfRule>
  </conditionalFormatting>
  <conditionalFormatting sqref="BY20">
    <cfRule type="cellIs" dxfId="5602" priority="1925" operator="notEqual">
      <formula>$A20</formula>
    </cfRule>
  </conditionalFormatting>
  <conditionalFormatting sqref="BJ17">
    <cfRule type="cellIs" dxfId="5601" priority="1914" operator="notEqual">
      <formula>$A17</formula>
    </cfRule>
  </conditionalFormatting>
  <conditionalFormatting sqref="BJ17">
    <cfRule type="cellIs" dxfId="5600" priority="1913" operator="notEqual">
      <formula>$A17</formula>
    </cfRule>
  </conditionalFormatting>
  <conditionalFormatting sqref="BJ17">
    <cfRule type="cellIs" dxfId="5599" priority="1912" operator="notEqual">
      <formula>$A17</formula>
    </cfRule>
  </conditionalFormatting>
  <conditionalFormatting sqref="BJ18">
    <cfRule type="cellIs" dxfId="5598" priority="1911" operator="notEqual">
      <formula>$A18</formula>
    </cfRule>
  </conditionalFormatting>
  <conditionalFormatting sqref="BJ18">
    <cfRule type="cellIs" dxfId="5597" priority="1910" operator="notEqual">
      <formula>$A18</formula>
    </cfRule>
  </conditionalFormatting>
  <conditionalFormatting sqref="AD13:AD16 AD20 AD11">
    <cfRule type="cellIs" dxfId="5596" priority="1909" operator="notEqual">
      <formula>$A11</formula>
    </cfRule>
  </conditionalFormatting>
  <conditionalFormatting sqref="AD17">
    <cfRule type="cellIs" dxfId="5595" priority="1905" operator="notEqual">
      <formula>$A17</formula>
    </cfRule>
  </conditionalFormatting>
  <conditionalFormatting sqref="BG15:BG16 BG11">
    <cfRule type="cellIs" dxfId="5594" priority="1898" operator="notEqual">
      <formula>$A11</formula>
    </cfRule>
  </conditionalFormatting>
  <conditionalFormatting sqref="BG12:BG14">
    <cfRule type="cellIs" dxfId="5593" priority="1897" operator="notEqual">
      <formula>$A12</formula>
    </cfRule>
  </conditionalFormatting>
  <conditionalFormatting sqref="BG13">
    <cfRule type="cellIs" dxfId="5592" priority="1896" operator="notEqual">
      <formula>$A13</formula>
    </cfRule>
  </conditionalFormatting>
  <conditionalFormatting sqref="P15:P16 P11">
    <cfRule type="cellIs" dxfId="5591" priority="1883" operator="notEqual">
      <formula>$A11</formula>
    </cfRule>
  </conditionalFormatting>
  <conditionalFormatting sqref="P12:P13">
    <cfRule type="cellIs" dxfId="5590" priority="1882" operator="notEqual">
      <formula>$A12</formula>
    </cfRule>
  </conditionalFormatting>
  <conditionalFormatting sqref="P17">
    <cfRule type="cellIs" dxfId="5589" priority="1881" operator="notEqual">
      <formula>$A17</formula>
    </cfRule>
  </conditionalFormatting>
  <conditionalFormatting sqref="F13:F15 BD13:BD16 CD13:CE16 BO13:BO16 F20 L20 BO20 F11 BO11 BD11 CD11:CE11 AL13:AL16 AL11">
    <cfRule type="cellIs" dxfId="5588" priority="2137" operator="notEqual">
      <formula>$A11</formula>
    </cfRule>
  </conditionalFormatting>
  <conditionalFormatting sqref="F12 BD12:BD14 CD12:CE14 BO12:BO14 L20 BO20 AL12:AL14">
    <cfRule type="cellIs" dxfId="5587" priority="2136" operator="notEqual">
      <formula>$A12</formula>
    </cfRule>
  </conditionalFormatting>
  <conditionalFormatting sqref="CB15:CB16 CB11">
    <cfRule type="cellIs" dxfId="5586" priority="2135" operator="notEqual">
      <formula>$A11</formula>
    </cfRule>
  </conditionalFormatting>
  <conditionalFormatting sqref="CB12:CB14">
    <cfRule type="cellIs" dxfId="5585" priority="2134" operator="notEqual">
      <formula>$A12</formula>
    </cfRule>
  </conditionalFormatting>
  <conditionalFormatting sqref="CB13">
    <cfRule type="cellIs" dxfId="5584" priority="2133" operator="notEqual">
      <formula>$A13</formula>
    </cfRule>
  </conditionalFormatting>
  <conditionalFormatting sqref="CB14">
    <cfRule type="cellIs" dxfId="5583" priority="2132" operator="notEqual">
      <formula>$A14</formula>
    </cfRule>
  </conditionalFormatting>
  <conditionalFormatting sqref="BH15:BH16 BH11">
    <cfRule type="cellIs" dxfId="5582" priority="2131" operator="notEqual">
      <formula>$A11</formula>
    </cfRule>
  </conditionalFormatting>
  <conditionalFormatting sqref="BH12:BH14">
    <cfRule type="cellIs" dxfId="5581" priority="2130" operator="notEqual">
      <formula>$A12</formula>
    </cfRule>
  </conditionalFormatting>
  <conditionalFormatting sqref="BH13">
    <cfRule type="cellIs" dxfId="5580" priority="2129" operator="notEqual">
      <formula>$A13</formula>
    </cfRule>
  </conditionalFormatting>
  <conditionalFormatting sqref="BH14">
    <cfRule type="cellIs" dxfId="5579" priority="2128" operator="notEqual">
      <formula>$A14</formula>
    </cfRule>
  </conditionalFormatting>
  <conditionalFormatting sqref="BK12:BK14">
    <cfRule type="cellIs" dxfId="5578" priority="2126" operator="notEqual">
      <formula>$A12</formula>
    </cfRule>
  </conditionalFormatting>
  <conditionalFormatting sqref="AE12:AE14">
    <cfRule type="cellIs" dxfId="5577" priority="2124" operator="notEqual">
      <formula>$A12</formula>
    </cfRule>
  </conditionalFormatting>
  <conditionalFormatting sqref="AO13:AO16 AO11">
    <cfRule type="cellIs" dxfId="5576" priority="2123" operator="notEqual">
      <formula>$A11</formula>
    </cfRule>
  </conditionalFormatting>
  <conditionalFormatting sqref="AO12:AO14">
    <cfRule type="cellIs" dxfId="5575" priority="2122" operator="notEqual">
      <formula>$A12</formula>
    </cfRule>
  </conditionalFormatting>
  <conditionalFormatting sqref="BE13:BE16 BE11">
    <cfRule type="cellIs" dxfId="5574" priority="2121" operator="notEqual">
      <formula>$A11</formula>
    </cfRule>
  </conditionalFormatting>
  <conditionalFormatting sqref="BE12:BE14">
    <cfRule type="cellIs" dxfId="5573" priority="2120" operator="notEqual">
      <formula>$A12</formula>
    </cfRule>
  </conditionalFormatting>
  <conditionalFormatting sqref="CC15:CC16 CC11">
    <cfRule type="cellIs" dxfId="5572" priority="2119" operator="notEqual">
      <formula>$A11</formula>
    </cfRule>
  </conditionalFormatting>
  <conditionalFormatting sqref="CC12:CC14">
    <cfRule type="cellIs" dxfId="5571" priority="2118" operator="notEqual">
      <formula>$A12</formula>
    </cfRule>
  </conditionalFormatting>
  <conditionalFormatting sqref="CC13">
    <cfRule type="cellIs" dxfId="5570" priority="2117" operator="notEqual">
      <formula>$A13</formula>
    </cfRule>
  </conditionalFormatting>
  <conditionalFormatting sqref="CC14">
    <cfRule type="cellIs" dxfId="5569" priority="2116" operator="notEqual">
      <formula>$A14</formula>
    </cfRule>
  </conditionalFormatting>
  <conditionalFormatting sqref="BI15:BI16 BI11">
    <cfRule type="cellIs" dxfId="5568" priority="2115" operator="notEqual">
      <formula>$A11</formula>
    </cfRule>
  </conditionalFormatting>
  <conditionalFormatting sqref="BI12:BI14">
    <cfRule type="cellIs" dxfId="5567" priority="2114" operator="notEqual">
      <formula>$A12</formula>
    </cfRule>
  </conditionalFormatting>
  <conditionalFormatting sqref="BI13">
    <cfRule type="cellIs" dxfId="5566" priority="2113" operator="notEqual">
      <formula>$A13</formula>
    </cfRule>
  </conditionalFormatting>
  <conditionalFormatting sqref="BI14">
    <cfRule type="cellIs" dxfId="5565" priority="2112" operator="notEqual">
      <formula>$A14</formula>
    </cfRule>
  </conditionalFormatting>
  <conditionalFormatting sqref="BL13:BL16 BL11">
    <cfRule type="cellIs" dxfId="5564" priority="2111" operator="notEqual">
      <formula>$A11</formula>
    </cfRule>
  </conditionalFormatting>
  <conditionalFormatting sqref="BL12:BL14">
    <cfRule type="cellIs" dxfId="5563" priority="2110" operator="notEqual">
      <formula>$A12</formula>
    </cfRule>
  </conditionalFormatting>
  <conditionalFormatting sqref="AI13:AI16 AI11">
    <cfRule type="cellIs" dxfId="5562" priority="2109" operator="notEqual">
      <formula>$A11</formula>
    </cfRule>
  </conditionalFormatting>
  <conditionalFormatting sqref="AI12:AI14">
    <cfRule type="cellIs" dxfId="5561" priority="2108" operator="notEqual">
      <formula>$A12</formula>
    </cfRule>
  </conditionalFormatting>
  <conditionalFormatting sqref="AQ13:AQ16 AQ11">
    <cfRule type="cellIs" dxfId="5560" priority="2107" operator="notEqual">
      <formula>$A11</formula>
    </cfRule>
  </conditionalFormatting>
  <conditionalFormatting sqref="AQ12:AQ14">
    <cfRule type="cellIs" dxfId="5559" priority="2106" operator="notEqual">
      <formula>$A12</formula>
    </cfRule>
  </conditionalFormatting>
  <conditionalFormatting sqref="AS13:AS16 AS11">
    <cfRule type="cellIs" dxfId="5558" priority="2105" operator="notEqual">
      <formula>$A11</formula>
    </cfRule>
  </conditionalFormatting>
  <conditionalFormatting sqref="AS12:AS14">
    <cfRule type="cellIs" dxfId="5557" priority="2104" operator="notEqual">
      <formula>$A12</formula>
    </cfRule>
  </conditionalFormatting>
  <conditionalFormatting sqref="CF13:CF16 CF11">
    <cfRule type="cellIs" dxfId="5556" priority="2103" operator="notEqual">
      <formula>$A11</formula>
    </cfRule>
  </conditionalFormatting>
  <conditionalFormatting sqref="CF12:CF14">
    <cfRule type="cellIs" dxfId="5555" priority="2102" operator="notEqual">
      <formula>$A12</formula>
    </cfRule>
  </conditionalFormatting>
  <conditionalFormatting sqref="F16">
    <cfRule type="cellIs" dxfId="5554" priority="2101" operator="notEqual">
      <formula>$A16</formula>
    </cfRule>
  </conditionalFormatting>
  <conditionalFormatting sqref="L17 BO17">
    <cfRule type="cellIs" dxfId="5553" priority="2064" operator="notEqual">
      <formula>$A17</formula>
    </cfRule>
  </conditionalFormatting>
  <conditionalFormatting sqref="L13:L14">
    <cfRule type="cellIs" dxfId="5552" priority="2100" operator="notEqual">
      <formula>$A13</formula>
    </cfRule>
  </conditionalFormatting>
  <conditionalFormatting sqref="L15:L16 L11">
    <cfRule type="cellIs" dxfId="5551" priority="2099" operator="notEqual">
      <formula>$A11</formula>
    </cfRule>
  </conditionalFormatting>
  <conditionalFormatting sqref="L12:L14">
    <cfRule type="cellIs" dxfId="5550" priority="2098" operator="notEqual">
      <formula>$A12</formula>
    </cfRule>
  </conditionalFormatting>
  <conditionalFormatting sqref="BZ13:BZ16 BZ11">
    <cfRule type="cellIs" dxfId="5549" priority="2097" operator="notEqual">
      <formula>$A11</formula>
    </cfRule>
  </conditionalFormatting>
  <conditionalFormatting sqref="BZ12:BZ14">
    <cfRule type="cellIs" dxfId="5548" priority="2096" operator="notEqual">
      <formula>$A12</formula>
    </cfRule>
  </conditionalFormatting>
  <conditionalFormatting sqref="BO17 CD17:CE17 BD17 AL17">
    <cfRule type="cellIs" dxfId="5547" priority="2095" operator="notEqual">
      <formula>$A17</formula>
    </cfRule>
  </conditionalFormatting>
  <conditionalFormatting sqref="BD17 CD17:CE17 BO17 AL17">
    <cfRule type="cellIs" dxfId="5546" priority="2094" operator="notEqual">
      <formula>$A17</formula>
    </cfRule>
  </conditionalFormatting>
  <conditionalFormatting sqref="CB17">
    <cfRule type="cellIs" dxfId="5545" priority="2093" operator="notEqual">
      <formula>$A17</formula>
    </cfRule>
  </conditionalFormatting>
  <conditionalFormatting sqref="CB17">
    <cfRule type="cellIs" dxfId="5544" priority="2092" operator="notEqual">
      <formula>$A17</formula>
    </cfRule>
  </conditionalFormatting>
  <conditionalFormatting sqref="BH17">
    <cfRule type="cellIs" dxfId="5543" priority="2091" operator="notEqual">
      <formula>$A17</formula>
    </cfRule>
  </conditionalFormatting>
  <conditionalFormatting sqref="BH17">
    <cfRule type="cellIs" dxfId="5542" priority="2090" operator="notEqual">
      <formula>$A17</formula>
    </cfRule>
  </conditionalFormatting>
  <conditionalFormatting sqref="BK17">
    <cfRule type="cellIs" dxfId="5541" priority="2089" operator="notEqual">
      <formula>$A17</formula>
    </cfRule>
  </conditionalFormatting>
  <conditionalFormatting sqref="BK17">
    <cfRule type="cellIs" dxfId="5540" priority="2088" operator="notEqual">
      <formula>$A17</formula>
    </cfRule>
  </conditionalFormatting>
  <conditionalFormatting sqref="AE17">
    <cfRule type="cellIs" dxfId="5539" priority="2087" operator="notEqual">
      <formula>$A17</formula>
    </cfRule>
  </conditionalFormatting>
  <conditionalFormatting sqref="AE17">
    <cfRule type="cellIs" dxfId="5538" priority="2086" operator="notEqual">
      <formula>$A17</formula>
    </cfRule>
  </conditionalFormatting>
  <conditionalFormatting sqref="AO17">
    <cfRule type="cellIs" dxfId="5537" priority="2085" operator="notEqual">
      <formula>$A17</formula>
    </cfRule>
  </conditionalFormatting>
  <conditionalFormatting sqref="AO17">
    <cfRule type="cellIs" dxfId="5536" priority="2084" operator="notEqual">
      <formula>$A17</formula>
    </cfRule>
  </conditionalFormatting>
  <conditionalFormatting sqref="BE17">
    <cfRule type="cellIs" dxfId="5535" priority="2083" operator="notEqual">
      <formula>$A17</formula>
    </cfRule>
  </conditionalFormatting>
  <conditionalFormatting sqref="BE17">
    <cfRule type="cellIs" dxfId="5534" priority="2082" operator="notEqual">
      <formula>$A17</formula>
    </cfRule>
  </conditionalFormatting>
  <conditionalFormatting sqref="CC17">
    <cfRule type="cellIs" dxfId="5533" priority="2081" operator="notEqual">
      <formula>$A17</formula>
    </cfRule>
  </conditionalFormatting>
  <conditionalFormatting sqref="CC17">
    <cfRule type="cellIs" dxfId="5532" priority="2080" operator="notEqual">
      <formula>$A17</formula>
    </cfRule>
  </conditionalFormatting>
  <conditionalFormatting sqref="BI17">
    <cfRule type="cellIs" dxfId="5531" priority="2079" operator="notEqual">
      <formula>$A17</formula>
    </cfRule>
  </conditionalFormatting>
  <conditionalFormatting sqref="BI17">
    <cfRule type="cellIs" dxfId="5530" priority="2078" operator="notEqual">
      <formula>$A17</formula>
    </cfRule>
  </conditionalFormatting>
  <conditionalFormatting sqref="BL17">
    <cfRule type="cellIs" dxfId="5529" priority="2077" operator="notEqual">
      <formula>$A17</formula>
    </cfRule>
  </conditionalFormatting>
  <conditionalFormatting sqref="BL17">
    <cfRule type="cellIs" dxfId="5528" priority="2076" operator="notEqual">
      <formula>$A17</formula>
    </cfRule>
  </conditionalFormatting>
  <conditionalFormatting sqref="AI17">
    <cfRule type="cellIs" dxfId="5527" priority="2075" operator="notEqual">
      <formula>$A17</formula>
    </cfRule>
  </conditionalFormatting>
  <conditionalFormatting sqref="AI17">
    <cfRule type="cellIs" dxfId="5526" priority="2074" operator="notEqual">
      <formula>$A17</formula>
    </cfRule>
  </conditionalFormatting>
  <conditionalFormatting sqref="AQ17">
    <cfRule type="cellIs" dxfId="5525" priority="2073" operator="notEqual">
      <formula>$A17</formula>
    </cfRule>
  </conditionalFormatting>
  <conditionalFormatting sqref="AQ17">
    <cfRule type="cellIs" dxfId="5524" priority="2072" operator="notEqual">
      <formula>$A17</formula>
    </cfRule>
  </conditionalFormatting>
  <conditionalFormatting sqref="AS17">
    <cfRule type="cellIs" dxfId="5523" priority="2071" operator="notEqual">
      <formula>$A17</formula>
    </cfRule>
  </conditionalFormatting>
  <conditionalFormatting sqref="AS17">
    <cfRule type="cellIs" dxfId="5522" priority="2070" operator="notEqual">
      <formula>$A17</formula>
    </cfRule>
  </conditionalFormatting>
  <conditionalFormatting sqref="CF17">
    <cfRule type="cellIs" dxfId="5521" priority="2069" operator="notEqual">
      <formula>$A17</formula>
    </cfRule>
  </conditionalFormatting>
  <conditionalFormatting sqref="CF17">
    <cfRule type="cellIs" dxfId="5520" priority="2068" operator="notEqual">
      <formula>$A17</formula>
    </cfRule>
  </conditionalFormatting>
  <conditionalFormatting sqref="BZ17">
    <cfRule type="cellIs" dxfId="5519" priority="2067" operator="notEqual">
      <formula>$A17</formula>
    </cfRule>
  </conditionalFormatting>
  <conditionalFormatting sqref="BZ17">
    <cfRule type="cellIs" dxfId="5518" priority="2066" operator="notEqual">
      <formula>$A17</formula>
    </cfRule>
  </conditionalFormatting>
  <conditionalFormatting sqref="F17">
    <cfRule type="cellIs" dxfId="5517" priority="2065" operator="notEqual">
      <formula>$A17</formula>
    </cfRule>
  </conditionalFormatting>
  <conditionalFormatting sqref="F18 BD18 CD18:CE18 BO18">
    <cfRule type="cellIs" dxfId="5516" priority="2063" operator="notEqual">
      <formula>$A18</formula>
    </cfRule>
  </conditionalFormatting>
  <conditionalFormatting sqref="BD18 CD18:CE18 BO18">
    <cfRule type="cellIs" dxfId="5515" priority="2062" operator="notEqual">
      <formula>$A18</formula>
    </cfRule>
  </conditionalFormatting>
  <conditionalFormatting sqref="CB18">
    <cfRule type="cellIs" dxfId="5514" priority="2061" operator="notEqual">
      <formula>$A18</formula>
    </cfRule>
  </conditionalFormatting>
  <conditionalFormatting sqref="CB18">
    <cfRule type="cellIs" dxfId="5513" priority="2060" operator="notEqual">
      <formula>$A18</formula>
    </cfRule>
  </conditionalFormatting>
  <conditionalFormatting sqref="BH18">
    <cfRule type="cellIs" dxfId="5512" priority="2059" operator="notEqual">
      <formula>$A18</formula>
    </cfRule>
  </conditionalFormatting>
  <conditionalFormatting sqref="BH18">
    <cfRule type="cellIs" dxfId="5511" priority="2058" operator="notEqual">
      <formula>$A18</formula>
    </cfRule>
  </conditionalFormatting>
  <conditionalFormatting sqref="BK18">
    <cfRule type="cellIs" dxfId="5510" priority="2057" operator="notEqual">
      <formula>$A18</formula>
    </cfRule>
  </conditionalFormatting>
  <conditionalFormatting sqref="BK18">
    <cfRule type="cellIs" dxfId="5509" priority="2056" operator="notEqual">
      <formula>$A18</formula>
    </cfRule>
  </conditionalFormatting>
  <conditionalFormatting sqref="BE18">
    <cfRule type="cellIs" dxfId="5508" priority="2055" operator="notEqual">
      <formula>$A18</formula>
    </cfRule>
  </conditionalFormatting>
  <conditionalFormatting sqref="BE18">
    <cfRule type="cellIs" dxfId="5507" priority="2054" operator="notEqual">
      <formula>$A18</formula>
    </cfRule>
  </conditionalFormatting>
  <conditionalFormatting sqref="CC18">
    <cfRule type="cellIs" dxfId="5506" priority="2053" operator="notEqual">
      <formula>$A18</formula>
    </cfRule>
  </conditionalFormatting>
  <conditionalFormatting sqref="CC18">
    <cfRule type="cellIs" dxfId="5505" priority="2052" operator="notEqual">
      <formula>$A18</formula>
    </cfRule>
  </conditionalFormatting>
  <conditionalFormatting sqref="BI18">
    <cfRule type="cellIs" dxfId="5504" priority="2051" operator="notEqual">
      <formula>$A18</formula>
    </cfRule>
  </conditionalFormatting>
  <conditionalFormatting sqref="BI18">
    <cfRule type="cellIs" dxfId="5503" priority="2050" operator="notEqual">
      <formula>$A18</formula>
    </cfRule>
  </conditionalFormatting>
  <conditionalFormatting sqref="BL18">
    <cfRule type="cellIs" dxfId="5502" priority="2049" operator="notEqual">
      <formula>$A18</formula>
    </cfRule>
  </conditionalFormatting>
  <conditionalFormatting sqref="BL18">
    <cfRule type="cellIs" dxfId="5501" priority="2048" operator="notEqual">
      <formula>$A18</formula>
    </cfRule>
  </conditionalFormatting>
  <conditionalFormatting sqref="AS18">
    <cfRule type="cellIs" dxfId="5500" priority="2047" operator="notEqual">
      <formula>$A18</formula>
    </cfRule>
  </conditionalFormatting>
  <conditionalFormatting sqref="AS18">
    <cfRule type="cellIs" dxfId="5499" priority="2046" operator="notEqual">
      <formula>$A18</formula>
    </cfRule>
  </conditionalFormatting>
  <conditionalFormatting sqref="CF18">
    <cfRule type="cellIs" dxfId="5498" priority="2045" operator="notEqual">
      <formula>$A18</formula>
    </cfRule>
  </conditionalFormatting>
  <conditionalFormatting sqref="CF18">
    <cfRule type="cellIs" dxfId="5497" priority="2044" operator="notEqual">
      <formula>$A18</formula>
    </cfRule>
  </conditionalFormatting>
  <conditionalFormatting sqref="L18">
    <cfRule type="cellIs" dxfId="5496" priority="2043" operator="notEqual">
      <formula>$A18</formula>
    </cfRule>
  </conditionalFormatting>
  <conditionalFormatting sqref="L18">
    <cfRule type="cellIs" dxfId="5495" priority="2042" operator="notEqual">
      <formula>$A18</formula>
    </cfRule>
  </conditionalFormatting>
  <conditionalFormatting sqref="BZ18">
    <cfRule type="cellIs" dxfId="5494" priority="2041" operator="notEqual">
      <formula>$A18</formula>
    </cfRule>
  </conditionalFormatting>
  <conditionalFormatting sqref="BZ18">
    <cfRule type="cellIs" dxfId="5493" priority="2040" operator="notEqual">
      <formula>$A18</formula>
    </cfRule>
  </conditionalFormatting>
  <conditionalFormatting sqref="AE18">
    <cfRule type="cellIs" dxfId="5492" priority="2039" operator="notEqual">
      <formula>$A18</formula>
    </cfRule>
  </conditionalFormatting>
  <conditionalFormatting sqref="AE18">
    <cfRule type="cellIs" dxfId="5491" priority="2038" operator="notEqual">
      <formula>$A18</formula>
    </cfRule>
  </conditionalFormatting>
  <conditionalFormatting sqref="AI18">
    <cfRule type="cellIs" dxfId="5490" priority="2037" operator="notEqual">
      <formula>$A18</formula>
    </cfRule>
  </conditionalFormatting>
  <conditionalFormatting sqref="AI18">
    <cfRule type="cellIs" dxfId="5489" priority="2036" operator="notEqual">
      <formula>$A18</formula>
    </cfRule>
  </conditionalFormatting>
  <conditionalFormatting sqref="AL18">
    <cfRule type="cellIs" dxfId="5488" priority="2035" operator="notEqual">
      <formula>$A18</formula>
    </cfRule>
  </conditionalFormatting>
  <conditionalFormatting sqref="AL18">
    <cfRule type="cellIs" dxfId="5487" priority="2034" operator="notEqual">
      <formula>$A18</formula>
    </cfRule>
  </conditionalFormatting>
  <conditionalFormatting sqref="AQ18">
    <cfRule type="cellIs" dxfId="5486" priority="2033" operator="notEqual">
      <formula>$A18</formula>
    </cfRule>
  </conditionalFormatting>
  <conditionalFormatting sqref="AQ18">
    <cfRule type="cellIs" dxfId="5485" priority="2032" operator="notEqual">
      <formula>$A18</formula>
    </cfRule>
  </conditionalFormatting>
  <conditionalFormatting sqref="AO18">
    <cfRule type="cellIs" dxfId="5484" priority="2031" operator="notEqual">
      <formula>$A18</formula>
    </cfRule>
  </conditionalFormatting>
  <conditionalFormatting sqref="AO18">
    <cfRule type="cellIs" dxfId="5483" priority="2030" operator="notEqual">
      <formula>$A18</formula>
    </cfRule>
  </conditionalFormatting>
  <conditionalFormatting sqref="BM18">
    <cfRule type="cellIs" dxfId="5482" priority="2024" operator="notEqual">
      <formula>$A18</formula>
    </cfRule>
  </conditionalFormatting>
  <conditionalFormatting sqref="BM18">
    <cfRule type="cellIs" dxfId="5481" priority="2023" operator="notEqual">
      <formula>$A18</formula>
    </cfRule>
  </conditionalFormatting>
  <conditionalFormatting sqref="BM13:BM16 BM20 BM11">
    <cfRule type="cellIs" dxfId="5480" priority="2029" operator="notEqual">
      <formula>$A11</formula>
    </cfRule>
  </conditionalFormatting>
  <conditionalFormatting sqref="BM12:BM14 BM20">
    <cfRule type="cellIs" dxfId="5479" priority="2028" operator="notEqual">
      <formula>$A12</formula>
    </cfRule>
  </conditionalFormatting>
  <conditionalFormatting sqref="BM17">
    <cfRule type="cellIs" dxfId="5478" priority="2027" operator="notEqual">
      <formula>$A17</formula>
    </cfRule>
  </conditionalFormatting>
  <conditionalFormatting sqref="BM17">
    <cfRule type="cellIs" dxfId="5477" priority="2026" operator="notEqual">
      <formula>$A17</formula>
    </cfRule>
  </conditionalFormatting>
  <conditionalFormatting sqref="BM17">
    <cfRule type="cellIs" dxfId="5476" priority="2025" operator="notEqual">
      <formula>$A17</formula>
    </cfRule>
  </conditionalFormatting>
  <conditionalFormatting sqref="BN13:BN16 BN20 BN11">
    <cfRule type="cellIs" dxfId="5475" priority="2022" operator="notEqual">
      <formula>$A11</formula>
    </cfRule>
  </conditionalFormatting>
  <conditionalFormatting sqref="BN12:BN14 BN20">
    <cfRule type="cellIs" dxfId="5474" priority="2021" operator="notEqual">
      <formula>$A12</formula>
    </cfRule>
  </conditionalFormatting>
  <conditionalFormatting sqref="BN17">
    <cfRule type="cellIs" dxfId="5473" priority="2020" operator="notEqual">
      <formula>$A17</formula>
    </cfRule>
  </conditionalFormatting>
  <conditionalFormatting sqref="BN17">
    <cfRule type="cellIs" dxfId="5472" priority="2019" operator="notEqual">
      <formula>$A17</formula>
    </cfRule>
  </conditionalFormatting>
  <conditionalFormatting sqref="BN17">
    <cfRule type="cellIs" dxfId="5471" priority="2018" operator="notEqual">
      <formula>$A17</formula>
    </cfRule>
  </conditionalFormatting>
  <conditionalFormatting sqref="BN18">
    <cfRule type="cellIs" dxfId="5470" priority="2017" operator="notEqual">
      <formula>$A18</formula>
    </cfRule>
  </conditionalFormatting>
  <conditionalFormatting sqref="BN18">
    <cfRule type="cellIs" dxfId="5469" priority="2016" operator="notEqual">
      <formula>$A18</formula>
    </cfRule>
  </conditionalFormatting>
  <conditionalFormatting sqref="AK13:AK16 AK20 AK11">
    <cfRule type="cellIs" dxfId="5468" priority="2015" operator="notEqual">
      <formula>$A11</formula>
    </cfRule>
  </conditionalFormatting>
  <conditionalFormatting sqref="AK12:AK14 AK20">
    <cfRule type="cellIs" dxfId="5467" priority="2014" operator="notEqual">
      <formula>$A12</formula>
    </cfRule>
  </conditionalFormatting>
  <conditionalFormatting sqref="AK17">
    <cfRule type="cellIs" dxfId="5466" priority="2013" operator="notEqual">
      <formula>$A17</formula>
    </cfRule>
  </conditionalFormatting>
  <conditionalFormatting sqref="AK17">
    <cfRule type="cellIs" dxfId="5465" priority="2012" operator="notEqual">
      <formula>$A17</formula>
    </cfRule>
  </conditionalFormatting>
  <conditionalFormatting sqref="AK18">
    <cfRule type="cellIs" dxfId="5464" priority="2010" operator="notEqual">
      <formula>$A18</formula>
    </cfRule>
  </conditionalFormatting>
  <conditionalFormatting sqref="AK18">
    <cfRule type="cellIs" dxfId="5463" priority="2009" operator="notEqual">
      <formula>$A18</formula>
    </cfRule>
  </conditionalFormatting>
  <conditionalFormatting sqref="J20">
    <cfRule type="cellIs" dxfId="5462" priority="2000" operator="notEqual">
      <formula>$A20</formula>
    </cfRule>
  </conditionalFormatting>
  <conditionalFormatting sqref="J20">
    <cfRule type="cellIs" dxfId="5461" priority="1999" operator="notEqual">
      <formula>$A20</formula>
    </cfRule>
  </conditionalFormatting>
  <conditionalFormatting sqref="J13:J14">
    <cfRule type="cellIs" dxfId="5460" priority="1998" operator="notEqual">
      <formula>$A13</formula>
    </cfRule>
  </conditionalFormatting>
  <conditionalFormatting sqref="J12:J14">
    <cfRule type="cellIs" dxfId="5459" priority="1996" operator="notEqual">
      <formula>$A12</formula>
    </cfRule>
  </conditionalFormatting>
  <conditionalFormatting sqref="J18">
    <cfRule type="cellIs" dxfId="5458" priority="1993" operator="notEqual">
      <formula>$A18</formula>
    </cfRule>
  </conditionalFormatting>
  <conditionalFormatting sqref="H20">
    <cfRule type="cellIs" dxfId="5457" priority="1992" operator="notEqual">
      <formula>$A20</formula>
    </cfRule>
  </conditionalFormatting>
  <conditionalFormatting sqref="H20">
    <cfRule type="cellIs" dxfId="5456" priority="1991" operator="notEqual">
      <formula>$A20</formula>
    </cfRule>
  </conditionalFormatting>
  <conditionalFormatting sqref="H15:H16 H11">
    <cfRule type="cellIs" dxfId="5455" priority="1989" operator="notEqual">
      <formula>$A11</formula>
    </cfRule>
  </conditionalFormatting>
  <conditionalFormatting sqref="H12:H14">
    <cfRule type="cellIs" dxfId="5454" priority="1988" operator="notEqual">
      <formula>$A12</formula>
    </cfRule>
  </conditionalFormatting>
  <conditionalFormatting sqref="H18">
    <cfRule type="cellIs" dxfId="5453" priority="1985" operator="notEqual">
      <formula>$A18</formula>
    </cfRule>
  </conditionalFormatting>
  <conditionalFormatting sqref="BC20">
    <cfRule type="cellIs" dxfId="5452" priority="1984" operator="notEqual">
      <formula>$A25</formula>
    </cfRule>
  </conditionalFormatting>
  <conditionalFormatting sqref="AA13 AA15:AA16 BC11 BF11">
    <cfRule type="cellIs" dxfId="5451" priority="1983" operator="notEqual">
      <formula>$A13</formula>
    </cfRule>
  </conditionalFormatting>
  <conditionalFormatting sqref="AA12:AA13">
    <cfRule type="cellIs" dxfId="5450" priority="1982" operator="notEqual">
      <formula>$A14</formula>
    </cfRule>
  </conditionalFormatting>
  <conditionalFormatting sqref="AA17">
    <cfRule type="cellIs" dxfId="5449" priority="1981" operator="notEqual">
      <formula>$A20</formula>
    </cfRule>
  </conditionalFormatting>
  <conditionalFormatting sqref="AA17">
    <cfRule type="cellIs" dxfId="5448" priority="1980" operator="notEqual">
      <formula>$A20</formula>
    </cfRule>
  </conditionalFormatting>
  <conditionalFormatting sqref="AA17">
    <cfRule type="cellIs" dxfId="5447" priority="1979" operator="notEqual">
      <formula>$A20</formula>
    </cfRule>
  </conditionalFormatting>
  <conditionalFormatting sqref="BC20">
    <cfRule type="cellIs" dxfId="5446" priority="1978" operator="notEqual">
      <formula>$A25</formula>
    </cfRule>
  </conditionalFormatting>
  <conditionalFormatting sqref="S13 S15:S16">
    <cfRule type="cellIs" dxfId="5445" priority="1977" operator="notEqual">
      <formula>$A15</formula>
    </cfRule>
  </conditionalFormatting>
  <conditionalFormatting sqref="S12:S13">
    <cfRule type="cellIs" dxfId="5444" priority="1976" operator="notEqual">
      <formula>$A14</formula>
    </cfRule>
  </conditionalFormatting>
  <conditionalFormatting sqref="S17">
    <cfRule type="cellIs" dxfId="5443" priority="1975" operator="notEqual">
      <formula>$A20</formula>
    </cfRule>
  </conditionalFormatting>
  <conditionalFormatting sqref="S17">
    <cfRule type="cellIs" dxfId="5442" priority="1974" operator="notEqual">
      <formula>$A20</formula>
    </cfRule>
  </conditionalFormatting>
  <conditionalFormatting sqref="S17">
    <cfRule type="cellIs" dxfId="5441" priority="1973" operator="notEqual">
      <formula>$A20</formula>
    </cfRule>
  </conditionalFormatting>
  <conditionalFormatting sqref="BC13 BC15:BC16">
    <cfRule type="cellIs" dxfId="5440" priority="1972" operator="notEqual">
      <formula>$A15</formula>
    </cfRule>
  </conditionalFormatting>
  <conditionalFormatting sqref="BC12:BC13">
    <cfRule type="cellIs" dxfId="5439" priority="1971" operator="notEqual">
      <formula>$A14</formula>
    </cfRule>
  </conditionalFormatting>
  <conditionalFormatting sqref="BC17">
    <cfRule type="cellIs" dxfId="5438" priority="1970" operator="notEqual">
      <formula>$A20</formula>
    </cfRule>
  </conditionalFormatting>
  <conditionalFormatting sqref="BC17">
    <cfRule type="cellIs" dxfId="5437" priority="1969" operator="notEqual">
      <formula>$A20</formula>
    </cfRule>
  </conditionalFormatting>
  <conditionalFormatting sqref="BC17">
    <cfRule type="cellIs" dxfId="5436" priority="1968" operator="notEqual">
      <formula>$A20</formula>
    </cfRule>
  </conditionalFormatting>
  <conditionalFormatting sqref="BC18">
    <cfRule type="cellIs" dxfId="5435" priority="1967" operator="notEqual">
      <formula>$A24</formula>
    </cfRule>
  </conditionalFormatting>
  <conditionalFormatting sqref="BC18 W18 AH18 AZ18:BB19">
    <cfRule type="cellIs" dxfId="5434" priority="1966" operator="notEqual">
      <formula>$A24</formula>
    </cfRule>
  </conditionalFormatting>
  <conditionalFormatting sqref="BF15:BF16">
    <cfRule type="cellIs" dxfId="5433" priority="1965" operator="notEqual">
      <formula>$A17</formula>
    </cfRule>
  </conditionalFormatting>
  <conditionalFormatting sqref="BF12:BF13">
    <cfRule type="cellIs" dxfId="5432" priority="1964" operator="notEqual">
      <formula>$A14</formula>
    </cfRule>
  </conditionalFormatting>
  <conditionalFormatting sqref="BF13">
    <cfRule type="cellIs" dxfId="5431" priority="1963" operator="notEqual">
      <formula>$A15</formula>
    </cfRule>
  </conditionalFormatting>
  <conditionalFormatting sqref="BF17">
    <cfRule type="cellIs" dxfId="5430" priority="1962" operator="notEqual">
      <formula>$A20</formula>
    </cfRule>
  </conditionalFormatting>
  <conditionalFormatting sqref="BF17">
    <cfRule type="cellIs" dxfId="5429" priority="1961" operator="notEqual">
      <formula>$A20</formula>
    </cfRule>
  </conditionalFormatting>
  <conditionalFormatting sqref="BF17">
    <cfRule type="cellIs" dxfId="5428" priority="1960" operator="notEqual">
      <formula>$A20</formula>
    </cfRule>
  </conditionalFormatting>
  <conditionalFormatting sqref="BF18">
    <cfRule type="cellIs" dxfId="5427" priority="1959" operator="notEqual">
      <formula>$A24</formula>
    </cfRule>
  </conditionalFormatting>
  <conditionalFormatting sqref="BF18">
    <cfRule type="cellIs" dxfId="5426" priority="1958" operator="notEqual">
      <formula>$A24</formula>
    </cfRule>
  </conditionalFormatting>
  <conditionalFormatting sqref="N20">
    <cfRule type="cellIs" dxfId="5425" priority="1957" operator="notEqual">
      <formula>$A20</formula>
    </cfRule>
  </conditionalFormatting>
  <conditionalFormatting sqref="N20">
    <cfRule type="cellIs" dxfId="5424" priority="1956" operator="notEqual">
      <formula>$A20</formula>
    </cfRule>
  </conditionalFormatting>
  <conditionalFormatting sqref="N15:N16 N11">
    <cfRule type="cellIs" dxfId="5423" priority="1954" operator="notEqual">
      <formula>$A11</formula>
    </cfRule>
  </conditionalFormatting>
  <conditionalFormatting sqref="N12:N14">
    <cfRule type="cellIs" dxfId="5422" priority="1953" operator="notEqual">
      <formula>$A12</formula>
    </cfRule>
  </conditionalFormatting>
  <conditionalFormatting sqref="N17">
    <cfRule type="cellIs" dxfId="5421" priority="1952" operator="notEqual">
      <formula>$A17</formula>
    </cfRule>
  </conditionalFormatting>
  <conditionalFormatting sqref="N18">
    <cfRule type="cellIs" dxfId="5420" priority="1950" operator="notEqual">
      <formula>$A18</formula>
    </cfRule>
  </conditionalFormatting>
  <conditionalFormatting sqref="K20">
    <cfRule type="cellIs" dxfId="5419" priority="1949" operator="notEqual">
      <formula>$A20</formula>
    </cfRule>
  </conditionalFormatting>
  <conditionalFormatting sqref="K20">
    <cfRule type="cellIs" dxfId="5418" priority="1948" operator="notEqual">
      <formula>$A20</formula>
    </cfRule>
  </conditionalFormatting>
  <conditionalFormatting sqref="K15:K16 K11">
    <cfRule type="cellIs" dxfId="5417" priority="1946" operator="notEqual">
      <formula>$A11</formula>
    </cfRule>
  </conditionalFormatting>
  <conditionalFormatting sqref="K12:K14">
    <cfRule type="cellIs" dxfId="5416" priority="1945" operator="notEqual">
      <formula>$A12</formula>
    </cfRule>
  </conditionalFormatting>
  <conditionalFormatting sqref="K17">
    <cfRule type="cellIs" dxfId="5415" priority="1944" operator="notEqual">
      <formula>$A17</formula>
    </cfRule>
  </conditionalFormatting>
  <conditionalFormatting sqref="K18">
    <cfRule type="cellIs" dxfId="5414" priority="1943" operator="notEqual">
      <formula>$A18</formula>
    </cfRule>
  </conditionalFormatting>
  <conditionalFormatting sqref="K18">
    <cfRule type="cellIs" dxfId="5413" priority="1942" operator="notEqual">
      <formula>$A18</formula>
    </cfRule>
  </conditionalFormatting>
  <conditionalFormatting sqref="I20">
    <cfRule type="cellIs" dxfId="5412" priority="1941" operator="notEqual">
      <formula>$A20</formula>
    </cfRule>
  </conditionalFormatting>
  <conditionalFormatting sqref="I20">
    <cfRule type="cellIs" dxfId="5411" priority="1940" operator="notEqual">
      <formula>$A20</formula>
    </cfRule>
  </conditionalFormatting>
  <conditionalFormatting sqref="I13:I14">
    <cfRule type="cellIs" dxfId="5410" priority="1939" operator="notEqual">
      <formula>$A13</formula>
    </cfRule>
  </conditionalFormatting>
  <conditionalFormatting sqref="I15:I16 I11">
    <cfRule type="cellIs" dxfId="5409" priority="1938" operator="notEqual">
      <formula>$A11</formula>
    </cfRule>
  </conditionalFormatting>
  <conditionalFormatting sqref="I12:I14">
    <cfRule type="cellIs" dxfId="5408" priority="1937" operator="notEqual">
      <formula>$A12</formula>
    </cfRule>
  </conditionalFormatting>
  <conditionalFormatting sqref="O20">
    <cfRule type="cellIs" dxfId="5407" priority="1932" operator="notEqual">
      <formula>$A20</formula>
    </cfRule>
  </conditionalFormatting>
  <conditionalFormatting sqref="O12:O13">
    <cfRule type="cellIs" dxfId="5406" priority="1929" operator="notEqual">
      <formula>$A12</formula>
    </cfRule>
  </conditionalFormatting>
  <conditionalFormatting sqref="O18">
    <cfRule type="cellIs" dxfId="5405" priority="1927" operator="notEqual">
      <formula>$A18</formula>
    </cfRule>
  </conditionalFormatting>
  <conditionalFormatting sqref="O18">
    <cfRule type="cellIs" dxfId="5404" priority="1926" operator="notEqual">
      <formula>$A18</formula>
    </cfRule>
  </conditionalFormatting>
  <conditionalFormatting sqref="BY20">
    <cfRule type="cellIs" dxfId="5403" priority="1924" operator="notEqual">
      <formula>$A20</formula>
    </cfRule>
  </conditionalFormatting>
  <conditionalFormatting sqref="BY17">
    <cfRule type="cellIs" dxfId="5402" priority="1919" operator="notEqual">
      <formula>$A17</formula>
    </cfRule>
  </conditionalFormatting>
  <conditionalFormatting sqref="BY13:BY16 BY11">
    <cfRule type="cellIs" dxfId="5401" priority="1923" operator="notEqual">
      <formula>$A11</formula>
    </cfRule>
  </conditionalFormatting>
  <conditionalFormatting sqref="BY12:BY14">
    <cfRule type="cellIs" dxfId="5400" priority="1922" operator="notEqual">
      <formula>$A12</formula>
    </cfRule>
  </conditionalFormatting>
  <conditionalFormatting sqref="BY17">
    <cfRule type="cellIs" dxfId="5399" priority="1921" operator="notEqual">
      <formula>$A17</formula>
    </cfRule>
  </conditionalFormatting>
  <conditionalFormatting sqref="BY17">
    <cfRule type="cellIs" dxfId="5398" priority="1920" operator="notEqual">
      <formula>$A17</formula>
    </cfRule>
  </conditionalFormatting>
  <conditionalFormatting sqref="BY18">
    <cfRule type="cellIs" dxfId="5397" priority="1918" operator="notEqual">
      <formula>$A18</formula>
    </cfRule>
  </conditionalFormatting>
  <conditionalFormatting sqref="BY18">
    <cfRule type="cellIs" dxfId="5396" priority="1917" operator="notEqual">
      <formula>$A18</formula>
    </cfRule>
  </conditionalFormatting>
  <conditionalFormatting sqref="BJ13:BJ16 BJ20 BJ11">
    <cfRule type="cellIs" dxfId="5395" priority="1916" operator="notEqual">
      <formula>$A11</formula>
    </cfRule>
  </conditionalFormatting>
  <conditionalFormatting sqref="BJ12:BJ14 BJ20">
    <cfRule type="cellIs" dxfId="5394" priority="1915" operator="notEqual">
      <formula>$A12</formula>
    </cfRule>
  </conditionalFormatting>
  <conditionalFormatting sqref="AD12:AD14 AD20">
    <cfRule type="cellIs" dxfId="5393" priority="1908" operator="notEqual">
      <formula>$A12</formula>
    </cfRule>
  </conditionalFormatting>
  <conditionalFormatting sqref="AD17">
    <cfRule type="cellIs" dxfId="5392" priority="1907" operator="notEqual">
      <formula>$A17</formula>
    </cfRule>
  </conditionalFormatting>
  <conditionalFormatting sqref="AD17">
    <cfRule type="cellIs" dxfId="5391" priority="1906" operator="notEqual">
      <formula>$A17</formula>
    </cfRule>
  </conditionalFormatting>
  <conditionalFormatting sqref="AD18">
    <cfRule type="cellIs" dxfId="5390" priority="1904" operator="notEqual">
      <formula>$A18</formula>
    </cfRule>
  </conditionalFormatting>
  <conditionalFormatting sqref="AD18">
    <cfRule type="cellIs" dxfId="5389" priority="1903" operator="notEqual">
      <formula>$A18</formula>
    </cfRule>
  </conditionalFormatting>
  <conditionalFormatting sqref="CA15:CA16 CA11">
    <cfRule type="cellIs" dxfId="5388" priority="1902" operator="notEqual">
      <formula>$A11</formula>
    </cfRule>
  </conditionalFormatting>
  <conditionalFormatting sqref="CA12:CA14">
    <cfRule type="cellIs" dxfId="5387" priority="1901" operator="notEqual">
      <formula>$A12</formula>
    </cfRule>
  </conditionalFormatting>
  <conditionalFormatting sqref="CA13">
    <cfRule type="cellIs" dxfId="5386" priority="1900" operator="notEqual">
      <formula>$A13</formula>
    </cfRule>
  </conditionalFormatting>
  <conditionalFormatting sqref="CA14">
    <cfRule type="cellIs" dxfId="5385" priority="1899" operator="notEqual">
      <formula>$A14</formula>
    </cfRule>
  </conditionalFormatting>
  <conditionalFormatting sqref="BG14">
    <cfRule type="cellIs" dxfId="5384" priority="1895" operator="notEqual">
      <formula>$A14</formula>
    </cfRule>
  </conditionalFormatting>
  <conditionalFormatting sqref="CA17">
    <cfRule type="cellIs" dxfId="5383" priority="1894" operator="notEqual">
      <formula>$A17</formula>
    </cfRule>
  </conditionalFormatting>
  <conditionalFormatting sqref="CA17">
    <cfRule type="cellIs" dxfId="5382" priority="1893" operator="notEqual">
      <formula>$A17</formula>
    </cfRule>
  </conditionalFormatting>
  <conditionalFormatting sqref="BG17">
    <cfRule type="cellIs" dxfId="5381" priority="1892" operator="notEqual">
      <formula>$A17</formula>
    </cfRule>
  </conditionalFormatting>
  <conditionalFormatting sqref="BG17">
    <cfRule type="cellIs" dxfId="5380" priority="1891" operator="notEqual">
      <formula>$A17</formula>
    </cfRule>
  </conditionalFormatting>
  <conditionalFormatting sqref="CA18">
    <cfRule type="cellIs" dxfId="5379" priority="1890" operator="notEqual">
      <formula>$A18</formula>
    </cfRule>
  </conditionalFormatting>
  <conditionalFormatting sqref="CA18">
    <cfRule type="cellIs" dxfId="5378" priority="1889" operator="notEqual">
      <formula>$A18</formula>
    </cfRule>
  </conditionalFormatting>
  <conditionalFormatting sqref="BG18">
    <cfRule type="cellIs" dxfId="5377" priority="1888" operator="notEqual">
      <formula>$A18</formula>
    </cfRule>
  </conditionalFormatting>
  <conditionalFormatting sqref="BG18">
    <cfRule type="cellIs" dxfId="5376" priority="1887" operator="notEqual">
      <formula>$A18</formula>
    </cfRule>
  </conditionalFormatting>
  <conditionalFormatting sqref="P20">
    <cfRule type="cellIs" dxfId="5375" priority="1886" operator="notEqual">
      <formula>$A20</formula>
    </cfRule>
  </conditionalFormatting>
  <conditionalFormatting sqref="P20">
    <cfRule type="cellIs" dxfId="5374" priority="1885" operator="notEqual">
      <formula>$A20</formula>
    </cfRule>
  </conditionalFormatting>
  <conditionalFormatting sqref="P13">
    <cfRule type="cellIs" dxfId="5373" priority="1884" operator="notEqual">
      <formula>$A13</formula>
    </cfRule>
  </conditionalFormatting>
  <conditionalFormatting sqref="O14">
    <cfRule type="cellIs" dxfId="5372" priority="1880" operator="notEqual">
      <formula>$A14</formula>
    </cfRule>
  </conditionalFormatting>
  <conditionalFormatting sqref="O14">
    <cfRule type="cellIs" dxfId="5371" priority="1879" operator="notEqual">
      <formula>$A14</formula>
    </cfRule>
  </conditionalFormatting>
  <conditionalFormatting sqref="M14">
    <cfRule type="cellIs" dxfId="5370" priority="1878" operator="notEqual">
      <formula>$A14</formula>
    </cfRule>
  </conditionalFormatting>
  <conditionalFormatting sqref="M14">
    <cfRule type="cellIs" dxfId="5369" priority="1877" operator="notEqual">
      <formula>$A14</formula>
    </cfRule>
  </conditionalFormatting>
  <conditionalFormatting sqref="X13 X11 X15:X16">
    <cfRule type="cellIs" dxfId="5368" priority="1876" operator="notEqual">
      <formula>$A13</formula>
    </cfRule>
  </conditionalFormatting>
  <conditionalFormatting sqref="X12:X13">
    <cfRule type="cellIs" dxfId="5367" priority="1875" operator="notEqual">
      <formula>$A14</formula>
    </cfRule>
  </conditionalFormatting>
  <conditionalFormatting sqref="X17">
    <cfRule type="cellIs" dxfId="5366" priority="1874" operator="notEqual">
      <formula>$A20</formula>
    </cfRule>
  </conditionalFormatting>
  <conditionalFormatting sqref="X17">
    <cfRule type="cellIs" dxfId="5365" priority="1873" operator="notEqual">
      <formula>$A20</formula>
    </cfRule>
  </conditionalFormatting>
  <conditionalFormatting sqref="X17">
    <cfRule type="cellIs" dxfId="5364" priority="1872" operator="notEqual">
      <formula>$A20</formula>
    </cfRule>
  </conditionalFormatting>
  <conditionalFormatting sqref="X14">
    <cfRule type="cellIs" dxfId="5363" priority="1871" operator="notEqual">
      <formula>$A14</formula>
    </cfRule>
  </conditionalFormatting>
  <conditionalFormatting sqref="X14">
    <cfRule type="cellIs" dxfId="5362" priority="1870" operator="notEqual">
      <formula>$A14</formula>
    </cfRule>
  </conditionalFormatting>
  <conditionalFormatting sqref="BX13:BX16 BX20 BX11">
    <cfRule type="cellIs" dxfId="5361" priority="1869" operator="notEqual">
      <formula>$A11</formula>
    </cfRule>
  </conditionalFormatting>
  <conditionalFormatting sqref="BX12:BX14 BX20">
    <cfRule type="cellIs" dxfId="5360" priority="1868" operator="notEqual">
      <formula>$A12</formula>
    </cfRule>
  </conditionalFormatting>
  <conditionalFormatting sqref="BX17">
    <cfRule type="cellIs" dxfId="5359" priority="1867" operator="notEqual">
      <formula>$A17</formula>
    </cfRule>
  </conditionalFormatting>
  <conditionalFormatting sqref="BX17">
    <cfRule type="cellIs" dxfId="5358" priority="1866" operator="notEqual">
      <formula>$A17</formula>
    </cfRule>
  </conditionalFormatting>
  <conditionalFormatting sqref="BX17">
    <cfRule type="cellIs" dxfId="5357" priority="1865" operator="notEqual">
      <formula>$A17</formula>
    </cfRule>
  </conditionalFormatting>
  <conditionalFormatting sqref="BX18">
    <cfRule type="cellIs" dxfId="5356" priority="1864" operator="notEqual">
      <formula>$A18</formula>
    </cfRule>
  </conditionalFormatting>
  <conditionalFormatting sqref="BX18">
    <cfRule type="cellIs" dxfId="5355" priority="1863" operator="notEqual">
      <formula>$A18</formula>
    </cfRule>
  </conditionalFormatting>
  <conditionalFormatting sqref="BW13:BW16 BW20 BW11">
    <cfRule type="cellIs" dxfId="5354" priority="1862" operator="notEqual">
      <formula>$A11</formula>
    </cfRule>
  </conditionalFormatting>
  <conditionalFormatting sqref="BW12:BW14 BW20">
    <cfRule type="cellIs" dxfId="5353" priority="1861" operator="notEqual">
      <formula>$A12</formula>
    </cfRule>
  </conditionalFormatting>
  <conditionalFormatting sqref="BW17">
    <cfRule type="cellIs" dxfId="5352" priority="1860" operator="notEqual">
      <formula>$A17</formula>
    </cfRule>
  </conditionalFormatting>
  <conditionalFormatting sqref="BW17">
    <cfRule type="cellIs" dxfId="5351" priority="1859" operator="notEqual">
      <formula>$A17</formula>
    </cfRule>
  </conditionalFormatting>
  <conditionalFormatting sqref="BW17">
    <cfRule type="cellIs" dxfId="5350" priority="1858" operator="notEqual">
      <formula>$A17</formula>
    </cfRule>
  </conditionalFormatting>
  <conditionalFormatting sqref="BW18">
    <cfRule type="cellIs" dxfId="5349" priority="1857" operator="notEqual">
      <formula>$A18</formula>
    </cfRule>
  </conditionalFormatting>
  <conditionalFormatting sqref="BW18">
    <cfRule type="cellIs" dxfId="5348" priority="1856" operator="notEqual">
      <formula>$A18</formula>
    </cfRule>
  </conditionalFormatting>
  <conditionalFormatting sqref="BR20">
    <cfRule type="cellIs" dxfId="5347" priority="1855" operator="notEqual">
      <formula>$A20</formula>
    </cfRule>
  </conditionalFormatting>
  <conditionalFormatting sqref="BR20">
    <cfRule type="cellIs" dxfId="5346" priority="1854" operator="notEqual">
      <formula>$A20</formula>
    </cfRule>
  </conditionalFormatting>
  <conditionalFormatting sqref="BR17">
    <cfRule type="cellIs" dxfId="5345" priority="1849" operator="notEqual">
      <formula>$A17</formula>
    </cfRule>
  </conditionalFormatting>
  <conditionalFormatting sqref="BR13:BR16 BR11">
    <cfRule type="cellIs" dxfId="5344" priority="1853" operator="notEqual">
      <formula>$A11</formula>
    </cfRule>
  </conditionalFormatting>
  <conditionalFormatting sqref="BR12:BR14">
    <cfRule type="cellIs" dxfId="5343" priority="1852" operator="notEqual">
      <formula>$A12</formula>
    </cfRule>
  </conditionalFormatting>
  <conditionalFormatting sqref="BR17">
    <cfRule type="cellIs" dxfId="5342" priority="1851" operator="notEqual">
      <formula>$A17</formula>
    </cfRule>
  </conditionalFormatting>
  <conditionalFormatting sqref="BR17">
    <cfRule type="cellIs" dxfId="5341" priority="1850" operator="notEqual">
      <formula>$A17</formula>
    </cfRule>
  </conditionalFormatting>
  <conditionalFormatting sqref="BR18">
    <cfRule type="cellIs" dxfId="5340" priority="1848" operator="notEqual">
      <formula>$A18</formula>
    </cfRule>
  </conditionalFormatting>
  <conditionalFormatting sqref="BR18">
    <cfRule type="cellIs" dxfId="5339" priority="1847" operator="notEqual">
      <formula>$A18</formula>
    </cfRule>
  </conditionalFormatting>
  <conditionalFormatting sqref="BQ13:BQ16 BQ20 BQ11">
    <cfRule type="cellIs" dxfId="5338" priority="1846" operator="notEqual">
      <formula>$A11</formula>
    </cfRule>
  </conditionalFormatting>
  <conditionalFormatting sqref="BQ12:BQ14 BQ20">
    <cfRule type="cellIs" dxfId="5337" priority="1845" operator="notEqual">
      <formula>$A12</formula>
    </cfRule>
  </conditionalFormatting>
  <conditionalFormatting sqref="BQ17">
    <cfRule type="cellIs" dxfId="5336" priority="1844" operator="notEqual">
      <formula>$A17</formula>
    </cfRule>
  </conditionalFormatting>
  <conditionalFormatting sqref="BQ17">
    <cfRule type="cellIs" dxfId="5335" priority="1843" operator="notEqual">
      <formula>$A17</formula>
    </cfRule>
  </conditionalFormatting>
  <conditionalFormatting sqref="BQ17">
    <cfRule type="cellIs" dxfId="5334" priority="1842" operator="notEqual">
      <formula>$A17</formula>
    </cfRule>
  </conditionalFormatting>
  <conditionalFormatting sqref="BQ18">
    <cfRule type="cellIs" dxfId="5333" priority="1841" operator="notEqual">
      <formula>$A18</formula>
    </cfRule>
  </conditionalFormatting>
  <conditionalFormatting sqref="BQ18">
    <cfRule type="cellIs" dxfId="5332" priority="1840" operator="notEqual">
      <formula>$A18</formula>
    </cfRule>
  </conditionalFormatting>
  <conditionalFormatting sqref="BP13:BP16 BP20 BP11">
    <cfRule type="cellIs" dxfId="5331" priority="1839" operator="notEqual">
      <formula>$A11</formula>
    </cfRule>
  </conditionalFormatting>
  <conditionalFormatting sqref="BP12:BP14 BP20">
    <cfRule type="cellIs" dxfId="5330" priority="1838" operator="notEqual">
      <formula>$A12</formula>
    </cfRule>
  </conditionalFormatting>
  <conditionalFormatting sqref="BP17">
    <cfRule type="cellIs" dxfId="5329" priority="1837" operator="notEqual">
      <formula>$A17</formula>
    </cfRule>
  </conditionalFormatting>
  <conditionalFormatting sqref="BP17">
    <cfRule type="cellIs" dxfId="5328" priority="1836" operator="notEqual">
      <formula>$A17</formula>
    </cfRule>
  </conditionalFormatting>
  <conditionalFormatting sqref="BP17">
    <cfRule type="cellIs" dxfId="5327" priority="1835" operator="notEqual">
      <formula>$A17</formula>
    </cfRule>
  </conditionalFormatting>
  <conditionalFormatting sqref="BP18">
    <cfRule type="cellIs" dxfId="5326" priority="1834" operator="notEqual">
      <formula>$A18</formula>
    </cfRule>
  </conditionalFormatting>
  <conditionalFormatting sqref="BP18">
    <cfRule type="cellIs" dxfId="5325" priority="1833" operator="notEqual">
      <formula>$A18</formula>
    </cfRule>
  </conditionalFormatting>
  <conditionalFormatting sqref="G13:G15 G20 G11">
    <cfRule type="cellIs" dxfId="5324" priority="1832" operator="notEqual">
      <formula>$A11</formula>
    </cfRule>
  </conditionalFormatting>
  <conditionalFormatting sqref="G12">
    <cfRule type="cellIs" dxfId="5323" priority="1831" operator="notEqual">
      <formula>$A12</formula>
    </cfRule>
  </conditionalFormatting>
  <conditionalFormatting sqref="G16">
    <cfRule type="cellIs" dxfId="5322" priority="1830" operator="notEqual">
      <formula>$A16</formula>
    </cfRule>
  </conditionalFormatting>
  <conditionalFormatting sqref="G17">
    <cfRule type="cellIs" dxfId="5321" priority="1829" operator="notEqual">
      <formula>$A17</formula>
    </cfRule>
  </conditionalFormatting>
  <conditionalFormatting sqref="G18">
    <cfRule type="cellIs" dxfId="5320" priority="1828" operator="notEqual">
      <formula>$A18</formula>
    </cfRule>
  </conditionalFormatting>
  <conditionalFormatting sqref="V13:V16 V20 V11">
    <cfRule type="cellIs" dxfId="5319" priority="1827" operator="notEqual">
      <formula>$A11</formula>
    </cfRule>
  </conditionalFormatting>
  <conditionalFormatting sqref="V17">
    <cfRule type="cellIs" dxfId="5318" priority="1823" operator="notEqual">
      <formula>$A17</formula>
    </cfRule>
  </conditionalFormatting>
  <conditionalFormatting sqref="V12:V14 V20">
    <cfRule type="cellIs" dxfId="5317" priority="1826" operator="notEqual">
      <formula>$A12</formula>
    </cfRule>
  </conditionalFormatting>
  <conditionalFormatting sqref="V17">
    <cfRule type="cellIs" dxfId="5316" priority="1825" operator="notEqual">
      <formula>$A17</formula>
    </cfRule>
  </conditionalFormatting>
  <conditionalFormatting sqref="V17">
    <cfRule type="cellIs" dxfId="5315" priority="1824" operator="notEqual">
      <formula>$A17</formula>
    </cfRule>
  </conditionalFormatting>
  <conditionalFormatting sqref="V18">
    <cfRule type="cellIs" dxfId="5314" priority="1822" operator="notEqual">
      <formula>$A18</formula>
    </cfRule>
  </conditionalFormatting>
  <conditionalFormatting sqref="V18">
    <cfRule type="cellIs" dxfId="5313" priority="1821" operator="notEqual">
      <formula>$A18</formula>
    </cfRule>
  </conditionalFormatting>
  <conditionalFormatting sqref="W11">
    <cfRule type="cellIs" dxfId="5312" priority="1820" operator="notEqual">
      <formula>$A13</formula>
    </cfRule>
  </conditionalFormatting>
  <conditionalFormatting sqref="W13 W15:W16">
    <cfRule type="cellIs" dxfId="5311" priority="1819" operator="notEqual">
      <formula>$A15</formula>
    </cfRule>
  </conditionalFormatting>
  <conditionalFormatting sqref="W12:W13">
    <cfRule type="cellIs" dxfId="5310" priority="1818" operator="notEqual">
      <formula>$A14</formula>
    </cfRule>
  </conditionalFormatting>
  <conditionalFormatting sqref="W17">
    <cfRule type="cellIs" dxfId="5309" priority="1817" operator="notEqual">
      <formula>$A20</formula>
    </cfRule>
  </conditionalFormatting>
  <conditionalFormatting sqref="W17">
    <cfRule type="cellIs" dxfId="5308" priority="1816" operator="notEqual">
      <formula>$A20</formula>
    </cfRule>
  </conditionalFormatting>
  <conditionalFormatting sqref="W17">
    <cfRule type="cellIs" dxfId="5307" priority="1815" operator="notEqual">
      <formula>$A20</formula>
    </cfRule>
  </conditionalFormatting>
  <conditionalFormatting sqref="AG20 AG17">
    <cfRule type="cellIs" dxfId="5306" priority="1814" operator="notEqual">
      <formula>$A17</formula>
    </cfRule>
  </conditionalFormatting>
  <conditionalFormatting sqref="AG20">
    <cfRule type="cellIs" dxfId="5305" priority="1813" operator="notEqual">
      <formula>$A20</formula>
    </cfRule>
  </conditionalFormatting>
  <conditionalFormatting sqref="AG13:AG16 AG11">
    <cfRule type="cellIs" dxfId="5304" priority="1812" operator="notEqual">
      <formula>$A11</formula>
    </cfRule>
  </conditionalFormatting>
  <conditionalFormatting sqref="AG12:AG14">
    <cfRule type="cellIs" dxfId="5303" priority="1811" operator="notEqual">
      <formula>$A12</formula>
    </cfRule>
  </conditionalFormatting>
  <conditionalFormatting sqref="AG17">
    <cfRule type="cellIs" dxfId="5302" priority="1810" operator="notEqual">
      <formula>$A17</formula>
    </cfRule>
  </conditionalFormatting>
  <conditionalFormatting sqref="AG17">
    <cfRule type="cellIs" dxfId="5301" priority="1809" operator="notEqual">
      <formula>$A17</formula>
    </cfRule>
  </conditionalFormatting>
  <conditionalFormatting sqref="AG18">
    <cfRule type="cellIs" dxfId="5300" priority="1808" operator="notEqual">
      <formula>$A18</formula>
    </cfRule>
  </conditionalFormatting>
  <conditionalFormatting sqref="AG18">
    <cfRule type="cellIs" dxfId="5299" priority="1807" operator="notEqual">
      <formula>$A18</formula>
    </cfRule>
  </conditionalFormatting>
  <conditionalFormatting sqref="AH13 AH15:AH16">
    <cfRule type="cellIs" dxfId="5298" priority="1805" operator="notEqual">
      <formula>$A15</formula>
    </cfRule>
  </conditionalFormatting>
  <conditionalFormatting sqref="AH11">
    <cfRule type="cellIs" dxfId="5297" priority="1806" operator="notEqual">
      <formula>$A13</formula>
    </cfRule>
  </conditionalFormatting>
  <conditionalFormatting sqref="AH12:AH13">
    <cfRule type="cellIs" dxfId="5296" priority="1804" operator="notEqual">
      <formula>$A14</formula>
    </cfRule>
  </conditionalFormatting>
  <conditionalFormatting sqref="AH17">
    <cfRule type="cellIs" dxfId="5295" priority="1803" operator="notEqual">
      <formula>$A20</formula>
    </cfRule>
  </conditionalFormatting>
  <conditionalFormatting sqref="AH17">
    <cfRule type="cellIs" dxfId="5294" priority="1802" operator="notEqual">
      <formula>$A20</formula>
    </cfRule>
  </conditionalFormatting>
  <conditionalFormatting sqref="AH17">
    <cfRule type="cellIs" dxfId="5293" priority="1801" operator="notEqual">
      <formula>$A20</formula>
    </cfRule>
  </conditionalFormatting>
  <conditionalFormatting sqref="AN17 AN20">
    <cfRule type="cellIs" dxfId="5292" priority="1800" operator="notEqual">
      <formula>$A17</formula>
    </cfRule>
  </conditionalFormatting>
  <conditionalFormatting sqref="AN20">
    <cfRule type="cellIs" dxfId="5291" priority="1799" operator="notEqual">
      <formula>$A20</formula>
    </cfRule>
  </conditionalFormatting>
  <conditionalFormatting sqref="AN13:AN16 AN11">
    <cfRule type="cellIs" dxfId="5290" priority="1798" operator="notEqual">
      <formula>$A11</formula>
    </cfRule>
  </conditionalFormatting>
  <conditionalFormatting sqref="AN12:AN14">
    <cfRule type="cellIs" dxfId="5289" priority="1797" operator="notEqual">
      <formula>$A12</formula>
    </cfRule>
  </conditionalFormatting>
  <conditionalFormatting sqref="AN17">
    <cfRule type="cellIs" dxfId="5288" priority="1796" operator="notEqual">
      <formula>$A17</formula>
    </cfRule>
  </conditionalFormatting>
  <conditionalFormatting sqref="AN17">
    <cfRule type="cellIs" dxfId="5287" priority="1795" operator="notEqual">
      <formula>$A17</formula>
    </cfRule>
  </conditionalFormatting>
  <conditionalFormatting sqref="AN18">
    <cfRule type="cellIs" dxfId="5286" priority="1794" operator="notEqual">
      <formula>$A18</formula>
    </cfRule>
  </conditionalFormatting>
  <conditionalFormatting sqref="AN18">
    <cfRule type="cellIs" dxfId="5285" priority="1793" operator="notEqual">
      <formula>$A18</formula>
    </cfRule>
  </conditionalFormatting>
  <conditionalFormatting sqref="AH14">
    <cfRule type="cellIs" dxfId="5284" priority="1792" operator="notEqual">
      <formula>$A14</formula>
    </cfRule>
  </conditionalFormatting>
  <conditionalFormatting sqref="AH14">
    <cfRule type="cellIs" dxfId="5283" priority="1791" operator="notEqual">
      <formula>$A14</formula>
    </cfRule>
  </conditionalFormatting>
  <conditionalFormatting sqref="W14">
    <cfRule type="cellIs" dxfId="5282" priority="1790" operator="notEqual">
      <formula>$A14</formula>
    </cfRule>
  </conditionalFormatting>
  <conditionalFormatting sqref="W14">
    <cfRule type="cellIs" dxfId="5281" priority="1789" operator="notEqual">
      <formula>$A14</formula>
    </cfRule>
  </conditionalFormatting>
  <conditionalFormatting sqref="BU20">
    <cfRule type="cellIs" dxfId="5280" priority="1788" operator="notEqual">
      <formula>$A20</formula>
    </cfRule>
  </conditionalFormatting>
  <conditionalFormatting sqref="BU20">
    <cfRule type="cellIs" dxfId="5279" priority="1787" operator="notEqual">
      <formula>$A20</formula>
    </cfRule>
  </conditionalFormatting>
  <conditionalFormatting sqref="BU17">
    <cfRule type="cellIs" dxfId="5278" priority="1782" operator="notEqual">
      <formula>$A17</formula>
    </cfRule>
  </conditionalFormatting>
  <conditionalFormatting sqref="BU13:BU16 BU11">
    <cfRule type="cellIs" dxfId="5277" priority="1786" operator="notEqual">
      <formula>$A11</formula>
    </cfRule>
  </conditionalFormatting>
  <conditionalFormatting sqref="BU12:BU14">
    <cfRule type="cellIs" dxfId="5276" priority="1785" operator="notEqual">
      <formula>$A12</formula>
    </cfRule>
  </conditionalFormatting>
  <conditionalFormatting sqref="BU17">
    <cfRule type="cellIs" dxfId="5275" priority="1784" operator="notEqual">
      <formula>$A17</formula>
    </cfRule>
  </conditionalFormatting>
  <conditionalFormatting sqref="BU17">
    <cfRule type="cellIs" dxfId="5274" priority="1783" operator="notEqual">
      <formula>$A17</formula>
    </cfRule>
  </conditionalFormatting>
  <conditionalFormatting sqref="BU18">
    <cfRule type="cellIs" dxfId="5273" priority="1781" operator="notEqual">
      <formula>$A18</formula>
    </cfRule>
  </conditionalFormatting>
  <conditionalFormatting sqref="BU18">
    <cfRule type="cellIs" dxfId="5272" priority="1780" operator="notEqual">
      <formula>$A18</formula>
    </cfRule>
  </conditionalFormatting>
  <conditionalFormatting sqref="BT13:BT16 BT20 BT11">
    <cfRule type="cellIs" dxfId="5271" priority="1779" operator="notEqual">
      <formula>$A11</formula>
    </cfRule>
  </conditionalFormatting>
  <conditionalFormatting sqref="BT12:BT14 BT20">
    <cfRule type="cellIs" dxfId="5270" priority="1778" operator="notEqual">
      <formula>$A12</formula>
    </cfRule>
  </conditionalFormatting>
  <conditionalFormatting sqref="BT17">
    <cfRule type="cellIs" dxfId="5269" priority="1777" operator="notEqual">
      <formula>$A17</formula>
    </cfRule>
  </conditionalFormatting>
  <conditionalFormatting sqref="BT17">
    <cfRule type="cellIs" dxfId="5268" priority="1776" operator="notEqual">
      <formula>$A17</formula>
    </cfRule>
  </conditionalFormatting>
  <conditionalFormatting sqref="BT17">
    <cfRule type="cellIs" dxfId="5267" priority="1775" operator="notEqual">
      <formula>$A17</formula>
    </cfRule>
  </conditionalFormatting>
  <conditionalFormatting sqref="BT18">
    <cfRule type="cellIs" dxfId="5266" priority="1774" operator="notEqual">
      <formula>$A18</formula>
    </cfRule>
  </conditionalFormatting>
  <conditionalFormatting sqref="BT18">
    <cfRule type="cellIs" dxfId="5265" priority="1773" operator="notEqual">
      <formula>$A18</formula>
    </cfRule>
  </conditionalFormatting>
  <conditionalFormatting sqref="BS13:BS16 BS20 BS11">
    <cfRule type="cellIs" dxfId="5264" priority="1772" operator="notEqual">
      <formula>$A11</formula>
    </cfRule>
  </conditionalFormatting>
  <conditionalFormatting sqref="BS12:BS14 BS20">
    <cfRule type="cellIs" dxfId="5263" priority="1771" operator="notEqual">
      <formula>$A12</formula>
    </cfRule>
  </conditionalFormatting>
  <conditionalFormatting sqref="BS17">
    <cfRule type="cellIs" dxfId="5262" priority="1770" operator="notEqual">
      <formula>$A17</formula>
    </cfRule>
  </conditionalFormatting>
  <conditionalFormatting sqref="BS17">
    <cfRule type="cellIs" dxfId="5261" priority="1769" operator="notEqual">
      <formula>$A17</formula>
    </cfRule>
  </conditionalFormatting>
  <conditionalFormatting sqref="BS17">
    <cfRule type="cellIs" dxfId="5260" priority="1768" operator="notEqual">
      <formula>$A17</formula>
    </cfRule>
  </conditionalFormatting>
  <conditionalFormatting sqref="BS18">
    <cfRule type="cellIs" dxfId="5259" priority="1767" operator="notEqual">
      <formula>$A18</formula>
    </cfRule>
  </conditionalFormatting>
  <conditionalFormatting sqref="BS18">
    <cfRule type="cellIs" dxfId="5258" priority="1766" operator="notEqual">
      <formula>$A18</formula>
    </cfRule>
  </conditionalFormatting>
  <conditionalFormatting sqref="L19">
    <cfRule type="cellIs" dxfId="5257" priority="1731" operator="notEqual">
      <formula>$A19</formula>
    </cfRule>
  </conditionalFormatting>
  <conditionalFormatting sqref="L19">
    <cfRule type="cellIs" dxfId="5256" priority="1730" operator="notEqual">
      <formula>$A19</formula>
    </cfRule>
  </conditionalFormatting>
  <conditionalFormatting sqref="I19">
    <cfRule type="cellIs" dxfId="5255" priority="1729" operator="notEqual">
      <formula>$A19</formula>
    </cfRule>
  </conditionalFormatting>
  <conditionalFormatting sqref="G19">
    <cfRule type="cellIs" dxfId="5254" priority="1727" operator="notEqual">
      <formula>$A19</formula>
    </cfRule>
  </conditionalFormatting>
  <conditionalFormatting sqref="M19">
    <cfRule type="cellIs" dxfId="5253" priority="1723" operator="notEqual">
      <formula>$A19</formula>
    </cfRule>
  </conditionalFormatting>
  <conditionalFormatting sqref="H19">
    <cfRule type="cellIs" dxfId="5252" priority="1719" operator="notEqual">
      <formula>$A19</formula>
    </cfRule>
  </conditionalFormatting>
  <conditionalFormatting sqref="H19">
    <cfRule type="cellIs" dxfId="5251" priority="1718" operator="notEqual">
      <formula>$A19</formula>
    </cfRule>
  </conditionalFormatting>
  <conditionalFormatting sqref="BE19">
    <cfRule type="cellIs" dxfId="5250" priority="1713" operator="notEqual">
      <formula>$A19</formula>
    </cfRule>
  </conditionalFormatting>
  <conditionalFormatting sqref="BE19">
    <cfRule type="cellIs" dxfId="5249" priority="1712" operator="notEqual">
      <formula>$A19</formula>
    </cfRule>
  </conditionalFormatting>
  <conditionalFormatting sqref="AX19:CM19">
    <cfRule type="cellIs" dxfId="5248" priority="1765" operator="notEqual">
      <formula>$A19</formula>
    </cfRule>
  </conditionalFormatting>
  <conditionalFormatting sqref="AN19 BU19 BJ19 BW19">
    <cfRule type="cellIs" dxfId="5247" priority="1764" operator="notEqual">
      <formula>$A19</formula>
    </cfRule>
  </conditionalFormatting>
  <conditionalFormatting sqref="BS19">
    <cfRule type="cellIs" dxfId="5246" priority="1763" operator="notEqual">
      <formula>$A19</formula>
    </cfRule>
  </conditionalFormatting>
  <conditionalFormatting sqref="BS19">
    <cfRule type="cellIs" dxfId="5245" priority="1762" operator="notEqual">
      <formula>$A19</formula>
    </cfRule>
  </conditionalFormatting>
  <conditionalFormatting sqref="BC19">
    <cfRule type="cellIs" dxfId="5244" priority="1761" operator="notEqual">
      <formula>$A19</formula>
    </cfRule>
  </conditionalFormatting>
  <conditionalFormatting sqref="BC19">
    <cfRule type="cellIs" dxfId="5243" priority="1760" operator="notEqual">
      <formula>$A19</formula>
    </cfRule>
  </conditionalFormatting>
  <conditionalFormatting sqref="BF19">
    <cfRule type="cellIs" dxfId="5242" priority="1759" operator="notEqual">
      <formula>$A19</formula>
    </cfRule>
  </conditionalFormatting>
  <conditionalFormatting sqref="BF19">
    <cfRule type="cellIs" dxfId="5241" priority="1758" operator="notEqual">
      <formula>$A19</formula>
    </cfRule>
  </conditionalFormatting>
  <conditionalFormatting sqref="BT19">
    <cfRule type="cellIs" dxfId="5240" priority="1757" operator="notEqual">
      <formula>$A19</formula>
    </cfRule>
  </conditionalFormatting>
  <conditionalFormatting sqref="BT19">
    <cfRule type="cellIs" dxfId="5239" priority="1756" operator="notEqual">
      <formula>$A19</formula>
    </cfRule>
  </conditionalFormatting>
  <conditionalFormatting sqref="BD19">
    <cfRule type="cellIs" dxfId="5238" priority="1755" operator="notEqual">
      <formula>$A19</formula>
    </cfRule>
  </conditionalFormatting>
  <conditionalFormatting sqref="BD19">
    <cfRule type="cellIs" dxfId="5237" priority="1754" operator="notEqual">
      <formula>$A19</formula>
    </cfRule>
  </conditionalFormatting>
  <conditionalFormatting sqref="BG19">
    <cfRule type="cellIs" dxfId="5236" priority="1753" operator="notEqual">
      <formula>$A19</formula>
    </cfRule>
  </conditionalFormatting>
  <conditionalFormatting sqref="BG19">
    <cfRule type="cellIs" dxfId="5235" priority="1752" operator="notEqual">
      <formula>$A19</formula>
    </cfRule>
  </conditionalFormatting>
  <conditionalFormatting sqref="AK19">
    <cfRule type="cellIs" dxfId="5234" priority="1751" operator="notEqual">
      <formula>$A19</formula>
    </cfRule>
  </conditionalFormatting>
  <conditionalFormatting sqref="AK19">
    <cfRule type="cellIs" dxfId="5233" priority="1750" operator="notEqual">
      <formula>$A19</formula>
    </cfRule>
  </conditionalFormatting>
  <conditionalFormatting sqref="BX19:CF19">
    <cfRule type="cellIs" dxfId="5232" priority="1749" operator="notEqual">
      <formula>$A19</formula>
    </cfRule>
  </conditionalFormatting>
  <conditionalFormatting sqref="BX19:CF19">
    <cfRule type="cellIs" dxfId="5231" priority="1748" operator="notEqual">
      <formula>$A19</formula>
    </cfRule>
  </conditionalFormatting>
  <conditionalFormatting sqref="K19">
    <cfRule type="cellIs" dxfId="5230" priority="1747" operator="notEqual">
      <formula>$A19</formula>
    </cfRule>
  </conditionalFormatting>
  <conditionalFormatting sqref="K19">
    <cfRule type="cellIs" dxfId="5229" priority="1746" operator="notEqual">
      <formula>$A19</formula>
    </cfRule>
  </conditionalFormatting>
  <conditionalFormatting sqref="BQ19">
    <cfRule type="cellIs" dxfId="5228" priority="1745" operator="notEqual">
      <formula>$A19</formula>
    </cfRule>
  </conditionalFormatting>
  <conditionalFormatting sqref="BQ19">
    <cfRule type="cellIs" dxfId="5227" priority="1744" operator="notEqual">
      <formula>$A19</formula>
    </cfRule>
  </conditionalFormatting>
  <conditionalFormatting sqref="AD19">
    <cfRule type="cellIs" dxfId="5226" priority="1743" operator="notEqual">
      <formula>$A19</formula>
    </cfRule>
  </conditionalFormatting>
  <conditionalFormatting sqref="AD19">
    <cfRule type="cellIs" dxfId="5225" priority="1742" operator="notEqual">
      <formula>$A19</formula>
    </cfRule>
  </conditionalFormatting>
  <conditionalFormatting sqref="AG19">
    <cfRule type="cellIs" dxfId="5224" priority="1741" operator="notEqual">
      <formula>$A19</formula>
    </cfRule>
  </conditionalFormatting>
  <conditionalFormatting sqref="AG19">
    <cfRule type="cellIs" dxfId="5223" priority="1740" operator="notEqual">
      <formula>$A19</formula>
    </cfRule>
  </conditionalFormatting>
  <conditionalFormatting sqref="AH19">
    <cfRule type="cellIs" dxfId="5222" priority="1739" operator="notEqual">
      <formula>$A19</formula>
    </cfRule>
  </conditionalFormatting>
  <conditionalFormatting sqref="AH19">
    <cfRule type="cellIs" dxfId="5221" priority="1738" operator="notEqual">
      <formula>$A19</formula>
    </cfRule>
  </conditionalFormatting>
  <conditionalFormatting sqref="BH19">
    <cfRule type="cellIs" dxfId="5220" priority="1737" operator="notEqual">
      <formula>$A19</formula>
    </cfRule>
  </conditionalFormatting>
  <conditionalFormatting sqref="BH19">
    <cfRule type="cellIs" dxfId="5219" priority="1736" operator="notEqual">
      <formula>$A19</formula>
    </cfRule>
  </conditionalFormatting>
  <conditionalFormatting sqref="BI19">
    <cfRule type="cellIs" dxfId="5218" priority="1735" operator="notEqual">
      <formula>$A19</formula>
    </cfRule>
  </conditionalFormatting>
  <conditionalFormatting sqref="BI19">
    <cfRule type="cellIs" dxfId="5217" priority="1734" operator="notEqual">
      <formula>$A19</formula>
    </cfRule>
  </conditionalFormatting>
  <conditionalFormatting sqref="AE19">
    <cfRule type="cellIs" dxfId="5216" priority="1733" operator="notEqual">
      <formula>$A19</formula>
    </cfRule>
  </conditionalFormatting>
  <conditionalFormatting sqref="AE19">
    <cfRule type="cellIs" dxfId="5215" priority="1732" operator="notEqual">
      <formula>$A19</formula>
    </cfRule>
  </conditionalFormatting>
  <conditionalFormatting sqref="I19">
    <cfRule type="cellIs" dxfId="5214" priority="1728" operator="notEqual">
      <formula>$A19</formula>
    </cfRule>
  </conditionalFormatting>
  <conditionalFormatting sqref="G19">
    <cfRule type="cellIs" dxfId="5213" priority="1726" operator="notEqual">
      <formula>$A19</formula>
    </cfRule>
  </conditionalFormatting>
  <conditionalFormatting sqref="V19:W19">
    <cfRule type="cellIs" dxfId="5212" priority="1725" operator="notEqual">
      <formula>$A25</formula>
    </cfRule>
  </conditionalFormatting>
  <conditionalFormatting sqref="V19:W19">
    <cfRule type="cellIs" dxfId="5211" priority="1724" operator="notEqual">
      <formula>$A25</formula>
    </cfRule>
  </conditionalFormatting>
  <conditionalFormatting sqref="M19">
    <cfRule type="cellIs" dxfId="5210" priority="1722" operator="notEqual">
      <formula>$A19</formula>
    </cfRule>
  </conditionalFormatting>
  <conditionalFormatting sqref="J19">
    <cfRule type="cellIs" dxfId="5209" priority="1721" operator="notEqual">
      <formula>$A19</formula>
    </cfRule>
  </conditionalFormatting>
  <conditionalFormatting sqref="J19">
    <cfRule type="cellIs" dxfId="5208" priority="1720" operator="notEqual">
      <formula>$A19</formula>
    </cfRule>
  </conditionalFormatting>
  <conditionalFormatting sqref="N19">
    <cfRule type="cellIs" dxfId="5207" priority="1717" operator="notEqual">
      <formula>$A19</formula>
    </cfRule>
  </conditionalFormatting>
  <conditionalFormatting sqref="N19">
    <cfRule type="cellIs" dxfId="5206" priority="1716" operator="notEqual">
      <formula>$A19</formula>
    </cfRule>
  </conditionalFormatting>
  <conditionalFormatting sqref="BP19">
    <cfRule type="cellIs" dxfId="5205" priority="1715" operator="notEqual">
      <formula>$A19</formula>
    </cfRule>
  </conditionalFormatting>
  <conditionalFormatting sqref="BP19">
    <cfRule type="cellIs" dxfId="5204" priority="1714" operator="notEqual">
      <formula>$A19</formula>
    </cfRule>
  </conditionalFormatting>
  <conditionalFormatting sqref="BR19">
    <cfRule type="cellIs" dxfId="5203" priority="1711" operator="notEqual">
      <formula>$A19</formula>
    </cfRule>
  </conditionalFormatting>
  <conditionalFormatting sqref="BR19">
    <cfRule type="cellIs" dxfId="5202" priority="1710" operator="notEqual">
      <formula>$A19</formula>
    </cfRule>
  </conditionalFormatting>
  <conditionalFormatting sqref="AS19">
    <cfRule type="cellIs" dxfId="5201" priority="1709" operator="notEqual">
      <formula>$A19</formula>
    </cfRule>
  </conditionalFormatting>
  <conditionalFormatting sqref="AS19">
    <cfRule type="cellIs" dxfId="5200" priority="1708" operator="notEqual">
      <formula>$A19</formula>
    </cfRule>
  </conditionalFormatting>
  <conditionalFormatting sqref="O19">
    <cfRule type="cellIs" dxfId="5199" priority="1707" operator="notEqual">
      <formula>$A25</formula>
    </cfRule>
  </conditionalFormatting>
  <conditionalFormatting sqref="O19">
    <cfRule type="cellIs" dxfId="5198" priority="1706" operator="notEqual">
      <formula>$A25</formula>
    </cfRule>
  </conditionalFormatting>
  <conditionalFormatting sqref="O19">
    <cfRule type="cellIs" dxfId="5197" priority="1705" operator="notEqual">
      <formula>$A25</formula>
    </cfRule>
  </conditionalFormatting>
  <conditionalFormatting sqref="O19">
    <cfRule type="cellIs" dxfId="5196" priority="1704" operator="notEqual">
      <formula>$A25</formula>
    </cfRule>
  </conditionalFormatting>
  <conditionalFormatting sqref="BO19">
    <cfRule type="cellIs" dxfId="5195" priority="1703" operator="notEqual">
      <formula>$A19</formula>
    </cfRule>
  </conditionalFormatting>
  <conditionalFormatting sqref="BO19">
    <cfRule type="cellIs" dxfId="5194" priority="1702" operator="notEqual">
      <formula>$A19</formula>
    </cfRule>
  </conditionalFormatting>
  <conditionalFormatting sqref="BN19">
    <cfRule type="cellIs" dxfId="5193" priority="1701" operator="notEqual">
      <formula>$A19</formula>
    </cfRule>
  </conditionalFormatting>
  <conditionalFormatting sqref="BN19">
    <cfRule type="cellIs" dxfId="5192" priority="1700" operator="notEqual">
      <formula>$A19</formula>
    </cfRule>
  </conditionalFormatting>
  <conditionalFormatting sqref="BM19">
    <cfRule type="cellIs" dxfId="5191" priority="1699" operator="notEqual">
      <formula>$A19</formula>
    </cfRule>
  </conditionalFormatting>
  <conditionalFormatting sqref="BM19">
    <cfRule type="cellIs" dxfId="5190" priority="1698" operator="notEqual">
      <formula>$A19</formula>
    </cfRule>
  </conditionalFormatting>
  <conditionalFormatting sqref="BL19">
    <cfRule type="cellIs" dxfId="5189" priority="1697" operator="notEqual">
      <formula>$A19</formula>
    </cfRule>
  </conditionalFormatting>
  <conditionalFormatting sqref="BL19">
    <cfRule type="cellIs" dxfId="5188" priority="1696" operator="notEqual">
      <formula>$A19</formula>
    </cfRule>
  </conditionalFormatting>
  <conditionalFormatting sqref="BK19">
    <cfRule type="cellIs" dxfId="5187" priority="1695" operator="notEqual">
      <formula>$A19</formula>
    </cfRule>
  </conditionalFormatting>
  <conditionalFormatting sqref="BK19">
    <cfRule type="cellIs" dxfId="5186" priority="1694" operator="notEqual">
      <formula>$A19</formula>
    </cfRule>
  </conditionalFormatting>
  <conditionalFormatting sqref="BY19:BZ19">
    <cfRule type="cellIs" dxfId="5185" priority="1693" operator="notEqual">
      <formula>$A19</formula>
    </cfRule>
  </conditionalFormatting>
  <conditionalFormatting sqref="BY19:BZ19">
    <cfRule type="cellIs" dxfId="5184" priority="1692" operator="notEqual">
      <formula>$A19</formula>
    </cfRule>
  </conditionalFormatting>
  <conditionalFormatting sqref="BW19">
    <cfRule type="cellIs" dxfId="5183" priority="1691" operator="notEqual">
      <formula>$A19</formula>
    </cfRule>
  </conditionalFormatting>
  <conditionalFormatting sqref="BW19">
    <cfRule type="cellIs" dxfId="5182" priority="1690" operator="notEqual">
      <formula>$A19</formula>
    </cfRule>
  </conditionalFormatting>
  <conditionalFormatting sqref="BX19">
    <cfRule type="cellIs" dxfId="5181" priority="1689" operator="notEqual">
      <formula>$A19</formula>
    </cfRule>
  </conditionalFormatting>
  <conditionalFormatting sqref="BX19">
    <cfRule type="cellIs" dxfId="5180" priority="1688" operator="notEqual">
      <formula>$A19</formula>
    </cfRule>
  </conditionalFormatting>
  <conditionalFormatting sqref="Q11:Q20">
    <cfRule type="cellIs" dxfId="5179" priority="1687" operator="equal">
      <formula>""</formula>
    </cfRule>
  </conditionalFormatting>
  <conditionalFormatting sqref="Q15:Q16 Q11">
    <cfRule type="cellIs" dxfId="5178" priority="1683" operator="notEqual">
      <formula>$A11</formula>
    </cfRule>
  </conditionalFormatting>
  <conditionalFormatting sqref="Q12:Q13">
    <cfRule type="cellIs" dxfId="5177" priority="1682" operator="notEqual">
      <formula>$A12</formula>
    </cfRule>
  </conditionalFormatting>
  <conditionalFormatting sqref="Q17">
    <cfRule type="cellIs" dxfId="5176" priority="1681" operator="notEqual">
      <formula>$A17</formula>
    </cfRule>
  </conditionalFormatting>
  <conditionalFormatting sqref="Q20">
    <cfRule type="cellIs" dxfId="5175" priority="1686" operator="notEqual">
      <formula>$A20</formula>
    </cfRule>
  </conditionalFormatting>
  <conditionalFormatting sqref="Q20">
    <cfRule type="cellIs" dxfId="5174" priority="1685" operator="notEqual">
      <formula>$A20</formula>
    </cfRule>
  </conditionalFormatting>
  <conditionalFormatting sqref="Q13">
    <cfRule type="cellIs" dxfId="5173" priority="1684" operator="notEqual">
      <formula>$A13</formula>
    </cfRule>
  </conditionalFormatting>
  <conditionalFormatting sqref="Q18">
    <cfRule type="cellIs" dxfId="5172" priority="1680" operator="notEqual">
      <formula>$A24</formula>
    </cfRule>
  </conditionalFormatting>
  <conditionalFormatting sqref="Q18">
    <cfRule type="cellIs" dxfId="5171" priority="1679" operator="notEqual">
      <formula>$A24</formula>
    </cfRule>
  </conditionalFormatting>
  <conditionalFormatting sqref="Q18">
    <cfRule type="cellIs" dxfId="5170" priority="1678" operator="notEqual">
      <formula>$A24</formula>
    </cfRule>
  </conditionalFormatting>
  <conditionalFormatting sqref="Q18">
    <cfRule type="cellIs" dxfId="5169" priority="1677" operator="notEqual">
      <formula>$A24</formula>
    </cfRule>
  </conditionalFormatting>
  <conditionalFormatting sqref="Q14">
    <cfRule type="cellIs" dxfId="5168" priority="1676" operator="notEqual">
      <formula>$A14</formula>
    </cfRule>
  </conditionalFormatting>
  <conditionalFormatting sqref="Q14">
    <cfRule type="cellIs" dxfId="5167" priority="1675" operator="notEqual">
      <formula>$A14</formula>
    </cfRule>
  </conditionalFormatting>
  <conditionalFormatting sqref="Q19">
    <cfRule type="cellIs" dxfId="5166" priority="1674" operator="notEqual">
      <formula>$A25</formula>
    </cfRule>
  </conditionalFormatting>
  <conditionalFormatting sqref="Q19">
    <cfRule type="cellIs" dxfId="5165" priority="1673" operator="notEqual">
      <formula>$A25</formula>
    </cfRule>
  </conditionalFormatting>
  <conditionalFormatting sqref="Q19">
    <cfRule type="cellIs" dxfId="5164" priority="1672" operator="notEqual">
      <formula>$A25</formula>
    </cfRule>
  </conditionalFormatting>
  <conditionalFormatting sqref="Q19">
    <cfRule type="cellIs" dxfId="5163" priority="1671" operator="notEqual">
      <formula>$A25</formula>
    </cfRule>
  </conditionalFormatting>
  <conditionalFormatting sqref="Y11:Y20">
    <cfRule type="cellIs" dxfId="5162" priority="1670" operator="equal">
      <formula>""</formula>
    </cfRule>
  </conditionalFormatting>
  <conditionalFormatting sqref="Y18:Y19">
    <cfRule type="cellIs" dxfId="5161" priority="1669" operator="notEqual">
      <formula>$A24</formula>
    </cfRule>
  </conditionalFormatting>
  <conditionalFormatting sqref="Y15:Y16 Y11">
    <cfRule type="cellIs" dxfId="5160" priority="1665" operator="notEqual">
      <formula>$A11</formula>
    </cfRule>
  </conditionalFormatting>
  <conditionalFormatting sqref="Y12:Y13">
    <cfRule type="cellIs" dxfId="5159" priority="1664" operator="notEqual">
      <formula>$A12</formula>
    </cfRule>
  </conditionalFormatting>
  <conditionalFormatting sqref="Y17">
    <cfRule type="cellIs" dxfId="5158" priority="1663" operator="notEqual">
      <formula>$A17</formula>
    </cfRule>
  </conditionalFormatting>
  <conditionalFormatting sqref="Y20">
    <cfRule type="cellIs" dxfId="5157" priority="1668" operator="notEqual">
      <formula>$A20</formula>
    </cfRule>
  </conditionalFormatting>
  <conditionalFormatting sqref="Y20">
    <cfRule type="cellIs" dxfId="5156" priority="1667" operator="notEqual">
      <formula>$A20</formula>
    </cfRule>
  </conditionalFormatting>
  <conditionalFormatting sqref="Y13">
    <cfRule type="cellIs" dxfId="5155" priority="1666" operator="notEqual">
      <formula>$A13</formula>
    </cfRule>
  </conditionalFormatting>
  <conditionalFormatting sqref="Y18">
    <cfRule type="cellIs" dxfId="5154" priority="1662" operator="notEqual">
      <formula>$A24</formula>
    </cfRule>
  </conditionalFormatting>
  <conditionalFormatting sqref="Y18">
    <cfRule type="cellIs" dxfId="5153" priority="1661" operator="notEqual">
      <formula>$A24</formula>
    </cfRule>
  </conditionalFormatting>
  <conditionalFormatting sqref="Y18">
    <cfRule type="cellIs" dxfId="5152" priority="1660" operator="notEqual">
      <formula>$A24</formula>
    </cfRule>
  </conditionalFormatting>
  <conditionalFormatting sqref="Y18">
    <cfRule type="cellIs" dxfId="5151" priority="1659" operator="notEqual">
      <formula>$A24</formula>
    </cfRule>
  </conditionalFormatting>
  <conditionalFormatting sqref="Y14">
    <cfRule type="cellIs" dxfId="5150" priority="1658" operator="notEqual">
      <formula>$A14</formula>
    </cfRule>
  </conditionalFormatting>
  <conditionalFormatting sqref="Y14">
    <cfRule type="cellIs" dxfId="5149" priority="1657" operator="notEqual">
      <formula>$A14</formula>
    </cfRule>
  </conditionalFormatting>
  <conditionalFormatting sqref="Y20">
    <cfRule type="cellIs" dxfId="5148" priority="1656" operator="notEqual">
      <formula>$A30</formula>
    </cfRule>
  </conditionalFormatting>
  <conditionalFormatting sqref="Y20">
    <cfRule type="cellIs" dxfId="5147" priority="1655" operator="notEqual">
      <formula>$A30</formula>
    </cfRule>
  </conditionalFormatting>
  <conditionalFormatting sqref="Y13 Y11 Y15:Y16">
    <cfRule type="cellIs" dxfId="5146" priority="1654" operator="notEqual">
      <formula>$A13</formula>
    </cfRule>
  </conditionalFormatting>
  <conditionalFormatting sqref="Y12:Y13">
    <cfRule type="cellIs" dxfId="5145" priority="1653" operator="notEqual">
      <formula>$A14</formula>
    </cfRule>
  </conditionalFormatting>
  <conditionalFormatting sqref="Y17">
    <cfRule type="cellIs" dxfId="5144" priority="1652" operator="notEqual">
      <formula>$A20</formula>
    </cfRule>
  </conditionalFormatting>
  <conditionalFormatting sqref="Y17">
    <cfRule type="cellIs" dxfId="5143" priority="1651" operator="notEqual">
      <formula>$A20</formula>
    </cfRule>
  </conditionalFormatting>
  <conditionalFormatting sqref="Y17">
    <cfRule type="cellIs" dxfId="5142" priority="1650" operator="notEqual">
      <formula>$A20</formula>
    </cfRule>
  </conditionalFormatting>
  <conditionalFormatting sqref="Y18">
    <cfRule type="cellIs" dxfId="5141" priority="1649" operator="notEqual">
      <formula>$A24</formula>
    </cfRule>
  </conditionalFormatting>
  <conditionalFormatting sqref="Y14">
    <cfRule type="cellIs" dxfId="5140" priority="1648" operator="notEqual">
      <formula>$A14</formula>
    </cfRule>
  </conditionalFormatting>
  <conditionalFormatting sqref="Y14">
    <cfRule type="cellIs" dxfId="5139" priority="1647" operator="notEqual">
      <formula>$A14</formula>
    </cfRule>
  </conditionalFormatting>
  <conditionalFormatting sqref="Y19">
    <cfRule type="cellIs" dxfId="5138" priority="1646" operator="notEqual">
      <formula>$A25</formula>
    </cfRule>
  </conditionalFormatting>
  <conditionalFormatting sqref="Y19">
    <cfRule type="cellIs" dxfId="5137" priority="1645" operator="notEqual">
      <formula>$A25</formula>
    </cfRule>
  </conditionalFormatting>
  <conditionalFormatting sqref="Y19">
    <cfRule type="cellIs" dxfId="5136" priority="1644" operator="notEqual">
      <formula>$A25</formula>
    </cfRule>
  </conditionalFormatting>
  <conditionalFormatting sqref="Y19">
    <cfRule type="cellIs" dxfId="5135" priority="1643" operator="notEqual">
      <formula>$A25</formula>
    </cfRule>
  </conditionalFormatting>
  <conditionalFormatting sqref="Y19">
    <cfRule type="cellIs" dxfId="5134" priority="1642" operator="notEqual">
      <formula>$A25</formula>
    </cfRule>
  </conditionalFormatting>
  <conditionalFormatting sqref="AF11:AF20">
    <cfRule type="cellIs" dxfId="5133" priority="1640" operator="equal">
      <formula>""</formula>
    </cfRule>
  </conditionalFormatting>
  <conditionalFormatting sqref="AF14 AF20">
    <cfRule type="cellIs" dxfId="5132" priority="1641" operator="notEqual">
      <formula>$A14</formula>
    </cfRule>
  </conditionalFormatting>
  <conditionalFormatting sqref="AF20 AF14">
    <cfRule type="cellIs" dxfId="5131" priority="1639" operator="notEqual">
      <formula>$A14</formula>
    </cfRule>
  </conditionalFormatting>
  <conditionalFormatting sqref="AF11 AF13 AF15:AF16">
    <cfRule type="cellIs" dxfId="5130" priority="1638" operator="notEqual">
      <formula>$A13</formula>
    </cfRule>
  </conditionalFormatting>
  <conditionalFormatting sqref="AF17">
    <cfRule type="cellIs" dxfId="5129" priority="1637" operator="notEqual">
      <formula>$A20</formula>
    </cfRule>
  </conditionalFormatting>
  <conditionalFormatting sqref="AF12:AF13">
    <cfRule type="cellIs" dxfId="5128" priority="1636" operator="notEqual">
      <formula>$A14</formula>
    </cfRule>
  </conditionalFormatting>
  <conditionalFormatting sqref="AF17">
    <cfRule type="cellIs" dxfId="5127" priority="1635" operator="notEqual">
      <formula>$A20</formula>
    </cfRule>
  </conditionalFormatting>
  <conditionalFormatting sqref="AF18:AF19">
    <cfRule type="cellIs" dxfId="5126" priority="1634" operator="notEqual">
      <formula>$A24</formula>
    </cfRule>
  </conditionalFormatting>
  <conditionalFormatting sqref="AF18:AF19">
    <cfRule type="cellIs" dxfId="5125" priority="1633" operator="notEqual">
      <formula>$A24</formula>
    </cfRule>
  </conditionalFormatting>
  <conditionalFormatting sqref="AF20 AF17">
    <cfRule type="cellIs" dxfId="5124" priority="1632" operator="notEqual">
      <formula>$A17</formula>
    </cfRule>
  </conditionalFormatting>
  <conditionalFormatting sqref="AF20">
    <cfRule type="cellIs" dxfId="5123" priority="1631" operator="notEqual">
      <formula>$A20</formula>
    </cfRule>
  </conditionalFormatting>
  <conditionalFormatting sqref="AF13:AF16 AF11">
    <cfRule type="cellIs" dxfId="5122" priority="1630" operator="notEqual">
      <formula>$A11</formula>
    </cfRule>
  </conditionalFormatting>
  <conditionalFormatting sqref="AF12:AF14">
    <cfRule type="cellIs" dxfId="5121" priority="1629" operator="notEqual">
      <formula>$A12</formula>
    </cfRule>
  </conditionalFormatting>
  <conditionalFormatting sqref="AF17">
    <cfRule type="cellIs" dxfId="5120" priority="1628" operator="notEqual">
      <formula>$A17</formula>
    </cfRule>
  </conditionalFormatting>
  <conditionalFormatting sqref="AF17">
    <cfRule type="cellIs" dxfId="5119" priority="1627" operator="notEqual">
      <formula>$A17</formula>
    </cfRule>
  </conditionalFormatting>
  <conditionalFormatting sqref="AF18">
    <cfRule type="cellIs" dxfId="5118" priority="1626" operator="notEqual">
      <formula>$A18</formula>
    </cfRule>
  </conditionalFormatting>
  <conditionalFormatting sqref="AF18">
    <cfRule type="cellIs" dxfId="5117" priority="1625" operator="notEqual">
      <formula>$A18</formula>
    </cfRule>
  </conditionalFormatting>
  <conditionalFormatting sqref="AF19">
    <cfRule type="cellIs" dxfId="5116" priority="1624" operator="notEqual">
      <formula>$A19</formula>
    </cfRule>
  </conditionalFormatting>
  <conditionalFormatting sqref="AF19">
    <cfRule type="cellIs" dxfId="5115" priority="1623" operator="notEqual">
      <formula>$A19</formula>
    </cfRule>
  </conditionalFormatting>
  <conditionalFormatting sqref="AP11:AP20">
    <cfRule type="cellIs" dxfId="5114" priority="1621" operator="equal">
      <formula>""</formula>
    </cfRule>
  </conditionalFormatting>
  <conditionalFormatting sqref="AP14 AP20">
    <cfRule type="cellIs" dxfId="5113" priority="1622" operator="notEqual">
      <formula>$A14</formula>
    </cfRule>
  </conditionalFormatting>
  <conditionalFormatting sqref="AP20 AP14">
    <cfRule type="cellIs" dxfId="5112" priority="1620" operator="notEqual">
      <formula>$A14</formula>
    </cfRule>
  </conditionalFormatting>
  <conditionalFormatting sqref="AP11 AP13 AP15:AP16">
    <cfRule type="cellIs" dxfId="5111" priority="1619" operator="notEqual">
      <formula>$A13</formula>
    </cfRule>
  </conditionalFormatting>
  <conditionalFormatting sqref="AP17">
    <cfRule type="cellIs" dxfId="5110" priority="1618" operator="notEqual">
      <formula>$A20</formula>
    </cfRule>
  </conditionalFormatting>
  <conditionalFormatting sqref="AP12:AP13">
    <cfRule type="cellIs" dxfId="5109" priority="1617" operator="notEqual">
      <formula>$A14</formula>
    </cfRule>
  </conditionalFormatting>
  <conditionalFormatting sqref="AP17">
    <cfRule type="cellIs" dxfId="5108" priority="1616" operator="notEqual">
      <formula>$A20</formula>
    </cfRule>
  </conditionalFormatting>
  <conditionalFormatting sqref="AP18:AP19">
    <cfRule type="cellIs" dxfId="5107" priority="1615" operator="notEqual">
      <formula>$A24</formula>
    </cfRule>
  </conditionalFormatting>
  <conditionalFormatting sqref="AP18:AP19">
    <cfRule type="cellIs" dxfId="5106" priority="1614" operator="notEqual">
      <formula>$A24</formula>
    </cfRule>
  </conditionalFormatting>
  <conditionalFormatting sqref="AP20 AP17">
    <cfRule type="cellIs" dxfId="5105" priority="1613" operator="notEqual">
      <formula>$A17</formula>
    </cfRule>
  </conditionalFormatting>
  <conditionalFormatting sqref="AP20">
    <cfRule type="cellIs" dxfId="5104" priority="1612" operator="notEqual">
      <formula>$A20</formula>
    </cfRule>
  </conditionalFormatting>
  <conditionalFormatting sqref="AP13:AP16 AP11">
    <cfRule type="cellIs" dxfId="5103" priority="1611" operator="notEqual">
      <formula>$A11</formula>
    </cfRule>
  </conditionalFormatting>
  <conditionalFormatting sqref="AP12:AP14">
    <cfRule type="cellIs" dxfId="5102" priority="1610" operator="notEqual">
      <formula>$A12</formula>
    </cfRule>
  </conditionalFormatting>
  <conditionalFormatting sqref="AP17">
    <cfRule type="cellIs" dxfId="5101" priority="1609" operator="notEqual">
      <formula>$A17</formula>
    </cfRule>
  </conditionalFormatting>
  <conditionalFormatting sqref="AP17">
    <cfRule type="cellIs" dxfId="5100" priority="1608" operator="notEqual">
      <formula>$A17</formula>
    </cfRule>
  </conditionalFormatting>
  <conditionalFormatting sqref="AP18">
    <cfRule type="cellIs" dxfId="5099" priority="1607" operator="notEqual">
      <formula>$A18</formula>
    </cfRule>
  </conditionalFormatting>
  <conditionalFormatting sqref="AP18">
    <cfRule type="cellIs" dxfId="5098" priority="1606" operator="notEqual">
      <formula>$A18</formula>
    </cfRule>
  </conditionalFormatting>
  <conditionalFormatting sqref="AP20 AP17">
    <cfRule type="cellIs" dxfId="5097" priority="1605" operator="notEqual">
      <formula>$A17</formula>
    </cfRule>
  </conditionalFormatting>
  <conditionalFormatting sqref="AP20">
    <cfRule type="cellIs" dxfId="5096" priority="1604" operator="notEqual">
      <formula>$A20</formula>
    </cfRule>
  </conditionalFormatting>
  <conditionalFormatting sqref="AP13:AP16 AP11">
    <cfRule type="cellIs" dxfId="5095" priority="1603" operator="notEqual">
      <formula>$A11</formula>
    </cfRule>
  </conditionalFormatting>
  <conditionalFormatting sqref="AP12:AP14">
    <cfRule type="cellIs" dxfId="5094" priority="1602" operator="notEqual">
      <formula>$A12</formula>
    </cfRule>
  </conditionalFormatting>
  <conditionalFormatting sqref="AP17">
    <cfRule type="cellIs" dxfId="5093" priority="1601" operator="notEqual">
      <formula>$A17</formula>
    </cfRule>
  </conditionalFormatting>
  <conditionalFormatting sqref="AP17">
    <cfRule type="cellIs" dxfId="5092" priority="1600" operator="notEqual">
      <formula>$A17</formula>
    </cfRule>
  </conditionalFormatting>
  <conditionalFormatting sqref="AP18">
    <cfRule type="cellIs" dxfId="5091" priority="1599" operator="notEqual">
      <formula>$A18</formula>
    </cfRule>
  </conditionalFormatting>
  <conditionalFormatting sqref="AP18">
    <cfRule type="cellIs" dxfId="5090" priority="1598" operator="notEqual">
      <formula>$A18</formula>
    </cfRule>
  </conditionalFormatting>
  <conditionalFormatting sqref="AP19">
    <cfRule type="cellIs" dxfId="5089" priority="1597" operator="notEqual">
      <formula>$A19</formula>
    </cfRule>
  </conditionalFormatting>
  <conditionalFormatting sqref="AP19">
    <cfRule type="cellIs" dxfId="5088" priority="1596" operator="notEqual">
      <formula>$A19</formula>
    </cfRule>
  </conditionalFormatting>
  <conditionalFormatting sqref="AP19">
    <cfRule type="cellIs" dxfId="5087" priority="1595" operator="notEqual">
      <formula>$A19</formula>
    </cfRule>
  </conditionalFormatting>
  <conditionalFormatting sqref="AP19">
    <cfRule type="cellIs" dxfId="5086" priority="1594" operator="notEqual">
      <formula>$A19</formula>
    </cfRule>
  </conditionalFormatting>
  <conditionalFormatting sqref="AJ11:AJ20">
    <cfRule type="cellIs" dxfId="5085" priority="1592" operator="equal">
      <formula>""</formula>
    </cfRule>
  </conditionalFormatting>
  <conditionalFormatting sqref="AJ14 AJ20">
    <cfRule type="cellIs" dxfId="5084" priority="1593" operator="notEqual">
      <formula>$A14</formula>
    </cfRule>
  </conditionalFormatting>
  <conditionalFormatting sqref="AJ20 AJ14">
    <cfRule type="cellIs" dxfId="5083" priority="1591" operator="notEqual">
      <formula>$A14</formula>
    </cfRule>
  </conditionalFormatting>
  <conditionalFormatting sqref="AJ11 AJ13 AJ15:AJ16">
    <cfRule type="cellIs" dxfId="5082" priority="1590" operator="notEqual">
      <formula>$A13</formula>
    </cfRule>
  </conditionalFormatting>
  <conditionalFormatting sqref="AJ17">
    <cfRule type="cellIs" dxfId="5081" priority="1589" operator="notEqual">
      <formula>$A20</formula>
    </cfRule>
  </conditionalFormatting>
  <conditionalFormatting sqref="AJ12:AJ13">
    <cfRule type="cellIs" dxfId="5080" priority="1588" operator="notEqual">
      <formula>$A14</formula>
    </cfRule>
  </conditionalFormatting>
  <conditionalFormatting sqref="AJ17">
    <cfRule type="cellIs" dxfId="5079" priority="1587" operator="notEqual">
      <formula>$A20</formula>
    </cfRule>
  </conditionalFormatting>
  <conditionalFormatting sqref="AJ18:AJ19">
    <cfRule type="cellIs" dxfId="5078" priority="1586" operator="notEqual">
      <formula>$A24</formula>
    </cfRule>
  </conditionalFormatting>
  <conditionalFormatting sqref="AJ18:AJ19">
    <cfRule type="cellIs" dxfId="5077" priority="1585" operator="notEqual">
      <formula>$A24</formula>
    </cfRule>
  </conditionalFormatting>
  <conditionalFormatting sqref="AJ17 AJ20">
    <cfRule type="cellIs" dxfId="5076" priority="1584" operator="notEqual">
      <formula>$A17</formula>
    </cfRule>
  </conditionalFormatting>
  <conditionalFormatting sqref="AJ20">
    <cfRule type="cellIs" dxfId="5075" priority="1583" operator="notEqual">
      <formula>$A20</formula>
    </cfRule>
  </conditionalFormatting>
  <conditionalFormatting sqref="AJ13:AJ16 AJ11">
    <cfRule type="cellIs" dxfId="5074" priority="1582" operator="notEqual">
      <formula>$A11</formula>
    </cfRule>
  </conditionalFormatting>
  <conditionalFormatting sqref="AJ12:AJ14">
    <cfRule type="cellIs" dxfId="5073" priority="1581" operator="notEqual">
      <formula>$A12</formula>
    </cfRule>
  </conditionalFormatting>
  <conditionalFormatting sqref="AJ17">
    <cfRule type="cellIs" dxfId="5072" priority="1580" operator="notEqual">
      <formula>$A17</formula>
    </cfRule>
  </conditionalFormatting>
  <conditionalFormatting sqref="AJ17">
    <cfRule type="cellIs" dxfId="5071" priority="1579" operator="notEqual">
      <formula>$A17</formula>
    </cfRule>
  </conditionalFormatting>
  <conditionalFormatting sqref="AJ18">
    <cfRule type="cellIs" dxfId="5070" priority="1578" operator="notEqual">
      <formula>$A18</formula>
    </cfRule>
  </conditionalFormatting>
  <conditionalFormatting sqref="AJ18">
    <cfRule type="cellIs" dxfId="5069" priority="1577" operator="notEqual">
      <formula>$A18</formula>
    </cfRule>
  </conditionalFormatting>
  <conditionalFormatting sqref="AJ20 AJ17">
    <cfRule type="cellIs" dxfId="5068" priority="1576" operator="notEqual">
      <formula>$A17</formula>
    </cfRule>
  </conditionalFormatting>
  <conditionalFormatting sqref="AJ20">
    <cfRule type="cellIs" dxfId="5067" priority="1575" operator="notEqual">
      <formula>$A20</formula>
    </cfRule>
  </conditionalFormatting>
  <conditionalFormatting sqref="AJ13:AJ16 AJ11">
    <cfRule type="cellIs" dxfId="5066" priority="1574" operator="notEqual">
      <formula>$A11</formula>
    </cfRule>
  </conditionalFormatting>
  <conditionalFormatting sqref="AJ12:AJ14">
    <cfRule type="cellIs" dxfId="5065" priority="1573" operator="notEqual">
      <formula>$A12</formula>
    </cfRule>
  </conditionalFormatting>
  <conditionalFormatting sqref="AJ17">
    <cfRule type="cellIs" dxfId="5064" priority="1572" operator="notEqual">
      <formula>$A17</formula>
    </cfRule>
  </conditionalFormatting>
  <conditionalFormatting sqref="AJ17">
    <cfRule type="cellIs" dxfId="5063" priority="1571" operator="notEqual">
      <formula>$A17</formula>
    </cfRule>
  </conditionalFormatting>
  <conditionalFormatting sqref="AJ18">
    <cfRule type="cellIs" dxfId="5062" priority="1570" operator="notEqual">
      <formula>$A18</formula>
    </cfRule>
  </conditionalFormatting>
  <conditionalFormatting sqref="AJ18">
    <cfRule type="cellIs" dxfId="5061" priority="1569" operator="notEqual">
      <formula>$A18</formula>
    </cfRule>
  </conditionalFormatting>
  <conditionalFormatting sqref="AJ19">
    <cfRule type="cellIs" dxfId="5060" priority="1568" operator="notEqual">
      <formula>$A19</formula>
    </cfRule>
  </conditionalFormatting>
  <conditionalFormatting sqref="AJ19">
    <cfRule type="cellIs" dxfId="5059" priority="1567" operator="notEqual">
      <formula>$A19</formula>
    </cfRule>
  </conditionalFormatting>
  <conditionalFormatting sqref="AJ19">
    <cfRule type="cellIs" dxfId="5058" priority="1566" operator="notEqual">
      <formula>$A19</formula>
    </cfRule>
  </conditionalFormatting>
  <conditionalFormatting sqref="AJ19">
    <cfRule type="cellIs" dxfId="5057" priority="1565" operator="notEqual">
      <formula>$A19</formula>
    </cfRule>
  </conditionalFormatting>
  <conditionalFormatting sqref="AR11:AR20">
    <cfRule type="cellIs" dxfId="5056" priority="1563" operator="equal">
      <formula>""</formula>
    </cfRule>
  </conditionalFormatting>
  <conditionalFormatting sqref="AR14 AR20">
    <cfRule type="cellIs" dxfId="5055" priority="1564" operator="notEqual">
      <formula>$A14</formula>
    </cfRule>
  </conditionalFormatting>
  <conditionalFormatting sqref="AR20 AR14">
    <cfRule type="cellIs" dxfId="5054" priority="1562" operator="notEqual">
      <formula>$A14</formula>
    </cfRule>
  </conditionalFormatting>
  <conditionalFormatting sqref="AR11 AR13 AR15:AR16">
    <cfRule type="cellIs" dxfId="5053" priority="1561" operator="notEqual">
      <formula>$A13</formula>
    </cfRule>
  </conditionalFormatting>
  <conditionalFormatting sqref="AR17">
    <cfRule type="cellIs" dxfId="5052" priority="1560" operator="notEqual">
      <formula>$A20</formula>
    </cfRule>
  </conditionalFormatting>
  <conditionalFormatting sqref="AR12:AR13">
    <cfRule type="cellIs" dxfId="5051" priority="1559" operator="notEqual">
      <formula>$A14</formula>
    </cfRule>
  </conditionalFormatting>
  <conditionalFormatting sqref="AR17">
    <cfRule type="cellIs" dxfId="5050" priority="1558" operator="notEqual">
      <formula>$A20</formula>
    </cfRule>
  </conditionalFormatting>
  <conditionalFormatting sqref="AR18:AR19">
    <cfRule type="cellIs" dxfId="5049" priority="1557" operator="notEqual">
      <formula>$A24</formula>
    </cfRule>
  </conditionalFormatting>
  <conditionalFormatting sqref="AR18:AR19">
    <cfRule type="cellIs" dxfId="5048" priority="1556" operator="notEqual">
      <formula>$A24</formula>
    </cfRule>
  </conditionalFormatting>
  <conditionalFormatting sqref="AR17 AR20">
    <cfRule type="cellIs" dxfId="5047" priority="1555" operator="notEqual">
      <formula>$A17</formula>
    </cfRule>
  </conditionalFormatting>
  <conditionalFormatting sqref="AR20">
    <cfRule type="cellIs" dxfId="5046" priority="1554" operator="notEqual">
      <formula>$A20</formula>
    </cfRule>
  </conditionalFormatting>
  <conditionalFormatting sqref="AR13:AR16 AR11">
    <cfRule type="cellIs" dxfId="5045" priority="1553" operator="notEqual">
      <formula>$A11</formula>
    </cfRule>
  </conditionalFormatting>
  <conditionalFormatting sqref="AR12:AR14">
    <cfRule type="cellIs" dxfId="5044" priority="1552" operator="notEqual">
      <formula>$A12</formula>
    </cfRule>
  </conditionalFormatting>
  <conditionalFormatting sqref="AR17">
    <cfRule type="cellIs" dxfId="5043" priority="1551" operator="notEqual">
      <formula>$A17</formula>
    </cfRule>
  </conditionalFormatting>
  <conditionalFormatting sqref="AR17">
    <cfRule type="cellIs" dxfId="5042" priority="1550" operator="notEqual">
      <formula>$A17</formula>
    </cfRule>
  </conditionalFormatting>
  <conditionalFormatting sqref="AR18">
    <cfRule type="cellIs" dxfId="5041" priority="1549" operator="notEqual">
      <formula>$A18</formula>
    </cfRule>
  </conditionalFormatting>
  <conditionalFormatting sqref="AR18">
    <cfRule type="cellIs" dxfId="5040" priority="1548" operator="notEqual">
      <formula>$A18</formula>
    </cfRule>
  </conditionalFormatting>
  <conditionalFormatting sqref="AR20 AR17">
    <cfRule type="cellIs" dxfId="5039" priority="1547" operator="notEqual">
      <formula>$A17</formula>
    </cfRule>
  </conditionalFormatting>
  <conditionalFormatting sqref="AR20">
    <cfRule type="cellIs" dxfId="5038" priority="1546" operator="notEqual">
      <formula>$A20</formula>
    </cfRule>
  </conditionalFormatting>
  <conditionalFormatting sqref="AR13:AR16 AR11">
    <cfRule type="cellIs" dxfId="5037" priority="1545" operator="notEqual">
      <formula>$A11</formula>
    </cfRule>
  </conditionalFormatting>
  <conditionalFormatting sqref="AR12:AR14">
    <cfRule type="cellIs" dxfId="5036" priority="1544" operator="notEqual">
      <formula>$A12</formula>
    </cfRule>
  </conditionalFormatting>
  <conditionalFormatting sqref="AR17">
    <cfRule type="cellIs" dxfId="5035" priority="1543" operator="notEqual">
      <formula>$A17</formula>
    </cfRule>
  </conditionalFormatting>
  <conditionalFormatting sqref="AR17">
    <cfRule type="cellIs" dxfId="5034" priority="1542" operator="notEqual">
      <formula>$A17</formula>
    </cfRule>
  </conditionalFormatting>
  <conditionalFormatting sqref="AR18">
    <cfRule type="cellIs" dxfId="5033" priority="1541" operator="notEqual">
      <formula>$A18</formula>
    </cfRule>
  </conditionalFormatting>
  <conditionalFormatting sqref="AR18">
    <cfRule type="cellIs" dxfId="5032" priority="1540" operator="notEqual">
      <formula>$A18</formula>
    </cfRule>
  </conditionalFormatting>
  <conditionalFormatting sqref="AR20 AR17">
    <cfRule type="cellIs" dxfId="5031" priority="1539" operator="notEqual">
      <formula>$A17</formula>
    </cfRule>
  </conditionalFormatting>
  <conditionalFormatting sqref="AR20">
    <cfRule type="cellIs" dxfId="5030" priority="1538" operator="notEqual">
      <formula>$A20</formula>
    </cfRule>
  </conditionalFormatting>
  <conditionalFormatting sqref="AR13:AR16 AR11">
    <cfRule type="cellIs" dxfId="5029" priority="1537" operator="notEqual">
      <formula>$A11</formula>
    </cfRule>
  </conditionalFormatting>
  <conditionalFormatting sqref="AR12:AR14">
    <cfRule type="cellIs" dxfId="5028" priority="1536" operator="notEqual">
      <formula>$A12</formula>
    </cfRule>
  </conditionalFormatting>
  <conditionalFormatting sqref="AR17">
    <cfRule type="cellIs" dxfId="5027" priority="1535" operator="notEqual">
      <formula>$A17</formula>
    </cfRule>
  </conditionalFormatting>
  <conditionalFormatting sqref="AR17">
    <cfRule type="cellIs" dxfId="5026" priority="1534" operator="notEqual">
      <formula>$A17</formula>
    </cfRule>
  </conditionalFormatting>
  <conditionalFormatting sqref="AR18">
    <cfRule type="cellIs" dxfId="5025" priority="1533" operator="notEqual">
      <formula>$A18</formula>
    </cfRule>
  </conditionalFormatting>
  <conditionalFormatting sqref="AR18">
    <cfRule type="cellIs" dxfId="5024" priority="1532" operator="notEqual">
      <formula>$A18</formula>
    </cfRule>
  </conditionalFormatting>
  <conditionalFormatting sqref="AR19">
    <cfRule type="cellIs" dxfId="5023" priority="1531" operator="notEqual">
      <formula>$A19</formula>
    </cfRule>
  </conditionalFormatting>
  <conditionalFormatting sqref="AR19">
    <cfRule type="cellIs" dxfId="5022" priority="1530" operator="notEqual">
      <formula>$A19</formula>
    </cfRule>
  </conditionalFormatting>
  <conditionalFormatting sqref="AR19">
    <cfRule type="cellIs" dxfId="5021" priority="1529" operator="notEqual">
      <formula>$A19</formula>
    </cfRule>
  </conditionalFormatting>
  <conditionalFormatting sqref="AR19">
    <cfRule type="cellIs" dxfId="5020" priority="1528" operator="notEqual">
      <formula>$A19</formula>
    </cfRule>
  </conditionalFormatting>
  <conditionalFormatting sqref="AR19">
    <cfRule type="cellIs" dxfId="5019" priority="1527" operator="notEqual">
      <formula>$A19</formula>
    </cfRule>
  </conditionalFormatting>
  <conditionalFormatting sqref="AR19">
    <cfRule type="cellIs" dxfId="5018" priority="1526" operator="notEqual">
      <formula>$A19</formula>
    </cfRule>
  </conditionalFormatting>
  <conditionalFormatting sqref="AM11:AM20">
    <cfRule type="cellIs" dxfId="5017" priority="1524" operator="equal">
      <formula>""</formula>
    </cfRule>
  </conditionalFormatting>
  <conditionalFormatting sqref="AM14 AM20">
    <cfRule type="cellIs" dxfId="5016" priority="1525" operator="notEqual">
      <formula>$A14</formula>
    </cfRule>
  </conditionalFormatting>
  <conditionalFormatting sqref="AM20 AM14">
    <cfRule type="cellIs" dxfId="5015" priority="1523" operator="notEqual">
      <formula>$A14</formula>
    </cfRule>
  </conditionalFormatting>
  <conditionalFormatting sqref="AM11 AM13 AM15:AM16">
    <cfRule type="cellIs" dxfId="5014" priority="1522" operator="notEqual">
      <formula>$A13</formula>
    </cfRule>
  </conditionalFormatting>
  <conditionalFormatting sqref="AM17">
    <cfRule type="cellIs" dxfId="5013" priority="1521" operator="notEqual">
      <formula>$A20</formula>
    </cfRule>
  </conditionalFormatting>
  <conditionalFormatting sqref="AM12:AM13">
    <cfRule type="cellIs" dxfId="5012" priority="1520" operator="notEqual">
      <formula>$A14</formula>
    </cfRule>
  </conditionalFormatting>
  <conditionalFormatting sqref="AM17">
    <cfRule type="cellIs" dxfId="5011" priority="1519" operator="notEqual">
      <formula>$A20</formula>
    </cfRule>
  </conditionalFormatting>
  <conditionalFormatting sqref="AM18:AM19">
    <cfRule type="cellIs" dxfId="5010" priority="1518" operator="notEqual">
      <formula>$A24</formula>
    </cfRule>
  </conditionalFormatting>
  <conditionalFormatting sqref="AM18:AM19">
    <cfRule type="cellIs" dxfId="5009" priority="1517" operator="notEqual">
      <formula>$A24</formula>
    </cfRule>
  </conditionalFormatting>
  <conditionalFormatting sqref="AM12:AM14">
    <cfRule type="cellIs" dxfId="5008" priority="1513" operator="notEqual">
      <formula>$A12</formula>
    </cfRule>
  </conditionalFormatting>
  <conditionalFormatting sqref="AM17 AM20">
    <cfRule type="cellIs" dxfId="5007" priority="1516" operator="notEqual">
      <formula>$A17</formula>
    </cfRule>
  </conditionalFormatting>
  <conditionalFormatting sqref="AM20">
    <cfRule type="cellIs" dxfId="5006" priority="1515" operator="notEqual">
      <formula>$A20</formula>
    </cfRule>
  </conditionalFormatting>
  <conditionalFormatting sqref="AM13:AM16 AM11">
    <cfRule type="cellIs" dxfId="5005" priority="1514" operator="notEqual">
      <formula>$A11</formula>
    </cfRule>
  </conditionalFormatting>
  <conditionalFormatting sqref="AM17">
    <cfRule type="cellIs" dxfId="5004" priority="1512" operator="notEqual">
      <formula>$A17</formula>
    </cfRule>
  </conditionalFormatting>
  <conditionalFormatting sqref="AM17">
    <cfRule type="cellIs" dxfId="5003" priority="1511" operator="notEqual">
      <formula>$A17</formula>
    </cfRule>
  </conditionalFormatting>
  <conditionalFormatting sqref="AM18">
    <cfRule type="cellIs" dxfId="5002" priority="1510" operator="notEqual">
      <formula>$A18</formula>
    </cfRule>
  </conditionalFormatting>
  <conditionalFormatting sqref="AM18">
    <cfRule type="cellIs" dxfId="5001" priority="1509" operator="notEqual">
      <formula>$A18</formula>
    </cfRule>
  </conditionalFormatting>
  <conditionalFormatting sqref="AM20 AM17">
    <cfRule type="cellIs" dxfId="5000" priority="1508" operator="notEqual">
      <formula>$A17</formula>
    </cfRule>
  </conditionalFormatting>
  <conditionalFormatting sqref="AM20">
    <cfRule type="cellIs" dxfId="4999" priority="1507" operator="notEqual">
      <formula>$A20</formula>
    </cfRule>
  </conditionalFormatting>
  <conditionalFormatting sqref="AM13:AM16 AM11">
    <cfRule type="cellIs" dxfId="4998" priority="1506" operator="notEqual">
      <formula>$A11</formula>
    </cfRule>
  </conditionalFormatting>
  <conditionalFormatting sqref="AM12:AM14">
    <cfRule type="cellIs" dxfId="4997" priority="1505" operator="notEqual">
      <formula>$A12</formula>
    </cfRule>
  </conditionalFormatting>
  <conditionalFormatting sqref="AM17">
    <cfRule type="cellIs" dxfId="4996" priority="1504" operator="notEqual">
      <formula>$A17</formula>
    </cfRule>
  </conditionalFormatting>
  <conditionalFormatting sqref="AM17">
    <cfRule type="cellIs" dxfId="4995" priority="1503" operator="notEqual">
      <formula>$A17</formula>
    </cfRule>
  </conditionalFormatting>
  <conditionalFormatting sqref="AM18">
    <cfRule type="cellIs" dxfId="4994" priority="1502" operator="notEqual">
      <formula>$A18</formula>
    </cfRule>
  </conditionalFormatting>
  <conditionalFormatting sqref="AM18">
    <cfRule type="cellIs" dxfId="4993" priority="1501" operator="notEqual">
      <formula>$A18</formula>
    </cfRule>
  </conditionalFormatting>
  <conditionalFormatting sqref="AM19">
    <cfRule type="cellIs" dxfId="4992" priority="1500" operator="notEqual">
      <formula>$A19</formula>
    </cfRule>
  </conditionalFormatting>
  <conditionalFormatting sqref="AM19">
    <cfRule type="cellIs" dxfId="4991" priority="1499" operator="notEqual">
      <formula>$A19</formula>
    </cfRule>
  </conditionalFormatting>
  <conditionalFormatting sqref="AM19">
    <cfRule type="cellIs" dxfId="4990" priority="1498" operator="notEqual">
      <formula>$A19</formula>
    </cfRule>
  </conditionalFormatting>
  <conditionalFormatting sqref="AM19">
    <cfRule type="cellIs" dxfId="4989" priority="1497" operator="notEqual">
      <formula>$A19</formula>
    </cfRule>
  </conditionalFormatting>
  <conditionalFormatting sqref="T11:U20">
    <cfRule type="cellIs" dxfId="4988" priority="1495" operator="equal">
      <formula>""</formula>
    </cfRule>
  </conditionalFormatting>
  <conditionalFormatting sqref="U14 U20">
    <cfRule type="cellIs" dxfId="4987" priority="1496" operator="notEqual">
      <formula>$A14</formula>
    </cfRule>
  </conditionalFormatting>
  <conditionalFormatting sqref="U20 U14">
    <cfRule type="cellIs" dxfId="4986" priority="1494" operator="notEqual">
      <formula>$A14</formula>
    </cfRule>
  </conditionalFormatting>
  <conditionalFormatting sqref="U11 U13 U15:U16">
    <cfRule type="cellIs" dxfId="4985" priority="1493" operator="notEqual">
      <formula>$A13</formula>
    </cfRule>
  </conditionalFormatting>
  <conditionalFormatting sqref="U17">
    <cfRule type="cellIs" dxfId="4984" priority="1492" operator="notEqual">
      <formula>$A20</formula>
    </cfRule>
  </conditionalFormatting>
  <conditionalFormatting sqref="U12:U13">
    <cfRule type="cellIs" dxfId="4983" priority="1491" operator="notEqual">
      <formula>$A14</formula>
    </cfRule>
  </conditionalFormatting>
  <conditionalFormatting sqref="U17">
    <cfRule type="cellIs" dxfId="4982" priority="1490" operator="notEqual">
      <formula>$A20</formula>
    </cfRule>
  </conditionalFormatting>
  <conditionalFormatting sqref="U18:U19">
    <cfRule type="cellIs" dxfId="4981" priority="1489" operator="notEqual">
      <formula>$A24</formula>
    </cfRule>
  </conditionalFormatting>
  <conditionalFormatting sqref="U18:U19">
    <cfRule type="cellIs" dxfId="4980" priority="1488" operator="notEqual">
      <formula>$A24</formula>
    </cfRule>
  </conditionalFormatting>
  <conditionalFormatting sqref="T14">
    <cfRule type="cellIs" dxfId="4979" priority="1479" operator="notEqual">
      <formula>$A14</formula>
    </cfRule>
  </conditionalFormatting>
  <conditionalFormatting sqref="T17">
    <cfRule type="cellIs" dxfId="4978" priority="1483" operator="notEqual">
      <formula>$A20</formula>
    </cfRule>
  </conditionalFormatting>
  <conditionalFormatting sqref="T20">
    <cfRule type="cellIs" dxfId="4977" priority="1481" operator="notEqual">
      <formula>$A20</formula>
    </cfRule>
  </conditionalFormatting>
  <conditionalFormatting sqref="T20">
    <cfRule type="cellIs" dxfId="4976" priority="1480" operator="notEqual">
      <formula>$A20</formula>
    </cfRule>
  </conditionalFormatting>
  <conditionalFormatting sqref="T11">
    <cfRule type="cellIs" dxfId="4975" priority="1487" operator="notEqual">
      <formula>$A13</formula>
    </cfRule>
  </conditionalFormatting>
  <conditionalFormatting sqref="T13 T15:T16">
    <cfRule type="cellIs" dxfId="4974" priority="1486" operator="notEqual">
      <formula>$A15</formula>
    </cfRule>
  </conditionalFormatting>
  <conditionalFormatting sqref="T12:T13">
    <cfRule type="cellIs" dxfId="4973" priority="1485" operator="notEqual">
      <formula>$A14</formula>
    </cfRule>
  </conditionalFormatting>
  <conditionalFormatting sqref="T17">
    <cfRule type="cellIs" dxfId="4972" priority="1484" operator="notEqual">
      <formula>$A20</formula>
    </cfRule>
  </conditionalFormatting>
  <conditionalFormatting sqref="T17">
    <cfRule type="cellIs" dxfId="4971" priority="1482" operator="notEqual">
      <formula>$A20</formula>
    </cfRule>
  </conditionalFormatting>
  <conditionalFormatting sqref="T14">
    <cfRule type="cellIs" dxfId="4970" priority="1478" operator="notEqual">
      <formula>$A14</formula>
    </cfRule>
  </conditionalFormatting>
  <conditionalFormatting sqref="T18">
    <cfRule type="cellIs" dxfId="4969" priority="1477" operator="notEqual">
      <formula>$A24</formula>
    </cfRule>
  </conditionalFormatting>
  <conditionalFormatting sqref="T18">
    <cfRule type="cellIs" dxfId="4968" priority="1476" operator="notEqual">
      <formula>$A24</formula>
    </cfRule>
  </conditionalFormatting>
  <conditionalFormatting sqref="T18">
    <cfRule type="cellIs" dxfId="4967" priority="1475" operator="notEqual">
      <formula>$A24</formula>
    </cfRule>
  </conditionalFormatting>
  <conditionalFormatting sqref="T18">
    <cfRule type="cellIs" dxfId="4966" priority="1474" operator="notEqual">
      <formula>$A24</formula>
    </cfRule>
  </conditionalFormatting>
  <conditionalFormatting sqref="T12:U14">
    <cfRule type="cellIs" dxfId="4965" priority="1470" operator="notEqual">
      <formula>$A12</formula>
    </cfRule>
  </conditionalFormatting>
  <conditionalFormatting sqref="T17:U17 T20:U20">
    <cfRule type="cellIs" dxfId="4964" priority="1473" operator="notEqual">
      <formula>$A17</formula>
    </cfRule>
  </conditionalFormatting>
  <conditionalFormatting sqref="T20:U20">
    <cfRule type="cellIs" dxfId="4963" priority="1472" operator="notEqual">
      <formula>$A20</formula>
    </cfRule>
  </conditionalFormatting>
  <conditionalFormatting sqref="T13:U16 T11:U11">
    <cfRule type="cellIs" dxfId="4962" priority="1471" operator="notEqual">
      <formula>$A11</formula>
    </cfRule>
  </conditionalFormatting>
  <conditionalFormatting sqref="T17:U17">
    <cfRule type="cellIs" dxfId="4961" priority="1469" operator="notEqual">
      <formula>$A17</formula>
    </cfRule>
  </conditionalFormatting>
  <conditionalFormatting sqref="T17:U17">
    <cfRule type="cellIs" dxfId="4960" priority="1468" operator="notEqual">
      <formula>$A17</formula>
    </cfRule>
  </conditionalFormatting>
  <conditionalFormatting sqref="T18:U18">
    <cfRule type="cellIs" dxfId="4959" priority="1467" operator="notEqual">
      <formula>$A18</formula>
    </cfRule>
  </conditionalFormatting>
  <conditionalFormatting sqref="T18:U18">
    <cfRule type="cellIs" dxfId="4958" priority="1466" operator="notEqual">
      <formula>$A18</formula>
    </cfRule>
  </conditionalFormatting>
  <conditionalFormatting sqref="T20:U20 T17:U17">
    <cfRule type="cellIs" dxfId="4957" priority="1465" operator="notEqual">
      <formula>$A17</formula>
    </cfRule>
  </conditionalFormatting>
  <conditionalFormatting sqref="T20:U20">
    <cfRule type="cellIs" dxfId="4956" priority="1464" operator="notEqual">
      <formula>$A20</formula>
    </cfRule>
  </conditionalFormatting>
  <conditionalFormatting sqref="T13:U16 T11:U11">
    <cfRule type="cellIs" dxfId="4955" priority="1463" operator="notEqual">
      <formula>$A11</formula>
    </cfRule>
  </conditionalFormatting>
  <conditionalFormatting sqref="T12:U14">
    <cfRule type="cellIs" dxfId="4954" priority="1462" operator="notEqual">
      <formula>$A12</formula>
    </cfRule>
  </conditionalFormatting>
  <conditionalFormatting sqref="T17:U17">
    <cfRule type="cellIs" dxfId="4953" priority="1461" operator="notEqual">
      <formula>$A17</formula>
    </cfRule>
  </conditionalFormatting>
  <conditionalFormatting sqref="T17:U17">
    <cfRule type="cellIs" dxfId="4952" priority="1460" operator="notEqual">
      <formula>$A17</formula>
    </cfRule>
  </conditionalFormatting>
  <conditionalFormatting sqref="T18:U18">
    <cfRule type="cellIs" dxfId="4951" priority="1459" operator="notEqual">
      <formula>$A18</formula>
    </cfRule>
  </conditionalFormatting>
  <conditionalFormatting sqref="T18:U18">
    <cfRule type="cellIs" dxfId="4950" priority="1458" operator="notEqual">
      <formula>$A18</formula>
    </cfRule>
  </conditionalFormatting>
  <conditionalFormatting sqref="T19">
    <cfRule type="cellIs" dxfId="4949" priority="1457" operator="notEqual">
      <formula>$A25</formula>
    </cfRule>
  </conditionalFormatting>
  <conditionalFormatting sqref="T19">
    <cfRule type="cellIs" dxfId="4948" priority="1456" operator="notEqual">
      <formula>$A25</formula>
    </cfRule>
  </conditionalFormatting>
  <conditionalFormatting sqref="T19">
    <cfRule type="cellIs" dxfId="4947" priority="1455" operator="notEqual">
      <formula>$A25</formula>
    </cfRule>
  </conditionalFormatting>
  <conditionalFormatting sqref="T19">
    <cfRule type="cellIs" dxfId="4946" priority="1454" operator="notEqual">
      <formula>$A25</formula>
    </cfRule>
  </conditionalFormatting>
  <conditionalFormatting sqref="T19:U19">
    <cfRule type="cellIs" dxfId="4945" priority="1453" operator="notEqual">
      <formula>$A19</formula>
    </cfRule>
  </conditionalFormatting>
  <conditionalFormatting sqref="T19:U19">
    <cfRule type="cellIs" dxfId="4944" priority="1452" operator="notEqual">
      <formula>$A19</formula>
    </cfRule>
  </conditionalFormatting>
  <conditionalFormatting sqref="T19:U19">
    <cfRule type="cellIs" dxfId="4943" priority="1451" operator="notEqual">
      <formula>$A19</formula>
    </cfRule>
  </conditionalFormatting>
  <conditionalFormatting sqref="T19:U19">
    <cfRule type="cellIs" dxfId="4942" priority="1450" operator="notEqual">
      <formula>$A19</formula>
    </cfRule>
  </conditionalFormatting>
  <conditionalFormatting sqref="AB11:AC20">
    <cfRule type="cellIs" dxfId="4941" priority="1448" operator="equal">
      <formula>""</formula>
    </cfRule>
  </conditionalFormatting>
  <conditionalFormatting sqref="AB14:AC14 AB20:AC20">
    <cfRule type="cellIs" dxfId="4940" priority="1449" operator="notEqual">
      <formula>$A14</formula>
    </cfRule>
  </conditionalFormatting>
  <conditionalFormatting sqref="AB20:AC20 AB14:AC14">
    <cfRule type="cellIs" dxfId="4939" priority="1447" operator="notEqual">
      <formula>$A14</formula>
    </cfRule>
  </conditionalFormatting>
  <conditionalFormatting sqref="AB11:AC11 AB13:AC13 AB15:AC16">
    <cfRule type="cellIs" dxfId="4938" priority="1446" operator="notEqual">
      <formula>$A13</formula>
    </cfRule>
  </conditionalFormatting>
  <conditionalFormatting sqref="AB17:AC17">
    <cfRule type="cellIs" dxfId="4937" priority="1445" operator="notEqual">
      <formula>$A20</formula>
    </cfRule>
  </conditionalFormatting>
  <conditionalFormatting sqref="AB12:AC13">
    <cfRule type="cellIs" dxfId="4936" priority="1444" operator="notEqual">
      <formula>$A14</formula>
    </cfRule>
  </conditionalFormatting>
  <conditionalFormatting sqref="AB17:AC17">
    <cfRule type="cellIs" dxfId="4935" priority="1443" operator="notEqual">
      <formula>$A20</formula>
    </cfRule>
  </conditionalFormatting>
  <conditionalFormatting sqref="AB18:AC19">
    <cfRule type="cellIs" dxfId="4934" priority="1442" operator="notEqual">
      <formula>$A24</formula>
    </cfRule>
  </conditionalFormatting>
  <conditionalFormatting sqref="AB18:AC19">
    <cfRule type="cellIs" dxfId="4933" priority="1441" operator="notEqual">
      <formula>$A24</formula>
    </cfRule>
  </conditionalFormatting>
  <conditionalFormatting sqref="AB20:AC20 AB17:AC17">
    <cfRule type="cellIs" dxfId="4932" priority="1440" operator="notEqual">
      <formula>$A17</formula>
    </cfRule>
  </conditionalFormatting>
  <conditionalFormatting sqref="AB20:AC20">
    <cfRule type="cellIs" dxfId="4931" priority="1439" operator="notEqual">
      <formula>$A20</formula>
    </cfRule>
  </conditionalFormatting>
  <conditionalFormatting sqref="AB13:AC16 AB11:AC11">
    <cfRule type="cellIs" dxfId="4930" priority="1438" operator="notEqual">
      <formula>$A11</formula>
    </cfRule>
  </conditionalFormatting>
  <conditionalFormatting sqref="AB12:AC14">
    <cfRule type="cellIs" dxfId="4929" priority="1437" operator="notEqual">
      <formula>$A12</formula>
    </cfRule>
  </conditionalFormatting>
  <conditionalFormatting sqref="AB17:AC17">
    <cfRule type="cellIs" dxfId="4928" priority="1436" operator="notEqual">
      <formula>$A17</formula>
    </cfRule>
  </conditionalFormatting>
  <conditionalFormatting sqref="AB17:AC17">
    <cfRule type="cellIs" dxfId="4927" priority="1435" operator="notEqual">
      <formula>$A17</formula>
    </cfRule>
  </conditionalFormatting>
  <conditionalFormatting sqref="AB18:AC18">
    <cfRule type="cellIs" dxfId="4926" priority="1434" operator="notEqual">
      <formula>$A18</formula>
    </cfRule>
  </conditionalFormatting>
  <conditionalFormatting sqref="AB18:AC18">
    <cfRule type="cellIs" dxfId="4925" priority="1433" operator="notEqual">
      <formula>$A18</formula>
    </cfRule>
  </conditionalFormatting>
  <conditionalFormatting sqref="AB12:AC14">
    <cfRule type="cellIs" dxfId="4924" priority="1429" operator="notEqual">
      <formula>$A12</formula>
    </cfRule>
  </conditionalFormatting>
  <conditionalFormatting sqref="AB17:AC17 AB20:AC20">
    <cfRule type="cellIs" dxfId="4923" priority="1432" operator="notEqual">
      <formula>$A17</formula>
    </cfRule>
  </conditionalFormatting>
  <conditionalFormatting sqref="AB20:AC20">
    <cfRule type="cellIs" dxfId="4922" priority="1431" operator="notEqual">
      <formula>$A20</formula>
    </cfRule>
  </conditionalFormatting>
  <conditionalFormatting sqref="AB13:AC16 AB11:AC11">
    <cfRule type="cellIs" dxfId="4921" priority="1430" operator="notEqual">
      <formula>$A11</formula>
    </cfRule>
  </conditionalFormatting>
  <conditionalFormatting sqref="AB17:AC17">
    <cfRule type="cellIs" dxfId="4920" priority="1428" operator="notEqual">
      <formula>$A17</formula>
    </cfRule>
  </conditionalFormatting>
  <conditionalFormatting sqref="AB17:AC17">
    <cfRule type="cellIs" dxfId="4919" priority="1427" operator="notEqual">
      <formula>$A17</formula>
    </cfRule>
  </conditionalFormatting>
  <conditionalFormatting sqref="AB18:AC18">
    <cfRule type="cellIs" dxfId="4918" priority="1426" operator="notEqual">
      <formula>$A18</formula>
    </cfRule>
  </conditionalFormatting>
  <conditionalFormatting sqref="AB18:AC18">
    <cfRule type="cellIs" dxfId="4917" priority="1425" operator="notEqual">
      <formula>$A18</formula>
    </cfRule>
  </conditionalFormatting>
  <conditionalFormatting sqref="AB20:AC20 AB17:AC17">
    <cfRule type="cellIs" dxfId="4916" priority="1424" operator="notEqual">
      <formula>$A17</formula>
    </cfRule>
  </conditionalFormatting>
  <conditionalFormatting sqref="AB20:AC20">
    <cfRule type="cellIs" dxfId="4915" priority="1423" operator="notEqual">
      <formula>$A20</formula>
    </cfRule>
  </conditionalFormatting>
  <conditionalFormatting sqref="AB13:AC16 AB11:AC11">
    <cfRule type="cellIs" dxfId="4914" priority="1422" operator="notEqual">
      <formula>$A11</formula>
    </cfRule>
  </conditionalFormatting>
  <conditionalFormatting sqref="AB12:AC14">
    <cfRule type="cellIs" dxfId="4913" priority="1421" operator="notEqual">
      <formula>$A12</formula>
    </cfRule>
  </conditionalFormatting>
  <conditionalFormatting sqref="AB17:AC17">
    <cfRule type="cellIs" dxfId="4912" priority="1420" operator="notEqual">
      <formula>$A17</formula>
    </cfRule>
  </conditionalFormatting>
  <conditionalFormatting sqref="AB17:AC17">
    <cfRule type="cellIs" dxfId="4911" priority="1419" operator="notEqual">
      <formula>$A17</formula>
    </cfRule>
  </conditionalFormatting>
  <conditionalFormatting sqref="AB18:AC18">
    <cfRule type="cellIs" dxfId="4910" priority="1418" operator="notEqual">
      <formula>$A18</formula>
    </cfRule>
  </conditionalFormatting>
  <conditionalFormatting sqref="AB18:AC18">
    <cfRule type="cellIs" dxfId="4909" priority="1417" operator="notEqual">
      <formula>$A18</formula>
    </cfRule>
  </conditionalFormatting>
  <conditionalFormatting sqref="AB19:AC19">
    <cfRule type="cellIs" dxfId="4908" priority="1416" operator="notEqual">
      <formula>$A19</formula>
    </cfRule>
  </conditionalFormatting>
  <conditionalFormatting sqref="AB19:AC19">
    <cfRule type="cellIs" dxfId="4907" priority="1415" operator="notEqual">
      <formula>$A19</formula>
    </cfRule>
  </conditionalFormatting>
  <conditionalFormatting sqref="AB19:AC19">
    <cfRule type="cellIs" dxfId="4906" priority="1414" operator="notEqual">
      <formula>$A19</formula>
    </cfRule>
  </conditionalFormatting>
  <conditionalFormatting sqref="AB19:AC19">
    <cfRule type="cellIs" dxfId="4905" priority="1413" operator="notEqual">
      <formula>$A19</formula>
    </cfRule>
  </conditionalFormatting>
  <conditionalFormatting sqref="AB19:AC19">
    <cfRule type="cellIs" dxfId="4904" priority="1412" operator="notEqual">
      <formula>$A19</formula>
    </cfRule>
  </conditionalFormatting>
  <conditionalFormatting sqref="AB19:AC19">
    <cfRule type="cellIs" dxfId="4903" priority="1411" operator="notEqual">
      <formula>$A19</formula>
    </cfRule>
  </conditionalFormatting>
  <conditionalFormatting sqref="AU11:AV20 AZ11:BB20 AX11:AX20">
    <cfRule type="cellIs" dxfId="4902" priority="1409" operator="equal">
      <formula>""</formula>
    </cfRule>
  </conditionalFormatting>
  <conditionalFormatting sqref="AX14 AX20 AZ20:BB20 AZ14:BB14">
    <cfRule type="cellIs" dxfId="4901" priority="1410" operator="notEqual">
      <formula>$A14</formula>
    </cfRule>
  </conditionalFormatting>
  <conditionalFormatting sqref="AX20 AX14 AZ14:BB14 AZ20:BB20">
    <cfRule type="cellIs" dxfId="4900" priority="1408" operator="notEqual">
      <formula>$A14</formula>
    </cfRule>
  </conditionalFormatting>
  <conditionalFormatting sqref="AU11 AX11 AX13 AX15:AX16 AZ15:BB16 AZ13:BB13 AZ11:BB11">
    <cfRule type="cellIs" dxfId="4899" priority="1407" operator="notEqual">
      <formula>$A13</formula>
    </cfRule>
  </conditionalFormatting>
  <conditionalFormatting sqref="AX17 AZ17:BB17">
    <cfRule type="cellIs" dxfId="4898" priority="1406" operator="notEqual">
      <formula>$A20</formula>
    </cfRule>
  </conditionalFormatting>
  <conditionalFormatting sqref="AX12:AX13 AZ12:BB13">
    <cfRule type="cellIs" dxfId="4897" priority="1405" operator="notEqual">
      <formula>$A14</formula>
    </cfRule>
  </conditionalFormatting>
  <conditionalFormatting sqref="AX17 AZ17:BB17">
    <cfRule type="cellIs" dxfId="4896" priority="1404" operator="notEqual">
      <formula>$A20</formula>
    </cfRule>
  </conditionalFormatting>
  <conditionalFormatting sqref="AU13 AU15:AU16">
    <cfRule type="cellIs" dxfId="4895" priority="1403" operator="notEqual">
      <formula>$A15</formula>
    </cfRule>
  </conditionalFormatting>
  <conditionalFormatting sqref="AU12:AU13">
    <cfRule type="cellIs" dxfId="4894" priority="1402" operator="notEqual">
      <formula>$A14</formula>
    </cfRule>
  </conditionalFormatting>
  <conditionalFormatting sqref="AU17">
    <cfRule type="cellIs" dxfId="4893" priority="1401" operator="notEqual">
      <formula>$A20</formula>
    </cfRule>
  </conditionalFormatting>
  <conditionalFormatting sqref="AU17">
    <cfRule type="cellIs" dxfId="4892" priority="1400" operator="notEqual">
      <formula>$A20</formula>
    </cfRule>
  </conditionalFormatting>
  <conditionalFormatting sqref="AU17">
    <cfRule type="cellIs" dxfId="4891" priority="1399" operator="notEqual">
      <formula>$A20</formula>
    </cfRule>
  </conditionalFormatting>
  <conditionalFormatting sqref="AX18:AX19">
    <cfRule type="cellIs" dxfId="4890" priority="1398" operator="notEqual">
      <formula>$A24</formula>
    </cfRule>
  </conditionalFormatting>
  <conditionalFormatting sqref="AX18:AX19">
    <cfRule type="cellIs" dxfId="4889" priority="1397" operator="notEqual">
      <formula>$A24</formula>
    </cfRule>
  </conditionalFormatting>
  <conditionalFormatting sqref="AU20">
    <cfRule type="cellIs" dxfId="4888" priority="1396" operator="notEqual">
      <formula>$A20</formula>
    </cfRule>
  </conditionalFormatting>
  <conditionalFormatting sqref="AU20">
    <cfRule type="cellIs" dxfId="4887" priority="1395" operator="notEqual">
      <formula>$A20</formula>
    </cfRule>
  </conditionalFormatting>
  <conditionalFormatting sqref="AU14">
    <cfRule type="cellIs" dxfId="4886" priority="1394" operator="notEqual">
      <formula>$A14</formula>
    </cfRule>
  </conditionalFormatting>
  <conditionalFormatting sqref="AU14">
    <cfRule type="cellIs" dxfId="4885" priority="1393" operator="notEqual">
      <formula>$A14</formula>
    </cfRule>
  </conditionalFormatting>
  <conditionalFormatting sqref="AU18">
    <cfRule type="cellIs" dxfId="4884" priority="1392" operator="notEqual">
      <formula>$A24</formula>
    </cfRule>
  </conditionalFormatting>
  <conditionalFormatting sqref="AU18">
    <cfRule type="cellIs" dxfId="4883" priority="1391" operator="notEqual">
      <formula>$A24</formula>
    </cfRule>
  </conditionalFormatting>
  <conditionalFormatting sqref="AU18">
    <cfRule type="cellIs" dxfId="4882" priority="1390" operator="notEqual">
      <formula>$A24</formula>
    </cfRule>
  </conditionalFormatting>
  <conditionalFormatting sqref="AU18">
    <cfRule type="cellIs" dxfId="4881" priority="1389" operator="notEqual">
      <formula>$A24</formula>
    </cfRule>
  </conditionalFormatting>
  <conditionalFormatting sqref="AV14">
    <cfRule type="cellIs" dxfId="4880" priority="1380" operator="notEqual">
      <formula>$A14</formula>
    </cfRule>
  </conditionalFormatting>
  <conditionalFormatting sqref="AV17">
    <cfRule type="cellIs" dxfId="4879" priority="1384" operator="notEqual">
      <formula>$A20</formula>
    </cfRule>
  </conditionalFormatting>
  <conditionalFormatting sqref="AV20">
    <cfRule type="cellIs" dxfId="4878" priority="1382" operator="notEqual">
      <formula>$A20</formula>
    </cfRule>
  </conditionalFormatting>
  <conditionalFormatting sqref="AV20">
    <cfRule type="cellIs" dxfId="4877" priority="1381" operator="notEqual">
      <formula>$A20</formula>
    </cfRule>
  </conditionalFormatting>
  <conditionalFormatting sqref="AV11">
    <cfRule type="cellIs" dxfId="4876" priority="1388" operator="notEqual">
      <formula>$A13</formula>
    </cfRule>
  </conditionalFormatting>
  <conditionalFormatting sqref="AV13 AV15:AV16">
    <cfRule type="cellIs" dxfId="4875" priority="1387" operator="notEqual">
      <formula>$A15</formula>
    </cfRule>
  </conditionalFormatting>
  <conditionalFormatting sqref="AV12:AV13">
    <cfRule type="cellIs" dxfId="4874" priority="1386" operator="notEqual">
      <formula>$A14</formula>
    </cfRule>
  </conditionalFormatting>
  <conditionalFormatting sqref="AV17">
    <cfRule type="cellIs" dxfId="4873" priority="1385" operator="notEqual">
      <formula>$A20</formula>
    </cfRule>
  </conditionalFormatting>
  <conditionalFormatting sqref="AV17">
    <cfRule type="cellIs" dxfId="4872" priority="1383" operator="notEqual">
      <formula>$A20</formula>
    </cfRule>
  </conditionalFormatting>
  <conditionalFormatting sqref="AV14">
    <cfRule type="cellIs" dxfId="4871" priority="1379" operator="notEqual">
      <formula>$A14</formula>
    </cfRule>
  </conditionalFormatting>
  <conditionalFormatting sqref="AV18">
    <cfRule type="cellIs" dxfId="4870" priority="1378" operator="notEqual">
      <formula>$A24</formula>
    </cfRule>
  </conditionalFormatting>
  <conditionalFormatting sqref="AV18">
    <cfRule type="cellIs" dxfId="4869" priority="1377" operator="notEqual">
      <formula>$A24</formula>
    </cfRule>
  </conditionalFormatting>
  <conditionalFormatting sqref="AV18">
    <cfRule type="cellIs" dxfId="4868" priority="1376" operator="notEqual">
      <formula>$A24</formula>
    </cfRule>
  </conditionalFormatting>
  <conditionalFormatting sqref="AV18">
    <cfRule type="cellIs" dxfId="4867" priority="1375" operator="notEqual">
      <formula>$A24</formula>
    </cfRule>
  </conditionalFormatting>
  <conditionalFormatting sqref="AZ20:BB20 AZ17:BB17">
    <cfRule type="cellIs" dxfId="4866" priority="1374" operator="notEqual">
      <formula>$A17</formula>
    </cfRule>
  </conditionalFormatting>
  <conditionalFormatting sqref="AZ20:BB20">
    <cfRule type="cellIs" dxfId="4865" priority="1373" operator="notEqual">
      <formula>$A20</formula>
    </cfRule>
  </conditionalFormatting>
  <conditionalFormatting sqref="AZ13:BB16 AZ11:BB11">
    <cfRule type="cellIs" dxfId="4864" priority="1372" operator="notEqual">
      <formula>$A11</formula>
    </cfRule>
  </conditionalFormatting>
  <conditionalFormatting sqref="AZ12:BB14">
    <cfRule type="cellIs" dxfId="4863" priority="1371" operator="notEqual">
      <formula>$A12</formula>
    </cfRule>
  </conditionalFormatting>
  <conditionalFormatting sqref="AZ17:BB17">
    <cfRule type="cellIs" dxfId="4862" priority="1370" operator="notEqual">
      <formula>$A17</formula>
    </cfRule>
  </conditionalFormatting>
  <conditionalFormatting sqref="AZ17:BB17">
    <cfRule type="cellIs" dxfId="4861" priority="1369" operator="notEqual">
      <formula>$A17</formula>
    </cfRule>
  </conditionalFormatting>
  <conditionalFormatting sqref="AZ18:BB18">
    <cfRule type="cellIs" dxfId="4860" priority="1368" operator="notEqual">
      <formula>$A18</formula>
    </cfRule>
  </conditionalFormatting>
  <conditionalFormatting sqref="AZ18:BB18">
    <cfRule type="cellIs" dxfId="4859" priority="1367" operator="notEqual">
      <formula>$A18</formula>
    </cfRule>
  </conditionalFormatting>
  <conditionalFormatting sqref="AU12:AV14 AZ12:BB14 AX12:AX14">
    <cfRule type="cellIs" dxfId="4858" priority="1363" operator="notEqual">
      <formula>$A12</formula>
    </cfRule>
  </conditionalFormatting>
  <conditionalFormatting sqref="AU17:AV17 AU20:AV20 AZ20:BB20 AZ17:BB17 AX20 AX17">
    <cfRule type="cellIs" dxfId="4857" priority="1366" operator="notEqual">
      <formula>$A17</formula>
    </cfRule>
  </conditionalFormatting>
  <conditionalFormatting sqref="AU20:AV20 AZ20:BB20 AX20">
    <cfRule type="cellIs" dxfId="4856" priority="1365" operator="notEqual">
      <formula>$A20</formula>
    </cfRule>
  </conditionalFormatting>
  <conditionalFormatting sqref="AU13:AV16 AU11:AV11 AZ11:BB11 AZ13:BB16 AX11 AX13:AX16">
    <cfRule type="cellIs" dxfId="4855" priority="1364" operator="notEqual">
      <formula>$A11</formula>
    </cfRule>
  </conditionalFormatting>
  <conditionalFormatting sqref="AU17:AV17 AZ17:BB17 AX17">
    <cfRule type="cellIs" dxfId="4854" priority="1362" operator="notEqual">
      <formula>$A17</formula>
    </cfRule>
  </conditionalFormatting>
  <conditionalFormatting sqref="AU17:AV17 AZ17:BB17 AX17">
    <cfRule type="cellIs" dxfId="4853" priority="1361" operator="notEqual">
      <formula>$A17</formula>
    </cfRule>
  </conditionalFormatting>
  <conditionalFormatting sqref="AU18:AV18 AZ18:BB18 AX18">
    <cfRule type="cellIs" dxfId="4852" priority="1360" operator="notEqual">
      <formula>$A18</formula>
    </cfRule>
  </conditionalFormatting>
  <conditionalFormatting sqref="AU18:AV18 AZ18:BB18 AX18">
    <cfRule type="cellIs" dxfId="4851" priority="1359" operator="notEqual">
      <formula>$A18</formula>
    </cfRule>
  </conditionalFormatting>
  <conditionalFormatting sqref="AU20:AV20 AU17:AV17 AZ17:BB17 AZ20:BB20 AX17 AX20">
    <cfRule type="cellIs" dxfId="4850" priority="1358" operator="notEqual">
      <formula>$A17</formula>
    </cfRule>
  </conditionalFormatting>
  <conditionalFormatting sqref="AU20:AV20 AZ20:BB20 AX20">
    <cfRule type="cellIs" dxfId="4849" priority="1357" operator="notEqual">
      <formula>$A20</formula>
    </cfRule>
  </conditionalFormatting>
  <conditionalFormatting sqref="AU13:AV16 AU11:AV11 AZ11:BB11 AZ13:BB16 AX11 AX13:AX16">
    <cfRule type="cellIs" dxfId="4848" priority="1356" operator="notEqual">
      <formula>$A11</formula>
    </cfRule>
  </conditionalFormatting>
  <conditionalFormatting sqref="AU12:AV14 AZ12:BB14 AX12:AX14">
    <cfRule type="cellIs" dxfId="4847" priority="1355" operator="notEqual">
      <formula>$A12</formula>
    </cfRule>
  </conditionalFormatting>
  <conditionalFormatting sqref="AU17:AV17 AZ17:BB17 AX17">
    <cfRule type="cellIs" dxfId="4846" priority="1354" operator="notEqual">
      <formula>$A17</formula>
    </cfRule>
  </conditionalFormatting>
  <conditionalFormatting sqref="AU17:AV17 AZ17:BB17 AX17">
    <cfRule type="cellIs" dxfId="4845" priority="1353" operator="notEqual">
      <formula>$A17</formula>
    </cfRule>
  </conditionalFormatting>
  <conditionalFormatting sqref="AU18:AV18 AZ18:BB18 AX18">
    <cfRule type="cellIs" dxfId="4844" priority="1352" operator="notEqual">
      <formula>$A18</formula>
    </cfRule>
  </conditionalFormatting>
  <conditionalFormatting sqref="AU18:AV18 AZ18:BB18 AX18">
    <cfRule type="cellIs" dxfId="4843" priority="1351" operator="notEqual">
      <formula>$A18</formula>
    </cfRule>
  </conditionalFormatting>
  <conditionalFormatting sqref="AU19">
    <cfRule type="cellIs" dxfId="4842" priority="1350" operator="notEqual">
      <formula>$A25</formula>
    </cfRule>
  </conditionalFormatting>
  <conditionalFormatting sqref="AU19">
    <cfRule type="cellIs" dxfId="4841" priority="1349" operator="notEqual">
      <formula>$A25</formula>
    </cfRule>
  </conditionalFormatting>
  <conditionalFormatting sqref="AU19">
    <cfRule type="cellIs" dxfId="4840" priority="1348" operator="notEqual">
      <formula>$A25</formula>
    </cfRule>
  </conditionalFormatting>
  <conditionalFormatting sqref="AU19">
    <cfRule type="cellIs" dxfId="4839" priority="1347" operator="notEqual">
      <formula>$A25</formula>
    </cfRule>
  </conditionalFormatting>
  <conditionalFormatting sqref="AV19">
    <cfRule type="cellIs" dxfId="4838" priority="1346" operator="notEqual">
      <formula>$A25</formula>
    </cfRule>
  </conditionalFormatting>
  <conditionalFormatting sqref="AV19">
    <cfRule type="cellIs" dxfId="4837" priority="1345" operator="notEqual">
      <formula>$A25</formula>
    </cfRule>
  </conditionalFormatting>
  <conditionalFormatting sqref="AV19">
    <cfRule type="cellIs" dxfId="4836" priority="1344" operator="notEqual">
      <formula>$A25</formula>
    </cfRule>
  </conditionalFormatting>
  <conditionalFormatting sqref="AV19">
    <cfRule type="cellIs" dxfId="4835" priority="1343" operator="notEqual">
      <formula>$A25</formula>
    </cfRule>
  </conditionalFormatting>
  <conditionalFormatting sqref="AZ19:BB19">
    <cfRule type="cellIs" dxfId="4834" priority="1342" operator="notEqual">
      <formula>$A19</formula>
    </cfRule>
  </conditionalFormatting>
  <conditionalFormatting sqref="AZ19:BB19">
    <cfRule type="cellIs" dxfId="4833" priority="1341" operator="notEqual">
      <formula>$A19</formula>
    </cfRule>
  </conditionalFormatting>
  <conditionalFormatting sqref="AU19:AV19 AZ19:BB19 AX19">
    <cfRule type="cellIs" dxfId="4832" priority="1340" operator="notEqual">
      <formula>$A19</formula>
    </cfRule>
  </conditionalFormatting>
  <conditionalFormatting sqref="AU19:AV19 AZ19:BB19 AX19">
    <cfRule type="cellIs" dxfId="4831" priority="1339" operator="notEqual">
      <formula>$A19</formula>
    </cfRule>
  </conditionalFormatting>
  <conditionalFormatting sqref="AU19:AV19 AZ19:BB19 AX19">
    <cfRule type="cellIs" dxfId="4830" priority="1338" operator="notEqual">
      <formula>$A19</formula>
    </cfRule>
  </conditionalFormatting>
  <conditionalFormatting sqref="AU19:AV19 AZ19:BB19 AX19">
    <cfRule type="cellIs" dxfId="4829" priority="1337" operator="notEqual">
      <formula>$A19</formula>
    </cfRule>
  </conditionalFormatting>
  <conditionalFormatting sqref="P18:P19">
    <cfRule type="cellIs" dxfId="4828" priority="1336" operator="equal">
      <formula>""</formula>
    </cfRule>
  </conditionalFormatting>
  <conditionalFormatting sqref="P18">
    <cfRule type="cellIs" dxfId="4827" priority="1335" operator="notEqual">
      <formula>$A24</formula>
    </cfRule>
  </conditionalFormatting>
  <conditionalFormatting sqref="P18">
    <cfRule type="cellIs" dxfId="4826" priority="1334" operator="notEqual">
      <formula>$A24</formula>
    </cfRule>
  </conditionalFormatting>
  <conditionalFormatting sqref="P18">
    <cfRule type="cellIs" dxfId="4825" priority="1333" operator="notEqual">
      <formula>$A24</formula>
    </cfRule>
  </conditionalFormatting>
  <conditionalFormatting sqref="P18">
    <cfRule type="cellIs" dxfId="4824" priority="1332" operator="notEqual">
      <formula>$A24</formula>
    </cfRule>
  </conditionalFormatting>
  <conditionalFormatting sqref="P19">
    <cfRule type="cellIs" dxfId="4823" priority="1331" operator="notEqual">
      <formula>$A25</formula>
    </cfRule>
  </conditionalFormatting>
  <conditionalFormatting sqref="P19">
    <cfRule type="cellIs" dxfId="4822" priority="1330" operator="notEqual">
      <formula>$A25</formula>
    </cfRule>
  </conditionalFormatting>
  <conditionalFormatting sqref="P19">
    <cfRule type="cellIs" dxfId="4821" priority="1329" operator="notEqual">
      <formula>$A25</formula>
    </cfRule>
  </conditionalFormatting>
  <conditionalFormatting sqref="P19">
    <cfRule type="cellIs" dxfId="4820" priority="1328" operator="notEqual">
      <formula>$A25</formula>
    </cfRule>
  </conditionalFormatting>
  <conditionalFormatting sqref="S18:S19">
    <cfRule type="cellIs" dxfId="4819" priority="1327" operator="equal">
      <formula>""</formula>
    </cfRule>
  </conditionalFormatting>
  <conditionalFormatting sqref="S18">
    <cfRule type="cellIs" dxfId="4818" priority="1326" operator="notEqual">
      <formula>$A24</formula>
    </cfRule>
  </conditionalFormatting>
  <conditionalFormatting sqref="S18">
    <cfRule type="cellIs" dxfId="4817" priority="1325" operator="notEqual">
      <formula>$A24</formula>
    </cfRule>
  </conditionalFormatting>
  <conditionalFormatting sqref="S18">
    <cfRule type="cellIs" dxfId="4816" priority="1324" operator="notEqual">
      <formula>$A24</formula>
    </cfRule>
  </conditionalFormatting>
  <conditionalFormatting sqref="S18">
    <cfRule type="cellIs" dxfId="4815" priority="1323" operator="notEqual">
      <formula>$A24</formula>
    </cfRule>
  </conditionalFormatting>
  <conditionalFormatting sqref="S18">
    <cfRule type="cellIs" dxfId="4814" priority="1322" operator="notEqual">
      <formula>$A18</formula>
    </cfRule>
  </conditionalFormatting>
  <conditionalFormatting sqref="S18">
    <cfRule type="cellIs" dxfId="4813" priority="1321" operator="notEqual">
      <formula>$A18</formula>
    </cfRule>
  </conditionalFormatting>
  <conditionalFormatting sqref="S18">
    <cfRule type="cellIs" dxfId="4812" priority="1320" operator="notEqual">
      <formula>$A18</formula>
    </cfRule>
  </conditionalFormatting>
  <conditionalFormatting sqref="S18">
    <cfRule type="cellIs" dxfId="4811" priority="1319" operator="notEqual">
      <formula>$A18</formula>
    </cfRule>
  </conditionalFormatting>
  <conditionalFormatting sqref="S19">
    <cfRule type="cellIs" dxfId="4810" priority="1318" operator="notEqual">
      <formula>$A25</formula>
    </cfRule>
  </conditionalFormatting>
  <conditionalFormatting sqref="S19">
    <cfRule type="cellIs" dxfId="4809" priority="1317" operator="notEqual">
      <formula>$A25</formula>
    </cfRule>
  </conditionalFormatting>
  <conditionalFormatting sqref="S19">
    <cfRule type="cellIs" dxfId="4808" priority="1316" operator="notEqual">
      <formula>$A25</formula>
    </cfRule>
  </conditionalFormatting>
  <conditionalFormatting sqref="S19">
    <cfRule type="cellIs" dxfId="4807" priority="1315" operator="notEqual">
      <formula>$A25</formula>
    </cfRule>
  </conditionalFormatting>
  <conditionalFormatting sqref="S19">
    <cfRule type="cellIs" dxfId="4806" priority="1314" operator="notEqual">
      <formula>$A19</formula>
    </cfRule>
  </conditionalFormatting>
  <conditionalFormatting sqref="S19">
    <cfRule type="cellIs" dxfId="4805" priority="1313" operator="notEqual">
      <formula>$A19</formula>
    </cfRule>
  </conditionalFormatting>
  <conditionalFormatting sqref="S19">
    <cfRule type="cellIs" dxfId="4804" priority="1312" operator="notEqual">
      <formula>$A19</formula>
    </cfRule>
  </conditionalFormatting>
  <conditionalFormatting sqref="S19">
    <cfRule type="cellIs" dxfId="4803" priority="1311" operator="notEqual">
      <formula>$A19</formula>
    </cfRule>
  </conditionalFormatting>
  <conditionalFormatting sqref="X18">
    <cfRule type="cellIs" dxfId="4802" priority="1310" operator="equal">
      <formula>""</formula>
    </cfRule>
  </conditionalFormatting>
  <conditionalFormatting sqref="X18">
    <cfRule type="cellIs" dxfId="4801" priority="1309" operator="notEqual">
      <formula>$A24</formula>
    </cfRule>
  </conditionalFormatting>
  <conditionalFormatting sqref="X18">
    <cfRule type="cellIs" dxfId="4800" priority="1308" operator="notEqual">
      <formula>$A24</formula>
    </cfRule>
  </conditionalFormatting>
  <conditionalFormatting sqref="X18">
    <cfRule type="cellIs" dxfId="4799" priority="1307" operator="notEqual">
      <formula>$A24</formula>
    </cfRule>
  </conditionalFormatting>
  <conditionalFormatting sqref="X18">
    <cfRule type="cellIs" dxfId="4798" priority="1306" operator="notEqual">
      <formula>$A24</formula>
    </cfRule>
  </conditionalFormatting>
  <conditionalFormatting sqref="X18">
    <cfRule type="cellIs" dxfId="4797" priority="1305" operator="notEqual">
      <formula>$A24</formula>
    </cfRule>
  </conditionalFormatting>
  <conditionalFormatting sqref="X18">
    <cfRule type="cellIs" dxfId="4796" priority="1304" operator="notEqual">
      <formula>$A24</formula>
    </cfRule>
  </conditionalFormatting>
  <conditionalFormatting sqref="X19">
    <cfRule type="cellIs" dxfId="4795" priority="1303" operator="equal">
      <formula>""</formula>
    </cfRule>
  </conditionalFormatting>
  <conditionalFormatting sqref="X19">
    <cfRule type="cellIs" dxfId="4794" priority="1302" operator="notEqual">
      <formula>$A25</formula>
    </cfRule>
  </conditionalFormatting>
  <conditionalFormatting sqref="X19">
    <cfRule type="cellIs" dxfId="4793" priority="1301" operator="notEqual">
      <formula>$A25</formula>
    </cfRule>
  </conditionalFormatting>
  <conditionalFormatting sqref="X19">
    <cfRule type="cellIs" dxfId="4792" priority="1300" operator="notEqual">
      <formula>$A25</formula>
    </cfRule>
  </conditionalFormatting>
  <conditionalFormatting sqref="X19">
    <cfRule type="cellIs" dxfId="4791" priority="1299" operator="notEqual">
      <formula>$A25</formula>
    </cfRule>
  </conditionalFormatting>
  <conditionalFormatting sqref="X19">
    <cfRule type="cellIs" dxfId="4790" priority="1298" operator="notEqual">
      <formula>$A25</formula>
    </cfRule>
  </conditionalFormatting>
  <conditionalFormatting sqref="X19">
    <cfRule type="cellIs" dxfId="4789" priority="1297" operator="notEqual">
      <formula>$A25</formula>
    </cfRule>
  </conditionalFormatting>
  <conditionalFormatting sqref="AA18">
    <cfRule type="cellIs" dxfId="4788" priority="1296" operator="equal">
      <formula>""</formula>
    </cfRule>
  </conditionalFormatting>
  <conditionalFormatting sqref="AA18">
    <cfRule type="cellIs" dxfId="4787" priority="1295" operator="notEqual">
      <formula>$A24</formula>
    </cfRule>
  </conditionalFormatting>
  <conditionalFormatting sqref="AA18">
    <cfRule type="cellIs" dxfId="4786" priority="1294" operator="notEqual">
      <formula>$A24</formula>
    </cfRule>
  </conditionalFormatting>
  <conditionalFormatting sqref="AA18">
    <cfRule type="cellIs" dxfId="4785" priority="1293" operator="notEqual">
      <formula>$A24</formula>
    </cfRule>
  </conditionalFormatting>
  <conditionalFormatting sqref="AA18">
    <cfRule type="cellIs" dxfId="4784" priority="1292" operator="notEqual">
      <formula>$A24</formula>
    </cfRule>
  </conditionalFormatting>
  <conditionalFormatting sqref="AA18">
    <cfRule type="cellIs" dxfId="4783" priority="1291" operator="notEqual">
      <formula>$A24</formula>
    </cfRule>
  </conditionalFormatting>
  <conditionalFormatting sqref="AA18">
    <cfRule type="cellIs" dxfId="4782" priority="1290" operator="notEqual">
      <formula>$A24</formula>
    </cfRule>
  </conditionalFormatting>
  <conditionalFormatting sqref="AA19">
    <cfRule type="cellIs" dxfId="4781" priority="1289" operator="equal">
      <formula>""</formula>
    </cfRule>
  </conditionalFormatting>
  <conditionalFormatting sqref="AA19">
    <cfRule type="cellIs" dxfId="4780" priority="1288" operator="notEqual">
      <formula>$A25</formula>
    </cfRule>
  </conditionalFormatting>
  <conditionalFormatting sqref="AA19">
    <cfRule type="cellIs" dxfId="4779" priority="1287" operator="notEqual">
      <formula>$A25</formula>
    </cfRule>
  </conditionalFormatting>
  <conditionalFormatting sqref="AA19">
    <cfRule type="cellIs" dxfId="4778" priority="1286" operator="notEqual">
      <formula>$A25</formula>
    </cfRule>
  </conditionalFormatting>
  <conditionalFormatting sqref="AA19">
    <cfRule type="cellIs" dxfId="4777" priority="1285" operator="notEqual">
      <formula>$A25</formula>
    </cfRule>
  </conditionalFormatting>
  <conditionalFormatting sqref="AA19">
    <cfRule type="cellIs" dxfId="4776" priority="1284" operator="notEqual">
      <formula>$A25</formula>
    </cfRule>
  </conditionalFormatting>
  <conditionalFormatting sqref="AA19">
    <cfRule type="cellIs" dxfId="4775" priority="1283" operator="notEqual">
      <formula>$A25</formula>
    </cfRule>
  </conditionalFormatting>
  <conditionalFormatting sqref="AI19">
    <cfRule type="cellIs" dxfId="4774" priority="1282" operator="equal">
      <formula>""</formula>
    </cfRule>
  </conditionalFormatting>
  <conditionalFormatting sqref="AI19">
    <cfRule type="cellIs" dxfId="4773" priority="1281" operator="notEqual">
      <formula>$A25</formula>
    </cfRule>
  </conditionalFormatting>
  <conditionalFormatting sqref="AI19">
    <cfRule type="cellIs" dxfId="4772" priority="1280" operator="notEqual">
      <formula>$A25</formula>
    </cfRule>
  </conditionalFormatting>
  <conditionalFormatting sqref="AI19">
    <cfRule type="cellIs" dxfId="4771" priority="1279" operator="notEqual">
      <formula>$A19</formula>
    </cfRule>
  </conditionalFormatting>
  <conditionalFormatting sqref="AI19">
    <cfRule type="cellIs" dxfId="4770" priority="1278" operator="notEqual">
      <formula>$A19</formula>
    </cfRule>
  </conditionalFormatting>
  <conditionalFormatting sqref="AI19">
    <cfRule type="cellIs" dxfId="4769" priority="1277" operator="notEqual">
      <formula>$A19</formula>
    </cfRule>
  </conditionalFormatting>
  <conditionalFormatting sqref="AI19">
    <cfRule type="cellIs" dxfId="4768" priority="1276" operator="notEqual">
      <formula>$A19</formula>
    </cfRule>
  </conditionalFormatting>
  <conditionalFormatting sqref="AL19">
    <cfRule type="cellIs" dxfId="4767" priority="1275" operator="equal">
      <formula>""</formula>
    </cfRule>
  </conditionalFormatting>
  <conditionalFormatting sqref="AL19">
    <cfRule type="cellIs" dxfId="4766" priority="1274" operator="notEqual">
      <formula>$A25</formula>
    </cfRule>
  </conditionalFormatting>
  <conditionalFormatting sqref="AL19">
    <cfRule type="cellIs" dxfId="4765" priority="1273" operator="notEqual">
      <formula>$A25</formula>
    </cfRule>
  </conditionalFormatting>
  <conditionalFormatting sqref="AL19">
    <cfRule type="cellIs" dxfId="4764" priority="1272" operator="notEqual">
      <formula>$A19</formula>
    </cfRule>
  </conditionalFormatting>
  <conditionalFormatting sqref="AL19">
    <cfRule type="cellIs" dxfId="4763" priority="1271" operator="notEqual">
      <formula>$A19</formula>
    </cfRule>
  </conditionalFormatting>
  <conditionalFormatting sqref="AL19">
    <cfRule type="cellIs" dxfId="4762" priority="1270" operator="notEqual">
      <formula>$A19</formula>
    </cfRule>
  </conditionalFormatting>
  <conditionalFormatting sqref="AL19">
    <cfRule type="cellIs" dxfId="4761" priority="1269" operator="notEqual">
      <formula>$A19</formula>
    </cfRule>
  </conditionalFormatting>
  <conditionalFormatting sqref="AO19">
    <cfRule type="cellIs" dxfId="4760" priority="1268" operator="equal">
      <formula>""</formula>
    </cfRule>
  </conditionalFormatting>
  <conditionalFormatting sqref="AO19">
    <cfRule type="cellIs" dxfId="4759" priority="1267" operator="notEqual">
      <formula>$A25</formula>
    </cfRule>
  </conditionalFormatting>
  <conditionalFormatting sqref="AO19">
    <cfRule type="cellIs" dxfId="4758" priority="1266" operator="notEqual">
      <formula>$A25</formula>
    </cfRule>
  </conditionalFormatting>
  <conditionalFormatting sqref="AO19">
    <cfRule type="cellIs" dxfId="4757" priority="1265" operator="notEqual">
      <formula>$A19</formula>
    </cfRule>
  </conditionalFormatting>
  <conditionalFormatting sqref="AO19">
    <cfRule type="cellIs" dxfId="4756" priority="1264" operator="notEqual">
      <formula>$A19</formula>
    </cfRule>
  </conditionalFormatting>
  <conditionalFormatting sqref="AO19">
    <cfRule type="cellIs" dxfId="4755" priority="1263" operator="notEqual">
      <formula>$A19</formula>
    </cfRule>
  </conditionalFormatting>
  <conditionalFormatting sqref="AO19">
    <cfRule type="cellIs" dxfId="4754" priority="1262" operator="notEqual">
      <formula>$A19</formula>
    </cfRule>
  </conditionalFormatting>
  <conditionalFormatting sqref="AQ19">
    <cfRule type="cellIs" dxfId="4753" priority="1261" operator="equal">
      <formula>""</formula>
    </cfRule>
  </conditionalFormatting>
  <conditionalFormatting sqref="AQ19">
    <cfRule type="cellIs" dxfId="4752" priority="1260" operator="notEqual">
      <formula>$A25</formula>
    </cfRule>
  </conditionalFormatting>
  <conditionalFormatting sqref="AQ19">
    <cfRule type="cellIs" dxfId="4751" priority="1259" operator="notEqual">
      <formula>$A25</formula>
    </cfRule>
  </conditionalFormatting>
  <conditionalFormatting sqref="AQ19">
    <cfRule type="cellIs" dxfId="4750" priority="1258" operator="notEqual">
      <formula>$A19</formula>
    </cfRule>
  </conditionalFormatting>
  <conditionalFormatting sqref="AQ19">
    <cfRule type="cellIs" dxfId="4749" priority="1257" operator="notEqual">
      <formula>$A19</formula>
    </cfRule>
  </conditionalFormatting>
  <conditionalFormatting sqref="AQ19">
    <cfRule type="cellIs" dxfId="4748" priority="1256" operator="notEqual">
      <formula>$A19</formula>
    </cfRule>
  </conditionalFormatting>
  <conditionalFormatting sqref="AQ19">
    <cfRule type="cellIs" dxfId="4747" priority="1255" operator="notEqual">
      <formula>$A19</formula>
    </cfRule>
  </conditionalFormatting>
  <conditionalFormatting sqref="R14">
    <cfRule type="cellIs" dxfId="4746" priority="1254" operator="notEqual">
      <formula>$A14</formula>
    </cfRule>
  </conditionalFormatting>
  <conditionalFormatting sqref="R14">
    <cfRule type="cellIs" dxfId="4745" priority="1253" operator="notEqual">
      <formula>$A14</formula>
    </cfRule>
  </conditionalFormatting>
  <conditionalFormatting sqref="R11">
    <cfRule type="cellIs" dxfId="4744" priority="1252" operator="notEqual">
      <formula>$A13</formula>
    </cfRule>
  </conditionalFormatting>
  <conditionalFormatting sqref="R20">
    <cfRule type="cellIs" dxfId="4743" priority="1251" operator="notEqual">
      <formula>$A25</formula>
    </cfRule>
  </conditionalFormatting>
  <conditionalFormatting sqref="R20">
    <cfRule type="cellIs" dxfId="4742" priority="1250" operator="notEqual">
      <formula>$A25</formula>
    </cfRule>
  </conditionalFormatting>
  <conditionalFormatting sqref="R13 R15:R16">
    <cfRule type="cellIs" dxfId="4741" priority="1249" operator="notEqual">
      <formula>$A15</formula>
    </cfRule>
  </conditionalFormatting>
  <conditionalFormatting sqref="R12:R13">
    <cfRule type="cellIs" dxfId="4740" priority="1248" operator="notEqual">
      <formula>$A14</formula>
    </cfRule>
  </conditionalFormatting>
  <conditionalFormatting sqref="R17">
    <cfRule type="cellIs" dxfId="4739" priority="1247" operator="notEqual">
      <formula>$A20</formula>
    </cfRule>
  </conditionalFormatting>
  <conditionalFormatting sqref="R17">
    <cfRule type="cellIs" dxfId="4738" priority="1246" operator="notEqual">
      <formula>$A20</formula>
    </cfRule>
  </conditionalFormatting>
  <conditionalFormatting sqref="R17">
    <cfRule type="cellIs" dxfId="4737" priority="1245" operator="notEqual">
      <formula>$A20</formula>
    </cfRule>
  </conditionalFormatting>
  <conditionalFormatting sqref="R18">
    <cfRule type="cellIs" dxfId="4736" priority="1244" operator="equal">
      <formula>""</formula>
    </cfRule>
  </conditionalFormatting>
  <conditionalFormatting sqref="R18">
    <cfRule type="cellIs" dxfId="4735" priority="1243" operator="notEqual">
      <formula>$A24</formula>
    </cfRule>
  </conditionalFormatting>
  <conditionalFormatting sqref="R18">
    <cfRule type="cellIs" dxfId="4734" priority="1242" operator="notEqual">
      <formula>$A24</formula>
    </cfRule>
  </conditionalFormatting>
  <conditionalFormatting sqref="R18">
    <cfRule type="cellIs" dxfId="4733" priority="1241" operator="notEqual">
      <formula>$A24</formula>
    </cfRule>
  </conditionalFormatting>
  <conditionalFormatting sqref="R18">
    <cfRule type="cellIs" dxfId="4732" priority="1240" operator="notEqual">
      <formula>$A24</formula>
    </cfRule>
  </conditionalFormatting>
  <conditionalFormatting sqref="R18">
    <cfRule type="cellIs" dxfId="4731" priority="1239" operator="notEqual">
      <formula>$A18</formula>
    </cfRule>
  </conditionalFormatting>
  <conditionalFormatting sqref="R18">
    <cfRule type="cellIs" dxfId="4730" priority="1238" operator="notEqual">
      <formula>$A18</formula>
    </cfRule>
  </conditionalFormatting>
  <conditionalFormatting sqref="R18">
    <cfRule type="cellIs" dxfId="4729" priority="1237" operator="notEqual">
      <formula>$A18</formula>
    </cfRule>
  </conditionalFormatting>
  <conditionalFormatting sqref="R18">
    <cfRule type="cellIs" dxfId="4728" priority="1236" operator="notEqual">
      <formula>$A18</formula>
    </cfRule>
  </conditionalFormatting>
  <conditionalFormatting sqref="R19">
    <cfRule type="cellIs" dxfId="4727" priority="1235" operator="notEqual">
      <formula>$A25</formula>
    </cfRule>
  </conditionalFormatting>
  <conditionalFormatting sqref="R19">
    <cfRule type="cellIs" dxfId="4726" priority="1234" operator="notEqual">
      <formula>$A25</formula>
    </cfRule>
  </conditionalFormatting>
  <conditionalFormatting sqref="Z14">
    <cfRule type="cellIs" dxfId="4725" priority="1233" operator="notEqual">
      <formula>$A14</formula>
    </cfRule>
  </conditionalFormatting>
  <conditionalFormatting sqref="Z14">
    <cfRule type="cellIs" dxfId="4724" priority="1232" operator="notEqual">
      <formula>$A14</formula>
    </cfRule>
  </conditionalFormatting>
  <conditionalFormatting sqref="Z11">
    <cfRule type="cellIs" dxfId="4723" priority="1231" operator="notEqual">
      <formula>$A13</formula>
    </cfRule>
  </conditionalFormatting>
  <conditionalFormatting sqref="Z20">
    <cfRule type="cellIs" dxfId="4722" priority="1230" operator="notEqual">
      <formula>$A25</formula>
    </cfRule>
  </conditionalFormatting>
  <conditionalFormatting sqref="Z13 Z15:Z16">
    <cfRule type="cellIs" dxfId="4721" priority="1229" operator="notEqual">
      <formula>$A15</formula>
    </cfRule>
  </conditionalFormatting>
  <conditionalFormatting sqref="Z12:Z13">
    <cfRule type="cellIs" dxfId="4720" priority="1228" operator="notEqual">
      <formula>$A14</formula>
    </cfRule>
  </conditionalFormatting>
  <conditionalFormatting sqref="Z17">
    <cfRule type="cellIs" dxfId="4719" priority="1227" operator="notEqual">
      <formula>$A20</formula>
    </cfRule>
  </conditionalFormatting>
  <conditionalFormatting sqref="Z17">
    <cfRule type="cellIs" dxfId="4718" priority="1226" operator="notEqual">
      <formula>$A20</formula>
    </cfRule>
  </conditionalFormatting>
  <conditionalFormatting sqref="Z17">
    <cfRule type="cellIs" dxfId="4717" priority="1225" operator="notEqual">
      <formula>$A20</formula>
    </cfRule>
  </conditionalFormatting>
  <conditionalFormatting sqref="Z18">
    <cfRule type="cellIs" dxfId="4716" priority="1224" operator="equal">
      <formula>""</formula>
    </cfRule>
  </conditionalFormatting>
  <conditionalFormatting sqref="Z18">
    <cfRule type="cellIs" dxfId="4715" priority="1223" operator="notEqual">
      <formula>$A24</formula>
    </cfRule>
  </conditionalFormatting>
  <conditionalFormatting sqref="Z18">
    <cfRule type="cellIs" dxfId="4714" priority="1222" operator="notEqual">
      <formula>$A24</formula>
    </cfRule>
  </conditionalFormatting>
  <conditionalFormatting sqref="Z18">
    <cfRule type="cellIs" dxfId="4713" priority="1221" operator="notEqual">
      <formula>$A24</formula>
    </cfRule>
  </conditionalFormatting>
  <conditionalFormatting sqref="Z18">
    <cfRule type="cellIs" dxfId="4712" priority="1220" operator="notEqual">
      <formula>$A24</formula>
    </cfRule>
  </conditionalFormatting>
  <conditionalFormatting sqref="Z18">
    <cfRule type="cellIs" dxfId="4711" priority="1219" operator="notEqual">
      <formula>$A18</formula>
    </cfRule>
  </conditionalFormatting>
  <conditionalFormatting sqref="Z18">
    <cfRule type="cellIs" dxfId="4710" priority="1218" operator="notEqual">
      <formula>$A18</formula>
    </cfRule>
  </conditionalFormatting>
  <conditionalFormatting sqref="Z18">
    <cfRule type="cellIs" dxfId="4709" priority="1217" operator="notEqual">
      <formula>$A18</formula>
    </cfRule>
  </conditionalFormatting>
  <conditionalFormatting sqref="Z18">
    <cfRule type="cellIs" dxfId="4708" priority="1216" operator="notEqual">
      <formula>$A18</formula>
    </cfRule>
  </conditionalFormatting>
  <conditionalFormatting sqref="Z19">
    <cfRule type="cellIs" dxfId="4707" priority="1215" operator="notEqual">
      <formula>$A19</formula>
    </cfRule>
  </conditionalFormatting>
  <conditionalFormatting sqref="Z19">
    <cfRule type="cellIs" dxfId="4706" priority="1214" operator="notEqual">
      <formula>$A19</formula>
    </cfRule>
  </conditionalFormatting>
  <conditionalFormatting sqref="AT14">
    <cfRule type="cellIs" dxfId="4705" priority="1213" operator="notEqual">
      <formula>$A14</formula>
    </cfRule>
  </conditionalFormatting>
  <conditionalFormatting sqref="AT14">
    <cfRule type="cellIs" dxfId="4704" priority="1212" operator="notEqual">
      <formula>$A14</formula>
    </cfRule>
  </conditionalFormatting>
  <conditionalFormatting sqref="AT11">
    <cfRule type="cellIs" dxfId="4703" priority="1211" operator="notEqual">
      <formula>$A13</formula>
    </cfRule>
  </conditionalFormatting>
  <conditionalFormatting sqref="AT20">
    <cfRule type="cellIs" dxfId="4702" priority="1210" operator="notEqual">
      <formula>$A25</formula>
    </cfRule>
  </conditionalFormatting>
  <conditionalFormatting sqref="AT20">
    <cfRule type="cellIs" dxfId="4701" priority="1209" operator="notEqual">
      <formula>$A25</formula>
    </cfRule>
  </conditionalFormatting>
  <conditionalFormatting sqref="AT13 AT15:AT16">
    <cfRule type="cellIs" dxfId="4700" priority="1208" operator="notEqual">
      <formula>$A15</formula>
    </cfRule>
  </conditionalFormatting>
  <conditionalFormatting sqref="AT12:AT13">
    <cfRule type="cellIs" dxfId="4699" priority="1207" operator="notEqual">
      <formula>$A14</formula>
    </cfRule>
  </conditionalFormatting>
  <conditionalFormatting sqref="AT17">
    <cfRule type="cellIs" dxfId="4698" priority="1206" operator="notEqual">
      <formula>$A20</formula>
    </cfRule>
  </conditionalFormatting>
  <conditionalFormatting sqref="AT17">
    <cfRule type="cellIs" dxfId="4697" priority="1205" operator="notEqual">
      <formula>$A20</formula>
    </cfRule>
  </conditionalFormatting>
  <conditionalFormatting sqref="AT17">
    <cfRule type="cellIs" dxfId="4696" priority="1204" operator="notEqual">
      <formula>$A20</formula>
    </cfRule>
  </conditionalFormatting>
  <conditionalFormatting sqref="AT18">
    <cfRule type="cellIs" dxfId="4695" priority="1203" operator="equal">
      <formula>""</formula>
    </cfRule>
  </conditionalFormatting>
  <conditionalFormatting sqref="AT18">
    <cfRule type="cellIs" dxfId="4694" priority="1202" operator="notEqual">
      <formula>$A24</formula>
    </cfRule>
  </conditionalFormatting>
  <conditionalFormatting sqref="AT18">
    <cfRule type="cellIs" dxfId="4693" priority="1201" operator="notEqual">
      <formula>$A24</formula>
    </cfRule>
  </conditionalFormatting>
  <conditionalFormatting sqref="AT18">
    <cfRule type="cellIs" dxfId="4692" priority="1200" operator="notEqual">
      <formula>$A24</formula>
    </cfRule>
  </conditionalFormatting>
  <conditionalFormatting sqref="AT18">
    <cfRule type="cellIs" dxfId="4691" priority="1199" operator="notEqual">
      <formula>$A24</formula>
    </cfRule>
  </conditionalFormatting>
  <conditionalFormatting sqref="AT18">
    <cfRule type="cellIs" dxfId="4690" priority="1198" operator="notEqual">
      <formula>$A18</formula>
    </cfRule>
  </conditionalFormatting>
  <conditionalFormatting sqref="AT18">
    <cfRule type="cellIs" dxfId="4689" priority="1197" operator="notEqual">
      <formula>$A18</formula>
    </cfRule>
  </conditionalFormatting>
  <conditionalFormatting sqref="AT18">
    <cfRule type="cellIs" dxfId="4688" priority="1196" operator="notEqual">
      <formula>$A18</formula>
    </cfRule>
  </conditionalFormatting>
  <conditionalFormatting sqref="AT18">
    <cfRule type="cellIs" dxfId="4687" priority="1195" operator="notEqual">
      <formula>$A18</formula>
    </cfRule>
  </conditionalFormatting>
  <conditionalFormatting sqref="AT19">
    <cfRule type="cellIs" dxfId="4686" priority="1194" operator="notEqual">
      <formula>$A25</formula>
    </cfRule>
  </conditionalFormatting>
  <conditionalFormatting sqref="AT19">
    <cfRule type="cellIs" dxfId="4685" priority="1193" operator="notEqual">
      <formula>$A25</formula>
    </cfRule>
  </conditionalFormatting>
  <conditionalFormatting sqref="AY14">
    <cfRule type="cellIs" dxfId="4684" priority="1192" operator="notEqual">
      <formula>$A14</formula>
    </cfRule>
  </conditionalFormatting>
  <conditionalFormatting sqref="AY14">
    <cfRule type="cellIs" dxfId="4683" priority="1191" operator="notEqual">
      <formula>$A14</formula>
    </cfRule>
  </conditionalFormatting>
  <conditionalFormatting sqref="AY11">
    <cfRule type="cellIs" dxfId="4682" priority="1190" operator="notEqual">
      <formula>$A13</formula>
    </cfRule>
  </conditionalFormatting>
  <conditionalFormatting sqref="AY20">
    <cfRule type="cellIs" dxfId="4681" priority="1189" operator="notEqual">
      <formula>$A25</formula>
    </cfRule>
  </conditionalFormatting>
  <conditionalFormatting sqref="AY13 AY15:AY16">
    <cfRule type="cellIs" dxfId="4680" priority="1188" operator="notEqual">
      <formula>$A15</formula>
    </cfRule>
  </conditionalFormatting>
  <conditionalFormatting sqref="AY12:AY13">
    <cfRule type="cellIs" dxfId="4679" priority="1187" operator="notEqual">
      <formula>$A14</formula>
    </cfRule>
  </conditionalFormatting>
  <conditionalFormatting sqref="AY17">
    <cfRule type="cellIs" dxfId="4678" priority="1186" operator="notEqual">
      <formula>$A20</formula>
    </cfRule>
  </conditionalFormatting>
  <conditionalFormatting sqref="AY17">
    <cfRule type="cellIs" dxfId="4677" priority="1185" operator="notEqual">
      <formula>$A20</formula>
    </cfRule>
  </conditionalFormatting>
  <conditionalFormatting sqref="AY17">
    <cfRule type="cellIs" dxfId="4676" priority="1184" operator="notEqual">
      <formula>$A20</formula>
    </cfRule>
  </conditionalFormatting>
  <conditionalFormatting sqref="AY18">
    <cfRule type="cellIs" dxfId="4675" priority="1183" operator="equal">
      <formula>""</formula>
    </cfRule>
  </conditionalFormatting>
  <conditionalFormatting sqref="AY18">
    <cfRule type="cellIs" dxfId="4674" priority="1182" operator="notEqual">
      <formula>$A24</formula>
    </cfRule>
  </conditionalFormatting>
  <conditionalFormatting sqref="AY18">
    <cfRule type="cellIs" dxfId="4673" priority="1181" operator="notEqual">
      <formula>$A24</formula>
    </cfRule>
  </conditionalFormatting>
  <conditionalFormatting sqref="AY18">
    <cfRule type="cellIs" dxfId="4672" priority="1180" operator="notEqual">
      <formula>$A24</formula>
    </cfRule>
  </conditionalFormatting>
  <conditionalFormatting sqref="AY18">
    <cfRule type="cellIs" dxfId="4671" priority="1179" operator="notEqual">
      <formula>$A24</formula>
    </cfRule>
  </conditionalFormatting>
  <conditionalFormatting sqref="AY18">
    <cfRule type="cellIs" dxfId="4670" priority="1178" operator="notEqual">
      <formula>$A18</formula>
    </cfRule>
  </conditionalFormatting>
  <conditionalFormatting sqref="AY18">
    <cfRule type="cellIs" dxfId="4669" priority="1177" operator="notEqual">
      <formula>$A18</formula>
    </cfRule>
  </conditionalFormatting>
  <conditionalFormatting sqref="AY18">
    <cfRule type="cellIs" dxfId="4668" priority="1176" operator="notEqual">
      <formula>$A18</formula>
    </cfRule>
  </conditionalFormatting>
  <conditionalFormatting sqref="AY18">
    <cfRule type="cellIs" dxfId="4667" priority="1175" operator="notEqual">
      <formula>$A18</formula>
    </cfRule>
  </conditionalFormatting>
  <conditionalFormatting sqref="AY19">
    <cfRule type="cellIs" dxfId="4666" priority="1174" operator="notEqual">
      <formula>$A19</formula>
    </cfRule>
  </conditionalFormatting>
  <conditionalFormatting sqref="AY19">
    <cfRule type="cellIs" dxfId="4665" priority="1173" operator="notEqual">
      <formula>$A19</formula>
    </cfRule>
  </conditionalFormatting>
  <conditionalFormatting sqref="CL20 CL17">
    <cfRule type="cellIs" dxfId="4664" priority="1172" operator="notEqual">
      <formula>$A17</formula>
    </cfRule>
  </conditionalFormatting>
  <conditionalFormatting sqref="CL20">
    <cfRule type="cellIs" dxfId="4663" priority="1171" operator="notEqual">
      <formula>$A20</formula>
    </cfRule>
  </conditionalFormatting>
  <conditionalFormatting sqref="CL13:CL16 CL11">
    <cfRule type="cellIs" dxfId="4662" priority="1170" operator="notEqual">
      <formula>$A11</formula>
    </cfRule>
  </conditionalFormatting>
  <conditionalFormatting sqref="CL12:CL14">
    <cfRule type="cellIs" dxfId="4661" priority="1169" operator="notEqual">
      <formula>$A12</formula>
    </cfRule>
  </conditionalFormatting>
  <conditionalFormatting sqref="CL17">
    <cfRule type="cellIs" dxfId="4660" priority="1168" operator="notEqual">
      <formula>$A17</formula>
    </cfRule>
  </conditionalFormatting>
  <conditionalFormatting sqref="CL17">
    <cfRule type="cellIs" dxfId="4659" priority="1167" operator="notEqual">
      <formula>$A17</formula>
    </cfRule>
  </conditionalFormatting>
  <conditionalFormatting sqref="CL18">
    <cfRule type="cellIs" dxfId="4658" priority="1166" operator="notEqual">
      <formula>$A18</formula>
    </cfRule>
  </conditionalFormatting>
  <conditionalFormatting sqref="CL18">
    <cfRule type="cellIs" dxfId="4657" priority="1165" operator="notEqual">
      <formula>$A18</formula>
    </cfRule>
  </conditionalFormatting>
  <conditionalFormatting sqref="CL19">
    <cfRule type="cellIs" dxfId="4656" priority="1164" operator="notEqual">
      <formula>$A19</formula>
    </cfRule>
  </conditionalFormatting>
  <conditionalFormatting sqref="CL19">
    <cfRule type="cellIs" dxfId="4655" priority="1163" operator="notEqual">
      <formula>$A19</formula>
    </cfRule>
  </conditionalFormatting>
  <conditionalFormatting sqref="BV20">
    <cfRule type="cellIs" dxfId="4654" priority="1162" operator="notEqual">
      <formula>$A20</formula>
    </cfRule>
  </conditionalFormatting>
  <conditionalFormatting sqref="BV20">
    <cfRule type="cellIs" dxfId="4653" priority="1161" operator="notEqual">
      <formula>$A20</formula>
    </cfRule>
  </conditionalFormatting>
  <conditionalFormatting sqref="BV17">
    <cfRule type="cellIs" dxfId="4652" priority="1156" operator="notEqual">
      <formula>$A17</formula>
    </cfRule>
  </conditionalFormatting>
  <conditionalFormatting sqref="BV13:BV16 BV11">
    <cfRule type="cellIs" dxfId="4651" priority="1160" operator="notEqual">
      <formula>$A11</formula>
    </cfRule>
  </conditionalFormatting>
  <conditionalFormatting sqref="BV12:BV14">
    <cfRule type="cellIs" dxfId="4650" priority="1159" operator="notEqual">
      <formula>$A12</formula>
    </cfRule>
  </conditionalFormatting>
  <conditionalFormatting sqref="BV17">
    <cfRule type="cellIs" dxfId="4649" priority="1158" operator="notEqual">
      <formula>$A17</formula>
    </cfRule>
  </conditionalFormatting>
  <conditionalFormatting sqref="BV17">
    <cfRule type="cellIs" dxfId="4648" priority="1157" operator="notEqual">
      <formula>$A17</formula>
    </cfRule>
  </conditionalFormatting>
  <conditionalFormatting sqref="BV18">
    <cfRule type="cellIs" dxfId="4647" priority="1155" operator="notEqual">
      <formula>$A18</formula>
    </cfRule>
  </conditionalFormatting>
  <conditionalFormatting sqref="BV18">
    <cfRule type="cellIs" dxfId="4646" priority="1154" operator="notEqual">
      <formula>$A18</formula>
    </cfRule>
  </conditionalFormatting>
  <conditionalFormatting sqref="BV19">
    <cfRule type="cellIs" dxfId="4645" priority="1153" operator="notEqual">
      <formula>$A19</formula>
    </cfRule>
  </conditionalFormatting>
  <conditionalFormatting sqref="BV19">
    <cfRule type="cellIs" dxfId="4644" priority="1152" operator="notEqual">
      <formula>$A19</formula>
    </cfRule>
  </conditionalFormatting>
  <conditionalFormatting sqref="CH20 CH17">
    <cfRule type="cellIs" dxfId="4643" priority="1151" operator="notEqual">
      <formula>$A17</formula>
    </cfRule>
  </conditionalFormatting>
  <conditionalFormatting sqref="CH20">
    <cfRule type="cellIs" dxfId="4642" priority="1150" operator="notEqual">
      <formula>$A20</formula>
    </cfRule>
  </conditionalFormatting>
  <conditionalFormatting sqref="CH13:CH16 CH11">
    <cfRule type="cellIs" dxfId="4641" priority="1149" operator="notEqual">
      <formula>$A11</formula>
    </cfRule>
  </conditionalFormatting>
  <conditionalFormatting sqref="CH12:CH14">
    <cfRule type="cellIs" dxfId="4640" priority="1148" operator="notEqual">
      <formula>$A12</formula>
    </cfRule>
  </conditionalFormatting>
  <conditionalFormatting sqref="CH17">
    <cfRule type="cellIs" dxfId="4639" priority="1147" operator="notEqual">
      <formula>$A17</formula>
    </cfRule>
  </conditionalFormatting>
  <conditionalFormatting sqref="CH17">
    <cfRule type="cellIs" dxfId="4638" priority="1146" operator="notEqual">
      <formula>$A17</formula>
    </cfRule>
  </conditionalFormatting>
  <conditionalFormatting sqref="CH18">
    <cfRule type="cellIs" dxfId="4637" priority="1145" operator="notEqual">
      <formula>$A18</formula>
    </cfRule>
  </conditionalFormatting>
  <conditionalFormatting sqref="CH18">
    <cfRule type="cellIs" dxfId="4636" priority="1144" operator="notEqual">
      <formula>$A18</formula>
    </cfRule>
  </conditionalFormatting>
  <conditionalFormatting sqref="CH19">
    <cfRule type="cellIs" dxfId="4635" priority="1143" operator="notEqual">
      <formula>$A19</formula>
    </cfRule>
  </conditionalFormatting>
  <conditionalFormatting sqref="CH19">
    <cfRule type="cellIs" dxfId="4634" priority="1142" operator="notEqual">
      <formula>$A19</formula>
    </cfRule>
  </conditionalFormatting>
  <conditionalFormatting sqref="CK13:CK16 CK20 CK11">
    <cfRule type="cellIs" dxfId="4633" priority="1141" operator="notEqual">
      <formula>$A11</formula>
    </cfRule>
  </conditionalFormatting>
  <conditionalFormatting sqref="CK12:CK14 CK20">
    <cfRule type="cellIs" dxfId="4632" priority="1140" operator="notEqual">
      <formula>$A12</formula>
    </cfRule>
  </conditionalFormatting>
  <conditionalFormatting sqref="CK17">
    <cfRule type="cellIs" dxfId="4631" priority="1137" operator="notEqual">
      <formula>$A17</formula>
    </cfRule>
  </conditionalFormatting>
  <conditionalFormatting sqref="CK17">
    <cfRule type="cellIs" dxfId="4630" priority="1139" operator="notEqual">
      <formula>$A17</formula>
    </cfRule>
  </conditionalFormatting>
  <conditionalFormatting sqref="CK17">
    <cfRule type="cellIs" dxfId="4629" priority="1138" operator="notEqual">
      <formula>$A17</formula>
    </cfRule>
  </conditionalFormatting>
  <conditionalFormatting sqref="CK18">
    <cfRule type="cellIs" dxfId="4628" priority="1136" operator="notEqual">
      <formula>$A18</formula>
    </cfRule>
  </conditionalFormatting>
  <conditionalFormatting sqref="CK18">
    <cfRule type="cellIs" dxfId="4627" priority="1135" operator="notEqual">
      <formula>$A18</formula>
    </cfRule>
  </conditionalFormatting>
  <conditionalFormatting sqref="CK19">
    <cfRule type="cellIs" dxfId="4626" priority="1134" operator="notEqual">
      <formula>$A19</formula>
    </cfRule>
  </conditionalFormatting>
  <conditionalFormatting sqref="CK19">
    <cfRule type="cellIs" dxfId="4625" priority="1133" operator="notEqual">
      <formula>$A19</formula>
    </cfRule>
  </conditionalFormatting>
  <conditionalFormatting sqref="CG13:CG15 CG20 CG11">
    <cfRule type="cellIs" dxfId="4624" priority="1132" operator="notEqual">
      <formula>$A11</formula>
    </cfRule>
  </conditionalFormatting>
  <conditionalFormatting sqref="CG12">
    <cfRule type="cellIs" dxfId="4623" priority="1131" operator="notEqual">
      <formula>$A12</formula>
    </cfRule>
  </conditionalFormatting>
  <conditionalFormatting sqref="CG16">
    <cfRule type="cellIs" dxfId="4622" priority="1130" operator="notEqual">
      <formula>$A16</formula>
    </cfRule>
  </conditionalFormatting>
  <conditionalFormatting sqref="CG17">
    <cfRule type="cellIs" dxfId="4621" priority="1129" operator="notEqual">
      <formula>$A17</formula>
    </cfRule>
  </conditionalFormatting>
  <conditionalFormatting sqref="CG18">
    <cfRule type="cellIs" dxfId="4620" priority="1128" operator="notEqual">
      <formula>$A18</formula>
    </cfRule>
  </conditionalFormatting>
  <conditionalFormatting sqref="CG19">
    <cfRule type="cellIs" dxfId="4619" priority="1127" operator="notEqual">
      <formula>$A19</formula>
    </cfRule>
  </conditionalFormatting>
  <conditionalFormatting sqref="CI20 CI17">
    <cfRule type="cellIs" dxfId="4618" priority="1126" operator="notEqual">
      <formula>$A17</formula>
    </cfRule>
  </conditionalFormatting>
  <conditionalFormatting sqref="CI20">
    <cfRule type="cellIs" dxfId="4617" priority="1125" operator="notEqual">
      <formula>$A20</formula>
    </cfRule>
  </conditionalFormatting>
  <conditionalFormatting sqref="CI13:CI16 CI11">
    <cfRule type="cellIs" dxfId="4616" priority="1124" operator="notEqual">
      <formula>$A11</formula>
    </cfRule>
  </conditionalFormatting>
  <conditionalFormatting sqref="CI12:CI14">
    <cfRule type="cellIs" dxfId="4615" priority="1123" operator="notEqual">
      <formula>$A12</formula>
    </cfRule>
  </conditionalFormatting>
  <conditionalFormatting sqref="CI17">
    <cfRule type="cellIs" dxfId="4614" priority="1122" operator="notEqual">
      <formula>$A17</formula>
    </cfRule>
  </conditionalFormatting>
  <conditionalFormatting sqref="CI17">
    <cfRule type="cellIs" dxfId="4613" priority="1121" operator="notEqual">
      <formula>$A17</formula>
    </cfRule>
  </conditionalFormatting>
  <conditionalFormatting sqref="CI18">
    <cfRule type="cellIs" dxfId="4612" priority="1120" operator="notEqual">
      <formula>$A18</formula>
    </cfRule>
  </conditionalFormatting>
  <conditionalFormatting sqref="CI18">
    <cfRule type="cellIs" dxfId="4611" priority="1119" operator="notEqual">
      <formula>$A18</formula>
    </cfRule>
  </conditionalFormatting>
  <conditionalFormatting sqref="CI19">
    <cfRule type="cellIs" dxfId="4610" priority="1118" operator="notEqual">
      <formula>$A19</formula>
    </cfRule>
  </conditionalFormatting>
  <conditionalFormatting sqref="CI19">
    <cfRule type="cellIs" dxfId="4609" priority="1117" operator="notEqual">
      <formula>$A19</formula>
    </cfRule>
  </conditionalFormatting>
  <conditionalFormatting sqref="CJ13:CJ16 CJ20 CJ11">
    <cfRule type="cellIs" dxfId="4608" priority="1116" operator="notEqual">
      <formula>$A11</formula>
    </cfRule>
  </conditionalFormatting>
  <conditionalFormatting sqref="CJ12:CJ14 CJ20">
    <cfRule type="cellIs" dxfId="4607" priority="1115" operator="notEqual">
      <formula>$A12</formula>
    </cfRule>
  </conditionalFormatting>
  <conditionalFormatting sqref="CJ17">
    <cfRule type="cellIs" dxfId="4606" priority="1112" operator="notEqual">
      <formula>$A17</formula>
    </cfRule>
  </conditionalFormatting>
  <conditionalFormatting sqref="CJ17">
    <cfRule type="cellIs" dxfId="4605" priority="1114" operator="notEqual">
      <formula>$A17</formula>
    </cfRule>
  </conditionalFormatting>
  <conditionalFormatting sqref="CJ17">
    <cfRule type="cellIs" dxfId="4604" priority="1113" operator="notEqual">
      <formula>$A17</formula>
    </cfRule>
  </conditionalFormatting>
  <conditionalFormatting sqref="CJ18">
    <cfRule type="cellIs" dxfId="4603" priority="1111" operator="notEqual">
      <formula>$A18</formula>
    </cfRule>
  </conditionalFormatting>
  <conditionalFormatting sqref="CJ18">
    <cfRule type="cellIs" dxfId="4602" priority="1110" operator="notEqual">
      <formula>$A18</formula>
    </cfRule>
  </conditionalFormatting>
  <conditionalFormatting sqref="CJ19">
    <cfRule type="cellIs" dxfId="4601" priority="1109" operator="notEqual">
      <formula>$A19</formula>
    </cfRule>
  </conditionalFormatting>
  <conditionalFormatting sqref="CJ19">
    <cfRule type="cellIs" dxfId="4600" priority="1108" operator="notEqual">
      <formula>$A19</formula>
    </cfRule>
  </conditionalFormatting>
  <conditionalFormatting sqref="BK23">
    <cfRule type="cellIs" dxfId="4599" priority="1103" operator="notEqual">
      <formula>$A23</formula>
    </cfRule>
  </conditionalFormatting>
  <conditionalFormatting sqref="AE23">
    <cfRule type="cellIs" dxfId="4598" priority="1102" operator="notEqual">
      <formula>$A23</formula>
    </cfRule>
  </conditionalFormatting>
  <conditionalFormatting sqref="M23">
    <cfRule type="cellIs" dxfId="4597" priority="1087" operator="notEqual">
      <formula>$A23</formula>
    </cfRule>
  </conditionalFormatting>
  <conditionalFormatting sqref="J23">
    <cfRule type="cellIs" dxfId="4596" priority="1086" operator="notEqual">
      <formula>$A23</formula>
    </cfRule>
  </conditionalFormatting>
  <conditionalFormatting sqref="O23">
    <cfRule type="cellIs" dxfId="4595" priority="1081" operator="notEqual">
      <formula>$A23</formula>
    </cfRule>
  </conditionalFormatting>
  <conditionalFormatting sqref="AD23">
    <cfRule type="cellIs" dxfId="4594" priority="1078" operator="notEqual">
      <formula>$A23</formula>
    </cfRule>
  </conditionalFormatting>
  <conditionalFormatting sqref="BG23">
    <cfRule type="cellIs" dxfId="4593" priority="1076" operator="notEqual">
      <formula>$A23</formula>
    </cfRule>
  </conditionalFormatting>
  <conditionalFormatting sqref="P23">
    <cfRule type="cellIs" dxfId="4592" priority="1075" operator="notEqual">
      <formula>$A23</formula>
    </cfRule>
  </conditionalFormatting>
  <conditionalFormatting sqref="BD23 CD23:CE23 F23 BO23 AL23">
    <cfRule type="cellIs" dxfId="4591" priority="1106" operator="notEqual">
      <formula>$A23</formula>
    </cfRule>
  </conditionalFormatting>
  <conditionalFormatting sqref="CB23">
    <cfRule type="cellIs" dxfId="4590" priority="1105" operator="notEqual">
      <formula>$A23</formula>
    </cfRule>
  </conditionalFormatting>
  <conditionalFormatting sqref="BH23">
    <cfRule type="cellIs" dxfId="4589" priority="1104" operator="notEqual">
      <formula>$A23</formula>
    </cfRule>
  </conditionalFormatting>
  <conditionalFormatting sqref="AO23">
    <cfRule type="cellIs" dxfId="4588" priority="1101" operator="notEqual">
      <formula>$A23</formula>
    </cfRule>
  </conditionalFormatting>
  <conditionalFormatting sqref="BE23">
    <cfRule type="cellIs" dxfId="4587" priority="1100" operator="notEqual">
      <formula>$A23</formula>
    </cfRule>
  </conditionalFormatting>
  <conditionalFormatting sqref="CC23">
    <cfRule type="cellIs" dxfId="4586" priority="1099" operator="notEqual">
      <formula>$A23</formula>
    </cfRule>
  </conditionalFormatting>
  <conditionalFormatting sqref="BI23">
    <cfRule type="cellIs" dxfId="4585" priority="1098" operator="notEqual">
      <formula>$A23</formula>
    </cfRule>
  </conditionalFormatting>
  <conditionalFormatting sqref="BL23">
    <cfRule type="cellIs" dxfId="4584" priority="1097" operator="notEqual">
      <formula>$A23</formula>
    </cfRule>
  </conditionalFormatting>
  <conditionalFormatting sqref="AI23">
    <cfRule type="cellIs" dxfId="4583" priority="1096" operator="notEqual">
      <formula>$A23</formula>
    </cfRule>
  </conditionalFormatting>
  <conditionalFormatting sqref="AQ23">
    <cfRule type="cellIs" dxfId="4582" priority="1095" operator="notEqual">
      <formula>$A23</formula>
    </cfRule>
  </conditionalFormatting>
  <conditionalFormatting sqref="AS23">
    <cfRule type="cellIs" dxfId="4581" priority="1094" operator="notEqual">
      <formula>$A23</formula>
    </cfRule>
  </conditionalFormatting>
  <conditionalFormatting sqref="CF23">
    <cfRule type="cellIs" dxfId="4580" priority="1093" operator="notEqual">
      <formula>$A23</formula>
    </cfRule>
  </conditionalFormatting>
  <conditionalFormatting sqref="L23">
    <cfRule type="cellIs" dxfId="4579" priority="1092" operator="notEqual">
      <formula>$A23</formula>
    </cfRule>
  </conditionalFormatting>
  <conditionalFormatting sqref="BZ23">
    <cfRule type="cellIs" dxfId="4578" priority="1091" operator="notEqual">
      <formula>$A23</formula>
    </cfRule>
  </conditionalFormatting>
  <conditionalFormatting sqref="BM23">
    <cfRule type="cellIs" dxfId="4577" priority="1090" operator="notEqual">
      <formula>$A23</formula>
    </cfRule>
  </conditionalFormatting>
  <conditionalFormatting sqref="BN23">
    <cfRule type="cellIs" dxfId="4576" priority="1089" operator="notEqual">
      <formula>$A23</formula>
    </cfRule>
  </conditionalFormatting>
  <conditionalFormatting sqref="AK23">
    <cfRule type="cellIs" dxfId="4575" priority="1088" operator="notEqual">
      <formula>$A23</formula>
    </cfRule>
  </conditionalFormatting>
  <conditionalFormatting sqref="H23">
    <cfRule type="cellIs" dxfId="4574" priority="1085" operator="notEqual">
      <formula>$A23</formula>
    </cfRule>
  </conditionalFormatting>
  <conditionalFormatting sqref="N23">
    <cfRule type="cellIs" dxfId="4573" priority="1084" operator="notEqual">
      <formula>$A23</formula>
    </cfRule>
  </conditionalFormatting>
  <conditionalFormatting sqref="K23">
    <cfRule type="cellIs" dxfId="4572" priority="1083" operator="notEqual">
      <formula>$A23</formula>
    </cfRule>
  </conditionalFormatting>
  <conditionalFormatting sqref="I23">
    <cfRule type="cellIs" dxfId="4571" priority="1082" operator="notEqual">
      <formula>$A23</formula>
    </cfRule>
  </conditionalFormatting>
  <conditionalFormatting sqref="BY23">
    <cfRule type="cellIs" dxfId="4570" priority="1080" operator="notEqual">
      <formula>$A23</formula>
    </cfRule>
  </conditionalFormatting>
  <conditionalFormatting sqref="BJ23">
    <cfRule type="cellIs" dxfId="4569" priority="1079" operator="notEqual">
      <formula>$A23</formula>
    </cfRule>
  </conditionalFormatting>
  <conditionalFormatting sqref="CA23">
    <cfRule type="cellIs" dxfId="4568" priority="1077" operator="notEqual">
      <formula>$A23</formula>
    </cfRule>
  </conditionalFormatting>
  <conditionalFormatting sqref="BX23">
    <cfRule type="cellIs" dxfId="4567" priority="1074" operator="notEqual">
      <formula>$A23</formula>
    </cfRule>
  </conditionalFormatting>
  <conditionalFormatting sqref="BW23">
    <cfRule type="cellIs" dxfId="4566" priority="1073" operator="notEqual">
      <formula>$A23</formula>
    </cfRule>
  </conditionalFormatting>
  <conditionalFormatting sqref="BR23">
    <cfRule type="cellIs" dxfId="4565" priority="1072" operator="notEqual">
      <formula>$A23</formula>
    </cfRule>
  </conditionalFormatting>
  <conditionalFormatting sqref="BQ23">
    <cfRule type="cellIs" dxfId="4564" priority="1071" operator="notEqual">
      <formula>$A23</formula>
    </cfRule>
  </conditionalFormatting>
  <conditionalFormatting sqref="BP23">
    <cfRule type="cellIs" dxfId="4563" priority="1070" operator="notEqual">
      <formula>$A23</formula>
    </cfRule>
  </conditionalFormatting>
  <conditionalFormatting sqref="G23">
    <cfRule type="cellIs" dxfId="4562" priority="1069" operator="notEqual">
      <formula>$A23</formula>
    </cfRule>
  </conditionalFormatting>
  <conditionalFormatting sqref="V23">
    <cfRule type="cellIs" dxfId="4561" priority="1068" operator="notEqual">
      <formula>$A23</formula>
    </cfRule>
  </conditionalFormatting>
  <conditionalFormatting sqref="AG23">
    <cfRule type="cellIs" dxfId="4560" priority="1067" operator="notEqual">
      <formula>$A23</formula>
    </cfRule>
  </conditionalFormatting>
  <conditionalFormatting sqref="AN23">
    <cfRule type="cellIs" dxfId="4559" priority="1066" operator="notEqual">
      <formula>$A23</formula>
    </cfRule>
  </conditionalFormatting>
  <conditionalFormatting sqref="BU23">
    <cfRule type="cellIs" dxfId="4558" priority="1065" operator="notEqual">
      <formula>$A23</formula>
    </cfRule>
  </conditionalFormatting>
  <conditionalFormatting sqref="BT23">
    <cfRule type="cellIs" dxfId="4557" priority="1064" operator="notEqual">
      <formula>$A23</formula>
    </cfRule>
  </conditionalFormatting>
  <conditionalFormatting sqref="BS23">
    <cfRule type="cellIs" dxfId="4556" priority="1063" operator="notEqual">
      <formula>$A23</formula>
    </cfRule>
  </conditionalFormatting>
  <conditionalFormatting sqref="S23 BF23 BC23 W23:X23 AH23 AA23">
    <cfRule type="cellIs" dxfId="4555" priority="1107" operator="notEqual">
      <formula>$A30</formula>
    </cfRule>
  </conditionalFormatting>
  <conditionalFormatting sqref="Q23">
    <cfRule type="cellIs" dxfId="4554" priority="1062" operator="equal">
      <formula>""</formula>
    </cfRule>
  </conditionalFormatting>
  <conditionalFormatting sqref="Q23">
    <cfRule type="cellIs" dxfId="4553" priority="1061" operator="notEqual">
      <formula>$A23</formula>
    </cfRule>
  </conditionalFormatting>
  <conditionalFormatting sqref="Y23">
    <cfRule type="cellIs" dxfId="4552" priority="1060" operator="equal">
      <formula>""</formula>
    </cfRule>
  </conditionalFormatting>
  <conditionalFormatting sqref="Y23">
    <cfRule type="cellIs" dxfId="4551" priority="1059" operator="notEqual">
      <formula>$A23</formula>
    </cfRule>
  </conditionalFormatting>
  <conditionalFormatting sqref="Y23">
    <cfRule type="cellIs" dxfId="4550" priority="1058" operator="notEqual">
      <formula>$A30</formula>
    </cfRule>
  </conditionalFormatting>
  <conditionalFormatting sqref="AF23">
    <cfRule type="cellIs" dxfId="4549" priority="1056" operator="equal">
      <formula>""</formula>
    </cfRule>
  </conditionalFormatting>
  <conditionalFormatting sqref="AF23">
    <cfRule type="cellIs" dxfId="4548" priority="1057" operator="notEqual">
      <formula>$A30</formula>
    </cfRule>
  </conditionalFormatting>
  <conditionalFormatting sqref="AF23">
    <cfRule type="cellIs" dxfId="4547" priority="1055" operator="notEqual">
      <formula>$A23</formula>
    </cfRule>
  </conditionalFormatting>
  <conditionalFormatting sqref="AP23">
    <cfRule type="cellIs" dxfId="4546" priority="1053" operator="equal">
      <formula>""</formula>
    </cfRule>
  </conditionalFormatting>
  <conditionalFormatting sqref="AP23">
    <cfRule type="cellIs" dxfId="4545" priority="1054" operator="notEqual">
      <formula>$A30</formula>
    </cfRule>
  </conditionalFormatting>
  <conditionalFormatting sqref="AP23">
    <cfRule type="cellIs" dxfId="4544" priority="1052" operator="notEqual">
      <formula>$A23</formula>
    </cfRule>
  </conditionalFormatting>
  <conditionalFormatting sqref="AP23">
    <cfRule type="cellIs" dxfId="4543" priority="1051" operator="notEqual">
      <formula>$A23</formula>
    </cfRule>
  </conditionalFormatting>
  <conditionalFormatting sqref="AJ23">
    <cfRule type="cellIs" dxfId="4542" priority="1049" operator="equal">
      <formula>""</formula>
    </cfRule>
  </conditionalFormatting>
  <conditionalFormatting sqref="AJ23">
    <cfRule type="cellIs" dxfId="4541" priority="1048" operator="notEqual">
      <formula>$A23</formula>
    </cfRule>
  </conditionalFormatting>
  <conditionalFormatting sqref="AJ23">
    <cfRule type="cellIs" dxfId="4540" priority="1050" operator="notEqual">
      <formula>$A30</formula>
    </cfRule>
  </conditionalFormatting>
  <conditionalFormatting sqref="AJ23">
    <cfRule type="cellIs" dxfId="4539" priority="1047" operator="notEqual">
      <formula>$A23</formula>
    </cfRule>
  </conditionalFormatting>
  <conditionalFormatting sqref="AR23">
    <cfRule type="cellIs" dxfId="4538" priority="1045" operator="equal">
      <formula>""</formula>
    </cfRule>
  </conditionalFormatting>
  <conditionalFormatting sqref="AR23">
    <cfRule type="cellIs" dxfId="4537" priority="1044" operator="notEqual">
      <formula>$A23</formula>
    </cfRule>
  </conditionalFormatting>
  <conditionalFormatting sqref="AR23">
    <cfRule type="cellIs" dxfId="4536" priority="1043" operator="notEqual">
      <formula>$A23</formula>
    </cfRule>
  </conditionalFormatting>
  <conditionalFormatting sqref="AR23">
    <cfRule type="cellIs" dxfId="4535" priority="1046" operator="notEqual">
      <formula>$A30</formula>
    </cfRule>
  </conditionalFormatting>
  <conditionalFormatting sqref="AR23">
    <cfRule type="cellIs" dxfId="4534" priority="1042" operator="notEqual">
      <formula>$A23</formula>
    </cfRule>
  </conditionalFormatting>
  <conditionalFormatting sqref="AM23">
    <cfRule type="cellIs" dxfId="4533" priority="1040" operator="equal">
      <formula>""</formula>
    </cfRule>
  </conditionalFormatting>
  <conditionalFormatting sqref="AM23">
    <cfRule type="cellIs" dxfId="4532" priority="1041" operator="notEqual">
      <formula>$A30</formula>
    </cfRule>
  </conditionalFormatting>
  <conditionalFormatting sqref="AM23">
    <cfRule type="cellIs" dxfId="4531" priority="1039" operator="notEqual">
      <formula>$A23</formula>
    </cfRule>
  </conditionalFormatting>
  <conditionalFormatting sqref="AM23">
    <cfRule type="cellIs" dxfId="4530" priority="1038" operator="notEqual">
      <formula>$A23</formula>
    </cfRule>
  </conditionalFormatting>
  <conditionalFormatting sqref="T23:U23">
    <cfRule type="cellIs" dxfId="4529" priority="1036" operator="equal">
      <formula>""</formula>
    </cfRule>
  </conditionalFormatting>
  <conditionalFormatting sqref="T23:U23">
    <cfRule type="cellIs" dxfId="4528" priority="1037" operator="notEqual">
      <formula>$A30</formula>
    </cfRule>
  </conditionalFormatting>
  <conditionalFormatting sqref="T23:U23">
    <cfRule type="cellIs" dxfId="4527" priority="1035" operator="notEqual">
      <formula>$A23</formula>
    </cfRule>
  </conditionalFormatting>
  <conditionalFormatting sqref="T23:U23">
    <cfRule type="cellIs" dxfId="4526" priority="1034" operator="notEqual">
      <formula>$A23</formula>
    </cfRule>
  </conditionalFormatting>
  <conditionalFormatting sqref="AB23:AC23">
    <cfRule type="cellIs" dxfId="4525" priority="1032" operator="equal">
      <formula>""</formula>
    </cfRule>
  </conditionalFormatting>
  <conditionalFormatting sqref="AB23:AC23">
    <cfRule type="cellIs" dxfId="4524" priority="1031" operator="notEqual">
      <formula>$A23</formula>
    </cfRule>
  </conditionalFormatting>
  <conditionalFormatting sqref="AB23:AC23">
    <cfRule type="cellIs" dxfId="4523" priority="1033" operator="notEqual">
      <formula>$A30</formula>
    </cfRule>
  </conditionalFormatting>
  <conditionalFormatting sqref="AB23:AC23">
    <cfRule type="cellIs" dxfId="4522" priority="1030" operator="notEqual">
      <formula>$A23</formula>
    </cfRule>
  </conditionalFormatting>
  <conditionalFormatting sqref="AB23:AC23">
    <cfRule type="cellIs" dxfId="4521" priority="1029" operator="notEqual">
      <formula>$A23</formula>
    </cfRule>
  </conditionalFormatting>
  <conditionalFormatting sqref="AU23:AV23 AZ23:BB23 AX23">
    <cfRule type="cellIs" dxfId="4520" priority="1027" operator="equal">
      <formula>""</formula>
    </cfRule>
  </conditionalFormatting>
  <conditionalFormatting sqref="AZ23:BB23">
    <cfRule type="cellIs" dxfId="4519" priority="1026" operator="notEqual">
      <formula>$A23</formula>
    </cfRule>
  </conditionalFormatting>
  <conditionalFormatting sqref="AU23:AV23 AZ23:BB23 AX23">
    <cfRule type="cellIs" dxfId="4518" priority="1028" operator="notEqual">
      <formula>$A30</formula>
    </cfRule>
  </conditionalFormatting>
  <conditionalFormatting sqref="AU23:AV23 AZ23:BB23 AX23">
    <cfRule type="cellIs" dxfId="4517" priority="1025" operator="notEqual">
      <formula>$A23</formula>
    </cfRule>
  </conditionalFormatting>
  <conditionalFormatting sqref="AU23:AV23 AZ23:BB23 AX23">
    <cfRule type="cellIs" dxfId="4516" priority="1024" operator="notEqual">
      <formula>$A23</formula>
    </cfRule>
  </conditionalFormatting>
  <conditionalFormatting sqref="R23">
    <cfRule type="cellIs" dxfId="4515" priority="1023" operator="notEqual">
      <formula>$A30</formula>
    </cfRule>
  </conditionalFormatting>
  <conditionalFormatting sqref="Z23">
    <cfRule type="cellIs" dxfId="4514" priority="1022" operator="notEqual">
      <formula>$A30</formula>
    </cfRule>
  </conditionalFormatting>
  <conditionalFormatting sqref="AT23">
    <cfRule type="cellIs" dxfId="4513" priority="1021" operator="notEqual">
      <formula>$A30</formula>
    </cfRule>
  </conditionalFormatting>
  <conditionalFormatting sqref="AY23">
    <cfRule type="cellIs" dxfId="4512" priority="1020" operator="notEqual">
      <formula>$A30</formula>
    </cfRule>
  </conditionalFormatting>
  <conditionalFormatting sqref="CL23">
    <cfRule type="cellIs" dxfId="4511" priority="1019" operator="notEqual">
      <formula>$A23</formula>
    </cfRule>
  </conditionalFormatting>
  <conditionalFormatting sqref="BV23">
    <cfRule type="cellIs" dxfId="4510" priority="1018" operator="notEqual">
      <formula>$A23</formula>
    </cfRule>
  </conditionalFormatting>
  <conditionalFormatting sqref="CH23">
    <cfRule type="cellIs" dxfId="4509" priority="1017" operator="notEqual">
      <formula>$A23</formula>
    </cfRule>
  </conditionalFormatting>
  <conditionalFormatting sqref="CK23">
    <cfRule type="cellIs" dxfId="4508" priority="1016" operator="notEqual">
      <formula>$A23</formula>
    </cfRule>
  </conditionalFormatting>
  <conditionalFormatting sqref="CG23">
    <cfRule type="cellIs" dxfId="4507" priority="1015" operator="notEqual">
      <formula>$A23</formula>
    </cfRule>
  </conditionalFormatting>
  <conditionalFormatting sqref="CI23">
    <cfRule type="cellIs" dxfId="4506" priority="1014" operator="notEqual">
      <formula>$A23</formula>
    </cfRule>
  </conditionalFormatting>
  <conditionalFormatting sqref="CJ23">
    <cfRule type="cellIs" dxfId="4505" priority="1013" operator="notEqual">
      <formula>$A23</formula>
    </cfRule>
  </conditionalFormatting>
  <conditionalFormatting sqref="W26:W28 P27 AQ27 AL27">
    <cfRule type="cellIs" dxfId="4504" priority="1010" operator="equal">
      <formula>""</formula>
    </cfRule>
  </conditionalFormatting>
  <conditionalFormatting sqref="V28:W28">
    <cfRule type="cellIs" dxfId="4503" priority="1011" operator="notEqual">
      <formula>$A33</formula>
    </cfRule>
  </conditionalFormatting>
  <conditionalFormatting sqref="V26:V28">
    <cfRule type="cellIs" dxfId="4502" priority="1009" operator="equal">
      <formula>""</formula>
    </cfRule>
  </conditionalFormatting>
  <conditionalFormatting sqref="F28:O28 AG28:AH28 AK28 AS28 AN28 V28:W28 AD28 BW28:CF28 BC28:BU28">
    <cfRule type="cellIs" dxfId="4501" priority="1008" operator="notEqual">
      <formula>$A28</formula>
    </cfRule>
  </conditionalFormatting>
  <conditionalFormatting sqref="AQ27 P27 S27 V26:W27 AL27">
    <cfRule type="cellIs" dxfId="4500" priority="1012" operator="notEqual">
      <formula>$A32</formula>
    </cfRule>
  </conditionalFormatting>
  <conditionalFormatting sqref="F27:P27 S27 AA27 AG27:AI27 AQ27 AS27 AN27:AO27 V27:X27 AD27:AE27 BW27:CF27 BC27:BU27 AK27:AL27">
    <cfRule type="cellIs" dxfId="4499" priority="1007" operator="notEqual">
      <formula>$A27</formula>
    </cfRule>
  </conditionalFormatting>
  <conditionalFormatting sqref="Q27:Q28">
    <cfRule type="cellIs" dxfId="4498" priority="1005" operator="equal">
      <formula>""</formula>
    </cfRule>
  </conditionalFormatting>
  <conditionalFormatting sqref="Q27:Q28">
    <cfRule type="cellIs" dxfId="4497" priority="1006" operator="notEqual">
      <formula>$A27</formula>
    </cfRule>
  </conditionalFormatting>
  <conditionalFormatting sqref="Q27">
    <cfRule type="cellIs" dxfId="4496" priority="1004" operator="notEqual">
      <formula>$A33</formula>
    </cfRule>
  </conditionalFormatting>
  <conditionalFormatting sqref="Q28">
    <cfRule type="cellIs" dxfId="4495" priority="1002" operator="equal">
      <formula>""</formula>
    </cfRule>
  </conditionalFormatting>
  <conditionalFormatting sqref="Q28">
    <cfRule type="cellIs" dxfId="4494" priority="1003" operator="notEqual">
      <formula>$A33</formula>
    </cfRule>
  </conditionalFormatting>
  <conditionalFormatting sqref="Y27:Y28">
    <cfRule type="cellIs" dxfId="4493" priority="1000" operator="equal">
      <formula>""</formula>
    </cfRule>
  </conditionalFormatting>
  <conditionalFormatting sqref="Y27:Y28">
    <cfRule type="cellIs" dxfId="4492" priority="1001" operator="notEqual">
      <formula>$A27</formula>
    </cfRule>
  </conditionalFormatting>
  <conditionalFormatting sqref="Y27">
    <cfRule type="cellIs" dxfId="4491" priority="999" operator="notEqual">
      <formula>$A33</formula>
    </cfRule>
  </conditionalFormatting>
  <conditionalFormatting sqref="Y28">
    <cfRule type="cellIs" dxfId="4490" priority="997" operator="equal">
      <formula>""</formula>
    </cfRule>
  </conditionalFormatting>
  <conditionalFormatting sqref="Y28">
    <cfRule type="cellIs" dxfId="4489" priority="998" operator="notEqual">
      <formula>$A33</formula>
    </cfRule>
  </conditionalFormatting>
  <conditionalFormatting sqref="AF27:AF28">
    <cfRule type="cellIs" dxfId="4488" priority="995" operator="equal">
      <formula>""</formula>
    </cfRule>
  </conditionalFormatting>
  <conditionalFormatting sqref="AF27:AF28">
    <cfRule type="cellIs" dxfId="4487" priority="996" operator="notEqual">
      <formula>$A27</formula>
    </cfRule>
  </conditionalFormatting>
  <conditionalFormatting sqref="AF28">
    <cfRule type="cellIs" dxfId="4486" priority="993" operator="equal">
      <formula>""</formula>
    </cfRule>
  </conditionalFormatting>
  <conditionalFormatting sqref="AF28">
    <cfRule type="cellIs" dxfId="4485" priority="994" operator="notEqual">
      <formula>$A33</formula>
    </cfRule>
  </conditionalFormatting>
  <conditionalFormatting sqref="AP27:AP28">
    <cfRule type="cellIs" dxfId="4484" priority="991" operator="equal">
      <formula>""</formula>
    </cfRule>
  </conditionalFormatting>
  <conditionalFormatting sqref="AP27:AP28">
    <cfRule type="cellIs" dxfId="4483" priority="992" operator="notEqual">
      <formula>$A27</formula>
    </cfRule>
  </conditionalFormatting>
  <conditionalFormatting sqref="AP28">
    <cfRule type="cellIs" dxfId="4482" priority="989" operator="equal">
      <formula>""</formula>
    </cfRule>
  </conditionalFormatting>
  <conditionalFormatting sqref="AP28">
    <cfRule type="cellIs" dxfId="4481" priority="990" operator="notEqual">
      <formula>$A33</formula>
    </cfRule>
  </conditionalFormatting>
  <conditionalFormatting sqref="AJ27:AJ28">
    <cfRule type="cellIs" dxfId="4480" priority="987" operator="equal">
      <formula>""</formula>
    </cfRule>
  </conditionalFormatting>
  <conditionalFormatting sqref="AJ27:AJ28">
    <cfRule type="cellIs" dxfId="4479" priority="988" operator="notEqual">
      <formula>$A27</formula>
    </cfRule>
  </conditionalFormatting>
  <conditionalFormatting sqref="AJ27:AJ28">
    <cfRule type="cellIs" dxfId="4478" priority="984" operator="equal">
      <formula>""</formula>
    </cfRule>
  </conditionalFormatting>
  <conditionalFormatting sqref="AJ28">
    <cfRule type="cellIs" dxfId="4477" priority="985" operator="notEqual">
      <formula>$A33</formula>
    </cfRule>
  </conditionalFormatting>
  <conditionalFormatting sqref="AJ27">
    <cfRule type="cellIs" dxfId="4476" priority="986" operator="notEqual">
      <formula>$A33</formula>
    </cfRule>
  </conditionalFormatting>
  <conditionalFormatting sqref="AR27:AR28">
    <cfRule type="cellIs" dxfId="4475" priority="982" operator="equal">
      <formula>""</formula>
    </cfRule>
  </conditionalFormatting>
  <conditionalFormatting sqref="AR27:AR28">
    <cfRule type="cellIs" dxfId="4474" priority="983" operator="notEqual">
      <formula>$A27</formula>
    </cfRule>
  </conditionalFormatting>
  <conditionalFormatting sqref="AR27:AR28">
    <cfRule type="cellIs" dxfId="4473" priority="979" operator="equal">
      <formula>""</formula>
    </cfRule>
  </conditionalFormatting>
  <conditionalFormatting sqref="AR28">
    <cfRule type="cellIs" dxfId="4472" priority="980" operator="notEqual">
      <formula>$A33</formula>
    </cfRule>
  </conditionalFormatting>
  <conditionalFormatting sqref="AR27">
    <cfRule type="cellIs" dxfId="4471" priority="981" operator="notEqual">
      <formula>$A33</formula>
    </cfRule>
  </conditionalFormatting>
  <conditionalFormatting sqref="AR27">
    <cfRule type="cellIs" dxfId="4470" priority="977" operator="equal">
      <formula>""</formula>
    </cfRule>
  </conditionalFormatting>
  <conditionalFormatting sqref="AR27">
    <cfRule type="cellIs" dxfId="4469" priority="978" operator="notEqual">
      <formula>$A33</formula>
    </cfRule>
  </conditionalFormatting>
  <conditionalFormatting sqref="AM27:AM28">
    <cfRule type="cellIs" dxfId="4468" priority="975" operator="equal">
      <formula>""</formula>
    </cfRule>
  </conditionalFormatting>
  <conditionalFormatting sqref="AM27:AM28">
    <cfRule type="cellIs" dxfId="4467" priority="976" operator="notEqual">
      <formula>$A27</formula>
    </cfRule>
  </conditionalFormatting>
  <conditionalFormatting sqref="AM28">
    <cfRule type="cellIs" dxfId="4466" priority="973" operator="equal">
      <formula>""</formula>
    </cfRule>
  </conditionalFormatting>
  <conditionalFormatting sqref="AM28">
    <cfRule type="cellIs" dxfId="4465" priority="974" operator="notEqual">
      <formula>$A33</formula>
    </cfRule>
  </conditionalFormatting>
  <conditionalFormatting sqref="T27:U28">
    <cfRule type="cellIs" dxfId="4464" priority="971" operator="equal">
      <formula>""</formula>
    </cfRule>
  </conditionalFormatting>
  <conditionalFormatting sqref="T27:U28">
    <cfRule type="cellIs" dxfId="4463" priority="972" operator="notEqual">
      <formula>$A27</formula>
    </cfRule>
  </conditionalFormatting>
  <conditionalFormatting sqref="T27">
    <cfRule type="cellIs" dxfId="4462" priority="970" operator="notEqual">
      <formula>$A33</formula>
    </cfRule>
  </conditionalFormatting>
  <conditionalFormatting sqref="T27:T28 U28">
    <cfRule type="cellIs" dxfId="4461" priority="968" operator="equal">
      <formula>""</formula>
    </cfRule>
  </conditionalFormatting>
  <conditionalFormatting sqref="T28:U28">
    <cfRule type="cellIs" dxfId="4460" priority="969" operator="notEqual">
      <formula>$A33</formula>
    </cfRule>
  </conditionalFormatting>
  <conditionalFormatting sqref="AB27:AC28">
    <cfRule type="cellIs" dxfId="4459" priority="966" operator="equal">
      <formula>""</formula>
    </cfRule>
  </conditionalFormatting>
  <conditionalFormatting sqref="AB27:AC28">
    <cfRule type="cellIs" dxfId="4458" priority="967" operator="notEqual">
      <formula>$A27</formula>
    </cfRule>
  </conditionalFormatting>
  <conditionalFormatting sqref="AB28:AC28">
    <cfRule type="cellIs" dxfId="4457" priority="964" operator="equal">
      <formula>""</formula>
    </cfRule>
  </conditionalFormatting>
  <conditionalFormatting sqref="AB28:AC28">
    <cfRule type="cellIs" dxfId="4456" priority="965" operator="notEqual">
      <formula>$A33</formula>
    </cfRule>
  </conditionalFormatting>
  <conditionalFormatting sqref="AB27">
    <cfRule type="cellIs" dxfId="4455" priority="962" operator="equal">
      <formula>""</formula>
    </cfRule>
  </conditionalFormatting>
  <conditionalFormatting sqref="AB27">
    <cfRule type="cellIs" dxfId="4454" priority="963" operator="notEqual">
      <formula>$A33</formula>
    </cfRule>
  </conditionalFormatting>
  <conditionalFormatting sqref="AU28:AV28 AZ28:BB28 AX28">
    <cfRule type="cellIs" dxfId="4453" priority="960" operator="equal">
      <formula>""</formula>
    </cfRule>
  </conditionalFormatting>
  <conditionalFormatting sqref="AU28:AV28 AZ28:BB28 AX28">
    <cfRule type="cellIs" dxfId="4452" priority="961" operator="notEqual">
      <formula>$A28</formula>
    </cfRule>
  </conditionalFormatting>
  <conditionalFormatting sqref="AU28:AV28 AZ28:BB28 AX28">
    <cfRule type="cellIs" dxfId="4451" priority="958" operator="equal">
      <formula>""</formula>
    </cfRule>
  </conditionalFormatting>
  <conditionalFormatting sqref="AU28:AV28 AZ28:BB28 AX28">
    <cfRule type="cellIs" dxfId="4450" priority="959" operator="notEqual">
      <formula>$A33</formula>
    </cfRule>
  </conditionalFormatting>
  <conditionalFormatting sqref="AU27:AV28 AZ27:BB28 AX27:AX28">
    <cfRule type="cellIs" dxfId="4449" priority="956" operator="equal">
      <formula>""</formula>
    </cfRule>
  </conditionalFormatting>
  <conditionalFormatting sqref="AU27:AV28 AZ27:BB28 AX27:AX28">
    <cfRule type="cellIs" dxfId="4448" priority="957" operator="notEqual">
      <formula>$A27</formula>
    </cfRule>
  </conditionalFormatting>
  <conditionalFormatting sqref="AU27:AV27">
    <cfRule type="cellIs" dxfId="4447" priority="955" operator="notEqual">
      <formula>$A33</formula>
    </cfRule>
  </conditionalFormatting>
  <conditionalFormatting sqref="AV27:AV28">
    <cfRule type="cellIs" dxfId="4446" priority="953" operator="equal">
      <formula>""</formula>
    </cfRule>
  </conditionalFormatting>
  <conditionalFormatting sqref="AU28:AV28">
    <cfRule type="cellIs" dxfId="4445" priority="954" operator="notEqual">
      <formula>$A33</formula>
    </cfRule>
  </conditionalFormatting>
  <conditionalFormatting sqref="AU27:AU28">
    <cfRule type="cellIs" dxfId="4444" priority="952" operator="equal">
      <formula>""</formula>
    </cfRule>
  </conditionalFormatting>
  <conditionalFormatting sqref="BA27">
    <cfRule type="cellIs" dxfId="4443" priority="950" operator="equal">
      <formula>""</formula>
    </cfRule>
  </conditionalFormatting>
  <conditionalFormatting sqref="BA27">
    <cfRule type="cellIs" dxfId="4442" priority="951" operator="notEqual">
      <formula>$A33</formula>
    </cfRule>
  </conditionalFormatting>
  <conditionalFormatting sqref="P28">
    <cfRule type="cellIs" dxfId="4441" priority="948" operator="equal">
      <formula>""</formula>
    </cfRule>
  </conditionalFormatting>
  <conditionalFormatting sqref="P28">
    <cfRule type="cellIs" dxfId="4440" priority="949" operator="notEqual">
      <formula>$A28</formula>
    </cfRule>
  </conditionalFormatting>
  <conditionalFormatting sqref="P28">
    <cfRule type="cellIs" dxfId="4439" priority="946" operator="equal">
      <formula>""</formula>
    </cfRule>
  </conditionalFormatting>
  <conditionalFormatting sqref="P28">
    <cfRule type="cellIs" dxfId="4438" priority="947" operator="notEqual">
      <formula>$A33</formula>
    </cfRule>
  </conditionalFormatting>
  <conditionalFormatting sqref="S28">
    <cfRule type="cellIs" dxfId="4437" priority="944" operator="equal">
      <formula>""</formula>
    </cfRule>
  </conditionalFormatting>
  <conditionalFormatting sqref="S28">
    <cfRule type="cellIs" dxfId="4436" priority="945" operator="notEqual">
      <formula>$A28</formula>
    </cfRule>
  </conditionalFormatting>
  <conditionalFormatting sqref="S28">
    <cfRule type="cellIs" dxfId="4435" priority="942" operator="equal">
      <formula>""</formula>
    </cfRule>
  </conditionalFormatting>
  <conditionalFormatting sqref="S28">
    <cfRule type="cellIs" dxfId="4434" priority="943" operator="notEqual">
      <formula>$A33</formula>
    </cfRule>
  </conditionalFormatting>
  <conditionalFormatting sqref="X28">
    <cfRule type="cellIs" dxfId="4433" priority="940" operator="equal">
      <formula>""</formula>
    </cfRule>
  </conditionalFormatting>
  <conditionalFormatting sqref="X28">
    <cfRule type="cellIs" dxfId="4432" priority="941" operator="notEqual">
      <formula>$A28</formula>
    </cfRule>
  </conditionalFormatting>
  <conditionalFormatting sqref="X28">
    <cfRule type="cellIs" dxfId="4431" priority="938" operator="equal">
      <formula>""</formula>
    </cfRule>
  </conditionalFormatting>
  <conditionalFormatting sqref="X28">
    <cfRule type="cellIs" dxfId="4430" priority="939" operator="notEqual">
      <formula>$A33</formula>
    </cfRule>
  </conditionalFormatting>
  <conditionalFormatting sqref="AA28">
    <cfRule type="cellIs" dxfId="4429" priority="936" operator="equal">
      <formula>""</formula>
    </cfRule>
  </conditionalFormatting>
  <conditionalFormatting sqref="AA28">
    <cfRule type="cellIs" dxfId="4428" priority="937" operator="notEqual">
      <formula>$A28</formula>
    </cfRule>
  </conditionalFormatting>
  <conditionalFormatting sqref="AA28">
    <cfRule type="cellIs" dxfId="4427" priority="934" operator="equal">
      <formula>""</formula>
    </cfRule>
  </conditionalFormatting>
  <conditionalFormatting sqref="AA28">
    <cfRule type="cellIs" dxfId="4426" priority="935" operator="notEqual">
      <formula>$A33</formula>
    </cfRule>
  </conditionalFormatting>
  <conditionalFormatting sqref="AE28">
    <cfRule type="cellIs" dxfId="4425" priority="932" operator="equal">
      <formula>""</formula>
    </cfRule>
  </conditionalFormatting>
  <conditionalFormatting sqref="AE28">
    <cfRule type="cellIs" dxfId="4424" priority="933" operator="notEqual">
      <formula>$A28</formula>
    </cfRule>
  </conditionalFormatting>
  <conditionalFormatting sqref="AE28">
    <cfRule type="cellIs" dxfId="4423" priority="930" operator="equal">
      <formula>""</formula>
    </cfRule>
  </conditionalFormatting>
  <conditionalFormatting sqref="AE28">
    <cfRule type="cellIs" dxfId="4422" priority="931" operator="notEqual">
      <formula>$A33</formula>
    </cfRule>
  </conditionalFormatting>
  <conditionalFormatting sqref="AI28">
    <cfRule type="cellIs" dxfId="4421" priority="928" operator="equal">
      <formula>""</formula>
    </cfRule>
  </conditionalFormatting>
  <conditionalFormatting sqref="AI28">
    <cfRule type="cellIs" dxfId="4420" priority="929" operator="notEqual">
      <formula>$A28</formula>
    </cfRule>
  </conditionalFormatting>
  <conditionalFormatting sqref="AI28">
    <cfRule type="cellIs" dxfId="4419" priority="926" operator="equal">
      <formula>""</formula>
    </cfRule>
  </conditionalFormatting>
  <conditionalFormatting sqref="AI28">
    <cfRule type="cellIs" dxfId="4418" priority="927" operator="notEqual">
      <formula>$A33</formula>
    </cfRule>
  </conditionalFormatting>
  <conditionalFormatting sqref="AL28">
    <cfRule type="cellIs" dxfId="4417" priority="924" operator="equal">
      <formula>""</formula>
    </cfRule>
  </conditionalFormatting>
  <conditionalFormatting sqref="AL28">
    <cfRule type="cellIs" dxfId="4416" priority="925" operator="notEqual">
      <formula>$A28</formula>
    </cfRule>
  </conditionalFormatting>
  <conditionalFormatting sqref="AL28">
    <cfRule type="cellIs" dxfId="4415" priority="922" operator="equal">
      <formula>""</formula>
    </cfRule>
  </conditionalFormatting>
  <conditionalFormatting sqref="AL28">
    <cfRule type="cellIs" dxfId="4414" priority="923" operator="notEqual">
      <formula>$A33</formula>
    </cfRule>
  </conditionalFormatting>
  <conditionalFormatting sqref="AQ28">
    <cfRule type="cellIs" dxfId="4413" priority="920" operator="equal">
      <formula>""</formula>
    </cfRule>
  </conditionalFormatting>
  <conditionalFormatting sqref="AQ28">
    <cfRule type="cellIs" dxfId="4412" priority="921" operator="notEqual">
      <formula>$A28</formula>
    </cfRule>
  </conditionalFormatting>
  <conditionalFormatting sqref="AQ28">
    <cfRule type="cellIs" dxfId="4411" priority="918" operator="equal">
      <formula>""</formula>
    </cfRule>
  </conditionalFormatting>
  <conditionalFormatting sqref="AQ28">
    <cfRule type="cellIs" dxfId="4410" priority="919" operator="notEqual">
      <formula>$A33</formula>
    </cfRule>
  </conditionalFormatting>
  <conditionalFormatting sqref="AO28">
    <cfRule type="cellIs" dxfId="4409" priority="916" operator="equal">
      <formula>""</formula>
    </cfRule>
  </conditionalFormatting>
  <conditionalFormatting sqref="AO28">
    <cfRule type="cellIs" dxfId="4408" priority="917" operator="notEqual">
      <formula>$A28</formula>
    </cfRule>
  </conditionalFormatting>
  <conditionalFormatting sqref="AO28">
    <cfRule type="cellIs" dxfId="4407" priority="914" operator="equal">
      <formula>""</formula>
    </cfRule>
  </conditionalFormatting>
  <conditionalFormatting sqref="AO28">
    <cfRule type="cellIs" dxfId="4406" priority="915" operator="notEqual">
      <formula>$A33</formula>
    </cfRule>
  </conditionalFormatting>
  <conditionalFormatting sqref="R27">
    <cfRule type="cellIs" dxfId="4405" priority="913" operator="notEqual">
      <formula>$A33</formula>
    </cfRule>
  </conditionalFormatting>
  <conditionalFormatting sqref="R27">
    <cfRule type="cellIs" dxfId="4404" priority="912" operator="notEqual">
      <formula>$A27</formula>
    </cfRule>
  </conditionalFormatting>
  <conditionalFormatting sqref="R28">
    <cfRule type="cellIs" dxfId="4403" priority="910" operator="equal">
      <formula>""</formula>
    </cfRule>
  </conditionalFormatting>
  <conditionalFormatting sqref="R28">
    <cfRule type="cellIs" dxfId="4402" priority="911" operator="notEqual">
      <formula>$A28</formula>
    </cfRule>
  </conditionalFormatting>
  <conditionalFormatting sqref="R28">
    <cfRule type="cellIs" dxfId="4401" priority="908" operator="equal">
      <formula>""</formula>
    </cfRule>
  </conditionalFormatting>
  <conditionalFormatting sqref="R28">
    <cfRule type="cellIs" dxfId="4400" priority="909" operator="notEqual">
      <formula>$A33</formula>
    </cfRule>
  </conditionalFormatting>
  <conditionalFormatting sqref="Z27">
    <cfRule type="cellIs" dxfId="4399" priority="907" operator="notEqual">
      <formula>$A27</formula>
    </cfRule>
  </conditionalFormatting>
  <conditionalFormatting sqref="Z28">
    <cfRule type="cellIs" dxfId="4398" priority="905" operator="equal">
      <formula>""</formula>
    </cfRule>
  </conditionalFormatting>
  <conditionalFormatting sqref="Z28">
    <cfRule type="cellIs" dxfId="4397" priority="906" operator="notEqual">
      <formula>$A28</formula>
    </cfRule>
  </conditionalFormatting>
  <conditionalFormatting sqref="Z28">
    <cfRule type="cellIs" dxfId="4396" priority="903" operator="equal">
      <formula>""</formula>
    </cfRule>
  </conditionalFormatting>
  <conditionalFormatting sqref="Z28">
    <cfRule type="cellIs" dxfId="4395" priority="904" operator="notEqual">
      <formula>$A33</formula>
    </cfRule>
  </conditionalFormatting>
  <conditionalFormatting sqref="AT27">
    <cfRule type="cellIs" dxfId="4394" priority="902" operator="notEqual">
      <formula>$A33</formula>
    </cfRule>
  </conditionalFormatting>
  <conditionalFormatting sqref="AT27">
    <cfRule type="cellIs" dxfId="4393" priority="901" operator="notEqual">
      <formula>$A27</formula>
    </cfRule>
  </conditionalFormatting>
  <conditionalFormatting sqref="AT28">
    <cfRule type="cellIs" dxfId="4392" priority="899" operator="equal">
      <formula>""</formula>
    </cfRule>
  </conditionalFormatting>
  <conditionalFormatting sqref="AT28">
    <cfRule type="cellIs" dxfId="4391" priority="900" operator="notEqual">
      <formula>$A28</formula>
    </cfRule>
  </conditionalFormatting>
  <conditionalFormatting sqref="AT28">
    <cfRule type="cellIs" dxfId="4390" priority="897" operator="equal">
      <formula>""</formula>
    </cfRule>
  </conditionalFormatting>
  <conditionalFormatting sqref="AT28">
    <cfRule type="cellIs" dxfId="4389" priority="898" operator="notEqual">
      <formula>$A33</formula>
    </cfRule>
  </conditionalFormatting>
  <conditionalFormatting sqref="AY27">
    <cfRule type="cellIs" dxfId="4388" priority="896" operator="notEqual">
      <formula>$A27</formula>
    </cfRule>
  </conditionalFormatting>
  <conditionalFormatting sqref="AY28">
    <cfRule type="cellIs" dxfId="4387" priority="894" operator="equal">
      <formula>""</formula>
    </cfRule>
  </conditionalFormatting>
  <conditionalFormatting sqref="AY28">
    <cfRule type="cellIs" dxfId="4386" priority="895" operator="notEqual">
      <formula>$A28</formula>
    </cfRule>
  </conditionalFormatting>
  <conditionalFormatting sqref="AY28">
    <cfRule type="cellIs" dxfId="4385" priority="892" operator="equal">
      <formula>""</formula>
    </cfRule>
  </conditionalFormatting>
  <conditionalFormatting sqref="AY28">
    <cfRule type="cellIs" dxfId="4384" priority="893" operator="notEqual">
      <formula>$A33</formula>
    </cfRule>
  </conditionalFormatting>
  <conditionalFormatting sqref="CL28">
    <cfRule type="cellIs" dxfId="4383" priority="891" operator="notEqual">
      <formula>$A28</formula>
    </cfRule>
  </conditionalFormatting>
  <conditionalFormatting sqref="CL27">
    <cfRule type="cellIs" dxfId="4382" priority="890" operator="notEqual">
      <formula>$A27</formula>
    </cfRule>
  </conditionalFormatting>
  <conditionalFormatting sqref="BV28">
    <cfRule type="cellIs" dxfId="4381" priority="889" operator="notEqual">
      <formula>$A28</formula>
    </cfRule>
  </conditionalFormatting>
  <conditionalFormatting sqref="BV27">
    <cfRule type="cellIs" dxfId="4380" priority="888" operator="notEqual">
      <formula>$A27</formula>
    </cfRule>
  </conditionalFormatting>
  <conditionalFormatting sqref="CH28">
    <cfRule type="cellIs" dxfId="4379" priority="887" operator="notEqual">
      <formula>$A28</formula>
    </cfRule>
  </conditionalFormatting>
  <conditionalFormatting sqref="CH27">
    <cfRule type="cellIs" dxfId="4378" priority="886" operator="notEqual">
      <formula>$A27</formula>
    </cfRule>
  </conditionalFormatting>
  <conditionalFormatting sqref="CK28">
    <cfRule type="cellIs" dxfId="4377" priority="885" operator="notEqual">
      <formula>$A28</formula>
    </cfRule>
  </conditionalFormatting>
  <conditionalFormatting sqref="CK27">
    <cfRule type="cellIs" dxfId="4376" priority="884" operator="notEqual">
      <formula>$A27</formula>
    </cfRule>
  </conditionalFormatting>
  <conditionalFormatting sqref="CG28">
    <cfRule type="cellIs" dxfId="4375" priority="883" operator="notEqual">
      <formula>$A28</formula>
    </cfRule>
  </conditionalFormatting>
  <conditionalFormatting sqref="CG27">
    <cfRule type="cellIs" dxfId="4374" priority="882" operator="notEqual">
      <formula>$A27</formula>
    </cfRule>
  </conditionalFormatting>
  <conditionalFormatting sqref="CI28">
    <cfRule type="cellIs" dxfId="4373" priority="881" operator="notEqual">
      <formula>$A28</formula>
    </cfRule>
  </conditionalFormatting>
  <conditionalFormatting sqref="CI27">
    <cfRule type="cellIs" dxfId="4372" priority="880" operator="notEqual">
      <formula>$A27</formula>
    </cfRule>
  </conditionalFormatting>
  <conditionalFormatting sqref="CJ28">
    <cfRule type="cellIs" dxfId="4371" priority="879" operator="notEqual">
      <formula>$A28</formula>
    </cfRule>
  </conditionalFormatting>
  <conditionalFormatting sqref="CJ27">
    <cfRule type="cellIs" dxfId="4370" priority="878" operator="notEqual">
      <formula>$A27</formula>
    </cfRule>
  </conditionalFormatting>
  <conditionalFormatting sqref="Q33:Q35">
    <cfRule type="cellIs" dxfId="4369" priority="877" operator="equal">
      <formula>""</formula>
    </cfRule>
  </conditionalFormatting>
  <conditionalFormatting sqref="Y33:Y35">
    <cfRule type="cellIs" dxfId="4368" priority="876" operator="equal">
      <formula>""</formula>
    </cfRule>
  </conditionalFormatting>
  <conditionalFormatting sqref="AF33:AF35">
    <cfRule type="cellIs" dxfId="4367" priority="875" operator="equal">
      <formula>""</formula>
    </cfRule>
  </conditionalFormatting>
  <conditionalFormatting sqref="AP33:AP35">
    <cfRule type="cellIs" dxfId="4366" priority="874" operator="equal">
      <formula>""</formula>
    </cfRule>
  </conditionalFormatting>
  <conditionalFormatting sqref="AJ33:AJ35">
    <cfRule type="cellIs" dxfId="4365" priority="873" operator="equal">
      <formula>""</formula>
    </cfRule>
  </conditionalFormatting>
  <conditionalFormatting sqref="AR33:AR35">
    <cfRule type="cellIs" dxfId="4364" priority="872" operator="equal">
      <formula>""</formula>
    </cfRule>
  </conditionalFormatting>
  <conditionalFormatting sqref="AM33:AM35">
    <cfRule type="cellIs" dxfId="4363" priority="871" operator="equal">
      <formula>""</formula>
    </cfRule>
  </conditionalFormatting>
  <conditionalFormatting sqref="T33:U35">
    <cfRule type="cellIs" dxfId="4362" priority="870" operator="equal">
      <formula>""</formula>
    </cfRule>
  </conditionalFormatting>
  <conditionalFormatting sqref="AB33:AC35">
    <cfRule type="cellIs" dxfId="4361" priority="869" operator="equal">
      <formula>""</formula>
    </cfRule>
  </conditionalFormatting>
  <conditionalFormatting sqref="AU33:AV35 AZ33:BB35 AX33:AX35">
    <cfRule type="cellIs" dxfId="4360" priority="868" operator="equal">
      <formula>""</formula>
    </cfRule>
  </conditionalFormatting>
  <conditionalFormatting sqref="P33:P35">
    <cfRule type="cellIs" dxfId="4359" priority="867" operator="equal">
      <formula>""</formula>
    </cfRule>
  </conditionalFormatting>
  <conditionalFormatting sqref="S33:S35">
    <cfRule type="cellIs" dxfId="4358" priority="866" operator="equal">
      <formula>""</formula>
    </cfRule>
  </conditionalFormatting>
  <conditionalFormatting sqref="X33:X35">
    <cfRule type="cellIs" dxfId="4357" priority="865" operator="equal">
      <formula>""</formula>
    </cfRule>
  </conditionalFormatting>
  <conditionalFormatting sqref="AA33:AA35">
    <cfRule type="cellIs" dxfId="4356" priority="864" operator="equal">
      <formula>""</formula>
    </cfRule>
  </conditionalFormatting>
  <conditionalFormatting sqref="AD41:AD43 P41:P43 O43 F41:F43 CD40:CF43 AK41:AK43 K41:M43 H41:I43 N41:O42 J41:J42 AE40:AE43 BG40:BI43 BD40:BE43 BK40:BL40 BZ40:CC40 BJ41:BO43 BW41:CC43 AI40:AI43 AO40:AO43 AQ40:AQ43 AS40:AS43 AL40:AL43">
    <cfRule type="cellIs" dxfId="4355" priority="863" operator="notEqual">
      <formula>$A40</formula>
    </cfRule>
  </conditionalFormatting>
  <conditionalFormatting sqref="P41:P43 AD41:AD43 O43 CD40:CF43 AK41:AK43 K41:M43 H41:I43 N41:O42 J41:J42 AE40:AE43 BG40:BI43 BD40:BE43 BK40:BL40 BZ40:CC40 BJ41:BO43 BW41:CC43 AI40:AI43 AO40:AO43 AQ40:AQ43 AS40:AS43 AL40:AL43">
    <cfRule type="cellIs" dxfId="4354" priority="862" operator="notEqual">
      <formula>$A40</formula>
    </cfRule>
  </conditionalFormatting>
  <conditionalFormatting sqref="F40 BW40:CF40 H40:P40 X40 AI40 AO40 S40 AA40 AQ40 AS40 AD40:AE40 BC40:BO40 AK40:AL40">
    <cfRule type="cellIs" dxfId="4353" priority="861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52" priority="860" operator="notEqual">
      <formula>$A44</formula>
    </cfRule>
  </conditionalFormatting>
  <conditionalFormatting sqref="F40 BW40:CF40 H40:P40 X40 AI40 AO40 S40 AA40 AQ40 AS40 AD40:AE40 BC40:BO40 AK40:AL40">
    <cfRule type="cellIs" dxfId="4351" priority="859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50" priority="858" operator="notEqual">
      <formula>$A44</formula>
    </cfRule>
  </conditionalFormatting>
  <conditionalFormatting sqref="M40">
    <cfRule type="cellIs" dxfId="4349" priority="849" operator="notEqual">
      <formula>$A40</formula>
    </cfRule>
  </conditionalFormatting>
  <conditionalFormatting sqref="M40">
    <cfRule type="cellIs" dxfId="4348" priority="848" operator="notEqual">
      <formula>$A40</formula>
    </cfRule>
  </conditionalFormatting>
  <conditionalFormatting sqref="O40">
    <cfRule type="cellIs" dxfId="4347" priority="837" operator="notEqual">
      <formula>$A40</formula>
    </cfRule>
  </conditionalFormatting>
  <conditionalFormatting sqref="BY40">
    <cfRule type="cellIs" dxfId="4346" priority="835" operator="notEqual">
      <formula>$A40</formula>
    </cfRule>
  </conditionalFormatting>
  <conditionalFormatting sqref="AD40">
    <cfRule type="cellIs" dxfId="4345" priority="831" operator="notEqual">
      <formula>$A40</formula>
    </cfRule>
  </conditionalFormatting>
  <conditionalFormatting sqref="I40">
    <cfRule type="cellIs" dxfId="4344" priority="827" operator="notEqual">
      <formula>$A40</formula>
    </cfRule>
  </conditionalFormatting>
  <conditionalFormatting sqref="I40">
    <cfRule type="cellIs" dxfId="4343" priority="826" operator="notEqual">
      <formula>$A40</formula>
    </cfRule>
  </conditionalFormatting>
  <conditionalFormatting sqref="J40">
    <cfRule type="cellIs" dxfId="4342" priority="825" operator="notEqual">
      <formula>$A40</formula>
    </cfRule>
  </conditionalFormatting>
  <conditionalFormatting sqref="J40">
    <cfRule type="cellIs" dxfId="4341" priority="824" operator="notEqual">
      <formula>$A40</formula>
    </cfRule>
  </conditionalFormatting>
  <conditionalFormatting sqref="H40">
    <cfRule type="cellIs" dxfId="4340" priority="823" operator="notEqual">
      <formula>$A40</formula>
    </cfRule>
  </conditionalFormatting>
  <conditionalFormatting sqref="H40">
    <cfRule type="cellIs" dxfId="4339" priority="822" operator="notEqual">
      <formula>$A40</formula>
    </cfRule>
  </conditionalFormatting>
  <conditionalFormatting sqref="H40">
    <cfRule type="cellIs" dxfId="4338" priority="821" operator="notEqual">
      <formula>$A40</formula>
    </cfRule>
  </conditionalFormatting>
  <conditionalFormatting sqref="H40">
    <cfRule type="cellIs" dxfId="4337" priority="820" operator="notEqual">
      <formula>$A40</formula>
    </cfRule>
  </conditionalFormatting>
  <conditionalFormatting sqref="BO40 F40 L40">
    <cfRule type="cellIs" dxfId="4336" priority="857" operator="notEqual">
      <formula>$A40</formula>
    </cfRule>
  </conditionalFormatting>
  <conditionalFormatting sqref="BO40 L40">
    <cfRule type="cellIs" dxfId="4335" priority="856" operator="notEqual">
      <formula>$A40</formula>
    </cfRule>
  </conditionalFormatting>
  <conditionalFormatting sqref="BM40">
    <cfRule type="cellIs" dxfId="4334" priority="855" operator="notEqual">
      <formula>$A40</formula>
    </cfRule>
  </conditionalFormatting>
  <conditionalFormatting sqref="BM40">
    <cfRule type="cellIs" dxfId="4333" priority="854" operator="notEqual">
      <formula>$A40</formula>
    </cfRule>
  </conditionalFormatting>
  <conditionalFormatting sqref="BN40">
    <cfRule type="cellIs" dxfId="4332" priority="853" operator="notEqual">
      <formula>$A40</formula>
    </cfRule>
  </conditionalFormatting>
  <conditionalFormatting sqref="BN40">
    <cfRule type="cellIs" dxfId="4331" priority="852" operator="notEqual">
      <formula>$A40</formula>
    </cfRule>
  </conditionalFormatting>
  <conditionalFormatting sqref="AK40">
    <cfRule type="cellIs" dxfId="4330" priority="851" operator="notEqual">
      <formula>$A40</formula>
    </cfRule>
  </conditionalFormatting>
  <conditionalFormatting sqref="AK40">
    <cfRule type="cellIs" dxfId="4329" priority="850" operator="notEqual">
      <formula>$A40</formula>
    </cfRule>
  </conditionalFormatting>
  <conditionalFormatting sqref="J40">
    <cfRule type="cellIs" dxfId="4328" priority="847" operator="notEqual">
      <formula>$A40</formula>
    </cfRule>
  </conditionalFormatting>
  <conditionalFormatting sqref="J40">
    <cfRule type="cellIs" dxfId="4327" priority="846" operator="notEqual">
      <formula>$A40</formula>
    </cfRule>
  </conditionalFormatting>
  <conditionalFormatting sqref="H40">
    <cfRule type="cellIs" dxfId="4326" priority="845" operator="notEqual">
      <formula>$A40</formula>
    </cfRule>
  </conditionalFormatting>
  <conditionalFormatting sqref="H40">
    <cfRule type="cellIs" dxfId="4325" priority="844" operator="notEqual">
      <formula>$A40</formula>
    </cfRule>
  </conditionalFormatting>
  <conditionalFormatting sqref="N40">
    <cfRule type="cellIs" dxfId="4324" priority="843" operator="notEqual">
      <formula>$A40</formula>
    </cfRule>
  </conditionalFormatting>
  <conditionalFormatting sqref="N40">
    <cfRule type="cellIs" dxfId="4323" priority="842" operator="notEqual">
      <formula>$A40</formula>
    </cfRule>
  </conditionalFormatting>
  <conditionalFormatting sqref="K40">
    <cfRule type="cellIs" dxfId="4322" priority="841" operator="notEqual">
      <formula>$A40</formula>
    </cfRule>
  </conditionalFormatting>
  <conditionalFormatting sqref="K40">
    <cfRule type="cellIs" dxfId="4321" priority="840" operator="notEqual">
      <formula>$A40</formula>
    </cfRule>
  </conditionalFormatting>
  <conditionalFormatting sqref="I40">
    <cfRule type="cellIs" dxfId="4320" priority="839" operator="notEqual">
      <formula>$A40</formula>
    </cfRule>
  </conditionalFormatting>
  <conditionalFormatting sqref="I40">
    <cfRule type="cellIs" dxfId="4319" priority="838" operator="notEqual">
      <formula>$A40</formula>
    </cfRule>
  </conditionalFormatting>
  <conditionalFormatting sqref="O40">
    <cfRule type="cellIs" dxfId="4318" priority="836" operator="notEqual">
      <formula>$A40</formula>
    </cfRule>
  </conditionalFormatting>
  <conditionalFormatting sqref="BY40">
    <cfRule type="cellIs" dxfId="4317" priority="834" operator="notEqual">
      <formula>$A40</formula>
    </cfRule>
  </conditionalFormatting>
  <conditionalFormatting sqref="BJ40">
    <cfRule type="cellIs" dxfId="4316" priority="833" operator="notEqual">
      <formula>$A40</formula>
    </cfRule>
  </conditionalFormatting>
  <conditionalFormatting sqref="BJ40">
    <cfRule type="cellIs" dxfId="4315" priority="832" operator="notEqual">
      <formula>$A40</formula>
    </cfRule>
  </conditionalFormatting>
  <conditionalFormatting sqref="AD40">
    <cfRule type="cellIs" dxfId="4314" priority="830" operator="notEqual">
      <formula>$A40</formula>
    </cfRule>
  </conditionalFormatting>
  <conditionalFormatting sqref="P40">
    <cfRule type="cellIs" dxfId="4313" priority="829" operator="notEqual">
      <formula>$A40</formula>
    </cfRule>
  </conditionalFormatting>
  <conditionalFormatting sqref="P40">
    <cfRule type="cellIs" dxfId="4312" priority="828" operator="notEqual">
      <formula>$A40</formula>
    </cfRule>
  </conditionalFormatting>
  <conditionalFormatting sqref="BX40">
    <cfRule type="cellIs" dxfId="4311" priority="819" operator="notEqual">
      <formula>$A40</formula>
    </cfRule>
  </conditionalFormatting>
  <conditionalFormatting sqref="BX40">
    <cfRule type="cellIs" dxfId="4310" priority="818" operator="notEqual">
      <formula>$A40</formula>
    </cfRule>
  </conditionalFormatting>
  <conditionalFormatting sqref="BW40">
    <cfRule type="cellIs" dxfId="4309" priority="817" operator="notEqual">
      <formula>$A40</formula>
    </cfRule>
  </conditionalFormatting>
  <conditionalFormatting sqref="BW40">
    <cfRule type="cellIs" dxfId="4308" priority="816" operator="notEqual">
      <formula>$A40</formula>
    </cfRule>
  </conditionalFormatting>
  <conditionalFormatting sqref="J43">
    <cfRule type="cellIs" dxfId="4307" priority="815" operator="notEqual">
      <formula>$A43</formula>
    </cfRule>
  </conditionalFormatting>
  <conditionalFormatting sqref="J43">
    <cfRule type="cellIs" dxfId="4306" priority="814" operator="notEqual">
      <formula>$A43</formula>
    </cfRule>
  </conditionalFormatting>
  <conditionalFormatting sqref="J43">
    <cfRule type="cellIs" dxfId="4305" priority="813" operator="notEqual">
      <formula>$A46</formula>
    </cfRule>
  </conditionalFormatting>
  <conditionalFormatting sqref="J43">
    <cfRule type="cellIs" dxfId="4304" priority="812" operator="notEqual">
      <formula>$A46</formula>
    </cfRule>
  </conditionalFormatting>
  <conditionalFormatting sqref="J43">
    <cfRule type="cellIs" dxfId="4303" priority="811" operator="notEqual">
      <formula>$A43</formula>
    </cfRule>
  </conditionalFormatting>
  <conditionalFormatting sqref="J43">
    <cfRule type="cellIs" dxfId="4302" priority="810" operator="notEqual">
      <formula>$A43</formula>
    </cfRule>
  </conditionalFormatting>
  <conditionalFormatting sqref="H43">
    <cfRule type="cellIs" dxfId="4301" priority="809" operator="notEqual">
      <formula>$A43</formula>
    </cfRule>
  </conditionalFormatting>
  <conditionalFormatting sqref="H43">
    <cfRule type="cellIs" dxfId="4300" priority="808" operator="notEqual">
      <formula>$A43</formula>
    </cfRule>
  </conditionalFormatting>
  <conditionalFormatting sqref="K43">
    <cfRule type="cellIs" dxfId="4299" priority="807" operator="notEqual">
      <formula>$A43</formula>
    </cfRule>
  </conditionalFormatting>
  <conditionalFormatting sqref="K43">
    <cfRule type="cellIs" dxfId="4298" priority="806" operator="notEqual">
      <formula>$A43</formula>
    </cfRule>
  </conditionalFormatting>
  <conditionalFormatting sqref="I43">
    <cfRule type="cellIs" dxfId="4297" priority="805" operator="notEqual">
      <formula>$A43</formula>
    </cfRule>
  </conditionalFormatting>
  <conditionalFormatting sqref="I43">
    <cfRule type="cellIs" dxfId="4296" priority="804" operator="notEqual">
      <formula>$A43</formula>
    </cfRule>
  </conditionalFormatting>
  <conditionalFormatting sqref="K43">
    <cfRule type="cellIs" dxfId="4295" priority="799" operator="notEqual">
      <formula>$A43</formula>
    </cfRule>
  </conditionalFormatting>
  <conditionalFormatting sqref="K43">
    <cfRule type="cellIs" dxfId="4294" priority="798" operator="notEqual">
      <formula>$A43</formula>
    </cfRule>
  </conditionalFormatting>
  <conditionalFormatting sqref="I43">
    <cfRule type="cellIs" dxfId="4293" priority="797" operator="notEqual">
      <formula>$A43</formula>
    </cfRule>
  </conditionalFormatting>
  <conditionalFormatting sqref="I43">
    <cfRule type="cellIs" dxfId="4292" priority="796" operator="notEqual">
      <formula>$A43</formula>
    </cfRule>
  </conditionalFormatting>
  <conditionalFormatting sqref="I43">
    <cfRule type="cellIs" dxfId="4291" priority="795" operator="notEqual">
      <formula>$A43</formula>
    </cfRule>
  </conditionalFormatting>
  <conditionalFormatting sqref="I43">
    <cfRule type="cellIs" dxfId="4290" priority="794" operator="notEqual">
      <formula>$A43</formula>
    </cfRule>
  </conditionalFormatting>
  <conditionalFormatting sqref="K43">
    <cfRule type="cellIs" dxfId="4289" priority="803" operator="notEqual">
      <formula>$A43</formula>
    </cfRule>
  </conditionalFormatting>
  <conditionalFormatting sqref="K43">
    <cfRule type="cellIs" dxfId="4288" priority="802" operator="notEqual">
      <formula>$A43</formula>
    </cfRule>
  </conditionalFormatting>
  <conditionalFormatting sqref="I43">
    <cfRule type="cellIs" dxfId="4287" priority="801" operator="notEqual">
      <formula>$A43</formula>
    </cfRule>
  </conditionalFormatting>
  <conditionalFormatting sqref="I43">
    <cfRule type="cellIs" dxfId="4286" priority="800" operator="notEqual">
      <formula>$A43</formula>
    </cfRule>
  </conditionalFormatting>
  <conditionalFormatting sqref="K43">
    <cfRule type="cellIs" dxfId="4285" priority="793" operator="notEqual">
      <formula>$A43</formula>
    </cfRule>
  </conditionalFormatting>
  <conditionalFormatting sqref="K43">
    <cfRule type="cellIs" dxfId="4284" priority="792" operator="notEqual">
      <formula>$A43</formula>
    </cfRule>
  </conditionalFormatting>
  <conditionalFormatting sqref="I43">
    <cfRule type="cellIs" dxfId="4283" priority="791" operator="notEqual">
      <formula>$A43</formula>
    </cfRule>
  </conditionalFormatting>
  <conditionalFormatting sqref="I43">
    <cfRule type="cellIs" dxfId="4282" priority="790" operator="notEqual">
      <formula>$A43</formula>
    </cfRule>
  </conditionalFormatting>
  <conditionalFormatting sqref="N43">
    <cfRule type="cellIs" dxfId="4281" priority="789" operator="notEqual">
      <formula>$A43</formula>
    </cfRule>
  </conditionalFormatting>
  <conditionalFormatting sqref="N43">
    <cfRule type="cellIs" dxfId="4280" priority="788" operator="notEqual">
      <formula>$A43</formula>
    </cfRule>
  </conditionalFormatting>
  <conditionalFormatting sqref="N43">
    <cfRule type="cellIs" dxfId="4279" priority="787" operator="notEqual">
      <formula>$A46</formula>
    </cfRule>
  </conditionalFormatting>
  <conditionalFormatting sqref="N43">
    <cfRule type="cellIs" dxfId="4278" priority="786" operator="notEqual">
      <formula>$A46</formula>
    </cfRule>
  </conditionalFormatting>
  <conditionalFormatting sqref="BP41:BR43">
    <cfRule type="cellIs" dxfId="4277" priority="785" operator="notEqual">
      <formula>$A41</formula>
    </cfRule>
  </conditionalFormatting>
  <conditionalFormatting sqref="BP41:BR43">
    <cfRule type="cellIs" dxfId="4276" priority="784" operator="notEqual">
      <formula>$A41</formula>
    </cfRule>
  </conditionalFormatting>
  <conditionalFormatting sqref="BP40:BR40">
    <cfRule type="cellIs" dxfId="4275" priority="783" operator="notEqual">
      <formula>$A42</formula>
    </cfRule>
  </conditionalFormatting>
  <conditionalFormatting sqref="BP41:BR43">
    <cfRule type="cellIs" dxfId="4274" priority="782" operator="notEqual">
      <formula>$A44</formula>
    </cfRule>
  </conditionalFormatting>
  <conditionalFormatting sqref="BP40:BR40">
    <cfRule type="cellIs" dxfId="4273" priority="781" operator="notEqual">
      <formula>$A42</formula>
    </cfRule>
  </conditionalFormatting>
  <conditionalFormatting sqref="BP41:BR43">
    <cfRule type="cellIs" dxfId="4272" priority="780" operator="notEqual">
      <formula>$A44</formula>
    </cfRule>
  </conditionalFormatting>
  <conditionalFormatting sqref="BR40">
    <cfRule type="cellIs" dxfId="4271" priority="779" operator="notEqual">
      <formula>$A40</formula>
    </cfRule>
  </conditionalFormatting>
  <conditionalFormatting sqref="BR40">
    <cfRule type="cellIs" dxfId="4270" priority="778" operator="notEqual">
      <formula>$A40</formula>
    </cfRule>
  </conditionalFormatting>
  <conditionalFormatting sqref="BQ40">
    <cfRule type="cellIs" dxfId="4269" priority="777" operator="notEqual">
      <formula>$A40</formula>
    </cfRule>
  </conditionalFormatting>
  <conditionalFormatting sqref="BQ40">
    <cfRule type="cellIs" dxfId="4268" priority="776" operator="notEqual">
      <formula>$A40</formula>
    </cfRule>
  </conditionalFormatting>
  <conditionalFormatting sqref="BP40">
    <cfRule type="cellIs" dxfId="4267" priority="775" operator="notEqual">
      <formula>$A40</formula>
    </cfRule>
  </conditionalFormatting>
  <conditionalFormatting sqref="BP40">
    <cfRule type="cellIs" dxfId="4266" priority="774" operator="notEqual">
      <formula>$A40</formula>
    </cfRule>
  </conditionalFormatting>
  <conditionalFormatting sqref="G41:G43">
    <cfRule type="cellIs" dxfId="4265" priority="773" operator="notEqual">
      <formula>$A41</formula>
    </cfRule>
  </conditionalFormatting>
  <conditionalFormatting sqref="G40">
    <cfRule type="cellIs" dxfId="4264" priority="772" operator="notEqual">
      <formula>$A42</formula>
    </cfRule>
  </conditionalFormatting>
  <conditionalFormatting sqref="G41:G43">
    <cfRule type="cellIs" dxfId="4263" priority="771" operator="notEqual">
      <formula>$A44</formula>
    </cfRule>
  </conditionalFormatting>
  <conditionalFormatting sqref="G40">
    <cfRule type="cellIs" dxfId="4262" priority="770" operator="notEqual">
      <formula>$A42</formula>
    </cfRule>
  </conditionalFormatting>
  <conditionalFormatting sqref="G41:G43">
    <cfRule type="cellIs" dxfId="4261" priority="769" operator="notEqual">
      <formula>$A44</formula>
    </cfRule>
  </conditionalFormatting>
  <conditionalFormatting sqref="G40">
    <cfRule type="cellIs" dxfId="4260" priority="768" operator="notEqual">
      <formula>$A40</formula>
    </cfRule>
  </conditionalFormatting>
  <conditionalFormatting sqref="V41:V43">
    <cfRule type="cellIs" dxfId="4259" priority="767" operator="notEqual">
      <formula>$A41</formula>
    </cfRule>
  </conditionalFormatting>
  <conditionalFormatting sqref="V41:V43">
    <cfRule type="cellIs" dxfId="4258" priority="766" operator="notEqual">
      <formula>$A41</formula>
    </cfRule>
  </conditionalFormatting>
  <conditionalFormatting sqref="V40">
    <cfRule type="cellIs" dxfId="4257" priority="765" operator="notEqual">
      <formula>$A42</formula>
    </cfRule>
  </conditionalFormatting>
  <conditionalFormatting sqref="V41:V43">
    <cfRule type="cellIs" dxfId="4256" priority="764" operator="notEqual">
      <formula>$A44</formula>
    </cfRule>
  </conditionalFormatting>
  <conditionalFormatting sqref="V40">
    <cfRule type="cellIs" dxfId="4255" priority="763" operator="notEqual">
      <formula>$A42</formula>
    </cfRule>
  </conditionalFormatting>
  <conditionalFormatting sqref="V41:V43">
    <cfRule type="cellIs" dxfId="4254" priority="762" operator="notEqual">
      <formula>$A44</formula>
    </cfRule>
  </conditionalFormatting>
  <conditionalFormatting sqref="V40">
    <cfRule type="cellIs" dxfId="4253" priority="761" operator="notEqual">
      <formula>$A40</formula>
    </cfRule>
  </conditionalFormatting>
  <conditionalFormatting sqref="V40">
    <cfRule type="cellIs" dxfId="4252" priority="760" operator="notEqual">
      <formula>$A40</formula>
    </cfRule>
  </conditionalFormatting>
  <conditionalFormatting sqref="W40">
    <cfRule type="cellIs" dxfId="4251" priority="759" operator="notEqual">
      <formula>$A42</formula>
    </cfRule>
  </conditionalFormatting>
  <conditionalFormatting sqref="W41:W43">
    <cfRule type="cellIs" dxfId="4250" priority="758" operator="notEqual">
      <formula>$A44</formula>
    </cfRule>
  </conditionalFormatting>
  <conditionalFormatting sqref="W40">
    <cfRule type="cellIs" dxfId="4249" priority="757" operator="notEqual">
      <formula>$A42</formula>
    </cfRule>
  </conditionalFormatting>
  <conditionalFormatting sqref="W41:W43">
    <cfRule type="cellIs" dxfId="4248" priority="756" operator="notEqual">
      <formula>$A44</formula>
    </cfRule>
  </conditionalFormatting>
  <conditionalFormatting sqref="AG40:AG43">
    <cfRule type="cellIs" dxfId="4247" priority="755" operator="notEqual">
      <formula>$A40</formula>
    </cfRule>
  </conditionalFormatting>
  <conditionalFormatting sqref="AG40:AG43">
    <cfRule type="cellIs" dxfId="4246" priority="754" operator="notEqual">
      <formula>$A40</formula>
    </cfRule>
  </conditionalFormatting>
  <conditionalFormatting sqref="AG40">
    <cfRule type="cellIs" dxfId="4245" priority="753" operator="notEqual">
      <formula>$A42</formula>
    </cfRule>
  </conditionalFormatting>
  <conditionalFormatting sqref="AG41:AG43">
    <cfRule type="cellIs" dxfId="4244" priority="752" operator="notEqual">
      <formula>$A44</formula>
    </cfRule>
  </conditionalFormatting>
  <conditionalFormatting sqref="AG40">
    <cfRule type="cellIs" dxfId="4243" priority="751" operator="notEqual">
      <formula>$A42</formula>
    </cfRule>
  </conditionalFormatting>
  <conditionalFormatting sqref="AG41:AG43">
    <cfRule type="cellIs" dxfId="4242" priority="750" operator="notEqual">
      <formula>$A44</formula>
    </cfRule>
  </conditionalFormatting>
  <conditionalFormatting sqref="AH40">
    <cfRule type="cellIs" dxfId="4241" priority="747" operator="notEqual">
      <formula>$A42</formula>
    </cfRule>
  </conditionalFormatting>
  <conditionalFormatting sqref="AH40">
    <cfRule type="cellIs" dxfId="4240" priority="749" operator="notEqual">
      <formula>$A42</formula>
    </cfRule>
  </conditionalFormatting>
  <conditionalFormatting sqref="AH41:AH43">
    <cfRule type="cellIs" dxfId="4239" priority="748" operator="notEqual">
      <formula>$A44</formula>
    </cfRule>
  </conditionalFormatting>
  <conditionalFormatting sqref="AH41:AH43">
    <cfRule type="cellIs" dxfId="4238" priority="746" operator="notEqual">
      <formula>$A44</formula>
    </cfRule>
  </conditionalFormatting>
  <conditionalFormatting sqref="AN40:AN43">
    <cfRule type="cellIs" dxfId="4237" priority="745" operator="notEqual">
      <formula>$A40</formula>
    </cfRule>
  </conditionalFormatting>
  <conditionalFormatting sqref="AN40:AN43">
    <cfRule type="cellIs" dxfId="4236" priority="744" operator="notEqual">
      <formula>$A40</formula>
    </cfRule>
  </conditionalFormatting>
  <conditionalFormatting sqref="AN40">
    <cfRule type="cellIs" dxfId="4235" priority="743" operator="notEqual">
      <formula>$A42</formula>
    </cfRule>
  </conditionalFormatting>
  <conditionalFormatting sqref="AN41:AN43">
    <cfRule type="cellIs" dxfId="4234" priority="742" operator="notEqual">
      <formula>$A44</formula>
    </cfRule>
  </conditionalFormatting>
  <conditionalFormatting sqref="AN40">
    <cfRule type="cellIs" dxfId="4233" priority="741" operator="notEqual">
      <formula>$A42</formula>
    </cfRule>
  </conditionalFormatting>
  <conditionalFormatting sqref="AN41:AN43">
    <cfRule type="cellIs" dxfId="4232" priority="740" operator="notEqual">
      <formula>$A44</formula>
    </cfRule>
  </conditionalFormatting>
  <conditionalFormatting sqref="BS41:BU43">
    <cfRule type="cellIs" dxfId="4231" priority="739" operator="notEqual">
      <formula>$A41</formula>
    </cfRule>
  </conditionalFormatting>
  <conditionalFormatting sqref="BS41:BU43">
    <cfRule type="cellIs" dxfId="4230" priority="738" operator="notEqual">
      <formula>$A41</formula>
    </cfRule>
  </conditionalFormatting>
  <conditionalFormatting sqref="BS40:BU40">
    <cfRule type="cellIs" dxfId="4229" priority="737" operator="notEqual">
      <formula>$A42</formula>
    </cfRule>
  </conditionalFormatting>
  <conditionalFormatting sqref="BS41:BU43">
    <cfRule type="cellIs" dxfId="4228" priority="736" operator="notEqual">
      <formula>$A44</formula>
    </cfRule>
  </conditionalFormatting>
  <conditionalFormatting sqref="BS40:BU40">
    <cfRule type="cellIs" dxfId="4227" priority="735" operator="notEqual">
      <formula>$A42</formula>
    </cfRule>
  </conditionalFormatting>
  <conditionalFormatting sqref="BS41:BU43">
    <cfRule type="cellIs" dxfId="4226" priority="734" operator="notEqual">
      <formula>$A44</formula>
    </cfRule>
  </conditionalFormatting>
  <conditionalFormatting sqref="BU40">
    <cfRule type="cellIs" dxfId="4225" priority="733" operator="notEqual">
      <formula>$A40</formula>
    </cfRule>
  </conditionalFormatting>
  <conditionalFormatting sqref="BU40">
    <cfRule type="cellIs" dxfId="4224" priority="732" operator="notEqual">
      <formula>$A40</formula>
    </cfRule>
  </conditionalFormatting>
  <conditionalFormatting sqref="BT40">
    <cfRule type="cellIs" dxfId="4223" priority="731" operator="notEqual">
      <formula>$A40</formula>
    </cfRule>
  </conditionalFormatting>
  <conditionalFormatting sqref="BT40">
    <cfRule type="cellIs" dxfId="4222" priority="730" operator="notEqual">
      <formula>$A40</formula>
    </cfRule>
  </conditionalFormatting>
  <conditionalFormatting sqref="BS40">
    <cfRule type="cellIs" dxfId="4221" priority="729" operator="notEqual">
      <formula>$A40</formula>
    </cfRule>
  </conditionalFormatting>
  <conditionalFormatting sqref="BS40">
    <cfRule type="cellIs" dxfId="4220" priority="728" operator="notEqual">
      <formula>$A40</formula>
    </cfRule>
  </conditionalFormatting>
  <conditionalFormatting sqref="Q40:Q43">
    <cfRule type="cellIs" dxfId="4219" priority="727" operator="equal">
      <formula>""</formula>
    </cfRule>
  </conditionalFormatting>
  <conditionalFormatting sqref="Q41:Q43">
    <cfRule type="cellIs" dxfId="4218" priority="726" operator="notEqual">
      <formula>$A41</formula>
    </cfRule>
  </conditionalFormatting>
  <conditionalFormatting sqref="Q41:Q43">
    <cfRule type="cellIs" dxfId="4217" priority="725" operator="notEqual">
      <formula>$A41</formula>
    </cfRule>
  </conditionalFormatting>
  <conditionalFormatting sqref="Q40">
    <cfRule type="cellIs" dxfId="4216" priority="724" operator="notEqual">
      <formula>$A42</formula>
    </cfRule>
  </conditionalFormatting>
  <conditionalFormatting sqref="Q41:Q43">
    <cfRule type="cellIs" dxfId="4215" priority="723" operator="notEqual">
      <formula>$A44</formula>
    </cfRule>
  </conditionalFormatting>
  <conditionalFormatting sqref="Q40">
    <cfRule type="cellIs" dxfId="4214" priority="722" operator="notEqual">
      <formula>$A42</formula>
    </cfRule>
  </conditionalFormatting>
  <conditionalFormatting sqref="Q41:Q43">
    <cfRule type="cellIs" dxfId="4213" priority="721" operator="notEqual">
      <formula>$A44</formula>
    </cfRule>
  </conditionalFormatting>
  <conditionalFormatting sqref="Q40">
    <cfRule type="cellIs" dxfId="4212" priority="720" operator="notEqual">
      <formula>$A40</formula>
    </cfRule>
  </conditionalFormatting>
  <conditionalFormatting sqref="Q40">
    <cfRule type="cellIs" dxfId="4211" priority="719" operator="notEqual">
      <formula>$A40</formula>
    </cfRule>
  </conditionalFormatting>
  <conditionalFormatting sqref="Y40:Y43">
    <cfRule type="cellIs" dxfId="4210" priority="718" operator="equal">
      <formula>""</formula>
    </cfRule>
  </conditionalFormatting>
  <conditionalFormatting sqref="Y41:Y43">
    <cfRule type="cellIs" dxfId="4209" priority="717" operator="notEqual">
      <formula>$A41</formula>
    </cfRule>
  </conditionalFormatting>
  <conditionalFormatting sqref="Y41:Y43">
    <cfRule type="cellIs" dxfId="4208" priority="716" operator="notEqual">
      <formula>$A41</formula>
    </cfRule>
  </conditionalFormatting>
  <conditionalFormatting sqref="Y40">
    <cfRule type="cellIs" dxfId="4207" priority="715" operator="notEqual">
      <formula>$A42</formula>
    </cfRule>
  </conditionalFormatting>
  <conditionalFormatting sqref="Y41:Y43">
    <cfRule type="cellIs" dxfId="4206" priority="714" operator="notEqual">
      <formula>$A44</formula>
    </cfRule>
  </conditionalFormatting>
  <conditionalFormatting sqref="Y40">
    <cfRule type="cellIs" dxfId="4205" priority="713" operator="notEqual">
      <formula>$A42</formula>
    </cfRule>
  </conditionalFormatting>
  <conditionalFormatting sqref="Y41:Y43">
    <cfRule type="cellIs" dxfId="4204" priority="712" operator="notEqual">
      <formula>$A44</formula>
    </cfRule>
  </conditionalFormatting>
  <conditionalFormatting sqref="Y40">
    <cfRule type="cellIs" dxfId="4203" priority="711" operator="notEqual">
      <formula>$A40</formula>
    </cfRule>
  </conditionalFormatting>
  <conditionalFormatting sqref="Y40">
    <cfRule type="cellIs" dxfId="4202" priority="710" operator="notEqual">
      <formula>$A40</formula>
    </cfRule>
  </conditionalFormatting>
  <conditionalFormatting sqref="Y40">
    <cfRule type="cellIs" dxfId="4201" priority="709" operator="notEqual">
      <formula>$A42</formula>
    </cfRule>
  </conditionalFormatting>
  <conditionalFormatting sqref="Y41:Y43">
    <cfRule type="cellIs" dxfId="4200" priority="708" operator="notEqual">
      <formula>$A44</formula>
    </cfRule>
  </conditionalFormatting>
  <conditionalFormatting sqref="Y40">
    <cfRule type="cellIs" dxfId="4199" priority="707" operator="notEqual">
      <formula>$A42</formula>
    </cfRule>
  </conditionalFormatting>
  <conditionalFormatting sqref="Y41:Y43">
    <cfRule type="cellIs" dxfId="4198" priority="706" operator="notEqual">
      <formula>$A44</formula>
    </cfRule>
  </conditionalFormatting>
  <conditionalFormatting sqref="AF40:AF43">
    <cfRule type="cellIs" dxfId="4197" priority="705" operator="equal">
      <formula>""</formula>
    </cfRule>
  </conditionalFormatting>
  <conditionalFormatting sqref="AF40">
    <cfRule type="cellIs" dxfId="4196" priority="704" operator="notEqual">
      <formula>$A42</formula>
    </cfRule>
  </conditionalFormatting>
  <conditionalFormatting sqref="AF41:AF43">
    <cfRule type="cellIs" dxfId="4195" priority="703" operator="notEqual">
      <formula>$A44</formula>
    </cfRule>
  </conditionalFormatting>
  <conditionalFormatting sqref="AF40">
    <cfRule type="cellIs" dxfId="4194" priority="702" operator="notEqual">
      <formula>$A42</formula>
    </cfRule>
  </conditionalFormatting>
  <conditionalFormatting sqref="AF41:AF43">
    <cfRule type="cellIs" dxfId="4193" priority="701" operator="notEqual">
      <formula>$A44</formula>
    </cfRule>
  </conditionalFormatting>
  <conditionalFormatting sqref="AF40:AF43">
    <cfRule type="cellIs" dxfId="4192" priority="700" operator="notEqual">
      <formula>$A40</formula>
    </cfRule>
  </conditionalFormatting>
  <conditionalFormatting sqref="AF40:AF43">
    <cfRule type="cellIs" dxfId="4191" priority="699" operator="notEqual">
      <formula>$A40</formula>
    </cfRule>
  </conditionalFormatting>
  <conditionalFormatting sqref="AF40">
    <cfRule type="cellIs" dxfId="4190" priority="698" operator="notEqual">
      <formula>$A42</formula>
    </cfRule>
  </conditionalFormatting>
  <conditionalFormatting sqref="AF41:AF43">
    <cfRule type="cellIs" dxfId="4189" priority="697" operator="notEqual">
      <formula>$A44</formula>
    </cfRule>
  </conditionalFormatting>
  <conditionalFormatting sqref="AF40">
    <cfRule type="cellIs" dxfId="4188" priority="696" operator="notEqual">
      <formula>$A42</formula>
    </cfRule>
  </conditionalFormatting>
  <conditionalFormatting sqref="AF41:AF43">
    <cfRule type="cellIs" dxfId="4187" priority="695" operator="notEqual">
      <formula>$A44</formula>
    </cfRule>
  </conditionalFormatting>
  <conditionalFormatting sqref="AP40:AP43">
    <cfRule type="cellIs" dxfId="4186" priority="694" operator="equal">
      <formula>""</formula>
    </cfRule>
  </conditionalFormatting>
  <conditionalFormatting sqref="AP40">
    <cfRule type="cellIs" dxfId="4185" priority="693" operator="notEqual">
      <formula>$A42</formula>
    </cfRule>
  </conditionalFormatting>
  <conditionalFormatting sqref="AP41:AP43">
    <cfRule type="cellIs" dxfId="4184" priority="692" operator="notEqual">
      <formula>$A44</formula>
    </cfRule>
  </conditionalFormatting>
  <conditionalFormatting sqref="AP40">
    <cfRule type="cellIs" dxfId="4183" priority="691" operator="notEqual">
      <formula>$A42</formula>
    </cfRule>
  </conditionalFormatting>
  <conditionalFormatting sqref="AP41:AP43">
    <cfRule type="cellIs" dxfId="4182" priority="690" operator="notEqual">
      <formula>$A44</formula>
    </cfRule>
  </conditionalFormatting>
  <conditionalFormatting sqref="AP40:AP43">
    <cfRule type="cellIs" dxfId="4181" priority="689" operator="notEqual">
      <formula>$A40</formula>
    </cfRule>
  </conditionalFormatting>
  <conditionalFormatting sqref="AP40:AP43">
    <cfRule type="cellIs" dxfId="4180" priority="688" operator="notEqual">
      <formula>$A40</formula>
    </cfRule>
  </conditionalFormatting>
  <conditionalFormatting sqref="AP40">
    <cfRule type="cellIs" dxfId="4179" priority="687" operator="notEqual">
      <formula>$A42</formula>
    </cfRule>
  </conditionalFormatting>
  <conditionalFormatting sqref="AP41:AP43">
    <cfRule type="cellIs" dxfId="4178" priority="686" operator="notEqual">
      <formula>$A44</formula>
    </cfRule>
  </conditionalFormatting>
  <conditionalFormatting sqref="AP40">
    <cfRule type="cellIs" dxfId="4177" priority="685" operator="notEqual">
      <formula>$A42</formula>
    </cfRule>
  </conditionalFormatting>
  <conditionalFormatting sqref="AP41:AP43">
    <cfRule type="cellIs" dxfId="4176" priority="684" operator="notEqual">
      <formula>$A44</formula>
    </cfRule>
  </conditionalFormatting>
  <conditionalFormatting sqref="AP40:AP43">
    <cfRule type="cellIs" dxfId="4175" priority="683" operator="notEqual">
      <formula>$A40</formula>
    </cfRule>
  </conditionalFormatting>
  <conditionalFormatting sqref="AP40:AP43">
    <cfRule type="cellIs" dxfId="4174" priority="682" operator="notEqual">
      <formula>$A40</formula>
    </cfRule>
  </conditionalFormatting>
  <conditionalFormatting sqref="AP40">
    <cfRule type="cellIs" dxfId="4173" priority="681" operator="notEqual">
      <formula>$A42</formula>
    </cfRule>
  </conditionalFormatting>
  <conditionalFormatting sqref="AP41:AP43">
    <cfRule type="cellIs" dxfId="4172" priority="680" operator="notEqual">
      <formula>$A44</formula>
    </cfRule>
  </conditionalFormatting>
  <conditionalFormatting sqref="AP40">
    <cfRule type="cellIs" dxfId="4171" priority="679" operator="notEqual">
      <formula>$A42</formula>
    </cfRule>
  </conditionalFormatting>
  <conditionalFormatting sqref="AP41:AP43">
    <cfRule type="cellIs" dxfId="4170" priority="678" operator="notEqual">
      <formula>$A44</formula>
    </cfRule>
  </conditionalFormatting>
  <conditionalFormatting sqref="AJ40:AJ43">
    <cfRule type="cellIs" dxfId="4169" priority="677" operator="equal">
      <formula>""</formula>
    </cfRule>
  </conditionalFormatting>
  <conditionalFormatting sqref="AJ40">
    <cfRule type="cellIs" dxfId="4168" priority="676" operator="notEqual">
      <formula>$A42</formula>
    </cfRule>
  </conditionalFormatting>
  <conditionalFormatting sqref="AJ41:AJ43">
    <cfRule type="cellIs" dxfId="4167" priority="675" operator="notEqual">
      <formula>$A44</formula>
    </cfRule>
  </conditionalFormatting>
  <conditionalFormatting sqref="AJ40">
    <cfRule type="cellIs" dxfId="4166" priority="674" operator="notEqual">
      <formula>$A42</formula>
    </cfRule>
  </conditionalFormatting>
  <conditionalFormatting sqref="AJ41:AJ43">
    <cfRule type="cellIs" dxfId="4165" priority="673" operator="notEqual">
      <formula>$A44</formula>
    </cfRule>
  </conditionalFormatting>
  <conditionalFormatting sqref="AJ40:AJ43">
    <cfRule type="cellIs" dxfId="4164" priority="672" operator="notEqual">
      <formula>$A40</formula>
    </cfRule>
  </conditionalFormatting>
  <conditionalFormatting sqref="AJ40:AJ43">
    <cfRule type="cellIs" dxfId="4163" priority="671" operator="notEqual">
      <formula>$A40</formula>
    </cfRule>
  </conditionalFormatting>
  <conditionalFormatting sqref="AJ40">
    <cfRule type="cellIs" dxfId="4162" priority="670" operator="notEqual">
      <formula>$A42</formula>
    </cfRule>
  </conditionalFormatting>
  <conditionalFormatting sqref="AJ41:AJ43">
    <cfRule type="cellIs" dxfId="4161" priority="669" operator="notEqual">
      <formula>$A44</formula>
    </cfRule>
  </conditionalFormatting>
  <conditionalFormatting sqref="AJ40">
    <cfRule type="cellIs" dxfId="4160" priority="668" operator="notEqual">
      <formula>$A42</formula>
    </cfRule>
  </conditionalFormatting>
  <conditionalFormatting sqref="AJ41:AJ43">
    <cfRule type="cellIs" dxfId="4159" priority="667" operator="notEqual">
      <formula>$A44</formula>
    </cfRule>
  </conditionalFormatting>
  <conditionalFormatting sqref="AJ40:AJ43">
    <cfRule type="cellIs" dxfId="4158" priority="666" operator="notEqual">
      <formula>$A40</formula>
    </cfRule>
  </conditionalFormatting>
  <conditionalFormatting sqref="AJ40:AJ43">
    <cfRule type="cellIs" dxfId="4157" priority="665" operator="notEqual">
      <formula>$A40</formula>
    </cfRule>
  </conditionalFormatting>
  <conditionalFormatting sqref="AJ40">
    <cfRule type="cellIs" dxfId="4156" priority="664" operator="notEqual">
      <formula>$A42</formula>
    </cfRule>
  </conditionalFormatting>
  <conditionalFormatting sqref="AJ41:AJ43">
    <cfRule type="cellIs" dxfId="4155" priority="663" operator="notEqual">
      <formula>$A44</formula>
    </cfRule>
  </conditionalFormatting>
  <conditionalFormatting sqref="AJ40">
    <cfRule type="cellIs" dxfId="4154" priority="662" operator="notEqual">
      <formula>$A42</formula>
    </cfRule>
  </conditionalFormatting>
  <conditionalFormatting sqref="AJ41:AJ43">
    <cfRule type="cellIs" dxfId="4153" priority="661" operator="notEqual">
      <formula>$A44</formula>
    </cfRule>
  </conditionalFormatting>
  <conditionalFormatting sqref="AR40:AR43">
    <cfRule type="cellIs" dxfId="4152" priority="660" operator="equal">
      <formula>""</formula>
    </cfRule>
  </conditionalFormatting>
  <conditionalFormatting sqref="AR40">
    <cfRule type="cellIs" dxfId="4151" priority="659" operator="notEqual">
      <formula>$A42</formula>
    </cfRule>
  </conditionalFormatting>
  <conditionalFormatting sqref="AR41:AR43">
    <cfRule type="cellIs" dxfId="4150" priority="658" operator="notEqual">
      <formula>$A44</formula>
    </cfRule>
  </conditionalFormatting>
  <conditionalFormatting sqref="AR40">
    <cfRule type="cellIs" dxfId="4149" priority="657" operator="notEqual">
      <formula>$A42</formula>
    </cfRule>
  </conditionalFormatting>
  <conditionalFormatting sqref="AR41:AR43">
    <cfRule type="cellIs" dxfId="4148" priority="656" operator="notEqual">
      <formula>$A44</formula>
    </cfRule>
  </conditionalFormatting>
  <conditionalFormatting sqref="AR40:AR43">
    <cfRule type="cellIs" dxfId="4147" priority="655" operator="notEqual">
      <formula>$A40</formula>
    </cfRule>
  </conditionalFormatting>
  <conditionalFormatting sqref="AR40:AR43">
    <cfRule type="cellIs" dxfId="4146" priority="654" operator="notEqual">
      <formula>$A40</formula>
    </cfRule>
  </conditionalFormatting>
  <conditionalFormatting sqref="AR40">
    <cfRule type="cellIs" dxfId="4145" priority="653" operator="notEqual">
      <formula>$A42</formula>
    </cfRule>
  </conditionalFormatting>
  <conditionalFormatting sqref="AR41:AR43">
    <cfRule type="cellIs" dxfId="4144" priority="652" operator="notEqual">
      <formula>$A44</formula>
    </cfRule>
  </conditionalFormatting>
  <conditionalFormatting sqref="AR40">
    <cfRule type="cellIs" dxfId="4143" priority="651" operator="notEqual">
      <formula>$A42</formula>
    </cfRule>
  </conditionalFormatting>
  <conditionalFormatting sqref="AR41:AR43">
    <cfRule type="cellIs" dxfId="4142" priority="650" operator="notEqual">
      <formula>$A44</formula>
    </cfRule>
  </conditionalFormatting>
  <conditionalFormatting sqref="AR40:AR43">
    <cfRule type="cellIs" dxfId="4141" priority="649" operator="notEqual">
      <formula>$A40</formula>
    </cfRule>
  </conditionalFormatting>
  <conditionalFormatting sqref="AR40:AR43">
    <cfRule type="cellIs" dxfId="4140" priority="648" operator="notEqual">
      <formula>$A40</formula>
    </cfRule>
  </conditionalFormatting>
  <conditionalFormatting sqref="AR40">
    <cfRule type="cellIs" dxfId="4139" priority="647" operator="notEqual">
      <formula>$A42</formula>
    </cfRule>
  </conditionalFormatting>
  <conditionalFormatting sqref="AR41:AR43">
    <cfRule type="cellIs" dxfId="4138" priority="646" operator="notEqual">
      <formula>$A44</formula>
    </cfRule>
  </conditionalFormatting>
  <conditionalFormatting sqref="AR40">
    <cfRule type="cellIs" dxfId="4137" priority="645" operator="notEqual">
      <formula>$A42</formula>
    </cfRule>
  </conditionalFormatting>
  <conditionalFormatting sqref="AR41:AR43">
    <cfRule type="cellIs" dxfId="4136" priority="644" operator="notEqual">
      <formula>$A44</formula>
    </cfRule>
  </conditionalFormatting>
  <conditionalFormatting sqref="AR40:AR43">
    <cfRule type="cellIs" dxfId="4135" priority="643" operator="notEqual">
      <formula>$A40</formula>
    </cfRule>
  </conditionalFormatting>
  <conditionalFormatting sqref="AR40:AR43">
    <cfRule type="cellIs" dxfId="4134" priority="642" operator="notEqual">
      <formula>$A40</formula>
    </cfRule>
  </conditionalFormatting>
  <conditionalFormatting sqref="AR40">
    <cfRule type="cellIs" dxfId="4133" priority="641" operator="notEqual">
      <formula>$A42</formula>
    </cfRule>
  </conditionalFormatting>
  <conditionalFormatting sqref="AR41:AR43">
    <cfRule type="cellIs" dxfId="4132" priority="640" operator="notEqual">
      <formula>$A44</formula>
    </cfRule>
  </conditionalFormatting>
  <conditionalFormatting sqref="AR40">
    <cfRule type="cellIs" dxfId="4131" priority="639" operator="notEqual">
      <formula>$A42</formula>
    </cfRule>
  </conditionalFormatting>
  <conditionalFormatting sqref="AR41:AR43">
    <cfRule type="cellIs" dxfId="4130" priority="638" operator="notEqual">
      <formula>$A44</formula>
    </cfRule>
  </conditionalFormatting>
  <conditionalFormatting sqref="AM40:AM43">
    <cfRule type="cellIs" dxfId="4129" priority="637" operator="equal">
      <formula>""</formula>
    </cfRule>
  </conditionalFormatting>
  <conditionalFormatting sqref="AM40">
    <cfRule type="cellIs" dxfId="4128" priority="636" operator="notEqual">
      <formula>$A42</formula>
    </cfRule>
  </conditionalFormatting>
  <conditionalFormatting sqref="AM41:AM43">
    <cfRule type="cellIs" dxfId="4127" priority="635" operator="notEqual">
      <formula>$A44</formula>
    </cfRule>
  </conditionalFormatting>
  <conditionalFormatting sqref="AM40">
    <cfRule type="cellIs" dxfId="4126" priority="634" operator="notEqual">
      <formula>$A42</formula>
    </cfRule>
  </conditionalFormatting>
  <conditionalFormatting sqref="AM41:AM43">
    <cfRule type="cellIs" dxfId="4125" priority="633" operator="notEqual">
      <formula>$A44</formula>
    </cfRule>
  </conditionalFormatting>
  <conditionalFormatting sqref="AM40:AM43">
    <cfRule type="cellIs" dxfId="4124" priority="632" operator="notEqual">
      <formula>$A40</formula>
    </cfRule>
  </conditionalFormatting>
  <conditionalFormatting sqref="AM40:AM43">
    <cfRule type="cellIs" dxfId="4123" priority="631" operator="notEqual">
      <formula>$A40</formula>
    </cfRule>
  </conditionalFormatting>
  <conditionalFormatting sqref="AM40">
    <cfRule type="cellIs" dxfId="4122" priority="630" operator="notEqual">
      <formula>$A42</formula>
    </cfRule>
  </conditionalFormatting>
  <conditionalFormatting sqref="AM41:AM43">
    <cfRule type="cellIs" dxfId="4121" priority="629" operator="notEqual">
      <formula>$A44</formula>
    </cfRule>
  </conditionalFormatting>
  <conditionalFormatting sqref="AM40">
    <cfRule type="cellIs" dxfId="4120" priority="628" operator="notEqual">
      <formula>$A42</formula>
    </cfRule>
  </conditionalFormatting>
  <conditionalFormatting sqref="AM41:AM43">
    <cfRule type="cellIs" dxfId="4119" priority="627" operator="notEqual">
      <formula>$A44</formula>
    </cfRule>
  </conditionalFormatting>
  <conditionalFormatting sqref="AM40:AM43">
    <cfRule type="cellIs" dxfId="4118" priority="626" operator="notEqual">
      <formula>$A40</formula>
    </cfRule>
  </conditionalFormatting>
  <conditionalFormatting sqref="AM40:AM43">
    <cfRule type="cellIs" dxfId="4117" priority="625" operator="notEqual">
      <formula>$A40</formula>
    </cfRule>
  </conditionalFormatting>
  <conditionalFormatting sqref="AM40">
    <cfRule type="cellIs" dxfId="4116" priority="624" operator="notEqual">
      <formula>$A42</formula>
    </cfRule>
  </conditionalFormatting>
  <conditionalFormatting sqref="AM41:AM43">
    <cfRule type="cellIs" dxfId="4115" priority="623" operator="notEqual">
      <formula>$A44</formula>
    </cfRule>
  </conditionalFormatting>
  <conditionalFormatting sqref="AM40">
    <cfRule type="cellIs" dxfId="4114" priority="622" operator="notEqual">
      <formula>$A42</formula>
    </cfRule>
  </conditionalFormatting>
  <conditionalFormatting sqref="AM41:AM43">
    <cfRule type="cellIs" dxfId="4113" priority="621" operator="notEqual">
      <formula>$A44</formula>
    </cfRule>
  </conditionalFormatting>
  <conditionalFormatting sqref="T40:U43">
    <cfRule type="cellIs" dxfId="4112" priority="620" operator="equal">
      <formula>""</formula>
    </cfRule>
  </conditionalFormatting>
  <conditionalFormatting sqref="U40">
    <cfRule type="cellIs" dxfId="4111" priority="619" operator="notEqual">
      <formula>$A42</formula>
    </cfRule>
  </conditionalFormatting>
  <conditionalFormatting sqref="U41:U43">
    <cfRule type="cellIs" dxfId="4110" priority="618" operator="notEqual">
      <formula>$A44</formula>
    </cfRule>
  </conditionalFormatting>
  <conditionalFormatting sqref="U40">
    <cfRule type="cellIs" dxfId="4109" priority="617" operator="notEqual">
      <formula>$A42</formula>
    </cfRule>
  </conditionalFormatting>
  <conditionalFormatting sqref="U41:U43">
    <cfRule type="cellIs" dxfId="4108" priority="616" operator="notEqual">
      <formula>$A44</formula>
    </cfRule>
  </conditionalFormatting>
  <conditionalFormatting sqref="T40">
    <cfRule type="cellIs" dxfId="4107" priority="615" operator="notEqual">
      <formula>$A42</formula>
    </cfRule>
  </conditionalFormatting>
  <conditionalFormatting sqref="T41:T43">
    <cfRule type="cellIs" dxfId="4106" priority="614" operator="notEqual">
      <formula>$A44</formula>
    </cfRule>
  </conditionalFormatting>
  <conditionalFormatting sqref="T40">
    <cfRule type="cellIs" dxfId="4105" priority="613" operator="notEqual">
      <formula>$A42</formula>
    </cfRule>
  </conditionalFormatting>
  <conditionalFormatting sqref="T41:T43">
    <cfRule type="cellIs" dxfId="4104" priority="612" operator="notEqual">
      <formula>$A44</formula>
    </cfRule>
  </conditionalFormatting>
  <conditionalFormatting sqref="T40:U43">
    <cfRule type="cellIs" dxfId="4103" priority="611" operator="notEqual">
      <formula>$A40</formula>
    </cfRule>
  </conditionalFormatting>
  <conditionalFormatting sqref="T40:U43">
    <cfRule type="cellIs" dxfId="4102" priority="610" operator="notEqual">
      <formula>$A40</formula>
    </cfRule>
  </conditionalFormatting>
  <conditionalFormatting sqref="T40:U40">
    <cfRule type="cellIs" dxfId="4101" priority="609" operator="notEqual">
      <formula>$A42</formula>
    </cfRule>
  </conditionalFormatting>
  <conditionalFormatting sqref="T41:U43">
    <cfRule type="cellIs" dxfId="4100" priority="608" operator="notEqual">
      <formula>$A44</formula>
    </cfRule>
  </conditionalFormatting>
  <conditionalFormatting sqref="T40:U40">
    <cfRule type="cellIs" dxfId="4099" priority="607" operator="notEqual">
      <formula>$A42</formula>
    </cfRule>
  </conditionalFormatting>
  <conditionalFormatting sqref="T41:U43">
    <cfRule type="cellIs" dxfId="4098" priority="606" operator="notEqual">
      <formula>$A44</formula>
    </cfRule>
  </conditionalFormatting>
  <conditionalFormatting sqref="T40:U43">
    <cfRule type="cellIs" dxfId="4097" priority="605" operator="notEqual">
      <formula>$A40</formula>
    </cfRule>
  </conditionalFormatting>
  <conditionalFormatting sqref="T40:U43">
    <cfRule type="cellIs" dxfId="4096" priority="604" operator="notEqual">
      <formula>$A40</formula>
    </cfRule>
  </conditionalFormatting>
  <conditionalFormatting sqref="T40:U40">
    <cfRule type="cellIs" dxfId="4095" priority="603" operator="notEqual">
      <formula>$A42</formula>
    </cfRule>
  </conditionalFormatting>
  <conditionalFormatting sqref="T41:U43">
    <cfRule type="cellIs" dxfId="4094" priority="602" operator="notEqual">
      <formula>$A44</formula>
    </cfRule>
  </conditionalFormatting>
  <conditionalFormatting sqref="T40:U40">
    <cfRule type="cellIs" dxfId="4093" priority="601" operator="notEqual">
      <formula>$A42</formula>
    </cfRule>
  </conditionalFormatting>
  <conditionalFormatting sqref="T41:U43">
    <cfRule type="cellIs" dxfId="4092" priority="600" operator="notEqual">
      <formula>$A44</formula>
    </cfRule>
  </conditionalFormatting>
  <conditionalFormatting sqref="AB40:AC43">
    <cfRule type="cellIs" dxfId="4091" priority="599" operator="equal">
      <formula>""</formula>
    </cfRule>
  </conditionalFormatting>
  <conditionalFormatting sqref="AB40:AC40">
    <cfRule type="cellIs" dxfId="4090" priority="598" operator="notEqual">
      <formula>$A42</formula>
    </cfRule>
  </conditionalFormatting>
  <conditionalFormatting sqref="AB41:AC43">
    <cfRule type="cellIs" dxfId="4089" priority="597" operator="notEqual">
      <formula>$A44</formula>
    </cfRule>
  </conditionalFormatting>
  <conditionalFormatting sqref="AB40:AC40">
    <cfRule type="cellIs" dxfId="4088" priority="596" operator="notEqual">
      <formula>$A42</formula>
    </cfRule>
  </conditionalFormatting>
  <conditionalFormatting sqref="AB41:AC43">
    <cfRule type="cellIs" dxfId="4087" priority="595" operator="notEqual">
      <formula>$A44</formula>
    </cfRule>
  </conditionalFormatting>
  <conditionalFormatting sqref="AB40:AC43">
    <cfRule type="cellIs" dxfId="4086" priority="594" operator="notEqual">
      <formula>$A40</formula>
    </cfRule>
  </conditionalFormatting>
  <conditionalFormatting sqref="AB40:AC43">
    <cfRule type="cellIs" dxfId="4085" priority="593" operator="notEqual">
      <formula>$A40</formula>
    </cfRule>
  </conditionalFormatting>
  <conditionalFormatting sqref="AB40:AC40">
    <cfRule type="cellIs" dxfId="4084" priority="592" operator="notEqual">
      <formula>$A42</formula>
    </cfRule>
  </conditionalFormatting>
  <conditionalFormatting sqref="AB41:AC43">
    <cfRule type="cellIs" dxfId="4083" priority="591" operator="notEqual">
      <formula>$A44</formula>
    </cfRule>
  </conditionalFormatting>
  <conditionalFormatting sqref="AB40:AC40">
    <cfRule type="cellIs" dxfId="4082" priority="590" operator="notEqual">
      <formula>$A42</formula>
    </cfRule>
  </conditionalFormatting>
  <conditionalFormatting sqref="AB41:AC43">
    <cfRule type="cellIs" dxfId="4081" priority="589" operator="notEqual">
      <formula>$A44</formula>
    </cfRule>
  </conditionalFormatting>
  <conditionalFormatting sqref="AB40:AC43">
    <cfRule type="cellIs" dxfId="4080" priority="588" operator="notEqual">
      <formula>$A40</formula>
    </cfRule>
  </conditionalFormatting>
  <conditionalFormatting sqref="AB40:AC43">
    <cfRule type="cellIs" dxfId="4079" priority="587" operator="notEqual">
      <formula>$A40</formula>
    </cfRule>
  </conditionalFormatting>
  <conditionalFormatting sqref="AB40:AC40">
    <cfRule type="cellIs" dxfId="4078" priority="586" operator="notEqual">
      <formula>$A42</formula>
    </cfRule>
  </conditionalFormatting>
  <conditionalFormatting sqref="AB41:AC43">
    <cfRule type="cellIs" dxfId="4077" priority="585" operator="notEqual">
      <formula>$A44</formula>
    </cfRule>
  </conditionalFormatting>
  <conditionalFormatting sqref="AB40:AC40">
    <cfRule type="cellIs" dxfId="4076" priority="584" operator="notEqual">
      <formula>$A42</formula>
    </cfRule>
  </conditionalFormatting>
  <conditionalFormatting sqref="AB41:AC43">
    <cfRule type="cellIs" dxfId="4075" priority="583" operator="notEqual">
      <formula>$A44</formula>
    </cfRule>
  </conditionalFormatting>
  <conditionalFormatting sqref="AB40:AC43">
    <cfRule type="cellIs" dxfId="4074" priority="582" operator="notEqual">
      <formula>$A40</formula>
    </cfRule>
  </conditionalFormatting>
  <conditionalFormatting sqref="AB40:AC43">
    <cfRule type="cellIs" dxfId="4073" priority="581" operator="notEqual">
      <formula>$A40</formula>
    </cfRule>
  </conditionalFormatting>
  <conditionalFormatting sqref="AB40:AC40">
    <cfRule type="cellIs" dxfId="4072" priority="580" operator="notEqual">
      <formula>$A42</formula>
    </cfRule>
  </conditionalFormatting>
  <conditionalFormatting sqref="AB41:AC43">
    <cfRule type="cellIs" dxfId="4071" priority="579" operator="notEqual">
      <formula>$A44</formula>
    </cfRule>
  </conditionalFormatting>
  <conditionalFormatting sqref="AB40:AC40">
    <cfRule type="cellIs" dxfId="4070" priority="578" operator="notEqual">
      <formula>$A42</formula>
    </cfRule>
  </conditionalFormatting>
  <conditionalFormatting sqref="AB41:AC43">
    <cfRule type="cellIs" dxfId="4069" priority="577" operator="notEqual">
      <formula>$A44</formula>
    </cfRule>
  </conditionalFormatting>
  <conditionalFormatting sqref="AU40:AV43 AZ40:BB43 AX40:AX43">
    <cfRule type="cellIs" dxfId="4068" priority="576" operator="equal">
      <formula>""</formula>
    </cfRule>
  </conditionalFormatting>
  <conditionalFormatting sqref="AU40 AX40 AZ40:BB40">
    <cfRule type="cellIs" dxfId="4067" priority="575" operator="notEqual">
      <formula>$A42</formula>
    </cfRule>
  </conditionalFormatting>
  <conditionalFormatting sqref="AU41:AU43 AX41:AX43 AZ41:BB43">
    <cfRule type="cellIs" dxfId="4066" priority="574" operator="notEqual">
      <formula>$A44</formula>
    </cfRule>
  </conditionalFormatting>
  <conditionalFormatting sqref="AU40 AX40 AZ40:BB40">
    <cfRule type="cellIs" dxfId="4065" priority="573" operator="notEqual">
      <formula>$A42</formula>
    </cfRule>
  </conditionalFormatting>
  <conditionalFormatting sqref="AU41:AU43 AX41:AX43 AZ41:BB43">
    <cfRule type="cellIs" dxfId="4064" priority="572" operator="notEqual">
      <formula>$A44</formula>
    </cfRule>
  </conditionalFormatting>
  <conditionalFormatting sqref="AV40">
    <cfRule type="cellIs" dxfId="4063" priority="571" operator="notEqual">
      <formula>$A42</formula>
    </cfRule>
  </conditionalFormatting>
  <conditionalFormatting sqref="AV41:AV43">
    <cfRule type="cellIs" dxfId="4062" priority="570" operator="notEqual">
      <formula>$A44</formula>
    </cfRule>
  </conditionalFormatting>
  <conditionalFormatting sqref="AV40">
    <cfRule type="cellIs" dxfId="4061" priority="569" operator="notEqual">
      <formula>$A42</formula>
    </cfRule>
  </conditionalFormatting>
  <conditionalFormatting sqref="AV41:AV43">
    <cfRule type="cellIs" dxfId="4060" priority="568" operator="notEqual">
      <formula>$A44</formula>
    </cfRule>
  </conditionalFormatting>
  <conditionalFormatting sqref="AZ40:BB43">
    <cfRule type="cellIs" dxfId="4059" priority="567" operator="notEqual">
      <formula>$A40</formula>
    </cfRule>
  </conditionalFormatting>
  <conditionalFormatting sqref="AZ40:BB43">
    <cfRule type="cellIs" dxfId="4058" priority="566" operator="notEqual">
      <formula>$A40</formula>
    </cfRule>
  </conditionalFormatting>
  <conditionalFormatting sqref="AZ40:BB40">
    <cfRule type="cellIs" dxfId="4057" priority="565" operator="notEqual">
      <formula>$A42</formula>
    </cfRule>
  </conditionalFormatting>
  <conditionalFormatting sqref="AZ41:BB43">
    <cfRule type="cellIs" dxfId="4056" priority="564" operator="notEqual">
      <formula>$A44</formula>
    </cfRule>
  </conditionalFormatting>
  <conditionalFormatting sqref="AZ40:BB40">
    <cfRule type="cellIs" dxfId="4055" priority="563" operator="notEqual">
      <formula>$A42</formula>
    </cfRule>
  </conditionalFormatting>
  <conditionalFormatting sqref="AZ41:BB43">
    <cfRule type="cellIs" dxfId="4054" priority="562" operator="notEqual">
      <formula>$A44</formula>
    </cfRule>
  </conditionalFormatting>
  <conditionalFormatting sqref="AU40:AV43 AZ40:BB43 AX40:AX43">
    <cfRule type="cellIs" dxfId="4053" priority="561" operator="notEqual">
      <formula>$A40</formula>
    </cfRule>
  </conditionalFormatting>
  <conditionalFormatting sqref="AU40:AV43 AZ40:BB43 AX40:AX43">
    <cfRule type="cellIs" dxfId="4052" priority="560" operator="notEqual">
      <formula>$A40</formula>
    </cfRule>
  </conditionalFormatting>
  <conditionalFormatting sqref="AU40:AV40 AZ40:BB40 AX40">
    <cfRule type="cellIs" dxfId="4051" priority="559" operator="notEqual">
      <formula>$A42</formula>
    </cfRule>
  </conditionalFormatting>
  <conditionalFormatting sqref="AU41:AV43 AZ41:BB43 AX41:AX43">
    <cfRule type="cellIs" dxfId="4050" priority="558" operator="notEqual">
      <formula>$A44</formula>
    </cfRule>
  </conditionalFormatting>
  <conditionalFormatting sqref="AU40:AV40 AZ40:BB40 AX40">
    <cfRule type="cellIs" dxfId="4049" priority="557" operator="notEqual">
      <formula>$A42</formula>
    </cfRule>
  </conditionalFormatting>
  <conditionalFormatting sqref="AU41:AV43 AZ41:BB43 AX41:AX43">
    <cfRule type="cellIs" dxfId="4048" priority="556" operator="notEqual">
      <formula>$A44</formula>
    </cfRule>
  </conditionalFormatting>
  <conditionalFormatting sqref="AU40:AV43 AZ40:BB43 AX40:AX43">
    <cfRule type="cellIs" dxfId="4047" priority="555" operator="notEqual">
      <formula>$A40</formula>
    </cfRule>
  </conditionalFormatting>
  <conditionalFormatting sqref="AU40:AV43 AZ40:BB43 AX40:AX43">
    <cfRule type="cellIs" dxfId="4046" priority="554" operator="notEqual">
      <formula>$A40</formula>
    </cfRule>
  </conditionalFormatting>
  <conditionalFormatting sqref="AU40:AV40 AZ40:BB40 AX40">
    <cfRule type="cellIs" dxfId="4045" priority="553" operator="notEqual">
      <formula>$A42</formula>
    </cfRule>
  </conditionalFormatting>
  <conditionalFormatting sqref="AU41:AV43 AZ41:BB43 AX41:AX43">
    <cfRule type="cellIs" dxfId="4044" priority="552" operator="notEqual">
      <formula>$A44</formula>
    </cfRule>
  </conditionalFormatting>
  <conditionalFormatting sqref="AU40:AV40 AZ40:BB40 AX40">
    <cfRule type="cellIs" dxfId="4043" priority="551" operator="notEqual">
      <formula>$A42</formula>
    </cfRule>
  </conditionalFormatting>
  <conditionalFormatting sqref="AU41:AV43 AZ41:BB43 AX41:AX43">
    <cfRule type="cellIs" dxfId="4042" priority="550" operator="notEqual">
      <formula>$A44</formula>
    </cfRule>
  </conditionalFormatting>
  <conditionalFormatting sqref="R40">
    <cfRule type="cellIs" dxfId="4041" priority="549" operator="notEqual">
      <formula>$A42</formula>
    </cfRule>
  </conditionalFormatting>
  <conditionalFormatting sqref="R41:R43">
    <cfRule type="cellIs" dxfId="4040" priority="548" operator="notEqual">
      <formula>$A44</formula>
    </cfRule>
  </conditionalFormatting>
  <conditionalFormatting sqref="R40">
    <cfRule type="cellIs" dxfId="4039" priority="547" operator="notEqual">
      <formula>$A42</formula>
    </cfRule>
  </conditionalFormatting>
  <conditionalFormatting sqref="R41:R43">
    <cfRule type="cellIs" dxfId="4038" priority="546" operator="notEqual">
      <formula>$A44</formula>
    </cfRule>
  </conditionalFormatting>
  <conditionalFormatting sqref="Z40">
    <cfRule type="cellIs" dxfId="4037" priority="545" operator="notEqual">
      <formula>$A42</formula>
    </cfRule>
  </conditionalFormatting>
  <conditionalFormatting sqref="Z41:Z43">
    <cfRule type="cellIs" dxfId="4036" priority="544" operator="notEqual">
      <formula>$A44</formula>
    </cfRule>
  </conditionalFormatting>
  <conditionalFormatting sqref="Z40">
    <cfRule type="cellIs" dxfId="4035" priority="543" operator="notEqual">
      <formula>$A42</formula>
    </cfRule>
  </conditionalFormatting>
  <conditionalFormatting sqref="Z41:Z43">
    <cfRule type="cellIs" dxfId="4034" priority="542" operator="notEqual">
      <formula>$A44</formula>
    </cfRule>
  </conditionalFormatting>
  <conditionalFormatting sqref="AT40">
    <cfRule type="cellIs" dxfId="4033" priority="541" operator="notEqual">
      <formula>$A42</formula>
    </cfRule>
  </conditionalFormatting>
  <conditionalFormatting sqref="AT41:AT43">
    <cfRule type="cellIs" dxfId="4032" priority="540" operator="notEqual">
      <formula>$A44</formula>
    </cfRule>
  </conditionalFormatting>
  <conditionalFormatting sqref="AT40">
    <cfRule type="cellIs" dxfId="4031" priority="539" operator="notEqual">
      <formula>$A42</formula>
    </cfRule>
  </conditionalFormatting>
  <conditionalFormatting sqref="AT41:AT43">
    <cfRule type="cellIs" dxfId="4030" priority="538" operator="notEqual">
      <formula>$A44</formula>
    </cfRule>
  </conditionalFormatting>
  <conditionalFormatting sqref="AY40">
    <cfRule type="cellIs" dxfId="4029" priority="537" operator="notEqual">
      <formula>$A42</formula>
    </cfRule>
  </conditionalFormatting>
  <conditionalFormatting sqref="AY41:AY43">
    <cfRule type="cellIs" dxfId="4028" priority="536" operator="notEqual">
      <formula>$A44</formula>
    </cfRule>
  </conditionalFormatting>
  <conditionalFormatting sqref="AY40">
    <cfRule type="cellIs" dxfId="4027" priority="535" operator="notEqual">
      <formula>$A42</formula>
    </cfRule>
  </conditionalFormatting>
  <conditionalFormatting sqref="AY41:AY43">
    <cfRule type="cellIs" dxfId="4026" priority="534" operator="notEqual">
      <formula>$A44</formula>
    </cfRule>
  </conditionalFormatting>
  <conditionalFormatting sqref="CL40:CL43">
    <cfRule type="cellIs" dxfId="4025" priority="533" operator="notEqual">
      <formula>$A40</formula>
    </cfRule>
  </conditionalFormatting>
  <conditionalFormatting sqref="CL40:CL43">
    <cfRule type="cellIs" dxfId="4024" priority="532" operator="notEqual">
      <formula>$A40</formula>
    </cfRule>
  </conditionalFormatting>
  <conditionalFormatting sqref="CL40">
    <cfRule type="cellIs" dxfId="4023" priority="531" operator="notEqual">
      <formula>$A42</formula>
    </cfRule>
  </conditionalFormatting>
  <conditionalFormatting sqref="CL41:CL43">
    <cfRule type="cellIs" dxfId="4022" priority="530" operator="notEqual">
      <formula>$A44</formula>
    </cfRule>
  </conditionalFormatting>
  <conditionalFormatting sqref="CL40">
    <cfRule type="cellIs" dxfId="4021" priority="529" operator="notEqual">
      <formula>$A42</formula>
    </cfRule>
  </conditionalFormatting>
  <conditionalFormatting sqref="CL41:CL43">
    <cfRule type="cellIs" dxfId="4020" priority="528" operator="notEqual">
      <formula>$A44</formula>
    </cfRule>
  </conditionalFormatting>
  <conditionalFormatting sqref="BV41:BV43">
    <cfRule type="cellIs" dxfId="4019" priority="527" operator="notEqual">
      <formula>$A41</formula>
    </cfRule>
  </conditionalFormatting>
  <conditionalFormatting sqref="BV41:BV43">
    <cfRule type="cellIs" dxfId="4018" priority="526" operator="notEqual">
      <formula>$A41</formula>
    </cfRule>
  </conditionalFormatting>
  <conditionalFormatting sqref="BV40">
    <cfRule type="cellIs" dxfId="4017" priority="525" operator="notEqual">
      <formula>$A42</formula>
    </cfRule>
  </conditionalFormatting>
  <conditionalFormatting sqref="BV41:BV43">
    <cfRule type="cellIs" dxfId="4016" priority="524" operator="notEqual">
      <formula>$A44</formula>
    </cfRule>
  </conditionalFormatting>
  <conditionalFormatting sqref="BV40">
    <cfRule type="cellIs" dxfId="4015" priority="523" operator="notEqual">
      <formula>$A42</formula>
    </cfRule>
  </conditionalFormatting>
  <conditionalFormatting sqref="BV41:BV43">
    <cfRule type="cellIs" dxfId="4014" priority="522" operator="notEqual">
      <formula>$A44</formula>
    </cfRule>
  </conditionalFormatting>
  <conditionalFormatting sqref="BV40">
    <cfRule type="cellIs" dxfId="4013" priority="521" operator="notEqual">
      <formula>$A40</formula>
    </cfRule>
  </conditionalFormatting>
  <conditionalFormatting sqref="BV40">
    <cfRule type="cellIs" dxfId="4012" priority="520" operator="notEqual">
      <formula>$A40</formula>
    </cfRule>
  </conditionalFormatting>
  <conditionalFormatting sqref="CH40:CH43">
    <cfRule type="cellIs" dxfId="4011" priority="519" operator="notEqual">
      <formula>$A40</formula>
    </cfRule>
  </conditionalFormatting>
  <conditionalFormatting sqref="CH40:CH43">
    <cfRule type="cellIs" dxfId="4010" priority="518" operator="notEqual">
      <formula>$A40</formula>
    </cfRule>
  </conditionalFormatting>
  <conditionalFormatting sqref="CH40">
    <cfRule type="cellIs" dxfId="4009" priority="517" operator="notEqual">
      <formula>$A42</formula>
    </cfRule>
  </conditionalFormatting>
  <conditionalFormatting sqref="CH41:CH43">
    <cfRule type="cellIs" dxfId="4008" priority="516" operator="notEqual">
      <formula>$A44</formula>
    </cfRule>
  </conditionalFormatting>
  <conditionalFormatting sqref="CH40">
    <cfRule type="cellIs" dxfId="4007" priority="515" operator="notEqual">
      <formula>$A42</formula>
    </cfRule>
  </conditionalFormatting>
  <conditionalFormatting sqref="CH41:CH43">
    <cfRule type="cellIs" dxfId="4006" priority="514" operator="notEqual">
      <formula>$A44</formula>
    </cfRule>
  </conditionalFormatting>
  <conditionalFormatting sqref="CK41:CK43">
    <cfRule type="cellIs" dxfId="4005" priority="513" operator="notEqual">
      <formula>$A41</formula>
    </cfRule>
  </conditionalFormatting>
  <conditionalFormatting sqref="CK41:CK43">
    <cfRule type="cellIs" dxfId="4004" priority="512" operator="notEqual">
      <formula>$A41</formula>
    </cfRule>
  </conditionalFormatting>
  <conditionalFormatting sqref="CK40">
    <cfRule type="cellIs" dxfId="4003" priority="511" operator="notEqual">
      <formula>$A42</formula>
    </cfRule>
  </conditionalFormatting>
  <conditionalFormatting sqref="CK41:CK43">
    <cfRule type="cellIs" dxfId="4002" priority="510" operator="notEqual">
      <formula>$A44</formula>
    </cfRule>
  </conditionalFormatting>
  <conditionalFormatting sqref="CK40">
    <cfRule type="cellIs" dxfId="4001" priority="509" operator="notEqual">
      <formula>$A42</formula>
    </cfRule>
  </conditionalFormatting>
  <conditionalFormatting sqref="CK41:CK43">
    <cfRule type="cellIs" dxfId="4000" priority="508" operator="notEqual">
      <formula>$A44</formula>
    </cfRule>
  </conditionalFormatting>
  <conditionalFormatting sqref="CK40">
    <cfRule type="cellIs" dxfId="3999" priority="507" operator="notEqual">
      <formula>$A40</formula>
    </cfRule>
  </conditionalFormatting>
  <conditionalFormatting sqref="CK40">
    <cfRule type="cellIs" dxfId="3998" priority="506" operator="notEqual">
      <formula>$A40</formula>
    </cfRule>
  </conditionalFormatting>
  <conditionalFormatting sqref="CG41:CG43">
    <cfRule type="cellIs" dxfId="3997" priority="505" operator="notEqual">
      <formula>$A41</formula>
    </cfRule>
  </conditionalFormatting>
  <conditionalFormatting sqref="CG40">
    <cfRule type="cellIs" dxfId="3996" priority="504" operator="notEqual">
      <formula>$A42</formula>
    </cfRule>
  </conditionalFormatting>
  <conditionalFormatting sqref="CG41:CG43">
    <cfRule type="cellIs" dxfId="3995" priority="503" operator="notEqual">
      <formula>$A44</formula>
    </cfRule>
  </conditionalFormatting>
  <conditionalFormatting sqref="CG40">
    <cfRule type="cellIs" dxfId="3994" priority="502" operator="notEqual">
      <formula>$A42</formula>
    </cfRule>
  </conditionalFormatting>
  <conditionalFormatting sqref="CG41:CG43">
    <cfRule type="cellIs" dxfId="3993" priority="501" operator="notEqual">
      <formula>$A44</formula>
    </cfRule>
  </conditionalFormatting>
  <conditionalFormatting sqref="CG40">
    <cfRule type="cellIs" dxfId="3992" priority="500" operator="notEqual">
      <formula>$A40</formula>
    </cfRule>
  </conditionalFormatting>
  <conditionalFormatting sqref="CI40:CI43">
    <cfRule type="cellIs" dxfId="3991" priority="499" operator="notEqual">
      <formula>$A40</formula>
    </cfRule>
  </conditionalFormatting>
  <conditionalFormatting sqref="CI40:CI43">
    <cfRule type="cellIs" dxfId="3990" priority="498" operator="notEqual">
      <formula>$A40</formula>
    </cfRule>
  </conditionalFormatting>
  <conditionalFormatting sqref="CI40">
    <cfRule type="cellIs" dxfId="3989" priority="497" operator="notEqual">
      <formula>$A42</formula>
    </cfRule>
  </conditionalFormatting>
  <conditionalFormatting sqref="CI41:CI43">
    <cfRule type="cellIs" dxfId="3988" priority="496" operator="notEqual">
      <formula>$A44</formula>
    </cfRule>
  </conditionalFormatting>
  <conditionalFormatting sqref="CI40">
    <cfRule type="cellIs" dxfId="3987" priority="495" operator="notEqual">
      <formula>$A42</formula>
    </cfRule>
  </conditionalFormatting>
  <conditionalFormatting sqref="CI41:CI43">
    <cfRule type="cellIs" dxfId="3986" priority="494" operator="notEqual">
      <formula>$A44</formula>
    </cfRule>
  </conditionalFormatting>
  <conditionalFormatting sqref="CJ41:CJ43">
    <cfRule type="cellIs" dxfId="3985" priority="493" operator="notEqual">
      <formula>$A41</formula>
    </cfRule>
  </conditionalFormatting>
  <conditionalFormatting sqref="CJ41:CJ43">
    <cfRule type="cellIs" dxfId="3984" priority="492" operator="notEqual">
      <formula>$A41</formula>
    </cfRule>
  </conditionalFormatting>
  <conditionalFormatting sqref="CJ40">
    <cfRule type="cellIs" dxfId="3983" priority="491" operator="notEqual">
      <formula>$A42</formula>
    </cfRule>
  </conditionalFormatting>
  <conditionalFormatting sqref="CJ41:CJ43">
    <cfRule type="cellIs" dxfId="3982" priority="490" operator="notEqual">
      <formula>$A44</formula>
    </cfRule>
  </conditionalFormatting>
  <conditionalFormatting sqref="CJ40">
    <cfRule type="cellIs" dxfId="3981" priority="489" operator="notEqual">
      <formula>$A42</formula>
    </cfRule>
  </conditionalFormatting>
  <conditionalFormatting sqref="CJ41:CJ43">
    <cfRule type="cellIs" dxfId="3980" priority="488" operator="notEqual">
      <formula>$A44</formula>
    </cfRule>
  </conditionalFormatting>
  <conditionalFormatting sqref="CJ40">
    <cfRule type="cellIs" dxfId="3979" priority="487" operator="notEqual">
      <formula>$A40</formula>
    </cfRule>
  </conditionalFormatting>
  <conditionalFormatting sqref="CJ40">
    <cfRule type="cellIs" dxfId="3978" priority="486" operator="notEqual">
      <formula>$A40</formula>
    </cfRule>
  </conditionalFormatting>
  <conditionalFormatting sqref="Q48:Q52">
    <cfRule type="cellIs" dxfId="3977" priority="485" operator="equal">
      <formula>""</formula>
    </cfRule>
  </conditionalFormatting>
  <conditionalFormatting sqref="Y48:Y52">
    <cfRule type="cellIs" dxfId="3976" priority="484" operator="equal">
      <formula>""</formula>
    </cfRule>
  </conditionalFormatting>
  <conditionalFormatting sqref="AF48:AF52">
    <cfRule type="cellIs" dxfId="3975" priority="483" operator="equal">
      <formula>""</formula>
    </cfRule>
  </conditionalFormatting>
  <conditionalFormatting sqref="AP48:AP52">
    <cfRule type="cellIs" dxfId="3974" priority="482" operator="equal">
      <formula>""</formula>
    </cfRule>
  </conditionalFormatting>
  <conditionalFormatting sqref="AJ48:AJ52">
    <cfRule type="cellIs" dxfId="3973" priority="481" operator="equal">
      <formula>""</formula>
    </cfRule>
  </conditionalFormatting>
  <conditionalFormatting sqref="AR48:AR52">
    <cfRule type="cellIs" dxfId="3972" priority="480" operator="equal">
      <formula>""</formula>
    </cfRule>
  </conditionalFormatting>
  <conditionalFormatting sqref="AM48:AM52">
    <cfRule type="cellIs" dxfId="3971" priority="479" operator="equal">
      <formula>""</formula>
    </cfRule>
  </conditionalFormatting>
  <conditionalFormatting sqref="T48:U52">
    <cfRule type="cellIs" dxfId="3970" priority="478" operator="equal">
      <formula>""</formula>
    </cfRule>
  </conditionalFormatting>
  <conditionalFormatting sqref="AB48:AC52">
    <cfRule type="cellIs" dxfId="3969" priority="477" operator="equal">
      <formula>""</formula>
    </cfRule>
  </conditionalFormatting>
  <conditionalFormatting sqref="AU48:AV52 AZ48:BB52 AX48:AX52">
    <cfRule type="cellIs" dxfId="3968" priority="476" operator="equal">
      <formula>""</formula>
    </cfRule>
  </conditionalFormatting>
  <conditionalFormatting sqref="Q57:Q61">
    <cfRule type="cellIs" dxfId="3967" priority="475" operator="equal">
      <formula>""</formula>
    </cfRule>
  </conditionalFormatting>
  <conditionalFormatting sqref="Y57:Y61">
    <cfRule type="cellIs" dxfId="3966" priority="474" operator="equal">
      <formula>""</formula>
    </cfRule>
  </conditionalFormatting>
  <conditionalFormatting sqref="AF57:AF61">
    <cfRule type="cellIs" dxfId="3965" priority="473" operator="equal">
      <formula>""</formula>
    </cfRule>
  </conditionalFormatting>
  <conditionalFormatting sqref="AP57:AP61">
    <cfRule type="cellIs" dxfId="3964" priority="472" operator="equal">
      <formula>""</formula>
    </cfRule>
  </conditionalFormatting>
  <conditionalFormatting sqref="AJ57:AJ61">
    <cfRule type="cellIs" dxfId="3963" priority="471" operator="equal">
      <formula>""</formula>
    </cfRule>
  </conditionalFormatting>
  <conditionalFormatting sqref="AR57:AR61">
    <cfRule type="cellIs" dxfId="3962" priority="470" operator="equal">
      <formula>""</formula>
    </cfRule>
  </conditionalFormatting>
  <conditionalFormatting sqref="AM57:AM61">
    <cfRule type="cellIs" dxfId="3961" priority="469" operator="equal">
      <formula>""</formula>
    </cfRule>
  </conditionalFormatting>
  <conditionalFormatting sqref="T57:U61">
    <cfRule type="cellIs" dxfId="3960" priority="468" operator="equal">
      <formula>""</formula>
    </cfRule>
  </conditionalFormatting>
  <conditionalFormatting sqref="AB57:AC61">
    <cfRule type="cellIs" dxfId="3959" priority="467" operator="equal">
      <formula>""</formula>
    </cfRule>
  </conditionalFormatting>
  <conditionalFormatting sqref="AU57:AV61 AZ57:BB61 AX57:AX61">
    <cfRule type="cellIs" dxfId="3958" priority="466" operator="equal">
      <formula>""</formula>
    </cfRule>
  </conditionalFormatting>
  <conditionalFormatting sqref="Q67:Q71">
    <cfRule type="cellIs" dxfId="3957" priority="465" operator="equal">
      <formula>""</formula>
    </cfRule>
  </conditionalFormatting>
  <conditionalFormatting sqref="Y67:Y71">
    <cfRule type="cellIs" dxfId="3956" priority="464" operator="equal">
      <formula>""</formula>
    </cfRule>
  </conditionalFormatting>
  <conditionalFormatting sqref="AF67:AF71">
    <cfRule type="cellIs" dxfId="3955" priority="463" operator="equal">
      <formula>""</formula>
    </cfRule>
  </conditionalFormatting>
  <conditionalFormatting sqref="AP67:AP71">
    <cfRule type="cellIs" dxfId="3954" priority="462" operator="equal">
      <formula>""</formula>
    </cfRule>
  </conditionalFormatting>
  <conditionalFormatting sqref="AJ67:AJ71">
    <cfRule type="cellIs" dxfId="3953" priority="461" operator="equal">
      <formula>""</formula>
    </cfRule>
  </conditionalFormatting>
  <conditionalFormatting sqref="AR67:AR71">
    <cfRule type="cellIs" dxfId="3952" priority="460" operator="equal">
      <formula>""</formula>
    </cfRule>
  </conditionalFormatting>
  <conditionalFormatting sqref="AM67:AM71">
    <cfRule type="cellIs" dxfId="3951" priority="459" operator="equal">
      <formula>""</formula>
    </cfRule>
  </conditionalFormatting>
  <conditionalFormatting sqref="T67:U71">
    <cfRule type="cellIs" dxfId="3950" priority="458" operator="equal">
      <formula>""</formula>
    </cfRule>
  </conditionalFormatting>
  <conditionalFormatting sqref="AB67:AC71">
    <cfRule type="cellIs" dxfId="3949" priority="457" operator="equal">
      <formula>""</formula>
    </cfRule>
  </conditionalFormatting>
  <conditionalFormatting sqref="AU67:AV71 AZ67:BB71 AX67:AX71">
    <cfRule type="cellIs" dxfId="3948" priority="456" operator="equal">
      <formula>""</formula>
    </cfRule>
  </conditionalFormatting>
  <conditionalFormatting sqref="D77:E81">
    <cfRule type="cellIs" dxfId="3947" priority="455" operator="equal">
      <formula>""</formula>
    </cfRule>
  </conditionalFormatting>
  <conditionalFormatting sqref="D87:E91">
    <cfRule type="cellIs" dxfId="3946" priority="454" operator="equal">
      <formula>""</formula>
    </cfRule>
  </conditionalFormatting>
  <conditionalFormatting sqref="D102:E110">
    <cfRule type="cellIs" dxfId="3945" priority="453" operator="equal">
      <formula>""</formula>
    </cfRule>
  </conditionalFormatting>
  <conditionalFormatting sqref="Q138">
    <cfRule type="cellIs" dxfId="3944" priority="452" operator="equal">
      <formula>""</formula>
    </cfRule>
  </conditionalFormatting>
  <conditionalFormatting sqref="Y138">
    <cfRule type="cellIs" dxfId="3943" priority="451" operator="equal">
      <formula>""</formula>
    </cfRule>
  </conditionalFormatting>
  <conditionalFormatting sqref="AF138">
    <cfRule type="cellIs" dxfId="3942" priority="450" operator="equal">
      <formula>""</formula>
    </cfRule>
  </conditionalFormatting>
  <conditionalFormatting sqref="AP138">
    <cfRule type="cellIs" dxfId="3941" priority="449" operator="equal">
      <formula>""</formula>
    </cfRule>
  </conditionalFormatting>
  <conditionalFormatting sqref="AJ138">
    <cfRule type="cellIs" dxfId="3940" priority="448" operator="equal">
      <formula>""</formula>
    </cfRule>
  </conditionalFormatting>
  <conditionalFormatting sqref="AR138">
    <cfRule type="cellIs" dxfId="3939" priority="447" operator="equal">
      <formula>""</formula>
    </cfRule>
  </conditionalFormatting>
  <conditionalFormatting sqref="AM138">
    <cfRule type="cellIs" dxfId="3938" priority="446" operator="equal">
      <formula>""</formula>
    </cfRule>
  </conditionalFormatting>
  <conditionalFormatting sqref="T138:U138">
    <cfRule type="cellIs" dxfId="3937" priority="445" operator="equal">
      <formula>""</formula>
    </cfRule>
  </conditionalFormatting>
  <conditionalFormatting sqref="AB138:AC138">
    <cfRule type="cellIs" dxfId="3936" priority="444" operator="equal">
      <formula>""</formula>
    </cfRule>
  </conditionalFormatting>
  <conditionalFormatting sqref="AZ138:BB138">
    <cfRule type="cellIs" dxfId="3935" priority="441" operator="equal">
      <formula>""</formula>
    </cfRule>
  </conditionalFormatting>
  <conditionalFormatting sqref="AU138:AV138 AZ138:BB138 AX138">
    <cfRule type="cellIs" dxfId="3934" priority="443" operator="equal">
      <formula>""</formula>
    </cfRule>
  </conditionalFormatting>
  <conditionalFormatting sqref="AU138:AV138 AX138">
    <cfRule type="cellIs" dxfId="3933" priority="442" operator="equal">
      <formula>""</formula>
    </cfRule>
  </conditionalFormatting>
  <conditionalFormatting sqref="Q159">
    <cfRule type="cellIs" dxfId="3932" priority="440" operator="equal">
      <formula>""</formula>
    </cfRule>
  </conditionalFormatting>
  <conditionalFormatting sqref="Y159">
    <cfRule type="cellIs" dxfId="3931" priority="439" operator="equal">
      <formula>""</formula>
    </cfRule>
  </conditionalFormatting>
  <conditionalFormatting sqref="AF159">
    <cfRule type="cellIs" dxfId="3930" priority="438" operator="equal">
      <formula>""</formula>
    </cfRule>
  </conditionalFormatting>
  <conditionalFormatting sqref="AP159">
    <cfRule type="cellIs" dxfId="3929" priority="437" operator="equal">
      <formula>""</formula>
    </cfRule>
  </conditionalFormatting>
  <conditionalFormatting sqref="AJ159">
    <cfRule type="cellIs" dxfId="3928" priority="436" operator="equal">
      <formula>""</formula>
    </cfRule>
  </conditionalFormatting>
  <conditionalFormatting sqref="AR159">
    <cfRule type="cellIs" dxfId="3927" priority="435" operator="equal">
      <formula>""</formula>
    </cfRule>
  </conditionalFormatting>
  <conditionalFormatting sqref="AM159">
    <cfRule type="cellIs" dxfId="3926" priority="434" operator="equal">
      <formula>""</formula>
    </cfRule>
  </conditionalFormatting>
  <conditionalFormatting sqref="T159:U159">
    <cfRule type="cellIs" dxfId="3925" priority="433" operator="equal">
      <formula>""</formula>
    </cfRule>
  </conditionalFormatting>
  <conditionalFormatting sqref="AB159:AC159">
    <cfRule type="cellIs" dxfId="3924" priority="432" operator="equal">
      <formula>""</formula>
    </cfRule>
  </conditionalFormatting>
  <conditionalFormatting sqref="AZ159:BB159">
    <cfRule type="cellIs" dxfId="3923" priority="429" operator="equal">
      <formula>""</formula>
    </cfRule>
  </conditionalFormatting>
  <conditionalFormatting sqref="AU159:AV159 AZ159:BB159 AX159">
    <cfRule type="cellIs" dxfId="3922" priority="431" operator="equal">
      <formula>""</formula>
    </cfRule>
  </conditionalFormatting>
  <conditionalFormatting sqref="AU159:AV159 AX159">
    <cfRule type="cellIs" dxfId="3921" priority="430" operator="equal">
      <formula>""</formula>
    </cfRule>
  </conditionalFormatting>
  <conditionalFormatting sqref="X159">
    <cfRule type="cellIs" dxfId="3920" priority="428" operator="equal">
      <formula>""</formula>
    </cfRule>
  </conditionalFormatting>
  <conditionalFormatting sqref="AA159">
    <cfRule type="cellIs" dxfId="3919" priority="427" operator="equal">
      <formula>""</formula>
    </cfRule>
  </conditionalFormatting>
  <conditionalFormatting sqref="AE159">
    <cfRule type="cellIs" dxfId="3918" priority="426" operator="equal">
      <formula>""</formula>
    </cfRule>
  </conditionalFormatting>
  <conditionalFormatting sqref="AI159">
    <cfRule type="cellIs" dxfId="3917" priority="425" operator="equal">
      <formula>""</formula>
    </cfRule>
  </conditionalFormatting>
  <conditionalFormatting sqref="AO159">
    <cfRule type="cellIs" dxfId="3916" priority="424" operator="equal">
      <formula>""</formula>
    </cfRule>
  </conditionalFormatting>
  <conditionalFormatting sqref="AQ159">
    <cfRule type="cellIs" dxfId="3915" priority="423" operator="equal">
      <formula>""</formula>
    </cfRule>
  </conditionalFormatting>
  <conditionalFormatting sqref="Z159">
    <cfRule type="cellIs" dxfId="3914" priority="422" operator="equal">
      <formula>""</formula>
    </cfRule>
  </conditionalFormatting>
  <conditionalFormatting sqref="AY159">
    <cfRule type="cellIs" dxfId="3913" priority="421" operator="equal">
      <formula>""</formula>
    </cfRule>
  </conditionalFormatting>
  <conditionalFormatting sqref="Q179:Q181">
    <cfRule type="cellIs" dxfId="3912" priority="419" operator="equal">
      <formula>""</formula>
    </cfRule>
  </conditionalFormatting>
  <conditionalFormatting sqref="Y179:Y181">
    <cfRule type="cellIs" dxfId="3911" priority="418" operator="equal">
      <formula>""</formula>
    </cfRule>
  </conditionalFormatting>
  <conditionalFormatting sqref="AF179:AF181">
    <cfRule type="cellIs" dxfId="3910" priority="417" operator="equal">
      <formula>""</formula>
    </cfRule>
  </conditionalFormatting>
  <conditionalFormatting sqref="AP179:AP181">
    <cfRule type="cellIs" dxfId="3909" priority="416" operator="equal">
      <formula>""</formula>
    </cfRule>
  </conditionalFormatting>
  <conditionalFormatting sqref="AJ179:AJ181">
    <cfRule type="cellIs" dxfId="3908" priority="415" operator="equal">
      <formula>""</formula>
    </cfRule>
  </conditionalFormatting>
  <conditionalFormatting sqref="AR179:AR181">
    <cfRule type="cellIs" dxfId="3907" priority="414" operator="equal">
      <formula>""</formula>
    </cfRule>
  </conditionalFormatting>
  <conditionalFormatting sqref="AM179:AM181">
    <cfRule type="cellIs" dxfId="3906" priority="413" operator="equal">
      <formula>""</formula>
    </cfRule>
  </conditionalFormatting>
  <conditionalFormatting sqref="T179:U181">
    <cfRule type="cellIs" dxfId="3905" priority="412" operator="equal">
      <formula>""</formula>
    </cfRule>
  </conditionalFormatting>
  <conditionalFormatting sqref="AB179:AC181">
    <cfRule type="cellIs" dxfId="3904" priority="411" operator="equal">
      <formula>""</formula>
    </cfRule>
  </conditionalFormatting>
  <conditionalFormatting sqref="AU179:AV181 AZ179:BB181 AX179:AX181">
    <cfRule type="cellIs" dxfId="3903" priority="410" operator="equal">
      <formula>""</formula>
    </cfRule>
  </conditionalFormatting>
  <conditionalFormatting sqref="D199:E199">
    <cfRule type="cellIs" dxfId="3902" priority="408" operator="equal">
      <formula>""</formula>
    </cfRule>
  </conditionalFormatting>
  <conditionalFormatting sqref="D366:E368 D371:E371 D373:E377 D394:E394">
    <cfRule type="cellIs" dxfId="3901" priority="406" operator="equal">
      <formula>""</formula>
    </cfRule>
  </conditionalFormatting>
  <conditionalFormatting sqref="D378:E378">
    <cfRule type="cellIs" dxfId="3900" priority="405" operator="equal">
      <formula>""</formula>
    </cfRule>
  </conditionalFormatting>
  <conditionalFormatting sqref="D370:E370">
    <cfRule type="cellIs" dxfId="3899" priority="404" operator="equal">
      <formula>""</formula>
    </cfRule>
  </conditionalFormatting>
  <conditionalFormatting sqref="D372:E372">
    <cfRule type="cellIs" dxfId="3898" priority="403" operator="equal">
      <formula>""</formula>
    </cfRule>
  </conditionalFormatting>
  <conditionalFormatting sqref="D395:E395">
    <cfRule type="cellIs" dxfId="3897" priority="402" operator="equal">
      <formula>""</formula>
    </cfRule>
  </conditionalFormatting>
  <conditionalFormatting sqref="D393:E393">
    <cfRule type="cellIs" dxfId="3896" priority="401" operator="equal">
      <formula>""</formula>
    </cfRule>
  </conditionalFormatting>
  <conditionalFormatting sqref="D546:E547">
    <cfRule type="cellIs" dxfId="3895" priority="400" operator="equal">
      <formula>""</formula>
    </cfRule>
  </conditionalFormatting>
  <conditionalFormatting sqref="D555:E556">
    <cfRule type="cellIs" dxfId="3894" priority="399" operator="equal">
      <formula>""</formula>
    </cfRule>
  </conditionalFormatting>
  <conditionalFormatting sqref="D564:E564">
    <cfRule type="cellIs" dxfId="3893" priority="398" operator="equal">
      <formula>""</formula>
    </cfRule>
  </conditionalFormatting>
  <conditionalFormatting sqref="D565:E565">
    <cfRule type="cellIs" dxfId="3892" priority="397" operator="equal">
      <formula>""</formula>
    </cfRule>
  </conditionalFormatting>
  <conditionalFormatting sqref="D21:E22">
    <cfRule type="cellIs" dxfId="3891" priority="396" operator="equal">
      <formula>""</formula>
    </cfRule>
  </conditionalFormatting>
  <conditionalFormatting sqref="C21:C22">
    <cfRule type="containsText" dxfId="3890" priority="395" operator="containsText" text="&lt;*">
      <formula>NOT(ISERROR(SEARCH("&lt;*",C21)))</formula>
    </cfRule>
  </conditionalFormatting>
  <conditionalFormatting sqref="B21:B22">
    <cfRule type="containsText" dxfId="3889" priority="394" operator="containsText" text="&lt;*">
      <formula>NOT(ISERROR(SEARCH("&lt;*",B21)))</formula>
    </cfRule>
  </conditionalFormatting>
  <conditionalFormatting sqref="A21">
    <cfRule type="cellIs" dxfId="3888" priority="392" operator="equal">
      <formula>""</formula>
    </cfRule>
  </conditionalFormatting>
  <conditionalFormatting sqref="A21">
    <cfRule type="cellIs" dxfId="3887" priority="393" operator="notEqual">
      <formula>#REF!</formula>
    </cfRule>
  </conditionalFormatting>
  <conditionalFormatting sqref="A22 F22:AV22">
    <cfRule type="cellIs" dxfId="3886" priority="390" operator="equal">
      <formula>""</formula>
    </cfRule>
  </conditionalFormatting>
  <conditionalFormatting sqref="A22">
    <cfRule type="cellIs" dxfId="3885" priority="391" operator="notEqual">
      <formula>$A22</formula>
    </cfRule>
  </conditionalFormatting>
  <conditionalFormatting sqref="H21">
    <cfRule type="cellIs" dxfId="3884" priority="386" operator="notEqual">
      <formula>$A21</formula>
    </cfRule>
  </conditionalFormatting>
  <conditionalFormatting sqref="H21">
    <cfRule type="cellIs" dxfId="3883" priority="385" operator="notEqual">
      <formula>$A21</formula>
    </cfRule>
  </conditionalFormatting>
  <conditionalFormatting sqref="H21">
    <cfRule type="cellIs" dxfId="3882" priority="384" operator="notEqual">
      <formula>$A21</formula>
    </cfRule>
  </conditionalFormatting>
  <conditionalFormatting sqref="H21">
    <cfRule type="cellIs" dxfId="3881" priority="383" operator="notEqual">
      <formula>$A21</formula>
    </cfRule>
  </conditionalFormatting>
  <conditionalFormatting sqref="H21">
    <cfRule type="cellIs" dxfId="3880" priority="389" operator="notEqual">
      <formula>$A21</formula>
    </cfRule>
  </conditionalFormatting>
  <conditionalFormatting sqref="H21">
    <cfRule type="cellIs" dxfId="3879" priority="388" operator="notEqual">
      <formula>$A21</formula>
    </cfRule>
  </conditionalFormatting>
  <conditionalFormatting sqref="G21:AD21 AF21:AH21 AM21:AT21 AV21 AJ21:AK21 AX21:BD21">
    <cfRule type="cellIs" dxfId="3878" priority="387" operator="notEqual">
      <formula>$A31</formula>
    </cfRule>
  </conditionalFormatting>
  <conditionalFormatting sqref="G21:AD21 AF21:AH21 AM21:AT21 AV21 AJ21:AK21 AX21:BD21">
    <cfRule type="cellIs" dxfId="3877" priority="382" operator="notEqual">
      <formula>$A31</formula>
    </cfRule>
  </conditionalFormatting>
  <conditionalFormatting sqref="G21">
    <cfRule type="cellIs" dxfId="3876" priority="381" operator="notEqual">
      <formula>$A21</formula>
    </cfRule>
  </conditionalFormatting>
  <conditionalFormatting sqref="H21:AD21 AF21:AH21 AM21:AT21 AV21 AJ21:AK21 AX21:BD21">
    <cfRule type="cellIs" dxfId="3875" priority="380" operator="notEqual">
      <formula>$A21</formula>
    </cfRule>
  </conditionalFormatting>
  <conditionalFormatting sqref="I21:AD21 AF21:AH21 AM21:AT21 AV21 AJ21:AK21 AX21:BD21">
    <cfRule type="cellIs" dxfId="3874" priority="377" operator="notEqual">
      <formula>$A21</formula>
    </cfRule>
  </conditionalFormatting>
  <conditionalFormatting sqref="I21:AD21 AF21:AH21 AM21:AT21 AV21 AJ21:AK21 AX21:BD21">
    <cfRule type="cellIs" dxfId="3873" priority="376" operator="notEqual">
      <formula>$A21</formula>
    </cfRule>
  </conditionalFormatting>
  <conditionalFormatting sqref="I21:AD21 AF21:AH21 AM21:AT21 AV21 AJ21:AK21 AX21:BD21">
    <cfRule type="cellIs" dxfId="3872" priority="375" operator="notEqual">
      <formula>$A21</formula>
    </cfRule>
  </conditionalFormatting>
  <conditionalFormatting sqref="I21:AD21 AF21:AH21 AM21:AT21 AV21 AJ21:AK21 AX21:BD21">
    <cfRule type="cellIs" dxfId="3871" priority="374" operator="notEqual">
      <formula>$A21</formula>
    </cfRule>
  </conditionalFormatting>
  <conditionalFormatting sqref="I21:AD21 AF21:AH21 AM21:AT21 AV21 AJ21:AK21 AX21:BD21">
    <cfRule type="cellIs" dxfId="3870" priority="379" operator="notEqual">
      <formula>$A21</formula>
    </cfRule>
  </conditionalFormatting>
  <conditionalFormatting sqref="I21:AD21 AF21:AH21 AM21:AT21 AV21 AJ21:AK21 AX21:BD21">
    <cfRule type="cellIs" dxfId="3869" priority="378" operator="notEqual">
      <formula>$A21</formula>
    </cfRule>
  </conditionalFormatting>
  <conditionalFormatting sqref="AX22:CM22">
    <cfRule type="cellIs" dxfId="3868" priority="372" operator="equal">
      <formula>""</formula>
    </cfRule>
  </conditionalFormatting>
  <conditionalFormatting sqref="AX22:CM22">
    <cfRule type="cellIs" dxfId="3867" priority="373" operator="notEqual">
      <formula>$A22</formula>
    </cfRule>
  </conditionalFormatting>
  <conditionalFormatting sqref="G21:AD21 AF21:AH21 AM21:AT21 AV21 AJ21:AK21 AX21:BD21">
    <cfRule type="cellIs" dxfId="3866" priority="371" operator="notEqual">
      <formula>$A21</formula>
    </cfRule>
  </conditionalFormatting>
  <conditionalFormatting sqref="G21:AD21 AF21:AH21 AM21:AT21 AV21 AJ21:AK21 AX21:BD21">
    <cfRule type="cellIs" dxfId="3865" priority="370" operator="notEqual">
      <formula>$A31</formula>
    </cfRule>
  </conditionalFormatting>
  <conditionalFormatting sqref="G21:AD21 AF21:AH21 AM21:AT21 AV21 AJ21:AK21 AX21:BD21">
    <cfRule type="cellIs" dxfId="3864" priority="369" operator="notEqual">
      <formula>$A31</formula>
    </cfRule>
  </conditionalFormatting>
  <conditionalFormatting sqref="BE21:BN21 BP21:CL21">
    <cfRule type="cellIs" dxfId="3863" priority="368" operator="notEqual">
      <formula>$A31</formula>
    </cfRule>
  </conditionalFormatting>
  <conditionalFormatting sqref="BE21:BN21 BP21:CL21">
    <cfRule type="cellIs" dxfId="3862" priority="367" operator="notEqual">
      <formula>$A31</formula>
    </cfRule>
  </conditionalFormatting>
  <conditionalFormatting sqref="BE21:BN21 BP21:CL21">
    <cfRule type="cellIs" dxfId="3861" priority="366" operator="notEqual">
      <formula>$A21</formula>
    </cfRule>
  </conditionalFormatting>
  <conditionalFormatting sqref="BE21:BN21 BP21:CL21">
    <cfRule type="cellIs" dxfId="3860" priority="363" operator="notEqual">
      <formula>$A21</formula>
    </cfRule>
  </conditionalFormatting>
  <conditionalFormatting sqref="BE21:BN21 BP21:CL21">
    <cfRule type="cellIs" dxfId="3859" priority="362" operator="notEqual">
      <formula>$A21</formula>
    </cfRule>
  </conditionalFormatting>
  <conditionalFormatting sqref="BE21:BN21 BP21:CL21">
    <cfRule type="cellIs" dxfId="3858" priority="361" operator="notEqual">
      <formula>$A21</formula>
    </cfRule>
  </conditionalFormatting>
  <conditionalFormatting sqref="BE21:BN21 BP21:CL21">
    <cfRule type="cellIs" dxfId="3857" priority="360" operator="notEqual">
      <formula>$A21</formula>
    </cfRule>
  </conditionalFormatting>
  <conditionalFormatting sqref="BE21:BN21 BP21:CL21">
    <cfRule type="cellIs" dxfId="3856" priority="365" operator="notEqual">
      <formula>$A21</formula>
    </cfRule>
  </conditionalFormatting>
  <conditionalFormatting sqref="BE21:BN21 BP21:CL21">
    <cfRule type="cellIs" dxfId="3855" priority="364" operator="notEqual">
      <formula>$A21</formula>
    </cfRule>
  </conditionalFormatting>
  <conditionalFormatting sqref="BE22:CM22">
    <cfRule type="cellIs" dxfId="3854" priority="358" operator="equal">
      <formula>""</formula>
    </cfRule>
  </conditionalFormatting>
  <conditionalFormatting sqref="BE22:CM22">
    <cfRule type="cellIs" dxfId="3853" priority="359" operator="notEqual">
      <formula>$A22</formula>
    </cfRule>
  </conditionalFormatting>
  <conditionalFormatting sqref="BE21:BN21 BP21:CL21">
    <cfRule type="cellIs" dxfId="3852" priority="357" operator="notEqual">
      <formula>$A21</formula>
    </cfRule>
  </conditionalFormatting>
  <conditionalFormatting sqref="BE21:BN21 BP21:CL21">
    <cfRule type="cellIs" dxfId="3851" priority="356" operator="notEqual">
      <formula>$A31</formula>
    </cfRule>
  </conditionalFormatting>
  <conditionalFormatting sqref="BE21:BN21 BP21:CL21">
    <cfRule type="cellIs" dxfId="3850" priority="355" operator="notEqual">
      <formula>$A31</formula>
    </cfRule>
  </conditionalFormatting>
  <conditionalFormatting sqref="AE21">
    <cfRule type="cellIs" dxfId="3849" priority="353" operator="equal">
      <formula>""</formula>
    </cfRule>
  </conditionalFormatting>
  <conditionalFormatting sqref="AE21">
    <cfRule type="cellIs" dxfId="3848" priority="354" operator="notEqual">
      <formula>$A21</formula>
    </cfRule>
  </conditionalFormatting>
  <conditionalFormatting sqref="AL21">
    <cfRule type="cellIs" dxfId="3847" priority="351" operator="equal">
      <formula>""</formula>
    </cfRule>
  </conditionalFormatting>
  <conditionalFormatting sqref="AL21">
    <cfRule type="cellIs" dxfId="3846" priority="352" operator="notEqual">
      <formula>$A21</formula>
    </cfRule>
  </conditionalFormatting>
  <conditionalFormatting sqref="BO21">
    <cfRule type="cellIs" dxfId="3845" priority="349" operator="equal">
      <formula>""</formula>
    </cfRule>
  </conditionalFormatting>
  <conditionalFormatting sqref="BO21">
    <cfRule type="cellIs" dxfId="3844" priority="350" operator="notEqual">
      <formula>$A21</formula>
    </cfRule>
  </conditionalFormatting>
  <conditionalFormatting sqref="BO21">
    <cfRule type="cellIs" dxfId="3843" priority="347" operator="equal">
      <formula>""</formula>
    </cfRule>
  </conditionalFormatting>
  <conditionalFormatting sqref="BO21">
    <cfRule type="cellIs" dxfId="3842" priority="348" operator="notEqual">
      <formula>$A21</formula>
    </cfRule>
  </conditionalFormatting>
  <conditionalFormatting sqref="F21">
    <cfRule type="cellIs" dxfId="3841" priority="345" operator="equal">
      <formula>""</formula>
    </cfRule>
  </conditionalFormatting>
  <conditionalFormatting sqref="F21">
    <cfRule type="cellIs" dxfId="3840" priority="346" operator="notEqual">
      <formula>$A21</formula>
    </cfRule>
  </conditionalFormatting>
  <conditionalFormatting sqref="AU21">
    <cfRule type="cellIs" dxfId="3839" priority="343" operator="equal">
      <formula>""</formula>
    </cfRule>
  </conditionalFormatting>
  <conditionalFormatting sqref="AU21">
    <cfRule type="cellIs" dxfId="3838" priority="344" operator="notEqual">
      <formula>$A21</formula>
    </cfRule>
  </conditionalFormatting>
  <conditionalFormatting sqref="AI21">
    <cfRule type="cellIs" dxfId="3837" priority="341" operator="equal">
      <formula>""</formula>
    </cfRule>
  </conditionalFormatting>
  <conditionalFormatting sqref="AI21">
    <cfRule type="cellIs" dxfId="3836" priority="342" operator="notEqual">
      <formula>$A21</formula>
    </cfRule>
  </conditionalFormatting>
  <conditionalFormatting sqref="CM8">
    <cfRule type="cellIs" dxfId="3835" priority="340" operator="notEqual">
      <formula>$A8</formula>
    </cfRule>
  </conditionalFormatting>
  <conditionalFormatting sqref="CM13:CM16 CM20 CM11">
    <cfRule type="cellIs" dxfId="3834" priority="339" operator="notEqual">
      <formula>$A11</formula>
    </cfRule>
  </conditionalFormatting>
  <conditionalFormatting sqref="CM12:CM14 CM20">
    <cfRule type="cellIs" dxfId="3833" priority="338" operator="notEqual">
      <formula>$A12</formula>
    </cfRule>
  </conditionalFormatting>
  <conditionalFormatting sqref="CM17">
    <cfRule type="cellIs" dxfId="3832" priority="335" operator="notEqual">
      <formula>$A17</formula>
    </cfRule>
  </conditionalFormatting>
  <conditionalFormatting sqref="CM17">
    <cfRule type="cellIs" dxfId="3831" priority="337" operator="notEqual">
      <formula>$A17</formula>
    </cfRule>
  </conditionalFormatting>
  <conditionalFormatting sqref="CM17">
    <cfRule type="cellIs" dxfId="3830" priority="336" operator="notEqual">
      <formula>$A17</formula>
    </cfRule>
  </conditionalFormatting>
  <conditionalFormatting sqref="CM18">
    <cfRule type="cellIs" dxfId="3829" priority="334" operator="notEqual">
      <formula>$A18</formula>
    </cfRule>
  </conditionalFormatting>
  <conditionalFormatting sqref="CM18">
    <cfRule type="cellIs" dxfId="3828" priority="333" operator="notEqual">
      <formula>$A18</formula>
    </cfRule>
  </conditionalFormatting>
  <conditionalFormatting sqref="CM19">
    <cfRule type="cellIs" dxfId="3827" priority="332" operator="notEqual">
      <formula>$A19</formula>
    </cfRule>
  </conditionalFormatting>
  <conditionalFormatting sqref="CM19">
    <cfRule type="cellIs" dxfId="3826" priority="331" operator="notEqual">
      <formula>$A19</formula>
    </cfRule>
  </conditionalFormatting>
  <conditionalFormatting sqref="CM23">
    <cfRule type="cellIs" dxfId="3825" priority="330" operator="notEqual">
      <formula>$A23</formula>
    </cfRule>
  </conditionalFormatting>
  <conditionalFormatting sqref="CM28">
    <cfRule type="cellIs" dxfId="3824" priority="329" operator="notEqual">
      <formula>$A28</formula>
    </cfRule>
  </conditionalFormatting>
  <conditionalFormatting sqref="CM27">
    <cfRule type="cellIs" dxfId="3823" priority="328" operator="notEqual">
      <formula>$A27</formula>
    </cfRule>
  </conditionalFormatting>
  <conditionalFormatting sqref="CM41:CM43">
    <cfRule type="cellIs" dxfId="3822" priority="327" operator="notEqual">
      <formula>$A41</formula>
    </cfRule>
  </conditionalFormatting>
  <conditionalFormatting sqref="CM41:CM43">
    <cfRule type="cellIs" dxfId="3821" priority="326" operator="notEqual">
      <formula>$A41</formula>
    </cfRule>
  </conditionalFormatting>
  <conditionalFormatting sqref="CM40">
    <cfRule type="cellIs" dxfId="3820" priority="325" operator="notEqual">
      <formula>$A42</formula>
    </cfRule>
  </conditionalFormatting>
  <conditionalFormatting sqref="CM41:CM43">
    <cfRule type="cellIs" dxfId="3819" priority="324" operator="notEqual">
      <formula>$A44</formula>
    </cfRule>
  </conditionalFormatting>
  <conditionalFormatting sqref="CM40">
    <cfRule type="cellIs" dxfId="3818" priority="323" operator="notEqual">
      <formula>$A42</formula>
    </cfRule>
  </conditionalFormatting>
  <conditionalFormatting sqref="CM41:CM43">
    <cfRule type="cellIs" dxfId="3817" priority="322" operator="notEqual">
      <formula>$A44</formula>
    </cfRule>
  </conditionalFormatting>
  <conditionalFormatting sqref="CM40">
    <cfRule type="cellIs" dxfId="3816" priority="321" operator="notEqual">
      <formula>$A40</formula>
    </cfRule>
  </conditionalFormatting>
  <conditionalFormatting sqref="CM40">
    <cfRule type="cellIs" dxfId="3815" priority="320" operator="notEqual">
      <formula>$A40</formula>
    </cfRule>
  </conditionalFormatting>
  <conditionalFormatting sqref="D190:E190">
    <cfRule type="cellIs" dxfId="3814" priority="315" operator="equal">
      <formula>""</formula>
    </cfRule>
  </conditionalFormatting>
  <conditionalFormatting sqref="D213:E213">
    <cfRule type="cellIs" dxfId="3813" priority="314" operator="equal">
      <formula>""</formula>
    </cfRule>
  </conditionalFormatting>
  <conditionalFormatting sqref="D369:E369">
    <cfRule type="cellIs" dxfId="3812" priority="313" operator="equal">
      <formula>""</formula>
    </cfRule>
  </conditionalFormatting>
  <conditionalFormatting sqref="D392:E392">
    <cfRule type="cellIs" dxfId="3811" priority="312" operator="equal">
      <formula>""</formula>
    </cfRule>
  </conditionalFormatting>
  <conditionalFormatting sqref="CM21">
    <cfRule type="cellIs" dxfId="3810" priority="310" operator="equal">
      <formula>""</formula>
    </cfRule>
  </conditionalFormatting>
  <conditionalFormatting sqref="CM21">
    <cfRule type="cellIs" dxfId="3809" priority="311" operator="notEqual">
      <formula>$A21</formula>
    </cfRule>
  </conditionalFormatting>
  <conditionalFormatting sqref="CM21">
    <cfRule type="cellIs" dxfId="3808" priority="308" operator="equal">
      <formula>""</formula>
    </cfRule>
  </conditionalFormatting>
  <conditionalFormatting sqref="CM21">
    <cfRule type="cellIs" dxfId="3807" priority="309" operator="notEqual">
      <formula>$A21</formula>
    </cfRule>
  </conditionalFormatting>
  <conditionalFormatting sqref="CM10">
    <cfRule type="cellIs" dxfId="3806" priority="307" operator="equal">
      <formula>""</formula>
    </cfRule>
  </conditionalFormatting>
  <conditionalFormatting sqref="CM10">
    <cfRule type="cellIs" dxfId="3805" priority="306" operator="notEqual">
      <formula>$A10</formula>
    </cfRule>
  </conditionalFormatting>
  <conditionalFormatting sqref="CM10">
    <cfRule type="cellIs" dxfId="3804" priority="304" operator="equal">
      <formula>""</formula>
    </cfRule>
  </conditionalFormatting>
  <conditionalFormatting sqref="CM10">
    <cfRule type="cellIs" dxfId="3803" priority="305" operator="notEqual">
      <formula>$A10</formula>
    </cfRule>
  </conditionalFormatting>
  <conditionalFormatting sqref="D282:E282">
    <cfRule type="cellIs" dxfId="3802" priority="303" operator="equal">
      <formula>""</formula>
    </cfRule>
  </conditionalFormatting>
  <conditionalFormatting sqref="D461:E461">
    <cfRule type="cellIs" dxfId="3801" priority="302" operator="equal">
      <formula>""</formula>
    </cfRule>
  </conditionalFormatting>
  <conditionalFormatting sqref="AW30">
    <cfRule type="cellIs" dxfId="3800" priority="300" operator="equal">
      <formula>""</formula>
    </cfRule>
  </conditionalFormatting>
  <conditionalFormatting sqref="AW30">
    <cfRule type="cellIs" dxfId="3799" priority="301" operator="notEqual">
      <formula>$A30</formula>
    </cfRule>
  </conditionalFormatting>
  <conditionalFormatting sqref="AW30">
    <cfRule type="cellIs" dxfId="3798" priority="298" operator="equal">
      <formula>""</formula>
    </cfRule>
  </conditionalFormatting>
  <conditionalFormatting sqref="AW30">
    <cfRule type="cellIs" dxfId="3797" priority="299" operator="notEqual">
      <formula>$A35</formula>
    </cfRule>
  </conditionalFormatting>
  <conditionalFormatting sqref="AW47 AW56 AW63:AW66 AW72:AW76 AW82:AW86 AW821:AW823 AW2276:AW2277 AW8:AW10 AW1290:AW1297 AW2013:AW2020 AW1299:AW1324 AW1326:AW1351 AW1353:AW1378 AW1380:AW1547 AW29:AW30 AW2022:AW2047 AW2049:AW2074 AW2076:AW2101 AW2103:AW2270 AW24:AW25">
    <cfRule type="cellIs" dxfId="3796" priority="295" operator="equal">
      <formula>""</formula>
    </cfRule>
  </conditionalFormatting>
  <conditionalFormatting sqref="AW29:AW30">
    <cfRule type="cellIs" dxfId="3795" priority="296" operator="notEqual">
      <formula>$A29</formula>
    </cfRule>
  </conditionalFormatting>
  <conditionalFormatting sqref="AW10">
    <cfRule type="cellIs" dxfId="3794" priority="294" operator="notEqual">
      <formula>$A11</formula>
    </cfRule>
  </conditionalFormatting>
  <conditionalFormatting sqref="AW8">
    <cfRule type="cellIs" dxfId="3793" priority="286" operator="notEqual">
      <formula>$A8</formula>
    </cfRule>
  </conditionalFormatting>
  <conditionalFormatting sqref="AW9">
    <cfRule type="cellIs" dxfId="3792" priority="288" operator="notEqual">
      <formula>$A9</formula>
    </cfRule>
  </conditionalFormatting>
  <conditionalFormatting sqref="AW10">
    <cfRule type="cellIs" dxfId="3791" priority="293" operator="notEqual">
      <formula>$A11</formula>
    </cfRule>
  </conditionalFormatting>
  <conditionalFormatting sqref="AW56">
    <cfRule type="cellIs" dxfId="3790" priority="292" operator="notEqual">
      <formula>$A59</formula>
    </cfRule>
  </conditionalFormatting>
  <conditionalFormatting sqref="AW56">
    <cfRule type="cellIs" dxfId="3789" priority="291" operator="notEqual">
      <formula>$A59</formula>
    </cfRule>
  </conditionalFormatting>
  <conditionalFormatting sqref="AW24">
    <cfRule type="cellIs" dxfId="3788" priority="290" operator="notEqual">
      <formula>$A32</formula>
    </cfRule>
  </conditionalFormatting>
  <conditionalFormatting sqref="AW24">
    <cfRule type="cellIs" dxfId="3787" priority="289" operator="notEqual">
      <formula>$A32</formula>
    </cfRule>
  </conditionalFormatting>
  <conditionalFormatting sqref="AW8">
    <cfRule type="cellIs" dxfId="3786" priority="287" operator="notEqual">
      <formula>$A8</formula>
    </cfRule>
  </conditionalFormatting>
  <conditionalFormatting sqref="AW25">
    <cfRule type="cellIs" dxfId="3785" priority="297" operator="notEqual">
      <formula>$A32</formula>
    </cfRule>
  </conditionalFormatting>
  <conditionalFormatting sqref="AW29">
    <cfRule type="cellIs" dxfId="3784" priority="285" operator="notEqual">
      <formula>$A35</formula>
    </cfRule>
  </conditionalFormatting>
  <conditionalFormatting sqref="AW10">
    <cfRule type="cellIs" dxfId="3783" priority="283" operator="equal">
      <formula>""</formula>
    </cfRule>
  </conditionalFormatting>
  <conditionalFormatting sqref="AW56 AW24 AW10">
    <cfRule type="cellIs" dxfId="3782" priority="284" operator="notEqual">
      <formula>$A10</formula>
    </cfRule>
  </conditionalFormatting>
  <conditionalFormatting sqref="AW56 AW24">
    <cfRule type="cellIs" dxfId="3781" priority="282" operator="notEqual">
      <formula>$A24</formula>
    </cfRule>
  </conditionalFormatting>
  <conditionalFormatting sqref="AW25 AW9">
    <cfRule type="cellIs" dxfId="3780" priority="281" operator="notEqual">
      <formula>$A9</formula>
    </cfRule>
  </conditionalFormatting>
  <conditionalFormatting sqref="AW8">
    <cfRule type="cellIs" dxfId="3779" priority="280" operator="notEqual">
      <formula>$A8</formula>
    </cfRule>
  </conditionalFormatting>
  <conditionalFormatting sqref="AW56">
    <cfRule type="cellIs" dxfId="3778" priority="279" operator="notEqual">
      <formula>$A59</formula>
    </cfRule>
  </conditionalFormatting>
  <conditionalFormatting sqref="AW56">
    <cfRule type="cellIs" dxfId="3777" priority="278" operator="notEqual">
      <formula>$A59</formula>
    </cfRule>
  </conditionalFormatting>
  <conditionalFormatting sqref="AW24">
    <cfRule type="cellIs" dxfId="3776" priority="277" operator="notEqual">
      <formula>$A32</formula>
    </cfRule>
  </conditionalFormatting>
  <conditionalFormatting sqref="AW24">
    <cfRule type="cellIs" dxfId="3775" priority="276" operator="notEqual">
      <formula>$A32</formula>
    </cfRule>
  </conditionalFormatting>
  <conditionalFormatting sqref="AW10">
    <cfRule type="cellIs" dxfId="3774" priority="274" operator="equal">
      <formula>""</formula>
    </cfRule>
  </conditionalFormatting>
  <conditionalFormatting sqref="AW24 AW56 AW10">
    <cfRule type="cellIs" dxfId="3773" priority="275" operator="notEqual">
      <formula>$A10</formula>
    </cfRule>
  </conditionalFormatting>
  <conditionalFormatting sqref="AW24 AW56">
    <cfRule type="cellIs" dxfId="3772" priority="273" operator="notEqual">
      <formula>$A24</formula>
    </cfRule>
  </conditionalFormatting>
  <conditionalFormatting sqref="AW25">
    <cfRule type="cellIs" dxfId="3771" priority="272" operator="notEqual">
      <formula>$A25</formula>
    </cfRule>
  </conditionalFormatting>
  <conditionalFormatting sqref="AW9">
    <cfRule type="cellIs" dxfId="3770" priority="271" operator="notEqual">
      <formula>$A9</formula>
    </cfRule>
  </conditionalFormatting>
  <conditionalFormatting sqref="AW8">
    <cfRule type="cellIs" dxfId="3769" priority="270" operator="notEqual">
      <formula>$A8</formula>
    </cfRule>
  </conditionalFormatting>
  <conditionalFormatting sqref="AW56">
    <cfRule type="cellIs" dxfId="3768" priority="269" operator="notEqual">
      <formula>$A59</formula>
    </cfRule>
  </conditionalFormatting>
  <conditionalFormatting sqref="AW56">
    <cfRule type="cellIs" dxfId="3767" priority="268" operator="notEqual">
      <formula>$A59</formula>
    </cfRule>
  </conditionalFormatting>
  <conditionalFormatting sqref="AW24">
    <cfRule type="cellIs" dxfId="3766" priority="267" operator="notEqual">
      <formula>$A32</formula>
    </cfRule>
  </conditionalFormatting>
  <conditionalFormatting sqref="AW24">
    <cfRule type="cellIs" dxfId="3765" priority="266" operator="notEqual">
      <formula>$A32</formula>
    </cfRule>
  </conditionalFormatting>
  <conditionalFormatting sqref="AW29:AW30">
    <cfRule type="cellIs" dxfId="3764" priority="264" operator="equal">
      <formula>""</formula>
    </cfRule>
  </conditionalFormatting>
  <conditionalFormatting sqref="AW30">
    <cfRule type="cellIs" dxfId="3763" priority="265" operator="notEqual">
      <formula>$A35</formula>
    </cfRule>
  </conditionalFormatting>
  <conditionalFormatting sqref="AW362:AW365">
    <cfRule type="cellIs" dxfId="3762" priority="263" operator="equal">
      <formula>""</formula>
    </cfRule>
  </conditionalFormatting>
  <conditionalFormatting sqref="AW870:AW887 AW834:AW868">
    <cfRule type="cellIs" dxfId="3761" priority="262" operator="equal">
      <formula>""</formula>
    </cfRule>
  </conditionalFormatting>
  <conditionalFormatting sqref="AW1557:AW1610">
    <cfRule type="cellIs" dxfId="3760" priority="261" operator="equal">
      <formula>""</formula>
    </cfRule>
  </conditionalFormatting>
  <conditionalFormatting sqref="AW741">
    <cfRule type="cellIs" dxfId="3759" priority="260" operator="equal">
      <formula>""</formula>
    </cfRule>
  </conditionalFormatting>
  <conditionalFormatting sqref="AW741">
    <cfRule type="cellIs" dxfId="3758" priority="259" operator="equal">
      <formula>""</formula>
    </cfRule>
  </conditionalFormatting>
  <conditionalFormatting sqref="AW643">
    <cfRule type="cellIs" dxfId="3757" priority="258" operator="equal">
      <formula>""</formula>
    </cfRule>
  </conditionalFormatting>
  <conditionalFormatting sqref="AW643">
    <cfRule type="cellIs" dxfId="3756" priority="257" operator="equal">
      <formula>""</formula>
    </cfRule>
  </conditionalFormatting>
  <conditionalFormatting sqref="AW122">
    <cfRule type="cellIs" dxfId="3755" priority="256" operator="notEqual">
      <formula>$A122</formula>
    </cfRule>
  </conditionalFormatting>
  <conditionalFormatting sqref="AW97:AW98 AW122 AW129:AW133">
    <cfRule type="cellIs" dxfId="3754" priority="255" operator="notEqual">
      <formula>$A97</formula>
    </cfRule>
  </conditionalFormatting>
  <conditionalFormatting sqref="AW130">
    <cfRule type="cellIs" dxfId="3753" priority="254" operator="notEqual">
      <formula>$A130</formula>
    </cfRule>
  </conditionalFormatting>
  <conditionalFormatting sqref="AW132">
    <cfRule type="cellIs" dxfId="3752" priority="253" operator="notEqual">
      <formula>$A132</formula>
    </cfRule>
  </conditionalFormatting>
  <conditionalFormatting sqref="AW130">
    <cfRule type="cellIs" dxfId="3751" priority="252" operator="notEqual">
      <formula>$A130</formula>
    </cfRule>
  </conditionalFormatting>
  <conditionalFormatting sqref="AW132">
    <cfRule type="cellIs" dxfId="3750" priority="251" operator="notEqual">
      <formula>$A132</formula>
    </cfRule>
  </conditionalFormatting>
  <conditionalFormatting sqref="AW2292:AW2293">
    <cfRule type="cellIs" dxfId="3749" priority="250" operator="equal">
      <formula>""</formula>
    </cfRule>
  </conditionalFormatting>
  <conditionalFormatting sqref="AW2294:AW2295">
    <cfRule type="cellIs" dxfId="3748" priority="249" operator="equal">
      <formula>""</formula>
    </cfRule>
  </conditionalFormatting>
  <conditionalFormatting sqref="AW2296:AW2297">
    <cfRule type="cellIs" dxfId="3747" priority="248" operator="equal">
      <formula>""</formula>
    </cfRule>
  </conditionalFormatting>
  <conditionalFormatting sqref="AW791:AW795">
    <cfRule type="cellIs" dxfId="3746" priority="245" operator="equal">
      <formula>""</formula>
    </cfRule>
  </conditionalFormatting>
  <conditionalFormatting sqref="AW796:AW800">
    <cfRule type="cellIs" dxfId="3745" priority="244" operator="equal">
      <formula>""</formula>
    </cfRule>
  </conditionalFormatting>
  <conditionalFormatting sqref="AW801:AW805">
    <cfRule type="cellIs" dxfId="3744" priority="243" operator="equal">
      <formula>""</formula>
    </cfRule>
  </conditionalFormatting>
  <conditionalFormatting sqref="AW806:AW810">
    <cfRule type="cellIs" dxfId="3743" priority="242" operator="equal">
      <formula>""</formula>
    </cfRule>
  </conditionalFormatting>
  <conditionalFormatting sqref="AW811:AW815">
    <cfRule type="cellIs" dxfId="3742" priority="241" operator="equal">
      <formula>""</formula>
    </cfRule>
  </conditionalFormatting>
  <conditionalFormatting sqref="AW746:AW750">
    <cfRule type="cellIs" dxfId="3741" priority="247" operator="equal">
      <formula>""</formula>
    </cfRule>
  </conditionalFormatting>
  <conditionalFormatting sqref="AW751:AW755">
    <cfRule type="cellIs" dxfId="3740" priority="246" operator="equal">
      <formula>""</formula>
    </cfRule>
  </conditionalFormatting>
  <conditionalFormatting sqref="AW869">
    <cfRule type="cellIs" dxfId="3739" priority="240" operator="equal">
      <formula>""</formula>
    </cfRule>
  </conditionalFormatting>
  <conditionalFormatting sqref="AW1298">
    <cfRule type="cellIs" dxfId="3738" priority="239" operator="equal">
      <formula>""</formula>
    </cfRule>
  </conditionalFormatting>
  <conditionalFormatting sqref="AW1325">
    <cfRule type="cellIs" dxfId="3737" priority="238" operator="equal">
      <formula>""</formula>
    </cfRule>
  </conditionalFormatting>
  <conditionalFormatting sqref="AW1352">
    <cfRule type="cellIs" dxfId="3736" priority="237" operator="equal">
      <formula>""</formula>
    </cfRule>
  </conditionalFormatting>
  <conditionalFormatting sqref="AW1379">
    <cfRule type="cellIs" dxfId="3735" priority="236" operator="equal">
      <formula>""</formula>
    </cfRule>
  </conditionalFormatting>
  <conditionalFormatting sqref="AW2021">
    <cfRule type="cellIs" dxfId="3734" priority="235" operator="equal">
      <formula>""</formula>
    </cfRule>
  </conditionalFormatting>
  <conditionalFormatting sqref="AW2048">
    <cfRule type="cellIs" dxfId="3733" priority="234" operator="equal">
      <formula>""</formula>
    </cfRule>
  </conditionalFormatting>
  <conditionalFormatting sqref="AW2075">
    <cfRule type="cellIs" dxfId="3732" priority="233" operator="equal">
      <formula>""</formula>
    </cfRule>
  </conditionalFormatting>
  <conditionalFormatting sqref="AW2102">
    <cfRule type="cellIs" dxfId="3731" priority="232" operator="equal">
      <formula>""</formula>
    </cfRule>
  </conditionalFormatting>
  <conditionalFormatting sqref="AW120">
    <cfRule type="cellIs" dxfId="3730" priority="231" operator="notEqual">
      <formula>$A120</formula>
    </cfRule>
  </conditionalFormatting>
  <conditionalFormatting sqref="AW120:AW121">
    <cfRule type="cellIs" dxfId="3729" priority="230" operator="notEqual">
      <formula>$A120</formula>
    </cfRule>
  </conditionalFormatting>
  <conditionalFormatting sqref="AW786:AW790">
    <cfRule type="cellIs" dxfId="3728" priority="229" operator="equal">
      <formula>""</formula>
    </cfRule>
  </conditionalFormatting>
  <conditionalFormatting sqref="AW1236:AW1243 AW1245:AW1270 AW1272:AW1289">
    <cfRule type="cellIs" dxfId="3727" priority="228" operator="equal">
      <formula>""</formula>
    </cfRule>
  </conditionalFormatting>
  <conditionalFormatting sqref="AW1244">
    <cfRule type="cellIs" dxfId="3726" priority="227" operator="equal">
      <formula>""</formula>
    </cfRule>
  </conditionalFormatting>
  <conditionalFormatting sqref="AW1271">
    <cfRule type="cellIs" dxfId="3725" priority="226" operator="equal">
      <formula>""</formula>
    </cfRule>
  </conditionalFormatting>
  <conditionalFormatting sqref="AW1959:AW1966 AW1968:AW1993 AW1995:AW2012">
    <cfRule type="cellIs" dxfId="3724" priority="225" operator="equal">
      <formula>""</formula>
    </cfRule>
  </conditionalFormatting>
  <conditionalFormatting sqref="AW1967">
    <cfRule type="cellIs" dxfId="3723" priority="224" operator="equal">
      <formula>""</formula>
    </cfRule>
  </conditionalFormatting>
  <conditionalFormatting sqref="AW1994">
    <cfRule type="cellIs" dxfId="3722" priority="223" operator="equal">
      <formula>""</formula>
    </cfRule>
  </conditionalFormatting>
  <conditionalFormatting sqref="AW2290:AW2291">
    <cfRule type="cellIs" dxfId="3721" priority="222" operator="equal">
      <formula>""</formula>
    </cfRule>
  </conditionalFormatting>
  <conditionalFormatting sqref="AW118">
    <cfRule type="cellIs" dxfId="3720" priority="221" operator="notEqual">
      <formula>$A118</formula>
    </cfRule>
  </conditionalFormatting>
  <conditionalFormatting sqref="AW118:AW119">
    <cfRule type="cellIs" dxfId="3719" priority="220" operator="notEqual">
      <formula>$A118</formula>
    </cfRule>
  </conditionalFormatting>
  <conditionalFormatting sqref="AW1182:AW1189 AW1191:AW1216 AW1218:AW1235">
    <cfRule type="cellIs" dxfId="3718" priority="219" operator="equal">
      <formula>""</formula>
    </cfRule>
  </conditionalFormatting>
  <conditionalFormatting sqref="AW1190">
    <cfRule type="cellIs" dxfId="3717" priority="218" operator="equal">
      <formula>""</formula>
    </cfRule>
  </conditionalFormatting>
  <conditionalFormatting sqref="AW1217">
    <cfRule type="cellIs" dxfId="3716" priority="217" operator="equal">
      <formula>""</formula>
    </cfRule>
  </conditionalFormatting>
  <conditionalFormatting sqref="AW1905:AW1912 AW1914:AW1939 AW1941:AW1958">
    <cfRule type="cellIs" dxfId="3715" priority="216" operator="equal">
      <formula>""</formula>
    </cfRule>
  </conditionalFormatting>
  <conditionalFormatting sqref="AW1913">
    <cfRule type="cellIs" dxfId="3714" priority="215" operator="equal">
      <formula>""</formula>
    </cfRule>
  </conditionalFormatting>
  <conditionalFormatting sqref="AW1940">
    <cfRule type="cellIs" dxfId="3713" priority="214" operator="equal">
      <formula>""</formula>
    </cfRule>
  </conditionalFormatting>
  <conditionalFormatting sqref="AW2288:AW2289">
    <cfRule type="cellIs" dxfId="3712" priority="213" operator="equal">
      <formula>""</formula>
    </cfRule>
  </conditionalFormatting>
  <conditionalFormatting sqref="AW781:AW785">
    <cfRule type="cellIs" dxfId="3711" priority="212" operator="equal">
      <formula>""</formula>
    </cfRule>
  </conditionalFormatting>
  <conditionalFormatting sqref="AW116">
    <cfRule type="cellIs" dxfId="3710" priority="211" operator="notEqual">
      <formula>$A116</formula>
    </cfRule>
  </conditionalFormatting>
  <conditionalFormatting sqref="AW116:AW117">
    <cfRule type="cellIs" dxfId="3709" priority="210" operator="notEqual">
      <formula>$A116</formula>
    </cfRule>
  </conditionalFormatting>
  <conditionalFormatting sqref="AW776:AW780">
    <cfRule type="cellIs" dxfId="3708" priority="209" operator="equal">
      <formula>""</formula>
    </cfRule>
  </conditionalFormatting>
  <conditionalFormatting sqref="AW1124:AW1131 AW1133:AW1140 AW1162:AW1169 AW1143:AW1160 AW1172:AW1181">
    <cfRule type="cellIs" dxfId="3707" priority="208" operator="equal">
      <formula>""</formula>
    </cfRule>
  </conditionalFormatting>
  <conditionalFormatting sqref="AW1132">
    <cfRule type="cellIs" dxfId="3706" priority="207" operator="equal">
      <formula>""</formula>
    </cfRule>
  </conditionalFormatting>
  <conditionalFormatting sqref="AW1161">
    <cfRule type="cellIs" dxfId="3705" priority="206" operator="equal">
      <formula>""</formula>
    </cfRule>
  </conditionalFormatting>
  <conditionalFormatting sqref="AW1847:AW1854 AW1856:AW1863 AW1885:AW1892 AW1866:AW1883 AW1895:AW1904">
    <cfRule type="cellIs" dxfId="3704" priority="205" operator="equal">
      <formula>""</formula>
    </cfRule>
  </conditionalFormatting>
  <conditionalFormatting sqref="AW1855">
    <cfRule type="cellIs" dxfId="3703" priority="204" operator="equal">
      <formula>""</formula>
    </cfRule>
  </conditionalFormatting>
  <conditionalFormatting sqref="AW1884">
    <cfRule type="cellIs" dxfId="3702" priority="203" operator="equal">
      <formula>""</formula>
    </cfRule>
  </conditionalFormatting>
  <conditionalFormatting sqref="AW2286:AW2287">
    <cfRule type="cellIs" dxfId="3701" priority="202" operator="equal">
      <formula>""</formula>
    </cfRule>
  </conditionalFormatting>
  <conditionalFormatting sqref="AW114">
    <cfRule type="cellIs" dxfId="3700" priority="201" operator="notEqual">
      <formula>$A114</formula>
    </cfRule>
  </conditionalFormatting>
  <conditionalFormatting sqref="AW114:AW115">
    <cfRule type="cellIs" dxfId="3699" priority="200" operator="notEqual">
      <formula>$A114</formula>
    </cfRule>
  </conditionalFormatting>
  <conditionalFormatting sqref="AW771:AW775">
    <cfRule type="cellIs" dxfId="3698" priority="199" operator="equal">
      <formula>""</formula>
    </cfRule>
  </conditionalFormatting>
  <conditionalFormatting sqref="AW1065:AW1072 AW1074:AW1079 AW1104:AW1111 AW1085:AW1102 AW1114:AW1123 AW1081:AW1082">
    <cfRule type="cellIs" dxfId="3697" priority="198" operator="equal">
      <formula>""</formula>
    </cfRule>
  </conditionalFormatting>
  <conditionalFormatting sqref="AW1073">
    <cfRule type="cellIs" dxfId="3696" priority="197" operator="equal">
      <formula>""</formula>
    </cfRule>
  </conditionalFormatting>
  <conditionalFormatting sqref="AW1103">
    <cfRule type="cellIs" dxfId="3695" priority="196" operator="equal">
      <formula>""</formula>
    </cfRule>
  </conditionalFormatting>
  <conditionalFormatting sqref="AW1788:AW1795 AW1797:AW1802 AW1827:AW1834 AW1808:AW1825 AW1837:AW1846 AW1804:AW1805">
    <cfRule type="cellIs" dxfId="3694" priority="195" operator="equal">
      <formula>""</formula>
    </cfRule>
  </conditionalFormatting>
  <conditionalFormatting sqref="AW1796">
    <cfRule type="cellIs" dxfId="3693" priority="194" operator="equal">
      <formula>""</formula>
    </cfRule>
  </conditionalFormatting>
  <conditionalFormatting sqref="AW1826">
    <cfRule type="cellIs" dxfId="3692" priority="193" operator="equal">
      <formula>""</formula>
    </cfRule>
  </conditionalFormatting>
  <conditionalFormatting sqref="AW2284:AW2285">
    <cfRule type="cellIs" dxfId="3691" priority="192" operator="equal">
      <formula>""</formula>
    </cfRule>
  </conditionalFormatting>
  <conditionalFormatting sqref="AW1084">
    <cfRule type="cellIs" dxfId="3690" priority="191" operator="equal">
      <formula>""</formula>
    </cfRule>
  </conditionalFormatting>
  <conditionalFormatting sqref="AW1113">
    <cfRule type="cellIs" dxfId="3689" priority="190" operator="equal">
      <formula>""</formula>
    </cfRule>
  </conditionalFormatting>
  <conditionalFormatting sqref="AW1142">
    <cfRule type="cellIs" dxfId="3688" priority="189" operator="equal">
      <formula>""</formula>
    </cfRule>
  </conditionalFormatting>
  <conditionalFormatting sqref="AW1171">
    <cfRule type="cellIs" dxfId="3687" priority="188" operator="equal">
      <formula>""</formula>
    </cfRule>
  </conditionalFormatting>
  <conditionalFormatting sqref="AW1083">
    <cfRule type="cellIs" dxfId="3686" priority="187" operator="equal">
      <formula>""</formula>
    </cfRule>
  </conditionalFormatting>
  <conditionalFormatting sqref="AW1112">
    <cfRule type="cellIs" dxfId="3685" priority="186" operator="equal">
      <formula>""</formula>
    </cfRule>
  </conditionalFormatting>
  <conditionalFormatting sqref="AW1141">
    <cfRule type="cellIs" dxfId="3684" priority="185" operator="equal">
      <formula>""</formula>
    </cfRule>
  </conditionalFormatting>
  <conditionalFormatting sqref="AW1170">
    <cfRule type="cellIs" dxfId="3683" priority="184" operator="equal">
      <formula>""</formula>
    </cfRule>
  </conditionalFormatting>
  <conditionalFormatting sqref="AW1806">
    <cfRule type="cellIs" dxfId="3682" priority="183" operator="equal">
      <formula>""</formula>
    </cfRule>
  </conditionalFormatting>
  <conditionalFormatting sqref="AW1835">
    <cfRule type="cellIs" dxfId="3681" priority="182" operator="equal">
      <formula>""</formula>
    </cfRule>
  </conditionalFormatting>
  <conditionalFormatting sqref="AW1893">
    <cfRule type="cellIs" dxfId="3680" priority="181" operator="equal">
      <formula>""</formula>
    </cfRule>
  </conditionalFormatting>
  <conditionalFormatting sqref="AW1807">
    <cfRule type="cellIs" dxfId="3679" priority="180" operator="equal">
      <formula>""</formula>
    </cfRule>
  </conditionalFormatting>
  <conditionalFormatting sqref="AW1836">
    <cfRule type="cellIs" dxfId="3678" priority="179" operator="equal">
      <formula>""</formula>
    </cfRule>
  </conditionalFormatting>
  <conditionalFormatting sqref="AW1864">
    <cfRule type="cellIs" dxfId="3677" priority="178" operator="equal">
      <formula>""</formula>
    </cfRule>
  </conditionalFormatting>
  <conditionalFormatting sqref="AW1865">
    <cfRule type="cellIs" dxfId="3676" priority="177" operator="equal">
      <formula>""</formula>
    </cfRule>
  </conditionalFormatting>
  <conditionalFormatting sqref="AW1894">
    <cfRule type="cellIs" dxfId="3675" priority="176" operator="equal">
      <formula>""</formula>
    </cfRule>
  </conditionalFormatting>
  <conditionalFormatting sqref="AW112">
    <cfRule type="cellIs" dxfId="3674" priority="175" operator="notEqual">
      <formula>$A112</formula>
    </cfRule>
  </conditionalFormatting>
  <conditionalFormatting sqref="AW112:AW113">
    <cfRule type="cellIs" dxfId="3673" priority="174" operator="notEqual">
      <formula>$A112</formula>
    </cfRule>
  </conditionalFormatting>
  <conditionalFormatting sqref="AW1080">
    <cfRule type="cellIs" dxfId="3672" priority="173" operator="equal">
      <formula>""</formula>
    </cfRule>
  </conditionalFormatting>
  <conditionalFormatting sqref="AW1803">
    <cfRule type="cellIs" dxfId="3671" priority="172" operator="equal">
      <formula>""</formula>
    </cfRule>
  </conditionalFormatting>
  <conditionalFormatting sqref="AW99">
    <cfRule type="cellIs" dxfId="3670" priority="171" operator="notEqual">
      <formula>$A99</formula>
    </cfRule>
  </conditionalFormatting>
  <conditionalFormatting sqref="AW99:AW100">
    <cfRule type="cellIs" dxfId="3669" priority="170" operator="notEqual">
      <formula>$A99</formula>
    </cfRule>
  </conditionalFormatting>
  <conditionalFormatting sqref="AW101">
    <cfRule type="cellIs" dxfId="3668" priority="169" operator="notEqual">
      <formula>$A101</formula>
    </cfRule>
  </conditionalFormatting>
  <conditionalFormatting sqref="AW101 AW111">
    <cfRule type="cellIs" dxfId="3667" priority="168" operator="notEqual">
      <formula>$A101</formula>
    </cfRule>
  </conditionalFormatting>
  <conditionalFormatting sqref="AW19">
    <cfRule type="cellIs" dxfId="3666" priority="167" operator="notEqual">
      <formula>$A19</formula>
    </cfRule>
  </conditionalFormatting>
  <conditionalFormatting sqref="AW11:AW20">
    <cfRule type="cellIs" dxfId="3665" priority="166" operator="equal">
      <formula>""</formula>
    </cfRule>
  </conditionalFormatting>
  <conditionalFormatting sqref="AW14">
    <cfRule type="cellIs" dxfId="3664" priority="157" operator="notEqual">
      <formula>$A14</formula>
    </cfRule>
  </conditionalFormatting>
  <conditionalFormatting sqref="AW17">
    <cfRule type="cellIs" dxfId="3663" priority="161" operator="notEqual">
      <formula>$A20</formula>
    </cfRule>
  </conditionalFormatting>
  <conditionalFormatting sqref="AW20">
    <cfRule type="cellIs" dxfId="3662" priority="159" operator="notEqual">
      <formula>$A20</formula>
    </cfRule>
  </conditionalFormatting>
  <conditionalFormatting sqref="AW20">
    <cfRule type="cellIs" dxfId="3661" priority="158" operator="notEqual">
      <formula>$A20</formula>
    </cfRule>
  </conditionalFormatting>
  <conditionalFormatting sqref="AW11">
    <cfRule type="cellIs" dxfId="3660" priority="165" operator="notEqual">
      <formula>$A13</formula>
    </cfRule>
  </conditionalFormatting>
  <conditionalFormatting sqref="AW13 AW15:AW16">
    <cfRule type="cellIs" dxfId="3659" priority="164" operator="notEqual">
      <formula>$A15</formula>
    </cfRule>
  </conditionalFormatting>
  <conditionalFormatting sqref="AW12:AW13">
    <cfRule type="cellIs" dxfId="3658" priority="163" operator="notEqual">
      <formula>$A14</formula>
    </cfRule>
  </conditionalFormatting>
  <conditionalFormatting sqref="AW17">
    <cfRule type="cellIs" dxfId="3657" priority="162" operator="notEqual">
      <formula>$A20</formula>
    </cfRule>
  </conditionalFormatting>
  <conditionalFormatting sqref="AW17">
    <cfRule type="cellIs" dxfId="3656" priority="160" operator="notEqual">
      <formula>$A20</formula>
    </cfRule>
  </conditionalFormatting>
  <conditionalFormatting sqref="AW14">
    <cfRule type="cellIs" dxfId="3655" priority="156" operator="notEqual">
      <formula>$A14</formula>
    </cfRule>
  </conditionalFormatting>
  <conditionalFormatting sqref="AW18">
    <cfRule type="cellIs" dxfId="3654" priority="155" operator="notEqual">
      <formula>$A24</formula>
    </cfRule>
  </conditionalFormatting>
  <conditionalFormatting sqref="AW18">
    <cfRule type="cellIs" dxfId="3653" priority="154" operator="notEqual">
      <formula>$A24</formula>
    </cfRule>
  </conditionalFormatting>
  <conditionalFormatting sqref="AW18">
    <cfRule type="cellIs" dxfId="3652" priority="153" operator="notEqual">
      <formula>$A24</formula>
    </cfRule>
  </conditionalFormatting>
  <conditionalFormatting sqref="AW18">
    <cfRule type="cellIs" dxfId="3651" priority="152" operator="notEqual">
      <formula>$A24</formula>
    </cfRule>
  </conditionalFormatting>
  <conditionalFormatting sqref="AW12:AW14">
    <cfRule type="cellIs" dxfId="3650" priority="148" operator="notEqual">
      <formula>$A12</formula>
    </cfRule>
  </conditionalFormatting>
  <conditionalFormatting sqref="AW17 AW20">
    <cfRule type="cellIs" dxfId="3649" priority="151" operator="notEqual">
      <formula>$A17</formula>
    </cfRule>
  </conditionalFormatting>
  <conditionalFormatting sqref="AW20">
    <cfRule type="cellIs" dxfId="3648" priority="150" operator="notEqual">
      <formula>$A20</formula>
    </cfRule>
  </conditionalFormatting>
  <conditionalFormatting sqref="AW13:AW16 AW11">
    <cfRule type="cellIs" dxfId="3647" priority="149" operator="notEqual">
      <formula>$A11</formula>
    </cfRule>
  </conditionalFormatting>
  <conditionalFormatting sqref="AW17">
    <cfRule type="cellIs" dxfId="3646" priority="147" operator="notEqual">
      <formula>$A17</formula>
    </cfRule>
  </conditionalFormatting>
  <conditionalFormatting sqref="AW17">
    <cfRule type="cellIs" dxfId="3645" priority="146" operator="notEqual">
      <formula>$A17</formula>
    </cfRule>
  </conditionalFormatting>
  <conditionalFormatting sqref="AW18">
    <cfRule type="cellIs" dxfId="3644" priority="145" operator="notEqual">
      <formula>$A18</formula>
    </cfRule>
  </conditionalFormatting>
  <conditionalFormatting sqref="AW18">
    <cfRule type="cellIs" dxfId="3643" priority="144" operator="notEqual">
      <formula>$A18</formula>
    </cfRule>
  </conditionalFormatting>
  <conditionalFormatting sqref="AW20 AW17">
    <cfRule type="cellIs" dxfId="3642" priority="143" operator="notEqual">
      <formula>$A17</formula>
    </cfRule>
  </conditionalFormatting>
  <conditionalFormatting sqref="AW20">
    <cfRule type="cellIs" dxfId="3641" priority="142" operator="notEqual">
      <formula>$A20</formula>
    </cfRule>
  </conditionalFormatting>
  <conditionalFormatting sqref="AW13:AW16 AW11">
    <cfRule type="cellIs" dxfId="3640" priority="141" operator="notEqual">
      <formula>$A11</formula>
    </cfRule>
  </conditionalFormatting>
  <conditionalFormatting sqref="AW12:AW14">
    <cfRule type="cellIs" dxfId="3639" priority="140" operator="notEqual">
      <formula>$A12</formula>
    </cfRule>
  </conditionalFormatting>
  <conditionalFormatting sqref="AW17">
    <cfRule type="cellIs" dxfId="3638" priority="139" operator="notEqual">
      <formula>$A17</formula>
    </cfRule>
  </conditionalFormatting>
  <conditionalFormatting sqref="AW17">
    <cfRule type="cellIs" dxfId="3637" priority="138" operator="notEqual">
      <formula>$A17</formula>
    </cfRule>
  </conditionalFormatting>
  <conditionalFormatting sqref="AW18">
    <cfRule type="cellIs" dxfId="3636" priority="137" operator="notEqual">
      <formula>$A18</formula>
    </cfRule>
  </conditionalFormatting>
  <conditionalFormatting sqref="AW18">
    <cfRule type="cellIs" dxfId="3635" priority="136" operator="notEqual">
      <formula>$A18</formula>
    </cfRule>
  </conditionalFormatting>
  <conditionalFormatting sqref="AW19">
    <cfRule type="cellIs" dxfId="3634" priority="135" operator="notEqual">
      <formula>$A25</formula>
    </cfRule>
  </conditionalFormatting>
  <conditionalFormatting sqref="AW19">
    <cfRule type="cellIs" dxfId="3633" priority="134" operator="notEqual">
      <formula>$A25</formula>
    </cfRule>
  </conditionalFormatting>
  <conditionalFormatting sqref="AW19">
    <cfRule type="cellIs" dxfId="3632" priority="133" operator="notEqual">
      <formula>$A25</formula>
    </cfRule>
  </conditionalFormatting>
  <conditionalFormatting sqref="AW19">
    <cfRule type="cellIs" dxfId="3631" priority="132" operator="notEqual">
      <formula>$A25</formula>
    </cfRule>
  </conditionalFormatting>
  <conditionalFormatting sqref="AW19">
    <cfRule type="cellIs" dxfId="3630" priority="131" operator="notEqual">
      <formula>$A19</formula>
    </cfRule>
  </conditionalFormatting>
  <conditionalFormatting sqref="AW19">
    <cfRule type="cellIs" dxfId="3629" priority="130" operator="notEqual">
      <formula>$A19</formula>
    </cfRule>
  </conditionalFormatting>
  <conditionalFormatting sqref="AW19">
    <cfRule type="cellIs" dxfId="3628" priority="129" operator="notEqual">
      <formula>$A19</formula>
    </cfRule>
  </conditionalFormatting>
  <conditionalFormatting sqref="AW19">
    <cfRule type="cellIs" dxfId="3627" priority="128" operator="notEqual">
      <formula>$A19</formula>
    </cfRule>
  </conditionalFormatting>
  <conditionalFormatting sqref="AW23">
    <cfRule type="cellIs" dxfId="3626" priority="126" operator="equal">
      <formula>""</formula>
    </cfRule>
  </conditionalFormatting>
  <conditionalFormatting sqref="AW23">
    <cfRule type="cellIs" dxfId="3625" priority="127" operator="notEqual">
      <formula>$A30</formula>
    </cfRule>
  </conditionalFormatting>
  <conditionalFormatting sqref="AW23">
    <cfRule type="cellIs" dxfId="3624" priority="125" operator="notEqual">
      <formula>$A23</formula>
    </cfRule>
  </conditionalFormatting>
  <conditionalFormatting sqref="AW23">
    <cfRule type="cellIs" dxfId="3623" priority="124" operator="notEqual">
      <formula>$A23</formula>
    </cfRule>
  </conditionalFormatting>
  <conditionalFormatting sqref="AW28">
    <cfRule type="cellIs" dxfId="3622" priority="122" operator="equal">
      <formula>""</formula>
    </cfRule>
  </conditionalFormatting>
  <conditionalFormatting sqref="AW28">
    <cfRule type="cellIs" dxfId="3621" priority="123" operator="notEqual">
      <formula>$A28</formula>
    </cfRule>
  </conditionalFormatting>
  <conditionalFormatting sqref="AW28">
    <cfRule type="cellIs" dxfId="3620" priority="120" operator="equal">
      <formula>""</formula>
    </cfRule>
  </conditionalFormatting>
  <conditionalFormatting sqref="AW28">
    <cfRule type="cellIs" dxfId="3619" priority="121" operator="notEqual">
      <formula>$A33</formula>
    </cfRule>
  </conditionalFormatting>
  <conditionalFormatting sqref="AW27:AW28">
    <cfRule type="cellIs" dxfId="3618" priority="118" operator="equal">
      <formula>""</formula>
    </cfRule>
  </conditionalFormatting>
  <conditionalFormatting sqref="AW27:AW28">
    <cfRule type="cellIs" dxfId="3617" priority="119" operator="notEqual">
      <formula>$A27</formula>
    </cfRule>
  </conditionalFormatting>
  <conditionalFormatting sqref="AW27">
    <cfRule type="cellIs" dxfId="3616" priority="117" operator="notEqual">
      <formula>$A33</formula>
    </cfRule>
  </conditionalFormatting>
  <conditionalFormatting sqref="AW27:AW28">
    <cfRule type="cellIs" dxfId="3615" priority="115" operator="equal">
      <formula>""</formula>
    </cfRule>
  </conditionalFormatting>
  <conditionalFormatting sqref="AW28">
    <cfRule type="cellIs" dxfId="3614" priority="116" operator="notEqual">
      <formula>$A33</formula>
    </cfRule>
  </conditionalFormatting>
  <conditionalFormatting sqref="AW33:AW35">
    <cfRule type="cellIs" dxfId="3613" priority="114" operator="equal">
      <formula>""</formula>
    </cfRule>
  </conditionalFormatting>
  <conditionalFormatting sqref="AW40:AW43">
    <cfRule type="cellIs" dxfId="3612" priority="113" operator="equal">
      <formula>""</formula>
    </cfRule>
  </conditionalFormatting>
  <conditionalFormatting sqref="AW40">
    <cfRule type="cellIs" dxfId="3611" priority="112" operator="notEqual">
      <formula>$A42</formula>
    </cfRule>
  </conditionalFormatting>
  <conditionalFormatting sqref="AW41:AW43">
    <cfRule type="cellIs" dxfId="3610" priority="111" operator="notEqual">
      <formula>$A44</formula>
    </cfRule>
  </conditionalFormatting>
  <conditionalFormatting sqref="AW40">
    <cfRule type="cellIs" dxfId="3609" priority="110" operator="notEqual">
      <formula>$A42</formula>
    </cfRule>
  </conditionalFormatting>
  <conditionalFormatting sqref="AW41:AW43">
    <cfRule type="cellIs" dxfId="3608" priority="109" operator="notEqual">
      <formula>$A44</formula>
    </cfRule>
  </conditionalFormatting>
  <conditionalFormatting sqref="AW40:AW43">
    <cfRule type="cellIs" dxfId="3607" priority="108" operator="notEqual">
      <formula>$A40</formula>
    </cfRule>
  </conditionalFormatting>
  <conditionalFormatting sqref="AW40:AW43">
    <cfRule type="cellIs" dxfId="3606" priority="107" operator="notEqual">
      <formula>$A40</formula>
    </cfRule>
  </conditionalFormatting>
  <conditionalFormatting sqref="AW40">
    <cfRule type="cellIs" dxfId="3605" priority="106" operator="notEqual">
      <formula>$A42</formula>
    </cfRule>
  </conditionalFormatting>
  <conditionalFormatting sqref="AW41:AW43">
    <cfRule type="cellIs" dxfId="3604" priority="105" operator="notEqual">
      <formula>$A44</formula>
    </cfRule>
  </conditionalFormatting>
  <conditionalFormatting sqref="AW40">
    <cfRule type="cellIs" dxfId="3603" priority="104" operator="notEqual">
      <formula>$A42</formula>
    </cfRule>
  </conditionalFormatting>
  <conditionalFormatting sqref="AW41:AW43">
    <cfRule type="cellIs" dxfId="3602" priority="103" operator="notEqual">
      <formula>$A44</formula>
    </cfRule>
  </conditionalFormatting>
  <conditionalFormatting sqref="AW40:AW43">
    <cfRule type="cellIs" dxfId="3601" priority="102" operator="notEqual">
      <formula>$A40</formula>
    </cfRule>
  </conditionalFormatting>
  <conditionalFormatting sqref="AW40:AW43">
    <cfRule type="cellIs" dxfId="3600" priority="101" operator="notEqual">
      <formula>$A40</formula>
    </cfRule>
  </conditionalFormatting>
  <conditionalFormatting sqref="AW40">
    <cfRule type="cellIs" dxfId="3599" priority="100" operator="notEqual">
      <formula>$A42</formula>
    </cfRule>
  </conditionalFormatting>
  <conditionalFormatting sqref="AW41:AW43">
    <cfRule type="cellIs" dxfId="3598" priority="99" operator="notEqual">
      <formula>$A44</formula>
    </cfRule>
  </conditionalFormatting>
  <conditionalFormatting sqref="AW40">
    <cfRule type="cellIs" dxfId="3597" priority="98" operator="notEqual">
      <formula>$A42</formula>
    </cfRule>
  </conditionalFormatting>
  <conditionalFormatting sqref="AW41:AW43">
    <cfRule type="cellIs" dxfId="3596" priority="97" operator="notEqual">
      <formula>$A44</formula>
    </cfRule>
  </conditionalFormatting>
  <conditionalFormatting sqref="AW48:AW52">
    <cfRule type="cellIs" dxfId="3595" priority="96" operator="equal">
      <formula>""</formula>
    </cfRule>
  </conditionalFormatting>
  <conditionalFormatting sqref="AW57:AW61">
    <cfRule type="cellIs" dxfId="3594" priority="95" operator="equal">
      <formula>""</formula>
    </cfRule>
  </conditionalFormatting>
  <conditionalFormatting sqref="AW67:AW71">
    <cfRule type="cellIs" dxfId="3593" priority="94" operator="equal">
      <formula>""</formula>
    </cfRule>
  </conditionalFormatting>
  <conditionalFormatting sqref="AW138">
    <cfRule type="cellIs" dxfId="3592" priority="93" operator="equal">
      <formula>""</formula>
    </cfRule>
  </conditionalFormatting>
  <conditionalFormatting sqref="AW138">
    <cfRule type="cellIs" dxfId="3591" priority="92" operator="equal">
      <formula>""</formula>
    </cfRule>
  </conditionalFormatting>
  <conditionalFormatting sqref="AW159">
    <cfRule type="cellIs" dxfId="3590" priority="91" operator="equal">
      <formula>""</formula>
    </cfRule>
  </conditionalFormatting>
  <conditionalFormatting sqref="AW159">
    <cfRule type="cellIs" dxfId="3589" priority="90" operator="equal">
      <formula>""</formula>
    </cfRule>
  </conditionalFormatting>
  <conditionalFormatting sqref="AW179:AW181">
    <cfRule type="cellIs" dxfId="3588" priority="89" operator="equal">
      <formula>""</formula>
    </cfRule>
  </conditionalFormatting>
  <conditionalFormatting sqref="AW21">
    <cfRule type="cellIs" dxfId="3587" priority="88" operator="notEqual">
      <formula>$A31</formula>
    </cfRule>
  </conditionalFormatting>
  <conditionalFormatting sqref="AW21">
    <cfRule type="cellIs" dxfId="3586" priority="87" operator="notEqual">
      <formula>$A31</formula>
    </cfRule>
  </conditionalFormatting>
  <conditionalFormatting sqref="AW21">
    <cfRule type="cellIs" dxfId="3585" priority="86" operator="notEqual">
      <formula>$A21</formula>
    </cfRule>
  </conditionalFormatting>
  <conditionalFormatting sqref="AW21">
    <cfRule type="cellIs" dxfId="3584" priority="83" operator="notEqual">
      <formula>$A21</formula>
    </cfRule>
  </conditionalFormatting>
  <conditionalFormatting sqref="AW21">
    <cfRule type="cellIs" dxfId="3583" priority="82" operator="notEqual">
      <formula>$A21</formula>
    </cfRule>
  </conditionalFormatting>
  <conditionalFormatting sqref="AW21">
    <cfRule type="cellIs" dxfId="3582" priority="81" operator="notEqual">
      <formula>$A21</formula>
    </cfRule>
  </conditionalFormatting>
  <conditionalFormatting sqref="AW21">
    <cfRule type="cellIs" dxfId="3581" priority="80" operator="notEqual">
      <formula>$A21</formula>
    </cfRule>
  </conditionalFormatting>
  <conditionalFormatting sqref="AW21">
    <cfRule type="cellIs" dxfId="3580" priority="85" operator="notEqual">
      <formula>$A21</formula>
    </cfRule>
  </conditionalFormatting>
  <conditionalFormatting sqref="AW21">
    <cfRule type="cellIs" dxfId="3579" priority="84" operator="notEqual">
      <formula>$A21</formula>
    </cfRule>
  </conditionalFormatting>
  <conditionalFormatting sqref="AW22">
    <cfRule type="cellIs" dxfId="3578" priority="78" operator="equal">
      <formula>""</formula>
    </cfRule>
  </conditionalFormatting>
  <conditionalFormatting sqref="AW22">
    <cfRule type="cellIs" dxfId="3577" priority="79" operator="notEqual">
      <formula>$A22</formula>
    </cfRule>
  </conditionalFormatting>
  <conditionalFormatting sqref="AW21">
    <cfRule type="cellIs" dxfId="3576" priority="77" operator="notEqual">
      <formula>$A21</formula>
    </cfRule>
  </conditionalFormatting>
  <conditionalFormatting sqref="AW21">
    <cfRule type="cellIs" dxfId="3575" priority="76" operator="notEqual">
      <formula>$A31</formula>
    </cfRule>
  </conditionalFormatting>
  <conditionalFormatting sqref="AW21">
    <cfRule type="cellIs" dxfId="3574" priority="75" operator="notEqual">
      <formula>$A31</formula>
    </cfRule>
  </conditionalFormatting>
  <dataValidations count="10">
    <dataValidation type="list" allowBlank="1" showInputMessage="1" showErrorMessage="1" sqref="A17 F17:CM17" xr:uid="{00000000-0002-0000-0600-000000000000}">
      <formula1>"Default,Option Budget"</formula1>
    </dataValidation>
    <dataValidation type="list" allowBlank="1" showInputMessage="1" showErrorMessage="1" sqref="C48:C52 C40:C43 C57:C61 C67:C71 A40:A43 A48:A52 A57:A61 A67:A71 A87:A96 B123:B134 B164:B174 B143:B155" xr:uid="{00000000-0002-0000-0600-000001000000}">
      <formula1>"Dynamic Switching Off,Dynamic Switching On"</formula1>
    </dataValidation>
    <dataValidation type="list" allowBlank="1" showInputMessage="1" showErrorMessage="1" sqref="F8:G8 L8:P8 S8 V8:X8 AA8 AD8:AE8 AG8:AI8 AN8:AO8 AQ8 AS8 CL8:CM8 BW8:CF8 CH8:CI8 AK8:AL8 BC8:BR8" xr:uid="{00000000-0002-0000-0600-000007000000}">
      <formula1>"Dynamic Cap, Dynamic Participation, Dynamic Spread, Dynamic Rate, Dynamic Trigger"</formula1>
    </dataValidation>
    <dataValidation type="list" allowBlank="1" showInputMessage="1" showErrorMessage="1" sqref="H8:K8 Q8:R8 T8:U8 Z8 AB8:AC8 AF8 AJ8 AM8 AP8 AR8 AT8:BB8" xr:uid="{0DDA470E-2D1B-468A-9613-95737CE765D8}">
      <formula1>"Dynamic Participation and Spread,Dynamic Cap, Dynamic Participation, Dynamic Spread, Dynamic Rate"</formula1>
    </dataValidation>
    <dataValidation type="list" allowBlank="1" showInputMessage="1" showErrorMessage="1" sqref="T8:U8 AB8:AC8 AF8 AJ8 AM8 AP8 AR8 CG8 AZ8:BB8 BS8:BV8 CJ8:CK8 AU8:AX8" xr:uid="{F71ACAC2-FCA2-4989-B754-F73AD0B83690}">
      <formula1>"Dynamic Cap, Dynamic Participation, Dynamic Spread, Dynamic Rate"</formula1>
    </dataValidation>
    <dataValidation type="list" allowBlank="1" showInputMessage="1" showErrorMessage="1" sqref="F15:CM15" xr:uid="{59D38AD6-A4BF-461B-8532-57E07A004389}">
      <formula1>"Yes, No"</formula1>
    </dataValidation>
    <dataValidation type="list" allowBlank="1" showInputMessage="1" showErrorMessage="1" sqref="F9:CM9" xr:uid="{00000000-0002-0000-0600-000003000000}">
      <formula1>"Point to Point, Moving Average, Monthly Sum Cap, Fixed Rate, Point to Point Spread"</formula1>
    </dataValidation>
    <dataValidation type="list" allowBlank="1" showInputMessage="1" showErrorMessage="1" sqref="F11:CM11" xr:uid="{B1467B96-F728-4E36-8BF9-26279A9138C6}">
      <formula1>"Annual, Semiannual, Quarterly, Monthly"</formula1>
    </dataValidation>
    <dataValidation type="list" allowBlank="1" showInputMessage="1" showErrorMessage="1" sqref="F12:CM12" xr:uid="{B128C811-B68B-49FD-AE7E-352B51F25620}">
      <formula1>"Yes,No"</formula1>
    </dataValidation>
    <dataValidation type="list" allowBlank="1" showInputMessage="1" showErrorMessage="1" sqref="F26:CM26" xr:uid="{EEFE59B2-F869-4EEC-A660-E194AC2E759B}">
      <formula1>"Enhanced,Not Enhanced"</formula1>
    </dataValidation>
  </dataValidation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horizontalDpi="4294967294" verticalDpi="14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7030A0"/>
  </sheetPr>
  <dimension ref="A1:EZ546"/>
  <sheetViews>
    <sheetView showGridLines="0" zoomScale="70" zoomScaleNormal="70" workbookViewId="0">
      <pane xSplit="3" ySplit="5" topLeftCell="EB6" activePane="bottomRight" state="frozen"/>
      <selection activeCell="M4" sqref="M4"/>
      <selection pane="topRight" activeCell="M4" sqref="M4"/>
      <selection pane="bottomLeft" activeCell="M4" sqref="M4"/>
      <selection pane="bottomRight" activeCell="ED11" sqref="ED11"/>
    </sheetView>
  </sheetViews>
  <sheetFormatPr defaultColWidth="15.5703125" defaultRowHeight="12.75" customHeight="1"/>
  <cols>
    <col min="1" max="1" width="11.85546875" customWidth="1"/>
    <col min="2" max="2" width="36.5703125" customWidth="1"/>
    <col min="3" max="3" width="42.42578125" bestFit="1" customWidth="1"/>
    <col min="4" max="4" width="23.140625" customWidth="1"/>
    <col min="5" max="5" width="18.28515625" customWidth="1"/>
    <col min="6" max="8" width="14.42578125" customWidth="1"/>
    <col min="9" max="9" width="16.5703125" bestFit="1" customWidth="1"/>
    <col min="10" max="53" width="14.42578125" customWidth="1"/>
    <col min="54" max="54" width="17.42578125" customWidth="1"/>
    <col min="55" max="55" width="18.28515625" customWidth="1"/>
    <col min="56" max="134" width="14.42578125" customWidth="1"/>
    <col min="135" max="156" width="15.42578125" customWidth="1"/>
  </cols>
  <sheetData>
    <row r="1" spans="1:156" ht="15.75">
      <c r="A1" s="27" t="s">
        <v>162</v>
      </c>
      <c r="B1" s="17" t="s">
        <v>144</v>
      </c>
      <c r="C1" s="17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</row>
    <row r="2" spans="1:156" ht="12.75" customHeight="1">
      <c r="B2" s="15"/>
    </row>
    <row r="3" spans="1:156" ht="12.75" customHeight="1">
      <c r="B3" s="18" t="str">
        <f ca="1">GetNameRange(A5)</f>
        <v>decrement_set_aig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372" t="str">
        <f>Product!E4</f>
        <v>AP3</v>
      </c>
      <c r="F4" s="372" t="str">
        <f>Product!F4</f>
        <v>AP4</v>
      </c>
      <c r="G4" s="372" t="str">
        <f>Product!G4</f>
        <v>Chase3</v>
      </c>
      <c r="H4" s="372" t="str">
        <f>Product!H4</f>
        <v>Chase4</v>
      </c>
      <c r="I4" s="372" t="str">
        <f>Product!I4</f>
        <v>Chase5</v>
      </c>
      <c r="J4" s="372" t="str">
        <f>Product!J4</f>
        <v>Chase7</v>
      </c>
      <c r="K4" s="372" t="str">
        <f>Product!K4</f>
        <v>Chase3NG</v>
      </c>
      <c r="L4" s="372" t="str">
        <f>Product!L4</f>
        <v>Chase5NG</v>
      </c>
      <c r="M4" s="372" t="str">
        <f>Product!M4</f>
        <v>Chase7NG</v>
      </c>
      <c r="N4" s="372" t="str">
        <f>Product!N4</f>
        <v>EJ4</v>
      </c>
      <c r="O4" s="372" t="str">
        <f>Product!O4</f>
        <v>EJ5</v>
      </c>
      <c r="P4" s="372" t="str">
        <f>Product!P4</f>
        <v>EJ7</v>
      </c>
      <c r="Q4" s="372" t="str">
        <f>Product!Q4</f>
        <v>EJ10</v>
      </c>
      <c r="R4" s="372" t="str">
        <f>Product!R4</f>
        <v>HSBC3</v>
      </c>
      <c r="S4" s="372" t="str">
        <f>Product!S4</f>
        <v>HSBC5</v>
      </c>
      <c r="T4" s="372" t="str">
        <f>Product!T4</f>
        <v>WF4</v>
      </c>
      <c r="U4" s="372" t="str">
        <f>Product!U4</f>
        <v>WF5G</v>
      </c>
      <c r="V4" s="372" t="str">
        <f>Product!V4</f>
        <v>WF5NG</v>
      </c>
      <c r="W4" s="372" t="str">
        <f>Product!W4</f>
        <v>WF5MVAG</v>
      </c>
      <c r="X4" s="372" t="str">
        <f>Product!X4</f>
        <v>WF5MVANG</v>
      </c>
      <c r="Y4" s="372" t="str">
        <f>Product!Y4</f>
        <v>VMYG4</v>
      </c>
      <c r="Z4" s="372" t="str">
        <f>Product!Z4</f>
        <v>VMYG5</v>
      </c>
      <c r="AA4" s="372" t="str">
        <f>Product!AA4</f>
        <v>VMYG6</v>
      </c>
      <c r="AB4" s="372" t="str">
        <f>Product!AB4</f>
        <v>VMYG7</v>
      </c>
      <c r="AC4" s="372" t="str">
        <f>Product!AC4</f>
        <v>VMYG10</v>
      </c>
      <c r="AD4" s="372" t="str">
        <f>Product!AD4</f>
        <v>WNL1</v>
      </c>
      <c r="AE4" s="372" t="str">
        <f>Product!AE4</f>
        <v>WNL2</v>
      </c>
      <c r="AF4" s="372" t="str">
        <f>Product!AF4</f>
        <v>WNL3</v>
      </c>
      <c r="AG4" s="372" t="str">
        <f>Product!AG4</f>
        <v>WNL4</v>
      </c>
      <c r="AH4" s="372" t="str">
        <f>Product!AH4</f>
        <v>WNL5</v>
      </c>
      <c r="AI4" s="372" t="str">
        <f>Product!AI4</f>
        <v>WNL6</v>
      </c>
      <c r="AJ4" s="372" t="str">
        <f>Product!AJ4</f>
        <v>WNL7</v>
      </c>
      <c r="AK4" s="372" t="str">
        <f>Product!AK4</f>
        <v>WNL8</v>
      </c>
      <c r="AL4" s="372" t="str">
        <f>Product!AL4</f>
        <v>WNL9</v>
      </c>
      <c r="AM4" s="372" t="str">
        <f>Product!AM4</f>
        <v>WNL10</v>
      </c>
      <c r="AN4" s="372" t="str">
        <f>Product!AN4</f>
        <v>WNL11</v>
      </c>
      <c r="AO4" s="372" t="str">
        <f>Product!AO4</f>
        <v>WNL12</v>
      </c>
      <c r="AP4" s="372" t="str">
        <f>Product!AP4</f>
        <v>WNL13</v>
      </c>
      <c r="AQ4" s="372" t="str">
        <f>Product!AQ4</f>
        <v>WNL14</v>
      </c>
      <c r="AR4" s="372" t="str">
        <f>Product!AR4</f>
        <v>WNL15</v>
      </c>
      <c r="AS4" s="372" t="str">
        <f>Product!AS4</f>
        <v>WNL16</v>
      </c>
      <c r="AT4" s="372" t="str">
        <f>Product!AT4</f>
        <v>WNL17</v>
      </c>
      <c r="AU4" s="372" t="str">
        <f>Product!AU4</f>
        <v>WNL18</v>
      </c>
      <c r="AV4" s="372" t="str">
        <f>Product!AV4</f>
        <v>APA3</v>
      </c>
      <c r="AW4" s="372" t="str">
        <f>Product!AW4</f>
        <v>APA5</v>
      </c>
      <c r="AX4" s="372" t="str">
        <f>Product!AX4</f>
        <v>APA7</v>
      </c>
      <c r="AY4" s="372" t="str">
        <f>Product!AY4</f>
        <v>PNC3</v>
      </c>
      <c r="AZ4" s="372" t="str">
        <f>Product!AZ4</f>
        <v>PNC5</v>
      </c>
      <c r="BA4" s="372" t="str">
        <f>Product!BA4</f>
        <v>PNC7</v>
      </c>
      <c r="BB4" s="372" t="str">
        <f>Product!BB4</f>
        <v>PF5</v>
      </c>
      <c r="BC4" s="372" t="str">
        <f>Product!BC4</f>
        <v>AE7</v>
      </c>
      <c r="BD4" s="372" t="str">
        <f>Product!BD4</f>
        <v>AE7NY</v>
      </c>
      <c r="BE4" s="372" t="str">
        <f>Product!BE4</f>
        <v>AEP7</v>
      </c>
      <c r="BF4" s="372" t="str">
        <f>Product!BF4</f>
        <v>AE10IMO</v>
      </c>
      <c r="BG4" s="372" t="str">
        <f>Product!BG4</f>
        <v>AE7ADV</v>
      </c>
      <c r="BH4" s="372" t="str">
        <f>Product!BH4</f>
        <v>VAL1</v>
      </c>
      <c r="BI4" s="372" t="str">
        <f>Product!BI4</f>
        <v>VAL11</v>
      </c>
      <c r="BJ4" s="372" t="str">
        <f>Product!BJ4</f>
        <v>VALAE</v>
      </c>
      <c r="BK4" s="372" t="str">
        <f>Product!BK4</f>
        <v>CPC1</v>
      </c>
      <c r="BL4" s="372" t="str">
        <f>Product!BL4</f>
        <v>CPC2</v>
      </c>
      <c r="BM4" s="372" t="str">
        <f>Product!BM4</f>
        <v>CPC3</v>
      </c>
      <c r="BN4" s="372" t="str">
        <f>Product!BN4</f>
        <v>CPC4</v>
      </c>
      <c r="BO4" s="372" t="str">
        <f>Product!BO4</f>
        <v>CPC5</v>
      </c>
      <c r="BP4" s="372" t="str">
        <f>Product!BP4</f>
        <v>CPC6</v>
      </c>
      <c r="BQ4" s="372" t="str">
        <f>Product!BQ4</f>
        <v>CPC7</v>
      </c>
      <c r="BR4" s="372" t="str">
        <f>Product!BR4</f>
        <v>CPC8</v>
      </c>
      <c r="BS4" s="372" t="str">
        <f>Product!BS4</f>
        <v>CPC9</v>
      </c>
      <c r="BT4" s="372" t="str">
        <f>Product!BT4</f>
        <v>CPC10</v>
      </c>
      <c r="BU4" s="372" t="str">
        <f>Product!BU4</f>
        <v>CPC11</v>
      </c>
      <c r="BV4" s="372" t="str">
        <f>Product!BV4</f>
        <v>CPC12</v>
      </c>
      <c r="BW4" s="372" t="str">
        <f>Product!BW4</f>
        <v>CPC13</v>
      </c>
      <c r="BX4" s="372" t="str">
        <f>Product!BX4</f>
        <v>CPC14</v>
      </c>
      <c r="BY4" s="372" t="str">
        <f>Product!BY4</f>
        <v>CPC15</v>
      </c>
      <c r="BZ4" s="372" t="str">
        <f>Product!BZ4</f>
        <v>CPC16</v>
      </c>
      <c r="CA4" s="372" t="str">
        <f>Product!CA4</f>
        <v>CPC17</v>
      </c>
      <c r="CB4" s="372" t="str">
        <f>Product!CB4</f>
        <v>CPC18</v>
      </c>
      <c r="CC4" s="372" t="str">
        <f>Product!CC4</f>
        <v>CPC19</v>
      </c>
      <c r="CD4" s="372" t="str">
        <f>Product!CD4</f>
        <v>CPC20</v>
      </c>
      <c r="CE4" s="372" t="str">
        <f>Product!CE4</f>
        <v>CPCP1_USL</v>
      </c>
      <c r="CF4" s="372" t="str">
        <f>Product!CF4</f>
        <v>CPCP2_USL</v>
      </c>
      <c r="CG4" s="372" t="str">
        <f>Product!CG4</f>
        <v>CPCP3_USL</v>
      </c>
      <c r="CH4" s="372" t="str">
        <f>Product!CH4</f>
        <v>CPCP4_USL</v>
      </c>
      <c r="CI4" s="372" t="str">
        <f>Product!CI4</f>
        <v>CPCP5_USL</v>
      </c>
      <c r="CJ4" s="372" t="str">
        <f>Product!CJ4</f>
        <v>CPCP6_USL</v>
      </c>
      <c r="CK4" s="372" t="str">
        <f>Product!CK4</f>
        <v>CPCP7_USL</v>
      </c>
      <c r="CL4" s="372" t="str">
        <f>Product!CL4</f>
        <v>CPCP8_USL</v>
      </c>
      <c r="CM4" s="372" t="str">
        <f>Product!CM4</f>
        <v>CPCP9_USL</v>
      </c>
      <c r="CN4" s="372" t="str">
        <f>Product!CN4</f>
        <v>CPCP10_USL</v>
      </c>
      <c r="CO4" s="372" t="str">
        <f>Product!CO4</f>
        <v>CPCP11_USL</v>
      </c>
      <c r="CP4" s="372" t="str">
        <f>Product!CP4</f>
        <v>CPCP12_USL</v>
      </c>
      <c r="CQ4" s="372" t="str">
        <f>Product!CQ4</f>
        <v>CPCP13_USL</v>
      </c>
      <c r="CR4" s="372" t="str">
        <f>Product!CR4</f>
        <v>CPCP14_USL</v>
      </c>
      <c r="CS4" s="372" t="str">
        <f>Product!CS4</f>
        <v>CPCP15_USL</v>
      </c>
      <c r="CT4" s="372" t="str">
        <f>Product!CT4</f>
        <v>CPCP16_USL</v>
      </c>
      <c r="CU4" s="372" t="str">
        <f>Product!CU4</f>
        <v>CPCF1_USL</v>
      </c>
      <c r="CV4" s="372" t="str">
        <f>Product!CV4</f>
        <v>CPCF2_USL</v>
      </c>
      <c r="CW4" s="372" t="str">
        <f>Product!CW4</f>
        <v>CPCF3_USL</v>
      </c>
      <c r="CX4" s="372" t="str">
        <f>Product!CX4</f>
        <v>CPCF4_USL</v>
      </c>
      <c r="CY4" s="372" t="str">
        <f>Product!CY4</f>
        <v>CPCF5_USL</v>
      </c>
      <c r="CZ4" s="372" t="str">
        <f>Product!CZ4</f>
        <v>CPCF6_USL</v>
      </c>
      <c r="DA4" s="372" t="str">
        <f>Product!DA4</f>
        <v>CPCF7_USL</v>
      </c>
      <c r="DB4" s="372" t="str">
        <f>Product!DB4</f>
        <v>CPCF8_USL</v>
      </c>
      <c r="DC4" s="372" t="str">
        <f>Product!DC4</f>
        <v>CPCF9_USL</v>
      </c>
      <c r="DD4" s="372" t="str">
        <f>Product!DD4</f>
        <v>CPCF10_USL</v>
      </c>
      <c r="DE4" s="372" t="str">
        <f>Product!DE4</f>
        <v>CPCF11_USL</v>
      </c>
      <c r="DF4" s="372" t="str">
        <f>Product!DF4</f>
        <v>CPCF12_USL</v>
      </c>
      <c r="DG4" s="372" t="str">
        <f>Product!DG4</f>
        <v>CPCF13_USL</v>
      </c>
      <c r="DH4" s="372" t="str">
        <f>Product!DH4</f>
        <v>CPCF14_USL</v>
      </c>
      <c r="DI4" s="372" t="str">
        <f>Product!DI4</f>
        <v>CPCF15_USL</v>
      </c>
      <c r="DJ4" s="372" t="str">
        <f>Product!DJ4</f>
        <v>CPCF16_USL</v>
      </c>
      <c r="DK4" s="372" t="str">
        <f>Product!DK4</f>
        <v>CPC1_VAL</v>
      </c>
      <c r="DL4" s="372" t="str">
        <f>Product!DL4</f>
        <v>CPC2_VAL</v>
      </c>
      <c r="DM4" s="372" t="str">
        <f>Product!DM4</f>
        <v>CPC3_VAL</v>
      </c>
      <c r="DN4" s="372" t="str">
        <f>Product!DN4</f>
        <v>CPC4_VAL</v>
      </c>
      <c r="DO4" s="372" t="str">
        <f>Product!DO4</f>
        <v>CPC5_VAL</v>
      </c>
      <c r="DP4" s="372" t="str">
        <f>Product!DP4</f>
        <v>CPC6_VAL</v>
      </c>
      <c r="DQ4" s="372" t="str">
        <f>Product!DQ4</f>
        <v>CPC7_VAL</v>
      </c>
      <c r="DR4" s="372" t="str">
        <f>Product!DR4</f>
        <v>CPC8_VAL</v>
      </c>
      <c r="DS4" s="372" t="str">
        <f>Product!DS4</f>
        <v>CPC9_VAL</v>
      </c>
      <c r="DT4" s="372" t="str">
        <f>Product!DT4</f>
        <v>CPC10_VAL</v>
      </c>
      <c r="DU4" s="372" t="str">
        <f>Product!DU4</f>
        <v>CPC11_VAL</v>
      </c>
      <c r="DV4" s="372" t="str">
        <f>Product!DV4</f>
        <v>CPC12_VAL</v>
      </c>
      <c r="DW4" s="372" t="str">
        <f>Product!DW4</f>
        <v>CPC13_VAL</v>
      </c>
      <c r="DX4" s="372" t="str">
        <f>Product!DX4</f>
        <v>CPC14_VAL</v>
      </c>
      <c r="DY4" s="372" t="str">
        <f>Product!DY4</f>
        <v>CPC15_VAL</v>
      </c>
      <c r="DZ4" s="372" t="str">
        <f>Product!DZ4</f>
        <v>CPC16_VAL</v>
      </c>
      <c r="EA4" s="372" t="str">
        <f>Product!EA4</f>
        <v>CPC17_VAL</v>
      </c>
      <c r="EB4" s="372" t="str">
        <f>Product!EB4</f>
        <v>CPC18_VAL</v>
      </c>
      <c r="EC4" s="372" t="str">
        <f>Product!EC4</f>
        <v>CPC19_VAL</v>
      </c>
      <c r="ED4" s="372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142" t="s">
        <v>343</v>
      </c>
      <c r="B5" s="142" t="s">
        <v>334</v>
      </c>
      <c r="C5" s="68" t="s">
        <v>29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9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s="26" customFormat="1" ht="12.75" customHeight="1">
      <c r="A7" s="158">
        <v>0</v>
      </c>
      <c r="B7" s="157" t="s">
        <v>1092</v>
      </c>
      <c r="C7" s="64" t="s">
        <v>246</v>
      </c>
      <c r="D7" s="430"/>
      <c r="E7" s="346">
        <v>42551</v>
      </c>
      <c r="F7" s="346">
        <v>42551</v>
      </c>
      <c r="G7" s="346">
        <v>42551</v>
      </c>
      <c r="H7" s="346">
        <v>42551</v>
      </c>
      <c r="I7" s="346">
        <v>42551</v>
      </c>
      <c r="J7" s="346">
        <v>42551</v>
      </c>
      <c r="K7" s="346">
        <v>42551</v>
      </c>
      <c r="L7" s="346">
        <v>42551</v>
      </c>
      <c r="M7" s="346">
        <v>42551</v>
      </c>
      <c r="N7" s="346">
        <v>42551</v>
      </c>
      <c r="O7" s="346">
        <v>42551</v>
      </c>
      <c r="P7" s="346">
        <v>42551</v>
      </c>
      <c r="Q7" s="346">
        <v>42551</v>
      </c>
      <c r="R7" s="346">
        <v>42551</v>
      </c>
      <c r="S7" s="346">
        <v>42551</v>
      </c>
      <c r="T7" s="346">
        <v>42551</v>
      </c>
      <c r="U7" s="346">
        <v>42551</v>
      </c>
      <c r="V7" s="346">
        <v>42551</v>
      </c>
      <c r="W7" s="346">
        <v>42551</v>
      </c>
      <c r="X7" s="346">
        <v>42551</v>
      </c>
      <c r="Y7" s="346">
        <v>42551</v>
      </c>
      <c r="Z7" s="346">
        <v>42551</v>
      </c>
      <c r="AA7" s="346">
        <v>42551</v>
      </c>
      <c r="AB7" s="346">
        <v>42551</v>
      </c>
      <c r="AC7" s="346">
        <v>42551</v>
      </c>
      <c r="AD7" s="346">
        <v>42551</v>
      </c>
      <c r="AE7" s="346">
        <v>42551</v>
      </c>
      <c r="AF7" s="346">
        <v>42551</v>
      </c>
      <c r="AG7" s="346">
        <v>42551</v>
      </c>
      <c r="AH7" s="346">
        <v>42551</v>
      </c>
      <c r="AI7" s="346">
        <v>42551</v>
      </c>
      <c r="AJ7" s="346">
        <v>42551</v>
      </c>
      <c r="AK7" s="346">
        <v>42551</v>
      </c>
      <c r="AL7" s="346">
        <v>42551</v>
      </c>
      <c r="AM7" s="346">
        <v>42551</v>
      </c>
      <c r="AN7" s="346">
        <v>42551</v>
      </c>
      <c r="AO7" s="346">
        <v>42551</v>
      </c>
      <c r="AP7" s="346">
        <v>42551</v>
      </c>
      <c r="AQ7" s="346">
        <v>42551</v>
      </c>
      <c r="AR7" s="346">
        <v>42551</v>
      </c>
      <c r="AS7" s="346">
        <v>42551</v>
      </c>
      <c r="AT7" s="346">
        <v>42551</v>
      </c>
      <c r="AU7" s="346">
        <v>42551</v>
      </c>
      <c r="AV7" s="346">
        <v>42551</v>
      </c>
      <c r="AW7" s="346">
        <v>42551</v>
      </c>
      <c r="AX7" s="346">
        <v>42551</v>
      </c>
      <c r="AY7" s="346">
        <v>42551</v>
      </c>
      <c r="AZ7" s="346">
        <v>42551</v>
      </c>
      <c r="BA7" s="346">
        <v>42551</v>
      </c>
      <c r="BB7" s="346">
        <v>42551</v>
      </c>
      <c r="BC7" s="346">
        <v>43465</v>
      </c>
      <c r="BD7" s="346">
        <v>43465</v>
      </c>
      <c r="BE7" s="346">
        <v>43465</v>
      </c>
      <c r="BF7" s="346">
        <v>43465</v>
      </c>
      <c r="BG7" s="346">
        <v>43465</v>
      </c>
      <c r="BH7" s="346">
        <v>42551</v>
      </c>
      <c r="BI7" s="346">
        <v>42551</v>
      </c>
      <c r="BJ7" s="346">
        <v>43465</v>
      </c>
      <c r="BK7" s="346">
        <v>42551</v>
      </c>
      <c r="BL7" s="346">
        <v>42551</v>
      </c>
      <c r="BM7" s="346">
        <v>42551</v>
      </c>
      <c r="BN7" s="346">
        <v>42551</v>
      </c>
      <c r="BO7" s="346">
        <v>42551</v>
      </c>
      <c r="BP7" s="346">
        <v>42551</v>
      </c>
      <c r="BQ7" s="346">
        <v>42551</v>
      </c>
      <c r="BR7" s="346">
        <v>42551</v>
      </c>
      <c r="BS7" s="346">
        <v>42551</v>
      </c>
      <c r="BT7" s="346">
        <v>42551</v>
      </c>
      <c r="BU7" s="346">
        <v>42551</v>
      </c>
      <c r="BV7" s="346">
        <v>42551</v>
      </c>
      <c r="BW7" s="346">
        <v>42551</v>
      </c>
      <c r="BX7" s="346">
        <v>42551</v>
      </c>
      <c r="BY7" s="346">
        <v>42551</v>
      </c>
      <c r="BZ7" s="346">
        <v>42551</v>
      </c>
      <c r="CA7" s="346">
        <v>42551</v>
      </c>
      <c r="CB7" s="346">
        <v>42551</v>
      </c>
      <c r="CC7" s="346">
        <v>42551</v>
      </c>
      <c r="CD7" s="346">
        <v>42551</v>
      </c>
      <c r="CE7" s="346">
        <v>42551</v>
      </c>
      <c r="CF7" s="346">
        <v>42551</v>
      </c>
      <c r="CG7" s="346">
        <v>42551</v>
      </c>
      <c r="CH7" s="346">
        <v>42551</v>
      </c>
      <c r="CI7" s="346">
        <v>42551</v>
      </c>
      <c r="CJ7" s="346">
        <v>42551</v>
      </c>
      <c r="CK7" s="346">
        <v>42551</v>
      </c>
      <c r="CL7" s="346">
        <v>42551</v>
      </c>
      <c r="CM7" s="346">
        <v>42551</v>
      </c>
      <c r="CN7" s="346">
        <v>42551</v>
      </c>
      <c r="CO7" s="346">
        <v>42551</v>
      </c>
      <c r="CP7" s="346">
        <v>42551</v>
      </c>
      <c r="CQ7" s="346">
        <v>42551</v>
      </c>
      <c r="CR7" s="346">
        <v>42551</v>
      </c>
      <c r="CS7" s="346">
        <v>42551</v>
      </c>
      <c r="CT7" s="346">
        <v>42551</v>
      </c>
      <c r="CU7" s="346">
        <v>42551</v>
      </c>
      <c r="CV7" s="346">
        <v>42551</v>
      </c>
      <c r="CW7" s="346">
        <v>42551</v>
      </c>
      <c r="CX7" s="346">
        <v>42551</v>
      </c>
      <c r="CY7" s="346">
        <v>42551</v>
      </c>
      <c r="CZ7" s="346">
        <v>42551</v>
      </c>
      <c r="DA7" s="346">
        <v>42551</v>
      </c>
      <c r="DB7" s="346">
        <v>42551</v>
      </c>
      <c r="DC7" s="346">
        <v>42551</v>
      </c>
      <c r="DD7" s="346">
        <v>42551</v>
      </c>
      <c r="DE7" s="346">
        <v>42551</v>
      </c>
      <c r="DF7" s="346">
        <v>42551</v>
      </c>
      <c r="DG7" s="346">
        <v>42551</v>
      </c>
      <c r="DH7" s="346">
        <v>42551</v>
      </c>
      <c r="DI7" s="346">
        <v>42551</v>
      </c>
      <c r="DJ7" s="346">
        <v>42551</v>
      </c>
      <c r="DK7" s="346">
        <v>42551</v>
      </c>
      <c r="DL7" s="346">
        <v>42551</v>
      </c>
      <c r="DM7" s="346">
        <v>42551</v>
      </c>
      <c r="DN7" s="346">
        <v>42551</v>
      </c>
      <c r="DO7" s="346">
        <v>42551</v>
      </c>
      <c r="DP7" s="346">
        <v>42551</v>
      </c>
      <c r="DQ7" s="346">
        <v>42551</v>
      </c>
      <c r="DR7" s="346">
        <v>42551</v>
      </c>
      <c r="DS7" s="346">
        <v>42551</v>
      </c>
      <c r="DT7" s="346">
        <v>42551</v>
      </c>
      <c r="DU7" s="346">
        <v>42551</v>
      </c>
      <c r="DV7" s="346">
        <v>42551</v>
      </c>
      <c r="DW7" s="346">
        <v>42551</v>
      </c>
      <c r="DX7" s="346">
        <v>42551</v>
      </c>
      <c r="DY7" s="346">
        <v>42551</v>
      </c>
      <c r="DZ7" s="346">
        <v>42551</v>
      </c>
      <c r="EA7" s="346">
        <v>42551</v>
      </c>
      <c r="EB7" s="346">
        <v>42551</v>
      </c>
      <c r="EC7" s="346">
        <v>42551</v>
      </c>
      <c r="ED7" s="346">
        <v>42551</v>
      </c>
      <c r="EE7" s="492">
        <v>45288</v>
      </c>
      <c r="EF7" s="492">
        <v>45288</v>
      </c>
      <c r="EG7" s="492">
        <v>45288</v>
      </c>
      <c r="EH7" s="492">
        <v>45288</v>
      </c>
      <c r="EI7" s="492">
        <v>45288</v>
      </c>
      <c r="EJ7" s="492">
        <v>45288</v>
      </c>
      <c r="EK7" s="492">
        <v>45288</v>
      </c>
      <c r="EL7" s="492">
        <v>45288</v>
      </c>
      <c r="EM7" s="492">
        <v>45288</v>
      </c>
      <c r="EN7" s="492">
        <v>45288</v>
      </c>
      <c r="EO7" s="492">
        <v>45288</v>
      </c>
      <c r="EP7" s="492">
        <v>45288</v>
      </c>
      <c r="EQ7" s="492">
        <v>45288</v>
      </c>
      <c r="ER7" s="492">
        <v>45288</v>
      </c>
      <c r="ES7" s="492">
        <v>45288</v>
      </c>
      <c r="ET7" s="492">
        <v>45288</v>
      </c>
      <c r="EU7" s="492">
        <v>45288</v>
      </c>
      <c r="EV7" s="492">
        <v>45288</v>
      </c>
      <c r="EW7" s="492">
        <v>45288</v>
      </c>
      <c r="EX7" s="492">
        <v>45288</v>
      </c>
      <c r="EY7" s="492">
        <v>45288</v>
      </c>
      <c r="EZ7" s="492">
        <v>45288</v>
      </c>
    </row>
    <row r="8" spans="1:156" s="26" customFormat="1" ht="12.75" customHeight="1">
      <c r="A8" s="158">
        <v>0</v>
      </c>
      <c r="B8" s="157" t="str">
        <f>B7</f>
        <v>2025Unlocking</v>
      </c>
      <c r="C8" s="64" t="s">
        <v>405</v>
      </c>
      <c r="D8" s="430"/>
      <c r="E8" s="380" t="s">
        <v>558</v>
      </c>
      <c r="F8" s="380" t="s">
        <v>558</v>
      </c>
      <c r="G8" s="380" t="s">
        <v>558</v>
      </c>
      <c r="H8" s="380" t="s">
        <v>558</v>
      </c>
      <c r="I8" s="380" t="s">
        <v>558</v>
      </c>
      <c r="J8" s="380" t="s">
        <v>558</v>
      </c>
      <c r="K8" s="380" t="s">
        <v>558</v>
      </c>
      <c r="L8" s="380" t="s">
        <v>558</v>
      </c>
      <c r="M8" s="380" t="s">
        <v>558</v>
      </c>
      <c r="N8" s="380" t="s">
        <v>558</v>
      </c>
      <c r="O8" s="380" t="s">
        <v>558</v>
      </c>
      <c r="P8" s="380" t="s">
        <v>558</v>
      </c>
      <c r="Q8" s="380" t="s">
        <v>558</v>
      </c>
      <c r="R8" s="380" t="s">
        <v>558</v>
      </c>
      <c r="S8" s="380" t="s">
        <v>558</v>
      </c>
      <c r="T8" s="380" t="s">
        <v>558</v>
      </c>
      <c r="U8" s="380" t="s">
        <v>558</v>
      </c>
      <c r="V8" s="380" t="s">
        <v>558</v>
      </c>
      <c r="W8" s="380" t="s">
        <v>558</v>
      </c>
      <c r="X8" s="380" t="s">
        <v>558</v>
      </c>
      <c r="Y8" s="380" t="s">
        <v>558</v>
      </c>
      <c r="Z8" s="380" t="s">
        <v>558</v>
      </c>
      <c r="AA8" s="380" t="s">
        <v>558</v>
      </c>
      <c r="AB8" s="380" t="s">
        <v>558</v>
      </c>
      <c r="AC8" s="380" t="s">
        <v>558</v>
      </c>
      <c r="AD8" s="380" t="s">
        <v>558</v>
      </c>
      <c r="AE8" s="380" t="s">
        <v>558</v>
      </c>
      <c r="AF8" s="380" t="s">
        <v>558</v>
      </c>
      <c r="AG8" s="380" t="s">
        <v>558</v>
      </c>
      <c r="AH8" s="380" t="s">
        <v>558</v>
      </c>
      <c r="AI8" s="380" t="s">
        <v>558</v>
      </c>
      <c r="AJ8" s="380" t="s">
        <v>558</v>
      </c>
      <c r="AK8" s="380" t="s">
        <v>558</v>
      </c>
      <c r="AL8" s="380" t="s">
        <v>558</v>
      </c>
      <c r="AM8" s="380" t="s">
        <v>558</v>
      </c>
      <c r="AN8" s="380" t="s">
        <v>558</v>
      </c>
      <c r="AO8" s="380" t="s">
        <v>558</v>
      </c>
      <c r="AP8" s="380" t="s">
        <v>558</v>
      </c>
      <c r="AQ8" s="380" t="s">
        <v>558</v>
      </c>
      <c r="AR8" s="380" t="s">
        <v>558</v>
      </c>
      <c r="AS8" s="380" t="s">
        <v>558</v>
      </c>
      <c r="AT8" s="380" t="s">
        <v>558</v>
      </c>
      <c r="AU8" s="380" t="s">
        <v>558</v>
      </c>
      <c r="AV8" s="380" t="s">
        <v>558</v>
      </c>
      <c r="AW8" s="380" t="s">
        <v>558</v>
      </c>
      <c r="AX8" s="380" t="s">
        <v>558</v>
      </c>
      <c r="AY8" s="380" t="s">
        <v>558</v>
      </c>
      <c r="AZ8" s="380" t="s">
        <v>558</v>
      </c>
      <c r="BA8" s="380" t="s">
        <v>558</v>
      </c>
      <c r="BB8" s="380" t="s">
        <v>558</v>
      </c>
      <c r="BC8" s="380" t="s">
        <v>558</v>
      </c>
      <c r="BD8" s="380" t="s">
        <v>558</v>
      </c>
      <c r="BE8" s="380" t="s">
        <v>558</v>
      </c>
      <c r="BF8" s="380" t="s">
        <v>558</v>
      </c>
      <c r="BG8" s="380" t="s">
        <v>558</v>
      </c>
      <c r="BH8" s="380" t="s">
        <v>558</v>
      </c>
      <c r="BI8" s="380" t="s">
        <v>558</v>
      </c>
      <c r="BJ8" s="380" t="s">
        <v>558</v>
      </c>
      <c r="BK8" s="380" t="s">
        <v>558</v>
      </c>
      <c r="BL8" s="380" t="s">
        <v>558</v>
      </c>
      <c r="BM8" s="380" t="s">
        <v>558</v>
      </c>
      <c r="BN8" s="380" t="s">
        <v>558</v>
      </c>
      <c r="BO8" s="380" t="s">
        <v>558</v>
      </c>
      <c r="BP8" s="380" t="s">
        <v>558</v>
      </c>
      <c r="BQ8" s="380" t="s">
        <v>558</v>
      </c>
      <c r="BR8" s="380" t="s">
        <v>558</v>
      </c>
      <c r="BS8" s="380" t="s">
        <v>558</v>
      </c>
      <c r="BT8" s="380" t="s">
        <v>558</v>
      </c>
      <c r="BU8" s="380" t="s">
        <v>558</v>
      </c>
      <c r="BV8" s="380" t="s">
        <v>558</v>
      </c>
      <c r="BW8" s="380" t="s">
        <v>558</v>
      </c>
      <c r="BX8" s="380" t="s">
        <v>558</v>
      </c>
      <c r="BY8" s="380" t="s">
        <v>558</v>
      </c>
      <c r="BZ8" s="380" t="s">
        <v>558</v>
      </c>
      <c r="CA8" s="380" t="s">
        <v>558</v>
      </c>
      <c r="CB8" s="380" t="s">
        <v>558</v>
      </c>
      <c r="CC8" s="380" t="s">
        <v>558</v>
      </c>
      <c r="CD8" s="380" t="s">
        <v>558</v>
      </c>
      <c r="CE8" s="380" t="s">
        <v>558</v>
      </c>
      <c r="CF8" s="380" t="s">
        <v>558</v>
      </c>
      <c r="CG8" s="380" t="s">
        <v>558</v>
      </c>
      <c r="CH8" s="380" t="s">
        <v>558</v>
      </c>
      <c r="CI8" s="380" t="s">
        <v>558</v>
      </c>
      <c r="CJ8" s="380" t="s">
        <v>558</v>
      </c>
      <c r="CK8" s="380" t="s">
        <v>558</v>
      </c>
      <c r="CL8" s="380" t="s">
        <v>558</v>
      </c>
      <c r="CM8" s="380" t="s">
        <v>558</v>
      </c>
      <c r="CN8" s="380" t="s">
        <v>558</v>
      </c>
      <c r="CO8" s="380" t="s">
        <v>558</v>
      </c>
      <c r="CP8" s="380" t="s">
        <v>558</v>
      </c>
      <c r="CQ8" s="380" t="s">
        <v>558</v>
      </c>
      <c r="CR8" s="380" t="s">
        <v>558</v>
      </c>
      <c r="CS8" s="380" t="s">
        <v>558</v>
      </c>
      <c r="CT8" s="380" t="s">
        <v>558</v>
      </c>
      <c r="CU8" s="380" t="s">
        <v>558</v>
      </c>
      <c r="CV8" s="380" t="s">
        <v>558</v>
      </c>
      <c r="CW8" s="380" t="s">
        <v>558</v>
      </c>
      <c r="CX8" s="380" t="s">
        <v>558</v>
      </c>
      <c r="CY8" s="380" t="s">
        <v>558</v>
      </c>
      <c r="CZ8" s="380" t="s">
        <v>558</v>
      </c>
      <c r="DA8" s="380" t="s">
        <v>558</v>
      </c>
      <c r="DB8" s="380" t="s">
        <v>558</v>
      </c>
      <c r="DC8" s="380" t="s">
        <v>558</v>
      </c>
      <c r="DD8" s="380" t="s">
        <v>558</v>
      </c>
      <c r="DE8" s="380" t="s">
        <v>558</v>
      </c>
      <c r="DF8" s="380" t="s">
        <v>558</v>
      </c>
      <c r="DG8" s="380" t="s">
        <v>558</v>
      </c>
      <c r="DH8" s="380" t="s">
        <v>558</v>
      </c>
      <c r="DI8" s="380" t="s">
        <v>558</v>
      </c>
      <c r="DJ8" s="380" t="s">
        <v>558</v>
      </c>
      <c r="DK8" s="380" t="s">
        <v>558</v>
      </c>
      <c r="DL8" s="380" t="s">
        <v>558</v>
      </c>
      <c r="DM8" s="380" t="s">
        <v>558</v>
      </c>
      <c r="DN8" s="380" t="s">
        <v>558</v>
      </c>
      <c r="DO8" s="380" t="s">
        <v>558</v>
      </c>
      <c r="DP8" s="380" t="s">
        <v>558</v>
      </c>
      <c r="DQ8" s="380" t="s">
        <v>558</v>
      </c>
      <c r="DR8" s="380" t="s">
        <v>558</v>
      </c>
      <c r="DS8" s="380" t="s">
        <v>558</v>
      </c>
      <c r="DT8" s="380" t="s">
        <v>558</v>
      </c>
      <c r="DU8" s="380" t="s">
        <v>558</v>
      </c>
      <c r="DV8" s="380" t="s">
        <v>558</v>
      </c>
      <c r="DW8" s="380" t="s">
        <v>558</v>
      </c>
      <c r="DX8" s="380" t="s">
        <v>558</v>
      </c>
      <c r="DY8" s="380" t="s">
        <v>558</v>
      </c>
      <c r="DZ8" s="380" t="s">
        <v>558</v>
      </c>
      <c r="EA8" s="380" t="s">
        <v>558</v>
      </c>
      <c r="EB8" s="380" t="s">
        <v>558</v>
      </c>
      <c r="EC8" s="380" t="s">
        <v>558</v>
      </c>
      <c r="ED8" s="380" t="s">
        <v>558</v>
      </c>
      <c r="EE8" s="493" t="s">
        <v>558</v>
      </c>
      <c r="EF8" s="493" t="s">
        <v>558</v>
      </c>
      <c r="EG8" s="493" t="s">
        <v>558</v>
      </c>
      <c r="EH8" s="493" t="s">
        <v>558</v>
      </c>
      <c r="EI8" s="493" t="s">
        <v>558</v>
      </c>
      <c r="EJ8" s="493" t="s">
        <v>558</v>
      </c>
      <c r="EK8" s="493" t="s">
        <v>558</v>
      </c>
      <c r="EL8" s="493" t="s">
        <v>558</v>
      </c>
      <c r="EM8" s="493" t="s">
        <v>558</v>
      </c>
      <c r="EN8" s="493" t="s">
        <v>558</v>
      </c>
      <c r="EO8" s="493" t="s">
        <v>558</v>
      </c>
      <c r="EP8" s="493" t="s">
        <v>558</v>
      </c>
      <c r="EQ8" s="493" t="s">
        <v>558</v>
      </c>
      <c r="ER8" s="493" t="s">
        <v>558</v>
      </c>
      <c r="ES8" s="493" t="s">
        <v>558</v>
      </c>
      <c r="ET8" s="493" t="s">
        <v>558</v>
      </c>
      <c r="EU8" s="493" t="s">
        <v>558</v>
      </c>
      <c r="EV8" s="493" t="s">
        <v>558</v>
      </c>
      <c r="EW8" s="493" t="s">
        <v>558</v>
      </c>
      <c r="EX8" s="493" t="s">
        <v>558</v>
      </c>
      <c r="EY8" s="493" t="s">
        <v>558</v>
      </c>
      <c r="EZ8" s="493" t="s">
        <v>558</v>
      </c>
    </row>
    <row r="9" spans="1:156" ht="12.75" customHeight="1">
      <c r="A9" s="158">
        <v>0</v>
      </c>
      <c r="B9" s="157" t="str">
        <f t="shared" ref="B9:B32" si="0">B8</f>
        <v>2025Unlocking</v>
      </c>
      <c r="C9" s="76" t="s">
        <v>180</v>
      </c>
      <c r="D9" s="430"/>
      <c r="E9" s="494" t="s">
        <v>1093</v>
      </c>
      <c r="F9" s="494" t="s">
        <v>1093</v>
      </c>
      <c r="G9" s="494" t="s">
        <v>1093</v>
      </c>
      <c r="H9" s="494" t="s">
        <v>1093</v>
      </c>
      <c r="I9" s="494" t="s">
        <v>1093</v>
      </c>
      <c r="J9" s="494" t="s">
        <v>1093</v>
      </c>
      <c r="K9" s="494" t="s">
        <v>1093</v>
      </c>
      <c r="L9" s="494" t="s">
        <v>1093</v>
      </c>
      <c r="M9" s="494" t="s">
        <v>1093</v>
      </c>
      <c r="N9" s="494" t="s">
        <v>1093</v>
      </c>
      <c r="O9" s="494" t="s">
        <v>1093</v>
      </c>
      <c r="P9" s="494" t="s">
        <v>1093</v>
      </c>
      <c r="Q9" s="494" t="s">
        <v>1093</v>
      </c>
      <c r="R9" s="494" t="s">
        <v>1093</v>
      </c>
      <c r="S9" s="494" t="s">
        <v>1093</v>
      </c>
      <c r="T9" s="494" t="s">
        <v>1093</v>
      </c>
      <c r="U9" s="494" t="s">
        <v>1093</v>
      </c>
      <c r="V9" s="494" t="s">
        <v>1093</v>
      </c>
      <c r="W9" s="494" t="s">
        <v>1093</v>
      </c>
      <c r="X9" s="494" t="s">
        <v>1093</v>
      </c>
      <c r="Y9" s="494" t="s">
        <v>1093</v>
      </c>
      <c r="Z9" s="494" t="s">
        <v>1093</v>
      </c>
      <c r="AA9" s="494" t="s">
        <v>1093</v>
      </c>
      <c r="AB9" s="494" t="s">
        <v>1093</v>
      </c>
      <c r="AC9" s="494" t="s">
        <v>1093</v>
      </c>
      <c r="AD9" s="494" t="s">
        <v>1093</v>
      </c>
      <c r="AE9" s="494" t="s">
        <v>1093</v>
      </c>
      <c r="AF9" s="494" t="s">
        <v>1093</v>
      </c>
      <c r="AG9" s="494" t="s">
        <v>1093</v>
      </c>
      <c r="AH9" s="494" t="s">
        <v>1093</v>
      </c>
      <c r="AI9" s="494" t="s">
        <v>1093</v>
      </c>
      <c r="AJ9" s="494" t="s">
        <v>1093</v>
      </c>
      <c r="AK9" s="494" t="s">
        <v>1093</v>
      </c>
      <c r="AL9" s="494" t="s">
        <v>1093</v>
      </c>
      <c r="AM9" s="494" t="s">
        <v>1093</v>
      </c>
      <c r="AN9" s="494" t="s">
        <v>1093</v>
      </c>
      <c r="AO9" s="494" t="s">
        <v>1093</v>
      </c>
      <c r="AP9" s="494" t="s">
        <v>1093</v>
      </c>
      <c r="AQ9" s="494" t="s">
        <v>1093</v>
      </c>
      <c r="AR9" s="494" t="s">
        <v>1093</v>
      </c>
      <c r="AS9" s="494" t="s">
        <v>1093</v>
      </c>
      <c r="AT9" s="494" t="s">
        <v>1093</v>
      </c>
      <c r="AU9" s="494" t="s">
        <v>1093</v>
      </c>
      <c r="AV9" s="494" t="s">
        <v>1093</v>
      </c>
      <c r="AW9" s="494" t="s">
        <v>1093</v>
      </c>
      <c r="AX9" s="494" t="s">
        <v>1093</v>
      </c>
      <c r="AY9" s="494" t="s">
        <v>1093</v>
      </c>
      <c r="AZ9" s="494" t="s">
        <v>1093</v>
      </c>
      <c r="BA9" s="494" t="s">
        <v>1093</v>
      </c>
      <c r="BB9" s="494" t="s">
        <v>1093</v>
      </c>
      <c r="BC9" s="494" t="s">
        <v>1093</v>
      </c>
      <c r="BD9" s="494" t="s">
        <v>1093</v>
      </c>
      <c r="BE9" s="494" t="s">
        <v>1093</v>
      </c>
      <c r="BF9" s="494" t="s">
        <v>1093</v>
      </c>
      <c r="BG9" s="494" t="s">
        <v>1093</v>
      </c>
      <c r="BH9" s="494" t="s">
        <v>1093</v>
      </c>
      <c r="BI9" s="494" t="s">
        <v>1093</v>
      </c>
      <c r="BJ9" s="494" t="s">
        <v>1093</v>
      </c>
      <c r="BK9" s="494" t="s">
        <v>1093</v>
      </c>
      <c r="BL9" s="494" t="s">
        <v>1093</v>
      </c>
      <c r="BM9" s="494" t="s">
        <v>1093</v>
      </c>
      <c r="BN9" s="494" t="s">
        <v>1093</v>
      </c>
      <c r="BO9" s="494" t="s">
        <v>1093</v>
      </c>
      <c r="BP9" s="494" t="s">
        <v>1093</v>
      </c>
      <c r="BQ9" s="494" t="s">
        <v>1093</v>
      </c>
      <c r="BR9" s="494" t="s">
        <v>1093</v>
      </c>
      <c r="BS9" s="494" t="s">
        <v>1093</v>
      </c>
      <c r="BT9" s="494" t="s">
        <v>1093</v>
      </c>
      <c r="BU9" s="494" t="s">
        <v>1093</v>
      </c>
      <c r="BV9" s="494" t="s">
        <v>1093</v>
      </c>
      <c r="BW9" s="494" t="s">
        <v>1093</v>
      </c>
      <c r="BX9" s="494" t="s">
        <v>1093</v>
      </c>
      <c r="BY9" s="494" t="s">
        <v>1093</v>
      </c>
      <c r="BZ9" s="494" t="s">
        <v>1093</v>
      </c>
      <c r="CA9" s="494" t="s">
        <v>1093</v>
      </c>
      <c r="CB9" s="494" t="s">
        <v>1093</v>
      </c>
      <c r="CC9" s="494" t="s">
        <v>1093</v>
      </c>
      <c r="CD9" s="494" t="s">
        <v>1093</v>
      </c>
      <c r="CE9" s="494" t="s">
        <v>1093</v>
      </c>
      <c r="CF9" s="494" t="s">
        <v>1093</v>
      </c>
      <c r="CG9" s="494" t="s">
        <v>1093</v>
      </c>
      <c r="CH9" s="494" t="s">
        <v>1093</v>
      </c>
      <c r="CI9" s="494" t="s">
        <v>1093</v>
      </c>
      <c r="CJ9" s="494" t="s">
        <v>1093</v>
      </c>
      <c r="CK9" s="494" t="s">
        <v>1093</v>
      </c>
      <c r="CL9" s="494" t="s">
        <v>1093</v>
      </c>
      <c r="CM9" s="494" t="s">
        <v>1093</v>
      </c>
      <c r="CN9" s="494" t="s">
        <v>1093</v>
      </c>
      <c r="CO9" s="494" t="s">
        <v>1093</v>
      </c>
      <c r="CP9" s="494" t="s">
        <v>1093</v>
      </c>
      <c r="CQ9" s="494" t="s">
        <v>1093</v>
      </c>
      <c r="CR9" s="494" t="s">
        <v>1093</v>
      </c>
      <c r="CS9" s="494" t="s">
        <v>1093</v>
      </c>
      <c r="CT9" s="494" t="s">
        <v>1093</v>
      </c>
      <c r="CU9" s="494" t="s">
        <v>1093</v>
      </c>
      <c r="CV9" s="494" t="s">
        <v>1093</v>
      </c>
      <c r="CW9" s="494" t="s">
        <v>1093</v>
      </c>
      <c r="CX9" s="494" t="s">
        <v>1093</v>
      </c>
      <c r="CY9" s="494" t="s">
        <v>1093</v>
      </c>
      <c r="CZ9" s="494" t="s">
        <v>1093</v>
      </c>
      <c r="DA9" s="494" t="s">
        <v>1093</v>
      </c>
      <c r="DB9" s="494" t="s">
        <v>1093</v>
      </c>
      <c r="DC9" s="494" t="s">
        <v>1093</v>
      </c>
      <c r="DD9" s="494" t="s">
        <v>1093</v>
      </c>
      <c r="DE9" s="494" t="s">
        <v>1093</v>
      </c>
      <c r="DF9" s="494" t="s">
        <v>1093</v>
      </c>
      <c r="DG9" s="494" t="s">
        <v>1093</v>
      </c>
      <c r="DH9" s="494" t="s">
        <v>1093</v>
      </c>
      <c r="DI9" s="494" t="s">
        <v>1093</v>
      </c>
      <c r="DJ9" s="494" t="s">
        <v>1093</v>
      </c>
      <c r="DK9" s="494" t="s">
        <v>1093</v>
      </c>
      <c r="DL9" s="494" t="s">
        <v>1093</v>
      </c>
      <c r="DM9" s="494" t="s">
        <v>1093</v>
      </c>
      <c r="DN9" s="494" t="s">
        <v>1093</v>
      </c>
      <c r="DO9" s="494" t="s">
        <v>1093</v>
      </c>
      <c r="DP9" s="494" t="s">
        <v>1093</v>
      </c>
      <c r="DQ9" s="494" t="s">
        <v>1093</v>
      </c>
      <c r="DR9" s="494" t="s">
        <v>1093</v>
      </c>
      <c r="DS9" s="494" t="s">
        <v>1093</v>
      </c>
      <c r="DT9" s="494" t="s">
        <v>1093</v>
      </c>
      <c r="DU9" s="494" t="s">
        <v>1093</v>
      </c>
      <c r="DV9" s="494" t="s">
        <v>1093</v>
      </c>
      <c r="DW9" s="494" t="s">
        <v>1093</v>
      </c>
      <c r="DX9" s="494" t="s">
        <v>1093</v>
      </c>
      <c r="DY9" s="494" t="s">
        <v>1093</v>
      </c>
      <c r="DZ9" s="494" t="s">
        <v>1093</v>
      </c>
      <c r="EA9" s="494" t="s">
        <v>1093</v>
      </c>
      <c r="EB9" s="494" t="s">
        <v>1093</v>
      </c>
      <c r="EC9" s="494" t="s">
        <v>1093</v>
      </c>
      <c r="ED9" s="494" t="s">
        <v>1093</v>
      </c>
      <c r="EE9" s="494" t="s">
        <v>1093</v>
      </c>
      <c r="EF9" s="494" t="s">
        <v>1093</v>
      </c>
      <c r="EG9" s="494" t="s">
        <v>1093</v>
      </c>
      <c r="EH9" s="494" t="s">
        <v>1093</v>
      </c>
      <c r="EI9" s="494" t="s">
        <v>1093</v>
      </c>
      <c r="EJ9" s="494" t="s">
        <v>1093</v>
      </c>
      <c r="EK9" s="494" t="s">
        <v>1093</v>
      </c>
      <c r="EL9" s="494" t="s">
        <v>1093</v>
      </c>
      <c r="EM9" s="494" t="s">
        <v>1093</v>
      </c>
      <c r="EN9" s="494" t="s">
        <v>1093</v>
      </c>
      <c r="EO9" s="494" t="s">
        <v>1093</v>
      </c>
      <c r="EP9" s="494" t="s">
        <v>1093</v>
      </c>
      <c r="EQ9" s="494" t="s">
        <v>1093</v>
      </c>
      <c r="ER9" s="494" t="s">
        <v>1093</v>
      </c>
      <c r="ES9" s="494" t="s">
        <v>1093</v>
      </c>
      <c r="ET9" s="494" t="s">
        <v>1093</v>
      </c>
      <c r="EU9" s="494" t="s">
        <v>1093</v>
      </c>
      <c r="EV9" s="494" t="s">
        <v>1093</v>
      </c>
      <c r="EW9" s="494" t="s">
        <v>1093</v>
      </c>
      <c r="EX9" s="494" t="s">
        <v>1093</v>
      </c>
      <c r="EY9" s="494" t="s">
        <v>1093</v>
      </c>
      <c r="EZ9" s="494" t="s">
        <v>1093</v>
      </c>
    </row>
    <row r="10" spans="1:156" ht="12.75" customHeight="1">
      <c r="A10" s="158">
        <v>0</v>
      </c>
      <c r="B10" s="157" t="str">
        <f t="shared" si="0"/>
        <v>2025Unlocking</v>
      </c>
      <c r="C10" s="76" t="s">
        <v>183</v>
      </c>
      <c r="D10" s="430"/>
      <c r="E10" s="494" t="s">
        <v>1093</v>
      </c>
      <c r="F10" s="494" t="s">
        <v>1093</v>
      </c>
      <c r="G10" s="494" t="s">
        <v>1093</v>
      </c>
      <c r="H10" s="494" t="s">
        <v>1093</v>
      </c>
      <c r="I10" s="494" t="s">
        <v>1093</v>
      </c>
      <c r="J10" s="494" t="s">
        <v>1093</v>
      </c>
      <c r="K10" s="494" t="s">
        <v>1093</v>
      </c>
      <c r="L10" s="494" t="s">
        <v>1093</v>
      </c>
      <c r="M10" s="494" t="s">
        <v>1093</v>
      </c>
      <c r="N10" s="494" t="s">
        <v>1093</v>
      </c>
      <c r="O10" s="494" t="s">
        <v>1093</v>
      </c>
      <c r="P10" s="494" t="s">
        <v>1093</v>
      </c>
      <c r="Q10" s="494" t="s">
        <v>1093</v>
      </c>
      <c r="R10" s="494" t="s">
        <v>1093</v>
      </c>
      <c r="S10" s="494" t="s">
        <v>1093</v>
      </c>
      <c r="T10" s="494" t="s">
        <v>1093</v>
      </c>
      <c r="U10" s="494" t="s">
        <v>1093</v>
      </c>
      <c r="V10" s="494" t="s">
        <v>1093</v>
      </c>
      <c r="W10" s="494" t="s">
        <v>1093</v>
      </c>
      <c r="X10" s="494" t="s">
        <v>1093</v>
      </c>
      <c r="Y10" s="494" t="s">
        <v>1093</v>
      </c>
      <c r="Z10" s="494" t="s">
        <v>1093</v>
      </c>
      <c r="AA10" s="494" t="s">
        <v>1093</v>
      </c>
      <c r="AB10" s="494" t="s">
        <v>1093</v>
      </c>
      <c r="AC10" s="494" t="s">
        <v>1093</v>
      </c>
      <c r="AD10" s="494" t="s">
        <v>1093</v>
      </c>
      <c r="AE10" s="494" t="s">
        <v>1093</v>
      </c>
      <c r="AF10" s="494" t="s">
        <v>1093</v>
      </c>
      <c r="AG10" s="494" t="s">
        <v>1093</v>
      </c>
      <c r="AH10" s="494" t="s">
        <v>1093</v>
      </c>
      <c r="AI10" s="494" t="s">
        <v>1093</v>
      </c>
      <c r="AJ10" s="494" t="s">
        <v>1093</v>
      </c>
      <c r="AK10" s="494" t="s">
        <v>1093</v>
      </c>
      <c r="AL10" s="494" t="s">
        <v>1093</v>
      </c>
      <c r="AM10" s="494" t="s">
        <v>1093</v>
      </c>
      <c r="AN10" s="494" t="s">
        <v>1093</v>
      </c>
      <c r="AO10" s="494" t="s">
        <v>1093</v>
      </c>
      <c r="AP10" s="494" t="s">
        <v>1093</v>
      </c>
      <c r="AQ10" s="494" t="s">
        <v>1093</v>
      </c>
      <c r="AR10" s="494" t="s">
        <v>1093</v>
      </c>
      <c r="AS10" s="494" t="s">
        <v>1093</v>
      </c>
      <c r="AT10" s="494" t="s">
        <v>1093</v>
      </c>
      <c r="AU10" s="494" t="s">
        <v>1093</v>
      </c>
      <c r="AV10" s="494" t="s">
        <v>1093</v>
      </c>
      <c r="AW10" s="494" t="s">
        <v>1093</v>
      </c>
      <c r="AX10" s="494" t="s">
        <v>1093</v>
      </c>
      <c r="AY10" s="494" t="s">
        <v>1093</v>
      </c>
      <c r="AZ10" s="494" t="s">
        <v>1093</v>
      </c>
      <c r="BA10" s="494" t="s">
        <v>1093</v>
      </c>
      <c r="BB10" s="494" t="s">
        <v>1093</v>
      </c>
      <c r="BC10" s="494" t="s">
        <v>1093</v>
      </c>
      <c r="BD10" s="494" t="s">
        <v>1093</v>
      </c>
      <c r="BE10" s="494" t="s">
        <v>1093</v>
      </c>
      <c r="BF10" s="494" t="s">
        <v>1093</v>
      </c>
      <c r="BG10" s="494" t="s">
        <v>1093</v>
      </c>
      <c r="BH10" s="494" t="s">
        <v>1093</v>
      </c>
      <c r="BI10" s="494" t="s">
        <v>1093</v>
      </c>
      <c r="BJ10" s="494" t="s">
        <v>1093</v>
      </c>
      <c r="BK10" s="494" t="s">
        <v>1093</v>
      </c>
      <c r="BL10" s="494" t="s">
        <v>1093</v>
      </c>
      <c r="BM10" s="494" t="s">
        <v>1093</v>
      </c>
      <c r="BN10" s="494" t="s">
        <v>1093</v>
      </c>
      <c r="BO10" s="494" t="s">
        <v>1093</v>
      </c>
      <c r="BP10" s="494" t="s">
        <v>1093</v>
      </c>
      <c r="BQ10" s="494" t="s">
        <v>1093</v>
      </c>
      <c r="BR10" s="494" t="s">
        <v>1093</v>
      </c>
      <c r="BS10" s="494" t="s">
        <v>1093</v>
      </c>
      <c r="BT10" s="494" t="s">
        <v>1093</v>
      </c>
      <c r="BU10" s="494" t="s">
        <v>1093</v>
      </c>
      <c r="BV10" s="494" t="s">
        <v>1093</v>
      </c>
      <c r="BW10" s="494" t="s">
        <v>1093</v>
      </c>
      <c r="BX10" s="494" t="s">
        <v>1093</v>
      </c>
      <c r="BY10" s="494" t="s">
        <v>1093</v>
      </c>
      <c r="BZ10" s="494" t="s">
        <v>1093</v>
      </c>
      <c r="CA10" s="494" t="s">
        <v>1093</v>
      </c>
      <c r="CB10" s="494" t="s">
        <v>1093</v>
      </c>
      <c r="CC10" s="494" t="s">
        <v>1093</v>
      </c>
      <c r="CD10" s="494" t="s">
        <v>1093</v>
      </c>
      <c r="CE10" s="494" t="s">
        <v>1093</v>
      </c>
      <c r="CF10" s="494" t="s">
        <v>1093</v>
      </c>
      <c r="CG10" s="494" t="s">
        <v>1093</v>
      </c>
      <c r="CH10" s="494" t="s">
        <v>1093</v>
      </c>
      <c r="CI10" s="494" t="s">
        <v>1093</v>
      </c>
      <c r="CJ10" s="494" t="s">
        <v>1093</v>
      </c>
      <c r="CK10" s="494" t="s">
        <v>1093</v>
      </c>
      <c r="CL10" s="494" t="s">
        <v>1093</v>
      </c>
      <c r="CM10" s="494" t="s">
        <v>1093</v>
      </c>
      <c r="CN10" s="494" t="s">
        <v>1093</v>
      </c>
      <c r="CO10" s="494" t="s">
        <v>1093</v>
      </c>
      <c r="CP10" s="494" t="s">
        <v>1093</v>
      </c>
      <c r="CQ10" s="494" t="s">
        <v>1093</v>
      </c>
      <c r="CR10" s="494" t="s">
        <v>1093</v>
      </c>
      <c r="CS10" s="494" t="s">
        <v>1093</v>
      </c>
      <c r="CT10" s="494" t="s">
        <v>1093</v>
      </c>
      <c r="CU10" s="494" t="s">
        <v>1093</v>
      </c>
      <c r="CV10" s="494" t="s">
        <v>1093</v>
      </c>
      <c r="CW10" s="494" t="s">
        <v>1093</v>
      </c>
      <c r="CX10" s="494" t="s">
        <v>1093</v>
      </c>
      <c r="CY10" s="494" t="s">
        <v>1093</v>
      </c>
      <c r="CZ10" s="494" t="s">
        <v>1093</v>
      </c>
      <c r="DA10" s="494" t="s">
        <v>1093</v>
      </c>
      <c r="DB10" s="494" t="s">
        <v>1093</v>
      </c>
      <c r="DC10" s="494" t="s">
        <v>1093</v>
      </c>
      <c r="DD10" s="494" t="s">
        <v>1093</v>
      </c>
      <c r="DE10" s="494" t="s">
        <v>1093</v>
      </c>
      <c r="DF10" s="494" t="s">
        <v>1093</v>
      </c>
      <c r="DG10" s="494" t="s">
        <v>1093</v>
      </c>
      <c r="DH10" s="494" t="s">
        <v>1093</v>
      </c>
      <c r="DI10" s="494" t="s">
        <v>1093</v>
      </c>
      <c r="DJ10" s="494" t="s">
        <v>1093</v>
      </c>
      <c r="DK10" s="494" t="s">
        <v>1093</v>
      </c>
      <c r="DL10" s="494" t="s">
        <v>1093</v>
      </c>
      <c r="DM10" s="494" t="s">
        <v>1093</v>
      </c>
      <c r="DN10" s="494" t="s">
        <v>1093</v>
      </c>
      <c r="DO10" s="494" t="s">
        <v>1093</v>
      </c>
      <c r="DP10" s="494" t="s">
        <v>1093</v>
      </c>
      <c r="DQ10" s="494" t="s">
        <v>1093</v>
      </c>
      <c r="DR10" s="494" t="s">
        <v>1093</v>
      </c>
      <c r="DS10" s="494" t="s">
        <v>1093</v>
      </c>
      <c r="DT10" s="494" t="s">
        <v>1093</v>
      </c>
      <c r="DU10" s="494" t="s">
        <v>1093</v>
      </c>
      <c r="DV10" s="494" t="s">
        <v>1093</v>
      </c>
      <c r="DW10" s="494" t="s">
        <v>1093</v>
      </c>
      <c r="DX10" s="494" t="s">
        <v>1093</v>
      </c>
      <c r="DY10" s="494" t="s">
        <v>1093</v>
      </c>
      <c r="DZ10" s="494" t="s">
        <v>1093</v>
      </c>
      <c r="EA10" s="494" t="s">
        <v>1093</v>
      </c>
      <c r="EB10" s="494" t="s">
        <v>1093</v>
      </c>
      <c r="EC10" s="494" t="s">
        <v>1093</v>
      </c>
      <c r="ED10" s="494" t="s">
        <v>1093</v>
      </c>
      <c r="EE10" s="494" t="s">
        <v>1093</v>
      </c>
      <c r="EF10" s="494" t="s">
        <v>1093</v>
      </c>
      <c r="EG10" s="494" t="s">
        <v>1093</v>
      </c>
      <c r="EH10" s="494" t="s">
        <v>1093</v>
      </c>
      <c r="EI10" s="494" t="s">
        <v>1093</v>
      </c>
      <c r="EJ10" s="494" t="s">
        <v>1093</v>
      </c>
      <c r="EK10" s="494" t="s">
        <v>1093</v>
      </c>
      <c r="EL10" s="494" t="s">
        <v>1093</v>
      </c>
      <c r="EM10" s="494" t="s">
        <v>1093</v>
      </c>
      <c r="EN10" s="494" t="s">
        <v>1093</v>
      </c>
      <c r="EO10" s="494" t="s">
        <v>1093</v>
      </c>
      <c r="EP10" s="494" t="s">
        <v>1093</v>
      </c>
      <c r="EQ10" s="494" t="s">
        <v>1093</v>
      </c>
      <c r="ER10" s="494" t="s">
        <v>1093</v>
      </c>
      <c r="ES10" s="494" t="s">
        <v>1093</v>
      </c>
      <c r="ET10" s="494" t="s">
        <v>1093</v>
      </c>
      <c r="EU10" s="494" t="s">
        <v>1093</v>
      </c>
      <c r="EV10" s="494" t="s">
        <v>1093</v>
      </c>
      <c r="EW10" s="494" t="s">
        <v>1093</v>
      </c>
      <c r="EX10" s="494" t="s">
        <v>1093</v>
      </c>
      <c r="EY10" s="494" t="s">
        <v>1093</v>
      </c>
      <c r="EZ10" s="494" t="s">
        <v>1093</v>
      </c>
    </row>
    <row r="11" spans="1:156" s="26" customFormat="1" ht="12.75" customHeight="1">
      <c r="A11" s="158">
        <v>0</v>
      </c>
      <c r="B11" s="157" t="str">
        <f t="shared" si="0"/>
        <v>2025Unlocking</v>
      </c>
      <c r="C11" s="64" t="s">
        <v>345</v>
      </c>
      <c r="D11" s="430"/>
      <c r="E11" s="29" t="s">
        <v>348</v>
      </c>
      <c r="F11" s="29" t="s">
        <v>348</v>
      </c>
      <c r="G11" s="29" t="s">
        <v>348</v>
      </c>
      <c r="H11" s="29" t="s">
        <v>348</v>
      </c>
      <c r="I11" s="29" t="s">
        <v>348</v>
      </c>
      <c r="J11" s="29" t="s">
        <v>348</v>
      </c>
      <c r="K11" s="29" t="s">
        <v>348</v>
      </c>
      <c r="L11" s="29" t="s">
        <v>348</v>
      </c>
      <c r="M11" s="29" t="s">
        <v>348</v>
      </c>
      <c r="N11" s="29" t="s">
        <v>348</v>
      </c>
      <c r="O11" s="29" t="s">
        <v>348</v>
      </c>
      <c r="P11" s="29" t="s">
        <v>348</v>
      </c>
      <c r="Q11" s="29" t="s">
        <v>348</v>
      </c>
      <c r="R11" s="29" t="s">
        <v>348</v>
      </c>
      <c r="S11" s="29" t="s">
        <v>348</v>
      </c>
      <c r="T11" s="29" t="s">
        <v>348</v>
      </c>
      <c r="U11" s="29" t="s">
        <v>348</v>
      </c>
      <c r="V11" s="29" t="s">
        <v>348</v>
      </c>
      <c r="W11" s="29" t="s">
        <v>348</v>
      </c>
      <c r="X11" s="29" t="s">
        <v>348</v>
      </c>
      <c r="Y11" s="29" t="s">
        <v>348</v>
      </c>
      <c r="Z11" s="29" t="s">
        <v>348</v>
      </c>
      <c r="AA11" s="29" t="s">
        <v>348</v>
      </c>
      <c r="AB11" s="29" t="s">
        <v>348</v>
      </c>
      <c r="AC11" s="29" t="s">
        <v>348</v>
      </c>
      <c r="AD11" s="29" t="s">
        <v>348</v>
      </c>
      <c r="AE11" s="29" t="s">
        <v>348</v>
      </c>
      <c r="AF11" s="29" t="s">
        <v>348</v>
      </c>
      <c r="AG11" s="29" t="s">
        <v>348</v>
      </c>
      <c r="AH11" s="29" t="s">
        <v>348</v>
      </c>
      <c r="AI11" s="29" t="s">
        <v>348</v>
      </c>
      <c r="AJ11" s="29" t="s">
        <v>348</v>
      </c>
      <c r="AK11" s="29" t="s">
        <v>348</v>
      </c>
      <c r="AL11" s="29" t="s">
        <v>348</v>
      </c>
      <c r="AM11" s="29" t="s">
        <v>348</v>
      </c>
      <c r="AN11" s="29" t="s">
        <v>348</v>
      </c>
      <c r="AO11" s="29" t="s">
        <v>348</v>
      </c>
      <c r="AP11" s="29" t="s">
        <v>348</v>
      </c>
      <c r="AQ11" s="29" t="s">
        <v>348</v>
      </c>
      <c r="AR11" s="29" t="s">
        <v>348</v>
      </c>
      <c r="AS11" s="29" t="s">
        <v>348</v>
      </c>
      <c r="AT11" s="29" t="s">
        <v>348</v>
      </c>
      <c r="AU11" s="29" t="s">
        <v>348</v>
      </c>
      <c r="AV11" s="29" t="s">
        <v>348</v>
      </c>
      <c r="AW11" s="29" t="s">
        <v>348</v>
      </c>
      <c r="AX11" s="29" t="s">
        <v>348</v>
      </c>
      <c r="AY11" s="29" t="s">
        <v>348</v>
      </c>
      <c r="AZ11" s="29" t="s">
        <v>348</v>
      </c>
      <c r="BA11" s="29" t="s">
        <v>348</v>
      </c>
      <c r="BB11" s="29" t="s">
        <v>348</v>
      </c>
      <c r="BC11" s="29" t="s">
        <v>348</v>
      </c>
      <c r="BD11" s="29" t="s">
        <v>348</v>
      </c>
      <c r="BE11" s="29" t="s">
        <v>348</v>
      </c>
      <c r="BF11" s="29" t="s">
        <v>348</v>
      </c>
      <c r="BG11" s="29" t="s">
        <v>348</v>
      </c>
      <c r="BH11" s="29" t="s">
        <v>348</v>
      </c>
      <c r="BI11" s="29" t="s">
        <v>348</v>
      </c>
      <c r="BJ11" s="29" t="s">
        <v>348</v>
      </c>
      <c r="BK11" s="29" t="s">
        <v>348</v>
      </c>
      <c r="BL11" s="29" t="s">
        <v>348</v>
      </c>
      <c r="BM11" s="29" t="s">
        <v>348</v>
      </c>
      <c r="BN11" s="29" t="s">
        <v>348</v>
      </c>
      <c r="BO11" s="29" t="s">
        <v>348</v>
      </c>
      <c r="BP11" s="29" t="s">
        <v>348</v>
      </c>
      <c r="BQ11" s="29" t="s">
        <v>348</v>
      </c>
      <c r="BR11" s="29" t="s">
        <v>348</v>
      </c>
      <c r="BS11" s="29" t="s">
        <v>348</v>
      </c>
      <c r="BT11" s="29" t="s">
        <v>348</v>
      </c>
      <c r="BU11" s="29" t="s">
        <v>348</v>
      </c>
      <c r="BV11" s="29" t="s">
        <v>348</v>
      </c>
      <c r="BW11" s="29" t="s">
        <v>348</v>
      </c>
      <c r="BX11" s="29" t="s">
        <v>348</v>
      </c>
      <c r="BY11" s="29" t="s">
        <v>348</v>
      </c>
      <c r="BZ11" s="29" t="s">
        <v>348</v>
      </c>
      <c r="CA11" s="29" t="s">
        <v>348</v>
      </c>
      <c r="CB11" s="29" t="s">
        <v>348</v>
      </c>
      <c r="CC11" s="29" t="s">
        <v>348</v>
      </c>
      <c r="CD11" s="29" t="s">
        <v>348</v>
      </c>
      <c r="CE11" s="29" t="s">
        <v>348</v>
      </c>
      <c r="CF11" s="29" t="s">
        <v>348</v>
      </c>
      <c r="CG11" s="29" t="s">
        <v>348</v>
      </c>
      <c r="CH11" s="29" t="s">
        <v>348</v>
      </c>
      <c r="CI11" s="29" t="s">
        <v>348</v>
      </c>
      <c r="CJ11" s="29" t="s">
        <v>348</v>
      </c>
      <c r="CK11" s="29" t="s">
        <v>348</v>
      </c>
      <c r="CL11" s="29" t="s">
        <v>348</v>
      </c>
      <c r="CM11" s="29" t="s">
        <v>348</v>
      </c>
      <c r="CN11" s="29" t="s">
        <v>348</v>
      </c>
      <c r="CO11" s="29" t="s">
        <v>348</v>
      </c>
      <c r="CP11" s="29" t="s">
        <v>348</v>
      </c>
      <c r="CQ11" s="29" t="s">
        <v>348</v>
      </c>
      <c r="CR11" s="29" t="s">
        <v>348</v>
      </c>
      <c r="CS11" s="29" t="s">
        <v>348</v>
      </c>
      <c r="CT11" s="29" t="s">
        <v>348</v>
      </c>
      <c r="CU11" s="29" t="s">
        <v>348</v>
      </c>
      <c r="CV11" s="29" t="s">
        <v>348</v>
      </c>
      <c r="CW11" s="29" t="s">
        <v>348</v>
      </c>
      <c r="CX11" s="29" t="s">
        <v>348</v>
      </c>
      <c r="CY11" s="29" t="s">
        <v>348</v>
      </c>
      <c r="CZ11" s="29" t="s">
        <v>348</v>
      </c>
      <c r="DA11" s="29" t="s">
        <v>348</v>
      </c>
      <c r="DB11" s="29" t="s">
        <v>348</v>
      </c>
      <c r="DC11" s="29" t="s">
        <v>348</v>
      </c>
      <c r="DD11" s="29" t="s">
        <v>348</v>
      </c>
      <c r="DE11" s="29" t="s">
        <v>348</v>
      </c>
      <c r="DF11" s="29" t="s">
        <v>348</v>
      </c>
      <c r="DG11" s="29" t="s">
        <v>348</v>
      </c>
      <c r="DH11" s="29" t="s">
        <v>348</v>
      </c>
      <c r="DI11" s="29" t="s">
        <v>348</v>
      </c>
      <c r="DJ11" s="29" t="s">
        <v>348</v>
      </c>
      <c r="DK11" s="29" t="s">
        <v>348</v>
      </c>
      <c r="DL11" s="29" t="s">
        <v>348</v>
      </c>
      <c r="DM11" s="29" t="s">
        <v>348</v>
      </c>
      <c r="DN11" s="29" t="s">
        <v>348</v>
      </c>
      <c r="DO11" s="29" t="s">
        <v>348</v>
      </c>
      <c r="DP11" s="29" t="s">
        <v>348</v>
      </c>
      <c r="DQ11" s="29" t="s">
        <v>348</v>
      </c>
      <c r="DR11" s="29" t="s">
        <v>348</v>
      </c>
      <c r="DS11" s="29" t="s">
        <v>348</v>
      </c>
      <c r="DT11" s="29" t="s">
        <v>348</v>
      </c>
      <c r="DU11" s="29" t="s">
        <v>348</v>
      </c>
      <c r="DV11" s="29" t="s">
        <v>348</v>
      </c>
      <c r="DW11" s="29" t="s">
        <v>348</v>
      </c>
      <c r="DX11" s="29" t="s">
        <v>348</v>
      </c>
      <c r="DY11" s="29" t="s">
        <v>348</v>
      </c>
      <c r="DZ11" s="29" t="s">
        <v>348</v>
      </c>
      <c r="EA11" s="29" t="s">
        <v>348</v>
      </c>
      <c r="EB11" s="29" t="s">
        <v>348</v>
      </c>
      <c r="EC11" s="29" t="s">
        <v>348</v>
      </c>
      <c r="ED11" s="29" t="s">
        <v>348</v>
      </c>
      <c r="EE11" s="29" t="s">
        <v>348</v>
      </c>
      <c r="EF11" s="29" t="s">
        <v>348</v>
      </c>
      <c r="EG11" s="29" t="s">
        <v>348</v>
      </c>
      <c r="EH11" s="29" t="s">
        <v>348</v>
      </c>
      <c r="EI11" s="29" t="s">
        <v>348</v>
      </c>
      <c r="EJ11" s="29" t="s">
        <v>348</v>
      </c>
      <c r="EK11" s="29" t="s">
        <v>348</v>
      </c>
      <c r="EL11" s="29" t="s">
        <v>348</v>
      </c>
      <c r="EM11" s="29" t="s">
        <v>348</v>
      </c>
      <c r="EN11" s="29" t="s">
        <v>348</v>
      </c>
      <c r="EO11" s="29" t="s">
        <v>348</v>
      </c>
      <c r="EP11" s="29" t="s">
        <v>348</v>
      </c>
      <c r="EQ11" s="29" t="s">
        <v>348</v>
      </c>
      <c r="ER11" s="29" t="s">
        <v>348</v>
      </c>
      <c r="ES11" s="29" t="s">
        <v>348</v>
      </c>
      <c r="ET11" s="29" t="s">
        <v>348</v>
      </c>
      <c r="EU11" s="29" t="s">
        <v>348</v>
      </c>
      <c r="EV11" s="29" t="s">
        <v>348</v>
      </c>
      <c r="EW11" s="29" t="s">
        <v>348</v>
      </c>
      <c r="EX11" s="29" t="s">
        <v>348</v>
      </c>
      <c r="EY11" s="29" t="s">
        <v>348</v>
      </c>
      <c r="EZ11" s="29" t="s">
        <v>348</v>
      </c>
    </row>
    <row r="12" spans="1:156" ht="12.75" customHeight="1">
      <c r="A12" s="158">
        <v>0</v>
      </c>
      <c r="B12" s="157" t="str">
        <f t="shared" si="0"/>
        <v>2025Unlocking</v>
      </c>
      <c r="C12" s="64" t="s">
        <v>428</v>
      </c>
      <c r="D12" s="430"/>
      <c r="E12" s="162">
        <v>0.96</v>
      </c>
      <c r="F12" s="162">
        <v>0.96</v>
      </c>
      <c r="G12" s="162">
        <v>0.96</v>
      </c>
      <c r="H12" s="162">
        <v>0.96</v>
      </c>
      <c r="I12" s="162">
        <v>0.96</v>
      </c>
      <c r="J12" s="162">
        <v>0.96</v>
      </c>
      <c r="K12" s="162">
        <v>0.96</v>
      </c>
      <c r="L12" s="162">
        <v>0.96</v>
      </c>
      <c r="M12" s="162">
        <v>0.96</v>
      </c>
      <c r="N12" s="162">
        <v>0.96</v>
      </c>
      <c r="O12" s="162">
        <v>0.96</v>
      </c>
      <c r="P12" s="162">
        <v>0.96</v>
      </c>
      <c r="Q12" s="162">
        <v>0.96</v>
      </c>
      <c r="R12" s="162">
        <v>0.96</v>
      </c>
      <c r="S12" s="162">
        <v>0.96</v>
      </c>
      <c r="T12" s="162">
        <v>0.96</v>
      </c>
      <c r="U12" s="162">
        <v>0.96</v>
      </c>
      <c r="V12" s="162">
        <v>0.96</v>
      </c>
      <c r="W12" s="162">
        <v>0.96</v>
      </c>
      <c r="X12" s="162">
        <v>0.96</v>
      </c>
      <c r="Y12" s="162">
        <v>0.96</v>
      </c>
      <c r="Z12" s="162">
        <v>0.96</v>
      </c>
      <c r="AA12" s="162">
        <v>0.96</v>
      </c>
      <c r="AB12" s="162">
        <v>0.96</v>
      </c>
      <c r="AC12" s="162">
        <v>0.96</v>
      </c>
      <c r="AD12" s="162">
        <v>0.96</v>
      </c>
      <c r="AE12" s="162">
        <v>0.96</v>
      </c>
      <c r="AF12" s="162">
        <v>0.96</v>
      </c>
      <c r="AG12" s="162">
        <v>0.96</v>
      </c>
      <c r="AH12" s="162">
        <v>0.96</v>
      </c>
      <c r="AI12" s="162">
        <v>0.96</v>
      </c>
      <c r="AJ12" s="162">
        <v>0.96</v>
      </c>
      <c r="AK12" s="162">
        <v>0.96</v>
      </c>
      <c r="AL12" s="162">
        <v>0.96</v>
      </c>
      <c r="AM12" s="162">
        <v>0.96</v>
      </c>
      <c r="AN12" s="162">
        <v>0.96</v>
      </c>
      <c r="AO12" s="162">
        <v>0.96</v>
      </c>
      <c r="AP12" s="162">
        <v>0.96</v>
      </c>
      <c r="AQ12" s="162">
        <v>0.96</v>
      </c>
      <c r="AR12" s="162">
        <v>0.96</v>
      </c>
      <c r="AS12" s="162">
        <v>0.96</v>
      </c>
      <c r="AT12" s="162">
        <v>0.96</v>
      </c>
      <c r="AU12" s="162">
        <v>0.96</v>
      </c>
      <c r="AV12" s="162">
        <v>0.96</v>
      </c>
      <c r="AW12" s="162">
        <v>0.96</v>
      </c>
      <c r="AX12" s="162">
        <v>0.96</v>
      </c>
      <c r="AY12" s="162">
        <v>0.96</v>
      </c>
      <c r="AZ12" s="162">
        <v>0.96</v>
      </c>
      <c r="BA12" s="162">
        <v>0.96</v>
      </c>
      <c r="BB12" s="162">
        <v>0.96</v>
      </c>
      <c r="BC12" s="162">
        <v>0.96</v>
      </c>
      <c r="BD12" s="162">
        <v>0.96</v>
      </c>
      <c r="BE12" s="162">
        <v>0.96</v>
      </c>
      <c r="BF12" s="162">
        <v>0.96</v>
      </c>
      <c r="BG12" s="162">
        <v>0.96</v>
      </c>
      <c r="BH12" s="162">
        <v>0.96</v>
      </c>
      <c r="BI12" s="162">
        <v>0.96</v>
      </c>
      <c r="BJ12" s="162">
        <v>0.96</v>
      </c>
      <c r="BK12" s="162">
        <v>0.96</v>
      </c>
      <c r="BL12" s="162">
        <v>0.96</v>
      </c>
      <c r="BM12" s="162">
        <v>0.96</v>
      </c>
      <c r="BN12" s="162">
        <v>0.96</v>
      </c>
      <c r="BO12" s="162">
        <v>0.96</v>
      </c>
      <c r="BP12" s="162">
        <v>0.96</v>
      </c>
      <c r="BQ12" s="162">
        <v>0.96</v>
      </c>
      <c r="BR12" s="162">
        <v>0.96</v>
      </c>
      <c r="BS12" s="162">
        <v>0.96</v>
      </c>
      <c r="BT12" s="162">
        <v>0.96</v>
      </c>
      <c r="BU12" s="162">
        <v>0.96</v>
      </c>
      <c r="BV12" s="162">
        <v>0.96</v>
      </c>
      <c r="BW12" s="162">
        <v>0.96</v>
      </c>
      <c r="BX12" s="162">
        <v>0.96</v>
      </c>
      <c r="BY12" s="162">
        <v>0.96</v>
      </c>
      <c r="BZ12" s="162">
        <v>0.96</v>
      </c>
      <c r="CA12" s="162">
        <v>0.96</v>
      </c>
      <c r="CB12" s="162">
        <v>0.96</v>
      </c>
      <c r="CC12" s="162">
        <v>0.96</v>
      </c>
      <c r="CD12" s="162">
        <v>0.96</v>
      </c>
      <c r="CE12" s="162">
        <v>0.96</v>
      </c>
      <c r="CF12" s="162">
        <v>0.96</v>
      </c>
      <c r="CG12" s="162">
        <v>0.96</v>
      </c>
      <c r="CH12" s="162">
        <v>0.96</v>
      </c>
      <c r="CI12" s="162">
        <v>0.96</v>
      </c>
      <c r="CJ12" s="162">
        <v>0.96</v>
      </c>
      <c r="CK12" s="162">
        <v>0.96</v>
      </c>
      <c r="CL12" s="162">
        <v>0.96</v>
      </c>
      <c r="CM12" s="162">
        <v>0.96</v>
      </c>
      <c r="CN12" s="162">
        <v>0.96</v>
      </c>
      <c r="CO12" s="162">
        <v>0.96</v>
      </c>
      <c r="CP12" s="162">
        <v>0.96</v>
      </c>
      <c r="CQ12" s="162">
        <v>0.96</v>
      </c>
      <c r="CR12" s="162">
        <v>0.96</v>
      </c>
      <c r="CS12" s="162">
        <v>0.96</v>
      </c>
      <c r="CT12" s="162">
        <v>0.96</v>
      </c>
      <c r="CU12" s="162">
        <v>0.96</v>
      </c>
      <c r="CV12" s="162">
        <v>0.96</v>
      </c>
      <c r="CW12" s="162">
        <v>0.96</v>
      </c>
      <c r="CX12" s="162">
        <v>0.96</v>
      </c>
      <c r="CY12" s="162">
        <v>0.96</v>
      </c>
      <c r="CZ12" s="162">
        <v>0.96</v>
      </c>
      <c r="DA12" s="162">
        <v>0.96</v>
      </c>
      <c r="DB12" s="162">
        <v>0.96</v>
      </c>
      <c r="DC12" s="162">
        <v>0.96</v>
      </c>
      <c r="DD12" s="162">
        <v>0.96</v>
      </c>
      <c r="DE12" s="162">
        <v>0.96</v>
      </c>
      <c r="DF12" s="162">
        <v>0.96</v>
      </c>
      <c r="DG12" s="162">
        <v>0.96</v>
      </c>
      <c r="DH12" s="162">
        <v>0.96</v>
      </c>
      <c r="DI12" s="162">
        <v>0.96</v>
      </c>
      <c r="DJ12" s="162">
        <v>0.96</v>
      </c>
      <c r="DK12" s="162">
        <v>0.96</v>
      </c>
      <c r="DL12" s="162">
        <v>0.96</v>
      </c>
      <c r="DM12" s="162">
        <v>0.96</v>
      </c>
      <c r="DN12" s="162">
        <v>0.96</v>
      </c>
      <c r="DO12" s="162">
        <v>0.96</v>
      </c>
      <c r="DP12" s="162">
        <v>0.96</v>
      </c>
      <c r="DQ12" s="162">
        <v>0.96</v>
      </c>
      <c r="DR12" s="162">
        <v>0.96</v>
      </c>
      <c r="DS12" s="162">
        <v>0.96</v>
      </c>
      <c r="DT12" s="162">
        <v>0.96</v>
      </c>
      <c r="DU12" s="162">
        <v>0.96</v>
      </c>
      <c r="DV12" s="162">
        <v>0.96</v>
      </c>
      <c r="DW12" s="162">
        <v>0.96</v>
      </c>
      <c r="DX12" s="162">
        <v>0.96</v>
      </c>
      <c r="DY12" s="162">
        <v>0.96</v>
      </c>
      <c r="DZ12" s="162">
        <v>0.96</v>
      </c>
      <c r="EA12" s="162">
        <v>0.96</v>
      </c>
      <c r="EB12" s="162">
        <v>0.96</v>
      </c>
      <c r="EC12" s="162">
        <v>0.96</v>
      </c>
      <c r="ED12" s="162">
        <v>0.96</v>
      </c>
      <c r="EE12" s="162">
        <v>0.96</v>
      </c>
      <c r="EF12" s="162">
        <v>0.96</v>
      </c>
      <c r="EG12" s="162">
        <v>0.96</v>
      </c>
      <c r="EH12" s="162">
        <v>0.96</v>
      </c>
      <c r="EI12" s="162">
        <v>0.96</v>
      </c>
      <c r="EJ12" s="162">
        <v>0.96</v>
      </c>
      <c r="EK12" s="162">
        <v>0.96</v>
      </c>
      <c r="EL12" s="162">
        <v>0.96</v>
      </c>
      <c r="EM12" s="162">
        <v>0.96</v>
      </c>
      <c r="EN12" s="162">
        <v>0.96</v>
      </c>
      <c r="EO12" s="162">
        <v>0.96</v>
      </c>
      <c r="EP12" s="162">
        <v>0.96</v>
      </c>
      <c r="EQ12" s="162">
        <v>0.96</v>
      </c>
      <c r="ER12" s="162">
        <v>0.96</v>
      </c>
      <c r="ES12" s="162">
        <v>0.96</v>
      </c>
      <c r="ET12" s="162">
        <v>0.96</v>
      </c>
      <c r="EU12" s="162">
        <v>0.96</v>
      </c>
      <c r="EV12" s="162">
        <v>0.96</v>
      </c>
      <c r="EW12" s="162">
        <v>0.96</v>
      </c>
      <c r="EX12" s="162">
        <v>0.96</v>
      </c>
      <c r="EY12" s="162">
        <v>0.96</v>
      </c>
      <c r="EZ12" s="162">
        <v>0.96</v>
      </c>
    </row>
    <row r="13" spans="1:156" s="26" customFormat="1" ht="12.75" customHeight="1">
      <c r="A13" s="158">
        <v>0</v>
      </c>
      <c r="B13" s="157" t="str">
        <f t="shared" si="0"/>
        <v>2025Unlocking</v>
      </c>
      <c r="C13" s="64" t="s">
        <v>156</v>
      </c>
      <c r="D13" s="430"/>
      <c r="E13" s="29" t="s">
        <v>346</v>
      </c>
      <c r="F13" s="29" t="s">
        <v>346</v>
      </c>
      <c r="G13" s="29" t="s">
        <v>346</v>
      </c>
      <c r="H13" s="29" t="s">
        <v>346</v>
      </c>
      <c r="I13" s="29" t="s">
        <v>346</v>
      </c>
      <c r="J13" s="29" t="s">
        <v>346</v>
      </c>
      <c r="K13" s="29" t="s">
        <v>346</v>
      </c>
      <c r="L13" s="29" t="s">
        <v>346</v>
      </c>
      <c r="M13" s="29" t="s">
        <v>346</v>
      </c>
      <c r="N13" s="29" t="s">
        <v>346</v>
      </c>
      <c r="O13" s="29" t="s">
        <v>346</v>
      </c>
      <c r="P13" s="29" t="s">
        <v>346</v>
      </c>
      <c r="Q13" s="29" t="s">
        <v>346</v>
      </c>
      <c r="R13" s="29" t="s">
        <v>346</v>
      </c>
      <c r="S13" s="29" t="s">
        <v>346</v>
      </c>
      <c r="T13" s="29" t="s">
        <v>346</v>
      </c>
      <c r="U13" s="29" t="s">
        <v>346</v>
      </c>
      <c r="V13" s="29" t="s">
        <v>346</v>
      </c>
      <c r="W13" s="29" t="s">
        <v>346</v>
      </c>
      <c r="X13" s="29" t="s">
        <v>346</v>
      </c>
      <c r="Y13" s="29" t="s">
        <v>346</v>
      </c>
      <c r="Z13" s="29" t="s">
        <v>346</v>
      </c>
      <c r="AA13" s="29" t="s">
        <v>346</v>
      </c>
      <c r="AB13" s="29" t="s">
        <v>346</v>
      </c>
      <c r="AC13" s="29" t="s">
        <v>346</v>
      </c>
      <c r="AD13" s="29" t="s">
        <v>346</v>
      </c>
      <c r="AE13" s="29" t="s">
        <v>346</v>
      </c>
      <c r="AF13" s="29" t="s">
        <v>346</v>
      </c>
      <c r="AG13" s="29" t="s">
        <v>346</v>
      </c>
      <c r="AH13" s="29" t="s">
        <v>346</v>
      </c>
      <c r="AI13" s="29" t="s">
        <v>346</v>
      </c>
      <c r="AJ13" s="29" t="s">
        <v>346</v>
      </c>
      <c r="AK13" s="29" t="s">
        <v>346</v>
      </c>
      <c r="AL13" s="29" t="s">
        <v>346</v>
      </c>
      <c r="AM13" s="29" t="s">
        <v>346</v>
      </c>
      <c r="AN13" s="29" t="s">
        <v>346</v>
      </c>
      <c r="AO13" s="29" t="s">
        <v>346</v>
      </c>
      <c r="AP13" s="29" t="s">
        <v>346</v>
      </c>
      <c r="AQ13" s="29" t="s">
        <v>346</v>
      </c>
      <c r="AR13" s="29" t="s">
        <v>346</v>
      </c>
      <c r="AS13" s="29" t="s">
        <v>346</v>
      </c>
      <c r="AT13" s="29" t="s">
        <v>346</v>
      </c>
      <c r="AU13" s="29" t="s">
        <v>346</v>
      </c>
      <c r="AV13" s="29" t="s">
        <v>346</v>
      </c>
      <c r="AW13" s="29" t="s">
        <v>346</v>
      </c>
      <c r="AX13" s="29" t="s">
        <v>346</v>
      </c>
      <c r="AY13" s="29" t="s">
        <v>346</v>
      </c>
      <c r="AZ13" s="29" t="s">
        <v>346</v>
      </c>
      <c r="BA13" s="29" t="s">
        <v>346</v>
      </c>
      <c r="BB13" s="29" t="s">
        <v>346</v>
      </c>
      <c r="BC13" s="29" t="s">
        <v>346</v>
      </c>
      <c r="BD13" s="29" t="s">
        <v>346</v>
      </c>
      <c r="BE13" s="29" t="s">
        <v>346</v>
      </c>
      <c r="BF13" s="29" t="s">
        <v>346</v>
      </c>
      <c r="BG13" s="29" t="s">
        <v>346</v>
      </c>
      <c r="BH13" s="29" t="s">
        <v>346</v>
      </c>
      <c r="BI13" s="29" t="s">
        <v>346</v>
      </c>
      <c r="BJ13" s="29" t="s">
        <v>346</v>
      </c>
      <c r="BK13" s="29" t="s">
        <v>346</v>
      </c>
      <c r="BL13" s="29" t="s">
        <v>346</v>
      </c>
      <c r="BM13" s="29" t="s">
        <v>346</v>
      </c>
      <c r="BN13" s="29" t="s">
        <v>346</v>
      </c>
      <c r="BO13" s="29" t="s">
        <v>346</v>
      </c>
      <c r="BP13" s="29" t="s">
        <v>346</v>
      </c>
      <c r="BQ13" s="29" t="s">
        <v>346</v>
      </c>
      <c r="BR13" s="29" t="s">
        <v>346</v>
      </c>
      <c r="BS13" s="29" t="s">
        <v>346</v>
      </c>
      <c r="BT13" s="29" t="s">
        <v>346</v>
      </c>
      <c r="BU13" s="29" t="s">
        <v>346</v>
      </c>
      <c r="BV13" s="29" t="s">
        <v>346</v>
      </c>
      <c r="BW13" s="29" t="s">
        <v>346</v>
      </c>
      <c r="BX13" s="29" t="s">
        <v>346</v>
      </c>
      <c r="BY13" s="29" t="s">
        <v>346</v>
      </c>
      <c r="BZ13" s="29" t="s">
        <v>346</v>
      </c>
      <c r="CA13" s="29" t="s">
        <v>346</v>
      </c>
      <c r="CB13" s="29" t="s">
        <v>346</v>
      </c>
      <c r="CC13" s="29" t="s">
        <v>346</v>
      </c>
      <c r="CD13" s="29" t="s">
        <v>346</v>
      </c>
      <c r="CE13" s="29" t="s">
        <v>346</v>
      </c>
      <c r="CF13" s="29" t="s">
        <v>346</v>
      </c>
      <c r="CG13" s="29" t="s">
        <v>346</v>
      </c>
      <c r="CH13" s="29" t="s">
        <v>346</v>
      </c>
      <c r="CI13" s="29" t="s">
        <v>346</v>
      </c>
      <c r="CJ13" s="29" t="s">
        <v>346</v>
      </c>
      <c r="CK13" s="29" t="s">
        <v>346</v>
      </c>
      <c r="CL13" s="29" t="s">
        <v>346</v>
      </c>
      <c r="CM13" s="29" t="s">
        <v>346</v>
      </c>
      <c r="CN13" s="29" t="s">
        <v>346</v>
      </c>
      <c r="CO13" s="29" t="s">
        <v>346</v>
      </c>
      <c r="CP13" s="29" t="s">
        <v>346</v>
      </c>
      <c r="CQ13" s="29" t="s">
        <v>346</v>
      </c>
      <c r="CR13" s="29" t="s">
        <v>346</v>
      </c>
      <c r="CS13" s="29" t="s">
        <v>346</v>
      </c>
      <c r="CT13" s="29" t="s">
        <v>346</v>
      </c>
      <c r="CU13" s="29" t="s">
        <v>346</v>
      </c>
      <c r="CV13" s="29" t="s">
        <v>346</v>
      </c>
      <c r="CW13" s="29" t="s">
        <v>346</v>
      </c>
      <c r="CX13" s="29" t="s">
        <v>346</v>
      </c>
      <c r="CY13" s="29" t="s">
        <v>346</v>
      </c>
      <c r="CZ13" s="29" t="s">
        <v>346</v>
      </c>
      <c r="DA13" s="29" t="s">
        <v>346</v>
      </c>
      <c r="DB13" s="29" t="s">
        <v>346</v>
      </c>
      <c r="DC13" s="29" t="s">
        <v>346</v>
      </c>
      <c r="DD13" s="29" t="s">
        <v>346</v>
      </c>
      <c r="DE13" s="29" t="s">
        <v>346</v>
      </c>
      <c r="DF13" s="29" t="s">
        <v>346</v>
      </c>
      <c r="DG13" s="29" t="s">
        <v>346</v>
      </c>
      <c r="DH13" s="29" t="s">
        <v>346</v>
      </c>
      <c r="DI13" s="29" t="s">
        <v>346</v>
      </c>
      <c r="DJ13" s="29" t="s">
        <v>346</v>
      </c>
      <c r="DK13" s="29" t="s">
        <v>346</v>
      </c>
      <c r="DL13" s="29" t="s">
        <v>346</v>
      </c>
      <c r="DM13" s="29" t="s">
        <v>346</v>
      </c>
      <c r="DN13" s="29" t="s">
        <v>346</v>
      </c>
      <c r="DO13" s="29" t="s">
        <v>346</v>
      </c>
      <c r="DP13" s="29" t="s">
        <v>346</v>
      </c>
      <c r="DQ13" s="29" t="s">
        <v>346</v>
      </c>
      <c r="DR13" s="29" t="s">
        <v>346</v>
      </c>
      <c r="DS13" s="29" t="s">
        <v>346</v>
      </c>
      <c r="DT13" s="29" t="s">
        <v>346</v>
      </c>
      <c r="DU13" s="29" t="s">
        <v>346</v>
      </c>
      <c r="DV13" s="29" t="s">
        <v>346</v>
      </c>
      <c r="DW13" s="29" t="s">
        <v>346</v>
      </c>
      <c r="DX13" s="29" t="s">
        <v>346</v>
      </c>
      <c r="DY13" s="29" t="s">
        <v>346</v>
      </c>
      <c r="DZ13" s="29" t="s">
        <v>346</v>
      </c>
      <c r="EA13" s="29" t="s">
        <v>346</v>
      </c>
      <c r="EB13" s="29" t="s">
        <v>346</v>
      </c>
      <c r="EC13" s="29" t="s">
        <v>346</v>
      </c>
      <c r="ED13" s="29" t="s">
        <v>346</v>
      </c>
      <c r="EE13" s="29" t="s">
        <v>346</v>
      </c>
      <c r="EF13" s="29" t="s">
        <v>346</v>
      </c>
      <c r="EG13" s="29" t="s">
        <v>346</v>
      </c>
      <c r="EH13" s="29" t="s">
        <v>346</v>
      </c>
      <c r="EI13" s="29" t="s">
        <v>346</v>
      </c>
      <c r="EJ13" s="29" t="s">
        <v>346</v>
      </c>
      <c r="EK13" s="29" t="s">
        <v>346</v>
      </c>
      <c r="EL13" s="29" t="s">
        <v>346</v>
      </c>
      <c r="EM13" s="29" t="s">
        <v>346</v>
      </c>
      <c r="EN13" s="29" t="s">
        <v>346</v>
      </c>
      <c r="EO13" s="29" t="s">
        <v>346</v>
      </c>
      <c r="EP13" s="29" t="s">
        <v>346</v>
      </c>
      <c r="EQ13" s="29" t="s">
        <v>346</v>
      </c>
      <c r="ER13" s="29" t="s">
        <v>346</v>
      </c>
      <c r="ES13" s="29" t="s">
        <v>346</v>
      </c>
      <c r="ET13" s="29" t="s">
        <v>346</v>
      </c>
      <c r="EU13" s="29" t="s">
        <v>346</v>
      </c>
      <c r="EV13" s="29" t="s">
        <v>346</v>
      </c>
      <c r="EW13" s="29" t="s">
        <v>346</v>
      </c>
      <c r="EX13" s="29" t="s">
        <v>346</v>
      </c>
      <c r="EY13" s="29" t="s">
        <v>346</v>
      </c>
      <c r="EZ13" s="29" t="s">
        <v>346</v>
      </c>
    </row>
    <row r="14" spans="1:156" s="391" customFormat="1" ht="12.75" customHeight="1">
      <c r="A14" s="387">
        <v>0</v>
      </c>
      <c r="B14" s="388" t="str">
        <f t="shared" si="0"/>
        <v>2025Unlocking</v>
      </c>
      <c r="C14" s="389" t="s">
        <v>236</v>
      </c>
      <c r="D14" s="390"/>
      <c r="E14" s="272" t="s">
        <v>263</v>
      </c>
      <c r="F14" s="272" t="s">
        <v>263</v>
      </c>
      <c r="G14" s="272" t="s">
        <v>263</v>
      </c>
      <c r="H14" s="272" t="s">
        <v>263</v>
      </c>
      <c r="I14" s="272" t="s">
        <v>263</v>
      </c>
      <c r="J14" s="272" t="s">
        <v>263</v>
      </c>
      <c r="K14" s="272" t="s">
        <v>263</v>
      </c>
      <c r="L14" s="272" t="s">
        <v>263</v>
      </c>
      <c r="M14" s="272" t="s">
        <v>263</v>
      </c>
      <c r="N14" s="272" t="s">
        <v>263</v>
      </c>
      <c r="O14" s="272" t="s">
        <v>263</v>
      </c>
      <c r="P14" s="272" t="s">
        <v>263</v>
      </c>
      <c r="Q14" s="272" t="s">
        <v>263</v>
      </c>
      <c r="R14" s="272" t="s">
        <v>263</v>
      </c>
      <c r="S14" s="272" t="s">
        <v>263</v>
      </c>
      <c r="T14" s="272" t="s">
        <v>263</v>
      </c>
      <c r="U14" s="29" t="s">
        <v>263</v>
      </c>
      <c r="V14" s="29" t="s">
        <v>263</v>
      </c>
      <c r="W14" s="29" t="s">
        <v>263</v>
      </c>
      <c r="X14" s="29" t="s">
        <v>263</v>
      </c>
      <c r="Y14" s="29" t="s">
        <v>263</v>
      </c>
      <c r="Z14" s="29" t="s">
        <v>263</v>
      </c>
      <c r="AA14" s="29" t="s">
        <v>263</v>
      </c>
      <c r="AB14" s="29" t="s">
        <v>263</v>
      </c>
      <c r="AC14" s="29" t="s">
        <v>263</v>
      </c>
      <c r="AD14" s="272" t="s">
        <v>263</v>
      </c>
      <c r="AE14" s="272" t="s">
        <v>263</v>
      </c>
      <c r="AF14" s="272" t="s">
        <v>263</v>
      </c>
      <c r="AG14" s="272" t="s">
        <v>263</v>
      </c>
      <c r="AH14" s="272" t="s">
        <v>263</v>
      </c>
      <c r="AI14" s="272" t="s">
        <v>263</v>
      </c>
      <c r="AJ14" s="272" t="s">
        <v>263</v>
      </c>
      <c r="AK14" s="272" t="s">
        <v>263</v>
      </c>
      <c r="AL14" s="272" t="s">
        <v>263</v>
      </c>
      <c r="AM14" s="272" t="s">
        <v>263</v>
      </c>
      <c r="AN14" s="272" t="s">
        <v>263</v>
      </c>
      <c r="AO14" s="272" t="s">
        <v>263</v>
      </c>
      <c r="AP14" s="272" t="s">
        <v>263</v>
      </c>
      <c r="AQ14" s="272" t="s">
        <v>263</v>
      </c>
      <c r="AR14" s="272" t="s">
        <v>263</v>
      </c>
      <c r="AS14" s="272" t="s">
        <v>263</v>
      </c>
      <c r="AT14" s="272" t="s">
        <v>263</v>
      </c>
      <c r="AU14" s="272" t="s">
        <v>263</v>
      </c>
      <c r="AV14" s="272" t="s">
        <v>263</v>
      </c>
      <c r="AW14" s="272" t="s">
        <v>263</v>
      </c>
      <c r="AX14" s="272" t="s">
        <v>263</v>
      </c>
      <c r="AY14" s="272" t="s">
        <v>263</v>
      </c>
      <c r="AZ14" s="272" t="s">
        <v>263</v>
      </c>
      <c r="BA14" s="272" t="s">
        <v>263</v>
      </c>
      <c r="BB14" s="272" t="s">
        <v>263</v>
      </c>
      <c r="BC14" s="272" t="s">
        <v>263</v>
      </c>
      <c r="BD14" s="272" t="s">
        <v>263</v>
      </c>
      <c r="BE14" s="272" t="s">
        <v>263</v>
      </c>
      <c r="BF14" s="272" t="s">
        <v>263</v>
      </c>
      <c r="BG14" s="272" t="s">
        <v>263</v>
      </c>
      <c r="BH14" s="272" t="s">
        <v>263</v>
      </c>
      <c r="BI14" s="272" t="s">
        <v>263</v>
      </c>
      <c r="BJ14" s="272" t="s">
        <v>263</v>
      </c>
      <c r="BK14" s="272" t="s">
        <v>263</v>
      </c>
      <c r="BL14" s="272" t="s">
        <v>263</v>
      </c>
      <c r="BM14" s="272" t="s">
        <v>263</v>
      </c>
      <c r="BN14" s="272" t="s">
        <v>263</v>
      </c>
      <c r="BO14" s="272" t="s">
        <v>263</v>
      </c>
      <c r="BP14" s="272" t="s">
        <v>263</v>
      </c>
      <c r="BQ14" s="272" t="s">
        <v>263</v>
      </c>
      <c r="BR14" s="272" t="s">
        <v>263</v>
      </c>
      <c r="BS14" s="272" t="s">
        <v>263</v>
      </c>
      <c r="BT14" s="272" t="s">
        <v>263</v>
      </c>
      <c r="BU14" s="272" t="s">
        <v>263</v>
      </c>
      <c r="BV14" s="272" t="s">
        <v>263</v>
      </c>
      <c r="BW14" s="272" t="s">
        <v>263</v>
      </c>
      <c r="BX14" s="272" t="s">
        <v>263</v>
      </c>
      <c r="BY14" s="272" t="s">
        <v>263</v>
      </c>
      <c r="BZ14" s="272" t="s">
        <v>263</v>
      </c>
      <c r="CA14" s="272" t="s">
        <v>263</v>
      </c>
      <c r="CB14" s="272" t="s">
        <v>263</v>
      </c>
      <c r="CC14" s="272" t="s">
        <v>263</v>
      </c>
      <c r="CD14" s="272" t="s">
        <v>263</v>
      </c>
      <c r="CE14" s="272" t="s">
        <v>263</v>
      </c>
      <c r="CF14" s="272" t="s">
        <v>263</v>
      </c>
      <c r="CG14" s="272" t="s">
        <v>263</v>
      </c>
      <c r="CH14" s="272" t="s">
        <v>263</v>
      </c>
      <c r="CI14" s="272" t="s">
        <v>263</v>
      </c>
      <c r="CJ14" s="272" t="s">
        <v>263</v>
      </c>
      <c r="CK14" s="272" t="s">
        <v>263</v>
      </c>
      <c r="CL14" s="272" t="s">
        <v>263</v>
      </c>
      <c r="CM14" s="272" t="s">
        <v>263</v>
      </c>
      <c r="CN14" s="272" t="s">
        <v>263</v>
      </c>
      <c r="CO14" s="272" t="s">
        <v>263</v>
      </c>
      <c r="CP14" s="272" t="s">
        <v>263</v>
      </c>
      <c r="CQ14" s="272" t="s">
        <v>263</v>
      </c>
      <c r="CR14" s="272" t="s">
        <v>263</v>
      </c>
      <c r="CS14" s="272" t="s">
        <v>263</v>
      </c>
      <c r="CT14" s="272" t="s">
        <v>263</v>
      </c>
      <c r="CU14" s="272" t="s">
        <v>263</v>
      </c>
      <c r="CV14" s="272" t="s">
        <v>263</v>
      </c>
      <c r="CW14" s="272" t="s">
        <v>263</v>
      </c>
      <c r="CX14" s="272" t="s">
        <v>263</v>
      </c>
      <c r="CY14" s="272" t="s">
        <v>263</v>
      </c>
      <c r="CZ14" s="272" t="s">
        <v>263</v>
      </c>
      <c r="DA14" s="272" t="s">
        <v>263</v>
      </c>
      <c r="DB14" s="272" t="s">
        <v>263</v>
      </c>
      <c r="DC14" s="272" t="s">
        <v>263</v>
      </c>
      <c r="DD14" s="272" t="s">
        <v>263</v>
      </c>
      <c r="DE14" s="272" t="s">
        <v>263</v>
      </c>
      <c r="DF14" s="272" t="s">
        <v>263</v>
      </c>
      <c r="DG14" s="272" t="s">
        <v>263</v>
      </c>
      <c r="DH14" s="272" t="s">
        <v>263</v>
      </c>
      <c r="DI14" s="272" t="s">
        <v>263</v>
      </c>
      <c r="DJ14" s="272" t="s">
        <v>263</v>
      </c>
      <c r="DK14" s="272" t="s">
        <v>263</v>
      </c>
      <c r="DL14" s="272" t="s">
        <v>263</v>
      </c>
      <c r="DM14" s="272" t="s">
        <v>263</v>
      </c>
      <c r="DN14" s="272" t="s">
        <v>263</v>
      </c>
      <c r="DO14" s="272" t="s">
        <v>263</v>
      </c>
      <c r="DP14" s="272" t="s">
        <v>263</v>
      </c>
      <c r="DQ14" s="272" t="s">
        <v>263</v>
      </c>
      <c r="DR14" s="272" t="s">
        <v>263</v>
      </c>
      <c r="DS14" s="272" t="s">
        <v>263</v>
      </c>
      <c r="DT14" s="272" t="s">
        <v>263</v>
      </c>
      <c r="DU14" s="272" t="s">
        <v>263</v>
      </c>
      <c r="DV14" s="272" t="s">
        <v>263</v>
      </c>
      <c r="DW14" s="272" t="s">
        <v>263</v>
      </c>
      <c r="DX14" s="272" t="s">
        <v>263</v>
      </c>
      <c r="DY14" s="272" t="s">
        <v>263</v>
      </c>
      <c r="DZ14" s="272" t="s">
        <v>263</v>
      </c>
      <c r="EA14" s="272" t="s">
        <v>263</v>
      </c>
      <c r="EB14" s="272" t="s">
        <v>263</v>
      </c>
      <c r="EC14" s="272" t="s">
        <v>263</v>
      </c>
      <c r="ED14" s="272" t="s">
        <v>263</v>
      </c>
      <c r="EE14" s="29" t="s">
        <v>263</v>
      </c>
      <c r="EF14" s="29" t="s">
        <v>263</v>
      </c>
      <c r="EG14" s="29" t="s">
        <v>263</v>
      </c>
      <c r="EH14" s="29" t="s">
        <v>263</v>
      </c>
      <c r="EI14" s="29" t="s">
        <v>263</v>
      </c>
      <c r="EJ14" s="29" t="s">
        <v>263</v>
      </c>
      <c r="EK14" s="29" t="s">
        <v>263</v>
      </c>
      <c r="EL14" s="29" t="s">
        <v>263</v>
      </c>
      <c r="EM14" s="29" t="s">
        <v>263</v>
      </c>
      <c r="EN14" s="29" t="s">
        <v>263</v>
      </c>
      <c r="EO14" s="29" t="s">
        <v>263</v>
      </c>
      <c r="EP14" s="29" t="s">
        <v>263</v>
      </c>
      <c r="EQ14" s="29" t="s">
        <v>263</v>
      </c>
      <c r="ER14" s="29" t="s">
        <v>263</v>
      </c>
      <c r="ES14" s="29" t="s">
        <v>263</v>
      </c>
      <c r="ET14" s="29" t="s">
        <v>263</v>
      </c>
      <c r="EU14" s="29" t="s">
        <v>263</v>
      </c>
      <c r="EV14" s="29" t="s">
        <v>263</v>
      </c>
      <c r="EW14" s="29" t="s">
        <v>263</v>
      </c>
      <c r="EX14" s="29" t="s">
        <v>263</v>
      </c>
      <c r="EY14" s="29" t="s">
        <v>263</v>
      </c>
      <c r="EZ14" s="29" t="s">
        <v>263</v>
      </c>
    </row>
    <row r="15" spans="1:156" ht="12.75" customHeight="1">
      <c r="A15" s="158">
        <v>0</v>
      </c>
      <c r="B15" s="157" t="str">
        <f t="shared" si="0"/>
        <v>2025Unlocking</v>
      </c>
      <c r="C15" s="64" t="s">
        <v>247</v>
      </c>
      <c r="D15" s="16"/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0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0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0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0</v>
      </c>
      <c r="CN15" s="34">
        <v>0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0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0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</row>
    <row r="16" spans="1:156" ht="12.75" customHeight="1">
      <c r="A16" s="158">
        <v>0</v>
      </c>
      <c r="B16" s="157" t="str">
        <f t="shared" si="0"/>
        <v>2025Unlocking</v>
      </c>
      <c r="C16" s="64" t="s">
        <v>511</v>
      </c>
      <c r="D16" s="14"/>
      <c r="E16" s="34" t="s">
        <v>34</v>
      </c>
      <c r="F16" s="34" t="s">
        <v>34</v>
      </c>
      <c r="G16" s="34" t="s">
        <v>34</v>
      </c>
      <c r="H16" s="34" t="s">
        <v>34</v>
      </c>
      <c r="I16" s="34" t="s">
        <v>34</v>
      </c>
      <c r="J16" s="34" t="s">
        <v>34</v>
      </c>
      <c r="K16" s="34" t="s">
        <v>34</v>
      </c>
      <c r="L16" s="34" t="s">
        <v>34</v>
      </c>
      <c r="M16" s="34" t="s">
        <v>34</v>
      </c>
      <c r="N16" s="34" t="s">
        <v>34</v>
      </c>
      <c r="O16" s="34" t="s">
        <v>34</v>
      </c>
      <c r="P16" s="34" t="s">
        <v>34</v>
      </c>
      <c r="Q16" s="34" t="s">
        <v>34</v>
      </c>
      <c r="R16" s="34" t="s">
        <v>34</v>
      </c>
      <c r="S16" s="34" t="s">
        <v>34</v>
      </c>
      <c r="T16" s="34" t="s">
        <v>34</v>
      </c>
      <c r="U16" s="34" t="s">
        <v>34</v>
      </c>
      <c r="V16" s="34" t="s">
        <v>34</v>
      </c>
      <c r="W16" s="34" t="s">
        <v>34</v>
      </c>
      <c r="X16" s="34" t="s">
        <v>34</v>
      </c>
      <c r="Y16" s="34" t="s">
        <v>34</v>
      </c>
      <c r="Z16" s="34" t="s">
        <v>34</v>
      </c>
      <c r="AA16" s="34" t="s">
        <v>34</v>
      </c>
      <c r="AB16" s="34" t="s">
        <v>34</v>
      </c>
      <c r="AC16" s="34" t="s">
        <v>34</v>
      </c>
      <c r="AD16" s="34" t="s">
        <v>34</v>
      </c>
      <c r="AE16" s="34" t="s">
        <v>34</v>
      </c>
      <c r="AF16" s="34" t="s">
        <v>34</v>
      </c>
      <c r="AG16" s="34" t="s">
        <v>34</v>
      </c>
      <c r="AH16" s="34" t="s">
        <v>34</v>
      </c>
      <c r="AI16" s="34" t="s">
        <v>34</v>
      </c>
      <c r="AJ16" s="34" t="s">
        <v>34</v>
      </c>
      <c r="AK16" s="34" t="s">
        <v>34</v>
      </c>
      <c r="AL16" s="34" t="s">
        <v>34</v>
      </c>
      <c r="AM16" s="34" t="s">
        <v>34</v>
      </c>
      <c r="AN16" s="34" t="s">
        <v>34</v>
      </c>
      <c r="AO16" s="34" t="s">
        <v>34</v>
      </c>
      <c r="AP16" s="34" t="s">
        <v>34</v>
      </c>
      <c r="AQ16" s="34" t="s">
        <v>34</v>
      </c>
      <c r="AR16" s="34" t="s">
        <v>34</v>
      </c>
      <c r="AS16" s="34" t="s">
        <v>34</v>
      </c>
      <c r="AT16" s="34" t="s">
        <v>34</v>
      </c>
      <c r="AU16" s="34" t="s">
        <v>34</v>
      </c>
      <c r="AV16" s="34" t="s">
        <v>34</v>
      </c>
      <c r="AW16" s="34" t="s">
        <v>34</v>
      </c>
      <c r="AX16" s="34" t="s">
        <v>34</v>
      </c>
      <c r="AY16" s="34" t="s">
        <v>34</v>
      </c>
      <c r="AZ16" s="34" t="s">
        <v>34</v>
      </c>
      <c r="BA16" s="34" t="s">
        <v>34</v>
      </c>
      <c r="BB16" s="34" t="s">
        <v>34</v>
      </c>
      <c r="BC16" s="34" t="s">
        <v>34</v>
      </c>
      <c r="BD16" s="34" t="s">
        <v>34</v>
      </c>
      <c r="BE16" s="34" t="s">
        <v>34</v>
      </c>
      <c r="BF16" s="34" t="s">
        <v>34</v>
      </c>
      <c r="BG16" s="34" t="s">
        <v>34</v>
      </c>
      <c r="BH16" s="34" t="s">
        <v>34</v>
      </c>
      <c r="BI16" s="34" t="s">
        <v>34</v>
      </c>
      <c r="BJ16" s="34" t="s">
        <v>34</v>
      </c>
      <c r="BK16" s="34" t="s">
        <v>34</v>
      </c>
      <c r="BL16" s="34" t="s">
        <v>34</v>
      </c>
      <c r="BM16" s="34" t="s">
        <v>34</v>
      </c>
      <c r="BN16" s="34" t="s">
        <v>34</v>
      </c>
      <c r="BO16" s="34" t="s">
        <v>34</v>
      </c>
      <c r="BP16" s="34" t="s">
        <v>34</v>
      </c>
      <c r="BQ16" s="34" t="s">
        <v>34</v>
      </c>
      <c r="BR16" s="34" t="s">
        <v>34</v>
      </c>
      <c r="BS16" s="34" t="s">
        <v>34</v>
      </c>
      <c r="BT16" s="34" t="s">
        <v>34</v>
      </c>
      <c r="BU16" s="34" t="s">
        <v>34</v>
      </c>
      <c r="BV16" s="34" t="s">
        <v>34</v>
      </c>
      <c r="BW16" s="34" t="s">
        <v>34</v>
      </c>
      <c r="BX16" s="34" t="s">
        <v>34</v>
      </c>
      <c r="BY16" s="34" t="s">
        <v>34</v>
      </c>
      <c r="BZ16" s="34" t="s">
        <v>34</v>
      </c>
      <c r="CA16" s="34" t="s">
        <v>34</v>
      </c>
      <c r="CB16" s="34" t="s">
        <v>34</v>
      </c>
      <c r="CC16" s="34" t="s">
        <v>34</v>
      </c>
      <c r="CD16" s="34" t="s">
        <v>34</v>
      </c>
      <c r="CE16" s="34" t="s">
        <v>34</v>
      </c>
      <c r="CF16" s="34" t="s">
        <v>34</v>
      </c>
      <c r="CG16" s="34" t="s">
        <v>34</v>
      </c>
      <c r="CH16" s="34" t="s">
        <v>34</v>
      </c>
      <c r="CI16" s="34" t="s">
        <v>34</v>
      </c>
      <c r="CJ16" s="34" t="s">
        <v>34</v>
      </c>
      <c r="CK16" s="34" t="s">
        <v>34</v>
      </c>
      <c r="CL16" s="34" t="s">
        <v>34</v>
      </c>
      <c r="CM16" s="34" t="s">
        <v>34</v>
      </c>
      <c r="CN16" s="34" t="s">
        <v>34</v>
      </c>
      <c r="CO16" s="34" t="s">
        <v>34</v>
      </c>
      <c r="CP16" s="34" t="s">
        <v>34</v>
      </c>
      <c r="CQ16" s="34" t="s">
        <v>34</v>
      </c>
      <c r="CR16" s="34" t="s">
        <v>34</v>
      </c>
      <c r="CS16" s="34" t="s">
        <v>34</v>
      </c>
      <c r="CT16" s="34" t="s">
        <v>34</v>
      </c>
      <c r="CU16" s="34" t="s">
        <v>34</v>
      </c>
      <c r="CV16" s="34" t="s">
        <v>34</v>
      </c>
      <c r="CW16" s="34" t="s">
        <v>34</v>
      </c>
      <c r="CX16" s="34" t="s">
        <v>34</v>
      </c>
      <c r="CY16" s="34" t="s">
        <v>34</v>
      </c>
      <c r="CZ16" s="34" t="s">
        <v>34</v>
      </c>
      <c r="DA16" s="34" t="s">
        <v>34</v>
      </c>
      <c r="DB16" s="34" t="s">
        <v>34</v>
      </c>
      <c r="DC16" s="34" t="s">
        <v>34</v>
      </c>
      <c r="DD16" s="34" t="s">
        <v>34</v>
      </c>
      <c r="DE16" s="34" t="s">
        <v>34</v>
      </c>
      <c r="DF16" s="34" t="s">
        <v>34</v>
      </c>
      <c r="DG16" s="34" t="s">
        <v>34</v>
      </c>
      <c r="DH16" s="34" t="s">
        <v>34</v>
      </c>
      <c r="DI16" s="34" t="s">
        <v>34</v>
      </c>
      <c r="DJ16" s="34" t="s">
        <v>34</v>
      </c>
      <c r="DK16" s="34" t="s">
        <v>34</v>
      </c>
      <c r="DL16" s="34" t="s">
        <v>34</v>
      </c>
      <c r="DM16" s="34" t="s">
        <v>34</v>
      </c>
      <c r="DN16" s="34" t="s">
        <v>34</v>
      </c>
      <c r="DO16" s="34" t="s">
        <v>34</v>
      </c>
      <c r="DP16" s="34" t="s">
        <v>34</v>
      </c>
      <c r="DQ16" s="34" t="s">
        <v>34</v>
      </c>
      <c r="DR16" s="34" t="s">
        <v>34</v>
      </c>
      <c r="DS16" s="34" t="s">
        <v>34</v>
      </c>
      <c r="DT16" s="34" t="s">
        <v>34</v>
      </c>
      <c r="DU16" s="34" t="s">
        <v>34</v>
      </c>
      <c r="DV16" s="34" t="s">
        <v>34</v>
      </c>
      <c r="DW16" s="34" t="s">
        <v>34</v>
      </c>
      <c r="DX16" s="34" t="s">
        <v>34</v>
      </c>
      <c r="DY16" s="34" t="s">
        <v>34</v>
      </c>
      <c r="DZ16" s="34" t="s">
        <v>34</v>
      </c>
      <c r="EA16" s="34" t="s">
        <v>34</v>
      </c>
      <c r="EB16" s="34" t="s">
        <v>34</v>
      </c>
      <c r="EC16" s="34" t="s">
        <v>34</v>
      </c>
      <c r="ED16" s="34" t="s">
        <v>34</v>
      </c>
      <c r="EE16" s="34" t="s">
        <v>34</v>
      </c>
      <c r="EF16" s="34" t="s">
        <v>34</v>
      </c>
      <c r="EG16" s="34" t="s">
        <v>34</v>
      </c>
      <c r="EH16" s="34" t="s">
        <v>34</v>
      </c>
      <c r="EI16" s="34" t="s">
        <v>34</v>
      </c>
      <c r="EJ16" s="34" t="s">
        <v>34</v>
      </c>
      <c r="EK16" s="34" t="s">
        <v>34</v>
      </c>
      <c r="EL16" s="34" t="s">
        <v>34</v>
      </c>
      <c r="EM16" s="34" t="s">
        <v>34</v>
      </c>
      <c r="EN16" s="34" t="s">
        <v>34</v>
      </c>
      <c r="EO16" s="34" t="s">
        <v>34</v>
      </c>
      <c r="EP16" s="34" t="s">
        <v>34</v>
      </c>
      <c r="EQ16" s="34" t="s">
        <v>34</v>
      </c>
      <c r="ER16" s="34" t="s">
        <v>34</v>
      </c>
      <c r="ES16" s="34" t="s">
        <v>34</v>
      </c>
      <c r="ET16" s="34" t="s">
        <v>34</v>
      </c>
      <c r="EU16" s="34" t="s">
        <v>34</v>
      </c>
      <c r="EV16" s="34" t="s">
        <v>34</v>
      </c>
      <c r="EW16" s="34" t="s">
        <v>34</v>
      </c>
      <c r="EX16" s="34" t="s">
        <v>34</v>
      </c>
      <c r="EY16" s="34" t="s">
        <v>34</v>
      </c>
      <c r="EZ16" s="34" t="s">
        <v>34</v>
      </c>
    </row>
    <row r="17" spans="1:156" s="26" customFormat="1" ht="12.75" customHeight="1">
      <c r="A17" s="158">
        <v>0</v>
      </c>
      <c r="B17" s="157" t="str">
        <f t="shared" si="0"/>
        <v>2025Unlocking</v>
      </c>
      <c r="C17" s="64" t="s">
        <v>344</v>
      </c>
      <c r="D17" s="16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  <c r="CA17" s="180"/>
      <c r="CB17" s="180"/>
      <c r="CC17" s="180"/>
      <c r="CD17" s="180"/>
      <c r="CE17" s="180"/>
      <c r="CF17" s="180"/>
      <c r="CG17" s="180"/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180"/>
      <c r="DI17" s="180"/>
      <c r="DJ17" s="180"/>
      <c r="DK17" s="180"/>
      <c r="DL17" s="180"/>
      <c r="DM17" s="180"/>
      <c r="DN17" s="180"/>
      <c r="DO17" s="180"/>
      <c r="DP17" s="180"/>
      <c r="DQ17" s="180"/>
      <c r="DR17" s="180"/>
      <c r="DS17" s="180"/>
      <c r="DT17" s="180"/>
      <c r="DU17" s="180"/>
      <c r="DV17" s="180"/>
      <c r="DW17" s="180"/>
      <c r="DX17" s="180"/>
      <c r="DY17" s="180"/>
      <c r="DZ17" s="180"/>
      <c r="EA17" s="180"/>
      <c r="EB17" s="180"/>
      <c r="EC17" s="180"/>
      <c r="ED17" s="180"/>
      <c r="EE17" s="29" t="s">
        <v>1105</v>
      </c>
      <c r="EF17" s="29" t="s">
        <v>1105</v>
      </c>
      <c r="EG17" s="29" t="s">
        <v>1105</v>
      </c>
      <c r="EH17" s="29" t="s">
        <v>1106</v>
      </c>
      <c r="EI17" s="29" t="s">
        <v>1106</v>
      </c>
      <c r="EJ17" s="29" t="s">
        <v>1105</v>
      </c>
      <c r="EK17" s="29" t="s">
        <v>1106</v>
      </c>
      <c r="EL17" s="29" t="s">
        <v>1106</v>
      </c>
      <c r="EM17" s="29" t="s">
        <v>1106</v>
      </c>
      <c r="EN17" s="29" t="s">
        <v>1106</v>
      </c>
      <c r="EO17" s="29" t="s">
        <v>1106</v>
      </c>
      <c r="EP17" s="29" t="s">
        <v>1105</v>
      </c>
      <c r="EQ17" s="232" t="s">
        <v>545</v>
      </c>
      <c r="ER17" s="232" t="s">
        <v>1094</v>
      </c>
      <c r="ES17" s="29" t="s">
        <v>1106</v>
      </c>
      <c r="ET17" s="29" t="s">
        <v>446</v>
      </c>
      <c r="EU17" s="29" t="s">
        <v>446</v>
      </c>
      <c r="EV17" s="29" t="s">
        <v>446</v>
      </c>
      <c r="EW17" s="29" t="s">
        <v>446</v>
      </c>
      <c r="EX17" s="232" t="s">
        <v>545</v>
      </c>
      <c r="EY17" s="29" t="s">
        <v>446</v>
      </c>
      <c r="EZ17" s="29" t="s">
        <v>1105</v>
      </c>
    </row>
    <row r="18" spans="1:156" s="156" customFormat="1" ht="12.75" customHeight="1">
      <c r="A18" s="247">
        <v>0</v>
      </c>
      <c r="B18" s="157" t="str">
        <f t="shared" si="0"/>
        <v>2025Unlocking</v>
      </c>
      <c r="C18" s="66" t="s">
        <v>401</v>
      </c>
      <c r="D18" s="92"/>
      <c r="E18" s="29" t="s">
        <v>1108</v>
      </c>
      <c r="F18" s="29" t="s">
        <v>1108</v>
      </c>
      <c r="G18" s="29" t="s">
        <v>1108</v>
      </c>
      <c r="H18" s="29" t="s">
        <v>1108</v>
      </c>
      <c r="I18" s="29" t="s">
        <v>1108</v>
      </c>
      <c r="J18" s="29" t="s">
        <v>1108</v>
      </c>
      <c r="K18" s="29" t="s">
        <v>1108</v>
      </c>
      <c r="L18" s="29" t="s">
        <v>1108</v>
      </c>
      <c r="M18" s="29" t="s">
        <v>1108</v>
      </c>
      <c r="N18" s="29" t="s">
        <v>1108</v>
      </c>
      <c r="O18" s="29" t="s">
        <v>1108</v>
      </c>
      <c r="P18" s="29" t="s">
        <v>1108</v>
      </c>
      <c r="Q18" s="29" t="s">
        <v>1108</v>
      </c>
      <c r="R18" s="29" t="s">
        <v>1108</v>
      </c>
      <c r="S18" s="29" t="s">
        <v>1108</v>
      </c>
      <c r="T18" s="29" t="s">
        <v>1108</v>
      </c>
      <c r="U18" s="29" t="s">
        <v>1108</v>
      </c>
      <c r="V18" s="29" t="s">
        <v>1108</v>
      </c>
      <c r="W18" s="29" t="s">
        <v>1108</v>
      </c>
      <c r="X18" s="29" t="s">
        <v>1108</v>
      </c>
      <c r="Y18" s="29" t="s">
        <v>1108</v>
      </c>
      <c r="Z18" s="29" t="s">
        <v>1108</v>
      </c>
      <c r="AA18" s="29" t="s">
        <v>1108</v>
      </c>
      <c r="AB18" s="29" t="s">
        <v>1108</v>
      </c>
      <c r="AC18" s="29" t="s">
        <v>1108</v>
      </c>
      <c r="AD18" s="29" t="s">
        <v>1108</v>
      </c>
      <c r="AE18" s="29" t="s">
        <v>1108</v>
      </c>
      <c r="AF18" s="29" t="s">
        <v>1108</v>
      </c>
      <c r="AG18" s="29" t="s">
        <v>1108</v>
      </c>
      <c r="AH18" s="29" t="s">
        <v>1108</v>
      </c>
      <c r="AI18" s="29" t="s">
        <v>1108</v>
      </c>
      <c r="AJ18" s="29" t="s">
        <v>1108</v>
      </c>
      <c r="AK18" s="29" t="s">
        <v>1108</v>
      </c>
      <c r="AL18" s="29" t="s">
        <v>1108</v>
      </c>
      <c r="AM18" s="29" t="s">
        <v>1108</v>
      </c>
      <c r="AN18" s="29" t="s">
        <v>1108</v>
      </c>
      <c r="AO18" s="29" t="s">
        <v>1108</v>
      </c>
      <c r="AP18" s="29" t="s">
        <v>1108</v>
      </c>
      <c r="AQ18" s="29" t="s">
        <v>1108</v>
      </c>
      <c r="AR18" s="29" t="s">
        <v>1108</v>
      </c>
      <c r="AS18" s="29" t="s">
        <v>1108</v>
      </c>
      <c r="AT18" s="29" t="s">
        <v>1108</v>
      </c>
      <c r="AU18" s="29" t="s">
        <v>1108</v>
      </c>
      <c r="AV18" s="29" t="s">
        <v>1108</v>
      </c>
      <c r="AW18" s="29" t="s">
        <v>1108</v>
      </c>
      <c r="AX18" s="29" t="s">
        <v>1108</v>
      </c>
      <c r="AY18" s="29" t="s">
        <v>1108</v>
      </c>
      <c r="AZ18" s="29" t="s">
        <v>1108</v>
      </c>
      <c r="BA18" s="29" t="s">
        <v>1108</v>
      </c>
      <c r="BB18" s="29" t="s">
        <v>1108</v>
      </c>
      <c r="BC18" s="29" t="s">
        <v>1108</v>
      </c>
      <c r="BD18" s="29" t="s">
        <v>1108</v>
      </c>
      <c r="BE18" s="29" t="s">
        <v>1108</v>
      </c>
      <c r="BF18" s="29" t="s">
        <v>1108</v>
      </c>
      <c r="BG18" s="29" t="s">
        <v>1108</v>
      </c>
      <c r="BH18" s="29" t="s">
        <v>1108</v>
      </c>
      <c r="BI18" s="29" t="s">
        <v>1108</v>
      </c>
      <c r="BJ18" s="29" t="s">
        <v>1108</v>
      </c>
      <c r="BK18" s="29" t="s">
        <v>1108</v>
      </c>
      <c r="BL18" s="29" t="s">
        <v>1108</v>
      </c>
      <c r="BM18" s="29" t="s">
        <v>1108</v>
      </c>
      <c r="BN18" s="29" t="s">
        <v>1108</v>
      </c>
      <c r="BO18" s="29" t="s">
        <v>1108</v>
      </c>
      <c r="BP18" s="29" t="s">
        <v>1108</v>
      </c>
      <c r="BQ18" s="29" t="s">
        <v>1108</v>
      </c>
      <c r="BR18" s="29" t="s">
        <v>1108</v>
      </c>
      <c r="BS18" s="29" t="s">
        <v>1108</v>
      </c>
      <c r="BT18" s="29" t="s">
        <v>1108</v>
      </c>
      <c r="BU18" s="29" t="s">
        <v>1108</v>
      </c>
      <c r="BV18" s="29" t="s">
        <v>1108</v>
      </c>
      <c r="BW18" s="29" t="s">
        <v>1108</v>
      </c>
      <c r="BX18" s="29" t="s">
        <v>1108</v>
      </c>
      <c r="BY18" s="29" t="s">
        <v>1108</v>
      </c>
      <c r="BZ18" s="29" t="s">
        <v>1108</v>
      </c>
      <c r="CA18" s="29" t="s">
        <v>1108</v>
      </c>
      <c r="CB18" s="29" t="s">
        <v>1108</v>
      </c>
      <c r="CC18" s="29" t="s">
        <v>1108</v>
      </c>
      <c r="CD18" s="29" t="s">
        <v>1108</v>
      </c>
      <c r="CE18" s="29" t="s">
        <v>1108</v>
      </c>
      <c r="CF18" s="29" t="s">
        <v>1108</v>
      </c>
      <c r="CG18" s="29" t="s">
        <v>1108</v>
      </c>
      <c r="CH18" s="29" t="s">
        <v>1108</v>
      </c>
      <c r="CI18" s="29" t="s">
        <v>1108</v>
      </c>
      <c r="CJ18" s="29" t="s">
        <v>1108</v>
      </c>
      <c r="CK18" s="29" t="s">
        <v>1108</v>
      </c>
      <c r="CL18" s="29" t="s">
        <v>1108</v>
      </c>
      <c r="CM18" s="29" t="s">
        <v>1108</v>
      </c>
      <c r="CN18" s="29" t="s">
        <v>1108</v>
      </c>
      <c r="CO18" s="29" t="s">
        <v>1108</v>
      </c>
      <c r="CP18" s="29" t="s">
        <v>1108</v>
      </c>
      <c r="CQ18" s="29" t="s">
        <v>1108</v>
      </c>
      <c r="CR18" s="29" t="s">
        <v>1108</v>
      </c>
      <c r="CS18" s="29" t="s">
        <v>1108</v>
      </c>
      <c r="CT18" s="29" t="s">
        <v>1108</v>
      </c>
      <c r="CU18" s="29" t="s">
        <v>1108</v>
      </c>
      <c r="CV18" s="29" t="s">
        <v>1108</v>
      </c>
      <c r="CW18" s="29" t="s">
        <v>1108</v>
      </c>
      <c r="CX18" s="29" t="s">
        <v>1108</v>
      </c>
      <c r="CY18" s="29" t="s">
        <v>1108</v>
      </c>
      <c r="CZ18" s="29" t="s">
        <v>1108</v>
      </c>
      <c r="DA18" s="29" t="s">
        <v>1108</v>
      </c>
      <c r="DB18" s="29" t="s">
        <v>1108</v>
      </c>
      <c r="DC18" s="29" t="s">
        <v>1108</v>
      </c>
      <c r="DD18" s="29" t="s">
        <v>1108</v>
      </c>
      <c r="DE18" s="29" t="s">
        <v>1108</v>
      </c>
      <c r="DF18" s="29" t="s">
        <v>1108</v>
      </c>
      <c r="DG18" s="29" t="s">
        <v>1108</v>
      </c>
      <c r="DH18" s="29" t="s">
        <v>1108</v>
      </c>
      <c r="DI18" s="29" t="s">
        <v>1108</v>
      </c>
      <c r="DJ18" s="29" t="s">
        <v>1108</v>
      </c>
      <c r="DK18" s="29" t="s">
        <v>1108</v>
      </c>
      <c r="DL18" s="29" t="s">
        <v>1108</v>
      </c>
      <c r="DM18" s="29" t="s">
        <v>1108</v>
      </c>
      <c r="DN18" s="29" t="s">
        <v>1108</v>
      </c>
      <c r="DO18" s="29" t="s">
        <v>1108</v>
      </c>
      <c r="DP18" s="29" t="s">
        <v>1108</v>
      </c>
      <c r="DQ18" s="29" t="s">
        <v>1108</v>
      </c>
      <c r="DR18" s="29" t="s">
        <v>1108</v>
      </c>
      <c r="DS18" s="29" t="s">
        <v>1108</v>
      </c>
      <c r="DT18" s="29" t="s">
        <v>1108</v>
      </c>
      <c r="DU18" s="29" t="s">
        <v>1108</v>
      </c>
      <c r="DV18" s="29" t="s">
        <v>1108</v>
      </c>
      <c r="DW18" s="29" t="s">
        <v>1108</v>
      </c>
      <c r="DX18" s="29" t="s">
        <v>1108</v>
      </c>
      <c r="DY18" s="29" t="s">
        <v>1108</v>
      </c>
      <c r="DZ18" s="29" t="s">
        <v>1108</v>
      </c>
      <c r="EA18" s="29" t="s">
        <v>1108</v>
      </c>
      <c r="EB18" s="29" t="s">
        <v>1108</v>
      </c>
      <c r="EC18" s="29" t="s">
        <v>1108</v>
      </c>
      <c r="ED18" s="29" t="s">
        <v>1108</v>
      </c>
      <c r="EE18" s="180" t="s">
        <v>1107</v>
      </c>
      <c r="EF18" s="180" t="s">
        <v>1107</v>
      </c>
      <c r="EG18" s="180" t="s">
        <v>1107</v>
      </c>
      <c r="EH18" s="180" t="s">
        <v>1107</v>
      </c>
      <c r="EI18" s="180" t="s">
        <v>1107</v>
      </c>
      <c r="EJ18" s="180" t="s">
        <v>1107</v>
      </c>
      <c r="EK18" s="180" t="s">
        <v>1107</v>
      </c>
      <c r="EL18" s="180" t="s">
        <v>1107</v>
      </c>
      <c r="EM18" s="180" t="s">
        <v>1107</v>
      </c>
      <c r="EN18" s="180" t="s">
        <v>1107</v>
      </c>
      <c r="EO18" s="180" t="s">
        <v>1107</v>
      </c>
      <c r="EP18" s="180" t="s">
        <v>1107</v>
      </c>
      <c r="EQ18" s="180" t="s">
        <v>1107</v>
      </c>
      <c r="ER18" s="180" t="s">
        <v>1107</v>
      </c>
      <c r="ES18" s="180" t="s">
        <v>1107</v>
      </c>
      <c r="ET18" s="180" t="s">
        <v>1107</v>
      </c>
      <c r="EU18" s="180" t="s">
        <v>1107</v>
      </c>
      <c r="EV18" s="180" t="s">
        <v>1107</v>
      </c>
      <c r="EW18" s="180" t="s">
        <v>1107</v>
      </c>
      <c r="EX18" s="180" t="s">
        <v>1107</v>
      </c>
      <c r="EY18" s="180" t="s">
        <v>1107</v>
      </c>
      <c r="EZ18" s="180" t="s">
        <v>1107</v>
      </c>
    </row>
    <row r="19" spans="1:156" ht="12.75" customHeight="1">
      <c r="A19" s="158">
        <v>0</v>
      </c>
      <c r="B19" s="157" t="str">
        <f t="shared" si="0"/>
        <v>2025Unlocking</v>
      </c>
      <c r="C19" s="64" t="s">
        <v>453</v>
      </c>
      <c r="D19" s="16"/>
      <c r="E19" s="34">
        <v>0.2</v>
      </c>
      <c r="F19" s="34">
        <v>0.2</v>
      </c>
      <c r="G19" s="34">
        <v>0.2</v>
      </c>
      <c r="H19" s="34">
        <v>0.2</v>
      </c>
      <c r="I19" s="34">
        <v>0.2</v>
      </c>
      <c r="J19" s="34">
        <v>0.2</v>
      </c>
      <c r="K19" s="34">
        <v>0.2</v>
      </c>
      <c r="L19" s="34">
        <v>0.2</v>
      </c>
      <c r="M19" s="34">
        <v>0.2</v>
      </c>
      <c r="N19" s="34">
        <v>0.2</v>
      </c>
      <c r="O19" s="34">
        <v>0.2</v>
      </c>
      <c r="P19" s="34">
        <v>0.2</v>
      </c>
      <c r="Q19" s="34">
        <v>0.2</v>
      </c>
      <c r="R19" s="34">
        <v>0.2</v>
      </c>
      <c r="S19" s="34">
        <v>0.2</v>
      </c>
      <c r="T19" s="34">
        <v>0.2</v>
      </c>
      <c r="U19" s="34">
        <v>0.2</v>
      </c>
      <c r="V19" s="34">
        <v>0.2</v>
      </c>
      <c r="W19" s="34">
        <v>0.2</v>
      </c>
      <c r="X19" s="34">
        <v>0.2</v>
      </c>
      <c r="Y19" s="34">
        <v>0.2</v>
      </c>
      <c r="Z19" s="34">
        <v>0.2</v>
      </c>
      <c r="AA19" s="34">
        <v>0.2</v>
      </c>
      <c r="AB19" s="34">
        <v>0.2</v>
      </c>
      <c r="AC19" s="34">
        <v>0.2</v>
      </c>
      <c r="AD19" s="34">
        <v>0.2</v>
      </c>
      <c r="AE19" s="34">
        <v>0.2</v>
      </c>
      <c r="AF19" s="34">
        <v>0.2</v>
      </c>
      <c r="AG19" s="34">
        <v>0.2</v>
      </c>
      <c r="AH19" s="34">
        <v>0.2</v>
      </c>
      <c r="AI19" s="34">
        <v>0.2</v>
      </c>
      <c r="AJ19" s="34">
        <v>0.2</v>
      </c>
      <c r="AK19" s="34">
        <v>0.2</v>
      </c>
      <c r="AL19" s="34">
        <v>0.2</v>
      </c>
      <c r="AM19" s="34">
        <v>0.2</v>
      </c>
      <c r="AN19" s="34">
        <v>0.2</v>
      </c>
      <c r="AO19" s="34">
        <v>0.2</v>
      </c>
      <c r="AP19" s="34">
        <v>0.2</v>
      </c>
      <c r="AQ19" s="34">
        <v>0.2</v>
      </c>
      <c r="AR19" s="34">
        <v>0.2</v>
      </c>
      <c r="AS19" s="34">
        <v>0.2</v>
      </c>
      <c r="AT19" s="34">
        <v>0.2</v>
      </c>
      <c r="AU19" s="34">
        <v>0.2</v>
      </c>
      <c r="AV19" s="34">
        <v>0.2</v>
      </c>
      <c r="AW19" s="34">
        <v>0.2</v>
      </c>
      <c r="AX19" s="34">
        <v>0.2</v>
      </c>
      <c r="AY19" s="34">
        <v>0.2</v>
      </c>
      <c r="AZ19" s="34">
        <v>0.2</v>
      </c>
      <c r="BA19" s="34">
        <v>0.2</v>
      </c>
      <c r="BB19" s="34">
        <v>0.2</v>
      </c>
      <c r="BC19" s="34">
        <v>0.2</v>
      </c>
      <c r="BD19" s="34">
        <v>0.2</v>
      </c>
      <c r="BE19" s="34">
        <v>0.2</v>
      </c>
      <c r="BF19" s="34">
        <v>0.2</v>
      </c>
      <c r="BG19" s="34">
        <v>0.2</v>
      </c>
      <c r="BH19" s="34">
        <v>0.2</v>
      </c>
      <c r="BI19" s="34">
        <v>0.2</v>
      </c>
      <c r="BJ19" s="34">
        <v>0.2</v>
      </c>
      <c r="BK19" s="34">
        <v>0.2</v>
      </c>
      <c r="BL19" s="34">
        <v>0.2</v>
      </c>
      <c r="BM19" s="34">
        <v>0.2</v>
      </c>
      <c r="BN19" s="34">
        <v>0.2</v>
      </c>
      <c r="BO19" s="34">
        <v>0.2</v>
      </c>
      <c r="BP19" s="34">
        <v>0.2</v>
      </c>
      <c r="BQ19" s="34">
        <v>0.2</v>
      </c>
      <c r="BR19" s="34">
        <v>0.2</v>
      </c>
      <c r="BS19" s="34">
        <v>0.2</v>
      </c>
      <c r="BT19" s="34">
        <v>0.2</v>
      </c>
      <c r="BU19" s="34">
        <v>0.2</v>
      </c>
      <c r="BV19" s="34">
        <v>0.2</v>
      </c>
      <c r="BW19" s="34">
        <v>0.2</v>
      </c>
      <c r="BX19" s="34">
        <v>0.2</v>
      </c>
      <c r="BY19" s="34">
        <v>0.2</v>
      </c>
      <c r="BZ19" s="34">
        <v>0.2</v>
      </c>
      <c r="CA19" s="34">
        <v>0.2</v>
      </c>
      <c r="CB19" s="34">
        <v>0.2</v>
      </c>
      <c r="CC19" s="34">
        <v>0.2</v>
      </c>
      <c r="CD19" s="34">
        <v>0.2</v>
      </c>
      <c r="CE19" s="34">
        <v>0.2</v>
      </c>
      <c r="CF19" s="34">
        <v>0.2</v>
      </c>
      <c r="CG19" s="34">
        <v>0.2</v>
      </c>
      <c r="CH19" s="34">
        <v>0.2</v>
      </c>
      <c r="CI19" s="34">
        <v>0.2</v>
      </c>
      <c r="CJ19" s="34">
        <v>0.2</v>
      </c>
      <c r="CK19" s="34">
        <v>0.2</v>
      </c>
      <c r="CL19" s="34">
        <v>0.2</v>
      </c>
      <c r="CM19" s="34">
        <v>0.2</v>
      </c>
      <c r="CN19" s="34">
        <v>0.2</v>
      </c>
      <c r="CO19" s="34">
        <v>0.2</v>
      </c>
      <c r="CP19" s="34">
        <v>0.2</v>
      </c>
      <c r="CQ19" s="34">
        <v>0.2</v>
      </c>
      <c r="CR19" s="34">
        <v>0.2</v>
      </c>
      <c r="CS19" s="34">
        <v>0.2</v>
      </c>
      <c r="CT19" s="34">
        <v>0.2</v>
      </c>
      <c r="CU19" s="34">
        <v>0.2</v>
      </c>
      <c r="CV19" s="34">
        <v>0.2</v>
      </c>
      <c r="CW19" s="34">
        <v>0.2</v>
      </c>
      <c r="CX19" s="34">
        <v>0.2</v>
      </c>
      <c r="CY19" s="34">
        <v>0.2</v>
      </c>
      <c r="CZ19" s="34">
        <v>0.2</v>
      </c>
      <c r="DA19" s="34">
        <v>0.2</v>
      </c>
      <c r="DB19" s="34">
        <v>0.2</v>
      </c>
      <c r="DC19" s="34">
        <v>0.2</v>
      </c>
      <c r="DD19" s="34">
        <v>0.2</v>
      </c>
      <c r="DE19" s="34">
        <v>0.2</v>
      </c>
      <c r="DF19" s="34">
        <v>0.2</v>
      </c>
      <c r="DG19" s="34">
        <v>0.2</v>
      </c>
      <c r="DH19" s="34">
        <v>0.2</v>
      </c>
      <c r="DI19" s="34">
        <v>0.2</v>
      </c>
      <c r="DJ19" s="34">
        <v>0.2</v>
      </c>
      <c r="DK19" s="34">
        <v>0.2</v>
      </c>
      <c r="DL19" s="34">
        <v>0.2</v>
      </c>
      <c r="DM19" s="34">
        <v>0.2</v>
      </c>
      <c r="DN19" s="34">
        <v>0.2</v>
      </c>
      <c r="DO19" s="34">
        <v>0.2</v>
      </c>
      <c r="DP19" s="34">
        <v>0.2</v>
      </c>
      <c r="DQ19" s="34">
        <v>0.2</v>
      </c>
      <c r="DR19" s="34">
        <v>0.2</v>
      </c>
      <c r="DS19" s="34">
        <v>0.2</v>
      </c>
      <c r="DT19" s="34">
        <v>0.2</v>
      </c>
      <c r="DU19" s="34">
        <v>0.2</v>
      </c>
      <c r="DV19" s="34">
        <v>0.2</v>
      </c>
      <c r="DW19" s="34">
        <v>0.2</v>
      </c>
      <c r="DX19" s="34">
        <v>0.2</v>
      </c>
      <c r="DY19" s="34">
        <v>0.2</v>
      </c>
      <c r="DZ19" s="34">
        <v>0.2</v>
      </c>
      <c r="EA19" s="34">
        <v>0.2</v>
      </c>
      <c r="EB19" s="34">
        <v>0.2</v>
      </c>
      <c r="EC19" s="34">
        <v>0.2</v>
      </c>
      <c r="ED19" s="34">
        <v>0.2</v>
      </c>
      <c r="EE19" s="34">
        <v>0.2</v>
      </c>
      <c r="EF19" s="34">
        <v>0.2</v>
      </c>
      <c r="EG19" s="34">
        <v>0.2</v>
      </c>
      <c r="EH19" s="34">
        <v>0.2</v>
      </c>
      <c r="EI19" s="34">
        <v>0.2</v>
      </c>
      <c r="EJ19" s="34">
        <v>0.2</v>
      </c>
      <c r="EK19" s="34">
        <v>0.2</v>
      </c>
      <c r="EL19" s="34">
        <v>0.2</v>
      </c>
      <c r="EM19" s="34">
        <v>0.2</v>
      </c>
      <c r="EN19" s="34">
        <v>0.2</v>
      </c>
      <c r="EO19" s="34">
        <v>0.2</v>
      </c>
      <c r="EP19" s="34">
        <v>0.2</v>
      </c>
      <c r="EQ19" s="34">
        <v>0.2</v>
      </c>
      <c r="ER19" s="34">
        <v>0.2</v>
      </c>
      <c r="ES19" s="34">
        <v>0.2</v>
      </c>
      <c r="ET19" s="34">
        <v>0.2</v>
      </c>
      <c r="EU19" s="34">
        <v>0.2</v>
      </c>
      <c r="EV19" s="34">
        <v>0.2</v>
      </c>
      <c r="EW19" s="34">
        <v>0.2</v>
      </c>
      <c r="EX19" s="34">
        <v>0.2</v>
      </c>
      <c r="EY19" s="34">
        <v>0.2</v>
      </c>
      <c r="EZ19" s="34">
        <v>0.2</v>
      </c>
    </row>
    <row r="20" spans="1:156" s="26" customFormat="1" ht="12.75" customHeight="1">
      <c r="A20" s="366">
        <v>1</v>
      </c>
      <c r="B20" s="367" t="str">
        <f t="shared" si="0"/>
        <v>2025Unlocking</v>
      </c>
      <c r="C20" s="368" t="s">
        <v>246</v>
      </c>
      <c r="D20" s="430"/>
      <c r="E20" s="346">
        <f>E7</f>
        <v>42551</v>
      </c>
      <c r="F20" s="346">
        <f t="shared" ref="F20:BT20" si="1">F7</f>
        <v>42551</v>
      </c>
      <c r="G20" s="346">
        <f t="shared" si="1"/>
        <v>42551</v>
      </c>
      <c r="H20" s="346">
        <f t="shared" si="1"/>
        <v>42551</v>
      </c>
      <c r="I20" s="346">
        <f t="shared" si="1"/>
        <v>42551</v>
      </c>
      <c r="J20" s="346">
        <f t="shared" si="1"/>
        <v>42551</v>
      </c>
      <c r="K20" s="346">
        <f t="shared" si="1"/>
        <v>42551</v>
      </c>
      <c r="L20" s="346">
        <f t="shared" si="1"/>
        <v>42551</v>
      </c>
      <c r="M20" s="346">
        <f t="shared" si="1"/>
        <v>42551</v>
      </c>
      <c r="N20" s="346">
        <f t="shared" si="1"/>
        <v>42551</v>
      </c>
      <c r="O20" s="346">
        <f t="shared" si="1"/>
        <v>42551</v>
      </c>
      <c r="P20" s="346">
        <f t="shared" si="1"/>
        <v>42551</v>
      </c>
      <c r="Q20" s="346">
        <f t="shared" si="1"/>
        <v>42551</v>
      </c>
      <c r="R20" s="346">
        <f t="shared" si="1"/>
        <v>42551</v>
      </c>
      <c r="S20" s="346">
        <f t="shared" si="1"/>
        <v>42551</v>
      </c>
      <c r="T20" s="346">
        <f t="shared" si="1"/>
        <v>42551</v>
      </c>
      <c r="U20" s="346">
        <f t="shared" si="1"/>
        <v>42551</v>
      </c>
      <c r="V20" s="346">
        <f t="shared" si="1"/>
        <v>42551</v>
      </c>
      <c r="W20" s="346">
        <f t="shared" si="1"/>
        <v>42551</v>
      </c>
      <c r="X20" s="346">
        <f t="shared" si="1"/>
        <v>42551</v>
      </c>
      <c r="Y20" s="346">
        <f t="shared" ref="Y20:AC20" si="2">Y7</f>
        <v>42551</v>
      </c>
      <c r="Z20" s="346">
        <f t="shared" si="2"/>
        <v>42551</v>
      </c>
      <c r="AA20" s="346">
        <f t="shared" si="2"/>
        <v>42551</v>
      </c>
      <c r="AB20" s="346">
        <f t="shared" si="2"/>
        <v>42551</v>
      </c>
      <c r="AC20" s="346">
        <f t="shared" si="2"/>
        <v>42551</v>
      </c>
      <c r="AD20" s="346">
        <f t="shared" si="1"/>
        <v>42551</v>
      </c>
      <c r="AE20" s="346">
        <f t="shared" si="1"/>
        <v>42551</v>
      </c>
      <c r="AF20" s="346">
        <f t="shared" si="1"/>
        <v>42551</v>
      </c>
      <c r="AG20" s="346">
        <f t="shared" si="1"/>
        <v>42551</v>
      </c>
      <c r="AH20" s="346">
        <f t="shared" si="1"/>
        <v>42551</v>
      </c>
      <c r="AI20" s="346">
        <f t="shared" si="1"/>
        <v>42551</v>
      </c>
      <c r="AJ20" s="346">
        <f t="shared" si="1"/>
        <v>42551</v>
      </c>
      <c r="AK20" s="346">
        <f t="shared" si="1"/>
        <v>42551</v>
      </c>
      <c r="AL20" s="346">
        <f t="shared" si="1"/>
        <v>42551</v>
      </c>
      <c r="AM20" s="346">
        <f t="shared" si="1"/>
        <v>42551</v>
      </c>
      <c r="AN20" s="346">
        <f t="shared" si="1"/>
        <v>42551</v>
      </c>
      <c r="AO20" s="346">
        <f t="shared" si="1"/>
        <v>42551</v>
      </c>
      <c r="AP20" s="346">
        <f t="shared" si="1"/>
        <v>42551</v>
      </c>
      <c r="AQ20" s="346">
        <f t="shared" si="1"/>
        <v>42551</v>
      </c>
      <c r="AR20" s="346">
        <f t="shared" si="1"/>
        <v>42551</v>
      </c>
      <c r="AS20" s="346">
        <f t="shared" si="1"/>
        <v>42551</v>
      </c>
      <c r="AT20" s="346">
        <f t="shared" si="1"/>
        <v>42551</v>
      </c>
      <c r="AU20" s="346">
        <f t="shared" si="1"/>
        <v>42551</v>
      </c>
      <c r="AV20" s="346">
        <f t="shared" si="1"/>
        <v>42551</v>
      </c>
      <c r="AW20" s="346">
        <f t="shared" si="1"/>
        <v>42551</v>
      </c>
      <c r="AX20" s="346">
        <f t="shared" si="1"/>
        <v>42551</v>
      </c>
      <c r="AY20" s="346">
        <f t="shared" si="1"/>
        <v>42551</v>
      </c>
      <c r="AZ20" s="346">
        <f t="shared" si="1"/>
        <v>42551</v>
      </c>
      <c r="BA20" s="346">
        <f t="shared" si="1"/>
        <v>42551</v>
      </c>
      <c r="BB20" s="346">
        <f t="shared" si="1"/>
        <v>42551</v>
      </c>
      <c r="BC20" s="346">
        <f t="shared" si="1"/>
        <v>43465</v>
      </c>
      <c r="BD20" s="346">
        <f t="shared" si="1"/>
        <v>43465</v>
      </c>
      <c r="BE20" s="346">
        <f t="shared" si="1"/>
        <v>43465</v>
      </c>
      <c r="BF20" s="346">
        <f t="shared" si="1"/>
        <v>43465</v>
      </c>
      <c r="BG20" s="346">
        <f t="shared" si="1"/>
        <v>43465</v>
      </c>
      <c r="BH20" s="346">
        <f t="shared" si="1"/>
        <v>42551</v>
      </c>
      <c r="BI20" s="346">
        <f t="shared" si="1"/>
        <v>42551</v>
      </c>
      <c r="BJ20" s="346">
        <f t="shared" si="1"/>
        <v>43465</v>
      </c>
      <c r="BK20" s="346">
        <f t="shared" si="1"/>
        <v>42551</v>
      </c>
      <c r="BL20" s="346">
        <f t="shared" si="1"/>
        <v>42551</v>
      </c>
      <c r="BM20" s="346">
        <f t="shared" si="1"/>
        <v>42551</v>
      </c>
      <c r="BN20" s="346">
        <f t="shared" si="1"/>
        <v>42551</v>
      </c>
      <c r="BO20" s="346">
        <f t="shared" si="1"/>
        <v>42551</v>
      </c>
      <c r="BP20" s="346">
        <f t="shared" si="1"/>
        <v>42551</v>
      </c>
      <c r="BQ20" s="346">
        <f t="shared" si="1"/>
        <v>42551</v>
      </c>
      <c r="BR20" s="346">
        <f t="shared" si="1"/>
        <v>42551</v>
      </c>
      <c r="BS20" s="346">
        <f t="shared" si="1"/>
        <v>42551</v>
      </c>
      <c r="BT20" s="346">
        <f t="shared" si="1"/>
        <v>42551</v>
      </c>
      <c r="BU20" s="346">
        <f t="shared" ref="BU20:ED20" si="3">BU7</f>
        <v>42551</v>
      </c>
      <c r="BV20" s="346">
        <f t="shared" si="3"/>
        <v>42551</v>
      </c>
      <c r="BW20" s="346">
        <f t="shared" si="3"/>
        <v>42551</v>
      </c>
      <c r="BX20" s="346">
        <f t="shared" si="3"/>
        <v>42551</v>
      </c>
      <c r="BY20" s="346">
        <f t="shared" si="3"/>
        <v>42551</v>
      </c>
      <c r="BZ20" s="346">
        <f t="shared" si="3"/>
        <v>42551</v>
      </c>
      <c r="CA20" s="346">
        <f t="shared" si="3"/>
        <v>42551</v>
      </c>
      <c r="CB20" s="346">
        <f t="shared" si="3"/>
        <v>42551</v>
      </c>
      <c r="CC20" s="346">
        <f t="shared" si="3"/>
        <v>42551</v>
      </c>
      <c r="CD20" s="346">
        <f t="shared" si="3"/>
        <v>42551</v>
      </c>
      <c r="CE20" s="346">
        <f t="shared" si="3"/>
        <v>42551</v>
      </c>
      <c r="CF20" s="346">
        <f t="shared" si="3"/>
        <v>42551</v>
      </c>
      <c r="CG20" s="346">
        <f t="shared" si="3"/>
        <v>42551</v>
      </c>
      <c r="CH20" s="346">
        <f t="shared" si="3"/>
        <v>42551</v>
      </c>
      <c r="CI20" s="346">
        <f t="shared" si="3"/>
        <v>42551</v>
      </c>
      <c r="CJ20" s="346">
        <f t="shared" si="3"/>
        <v>42551</v>
      </c>
      <c r="CK20" s="346">
        <f t="shared" si="3"/>
        <v>42551</v>
      </c>
      <c r="CL20" s="346">
        <f t="shared" si="3"/>
        <v>42551</v>
      </c>
      <c r="CM20" s="346">
        <f t="shared" si="3"/>
        <v>42551</v>
      </c>
      <c r="CN20" s="346">
        <f t="shared" si="3"/>
        <v>42551</v>
      </c>
      <c r="CO20" s="346">
        <f t="shared" si="3"/>
        <v>42551</v>
      </c>
      <c r="CP20" s="346">
        <f t="shared" si="3"/>
        <v>42551</v>
      </c>
      <c r="CQ20" s="346">
        <f t="shared" si="3"/>
        <v>42551</v>
      </c>
      <c r="CR20" s="346">
        <f t="shared" si="3"/>
        <v>42551</v>
      </c>
      <c r="CS20" s="346">
        <f t="shared" si="3"/>
        <v>42551</v>
      </c>
      <c r="CT20" s="346">
        <f t="shared" si="3"/>
        <v>42551</v>
      </c>
      <c r="CU20" s="346">
        <f t="shared" si="3"/>
        <v>42551</v>
      </c>
      <c r="CV20" s="346">
        <f t="shared" si="3"/>
        <v>42551</v>
      </c>
      <c r="CW20" s="346">
        <f t="shared" si="3"/>
        <v>42551</v>
      </c>
      <c r="CX20" s="346">
        <f t="shared" si="3"/>
        <v>42551</v>
      </c>
      <c r="CY20" s="346">
        <f t="shared" si="3"/>
        <v>42551</v>
      </c>
      <c r="CZ20" s="346">
        <f t="shared" si="3"/>
        <v>42551</v>
      </c>
      <c r="DA20" s="346">
        <f t="shared" si="3"/>
        <v>42551</v>
      </c>
      <c r="DB20" s="346">
        <f t="shared" si="3"/>
        <v>42551</v>
      </c>
      <c r="DC20" s="346">
        <f t="shared" si="3"/>
        <v>42551</v>
      </c>
      <c r="DD20" s="346">
        <f t="shared" si="3"/>
        <v>42551</v>
      </c>
      <c r="DE20" s="346">
        <f t="shared" si="3"/>
        <v>42551</v>
      </c>
      <c r="DF20" s="346">
        <f t="shared" si="3"/>
        <v>42551</v>
      </c>
      <c r="DG20" s="346">
        <f t="shared" si="3"/>
        <v>42551</v>
      </c>
      <c r="DH20" s="346">
        <f t="shared" si="3"/>
        <v>42551</v>
      </c>
      <c r="DI20" s="346">
        <f t="shared" si="3"/>
        <v>42551</v>
      </c>
      <c r="DJ20" s="346">
        <f t="shared" si="3"/>
        <v>42551</v>
      </c>
      <c r="DK20" s="346">
        <f t="shared" si="3"/>
        <v>42551</v>
      </c>
      <c r="DL20" s="346">
        <f t="shared" si="3"/>
        <v>42551</v>
      </c>
      <c r="DM20" s="346">
        <f t="shared" si="3"/>
        <v>42551</v>
      </c>
      <c r="DN20" s="346">
        <f t="shared" si="3"/>
        <v>42551</v>
      </c>
      <c r="DO20" s="346">
        <f t="shared" si="3"/>
        <v>42551</v>
      </c>
      <c r="DP20" s="346">
        <f t="shared" si="3"/>
        <v>42551</v>
      </c>
      <c r="DQ20" s="346">
        <f t="shared" si="3"/>
        <v>42551</v>
      </c>
      <c r="DR20" s="346">
        <f t="shared" si="3"/>
        <v>42551</v>
      </c>
      <c r="DS20" s="346">
        <f t="shared" si="3"/>
        <v>42551</v>
      </c>
      <c r="DT20" s="346">
        <f t="shared" si="3"/>
        <v>42551</v>
      </c>
      <c r="DU20" s="346">
        <f t="shared" si="3"/>
        <v>42551</v>
      </c>
      <c r="DV20" s="346">
        <f t="shared" si="3"/>
        <v>42551</v>
      </c>
      <c r="DW20" s="346">
        <f t="shared" si="3"/>
        <v>42551</v>
      </c>
      <c r="DX20" s="346">
        <f t="shared" si="3"/>
        <v>42551</v>
      </c>
      <c r="DY20" s="346">
        <f t="shared" si="3"/>
        <v>42551</v>
      </c>
      <c r="DZ20" s="346">
        <f t="shared" si="3"/>
        <v>42551</v>
      </c>
      <c r="EA20" s="346">
        <f t="shared" si="3"/>
        <v>42551</v>
      </c>
      <c r="EB20" s="346">
        <f t="shared" si="3"/>
        <v>42551</v>
      </c>
      <c r="EC20" s="346">
        <f t="shared" si="3"/>
        <v>42551</v>
      </c>
      <c r="ED20" s="346">
        <f t="shared" si="3"/>
        <v>42551</v>
      </c>
      <c r="EE20" s="492">
        <f>EE7</f>
        <v>45288</v>
      </c>
      <c r="EF20" s="346"/>
      <c r="EG20" s="346"/>
      <c r="EH20" s="492">
        <f>EH7</f>
        <v>45288</v>
      </c>
      <c r="EI20" s="492">
        <f>EI7</f>
        <v>45288</v>
      </c>
      <c r="EJ20" s="346"/>
      <c r="EK20" s="492">
        <f>EK7</f>
        <v>45288</v>
      </c>
      <c r="EL20" s="492">
        <f t="shared" ref="EL20:EP20" si="4">EL7</f>
        <v>45288</v>
      </c>
      <c r="EM20" s="492">
        <f t="shared" si="4"/>
        <v>45288</v>
      </c>
      <c r="EN20" s="492">
        <f t="shared" si="4"/>
        <v>45288</v>
      </c>
      <c r="EO20" s="492">
        <f t="shared" si="4"/>
        <v>45288</v>
      </c>
      <c r="EP20" s="492">
        <f t="shared" si="4"/>
        <v>45288</v>
      </c>
      <c r="EQ20" s="492">
        <f>EQ7</f>
        <v>45288</v>
      </c>
      <c r="ER20" s="346"/>
      <c r="ES20" s="492">
        <f t="shared" ref="ES20:EY20" si="5">ES7</f>
        <v>45288</v>
      </c>
      <c r="ET20" s="492">
        <f t="shared" si="5"/>
        <v>45288</v>
      </c>
      <c r="EU20" s="492">
        <f t="shared" si="5"/>
        <v>45288</v>
      </c>
      <c r="EV20" s="492">
        <f t="shared" si="5"/>
        <v>45288</v>
      </c>
      <c r="EW20" s="492">
        <f t="shared" si="5"/>
        <v>45288</v>
      </c>
      <c r="EX20" s="492">
        <f t="shared" si="5"/>
        <v>45288</v>
      </c>
      <c r="EY20" s="492">
        <f t="shared" si="5"/>
        <v>45288</v>
      </c>
      <c r="EZ20" s="346"/>
    </row>
    <row r="21" spans="1:156" s="26" customFormat="1" ht="12.75" customHeight="1">
      <c r="A21" s="366">
        <v>1</v>
      </c>
      <c r="B21" s="367" t="str">
        <f t="shared" si="0"/>
        <v>2025Unlocking</v>
      </c>
      <c r="C21" s="368" t="s">
        <v>405</v>
      </c>
      <c r="D21" s="430"/>
      <c r="E21" s="380" t="s">
        <v>558</v>
      </c>
      <c r="F21" s="380" t="s">
        <v>558</v>
      </c>
      <c r="G21" s="380" t="s">
        <v>558</v>
      </c>
      <c r="H21" s="380" t="s">
        <v>558</v>
      </c>
      <c r="I21" s="380" t="s">
        <v>558</v>
      </c>
      <c r="J21" s="380" t="s">
        <v>558</v>
      </c>
      <c r="K21" s="380" t="s">
        <v>558</v>
      </c>
      <c r="L21" s="380" t="s">
        <v>558</v>
      </c>
      <c r="M21" s="380" t="s">
        <v>558</v>
      </c>
      <c r="N21" s="380" t="s">
        <v>558</v>
      </c>
      <c r="O21" s="380" t="s">
        <v>558</v>
      </c>
      <c r="P21" s="380" t="s">
        <v>558</v>
      </c>
      <c r="Q21" s="380" t="s">
        <v>558</v>
      </c>
      <c r="R21" s="380" t="s">
        <v>558</v>
      </c>
      <c r="S21" s="380" t="s">
        <v>558</v>
      </c>
      <c r="T21" s="380" t="s">
        <v>558</v>
      </c>
      <c r="U21" s="380" t="s">
        <v>558</v>
      </c>
      <c r="V21" s="380" t="s">
        <v>558</v>
      </c>
      <c r="W21" s="380" t="s">
        <v>558</v>
      </c>
      <c r="X21" s="380" t="s">
        <v>558</v>
      </c>
      <c r="Y21" s="380" t="s">
        <v>558</v>
      </c>
      <c r="Z21" s="380" t="s">
        <v>558</v>
      </c>
      <c r="AA21" s="380" t="s">
        <v>558</v>
      </c>
      <c r="AB21" s="380" t="s">
        <v>558</v>
      </c>
      <c r="AC21" s="380" t="s">
        <v>558</v>
      </c>
      <c r="AD21" s="380" t="s">
        <v>558</v>
      </c>
      <c r="AE21" s="380" t="s">
        <v>558</v>
      </c>
      <c r="AF21" s="380" t="s">
        <v>558</v>
      </c>
      <c r="AG21" s="380" t="s">
        <v>558</v>
      </c>
      <c r="AH21" s="380" t="s">
        <v>558</v>
      </c>
      <c r="AI21" s="380" t="s">
        <v>558</v>
      </c>
      <c r="AJ21" s="380" t="s">
        <v>558</v>
      </c>
      <c r="AK21" s="380" t="s">
        <v>558</v>
      </c>
      <c r="AL21" s="380" t="s">
        <v>558</v>
      </c>
      <c r="AM21" s="380" t="s">
        <v>558</v>
      </c>
      <c r="AN21" s="380" t="s">
        <v>558</v>
      </c>
      <c r="AO21" s="380" t="s">
        <v>558</v>
      </c>
      <c r="AP21" s="380" t="s">
        <v>558</v>
      </c>
      <c r="AQ21" s="380" t="s">
        <v>558</v>
      </c>
      <c r="AR21" s="380" t="s">
        <v>558</v>
      </c>
      <c r="AS21" s="380" t="s">
        <v>558</v>
      </c>
      <c r="AT21" s="380" t="s">
        <v>558</v>
      </c>
      <c r="AU21" s="380" t="s">
        <v>558</v>
      </c>
      <c r="AV21" s="380" t="s">
        <v>558</v>
      </c>
      <c r="AW21" s="380" t="s">
        <v>558</v>
      </c>
      <c r="AX21" s="380" t="s">
        <v>558</v>
      </c>
      <c r="AY21" s="380" t="s">
        <v>558</v>
      </c>
      <c r="AZ21" s="380" t="s">
        <v>558</v>
      </c>
      <c r="BA21" s="380" t="s">
        <v>558</v>
      </c>
      <c r="BB21" s="380" t="s">
        <v>558</v>
      </c>
      <c r="BC21" s="380" t="s">
        <v>558</v>
      </c>
      <c r="BD21" s="380" t="s">
        <v>558</v>
      </c>
      <c r="BE21" s="380" t="s">
        <v>558</v>
      </c>
      <c r="BF21" s="380" t="s">
        <v>558</v>
      </c>
      <c r="BG21" s="380" t="s">
        <v>558</v>
      </c>
      <c r="BH21" s="380" t="s">
        <v>558</v>
      </c>
      <c r="BI21" s="380" t="s">
        <v>558</v>
      </c>
      <c r="BJ21" s="380" t="s">
        <v>558</v>
      </c>
      <c r="BK21" s="380" t="s">
        <v>558</v>
      </c>
      <c r="BL21" s="380" t="s">
        <v>558</v>
      </c>
      <c r="BM21" s="380" t="s">
        <v>558</v>
      </c>
      <c r="BN21" s="380" t="s">
        <v>558</v>
      </c>
      <c r="BO21" s="380" t="s">
        <v>558</v>
      </c>
      <c r="BP21" s="380" t="s">
        <v>558</v>
      </c>
      <c r="BQ21" s="380" t="s">
        <v>558</v>
      </c>
      <c r="BR21" s="380" t="s">
        <v>558</v>
      </c>
      <c r="BS21" s="380" t="s">
        <v>558</v>
      </c>
      <c r="BT21" s="380" t="s">
        <v>558</v>
      </c>
      <c r="BU21" s="380" t="s">
        <v>558</v>
      </c>
      <c r="BV21" s="380" t="s">
        <v>558</v>
      </c>
      <c r="BW21" s="380" t="s">
        <v>558</v>
      </c>
      <c r="BX21" s="380" t="s">
        <v>558</v>
      </c>
      <c r="BY21" s="380" t="s">
        <v>558</v>
      </c>
      <c r="BZ21" s="380" t="s">
        <v>558</v>
      </c>
      <c r="CA21" s="380" t="s">
        <v>558</v>
      </c>
      <c r="CB21" s="380" t="s">
        <v>558</v>
      </c>
      <c r="CC21" s="380" t="s">
        <v>558</v>
      </c>
      <c r="CD21" s="380" t="s">
        <v>558</v>
      </c>
      <c r="CE21" s="380" t="s">
        <v>558</v>
      </c>
      <c r="CF21" s="380" t="s">
        <v>558</v>
      </c>
      <c r="CG21" s="380" t="s">
        <v>558</v>
      </c>
      <c r="CH21" s="380" t="s">
        <v>558</v>
      </c>
      <c r="CI21" s="380" t="s">
        <v>558</v>
      </c>
      <c r="CJ21" s="380" t="s">
        <v>558</v>
      </c>
      <c r="CK21" s="380" t="s">
        <v>558</v>
      </c>
      <c r="CL21" s="380" t="s">
        <v>558</v>
      </c>
      <c r="CM21" s="380" t="s">
        <v>558</v>
      </c>
      <c r="CN21" s="380" t="s">
        <v>558</v>
      </c>
      <c r="CO21" s="380" t="s">
        <v>558</v>
      </c>
      <c r="CP21" s="380" t="s">
        <v>558</v>
      </c>
      <c r="CQ21" s="380" t="s">
        <v>558</v>
      </c>
      <c r="CR21" s="380" t="s">
        <v>558</v>
      </c>
      <c r="CS21" s="380" t="s">
        <v>558</v>
      </c>
      <c r="CT21" s="380" t="s">
        <v>558</v>
      </c>
      <c r="CU21" s="380" t="s">
        <v>558</v>
      </c>
      <c r="CV21" s="380" t="s">
        <v>558</v>
      </c>
      <c r="CW21" s="380" t="s">
        <v>558</v>
      </c>
      <c r="CX21" s="380" t="s">
        <v>558</v>
      </c>
      <c r="CY21" s="380" t="s">
        <v>558</v>
      </c>
      <c r="CZ21" s="380" t="s">
        <v>558</v>
      </c>
      <c r="DA21" s="380" t="s">
        <v>558</v>
      </c>
      <c r="DB21" s="380" t="s">
        <v>558</v>
      </c>
      <c r="DC21" s="380" t="s">
        <v>558</v>
      </c>
      <c r="DD21" s="380" t="s">
        <v>558</v>
      </c>
      <c r="DE21" s="380" t="s">
        <v>558</v>
      </c>
      <c r="DF21" s="380" t="s">
        <v>558</v>
      </c>
      <c r="DG21" s="380" t="s">
        <v>558</v>
      </c>
      <c r="DH21" s="380" t="s">
        <v>558</v>
      </c>
      <c r="DI21" s="380" t="s">
        <v>558</v>
      </c>
      <c r="DJ21" s="380" t="s">
        <v>558</v>
      </c>
      <c r="DK21" s="380" t="s">
        <v>558</v>
      </c>
      <c r="DL21" s="380" t="s">
        <v>558</v>
      </c>
      <c r="DM21" s="380" t="s">
        <v>558</v>
      </c>
      <c r="DN21" s="380" t="s">
        <v>558</v>
      </c>
      <c r="DO21" s="380" t="s">
        <v>558</v>
      </c>
      <c r="DP21" s="380" t="s">
        <v>558</v>
      </c>
      <c r="DQ21" s="380" t="s">
        <v>558</v>
      </c>
      <c r="DR21" s="380" t="s">
        <v>558</v>
      </c>
      <c r="DS21" s="380" t="s">
        <v>558</v>
      </c>
      <c r="DT21" s="380" t="s">
        <v>558</v>
      </c>
      <c r="DU21" s="380" t="s">
        <v>558</v>
      </c>
      <c r="DV21" s="380" t="s">
        <v>558</v>
      </c>
      <c r="DW21" s="380" t="s">
        <v>558</v>
      </c>
      <c r="DX21" s="380" t="s">
        <v>558</v>
      </c>
      <c r="DY21" s="380" t="s">
        <v>558</v>
      </c>
      <c r="DZ21" s="380" t="s">
        <v>558</v>
      </c>
      <c r="EA21" s="380" t="s">
        <v>558</v>
      </c>
      <c r="EB21" s="380" t="s">
        <v>558</v>
      </c>
      <c r="EC21" s="380" t="s">
        <v>558</v>
      </c>
      <c r="ED21" s="380" t="s">
        <v>558</v>
      </c>
      <c r="EE21" s="493" t="s">
        <v>558</v>
      </c>
      <c r="EF21" s="493" t="s">
        <v>558</v>
      </c>
      <c r="EG21" s="493" t="s">
        <v>558</v>
      </c>
      <c r="EH21" s="493" t="s">
        <v>558</v>
      </c>
      <c r="EI21" s="493" t="s">
        <v>558</v>
      </c>
      <c r="EJ21" s="493" t="s">
        <v>558</v>
      </c>
      <c r="EK21" s="493" t="s">
        <v>558</v>
      </c>
      <c r="EL21" s="493" t="s">
        <v>558</v>
      </c>
      <c r="EM21" s="493" t="s">
        <v>558</v>
      </c>
      <c r="EN21" s="493" t="s">
        <v>558</v>
      </c>
      <c r="EO21" s="493" t="s">
        <v>558</v>
      </c>
      <c r="EP21" s="493" t="s">
        <v>558</v>
      </c>
      <c r="EQ21" s="493" t="s">
        <v>558</v>
      </c>
      <c r="ER21" s="493" t="s">
        <v>558</v>
      </c>
      <c r="ES21" s="493" t="s">
        <v>558</v>
      </c>
      <c r="ET21" s="493" t="s">
        <v>558</v>
      </c>
      <c r="EU21" s="493" t="s">
        <v>558</v>
      </c>
      <c r="EV21" s="493" t="s">
        <v>558</v>
      </c>
      <c r="EW21" s="493" t="s">
        <v>558</v>
      </c>
      <c r="EX21" s="493" t="s">
        <v>558</v>
      </c>
      <c r="EY21" s="493" t="s">
        <v>558</v>
      </c>
      <c r="EZ21" s="493" t="s">
        <v>558</v>
      </c>
    </row>
    <row r="22" spans="1:156" ht="12.75" customHeight="1">
      <c r="A22" s="366">
        <v>1</v>
      </c>
      <c r="B22" s="367" t="str">
        <f t="shared" si="0"/>
        <v>2025Unlocking</v>
      </c>
      <c r="C22" s="369" t="s">
        <v>180</v>
      </c>
      <c r="D22" s="430"/>
      <c r="E22" s="494" t="s">
        <v>1093</v>
      </c>
      <c r="F22" s="494" t="s">
        <v>1093</v>
      </c>
      <c r="G22" s="494" t="s">
        <v>1093</v>
      </c>
      <c r="H22" s="494" t="s">
        <v>1093</v>
      </c>
      <c r="I22" s="494" t="s">
        <v>1093</v>
      </c>
      <c r="J22" s="494" t="s">
        <v>1093</v>
      </c>
      <c r="K22" s="494" t="s">
        <v>1093</v>
      </c>
      <c r="L22" s="494" t="s">
        <v>1093</v>
      </c>
      <c r="M22" s="494" t="s">
        <v>1093</v>
      </c>
      <c r="N22" s="494" t="s">
        <v>1093</v>
      </c>
      <c r="O22" s="494" t="s">
        <v>1093</v>
      </c>
      <c r="P22" s="494" t="s">
        <v>1093</v>
      </c>
      <c r="Q22" s="494" t="s">
        <v>1093</v>
      </c>
      <c r="R22" s="494" t="s">
        <v>1093</v>
      </c>
      <c r="S22" s="494" t="s">
        <v>1093</v>
      </c>
      <c r="T22" s="494" t="s">
        <v>1093</v>
      </c>
      <c r="U22" s="494" t="s">
        <v>1093</v>
      </c>
      <c r="V22" s="494" t="s">
        <v>1093</v>
      </c>
      <c r="W22" s="494" t="s">
        <v>1093</v>
      </c>
      <c r="X22" s="494" t="s">
        <v>1093</v>
      </c>
      <c r="Y22" s="494" t="s">
        <v>1093</v>
      </c>
      <c r="Z22" s="494" t="s">
        <v>1093</v>
      </c>
      <c r="AA22" s="494" t="s">
        <v>1093</v>
      </c>
      <c r="AB22" s="494" t="s">
        <v>1093</v>
      </c>
      <c r="AC22" s="494" t="s">
        <v>1093</v>
      </c>
      <c r="AD22" s="494" t="s">
        <v>1093</v>
      </c>
      <c r="AE22" s="494" t="s">
        <v>1093</v>
      </c>
      <c r="AF22" s="494" t="s">
        <v>1093</v>
      </c>
      <c r="AG22" s="494" t="s">
        <v>1093</v>
      </c>
      <c r="AH22" s="494" t="s">
        <v>1093</v>
      </c>
      <c r="AI22" s="494" t="s">
        <v>1093</v>
      </c>
      <c r="AJ22" s="494" t="s">
        <v>1093</v>
      </c>
      <c r="AK22" s="494" t="s">
        <v>1093</v>
      </c>
      <c r="AL22" s="494" t="s">
        <v>1093</v>
      </c>
      <c r="AM22" s="494" t="s">
        <v>1093</v>
      </c>
      <c r="AN22" s="494" t="s">
        <v>1093</v>
      </c>
      <c r="AO22" s="494" t="s">
        <v>1093</v>
      </c>
      <c r="AP22" s="494" t="s">
        <v>1093</v>
      </c>
      <c r="AQ22" s="494" t="s">
        <v>1093</v>
      </c>
      <c r="AR22" s="494" t="s">
        <v>1093</v>
      </c>
      <c r="AS22" s="494" t="s">
        <v>1093</v>
      </c>
      <c r="AT22" s="494" t="s">
        <v>1093</v>
      </c>
      <c r="AU22" s="494" t="s">
        <v>1093</v>
      </c>
      <c r="AV22" s="494" t="s">
        <v>1093</v>
      </c>
      <c r="AW22" s="494" t="s">
        <v>1093</v>
      </c>
      <c r="AX22" s="494" t="s">
        <v>1093</v>
      </c>
      <c r="AY22" s="494" t="s">
        <v>1093</v>
      </c>
      <c r="AZ22" s="494" t="s">
        <v>1093</v>
      </c>
      <c r="BA22" s="494" t="s">
        <v>1093</v>
      </c>
      <c r="BB22" s="494" t="s">
        <v>1093</v>
      </c>
      <c r="BC22" s="494" t="s">
        <v>1093</v>
      </c>
      <c r="BD22" s="494" t="s">
        <v>1093</v>
      </c>
      <c r="BE22" s="494" t="s">
        <v>1093</v>
      </c>
      <c r="BF22" s="494" t="s">
        <v>1093</v>
      </c>
      <c r="BG22" s="494" t="s">
        <v>1093</v>
      </c>
      <c r="BH22" s="494" t="s">
        <v>1093</v>
      </c>
      <c r="BI22" s="494" t="s">
        <v>1093</v>
      </c>
      <c r="BJ22" s="494" t="s">
        <v>1093</v>
      </c>
      <c r="BK22" s="494" t="s">
        <v>1093</v>
      </c>
      <c r="BL22" s="494" t="s">
        <v>1093</v>
      </c>
      <c r="BM22" s="494" t="s">
        <v>1093</v>
      </c>
      <c r="BN22" s="494" t="s">
        <v>1093</v>
      </c>
      <c r="BO22" s="494" t="s">
        <v>1093</v>
      </c>
      <c r="BP22" s="494" t="s">
        <v>1093</v>
      </c>
      <c r="BQ22" s="494" t="s">
        <v>1093</v>
      </c>
      <c r="BR22" s="494" t="s">
        <v>1093</v>
      </c>
      <c r="BS22" s="494" t="s">
        <v>1093</v>
      </c>
      <c r="BT22" s="494" t="s">
        <v>1093</v>
      </c>
      <c r="BU22" s="494" t="s">
        <v>1093</v>
      </c>
      <c r="BV22" s="494" t="s">
        <v>1093</v>
      </c>
      <c r="BW22" s="494" t="s">
        <v>1093</v>
      </c>
      <c r="BX22" s="494" t="s">
        <v>1093</v>
      </c>
      <c r="BY22" s="494" t="s">
        <v>1093</v>
      </c>
      <c r="BZ22" s="494" t="s">
        <v>1093</v>
      </c>
      <c r="CA22" s="494" t="s">
        <v>1093</v>
      </c>
      <c r="CB22" s="494" t="s">
        <v>1093</v>
      </c>
      <c r="CC22" s="494" t="s">
        <v>1093</v>
      </c>
      <c r="CD22" s="494" t="s">
        <v>1093</v>
      </c>
      <c r="CE22" s="494" t="s">
        <v>1093</v>
      </c>
      <c r="CF22" s="494" t="s">
        <v>1093</v>
      </c>
      <c r="CG22" s="494" t="s">
        <v>1093</v>
      </c>
      <c r="CH22" s="494" t="s">
        <v>1093</v>
      </c>
      <c r="CI22" s="494" t="s">
        <v>1093</v>
      </c>
      <c r="CJ22" s="494" t="s">
        <v>1093</v>
      </c>
      <c r="CK22" s="494" t="s">
        <v>1093</v>
      </c>
      <c r="CL22" s="494" t="s">
        <v>1093</v>
      </c>
      <c r="CM22" s="494" t="s">
        <v>1093</v>
      </c>
      <c r="CN22" s="494" t="s">
        <v>1093</v>
      </c>
      <c r="CO22" s="494" t="s">
        <v>1093</v>
      </c>
      <c r="CP22" s="494" t="s">
        <v>1093</v>
      </c>
      <c r="CQ22" s="494" t="s">
        <v>1093</v>
      </c>
      <c r="CR22" s="494" t="s">
        <v>1093</v>
      </c>
      <c r="CS22" s="494" t="s">
        <v>1093</v>
      </c>
      <c r="CT22" s="494" t="s">
        <v>1093</v>
      </c>
      <c r="CU22" s="494" t="s">
        <v>1093</v>
      </c>
      <c r="CV22" s="494" t="s">
        <v>1093</v>
      </c>
      <c r="CW22" s="494" t="s">
        <v>1093</v>
      </c>
      <c r="CX22" s="494" t="s">
        <v>1093</v>
      </c>
      <c r="CY22" s="494" t="s">
        <v>1093</v>
      </c>
      <c r="CZ22" s="494" t="s">
        <v>1093</v>
      </c>
      <c r="DA22" s="494" t="s">
        <v>1093</v>
      </c>
      <c r="DB22" s="494" t="s">
        <v>1093</v>
      </c>
      <c r="DC22" s="494" t="s">
        <v>1093</v>
      </c>
      <c r="DD22" s="494" t="s">
        <v>1093</v>
      </c>
      <c r="DE22" s="494" t="s">
        <v>1093</v>
      </c>
      <c r="DF22" s="494" t="s">
        <v>1093</v>
      </c>
      <c r="DG22" s="494" t="s">
        <v>1093</v>
      </c>
      <c r="DH22" s="494" t="s">
        <v>1093</v>
      </c>
      <c r="DI22" s="494" t="s">
        <v>1093</v>
      </c>
      <c r="DJ22" s="494" t="s">
        <v>1093</v>
      </c>
      <c r="DK22" s="494" t="s">
        <v>1093</v>
      </c>
      <c r="DL22" s="494" t="s">
        <v>1093</v>
      </c>
      <c r="DM22" s="494" t="s">
        <v>1093</v>
      </c>
      <c r="DN22" s="494" t="s">
        <v>1093</v>
      </c>
      <c r="DO22" s="494" t="s">
        <v>1093</v>
      </c>
      <c r="DP22" s="494" t="s">
        <v>1093</v>
      </c>
      <c r="DQ22" s="494" t="s">
        <v>1093</v>
      </c>
      <c r="DR22" s="494" t="s">
        <v>1093</v>
      </c>
      <c r="DS22" s="494" t="s">
        <v>1093</v>
      </c>
      <c r="DT22" s="494" t="s">
        <v>1093</v>
      </c>
      <c r="DU22" s="494" t="s">
        <v>1093</v>
      </c>
      <c r="DV22" s="494" t="s">
        <v>1093</v>
      </c>
      <c r="DW22" s="494" t="s">
        <v>1093</v>
      </c>
      <c r="DX22" s="494" t="s">
        <v>1093</v>
      </c>
      <c r="DY22" s="494" t="s">
        <v>1093</v>
      </c>
      <c r="DZ22" s="494" t="s">
        <v>1093</v>
      </c>
      <c r="EA22" s="494" t="s">
        <v>1093</v>
      </c>
      <c r="EB22" s="494" t="s">
        <v>1093</v>
      </c>
      <c r="EC22" s="494" t="s">
        <v>1093</v>
      </c>
      <c r="ED22" s="494" t="s">
        <v>1093</v>
      </c>
      <c r="EE22" s="494" t="s">
        <v>1093</v>
      </c>
      <c r="EF22" s="494" t="s">
        <v>1093</v>
      </c>
      <c r="EG22" s="494" t="s">
        <v>1093</v>
      </c>
      <c r="EH22" s="494" t="s">
        <v>1093</v>
      </c>
      <c r="EI22" s="494" t="s">
        <v>1093</v>
      </c>
      <c r="EJ22" s="494" t="s">
        <v>1093</v>
      </c>
      <c r="EK22" s="494" t="s">
        <v>1093</v>
      </c>
      <c r="EL22" s="494" t="s">
        <v>1093</v>
      </c>
      <c r="EM22" s="494" t="s">
        <v>1093</v>
      </c>
      <c r="EN22" s="494" t="s">
        <v>1093</v>
      </c>
      <c r="EO22" s="494" t="s">
        <v>1093</v>
      </c>
      <c r="EP22" s="494" t="s">
        <v>1093</v>
      </c>
      <c r="EQ22" s="494" t="s">
        <v>1093</v>
      </c>
      <c r="ER22" s="494" t="s">
        <v>1093</v>
      </c>
      <c r="ES22" s="494" t="s">
        <v>1093</v>
      </c>
      <c r="ET22" s="494" t="s">
        <v>1093</v>
      </c>
      <c r="EU22" s="494" t="s">
        <v>1093</v>
      </c>
      <c r="EV22" s="494" t="s">
        <v>1093</v>
      </c>
      <c r="EW22" s="494" t="s">
        <v>1093</v>
      </c>
      <c r="EX22" s="494" t="s">
        <v>1093</v>
      </c>
      <c r="EY22" s="494" t="s">
        <v>1093</v>
      </c>
      <c r="EZ22" s="494" t="s">
        <v>1093</v>
      </c>
    </row>
    <row r="23" spans="1:156" ht="12.75" customHeight="1">
      <c r="A23" s="366">
        <v>1</v>
      </c>
      <c r="B23" s="367" t="str">
        <f t="shared" si="0"/>
        <v>2025Unlocking</v>
      </c>
      <c r="C23" s="369" t="s">
        <v>183</v>
      </c>
      <c r="D23" s="430"/>
      <c r="E23" s="494" t="s">
        <v>1093</v>
      </c>
      <c r="F23" s="494" t="s">
        <v>1093</v>
      </c>
      <c r="G23" s="494" t="s">
        <v>1093</v>
      </c>
      <c r="H23" s="494" t="s">
        <v>1093</v>
      </c>
      <c r="I23" s="494" t="s">
        <v>1093</v>
      </c>
      <c r="J23" s="494" t="s">
        <v>1093</v>
      </c>
      <c r="K23" s="494" t="s">
        <v>1093</v>
      </c>
      <c r="L23" s="494" t="s">
        <v>1093</v>
      </c>
      <c r="M23" s="494" t="s">
        <v>1093</v>
      </c>
      <c r="N23" s="494" t="s">
        <v>1093</v>
      </c>
      <c r="O23" s="494" t="s">
        <v>1093</v>
      </c>
      <c r="P23" s="494" t="s">
        <v>1093</v>
      </c>
      <c r="Q23" s="494" t="s">
        <v>1093</v>
      </c>
      <c r="R23" s="494" t="s">
        <v>1093</v>
      </c>
      <c r="S23" s="494" t="s">
        <v>1093</v>
      </c>
      <c r="T23" s="494" t="s">
        <v>1093</v>
      </c>
      <c r="U23" s="494" t="s">
        <v>1093</v>
      </c>
      <c r="V23" s="494" t="s">
        <v>1093</v>
      </c>
      <c r="W23" s="494" t="s">
        <v>1093</v>
      </c>
      <c r="X23" s="494" t="s">
        <v>1093</v>
      </c>
      <c r="Y23" s="494" t="s">
        <v>1093</v>
      </c>
      <c r="Z23" s="494" t="s">
        <v>1093</v>
      </c>
      <c r="AA23" s="494" t="s">
        <v>1093</v>
      </c>
      <c r="AB23" s="494" t="s">
        <v>1093</v>
      </c>
      <c r="AC23" s="494" t="s">
        <v>1093</v>
      </c>
      <c r="AD23" s="494" t="s">
        <v>1093</v>
      </c>
      <c r="AE23" s="494" t="s">
        <v>1093</v>
      </c>
      <c r="AF23" s="494" t="s">
        <v>1093</v>
      </c>
      <c r="AG23" s="494" t="s">
        <v>1093</v>
      </c>
      <c r="AH23" s="494" t="s">
        <v>1093</v>
      </c>
      <c r="AI23" s="494" t="s">
        <v>1093</v>
      </c>
      <c r="AJ23" s="494" t="s">
        <v>1093</v>
      </c>
      <c r="AK23" s="494" t="s">
        <v>1093</v>
      </c>
      <c r="AL23" s="494" t="s">
        <v>1093</v>
      </c>
      <c r="AM23" s="494" t="s">
        <v>1093</v>
      </c>
      <c r="AN23" s="494" t="s">
        <v>1093</v>
      </c>
      <c r="AO23" s="494" t="s">
        <v>1093</v>
      </c>
      <c r="AP23" s="494" t="s">
        <v>1093</v>
      </c>
      <c r="AQ23" s="494" t="s">
        <v>1093</v>
      </c>
      <c r="AR23" s="494" t="s">
        <v>1093</v>
      </c>
      <c r="AS23" s="494" t="s">
        <v>1093</v>
      </c>
      <c r="AT23" s="494" t="s">
        <v>1093</v>
      </c>
      <c r="AU23" s="494" t="s">
        <v>1093</v>
      </c>
      <c r="AV23" s="494" t="s">
        <v>1093</v>
      </c>
      <c r="AW23" s="494" t="s">
        <v>1093</v>
      </c>
      <c r="AX23" s="494" t="s">
        <v>1093</v>
      </c>
      <c r="AY23" s="494" t="s">
        <v>1093</v>
      </c>
      <c r="AZ23" s="494" t="s">
        <v>1093</v>
      </c>
      <c r="BA23" s="494" t="s">
        <v>1093</v>
      </c>
      <c r="BB23" s="494" t="s">
        <v>1093</v>
      </c>
      <c r="BC23" s="494" t="s">
        <v>1093</v>
      </c>
      <c r="BD23" s="494" t="s">
        <v>1093</v>
      </c>
      <c r="BE23" s="494" t="s">
        <v>1093</v>
      </c>
      <c r="BF23" s="494" t="s">
        <v>1093</v>
      </c>
      <c r="BG23" s="494" t="s">
        <v>1093</v>
      </c>
      <c r="BH23" s="494" t="s">
        <v>1093</v>
      </c>
      <c r="BI23" s="494" t="s">
        <v>1093</v>
      </c>
      <c r="BJ23" s="494" t="s">
        <v>1093</v>
      </c>
      <c r="BK23" s="494" t="s">
        <v>1093</v>
      </c>
      <c r="BL23" s="494" t="s">
        <v>1093</v>
      </c>
      <c r="BM23" s="494" t="s">
        <v>1093</v>
      </c>
      <c r="BN23" s="494" t="s">
        <v>1093</v>
      </c>
      <c r="BO23" s="494" t="s">
        <v>1093</v>
      </c>
      <c r="BP23" s="494" t="s">
        <v>1093</v>
      </c>
      <c r="BQ23" s="494" t="s">
        <v>1093</v>
      </c>
      <c r="BR23" s="494" t="s">
        <v>1093</v>
      </c>
      <c r="BS23" s="494" t="s">
        <v>1093</v>
      </c>
      <c r="BT23" s="494" t="s">
        <v>1093</v>
      </c>
      <c r="BU23" s="494" t="s">
        <v>1093</v>
      </c>
      <c r="BV23" s="494" t="s">
        <v>1093</v>
      </c>
      <c r="BW23" s="494" t="s">
        <v>1093</v>
      </c>
      <c r="BX23" s="494" t="s">
        <v>1093</v>
      </c>
      <c r="BY23" s="494" t="s">
        <v>1093</v>
      </c>
      <c r="BZ23" s="494" t="s">
        <v>1093</v>
      </c>
      <c r="CA23" s="494" t="s">
        <v>1093</v>
      </c>
      <c r="CB23" s="494" t="s">
        <v>1093</v>
      </c>
      <c r="CC23" s="494" t="s">
        <v>1093</v>
      </c>
      <c r="CD23" s="494" t="s">
        <v>1093</v>
      </c>
      <c r="CE23" s="494" t="s">
        <v>1093</v>
      </c>
      <c r="CF23" s="494" t="s">
        <v>1093</v>
      </c>
      <c r="CG23" s="494" t="s">
        <v>1093</v>
      </c>
      <c r="CH23" s="494" t="s">
        <v>1093</v>
      </c>
      <c r="CI23" s="494" t="s">
        <v>1093</v>
      </c>
      <c r="CJ23" s="494" t="s">
        <v>1093</v>
      </c>
      <c r="CK23" s="494" t="s">
        <v>1093</v>
      </c>
      <c r="CL23" s="494" t="s">
        <v>1093</v>
      </c>
      <c r="CM23" s="494" t="s">
        <v>1093</v>
      </c>
      <c r="CN23" s="494" t="s">
        <v>1093</v>
      </c>
      <c r="CO23" s="494" t="s">
        <v>1093</v>
      </c>
      <c r="CP23" s="494" t="s">
        <v>1093</v>
      </c>
      <c r="CQ23" s="494" t="s">
        <v>1093</v>
      </c>
      <c r="CR23" s="494" t="s">
        <v>1093</v>
      </c>
      <c r="CS23" s="494" t="s">
        <v>1093</v>
      </c>
      <c r="CT23" s="494" t="s">
        <v>1093</v>
      </c>
      <c r="CU23" s="494" t="s">
        <v>1093</v>
      </c>
      <c r="CV23" s="494" t="s">
        <v>1093</v>
      </c>
      <c r="CW23" s="494" t="s">
        <v>1093</v>
      </c>
      <c r="CX23" s="494" t="s">
        <v>1093</v>
      </c>
      <c r="CY23" s="494" t="s">
        <v>1093</v>
      </c>
      <c r="CZ23" s="494" t="s">
        <v>1093</v>
      </c>
      <c r="DA23" s="494" t="s">
        <v>1093</v>
      </c>
      <c r="DB23" s="494" t="s">
        <v>1093</v>
      </c>
      <c r="DC23" s="494" t="s">
        <v>1093</v>
      </c>
      <c r="DD23" s="494" t="s">
        <v>1093</v>
      </c>
      <c r="DE23" s="494" t="s">
        <v>1093</v>
      </c>
      <c r="DF23" s="494" t="s">
        <v>1093</v>
      </c>
      <c r="DG23" s="494" t="s">
        <v>1093</v>
      </c>
      <c r="DH23" s="494" t="s">
        <v>1093</v>
      </c>
      <c r="DI23" s="494" t="s">
        <v>1093</v>
      </c>
      <c r="DJ23" s="494" t="s">
        <v>1093</v>
      </c>
      <c r="DK23" s="494" t="s">
        <v>1093</v>
      </c>
      <c r="DL23" s="494" t="s">
        <v>1093</v>
      </c>
      <c r="DM23" s="494" t="s">
        <v>1093</v>
      </c>
      <c r="DN23" s="494" t="s">
        <v>1093</v>
      </c>
      <c r="DO23" s="494" t="s">
        <v>1093</v>
      </c>
      <c r="DP23" s="494" t="s">
        <v>1093</v>
      </c>
      <c r="DQ23" s="494" t="s">
        <v>1093</v>
      </c>
      <c r="DR23" s="494" t="s">
        <v>1093</v>
      </c>
      <c r="DS23" s="494" t="s">
        <v>1093</v>
      </c>
      <c r="DT23" s="494" t="s">
        <v>1093</v>
      </c>
      <c r="DU23" s="494" t="s">
        <v>1093</v>
      </c>
      <c r="DV23" s="494" t="s">
        <v>1093</v>
      </c>
      <c r="DW23" s="494" t="s">
        <v>1093</v>
      </c>
      <c r="DX23" s="494" t="s">
        <v>1093</v>
      </c>
      <c r="DY23" s="494" t="s">
        <v>1093</v>
      </c>
      <c r="DZ23" s="494" t="s">
        <v>1093</v>
      </c>
      <c r="EA23" s="494" t="s">
        <v>1093</v>
      </c>
      <c r="EB23" s="494" t="s">
        <v>1093</v>
      </c>
      <c r="EC23" s="494" t="s">
        <v>1093</v>
      </c>
      <c r="ED23" s="494" t="s">
        <v>1093</v>
      </c>
      <c r="EE23" s="494" t="s">
        <v>1093</v>
      </c>
      <c r="EF23" s="494" t="s">
        <v>1093</v>
      </c>
      <c r="EG23" s="494" t="s">
        <v>1093</v>
      </c>
      <c r="EH23" s="494" t="s">
        <v>1093</v>
      </c>
      <c r="EI23" s="494" t="s">
        <v>1093</v>
      </c>
      <c r="EJ23" s="494" t="s">
        <v>1093</v>
      </c>
      <c r="EK23" s="494" t="s">
        <v>1093</v>
      </c>
      <c r="EL23" s="494" t="s">
        <v>1093</v>
      </c>
      <c r="EM23" s="494" t="s">
        <v>1093</v>
      </c>
      <c r="EN23" s="494" t="s">
        <v>1093</v>
      </c>
      <c r="EO23" s="494" t="s">
        <v>1093</v>
      </c>
      <c r="EP23" s="494" t="s">
        <v>1093</v>
      </c>
      <c r="EQ23" s="494" t="s">
        <v>1093</v>
      </c>
      <c r="ER23" s="494" t="s">
        <v>1093</v>
      </c>
      <c r="ES23" s="494" t="s">
        <v>1093</v>
      </c>
      <c r="ET23" s="494" t="s">
        <v>1093</v>
      </c>
      <c r="EU23" s="494" t="s">
        <v>1093</v>
      </c>
      <c r="EV23" s="494" t="s">
        <v>1093</v>
      </c>
      <c r="EW23" s="494" t="s">
        <v>1093</v>
      </c>
      <c r="EX23" s="494" t="s">
        <v>1093</v>
      </c>
      <c r="EY23" s="494" t="s">
        <v>1093</v>
      </c>
      <c r="EZ23" s="494" t="s">
        <v>1093</v>
      </c>
    </row>
    <row r="24" spans="1:156" s="26" customFormat="1" ht="12.75" customHeight="1">
      <c r="A24" s="366">
        <v>1</v>
      </c>
      <c r="B24" s="367" t="str">
        <f t="shared" si="0"/>
        <v>2025Unlocking</v>
      </c>
      <c r="C24" s="368" t="s">
        <v>345</v>
      </c>
      <c r="D24" s="430"/>
      <c r="E24" s="29" t="s">
        <v>346</v>
      </c>
      <c r="F24" s="29" t="s">
        <v>346</v>
      </c>
      <c r="G24" s="29" t="s">
        <v>346</v>
      </c>
      <c r="H24" s="29" t="s">
        <v>346</v>
      </c>
      <c r="I24" s="29" t="s">
        <v>346</v>
      </c>
      <c r="J24" s="29" t="s">
        <v>346</v>
      </c>
      <c r="K24" s="29" t="s">
        <v>346</v>
      </c>
      <c r="L24" s="29" t="s">
        <v>346</v>
      </c>
      <c r="M24" s="29" t="s">
        <v>346</v>
      </c>
      <c r="N24" s="29" t="s">
        <v>346</v>
      </c>
      <c r="O24" s="29" t="s">
        <v>346</v>
      </c>
      <c r="P24" s="29" t="s">
        <v>346</v>
      </c>
      <c r="Q24" s="29" t="s">
        <v>346</v>
      </c>
      <c r="R24" s="29" t="s">
        <v>346</v>
      </c>
      <c r="S24" s="29" t="s">
        <v>346</v>
      </c>
      <c r="T24" s="29" t="s">
        <v>346</v>
      </c>
      <c r="U24" s="29" t="s">
        <v>346</v>
      </c>
      <c r="V24" s="29" t="s">
        <v>346</v>
      </c>
      <c r="W24" s="29" t="s">
        <v>346</v>
      </c>
      <c r="X24" s="29" t="s">
        <v>346</v>
      </c>
      <c r="Y24" s="29" t="s">
        <v>346</v>
      </c>
      <c r="Z24" s="29" t="s">
        <v>346</v>
      </c>
      <c r="AA24" s="29" t="s">
        <v>346</v>
      </c>
      <c r="AB24" s="29" t="s">
        <v>346</v>
      </c>
      <c r="AC24" s="29" t="s">
        <v>346</v>
      </c>
      <c r="AD24" s="29" t="s">
        <v>346</v>
      </c>
      <c r="AE24" s="29" t="s">
        <v>346</v>
      </c>
      <c r="AF24" s="29" t="s">
        <v>346</v>
      </c>
      <c r="AG24" s="29" t="s">
        <v>346</v>
      </c>
      <c r="AH24" s="29" t="s">
        <v>346</v>
      </c>
      <c r="AI24" s="29" t="s">
        <v>346</v>
      </c>
      <c r="AJ24" s="29" t="s">
        <v>346</v>
      </c>
      <c r="AK24" s="29" t="s">
        <v>346</v>
      </c>
      <c r="AL24" s="29" t="s">
        <v>346</v>
      </c>
      <c r="AM24" s="29" t="s">
        <v>346</v>
      </c>
      <c r="AN24" s="29" t="s">
        <v>346</v>
      </c>
      <c r="AO24" s="29" t="s">
        <v>346</v>
      </c>
      <c r="AP24" s="29" t="s">
        <v>346</v>
      </c>
      <c r="AQ24" s="29" t="s">
        <v>346</v>
      </c>
      <c r="AR24" s="29" t="s">
        <v>346</v>
      </c>
      <c r="AS24" s="29" t="s">
        <v>346</v>
      </c>
      <c r="AT24" s="29" t="s">
        <v>346</v>
      </c>
      <c r="AU24" s="29" t="s">
        <v>346</v>
      </c>
      <c r="AV24" s="29" t="s">
        <v>346</v>
      </c>
      <c r="AW24" s="29" t="s">
        <v>346</v>
      </c>
      <c r="AX24" s="29" t="s">
        <v>346</v>
      </c>
      <c r="AY24" s="29" t="s">
        <v>346</v>
      </c>
      <c r="AZ24" s="29" t="s">
        <v>346</v>
      </c>
      <c r="BA24" s="29" t="s">
        <v>346</v>
      </c>
      <c r="BB24" s="29" t="s">
        <v>346</v>
      </c>
      <c r="BC24" s="29" t="s">
        <v>346</v>
      </c>
      <c r="BD24" s="29" t="s">
        <v>346</v>
      </c>
      <c r="BE24" s="29" t="s">
        <v>346</v>
      </c>
      <c r="BF24" s="29" t="s">
        <v>346</v>
      </c>
      <c r="BG24" s="29" t="s">
        <v>346</v>
      </c>
      <c r="BH24" s="29" t="s">
        <v>346</v>
      </c>
      <c r="BI24" s="29" t="s">
        <v>346</v>
      </c>
      <c r="BJ24" s="29" t="s">
        <v>346</v>
      </c>
      <c r="BK24" s="29" t="s">
        <v>346</v>
      </c>
      <c r="BL24" s="29" t="s">
        <v>346</v>
      </c>
      <c r="BM24" s="29" t="s">
        <v>346</v>
      </c>
      <c r="BN24" s="29" t="s">
        <v>346</v>
      </c>
      <c r="BO24" s="29" t="s">
        <v>346</v>
      </c>
      <c r="BP24" s="29" t="s">
        <v>346</v>
      </c>
      <c r="BQ24" s="29" t="s">
        <v>346</v>
      </c>
      <c r="BR24" s="29" t="s">
        <v>346</v>
      </c>
      <c r="BS24" s="29" t="s">
        <v>346</v>
      </c>
      <c r="BT24" s="29" t="s">
        <v>346</v>
      </c>
      <c r="BU24" s="29" t="s">
        <v>346</v>
      </c>
      <c r="BV24" s="29" t="s">
        <v>346</v>
      </c>
      <c r="BW24" s="29" t="s">
        <v>346</v>
      </c>
      <c r="BX24" s="29" t="s">
        <v>346</v>
      </c>
      <c r="BY24" s="29" t="s">
        <v>346</v>
      </c>
      <c r="BZ24" s="29" t="s">
        <v>346</v>
      </c>
      <c r="CA24" s="29" t="s">
        <v>346</v>
      </c>
      <c r="CB24" s="29" t="s">
        <v>346</v>
      </c>
      <c r="CC24" s="29" t="s">
        <v>346</v>
      </c>
      <c r="CD24" s="29" t="s">
        <v>346</v>
      </c>
      <c r="CE24" s="29" t="s">
        <v>346</v>
      </c>
      <c r="CF24" s="29" t="s">
        <v>346</v>
      </c>
      <c r="CG24" s="29" t="s">
        <v>346</v>
      </c>
      <c r="CH24" s="29" t="s">
        <v>346</v>
      </c>
      <c r="CI24" s="29" t="s">
        <v>346</v>
      </c>
      <c r="CJ24" s="29" t="s">
        <v>346</v>
      </c>
      <c r="CK24" s="29" t="s">
        <v>346</v>
      </c>
      <c r="CL24" s="29" t="s">
        <v>346</v>
      </c>
      <c r="CM24" s="29" t="s">
        <v>346</v>
      </c>
      <c r="CN24" s="29" t="s">
        <v>346</v>
      </c>
      <c r="CO24" s="29" t="s">
        <v>346</v>
      </c>
      <c r="CP24" s="29" t="s">
        <v>346</v>
      </c>
      <c r="CQ24" s="29" t="s">
        <v>346</v>
      </c>
      <c r="CR24" s="29" t="s">
        <v>346</v>
      </c>
      <c r="CS24" s="29" t="s">
        <v>346</v>
      </c>
      <c r="CT24" s="29" t="s">
        <v>346</v>
      </c>
      <c r="CU24" s="29" t="s">
        <v>346</v>
      </c>
      <c r="CV24" s="29" t="s">
        <v>346</v>
      </c>
      <c r="CW24" s="29" t="s">
        <v>346</v>
      </c>
      <c r="CX24" s="29" t="s">
        <v>346</v>
      </c>
      <c r="CY24" s="29" t="s">
        <v>346</v>
      </c>
      <c r="CZ24" s="29" t="s">
        <v>346</v>
      </c>
      <c r="DA24" s="29" t="s">
        <v>346</v>
      </c>
      <c r="DB24" s="29" t="s">
        <v>346</v>
      </c>
      <c r="DC24" s="29" t="s">
        <v>346</v>
      </c>
      <c r="DD24" s="29" t="s">
        <v>346</v>
      </c>
      <c r="DE24" s="29" t="s">
        <v>346</v>
      </c>
      <c r="DF24" s="29" t="s">
        <v>346</v>
      </c>
      <c r="DG24" s="29" t="s">
        <v>346</v>
      </c>
      <c r="DH24" s="29" t="s">
        <v>346</v>
      </c>
      <c r="DI24" s="29" t="s">
        <v>346</v>
      </c>
      <c r="DJ24" s="29" t="s">
        <v>346</v>
      </c>
      <c r="DK24" s="29" t="s">
        <v>346</v>
      </c>
      <c r="DL24" s="29" t="s">
        <v>346</v>
      </c>
      <c r="DM24" s="29" t="s">
        <v>346</v>
      </c>
      <c r="DN24" s="29" t="s">
        <v>346</v>
      </c>
      <c r="DO24" s="29" t="s">
        <v>346</v>
      </c>
      <c r="DP24" s="29" t="s">
        <v>346</v>
      </c>
      <c r="DQ24" s="29" t="s">
        <v>346</v>
      </c>
      <c r="DR24" s="29" t="s">
        <v>346</v>
      </c>
      <c r="DS24" s="29" t="s">
        <v>346</v>
      </c>
      <c r="DT24" s="29" t="s">
        <v>346</v>
      </c>
      <c r="DU24" s="29" t="s">
        <v>346</v>
      </c>
      <c r="DV24" s="29" t="s">
        <v>346</v>
      </c>
      <c r="DW24" s="29" t="s">
        <v>346</v>
      </c>
      <c r="DX24" s="29" t="s">
        <v>346</v>
      </c>
      <c r="DY24" s="29" t="s">
        <v>346</v>
      </c>
      <c r="DZ24" s="29" t="s">
        <v>346</v>
      </c>
      <c r="EA24" s="29" t="s">
        <v>346</v>
      </c>
      <c r="EB24" s="29" t="s">
        <v>346</v>
      </c>
      <c r="EC24" s="29" t="s">
        <v>346</v>
      </c>
      <c r="ED24" s="29" t="s">
        <v>346</v>
      </c>
      <c r="EE24" s="29" t="s">
        <v>346</v>
      </c>
      <c r="EF24" s="29"/>
      <c r="EG24" s="29"/>
      <c r="EH24" s="29" t="s">
        <v>346</v>
      </c>
      <c r="EI24" s="29" t="s">
        <v>346</v>
      </c>
      <c r="EJ24" s="29"/>
      <c r="EK24" s="29" t="s">
        <v>346</v>
      </c>
      <c r="EL24" s="29" t="s">
        <v>346</v>
      </c>
      <c r="EM24" s="29" t="s">
        <v>346</v>
      </c>
      <c r="EN24" s="29" t="s">
        <v>346</v>
      </c>
      <c r="EO24" s="29" t="s">
        <v>346</v>
      </c>
      <c r="EP24" s="29"/>
      <c r="EQ24" s="29" t="s">
        <v>346</v>
      </c>
      <c r="ER24" s="29"/>
      <c r="ES24" s="29" t="s">
        <v>346</v>
      </c>
      <c r="ET24" s="29" t="s">
        <v>346</v>
      </c>
      <c r="EU24" s="29" t="s">
        <v>346</v>
      </c>
      <c r="EV24" s="29" t="s">
        <v>346</v>
      </c>
      <c r="EW24" s="29" t="s">
        <v>346</v>
      </c>
      <c r="EX24" s="29" t="s">
        <v>346</v>
      </c>
      <c r="EY24" s="29" t="s">
        <v>346</v>
      </c>
      <c r="EZ24" s="29"/>
    </row>
    <row r="25" spans="1:156" ht="12.75" customHeight="1">
      <c r="A25" s="366">
        <v>1</v>
      </c>
      <c r="B25" s="367" t="str">
        <f t="shared" si="0"/>
        <v>2025Unlocking</v>
      </c>
      <c r="C25" s="368" t="s">
        <v>428</v>
      </c>
      <c r="D25" s="430"/>
      <c r="E25" s="162">
        <v>0.96</v>
      </c>
      <c r="F25" s="162">
        <v>0.96</v>
      </c>
      <c r="G25" s="162">
        <v>0.96</v>
      </c>
      <c r="H25" s="162">
        <v>0.96</v>
      </c>
      <c r="I25" s="162">
        <v>0.96</v>
      </c>
      <c r="J25" s="162">
        <v>0.96</v>
      </c>
      <c r="K25" s="162">
        <v>0.96</v>
      </c>
      <c r="L25" s="162">
        <v>0.96</v>
      </c>
      <c r="M25" s="162">
        <v>0.96</v>
      </c>
      <c r="N25" s="162">
        <v>0.96</v>
      </c>
      <c r="O25" s="162">
        <v>0.96</v>
      </c>
      <c r="P25" s="162">
        <v>0.96</v>
      </c>
      <c r="Q25" s="162">
        <v>0.96</v>
      </c>
      <c r="R25" s="162">
        <v>0.96</v>
      </c>
      <c r="S25" s="162">
        <v>0.96</v>
      </c>
      <c r="T25" s="162">
        <v>0.96</v>
      </c>
      <c r="U25" s="162">
        <v>0.96</v>
      </c>
      <c r="V25" s="162">
        <v>0.96</v>
      </c>
      <c r="W25" s="162">
        <v>0.96</v>
      </c>
      <c r="X25" s="162">
        <v>0.96</v>
      </c>
      <c r="Y25" s="162">
        <v>0.96</v>
      </c>
      <c r="Z25" s="162">
        <v>0.96</v>
      </c>
      <c r="AA25" s="162">
        <v>0.96</v>
      </c>
      <c r="AB25" s="162">
        <v>0.96</v>
      </c>
      <c r="AC25" s="162">
        <v>0.96</v>
      </c>
      <c r="AD25" s="162">
        <v>0.96</v>
      </c>
      <c r="AE25" s="162">
        <v>0.96</v>
      </c>
      <c r="AF25" s="162">
        <v>0.96</v>
      </c>
      <c r="AG25" s="162">
        <v>0.96</v>
      </c>
      <c r="AH25" s="162">
        <v>0.96</v>
      </c>
      <c r="AI25" s="162">
        <v>0.96</v>
      </c>
      <c r="AJ25" s="162">
        <v>0.96</v>
      </c>
      <c r="AK25" s="162">
        <v>0.96</v>
      </c>
      <c r="AL25" s="162">
        <v>0.96</v>
      </c>
      <c r="AM25" s="162">
        <v>0.96</v>
      </c>
      <c r="AN25" s="162">
        <v>0.96</v>
      </c>
      <c r="AO25" s="162">
        <v>0.96</v>
      </c>
      <c r="AP25" s="162">
        <v>0.96</v>
      </c>
      <c r="AQ25" s="162">
        <v>0.96</v>
      </c>
      <c r="AR25" s="162">
        <v>0.96</v>
      </c>
      <c r="AS25" s="162">
        <v>0.96</v>
      </c>
      <c r="AT25" s="162">
        <v>0.96</v>
      </c>
      <c r="AU25" s="162">
        <v>0.96</v>
      </c>
      <c r="AV25" s="162">
        <v>0.96</v>
      </c>
      <c r="AW25" s="162">
        <v>0.96</v>
      </c>
      <c r="AX25" s="162">
        <v>0.96</v>
      </c>
      <c r="AY25" s="162">
        <v>0.96</v>
      </c>
      <c r="AZ25" s="162">
        <v>0.96</v>
      </c>
      <c r="BA25" s="162">
        <v>0.96</v>
      </c>
      <c r="BB25" s="162">
        <v>0.96</v>
      </c>
      <c r="BC25" s="162">
        <v>0.96</v>
      </c>
      <c r="BD25" s="162">
        <v>0.96</v>
      </c>
      <c r="BE25" s="162">
        <v>0.96</v>
      </c>
      <c r="BF25" s="162">
        <v>0.96</v>
      </c>
      <c r="BG25" s="162">
        <v>0.96</v>
      </c>
      <c r="BH25" s="162">
        <v>0.96</v>
      </c>
      <c r="BI25" s="162">
        <v>0.96</v>
      </c>
      <c r="BJ25" s="162">
        <v>0.96</v>
      </c>
      <c r="BK25" s="162">
        <v>0.96</v>
      </c>
      <c r="BL25" s="162">
        <v>0.96</v>
      </c>
      <c r="BM25" s="162">
        <v>0.96</v>
      </c>
      <c r="BN25" s="162">
        <v>0.96</v>
      </c>
      <c r="BO25" s="162">
        <v>0.96</v>
      </c>
      <c r="BP25" s="162">
        <v>0.96</v>
      </c>
      <c r="BQ25" s="162">
        <v>0.96</v>
      </c>
      <c r="BR25" s="162">
        <v>0.96</v>
      </c>
      <c r="BS25" s="162">
        <v>0.96</v>
      </c>
      <c r="BT25" s="162">
        <v>0.96</v>
      </c>
      <c r="BU25" s="162">
        <v>0.96</v>
      </c>
      <c r="BV25" s="162">
        <v>0.96</v>
      </c>
      <c r="BW25" s="162">
        <v>0.96</v>
      </c>
      <c r="BX25" s="162">
        <v>0.96</v>
      </c>
      <c r="BY25" s="162">
        <v>0.96</v>
      </c>
      <c r="BZ25" s="162">
        <v>0.96</v>
      </c>
      <c r="CA25" s="162">
        <v>0.96</v>
      </c>
      <c r="CB25" s="162">
        <v>0.96</v>
      </c>
      <c r="CC25" s="162">
        <v>0.96</v>
      </c>
      <c r="CD25" s="162">
        <v>0.96</v>
      </c>
      <c r="CE25" s="162">
        <v>0.96</v>
      </c>
      <c r="CF25" s="162">
        <v>0.96</v>
      </c>
      <c r="CG25" s="162">
        <v>0.96</v>
      </c>
      <c r="CH25" s="162">
        <v>0.96</v>
      </c>
      <c r="CI25" s="162">
        <v>0.96</v>
      </c>
      <c r="CJ25" s="162">
        <v>0.96</v>
      </c>
      <c r="CK25" s="162">
        <v>0.96</v>
      </c>
      <c r="CL25" s="162">
        <v>0.96</v>
      </c>
      <c r="CM25" s="162">
        <v>0.96</v>
      </c>
      <c r="CN25" s="162">
        <v>0.96</v>
      </c>
      <c r="CO25" s="162">
        <v>0.96</v>
      </c>
      <c r="CP25" s="162">
        <v>0.96</v>
      </c>
      <c r="CQ25" s="162">
        <v>0.96</v>
      </c>
      <c r="CR25" s="162">
        <v>0.96</v>
      </c>
      <c r="CS25" s="162">
        <v>0.96</v>
      </c>
      <c r="CT25" s="162">
        <v>0.96</v>
      </c>
      <c r="CU25" s="162">
        <v>0.96</v>
      </c>
      <c r="CV25" s="162">
        <v>0.96</v>
      </c>
      <c r="CW25" s="162">
        <v>0.96</v>
      </c>
      <c r="CX25" s="162">
        <v>0.96</v>
      </c>
      <c r="CY25" s="162">
        <v>0.96</v>
      </c>
      <c r="CZ25" s="162">
        <v>0.96</v>
      </c>
      <c r="DA25" s="162">
        <v>0.96</v>
      </c>
      <c r="DB25" s="162">
        <v>0.96</v>
      </c>
      <c r="DC25" s="162">
        <v>0.96</v>
      </c>
      <c r="DD25" s="162">
        <v>0.96</v>
      </c>
      <c r="DE25" s="162">
        <v>0.96</v>
      </c>
      <c r="DF25" s="162">
        <v>0.96</v>
      </c>
      <c r="DG25" s="162">
        <v>0.96</v>
      </c>
      <c r="DH25" s="162">
        <v>0.96</v>
      </c>
      <c r="DI25" s="162">
        <v>0.96</v>
      </c>
      <c r="DJ25" s="162">
        <v>0.96</v>
      </c>
      <c r="DK25" s="162">
        <v>0.96</v>
      </c>
      <c r="DL25" s="162">
        <v>0.96</v>
      </c>
      <c r="DM25" s="162">
        <v>0.96</v>
      </c>
      <c r="DN25" s="162">
        <v>0.96</v>
      </c>
      <c r="DO25" s="162">
        <v>0.96</v>
      </c>
      <c r="DP25" s="162">
        <v>0.96</v>
      </c>
      <c r="DQ25" s="162">
        <v>0.96</v>
      </c>
      <c r="DR25" s="162">
        <v>0.96</v>
      </c>
      <c r="DS25" s="162">
        <v>0.96</v>
      </c>
      <c r="DT25" s="162">
        <v>0.96</v>
      </c>
      <c r="DU25" s="162">
        <v>0.96</v>
      </c>
      <c r="DV25" s="162">
        <v>0.96</v>
      </c>
      <c r="DW25" s="162">
        <v>0.96</v>
      </c>
      <c r="DX25" s="162">
        <v>0.96</v>
      </c>
      <c r="DY25" s="162">
        <v>0.96</v>
      </c>
      <c r="DZ25" s="162">
        <v>0.96</v>
      </c>
      <c r="EA25" s="162">
        <v>0.96</v>
      </c>
      <c r="EB25" s="162">
        <v>0.96</v>
      </c>
      <c r="EC25" s="162">
        <v>0.96</v>
      </c>
      <c r="ED25" s="162">
        <v>0.96</v>
      </c>
      <c r="EE25" s="162">
        <v>0.96</v>
      </c>
      <c r="EF25" s="162">
        <v>0.96</v>
      </c>
      <c r="EG25" s="162">
        <v>0.96</v>
      </c>
      <c r="EH25" s="162">
        <v>0.96</v>
      </c>
      <c r="EI25" s="162">
        <v>0.96</v>
      </c>
      <c r="EJ25" s="162">
        <v>0.96</v>
      </c>
      <c r="EK25" s="162">
        <v>0.96</v>
      </c>
      <c r="EL25" s="162">
        <v>0.96</v>
      </c>
      <c r="EM25" s="162">
        <v>0.96</v>
      </c>
      <c r="EN25" s="162">
        <v>0.96</v>
      </c>
      <c r="EO25" s="162">
        <v>0.96</v>
      </c>
      <c r="EP25" s="162">
        <v>0.96</v>
      </c>
      <c r="EQ25" s="495">
        <v>0.98</v>
      </c>
      <c r="ER25" s="495">
        <v>0.98</v>
      </c>
      <c r="ES25" s="162">
        <v>0.96</v>
      </c>
      <c r="ET25" s="162">
        <v>0.96</v>
      </c>
      <c r="EU25" s="162">
        <v>0.96</v>
      </c>
      <c r="EV25" s="162">
        <v>0.96</v>
      </c>
      <c r="EW25" s="162">
        <v>0.96</v>
      </c>
      <c r="EX25" s="495">
        <v>0.98</v>
      </c>
      <c r="EY25" s="162">
        <v>0.96</v>
      </c>
      <c r="EZ25" s="162">
        <v>0.96</v>
      </c>
    </row>
    <row r="26" spans="1:156" s="26" customFormat="1" ht="12.75" customHeight="1">
      <c r="A26" s="366">
        <v>1</v>
      </c>
      <c r="B26" s="367" t="str">
        <f t="shared" si="0"/>
        <v>2025Unlocking</v>
      </c>
      <c r="C26" s="368" t="s">
        <v>156</v>
      </c>
      <c r="D26" s="430"/>
      <c r="E26" s="29" t="s">
        <v>346</v>
      </c>
      <c r="F26" s="29" t="s">
        <v>346</v>
      </c>
      <c r="G26" s="29" t="s">
        <v>346</v>
      </c>
      <c r="H26" s="29" t="s">
        <v>346</v>
      </c>
      <c r="I26" s="29" t="s">
        <v>346</v>
      </c>
      <c r="J26" s="29" t="s">
        <v>346</v>
      </c>
      <c r="K26" s="29" t="s">
        <v>346</v>
      </c>
      <c r="L26" s="29" t="s">
        <v>346</v>
      </c>
      <c r="M26" s="29" t="s">
        <v>346</v>
      </c>
      <c r="N26" s="29" t="s">
        <v>346</v>
      </c>
      <c r="O26" s="29" t="s">
        <v>346</v>
      </c>
      <c r="P26" s="29" t="s">
        <v>346</v>
      </c>
      <c r="Q26" s="29" t="s">
        <v>346</v>
      </c>
      <c r="R26" s="29" t="s">
        <v>346</v>
      </c>
      <c r="S26" s="29" t="s">
        <v>346</v>
      </c>
      <c r="T26" s="29" t="s">
        <v>346</v>
      </c>
      <c r="U26" s="29" t="s">
        <v>346</v>
      </c>
      <c r="V26" s="29" t="s">
        <v>346</v>
      </c>
      <c r="W26" s="29" t="s">
        <v>346</v>
      </c>
      <c r="X26" s="29" t="s">
        <v>346</v>
      </c>
      <c r="Y26" s="29" t="s">
        <v>346</v>
      </c>
      <c r="Z26" s="29" t="s">
        <v>346</v>
      </c>
      <c r="AA26" s="29" t="s">
        <v>346</v>
      </c>
      <c r="AB26" s="29" t="s">
        <v>346</v>
      </c>
      <c r="AC26" s="29" t="s">
        <v>346</v>
      </c>
      <c r="AD26" s="29" t="s">
        <v>346</v>
      </c>
      <c r="AE26" s="29" t="s">
        <v>346</v>
      </c>
      <c r="AF26" s="29" t="s">
        <v>346</v>
      </c>
      <c r="AG26" s="29" t="s">
        <v>346</v>
      </c>
      <c r="AH26" s="29" t="s">
        <v>346</v>
      </c>
      <c r="AI26" s="29" t="s">
        <v>346</v>
      </c>
      <c r="AJ26" s="29" t="s">
        <v>346</v>
      </c>
      <c r="AK26" s="29" t="s">
        <v>346</v>
      </c>
      <c r="AL26" s="29" t="s">
        <v>346</v>
      </c>
      <c r="AM26" s="29" t="s">
        <v>346</v>
      </c>
      <c r="AN26" s="29" t="s">
        <v>346</v>
      </c>
      <c r="AO26" s="29" t="s">
        <v>346</v>
      </c>
      <c r="AP26" s="29" t="s">
        <v>346</v>
      </c>
      <c r="AQ26" s="29" t="s">
        <v>346</v>
      </c>
      <c r="AR26" s="29" t="s">
        <v>346</v>
      </c>
      <c r="AS26" s="29" t="s">
        <v>346</v>
      </c>
      <c r="AT26" s="29" t="s">
        <v>346</v>
      </c>
      <c r="AU26" s="29" t="s">
        <v>346</v>
      </c>
      <c r="AV26" s="29" t="s">
        <v>346</v>
      </c>
      <c r="AW26" s="29" t="s">
        <v>346</v>
      </c>
      <c r="AX26" s="29" t="s">
        <v>346</v>
      </c>
      <c r="AY26" s="29" t="s">
        <v>346</v>
      </c>
      <c r="AZ26" s="29" t="s">
        <v>346</v>
      </c>
      <c r="BA26" s="29" t="s">
        <v>346</v>
      </c>
      <c r="BB26" s="29" t="s">
        <v>346</v>
      </c>
      <c r="BC26" s="29" t="s">
        <v>346</v>
      </c>
      <c r="BD26" s="29" t="s">
        <v>346</v>
      </c>
      <c r="BE26" s="29" t="s">
        <v>346</v>
      </c>
      <c r="BF26" s="29" t="s">
        <v>346</v>
      </c>
      <c r="BG26" s="29" t="s">
        <v>346</v>
      </c>
      <c r="BH26" s="29" t="s">
        <v>346</v>
      </c>
      <c r="BI26" s="29" t="s">
        <v>346</v>
      </c>
      <c r="BJ26" s="29" t="s">
        <v>346</v>
      </c>
      <c r="BK26" s="29" t="s">
        <v>346</v>
      </c>
      <c r="BL26" s="29" t="s">
        <v>346</v>
      </c>
      <c r="BM26" s="29" t="s">
        <v>346</v>
      </c>
      <c r="BN26" s="29" t="s">
        <v>346</v>
      </c>
      <c r="BO26" s="29" t="s">
        <v>346</v>
      </c>
      <c r="BP26" s="29" t="s">
        <v>346</v>
      </c>
      <c r="BQ26" s="29" t="s">
        <v>346</v>
      </c>
      <c r="BR26" s="29" t="s">
        <v>346</v>
      </c>
      <c r="BS26" s="29" t="s">
        <v>346</v>
      </c>
      <c r="BT26" s="29" t="s">
        <v>346</v>
      </c>
      <c r="BU26" s="29" t="s">
        <v>346</v>
      </c>
      <c r="BV26" s="29" t="s">
        <v>346</v>
      </c>
      <c r="BW26" s="29" t="s">
        <v>346</v>
      </c>
      <c r="BX26" s="29" t="s">
        <v>346</v>
      </c>
      <c r="BY26" s="29" t="s">
        <v>346</v>
      </c>
      <c r="BZ26" s="29" t="s">
        <v>346</v>
      </c>
      <c r="CA26" s="29" t="s">
        <v>346</v>
      </c>
      <c r="CB26" s="29" t="s">
        <v>346</v>
      </c>
      <c r="CC26" s="29" t="s">
        <v>346</v>
      </c>
      <c r="CD26" s="29" t="s">
        <v>346</v>
      </c>
      <c r="CE26" s="29" t="s">
        <v>346</v>
      </c>
      <c r="CF26" s="29" t="s">
        <v>346</v>
      </c>
      <c r="CG26" s="29" t="s">
        <v>346</v>
      </c>
      <c r="CH26" s="29" t="s">
        <v>346</v>
      </c>
      <c r="CI26" s="29" t="s">
        <v>346</v>
      </c>
      <c r="CJ26" s="29" t="s">
        <v>346</v>
      </c>
      <c r="CK26" s="29" t="s">
        <v>346</v>
      </c>
      <c r="CL26" s="29" t="s">
        <v>346</v>
      </c>
      <c r="CM26" s="29" t="s">
        <v>346</v>
      </c>
      <c r="CN26" s="29" t="s">
        <v>346</v>
      </c>
      <c r="CO26" s="29" t="s">
        <v>346</v>
      </c>
      <c r="CP26" s="29" t="s">
        <v>346</v>
      </c>
      <c r="CQ26" s="29" t="s">
        <v>346</v>
      </c>
      <c r="CR26" s="29" t="s">
        <v>346</v>
      </c>
      <c r="CS26" s="29" t="s">
        <v>346</v>
      </c>
      <c r="CT26" s="29" t="s">
        <v>346</v>
      </c>
      <c r="CU26" s="29" t="s">
        <v>346</v>
      </c>
      <c r="CV26" s="29" t="s">
        <v>346</v>
      </c>
      <c r="CW26" s="29" t="s">
        <v>346</v>
      </c>
      <c r="CX26" s="29" t="s">
        <v>346</v>
      </c>
      <c r="CY26" s="29" t="s">
        <v>346</v>
      </c>
      <c r="CZ26" s="29" t="s">
        <v>346</v>
      </c>
      <c r="DA26" s="29" t="s">
        <v>346</v>
      </c>
      <c r="DB26" s="29" t="s">
        <v>346</v>
      </c>
      <c r="DC26" s="29" t="s">
        <v>346</v>
      </c>
      <c r="DD26" s="29" t="s">
        <v>346</v>
      </c>
      <c r="DE26" s="29" t="s">
        <v>346</v>
      </c>
      <c r="DF26" s="29" t="s">
        <v>346</v>
      </c>
      <c r="DG26" s="29" t="s">
        <v>346</v>
      </c>
      <c r="DH26" s="29" t="s">
        <v>346</v>
      </c>
      <c r="DI26" s="29" t="s">
        <v>346</v>
      </c>
      <c r="DJ26" s="29" t="s">
        <v>346</v>
      </c>
      <c r="DK26" s="29" t="s">
        <v>346</v>
      </c>
      <c r="DL26" s="29" t="s">
        <v>346</v>
      </c>
      <c r="DM26" s="29" t="s">
        <v>346</v>
      </c>
      <c r="DN26" s="29" t="s">
        <v>346</v>
      </c>
      <c r="DO26" s="29" t="s">
        <v>346</v>
      </c>
      <c r="DP26" s="29" t="s">
        <v>346</v>
      </c>
      <c r="DQ26" s="29" t="s">
        <v>346</v>
      </c>
      <c r="DR26" s="29" t="s">
        <v>346</v>
      </c>
      <c r="DS26" s="29" t="s">
        <v>346</v>
      </c>
      <c r="DT26" s="29" t="s">
        <v>346</v>
      </c>
      <c r="DU26" s="29" t="s">
        <v>346</v>
      </c>
      <c r="DV26" s="29" t="s">
        <v>346</v>
      </c>
      <c r="DW26" s="29" t="s">
        <v>346</v>
      </c>
      <c r="DX26" s="29" t="s">
        <v>346</v>
      </c>
      <c r="DY26" s="29" t="s">
        <v>346</v>
      </c>
      <c r="DZ26" s="29" t="s">
        <v>346</v>
      </c>
      <c r="EA26" s="29" t="s">
        <v>346</v>
      </c>
      <c r="EB26" s="29" t="s">
        <v>346</v>
      </c>
      <c r="EC26" s="29" t="s">
        <v>346</v>
      </c>
      <c r="ED26" s="29" t="s">
        <v>346</v>
      </c>
      <c r="EE26" s="29" t="s">
        <v>346</v>
      </c>
      <c r="EF26" s="29"/>
      <c r="EG26" s="29"/>
      <c r="EH26" s="29" t="s">
        <v>346</v>
      </c>
      <c r="EI26" s="29" t="s">
        <v>346</v>
      </c>
      <c r="EJ26" s="29"/>
      <c r="EK26" s="29" t="s">
        <v>346</v>
      </c>
      <c r="EL26" s="29" t="s">
        <v>346</v>
      </c>
      <c r="EM26" s="29" t="s">
        <v>346</v>
      </c>
      <c r="EN26" s="29" t="s">
        <v>346</v>
      </c>
      <c r="EO26" s="29" t="s">
        <v>346</v>
      </c>
      <c r="EP26" s="29"/>
      <c r="EQ26" s="29" t="s">
        <v>346</v>
      </c>
      <c r="ER26" s="29"/>
      <c r="ES26" s="29" t="s">
        <v>346</v>
      </c>
      <c r="ET26" s="29" t="s">
        <v>346</v>
      </c>
      <c r="EU26" s="29" t="s">
        <v>346</v>
      </c>
      <c r="EV26" s="29" t="s">
        <v>346</v>
      </c>
      <c r="EW26" s="29" t="s">
        <v>346</v>
      </c>
      <c r="EX26" s="29" t="s">
        <v>346</v>
      </c>
      <c r="EY26" s="29" t="s">
        <v>346</v>
      </c>
      <c r="EZ26" s="29"/>
    </row>
    <row r="27" spans="1:156" s="391" customFormat="1" ht="12.75" customHeight="1">
      <c r="A27" s="387">
        <v>1</v>
      </c>
      <c r="B27" s="388" t="str">
        <f t="shared" si="0"/>
        <v>2025Unlocking</v>
      </c>
      <c r="C27" s="389" t="s">
        <v>236</v>
      </c>
      <c r="D27" s="430"/>
      <c r="E27" s="272" t="s">
        <v>458</v>
      </c>
      <c r="F27" s="272" t="s">
        <v>458</v>
      </c>
      <c r="G27" s="272" t="s">
        <v>458</v>
      </c>
      <c r="H27" s="272" t="s">
        <v>458</v>
      </c>
      <c r="I27" s="272" t="s">
        <v>458</v>
      </c>
      <c r="J27" s="272" t="s">
        <v>458</v>
      </c>
      <c r="K27" s="272" t="s">
        <v>458</v>
      </c>
      <c r="L27" s="272" t="s">
        <v>458</v>
      </c>
      <c r="M27" s="272" t="s">
        <v>458</v>
      </c>
      <c r="N27" s="272" t="s">
        <v>458</v>
      </c>
      <c r="O27" s="272" t="s">
        <v>458</v>
      </c>
      <c r="P27" s="272" t="s">
        <v>458</v>
      </c>
      <c r="Q27" s="272" t="s">
        <v>458</v>
      </c>
      <c r="R27" s="272" t="s">
        <v>458</v>
      </c>
      <c r="S27" s="272" t="s">
        <v>458</v>
      </c>
      <c r="T27" s="272" t="s">
        <v>458</v>
      </c>
      <c r="U27" s="29" t="s">
        <v>458</v>
      </c>
      <c r="V27" s="29" t="s">
        <v>458</v>
      </c>
      <c r="W27" s="29" t="s">
        <v>458</v>
      </c>
      <c r="X27" s="29" t="s">
        <v>458</v>
      </c>
      <c r="Y27" s="29" t="s">
        <v>458</v>
      </c>
      <c r="Z27" s="29" t="s">
        <v>458</v>
      </c>
      <c r="AA27" s="29" t="s">
        <v>458</v>
      </c>
      <c r="AB27" s="29" t="s">
        <v>458</v>
      </c>
      <c r="AC27" s="29" t="s">
        <v>458</v>
      </c>
      <c r="AD27" s="272" t="s">
        <v>458</v>
      </c>
      <c r="AE27" s="272" t="s">
        <v>458</v>
      </c>
      <c r="AF27" s="272" t="s">
        <v>458</v>
      </c>
      <c r="AG27" s="272" t="s">
        <v>458</v>
      </c>
      <c r="AH27" s="272" t="s">
        <v>458</v>
      </c>
      <c r="AI27" s="272" t="s">
        <v>458</v>
      </c>
      <c r="AJ27" s="272" t="s">
        <v>458</v>
      </c>
      <c r="AK27" s="272" t="s">
        <v>458</v>
      </c>
      <c r="AL27" s="272" t="s">
        <v>458</v>
      </c>
      <c r="AM27" s="272" t="s">
        <v>458</v>
      </c>
      <c r="AN27" s="272" t="s">
        <v>458</v>
      </c>
      <c r="AO27" s="272" t="s">
        <v>458</v>
      </c>
      <c r="AP27" s="272" t="s">
        <v>458</v>
      </c>
      <c r="AQ27" s="272" t="s">
        <v>458</v>
      </c>
      <c r="AR27" s="272" t="s">
        <v>458</v>
      </c>
      <c r="AS27" s="272" t="s">
        <v>458</v>
      </c>
      <c r="AT27" s="272" t="s">
        <v>458</v>
      </c>
      <c r="AU27" s="272" t="s">
        <v>458</v>
      </c>
      <c r="AV27" s="272" t="s">
        <v>458</v>
      </c>
      <c r="AW27" s="272" t="s">
        <v>458</v>
      </c>
      <c r="AX27" s="272" t="s">
        <v>458</v>
      </c>
      <c r="AY27" s="272" t="s">
        <v>458</v>
      </c>
      <c r="AZ27" s="272" t="s">
        <v>458</v>
      </c>
      <c r="BA27" s="272" t="s">
        <v>458</v>
      </c>
      <c r="BB27" s="272" t="s">
        <v>458</v>
      </c>
      <c r="BC27" s="396" t="s">
        <v>263</v>
      </c>
      <c r="BD27" s="396" t="s">
        <v>263</v>
      </c>
      <c r="BE27" s="396" t="s">
        <v>263</v>
      </c>
      <c r="BF27" s="396" t="s">
        <v>263</v>
      </c>
      <c r="BG27" s="396" t="s">
        <v>263</v>
      </c>
      <c r="BH27" s="272" t="s">
        <v>458</v>
      </c>
      <c r="BI27" s="272" t="s">
        <v>458</v>
      </c>
      <c r="BJ27" s="396" t="s">
        <v>263</v>
      </c>
      <c r="BK27" s="272" t="s">
        <v>458</v>
      </c>
      <c r="BL27" s="272" t="s">
        <v>458</v>
      </c>
      <c r="BM27" s="272" t="s">
        <v>458</v>
      </c>
      <c r="BN27" s="272" t="s">
        <v>458</v>
      </c>
      <c r="BO27" s="272" t="s">
        <v>458</v>
      </c>
      <c r="BP27" s="272" t="s">
        <v>458</v>
      </c>
      <c r="BQ27" s="272" t="s">
        <v>458</v>
      </c>
      <c r="BR27" s="272" t="s">
        <v>458</v>
      </c>
      <c r="BS27" s="272" t="s">
        <v>458</v>
      </c>
      <c r="BT27" s="272" t="s">
        <v>458</v>
      </c>
      <c r="BU27" s="272" t="s">
        <v>458</v>
      </c>
      <c r="BV27" s="272" t="s">
        <v>458</v>
      </c>
      <c r="BW27" s="272" t="s">
        <v>458</v>
      </c>
      <c r="BX27" s="272" t="s">
        <v>458</v>
      </c>
      <c r="BY27" s="272" t="s">
        <v>458</v>
      </c>
      <c r="BZ27" s="272" t="s">
        <v>458</v>
      </c>
      <c r="CA27" s="272" t="s">
        <v>458</v>
      </c>
      <c r="CB27" s="272" t="s">
        <v>458</v>
      </c>
      <c r="CC27" s="272" t="s">
        <v>458</v>
      </c>
      <c r="CD27" s="272" t="s">
        <v>458</v>
      </c>
      <c r="CE27" s="272" t="s">
        <v>458</v>
      </c>
      <c r="CF27" s="272" t="s">
        <v>458</v>
      </c>
      <c r="CG27" s="272" t="s">
        <v>458</v>
      </c>
      <c r="CH27" s="272" t="s">
        <v>458</v>
      </c>
      <c r="CI27" s="272" t="s">
        <v>458</v>
      </c>
      <c r="CJ27" s="272" t="s">
        <v>458</v>
      </c>
      <c r="CK27" s="272" t="s">
        <v>458</v>
      </c>
      <c r="CL27" s="272" t="s">
        <v>458</v>
      </c>
      <c r="CM27" s="272" t="s">
        <v>458</v>
      </c>
      <c r="CN27" s="272" t="s">
        <v>458</v>
      </c>
      <c r="CO27" s="272" t="s">
        <v>458</v>
      </c>
      <c r="CP27" s="272" t="s">
        <v>458</v>
      </c>
      <c r="CQ27" s="272" t="s">
        <v>458</v>
      </c>
      <c r="CR27" s="272" t="s">
        <v>458</v>
      </c>
      <c r="CS27" s="272" t="s">
        <v>458</v>
      </c>
      <c r="CT27" s="272" t="s">
        <v>458</v>
      </c>
      <c r="CU27" s="272" t="s">
        <v>458</v>
      </c>
      <c r="CV27" s="272" t="s">
        <v>458</v>
      </c>
      <c r="CW27" s="272" t="s">
        <v>458</v>
      </c>
      <c r="CX27" s="272" t="s">
        <v>458</v>
      </c>
      <c r="CY27" s="272" t="s">
        <v>458</v>
      </c>
      <c r="CZ27" s="272" t="s">
        <v>458</v>
      </c>
      <c r="DA27" s="272" t="s">
        <v>458</v>
      </c>
      <c r="DB27" s="272" t="s">
        <v>458</v>
      </c>
      <c r="DC27" s="272" t="s">
        <v>458</v>
      </c>
      <c r="DD27" s="272" t="s">
        <v>458</v>
      </c>
      <c r="DE27" s="272" t="s">
        <v>458</v>
      </c>
      <c r="DF27" s="272" t="s">
        <v>458</v>
      </c>
      <c r="DG27" s="272" t="s">
        <v>458</v>
      </c>
      <c r="DH27" s="272" t="s">
        <v>458</v>
      </c>
      <c r="DI27" s="272" t="s">
        <v>458</v>
      </c>
      <c r="DJ27" s="272" t="s">
        <v>458</v>
      </c>
      <c r="DK27" s="272" t="s">
        <v>458</v>
      </c>
      <c r="DL27" s="272" t="s">
        <v>458</v>
      </c>
      <c r="DM27" s="272" t="s">
        <v>458</v>
      </c>
      <c r="DN27" s="272" t="s">
        <v>458</v>
      </c>
      <c r="DO27" s="272" t="s">
        <v>458</v>
      </c>
      <c r="DP27" s="272" t="s">
        <v>458</v>
      </c>
      <c r="DQ27" s="272" t="s">
        <v>458</v>
      </c>
      <c r="DR27" s="272" t="s">
        <v>458</v>
      </c>
      <c r="DS27" s="272" t="s">
        <v>458</v>
      </c>
      <c r="DT27" s="272" t="s">
        <v>458</v>
      </c>
      <c r="DU27" s="272" t="s">
        <v>458</v>
      </c>
      <c r="DV27" s="272" t="s">
        <v>458</v>
      </c>
      <c r="DW27" s="272" t="s">
        <v>458</v>
      </c>
      <c r="DX27" s="272" t="s">
        <v>458</v>
      </c>
      <c r="DY27" s="272" t="s">
        <v>458</v>
      </c>
      <c r="DZ27" s="272" t="s">
        <v>458</v>
      </c>
      <c r="EA27" s="272" t="s">
        <v>458</v>
      </c>
      <c r="EB27" s="272" t="s">
        <v>458</v>
      </c>
      <c r="EC27" s="272" t="s">
        <v>458</v>
      </c>
      <c r="ED27" s="272" t="s">
        <v>458</v>
      </c>
      <c r="EE27" s="29" t="s">
        <v>458</v>
      </c>
      <c r="EF27" s="29" t="s">
        <v>458</v>
      </c>
      <c r="EG27" s="29" t="s">
        <v>458</v>
      </c>
      <c r="EH27" s="29" t="s">
        <v>458</v>
      </c>
      <c r="EI27" s="29" t="s">
        <v>458</v>
      </c>
      <c r="EJ27" s="29" t="s">
        <v>458</v>
      </c>
      <c r="EK27" s="29" t="s">
        <v>458</v>
      </c>
      <c r="EL27" s="29" t="s">
        <v>458</v>
      </c>
      <c r="EM27" s="29" t="s">
        <v>458</v>
      </c>
      <c r="EN27" s="29" t="s">
        <v>458</v>
      </c>
      <c r="EO27" s="29" t="s">
        <v>458</v>
      </c>
      <c r="EP27" s="29" t="s">
        <v>458</v>
      </c>
      <c r="EQ27" s="29" t="s">
        <v>458</v>
      </c>
      <c r="ER27" s="29" t="s">
        <v>458</v>
      </c>
      <c r="ES27" s="29" t="s">
        <v>458</v>
      </c>
      <c r="ET27" s="29" t="s">
        <v>458</v>
      </c>
      <c r="EU27" s="29" t="s">
        <v>458</v>
      </c>
      <c r="EV27" s="29" t="s">
        <v>458</v>
      </c>
      <c r="EW27" s="29" t="s">
        <v>458</v>
      </c>
      <c r="EX27" s="29" t="s">
        <v>458</v>
      </c>
      <c r="EY27" s="29" t="s">
        <v>458</v>
      </c>
      <c r="EZ27" s="29" t="s">
        <v>458</v>
      </c>
    </row>
    <row r="28" spans="1:156" ht="12.75" customHeight="1">
      <c r="A28" s="366">
        <v>1</v>
      </c>
      <c r="B28" s="367" t="str">
        <f t="shared" si="0"/>
        <v>2025Unlocking</v>
      </c>
      <c r="C28" s="368" t="s">
        <v>247</v>
      </c>
      <c r="D28" s="430"/>
      <c r="E28" s="34">
        <v>0.56000000000000005</v>
      </c>
      <c r="F28" s="34">
        <v>0.56000000000000005</v>
      </c>
      <c r="G28" s="34">
        <v>0.56000000000000005</v>
      </c>
      <c r="H28" s="34">
        <v>0.56000000000000005</v>
      </c>
      <c r="I28" s="34">
        <v>0.56000000000000005</v>
      </c>
      <c r="J28" s="34">
        <v>0.56000000000000005</v>
      </c>
      <c r="K28" s="34">
        <v>0.56000000000000005</v>
      </c>
      <c r="L28" s="34">
        <v>0.56000000000000005</v>
      </c>
      <c r="M28" s="34">
        <v>0.56000000000000005</v>
      </c>
      <c r="N28" s="34">
        <v>0.56000000000000005</v>
      </c>
      <c r="O28" s="34">
        <v>0.56000000000000005</v>
      </c>
      <c r="P28" s="34">
        <v>0.56000000000000005</v>
      </c>
      <c r="Q28" s="34">
        <v>0.56000000000000005</v>
      </c>
      <c r="R28" s="34">
        <v>0.56000000000000005</v>
      </c>
      <c r="S28" s="34">
        <v>0.56000000000000005</v>
      </c>
      <c r="T28" s="34">
        <v>0.56000000000000005</v>
      </c>
      <c r="U28" s="34">
        <v>0.56000000000000005</v>
      </c>
      <c r="V28" s="34">
        <v>0.56000000000000005</v>
      </c>
      <c r="W28" s="34">
        <v>0.56000000000000005</v>
      </c>
      <c r="X28" s="34">
        <v>0.56000000000000005</v>
      </c>
      <c r="Y28" s="34">
        <v>0.56000000000000005</v>
      </c>
      <c r="Z28" s="34">
        <v>0.56000000000000005</v>
      </c>
      <c r="AA28" s="34">
        <v>0.56000000000000005</v>
      </c>
      <c r="AB28" s="34">
        <v>0.56000000000000005</v>
      </c>
      <c r="AC28" s="34">
        <v>0.56000000000000005</v>
      </c>
      <c r="AD28" s="34">
        <v>0.56000000000000005</v>
      </c>
      <c r="AE28" s="34">
        <v>0.56000000000000005</v>
      </c>
      <c r="AF28" s="34">
        <v>0.56000000000000005</v>
      </c>
      <c r="AG28" s="34">
        <v>0.56000000000000005</v>
      </c>
      <c r="AH28" s="34">
        <v>0.56000000000000005</v>
      </c>
      <c r="AI28" s="34">
        <v>0.56000000000000005</v>
      </c>
      <c r="AJ28" s="34">
        <v>0.56000000000000005</v>
      </c>
      <c r="AK28" s="34">
        <v>0.56000000000000005</v>
      </c>
      <c r="AL28" s="34">
        <v>0.56000000000000005</v>
      </c>
      <c r="AM28" s="34">
        <v>0.56000000000000005</v>
      </c>
      <c r="AN28" s="34">
        <v>0.56000000000000005</v>
      </c>
      <c r="AO28" s="34">
        <v>0.56000000000000005</v>
      </c>
      <c r="AP28" s="34">
        <v>0.56000000000000005</v>
      </c>
      <c r="AQ28" s="34">
        <v>0.56000000000000005</v>
      </c>
      <c r="AR28" s="34">
        <v>0.56000000000000005</v>
      </c>
      <c r="AS28" s="34">
        <v>0.56000000000000005</v>
      </c>
      <c r="AT28" s="34">
        <v>0.56000000000000005</v>
      </c>
      <c r="AU28" s="34">
        <v>0.56000000000000005</v>
      </c>
      <c r="AV28" s="34">
        <v>0.56000000000000005</v>
      </c>
      <c r="AW28" s="34">
        <v>0.56000000000000005</v>
      </c>
      <c r="AX28" s="34">
        <v>0.56000000000000005</v>
      </c>
      <c r="AY28" s="34">
        <v>0.56000000000000005</v>
      </c>
      <c r="AZ28" s="34">
        <v>0.56000000000000005</v>
      </c>
      <c r="BA28" s="34">
        <v>0.56000000000000005</v>
      </c>
      <c r="BB28" s="34">
        <v>0.56000000000000005</v>
      </c>
      <c r="BC28" s="406">
        <v>0</v>
      </c>
      <c r="BD28" s="406">
        <v>0</v>
      </c>
      <c r="BE28" s="406">
        <v>0</v>
      </c>
      <c r="BF28" s="406">
        <v>0</v>
      </c>
      <c r="BG28" s="406">
        <v>0</v>
      </c>
      <c r="BH28" s="34">
        <v>0.56000000000000005</v>
      </c>
      <c r="BI28" s="34">
        <v>0.56000000000000005</v>
      </c>
      <c r="BJ28" s="406">
        <v>0</v>
      </c>
      <c r="BK28" s="34">
        <v>0.56000000000000005</v>
      </c>
      <c r="BL28" s="34">
        <v>0.56000000000000005</v>
      </c>
      <c r="BM28" s="34">
        <v>0.56000000000000005</v>
      </c>
      <c r="BN28" s="34">
        <v>0.56000000000000005</v>
      </c>
      <c r="BO28" s="34">
        <v>0.56000000000000005</v>
      </c>
      <c r="BP28" s="34">
        <v>0.56000000000000005</v>
      </c>
      <c r="BQ28" s="34">
        <v>0.56000000000000005</v>
      </c>
      <c r="BR28" s="34">
        <v>0.56000000000000005</v>
      </c>
      <c r="BS28" s="34">
        <v>0.56000000000000005</v>
      </c>
      <c r="BT28" s="34">
        <v>0.56000000000000005</v>
      </c>
      <c r="BU28" s="34">
        <v>0.56000000000000005</v>
      </c>
      <c r="BV28" s="34">
        <v>0.56000000000000005</v>
      </c>
      <c r="BW28" s="34">
        <v>0.56000000000000005</v>
      </c>
      <c r="BX28" s="34">
        <v>0.56000000000000005</v>
      </c>
      <c r="BY28" s="34">
        <v>0.56000000000000005</v>
      </c>
      <c r="BZ28" s="34">
        <v>0.56000000000000005</v>
      </c>
      <c r="CA28" s="34">
        <v>0.56000000000000005</v>
      </c>
      <c r="CB28" s="34">
        <v>0.56000000000000005</v>
      </c>
      <c r="CC28" s="34">
        <v>0.56000000000000005</v>
      </c>
      <c r="CD28" s="34">
        <v>0.56000000000000005</v>
      </c>
      <c r="CE28" s="34">
        <v>0.56000000000000005</v>
      </c>
      <c r="CF28" s="34">
        <v>0.56000000000000005</v>
      </c>
      <c r="CG28" s="34">
        <v>0.56000000000000005</v>
      </c>
      <c r="CH28" s="34">
        <v>0.56000000000000005</v>
      </c>
      <c r="CI28" s="34">
        <v>0.56000000000000005</v>
      </c>
      <c r="CJ28" s="34">
        <v>0.56000000000000005</v>
      </c>
      <c r="CK28" s="34">
        <v>0.56000000000000005</v>
      </c>
      <c r="CL28" s="34">
        <v>0.56000000000000005</v>
      </c>
      <c r="CM28" s="34">
        <v>0.56000000000000005</v>
      </c>
      <c r="CN28" s="34">
        <v>0.56000000000000005</v>
      </c>
      <c r="CO28" s="34">
        <v>0.56000000000000005</v>
      </c>
      <c r="CP28" s="34">
        <v>0.56000000000000005</v>
      </c>
      <c r="CQ28" s="34">
        <v>0.56000000000000005</v>
      </c>
      <c r="CR28" s="34">
        <v>0.56000000000000005</v>
      </c>
      <c r="CS28" s="34">
        <v>0.56000000000000005</v>
      </c>
      <c r="CT28" s="34">
        <v>0.56000000000000005</v>
      </c>
      <c r="CU28" s="34">
        <v>0.56000000000000005</v>
      </c>
      <c r="CV28" s="34">
        <v>0.56000000000000005</v>
      </c>
      <c r="CW28" s="34">
        <v>0.56000000000000005</v>
      </c>
      <c r="CX28" s="34">
        <v>0.56000000000000005</v>
      </c>
      <c r="CY28" s="34">
        <v>0.56000000000000005</v>
      </c>
      <c r="CZ28" s="34">
        <v>0.56000000000000005</v>
      </c>
      <c r="DA28" s="34">
        <v>0.56000000000000005</v>
      </c>
      <c r="DB28" s="34">
        <v>0.56000000000000005</v>
      </c>
      <c r="DC28" s="34">
        <v>0.56000000000000005</v>
      </c>
      <c r="DD28" s="34">
        <v>0.56000000000000005</v>
      </c>
      <c r="DE28" s="34">
        <v>0.56000000000000005</v>
      </c>
      <c r="DF28" s="34">
        <v>0.56000000000000005</v>
      </c>
      <c r="DG28" s="34">
        <v>0.56000000000000005</v>
      </c>
      <c r="DH28" s="34">
        <v>0.56000000000000005</v>
      </c>
      <c r="DI28" s="34">
        <v>0.56000000000000005</v>
      </c>
      <c r="DJ28" s="34">
        <v>0.56000000000000005</v>
      </c>
      <c r="DK28" s="34">
        <v>0.56000000000000005</v>
      </c>
      <c r="DL28" s="34">
        <v>0.56000000000000005</v>
      </c>
      <c r="DM28" s="34">
        <v>0.56000000000000005</v>
      </c>
      <c r="DN28" s="34">
        <v>0.56000000000000005</v>
      </c>
      <c r="DO28" s="34">
        <v>0.56000000000000005</v>
      </c>
      <c r="DP28" s="34">
        <v>0.56000000000000005</v>
      </c>
      <c r="DQ28" s="34">
        <v>0.56000000000000005</v>
      </c>
      <c r="DR28" s="34">
        <v>0.56000000000000005</v>
      </c>
      <c r="DS28" s="34">
        <v>0.56000000000000005</v>
      </c>
      <c r="DT28" s="34">
        <v>0.56000000000000005</v>
      </c>
      <c r="DU28" s="34">
        <v>0.56000000000000005</v>
      </c>
      <c r="DV28" s="34">
        <v>0.56000000000000005</v>
      </c>
      <c r="DW28" s="34">
        <v>0.56000000000000005</v>
      </c>
      <c r="DX28" s="34">
        <v>0.56000000000000005</v>
      </c>
      <c r="DY28" s="34">
        <v>0.56000000000000005</v>
      </c>
      <c r="DZ28" s="34">
        <v>0.56000000000000005</v>
      </c>
      <c r="EA28" s="34">
        <v>0.56000000000000005</v>
      </c>
      <c r="EB28" s="34">
        <v>0.56000000000000005</v>
      </c>
      <c r="EC28" s="34">
        <v>0.56000000000000005</v>
      </c>
      <c r="ED28" s="34">
        <v>0.56000000000000005</v>
      </c>
      <c r="EE28" s="34">
        <v>0.56000000000000005</v>
      </c>
      <c r="EF28" s="34">
        <v>0.56000000000000005</v>
      </c>
      <c r="EG28" s="34">
        <v>0.56000000000000005</v>
      </c>
      <c r="EH28" s="34">
        <v>0.56000000000000005</v>
      </c>
      <c r="EI28" s="34">
        <v>0.56000000000000005</v>
      </c>
      <c r="EJ28" s="34">
        <v>0.56000000000000005</v>
      </c>
      <c r="EK28" s="34">
        <v>0.56000000000000005</v>
      </c>
      <c r="EL28" s="34">
        <v>0.56000000000000005</v>
      </c>
      <c r="EM28" s="34">
        <v>0.56000000000000005</v>
      </c>
      <c r="EN28" s="34">
        <v>0.56000000000000005</v>
      </c>
      <c r="EO28" s="34">
        <v>0.56000000000000005</v>
      </c>
      <c r="EP28" s="34">
        <v>0.56000000000000005</v>
      </c>
      <c r="EQ28" s="34">
        <v>0.56000000000000005</v>
      </c>
      <c r="ER28" s="34">
        <v>0.56000000000000005</v>
      </c>
      <c r="ES28" s="34">
        <v>0.56000000000000005</v>
      </c>
      <c r="ET28" s="34">
        <v>0.56000000000000005</v>
      </c>
      <c r="EU28" s="34">
        <v>0.56000000000000005</v>
      </c>
      <c r="EV28" s="34">
        <v>0.56000000000000005</v>
      </c>
      <c r="EW28" s="34">
        <v>0.56000000000000005</v>
      </c>
      <c r="EX28" s="34">
        <v>0.56000000000000005</v>
      </c>
      <c r="EY28" s="34">
        <v>0.56000000000000005</v>
      </c>
      <c r="EZ28" s="34">
        <v>0.56000000000000005</v>
      </c>
    </row>
    <row r="29" spans="1:156" ht="12.75" customHeight="1">
      <c r="A29" s="366">
        <v>1</v>
      </c>
      <c r="B29" s="367" t="str">
        <f t="shared" si="0"/>
        <v>2025Unlocking</v>
      </c>
      <c r="C29" s="368" t="s">
        <v>511</v>
      </c>
      <c r="D29" s="430"/>
      <c r="E29" s="34" t="s">
        <v>34</v>
      </c>
      <c r="F29" s="34" t="s">
        <v>34</v>
      </c>
      <c r="G29" s="34" t="s">
        <v>34</v>
      </c>
      <c r="H29" s="34" t="s">
        <v>34</v>
      </c>
      <c r="I29" s="34" t="s">
        <v>34</v>
      </c>
      <c r="J29" s="34" t="s">
        <v>34</v>
      </c>
      <c r="K29" s="34" t="s">
        <v>34</v>
      </c>
      <c r="L29" s="34" t="s">
        <v>34</v>
      </c>
      <c r="M29" s="34" t="s">
        <v>34</v>
      </c>
      <c r="N29" s="34" t="s">
        <v>34</v>
      </c>
      <c r="O29" s="34" t="s">
        <v>34</v>
      </c>
      <c r="P29" s="34" t="s">
        <v>34</v>
      </c>
      <c r="Q29" s="34" t="s">
        <v>34</v>
      </c>
      <c r="R29" s="34" t="s">
        <v>34</v>
      </c>
      <c r="S29" s="34" t="s">
        <v>34</v>
      </c>
      <c r="T29" s="34" t="s">
        <v>34</v>
      </c>
      <c r="U29" s="34" t="s">
        <v>34</v>
      </c>
      <c r="V29" s="34" t="s">
        <v>34</v>
      </c>
      <c r="W29" s="34" t="s">
        <v>34</v>
      </c>
      <c r="X29" s="34" t="s">
        <v>34</v>
      </c>
      <c r="Y29" s="34" t="s">
        <v>34</v>
      </c>
      <c r="Z29" s="34" t="s">
        <v>34</v>
      </c>
      <c r="AA29" s="34" t="s">
        <v>34</v>
      </c>
      <c r="AB29" s="34" t="s">
        <v>34</v>
      </c>
      <c r="AC29" s="34" t="s">
        <v>34</v>
      </c>
      <c r="AD29" s="34" t="s">
        <v>34</v>
      </c>
      <c r="AE29" s="34" t="s">
        <v>34</v>
      </c>
      <c r="AF29" s="34" t="s">
        <v>34</v>
      </c>
      <c r="AG29" s="34" t="s">
        <v>34</v>
      </c>
      <c r="AH29" s="34" t="s">
        <v>34</v>
      </c>
      <c r="AI29" s="34" t="s">
        <v>34</v>
      </c>
      <c r="AJ29" s="34" t="s">
        <v>34</v>
      </c>
      <c r="AK29" s="34" t="s">
        <v>34</v>
      </c>
      <c r="AL29" s="34" t="s">
        <v>34</v>
      </c>
      <c r="AM29" s="34" t="s">
        <v>34</v>
      </c>
      <c r="AN29" s="34" t="s">
        <v>34</v>
      </c>
      <c r="AO29" s="34" t="s">
        <v>34</v>
      </c>
      <c r="AP29" s="34" t="s">
        <v>34</v>
      </c>
      <c r="AQ29" s="34" t="s">
        <v>34</v>
      </c>
      <c r="AR29" s="34" t="s">
        <v>34</v>
      </c>
      <c r="AS29" s="34" t="s">
        <v>34</v>
      </c>
      <c r="AT29" s="34" t="s">
        <v>34</v>
      </c>
      <c r="AU29" s="34" t="s">
        <v>34</v>
      </c>
      <c r="AV29" s="34" t="s">
        <v>34</v>
      </c>
      <c r="AW29" s="34" t="s">
        <v>34</v>
      </c>
      <c r="AX29" s="34" t="s">
        <v>34</v>
      </c>
      <c r="AY29" s="34" t="s">
        <v>34</v>
      </c>
      <c r="AZ29" s="34" t="s">
        <v>34</v>
      </c>
      <c r="BA29" s="34" t="s">
        <v>34</v>
      </c>
      <c r="BB29" s="34" t="s">
        <v>34</v>
      </c>
      <c r="BC29" s="34" t="s">
        <v>34</v>
      </c>
      <c r="BD29" s="34" t="s">
        <v>34</v>
      </c>
      <c r="BE29" s="34" t="s">
        <v>34</v>
      </c>
      <c r="BF29" s="34" t="s">
        <v>34</v>
      </c>
      <c r="BG29" s="34" t="s">
        <v>34</v>
      </c>
      <c r="BH29" s="34" t="s">
        <v>34</v>
      </c>
      <c r="BI29" s="34" t="s">
        <v>34</v>
      </c>
      <c r="BJ29" s="34" t="s">
        <v>34</v>
      </c>
      <c r="BK29" s="34" t="s">
        <v>34</v>
      </c>
      <c r="BL29" s="34" t="s">
        <v>34</v>
      </c>
      <c r="BM29" s="34" t="s">
        <v>34</v>
      </c>
      <c r="BN29" s="34" t="s">
        <v>34</v>
      </c>
      <c r="BO29" s="34" t="s">
        <v>34</v>
      </c>
      <c r="BP29" s="34" t="s">
        <v>34</v>
      </c>
      <c r="BQ29" s="34" t="s">
        <v>34</v>
      </c>
      <c r="BR29" s="34" t="s">
        <v>34</v>
      </c>
      <c r="BS29" s="34" t="s">
        <v>34</v>
      </c>
      <c r="BT29" s="34" t="s">
        <v>34</v>
      </c>
      <c r="BU29" s="34" t="s">
        <v>34</v>
      </c>
      <c r="BV29" s="34" t="s">
        <v>34</v>
      </c>
      <c r="BW29" s="34" t="s">
        <v>34</v>
      </c>
      <c r="BX29" s="34" t="s">
        <v>34</v>
      </c>
      <c r="BY29" s="34" t="s">
        <v>34</v>
      </c>
      <c r="BZ29" s="34" t="s">
        <v>34</v>
      </c>
      <c r="CA29" s="34" t="s">
        <v>34</v>
      </c>
      <c r="CB29" s="34" t="s">
        <v>34</v>
      </c>
      <c r="CC29" s="34" t="s">
        <v>34</v>
      </c>
      <c r="CD29" s="34" t="s">
        <v>34</v>
      </c>
      <c r="CE29" s="34" t="s">
        <v>34</v>
      </c>
      <c r="CF29" s="34" t="s">
        <v>34</v>
      </c>
      <c r="CG29" s="34" t="s">
        <v>34</v>
      </c>
      <c r="CH29" s="34" t="s">
        <v>34</v>
      </c>
      <c r="CI29" s="34" t="s">
        <v>34</v>
      </c>
      <c r="CJ29" s="34" t="s">
        <v>34</v>
      </c>
      <c r="CK29" s="34" t="s">
        <v>34</v>
      </c>
      <c r="CL29" s="34" t="s">
        <v>34</v>
      </c>
      <c r="CM29" s="34" t="s">
        <v>34</v>
      </c>
      <c r="CN29" s="34" t="s">
        <v>34</v>
      </c>
      <c r="CO29" s="34" t="s">
        <v>34</v>
      </c>
      <c r="CP29" s="34" t="s">
        <v>34</v>
      </c>
      <c r="CQ29" s="34" t="s">
        <v>34</v>
      </c>
      <c r="CR29" s="34" t="s">
        <v>34</v>
      </c>
      <c r="CS29" s="34" t="s">
        <v>34</v>
      </c>
      <c r="CT29" s="34" t="s">
        <v>34</v>
      </c>
      <c r="CU29" s="34" t="s">
        <v>34</v>
      </c>
      <c r="CV29" s="34" t="s">
        <v>34</v>
      </c>
      <c r="CW29" s="34" t="s">
        <v>34</v>
      </c>
      <c r="CX29" s="34" t="s">
        <v>34</v>
      </c>
      <c r="CY29" s="34" t="s">
        <v>34</v>
      </c>
      <c r="CZ29" s="34" t="s">
        <v>34</v>
      </c>
      <c r="DA29" s="34" t="s">
        <v>34</v>
      </c>
      <c r="DB29" s="34" t="s">
        <v>34</v>
      </c>
      <c r="DC29" s="34" t="s">
        <v>34</v>
      </c>
      <c r="DD29" s="34" t="s">
        <v>34</v>
      </c>
      <c r="DE29" s="34" t="s">
        <v>34</v>
      </c>
      <c r="DF29" s="34" t="s">
        <v>34</v>
      </c>
      <c r="DG29" s="34" t="s">
        <v>34</v>
      </c>
      <c r="DH29" s="34" t="s">
        <v>34</v>
      </c>
      <c r="DI29" s="34" t="s">
        <v>34</v>
      </c>
      <c r="DJ29" s="34" t="s">
        <v>34</v>
      </c>
      <c r="DK29" s="34" t="s">
        <v>34</v>
      </c>
      <c r="DL29" s="34" t="s">
        <v>34</v>
      </c>
      <c r="DM29" s="34" t="s">
        <v>34</v>
      </c>
      <c r="DN29" s="34" t="s">
        <v>34</v>
      </c>
      <c r="DO29" s="34" t="s">
        <v>34</v>
      </c>
      <c r="DP29" s="34" t="s">
        <v>34</v>
      </c>
      <c r="DQ29" s="34" t="s">
        <v>34</v>
      </c>
      <c r="DR29" s="34" t="s">
        <v>34</v>
      </c>
      <c r="DS29" s="34" t="s">
        <v>34</v>
      </c>
      <c r="DT29" s="34" t="s">
        <v>34</v>
      </c>
      <c r="DU29" s="34" t="s">
        <v>34</v>
      </c>
      <c r="DV29" s="34" t="s">
        <v>34</v>
      </c>
      <c r="DW29" s="34" t="s">
        <v>34</v>
      </c>
      <c r="DX29" s="34" t="s">
        <v>34</v>
      </c>
      <c r="DY29" s="34" t="s">
        <v>34</v>
      </c>
      <c r="DZ29" s="34" t="s">
        <v>34</v>
      </c>
      <c r="EA29" s="34" t="s">
        <v>34</v>
      </c>
      <c r="EB29" s="34" t="s">
        <v>34</v>
      </c>
      <c r="EC29" s="34" t="s">
        <v>34</v>
      </c>
      <c r="ED29" s="34" t="s">
        <v>34</v>
      </c>
      <c r="EE29" s="34" t="s">
        <v>34</v>
      </c>
      <c r="EF29" s="34" t="s">
        <v>34</v>
      </c>
      <c r="EG29" s="34" t="s">
        <v>34</v>
      </c>
      <c r="EH29" s="34" t="s">
        <v>34</v>
      </c>
      <c r="EI29" s="34" t="s">
        <v>34</v>
      </c>
      <c r="EJ29" s="34" t="s">
        <v>34</v>
      </c>
      <c r="EK29" s="34" t="s">
        <v>34</v>
      </c>
      <c r="EL29" s="34" t="s">
        <v>34</v>
      </c>
      <c r="EM29" s="34" t="s">
        <v>34</v>
      </c>
      <c r="EN29" s="34" t="s">
        <v>34</v>
      </c>
      <c r="EO29" s="34" t="s">
        <v>34</v>
      </c>
      <c r="EP29" s="34" t="s">
        <v>34</v>
      </c>
      <c r="EQ29" s="34" t="s">
        <v>34</v>
      </c>
      <c r="ER29" s="34" t="s">
        <v>34</v>
      </c>
      <c r="ES29" s="34" t="s">
        <v>34</v>
      </c>
      <c r="ET29" s="34" t="s">
        <v>34</v>
      </c>
      <c r="EU29" s="34" t="s">
        <v>34</v>
      </c>
      <c r="EV29" s="34" t="s">
        <v>34</v>
      </c>
      <c r="EW29" s="34" t="s">
        <v>34</v>
      </c>
      <c r="EX29" s="34" t="s">
        <v>34</v>
      </c>
      <c r="EY29" s="34" t="s">
        <v>34</v>
      </c>
      <c r="EZ29" s="34" t="s">
        <v>34</v>
      </c>
    </row>
    <row r="30" spans="1:156" s="156" customFormat="1" ht="12.75" customHeight="1">
      <c r="A30" s="366">
        <v>1</v>
      </c>
      <c r="B30" s="367" t="str">
        <f t="shared" si="0"/>
        <v>2025Unlocking</v>
      </c>
      <c r="C30" s="368" t="s">
        <v>344</v>
      </c>
      <c r="D30" s="16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29" t="s">
        <v>1095</v>
      </c>
      <c r="EF30" s="180"/>
      <c r="EG30" s="29"/>
      <c r="EH30" s="29" t="s">
        <v>447</v>
      </c>
      <c r="EI30" s="29" t="s">
        <v>447</v>
      </c>
      <c r="EJ30" s="180"/>
      <c r="EK30" s="29" t="s">
        <v>447</v>
      </c>
      <c r="EL30" s="29" t="s">
        <v>447</v>
      </c>
      <c r="EM30" s="29" t="s">
        <v>447</v>
      </c>
      <c r="EN30" s="29" t="s">
        <v>447</v>
      </c>
      <c r="EO30" s="29" t="s">
        <v>447</v>
      </c>
      <c r="EP30" s="180"/>
      <c r="EQ30" s="232" t="s">
        <v>546</v>
      </c>
      <c r="ER30" s="180"/>
      <c r="ES30" s="29" t="s">
        <v>447</v>
      </c>
      <c r="ET30" s="29" t="s">
        <v>448</v>
      </c>
      <c r="EU30" s="29" t="s">
        <v>448</v>
      </c>
      <c r="EV30" s="29" t="s">
        <v>448</v>
      </c>
      <c r="EW30" s="29" t="s">
        <v>448</v>
      </c>
      <c r="EX30" s="232" t="s">
        <v>546</v>
      </c>
      <c r="EY30" s="29" t="s">
        <v>448</v>
      </c>
      <c r="EZ30" s="29"/>
    </row>
    <row r="31" spans="1:156" s="156" customFormat="1" ht="12.75" customHeight="1">
      <c r="A31" s="366">
        <v>1</v>
      </c>
      <c r="B31" s="367" t="str">
        <f t="shared" si="0"/>
        <v>2025Unlocking</v>
      </c>
      <c r="C31" s="368" t="s">
        <v>401</v>
      </c>
      <c r="D31" s="430"/>
      <c r="E31" s="29" t="s">
        <v>1108</v>
      </c>
      <c r="F31" s="29" t="s">
        <v>1108</v>
      </c>
      <c r="G31" s="29" t="s">
        <v>1108</v>
      </c>
      <c r="H31" s="29" t="s">
        <v>1108</v>
      </c>
      <c r="I31" s="29" t="s">
        <v>1108</v>
      </c>
      <c r="J31" s="29" t="s">
        <v>1108</v>
      </c>
      <c r="K31" s="29" t="s">
        <v>1108</v>
      </c>
      <c r="L31" s="29" t="s">
        <v>1108</v>
      </c>
      <c r="M31" s="29" t="s">
        <v>1108</v>
      </c>
      <c r="N31" s="29" t="s">
        <v>1108</v>
      </c>
      <c r="O31" s="29" t="s">
        <v>1108</v>
      </c>
      <c r="P31" s="29" t="s">
        <v>1108</v>
      </c>
      <c r="Q31" s="29" t="s">
        <v>1108</v>
      </c>
      <c r="R31" s="29" t="s">
        <v>1108</v>
      </c>
      <c r="S31" s="29" t="s">
        <v>1108</v>
      </c>
      <c r="T31" s="29" t="s">
        <v>1108</v>
      </c>
      <c r="U31" s="29" t="s">
        <v>1108</v>
      </c>
      <c r="V31" s="29" t="s">
        <v>1108</v>
      </c>
      <c r="W31" s="29" t="s">
        <v>1108</v>
      </c>
      <c r="X31" s="29" t="s">
        <v>1108</v>
      </c>
      <c r="Y31" s="29" t="s">
        <v>1108</v>
      </c>
      <c r="Z31" s="29" t="s">
        <v>1108</v>
      </c>
      <c r="AA31" s="29" t="s">
        <v>1108</v>
      </c>
      <c r="AB31" s="29" t="s">
        <v>1108</v>
      </c>
      <c r="AC31" s="29" t="s">
        <v>1108</v>
      </c>
      <c r="AD31" s="29" t="s">
        <v>1108</v>
      </c>
      <c r="AE31" s="29" t="s">
        <v>1108</v>
      </c>
      <c r="AF31" s="29" t="s">
        <v>1108</v>
      </c>
      <c r="AG31" s="29" t="s">
        <v>1108</v>
      </c>
      <c r="AH31" s="29" t="s">
        <v>1108</v>
      </c>
      <c r="AI31" s="29" t="s">
        <v>1108</v>
      </c>
      <c r="AJ31" s="29" t="s">
        <v>1108</v>
      </c>
      <c r="AK31" s="29" t="s">
        <v>1108</v>
      </c>
      <c r="AL31" s="29" t="s">
        <v>1108</v>
      </c>
      <c r="AM31" s="29" t="s">
        <v>1108</v>
      </c>
      <c r="AN31" s="29" t="s">
        <v>1108</v>
      </c>
      <c r="AO31" s="29" t="s">
        <v>1108</v>
      </c>
      <c r="AP31" s="29" t="s">
        <v>1108</v>
      </c>
      <c r="AQ31" s="29" t="s">
        <v>1108</v>
      </c>
      <c r="AR31" s="29" t="s">
        <v>1108</v>
      </c>
      <c r="AS31" s="29" t="s">
        <v>1108</v>
      </c>
      <c r="AT31" s="29" t="s">
        <v>1108</v>
      </c>
      <c r="AU31" s="29" t="s">
        <v>1108</v>
      </c>
      <c r="AV31" s="29" t="s">
        <v>1108</v>
      </c>
      <c r="AW31" s="29" t="s">
        <v>1108</v>
      </c>
      <c r="AX31" s="29" t="s">
        <v>1108</v>
      </c>
      <c r="AY31" s="29" t="s">
        <v>1108</v>
      </c>
      <c r="AZ31" s="29" t="s">
        <v>1108</v>
      </c>
      <c r="BA31" s="29" t="s">
        <v>1108</v>
      </c>
      <c r="BB31" s="29" t="s">
        <v>1108</v>
      </c>
      <c r="BC31" s="29" t="s">
        <v>1108</v>
      </c>
      <c r="BD31" s="29" t="s">
        <v>1108</v>
      </c>
      <c r="BE31" s="29" t="s">
        <v>1108</v>
      </c>
      <c r="BF31" s="29" t="s">
        <v>1108</v>
      </c>
      <c r="BG31" s="29" t="s">
        <v>1108</v>
      </c>
      <c r="BH31" s="29" t="s">
        <v>1108</v>
      </c>
      <c r="BI31" s="29" t="s">
        <v>1108</v>
      </c>
      <c r="BJ31" s="29" t="s">
        <v>1108</v>
      </c>
      <c r="BK31" s="29" t="s">
        <v>1108</v>
      </c>
      <c r="BL31" s="29" t="s">
        <v>1108</v>
      </c>
      <c r="BM31" s="29" t="s">
        <v>1108</v>
      </c>
      <c r="BN31" s="29" t="s">
        <v>1108</v>
      </c>
      <c r="BO31" s="29" t="s">
        <v>1108</v>
      </c>
      <c r="BP31" s="29" t="s">
        <v>1108</v>
      </c>
      <c r="BQ31" s="29" t="s">
        <v>1108</v>
      </c>
      <c r="BR31" s="29" t="s">
        <v>1108</v>
      </c>
      <c r="BS31" s="29" t="s">
        <v>1108</v>
      </c>
      <c r="BT31" s="29" t="s">
        <v>1108</v>
      </c>
      <c r="BU31" s="29" t="s">
        <v>1108</v>
      </c>
      <c r="BV31" s="29" t="s">
        <v>1108</v>
      </c>
      <c r="BW31" s="29" t="s">
        <v>1108</v>
      </c>
      <c r="BX31" s="29" t="s">
        <v>1108</v>
      </c>
      <c r="BY31" s="29" t="s">
        <v>1108</v>
      </c>
      <c r="BZ31" s="29" t="s">
        <v>1108</v>
      </c>
      <c r="CA31" s="29" t="s">
        <v>1108</v>
      </c>
      <c r="CB31" s="29" t="s">
        <v>1108</v>
      </c>
      <c r="CC31" s="29" t="s">
        <v>1108</v>
      </c>
      <c r="CD31" s="29" t="s">
        <v>1108</v>
      </c>
      <c r="CE31" s="29" t="s">
        <v>1108</v>
      </c>
      <c r="CF31" s="29" t="s">
        <v>1108</v>
      </c>
      <c r="CG31" s="29" t="s">
        <v>1108</v>
      </c>
      <c r="CH31" s="29" t="s">
        <v>1108</v>
      </c>
      <c r="CI31" s="29" t="s">
        <v>1108</v>
      </c>
      <c r="CJ31" s="29" t="s">
        <v>1108</v>
      </c>
      <c r="CK31" s="29" t="s">
        <v>1108</v>
      </c>
      <c r="CL31" s="29" t="s">
        <v>1108</v>
      </c>
      <c r="CM31" s="29" t="s">
        <v>1108</v>
      </c>
      <c r="CN31" s="29" t="s">
        <v>1108</v>
      </c>
      <c r="CO31" s="29" t="s">
        <v>1108</v>
      </c>
      <c r="CP31" s="29" t="s">
        <v>1108</v>
      </c>
      <c r="CQ31" s="29" t="s">
        <v>1108</v>
      </c>
      <c r="CR31" s="29" t="s">
        <v>1108</v>
      </c>
      <c r="CS31" s="29" t="s">
        <v>1108</v>
      </c>
      <c r="CT31" s="29" t="s">
        <v>1108</v>
      </c>
      <c r="CU31" s="29" t="s">
        <v>1108</v>
      </c>
      <c r="CV31" s="29" t="s">
        <v>1108</v>
      </c>
      <c r="CW31" s="29" t="s">
        <v>1108</v>
      </c>
      <c r="CX31" s="29" t="s">
        <v>1108</v>
      </c>
      <c r="CY31" s="29" t="s">
        <v>1108</v>
      </c>
      <c r="CZ31" s="29" t="s">
        <v>1108</v>
      </c>
      <c r="DA31" s="29" t="s">
        <v>1108</v>
      </c>
      <c r="DB31" s="29" t="s">
        <v>1108</v>
      </c>
      <c r="DC31" s="29" t="s">
        <v>1108</v>
      </c>
      <c r="DD31" s="29" t="s">
        <v>1108</v>
      </c>
      <c r="DE31" s="29" t="s">
        <v>1108</v>
      </c>
      <c r="DF31" s="29" t="s">
        <v>1108</v>
      </c>
      <c r="DG31" s="29" t="s">
        <v>1108</v>
      </c>
      <c r="DH31" s="29" t="s">
        <v>1108</v>
      </c>
      <c r="DI31" s="29" t="s">
        <v>1108</v>
      </c>
      <c r="DJ31" s="29" t="s">
        <v>1108</v>
      </c>
      <c r="DK31" s="29" t="s">
        <v>1108</v>
      </c>
      <c r="DL31" s="29" t="s">
        <v>1108</v>
      </c>
      <c r="DM31" s="29" t="s">
        <v>1108</v>
      </c>
      <c r="DN31" s="29" t="s">
        <v>1108</v>
      </c>
      <c r="DO31" s="29" t="s">
        <v>1108</v>
      </c>
      <c r="DP31" s="29" t="s">
        <v>1108</v>
      </c>
      <c r="DQ31" s="29" t="s">
        <v>1108</v>
      </c>
      <c r="DR31" s="29" t="s">
        <v>1108</v>
      </c>
      <c r="DS31" s="29" t="s">
        <v>1108</v>
      </c>
      <c r="DT31" s="29" t="s">
        <v>1108</v>
      </c>
      <c r="DU31" s="29" t="s">
        <v>1108</v>
      </c>
      <c r="DV31" s="29" t="s">
        <v>1108</v>
      </c>
      <c r="DW31" s="29" t="s">
        <v>1108</v>
      </c>
      <c r="DX31" s="29" t="s">
        <v>1108</v>
      </c>
      <c r="DY31" s="29" t="s">
        <v>1108</v>
      </c>
      <c r="DZ31" s="29" t="s">
        <v>1108</v>
      </c>
      <c r="EA31" s="29" t="s">
        <v>1108</v>
      </c>
      <c r="EB31" s="29" t="s">
        <v>1108</v>
      </c>
      <c r="EC31" s="29" t="s">
        <v>1108</v>
      </c>
      <c r="ED31" s="29" t="s">
        <v>1108</v>
      </c>
      <c r="EE31" s="29" t="s">
        <v>459</v>
      </c>
      <c r="EF31" s="180"/>
      <c r="EG31" s="180"/>
      <c r="EH31" s="29" t="s">
        <v>459</v>
      </c>
      <c r="EI31" s="29" t="s">
        <v>459</v>
      </c>
      <c r="EJ31" s="180"/>
      <c r="EK31" s="29" t="s">
        <v>459</v>
      </c>
      <c r="EL31" s="29" t="s">
        <v>459</v>
      </c>
      <c r="EM31" s="29" t="s">
        <v>459</v>
      </c>
      <c r="EN31" s="29" t="s">
        <v>459</v>
      </c>
      <c r="EO31" s="29" t="s">
        <v>459</v>
      </c>
      <c r="EP31" s="180"/>
      <c r="EQ31" s="232" t="s">
        <v>544</v>
      </c>
      <c r="ER31" s="180"/>
      <c r="ES31" s="29" t="s">
        <v>459</v>
      </c>
      <c r="ET31" s="29" t="s">
        <v>459</v>
      </c>
      <c r="EU31" s="29" t="s">
        <v>459</v>
      </c>
      <c r="EV31" s="29" t="s">
        <v>459</v>
      </c>
      <c r="EW31" s="29" t="s">
        <v>459</v>
      </c>
      <c r="EX31" s="232" t="s">
        <v>544</v>
      </c>
      <c r="EY31" s="29" t="s">
        <v>459</v>
      </c>
      <c r="EZ31" s="180"/>
    </row>
    <row r="32" spans="1:156" ht="12.75" customHeight="1">
      <c r="A32" s="366">
        <v>1</v>
      </c>
      <c r="B32" s="367" t="str">
        <f t="shared" si="0"/>
        <v>2025Unlocking</v>
      </c>
      <c r="C32" s="368" t="s">
        <v>453</v>
      </c>
      <c r="D32" s="430"/>
      <c r="E32" s="34">
        <v>0.2</v>
      </c>
      <c r="F32" s="34">
        <v>0.2</v>
      </c>
      <c r="G32" s="34">
        <v>0.2</v>
      </c>
      <c r="H32" s="34">
        <v>0.2</v>
      </c>
      <c r="I32" s="34">
        <v>0.2</v>
      </c>
      <c r="J32" s="34">
        <v>0.2</v>
      </c>
      <c r="K32" s="34">
        <v>0.2</v>
      </c>
      <c r="L32" s="34">
        <v>0.2</v>
      </c>
      <c r="M32" s="34">
        <v>0.2</v>
      </c>
      <c r="N32" s="34">
        <v>0.2</v>
      </c>
      <c r="O32" s="34">
        <v>0.2</v>
      </c>
      <c r="P32" s="34">
        <v>0.2</v>
      </c>
      <c r="Q32" s="34">
        <v>0.2</v>
      </c>
      <c r="R32" s="34">
        <v>0.2</v>
      </c>
      <c r="S32" s="34">
        <v>0.2</v>
      </c>
      <c r="T32" s="34">
        <v>0.2</v>
      </c>
      <c r="U32" s="34">
        <v>0.2</v>
      </c>
      <c r="V32" s="34">
        <v>0.2</v>
      </c>
      <c r="W32" s="34">
        <v>0.2</v>
      </c>
      <c r="X32" s="34">
        <v>0.2</v>
      </c>
      <c r="Y32" s="34">
        <v>0.2</v>
      </c>
      <c r="Z32" s="34">
        <v>0.2</v>
      </c>
      <c r="AA32" s="34">
        <v>0.2</v>
      </c>
      <c r="AB32" s="34">
        <v>0.2</v>
      </c>
      <c r="AC32" s="34">
        <v>0.2</v>
      </c>
      <c r="AD32" s="34">
        <v>0.2</v>
      </c>
      <c r="AE32" s="34">
        <v>0.2</v>
      </c>
      <c r="AF32" s="34">
        <v>0.2</v>
      </c>
      <c r="AG32" s="34">
        <v>0.2</v>
      </c>
      <c r="AH32" s="34">
        <v>0.2</v>
      </c>
      <c r="AI32" s="34">
        <v>0.2</v>
      </c>
      <c r="AJ32" s="34">
        <v>0.2</v>
      </c>
      <c r="AK32" s="34">
        <v>0.2</v>
      </c>
      <c r="AL32" s="34">
        <v>0.2</v>
      </c>
      <c r="AM32" s="34">
        <v>0.2</v>
      </c>
      <c r="AN32" s="34">
        <v>0.2</v>
      </c>
      <c r="AO32" s="34">
        <v>0.2</v>
      </c>
      <c r="AP32" s="34">
        <v>0.2</v>
      </c>
      <c r="AQ32" s="34">
        <v>0.2</v>
      </c>
      <c r="AR32" s="34">
        <v>0.2</v>
      </c>
      <c r="AS32" s="34">
        <v>0.2</v>
      </c>
      <c r="AT32" s="34">
        <v>0.2</v>
      </c>
      <c r="AU32" s="34">
        <v>0.2</v>
      </c>
      <c r="AV32" s="34">
        <v>0.2</v>
      </c>
      <c r="AW32" s="34">
        <v>0.2</v>
      </c>
      <c r="AX32" s="34">
        <v>0.2</v>
      </c>
      <c r="AY32" s="34">
        <v>0.2</v>
      </c>
      <c r="AZ32" s="34">
        <v>0.2</v>
      </c>
      <c r="BA32" s="34">
        <v>0.2</v>
      </c>
      <c r="BB32" s="34">
        <v>0.2</v>
      </c>
      <c r="BC32" s="34">
        <v>0.2</v>
      </c>
      <c r="BD32" s="34">
        <v>0.2</v>
      </c>
      <c r="BE32" s="34">
        <v>0.2</v>
      </c>
      <c r="BF32" s="34">
        <v>0.2</v>
      </c>
      <c r="BG32" s="34">
        <v>0.2</v>
      </c>
      <c r="BH32" s="34">
        <v>0.2</v>
      </c>
      <c r="BI32" s="34">
        <v>0.2</v>
      </c>
      <c r="BJ32" s="34">
        <v>0.2</v>
      </c>
      <c r="BK32" s="34">
        <v>0.2</v>
      </c>
      <c r="BL32" s="34">
        <v>0.2</v>
      </c>
      <c r="BM32" s="34">
        <v>0.2</v>
      </c>
      <c r="BN32" s="34">
        <v>0.2</v>
      </c>
      <c r="BO32" s="34">
        <v>0.2</v>
      </c>
      <c r="BP32" s="34">
        <v>0.2</v>
      </c>
      <c r="BQ32" s="34">
        <v>0.2</v>
      </c>
      <c r="BR32" s="34">
        <v>0.2</v>
      </c>
      <c r="BS32" s="34">
        <v>0.2</v>
      </c>
      <c r="BT32" s="34">
        <v>0.2</v>
      </c>
      <c r="BU32" s="34">
        <v>0.2</v>
      </c>
      <c r="BV32" s="34">
        <v>0.2</v>
      </c>
      <c r="BW32" s="34">
        <v>0.2</v>
      </c>
      <c r="BX32" s="34">
        <v>0.2</v>
      </c>
      <c r="BY32" s="34">
        <v>0.2</v>
      </c>
      <c r="BZ32" s="34">
        <v>0.2</v>
      </c>
      <c r="CA32" s="34">
        <v>0.2</v>
      </c>
      <c r="CB32" s="34">
        <v>0.2</v>
      </c>
      <c r="CC32" s="34">
        <v>0.2</v>
      </c>
      <c r="CD32" s="34">
        <v>0.2</v>
      </c>
      <c r="CE32" s="34">
        <v>0.2</v>
      </c>
      <c r="CF32" s="34">
        <v>0.2</v>
      </c>
      <c r="CG32" s="34">
        <v>0.2</v>
      </c>
      <c r="CH32" s="34">
        <v>0.2</v>
      </c>
      <c r="CI32" s="34">
        <v>0.2</v>
      </c>
      <c r="CJ32" s="34">
        <v>0.2</v>
      </c>
      <c r="CK32" s="34">
        <v>0.2</v>
      </c>
      <c r="CL32" s="34">
        <v>0.2</v>
      </c>
      <c r="CM32" s="34">
        <v>0.2</v>
      </c>
      <c r="CN32" s="34">
        <v>0.2</v>
      </c>
      <c r="CO32" s="34">
        <v>0.2</v>
      </c>
      <c r="CP32" s="34">
        <v>0.2</v>
      </c>
      <c r="CQ32" s="34">
        <v>0.2</v>
      </c>
      <c r="CR32" s="34">
        <v>0.2</v>
      </c>
      <c r="CS32" s="34">
        <v>0.2</v>
      </c>
      <c r="CT32" s="34">
        <v>0.2</v>
      </c>
      <c r="CU32" s="34">
        <v>0.2</v>
      </c>
      <c r="CV32" s="34">
        <v>0.2</v>
      </c>
      <c r="CW32" s="34">
        <v>0.2</v>
      </c>
      <c r="CX32" s="34">
        <v>0.2</v>
      </c>
      <c r="CY32" s="34">
        <v>0.2</v>
      </c>
      <c r="CZ32" s="34">
        <v>0.2</v>
      </c>
      <c r="DA32" s="34">
        <v>0.2</v>
      </c>
      <c r="DB32" s="34">
        <v>0.2</v>
      </c>
      <c r="DC32" s="34">
        <v>0.2</v>
      </c>
      <c r="DD32" s="34">
        <v>0.2</v>
      </c>
      <c r="DE32" s="34">
        <v>0.2</v>
      </c>
      <c r="DF32" s="34">
        <v>0.2</v>
      </c>
      <c r="DG32" s="34">
        <v>0.2</v>
      </c>
      <c r="DH32" s="34">
        <v>0.2</v>
      </c>
      <c r="DI32" s="34">
        <v>0.2</v>
      </c>
      <c r="DJ32" s="34">
        <v>0.2</v>
      </c>
      <c r="DK32" s="34">
        <v>0.2</v>
      </c>
      <c r="DL32" s="34">
        <v>0.2</v>
      </c>
      <c r="DM32" s="34">
        <v>0.2</v>
      </c>
      <c r="DN32" s="34">
        <v>0.2</v>
      </c>
      <c r="DO32" s="34">
        <v>0.2</v>
      </c>
      <c r="DP32" s="34">
        <v>0.2</v>
      </c>
      <c r="DQ32" s="34">
        <v>0.2</v>
      </c>
      <c r="DR32" s="34">
        <v>0.2</v>
      </c>
      <c r="DS32" s="34">
        <v>0.2</v>
      </c>
      <c r="DT32" s="34">
        <v>0.2</v>
      </c>
      <c r="DU32" s="34">
        <v>0.2</v>
      </c>
      <c r="DV32" s="34">
        <v>0.2</v>
      </c>
      <c r="DW32" s="34">
        <v>0.2</v>
      </c>
      <c r="DX32" s="34">
        <v>0.2</v>
      </c>
      <c r="DY32" s="34">
        <v>0.2</v>
      </c>
      <c r="DZ32" s="34">
        <v>0.2</v>
      </c>
      <c r="EA32" s="34">
        <v>0.2</v>
      </c>
      <c r="EB32" s="34">
        <v>0.2</v>
      </c>
      <c r="EC32" s="34">
        <v>0.2</v>
      </c>
      <c r="ED32" s="34">
        <v>0.2</v>
      </c>
      <c r="EE32" s="34">
        <v>0.2</v>
      </c>
      <c r="EF32" s="34">
        <v>0.2</v>
      </c>
      <c r="EG32" s="34">
        <v>0.2</v>
      </c>
      <c r="EH32" s="34">
        <v>0.2</v>
      </c>
      <c r="EI32" s="34">
        <v>0.2</v>
      </c>
      <c r="EJ32" s="34">
        <v>0.2</v>
      </c>
      <c r="EK32" s="34">
        <v>0.2</v>
      </c>
      <c r="EL32" s="34">
        <v>0.2</v>
      </c>
      <c r="EM32" s="34">
        <v>0.2</v>
      </c>
      <c r="EN32" s="34">
        <v>0.2</v>
      </c>
      <c r="EO32" s="34">
        <v>0.2</v>
      </c>
      <c r="EP32" s="34">
        <v>0.2</v>
      </c>
      <c r="EQ32" s="34">
        <v>0.2</v>
      </c>
      <c r="ER32" s="34">
        <v>0.2</v>
      </c>
      <c r="ES32" s="34">
        <v>0.2</v>
      </c>
      <c r="ET32" s="34">
        <v>0.2</v>
      </c>
      <c r="EU32" s="34">
        <v>0.2</v>
      </c>
      <c r="EV32" s="34">
        <v>0.2</v>
      </c>
      <c r="EW32" s="34">
        <v>0.2</v>
      </c>
      <c r="EX32" s="34">
        <v>0.2</v>
      </c>
      <c r="EY32" s="34">
        <v>0.2</v>
      </c>
      <c r="EZ32" s="34">
        <v>0.2</v>
      </c>
    </row>
    <row r="33" spans="1:156" s="26" customFormat="1" ht="12.75" hidden="1" customHeight="1">
      <c r="A33" s="158">
        <v>0</v>
      </c>
      <c r="B33" s="157" t="s">
        <v>609</v>
      </c>
      <c r="C33" s="64" t="s">
        <v>246</v>
      </c>
      <c r="D33" s="430" t="s">
        <v>981</v>
      </c>
      <c r="E33" s="346">
        <v>43008</v>
      </c>
      <c r="F33" s="346">
        <v>43008</v>
      </c>
      <c r="G33" s="346">
        <v>43008</v>
      </c>
      <c r="H33" s="346">
        <v>43008</v>
      </c>
      <c r="I33" s="346">
        <v>43008</v>
      </c>
      <c r="J33" s="346">
        <v>43008</v>
      </c>
      <c r="K33" s="346">
        <v>43008</v>
      </c>
      <c r="L33" s="346">
        <v>43008</v>
      </c>
      <c r="M33" s="346">
        <v>43008</v>
      </c>
      <c r="N33" s="346">
        <v>43008</v>
      </c>
      <c r="O33" s="346">
        <v>43008</v>
      </c>
      <c r="P33" s="346">
        <v>43008</v>
      </c>
      <c r="Q33" s="346">
        <v>43008</v>
      </c>
      <c r="R33" s="346">
        <v>43008</v>
      </c>
      <c r="S33" s="346">
        <v>43008</v>
      </c>
      <c r="T33" s="346">
        <v>43008</v>
      </c>
      <c r="U33" s="346">
        <v>43008</v>
      </c>
      <c r="V33" s="346">
        <v>43008</v>
      </c>
      <c r="W33" s="346">
        <v>43008</v>
      </c>
      <c r="X33" s="346">
        <v>43008</v>
      </c>
      <c r="Y33" s="346">
        <v>43008</v>
      </c>
      <c r="Z33" s="346">
        <v>43008</v>
      </c>
      <c r="AA33" s="346">
        <v>43008</v>
      </c>
      <c r="AB33" s="346">
        <v>43008</v>
      </c>
      <c r="AC33" s="346">
        <v>43008</v>
      </c>
      <c r="AD33" s="346">
        <v>43008</v>
      </c>
      <c r="AE33" s="346">
        <v>43008</v>
      </c>
      <c r="AF33" s="346">
        <v>43008</v>
      </c>
      <c r="AG33" s="346">
        <v>43008</v>
      </c>
      <c r="AH33" s="346">
        <v>43008</v>
      </c>
      <c r="AI33" s="346">
        <v>43008</v>
      </c>
      <c r="AJ33" s="346">
        <v>43008</v>
      </c>
      <c r="AK33" s="346">
        <v>43008</v>
      </c>
      <c r="AL33" s="346">
        <v>43008</v>
      </c>
      <c r="AM33" s="346">
        <v>43008</v>
      </c>
      <c r="AN33" s="346">
        <v>43008</v>
      </c>
      <c r="AO33" s="346">
        <v>43008</v>
      </c>
      <c r="AP33" s="346">
        <v>43008</v>
      </c>
      <c r="AQ33" s="346">
        <v>43008</v>
      </c>
      <c r="AR33" s="346">
        <v>43008</v>
      </c>
      <c r="AS33" s="346">
        <v>43008</v>
      </c>
      <c r="AT33" s="346">
        <v>43008</v>
      </c>
      <c r="AU33" s="346">
        <v>43008</v>
      </c>
      <c r="AV33" s="346">
        <v>43008</v>
      </c>
      <c r="AW33" s="346">
        <v>43008</v>
      </c>
      <c r="AX33" s="346">
        <v>43008</v>
      </c>
      <c r="AY33" s="346">
        <v>43008</v>
      </c>
      <c r="AZ33" s="346">
        <v>43008</v>
      </c>
      <c r="BA33" s="346">
        <v>43008</v>
      </c>
      <c r="BB33" s="346">
        <v>43008</v>
      </c>
      <c r="BC33" s="346">
        <v>43008</v>
      </c>
      <c r="BD33" s="346">
        <v>43008</v>
      </c>
      <c r="BE33" s="346">
        <v>43008</v>
      </c>
      <c r="BF33" s="346">
        <v>43008</v>
      </c>
      <c r="BG33" s="346">
        <v>43008</v>
      </c>
      <c r="BH33" s="346">
        <v>43008</v>
      </c>
      <c r="BI33" s="346">
        <v>43008</v>
      </c>
      <c r="BJ33" s="346">
        <v>43008</v>
      </c>
      <c r="BK33" s="346">
        <v>43008</v>
      </c>
      <c r="BL33" s="346">
        <v>43008</v>
      </c>
      <c r="BM33" s="346">
        <v>43008</v>
      </c>
      <c r="BN33" s="346">
        <v>43008</v>
      </c>
      <c r="BO33" s="346">
        <v>43008</v>
      </c>
      <c r="BP33" s="346">
        <v>43008</v>
      </c>
      <c r="BQ33" s="346">
        <v>43008</v>
      </c>
      <c r="BR33" s="346">
        <v>43008</v>
      </c>
      <c r="BS33" s="346">
        <v>43008</v>
      </c>
      <c r="BT33" s="346">
        <v>43008</v>
      </c>
      <c r="BU33" s="346">
        <v>43008</v>
      </c>
      <c r="BV33" s="346">
        <v>43008</v>
      </c>
      <c r="BW33" s="346">
        <v>43008</v>
      </c>
      <c r="BX33" s="346">
        <v>43008</v>
      </c>
      <c r="BY33" s="346">
        <v>43008</v>
      </c>
      <c r="BZ33" s="346">
        <v>43008</v>
      </c>
      <c r="CA33" s="346">
        <v>43008</v>
      </c>
      <c r="CB33" s="346">
        <v>43008</v>
      </c>
      <c r="CC33" s="346">
        <v>43008</v>
      </c>
      <c r="CD33" s="346">
        <v>43008</v>
      </c>
      <c r="CE33" s="346">
        <v>43008</v>
      </c>
      <c r="CF33" s="346">
        <v>43008</v>
      </c>
      <c r="CG33" s="346">
        <v>43008</v>
      </c>
      <c r="CH33" s="346">
        <v>43008</v>
      </c>
      <c r="CI33" s="346">
        <v>43008</v>
      </c>
      <c r="CJ33" s="346">
        <v>43008</v>
      </c>
      <c r="CK33" s="346">
        <v>43008</v>
      </c>
      <c r="CL33" s="346">
        <v>43008</v>
      </c>
      <c r="CM33" s="346">
        <v>43008</v>
      </c>
      <c r="CN33" s="346">
        <v>43008</v>
      </c>
      <c r="CO33" s="346">
        <v>43008</v>
      </c>
      <c r="CP33" s="346">
        <v>43008</v>
      </c>
      <c r="CQ33" s="346">
        <v>43008</v>
      </c>
      <c r="CR33" s="346">
        <v>43008</v>
      </c>
      <c r="CS33" s="346">
        <v>43008</v>
      </c>
      <c r="CT33" s="346">
        <v>43008</v>
      </c>
      <c r="CU33" s="346">
        <v>43008</v>
      </c>
      <c r="CV33" s="346">
        <v>43008</v>
      </c>
      <c r="CW33" s="346">
        <v>43008</v>
      </c>
      <c r="CX33" s="346">
        <v>43008</v>
      </c>
      <c r="CY33" s="346">
        <v>43008</v>
      </c>
      <c r="CZ33" s="346">
        <v>43008</v>
      </c>
      <c r="DA33" s="346">
        <v>43008</v>
      </c>
      <c r="DB33" s="346">
        <v>43008</v>
      </c>
      <c r="DC33" s="346">
        <v>43008</v>
      </c>
      <c r="DD33" s="346">
        <v>43008</v>
      </c>
      <c r="DE33" s="346">
        <v>43008</v>
      </c>
      <c r="DF33" s="346">
        <v>43008</v>
      </c>
      <c r="DG33" s="346">
        <v>43008</v>
      </c>
      <c r="DH33" s="346">
        <v>43008</v>
      </c>
      <c r="DI33" s="346">
        <v>43008</v>
      </c>
      <c r="DJ33" s="346">
        <v>43008</v>
      </c>
      <c r="DK33" s="346">
        <v>43008</v>
      </c>
      <c r="DL33" s="346">
        <v>43008</v>
      </c>
      <c r="DM33" s="346">
        <v>43008</v>
      </c>
      <c r="DN33" s="346">
        <v>43008</v>
      </c>
      <c r="DO33" s="346">
        <v>43008</v>
      </c>
      <c r="DP33" s="346">
        <v>43008</v>
      </c>
      <c r="DQ33" s="346">
        <v>43008</v>
      </c>
      <c r="DR33" s="346">
        <v>43008</v>
      </c>
      <c r="DS33" s="346">
        <v>43008</v>
      </c>
      <c r="DT33" s="346">
        <v>43008</v>
      </c>
      <c r="DU33" s="346">
        <v>43008</v>
      </c>
      <c r="DV33" s="346">
        <v>43008</v>
      </c>
      <c r="DW33" s="346">
        <v>43008</v>
      </c>
      <c r="DX33" s="346">
        <v>43008</v>
      </c>
      <c r="DY33" s="346">
        <v>43008</v>
      </c>
      <c r="DZ33" s="346">
        <v>43008</v>
      </c>
      <c r="EA33" s="346">
        <v>43008</v>
      </c>
      <c r="EB33" s="346">
        <v>43008</v>
      </c>
      <c r="EC33" s="346">
        <v>43008</v>
      </c>
      <c r="ED33" s="346">
        <v>43008</v>
      </c>
      <c r="EE33" s="346">
        <v>43008</v>
      </c>
      <c r="EF33" s="346">
        <v>43008</v>
      </c>
      <c r="EG33" s="346">
        <v>43008</v>
      </c>
      <c r="EH33" s="346">
        <v>43008</v>
      </c>
      <c r="EI33" s="346">
        <v>43008</v>
      </c>
      <c r="EJ33" s="346">
        <v>43008</v>
      </c>
      <c r="EK33" s="346">
        <v>43008</v>
      </c>
      <c r="EL33" s="346">
        <v>43008</v>
      </c>
      <c r="EM33" s="346">
        <v>43008</v>
      </c>
      <c r="EN33" s="346">
        <v>43008</v>
      </c>
      <c r="EO33" s="346">
        <v>43008</v>
      </c>
      <c r="EP33" s="346">
        <v>43008</v>
      </c>
      <c r="EQ33" s="346">
        <v>43008</v>
      </c>
      <c r="ER33" s="346">
        <v>43008</v>
      </c>
      <c r="ES33" s="346">
        <v>43008</v>
      </c>
      <c r="ET33" s="346">
        <v>43008</v>
      </c>
      <c r="EU33" s="346">
        <v>43008</v>
      </c>
      <c r="EV33" s="346">
        <v>43008</v>
      </c>
      <c r="EW33" s="346">
        <v>43008</v>
      </c>
      <c r="EX33" s="346">
        <v>43008</v>
      </c>
      <c r="EY33" s="346">
        <v>43008</v>
      </c>
      <c r="EZ33" s="346">
        <v>43008</v>
      </c>
    </row>
    <row r="34" spans="1:156" s="26" customFormat="1" ht="12.75" hidden="1" customHeight="1">
      <c r="A34" s="158">
        <v>0</v>
      </c>
      <c r="B34" s="157" t="str">
        <f>B33</f>
        <v>2021Plan_newX5SC</v>
      </c>
      <c r="C34" s="64" t="s">
        <v>405</v>
      </c>
      <c r="D34" s="430" t="s">
        <v>981</v>
      </c>
      <c r="E34" s="380" t="s">
        <v>558</v>
      </c>
      <c r="F34" s="380" t="s">
        <v>558</v>
      </c>
      <c r="G34" s="380" t="s">
        <v>558</v>
      </c>
      <c r="H34" s="380" t="s">
        <v>558</v>
      </c>
      <c r="I34" s="380" t="s">
        <v>558</v>
      </c>
      <c r="J34" s="380" t="s">
        <v>558</v>
      </c>
      <c r="K34" s="380" t="s">
        <v>558</v>
      </c>
      <c r="L34" s="380" t="s">
        <v>558</v>
      </c>
      <c r="M34" s="380" t="s">
        <v>558</v>
      </c>
      <c r="N34" s="380" t="s">
        <v>558</v>
      </c>
      <c r="O34" s="380" t="s">
        <v>558</v>
      </c>
      <c r="P34" s="380" t="s">
        <v>558</v>
      </c>
      <c r="Q34" s="380" t="s">
        <v>558</v>
      </c>
      <c r="R34" s="380" t="s">
        <v>558</v>
      </c>
      <c r="S34" s="380" t="s">
        <v>558</v>
      </c>
      <c r="T34" s="380" t="s">
        <v>558</v>
      </c>
      <c r="U34" s="380" t="s">
        <v>558</v>
      </c>
      <c r="V34" s="380" t="s">
        <v>558</v>
      </c>
      <c r="W34" s="380" t="s">
        <v>558</v>
      </c>
      <c r="X34" s="380" t="s">
        <v>558</v>
      </c>
      <c r="Y34" s="380" t="s">
        <v>558</v>
      </c>
      <c r="Z34" s="380" t="s">
        <v>558</v>
      </c>
      <c r="AA34" s="380" t="s">
        <v>558</v>
      </c>
      <c r="AB34" s="380" t="s">
        <v>558</v>
      </c>
      <c r="AC34" s="380" t="s">
        <v>558</v>
      </c>
      <c r="AD34" s="380" t="s">
        <v>558</v>
      </c>
      <c r="AE34" s="380" t="s">
        <v>558</v>
      </c>
      <c r="AF34" s="380" t="s">
        <v>558</v>
      </c>
      <c r="AG34" s="380" t="s">
        <v>558</v>
      </c>
      <c r="AH34" s="380" t="s">
        <v>558</v>
      </c>
      <c r="AI34" s="380" t="s">
        <v>558</v>
      </c>
      <c r="AJ34" s="380" t="s">
        <v>558</v>
      </c>
      <c r="AK34" s="380" t="s">
        <v>558</v>
      </c>
      <c r="AL34" s="380" t="s">
        <v>558</v>
      </c>
      <c r="AM34" s="380" t="s">
        <v>558</v>
      </c>
      <c r="AN34" s="380" t="s">
        <v>558</v>
      </c>
      <c r="AO34" s="380" t="s">
        <v>558</v>
      </c>
      <c r="AP34" s="380" t="s">
        <v>558</v>
      </c>
      <c r="AQ34" s="380" t="s">
        <v>558</v>
      </c>
      <c r="AR34" s="380" t="s">
        <v>558</v>
      </c>
      <c r="AS34" s="380" t="s">
        <v>558</v>
      </c>
      <c r="AT34" s="380" t="s">
        <v>558</v>
      </c>
      <c r="AU34" s="380" t="s">
        <v>558</v>
      </c>
      <c r="AV34" s="380" t="s">
        <v>558</v>
      </c>
      <c r="AW34" s="380" t="s">
        <v>558</v>
      </c>
      <c r="AX34" s="380" t="s">
        <v>558</v>
      </c>
      <c r="AY34" s="380" t="s">
        <v>558</v>
      </c>
      <c r="AZ34" s="380" t="s">
        <v>558</v>
      </c>
      <c r="BA34" s="380" t="s">
        <v>558</v>
      </c>
      <c r="BB34" s="380" t="s">
        <v>558</v>
      </c>
      <c r="BC34" s="380" t="s">
        <v>558</v>
      </c>
      <c r="BD34" s="380" t="s">
        <v>558</v>
      </c>
      <c r="BE34" s="380" t="s">
        <v>558</v>
      </c>
      <c r="BF34" s="380" t="s">
        <v>558</v>
      </c>
      <c r="BG34" s="380" t="s">
        <v>558</v>
      </c>
      <c r="BH34" s="380" t="s">
        <v>558</v>
      </c>
      <c r="BI34" s="380" t="s">
        <v>558</v>
      </c>
      <c r="BJ34" s="380" t="s">
        <v>558</v>
      </c>
      <c r="BK34" s="380" t="s">
        <v>558</v>
      </c>
      <c r="BL34" s="380" t="s">
        <v>558</v>
      </c>
      <c r="BM34" s="380" t="s">
        <v>558</v>
      </c>
      <c r="BN34" s="380" t="s">
        <v>558</v>
      </c>
      <c r="BO34" s="380" t="s">
        <v>558</v>
      </c>
      <c r="BP34" s="380" t="s">
        <v>558</v>
      </c>
      <c r="BQ34" s="380" t="s">
        <v>558</v>
      </c>
      <c r="BR34" s="380" t="s">
        <v>558</v>
      </c>
      <c r="BS34" s="380" t="s">
        <v>558</v>
      </c>
      <c r="BT34" s="380" t="s">
        <v>558</v>
      </c>
      <c r="BU34" s="380" t="s">
        <v>558</v>
      </c>
      <c r="BV34" s="380" t="s">
        <v>558</v>
      </c>
      <c r="BW34" s="380" t="s">
        <v>558</v>
      </c>
      <c r="BX34" s="380" t="s">
        <v>558</v>
      </c>
      <c r="BY34" s="380" t="s">
        <v>558</v>
      </c>
      <c r="BZ34" s="380" t="s">
        <v>558</v>
      </c>
      <c r="CA34" s="380" t="s">
        <v>558</v>
      </c>
      <c r="CB34" s="380" t="s">
        <v>558</v>
      </c>
      <c r="CC34" s="380" t="s">
        <v>558</v>
      </c>
      <c r="CD34" s="380" t="s">
        <v>558</v>
      </c>
      <c r="CE34" s="380" t="s">
        <v>558</v>
      </c>
      <c r="CF34" s="380" t="s">
        <v>558</v>
      </c>
      <c r="CG34" s="380" t="s">
        <v>558</v>
      </c>
      <c r="CH34" s="380" t="s">
        <v>558</v>
      </c>
      <c r="CI34" s="380" t="s">
        <v>558</v>
      </c>
      <c r="CJ34" s="380" t="s">
        <v>558</v>
      </c>
      <c r="CK34" s="380" t="s">
        <v>558</v>
      </c>
      <c r="CL34" s="380" t="s">
        <v>558</v>
      </c>
      <c r="CM34" s="380" t="s">
        <v>558</v>
      </c>
      <c r="CN34" s="380" t="s">
        <v>558</v>
      </c>
      <c r="CO34" s="380" t="s">
        <v>558</v>
      </c>
      <c r="CP34" s="380" t="s">
        <v>558</v>
      </c>
      <c r="CQ34" s="380" t="s">
        <v>558</v>
      </c>
      <c r="CR34" s="380" t="s">
        <v>558</v>
      </c>
      <c r="CS34" s="380" t="s">
        <v>558</v>
      </c>
      <c r="CT34" s="380" t="s">
        <v>558</v>
      </c>
      <c r="CU34" s="380" t="s">
        <v>558</v>
      </c>
      <c r="CV34" s="380" t="s">
        <v>558</v>
      </c>
      <c r="CW34" s="380" t="s">
        <v>558</v>
      </c>
      <c r="CX34" s="380" t="s">
        <v>558</v>
      </c>
      <c r="CY34" s="380" t="s">
        <v>558</v>
      </c>
      <c r="CZ34" s="380" t="s">
        <v>558</v>
      </c>
      <c r="DA34" s="380" t="s">
        <v>558</v>
      </c>
      <c r="DB34" s="380" t="s">
        <v>558</v>
      </c>
      <c r="DC34" s="380" t="s">
        <v>558</v>
      </c>
      <c r="DD34" s="380" t="s">
        <v>558</v>
      </c>
      <c r="DE34" s="380" t="s">
        <v>558</v>
      </c>
      <c r="DF34" s="380" t="s">
        <v>558</v>
      </c>
      <c r="DG34" s="380" t="s">
        <v>558</v>
      </c>
      <c r="DH34" s="380" t="s">
        <v>558</v>
      </c>
      <c r="DI34" s="380" t="s">
        <v>558</v>
      </c>
      <c r="DJ34" s="380" t="s">
        <v>558</v>
      </c>
      <c r="DK34" s="380" t="s">
        <v>558</v>
      </c>
      <c r="DL34" s="380" t="s">
        <v>558</v>
      </c>
      <c r="DM34" s="380" t="s">
        <v>558</v>
      </c>
      <c r="DN34" s="380" t="s">
        <v>558</v>
      </c>
      <c r="DO34" s="380" t="s">
        <v>558</v>
      </c>
      <c r="DP34" s="380" t="s">
        <v>558</v>
      </c>
      <c r="DQ34" s="380" t="s">
        <v>558</v>
      </c>
      <c r="DR34" s="380" t="s">
        <v>558</v>
      </c>
      <c r="DS34" s="380" t="s">
        <v>558</v>
      </c>
      <c r="DT34" s="380" t="s">
        <v>558</v>
      </c>
      <c r="DU34" s="380" t="s">
        <v>558</v>
      </c>
      <c r="DV34" s="380" t="s">
        <v>558</v>
      </c>
      <c r="DW34" s="380" t="s">
        <v>558</v>
      </c>
      <c r="DX34" s="380" t="s">
        <v>558</v>
      </c>
      <c r="DY34" s="380" t="s">
        <v>558</v>
      </c>
      <c r="DZ34" s="380" t="s">
        <v>558</v>
      </c>
      <c r="EA34" s="380" t="s">
        <v>558</v>
      </c>
      <c r="EB34" s="380" t="s">
        <v>558</v>
      </c>
      <c r="EC34" s="380" t="s">
        <v>558</v>
      </c>
      <c r="ED34" s="380" t="s">
        <v>558</v>
      </c>
      <c r="EE34" s="380" t="s">
        <v>558</v>
      </c>
      <c r="EF34" s="380" t="s">
        <v>558</v>
      </c>
      <c r="EG34" s="380" t="s">
        <v>558</v>
      </c>
      <c r="EH34" s="380" t="s">
        <v>558</v>
      </c>
      <c r="EI34" s="380" t="s">
        <v>558</v>
      </c>
      <c r="EJ34" s="380" t="s">
        <v>558</v>
      </c>
      <c r="EK34" s="380" t="s">
        <v>558</v>
      </c>
      <c r="EL34" s="380" t="s">
        <v>558</v>
      </c>
      <c r="EM34" s="380" t="s">
        <v>558</v>
      </c>
      <c r="EN34" s="380" t="s">
        <v>558</v>
      </c>
      <c r="EO34" s="380" t="s">
        <v>558</v>
      </c>
      <c r="EP34" s="380" t="s">
        <v>558</v>
      </c>
      <c r="EQ34" s="380" t="s">
        <v>558</v>
      </c>
      <c r="ER34" s="380" t="s">
        <v>558</v>
      </c>
      <c r="ES34" s="380" t="s">
        <v>558</v>
      </c>
      <c r="ET34" s="380" t="s">
        <v>558</v>
      </c>
      <c r="EU34" s="380" t="s">
        <v>558</v>
      </c>
      <c r="EV34" s="380" t="s">
        <v>558</v>
      </c>
      <c r="EW34" s="380" t="s">
        <v>558</v>
      </c>
      <c r="EX34" s="380" t="s">
        <v>558</v>
      </c>
      <c r="EY34" s="380" t="s">
        <v>558</v>
      </c>
      <c r="EZ34" s="380" t="s">
        <v>558</v>
      </c>
    </row>
    <row r="35" spans="1:156" ht="12.75" hidden="1" customHeight="1">
      <c r="A35" s="158">
        <v>0</v>
      </c>
      <c r="B35" s="157" t="str">
        <f t="shared" ref="B35:B58" si="6">B34</f>
        <v>2021Plan_newX5SC</v>
      </c>
      <c r="C35" s="76" t="s">
        <v>180</v>
      </c>
      <c r="D35" s="430" t="s">
        <v>981</v>
      </c>
      <c r="E35" s="181" t="s">
        <v>455</v>
      </c>
      <c r="F35" s="181" t="s">
        <v>455</v>
      </c>
      <c r="G35" s="181" t="s">
        <v>455</v>
      </c>
      <c r="H35" s="181" t="s">
        <v>455</v>
      </c>
      <c r="I35" s="181" t="s">
        <v>455</v>
      </c>
      <c r="J35" s="181" t="s">
        <v>455</v>
      </c>
      <c r="K35" s="181" t="s">
        <v>455</v>
      </c>
      <c r="L35" s="181" t="s">
        <v>455</v>
      </c>
      <c r="M35" s="181" t="s">
        <v>455</v>
      </c>
      <c r="N35" s="181" t="s">
        <v>455</v>
      </c>
      <c r="O35" s="181" t="s">
        <v>455</v>
      </c>
      <c r="P35" s="181" t="s">
        <v>455</v>
      </c>
      <c r="Q35" s="181" t="s">
        <v>455</v>
      </c>
      <c r="R35" s="181" t="s">
        <v>455</v>
      </c>
      <c r="S35" s="181" t="s">
        <v>455</v>
      </c>
      <c r="T35" s="181" t="s">
        <v>455</v>
      </c>
      <c r="U35" s="181" t="s">
        <v>455</v>
      </c>
      <c r="V35" s="181" t="s">
        <v>455</v>
      </c>
      <c r="W35" s="181" t="s">
        <v>455</v>
      </c>
      <c r="X35" s="181" t="s">
        <v>455</v>
      </c>
      <c r="Y35" s="181" t="s">
        <v>455</v>
      </c>
      <c r="Z35" s="181" t="s">
        <v>455</v>
      </c>
      <c r="AA35" s="181" t="s">
        <v>455</v>
      </c>
      <c r="AB35" s="181" t="s">
        <v>455</v>
      </c>
      <c r="AC35" s="181" t="s">
        <v>455</v>
      </c>
      <c r="AD35" s="181" t="s">
        <v>455</v>
      </c>
      <c r="AE35" s="181" t="s">
        <v>455</v>
      </c>
      <c r="AF35" s="181" t="s">
        <v>455</v>
      </c>
      <c r="AG35" s="181" t="s">
        <v>455</v>
      </c>
      <c r="AH35" s="181" t="s">
        <v>455</v>
      </c>
      <c r="AI35" s="181" t="s">
        <v>455</v>
      </c>
      <c r="AJ35" s="181" t="s">
        <v>455</v>
      </c>
      <c r="AK35" s="181" t="s">
        <v>455</v>
      </c>
      <c r="AL35" s="181" t="s">
        <v>455</v>
      </c>
      <c r="AM35" s="181" t="s">
        <v>455</v>
      </c>
      <c r="AN35" s="181" t="s">
        <v>455</v>
      </c>
      <c r="AO35" s="181" t="s">
        <v>455</v>
      </c>
      <c r="AP35" s="181" t="s">
        <v>455</v>
      </c>
      <c r="AQ35" s="181" t="s">
        <v>455</v>
      </c>
      <c r="AR35" s="181" t="s">
        <v>455</v>
      </c>
      <c r="AS35" s="181" t="s">
        <v>455</v>
      </c>
      <c r="AT35" s="181" t="s">
        <v>455</v>
      </c>
      <c r="AU35" s="181" t="s">
        <v>455</v>
      </c>
      <c r="AV35" s="181" t="s">
        <v>455</v>
      </c>
      <c r="AW35" s="181" t="s">
        <v>455</v>
      </c>
      <c r="AX35" s="181" t="s">
        <v>455</v>
      </c>
      <c r="AY35" s="181" t="s">
        <v>455</v>
      </c>
      <c r="AZ35" s="181" t="s">
        <v>455</v>
      </c>
      <c r="BA35" s="181" t="s">
        <v>455</v>
      </c>
      <c r="BB35" s="181" t="s">
        <v>455</v>
      </c>
      <c r="BC35" s="181" t="s">
        <v>455</v>
      </c>
      <c r="BD35" s="181" t="s">
        <v>455</v>
      </c>
      <c r="BE35" s="181" t="s">
        <v>455</v>
      </c>
      <c r="BF35" s="181" t="s">
        <v>455</v>
      </c>
      <c r="BG35" s="181" t="s">
        <v>455</v>
      </c>
      <c r="BH35" s="181" t="s">
        <v>455</v>
      </c>
      <c r="BI35" s="181" t="s">
        <v>455</v>
      </c>
      <c r="BJ35" s="181" t="s">
        <v>455</v>
      </c>
      <c r="BK35" s="181" t="s">
        <v>455</v>
      </c>
      <c r="BL35" s="181" t="s">
        <v>455</v>
      </c>
      <c r="BM35" s="181" t="s">
        <v>455</v>
      </c>
      <c r="BN35" s="181" t="s">
        <v>455</v>
      </c>
      <c r="BO35" s="181" t="s">
        <v>455</v>
      </c>
      <c r="BP35" s="181" t="s">
        <v>455</v>
      </c>
      <c r="BQ35" s="181" t="s">
        <v>455</v>
      </c>
      <c r="BR35" s="181" t="s">
        <v>455</v>
      </c>
      <c r="BS35" s="181" t="s">
        <v>455</v>
      </c>
      <c r="BT35" s="181" t="s">
        <v>455</v>
      </c>
      <c r="BU35" s="181" t="s">
        <v>455</v>
      </c>
      <c r="BV35" s="181" t="s">
        <v>455</v>
      </c>
      <c r="BW35" s="181" t="s">
        <v>455</v>
      </c>
      <c r="BX35" s="181" t="s">
        <v>455</v>
      </c>
      <c r="BY35" s="181" t="s">
        <v>455</v>
      </c>
      <c r="BZ35" s="181" t="s">
        <v>455</v>
      </c>
      <c r="CA35" s="181" t="s">
        <v>455</v>
      </c>
      <c r="CB35" s="181" t="s">
        <v>455</v>
      </c>
      <c r="CC35" s="181" t="s">
        <v>455</v>
      </c>
      <c r="CD35" s="181" t="s">
        <v>455</v>
      </c>
      <c r="CE35" s="181" t="s">
        <v>455</v>
      </c>
      <c r="CF35" s="181" t="s">
        <v>455</v>
      </c>
      <c r="CG35" s="181" t="s">
        <v>455</v>
      </c>
      <c r="CH35" s="181" t="s">
        <v>455</v>
      </c>
      <c r="CI35" s="181" t="s">
        <v>455</v>
      </c>
      <c r="CJ35" s="181" t="s">
        <v>455</v>
      </c>
      <c r="CK35" s="181" t="s">
        <v>455</v>
      </c>
      <c r="CL35" s="181" t="s">
        <v>455</v>
      </c>
      <c r="CM35" s="181" t="s">
        <v>455</v>
      </c>
      <c r="CN35" s="181" t="s">
        <v>455</v>
      </c>
      <c r="CO35" s="181" t="s">
        <v>455</v>
      </c>
      <c r="CP35" s="181" t="s">
        <v>455</v>
      </c>
      <c r="CQ35" s="181" t="s">
        <v>455</v>
      </c>
      <c r="CR35" s="181" t="s">
        <v>455</v>
      </c>
      <c r="CS35" s="181" t="s">
        <v>455</v>
      </c>
      <c r="CT35" s="181" t="s">
        <v>455</v>
      </c>
      <c r="CU35" s="181" t="s">
        <v>455</v>
      </c>
      <c r="CV35" s="181" t="s">
        <v>455</v>
      </c>
      <c r="CW35" s="181" t="s">
        <v>455</v>
      </c>
      <c r="CX35" s="181" t="s">
        <v>455</v>
      </c>
      <c r="CY35" s="181" t="s">
        <v>455</v>
      </c>
      <c r="CZ35" s="181" t="s">
        <v>455</v>
      </c>
      <c r="DA35" s="181" t="s">
        <v>455</v>
      </c>
      <c r="DB35" s="181" t="s">
        <v>455</v>
      </c>
      <c r="DC35" s="181" t="s">
        <v>455</v>
      </c>
      <c r="DD35" s="181" t="s">
        <v>455</v>
      </c>
      <c r="DE35" s="181" t="s">
        <v>455</v>
      </c>
      <c r="DF35" s="181" t="s">
        <v>455</v>
      </c>
      <c r="DG35" s="181" t="s">
        <v>455</v>
      </c>
      <c r="DH35" s="181" t="s">
        <v>455</v>
      </c>
      <c r="DI35" s="181" t="s">
        <v>455</v>
      </c>
      <c r="DJ35" s="181" t="s">
        <v>455</v>
      </c>
      <c r="DK35" s="181" t="s">
        <v>455</v>
      </c>
      <c r="DL35" s="181" t="s">
        <v>455</v>
      </c>
      <c r="DM35" s="181" t="s">
        <v>455</v>
      </c>
      <c r="DN35" s="181" t="s">
        <v>455</v>
      </c>
      <c r="DO35" s="181" t="s">
        <v>455</v>
      </c>
      <c r="DP35" s="181" t="s">
        <v>455</v>
      </c>
      <c r="DQ35" s="181" t="s">
        <v>455</v>
      </c>
      <c r="DR35" s="181" t="s">
        <v>455</v>
      </c>
      <c r="DS35" s="181" t="s">
        <v>455</v>
      </c>
      <c r="DT35" s="181" t="s">
        <v>455</v>
      </c>
      <c r="DU35" s="181" t="s">
        <v>455</v>
      </c>
      <c r="DV35" s="181" t="s">
        <v>455</v>
      </c>
      <c r="DW35" s="181" t="s">
        <v>455</v>
      </c>
      <c r="DX35" s="181" t="s">
        <v>455</v>
      </c>
      <c r="DY35" s="181" t="s">
        <v>455</v>
      </c>
      <c r="DZ35" s="181" t="s">
        <v>455</v>
      </c>
      <c r="EA35" s="181" t="s">
        <v>455</v>
      </c>
      <c r="EB35" s="181" t="s">
        <v>455</v>
      </c>
      <c r="EC35" s="181" t="s">
        <v>455</v>
      </c>
      <c r="ED35" s="181" t="s">
        <v>455</v>
      </c>
      <c r="EE35" s="181" t="s">
        <v>455</v>
      </c>
      <c r="EF35" s="181" t="s">
        <v>455</v>
      </c>
      <c r="EG35" s="181" t="s">
        <v>455</v>
      </c>
      <c r="EH35" s="181" t="s">
        <v>455</v>
      </c>
      <c r="EI35" s="181" t="s">
        <v>455</v>
      </c>
      <c r="EJ35" s="181" t="s">
        <v>455</v>
      </c>
      <c r="EK35" s="181" t="s">
        <v>455</v>
      </c>
      <c r="EL35" s="181" t="s">
        <v>455</v>
      </c>
      <c r="EM35" s="181" t="s">
        <v>455</v>
      </c>
      <c r="EN35" s="181" t="s">
        <v>455</v>
      </c>
      <c r="EO35" s="181" t="s">
        <v>455</v>
      </c>
      <c r="EP35" s="181" t="s">
        <v>455</v>
      </c>
      <c r="EQ35" s="181" t="s">
        <v>455</v>
      </c>
      <c r="ER35" s="181" t="s">
        <v>455</v>
      </c>
      <c r="ES35" s="181" t="s">
        <v>455</v>
      </c>
      <c r="ET35" s="181" t="s">
        <v>455</v>
      </c>
      <c r="EU35" s="181" t="s">
        <v>455</v>
      </c>
      <c r="EV35" s="181" t="s">
        <v>455</v>
      </c>
      <c r="EW35" s="181" t="s">
        <v>455</v>
      </c>
      <c r="EX35" s="181" t="s">
        <v>455</v>
      </c>
      <c r="EY35" s="181" t="s">
        <v>455</v>
      </c>
      <c r="EZ35" s="181" t="s">
        <v>455</v>
      </c>
    </row>
    <row r="36" spans="1:156" ht="12.75" hidden="1" customHeight="1">
      <c r="A36" s="158">
        <v>0</v>
      </c>
      <c r="B36" s="157" t="str">
        <f t="shared" si="6"/>
        <v>2021Plan_newX5SC</v>
      </c>
      <c r="C36" s="76" t="s">
        <v>183</v>
      </c>
      <c r="D36" s="430" t="s">
        <v>981</v>
      </c>
      <c r="E36" s="181" t="s">
        <v>455</v>
      </c>
      <c r="F36" s="181" t="s">
        <v>455</v>
      </c>
      <c r="G36" s="181" t="s">
        <v>455</v>
      </c>
      <c r="H36" s="181" t="s">
        <v>455</v>
      </c>
      <c r="I36" s="181" t="s">
        <v>455</v>
      </c>
      <c r="J36" s="181" t="s">
        <v>455</v>
      </c>
      <c r="K36" s="181" t="s">
        <v>455</v>
      </c>
      <c r="L36" s="181" t="s">
        <v>455</v>
      </c>
      <c r="M36" s="181" t="s">
        <v>455</v>
      </c>
      <c r="N36" s="181" t="s">
        <v>455</v>
      </c>
      <c r="O36" s="181" t="s">
        <v>455</v>
      </c>
      <c r="P36" s="181" t="s">
        <v>455</v>
      </c>
      <c r="Q36" s="181" t="s">
        <v>455</v>
      </c>
      <c r="R36" s="181" t="s">
        <v>455</v>
      </c>
      <c r="S36" s="181" t="s">
        <v>455</v>
      </c>
      <c r="T36" s="181" t="s">
        <v>455</v>
      </c>
      <c r="U36" s="181" t="s">
        <v>455</v>
      </c>
      <c r="V36" s="181" t="s">
        <v>455</v>
      </c>
      <c r="W36" s="181" t="s">
        <v>455</v>
      </c>
      <c r="X36" s="181" t="s">
        <v>455</v>
      </c>
      <c r="Y36" s="181" t="s">
        <v>455</v>
      </c>
      <c r="Z36" s="181" t="s">
        <v>455</v>
      </c>
      <c r="AA36" s="181" t="s">
        <v>455</v>
      </c>
      <c r="AB36" s="181" t="s">
        <v>455</v>
      </c>
      <c r="AC36" s="181" t="s">
        <v>455</v>
      </c>
      <c r="AD36" s="181" t="s">
        <v>455</v>
      </c>
      <c r="AE36" s="181" t="s">
        <v>455</v>
      </c>
      <c r="AF36" s="181" t="s">
        <v>455</v>
      </c>
      <c r="AG36" s="181" t="s">
        <v>455</v>
      </c>
      <c r="AH36" s="181" t="s">
        <v>455</v>
      </c>
      <c r="AI36" s="181" t="s">
        <v>455</v>
      </c>
      <c r="AJ36" s="181" t="s">
        <v>455</v>
      </c>
      <c r="AK36" s="181" t="s">
        <v>455</v>
      </c>
      <c r="AL36" s="181" t="s">
        <v>455</v>
      </c>
      <c r="AM36" s="181" t="s">
        <v>455</v>
      </c>
      <c r="AN36" s="181" t="s">
        <v>455</v>
      </c>
      <c r="AO36" s="181" t="s">
        <v>455</v>
      </c>
      <c r="AP36" s="181" t="s">
        <v>455</v>
      </c>
      <c r="AQ36" s="181" t="s">
        <v>455</v>
      </c>
      <c r="AR36" s="181" t="s">
        <v>455</v>
      </c>
      <c r="AS36" s="181" t="s">
        <v>455</v>
      </c>
      <c r="AT36" s="181" t="s">
        <v>455</v>
      </c>
      <c r="AU36" s="181" t="s">
        <v>455</v>
      </c>
      <c r="AV36" s="181" t="s">
        <v>455</v>
      </c>
      <c r="AW36" s="181" t="s">
        <v>455</v>
      </c>
      <c r="AX36" s="181" t="s">
        <v>455</v>
      </c>
      <c r="AY36" s="181" t="s">
        <v>455</v>
      </c>
      <c r="AZ36" s="181" t="s">
        <v>455</v>
      </c>
      <c r="BA36" s="181" t="s">
        <v>455</v>
      </c>
      <c r="BB36" s="181" t="s">
        <v>455</v>
      </c>
      <c r="BC36" s="181" t="s">
        <v>455</v>
      </c>
      <c r="BD36" s="181" t="s">
        <v>455</v>
      </c>
      <c r="BE36" s="181" t="s">
        <v>455</v>
      </c>
      <c r="BF36" s="181" t="s">
        <v>455</v>
      </c>
      <c r="BG36" s="181" t="s">
        <v>455</v>
      </c>
      <c r="BH36" s="181" t="s">
        <v>455</v>
      </c>
      <c r="BI36" s="181" t="s">
        <v>455</v>
      </c>
      <c r="BJ36" s="181" t="s">
        <v>455</v>
      </c>
      <c r="BK36" s="181" t="s">
        <v>455</v>
      </c>
      <c r="BL36" s="181" t="s">
        <v>455</v>
      </c>
      <c r="BM36" s="181" t="s">
        <v>455</v>
      </c>
      <c r="BN36" s="181" t="s">
        <v>455</v>
      </c>
      <c r="BO36" s="181" t="s">
        <v>455</v>
      </c>
      <c r="BP36" s="181" t="s">
        <v>455</v>
      </c>
      <c r="BQ36" s="181" t="s">
        <v>455</v>
      </c>
      <c r="BR36" s="181" t="s">
        <v>455</v>
      </c>
      <c r="BS36" s="181" t="s">
        <v>455</v>
      </c>
      <c r="BT36" s="181" t="s">
        <v>455</v>
      </c>
      <c r="BU36" s="181" t="s">
        <v>455</v>
      </c>
      <c r="BV36" s="181" t="s">
        <v>455</v>
      </c>
      <c r="BW36" s="181" t="s">
        <v>455</v>
      </c>
      <c r="BX36" s="181" t="s">
        <v>455</v>
      </c>
      <c r="BY36" s="181" t="s">
        <v>455</v>
      </c>
      <c r="BZ36" s="181" t="s">
        <v>455</v>
      </c>
      <c r="CA36" s="181" t="s">
        <v>455</v>
      </c>
      <c r="CB36" s="181" t="s">
        <v>455</v>
      </c>
      <c r="CC36" s="181" t="s">
        <v>455</v>
      </c>
      <c r="CD36" s="181" t="s">
        <v>455</v>
      </c>
      <c r="CE36" s="181" t="s">
        <v>455</v>
      </c>
      <c r="CF36" s="181" t="s">
        <v>455</v>
      </c>
      <c r="CG36" s="181" t="s">
        <v>455</v>
      </c>
      <c r="CH36" s="181" t="s">
        <v>455</v>
      </c>
      <c r="CI36" s="181" t="s">
        <v>455</v>
      </c>
      <c r="CJ36" s="181" t="s">
        <v>455</v>
      </c>
      <c r="CK36" s="181" t="s">
        <v>455</v>
      </c>
      <c r="CL36" s="181" t="s">
        <v>455</v>
      </c>
      <c r="CM36" s="181" t="s">
        <v>455</v>
      </c>
      <c r="CN36" s="181" t="s">
        <v>455</v>
      </c>
      <c r="CO36" s="181" t="s">
        <v>455</v>
      </c>
      <c r="CP36" s="181" t="s">
        <v>455</v>
      </c>
      <c r="CQ36" s="181" t="s">
        <v>455</v>
      </c>
      <c r="CR36" s="181" t="s">
        <v>455</v>
      </c>
      <c r="CS36" s="181" t="s">
        <v>455</v>
      </c>
      <c r="CT36" s="181" t="s">
        <v>455</v>
      </c>
      <c r="CU36" s="181" t="s">
        <v>455</v>
      </c>
      <c r="CV36" s="181" t="s">
        <v>455</v>
      </c>
      <c r="CW36" s="181" t="s">
        <v>455</v>
      </c>
      <c r="CX36" s="181" t="s">
        <v>455</v>
      </c>
      <c r="CY36" s="181" t="s">
        <v>455</v>
      </c>
      <c r="CZ36" s="181" t="s">
        <v>455</v>
      </c>
      <c r="DA36" s="181" t="s">
        <v>455</v>
      </c>
      <c r="DB36" s="181" t="s">
        <v>455</v>
      </c>
      <c r="DC36" s="181" t="s">
        <v>455</v>
      </c>
      <c r="DD36" s="181" t="s">
        <v>455</v>
      </c>
      <c r="DE36" s="181" t="s">
        <v>455</v>
      </c>
      <c r="DF36" s="181" t="s">
        <v>455</v>
      </c>
      <c r="DG36" s="181" t="s">
        <v>455</v>
      </c>
      <c r="DH36" s="181" t="s">
        <v>455</v>
      </c>
      <c r="DI36" s="181" t="s">
        <v>455</v>
      </c>
      <c r="DJ36" s="181" t="s">
        <v>455</v>
      </c>
      <c r="DK36" s="181" t="s">
        <v>455</v>
      </c>
      <c r="DL36" s="181" t="s">
        <v>455</v>
      </c>
      <c r="DM36" s="181" t="s">
        <v>455</v>
      </c>
      <c r="DN36" s="181" t="s">
        <v>455</v>
      </c>
      <c r="DO36" s="181" t="s">
        <v>455</v>
      </c>
      <c r="DP36" s="181" t="s">
        <v>455</v>
      </c>
      <c r="DQ36" s="181" t="s">
        <v>455</v>
      </c>
      <c r="DR36" s="181" t="s">
        <v>455</v>
      </c>
      <c r="DS36" s="181" t="s">
        <v>455</v>
      </c>
      <c r="DT36" s="181" t="s">
        <v>455</v>
      </c>
      <c r="DU36" s="181" t="s">
        <v>455</v>
      </c>
      <c r="DV36" s="181" t="s">
        <v>455</v>
      </c>
      <c r="DW36" s="181" t="s">
        <v>455</v>
      </c>
      <c r="DX36" s="181" t="s">
        <v>455</v>
      </c>
      <c r="DY36" s="181" t="s">
        <v>455</v>
      </c>
      <c r="DZ36" s="181" t="s">
        <v>455</v>
      </c>
      <c r="EA36" s="181" t="s">
        <v>455</v>
      </c>
      <c r="EB36" s="181" t="s">
        <v>455</v>
      </c>
      <c r="EC36" s="181" t="s">
        <v>455</v>
      </c>
      <c r="ED36" s="181" t="s">
        <v>455</v>
      </c>
      <c r="EE36" s="181" t="s">
        <v>455</v>
      </c>
      <c r="EF36" s="181" t="s">
        <v>455</v>
      </c>
      <c r="EG36" s="181" t="s">
        <v>455</v>
      </c>
      <c r="EH36" s="181" t="s">
        <v>455</v>
      </c>
      <c r="EI36" s="181" t="s">
        <v>455</v>
      </c>
      <c r="EJ36" s="181" t="s">
        <v>455</v>
      </c>
      <c r="EK36" s="181" t="s">
        <v>455</v>
      </c>
      <c r="EL36" s="181" t="s">
        <v>455</v>
      </c>
      <c r="EM36" s="181" t="s">
        <v>455</v>
      </c>
      <c r="EN36" s="181" t="s">
        <v>455</v>
      </c>
      <c r="EO36" s="181" t="s">
        <v>455</v>
      </c>
      <c r="EP36" s="181" t="s">
        <v>455</v>
      </c>
      <c r="EQ36" s="181" t="s">
        <v>455</v>
      </c>
      <c r="ER36" s="181" t="s">
        <v>455</v>
      </c>
      <c r="ES36" s="181" t="s">
        <v>455</v>
      </c>
      <c r="ET36" s="181" t="s">
        <v>455</v>
      </c>
      <c r="EU36" s="181" t="s">
        <v>455</v>
      </c>
      <c r="EV36" s="181" t="s">
        <v>455</v>
      </c>
      <c r="EW36" s="181" t="s">
        <v>455</v>
      </c>
      <c r="EX36" s="181" t="s">
        <v>455</v>
      </c>
      <c r="EY36" s="181" t="s">
        <v>455</v>
      </c>
      <c r="EZ36" s="181" t="s">
        <v>455</v>
      </c>
    </row>
    <row r="37" spans="1:156" s="26" customFormat="1" ht="12.75" hidden="1" customHeight="1">
      <c r="A37" s="158">
        <v>0</v>
      </c>
      <c r="B37" s="157" t="str">
        <f t="shared" si="6"/>
        <v>2021Plan_newX5SC</v>
      </c>
      <c r="C37" s="64" t="s">
        <v>345</v>
      </c>
      <c r="D37" s="430" t="s">
        <v>982</v>
      </c>
      <c r="E37" s="29" t="s">
        <v>348</v>
      </c>
      <c r="F37" s="29" t="s">
        <v>348</v>
      </c>
      <c r="G37" s="29" t="s">
        <v>348</v>
      </c>
      <c r="H37" s="29" t="s">
        <v>348</v>
      </c>
      <c r="I37" s="29" t="s">
        <v>348</v>
      </c>
      <c r="J37" s="29" t="s">
        <v>348</v>
      </c>
      <c r="K37" s="29" t="s">
        <v>348</v>
      </c>
      <c r="L37" s="29" t="s">
        <v>348</v>
      </c>
      <c r="M37" s="29" t="s">
        <v>348</v>
      </c>
      <c r="N37" s="29" t="s">
        <v>348</v>
      </c>
      <c r="O37" s="29" t="s">
        <v>348</v>
      </c>
      <c r="P37" s="29" t="s">
        <v>348</v>
      </c>
      <c r="Q37" s="29" t="s">
        <v>348</v>
      </c>
      <c r="R37" s="29" t="s">
        <v>348</v>
      </c>
      <c r="S37" s="29" t="s">
        <v>348</v>
      </c>
      <c r="T37" s="29" t="s">
        <v>348</v>
      </c>
      <c r="U37" s="29" t="s">
        <v>348</v>
      </c>
      <c r="V37" s="29" t="s">
        <v>348</v>
      </c>
      <c r="W37" s="29" t="s">
        <v>348</v>
      </c>
      <c r="X37" s="29" t="s">
        <v>348</v>
      </c>
      <c r="Y37" s="29" t="s">
        <v>348</v>
      </c>
      <c r="Z37" s="29" t="s">
        <v>348</v>
      </c>
      <c r="AA37" s="29" t="s">
        <v>348</v>
      </c>
      <c r="AB37" s="29" t="s">
        <v>348</v>
      </c>
      <c r="AC37" s="29" t="s">
        <v>348</v>
      </c>
      <c r="AD37" s="29" t="s">
        <v>348</v>
      </c>
      <c r="AE37" s="29" t="s">
        <v>348</v>
      </c>
      <c r="AF37" s="29" t="s">
        <v>348</v>
      </c>
      <c r="AG37" s="29" t="s">
        <v>348</v>
      </c>
      <c r="AH37" s="29" t="s">
        <v>348</v>
      </c>
      <c r="AI37" s="29" t="s">
        <v>348</v>
      </c>
      <c r="AJ37" s="29" t="s">
        <v>348</v>
      </c>
      <c r="AK37" s="29" t="s">
        <v>348</v>
      </c>
      <c r="AL37" s="29" t="s">
        <v>348</v>
      </c>
      <c r="AM37" s="29" t="s">
        <v>348</v>
      </c>
      <c r="AN37" s="29" t="s">
        <v>348</v>
      </c>
      <c r="AO37" s="29" t="s">
        <v>348</v>
      </c>
      <c r="AP37" s="29" t="s">
        <v>348</v>
      </c>
      <c r="AQ37" s="29" t="s">
        <v>348</v>
      </c>
      <c r="AR37" s="29" t="s">
        <v>348</v>
      </c>
      <c r="AS37" s="29" t="s">
        <v>348</v>
      </c>
      <c r="AT37" s="29" t="s">
        <v>348</v>
      </c>
      <c r="AU37" s="29" t="s">
        <v>348</v>
      </c>
      <c r="AV37" s="29" t="s">
        <v>348</v>
      </c>
      <c r="AW37" s="29" t="s">
        <v>348</v>
      </c>
      <c r="AX37" s="29" t="s">
        <v>348</v>
      </c>
      <c r="AY37" s="29" t="s">
        <v>348</v>
      </c>
      <c r="AZ37" s="29" t="s">
        <v>348</v>
      </c>
      <c r="BA37" s="29" t="s">
        <v>348</v>
      </c>
      <c r="BB37" s="29" t="s">
        <v>348</v>
      </c>
      <c r="BC37" s="29" t="s">
        <v>348</v>
      </c>
      <c r="BD37" s="29" t="s">
        <v>348</v>
      </c>
      <c r="BE37" s="29" t="s">
        <v>348</v>
      </c>
      <c r="BF37" s="29" t="s">
        <v>348</v>
      </c>
      <c r="BG37" s="29" t="s">
        <v>348</v>
      </c>
      <c r="BH37" s="29" t="s">
        <v>348</v>
      </c>
      <c r="BI37" s="29" t="s">
        <v>348</v>
      </c>
      <c r="BJ37" s="29" t="s">
        <v>348</v>
      </c>
      <c r="BK37" s="29" t="s">
        <v>348</v>
      </c>
      <c r="BL37" s="29" t="s">
        <v>348</v>
      </c>
      <c r="BM37" s="29" t="s">
        <v>348</v>
      </c>
      <c r="BN37" s="29" t="s">
        <v>348</v>
      </c>
      <c r="BO37" s="29" t="s">
        <v>348</v>
      </c>
      <c r="BP37" s="29" t="s">
        <v>348</v>
      </c>
      <c r="BQ37" s="29" t="s">
        <v>348</v>
      </c>
      <c r="BR37" s="29" t="s">
        <v>348</v>
      </c>
      <c r="BS37" s="29" t="s">
        <v>348</v>
      </c>
      <c r="BT37" s="29" t="s">
        <v>348</v>
      </c>
      <c r="BU37" s="29" t="s">
        <v>348</v>
      </c>
      <c r="BV37" s="29" t="s">
        <v>348</v>
      </c>
      <c r="BW37" s="29" t="s">
        <v>348</v>
      </c>
      <c r="BX37" s="29" t="s">
        <v>348</v>
      </c>
      <c r="BY37" s="29" t="s">
        <v>348</v>
      </c>
      <c r="BZ37" s="29" t="s">
        <v>348</v>
      </c>
      <c r="CA37" s="29" t="s">
        <v>348</v>
      </c>
      <c r="CB37" s="29" t="s">
        <v>348</v>
      </c>
      <c r="CC37" s="29" t="s">
        <v>348</v>
      </c>
      <c r="CD37" s="29" t="s">
        <v>348</v>
      </c>
      <c r="CE37" s="29" t="s">
        <v>348</v>
      </c>
      <c r="CF37" s="29" t="s">
        <v>348</v>
      </c>
      <c r="CG37" s="29" t="s">
        <v>348</v>
      </c>
      <c r="CH37" s="29" t="s">
        <v>348</v>
      </c>
      <c r="CI37" s="29" t="s">
        <v>348</v>
      </c>
      <c r="CJ37" s="29" t="s">
        <v>348</v>
      </c>
      <c r="CK37" s="29" t="s">
        <v>348</v>
      </c>
      <c r="CL37" s="29" t="s">
        <v>348</v>
      </c>
      <c r="CM37" s="29" t="s">
        <v>348</v>
      </c>
      <c r="CN37" s="29" t="s">
        <v>348</v>
      </c>
      <c r="CO37" s="29" t="s">
        <v>348</v>
      </c>
      <c r="CP37" s="29" t="s">
        <v>348</v>
      </c>
      <c r="CQ37" s="29" t="s">
        <v>348</v>
      </c>
      <c r="CR37" s="29" t="s">
        <v>348</v>
      </c>
      <c r="CS37" s="29" t="s">
        <v>348</v>
      </c>
      <c r="CT37" s="29" t="s">
        <v>348</v>
      </c>
      <c r="CU37" s="29" t="s">
        <v>348</v>
      </c>
      <c r="CV37" s="29" t="s">
        <v>348</v>
      </c>
      <c r="CW37" s="29" t="s">
        <v>348</v>
      </c>
      <c r="CX37" s="29" t="s">
        <v>348</v>
      </c>
      <c r="CY37" s="29" t="s">
        <v>348</v>
      </c>
      <c r="CZ37" s="29" t="s">
        <v>348</v>
      </c>
      <c r="DA37" s="29" t="s">
        <v>348</v>
      </c>
      <c r="DB37" s="29" t="s">
        <v>348</v>
      </c>
      <c r="DC37" s="29" t="s">
        <v>348</v>
      </c>
      <c r="DD37" s="29" t="s">
        <v>348</v>
      </c>
      <c r="DE37" s="29" t="s">
        <v>348</v>
      </c>
      <c r="DF37" s="29" t="s">
        <v>348</v>
      </c>
      <c r="DG37" s="29" t="s">
        <v>348</v>
      </c>
      <c r="DH37" s="29" t="s">
        <v>348</v>
      </c>
      <c r="DI37" s="29" t="s">
        <v>348</v>
      </c>
      <c r="DJ37" s="29" t="s">
        <v>348</v>
      </c>
      <c r="DK37" s="29" t="s">
        <v>348</v>
      </c>
      <c r="DL37" s="29" t="s">
        <v>348</v>
      </c>
      <c r="DM37" s="29" t="s">
        <v>348</v>
      </c>
      <c r="DN37" s="29" t="s">
        <v>348</v>
      </c>
      <c r="DO37" s="29" t="s">
        <v>348</v>
      </c>
      <c r="DP37" s="29" t="s">
        <v>348</v>
      </c>
      <c r="DQ37" s="29" t="s">
        <v>348</v>
      </c>
      <c r="DR37" s="29" t="s">
        <v>348</v>
      </c>
      <c r="DS37" s="29" t="s">
        <v>348</v>
      </c>
      <c r="DT37" s="29" t="s">
        <v>348</v>
      </c>
      <c r="DU37" s="29" t="s">
        <v>348</v>
      </c>
      <c r="DV37" s="29" t="s">
        <v>348</v>
      </c>
      <c r="DW37" s="29" t="s">
        <v>348</v>
      </c>
      <c r="DX37" s="29" t="s">
        <v>348</v>
      </c>
      <c r="DY37" s="29" t="s">
        <v>348</v>
      </c>
      <c r="DZ37" s="29" t="s">
        <v>348</v>
      </c>
      <c r="EA37" s="29" t="s">
        <v>348</v>
      </c>
      <c r="EB37" s="29" t="s">
        <v>348</v>
      </c>
      <c r="EC37" s="29" t="s">
        <v>348</v>
      </c>
      <c r="ED37" s="29" t="s">
        <v>348</v>
      </c>
      <c r="EE37" s="29" t="s">
        <v>348</v>
      </c>
      <c r="EF37" s="29" t="s">
        <v>348</v>
      </c>
      <c r="EG37" s="29" t="s">
        <v>348</v>
      </c>
      <c r="EH37" s="29" t="s">
        <v>348</v>
      </c>
      <c r="EI37" s="29" t="s">
        <v>348</v>
      </c>
      <c r="EJ37" s="29" t="s">
        <v>348</v>
      </c>
      <c r="EK37" s="29" t="s">
        <v>348</v>
      </c>
      <c r="EL37" s="29" t="s">
        <v>348</v>
      </c>
      <c r="EM37" s="29" t="s">
        <v>348</v>
      </c>
      <c r="EN37" s="29" t="s">
        <v>348</v>
      </c>
      <c r="EO37" s="29" t="s">
        <v>348</v>
      </c>
      <c r="EP37" s="29" t="s">
        <v>348</v>
      </c>
      <c r="EQ37" s="29" t="s">
        <v>348</v>
      </c>
      <c r="ER37" s="29" t="s">
        <v>348</v>
      </c>
      <c r="ES37" s="29" t="s">
        <v>348</v>
      </c>
      <c r="ET37" s="29" t="s">
        <v>348</v>
      </c>
      <c r="EU37" s="29" t="s">
        <v>348</v>
      </c>
      <c r="EV37" s="29" t="s">
        <v>348</v>
      </c>
      <c r="EW37" s="29" t="s">
        <v>348</v>
      </c>
      <c r="EX37" s="29" t="s">
        <v>348</v>
      </c>
      <c r="EY37" s="29" t="s">
        <v>348</v>
      </c>
      <c r="EZ37" s="29" t="s">
        <v>348</v>
      </c>
    </row>
    <row r="38" spans="1:156" ht="12.75" hidden="1" customHeight="1">
      <c r="A38" s="158">
        <v>0</v>
      </c>
      <c r="B38" s="157" t="str">
        <f t="shared" si="6"/>
        <v>2021Plan_newX5SC</v>
      </c>
      <c r="C38" s="64" t="s">
        <v>428</v>
      </c>
      <c r="D38" s="430" t="s">
        <v>982</v>
      </c>
      <c r="E38" s="162">
        <v>0.96</v>
      </c>
      <c r="F38" s="162">
        <v>0.96</v>
      </c>
      <c r="G38" s="162">
        <v>0.96</v>
      </c>
      <c r="H38" s="162">
        <v>0.96</v>
      </c>
      <c r="I38" s="162">
        <v>0.96</v>
      </c>
      <c r="J38" s="162">
        <v>0.96</v>
      </c>
      <c r="K38" s="162">
        <v>0.96</v>
      </c>
      <c r="L38" s="162">
        <v>0.96</v>
      </c>
      <c r="M38" s="162">
        <v>0.96</v>
      </c>
      <c r="N38" s="162">
        <v>0.96</v>
      </c>
      <c r="O38" s="162">
        <v>0.96</v>
      </c>
      <c r="P38" s="162">
        <v>0.96</v>
      </c>
      <c r="Q38" s="162">
        <v>0.96</v>
      </c>
      <c r="R38" s="162">
        <v>0.96</v>
      </c>
      <c r="S38" s="162">
        <v>0.96</v>
      </c>
      <c r="T38" s="162">
        <v>0.96</v>
      </c>
      <c r="U38" s="162">
        <v>0.96</v>
      </c>
      <c r="V38" s="162">
        <v>0.96</v>
      </c>
      <c r="W38" s="162">
        <v>0.96</v>
      </c>
      <c r="X38" s="162">
        <v>0.96</v>
      </c>
      <c r="Y38" s="162">
        <v>0.96</v>
      </c>
      <c r="Z38" s="162">
        <v>0.96</v>
      </c>
      <c r="AA38" s="162">
        <v>0.96</v>
      </c>
      <c r="AB38" s="162">
        <v>0.96</v>
      </c>
      <c r="AC38" s="162">
        <v>0.96</v>
      </c>
      <c r="AD38" s="162">
        <v>0.96</v>
      </c>
      <c r="AE38" s="162">
        <v>0.96</v>
      </c>
      <c r="AF38" s="162">
        <v>0.96</v>
      </c>
      <c r="AG38" s="162">
        <v>0.96</v>
      </c>
      <c r="AH38" s="162">
        <v>0.96</v>
      </c>
      <c r="AI38" s="162">
        <v>0.96</v>
      </c>
      <c r="AJ38" s="162">
        <v>0.96</v>
      </c>
      <c r="AK38" s="162">
        <v>0.96</v>
      </c>
      <c r="AL38" s="162">
        <v>0.96</v>
      </c>
      <c r="AM38" s="162">
        <v>0.96</v>
      </c>
      <c r="AN38" s="162">
        <v>0.96</v>
      </c>
      <c r="AO38" s="162">
        <v>0.96</v>
      </c>
      <c r="AP38" s="162">
        <v>0.96</v>
      </c>
      <c r="AQ38" s="162">
        <v>0.96</v>
      </c>
      <c r="AR38" s="162">
        <v>0.96</v>
      </c>
      <c r="AS38" s="162">
        <v>0.96</v>
      </c>
      <c r="AT38" s="162">
        <v>0.96</v>
      </c>
      <c r="AU38" s="162">
        <v>0.96</v>
      </c>
      <c r="AV38" s="162">
        <v>0.96</v>
      </c>
      <c r="AW38" s="162">
        <v>0.96</v>
      </c>
      <c r="AX38" s="162">
        <v>0.96</v>
      </c>
      <c r="AY38" s="162">
        <v>0.96</v>
      </c>
      <c r="AZ38" s="162">
        <v>0.96</v>
      </c>
      <c r="BA38" s="162">
        <v>0.96</v>
      </c>
      <c r="BB38" s="162">
        <v>0.96</v>
      </c>
      <c r="BC38" s="162">
        <v>0.96</v>
      </c>
      <c r="BD38" s="162">
        <v>0.96</v>
      </c>
      <c r="BE38" s="162">
        <v>0.96</v>
      </c>
      <c r="BF38" s="162">
        <v>0.96</v>
      </c>
      <c r="BG38" s="162">
        <v>0.96</v>
      </c>
      <c r="BH38" s="162">
        <v>0.96</v>
      </c>
      <c r="BI38" s="162">
        <v>0.96</v>
      </c>
      <c r="BJ38" s="162">
        <v>0.96</v>
      </c>
      <c r="BK38" s="162">
        <v>0.96</v>
      </c>
      <c r="BL38" s="162">
        <v>0.96</v>
      </c>
      <c r="BM38" s="162">
        <v>0.96</v>
      </c>
      <c r="BN38" s="162">
        <v>0.96</v>
      </c>
      <c r="BO38" s="162">
        <v>0.96</v>
      </c>
      <c r="BP38" s="162">
        <v>0.96</v>
      </c>
      <c r="BQ38" s="162">
        <v>0.96</v>
      </c>
      <c r="BR38" s="162">
        <v>0.96</v>
      </c>
      <c r="BS38" s="162">
        <v>0.96</v>
      </c>
      <c r="BT38" s="162">
        <v>0.96</v>
      </c>
      <c r="BU38" s="162">
        <v>0.96</v>
      </c>
      <c r="BV38" s="162">
        <v>0.96</v>
      </c>
      <c r="BW38" s="162">
        <v>0.96</v>
      </c>
      <c r="BX38" s="162">
        <v>0.96</v>
      </c>
      <c r="BY38" s="162">
        <v>0.96</v>
      </c>
      <c r="BZ38" s="162">
        <v>0.96</v>
      </c>
      <c r="CA38" s="162">
        <v>0.96</v>
      </c>
      <c r="CB38" s="162">
        <v>0.96</v>
      </c>
      <c r="CC38" s="162">
        <v>0.96</v>
      </c>
      <c r="CD38" s="162">
        <v>0.96</v>
      </c>
      <c r="CE38" s="162">
        <v>0.96</v>
      </c>
      <c r="CF38" s="162">
        <v>0.96</v>
      </c>
      <c r="CG38" s="162">
        <v>0.96</v>
      </c>
      <c r="CH38" s="162">
        <v>0.96</v>
      </c>
      <c r="CI38" s="162">
        <v>0.96</v>
      </c>
      <c r="CJ38" s="162">
        <v>0.96</v>
      </c>
      <c r="CK38" s="162">
        <v>0.96</v>
      </c>
      <c r="CL38" s="162">
        <v>0.96</v>
      </c>
      <c r="CM38" s="162">
        <v>0.96</v>
      </c>
      <c r="CN38" s="162">
        <v>0.96</v>
      </c>
      <c r="CO38" s="162">
        <v>0.96</v>
      </c>
      <c r="CP38" s="162">
        <v>0.96</v>
      </c>
      <c r="CQ38" s="162">
        <v>0.96</v>
      </c>
      <c r="CR38" s="162">
        <v>0.96</v>
      </c>
      <c r="CS38" s="162">
        <v>0.96</v>
      </c>
      <c r="CT38" s="162">
        <v>0.96</v>
      </c>
      <c r="CU38" s="162">
        <v>0.96</v>
      </c>
      <c r="CV38" s="162">
        <v>0.96</v>
      </c>
      <c r="CW38" s="162">
        <v>0.96</v>
      </c>
      <c r="CX38" s="162">
        <v>0.96</v>
      </c>
      <c r="CY38" s="162">
        <v>0.96</v>
      </c>
      <c r="CZ38" s="162">
        <v>0.96</v>
      </c>
      <c r="DA38" s="162">
        <v>0.96</v>
      </c>
      <c r="DB38" s="162">
        <v>0.96</v>
      </c>
      <c r="DC38" s="162">
        <v>0.96</v>
      </c>
      <c r="DD38" s="162">
        <v>0.96</v>
      </c>
      <c r="DE38" s="162">
        <v>0.96</v>
      </c>
      <c r="DF38" s="162">
        <v>0.96</v>
      </c>
      <c r="DG38" s="162">
        <v>0.96</v>
      </c>
      <c r="DH38" s="162">
        <v>0.96</v>
      </c>
      <c r="DI38" s="162">
        <v>0.96</v>
      </c>
      <c r="DJ38" s="162">
        <v>0.96</v>
      </c>
      <c r="DK38" s="162">
        <v>0.96</v>
      </c>
      <c r="DL38" s="162">
        <v>0.96</v>
      </c>
      <c r="DM38" s="162">
        <v>0.96</v>
      </c>
      <c r="DN38" s="162">
        <v>0.96</v>
      </c>
      <c r="DO38" s="162">
        <v>0.96</v>
      </c>
      <c r="DP38" s="162">
        <v>0.96</v>
      </c>
      <c r="DQ38" s="162">
        <v>0.96</v>
      </c>
      <c r="DR38" s="162">
        <v>0.96</v>
      </c>
      <c r="DS38" s="162">
        <v>0.96</v>
      </c>
      <c r="DT38" s="162">
        <v>0.96</v>
      </c>
      <c r="DU38" s="162">
        <v>0.96</v>
      </c>
      <c r="DV38" s="162">
        <v>0.96</v>
      </c>
      <c r="DW38" s="162">
        <v>0.96</v>
      </c>
      <c r="DX38" s="162">
        <v>0.96</v>
      </c>
      <c r="DY38" s="162">
        <v>0.96</v>
      </c>
      <c r="DZ38" s="162">
        <v>0.96</v>
      </c>
      <c r="EA38" s="162">
        <v>0.96</v>
      </c>
      <c r="EB38" s="162">
        <v>0.96</v>
      </c>
      <c r="EC38" s="162">
        <v>0.96</v>
      </c>
      <c r="ED38" s="162">
        <v>0.96</v>
      </c>
      <c r="EE38" s="162">
        <v>0.96</v>
      </c>
      <c r="EF38" s="162">
        <v>0.96</v>
      </c>
      <c r="EG38" s="162">
        <v>0.96</v>
      </c>
      <c r="EH38" s="162">
        <v>0.96</v>
      </c>
      <c r="EI38" s="162">
        <v>0.96</v>
      </c>
      <c r="EJ38" s="162">
        <v>0.96</v>
      </c>
      <c r="EK38" s="162">
        <v>0.96</v>
      </c>
      <c r="EL38" s="162">
        <v>0.96</v>
      </c>
      <c r="EM38" s="162">
        <v>0.96</v>
      </c>
      <c r="EN38" s="162">
        <v>0.96</v>
      </c>
      <c r="EO38" s="162">
        <v>0.96</v>
      </c>
      <c r="EP38" s="162">
        <v>0.96</v>
      </c>
      <c r="EQ38" s="162">
        <v>0.96</v>
      </c>
      <c r="ER38" s="162">
        <v>0.98</v>
      </c>
      <c r="ES38" s="162">
        <v>0.96</v>
      </c>
      <c r="ET38" s="162">
        <v>0.96</v>
      </c>
      <c r="EU38" s="162">
        <v>0.96</v>
      </c>
      <c r="EV38" s="162">
        <v>0.96</v>
      </c>
      <c r="EW38" s="162">
        <v>0.96</v>
      </c>
      <c r="EX38" s="162">
        <v>0.96</v>
      </c>
      <c r="EY38" s="162">
        <v>0.96</v>
      </c>
      <c r="EZ38" s="162">
        <v>0.96</v>
      </c>
    </row>
    <row r="39" spans="1:156" s="26" customFormat="1" ht="12.75" hidden="1" customHeight="1">
      <c r="A39" s="158">
        <v>0</v>
      </c>
      <c r="B39" s="157" t="str">
        <f t="shared" si="6"/>
        <v>2021Plan_newX5SC</v>
      </c>
      <c r="C39" s="64" t="s">
        <v>156</v>
      </c>
      <c r="D39" s="430" t="s">
        <v>982</v>
      </c>
      <c r="E39" s="376" t="s">
        <v>773</v>
      </c>
      <c r="F39" s="376" t="s">
        <v>774</v>
      </c>
      <c r="G39" s="376" t="s">
        <v>773</v>
      </c>
      <c r="H39" s="376" t="s">
        <v>774</v>
      </c>
      <c r="I39" s="376" t="s">
        <v>350</v>
      </c>
      <c r="J39" s="376" t="s">
        <v>351</v>
      </c>
      <c r="K39" s="376" t="s">
        <v>773</v>
      </c>
      <c r="L39" s="376" t="s">
        <v>350</v>
      </c>
      <c r="M39" s="376" t="s">
        <v>351</v>
      </c>
      <c r="N39" s="376" t="s">
        <v>774</v>
      </c>
      <c r="O39" s="376" t="s">
        <v>774</v>
      </c>
      <c r="P39" s="376" t="s">
        <v>351</v>
      </c>
      <c r="Q39" s="376" t="s">
        <v>347</v>
      </c>
      <c r="R39" s="376" t="s">
        <v>773</v>
      </c>
      <c r="S39" s="376" t="s">
        <v>350</v>
      </c>
      <c r="T39" s="376" t="s">
        <v>774</v>
      </c>
      <c r="U39" s="376" t="s">
        <v>350</v>
      </c>
      <c r="V39" s="376" t="s">
        <v>350</v>
      </c>
      <c r="W39" s="376" t="s">
        <v>350</v>
      </c>
      <c r="X39" s="376" t="s">
        <v>350</v>
      </c>
      <c r="Y39" s="376" t="s">
        <v>350</v>
      </c>
      <c r="Z39" s="376" t="s">
        <v>350</v>
      </c>
      <c r="AA39" s="376" t="s">
        <v>350</v>
      </c>
      <c r="AB39" s="376" t="s">
        <v>350</v>
      </c>
      <c r="AC39" s="376" t="s">
        <v>350</v>
      </c>
      <c r="AD39" s="376" t="s">
        <v>773</v>
      </c>
      <c r="AE39" s="376" t="s">
        <v>773</v>
      </c>
      <c r="AF39" s="376" t="s">
        <v>773</v>
      </c>
      <c r="AG39" s="376" t="s">
        <v>773</v>
      </c>
      <c r="AH39" s="376" t="s">
        <v>773</v>
      </c>
      <c r="AI39" s="376" t="s">
        <v>773</v>
      </c>
      <c r="AJ39" s="376" t="s">
        <v>773</v>
      </c>
      <c r="AK39" s="376" t="s">
        <v>773</v>
      </c>
      <c r="AL39" s="376" t="s">
        <v>773</v>
      </c>
      <c r="AM39" s="376" t="s">
        <v>773</v>
      </c>
      <c r="AN39" s="376" t="s">
        <v>773</v>
      </c>
      <c r="AO39" s="376" t="s">
        <v>773</v>
      </c>
      <c r="AP39" s="376" t="s">
        <v>773</v>
      </c>
      <c r="AQ39" s="376" t="s">
        <v>773</v>
      </c>
      <c r="AR39" s="376" t="s">
        <v>773</v>
      </c>
      <c r="AS39" s="376" t="s">
        <v>773</v>
      </c>
      <c r="AT39" s="376" t="s">
        <v>773</v>
      </c>
      <c r="AU39" s="376" t="s">
        <v>773</v>
      </c>
      <c r="AV39" s="376" t="s">
        <v>773</v>
      </c>
      <c r="AW39" s="376" t="s">
        <v>773</v>
      </c>
      <c r="AX39" s="376" t="s">
        <v>773</v>
      </c>
      <c r="AY39" s="376" t="s">
        <v>774</v>
      </c>
      <c r="AZ39" s="376" t="s">
        <v>350</v>
      </c>
      <c r="BA39" s="376" t="s">
        <v>351</v>
      </c>
      <c r="BB39" s="376" t="s">
        <v>350</v>
      </c>
      <c r="BC39" s="376" t="s">
        <v>347</v>
      </c>
      <c r="BD39" s="376" t="s">
        <v>347</v>
      </c>
      <c r="BE39" s="376" t="s">
        <v>347</v>
      </c>
      <c r="BF39" s="376" t="s">
        <v>347</v>
      </c>
      <c r="BG39" s="376" t="s">
        <v>347</v>
      </c>
      <c r="BH39" s="376" t="s">
        <v>773</v>
      </c>
      <c r="BI39" s="376" t="s">
        <v>773</v>
      </c>
      <c r="BJ39" s="376" t="s">
        <v>347</v>
      </c>
      <c r="BK39" s="376" t="s">
        <v>773</v>
      </c>
      <c r="BL39" s="376" t="s">
        <v>773</v>
      </c>
      <c r="BM39" s="376" t="s">
        <v>773</v>
      </c>
      <c r="BN39" s="376" t="s">
        <v>773</v>
      </c>
      <c r="BO39" s="376" t="s">
        <v>773</v>
      </c>
      <c r="BP39" s="376" t="s">
        <v>773</v>
      </c>
      <c r="BQ39" s="376" t="s">
        <v>773</v>
      </c>
      <c r="BR39" s="376" t="s">
        <v>773</v>
      </c>
      <c r="BS39" s="376" t="s">
        <v>773</v>
      </c>
      <c r="BT39" s="376" t="s">
        <v>773</v>
      </c>
      <c r="BU39" s="376" t="s">
        <v>773</v>
      </c>
      <c r="BV39" s="376" t="s">
        <v>773</v>
      </c>
      <c r="BW39" s="376" t="s">
        <v>773</v>
      </c>
      <c r="BX39" s="376" t="s">
        <v>773</v>
      </c>
      <c r="BY39" s="376" t="s">
        <v>773</v>
      </c>
      <c r="BZ39" s="376" t="s">
        <v>773</v>
      </c>
      <c r="CA39" s="376" t="s">
        <v>773</v>
      </c>
      <c r="CB39" s="376" t="s">
        <v>773</v>
      </c>
      <c r="CC39" s="376" t="s">
        <v>773</v>
      </c>
      <c r="CD39" s="376" t="s">
        <v>773</v>
      </c>
      <c r="CE39" s="376" t="s">
        <v>773</v>
      </c>
      <c r="CF39" s="376" t="s">
        <v>773</v>
      </c>
      <c r="CG39" s="376" t="s">
        <v>773</v>
      </c>
      <c r="CH39" s="376" t="s">
        <v>773</v>
      </c>
      <c r="CI39" s="376" t="s">
        <v>773</v>
      </c>
      <c r="CJ39" s="376" t="s">
        <v>773</v>
      </c>
      <c r="CK39" s="376" t="s">
        <v>773</v>
      </c>
      <c r="CL39" s="376" t="s">
        <v>773</v>
      </c>
      <c r="CM39" s="376" t="s">
        <v>773</v>
      </c>
      <c r="CN39" s="376" t="s">
        <v>773</v>
      </c>
      <c r="CO39" s="376" t="s">
        <v>773</v>
      </c>
      <c r="CP39" s="376" t="s">
        <v>773</v>
      </c>
      <c r="CQ39" s="376" t="s">
        <v>773</v>
      </c>
      <c r="CR39" s="376" t="s">
        <v>773</v>
      </c>
      <c r="CS39" s="376" t="s">
        <v>773</v>
      </c>
      <c r="CT39" s="376" t="s">
        <v>773</v>
      </c>
      <c r="CU39" s="376" t="s">
        <v>773</v>
      </c>
      <c r="CV39" s="376" t="s">
        <v>773</v>
      </c>
      <c r="CW39" s="376" t="s">
        <v>773</v>
      </c>
      <c r="CX39" s="376" t="s">
        <v>773</v>
      </c>
      <c r="CY39" s="376" t="s">
        <v>773</v>
      </c>
      <c r="CZ39" s="376" t="s">
        <v>773</v>
      </c>
      <c r="DA39" s="376" t="s">
        <v>773</v>
      </c>
      <c r="DB39" s="376" t="s">
        <v>773</v>
      </c>
      <c r="DC39" s="376" t="s">
        <v>773</v>
      </c>
      <c r="DD39" s="376" t="s">
        <v>773</v>
      </c>
      <c r="DE39" s="376" t="s">
        <v>773</v>
      </c>
      <c r="DF39" s="376" t="s">
        <v>773</v>
      </c>
      <c r="DG39" s="376" t="s">
        <v>773</v>
      </c>
      <c r="DH39" s="376" t="s">
        <v>773</v>
      </c>
      <c r="DI39" s="376" t="s">
        <v>773</v>
      </c>
      <c r="DJ39" s="376" t="s">
        <v>773</v>
      </c>
      <c r="DK39" s="376" t="s">
        <v>773</v>
      </c>
      <c r="DL39" s="376" t="s">
        <v>773</v>
      </c>
      <c r="DM39" s="376" t="s">
        <v>773</v>
      </c>
      <c r="DN39" s="376" t="s">
        <v>773</v>
      </c>
      <c r="DO39" s="376" t="s">
        <v>773</v>
      </c>
      <c r="DP39" s="376" t="s">
        <v>773</v>
      </c>
      <c r="DQ39" s="376" t="s">
        <v>773</v>
      </c>
      <c r="DR39" s="376" t="s">
        <v>773</v>
      </c>
      <c r="DS39" s="376" t="s">
        <v>773</v>
      </c>
      <c r="DT39" s="376" t="s">
        <v>773</v>
      </c>
      <c r="DU39" s="376" t="s">
        <v>773</v>
      </c>
      <c r="DV39" s="376" t="s">
        <v>773</v>
      </c>
      <c r="DW39" s="376" t="s">
        <v>773</v>
      </c>
      <c r="DX39" s="376" t="s">
        <v>773</v>
      </c>
      <c r="DY39" s="376" t="s">
        <v>773</v>
      </c>
      <c r="DZ39" s="376" t="s">
        <v>773</v>
      </c>
      <c r="EA39" s="376" t="s">
        <v>773</v>
      </c>
      <c r="EB39" s="376" t="s">
        <v>773</v>
      </c>
      <c r="EC39" s="376" t="s">
        <v>773</v>
      </c>
      <c r="ED39" s="376" t="s">
        <v>773</v>
      </c>
      <c r="EE39" s="29" t="s">
        <v>350</v>
      </c>
      <c r="EF39" s="29" t="s">
        <v>350</v>
      </c>
      <c r="EG39" s="29" t="s">
        <v>350</v>
      </c>
      <c r="EH39" s="29" t="s">
        <v>351</v>
      </c>
      <c r="EI39" s="143" t="s">
        <v>346</v>
      </c>
      <c r="EJ39" s="29" t="s">
        <v>350</v>
      </c>
      <c r="EK39" s="29" t="s">
        <v>351</v>
      </c>
      <c r="EL39" s="29" t="s">
        <v>351</v>
      </c>
      <c r="EM39" s="29" t="s">
        <v>351</v>
      </c>
      <c r="EN39" s="29" t="s">
        <v>351</v>
      </c>
      <c r="EO39" s="29" t="s">
        <v>351</v>
      </c>
      <c r="EP39" s="29" t="s">
        <v>351</v>
      </c>
      <c r="EQ39" s="29" t="s">
        <v>351</v>
      </c>
      <c r="ER39" s="29" t="s">
        <v>351</v>
      </c>
      <c r="ES39" s="29" t="s">
        <v>351</v>
      </c>
      <c r="ET39" s="29" t="s">
        <v>347</v>
      </c>
      <c r="EU39" s="29" t="s">
        <v>347</v>
      </c>
      <c r="EV39" s="29" t="s">
        <v>347</v>
      </c>
      <c r="EW39" s="29" t="s">
        <v>347</v>
      </c>
      <c r="EX39" s="29" t="s">
        <v>347</v>
      </c>
      <c r="EY39" s="29" t="s">
        <v>347</v>
      </c>
      <c r="EZ39" s="29" t="s">
        <v>350</v>
      </c>
    </row>
    <row r="40" spans="1:156" s="391" customFormat="1" ht="12.75" hidden="1" customHeight="1">
      <c r="A40" s="387">
        <v>0</v>
      </c>
      <c r="B40" s="388" t="str">
        <f t="shared" si="6"/>
        <v>2021Plan_newX5SC</v>
      </c>
      <c r="C40" s="389" t="s">
        <v>236</v>
      </c>
      <c r="D40" s="390"/>
      <c r="E40" s="272" t="s">
        <v>263</v>
      </c>
      <c r="F40" s="272" t="s">
        <v>263</v>
      </c>
      <c r="G40" s="272" t="s">
        <v>263</v>
      </c>
      <c r="H40" s="272" t="s">
        <v>263</v>
      </c>
      <c r="I40" s="272" t="s">
        <v>263</v>
      </c>
      <c r="J40" s="272" t="s">
        <v>263</v>
      </c>
      <c r="K40" s="272" t="s">
        <v>263</v>
      </c>
      <c r="L40" s="272" t="s">
        <v>263</v>
      </c>
      <c r="M40" s="272" t="s">
        <v>263</v>
      </c>
      <c r="N40" s="272" t="s">
        <v>263</v>
      </c>
      <c r="O40" s="272" t="s">
        <v>263</v>
      </c>
      <c r="P40" s="272" t="s">
        <v>263</v>
      </c>
      <c r="Q40" s="272" t="s">
        <v>263</v>
      </c>
      <c r="R40" s="272" t="s">
        <v>263</v>
      </c>
      <c r="S40" s="272" t="s">
        <v>263</v>
      </c>
      <c r="T40" s="272" t="s">
        <v>263</v>
      </c>
      <c r="U40" s="29" t="s">
        <v>263</v>
      </c>
      <c r="V40" s="29" t="s">
        <v>263</v>
      </c>
      <c r="W40" s="29" t="s">
        <v>263</v>
      </c>
      <c r="X40" s="29" t="s">
        <v>263</v>
      </c>
      <c r="Y40" s="29" t="s">
        <v>263</v>
      </c>
      <c r="Z40" s="29" t="s">
        <v>263</v>
      </c>
      <c r="AA40" s="29" t="s">
        <v>263</v>
      </c>
      <c r="AB40" s="29" t="s">
        <v>263</v>
      </c>
      <c r="AC40" s="29" t="s">
        <v>263</v>
      </c>
      <c r="AD40" s="272" t="s">
        <v>263</v>
      </c>
      <c r="AE40" s="272" t="s">
        <v>263</v>
      </c>
      <c r="AF40" s="272" t="s">
        <v>263</v>
      </c>
      <c r="AG40" s="272" t="s">
        <v>263</v>
      </c>
      <c r="AH40" s="272" t="s">
        <v>263</v>
      </c>
      <c r="AI40" s="272" t="s">
        <v>263</v>
      </c>
      <c r="AJ40" s="272" t="s">
        <v>263</v>
      </c>
      <c r="AK40" s="272" t="s">
        <v>263</v>
      </c>
      <c r="AL40" s="272" t="s">
        <v>263</v>
      </c>
      <c r="AM40" s="272" t="s">
        <v>263</v>
      </c>
      <c r="AN40" s="272" t="s">
        <v>263</v>
      </c>
      <c r="AO40" s="272" t="s">
        <v>263</v>
      </c>
      <c r="AP40" s="272" t="s">
        <v>263</v>
      </c>
      <c r="AQ40" s="272" t="s">
        <v>263</v>
      </c>
      <c r="AR40" s="272" t="s">
        <v>263</v>
      </c>
      <c r="AS40" s="272" t="s">
        <v>263</v>
      </c>
      <c r="AT40" s="272" t="s">
        <v>263</v>
      </c>
      <c r="AU40" s="272" t="s">
        <v>263</v>
      </c>
      <c r="AV40" s="272" t="s">
        <v>263</v>
      </c>
      <c r="AW40" s="272" t="s">
        <v>263</v>
      </c>
      <c r="AX40" s="272" t="s">
        <v>263</v>
      </c>
      <c r="AY40" s="272" t="s">
        <v>263</v>
      </c>
      <c r="AZ40" s="272" t="s">
        <v>263</v>
      </c>
      <c r="BA40" s="272" t="s">
        <v>263</v>
      </c>
      <c r="BB40" s="272" t="s">
        <v>263</v>
      </c>
      <c r="BC40" s="272" t="s">
        <v>263</v>
      </c>
      <c r="BD40" s="272" t="s">
        <v>263</v>
      </c>
      <c r="BE40" s="272" t="s">
        <v>263</v>
      </c>
      <c r="BF40" s="272" t="s">
        <v>263</v>
      </c>
      <c r="BG40" s="272" t="s">
        <v>263</v>
      </c>
      <c r="BH40" s="272" t="s">
        <v>263</v>
      </c>
      <c r="BI40" s="272" t="s">
        <v>263</v>
      </c>
      <c r="BJ40" s="272" t="s">
        <v>263</v>
      </c>
      <c r="BK40" s="272" t="s">
        <v>263</v>
      </c>
      <c r="BL40" s="272" t="s">
        <v>263</v>
      </c>
      <c r="BM40" s="272" t="s">
        <v>263</v>
      </c>
      <c r="BN40" s="272" t="s">
        <v>263</v>
      </c>
      <c r="BO40" s="272" t="s">
        <v>263</v>
      </c>
      <c r="BP40" s="272" t="s">
        <v>263</v>
      </c>
      <c r="BQ40" s="272" t="s">
        <v>263</v>
      </c>
      <c r="BR40" s="272" t="s">
        <v>263</v>
      </c>
      <c r="BS40" s="272" t="s">
        <v>263</v>
      </c>
      <c r="BT40" s="272" t="s">
        <v>263</v>
      </c>
      <c r="BU40" s="272" t="s">
        <v>263</v>
      </c>
      <c r="BV40" s="272" t="s">
        <v>263</v>
      </c>
      <c r="BW40" s="272" t="s">
        <v>263</v>
      </c>
      <c r="BX40" s="272" t="s">
        <v>263</v>
      </c>
      <c r="BY40" s="272" t="s">
        <v>263</v>
      </c>
      <c r="BZ40" s="272" t="s">
        <v>263</v>
      </c>
      <c r="CA40" s="272" t="s">
        <v>263</v>
      </c>
      <c r="CB40" s="272" t="s">
        <v>263</v>
      </c>
      <c r="CC40" s="272" t="s">
        <v>263</v>
      </c>
      <c r="CD40" s="272" t="s">
        <v>263</v>
      </c>
      <c r="CE40" s="272" t="s">
        <v>263</v>
      </c>
      <c r="CF40" s="272" t="s">
        <v>263</v>
      </c>
      <c r="CG40" s="272" t="s">
        <v>263</v>
      </c>
      <c r="CH40" s="272" t="s">
        <v>263</v>
      </c>
      <c r="CI40" s="272" t="s">
        <v>263</v>
      </c>
      <c r="CJ40" s="272" t="s">
        <v>263</v>
      </c>
      <c r="CK40" s="272" t="s">
        <v>263</v>
      </c>
      <c r="CL40" s="272" t="s">
        <v>263</v>
      </c>
      <c r="CM40" s="272" t="s">
        <v>263</v>
      </c>
      <c r="CN40" s="272" t="s">
        <v>263</v>
      </c>
      <c r="CO40" s="272" t="s">
        <v>263</v>
      </c>
      <c r="CP40" s="272" t="s">
        <v>263</v>
      </c>
      <c r="CQ40" s="272" t="s">
        <v>263</v>
      </c>
      <c r="CR40" s="272" t="s">
        <v>263</v>
      </c>
      <c r="CS40" s="272" t="s">
        <v>263</v>
      </c>
      <c r="CT40" s="272" t="s">
        <v>263</v>
      </c>
      <c r="CU40" s="272" t="s">
        <v>263</v>
      </c>
      <c r="CV40" s="272" t="s">
        <v>263</v>
      </c>
      <c r="CW40" s="272" t="s">
        <v>263</v>
      </c>
      <c r="CX40" s="272" t="s">
        <v>263</v>
      </c>
      <c r="CY40" s="272" t="s">
        <v>263</v>
      </c>
      <c r="CZ40" s="272" t="s">
        <v>263</v>
      </c>
      <c r="DA40" s="272" t="s">
        <v>263</v>
      </c>
      <c r="DB40" s="272" t="s">
        <v>263</v>
      </c>
      <c r="DC40" s="272" t="s">
        <v>263</v>
      </c>
      <c r="DD40" s="272" t="s">
        <v>263</v>
      </c>
      <c r="DE40" s="272" t="s">
        <v>263</v>
      </c>
      <c r="DF40" s="272" t="s">
        <v>263</v>
      </c>
      <c r="DG40" s="272" t="s">
        <v>263</v>
      </c>
      <c r="DH40" s="272" t="s">
        <v>263</v>
      </c>
      <c r="DI40" s="272" t="s">
        <v>263</v>
      </c>
      <c r="DJ40" s="272" t="s">
        <v>263</v>
      </c>
      <c r="DK40" s="272" t="s">
        <v>263</v>
      </c>
      <c r="DL40" s="272" t="s">
        <v>263</v>
      </c>
      <c r="DM40" s="272" t="s">
        <v>263</v>
      </c>
      <c r="DN40" s="272" t="s">
        <v>263</v>
      </c>
      <c r="DO40" s="272" t="s">
        <v>263</v>
      </c>
      <c r="DP40" s="272" t="s">
        <v>263</v>
      </c>
      <c r="DQ40" s="272" t="s">
        <v>263</v>
      </c>
      <c r="DR40" s="272" t="s">
        <v>263</v>
      </c>
      <c r="DS40" s="272" t="s">
        <v>263</v>
      </c>
      <c r="DT40" s="272" t="s">
        <v>263</v>
      </c>
      <c r="DU40" s="272" t="s">
        <v>263</v>
      </c>
      <c r="DV40" s="272" t="s">
        <v>263</v>
      </c>
      <c r="DW40" s="272" t="s">
        <v>263</v>
      </c>
      <c r="DX40" s="272" t="s">
        <v>263</v>
      </c>
      <c r="DY40" s="272" t="s">
        <v>263</v>
      </c>
      <c r="DZ40" s="272" t="s">
        <v>263</v>
      </c>
      <c r="EA40" s="272" t="s">
        <v>263</v>
      </c>
      <c r="EB40" s="272" t="s">
        <v>263</v>
      </c>
      <c r="EC40" s="272" t="s">
        <v>263</v>
      </c>
      <c r="ED40" s="272" t="s">
        <v>263</v>
      </c>
      <c r="EE40" s="272" t="s">
        <v>263</v>
      </c>
      <c r="EF40" s="272" t="s">
        <v>263</v>
      </c>
      <c r="EG40" s="272" t="s">
        <v>263</v>
      </c>
      <c r="EH40" s="272" t="s">
        <v>263</v>
      </c>
      <c r="EI40" s="272" t="s">
        <v>263</v>
      </c>
      <c r="EJ40" s="272" t="s">
        <v>263</v>
      </c>
      <c r="EK40" s="272" t="s">
        <v>263</v>
      </c>
      <c r="EL40" s="272" t="s">
        <v>263</v>
      </c>
      <c r="EM40" s="272" t="s">
        <v>263</v>
      </c>
      <c r="EN40" s="272" t="s">
        <v>263</v>
      </c>
      <c r="EO40" s="272" t="s">
        <v>263</v>
      </c>
      <c r="EP40" s="272" t="s">
        <v>263</v>
      </c>
      <c r="EQ40" s="272" t="s">
        <v>263</v>
      </c>
      <c r="ER40" s="272" t="s">
        <v>263</v>
      </c>
      <c r="ES40" s="272" t="s">
        <v>263</v>
      </c>
      <c r="ET40" s="272" t="s">
        <v>263</v>
      </c>
      <c r="EU40" s="272" t="s">
        <v>263</v>
      </c>
      <c r="EV40" s="272" t="s">
        <v>263</v>
      </c>
      <c r="EW40" s="272" t="s">
        <v>263</v>
      </c>
      <c r="EX40" s="272" t="s">
        <v>263</v>
      </c>
      <c r="EY40" s="272" t="s">
        <v>263</v>
      </c>
      <c r="EZ40" s="272" t="s">
        <v>263</v>
      </c>
    </row>
    <row r="41" spans="1:156" ht="12.75" hidden="1" customHeight="1">
      <c r="A41" s="158">
        <v>0</v>
      </c>
      <c r="B41" s="157" t="str">
        <f t="shared" si="6"/>
        <v>2021Plan_newX5SC</v>
      </c>
      <c r="C41" s="64" t="s">
        <v>247</v>
      </c>
      <c r="D41" s="16"/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34">
        <v>0</v>
      </c>
      <c r="AP41" s="34">
        <v>0</v>
      </c>
      <c r="AQ41" s="34">
        <v>0</v>
      </c>
      <c r="AR41" s="34">
        <v>0</v>
      </c>
      <c r="AS41" s="34">
        <v>0</v>
      </c>
      <c r="AT41" s="34">
        <v>0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0</v>
      </c>
      <c r="BQ41" s="34">
        <v>0</v>
      </c>
      <c r="BR41" s="34">
        <v>0</v>
      </c>
      <c r="BS41" s="34">
        <v>0</v>
      </c>
      <c r="BT41" s="34">
        <v>0</v>
      </c>
      <c r="BU41" s="34">
        <v>0</v>
      </c>
      <c r="BV41" s="34">
        <v>0</v>
      </c>
      <c r="BW41" s="34">
        <v>0</v>
      </c>
      <c r="BX41" s="34">
        <v>0</v>
      </c>
      <c r="BY41" s="34">
        <v>0</v>
      </c>
      <c r="BZ41" s="34">
        <v>0</v>
      </c>
      <c r="CA41" s="34">
        <v>0</v>
      </c>
      <c r="CB41" s="34">
        <v>0</v>
      </c>
      <c r="CC41" s="34">
        <v>0</v>
      </c>
      <c r="CD41" s="34">
        <v>0</v>
      </c>
      <c r="CE41" s="34">
        <v>0</v>
      </c>
      <c r="CF41" s="34">
        <v>0</v>
      </c>
      <c r="CG41" s="34">
        <v>0</v>
      </c>
      <c r="CH41" s="34">
        <v>0</v>
      </c>
      <c r="CI41" s="34">
        <v>0</v>
      </c>
      <c r="CJ41" s="34">
        <v>0</v>
      </c>
      <c r="CK41" s="34">
        <v>0</v>
      </c>
      <c r="CL41" s="34">
        <v>0</v>
      </c>
      <c r="CM41" s="34">
        <v>0</v>
      </c>
      <c r="CN41" s="34">
        <v>0</v>
      </c>
      <c r="CO41" s="34">
        <v>0</v>
      </c>
      <c r="CP41" s="34">
        <v>0</v>
      </c>
      <c r="CQ41" s="34">
        <v>0</v>
      </c>
      <c r="CR41" s="34">
        <v>0</v>
      </c>
      <c r="CS41" s="34">
        <v>0</v>
      </c>
      <c r="CT41" s="34">
        <v>0</v>
      </c>
      <c r="CU41" s="34">
        <v>0</v>
      </c>
      <c r="CV41" s="34">
        <v>0</v>
      </c>
      <c r="CW41" s="34">
        <v>0</v>
      </c>
      <c r="CX41" s="34">
        <v>0</v>
      </c>
      <c r="CY41" s="34">
        <v>0</v>
      </c>
      <c r="CZ41" s="34">
        <v>0</v>
      </c>
      <c r="DA41" s="34">
        <v>0</v>
      </c>
      <c r="DB41" s="34">
        <v>0</v>
      </c>
      <c r="DC41" s="34">
        <v>0</v>
      </c>
      <c r="DD41" s="34">
        <v>0</v>
      </c>
      <c r="DE41" s="34">
        <v>0</v>
      </c>
      <c r="DF41" s="34">
        <v>0</v>
      </c>
      <c r="DG41" s="34">
        <v>0</v>
      </c>
      <c r="DH41" s="34">
        <v>0</v>
      </c>
      <c r="DI41" s="34">
        <v>0</v>
      </c>
      <c r="DJ41" s="34">
        <v>0</v>
      </c>
      <c r="DK41" s="34">
        <v>0</v>
      </c>
      <c r="DL41" s="34">
        <v>0</v>
      </c>
      <c r="DM41" s="34">
        <v>0</v>
      </c>
      <c r="DN41" s="34">
        <v>0</v>
      </c>
      <c r="DO41" s="34">
        <v>0</v>
      </c>
      <c r="DP41" s="34">
        <v>0</v>
      </c>
      <c r="DQ41" s="34">
        <v>0</v>
      </c>
      <c r="DR41" s="34">
        <v>0</v>
      </c>
      <c r="DS41" s="34">
        <v>0</v>
      </c>
      <c r="DT41" s="34">
        <v>0</v>
      </c>
      <c r="DU41" s="34">
        <v>0</v>
      </c>
      <c r="DV41" s="34">
        <v>0</v>
      </c>
      <c r="DW41" s="34">
        <v>0</v>
      </c>
      <c r="DX41" s="34">
        <v>0</v>
      </c>
      <c r="DY41" s="34">
        <v>0</v>
      </c>
      <c r="DZ41" s="34">
        <v>0</v>
      </c>
      <c r="EA41" s="34">
        <v>0</v>
      </c>
      <c r="EB41" s="34">
        <v>0</v>
      </c>
      <c r="EC41" s="34">
        <v>0</v>
      </c>
      <c r="ED41" s="34">
        <v>0</v>
      </c>
      <c r="EE41" s="34">
        <v>0</v>
      </c>
      <c r="EF41" s="34">
        <v>0</v>
      </c>
      <c r="EG41" s="34">
        <v>0</v>
      </c>
      <c r="EH41" s="34">
        <v>0</v>
      </c>
      <c r="EI41" s="34">
        <v>0</v>
      </c>
      <c r="EJ41" s="34">
        <v>0</v>
      </c>
      <c r="EK41" s="34">
        <v>0</v>
      </c>
      <c r="EL41" s="34">
        <v>0</v>
      </c>
      <c r="EM41" s="34">
        <v>0</v>
      </c>
      <c r="EN41" s="34">
        <v>0</v>
      </c>
      <c r="EO41" s="34">
        <v>0</v>
      </c>
      <c r="EP41" s="34">
        <v>0</v>
      </c>
      <c r="EQ41" s="34">
        <v>0</v>
      </c>
      <c r="ER41" s="34">
        <v>0</v>
      </c>
      <c r="ES41" s="34">
        <v>0</v>
      </c>
      <c r="ET41" s="34">
        <v>0</v>
      </c>
      <c r="EU41" s="34">
        <v>0</v>
      </c>
      <c r="EV41" s="34">
        <v>0</v>
      </c>
      <c r="EW41" s="34">
        <v>0</v>
      </c>
      <c r="EX41" s="34">
        <v>0</v>
      </c>
      <c r="EY41" s="34">
        <v>0</v>
      </c>
      <c r="EZ41" s="34">
        <v>0</v>
      </c>
    </row>
    <row r="42" spans="1:156" ht="12.75" hidden="1" customHeight="1">
      <c r="A42" s="158">
        <v>0</v>
      </c>
      <c r="B42" s="157" t="str">
        <f t="shared" si="6"/>
        <v>2021Plan_newX5SC</v>
      </c>
      <c r="C42" s="64" t="s">
        <v>511</v>
      </c>
      <c r="D42" s="14"/>
      <c r="E42" s="34" t="s">
        <v>34</v>
      </c>
      <c r="F42" s="34" t="s">
        <v>34</v>
      </c>
      <c r="G42" s="34" t="s">
        <v>34</v>
      </c>
      <c r="H42" s="34" t="s">
        <v>34</v>
      </c>
      <c r="I42" s="34" t="s">
        <v>34</v>
      </c>
      <c r="J42" s="34" t="s">
        <v>34</v>
      </c>
      <c r="K42" s="34" t="s">
        <v>34</v>
      </c>
      <c r="L42" s="34" t="s">
        <v>34</v>
      </c>
      <c r="M42" s="34" t="s">
        <v>34</v>
      </c>
      <c r="N42" s="34" t="s">
        <v>34</v>
      </c>
      <c r="O42" s="34" t="s">
        <v>34</v>
      </c>
      <c r="P42" s="34" t="s">
        <v>34</v>
      </c>
      <c r="Q42" s="34" t="s">
        <v>34</v>
      </c>
      <c r="R42" s="34" t="s">
        <v>34</v>
      </c>
      <c r="S42" s="34" t="s">
        <v>34</v>
      </c>
      <c r="T42" s="34" t="s">
        <v>34</v>
      </c>
      <c r="U42" s="34" t="s">
        <v>34</v>
      </c>
      <c r="V42" s="34" t="s">
        <v>34</v>
      </c>
      <c r="W42" s="34" t="s">
        <v>34</v>
      </c>
      <c r="X42" s="34" t="s">
        <v>34</v>
      </c>
      <c r="Y42" s="34" t="s">
        <v>34</v>
      </c>
      <c r="Z42" s="34" t="s">
        <v>34</v>
      </c>
      <c r="AA42" s="34" t="s">
        <v>34</v>
      </c>
      <c r="AB42" s="34" t="s">
        <v>34</v>
      </c>
      <c r="AC42" s="34" t="s">
        <v>34</v>
      </c>
      <c r="AD42" s="34" t="s">
        <v>34</v>
      </c>
      <c r="AE42" s="34" t="s">
        <v>34</v>
      </c>
      <c r="AF42" s="34" t="s">
        <v>34</v>
      </c>
      <c r="AG42" s="34" t="s">
        <v>34</v>
      </c>
      <c r="AH42" s="34" t="s">
        <v>34</v>
      </c>
      <c r="AI42" s="34" t="s">
        <v>34</v>
      </c>
      <c r="AJ42" s="34" t="s">
        <v>34</v>
      </c>
      <c r="AK42" s="34" t="s">
        <v>34</v>
      </c>
      <c r="AL42" s="34" t="s">
        <v>34</v>
      </c>
      <c r="AM42" s="34" t="s">
        <v>34</v>
      </c>
      <c r="AN42" s="34" t="s">
        <v>34</v>
      </c>
      <c r="AO42" s="34" t="s">
        <v>34</v>
      </c>
      <c r="AP42" s="34" t="s">
        <v>34</v>
      </c>
      <c r="AQ42" s="34" t="s">
        <v>34</v>
      </c>
      <c r="AR42" s="34" t="s">
        <v>34</v>
      </c>
      <c r="AS42" s="34" t="s">
        <v>34</v>
      </c>
      <c r="AT42" s="34" t="s">
        <v>34</v>
      </c>
      <c r="AU42" s="34" t="s">
        <v>34</v>
      </c>
      <c r="AV42" s="34" t="s">
        <v>34</v>
      </c>
      <c r="AW42" s="34" t="s">
        <v>34</v>
      </c>
      <c r="AX42" s="34" t="s">
        <v>34</v>
      </c>
      <c r="AY42" s="34" t="s">
        <v>34</v>
      </c>
      <c r="AZ42" s="34" t="s">
        <v>34</v>
      </c>
      <c r="BA42" s="34" t="s">
        <v>34</v>
      </c>
      <c r="BB42" s="34" t="s">
        <v>34</v>
      </c>
      <c r="BC42" s="34" t="s">
        <v>34</v>
      </c>
      <c r="BD42" s="34" t="s">
        <v>34</v>
      </c>
      <c r="BE42" s="34" t="s">
        <v>34</v>
      </c>
      <c r="BF42" s="34" t="s">
        <v>34</v>
      </c>
      <c r="BG42" s="34" t="s">
        <v>34</v>
      </c>
      <c r="BH42" s="34" t="s">
        <v>34</v>
      </c>
      <c r="BI42" s="34" t="s">
        <v>34</v>
      </c>
      <c r="BJ42" s="34" t="s">
        <v>34</v>
      </c>
      <c r="BK42" s="34" t="s">
        <v>34</v>
      </c>
      <c r="BL42" s="34" t="s">
        <v>34</v>
      </c>
      <c r="BM42" s="34" t="s">
        <v>34</v>
      </c>
      <c r="BN42" s="34" t="s">
        <v>34</v>
      </c>
      <c r="BO42" s="34" t="s">
        <v>34</v>
      </c>
      <c r="BP42" s="34" t="s">
        <v>34</v>
      </c>
      <c r="BQ42" s="34" t="s">
        <v>34</v>
      </c>
      <c r="BR42" s="34" t="s">
        <v>34</v>
      </c>
      <c r="BS42" s="34" t="s">
        <v>34</v>
      </c>
      <c r="BT42" s="34" t="s">
        <v>34</v>
      </c>
      <c r="BU42" s="34" t="s">
        <v>34</v>
      </c>
      <c r="BV42" s="34" t="s">
        <v>34</v>
      </c>
      <c r="BW42" s="34" t="s">
        <v>34</v>
      </c>
      <c r="BX42" s="34" t="s">
        <v>34</v>
      </c>
      <c r="BY42" s="34" t="s">
        <v>34</v>
      </c>
      <c r="BZ42" s="34" t="s">
        <v>34</v>
      </c>
      <c r="CA42" s="34" t="s">
        <v>34</v>
      </c>
      <c r="CB42" s="34" t="s">
        <v>34</v>
      </c>
      <c r="CC42" s="34" t="s">
        <v>34</v>
      </c>
      <c r="CD42" s="34" t="s">
        <v>34</v>
      </c>
      <c r="CE42" s="34" t="s">
        <v>34</v>
      </c>
      <c r="CF42" s="34" t="s">
        <v>34</v>
      </c>
      <c r="CG42" s="34" t="s">
        <v>34</v>
      </c>
      <c r="CH42" s="34" t="s">
        <v>34</v>
      </c>
      <c r="CI42" s="34" t="s">
        <v>34</v>
      </c>
      <c r="CJ42" s="34" t="s">
        <v>34</v>
      </c>
      <c r="CK42" s="34" t="s">
        <v>34</v>
      </c>
      <c r="CL42" s="34" t="s">
        <v>34</v>
      </c>
      <c r="CM42" s="34" t="s">
        <v>34</v>
      </c>
      <c r="CN42" s="34" t="s">
        <v>34</v>
      </c>
      <c r="CO42" s="34" t="s">
        <v>34</v>
      </c>
      <c r="CP42" s="34" t="s">
        <v>34</v>
      </c>
      <c r="CQ42" s="34" t="s">
        <v>34</v>
      </c>
      <c r="CR42" s="34" t="s">
        <v>34</v>
      </c>
      <c r="CS42" s="34" t="s">
        <v>34</v>
      </c>
      <c r="CT42" s="34" t="s">
        <v>34</v>
      </c>
      <c r="CU42" s="34" t="s">
        <v>34</v>
      </c>
      <c r="CV42" s="34" t="s">
        <v>34</v>
      </c>
      <c r="CW42" s="34" t="s">
        <v>34</v>
      </c>
      <c r="CX42" s="34" t="s">
        <v>34</v>
      </c>
      <c r="CY42" s="34" t="s">
        <v>34</v>
      </c>
      <c r="CZ42" s="34" t="s">
        <v>34</v>
      </c>
      <c r="DA42" s="34" t="s">
        <v>34</v>
      </c>
      <c r="DB42" s="34" t="s">
        <v>34</v>
      </c>
      <c r="DC42" s="34" t="s">
        <v>34</v>
      </c>
      <c r="DD42" s="34" t="s">
        <v>34</v>
      </c>
      <c r="DE42" s="34" t="s">
        <v>34</v>
      </c>
      <c r="DF42" s="34" t="s">
        <v>34</v>
      </c>
      <c r="DG42" s="34" t="s">
        <v>34</v>
      </c>
      <c r="DH42" s="34" t="s">
        <v>34</v>
      </c>
      <c r="DI42" s="34" t="s">
        <v>34</v>
      </c>
      <c r="DJ42" s="34" t="s">
        <v>34</v>
      </c>
      <c r="DK42" s="34" t="s">
        <v>34</v>
      </c>
      <c r="DL42" s="34" t="s">
        <v>34</v>
      </c>
      <c r="DM42" s="34" t="s">
        <v>34</v>
      </c>
      <c r="DN42" s="34" t="s">
        <v>34</v>
      </c>
      <c r="DO42" s="34" t="s">
        <v>34</v>
      </c>
      <c r="DP42" s="34" t="s">
        <v>34</v>
      </c>
      <c r="DQ42" s="34" t="s">
        <v>34</v>
      </c>
      <c r="DR42" s="34" t="s">
        <v>34</v>
      </c>
      <c r="DS42" s="34" t="s">
        <v>34</v>
      </c>
      <c r="DT42" s="34" t="s">
        <v>34</v>
      </c>
      <c r="DU42" s="34" t="s">
        <v>34</v>
      </c>
      <c r="DV42" s="34" t="s">
        <v>34</v>
      </c>
      <c r="DW42" s="34" t="s">
        <v>34</v>
      </c>
      <c r="DX42" s="34" t="s">
        <v>34</v>
      </c>
      <c r="DY42" s="34" t="s">
        <v>34</v>
      </c>
      <c r="DZ42" s="34" t="s">
        <v>34</v>
      </c>
      <c r="EA42" s="34" t="s">
        <v>34</v>
      </c>
      <c r="EB42" s="34" t="s">
        <v>34</v>
      </c>
      <c r="EC42" s="34" t="s">
        <v>34</v>
      </c>
      <c r="ED42" s="34" t="s">
        <v>34</v>
      </c>
      <c r="EE42" s="34" t="s">
        <v>34</v>
      </c>
      <c r="EF42" s="34" t="s">
        <v>34</v>
      </c>
      <c r="EG42" s="34" t="s">
        <v>34</v>
      </c>
      <c r="EH42" s="34" t="s">
        <v>34</v>
      </c>
      <c r="EI42" s="34" t="s">
        <v>34</v>
      </c>
      <c r="EJ42" s="34" t="s">
        <v>34</v>
      </c>
      <c r="EK42" s="34" t="s">
        <v>34</v>
      </c>
      <c r="EL42" s="34" t="s">
        <v>34</v>
      </c>
      <c r="EM42" s="34" t="s">
        <v>34</v>
      </c>
      <c r="EN42" s="34" t="s">
        <v>34</v>
      </c>
      <c r="EO42" s="34" t="s">
        <v>34</v>
      </c>
      <c r="EP42" s="34" t="s">
        <v>34</v>
      </c>
      <c r="EQ42" s="34" t="s">
        <v>34</v>
      </c>
      <c r="ER42" s="34" t="s">
        <v>34</v>
      </c>
      <c r="ES42" s="34" t="s">
        <v>34</v>
      </c>
      <c r="ET42" s="34" t="s">
        <v>34</v>
      </c>
      <c r="EU42" s="34" t="s">
        <v>34</v>
      </c>
      <c r="EV42" s="34" t="s">
        <v>34</v>
      </c>
      <c r="EW42" s="34" t="s">
        <v>34</v>
      </c>
      <c r="EX42" s="34" t="s">
        <v>34</v>
      </c>
      <c r="EY42" s="34" t="s">
        <v>34</v>
      </c>
      <c r="EZ42" s="34" t="s">
        <v>34</v>
      </c>
    </row>
    <row r="43" spans="1:156" s="26" customFormat="1" ht="12.75" hidden="1" customHeight="1">
      <c r="A43" s="158">
        <v>0</v>
      </c>
      <c r="B43" s="157" t="str">
        <f t="shared" si="6"/>
        <v>2021Plan_newX5SC</v>
      </c>
      <c r="C43" s="64" t="s">
        <v>344</v>
      </c>
      <c r="D43" s="16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L43" s="180"/>
      <c r="BM43" s="180"/>
      <c r="BN43" s="180"/>
      <c r="BO43" s="180"/>
      <c r="BP43" s="180"/>
      <c r="BQ43" s="180"/>
      <c r="BR43" s="180"/>
      <c r="BS43" s="180"/>
      <c r="BT43" s="180"/>
      <c r="BU43" s="180"/>
      <c r="BV43" s="180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180"/>
      <c r="DI43" s="180"/>
      <c r="DJ43" s="180"/>
      <c r="DK43" s="180"/>
      <c r="DL43" s="180"/>
      <c r="DM43" s="180"/>
      <c r="DN43" s="180"/>
      <c r="DO43" s="180"/>
      <c r="DP43" s="180"/>
      <c r="DQ43" s="180"/>
      <c r="DR43" s="180"/>
      <c r="DS43" s="180"/>
      <c r="DT43" s="180"/>
      <c r="DU43" s="180"/>
      <c r="DV43" s="180"/>
      <c r="DW43" s="180"/>
      <c r="DX43" s="180"/>
      <c r="DY43" s="180"/>
      <c r="DZ43" s="180"/>
      <c r="EA43" s="180"/>
      <c r="EB43" s="180"/>
      <c r="EC43" s="180"/>
      <c r="ED43" s="180"/>
      <c r="EE43" s="29" t="s">
        <v>444</v>
      </c>
      <c r="EF43" s="29" t="s">
        <v>444</v>
      </c>
      <c r="EG43" s="29" t="s">
        <v>444</v>
      </c>
      <c r="EH43" s="29" t="s">
        <v>445</v>
      </c>
      <c r="EI43" s="29" t="s">
        <v>445</v>
      </c>
      <c r="EJ43" s="29" t="s">
        <v>444</v>
      </c>
      <c r="EK43" s="29" t="s">
        <v>445</v>
      </c>
      <c r="EL43" s="29" t="s">
        <v>445</v>
      </c>
      <c r="EM43" s="29" t="s">
        <v>445</v>
      </c>
      <c r="EN43" s="29" t="s">
        <v>445</v>
      </c>
      <c r="EO43" s="29" t="s">
        <v>445</v>
      </c>
      <c r="EP43" s="29" t="s">
        <v>445</v>
      </c>
      <c r="EQ43" s="408" t="s">
        <v>545</v>
      </c>
      <c r="ER43" s="408" t="s">
        <v>585</v>
      </c>
      <c r="ES43" s="143" t="s">
        <v>445</v>
      </c>
      <c r="ET43" s="143" t="s">
        <v>446</v>
      </c>
      <c r="EU43" s="29" t="s">
        <v>446</v>
      </c>
      <c r="EV43" s="29" t="s">
        <v>446</v>
      </c>
      <c r="EW43" s="29" t="s">
        <v>446</v>
      </c>
      <c r="EX43" s="29" t="s">
        <v>446</v>
      </c>
      <c r="EY43" s="29" t="s">
        <v>446</v>
      </c>
      <c r="EZ43" s="29" t="s">
        <v>444</v>
      </c>
    </row>
    <row r="44" spans="1:156" s="156" customFormat="1" ht="12.75" hidden="1" customHeight="1">
      <c r="A44" s="247">
        <v>0</v>
      </c>
      <c r="B44" s="157" t="str">
        <f t="shared" si="6"/>
        <v>2021Plan_newX5SC</v>
      </c>
      <c r="C44" s="66" t="s">
        <v>401</v>
      </c>
      <c r="D44" s="92"/>
      <c r="E44" s="29" t="s">
        <v>743</v>
      </c>
      <c r="F44" s="29" t="s">
        <v>743</v>
      </c>
      <c r="G44" s="29" t="s">
        <v>743</v>
      </c>
      <c r="H44" s="29" t="s">
        <v>743</v>
      </c>
      <c r="I44" s="29" t="s">
        <v>743</v>
      </c>
      <c r="J44" s="29" t="s">
        <v>743</v>
      </c>
      <c r="K44" s="29" t="s">
        <v>743</v>
      </c>
      <c r="L44" s="29" t="s">
        <v>743</v>
      </c>
      <c r="M44" s="29" t="s">
        <v>743</v>
      </c>
      <c r="N44" s="29" t="s">
        <v>743</v>
      </c>
      <c r="O44" s="29" t="s">
        <v>743</v>
      </c>
      <c r="P44" s="29" t="s">
        <v>743</v>
      </c>
      <c r="Q44" s="29" t="s">
        <v>743</v>
      </c>
      <c r="R44" s="29" t="s">
        <v>743</v>
      </c>
      <c r="S44" s="29" t="s">
        <v>743</v>
      </c>
      <c r="T44" s="29" t="s">
        <v>743</v>
      </c>
      <c r="U44" s="29" t="s">
        <v>743</v>
      </c>
      <c r="V44" s="29" t="s">
        <v>743</v>
      </c>
      <c r="W44" s="29" t="s">
        <v>743</v>
      </c>
      <c r="X44" s="29" t="s">
        <v>743</v>
      </c>
      <c r="Y44" s="29" t="s">
        <v>743</v>
      </c>
      <c r="Z44" s="29" t="s">
        <v>743</v>
      </c>
      <c r="AA44" s="29" t="s">
        <v>743</v>
      </c>
      <c r="AB44" s="29" t="s">
        <v>743</v>
      </c>
      <c r="AC44" s="29" t="s">
        <v>743</v>
      </c>
      <c r="AD44" s="29" t="s">
        <v>743</v>
      </c>
      <c r="AE44" s="29" t="s">
        <v>743</v>
      </c>
      <c r="AF44" s="29" t="s">
        <v>743</v>
      </c>
      <c r="AG44" s="29" t="s">
        <v>743</v>
      </c>
      <c r="AH44" s="29" t="s">
        <v>743</v>
      </c>
      <c r="AI44" s="29" t="s">
        <v>743</v>
      </c>
      <c r="AJ44" s="29" t="s">
        <v>743</v>
      </c>
      <c r="AK44" s="29" t="s">
        <v>743</v>
      </c>
      <c r="AL44" s="29" t="s">
        <v>743</v>
      </c>
      <c r="AM44" s="29" t="s">
        <v>743</v>
      </c>
      <c r="AN44" s="29" t="s">
        <v>743</v>
      </c>
      <c r="AO44" s="29" t="s">
        <v>743</v>
      </c>
      <c r="AP44" s="29" t="s">
        <v>743</v>
      </c>
      <c r="AQ44" s="29" t="s">
        <v>743</v>
      </c>
      <c r="AR44" s="29" t="s">
        <v>743</v>
      </c>
      <c r="AS44" s="29" t="s">
        <v>743</v>
      </c>
      <c r="AT44" s="29" t="s">
        <v>743</v>
      </c>
      <c r="AU44" s="29" t="s">
        <v>743</v>
      </c>
      <c r="AV44" s="29" t="s">
        <v>743</v>
      </c>
      <c r="AW44" s="29" t="s">
        <v>743</v>
      </c>
      <c r="AX44" s="29" t="s">
        <v>743</v>
      </c>
      <c r="AY44" s="29" t="s">
        <v>743</v>
      </c>
      <c r="AZ44" s="29" t="s">
        <v>743</v>
      </c>
      <c r="BA44" s="29" t="s">
        <v>743</v>
      </c>
      <c r="BB44" s="29" t="s">
        <v>743</v>
      </c>
      <c r="BC44" s="29" t="s">
        <v>743</v>
      </c>
      <c r="BD44" s="29" t="s">
        <v>743</v>
      </c>
      <c r="BE44" s="29" t="s">
        <v>743</v>
      </c>
      <c r="BF44" s="29" t="s">
        <v>743</v>
      </c>
      <c r="BG44" s="29" t="s">
        <v>743</v>
      </c>
      <c r="BH44" s="29" t="s">
        <v>743</v>
      </c>
      <c r="BI44" s="29" t="s">
        <v>743</v>
      </c>
      <c r="BJ44" s="29" t="s">
        <v>743</v>
      </c>
      <c r="BK44" s="29" t="s">
        <v>743</v>
      </c>
      <c r="BL44" s="29" t="s">
        <v>743</v>
      </c>
      <c r="BM44" s="29" t="s">
        <v>743</v>
      </c>
      <c r="BN44" s="29" t="s">
        <v>743</v>
      </c>
      <c r="BO44" s="29" t="s">
        <v>743</v>
      </c>
      <c r="BP44" s="29" t="s">
        <v>743</v>
      </c>
      <c r="BQ44" s="29" t="s">
        <v>743</v>
      </c>
      <c r="BR44" s="29" t="s">
        <v>743</v>
      </c>
      <c r="BS44" s="29" t="s">
        <v>743</v>
      </c>
      <c r="BT44" s="29" t="s">
        <v>743</v>
      </c>
      <c r="BU44" s="29" t="s">
        <v>743</v>
      </c>
      <c r="BV44" s="29" t="s">
        <v>743</v>
      </c>
      <c r="BW44" s="29" t="s">
        <v>743</v>
      </c>
      <c r="BX44" s="29" t="s">
        <v>743</v>
      </c>
      <c r="BY44" s="29" t="s">
        <v>743</v>
      </c>
      <c r="BZ44" s="29" t="s">
        <v>743</v>
      </c>
      <c r="CA44" s="29" t="s">
        <v>743</v>
      </c>
      <c r="CB44" s="29" t="s">
        <v>743</v>
      </c>
      <c r="CC44" s="29" t="s">
        <v>743</v>
      </c>
      <c r="CD44" s="29" t="s">
        <v>743</v>
      </c>
      <c r="CE44" s="29" t="s">
        <v>743</v>
      </c>
      <c r="CF44" s="29" t="s">
        <v>743</v>
      </c>
      <c r="CG44" s="29" t="s">
        <v>743</v>
      </c>
      <c r="CH44" s="29" t="s">
        <v>743</v>
      </c>
      <c r="CI44" s="29" t="s">
        <v>743</v>
      </c>
      <c r="CJ44" s="29" t="s">
        <v>743</v>
      </c>
      <c r="CK44" s="29" t="s">
        <v>743</v>
      </c>
      <c r="CL44" s="29" t="s">
        <v>743</v>
      </c>
      <c r="CM44" s="29" t="s">
        <v>743</v>
      </c>
      <c r="CN44" s="29" t="s">
        <v>743</v>
      </c>
      <c r="CO44" s="29" t="s">
        <v>743</v>
      </c>
      <c r="CP44" s="29" t="s">
        <v>743</v>
      </c>
      <c r="CQ44" s="29" t="s">
        <v>743</v>
      </c>
      <c r="CR44" s="29" t="s">
        <v>743</v>
      </c>
      <c r="CS44" s="29" t="s">
        <v>743</v>
      </c>
      <c r="CT44" s="29" t="s">
        <v>743</v>
      </c>
      <c r="CU44" s="29" t="s">
        <v>743</v>
      </c>
      <c r="CV44" s="29" t="s">
        <v>743</v>
      </c>
      <c r="CW44" s="29" t="s">
        <v>743</v>
      </c>
      <c r="CX44" s="29" t="s">
        <v>743</v>
      </c>
      <c r="CY44" s="29" t="s">
        <v>743</v>
      </c>
      <c r="CZ44" s="29" t="s">
        <v>743</v>
      </c>
      <c r="DA44" s="29" t="s">
        <v>743</v>
      </c>
      <c r="DB44" s="29" t="s">
        <v>743</v>
      </c>
      <c r="DC44" s="29" t="s">
        <v>743</v>
      </c>
      <c r="DD44" s="29" t="s">
        <v>743</v>
      </c>
      <c r="DE44" s="29" t="s">
        <v>743</v>
      </c>
      <c r="DF44" s="29" t="s">
        <v>743</v>
      </c>
      <c r="DG44" s="29" t="s">
        <v>743</v>
      </c>
      <c r="DH44" s="29" t="s">
        <v>743</v>
      </c>
      <c r="DI44" s="29" t="s">
        <v>743</v>
      </c>
      <c r="DJ44" s="29" t="s">
        <v>743</v>
      </c>
      <c r="DK44" s="29" t="s">
        <v>743</v>
      </c>
      <c r="DL44" s="29" t="s">
        <v>743</v>
      </c>
      <c r="DM44" s="29" t="s">
        <v>743</v>
      </c>
      <c r="DN44" s="29" t="s">
        <v>743</v>
      </c>
      <c r="DO44" s="29" t="s">
        <v>743</v>
      </c>
      <c r="DP44" s="29" t="s">
        <v>743</v>
      </c>
      <c r="DQ44" s="29" t="s">
        <v>743</v>
      </c>
      <c r="DR44" s="29" t="s">
        <v>743</v>
      </c>
      <c r="DS44" s="29" t="s">
        <v>743</v>
      </c>
      <c r="DT44" s="29" t="s">
        <v>743</v>
      </c>
      <c r="DU44" s="29" t="s">
        <v>743</v>
      </c>
      <c r="DV44" s="29" t="s">
        <v>743</v>
      </c>
      <c r="DW44" s="29" t="s">
        <v>743</v>
      </c>
      <c r="DX44" s="29" t="s">
        <v>743</v>
      </c>
      <c r="DY44" s="29" t="s">
        <v>743</v>
      </c>
      <c r="DZ44" s="29" t="s">
        <v>743</v>
      </c>
      <c r="EA44" s="29" t="s">
        <v>743</v>
      </c>
      <c r="EB44" s="29" t="s">
        <v>743</v>
      </c>
      <c r="EC44" s="29" t="s">
        <v>743</v>
      </c>
      <c r="ED44" s="29" t="s">
        <v>743</v>
      </c>
      <c r="EE44" s="180" t="s">
        <v>404</v>
      </c>
      <c r="EF44" s="180" t="s">
        <v>404</v>
      </c>
      <c r="EG44" s="180" t="s">
        <v>404</v>
      </c>
      <c r="EH44" s="180" t="s">
        <v>404</v>
      </c>
      <c r="EI44" s="180" t="s">
        <v>404</v>
      </c>
      <c r="EJ44" s="180" t="s">
        <v>404</v>
      </c>
      <c r="EK44" s="180" t="s">
        <v>404</v>
      </c>
      <c r="EL44" s="180" t="s">
        <v>404</v>
      </c>
      <c r="EM44" s="180" t="s">
        <v>404</v>
      </c>
      <c r="EN44" s="180" t="s">
        <v>404</v>
      </c>
      <c r="EO44" s="180" t="s">
        <v>404</v>
      </c>
      <c r="EP44" s="180" t="s">
        <v>404</v>
      </c>
      <c r="EQ44" s="180" t="s">
        <v>404</v>
      </c>
      <c r="ER44" s="180" t="s">
        <v>404</v>
      </c>
      <c r="ES44" s="180" t="s">
        <v>404</v>
      </c>
      <c r="ET44" s="180" t="s">
        <v>404</v>
      </c>
      <c r="EU44" s="180" t="s">
        <v>404</v>
      </c>
      <c r="EV44" s="180" t="s">
        <v>404</v>
      </c>
      <c r="EW44" s="180" t="s">
        <v>404</v>
      </c>
      <c r="EX44" s="180" t="s">
        <v>404</v>
      </c>
      <c r="EY44" s="180" t="s">
        <v>404</v>
      </c>
      <c r="EZ44" s="180" t="s">
        <v>404</v>
      </c>
    </row>
    <row r="45" spans="1:156" ht="12.75" hidden="1" customHeight="1">
      <c r="A45" s="158">
        <v>0</v>
      </c>
      <c r="B45" s="157" t="str">
        <f t="shared" si="6"/>
        <v>2021Plan_newX5SC</v>
      </c>
      <c r="C45" s="64" t="s">
        <v>453</v>
      </c>
      <c r="D45" s="16"/>
      <c r="E45" s="34">
        <v>0.2</v>
      </c>
      <c r="F45" s="34">
        <v>0.2</v>
      </c>
      <c r="G45" s="34">
        <v>0.2</v>
      </c>
      <c r="H45" s="34">
        <v>0.2</v>
      </c>
      <c r="I45" s="34">
        <v>0.2</v>
      </c>
      <c r="J45" s="34">
        <v>0.2</v>
      </c>
      <c r="K45" s="34">
        <v>0.2</v>
      </c>
      <c r="L45" s="34">
        <v>0.2</v>
      </c>
      <c r="M45" s="34">
        <v>0.2</v>
      </c>
      <c r="N45" s="34">
        <v>0.2</v>
      </c>
      <c r="O45" s="34">
        <v>0.2</v>
      </c>
      <c r="P45" s="34">
        <v>0.2</v>
      </c>
      <c r="Q45" s="34">
        <v>0.2</v>
      </c>
      <c r="R45" s="34">
        <v>0.2</v>
      </c>
      <c r="S45" s="34">
        <v>0.2</v>
      </c>
      <c r="T45" s="34">
        <v>0.2</v>
      </c>
      <c r="U45" s="34">
        <v>0.2</v>
      </c>
      <c r="V45" s="34">
        <v>0.2</v>
      </c>
      <c r="W45" s="34">
        <v>0.2</v>
      </c>
      <c r="X45" s="34">
        <v>0.2</v>
      </c>
      <c r="Y45" s="34">
        <v>0.2</v>
      </c>
      <c r="Z45" s="34">
        <v>0.2</v>
      </c>
      <c r="AA45" s="34">
        <v>0.2</v>
      </c>
      <c r="AB45" s="34">
        <v>0.2</v>
      </c>
      <c r="AC45" s="34">
        <v>0.2</v>
      </c>
      <c r="AD45" s="34">
        <v>0.2</v>
      </c>
      <c r="AE45" s="34">
        <v>0.2</v>
      </c>
      <c r="AF45" s="34">
        <v>0.2</v>
      </c>
      <c r="AG45" s="34">
        <v>0.2</v>
      </c>
      <c r="AH45" s="34">
        <v>0.2</v>
      </c>
      <c r="AI45" s="34">
        <v>0.2</v>
      </c>
      <c r="AJ45" s="34">
        <v>0.2</v>
      </c>
      <c r="AK45" s="34">
        <v>0.2</v>
      </c>
      <c r="AL45" s="34">
        <v>0.2</v>
      </c>
      <c r="AM45" s="34">
        <v>0.2</v>
      </c>
      <c r="AN45" s="34">
        <v>0.2</v>
      </c>
      <c r="AO45" s="34">
        <v>0.2</v>
      </c>
      <c r="AP45" s="34">
        <v>0.2</v>
      </c>
      <c r="AQ45" s="34">
        <v>0.2</v>
      </c>
      <c r="AR45" s="34">
        <v>0.2</v>
      </c>
      <c r="AS45" s="34">
        <v>0.2</v>
      </c>
      <c r="AT45" s="34">
        <v>0.2</v>
      </c>
      <c r="AU45" s="34">
        <v>0.2</v>
      </c>
      <c r="AV45" s="34">
        <v>0.2</v>
      </c>
      <c r="AW45" s="34">
        <v>0.2</v>
      </c>
      <c r="AX45" s="34">
        <v>0.2</v>
      </c>
      <c r="AY45" s="34">
        <v>0.2</v>
      </c>
      <c r="AZ45" s="34">
        <v>0.2</v>
      </c>
      <c r="BA45" s="34">
        <v>0.2</v>
      </c>
      <c r="BB45" s="34">
        <v>0.2</v>
      </c>
      <c r="BC45" s="34">
        <v>0.2</v>
      </c>
      <c r="BD45" s="34">
        <v>0.2</v>
      </c>
      <c r="BE45" s="34">
        <v>0.2</v>
      </c>
      <c r="BF45" s="34">
        <v>0.2</v>
      </c>
      <c r="BG45" s="34">
        <v>0.2</v>
      </c>
      <c r="BH45" s="34">
        <v>0.2</v>
      </c>
      <c r="BI45" s="34">
        <v>0.2</v>
      </c>
      <c r="BJ45" s="34">
        <v>0.2</v>
      </c>
      <c r="BK45" s="34">
        <v>0.2</v>
      </c>
      <c r="BL45" s="34">
        <v>0.2</v>
      </c>
      <c r="BM45" s="34">
        <v>0.2</v>
      </c>
      <c r="BN45" s="34">
        <v>0.2</v>
      </c>
      <c r="BO45" s="34">
        <v>0.2</v>
      </c>
      <c r="BP45" s="34">
        <v>0.2</v>
      </c>
      <c r="BQ45" s="34">
        <v>0.2</v>
      </c>
      <c r="BR45" s="34">
        <v>0.2</v>
      </c>
      <c r="BS45" s="34">
        <v>0.2</v>
      </c>
      <c r="BT45" s="34">
        <v>0.2</v>
      </c>
      <c r="BU45" s="34">
        <v>0.2</v>
      </c>
      <c r="BV45" s="34">
        <v>0.2</v>
      </c>
      <c r="BW45" s="34">
        <v>0.2</v>
      </c>
      <c r="BX45" s="34">
        <v>0.2</v>
      </c>
      <c r="BY45" s="34">
        <v>0.2</v>
      </c>
      <c r="BZ45" s="34">
        <v>0.2</v>
      </c>
      <c r="CA45" s="34">
        <v>0.2</v>
      </c>
      <c r="CB45" s="34">
        <v>0.2</v>
      </c>
      <c r="CC45" s="34">
        <v>0.2</v>
      </c>
      <c r="CD45" s="34">
        <v>0.2</v>
      </c>
      <c r="CE45" s="34">
        <v>0.2</v>
      </c>
      <c r="CF45" s="34">
        <v>0.2</v>
      </c>
      <c r="CG45" s="34">
        <v>0.2</v>
      </c>
      <c r="CH45" s="34">
        <v>0.2</v>
      </c>
      <c r="CI45" s="34">
        <v>0.2</v>
      </c>
      <c r="CJ45" s="34">
        <v>0.2</v>
      </c>
      <c r="CK45" s="34">
        <v>0.2</v>
      </c>
      <c r="CL45" s="34">
        <v>0.2</v>
      </c>
      <c r="CM45" s="34">
        <v>0.2</v>
      </c>
      <c r="CN45" s="34">
        <v>0.2</v>
      </c>
      <c r="CO45" s="34">
        <v>0.2</v>
      </c>
      <c r="CP45" s="34">
        <v>0.2</v>
      </c>
      <c r="CQ45" s="34">
        <v>0.2</v>
      </c>
      <c r="CR45" s="34">
        <v>0.2</v>
      </c>
      <c r="CS45" s="34">
        <v>0.2</v>
      </c>
      <c r="CT45" s="34">
        <v>0.2</v>
      </c>
      <c r="CU45" s="34">
        <v>0.2</v>
      </c>
      <c r="CV45" s="34">
        <v>0.2</v>
      </c>
      <c r="CW45" s="34">
        <v>0.2</v>
      </c>
      <c r="CX45" s="34">
        <v>0.2</v>
      </c>
      <c r="CY45" s="34">
        <v>0.2</v>
      </c>
      <c r="CZ45" s="34">
        <v>0.2</v>
      </c>
      <c r="DA45" s="34">
        <v>0.2</v>
      </c>
      <c r="DB45" s="34">
        <v>0.2</v>
      </c>
      <c r="DC45" s="34">
        <v>0.2</v>
      </c>
      <c r="DD45" s="34">
        <v>0.2</v>
      </c>
      <c r="DE45" s="34">
        <v>0.2</v>
      </c>
      <c r="DF45" s="34">
        <v>0.2</v>
      </c>
      <c r="DG45" s="34">
        <v>0.2</v>
      </c>
      <c r="DH45" s="34">
        <v>0.2</v>
      </c>
      <c r="DI45" s="34">
        <v>0.2</v>
      </c>
      <c r="DJ45" s="34">
        <v>0.2</v>
      </c>
      <c r="DK45" s="34">
        <v>0.2</v>
      </c>
      <c r="DL45" s="34">
        <v>0.2</v>
      </c>
      <c r="DM45" s="34">
        <v>0.2</v>
      </c>
      <c r="DN45" s="34">
        <v>0.2</v>
      </c>
      <c r="DO45" s="34">
        <v>0.2</v>
      </c>
      <c r="DP45" s="34">
        <v>0.2</v>
      </c>
      <c r="DQ45" s="34">
        <v>0.2</v>
      </c>
      <c r="DR45" s="34">
        <v>0.2</v>
      </c>
      <c r="DS45" s="34">
        <v>0.2</v>
      </c>
      <c r="DT45" s="34">
        <v>0.2</v>
      </c>
      <c r="DU45" s="34">
        <v>0.2</v>
      </c>
      <c r="DV45" s="34">
        <v>0.2</v>
      </c>
      <c r="DW45" s="34">
        <v>0.2</v>
      </c>
      <c r="DX45" s="34">
        <v>0.2</v>
      </c>
      <c r="DY45" s="34">
        <v>0.2</v>
      </c>
      <c r="DZ45" s="34">
        <v>0.2</v>
      </c>
      <c r="EA45" s="34">
        <v>0.2</v>
      </c>
      <c r="EB45" s="34">
        <v>0.2</v>
      </c>
      <c r="EC45" s="34">
        <v>0.2</v>
      </c>
      <c r="ED45" s="34">
        <v>0.2</v>
      </c>
      <c r="EE45" s="34">
        <v>0.2</v>
      </c>
      <c r="EF45" s="34">
        <v>0.2</v>
      </c>
      <c r="EG45" s="34">
        <v>0.2</v>
      </c>
      <c r="EH45" s="34">
        <v>0.2</v>
      </c>
      <c r="EI45" s="34">
        <v>0.2</v>
      </c>
      <c r="EJ45" s="34">
        <v>0.2</v>
      </c>
      <c r="EK45" s="34">
        <v>0.2</v>
      </c>
      <c r="EL45" s="34">
        <v>0.2</v>
      </c>
      <c r="EM45" s="34">
        <v>0.2</v>
      </c>
      <c r="EN45" s="34">
        <v>0.2</v>
      </c>
      <c r="EO45" s="34">
        <v>0.2</v>
      </c>
      <c r="EP45" s="34">
        <v>0.2</v>
      </c>
      <c r="EQ45" s="34">
        <v>0.2</v>
      </c>
      <c r="ER45" s="34">
        <v>0.2</v>
      </c>
      <c r="ES45" s="34">
        <v>0.2</v>
      </c>
      <c r="ET45" s="34">
        <v>0.2</v>
      </c>
      <c r="EU45" s="34">
        <v>0.2</v>
      </c>
      <c r="EV45" s="34">
        <v>0.2</v>
      </c>
      <c r="EW45" s="34">
        <v>0.2</v>
      </c>
      <c r="EX45" s="34">
        <v>0.2</v>
      </c>
      <c r="EY45" s="34">
        <v>0.2</v>
      </c>
      <c r="EZ45" s="34">
        <v>0.2</v>
      </c>
    </row>
    <row r="46" spans="1:156" s="26" customFormat="1" ht="12.75" hidden="1" customHeight="1">
      <c r="A46" s="366">
        <v>1</v>
      </c>
      <c r="B46" s="367" t="str">
        <f t="shared" si="6"/>
        <v>2021Plan_newX5SC</v>
      </c>
      <c r="C46" s="368" t="s">
        <v>246</v>
      </c>
      <c r="D46" s="430" t="s">
        <v>981</v>
      </c>
      <c r="E46" s="346">
        <v>43008</v>
      </c>
      <c r="F46" s="346">
        <v>43008</v>
      </c>
      <c r="G46" s="346">
        <v>43008</v>
      </c>
      <c r="H46" s="346">
        <v>43008</v>
      </c>
      <c r="I46" s="346">
        <v>43008</v>
      </c>
      <c r="J46" s="346">
        <v>43008</v>
      </c>
      <c r="K46" s="346">
        <v>43008</v>
      </c>
      <c r="L46" s="346">
        <v>43008</v>
      </c>
      <c r="M46" s="346">
        <v>43008</v>
      </c>
      <c r="N46" s="346">
        <v>43008</v>
      </c>
      <c r="O46" s="346">
        <v>43008</v>
      </c>
      <c r="P46" s="346">
        <v>43008</v>
      </c>
      <c r="Q46" s="346">
        <v>43008</v>
      </c>
      <c r="R46" s="346">
        <v>43008</v>
      </c>
      <c r="S46" s="346">
        <v>43008</v>
      </c>
      <c r="T46" s="346">
        <v>43008</v>
      </c>
      <c r="U46" s="346">
        <v>43008</v>
      </c>
      <c r="V46" s="346">
        <v>43008</v>
      </c>
      <c r="W46" s="346">
        <v>43008</v>
      </c>
      <c r="X46" s="346">
        <v>43008</v>
      </c>
      <c r="Y46" s="346">
        <v>43008</v>
      </c>
      <c r="Z46" s="346">
        <v>43008</v>
      </c>
      <c r="AA46" s="346">
        <v>43008</v>
      </c>
      <c r="AB46" s="346">
        <v>43008</v>
      </c>
      <c r="AC46" s="346">
        <v>43008</v>
      </c>
      <c r="AD46" s="346">
        <v>43008</v>
      </c>
      <c r="AE46" s="346">
        <v>43008</v>
      </c>
      <c r="AF46" s="346">
        <v>43008</v>
      </c>
      <c r="AG46" s="346">
        <v>43008</v>
      </c>
      <c r="AH46" s="346">
        <v>43008</v>
      </c>
      <c r="AI46" s="346">
        <v>43008</v>
      </c>
      <c r="AJ46" s="346">
        <v>43008</v>
      </c>
      <c r="AK46" s="346">
        <v>43008</v>
      </c>
      <c r="AL46" s="346">
        <v>43008</v>
      </c>
      <c r="AM46" s="346">
        <v>43008</v>
      </c>
      <c r="AN46" s="346">
        <v>43008</v>
      </c>
      <c r="AO46" s="346">
        <v>43008</v>
      </c>
      <c r="AP46" s="346">
        <v>43008</v>
      </c>
      <c r="AQ46" s="346">
        <v>43008</v>
      </c>
      <c r="AR46" s="346">
        <v>43008</v>
      </c>
      <c r="AS46" s="346">
        <v>43008</v>
      </c>
      <c r="AT46" s="346">
        <v>43008</v>
      </c>
      <c r="AU46" s="346">
        <v>43008</v>
      </c>
      <c r="AV46" s="346">
        <v>43008</v>
      </c>
      <c r="AW46" s="346">
        <v>43008</v>
      </c>
      <c r="AX46" s="346">
        <v>43008</v>
      </c>
      <c r="AY46" s="346">
        <v>43008</v>
      </c>
      <c r="AZ46" s="346">
        <v>43008</v>
      </c>
      <c r="BA46" s="346">
        <v>43008</v>
      </c>
      <c r="BB46" s="346">
        <v>43008</v>
      </c>
      <c r="BC46" s="346">
        <v>43008</v>
      </c>
      <c r="BD46" s="346">
        <v>43008</v>
      </c>
      <c r="BE46" s="346">
        <v>43008</v>
      </c>
      <c r="BF46" s="346">
        <v>43008</v>
      </c>
      <c r="BG46" s="346">
        <v>43008</v>
      </c>
      <c r="BH46" s="346">
        <v>43008</v>
      </c>
      <c r="BI46" s="346">
        <v>43008</v>
      </c>
      <c r="BJ46" s="346">
        <v>43008</v>
      </c>
      <c r="BK46" s="346">
        <v>43008</v>
      </c>
      <c r="BL46" s="346">
        <v>43008</v>
      </c>
      <c r="BM46" s="346">
        <v>43008</v>
      </c>
      <c r="BN46" s="346">
        <v>43008</v>
      </c>
      <c r="BO46" s="346">
        <v>43008</v>
      </c>
      <c r="BP46" s="346">
        <v>43008</v>
      </c>
      <c r="BQ46" s="346">
        <v>43008</v>
      </c>
      <c r="BR46" s="346">
        <v>43008</v>
      </c>
      <c r="BS46" s="346">
        <v>43008</v>
      </c>
      <c r="BT46" s="346">
        <v>43008</v>
      </c>
      <c r="BU46" s="346">
        <v>43008</v>
      </c>
      <c r="BV46" s="346">
        <v>43008</v>
      </c>
      <c r="BW46" s="346">
        <v>43008</v>
      </c>
      <c r="BX46" s="346">
        <v>43008</v>
      </c>
      <c r="BY46" s="346">
        <v>43008</v>
      </c>
      <c r="BZ46" s="346">
        <v>43008</v>
      </c>
      <c r="CA46" s="346">
        <v>43008</v>
      </c>
      <c r="CB46" s="346">
        <v>43008</v>
      </c>
      <c r="CC46" s="346">
        <v>43008</v>
      </c>
      <c r="CD46" s="346">
        <v>43008</v>
      </c>
      <c r="CE46" s="346">
        <v>43008</v>
      </c>
      <c r="CF46" s="346">
        <v>43008</v>
      </c>
      <c r="CG46" s="346">
        <v>43008</v>
      </c>
      <c r="CH46" s="346">
        <v>43008</v>
      </c>
      <c r="CI46" s="346">
        <v>43008</v>
      </c>
      <c r="CJ46" s="346">
        <v>43008</v>
      </c>
      <c r="CK46" s="346">
        <v>43008</v>
      </c>
      <c r="CL46" s="346">
        <v>43008</v>
      </c>
      <c r="CM46" s="346">
        <v>43008</v>
      </c>
      <c r="CN46" s="346">
        <v>43008</v>
      </c>
      <c r="CO46" s="346">
        <v>43008</v>
      </c>
      <c r="CP46" s="346">
        <v>43008</v>
      </c>
      <c r="CQ46" s="346">
        <v>43008</v>
      </c>
      <c r="CR46" s="346">
        <v>43008</v>
      </c>
      <c r="CS46" s="346">
        <v>43008</v>
      </c>
      <c r="CT46" s="346">
        <v>43008</v>
      </c>
      <c r="CU46" s="346">
        <v>43008</v>
      </c>
      <c r="CV46" s="346">
        <v>43008</v>
      </c>
      <c r="CW46" s="346">
        <v>43008</v>
      </c>
      <c r="CX46" s="346">
        <v>43008</v>
      </c>
      <c r="CY46" s="346">
        <v>43008</v>
      </c>
      <c r="CZ46" s="346">
        <v>43008</v>
      </c>
      <c r="DA46" s="346">
        <v>43008</v>
      </c>
      <c r="DB46" s="346">
        <v>43008</v>
      </c>
      <c r="DC46" s="346">
        <v>43008</v>
      </c>
      <c r="DD46" s="346">
        <v>43008</v>
      </c>
      <c r="DE46" s="346">
        <v>43008</v>
      </c>
      <c r="DF46" s="346">
        <v>43008</v>
      </c>
      <c r="DG46" s="346">
        <v>43008</v>
      </c>
      <c r="DH46" s="346">
        <v>43008</v>
      </c>
      <c r="DI46" s="346">
        <v>43008</v>
      </c>
      <c r="DJ46" s="346">
        <v>43008</v>
      </c>
      <c r="DK46" s="346">
        <v>43008</v>
      </c>
      <c r="DL46" s="346">
        <v>43008</v>
      </c>
      <c r="DM46" s="346">
        <v>43008</v>
      </c>
      <c r="DN46" s="346">
        <v>43008</v>
      </c>
      <c r="DO46" s="346">
        <v>43008</v>
      </c>
      <c r="DP46" s="346">
        <v>43008</v>
      </c>
      <c r="DQ46" s="346">
        <v>43008</v>
      </c>
      <c r="DR46" s="346">
        <v>43008</v>
      </c>
      <c r="DS46" s="346">
        <v>43008</v>
      </c>
      <c r="DT46" s="346">
        <v>43008</v>
      </c>
      <c r="DU46" s="346">
        <v>43008</v>
      </c>
      <c r="DV46" s="346">
        <v>43008</v>
      </c>
      <c r="DW46" s="346">
        <v>43008</v>
      </c>
      <c r="DX46" s="346">
        <v>43008</v>
      </c>
      <c r="DY46" s="346">
        <v>43008</v>
      </c>
      <c r="DZ46" s="346">
        <v>43008</v>
      </c>
      <c r="EA46" s="346">
        <v>43008</v>
      </c>
      <c r="EB46" s="346">
        <v>43008</v>
      </c>
      <c r="EC46" s="346">
        <v>43008</v>
      </c>
      <c r="ED46" s="346">
        <v>43008</v>
      </c>
      <c r="EE46" s="346"/>
      <c r="EF46" s="346"/>
      <c r="EG46" s="346"/>
      <c r="EH46" s="346">
        <f>EH33</f>
        <v>43008</v>
      </c>
      <c r="EI46" s="346">
        <f>EI33</f>
        <v>43008</v>
      </c>
      <c r="EJ46" s="346"/>
      <c r="EK46" s="346">
        <f>EK33</f>
        <v>43008</v>
      </c>
      <c r="EL46" s="346">
        <f t="shared" ref="EL46:EY46" si="7">EL33</f>
        <v>43008</v>
      </c>
      <c r="EM46" s="346">
        <f t="shared" si="7"/>
        <v>43008</v>
      </c>
      <c r="EN46" s="346">
        <f t="shared" si="7"/>
        <v>43008</v>
      </c>
      <c r="EO46" s="346">
        <f t="shared" si="7"/>
        <v>43008</v>
      </c>
      <c r="EP46" s="346">
        <f t="shared" ref="EP46" si="8">EP33</f>
        <v>43008</v>
      </c>
      <c r="EQ46" s="346">
        <f t="shared" si="7"/>
        <v>43008</v>
      </c>
      <c r="ER46" s="380">
        <f t="shared" ref="ER46" si="9">ER33</f>
        <v>43008</v>
      </c>
      <c r="ES46" s="346">
        <f t="shared" si="7"/>
        <v>43008</v>
      </c>
      <c r="ET46" s="346">
        <f t="shared" si="7"/>
        <v>43008</v>
      </c>
      <c r="EU46" s="346">
        <f t="shared" si="7"/>
        <v>43008</v>
      </c>
      <c r="EV46" s="346">
        <f t="shared" si="7"/>
        <v>43008</v>
      </c>
      <c r="EW46" s="346">
        <f t="shared" si="7"/>
        <v>43008</v>
      </c>
      <c r="EX46" s="346">
        <f t="shared" ref="EX46" si="10">EX33</f>
        <v>43008</v>
      </c>
      <c r="EY46" s="346">
        <f t="shared" si="7"/>
        <v>43008</v>
      </c>
      <c r="EZ46" s="346"/>
    </row>
    <row r="47" spans="1:156" s="26" customFormat="1" ht="12.75" hidden="1" customHeight="1">
      <c r="A47" s="366">
        <v>1</v>
      </c>
      <c r="B47" s="367" t="str">
        <f t="shared" si="6"/>
        <v>2021Plan_newX5SC</v>
      </c>
      <c r="C47" s="368" t="s">
        <v>405</v>
      </c>
      <c r="D47" s="430" t="s">
        <v>981</v>
      </c>
      <c r="E47" s="380" t="s">
        <v>558</v>
      </c>
      <c r="F47" s="380" t="s">
        <v>558</v>
      </c>
      <c r="G47" s="380" t="s">
        <v>558</v>
      </c>
      <c r="H47" s="380" t="s">
        <v>558</v>
      </c>
      <c r="I47" s="380" t="s">
        <v>558</v>
      </c>
      <c r="J47" s="380" t="s">
        <v>558</v>
      </c>
      <c r="K47" s="380" t="s">
        <v>558</v>
      </c>
      <c r="L47" s="380" t="s">
        <v>558</v>
      </c>
      <c r="M47" s="380" t="s">
        <v>558</v>
      </c>
      <c r="N47" s="380" t="s">
        <v>558</v>
      </c>
      <c r="O47" s="380" t="s">
        <v>558</v>
      </c>
      <c r="P47" s="380" t="s">
        <v>558</v>
      </c>
      <c r="Q47" s="380" t="s">
        <v>558</v>
      </c>
      <c r="R47" s="380" t="s">
        <v>558</v>
      </c>
      <c r="S47" s="380" t="s">
        <v>558</v>
      </c>
      <c r="T47" s="380" t="s">
        <v>558</v>
      </c>
      <c r="U47" s="380" t="s">
        <v>558</v>
      </c>
      <c r="V47" s="380" t="s">
        <v>558</v>
      </c>
      <c r="W47" s="380" t="s">
        <v>558</v>
      </c>
      <c r="X47" s="380" t="s">
        <v>558</v>
      </c>
      <c r="Y47" s="380" t="s">
        <v>558</v>
      </c>
      <c r="Z47" s="380" t="s">
        <v>558</v>
      </c>
      <c r="AA47" s="380" t="s">
        <v>558</v>
      </c>
      <c r="AB47" s="380" t="s">
        <v>558</v>
      </c>
      <c r="AC47" s="380" t="s">
        <v>558</v>
      </c>
      <c r="AD47" s="380" t="s">
        <v>558</v>
      </c>
      <c r="AE47" s="380" t="s">
        <v>558</v>
      </c>
      <c r="AF47" s="380" t="s">
        <v>558</v>
      </c>
      <c r="AG47" s="380" t="s">
        <v>558</v>
      </c>
      <c r="AH47" s="380" t="s">
        <v>558</v>
      </c>
      <c r="AI47" s="380" t="s">
        <v>558</v>
      </c>
      <c r="AJ47" s="380" t="s">
        <v>558</v>
      </c>
      <c r="AK47" s="380" t="s">
        <v>558</v>
      </c>
      <c r="AL47" s="380" t="s">
        <v>558</v>
      </c>
      <c r="AM47" s="380" t="s">
        <v>558</v>
      </c>
      <c r="AN47" s="380" t="s">
        <v>558</v>
      </c>
      <c r="AO47" s="380" t="s">
        <v>558</v>
      </c>
      <c r="AP47" s="380" t="s">
        <v>558</v>
      </c>
      <c r="AQ47" s="380" t="s">
        <v>558</v>
      </c>
      <c r="AR47" s="380" t="s">
        <v>558</v>
      </c>
      <c r="AS47" s="380" t="s">
        <v>558</v>
      </c>
      <c r="AT47" s="380" t="s">
        <v>558</v>
      </c>
      <c r="AU47" s="380" t="s">
        <v>558</v>
      </c>
      <c r="AV47" s="380" t="s">
        <v>558</v>
      </c>
      <c r="AW47" s="380" t="s">
        <v>558</v>
      </c>
      <c r="AX47" s="380" t="s">
        <v>558</v>
      </c>
      <c r="AY47" s="380" t="s">
        <v>558</v>
      </c>
      <c r="AZ47" s="380" t="s">
        <v>558</v>
      </c>
      <c r="BA47" s="380" t="s">
        <v>558</v>
      </c>
      <c r="BB47" s="380" t="s">
        <v>558</v>
      </c>
      <c r="BC47" s="380" t="s">
        <v>558</v>
      </c>
      <c r="BD47" s="380" t="s">
        <v>558</v>
      </c>
      <c r="BE47" s="380" t="s">
        <v>558</v>
      </c>
      <c r="BF47" s="380" t="s">
        <v>558</v>
      </c>
      <c r="BG47" s="380" t="s">
        <v>558</v>
      </c>
      <c r="BH47" s="380" t="s">
        <v>558</v>
      </c>
      <c r="BI47" s="380" t="s">
        <v>558</v>
      </c>
      <c r="BJ47" s="380" t="s">
        <v>558</v>
      </c>
      <c r="BK47" s="380" t="s">
        <v>558</v>
      </c>
      <c r="BL47" s="380" t="s">
        <v>558</v>
      </c>
      <c r="BM47" s="380" t="s">
        <v>558</v>
      </c>
      <c r="BN47" s="380" t="s">
        <v>558</v>
      </c>
      <c r="BO47" s="380" t="s">
        <v>558</v>
      </c>
      <c r="BP47" s="380" t="s">
        <v>558</v>
      </c>
      <c r="BQ47" s="380" t="s">
        <v>558</v>
      </c>
      <c r="BR47" s="380" t="s">
        <v>558</v>
      </c>
      <c r="BS47" s="380" t="s">
        <v>558</v>
      </c>
      <c r="BT47" s="380" t="s">
        <v>558</v>
      </c>
      <c r="BU47" s="380" t="s">
        <v>558</v>
      </c>
      <c r="BV47" s="380" t="s">
        <v>558</v>
      </c>
      <c r="BW47" s="380" t="s">
        <v>558</v>
      </c>
      <c r="BX47" s="380" t="s">
        <v>558</v>
      </c>
      <c r="BY47" s="380" t="s">
        <v>558</v>
      </c>
      <c r="BZ47" s="380" t="s">
        <v>558</v>
      </c>
      <c r="CA47" s="380" t="s">
        <v>558</v>
      </c>
      <c r="CB47" s="380" t="s">
        <v>558</v>
      </c>
      <c r="CC47" s="380" t="s">
        <v>558</v>
      </c>
      <c r="CD47" s="380" t="s">
        <v>558</v>
      </c>
      <c r="CE47" s="380" t="s">
        <v>558</v>
      </c>
      <c r="CF47" s="380" t="s">
        <v>558</v>
      </c>
      <c r="CG47" s="380" t="s">
        <v>558</v>
      </c>
      <c r="CH47" s="380" t="s">
        <v>558</v>
      </c>
      <c r="CI47" s="380" t="s">
        <v>558</v>
      </c>
      <c r="CJ47" s="380" t="s">
        <v>558</v>
      </c>
      <c r="CK47" s="380" t="s">
        <v>558</v>
      </c>
      <c r="CL47" s="380" t="s">
        <v>558</v>
      </c>
      <c r="CM47" s="380" t="s">
        <v>558</v>
      </c>
      <c r="CN47" s="380" t="s">
        <v>558</v>
      </c>
      <c r="CO47" s="380" t="s">
        <v>558</v>
      </c>
      <c r="CP47" s="380" t="s">
        <v>558</v>
      </c>
      <c r="CQ47" s="380" t="s">
        <v>558</v>
      </c>
      <c r="CR47" s="380" t="s">
        <v>558</v>
      </c>
      <c r="CS47" s="380" t="s">
        <v>558</v>
      </c>
      <c r="CT47" s="380" t="s">
        <v>558</v>
      </c>
      <c r="CU47" s="380" t="s">
        <v>558</v>
      </c>
      <c r="CV47" s="380" t="s">
        <v>558</v>
      </c>
      <c r="CW47" s="380" t="s">
        <v>558</v>
      </c>
      <c r="CX47" s="380" t="s">
        <v>558</v>
      </c>
      <c r="CY47" s="380" t="s">
        <v>558</v>
      </c>
      <c r="CZ47" s="380" t="s">
        <v>558</v>
      </c>
      <c r="DA47" s="380" t="s">
        <v>558</v>
      </c>
      <c r="DB47" s="380" t="s">
        <v>558</v>
      </c>
      <c r="DC47" s="380" t="s">
        <v>558</v>
      </c>
      <c r="DD47" s="380" t="s">
        <v>558</v>
      </c>
      <c r="DE47" s="380" t="s">
        <v>558</v>
      </c>
      <c r="DF47" s="380" t="s">
        <v>558</v>
      </c>
      <c r="DG47" s="380" t="s">
        <v>558</v>
      </c>
      <c r="DH47" s="380" t="s">
        <v>558</v>
      </c>
      <c r="DI47" s="380" t="s">
        <v>558</v>
      </c>
      <c r="DJ47" s="380" t="s">
        <v>558</v>
      </c>
      <c r="DK47" s="380" t="s">
        <v>558</v>
      </c>
      <c r="DL47" s="380" t="s">
        <v>558</v>
      </c>
      <c r="DM47" s="380" t="s">
        <v>558</v>
      </c>
      <c r="DN47" s="380" t="s">
        <v>558</v>
      </c>
      <c r="DO47" s="380" t="s">
        <v>558</v>
      </c>
      <c r="DP47" s="380" t="s">
        <v>558</v>
      </c>
      <c r="DQ47" s="380" t="s">
        <v>558</v>
      </c>
      <c r="DR47" s="380" t="s">
        <v>558</v>
      </c>
      <c r="DS47" s="380" t="s">
        <v>558</v>
      </c>
      <c r="DT47" s="380" t="s">
        <v>558</v>
      </c>
      <c r="DU47" s="380" t="s">
        <v>558</v>
      </c>
      <c r="DV47" s="380" t="s">
        <v>558</v>
      </c>
      <c r="DW47" s="380" t="s">
        <v>558</v>
      </c>
      <c r="DX47" s="380" t="s">
        <v>558</v>
      </c>
      <c r="DY47" s="380" t="s">
        <v>558</v>
      </c>
      <c r="DZ47" s="380" t="s">
        <v>558</v>
      </c>
      <c r="EA47" s="380" t="s">
        <v>558</v>
      </c>
      <c r="EB47" s="380" t="s">
        <v>558</v>
      </c>
      <c r="EC47" s="380" t="s">
        <v>558</v>
      </c>
      <c r="ED47" s="380" t="s">
        <v>558</v>
      </c>
      <c r="EE47" s="380" t="s">
        <v>558</v>
      </c>
      <c r="EF47" s="380" t="s">
        <v>558</v>
      </c>
      <c r="EG47" s="380" t="s">
        <v>558</v>
      </c>
      <c r="EH47" s="380" t="s">
        <v>558</v>
      </c>
      <c r="EI47" s="380" t="s">
        <v>558</v>
      </c>
      <c r="EJ47" s="380" t="s">
        <v>558</v>
      </c>
      <c r="EK47" s="380" t="s">
        <v>558</v>
      </c>
      <c r="EL47" s="380" t="s">
        <v>558</v>
      </c>
      <c r="EM47" s="380" t="s">
        <v>558</v>
      </c>
      <c r="EN47" s="380" t="s">
        <v>558</v>
      </c>
      <c r="EO47" s="380" t="s">
        <v>558</v>
      </c>
      <c r="EP47" s="380" t="s">
        <v>558</v>
      </c>
      <c r="EQ47" s="380" t="s">
        <v>558</v>
      </c>
      <c r="ER47" s="380" t="s">
        <v>558</v>
      </c>
      <c r="ES47" s="380" t="s">
        <v>558</v>
      </c>
      <c r="ET47" s="380" t="s">
        <v>558</v>
      </c>
      <c r="EU47" s="380" t="s">
        <v>558</v>
      </c>
      <c r="EV47" s="380" t="s">
        <v>558</v>
      </c>
      <c r="EW47" s="380" t="s">
        <v>558</v>
      </c>
      <c r="EX47" s="380" t="s">
        <v>558</v>
      </c>
      <c r="EY47" s="380" t="s">
        <v>558</v>
      </c>
      <c r="EZ47" s="380" t="s">
        <v>558</v>
      </c>
    </row>
    <row r="48" spans="1:156" ht="12.75" hidden="1" customHeight="1">
      <c r="A48" s="366">
        <v>1</v>
      </c>
      <c r="B48" s="367" t="str">
        <f t="shared" si="6"/>
        <v>2021Plan_newX5SC</v>
      </c>
      <c r="C48" s="369" t="s">
        <v>180</v>
      </c>
      <c r="D48" s="430" t="s">
        <v>981</v>
      </c>
      <c r="E48" s="181" t="s">
        <v>455</v>
      </c>
      <c r="F48" s="181" t="s">
        <v>455</v>
      </c>
      <c r="G48" s="181" t="s">
        <v>455</v>
      </c>
      <c r="H48" s="181" t="s">
        <v>455</v>
      </c>
      <c r="I48" s="181" t="s">
        <v>455</v>
      </c>
      <c r="J48" s="181" t="s">
        <v>455</v>
      </c>
      <c r="K48" s="181" t="s">
        <v>455</v>
      </c>
      <c r="L48" s="181" t="s">
        <v>455</v>
      </c>
      <c r="M48" s="181" t="s">
        <v>455</v>
      </c>
      <c r="N48" s="181" t="s">
        <v>455</v>
      </c>
      <c r="O48" s="181" t="s">
        <v>455</v>
      </c>
      <c r="P48" s="181" t="s">
        <v>455</v>
      </c>
      <c r="Q48" s="181" t="s">
        <v>455</v>
      </c>
      <c r="R48" s="181" t="s">
        <v>455</v>
      </c>
      <c r="S48" s="181" t="s">
        <v>455</v>
      </c>
      <c r="T48" s="181" t="s">
        <v>455</v>
      </c>
      <c r="U48" s="181" t="s">
        <v>455</v>
      </c>
      <c r="V48" s="181" t="s">
        <v>455</v>
      </c>
      <c r="W48" s="181" t="s">
        <v>455</v>
      </c>
      <c r="X48" s="181" t="s">
        <v>455</v>
      </c>
      <c r="Y48" s="181" t="s">
        <v>455</v>
      </c>
      <c r="Z48" s="181" t="s">
        <v>455</v>
      </c>
      <c r="AA48" s="181" t="s">
        <v>455</v>
      </c>
      <c r="AB48" s="181" t="s">
        <v>455</v>
      </c>
      <c r="AC48" s="181" t="s">
        <v>455</v>
      </c>
      <c r="AD48" s="181" t="s">
        <v>455</v>
      </c>
      <c r="AE48" s="181" t="s">
        <v>455</v>
      </c>
      <c r="AF48" s="181" t="s">
        <v>455</v>
      </c>
      <c r="AG48" s="181" t="s">
        <v>455</v>
      </c>
      <c r="AH48" s="181" t="s">
        <v>455</v>
      </c>
      <c r="AI48" s="181" t="s">
        <v>455</v>
      </c>
      <c r="AJ48" s="181" t="s">
        <v>455</v>
      </c>
      <c r="AK48" s="181" t="s">
        <v>455</v>
      </c>
      <c r="AL48" s="181" t="s">
        <v>455</v>
      </c>
      <c r="AM48" s="181" t="s">
        <v>455</v>
      </c>
      <c r="AN48" s="181" t="s">
        <v>455</v>
      </c>
      <c r="AO48" s="181" t="s">
        <v>455</v>
      </c>
      <c r="AP48" s="181" t="s">
        <v>455</v>
      </c>
      <c r="AQ48" s="181" t="s">
        <v>455</v>
      </c>
      <c r="AR48" s="181" t="s">
        <v>455</v>
      </c>
      <c r="AS48" s="181" t="s">
        <v>455</v>
      </c>
      <c r="AT48" s="181" t="s">
        <v>455</v>
      </c>
      <c r="AU48" s="181" t="s">
        <v>455</v>
      </c>
      <c r="AV48" s="181" t="s">
        <v>455</v>
      </c>
      <c r="AW48" s="181" t="s">
        <v>455</v>
      </c>
      <c r="AX48" s="181" t="s">
        <v>455</v>
      </c>
      <c r="AY48" s="181" t="s">
        <v>455</v>
      </c>
      <c r="AZ48" s="181" t="s">
        <v>455</v>
      </c>
      <c r="BA48" s="181" t="s">
        <v>455</v>
      </c>
      <c r="BB48" s="181" t="s">
        <v>455</v>
      </c>
      <c r="BC48" s="181" t="s">
        <v>455</v>
      </c>
      <c r="BD48" s="181" t="s">
        <v>455</v>
      </c>
      <c r="BE48" s="181" t="s">
        <v>455</v>
      </c>
      <c r="BF48" s="181" t="s">
        <v>455</v>
      </c>
      <c r="BG48" s="181" t="s">
        <v>455</v>
      </c>
      <c r="BH48" s="181" t="s">
        <v>455</v>
      </c>
      <c r="BI48" s="181" t="s">
        <v>455</v>
      </c>
      <c r="BJ48" s="181" t="s">
        <v>455</v>
      </c>
      <c r="BK48" s="181" t="s">
        <v>455</v>
      </c>
      <c r="BL48" s="181" t="s">
        <v>455</v>
      </c>
      <c r="BM48" s="181" t="s">
        <v>455</v>
      </c>
      <c r="BN48" s="181" t="s">
        <v>455</v>
      </c>
      <c r="BO48" s="181" t="s">
        <v>455</v>
      </c>
      <c r="BP48" s="181" t="s">
        <v>455</v>
      </c>
      <c r="BQ48" s="181" t="s">
        <v>455</v>
      </c>
      <c r="BR48" s="181" t="s">
        <v>455</v>
      </c>
      <c r="BS48" s="181" t="s">
        <v>455</v>
      </c>
      <c r="BT48" s="181" t="s">
        <v>455</v>
      </c>
      <c r="BU48" s="181" t="s">
        <v>455</v>
      </c>
      <c r="BV48" s="181" t="s">
        <v>455</v>
      </c>
      <c r="BW48" s="181" t="s">
        <v>455</v>
      </c>
      <c r="BX48" s="181" t="s">
        <v>455</v>
      </c>
      <c r="BY48" s="181" t="s">
        <v>455</v>
      </c>
      <c r="BZ48" s="181" t="s">
        <v>455</v>
      </c>
      <c r="CA48" s="181" t="s">
        <v>455</v>
      </c>
      <c r="CB48" s="181" t="s">
        <v>455</v>
      </c>
      <c r="CC48" s="181" t="s">
        <v>455</v>
      </c>
      <c r="CD48" s="181" t="s">
        <v>455</v>
      </c>
      <c r="CE48" s="181" t="s">
        <v>455</v>
      </c>
      <c r="CF48" s="181" t="s">
        <v>455</v>
      </c>
      <c r="CG48" s="181" t="s">
        <v>455</v>
      </c>
      <c r="CH48" s="181" t="s">
        <v>455</v>
      </c>
      <c r="CI48" s="181" t="s">
        <v>455</v>
      </c>
      <c r="CJ48" s="181" t="s">
        <v>455</v>
      </c>
      <c r="CK48" s="181" t="s">
        <v>455</v>
      </c>
      <c r="CL48" s="181" t="s">
        <v>455</v>
      </c>
      <c r="CM48" s="181" t="s">
        <v>455</v>
      </c>
      <c r="CN48" s="181" t="s">
        <v>455</v>
      </c>
      <c r="CO48" s="181" t="s">
        <v>455</v>
      </c>
      <c r="CP48" s="181" t="s">
        <v>455</v>
      </c>
      <c r="CQ48" s="181" t="s">
        <v>455</v>
      </c>
      <c r="CR48" s="181" t="s">
        <v>455</v>
      </c>
      <c r="CS48" s="181" t="s">
        <v>455</v>
      </c>
      <c r="CT48" s="181" t="s">
        <v>455</v>
      </c>
      <c r="CU48" s="181" t="s">
        <v>455</v>
      </c>
      <c r="CV48" s="181" t="s">
        <v>455</v>
      </c>
      <c r="CW48" s="181" t="s">
        <v>455</v>
      </c>
      <c r="CX48" s="181" t="s">
        <v>455</v>
      </c>
      <c r="CY48" s="181" t="s">
        <v>455</v>
      </c>
      <c r="CZ48" s="181" t="s">
        <v>455</v>
      </c>
      <c r="DA48" s="181" t="s">
        <v>455</v>
      </c>
      <c r="DB48" s="181" t="s">
        <v>455</v>
      </c>
      <c r="DC48" s="181" t="s">
        <v>455</v>
      </c>
      <c r="DD48" s="181" t="s">
        <v>455</v>
      </c>
      <c r="DE48" s="181" t="s">
        <v>455</v>
      </c>
      <c r="DF48" s="181" t="s">
        <v>455</v>
      </c>
      <c r="DG48" s="181" t="s">
        <v>455</v>
      </c>
      <c r="DH48" s="181" t="s">
        <v>455</v>
      </c>
      <c r="DI48" s="181" t="s">
        <v>455</v>
      </c>
      <c r="DJ48" s="181" t="s">
        <v>455</v>
      </c>
      <c r="DK48" s="181" t="s">
        <v>455</v>
      </c>
      <c r="DL48" s="181" t="s">
        <v>455</v>
      </c>
      <c r="DM48" s="181" t="s">
        <v>455</v>
      </c>
      <c r="DN48" s="181" t="s">
        <v>455</v>
      </c>
      <c r="DO48" s="181" t="s">
        <v>455</v>
      </c>
      <c r="DP48" s="181" t="s">
        <v>455</v>
      </c>
      <c r="DQ48" s="181" t="s">
        <v>455</v>
      </c>
      <c r="DR48" s="181" t="s">
        <v>455</v>
      </c>
      <c r="DS48" s="181" t="s">
        <v>455</v>
      </c>
      <c r="DT48" s="181" t="s">
        <v>455</v>
      </c>
      <c r="DU48" s="181" t="s">
        <v>455</v>
      </c>
      <c r="DV48" s="181" t="s">
        <v>455</v>
      </c>
      <c r="DW48" s="181" t="s">
        <v>455</v>
      </c>
      <c r="DX48" s="181" t="s">
        <v>455</v>
      </c>
      <c r="DY48" s="181" t="s">
        <v>455</v>
      </c>
      <c r="DZ48" s="181" t="s">
        <v>455</v>
      </c>
      <c r="EA48" s="181" t="s">
        <v>455</v>
      </c>
      <c r="EB48" s="181" t="s">
        <v>455</v>
      </c>
      <c r="EC48" s="181" t="s">
        <v>455</v>
      </c>
      <c r="ED48" s="181" t="s">
        <v>455</v>
      </c>
      <c r="EE48" s="181" t="s">
        <v>455</v>
      </c>
      <c r="EF48" s="181" t="s">
        <v>455</v>
      </c>
      <c r="EG48" s="181" t="s">
        <v>455</v>
      </c>
      <c r="EH48" s="181" t="s">
        <v>455</v>
      </c>
      <c r="EI48" s="181" t="s">
        <v>455</v>
      </c>
      <c r="EJ48" s="181" t="s">
        <v>455</v>
      </c>
      <c r="EK48" s="181" t="s">
        <v>455</v>
      </c>
      <c r="EL48" s="181" t="s">
        <v>455</v>
      </c>
      <c r="EM48" s="181" t="s">
        <v>455</v>
      </c>
      <c r="EN48" s="181" t="s">
        <v>455</v>
      </c>
      <c r="EO48" s="181" t="s">
        <v>455</v>
      </c>
      <c r="EP48" s="181" t="s">
        <v>455</v>
      </c>
      <c r="EQ48" s="181" t="s">
        <v>455</v>
      </c>
      <c r="ER48" s="409" t="s">
        <v>455</v>
      </c>
      <c r="ES48" s="181" t="s">
        <v>455</v>
      </c>
      <c r="ET48" s="181" t="s">
        <v>455</v>
      </c>
      <c r="EU48" s="181" t="s">
        <v>455</v>
      </c>
      <c r="EV48" s="181" t="s">
        <v>455</v>
      </c>
      <c r="EW48" s="181" t="s">
        <v>455</v>
      </c>
      <c r="EX48" s="181" t="s">
        <v>455</v>
      </c>
      <c r="EY48" s="181" t="s">
        <v>455</v>
      </c>
      <c r="EZ48" s="181" t="s">
        <v>455</v>
      </c>
    </row>
    <row r="49" spans="1:156" ht="12.75" hidden="1" customHeight="1">
      <c r="A49" s="366">
        <v>1</v>
      </c>
      <c r="B49" s="367" t="str">
        <f t="shared" si="6"/>
        <v>2021Plan_newX5SC</v>
      </c>
      <c r="C49" s="369" t="s">
        <v>183</v>
      </c>
      <c r="D49" s="430" t="s">
        <v>981</v>
      </c>
      <c r="E49" s="181" t="s">
        <v>455</v>
      </c>
      <c r="F49" s="181" t="s">
        <v>455</v>
      </c>
      <c r="G49" s="181" t="s">
        <v>455</v>
      </c>
      <c r="H49" s="181" t="s">
        <v>455</v>
      </c>
      <c r="I49" s="181" t="s">
        <v>455</v>
      </c>
      <c r="J49" s="181" t="s">
        <v>455</v>
      </c>
      <c r="K49" s="181" t="s">
        <v>455</v>
      </c>
      <c r="L49" s="181" t="s">
        <v>455</v>
      </c>
      <c r="M49" s="181" t="s">
        <v>455</v>
      </c>
      <c r="N49" s="181" t="s">
        <v>455</v>
      </c>
      <c r="O49" s="181" t="s">
        <v>455</v>
      </c>
      <c r="P49" s="181" t="s">
        <v>455</v>
      </c>
      <c r="Q49" s="181" t="s">
        <v>455</v>
      </c>
      <c r="R49" s="181" t="s">
        <v>455</v>
      </c>
      <c r="S49" s="181" t="s">
        <v>455</v>
      </c>
      <c r="T49" s="181" t="s">
        <v>455</v>
      </c>
      <c r="U49" s="181" t="s">
        <v>455</v>
      </c>
      <c r="V49" s="181" t="s">
        <v>455</v>
      </c>
      <c r="W49" s="181" t="s">
        <v>455</v>
      </c>
      <c r="X49" s="181" t="s">
        <v>455</v>
      </c>
      <c r="Y49" s="181" t="s">
        <v>455</v>
      </c>
      <c r="Z49" s="181" t="s">
        <v>455</v>
      </c>
      <c r="AA49" s="181" t="s">
        <v>455</v>
      </c>
      <c r="AB49" s="181" t="s">
        <v>455</v>
      </c>
      <c r="AC49" s="181" t="s">
        <v>455</v>
      </c>
      <c r="AD49" s="181" t="s">
        <v>455</v>
      </c>
      <c r="AE49" s="181" t="s">
        <v>455</v>
      </c>
      <c r="AF49" s="181" t="s">
        <v>455</v>
      </c>
      <c r="AG49" s="181" t="s">
        <v>455</v>
      </c>
      <c r="AH49" s="181" t="s">
        <v>455</v>
      </c>
      <c r="AI49" s="181" t="s">
        <v>455</v>
      </c>
      <c r="AJ49" s="181" t="s">
        <v>455</v>
      </c>
      <c r="AK49" s="181" t="s">
        <v>455</v>
      </c>
      <c r="AL49" s="181" t="s">
        <v>455</v>
      </c>
      <c r="AM49" s="181" t="s">
        <v>455</v>
      </c>
      <c r="AN49" s="181" t="s">
        <v>455</v>
      </c>
      <c r="AO49" s="181" t="s">
        <v>455</v>
      </c>
      <c r="AP49" s="181" t="s">
        <v>455</v>
      </c>
      <c r="AQ49" s="181" t="s">
        <v>455</v>
      </c>
      <c r="AR49" s="181" t="s">
        <v>455</v>
      </c>
      <c r="AS49" s="181" t="s">
        <v>455</v>
      </c>
      <c r="AT49" s="181" t="s">
        <v>455</v>
      </c>
      <c r="AU49" s="181" t="s">
        <v>455</v>
      </c>
      <c r="AV49" s="181" t="s">
        <v>455</v>
      </c>
      <c r="AW49" s="181" t="s">
        <v>455</v>
      </c>
      <c r="AX49" s="181" t="s">
        <v>455</v>
      </c>
      <c r="AY49" s="181" t="s">
        <v>455</v>
      </c>
      <c r="AZ49" s="181" t="s">
        <v>455</v>
      </c>
      <c r="BA49" s="181" t="s">
        <v>455</v>
      </c>
      <c r="BB49" s="181" t="s">
        <v>455</v>
      </c>
      <c r="BC49" s="181" t="s">
        <v>455</v>
      </c>
      <c r="BD49" s="181" t="s">
        <v>455</v>
      </c>
      <c r="BE49" s="181" t="s">
        <v>455</v>
      </c>
      <c r="BF49" s="181" t="s">
        <v>455</v>
      </c>
      <c r="BG49" s="181" t="s">
        <v>455</v>
      </c>
      <c r="BH49" s="181" t="s">
        <v>455</v>
      </c>
      <c r="BI49" s="181" t="s">
        <v>455</v>
      </c>
      <c r="BJ49" s="181" t="s">
        <v>455</v>
      </c>
      <c r="BK49" s="181" t="s">
        <v>455</v>
      </c>
      <c r="BL49" s="181" t="s">
        <v>455</v>
      </c>
      <c r="BM49" s="181" t="s">
        <v>455</v>
      </c>
      <c r="BN49" s="181" t="s">
        <v>455</v>
      </c>
      <c r="BO49" s="181" t="s">
        <v>455</v>
      </c>
      <c r="BP49" s="181" t="s">
        <v>455</v>
      </c>
      <c r="BQ49" s="181" t="s">
        <v>455</v>
      </c>
      <c r="BR49" s="181" t="s">
        <v>455</v>
      </c>
      <c r="BS49" s="181" t="s">
        <v>455</v>
      </c>
      <c r="BT49" s="181" t="s">
        <v>455</v>
      </c>
      <c r="BU49" s="181" t="s">
        <v>455</v>
      </c>
      <c r="BV49" s="181" t="s">
        <v>455</v>
      </c>
      <c r="BW49" s="181" t="s">
        <v>455</v>
      </c>
      <c r="BX49" s="181" t="s">
        <v>455</v>
      </c>
      <c r="BY49" s="181" t="s">
        <v>455</v>
      </c>
      <c r="BZ49" s="181" t="s">
        <v>455</v>
      </c>
      <c r="CA49" s="181" t="s">
        <v>455</v>
      </c>
      <c r="CB49" s="181" t="s">
        <v>455</v>
      </c>
      <c r="CC49" s="181" t="s">
        <v>455</v>
      </c>
      <c r="CD49" s="181" t="s">
        <v>455</v>
      </c>
      <c r="CE49" s="181" t="s">
        <v>455</v>
      </c>
      <c r="CF49" s="181" t="s">
        <v>455</v>
      </c>
      <c r="CG49" s="181" t="s">
        <v>455</v>
      </c>
      <c r="CH49" s="181" t="s">
        <v>455</v>
      </c>
      <c r="CI49" s="181" t="s">
        <v>455</v>
      </c>
      <c r="CJ49" s="181" t="s">
        <v>455</v>
      </c>
      <c r="CK49" s="181" t="s">
        <v>455</v>
      </c>
      <c r="CL49" s="181" t="s">
        <v>455</v>
      </c>
      <c r="CM49" s="181" t="s">
        <v>455</v>
      </c>
      <c r="CN49" s="181" t="s">
        <v>455</v>
      </c>
      <c r="CO49" s="181" t="s">
        <v>455</v>
      </c>
      <c r="CP49" s="181" t="s">
        <v>455</v>
      </c>
      <c r="CQ49" s="181" t="s">
        <v>455</v>
      </c>
      <c r="CR49" s="181" t="s">
        <v>455</v>
      </c>
      <c r="CS49" s="181" t="s">
        <v>455</v>
      </c>
      <c r="CT49" s="181" t="s">
        <v>455</v>
      </c>
      <c r="CU49" s="181" t="s">
        <v>455</v>
      </c>
      <c r="CV49" s="181" t="s">
        <v>455</v>
      </c>
      <c r="CW49" s="181" t="s">
        <v>455</v>
      </c>
      <c r="CX49" s="181" t="s">
        <v>455</v>
      </c>
      <c r="CY49" s="181" t="s">
        <v>455</v>
      </c>
      <c r="CZ49" s="181" t="s">
        <v>455</v>
      </c>
      <c r="DA49" s="181" t="s">
        <v>455</v>
      </c>
      <c r="DB49" s="181" t="s">
        <v>455</v>
      </c>
      <c r="DC49" s="181" t="s">
        <v>455</v>
      </c>
      <c r="DD49" s="181" t="s">
        <v>455</v>
      </c>
      <c r="DE49" s="181" t="s">
        <v>455</v>
      </c>
      <c r="DF49" s="181" t="s">
        <v>455</v>
      </c>
      <c r="DG49" s="181" t="s">
        <v>455</v>
      </c>
      <c r="DH49" s="181" t="s">
        <v>455</v>
      </c>
      <c r="DI49" s="181" t="s">
        <v>455</v>
      </c>
      <c r="DJ49" s="181" t="s">
        <v>455</v>
      </c>
      <c r="DK49" s="181" t="s">
        <v>455</v>
      </c>
      <c r="DL49" s="181" t="s">
        <v>455</v>
      </c>
      <c r="DM49" s="181" t="s">
        <v>455</v>
      </c>
      <c r="DN49" s="181" t="s">
        <v>455</v>
      </c>
      <c r="DO49" s="181" t="s">
        <v>455</v>
      </c>
      <c r="DP49" s="181" t="s">
        <v>455</v>
      </c>
      <c r="DQ49" s="181" t="s">
        <v>455</v>
      </c>
      <c r="DR49" s="181" t="s">
        <v>455</v>
      </c>
      <c r="DS49" s="181" t="s">
        <v>455</v>
      </c>
      <c r="DT49" s="181" t="s">
        <v>455</v>
      </c>
      <c r="DU49" s="181" t="s">
        <v>455</v>
      </c>
      <c r="DV49" s="181" t="s">
        <v>455</v>
      </c>
      <c r="DW49" s="181" t="s">
        <v>455</v>
      </c>
      <c r="DX49" s="181" t="s">
        <v>455</v>
      </c>
      <c r="DY49" s="181" t="s">
        <v>455</v>
      </c>
      <c r="DZ49" s="181" t="s">
        <v>455</v>
      </c>
      <c r="EA49" s="181" t="s">
        <v>455</v>
      </c>
      <c r="EB49" s="181" t="s">
        <v>455</v>
      </c>
      <c r="EC49" s="181" t="s">
        <v>455</v>
      </c>
      <c r="ED49" s="181" t="s">
        <v>455</v>
      </c>
      <c r="EE49" s="181" t="s">
        <v>455</v>
      </c>
      <c r="EF49" s="181" t="s">
        <v>455</v>
      </c>
      <c r="EG49" s="181" t="s">
        <v>455</v>
      </c>
      <c r="EH49" s="181" t="s">
        <v>455</v>
      </c>
      <c r="EI49" s="181" t="s">
        <v>455</v>
      </c>
      <c r="EJ49" s="181" t="s">
        <v>455</v>
      </c>
      <c r="EK49" s="181" t="s">
        <v>455</v>
      </c>
      <c r="EL49" s="181" t="s">
        <v>455</v>
      </c>
      <c r="EM49" s="181" t="s">
        <v>455</v>
      </c>
      <c r="EN49" s="181" t="s">
        <v>455</v>
      </c>
      <c r="EO49" s="181" t="s">
        <v>455</v>
      </c>
      <c r="EP49" s="181" t="s">
        <v>455</v>
      </c>
      <c r="EQ49" s="181" t="s">
        <v>455</v>
      </c>
      <c r="ER49" s="409" t="s">
        <v>455</v>
      </c>
      <c r="ES49" s="181" t="s">
        <v>455</v>
      </c>
      <c r="ET49" s="181" t="s">
        <v>455</v>
      </c>
      <c r="EU49" s="181" t="s">
        <v>455</v>
      </c>
      <c r="EV49" s="181" t="s">
        <v>455</v>
      </c>
      <c r="EW49" s="181" t="s">
        <v>455</v>
      </c>
      <c r="EX49" s="181" t="s">
        <v>455</v>
      </c>
      <c r="EY49" s="181" t="s">
        <v>455</v>
      </c>
      <c r="EZ49" s="181" t="s">
        <v>455</v>
      </c>
    </row>
    <row r="50" spans="1:156" s="26" customFormat="1" ht="12.75" hidden="1" customHeight="1">
      <c r="A50" s="366">
        <v>1</v>
      </c>
      <c r="B50" s="367" t="str">
        <f t="shared" si="6"/>
        <v>2021Plan_newX5SC</v>
      </c>
      <c r="C50" s="368" t="s">
        <v>345</v>
      </c>
      <c r="D50" s="430" t="s">
        <v>982</v>
      </c>
      <c r="E50" s="29" t="s">
        <v>346</v>
      </c>
      <c r="F50" s="29" t="s">
        <v>346</v>
      </c>
      <c r="G50" s="29" t="s">
        <v>346</v>
      </c>
      <c r="H50" s="29" t="s">
        <v>346</v>
      </c>
      <c r="I50" s="29" t="s">
        <v>346</v>
      </c>
      <c r="J50" s="29" t="s">
        <v>346</v>
      </c>
      <c r="K50" s="29" t="s">
        <v>346</v>
      </c>
      <c r="L50" s="29" t="s">
        <v>346</v>
      </c>
      <c r="M50" s="29" t="s">
        <v>346</v>
      </c>
      <c r="N50" s="29" t="s">
        <v>346</v>
      </c>
      <c r="O50" s="29" t="s">
        <v>346</v>
      </c>
      <c r="P50" s="29" t="s">
        <v>346</v>
      </c>
      <c r="Q50" s="29" t="s">
        <v>346</v>
      </c>
      <c r="R50" s="29" t="s">
        <v>346</v>
      </c>
      <c r="S50" s="29" t="s">
        <v>346</v>
      </c>
      <c r="T50" s="29" t="s">
        <v>346</v>
      </c>
      <c r="U50" s="29" t="s">
        <v>346</v>
      </c>
      <c r="V50" s="29" t="s">
        <v>346</v>
      </c>
      <c r="W50" s="29" t="s">
        <v>346</v>
      </c>
      <c r="X50" s="29" t="s">
        <v>346</v>
      </c>
      <c r="Y50" s="29" t="s">
        <v>346</v>
      </c>
      <c r="Z50" s="29" t="s">
        <v>346</v>
      </c>
      <c r="AA50" s="29" t="s">
        <v>346</v>
      </c>
      <c r="AB50" s="29" t="s">
        <v>346</v>
      </c>
      <c r="AC50" s="29" t="s">
        <v>346</v>
      </c>
      <c r="AD50" s="29" t="s">
        <v>346</v>
      </c>
      <c r="AE50" s="29" t="s">
        <v>346</v>
      </c>
      <c r="AF50" s="29" t="s">
        <v>346</v>
      </c>
      <c r="AG50" s="29" t="s">
        <v>346</v>
      </c>
      <c r="AH50" s="29" t="s">
        <v>346</v>
      </c>
      <c r="AI50" s="29" t="s">
        <v>346</v>
      </c>
      <c r="AJ50" s="29" t="s">
        <v>346</v>
      </c>
      <c r="AK50" s="29" t="s">
        <v>346</v>
      </c>
      <c r="AL50" s="29" t="s">
        <v>346</v>
      </c>
      <c r="AM50" s="29" t="s">
        <v>346</v>
      </c>
      <c r="AN50" s="29" t="s">
        <v>346</v>
      </c>
      <c r="AO50" s="29" t="s">
        <v>346</v>
      </c>
      <c r="AP50" s="29" t="s">
        <v>346</v>
      </c>
      <c r="AQ50" s="29" t="s">
        <v>346</v>
      </c>
      <c r="AR50" s="29" t="s">
        <v>346</v>
      </c>
      <c r="AS50" s="29" t="s">
        <v>346</v>
      </c>
      <c r="AT50" s="29" t="s">
        <v>346</v>
      </c>
      <c r="AU50" s="29" t="s">
        <v>346</v>
      </c>
      <c r="AV50" s="29" t="s">
        <v>346</v>
      </c>
      <c r="AW50" s="29" t="s">
        <v>346</v>
      </c>
      <c r="AX50" s="29" t="s">
        <v>346</v>
      </c>
      <c r="AY50" s="29" t="s">
        <v>346</v>
      </c>
      <c r="AZ50" s="29" t="s">
        <v>346</v>
      </c>
      <c r="BA50" s="29" t="s">
        <v>346</v>
      </c>
      <c r="BB50" s="29" t="s">
        <v>346</v>
      </c>
      <c r="BC50" s="29" t="s">
        <v>346</v>
      </c>
      <c r="BD50" s="29" t="s">
        <v>346</v>
      </c>
      <c r="BE50" s="29" t="s">
        <v>346</v>
      </c>
      <c r="BF50" s="29" t="s">
        <v>346</v>
      </c>
      <c r="BG50" s="29" t="s">
        <v>346</v>
      </c>
      <c r="BH50" s="29" t="s">
        <v>346</v>
      </c>
      <c r="BI50" s="29" t="s">
        <v>346</v>
      </c>
      <c r="BJ50" s="29" t="s">
        <v>346</v>
      </c>
      <c r="BK50" s="29" t="s">
        <v>346</v>
      </c>
      <c r="BL50" s="29" t="s">
        <v>346</v>
      </c>
      <c r="BM50" s="29" t="s">
        <v>346</v>
      </c>
      <c r="BN50" s="29" t="s">
        <v>346</v>
      </c>
      <c r="BO50" s="29" t="s">
        <v>346</v>
      </c>
      <c r="BP50" s="29" t="s">
        <v>346</v>
      </c>
      <c r="BQ50" s="29" t="s">
        <v>346</v>
      </c>
      <c r="BR50" s="29" t="s">
        <v>346</v>
      </c>
      <c r="BS50" s="29" t="s">
        <v>346</v>
      </c>
      <c r="BT50" s="29" t="s">
        <v>346</v>
      </c>
      <c r="BU50" s="29" t="s">
        <v>346</v>
      </c>
      <c r="BV50" s="29" t="s">
        <v>346</v>
      </c>
      <c r="BW50" s="29" t="s">
        <v>346</v>
      </c>
      <c r="BX50" s="29" t="s">
        <v>346</v>
      </c>
      <c r="BY50" s="29" t="s">
        <v>346</v>
      </c>
      <c r="BZ50" s="29" t="s">
        <v>346</v>
      </c>
      <c r="CA50" s="29" t="s">
        <v>346</v>
      </c>
      <c r="CB50" s="29" t="s">
        <v>346</v>
      </c>
      <c r="CC50" s="29" t="s">
        <v>346</v>
      </c>
      <c r="CD50" s="29" t="s">
        <v>346</v>
      </c>
      <c r="CE50" s="29" t="s">
        <v>346</v>
      </c>
      <c r="CF50" s="29" t="s">
        <v>346</v>
      </c>
      <c r="CG50" s="29" t="s">
        <v>346</v>
      </c>
      <c r="CH50" s="29" t="s">
        <v>346</v>
      </c>
      <c r="CI50" s="29" t="s">
        <v>346</v>
      </c>
      <c r="CJ50" s="29" t="s">
        <v>346</v>
      </c>
      <c r="CK50" s="29" t="s">
        <v>346</v>
      </c>
      <c r="CL50" s="29" t="s">
        <v>346</v>
      </c>
      <c r="CM50" s="29" t="s">
        <v>346</v>
      </c>
      <c r="CN50" s="29" t="s">
        <v>346</v>
      </c>
      <c r="CO50" s="29" t="s">
        <v>346</v>
      </c>
      <c r="CP50" s="29" t="s">
        <v>346</v>
      </c>
      <c r="CQ50" s="29" t="s">
        <v>346</v>
      </c>
      <c r="CR50" s="29" t="s">
        <v>346</v>
      </c>
      <c r="CS50" s="29" t="s">
        <v>346</v>
      </c>
      <c r="CT50" s="29" t="s">
        <v>346</v>
      </c>
      <c r="CU50" s="29" t="s">
        <v>346</v>
      </c>
      <c r="CV50" s="29" t="s">
        <v>346</v>
      </c>
      <c r="CW50" s="29" t="s">
        <v>346</v>
      </c>
      <c r="CX50" s="29" t="s">
        <v>346</v>
      </c>
      <c r="CY50" s="29" t="s">
        <v>346</v>
      </c>
      <c r="CZ50" s="29" t="s">
        <v>346</v>
      </c>
      <c r="DA50" s="29" t="s">
        <v>346</v>
      </c>
      <c r="DB50" s="29" t="s">
        <v>346</v>
      </c>
      <c r="DC50" s="29" t="s">
        <v>346</v>
      </c>
      <c r="DD50" s="29" t="s">
        <v>346</v>
      </c>
      <c r="DE50" s="29" t="s">
        <v>346</v>
      </c>
      <c r="DF50" s="29" t="s">
        <v>346</v>
      </c>
      <c r="DG50" s="29" t="s">
        <v>346</v>
      </c>
      <c r="DH50" s="29" t="s">
        <v>346</v>
      </c>
      <c r="DI50" s="29" t="s">
        <v>346</v>
      </c>
      <c r="DJ50" s="29" t="s">
        <v>346</v>
      </c>
      <c r="DK50" s="29" t="s">
        <v>346</v>
      </c>
      <c r="DL50" s="29" t="s">
        <v>346</v>
      </c>
      <c r="DM50" s="29" t="s">
        <v>346</v>
      </c>
      <c r="DN50" s="29" t="s">
        <v>346</v>
      </c>
      <c r="DO50" s="29" t="s">
        <v>346</v>
      </c>
      <c r="DP50" s="29" t="s">
        <v>346</v>
      </c>
      <c r="DQ50" s="29" t="s">
        <v>346</v>
      </c>
      <c r="DR50" s="29" t="s">
        <v>346</v>
      </c>
      <c r="DS50" s="29" t="s">
        <v>346</v>
      </c>
      <c r="DT50" s="29" t="s">
        <v>346</v>
      </c>
      <c r="DU50" s="29" t="s">
        <v>346</v>
      </c>
      <c r="DV50" s="29" t="s">
        <v>346</v>
      </c>
      <c r="DW50" s="29" t="s">
        <v>346</v>
      </c>
      <c r="DX50" s="29" t="s">
        <v>346</v>
      </c>
      <c r="DY50" s="29" t="s">
        <v>346</v>
      </c>
      <c r="DZ50" s="29" t="s">
        <v>346</v>
      </c>
      <c r="EA50" s="29" t="s">
        <v>346</v>
      </c>
      <c r="EB50" s="29" t="s">
        <v>346</v>
      </c>
      <c r="EC50" s="29" t="s">
        <v>346</v>
      </c>
      <c r="ED50" s="29" t="s">
        <v>346</v>
      </c>
      <c r="EE50" s="29"/>
      <c r="EF50" s="29"/>
      <c r="EG50" s="29"/>
      <c r="EH50" s="29" t="s">
        <v>346</v>
      </c>
      <c r="EI50" s="29" t="s">
        <v>346</v>
      </c>
      <c r="EJ50" s="29"/>
      <c r="EK50" s="29" t="s">
        <v>346</v>
      </c>
      <c r="EL50" s="29" t="s">
        <v>346</v>
      </c>
      <c r="EM50" s="29" t="s">
        <v>346</v>
      </c>
      <c r="EN50" s="29" t="s">
        <v>346</v>
      </c>
      <c r="EO50" s="29" t="s">
        <v>346</v>
      </c>
      <c r="EP50" s="29" t="s">
        <v>346</v>
      </c>
      <c r="EQ50" s="29" t="s">
        <v>346</v>
      </c>
      <c r="ER50" s="29" t="s">
        <v>346</v>
      </c>
      <c r="ES50" s="29" t="s">
        <v>346</v>
      </c>
      <c r="ET50" s="29" t="s">
        <v>346</v>
      </c>
      <c r="EU50" s="29" t="s">
        <v>346</v>
      </c>
      <c r="EV50" s="29" t="s">
        <v>346</v>
      </c>
      <c r="EW50" s="29" t="s">
        <v>346</v>
      </c>
      <c r="EX50" s="29" t="s">
        <v>346</v>
      </c>
      <c r="EY50" s="29" t="s">
        <v>346</v>
      </c>
      <c r="EZ50" s="29"/>
    </row>
    <row r="51" spans="1:156" ht="12.75" hidden="1" customHeight="1">
      <c r="A51" s="366">
        <v>1</v>
      </c>
      <c r="B51" s="367" t="str">
        <f t="shared" si="6"/>
        <v>2021Plan_newX5SC</v>
      </c>
      <c r="C51" s="368" t="s">
        <v>428</v>
      </c>
      <c r="D51" s="430" t="s">
        <v>982</v>
      </c>
      <c r="E51" s="162">
        <v>0.96</v>
      </c>
      <c r="F51" s="162">
        <v>0.96</v>
      </c>
      <c r="G51" s="162">
        <v>0.96</v>
      </c>
      <c r="H51" s="162">
        <v>0.96</v>
      </c>
      <c r="I51" s="162">
        <v>0.96</v>
      </c>
      <c r="J51" s="162">
        <v>0.96</v>
      </c>
      <c r="K51" s="162">
        <v>0.96</v>
      </c>
      <c r="L51" s="162">
        <v>0.96</v>
      </c>
      <c r="M51" s="162">
        <v>0.96</v>
      </c>
      <c r="N51" s="162">
        <v>0.96</v>
      </c>
      <c r="O51" s="162">
        <v>0.96</v>
      </c>
      <c r="P51" s="162">
        <v>0.96</v>
      </c>
      <c r="Q51" s="162">
        <v>0.96</v>
      </c>
      <c r="R51" s="162">
        <v>0.96</v>
      </c>
      <c r="S51" s="162">
        <v>0.96</v>
      </c>
      <c r="T51" s="162">
        <v>0.96</v>
      </c>
      <c r="U51" s="162">
        <v>0.96</v>
      </c>
      <c r="V51" s="162">
        <v>0.96</v>
      </c>
      <c r="W51" s="162">
        <v>0.96</v>
      </c>
      <c r="X51" s="162">
        <v>0.96</v>
      </c>
      <c r="Y51" s="162">
        <v>0.96</v>
      </c>
      <c r="Z51" s="162">
        <v>0.96</v>
      </c>
      <c r="AA51" s="162">
        <v>0.96</v>
      </c>
      <c r="AB51" s="162">
        <v>0.96</v>
      </c>
      <c r="AC51" s="162">
        <v>0.96</v>
      </c>
      <c r="AD51" s="162">
        <v>0.96</v>
      </c>
      <c r="AE51" s="162">
        <v>0.96</v>
      </c>
      <c r="AF51" s="162">
        <v>0.96</v>
      </c>
      <c r="AG51" s="162">
        <v>0.96</v>
      </c>
      <c r="AH51" s="162">
        <v>0.96</v>
      </c>
      <c r="AI51" s="162">
        <v>0.96</v>
      </c>
      <c r="AJ51" s="162">
        <v>0.96</v>
      </c>
      <c r="AK51" s="162">
        <v>0.96</v>
      </c>
      <c r="AL51" s="162">
        <v>0.96</v>
      </c>
      <c r="AM51" s="162">
        <v>0.96</v>
      </c>
      <c r="AN51" s="162">
        <v>0.96</v>
      </c>
      <c r="AO51" s="162">
        <v>0.96</v>
      </c>
      <c r="AP51" s="162">
        <v>0.96</v>
      </c>
      <c r="AQ51" s="162">
        <v>0.96</v>
      </c>
      <c r="AR51" s="162">
        <v>0.96</v>
      </c>
      <c r="AS51" s="162">
        <v>0.96</v>
      </c>
      <c r="AT51" s="162">
        <v>0.96</v>
      </c>
      <c r="AU51" s="162">
        <v>0.96</v>
      </c>
      <c r="AV51" s="162">
        <v>0.96</v>
      </c>
      <c r="AW51" s="162">
        <v>0.96</v>
      </c>
      <c r="AX51" s="162">
        <v>0.96</v>
      </c>
      <c r="AY51" s="162">
        <v>0.96</v>
      </c>
      <c r="AZ51" s="162">
        <v>0.96</v>
      </c>
      <c r="BA51" s="162">
        <v>0.96</v>
      </c>
      <c r="BB51" s="162">
        <v>0.96</v>
      </c>
      <c r="BC51" s="162">
        <v>0.96</v>
      </c>
      <c r="BD51" s="162">
        <v>0.96</v>
      </c>
      <c r="BE51" s="162">
        <v>0.96</v>
      </c>
      <c r="BF51" s="162">
        <v>0.96</v>
      </c>
      <c r="BG51" s="162">
        <v>0.96</v>
      </c>
      <c r="BH51" s="162">
        <v>0.96</v>
      </c>
      <c r="BI51" s="162">
        <v>0.96</v>
      </c>
      <c r="BJ51" s="162">
        <v>0.96</v>
      </c>
      <c r="BK51" s="162">
        <v>0.96</v>
      </c>
      <c r="BL51" s="162">
        <v>0.96</v>
      </c>
      <c r="BM51" s="162">
        <v>0.96</v>
      </c>
      <c r="BN51" s="162">
        <v>0.96</v>
      </c>
      <c r="BO51" s="162">
        <v>0.96</v>
      </c>
      <c r="BP51" s="162">
        <v>0.96</v>
      </c>
      <c r="BQ51" s="162">
        <v>0.96</v>
      </c>
      <c r="BR51" s="162">
        <v>0.96</v>
      </c>
      <c r="BS51" s="162">
        <v>0.96</v>
      </c>
      <c r="BT51" s="162">
        <v>0.96</v>
      </c>
      <c r="BU51" s="162">
        <v>0.96</v>
      </c>
      <c r="BV51" s="162">
        <v>0.96</v>
      </c>
      <c r="BW51" s="162">
        <v>0.96</v>
      </c>
      <c r="BX51" s="162">
        <v>0.96</v>
      </c>
      <c r="BY51" s="162">
        <v>0.96</v>
      </c>
      <c r="BZ51" s="162">
        <v>0.96</v>
      </c>
      <c r="CA51" s="162">
        <v>0.96</v>
      </c>
      <c r="CB51" s="162">
        <v>0.96</v>
      </c>
      <c r="CC51" s="162">
        <v>0.96</v>
      </c>
      <c r="CD51" s="162">
        <v>0.96</v>
      </c>
      <c r="CE51" s="162">
        <v>0.96</v>
      </c>
      <c r="CF51" s="162">
        <v>0.96</v>
      </c>
      <c r="CG51" s="162">
        <v>0.96</v>
      </c>
      <c r="CH51" s="162">
        <v>0.96</v>
      </c>
      <c r="CI51" s="162">
        <v>0.96</v>
      </c>
      <c r="CJ51" s="162">
        <v>0.96</v>
      </c>
      <c r="CK51" s="162">
        <v>0.96</v>
      </c>
      <c r="CL51" s="162">
        <v>0.96</v>
      </c>
      <c r="CM51" s="162">
        <v>0.96</v>
      </c>
      <c r="CN51" s="162">
        <v>0.96</v>
      </c>
      <c r="CO51" s="162">
        <v>0.96</v>
      </c>
      <c r="CP51" s="162">
        <v>0.96</v>
      </c>
      <c r="CQ51" s="162">
        <v>0.96</v>
      </c>
      <c r="CR51" s="162">
        <v>0.96</v>
      </c>
      <c r="CS51" s="162">
        <v>0.96</v>
      </c>
      <c r="CT51" s="162">
        <v>0.96</v>
      </c>
      <c r="CU51" s="162">
        <v>0.96</v>
      </c>
      <c r="CV51" s="162">
        <v>0.96</v>
      </c>
      <c r="CW51" s="162">
        <v>0.96</v>
      </c>
      <c r="CX51" s="162">
        <v>0.96</v>
      </c>
      <c r="CY51" s="162">
        <v>0.96</v>
      </c>
      <c r="CZ51" s="162">
        <v>0.96</v>
      </c>
      <c r="DA51" s="162">
        <v>0.96</v>
      </c>
      <c r="DB51" s="162">
        <v>0.96</v>
      </c>
      <c r="DC51" s="162">
        <v>0.96</v>
      </c>
      <c r="DD51" s="162">
        <v>0.96</v>
      </c>
      <c r="DE51" s="162">
        <v>0.96</v>
      </c>
      <c r="DF51" s="162">
        <v>0.96</v>
      </c>
      <c r="DG51" s="162">
        <v>0.96</v>
      </c>
      <c r="DH51" s="162">
        <v>0.96</v>
      </c>
      <c r="DI51" s="162">
        <v>0.96</v>
      </c>
      <c r="DJ51" s="162">
        <v>0.96</v>
      </c>
      <c r="DK51" s="162">
        <v>0.96</v>
      </c>
      <c r="DL51" s="162">
        <v>0.96</v>
      </c>
      <c r="DM51" s="162">
        <v>0.96</v>
      </c>
      <c r="DN51" s="162">
        <v>0.96</v>
      </c>
      <c r="DO51" s="162">
        <v>0.96</v>
      </c>
      <c r="DP51" s="162">
        <v>0.96</v>
      </c>
      <c r="DQ51" s="162">
        <v>0.96</v>
      </c>
      <c r="DR51" s="162">
        <v>0.96</v>
      </c>
      <c r="DS51" s="162">
        <v>0.96</v>
      </c>
      <c r="DT51" s="162">
        <v>0.96</v>
      </c>
      <c r="DU51" s="162">
        <v>0.96</v>
      </c>
      <c r="DV51" s="162">
        <v>0.96</v>
      </c>
      <c r="DW51" s="162">
        <v>0.96</v>
      </c>
      <c r="DX51" s="162">
        <v>0.96</v>
      </c>
      <c r="DY51" s="162">
        <v>0.96</v>
      </c>
      <c r="DZ51" s="162">
        <v>0.96</v>
      </c>
      <c r="EA51" s="162">
        <v>0.96</v>
      </c>
      <c r="EB51" s="162">
        <v>0.96</v>
      </c>
      <c r="EC51" s="162">
        <v>0.96</v>
      </c>
      <c r="ED51" s="162">
        <v>0.96</v>
      </c>
      <c r="EE51" s="162">
        <v>0.96</v>
      </c>
      <c r="EF51" s="162">
        <v>0.96</v>
      </c>
      <c r="EG51" s="162">
        <v>0.96</v>
      </c>
      <c r="EH51" s="162">
        <v>0.96</v>
      </c>
      <c r="EI51" s="162">
        <v>0.96</v>
      </c>
      <c r="EJ51" s="162">
        <v>0.96</v>
      </c>
      <c r="EK51" s="162">
        <v>0.96</v>
      </c>
      <c r="EL51" s="162">
        <v>0.96</v>
      </c>
      <c r="EM51" s="162">
        <v>0.96</v>
      </c>
      <c r="EN51" s="162">
        <v>0.96</v>
      </c>
      <c r="EO51" s="162">
        <v>0.96</v>
      </c>
      <c r="EP51" s="162">
        <v>0.96</v>
      </c>
      <c r="EQ51" s="410">
        <v>0.98</v>
      </c>
      <c r="ER51" s="411">
        <v>0.98</v>
      </c>
      <c r="ES51" s="162">
        <v>0.96</v>
      </c>
      <c r="ET51" s="162">
        <v>0.96</v>
      </c>
      <c r="EU51" s="162">
        <v>0.96</v>
      </c>
      <c r="EV51" s="162">
        <v>0.96</v>
      </c>
      <c r="EW51" s="162">
        <v>0.96</v>
      </c>
      <c r="EX51" s="162">
        <v>0.96</v>
      </c>
      <c r="EY51" s="162">
        <v>0.96</v>
      </c>
      <c r="EZ51" s="162">
        <v>0.96</v>
      </c>
    </row>
    <row r="52" spans="1:156" s="26" customFormat="1" ht="12.75" hidden="1" customHeight="1">
      <c r="A52" s="366">
        <v>1</v>
      </c>
      <c r="B52" s="367" t="str">
        <f t="shared" si="6"/>
        <v>2021Plan_newX5SC</v>
      </c>
      <c r="C52" s="368" t="s">
        <v>156</v>
      </c>
      <c r="D52" s="430" t="s">
        <v>982</v>
      </c>
      <c r="E52" s="29" t="s">
        <v>346</v>
      </c>
      <c r="F52" s="29" t="s">
        <v>346</v>
      </c>
      <c r="G52" s="29" t="s">
        <v>346</v>
      </c>
      <c r="H52" s="29" t="s">
        <v>346</v>
      </c>
      <c r="I52" s="29" t="s">
        <v>346</v>
      </c>
      <c r="J52" s="29" t="s">
        <v>346</v>
      </c>
      <c r="K52" s="29" t="s">
        <v>346</v>
      </c>
      <c r="L52" s="29" t="s">
        <v>346</v>
      </c>
      <c r="M52" s="29" t="s">
        <v>346</v>
      </c>
      <c r="N52" s="29" t="s">
        <v>346</v>
      </c>
      <c r="O52" s="29" t="s">
        <v>346</v>
      </c>
      <c r="P52" s="29" t="s">
        <v>346</v>
      </c>
      <c r="Q52" s="29" t="s">
        <v>346</v>
      </c>
      <c r="R52" s="29" t="s">
        <v>346</v>
      </c>
      <c r="S52" s="29" t="s">
        <v>346</v>
      </c>
      <c r="T52" s="29" t="s">
        <v>346</v>
      </c>
      <c r="U52" s="29" t="s">
        <v>346</v>
      </c>
      <c r="V52" s="29" t="s">
        <v>346</v>
      </c>
      <c r="W52" s="29" t="s">
        <v>346</v>
      </c>
      <c r="X52" s="29" t="s">
        <v>346</v>
      </c>
      <c r="Y52" s="29" t="s">
        <v>346</v>
      </c>
      <c r="Z52" s="29" t="s">
        <v>346</v>
      </c>
      <c r="AA52" s="29" t="s">
        <v>346</v>
      </c>
      <c r="AB52" s="29" t="s">
        <v>346</v>
      </c>
      <c r="AC52" s="29" t="s">
        <v>346</v>
      </c>
      <c r="AD52" s="29" t="s">
        <v>346</v>
      </c>
      <c r="AE52" s="29" t="s">
        <v>346</v>
      </c>
      <c r="AF52" s="29" t="s">
        <v>346</v>
      </c>
      <c r="AG52" s="29" t="s">
        <v>346</v>
      </c>
      <c r="AH52" s="29" t="s">
        <v>346</v>
      </c>
      <c r="AI52" s="29" t="s">
        <v>346</v>
      </c>
      <c r="AJ52" s="29" t="s">
        <v>346</v>
      </c>
      <c r="AK52" s="29" t="s">
        <v>346</v>
      </c>
      <c r="AL52" s="29" t="s">
        <v>346</v>
      </c>
      <c r="AM52" s="29" t="s">
        <v>346</v>
      </c>
      <c r="AN52" s="29" t="s">
        <v>346</v>
      </c>
      <c r="AO52" s="29" t="s">
        <v>346</v>
      </c>
      <c r="AP52" s="29" t="s">
        <v>346</v>
      </c>
      <c r="AQ52" s="29" t="s">
        <v>346</v>
      </c>
      <c r="AR52" s="29" t="s">
        <v>346</v>
      </c>
      <c r="AS52" s="29" t="s">
        <v>346</v>
      </c>
      <c r="AT52" s="29" t="s">
        <v>346</v>
      </c>
      <c r="AU52" s="29" t="s">
        <v>346</v>
      </c>
      <c r="AV52" s="29" t="s">
        <v>346</v>
      </c>
      <c r="AW52" s="29" t="s">
        <v>346</v>
      </c>
      <c r="AX52" s="29" t="s">
        <v>346</v>
      </c>
      <c r="AY52" s="29" t="s">
        <v>346</v>
      </c>
      <c r="AZ52" s="29" t="s">
        <v>346</v>
      </c>
      <c r="BA52" s="29" t="s">
        <v>346</v>
      </c>
      <c r="BB52" s="29" t="s">
        <v>346</v>
      </c>
      <c r="BC52" s="29" t="s">
        <v>346</v>
      </c>
      <c r="BD52" s="29" t="s">
        <v>346</v>
      </c>
      <c r="BE52" s="29" t="s">
        <v>346</v>
      </c>
      <c r="BF52" s="29" t="s">
        <v>346</v>
      </c>
      <c r="BG52" s="29" t="s">
        <v>346</v>
      </c>
      <c r="BH52" s="29" t="s">
        <v>346</v>
      </c>
      <c r="BI52" s="29" t="s">
        <v>346</v>
      </c>
      <c r="BJ52" s="29" t="s">
        <v>346</v>
      </c>
      <c r="BK52" s="29" t="s">
        <v>346</v>
      </c>
      <c r="BL52" s="29" t="s">
        <v>346</v>
      </c>
      <c r="BM52" s="29" t="s">
        <v>346</v>
      </c>
      <c r="BN52" s="29" t="s">
        <v>346</v>
      </c>
      <c r="BO52" s="29" t="s">
        <v>346</v>
      </c>
      <c r="BP52" s="29" t="s">
        <v>346</v>
      </c>
      <c r="BQ52" s="29" t="s">
        <v>346</v>
      </c>
      <c r="BR52" s="29" t="s">
        <v>346</v>
      </c>
      <c r="BS52" s="29" t="s">
        <v>346</v>
      </c>
      <c r="BT52" s="29" t="s">
        <v>346</v>
      </c>
      <c r="BU52" s="29" t="s">
        <v>346</v>
      </c>
      <c r="BV52" s="29" t="s">
        <v>346</v>
      </c>
      <c r="BW52" s="29" t="s">
        <v>346</v>
      </c>
      <c r="BX52" s="29" t="s">
        <v>346</v>
      </c>
      <c r="BY52" s="29" t="s">
        <v>346</v>
      </c>
      <c r="BZ52" s="29" t="s">
        <v>346</v>
      </c>
      <c r="CA52" s="29" t="s">
        <v>346</v>
      </c>
      <c r="CB52" s="29" t="s">
        <v>346</v>
      </c>
      <c r="CC52" s="29" t="s">
        <v>346</v>
      </c>
      <c r="CD52" s="29" t="s">
        <v>346</v>
      </c>
      <c r="CE52" s="29" t="s">
        <v>346</v>
      </c>
      <c r="CF52" s="29" t="s">
        <v>346</v>
      </c>
      <c r="CG52" s="29" t="s">
        <v>346</v>
      </c>
      <c r="CH52" s="29" t="s">
        <v>346</v>
      </c>
      <c r="CI52" s="29" t="s">
        <v>346</v>
      </c>
      <c r="CJ52" s="29" t="s">
        <v>346</v>
      </c>
      <c r="CK52" s="29" t="s">
        <v>346</v>
      </c>
      <c r="CL52" s="29" t="s">
        <v>346</v>
      </c>
      <c r="CM52" s="29" t="s">
        <v>346</v>
      </c>
      <c r="CN52" s="29" t="s">
        <v>346</v>
      </c>
      <c r="CO52" s="29" t="s">
        <v>346</v>
      </c>
      <c r="CP52" s="29" t="s">
        <v>346</v>
      </c>
      <c r="CQ52" s="29" t="s">
        <v>346</v>
      </c>
      <c r="CR52" s="29" t="s">
        <v>346</v>
      </c>
      <c r="CS52" s="29" t="s">
        <v>346</v>
      </c>
      <c r="CT52" s="29" t="s">
        <v>346</v>
      </c>
      <c r="CU52" s="29" t="s">
        <v>346</v>
      </c>
      <c r="CV52" s="29" t="s">
        <v>346</v>
      </c>
      <c r="CW52" s="29" t="s">
        <v>346</v>
      </c>
      <c r="CX52" s="29" t="s">
        <v>346</v>
      </c>
      <c r="CY52" s="29" t="s">
        <v>346</v>
      </c>
      <c r="CZ52" s="29" t="s">
        <v>346</v>
      </c>
      <c r="DA52" s="29" t="s">
        <v>346</v>
      </c>
      <c r="DB52" s="29" t="s">
        <v>346</v>
      </c>
      <c r="DC52" s="29" t="s">
        <v>346</v>
      </c>
      <c r="DD52" s="29" t="s">
        <v>346</v>
      </c>
      <c r="DE52" s="29" t="s">
        <v>346</v>
      </c>
      <c r="DF52" s="29" t="s">
        <v>346</v>
      </c>
      <c r="DG52" s="29" t="s">
        <v>346</v>
      </c>
      <c r="DH52" s="29" t="s">
        <v>346</v>
      </c>
      <c r="DI52" s="29" t="s">
        <v>346</v>
      </c>
      <c r="DJ52" s="29" t="s">
        <v>346</v>
      </c>
      <c r="DK52" s="29" t="s">
        <v>346</v>
      </c>
      <c r="DL52" s="29" t="s">
        <v>346</v>
      </c>
      <c r="DM52" s="29" t="s">
        <v>346</v>
      </c>
      <c r="DN52" s="29" t="s">
        <v>346</v>
      </c>
      <c r="DO52" s="29" t="s">
        <v>346</v>
      </c>
      <c r="DP52" s="29" t="s">
        <v>346</v>
      </c>
      <c r="DQ52" s="29" t="s">
        <v>346</v>
      </c>
      <c r="DR52" s="29" t="s">
        <v>346</v>
      </c>
      <c r="DS52" s="29" t="s">
        <v>346</v>
      </c>
      <c r="DT52" s="29" t="s">
        <v>346</v>
      </c>
      <c r="DU52" s="29" t="s">
        <v>346</v>
      </c>
      <c r="DV52" s="29" t="s">
        <v>346</v>
      </c>
      <c r="DW52" s="29" t="s">
        <v>346</v>
      </c>
      <c r="DX52" s="29" t="s">
        <v>346</v>
      </c>
      <c r="DY52" s="29" t="s">
        <v>346</v>
      </c>
      <c r="DZ52" s="29" t="s">
        <v>346</v>
      </c>
      <c r="EA52" s="29" t="s">
        <v>346</v>
      </c>
      <c r="EB52" s="29" t="s">
        <v>346</v>
      </c>
      <c r="EC52" s="29" t="s">
        <v>346</v>
      </c>
      <c r="ED52" s="29" t="s">
        <v>346</v>
      </c>
      <c r="EE52" s="29"/>
      <c r="EF52" s="29"/>
      <c r="EG52" s="29"/>
      <c r="EH52" s="29" t="s">
        <v>346</v>
      </c>
      <c r="EI52" s="29" t="s">
        <v>346</v>
      </c>
      <c r="EJ52" s="29"/>
      <c r="EK52" s="29" t="s">
        <v>346</v>
      </c>
      <c r="EL52" s="29" t="s">
        <v>346</v>
      </c>
      <c r="EM52" s="29" t="s">
        <v>346</v>
      </c>
      <c r="EN52" s="29" t="s">
        <v>346</v>
      </c>
      <c r="EO52" s="29" t="s">
        <v>346</v>
      </c>
      <c r="EP52" s="29" t="s">
        <v>346</v>
      </c>
      <c r="EQ52" s="29" t="s">
        <v>346</v>
      </c>
      <c r="ER52" s="29" t="s">
        <v>346</v>
      </c>
      <c r="ES52" s="29" t="s">
        <v>346</v>
      </c>
      <c r="ET52" s="29" t="s">
        <v>346</v>
      </c>
      <c r="EU52" s="29" t="s">
        <v>346</v>
      </c>
      <c r="EV52" s="29" t="s">
        <v>346</v>
      </c>
      <c r="EW52" s="29" t="s">
        <v>346</v>
      </c>
      <c r="EX52" s="29" t="s">
        <v>346</v>
      </c>
      <c r="EY52" s="29" t="s">
        <v>346</v>
      </c>
      <c r="EZ52" s="29"/>
    </row>
    <row r="53" spans="1:156" s="391" customFormat="1" ht="12.75" hidden="1" customHeight="1">
      <c r="A53" s="387">
        <v>1</v>
      </c>
      <c r="B53" s="388" t="str">
        <f t="shared" si="6"/>
        <v>2021Plan_newX5SC</v>
      </c>
      <c r="C53" s="389" t="s">
        <v>236</v>
      </c>
      <c r="D53" s="430" t="s">
        <v>981</v>
      </c>
      <c r="E53" s="272" t="s">
        <v>458</v>
      </c>
      <c r="F53" s="272" t="s">
        <v>458</v>
      </c>
      <c r="G53" s="272" t="s">
        <v>458</v>
      </c>
      <c r="H53" s="272" t="s">
        <v>458</v>
      </c>
      <c r="I53" s="272" t="s">
        <v>458</v>
      </c>
      <c r="J53" s="272" t="s">
        <v>458</v>
      </c>
      <c r="K53" s="272" t="s">
        <v>458</v>
      </c>
      <c r="L53" s="272" t="s">
        <v>458</v>
      </c>
      <c r="M53" s="272" t="s">
        <v>458</v>
      </c>
      <c r="N53" s="272" t="s">
        <v>458</v>
      </c>
      <c r="O53" s="272" t="s">
        <v>458</v>
      </c>
      <c r="P53" s="272" t="s">
        <v>458</v>
      </c>
      <c r="Q53" s="272" t="s">
        <v>458</v>
      </c>
      <c r="R53" s="272" t="s">
        <v>458</v>
      </c>
      <c r="S53" s="272" t="s">
        <v>458</v>
      </c>
      <c r="T53" s="272" t="s">
        <v>458</v>
      </c>
      <c r="U53" s="29" t="s">
        <v>458</v>
      </c>
      <c r="V53" s="29" t="s">
        <v>458</v>
      </c>
      <c r="W53" s="29" t="s">
        <v>458</v>
      </c>
      <c r="X53" s="29" t="s">
        <v>458</v>
      </c>
      <c r="Y53" s="29" t="s">
        <v>458</v>
      </c>
      <c r="Z53" s="29" t="s">
        <v>458</v>
      </c>
      <c r="AA53" s="29" t="s">
        <v>458</v>
      </c>
      <c r="AB53" s="29" t="s">
        <v>458</v>
      </c>
      <c r="AC53" s="29" t="s">
        <v>458</v>
      </c>
      <c r="AD53" s="272" t="s">
        <v>458</v>
      </c>
      <c r="AE53" s="272" t="s">
        <v>458</v>
      </c>
      <c r="AF53" s="272" t="s">
        <v>458</v>
      </c>
      <c r="AG53" s="272" t="s">
        <v>458</v>
      </c>
      <c r="AH53" s="272" t="s">
        <v>458</v>
      </c>
      <c r="AI53" s="272" t="s">
        <v>458</v>
      </c>
      <c r="AJ53" s="272" t="s">
        <v>458</v>
      </c>
      <c r="AK53" s="272" t="s">
        <v>458</v>
      </c>
      <c r="AL53" s="272" t="s">
        <v>458</v>
      </c>
      <c r="AM53" s="272" t="s">
        <v>458</v>
      </c>
      <c r="AN53" s="272" t="s">
        <v>458</v>
      </c>
      <c r="AO53" s="272" t="s">
        <v>458</v>
      </c>
      <c r="AP53" s="272" t="s">
        <v>458</v>
      </c>
      <c r="AQ53" s="272" t="s">
        <v>458</v>
      </c>
      <c r="AR53" s="272" t="s">
        <v>458</v>
      </c>
      <c r="AS53" s="272" t="s">
        <v>458</v>
      </c>
      <c r="AT53" s="272" t="s">
        <v>458</v>
      </c>
      <c r="AU53" s="272" t="s">
        <v>458</v>
      </c>
      <c r="AV53" s="272" t="s">
        <v>458</v>
      </c>
      <c r="AW53" s="272" t="s">
        <v>458</v>
      </c>
      <c r="AX53" s="272" t="s">
        <v>458</v>
      </c>
      <c r="AY53" s="272" t="s">
        <v>458</v>
      </c>
      <c r="AZ53" s="272" t="s">
        <v>458</v>
      </c>
      <c r="BA53" s="272" t="s">
        <v>458</v>
      </c>
      <c r="BB53" s="272" t="s">
        <v>458</v>
      </c>
      <c r="BC53" s="396" t="s">
        <v>263</v>
      </c>
      <c r="BD53" s="396" t="s">
        <v>263</v>
      </c>
      <c r="BE53" s="396" t="s">
        <v>263</v>
      </c>
      <c r="BF53" s="396" t="s">
        <v>263</v>
      </c>
      <c r="BG53" s="396" t="s">
        <v>263</v>
      </c>
      <c r="BH53" s="272" t="s">
        <v>458</v>
      </c>
      <c r="BI53" s="272" t="s">
        <v>458</v>
      </c>
      <c r="BJ53" s="396" t="s">
        <v>263</v>
      </c>
      <c r="BK53" s="272" t="s">
        <v>458</v>
      </c>
      <c r="BL53" s="272" t="s">
        <v>458</v>
      </c>
      <c r="BM53" s="272" t="s">
        <v>458</v>
      </c>
      <c r="BN53" s="272" t="s">
        <v>458</v>
      </c>
      <c r="BO53" s="272" t="s">
        <v>458</v>
      </c>
      <c r="BP53" s="272" t="s">
        <v>458</v>
      </c>
      <c r="BQ53" s="272" t="s">
        <v>458</v>
      </c>
      <c r="BR53" s="272" t="s">
        <v>458</v>
      </c>
      <c r="BS53" s="272" t="s">
        <v>458</v>
      </c>
      <c r="BT53" s="272" t="s">
        <v>458</v>
      </c>
      <c r="BU53" s="272" t="s">
        <v>458</v>
      </c>
      <c r="BV53" s="272" t="s">
        <v>458</v>
      </c>
      <c r="BW53" s="272" t="s">
        <v>458</v>
      </c>
      <c r="BX53" s="272" t="s">
        <v>458</v>
      </c>
      <c r="BY53" s="272" t="s">
        <v>458</v>
      </c>
      <c r="BZ53" s="272" t="s">
        <v>458</v>
      </c>
      <c r="CA53" s="272" t="s">
        <v>458</v>
      </c>
      <c r="CB53" s="272" t="s">
        <v>458</v>
      </c>
      <c r="CC53" s="272" t="s">
        <v>458</v>
      </c>
      <c r="CD53" s="272" t="s">
        <v>458</v>
      </c>
      <c r="CE53" s="272" t="s">
        <v>458</v>
      </c>
      <c r="CF53" s="272" t="s">
        <v>458</v>
      </c>
      <c r="CG53" s="272" t="s">
        <v>458</v>
      </c>
      <c r="CH53" s="272" t="s">
        <v>458</v>
      </c>
      <c r="CI53" s="272" t="s">
        <v>458</v>
      </c>
      <c r="CJ53" s="272" t="s">
        <v>458</v>
      </c>
      <c r="CK53" s="272" t="s">
        <v>458</v>
      </c>
      <c r="CL53" s="272" t="s">
        <v>458</v>
      </c>
      <c r="CM53" s="272" t="s">
        <v>458</v>
      </c>
      <c r="CN53" s="272" t="s">
        <v>458</v>
      </c>
      <c r="CO53" s="272" t="s">
        <v>458</v>
      </c>
      <c r="CP53" s="272" t="s">
        <v>458</v>
      </c>
      <c r="CQ53" s="272" t="s">
        <v>458</v>
      </c>
      <c r="CR53" s="272" t="s">
        <v>458</v>
      </c>
      <c r="CS53" s="272" t="s">
        <v>458</v>
      </c>
      <c r="CT53" s="272" t="s">
        <v>458</v>
      </c>
      <c r="CU53" s="272" t="s">
        <v>458</v>
      </c>
      <c r="CV53" s="272" t="s">
        <v>458</v>
      </c>
      <c r="CW53" s="272" t="s">
        <v>458</v>
      </c>
      <c r="CX53" s="272" t="s">
        <v>458</v>
      </c>
      <c r="CY53" s="272" t="s">
        <v>458</v>
      </c>
      <c r="CZ53" s="272" t="s">
        <v>458</v>
      </c>
      <c r="DA53" s="272" t="s">
        <v>458</v>
      </c>
      <c r="DB53" s="272" t="s">
        <v>458</v>
      </c>
      <c r="DC53" s="272" t="s">
        <v>458</v>
      </c>
      <c r="DD53" s="272" t="s">
        <v>458</v>
      </c>
      <c r="DE53" s="272" t="s">
        <v>458</v>
      </c>
      <c r="DF53" s="272" t="s">
        <v>458</v>
      </c>
      <c r="DG53" s="272" t="s">
        <v>458</v>
      </c>
      <c r="DH53" s="272" t="s">
        <v>458</v>
      </c>
      <c r="DI53" s="272" t="s">
        <v>458</v>
      </c>
      <c r="DJ53" s="272" t="s">
        <v>458</v>
      </c>
      <c r="DK53" s="272" t="s">
        <v>458</v>
      </c>
      <c r="DL53" s="272" t="s">
        <v>458</v>
      </c>
      <c r="DM53" s="272" t="s">
        <v>458</v>
      </c>
      <c r="DN53" s="272" t="s">
        <v>458</v>
      </c>
      <c r="DO53" s="272" t="s">
        <v>458</v>
      </c>
      <c r="DP53" s="272" t="s">
        <v>458</v>
      </c>
      <c r="DQ53" s="272" t="s">
        <v>458</v>
      </c>
      <c r="DR53" s="272" t="s">
        <v>458</v>
      </c>
      <c r="DS53" s="272" t="s">
        <v>458</v>
      </c>
      <c r="DT53" s="272" t="s">
        <v>458</v>
      </c>
      <c r="DU53" s="272" t="s">
        <v>458</v>
      </c>
      <c r="DV53" s="272" t="s">
        <v>458</v>
      </c>
      <c r="DW53" s="272" t="s">
        <v>458</v>
      </c>
      <c r="DX53" s="272" t="s">
        <v>458</v>
      </c>
      <c r="DY53" s="272" t="s">
        <v>458</v>
      </c>
      <c r="DZ53" s="272" t="s">
        <v>458</v>
      </c>
      <c r="EA53" s="272" t="s">
        <v>458</v>
      </c>
      <c r="EB53" s="272" t="s">
        <v>458</v>
      </c>
      <c r="EC53" s="272" t="s">
        <v>458</v>
      </c>
      <c r="ED53" s="272" t="s">
        <v>458</v>
      </c>
      <c r="EE53" s="272" t="s">
        <v>458</v>
      </c>
      <c r="EF53" s="272" t="s">
        <v>458</v>
      </c>
      <c r="EG53" s="272" t="s">
        <v>458</v>
      </c>
      <c r="EH53" s="272" t="s">
        <v>458</v>
      </c>
      <c r="EI53" s="272" t="s">
        <v>458</v>
      </c>
      <c r="EJ53" s="272" t="s">
        <v>458</v>
      </c>
      <c r="EK53" s="272" t="s">
        <v>458</v>
      </c>
      <c r="EL53" s="272" t="s">
        <v>458</v>
      </c>
      <c r="EM53" s="272" t="s">
        <v>458</v>
      </c>
      <c r="EN53" s="272" t="s">
        <v>458</v>
      </c>
      <c r="EO53" s="272" t="s">
        <v>458</v>
      </c>
      <c r="EP53" s="272" t="s">
        <v>458</v>
      </c>
      <c r="EQ53" s="272" t="s">
        <v>458</v>
      </c>
      <c r="ER53" s="272" t="s">
        <v>458</v>
      </c>
      <c r="ES53" s="272" t="s">
        <v>458</v>
      </c>
      <c r="ET53" s="272" t="s">
        <v>458</v>
      </c>
      <c r="EU53" s="272" t="s">
        <v>458</v>
      </c>
      <c r="EV53" s="272" t="s">
        <v>458</v>
      </c>
      <c r="EW53" s="272" t="s">
        <v>458</v>
      </c>
      <c r="EX53" s="272" t="s">
        <v>458</v>
      </c>
      <c r="EY53" s="272" t="s">
        <v>458</v>
      </c>
      <c r="EZ53" s="272" t="s">
        <v>458</v>
      </c>
    </row>
    <row r="54" spans="1:156" ht="12.75" hidden="1" customHeight="1">
      <c r="A54" s="366">
        <v>1</v>
      </c>
      <c r="B54" s="367" t="str">
        <f t="shared" si="6"/>
        <v>2021Plan_newX5SC</v>
      </c>
      <c r="C54" s="368" t="s">
        <v>247</v>
      </c>
      <c r="D54" s="430" t="s">
        <v>981</v>
      </c>
      <c r="E54" s="34">
        <v>0.56000000000000005</v>
      </c>
      <c r="F54" s="34">
        <v>0.56000000000000005</v>
      </c>
      <c r="G54" s="34">
        <v>0.56000000000000005</v>
      </c>
      <c r="H54" s="34">
        <v>0.56000000000000005</v>
      </c>
      <c r="I54" s="34">
        <v>0.56000000000000005</v>
      </c>
      <c r="J54" s="34">
        <v>0.56000000000000005</v>
      </c>
      <c r="K54" s="34">
        <v>0.56000000000000005</v>
      </c>
      <c r="L54" s="34">
        <v>0.56000000000000005</v>
      </c>
      <c r="M54" s="34">
        <v>0.56000000000000005</v>
      </c>
      <c r="N54" s="34">
        <v>0.56000000000000005</v>
      </c>
      <c r="O54" s="34">
        <v>0.56000000000000005</v>
      </c>
      <c r="P54" s="34">
        <v>0.56000000000000005</v>
      </c>
      <c r="Q54" s="34">
        <v>0.56000000000000005</v>
      </c>
      <c r="R54" s="34">
        <v>0.56000000000000005</v>
      </c>
      <c r="S54" s="34">
        <v>0.56000000000000005</v>
      </c>
      <c r="T54" s="34">
        <v>0.56000000000000005</v>
      </c>
      <c r="U54" s="34">
        <v>0.56000000000000005</v>
      </c>
      <c r="V54" s="34">
        <v>0.56000000000000005</v>
      </c>
      <c r="W54" s="34">
        <v>0.56000000000000005</v>
      </c>
      <c r="X54" s="34">
        <v>0.56000000000000005</v>
      </c>
      <c r="Y54" s="34">
        <v>0.56000000000000005</v>
      </c>
      <c r="Z54" s="34">
        <v>0.56000000000000005</v>
      </c>
      <c r="AA54" s="34">
        <v>0.56000000000000005</v>
      </c>
      <c r="AB54" s="34">
        <v>0.56000000000000005</v>
      </c>
      <c r="AC54" s="34">
        <v>0.56000000000000005</v>
      </c>
      <c r="AD54" s="34">
        <v>0.56000000000000005</v>
      </c>
      <c r="AE54" s="34">
        <v>0.56000000000000005</v>
      </c>
      <c r="AF54" s="34">
        <v>0.56000000000000005</v>
      </c>
      <c r="AG54" s="34">
        <v>0.56000000000000005</v>
      </c>
      <c r="AH54" s="34">
        <v>0.56000000000000005</v>
      </c>
      <c r="AI54" s="34">
        <v>0.56000000000000005</v>
      </c>
      <c r="AJ54" s="34">
        <v>0.56000000000000005</v>
      </c>
      <c r="AK54" s="34">
        <v>0.56000000000000005</v>
      </c>
      <c r="AL54" s="34">
        <v>0.56000000000000005</v>
      </c>
      <c r="AM54" s="34">
        <v>0.56000000000000005</v>
      </c>
      <c r="AN54" s="34">
        <v>0.56000000000000005</v>
      </c>
      <c r="AO54" s="34">
        <v>0.56000000000000005</v>
      </c>
      <c r="AP54" s="34">
        <v>0.56000000000000005</v>
      </c>
      <c r="AQ54" s="34">
        <v>0.56000000000000005</v>
      </c>
      <c r="AR54" s="34">
        <v>0.56000000000000005</v>
      </c>
      <c r="AS54" s="34">
        <v>0.56000000000000005</v>
      </c>
      <c r="AT54" s="34">
        <v>0.56000000000000005</v>
      </c>
      <c r="AU54" s="34">
        <v>0.56000000000000005</v>
      </c>
      <c r="AV54" s="34">
        <v>0.56000000000000005</v>
      </c>
      <c r="AW54" s="34">
        <v>0.56000000000000005</v>
      </c>
      <c r="AX54" s="34">
        <v>0.56000000000000005</v>
      </c>
      <c r="AY54" s="34">
        <v>0.56000000000000005</v>
      </c>
      <c r="AZ54" s="34">
        <v>0.56000000000000005</v>
      </c>
      <c r="BA54" s="34">
        <v>0.56000000000000005</v>
      </c>
      <c r="BB54" s="34">
        <v>0.56000000000000005</v>
      </c>
      <c r="BC54" s="406">
        <v>0</v>
      </c>
      <c r="BD54" s="406">
        <v>0</v>
      </c>
      <c r="BE54" s="406">
        <v>0</v>
      </c>
      <c r="BF54" s="406">
        <v>0</v>
      </c>
      <c r="BG54" s="406">
        <v>0</v>
      </c>
      <c r="BH54" s="34">
        <v>0.56000000000000005</v>
      </c>
      <c r="BI54" s="34">
        <v>0.56000000000000005</v>
      </c>
      <c r="BJ54" s="406">
        <v>0</v>
      </c>
      <c r="BK54" s="34">
        <v>0.56000000000000005</v>
      </c>
      <c r="BL54" s="34">
        <v>0.56000000000000005</v>
      </c>
      <c r="BM54" s="34">
        <v>0.56000000000000005</v>
      </c>
      <c r="BN54" s="34">
        <v>0.56000000000000005</v>
      </c>
      <c r="BO54" s="34">
        <v>0.56000000000000005</v>
      </c>
      <c r="BP54" s="34">
        <v>0.56000000000000005</v>
      </c>
      <c r="BQ54" s="34">
        <v>0.56000000000000005</v>
      </c>
      <c r="BR54" s="34">
        <v>0.56000000000000005</v>
      </c>
      <c r="BS54" s="34">
        <v>0.56000000000000005</v>
      </c>
      <c r="BT54" s="34">
        <v>0.56000000000000005</v>
      </c>
      <c r="BU54" s="34">
        <v>0.56000000000000005</v>
      </c>
      <c r="BV54" s="34">
        <v>0.56000000000000005</v>
      </c>
      <c r="BW54" s="34">
        <v>0.56000000000000005</v>
      </c>
      <c r="BX54" s="34">
        <v>0.56000000000000005</v>
      </c>
      <c r="BY54" s="34">
        <v>0.56000000000000005</v>
      </c>
      <c r="BZ54" s="34">
        <v>0.56000000000000005</v>
      </c>
      <c r="CA54" s="34">
        <v>0.56000000000000005</v>
      </c>
      <c r="CB54" s="34">
        <v>0.56000000000000005</v>
      </c>
      <c r="CC54" s="34">
        <v>0.56000000000000005</v>
      </c>
      <c r="CD54" s="34">
        <v>0.56000000000000005</v>
      </c>
      <c r="CE54" s="34">
        <v>0.56000000000000005</v>
      </c>
      <c r="CF54" s="34">
        <v>0.56000000000000005</v>
      </c>
      <c r="CG54" s="34">
        <v>0.56000000000000005</v>
      </c>
      <c r="CH54" s="34">
        <v>0.56000000000000005</v>
      </c>
      <c r="CI54" s="34">
        <v>0.56000000000000005</v>
      </c>
      <c r="CJ54" s="34">
        <v>0.56000000000000005</v>
      </c>
      <c r="CK54" s="34">
        <v>0.56000000000000005</v>
      </c>
      <c r="CL54" s="34">
        <v>0.56000000000000005</v>
      </c>
      <c r="CM54" s="34">
        <v>0.56000000000000005</v>
      </c>
      <c r="CN54" s="34">
        <v>0.56000000000000005</v>
      </c>
      <c r="CO54" s="34">
        <v>0.56000000000000005</v>
      </c>
      <c r="CP54" s="34">
        <v>0.56000000000000005</v>
      </c>
      <c r="CQ54" s="34">
        <v>0.56000000000000005</v>
      </c>
      <c r="CR54" s="34">
        <v>0.56000000000000005</v>
      </c>
      <c r="CS54" s="34">
        <v>0.56000000000000005</v>
      </c>
      <c r="CT54" s="34">
        <v>0.56000000000000005</v>
      </c>
      <c r="CU54" s="34">
        <v>0.56000000000000005</v>
      </c>
      <c r="CV54" s="34">
        <v>0.56000000000000005</v>
      </c>
      <c r="CW54" s="34">
        <v>0.56000000000000005</v>
      </c>
      <c r="CX54" s="34">
        <v>0.56000000000000005</v>
      </c>
      <c r="CY54" s="34">
        <v>0.56000000000000005</v>
      </c>
      <c r="CZ54" s="34">
        <v>0.56000000000000005</v>
      </c>
      <c r="DA54" s="34">
        <v>0.56000000000000005</v>
      </c>
      <c r="DB54" s="34">
        <v>0.56000000000000005</v>
      </c>
      <c r="DC54" s="34">
        <v>0.56000000000000005</v>
      </c>
      <c r="DD54" s="34">
        <v>0.56000000000000005</v>
      </c>
      <c r="DE54" s="34">
        <v>0.56000000000000005</v>
      </c>
      <c r="DF54" s="34">
        <v>0.56000000000000005</v>
      </c>
      <c r="DG54" s="34">
        <v>0.56000000000000005</v>
      </c>
      <c r="DH54" s="34">
        <v>0.56000000000000005</v>
      </c>
      <c r="DI54" s="34">
        <v>0.56000000000000005</v>
      </c>
      <c r="DJ54" s="34">
        <v>0.56000000000000005</v>
      </c>
      <c r="DK54" s="34">
        <v>0.56000000000000005</v>
      </c>
      <c r="DL54" s="34">
        <v>0.56000000000000005</v>
      </c>
      <c r="DM54" s="34">
        <v>0.56000000000000005</v>
      </c>
      <c r="DN54" s="34">
        <v>0.56000000000000005</v>
      </c>
      <c r="DO54" s="34">
        <v>0.56000000000000005</v>
      </c>
      <c r="DP54" s="34">
        <v>0.56000000000000005</v>
      </c>
      <c r="DQ54" s="34">
        <v>0.56000000000000005</v>
      </c>
      <c r="DR54" s="34">
        <v>0.56000000000000005</v>
      </c>
      <c r="DS54" s="34">
        <v>0.56000000000000005</v>
      </c>
      <c r="DT54" s="34">
        <v>0.56000000000000005</v>
      </c>
      <c r="DU54" s="34">
        <v>0.56000000000000005</v>
      </c>
      <c r="DV54" s="34">
        <v>0.56000000000000005</v>
      </c>
      <c r="DW54" s="34">
        <v>0.56000000000000005</v>
      </c>
      <c r="DX54" s="34">
        <v>0.56000000000000005</v>
      </c>
      <c r="DY54" s="34">
        <v>0.56000000000000005</v>
      </c>
      <c r="DZ54" s="34">
        <v>0.56000000000000005</v>
      </c>
      <c r="EA54" s="34">
        <v>0.56000000000000005</v>
      </c>
      <c r="EB54" s="34">
        <v>0.56000000000000005</v>
      </c>
      <c r="EC54" s="34">
        <v>0.56000000000000005</v>
      </c>
      <c r="ED54" s="34">
        <v>0.56000000000000005</v>
      </c>
      <c r="EE54" s="34">
        <v>0.56000000000000005</v>
      </c>
      <c r="EF54" s="34">
        <v>0.56000000000000005</v>
      </c>
      <c r="EG54" s="34">
        <v>0.56000000000000005</v>
      </c>
      <c r="EH54" s="34">
        <v>0.56000000000000005</v>
      </c>
      <c r="EI54" s="34">
        <v>0.56000000000000005</v>
      </c>
      <c r="EJ54" s="34">
        <v>0.56000000000000005</v>
      </c>
      <c r="EK54" s="34">
        <v>0.56000000000000005</v>
      </c>
      <c r="EL54" s="34">
        <v>0.56000000000000005</v>
      </c>
      <c r="EM54" s="34">
        <v>0.56000000000000005</v>
      </c>
      <c r="EN54" s="34">
        <v>0.56000000000000005</v>
      </c>
      <c r="EO54" s="34">
        <v>0.56000000000000005</v>
      </c>
      <c r="EP54" s="34">
        <v>0.56000000000000005</v>
      </c>
      <c r="EQ54" s="34">
        <v>0.56000000000000005</v>
      </c>
      <c r="ER54" s="34">
        <v>0.56000000000000005</v>
      </c>
      <c r="ES54" s="34">
        <v>0.56000000000000005</v>
      </c>
      <c r="ET54" s="34">
        <v>0.56000000000000005</v>
      </c>
      <c r="EU54" s="34">
        <v>0.56000000000000005</v>
      </c>
      <c r="EV54" s="34">
        <v>0.56000000000000005</v>
      </c>
      <c r="EW54" s="34">
        <v>0.56000000000000005</v>
      </c>
      <c r="EX54" s="34">
        <v>0.56000000000000005</v>
      </c>
      <c r="EY54" s="34">
        <v>0.56000000000000005</v>
      </c>
      <c r="EZ54" s="34">
        <v>0.56000000000000005</v>
      </c>
    </row>
    <row r="55" spans="1:156" ht="12.75" hidden="1" customHeight="1">
      <c r="A55" s="366">
        <v>1</v>
      </c>
      <c r="B55" s="367" t="str">
        <f t="shared" si="6"/>
        <v>2021Plan_newX5SC</v>
      </c>
      <c r="C55" s="368" t="s">
        <v>511</v>
      </c>
      <c r="D55" s="430" t="s">
        <v>981</v>
      </c>
      <c r="E55" s="34" t="s">
        <v>34</v>
      </c>
      <c r="F55" s="34" t="s">
        <v>34</v>
      </c>
      <c r="G55" s="34" t="s">
        <v>34</v>
      </c>
      <c r="H55" s="34" t="s">
        <v>34</v>
      </c>
      <c r="I55" s="34" t="s">
        <v>34</v>
      </c>
      <c r="J55" s="34" t="s">
        <v>34</v>
      </c>
      <c r="K55" s="34" t="s">
        <v>34</v>
      </c>
      <c r="L55" s="34" t="s">
        <v>34</v>
      </c>
      <c r="M55" s="34" t="s">
        <v>34</v>
      </c>
      <c r="N55" s="34" t="s">
        <v>34</v>
      </c>
      <c r="O55" s="34" t="s">
        <v>34</v>
      </c>
      <c r="P55" s="34" t="s">
        <v>34</v>
      </c>
      <c r="Q55" s="34" t="s">
        <v>34</v>
      </c>
      <c r="R55" s="34" t="s">
        <v>34</v>
      </c>
      <c r="S55" s="34" t="s">
        <v>34</v>
      </c>
      <c r="T55" s="34" t="s">
        <v>34</v>
      </c>
      <c r="U55" s="34" t="s">
        <v>34</v>
      </c>
      <c r="V55" s="34" t="s">
        <v>34</v>
      </c>
      <c r="W55" s="34" t="s">
        <v>34</v>
      </c>
      <c r="X55" s="34" t="s">
        <v>34</v>
      </c>
      <c r="Y55" s="34" t="s">
        <v>34</v>
      </c>
      <c r="Z55" s="34" t="s">
        <v>34</v>
      </c>
      <c r="AA55" s="34" t="s">
        <v>34</v>
      </c>
      <c r="AB55" s="34" t="s">
        <v>34</v>
      </c>
      <c r="AC55" s="34" t="s">
        <v>34</v>
      </c>
      <c r="AD55" s="34" t="s">
        <v>34</v>
      </c>
      <c r="AE55" s="34" t="s">
        <v>34</v>
      </c>
      <c r="AF55" s="34" t="s">
        <v>34</v>
      </c>
      <c r="AG55" s="34" t="s">
        <v>34</v>
      </c>
      <c r="AH55" s="34" t="s">
        <v>34</v>
      </c>
      <c r="AI55" s="34" t="s">
        <v>34</v>
      </c>
      <c r="AJ55" s="34" t="s">
        <v>34</v>
      </c>
      <c r="AK55" s="34" t="s">
        <v>34</v>
      </c>
      <c r="AL55" s="34" t="s">
        <v>34</v>
      </c>
      <c r="AM55" s="34" t="s">
        <v>34</v>
      </c>
      <c r="AN55" s="34" t="s">
        <v>34</v>
      </c>
      <c r="AO55" s="34" t="s">
        <v>34</v>
      </c>
      <c r="AP55" s="34" t="s">
        <v>34</v>
      </c>
      <c r="AQ55" s="34" t="s">
        <v>34</v>
      </c>
      <c r="AR55" s="34" t="s">
        <v>34</v>
      </c>
      <c r="AS55" s="34" t="s">
        <v>34</v>
      </c>
      <c r="AT55" s="34" t="s">
        <v>34</v>
      </c>
      <c r="AU55" s="34" t="s">
        <v>34</v>
      </c>
      <c r="AV55" s="34" t="s">
        <v>34</v>
      </c>
      <c r="AW55" s="34" t="s">
        <v>34</v>
      </c>
      <c r="AX55" s="34" t="s">
        <v>34</v>
      </c>
      <c r="AY55" s="34" t="s">
        <v>34</v>
      </c>
      <c r="AZ55" s="34" t="s">
        <v>34</v>
      </c>
      <c r="BA55" s="34" t="s">
        <v>34</v>
      </c>
      <c r="BB55" s="34" t="s">
        <v>34</v>
      </c>
      <c r="BC55" s="34" t="s">
        <v>34</v>
      </c>
      <c r="BD55" s="34" t="s">
        <v>34</v>
      </c>
      <c r="BE55" s="34" t="s">
        <v>34</v>
      </c>
      <c r="BF55" s="34" t="s">
        <v>34</v>
      </c>
      <c r="BG55" s="34" t="s">
        <v>34</v>
      </c>
      <c r="BH55" s="34" t="s">
        <v>34</v>
      </c>
      <c r="BI55" s="34" t="s">
        <v>34</v>
      </c>
      <c r="BJ55" s="34" t="s">
        <v>34</v>
      </c>
      <c r="BK55" s="34" t="s">
        <v>34</v>
      </c>
      <c r="BL55" s="34" t="s">
        <v>34</v>
      </c>
      <c r="BM55" s="34" t="s">
        <v>34</v>
      </c>
      <c r="BN55" s="34" t="s">
        <v>34</v>
      </c>
      <c r="BO55" s="34" t="s">
        <v>34</v>
      </c>
      <c r="BP55" s="34" t="s">
        <v>34</v>
      </c>
      <c r="BQ55" s="34" t="s">
        <v>34</v>
      </c>
      <c r="BR55" s="34" t="s">
        <v>34</v>
      </c>
      <c r="BS55" s="34" t="s">
        <v>34</v>
      </c>
      <c r="BT55" s="34" t="s">
        <v>34</v>
      </c>
      <c r="BU55" s="34" t="s">
        <v>34</v>
      </c>
      <c r="BV55" s="34" t="s">
        <v>34</v>
      </c>
      <c r="BW55" s="34" t="s">
        <v>34</v>
      </c>
      <c r="BX55" s="34" t="s">
        <v>34</v>
      </c>
      <c r="BY55" s="34" t="s">
        <v>34</v>
      </c>
      <c r="BZ55" s="34" t="s">
        <v>34</v>
      </c>
      <c r="CA55" s="34" t="s">
        <v>34</v>
      </c>
      <c r="CB55" s="34" t="s">
        <v>34</v>
      </c>
      <c r="CC55" s="34" t="s">
        <v>34</v>
      </c>
      <c r="CD55" s="34" t="s">
        <v>34</v>
      </c>
      <c r="CE55" s="34" t="s">
        <v>34</v>
      </c>
      <c r="CF55" s="34" t="s">
        <v>34</v>
      </c>
      <c r="CG55" s="34" t="s">
        <v>34</v>
      </c>
      <c r="CH55" s="34" t="s">
        <v>34</v>
      </c>
      <c r="CI55" s="34" t="s">
        <v>34</v>
      </c>
      <c r="CJ55" s="34" t="s">
        <v>34</v>
      </c>
      <c r="CK55" s="34" t="s">
        <v>34</v>
      </c>
      <c r="CL55" s="34" t="s">
        <v>34</v>
      </c>
      <c r="CM55" s="34" t="s">
        <v>34</v>
      </c>
      <c r="CN55" s="34" t="s">
        <v>34</v>
      </c>
      <c r="CO55" s="34" t="s">
        <v>34</v>
      </c>
      <c r="CP55" s="34" t="s">
        <v>34</v>
      </c>
      <c r="CQ55" s="34" t="s">
        <v>34</v>
      </c>
      <c r="CR55" s="34" t="s">
        <v>34</v>
      </c>
      <c r="CS55" s="34" t="s">
        <v>34</v>
      </c>
      <c r="CT55" s="34" t="s">
        <v>34</v>
      </c>
      <c r="CU55" s="34" t="s">
        <v>34</v>
      </c>
      <c r="CV55" s="34" t="s">
        <v>34</v>
      </c>
      <c r="CW55" s="34" t="s">
        <v>34</v>
      </c>
      <c r="CX55" s="34" t="s">
        <v>34</v>
      </c>
      <c r="CY55" s="34" t="s">
        <v>34</v>
      </c>
      <c r="CZ55" s="34" t="s">
        <v>34</v>
      </c>
      <c r="DA55" s="34" t="s">
        <v>34</v>
      </c>
      <c r="DB55" s="34" t="s">
        <v>34</v>
      </c>
      <c r="DC55" s="34" t="s">
        <v>34</v>
      </c>
      <c r="DD55" s="34" t="s">
        <v>34</v>
      </c>
      <c r="DE55" s="34" t="s">
        <v>34</v>
      </c>
      <c r="DF55" s="34" t="s">
        <v>34</v>
      </c>
      <c r="DG55" s="34" t="s">
        <v>34</v>
      </c>
      <c r="DH55" s="34" t="s">
        <v>34</v>
      </c>
      <c r="DI55" s="34" t="s">
        <v>34</v>
      </c>
      <c r="DJ55" s="34" t="s">
        <v>34</v>
      </c>
      <c r="DK55" s="34" t="s">
        <v>34</v>
      </c>
      <c r="DL55" s="34" t="s">
        <v>34</v>
      </c>
      <c r="DM55" s="34" t="s">
        <v>34</v>
      </c>
      <c r="DN55" s="34" t="s">
        <v>34</v>
      </c>
      <c r="DO55" s="34" t="s">
        <v>34</v>
      </c>
      <c r="DP55" s="34" t="s">
        <v>34</v>
      </c>
      <c r="DQ55" s="34" t="s">
        <v>34</v>
      </c>
      <c r="DR55" s="34" t="s">
        <v>34</v>
      </c>
      <c r="DS55" s="34" t="s">
        <v>34</v>
      </c>
      <c r="DT55" s="34" t="s">
        <v>34</v>
      </c>
      <c r="DU55" s="34" t="s">
        <v>34</v>
      </c>
      <c r="DV55" s="34" t="s">
        <v>34</v>
      </c>
      <c r="DW55" s="34" t="s">
        <v>34</v>
      </c>
      <c r="DX55" s="34" t="s">
        <v>34</v>
      </c>
      <c r="DY55" s="34" t="s">
        <v>34</v>
      </c>
      <c r="DZ55" s="34" t="s">
        <v>34</v>
      </c>
      <c r="EA55" s="34" t="s">
        <v>34</v>
      </c>
      <c r="EB55" s="34" t="s">
        <v>34</v>
      </c>
      <c r="EC55" s="34" t="s">
        <v>34</v>
      </c>
      <c r="ED55" s="34" t="s">
        <v>34</v>
      </c>
      <c r="EE55" s="34" t="s">
        <v>34</v>
      </c>
      <c r="EF55" s="34" t="s">
        <v>34</v>
      </c>
      <c r="EG55" s="34" t="s">
        <v>34</v>
      </c>
      <c r="EH55" s="34" t="s">
        <v>34</v>
      </c>
      <c r="EI55" s="34" t="s">
        <v>34</v>
      </c>
      <c r="EJ55" s="34" t="s">
        <v>34</v>
      </c>
      <c r="EK55" s="34" t="s">
        <v>34</v>
      </c>
      <c r="EL55" s="34" t="s">
        <v>34</v>
      </c>
      <c r="EM55" s="34" t="s">
        <v>34</v>
      </c>
      <c r="EN55" s="34" t="s">
        <v>34</v>
      </c>
      <c r="EO55" s="34" t="s">
        <v>34</v>
      </c>
      <c r="EP55" s="34" t="s">
        <v>34</v>
      </c>
      <c r="EQ55" s="34" t="s">
        <v>34</v>
      </c>
      <c r="ER55" s="34" t="s">
        <v>34</v>
      </c>
      <c r="ES55" s="34" t="s">
        <v>34</v>
      </c>
      <c r="ET55" s="34" t="s">
        <v>34</v>
      </c>
      <c r="EU55" s="34" t="s">
        <v>34</v>
      </c>
      <c r="EV55" s="34" t="s">
        <v>34</v>
      </c>
      <c r="EW55" s="34" t="s">
        <v>34</v>
      </c>
      <c r="EX55" s="34" t="s">
        <v>34</v>
      </c>
      <c r="EY55" s="34" t="s">
        <v>34</v>
      </c>
      <c r="EZ55" s="34" t="s">
        <v>34</v>
      </c>
    </row>
    <row r="56" spans="1:156" s="156" customFormat="1" ht="12.75" hidden="1" customHeight="1">
      <c r="A56" s="366">
        <v>1</v>
      </c>
      <c r="B56" s="367" t="str">
        <f t="shared" si="6"/>
        <v>2021Plan_newX5SC</v>
      </c>
      <c r="C56" s="368" t="s">
        <v>344</v>
      </c>
      <c r="D56" s="16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  <c r="AU56" s="180"/>
      <c r="AV56" s="180"/>
      <c r="AW56" s="180"/>
      <c r="AX56" s="180"/>
      <c r="AY56" s="180"/>
      <c r="AZ56" s="180"/>
      <c r="BA56" s="180"/>
      <c r="BB56" s="180"/>
      <c r="BC56" s="180"/>
      <c r="BD56" s="180"/>
      <c r="BE56" s="180"/>
      <c r="BF56" s="180"/>
      <c r="BG56" s="180"/>
      <c r="BH56" s="180"/>
      <c r="BI56" s="180"/>
      <c r="BJ56" s="180"/>
      <c r="BK56" s="180"/>
      <c r="BL56" s="180"/>
      <c r="BM56" s="180"/>
      <c r="BN56" s="180"/>
      <c r="BO56" s="180"/>
      <c r="BP56" s="180"/>
      <c r="BQ56" s="180"/>
      <c r="BR56" s="180"/>
      <c r="BS56" s="180"/>
      <c r="BT56" s="180"/>
      <c r="BU56" s="180"/>
      <c r="BV56" s="180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80"/>
      <c r="DR56" s="180"/>
      <c r="DS56" s="180"/>
      <c r="DT56" s="180"/>
      <c r="DU56" s="180"/>
      <c r="DV56" s="180"/>
      <c r="DW56" s="180"/>
      <c r="DX56" s="180"/>
      <c r="DY56" s="180"/>
      <c r="DZ56" s="180"/>
      <c r="EA56" s="180"/>
      <c r="EB56" s="180"/>
      <c r="EC56" s="180"/>
      <c r="ED56" s="180"/>
      <c r="EE56" s="180"/>
      <c r="EF56" s="180"/>
      <c r="EG56" s="29"/>
      <c r="EH56" s="29" t="s">
        <v>447</v>
      </c>
      <c r="EI56" s="29" t="s">
        <v>447</v>
      </c>
      <c r="EJ56" s="180"/>
      <c r="EK56" s="29" t="s">
        <v>447</v>
      </c>
      <c r="EL56" s="29" t="s">
        <v>447</v>
      </c>
      <c r="EM56" s="29" t="s">
        <v>447</v>
      </c>
      <c r="EN56" s="29" t="s">
        <v>447</v>
      </c>
      <c r="EO56" s="29" t="s">
        <v>447</v>
      </c>
      <c r="EP56" s="29" t="s">
        <v>447</v>
      </c>
      <c r="EQ56" s="408" t="s">
        <v>546</v>
      </c>
      <c r="ER56" s="408" t="s">
        <v>586</v>
      </c>
      <c r="ES56" s="29" t="s">
        <v>447</v>
      </c>
      <c r="ET56" s="29" t="s">
        <v>448</v>
      </c>
      <c r="EU56" s="29" t="s">
        <v>448</v>
      </c>
      <c r="EV56" s="29" t="s">
        <v>448</v>
      </c>
      <c r="EW56" s="29" t="s">
        <v>448</v>
      </c>
      <c r="EX56" s="29" t="s">
        <v>448</v>
      </c>
      <c r="EY56" s="29" t="s">
        <v>448</v>
      </c>
      <c r="EZ56" s="29"/>
    </row>
    <row r="57" spans="1:156" s="156" customFormat="1" ht="12.75" hidden="1" customHeight="1">
      <c r="A57" s="366">
        <v>1</v>
      </c>
      <c r="B57" s="367" t="str">
        <f t="shared" si="6"/>
        <v>2021Plan_newX5SC</v>
      </c>
      <c r="C57" s="368" t="s">
        <v>401</v>
      </c>
      <c r="D57" s="430" t="s">
        <v>981</v>
      </c>
      <c r="E57" s="29" t="s">
        <v>743</v>
      </c>
      <c r="F57" s="29" t="s">
        <v>743</v>
      </c>
      <c r="G57" s="29" t="s">
        <v>743</v>
      </c>
      <c r="H57" s="29" t="s">
        <v>743</v>
      </c>
      <c r="I57" s="29" t="s">
        <v>743</v>
      </c>
      <c r="J57" s="29" t="s">
        <v>743</v>
      </c>
      <c r="K57" s="29" t="s">
        <v>743</v>
      </c>
      <c r="L57" s="29" t="s">
        <v>743</v>
      </c>
      <c r="M57" s="29" t="s">
        <v>743</v>
      </c>
      <c r="N57" s="29" t="s">
        <v>743</v>
      </c>
      <c r="O57" s="29" t="s">
        <v>743</v>
      </c>
      <c r="P57" s="29" t="s">
        <v>743</v>
      </c>
      <c r="Q57" s="29" t="s">
        <v>743</v>
      </c>
      <c r="R57" s="29" t="s">
        <v>743</v>
      </c>
      <c r="S57" s="29" t="s">
        <v>743</v>
      </c>
      <c r="T57" s="29" t="s">
        <v>743</v>
      </c>
      <c r="U57" s="29" t="s">
        <v>743</v>
      </c>
      <c r="V57" s="29" t="s">
        <v>743</v>
      </c>
      <c r="W57" s="29" t="s">
        <v>743</v>
      </c>
      <c r="X57" s="29" t="s">
        <v>743</v>
      </c>
      <c r="Y57" s="29" t="s">
        <v>743</v>
      </c>
      <c r="Z57" s="29" t="s">
        <v>743</v>
      </c>
      <c r="AA57" s="29" t="s">
        <v>743</v>
      </c>
      <c r="AB57" s="29" t="s">
        <v>743</v>
      </c>
      <c r="AC57" s="29" t="s">
        <v>743</v>
      </c>
      <c r="AD57" s="29" t="s">
        <v>743</v>
      </c>
      <c r="AE57" s="29" t="s">
        <v>743</v>
      </c>
      <c r="AF57" s="29" t="s">
        <v>743</v>
      </c>
      <c r="AG57" s="29" t="s">
        <v>743</v>
      </c>
      <c r="AH57" s="29" t="s">
        <v>743</v>
      </c>
      <c r="AI57" s="29" t="s">
        <v>743</v>
      </c>
      <c r="AJ57" s="29" t="s">
        <v>743</v>
      </c>
      <c r="AK57" s="29" t="s">
        <v>743</v>
      </c>
      <c r="AL57" s="29" t="s">
        <v>743</v>
      </c>
      <c r="AM57" s="29" t="s">
        <v>743</v>
      </c>
      <c r="AN57" s="29" t="s">
        <v>743</v>
      </c>
      <c r="AO57" s="29" t="s">
        <v>743</v>
      </c>
      <c r="AP57" s="29" t="s">
        <v>743</v>
      </c>
      <c r="AQ57" s="29" t="s">
        <v>743</v>
      </c>
      <c r="AR57" s="29" t="s">
        <v>743</v>
      </c>
      <c r="AS57" s="29" t="s">
        <v>743</v>
      </c>
      <c r="AT57" s="29" t="s">
        <v>743</v>
      </c>
      <c r="AU57" s="29" t="s">
        <v>743</v>
      </c>
      <c r="AV57" s="29" t="s">
        <v>743</v>
      </c>
      <c r="AW57" s="29" t="s">
        <v>743</v>
      </c>
      <c r="AX57" s="29" t="s">
        <v>743</v>
      </c>
      <c r="AY57" s="29" t="s">
        <v>743</v>
      </c>
      <c r="AZ57" s="29" t="s">
        <v>743</v>
      </c>
      <c r="BA57" s="29" t="s">
        <v>743</v>
      </c>
      <c r="BB57" s="29" t="s">
        <v>743</v>
      </c>
      <c r="BC57" s="29" t="s">
        <v>743</v>
      </c>
      <c r="BD57" s="29" t="s">
        <v>743</v>
      </c>
      <c r="BE57" s="29" t="s">
        <v>743</v>
      </c>
      <c r="BF57" s="29" t="s">
        <v>743</v>
      </c>
      <c r="BG57" s="29" t="s">
        <v>743</v>
      </c>
      <c r="BH57" s="29" t="s">
        <v>743</v>
      </c>
      <c r="BI57" s="29" t="s">
        <v>743</v>
      </c>
      <c r="BJ57" s="29" t="s">
        <v>743</v>
      </c>
      <c r="BK57" s="29" t="s">
        <v>743</v>
      </c>
      <c r="BL57" s="29" t="s">
        <v>743</v>
      </c>
      <c r="BM57" s="29" t="s">
        <v>743</v>
      </c>
      <c r="BN57" s="29" t="s">
        <v>743</v>
      </c>
      <c r="BO57" s="29" t="s">
        <v>743</v>
      </c>
      <c r="BP57" s="29" t="s">
        <v>743</v>
      </c>
      <c r="BQ57" s="29" t="s">
        <v>743</v>
      </c>
      <c r="BR57" s="29" t="s">
        <v>743</v>
      </c>
      <c r="BS57" s="29" t="s">
        <v>743</v>
      </c>
      <c r="BT57" s="29" t="s">
        <v>743</v>
      </c>
      <c r="BU57" s="29" t="s">
        <v>743</v>
      </c>
      <c r="BV57" s="29" t="s">
        <v>743</v>
      </c>
      <c r="BW57" s="29" t="s">
        <v>743</v>
      </c>
      <c r="BX57" s="29" t="s">
        <v>743</v>
      </c>
      <c r="BY57" s="29" t="s">
        <v>743</v>
      </c>
      <c r="BZ57" s="29" t="s">
        <v>743</v>
      </c>
      <c r="CA57" s="29" t="s">
        <v>743</v>
      </c>
      <c r="CB57" s="29" t="s">
        <v>743</v>
      </c>
      <c r="CC57" s="29" t="s">
        <v>743</v>
      </c>
      <c r="CD57" s="29" t="s">
        <v>743</v>
      </c>
      <c r="CE57" s="29" t="s">
        <v>743</v>
      </c>
      <c r="CF57" s="29" t="s">
        <v>743</v>
      </c>
      <c r="CG57" s="29" t="s">
        <v>743</v>
      </c>
      <c r="CH57" s="29" t="s">
        <v>743</v>
      </c>
      <c r="CI57" s="29" t="s">
        <v>743</v>
      </c>
      <c r="CJ57" s="29" t="s">
        <v>743</v>
      </c>
      <c r="CK57" s="29" t="s">
        <v>743</v>
      </c>
      <c r="CL57" s="29" t="s">
        <v>743</v>
      </c>
      <c r="CM57" s="29" t="s">
        <v>743</v>
      </c>
      <c r="CN57" s="29" t="s">
        <v>743</v>
      </c>
      <c r="CO57" s="29" t="s">
        <v>743</v>
      </c>
      <c r="CP57" s="29" t="s">
        <v>743</v>
      </c>
      <c r="CQ57" s="29" t="s">
        <v>743</v>
      </c>
      <c r="CR57" s="29" t="s">
        <v>743</v>
      </c>
      <c r="CS57" s="29" t="s">
        <v>743</v>
      </c>
      <c r="CT57" s="29" t="s">
        <v>743</v>
      </c>
      <c r="CU57" s="29" t="s">
        <v>743</v>
      </c>
      <c r="CV57" s="29" t="s">
        <v>743</v>
      </c>
      <c r="CW57" s="29" t="s">
        <v>743</v>
      </c>
      <c r="CX57" s="29" t="s">
        <v>743</v>
      </c>
      <c r="CY57" s="29" t="s">
        <v>743</v>
      </c>
      <c r="CZ57" s="29" t="s">
        <v>743</v>
      </c>
      <c r="DA57" s="29" t="s">
        <v>743</v>
      </c>
      <c r="DB57" s="29" t="s">
        <v>743</v>
      </c>
      <c r="DC57" s="29" t="s">
        <v>743</v>
      </c>
      <c r="DD57" s="29" t="s">
        <v>743</v>
      </c>
      <c r="DE57" s="29" t="s">
        <v>743</v>
      </c>
      <c r="DF57" s="29" t="s">
        <v>743</v>
      </c>
      <c r="DG57" s="29" t="s">
        <v>743</v>
      </c>
      <c r="DH57" s="29" t="s">
        <v>743</v>
      </c>
      <c r="DI57" s="29" t="s">
        <v>743</v>
      </c>
      <c r="DJ57" s="29" t="s">
        <v>743</v>
      </c>
      <c r="DK57" s="29" t="s">
        <v>743</v>
      </c>
      <c r="DL57" s="29" t="s">
        <v>743</v>
      </c>
      <c r="DM57" s="29" t="s">
        <v>743</v>
      </c>
      <c r="DN57" s="29" t="s">
        <v>743</v>
      </c>
      <c r="DO57" s="29" t="s">
        <v>743</v>
      </c>
      <c r="DP57" s="29" t="s">
        <v>743</v>
      </c>
      <c r="DQ57" s="29" t="s">
        <v>743</v>
      </c>
      <c r="DR57" s="29" t="s">
        <v>743</v>
      </c>
      <c r="DS57" s="29" t="s">
        <v>743</v>
      </c>
      <c r="DT57" s="29" t="s">
        <v>743</v>
      </c>
      <c r="DU57" s="29" t="s">
        <v>743</v>
      </c>
      <c r="DV57" s="29" t="s">
        <v>743</v>
      </c>
      <c r="DW57" s="29" t="s">
        <v>743</v>
      </c>
      <c r="DX57" s="29" t="s">
        <v>743</v>
      </c>
      <c r="DY57" s="29" t="s">
        <v>743</v>
      </c>
      <c r="DZ57" s="29" t="s">
        <v>743</v>
      </c>
      <c r="EA57" s="29" t="s">
        <v>743</v>
      </c>
      <c r="EB57" s="29" t="s">
        <v>743</v>
      </c>
      <c r="EC57" s="29" t="s">
        <v>743</v>
      </c>
      <c r="ED57" s="29" t="s">
        <v>743</v>
      </c>
      <c r="EE57" s="180"/>
      <c r="EF57" s="180"/>
      <c r="EG57" s="180"/>
      <c r="EH57" t="s">
        <v>459</v>
      </c>
      <c r="EI57" t="s">
        <v>459</v>
      </c>
      <c r="EJ57" s="180"/>
      <c r="EK57" t="s">
        <v>459</v>
      </c>
      <c r="EL57" t="s">
        <v>459</v>
      </c>
      <c r="EM57" t="s">
        <v>459</v>
      </c>
      <c r="EN57" t="s">
        <v>459</v>
      </c>
      <c r="EO57" t="s">
        <v>459</v>
      </c>
      <c r="EP57" t="s">
        <v>459</v>
      </c>
      <c r="EQ57" t="s">
        <v>544</v>
      </c>
      <c r="ER57" t="s">
        <v>544</v>
      </c>
      <c r="ES57" t="s">
        <v>459</v>
      </c>
      <c r="ET57" t="s">
        <v>459</v>
      </c>
      <c r="EU57" t="s">
        <v>459</v>
      </c>
      <c r="EV57" t="s">
        <v>459</v>
      </c>
      <c r="EW57" t="s">
        <v>459</v>
      </c>
      <c r="EX57" t="s">
        <v>459</v>
      </c>
      <c r="EY57" t="s">
        <v>459</v>
      </c>
      <c r="EZ57" s="180"/>
    </row>
    <row r="58" spans="1:156" ht="12.75" hidden="1" customHeight="1">
      <c r="A58" s="366">
        <v>1</v>
      </c>
      <c r="B58" s="367" t="str">
        <f t="shared" si="6"/>
        <v>2021Plan_newX5SC</v>
      </c>
      <c r="C58" s="368" t="s">
        <v>453</v>
      </c>
      <c r="D58" s="430" t="s">
        <v>981</v>
      </c>
      <c r="E58" s="34">
        <v>0.2</v>
      </c>
      <c r="F58" s="34">
        <v>0.2</v>
      </c>
      <c r="G58" s="34">
        <v>0.2</v>
      </c>
      <c r="H58" s="34">
        <v>0.2</v>
      </c>
      <c r="I58" s="34">
        <v>0.2</v>
      </c>
      <c r="J58" s="34">
        <v>0.2</v>
      </c>
      <c r="K58" s="34">
        <v>0.2</v>
      </c>
      <c r="L58" s="34">
        <v>0.2</v>
      </c>
      <c r="M58" s="34">
        <v>0.2</v>
      </c>
      <c r="N58" s="34">
        <v>0.2</v>
      </c>
      <c r="O58" s="34">
        <v>0.2</v>
      </c>
      <c r="P58" s="34">
        <v>0.2</v>
      </c>
      <c r="Q58" s="34">
        <v>0.2</v>
      </c>
      <c r="R58" s="34">
        <v>0.2</v>
      </c>
      <c r="S58" s="34">
        <v>0.2</v>
      </c>
      <c r="T58" s="34">
        <v>0.2</v>
      </c>
      <c r="U58" s="34">
        <v>0.2</v>
      </c>
      <c r="V58" s="34">
        <v>0.2</v>
      </c>
      <c r="W58" s="34">
        <v>0.2</v>
      </c>
      <c r="X58" s="34">
        <v>0.2</v>
      </c>
      <c r="Y58" s="34">
        <v>0.2</v>
      </c>
      <c r="Z58" s="34">
        <v>0.2</v>
      </c>
      <c r="AA58" s="34">
        <v>0.2</v>
      </c>
      <c r="AB58" s="34">
        <v>0.2</v>
      </c>
      <c r="AC58" s="34">
        <v>0.2</v>
      </c>
      <c r="AD58" s="34">
        <v>0.2</v>
      </c>
      <c r="AE58" s="34">
        <v>0.2</v>
      </c>
      <c r="AF58" s="34">
        <v>0.2</v>
      </c>
      <c r="AG58" s="34">
        <v>0.2</v>
      </c>
      <c r="AH58" s="34">
        <v>0.2</v>
      </c>
      <c r="AI58" s="34">
        <v>0.2</v>
      </c>
      <c r="AJ58" s="34">
        <v>0.2</v>
      </c>
      <c r="AK58" s="34">
        <v>0.2</v>
      </c>
      <c r="AL58" s="34">
        <v>0.2</v>
      </c>
      <c r="AM58" s="34">
        <v>0.2</v>
      </c>
      <c r="AN58" s="34">
        <v>0.2</v>
      </c>
      <c r="AO58" s="34">
        <v>0.2</v>
      </c>
      <c r="AP58" s="34">
        <v>0.2</v>
      </c>
      <c r="AQ58" s="34">
        <v>0.2</v>
      </c>
      <c r="AR58" s="34">
        <v>0.2</v>
      </c>
      <c r="AS58" s="34">
        <v>0.2</v>
      </c>
      <c r="AT58" s="34">
        <v>0.2</v>
      </c>
      <c r="AU58" s="34">
        <v>0.2</v>
      </c>
      <c r="AV58" s="34">
        <v>0.2</v>
      </c>
      <c r="AW58" s="34">
        <v>0.2</v>
      </c>
      <c r="AX58" s="34">
        <v>0.2</v>
      </c>
      <c r="AY58" s="34">
        <v>0.2</v>
      </c>
      <c r="AZ58" s="34">
        <v>0.2</v>
      </c>
      <c r="BA58" s="34">
        <v>0.2</v>
      </c>
      <c r="BB58" s="34">
        <v>0.2</v>
      </c>
      <c r="BC58" s="34">
        <v>0.2</v>
      </c>
      <c r="BD58" s="34">
        <v>0.2</v>
      </c>
      <c r="BE58" s="34">
        <v>0.2</v>
      </c>
      <c r="BF58" s="34">
        <v>0.2</v>
      </c>
      <c r="BG58" s="34">
        <v>0.2</v>
      </c>
      <c r="BH58" s="34">
        <v>0.2</v>
      </c>
      <c r="BI58" s="34">
        <v>0.2</v>
      </c>
      <c r="BJ58" s="34">
        <v>0.2</v>
      </c>
      <c r="BK58" s="34">
        <v>0.2</v>
      </c>
      <c r="BL58" s="34">
        <v>0.2</v>
      </c>
      <c r="BM58" s="34">
        <v>0.2</v>
      </c>
      <c r="BN58" s="34">
        <v>0.2</v>
      </c>
      <c r="BO58" s="34">
        <v>0.2</v>
      </c>
      <c r="BP58" s="34">
        <v>0.2</v>
      </c>
      <c r="BQ58" s="34">
        <v>0.2</v>
      </c>
      <c r="BR58" s="34">
        <v>0.2</v>
      </c>
      <c r="BS58" s="34">
        <v>0.2</v>
      </c>
      <c r="BT58" s="34">
        <v>0.2</v>
      </c>
      <c r="BU58" s="34">
        <v>0.2</v>
      </c>
      <c r="BV58" s="34">
        <v>0.2</v>
      </c>
      <c r="BW58" s="34">
        <v>0.2</v>
      </c>
      <c r="BX58" s="34">
        <v>0.2</v>
      </c>
      <c r="BY58" s="34">
        <v>0.2</v>
      </c>
      <c r="BZ58" s="34">
        <v>0.2</v>
      </c>
      <c r="CA58" s="34">
        <v>0.2</v>
      </c>
      <c r="CB58" s="34">
        <v>0.2</v>
      </c>
      <c r="CC58" s="34">
        <v>0.2</v>
      </c>
      <c r="CD58" s="34">
        <v>0.2</v>
      </c>
      <c r="CE58" s="34">
        <v>0.2</v>
      </c>
      <c r="CF58" s="34">
        <v>0.2</v>
      </c>
      <c r="CG58" s="34">
        <v>0.2</v>
      </c>
      <c r="CH58" s="34">
        <v>0.2</v>
      </c>
      <c r="CI58" s="34">
        <v>0.2</v>
      </c>
      <c r="CJ58" s="34">
        <v>0.2</v>
      </c>
      <c r="CK58" s="34">
        <v>0.2</v>
      </c>
      <c r="CL58" s="34">
        <v>0.2</v>
      </c>
      <c r="CM58" s="34">
        <v>0.2</v>
      </c>
      <c r="CN58" s="34">
        <v>0.2</v>
      </c>
      <c r="CO58" s="34">
        <v>0.2</v>
      </c>
      <c r="CP58" s="34">
        <v>0.2</v>
      </c>
      <c r="CQ58" s="34">
        <v>0.2</v>
      </c>
      <c r="CR58" s="34">
        <v>0.2</v>
      </c>
      <c r="CS58" s="34">
        <v>0.2</v>
      </c>
      <c r="CT58" s="34">
        <v>0.2</v>
      </c>
      <c r="CU58" s="34">
        <v>0.2</v>
      </c>
      <c r="CV58" s="34">
        <v>0.2</v>
      </c>
      <c r="CW58" s="34">
        <v>0.2</v>
      </c>
      <c r="CX58" s="34">
        <v>0.2</v>
      </c>
      <c r="CY58" s="34">
        <v>0.2</v>
      </c>
      <c r="CZ58" s="34">
        <v>0.2</v>
      </c>
      <c r="DA58" s="34">
        <v>0.2</v>
      </c>
      <c r="DB58" s="34">
        <v>0.2</v>
      </c>
      <c r="DC58" s="34">
        <v>0.2</v>
      </c>
      <c r="DD58" s="34">
        <v>0.2</v>
      </c>
      <c r="DE58" s="34">
        <v>0.2</v>
      </c>
      <c r="DF58" s="34">
        <v>0.2</v>
      </c>
      <c r="DG58" s="34">
        <v>0.2</v>
      </c>
      <c r="DH58" s="34">
        <v>0.2</v>
      </c>
      <c r="DI58" s="34">
        <v>0.2</v>
      </c>
      <c r="DJ58" s="34">
        <v>0.2</v>
      </c>
      <c r="DK58" s="34">
        <v>0.2</v>
      </c>
      <c r="DL58" s="34">
        <v>0.2</v>
      </c>
      <c r="DM58" s="34">
        <v>0.2</v>
      </c>
      <c r="DN58" s="34">
        <v>0.2</v>
      </c>
      <c r="DO58" s="34">
        <v>0.2</v>
      </c>
      <c r="DP58" s="34">
        <v>0.2</v>
      </c>
      <c r="DQ58" s="34">
        <v>0.2</v>
      </c>
      <c r="DR58" s="34">
        <v>0.2</v>
      </c>
      <c r="DS58" s="34">
        <v>0.2</v>
      </c>
      <c r="DT58" s="34">
        <v>0.2</v>
      </c>
      <c r="DU58" s="34">
        <v>0.2</v>
      </c>
      <c r="DV58" s="34">
        <v>0.2</v>
      </c>
      <c r="DW58" s="34">
        <v>0.2</v>
      </c>
      <c r="DX58" s="34">
        <v>0.2</v>
      </c>
      <c r="DY58" s="34">
        <v>0.2</v>
      </c>
      <c r="DZ58" s="34">
        <v>0.2</v>
      </c>
      <c r="EA58" s="34">
        <v>0.2</v>
      </c>
      <c r="EB58" s="34">
        <v>0.2</v>
      </c>
      <c r="EC58" s="34">
        <v>0.2</v>
      </c>
      <c r="ED58" s="34">
        <v>0.2</v>
      </c>
      <c r="EE58" s="34">
        <v>0.2</v>
      </c>
      <c r="EF58" s="34">
        <v>0.2</v>
      </c>
      <c r="EG58" s="34">
        <v>0.2</v>
      </c>
      <c r="EH58" s="34">
        <v>0.2</v>
      </c>
      <c r="EI58" s="34">
        <v>0.2</v>
      </c>
      <c r="EJ58" s="34">
        <v>0.2</v>
      </c>
      <c r="EK58" s="34">
        <v>0.2</v>
      </c>
      <c r="EL58" s="34">
        <v>0.2</v>
      </c>
      <c r="EM58" s="34">
        <v>0.2</v>
      </c>
      <c r="EN58" s="34">
        <v>0.2</v>
      </c>
      <c r="EO58" s="34">
        <v>0.2</v>
      </c>
      <c r="EP58" s="34">
        <v>0.2</v>
      </c>
      <c r="EQ58" s="34">
        <v>0.2</v>
      </c>
      <c r="ER58" s="34">
        <v>0.2</v>
      </c>
      <c r="ES58" s="34">
        <v>0.2</v>
      </c>
      <c r="ET58" s="34">
        <v>0.2</v>
      </c>
      <c r="EU58" s="34">
        <v>0.2</v>
      </c>
      <c r="EV58" s="34">
        <v>0.2</v>
      </c>
      <c r="EW58" s="34">
        <v>0.2</v>
      </c>
      <c r="EX58" s="34">
        <v>0.2</v>
      </c>
      <c r="EY58" s="34">
        <v>0.2</v>
      </c>
      <c r="EZ58" s="34">
        <v>0.2</v>
      </c>
    </row>
    <row r="149" spans="5:134" ht="12.75" customHeight="1"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/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</row>
    <row r="546" spans="5:134" ht="12.75" customHeight="1">
      <c r="E546" s="377"/>
      <c r="F546" s="377"/>
      <c r="G546" s="377"/>
      <c r="H546" s="377"/>
      <c r="I546" s="377"/>
      <c r="J546" s="377"/>
      <c r="K546" s="377"/>
      <c r="L546" s="377"/>
      <c r="M546" s="377"/>
      <c r="N546" s="377"/>
      <c r="O546" s="377"/>
      <c r="P546" s="377"/>
      <c r="Q546" s="377"/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7"/>
      <c r="AJ546" s="377"/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7"/>
      <c r="BA546" s="377"/>
      <c r="BB546" s="377"/>
      <c r="BC546" s="377"/>
      <c r="BD546" s="377"/>
      <c r="BE546" s="377"/>
      <c r="BF546" s="377"/>
      <c r="BG546" s="377"/>
      <c r="BH546" s="377"/>
      <c r="BI546" s="377"/>
      <c r="BJ546" s="377"/>
      <c r="BK546" s="377"/>
      <c r="BL546" s="377"/>
      <c r="BM546" s="377"/>
      <c r="BN546" s="377"/>
      <c r="BO546" s="377"/>
      <c r="BP546" s="377"/>
      <c r="BQ546" s="377"/>
      <c r="BR546" s="377"/>
      <c r="BS546" s="377"/>
      <c r="BT546" s="377"/>
      <c r="BU546" s="377"/>
      <c r="BV546" s="377"/>
      <c r="BW546" s="377"/>
      <c r="BX546" s="377"/>
      <c r="BY546" s="377"/>
      <c r="BZ546" s="377"/>
      <c r="CA546" s="377"/>
      <c r="CB546" s="377"/>
      <c r="CC546" s="377"/>
      <c r="CD546" s="377"/>
      <c r="CE546" s="377"/>
      <c r="CF546" s="377"/>
      <c r="CG546" s="377"/>
      <c r="CH546" s="377"/>
      <c r="CI546" s="377"/>
      <c r="CJ546" s="377"/>
      <c r="CK546" s="377"/>
      <c r="CL546" s="377"/>
      <c r="CM546" s="377"/>
      <c r="CN546" s="377"/>
      <c r="CO546" s="377"/>
      <c r="CP546" s="377"/>
      <c r="CQ546" s="377"/>
      <c r="CR546" s="377"/>
      <c r="CS546" s="377"/>
      <c r="CT546" s="377"/>
      <c r="CU546" s="377"/>
      <c r="CV546" s="377"/>
      <c r="CW546" s="377"/>
      <c r="CX546" s="377"/>
      <c r="CY546" s="377"/>
      <c r="CZ546" s="377"/>
      <c r="DA546" s="377"/>
      <c r="DB546" s="377"/>
      <c r="DC546" s="377"/>
      <c r="DD546" s="377"/>
      <c r="DE546" s="377"/>
      <c r="DF546" s="377"/>
      <c r="DG546" s="377"/>
      <c r="DH546" s="377"/>
      <c r="DI546" s="377"/>
      <c r="DJ546" s="377"/>
      <c r="DK546" s="377"/>
      <c r="DL546" s="377"/>
      <c r="DM546" s="377"/>
      <c r="DN546" s="377"/>
      <c r="DO546" s="377"/>
      <c r="DP546" s="377"/>
      <c r="DQ546" s="377"/>
      <c r="DR546" s="377"/>
      <c r="DS546" s="377"/>
      <c r="DT546" s="377"/>
      <c r="DU546" s="377"/>
      <c r="DV546" s="377"/>
      <c r="DW546" s="377"/>
      <c r="DX546" s="377"/>
      <c r="DY546" s="377"/>
      <c r="DZ546" s="377"/>
      <c r="EA546" s="377"/>
      <c r="EB546" s="377"/>
      <c r="EC546" s="377"/>
      <c r="ED546" s="377"/>
    </row>
  </sheetData>
  <dataConsolidate/>
  <conditionalFormatting sqref="E40:T42 E53:T55 EF54:EH55 EF53:EO53 EE28:EH29 EP53:ER55 EL40:EQ42 EQ14:EQ16 EQ27:EQ29 ES54:EU55 ES53:EW53 ES27:EU29 ES40:EU42 ES14:EU16 AD40:ED42 AD53:ED55 AD14:ED16 AD27:ED29">
    <cfRule type="cellIs" dxfId="3573" priority="4695" operator="notEqual">
      <formula>$A14</formula>
    </cfRule>
  </conditionalFormatting>
  <conditionalFormatting sqref="U41:AC41">
    <cfRule type="cellIs" dxfId="3572" priority="298" operator="notEqual">
      <formula>$A41</formula>
    </cfRule>
  </conditionalFormatting>
  <conditionalFormatting sqref="U40:AC40">
    <cfRule type="cellIs" dxfId="3571" priority="297" operator="notEqual">
      <formula>$A40</formula>
    </cfRule>
  </conditionalFormatting>
  <conditionalFormatting sqref="U42:AC42">
    <cfRule type="cellIs" dxfId="3570" priority="296" operator="notEqual">
      <formula>$A42</formula>
    </cfRule>
  </conditionalFormatting>
  <conditionalFormatting sqref="U53:AC53">
    <cfRule type="cellIs" dxfId="3569" priority="295" operator="notEqual">
      <formula>$A53</formula>
    </cfRule>
  </conditionalFormatting>
  <conditionalFormatting sqref="U54:AC55">
    <cfRule type="cellIs" dxfId="3568" priority="294" operator="notEqual">
      <formula>$A54</formula>
    </cfRule>
  </conditionalFormatting>
  <conditionalFormatting sqref="EK55:EO55 EW54:EW55 EJ54:EO54 EF41:EF42 EF40:EG40 EE40:EE42 EE53:EE55 EW40:EY41 EX53:EY55">
    <cfRule type="cellIs" dxfId="3567" priority="291" operator="notEqual">
      <formula>$A40</formula>
    </cfRule>
  </conditionalFormatting>
  <conditionalFormatting sqref="EQ54">
    <cfRule type="cellIs" dxfId="3566" priority="290" operator="notEqual">
      <formula>$A54</formula>
    </cfRule>
  </conditionalFormatting>
  <conditionalFormatting sqref="EQ41">
    <cfRule type="cellIs" dxfId="3565" priority="287" operator="notEqual">
      <formula>$A41</formula>
    </cfRule>
  </conditionalFormatting>
  <conditionalFormatting sqref="EE57:EF57">
    <cfRule type="cellIs" dxfId="3564" priority="285" operator="notEqual">
      <formula>#REF!</formula>
    </cfRule>
  </conditionalFormatting>
  <conditionalFormatting sqref="EG54">
    <cfRule type="cellIs" dxfId="3563" priority="284" operator="notEqual">
      <formula>$A54</formula>
    </cfRule>
  </conditionalFormatting>
  <conditionalFormatting sqref="EG41">
    <cfRule type="cellIs" dxfId="3562" priority="283" operator="notEqual">
      <formula>$A41</formula>
    </cfRule>
  </conditionalFormatting>
  <conditionalFormatting sqref="EG57">
    <cfRule type="cellIs" dxfId="3561" priority="282" operator="notEqual">
      <formula>#REF!</formula>
    </cfRule>
  </conditionalFormatting>
  <conditionalFormatting sqref="EE40:EF40">
    <cfRule type="cellIs" dxfId="3560" priority="281" operator="notEqual">
      <formula>$A40</formula>
    </cfRule>
  </conditionalFormatting>
  <conditionalFormatting sqref="EG40">
    <cfRule type="cellIs" dxfId="3559" priority="280" operator="notEqual">
      <formula>$A40</formula>
    </cfRule>
  </conditionalFormatting>
  <conditionalFormatting sqref="EK54">
    <cfRule type="cellIs" dxfId="3558" priority="273" operator="notEqual">
      <formula>$A54</formula>
    </cfRule>
  </conditionalFormatting>
  <conditionalFormatting sqref="EK41">
    <cfRule type="cellIs" dxfId="3557" priority="272" operator="notEqual">
      <formula>$A41</formula>
    </cfRule>
  </conditionalFormatting>
  <conditionalFormatting sqref="EK40">
    <cfRule type="cellIs" dxfId="3556" priority="271" operator="notEqual">
      <formula>$A40</formula>
    </cfRule>
  </conditionalFormatting>
  <conditionalFormatting sqref="EK40">
    <cfRule type="cellIs" dxfId="3555" priority="270" operator="notEqual">
      <formula>$A40</formula>
    </cfRule>
  </conditionalFormatting>
  <conditionalFormatting sqref="EH54">
    <cfRule type="cellIs" dxfId="3554" priority="269" operator="notEqual">
      <formula>$A54</formula>
    </cfRule>
  </conditionalFormatting>
  <conditionalFormatting sqref="EH41">
    <cfRule type="cellIs" dxfId="3553" priority="268" operator="notEqual">
      <formula>$A41</formula>
    </cfRule>
  </conditionalFormatting>
  <conditionalFormatting sqref="EH40">
    <cfRule type="cellIs" dxfId="3552" priority="267" operator="notEqual">
      <formula>$A40</formula>
    </cfRule>
  </conditionalFormatting>
  <conditionalFormatting sqref="EH40">
    <cfRule type="cellIs" dxfId="3551" priority="266" operator="notEqual">
      <formula>$A40</formula>
    </cfRule>
  </conditionalFormatting>
  <conditionalFormatting sqref="ER54">
    <cfRule type="cellIs" dxfId="3550" priority="265" operator="notEqual">
      <formula>$A54</formula>
    </cfRule>
  </conditionalFormatting>
  <conditionalFormatting sqref="ER54">
    <cfRule type="cellIs" dxfId="3549" priority="264" operator="notEqual">
      <formula>$A54</formula>
    </cfRule>
  </conditionalFormatting>
  <conditionalFormatting sqref="ER41">
    <cfRule type="cellIs" dxfId="3548" priority="263" operator="notEqual">
      <formula>$A41</formula>
    </cfRule>
  </conditionalFormatting>
  <conditionalFormatting sqref="ER41">
    <cfRule type="cellIs" dxfId="3547" priority="262" operator="notEqual">
      <formula>$A41</formula>
    </cfRule>
  </conditionalFormatting>
  <conditionalFormatting sqref="ER40">
    <cfRule type="cellIs" dxfId="3546" priority="261" operator="notEqual">
      <formula>$A40</formula>
    </cfRule>
  </conditionalFormatting>
  <conditionalFormatting sqref="ER40">
    <cfRule type="cellIs" dxfId="3545" priority="260" operator="notEqual">
      <formula>$A40</formula>
    </cfRule>
  </conditionalFormatting>
  <conditionalFormatting sqref="EW42:EY42">
    <cfRule type="cellIs" dxfId="3544" priority="259" operator="notEqual">
      <formula>$A42</formula>
    </cfRule>
  </conditionalFormatting>
  <conditionalFormatting sqref="EQ42">
    <cfRule type="cellIs" dxfId="3543" priority="258" operator="notEqual">
      <formula>$A42</formula>
    </cfRule>
  </conditionalFormatting>
  <conditionalFormatting sqref="EG42">
    <cfRule type="cellIs" dxfId="3542" priority="256" operator="notEqual">
      <formula>$A42</formula>
    </cfRule>
  </conditionalFormatting>
  <conditionalFormatting sqref="EK42">
    <cfRule type="cellIs" dxfId="3541" priority="254" operator="notEqual">
      <formula>$A42</formula>
    </cfRule>
  </conditionalFormatting>
  <conditionalFormatting sqref="EH42">
    <cfRule type="cellIs" dxfId="3540" priority="253" operator="notEqual">
      <formula>$A42</formula>
    </cfRule>
  </conditionalFormatting>
  <conditionalFormatting sqref="ER42">
    <cfRule type="cellIs" dxfId="3539" priority="252" operator="notEqual">
      <formula>$A42</formula>
    </cfRule>
  </conditionalFormatting>
  <conditionalFormatting sqref="ER42">
    <cfRule type="cellIs" dxfId="3538" priority="251" operator="notEqual">
      <formula>$A42</formula>
    </cfRule>
  </conditionalFormatting>
  <conditionalFormatting sqref="EQ55">
    <cfRule type="cellIs" dxfId="3537" priority="250" operator="notEqual">
      <formula>$A55</formula>
    </cfRule>
  </conditionalFormatting>
  <conditionalFormatting sqref="EG55">
    <cfRule type="cellIs" dxfId="3536" priority="248" operator="notEqual">
      <formula>$A55</formula>
    </cfRule>
  </conditionalFormatting>
  <conditionalFormatting sqref="EK55">
    <cfRule type="cellIs" dxfId="3535" priority="246" operator="notEqual">
      <formula>$A55</formula>
    </cfRule>
  </conditionalFormatting>
  <conditionalFormatting sqref="EH55">
    <cfRule type="cellIs" dxfId="3534" priority="245" operator="notEqual">
      <formula>$A55</formula>
    </cfRule>
  </conditionalFormatting>
  <conditionalFormatting sqref="ER55">
    <cfRule type="cellIs" dxfId="3533" priority="244" operator="notEqual">
      <formula>$A55</formula>
    </cfRule>
  </conditionalFormatting>
  <conditionalFormatting sqref="ER55">
    <cfRule type="cellIs" dxfId="3532" priority="243" operator="notEqual">
      <formula>$A55</formula>
    </cfRule>
  </conditionalFormatting>
  <conditionalFormatting sqref="EJ54:EJ55">
    <cfRule type="cellIs" dxfId="3531" priority="242" operator="notEqual">
      <formula>$A54</formula>
    </cfRule>
  </conditionalFormatting>
  <conditionalFormatting sqref="EJ41">
    <cfRule type="cellIs" dxfId="3530" priority="241" operator="notEqual">
      <formula>$A41</formula>
    </cfRule>
  </conditionalFormatting>
  <conditionalFormatting sqref="EJ57">
    <cfRule type="cellIs" dxfId="3529" priority="240" operator="notEqual">
      <formula>#REF!</formula>
    </cfRule>
  </conditionalFormatting>
  <conditionalFormatting sqref="EJ40">
    <cfRule type="cellIs" dxfId="3528" priority="239" operator="notEqual">
      <formula>$A40</formula>
    </cfRule>
  </conditionalFormatting>
  <conditionalFormatting sqref="EJ40">
    <cfRule type="cellIs" dxfId="3527" priority="238" operator="notEqual">
      <formula>$A40</formula>
    </cfRule>
  </conditionalFormatting>
  <conditionalFormatting sqref="EJ42">
    <cfRule type="cellIs" dxfId="3526" priority="237" operator="notEqual">
      <formula>$A42</formula>
    </cfRule>
  </conditionalFormatting>
  <conditionalFormatting sqref="EV40:EV41 EV54:EV55">
    <cfRule type="cellIs" dxfId="3525" priority="236" operator="notEqual">
      <formula>$A40</formula>
    </cfRule>
  </conditionalFormatting>
  <conditionalFormatting sqref="EV42">
    <cfRule type="cellIs" dxfId="3524" priority="235" operator="notEqual">
      <formula>$A42</formula>
    </cfRule>
  </conditionalFormatting>
  <conditionalFormatting sqref="EI54:EI55">
    <cfRule type="cellIs" dxfId="3523" priority="234" operator="notEqual">
      <formula>$A54</formula>
    </cfRule>
  </conditionalFormatting>
  <conditionalFormatting sqref="EI54">
    <cfRule type="cellIs" dxfId="3522" priority="233" operator="notEqual">
      <formula>$A54</formula>
    </cfRule>
  </conditionalFormatting>
  <conditionalFormatting sqref="EI41">
    <cfRule type="cellIs" dxfId="3521" priority="232" operator="notEqual">
      <formula>$A41</formula>
    </cfRule>
  </conditionalFormatting>
  <conditionalFormatting sqref="EI40">
    <cfRule type="cellIs" dxfId="3520" priority="231" operator="notEqual">
      <formula>$A40</formula>
    </cfRule>
  </conditionalFormatting>
  <conditionalFormatting sqref="EI40">
    <cfRule type="cellIs" dxfId="3519" priority="230" operator="notEqual">
      <formula>$A40</formula>
    </cfRule>
  </conditionalFormatting>
  <conditionalFormatting sqref="EI42">
    <cfRule type="cellIs" dxfId="3518" priority="229" operator="notEqual">
      <formula>$A42</formula>
    </cfRule>
  </conditionalFormatting>
  <conditionalFormatting sqref="EI55">
    <cfRule type="cellIs" dxfId="3517" priority="228" operator="notEqual">
      <formula>$A55</formula>
    </cfRule>
  </conditionalFormatting>
  <conditionalFormatting sqref="E14:T16 E27:T29">
    <cfRule type="cellIs" dxfId="3516" priority="227" operator="notEqual">
      <formula>$A14</formula>
    </cfRule>
  </conditionalFormatting>
  <conditionalFormatting sqref="U15:AC15">
    <cfRule type="cellIs" dxfId="3515" priority="226" operator="notEqual">
      <formula>$A15</formula>
    </cfRule>
  </conditionalFormatting>
  <conditionalFormatting sqref="U14:AC14">
    <cfRule type="cellIs" dxfId="3514" priority="225" operator="notEqual">
      <formula>$A14</formula>
    </cfRule>
  </conditionalFormatting>
  <conditionalFormatting sqref="U16:AC16">
    <cfRule type="cellIs" dxfId="3513" priority="224" operator="notEqual">
      <formula>$A16</formula>
    </cfRule>
  </conditionalFormatting>
  <conditionalFormatting sqref="U27:AC27">
    <cfRule type="cellIs" dxfId="3512" priority="223" operator="notEqual">
      <formula>$A27</formula>
    </cfRule>
  </conditionalFormatting>
  <conditionalFormatting sqref="U28:AC29">
    <cfRule type="cellIs" dxfId="3511" priority="222" operator="notEqual">
      <formula>$A28</formula>
    </cfRule>
  </conditionalFormatting>
  <conditionalFormatting sqref="EL14:EO16">
    <cfRule type="cellIs" dxfId="3510" priority="157" operator="notEqual">
      <formula>$A14</formula>
    </cfRule>
  </conditionalFormatting>
  <conditionalFormatting sqref="EW14:EW15 EY14:EY15">
    <cfRule type="cellIs" dxfId="3509" priority="156" operator="notEqual">
      <formula>$A14</formula>
    </cfRule>
  </conditionalFormatting>
  <conditionalFormatting sqref="EE15:EF15">
    <cfRule type="cellIs" dxfId="3508" priority="155" operator="notEqual">
      <formula>$A15</formula>
    </cfRule>
  </conditionalFormatting>
  <conditionalFormatting sqref="EQ15">
    <cfRule type="cellIs" dxfId="3507" priority="154" operator="notEqual">
      <formula>$A15</formula>
    </cfRule>
  </conditionalFormatting>
  <conditionalFormatting sqref="EG15">
    <cfRule type="cellIs" dxfId="3506" priority="152" operator="notEqual">
      <formula>$A15</formula>
    </cfRule>
  </conditionalFormatting>
  <conditionalFormatting sqref="EF14">
    <cfRule type="cellIs" dxfId="3505" priority="151" operator="notEqual">
      <formula>$A14</formula>
    </cfRule>
  </conditionalFormatting>
  <conditionalFormatting sqref="EG14">
    <cfRule type="cellIs" dxfId="3504" priority="150" operator="notEqual">
      <formula>$A14</formula>
    </cfRule>
  </conditionalFormatting>
  <conditionalFormatting sqref="EE14:EG14">
    <cfRule type="cellIs" dxfId="3503" priority="149" operator="notEqual">
      <formula>$A14</formula>
    </cfRule>
  </conditionalFormatting>
  <conditionalFormatting sqref="EK15">
    <cfRule type="cellIs" dxfId="3502" priority="145" operator="notEqual">
      <formula>$A15</formula>
    </cfRule>
  </conditionalFormatting>
  <conditionalFormatting sqref="EK14">
    <cfRule type="cellIs" dxfId="3501" priority="144" operator="notEqual">
      <formula>$A14</formula>
    </cfRule>
  </conditionalFormatting>
  <conditionalFormatting sqref="EK14">
    <cfRule type="cellIs" dxfId="3500" priority="143" operator="notEqual">
      <formula>$A14</formula>
    </cfRule>
  </conditionalFormatting>
  <conditionalFormatting sqref="EH15">
    <cfRule type="cellIs" dxfId="3499" priority="142" operator="notEqual">
      <formula>$A15</formula>
    </cfRule>
  </conditionalFormatting>
  <conditionalFormatting sqref="EH14">
    <cfRule type="cellIs" dxfId="3498" priority="141" operator="notEqual">
      <formula>$A14</formula>
    </cfRule>
  </conditionalFormatting>
  <conditionalFormatting sqref="EH14">
    <cfRule type="cellIs" dxfId="3497" priority="140" operator="notEqual">
      <formula>$A14</formula>
    </cfRule>
  </conditionalFormatting>
  <conditionalFormatting sqref="EE16:EF16 EW16 EY16">
    <cfRule type="cellIs" dxfId="3496" priority="135" operator="notEqual">
      <formula>$A16</formula>
    </cfRule>
  </conditionalFormatting>
  <conditionalFormatting sqref="EQ16">
    <cfRule type="cellIs" dxfId="3495" priority="134" operator="notEqual">
      <formula>$A16</formula>
    </cfRule>
  </conditionalFormatting>
  <conditionalFormatting sqref="EG16">
    <cfRule type="cellIs" dxfId="3494" priority="132" operator="notEqual">
      <formula>$A16</formula>
    </cfRule>
  </conditionalFormatting>
  <conditionalFormatting sqref="EK16">
    <cfRule type="cellIs" dxfId="3493" priority="130" operator="notEqual">
      <formula>$A16</formula>
    </cfRule>
  </conditionalFormatting>
  <conditionalFormatting sqref="EH16">
    <cfRule type="cellIs" dxfId="3492" priority="129" operator="notEqual">
      <formula>$A16</formula>
    </cfRule>
  </conditionalFormatting>
  <conditionalFormatting sqref="EJ15">
    <cfRule type="cellIs" dxfId="3491" priority="126" operator="notEqual">
      <formula>$A15</formula>
    </cfRule>
  </conditionalFormatting>
  <conditionalFormatting sqref="EJ14">
    <cfRule type="cellIs" dxfId="3490" priority="125" operator="notEqual">
      <formula>$A14</formula>
    </cfRule>
  </conditionalFormatting>
  <conditionalFormatting sqref="EJ14">
    <cfRule type="cellIs" dxfId="3489" priority="124" operator="notEqual">
      <formula>$A14</formula>
    </cfRule>
  </conditionalFormatting>
  <conditionalFormatting sqref="EJ16">
    <cfRule type="cellIs" dxfId="3488" priority="123" operator="notEqual">
      <formula>$A16</formula>
    </cfRule>
  </conditionalFormatting>
  <conditionalFormatting sqref="EV14:EV15">
    <cfRule type="cellIs" dxfId="3487" priority="122" operator="notEqual">
      <formula>$A14</formula>
    </cfRule>
  </conditionalFormatting>
  <conditionalFormatting sqref="EV16">
    <cfRule type="cellIs" dxfId="3486" priority="121" operator="notEqual">
      <formula>$A16</formula>
    </cfRule>
  </conditionalFormatting>
  <conditionalFormatting sqref="EI15">
    <cfRule type="cellIs" dxfId="3485" priority="120" operator="notEqual">
      <formula>$A15</formula>
    </cfRule>
  </conditionalFormatting>
  <conditionalFormatting sqref="EI14">
    <cfRule type="cellIs" dxfId="3484" priority="119" operator="notEqual">
      <formula>$A14</formula>
    </cfRule>
  </conditionalFormatting>
  <conditionalFormatting sqref="EI14">
    <cfRule type="cellIs" dxfId="3483" priority="118" operator="notEqual">
      <formula>$A14</formula>
    </cfRule>
  </conditionalFormatting>
  <conditionalFormatting sqref="EI16">
    <cfRule type="cellIs" dxfId="3482" priority="117" operator="notEqual">
      <formula>$A16</formula>
    </cfRule>
  </conditionalFormatting>
  <conditionalFormatting sqref="EX15">
    <cfRule type="cellIs" dxfId="3481" priority="116" operator="notEqual">
      <formula>$A15</formula>
    </cfRule>
  </conditionalFormatting>
  <conditionalFormatting sqref="EX15">
    <cfRule type="cellIs" dxfId="3480" priority="115" operator="notEqual">
      <formula>$A15</formula>
    </cfRule>
  </conditionalFormatting>
  <conditionalFormatting sqref="EX14">
    <cfRule type="cellIs" dxfId="3479" priority="114" operator="notEqual">
      <formula>$A14</formula>
    </cfRule>
  </conditionalFormatting>
  <conditionalFormatting sqref="EX14">
    <cfRule type="cellIs" dxfId="3478" priority="113" operator="notEqual">
      <formula>$A14</formula>
    </cfRule>
  </conditionalFormatting>
  <conditionalFormatting sqref="EX16">
    <cfRule type="cellIs" dxfId="3477" priority="112" operator="notEqual">
      <formula>$A16</formula>
    </cfRule>
  </conditionalFormatting>
  <conditionalFormatting sqref="EX16">
    <cfRule type="cellIs" dxfId="3476" priority="111" operator="notEqual">
      <formula>$A16</formula>
    </cfRule>
  </conditionalFormatting>
  <conditionalFormatting sqref="ER14">
    <cfRule type="cellIs" dxfId="3475" priority="108" operator="notEqual">
      <formula>$A14</formula>
    </cfRule>
  </conditionalFormatting>
  <conditionalFormatting sqref="ER15">
    <cfRule type="cellIs" dxfId="3474" priority="110" operator="notEqual">
      <formula>$A15</formula>
    </cfRule>
  </conditionalFormatting>
  <conditionalFormatting sqref="ER15">
    <cfRule type="cellIs" dxfId="3473" priority="109" operator="notEqual">
      <formula>$A15</formula>
    </cfRule>
  </conditionalFormatting>
  <conditionalFormatting sqref="ER16">
    <cfRule type="cellIs" dxfId="3472" priority="105" operator="notEqual">
      <formula>$A16</formula>
    </cfRule>
  </conditionalFormatting>
  <conditionalFormatting sqref="ER14">
    <cfRule type="cellIs" dxfId="3471" priority="107" operator="notEqual">
      <formula>$A14</formula>
    </cfRule>
  </conditionalFormatting>
  <conditionalFormatting sqref="ER16">
    <cfRule type="cellIs" dxfId="3470" priority="106" operator="notEqual">
      <formula>$A16</formula>
    </cfRule>
  </conditionalFormatting>
  <conditionalFormatting sqref="EP15">
    <cfRule type="cellIs" dxfId="3469" priority="104" operator="notEqual">
      <formula>$A15</formula>
    </cfRule>
  </conditionalFormatting>
  <conditionalFormatting sqref="EP14">
    <cfRule type="cellIs" dxfId="3468" priority="103" operator="notEqual">
      <formula>$A14</formula>
    </cfRule>
  </conditionalFormatting>
  <conditionalFormatting sqref="EP14">
    <cfRule type="cellIs" dxfId="3467" priority="102" operator="notEqual">
      <formula>$A14</formula>
    </cfRule>
  </conditionalFormatting>
  <conditionalFormatting sqref="EP16">
    <cfRule type="cellIs" dxfId="3466" priority="101" operator="notEqual">
      <formula>$A16</formula>
    </cfRule>
  </conditionalFormatting>
  <conditionalFormatting sqref="EK29:EO29 EJ28:EO28 EL27:EO27">
    <cfRule type="cellIs" dxfId="3465" priority="100" operator="notEqual">
      <formula>$A27</formula>
    </cfRule>
  </conditionalFormatting>
  <conditionalFormatting sqref="EW28:EW29 EY28:EY29">
    <cfRule type="cellIs" dxfId="3464" priority="99" operator="notEqual">
      <formula>$A28</formula>
    </cfRule>
  </conditionalFormatting>
  <conditionalFormatting sqref="EQ28">
    <cfRule type="cellIs" dxfId="3463" priority="98" operator="notEqual">
      <formula>$A28</formula>
    </cfRule>
  </conditionalFormatting>
  <conditionalFormatting sqref="EG28">
    <cfRule type="cellIs" dxfId="3462" priority="96" operator="notEqual">
      <formula>$A28</formula>
    </cfRule>
  </conditionalFormatting>
  <conditionalFormatting sqref="EE27:EG27 EW27 EY27">
    <cfRule type="cellIs" dxfId="3461" priority="95" operator="notEqual">
      <formula>$A27</formula>
    </cfRule>
  </conditionalFormatting>
  <conditionalFormatting sqref="EG27">
    <cfRule type="cellIs" dxfId="3460" priority="94" operator="notEqual">
      <formula>$A27</formula>
    </cfRule>
  </conditionalFormatting>
  <conditionalFormatting sqref="EK28">
    <cfRule type="cellIs" dxfId="3459" priority="91" operator="notEqual">
      <formula>$A28</formula>
    </cfRule>
  </conditionalFormatting>
  <conditionalFormatting sqref="EK27">
    <cfRule type="cellIs" dxfId="3458" priority="90" operator="notEqual">
      <formula>$A27</formula>
    </cfRule>
  </conditionalFormatting>
  <conditionalFormatting sqref="EH28">
    <cfRule type="cellIs" dxfId="3457" priority="89" operator="notEqual">
      <formula>$A28</formula>
    </cfRule>
  </conditionalFormatting>
  <conditionalFormatting sqref="EH27">
    <cfRule type="cellIs" dxfId="3456" priority="88" operator="notEqual">
      <formula>$A27</formula>
    </cfRule>
  </conditionalFormatting>
  <conditionalFormatting sqref="EQ29">
    <cfRule type="cellIs" dxfId="3455" priority="84" operator="notEqual">
      <formula>$A29</formula>
    </cfRule>
  </conditionalFormatting>
  <conditionalFormatting sqref="EG29">
    <cfRule type="cellIs" dxfId="3454" priority="82" operator="notEqual">
      <formula>$A29</formula>
    </cfRule>
  </conditionalFormatting>
  <conditionalFormatting sqref="EK29">
    <cfRule type="cellIs" dxfId="3453" priority="80" operator="notEqual">
      <formula>$A29</formula>
    </cfRule>
  </conditionalFormatting>
  <conditionalFormatting sqref="EH29">
    <cfRule type="cellIs" dxfId="3452" priority="79" operator="notEqual">
      <formula>$A29</formula>
    </cfRule>
  </conditionalFormatting>
  <conditionalFormatting sqref="EJ28:EJ29">
    <cfRule type="cellIs" dxfId="3451" priority="76" operator="notEqual">
      <formula>$A28</formula>
    </cfRule>
  </conditionalFormatting>
  <conditionalFormatting sqref="EJ27">
    <cfRule type="cellIs" dxfId="3450" priority="75" operator="notEqual">
      <formula>$A27</formula>
    </cfRule>
  </conditionalFormatting>
  <conditionalFormatting sqref="EV28:EV29">
    <cfRule type="cellIs" dxfId="3449" priority="74" operator="notEqual">
      <formula>$A28</formula>
    </cfRule>
  </conditionalFormatting>
  <conditionalFormatting sqref="EV27">
    <cfRule type="cellIs" dxfId="3448" priority="73" operator="notEqual">
      <formula>$A27</formula>
    </cfRule>
  </conditionalFormatting>
  <conditionalFormatting sqref="EI28:EI29">
    <cfRule type="cellIs" dxfId="3447" priority="72" operator="notEqual">
      <formula>$A28</formula>
    </cfRule>
  </conditionalFormatting>
  <conditionalFormatting sqref="EI28">
    <cfRule type="cellIs" dxfId="3446" priority="71" operator="notEqual">
      <formula>$A28</formula>
    </cfRule>
  </conditionalFormatting>
  <conditionalFormatting sqref="EI27">
    <cfRule type="cellIs" dxfId="3445" priority="70" operator="notEqual">
      <formula>$A27</formula>
    </cfRule>
  </conditionalFormatting>
  <conditionalFormatting sqref="EI29">
    <cfRule type="cellIs" dxfId="3444" priority="69" operator="notEqual">
      <formula>$A29</formula>
    </cfRule>
  </conditionalFormatting>
  <conditionalFormatting sqref="EX28:EX29">
    <cfRule type="cellIs" dxfId="3443" priority="68" operator="notEqual">
      <formula>$A28</formula>
    </cfRule>
  </conditionalFormatting>
  <conditionalFormatting sqref="EX28">
    <cfRule type="cellIs" dxfId="3442" priority="67" operator="notEqual">
      <formula>$A28</formula>
    </cfRule>
  </conditionalFormatting>
  <conditionalFormatting sqref="EX27">
    <cfRule type="cellIs" dxfId="3441" priority="66" operator="notEqual">
      <formula>$A27</formula>
    </cfRule>
  </conditionalFormatting>
  <conditionalFormatting sqref="EX29">
    <cfRule type="cellIs" dxfId="3440" priority="65" operator="notEqual">
      <formula>$A29</formula>
    </cfRule>
  </conditionalFormatting>
  <conditionalFormatting sqref="ER28:ER29">
    <cfRule type="cellIs" dxfId="3439" priority="64" operator="notEqual">
      <formula>$A28</formula>
    </cfRule>
  </conditionalFormatting>
  <conditionalFormatting sqref="ER27">
    <cfRule type="cellIs" dxfId="3438" priority="63" operator="notEqual">
      <formula>$A27</formula>
    </cfRule>
  </conditionalFormatting>
  <conditionalFormatting sqref="EP28:EP29">
    <cfRule type="cellIs" dxfId="3437" priority="62" operator="notEqual">
      <formula>$A28</formula>
    </cfRule>
  </conditionalFormatting>
  <conditionalFormatting sqref="EP27">
    <cfRule type="cellIs" dxfId="3436" priority="61" operator="notEqual">
      <formula>$A27</formula>
    </cfRule>
  </conditionalFormatting>
  <conditionalFormatting sqref="EZ53:EZ55 EZ28:EZ29">
    <cfRule type="cellIs" dxfId="3435" priority="60" operator="notEqual">
      <formula>$A28</formula>
    </cfRule>
  </conditionalFormatting>
  <conditionalFormatting sqref="EZ40">
    <cfRule type="cellIs" dxfId="3434" priority="59" operator="notEqual">
      <formula>$A40</formula>
    </cfRule>
  </conditionalFormatting>
  <conditionalFormatting sqref="EZ54">
    <cfRule type="cellIs" dxfId="3433" priority="58" operator="notEqual">
      <formula>$A54</formula>
    </cfRule>
  </conditionalFormatting>
  <conditionalFormatting sqref="EZ41">
    <cfRule type="cellIs" dxfId="3432" priority="57" operator="notEqual">
      <formula>$A41</formula>
    </cfRule>
  </conditionalFormatting>
  <conditionalFormatting sqref="EZ57">
    <cfRule type="cellIs" dxfId="3431" priority="56" operator="notEqual">
      <formula>#REF!</formula>
    </cfRule>
  </conditionalFormatting>
  <conditionalFormatting sqref="EZ40">
    <cfRule type="cellIs" dxfId="3430" priority="55" operator="notEqual">
      <formula>$A40</formula>
    </cfRule>
  </conditionalFormatting>
  <conditionalFormatting sqref="EZ42">
    <cfRule type="cellIs" dxfId="3429" priority="54" operator="notEqual">
      <formula>$A42</formula>
    </cfRule>
  </conditionalFormatting>
  <conditionalFormatting sqref="EZ55">
    <cfRule type="cellIs" dxfId="3428" priority="53" operator="notEqual">
      <formula>$A55</formula>
    </cfRule>
  </conditionalFormatting>
  <conditionalFormatting sqref="EZ15">
    <cfRule type="cellIs" dxfId="3427" priority="52" operator="notEqual">
      <formula>$A15</formula>
    </cfRule>
  </conditionalFormatting>
  <conditionalFormatting sqref="EZ14">
    <cfRule type="cellIs" dxfId="3426" priority="51" operator="notEqual">
      <formula>$A14</formula>
    </cfRule>
  </conditionalFormatting>
  <conditionalFormatting sqref="EZ14">
    <cfRule type="cellIs" dxfId="3425" priority="50" operator="notEqual">
      <formula>$A14</formula>
    </cfRule>
  </conditionalFormatting>
  <conditionalFormatting sqref="EZ16">
    <cfRule type="cellIs" dxfId="3424" priority="49" operator="notEqual">
      <formula>$A16</formula>
    </cfRule>
  </conditionalFormatting>
  <conditionalFormatting sqref="EZ28">
    <cfRule type="cellIs" dxfId="3423" priority="48" operator="notEqual">
      <formula>$A28</formula>
    </cfRule>
  </conditionalFormatting>
  <conditionalFormatting sqref="EZ27">
    <cfRule type="cellIs" dxfId="3422" priority="47" operator="notEqual">
      <formula>$A27</formula>
    </cfRule>
  </conditionalFormatting>
  <conditionalFormatting sqref="EZ27">
    <cfRule type="cellIs" dxfId="3421" priority="46" operator="notEqual">
      <formula>$A27</formula>
    </cfRule>
  </conditionalFormatting>
  <conditionalFormatting sqref="EZ29">
    <cfRule type="cellIs" dxfId="3420" priority="45" operator="notEqual">
      <formula>$A29</formula>
    </cfRule>
  </conditionalFormatting>
  <dataValidations count="9">
    <dataValidation type="list" allowBlank="1" showInputMessage="1" showErrorMessage="1" sqref="EJ57 EF31:EG31 EJ31 ER31 EP31 EZ57 EZ31 EE57:EG57" xr:uid="{00000000-0002-0000-0800-000000000000}">
      <formula1>"NoDyn,Beta_NonAdvisory,Beta_Advisory,Beta_Genesis,ArcTan_NonAdvisory,ArcTan_Advisory,ArcTan_Genesis"</formula1>
    </dataValidation>
    <dataValidation allowBlank="1" showErrorMessage="1" sqref="C42 C55 C16 C29" xr:uid="{00000000-0002-0000-0800-000001000000}"/>
    <dataValidation type="list" allowBlank="1" showInputMessage="1" showErrorMessage="1" sqref="BJ53 BJ27 BC27:BG27 BC53:BG53 EE27:EZ27 E40:EZ40 E14:EZ14" xr:uid="{00000000-0002-0000-0800-000003000000}">
      <formula1>"None, Spousal 2018, Spousal 2019"</formula1>
    </dataValidation>
    <dataValidation type="list" allowBlank="1" showInputMessage="1" showErrorMessage="1" sqref="E53:BB53 BH53:BI53 BH27:BI27 E27:BB27 BK27:ED27 BK53:EZ53" xr:uid="{00000000-0002-0000-0800-000005000000}">
      <formula1>"None, Spousal 2019"</formula1>
    </dataValidation>
    <dataValidation type="list" allowBlank="1" showInputMessage="1" showErrorMessage="1" sqref="EX31 EQ31" xr:uid="{1E5B0601-C00B-4567-97F3-4BB55860C1B3}">
      <formula1>"NoDyn,Beta_NonAdvisory,Beta_Advisory,Beta_Genesis,ArcTan_NonAdvisory,ArcTan_Advisory,ArcTan_2019,ArcTan_2019_Advisory,ArcTan_Genesis"</formula1>
    </dataValidation>
    <dataValidation type="list" allowBlank="1" showInputMessage="1" showErrorMessage="1" sqref="EK31:EO31 EH31:EI31 EE31 ES31:EW31 EY31" xr:uid="{C5EB7C05-0D55-49FC-BA8F-A70C16F846C1}">
      <formula1>"NoDyn,Beta_NonAdvisory,Beta_Advisory,Beta_Genesis,ArcTan_NonAdvisory,ArcTan_Advisory,ArcTan_2019,ArcTan_Genesis"</formula1>
    </dataValidation>
    <dataValidation type="list" allowBlank="1" showInputMessage="1" showErrorMessage="1" sqref="EE44:EZ44" xr:uid="{00000000-0002-0000-0800-000002000000}">
      <formula1>"NoDyn,NoGLB_Plan2019,NoGLB_2018Q3,Beta_NonAdvisory,Beta_Advisory,Beta_Genesis,ArcTan_NonAdvisory,ArcTan_Advisory,ArcTan_Genesis"</formula1>
    </dataValidation>
    <dataValidation type="list" allowBlank="1" showInputMessage="1" showErrorMessage="1" sqref="EE18:EZ18" xr:uid="{05FCAD2F-A878-4A70-AFE6-2357240D25E9}">
      <formula1>"NoDyn,NoGLB_Plan2019,NoGLB_2018Q3,Beta_NonAdvisory,Beta_Advisory,Beta_Genesis,ArcTan_NonAdvisory,ArcTan_Advisory,ArcTan_Genesis,NoGLB_Plan2025"</formula1>
    </dataValidation>
    <dataValidation type="list" allowBlank="1" showErrorMessage="1" sqref="E55:EZ55 E16:EZ16 E29:EZ29 E42:EZ42" xr:uid="{00000000-0002-0000-0800-000004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1:FA867"/>
  <sheetViews>
    <sheetView showGridLines="0" zoomScale="85" zoomScaleNormal="85" workbookViewId="0">
      <pane xSplit="3" ySplit="5" topLeftCell="EO464" activePane="bottomRight" state="frozen"/>
      <selection activeCell="M4" sqref="M4"/>
      <selection pane="topRight" activeCell="M4" sqref="M4"/>
      <selection pane="bottomLeft" activeCell="M4" sqref="M4"/>
      <selection pane="bottomRight" activeCell="EQ501" sqref="EQ501"/>
    </sheetView>
  </sheetViews>
  <sheetFormatPr defaultColWidth="15.5703125" defaultRowHeight="12.75" customHeight="1" outlineLevelRow="1"/>
  <cols>
    <col min="1" max="1" width="15.5703125" customWidth="1"/>
    <col min="2" max="2" width="29" customWidth="1"/>
    <col min="3" max="3" width="24.140625" customWidth="1"/>
    <col min="4" max="4" width="6.140625" customWidth="1"/>
    <col min="5" max="134" width="27.140625" style="30" customWidth="1"/>
    <col min="135" max="136" width="29.28515625" style="30" bestFit="1" customWidth="1"/>
    <col min="137" max="156" width="19" style="30" customWidth="1"/>
  </cols>
  <sheetData>
    <row r="1" spans="1:156" ht="15.75">
      <c r="A1" s="27" t="s">
        <v>162</v>
      </c>
      <c r="B1" s="17" t="s">
        <v>136</v>
      </c>
      <c r="C1" s="17"/>
      <c r="D1" s="17"/>
    </row>
    <row r="2" spans="1:156" ht="16.5" customHeight="1">
      <c r="A2" s="12"/>
    </row>
    <row r="3" spans="1:156" ht="12.75" customHeight="1">
      <c r="B3" s="18" t="str">
        <f ca="1">GetNameRange(B5)</f>
        <v>commission_set_aig</v>
      </c>
    </row>
    <row r="4" spans="1:156" ht="12.75" customHeight="1">
      <c r="A4" s="59" t="s">
        <v>47</v>
      </c>
      <c r="B4" s="140"/>
      <c r="C4" s="141"/>
      <c r="D4" s="3" t="str">
        <f>Product!D$4</f>
        <v>Value</v>
      </c>
      <c r="E4" s="3" t="str">
        <f>Product!E4</f>
        <v>AP3</v>
      </c>
      <c r="F4" s="3" t="str">
        <f>Product!F4</f>
        <v>AP4</v>
      </c>
      <c r="G4" s="3" t="str">
        <f>Product!G4</f>
        <v>Chase3</v>
      </c>
      <c r="H4" s="3" t="str">
        <f>Product!H4</f>
        <v>Chase4</v>
      </c>
      <c r="I4" s="3" t="str">
        <f>Product!I4</f>
        <v>Chase5</v>
      </c>
      <c r="J4" s="3" t="str">
        <f>Product!J4</f>
        <v>Chase7</v>
      </c>
      <c r="K4" s="3" t="str">
        <f>Product!K4</f>
        <v>Chase3NG</v>
      </c>
      <c r="L4" s="3" t="str">
        <f>Product!L4</f>
        <v>Chase5NG</v>
      </c>
      <c r="M4" s="3" t="str">
        <f>Product!M4</f>
        <v>Chase7NG</v>
      </c>
      <c r="N4" s="3" t="str">
        <f>Product!N4</f>
        <v>EJ4</v>
      </c>
      <c r="O4" s="3" t="str">
        <f>Product!O4</f>
        <v>EJ5</v>
      </c>
      <c r="P4" s="3" t="str">
        <f>Product!P4</f>
        <v>EJ7</v>
      </c>
      <c r="Q4" s="3" t="str">
        <f>Product!Q4</f>
        <v>EJ10</v>
      </c>
      <c r="R4" s="3" t="str">
        <f>Product!R4</f>
        <v>HSBC3</v>
      </c>
      <c r="S4" s="3" t="str">
        <f>Product!S4</f>
        <v>HSBC5</v>
      </c>
      <c r="T4" s="3" t="str">
        <f>Product!T4</f>
        <v>WF4</v>
      </c>
      <c r="U4" s="3" t="str">
        <f>Product!U4</f>
        <v>WF5G</v>
      </c>
      <c r="V4" s="3" t="str">
        <f>Product!V4</f>
        <v>WF5NG</v>
      </c>
      <c r="W4" s="3" t="str">
        <f>Product!W4</f>
        <v>WF5MVAG</v>
      </c>
      <c r="X4" s="3" t="str">
        <f>Product!X4</f>
        <v>WF5MVANG</v>
      </c>
      <c r="Y4" s="3" t="str">
        <f>Product!Y4</f>
        <v>VMYG4</v>
      </c>
      <c r="Z4" s="3" t="str">
        <f>Product!Z4</f>
        <v>VMYG5</v>
      </c>
      <c r="AA4" s="3" t="str">
        <f>Product!AA4</f>
        <v>VMYG6</v>
      </c>
      <c r="AB4" s="3" t="str">
        <f>Product!AB4</f>
        <v>VMYG7</v>
      </c>
      <c r="AC4" s="3" t="str">
        <f>Product!AC4</f>
        <v>VMYG10</v>
      </c>
      <c r="AD4" s="3" t="str">
        <f>Product!AD4</f>
        <v>WNL1</v>
      </c>
      <c r="AE4" s="3" t="str">
        <f>Product!AE4</f>
        <v>WNL2</v>
      </c>
      <c r="AF4" s="3" t="str">
        <f>Product!AF4</f>
        <v>WNL3</v>
      </c>
      <c r="AG4" s="3" t="str">
        <f>Product!AG4</f>
        <v>WNL4</v>
      </c>
      <c r="AH4" s="3" t="str">
        <f>Product!AH4</f>
        <v>WNL5</v>
      </c>
      <c r="AI4" s="3" t="str">
        <f>Product!AI4</f>
        <v>WNL6</v>
      </c>
      <c r="AJ4" s="3" t="str">
        <f>Product!AJ4</f>
        <v>WNL7</v>
      </c>
      <c r="AK4" s="3" t="str">
        <f>Product!AK4</f>
        <v>WNL8</v>
      </c>
      <c r="AL4" s="3" t="str">
        <f>Product!AL4</f>
        <v>WNL9</v>
      </c>
      <c r="AM4" s="3" t="str">
        <f>Product!AM4</f>
        <v>WNL10</v>
      </c>
      <c r="AN4" s="3" t="str">
        <f>Product!AN4</f>
        <v>WNL11</v>
      </c>
      <c r="AO4" s="3" t="str">
        <f>Product!AO4</f>
        <v>WNL12</v>
      </c>
      <c r="AP4" s="3" t="str">
        <f>Product!AP4</f>
        <v>WNL13</v>
      </c>
      <c r="AQ4" s="3" t="str">
        <f>Product!AQ4</f>
        <v>WNL14</v>
      </c>
      <c r="AR4" s="3" t="str">
        <f>Product!AR4</f>
        <v>WNL15</v>
      </c>
      <c r="AS4" s="3" t="str">
        <f>Product!AS4</f>
        <v>WNL16</v>
      </c>
      <c r="AT4" s="3" t="str">
        <f>Product!AT4</f>
        <v>WNL17</v>
      </c>
      <c r="AU4" s="3" t="str">
        <f>Product!AU4</f>
        <v>WNL18</v>
      </c>
      <c r="AV4" s="3" t="str">
        <f>Product!AV4</f>
        <v>APA3</v>
      </c>
      <c r="AW4" s="3" t="str">
        <f>Product!AW4</f>
        <v>APA5</v>
      </c>
      <c r="AX4" s="3" t="str">
        <f>Product!AX4</f>
        <v>APA7</v>
      </c>
      <c r="AY4" s="3" t="str">
        <f>Product!AY4</f>
        <v>PNC3</v>
      </c>
      <c r="AZ4" s="3" t="str">
        <f>Product!AZ4</f>
        <v>PNC5</v>
      </c>
      <c r="BA4" s="3" t="str">
        <f>Product!BA4</f>
        <v>PNC7</v>
      </c>
      <c r="BB4" s="3" t="str">
        <f>Product!BB4</f>
        <v>PF5</v>
      </c>
      <c r="BC4" s="3" t="str">
        <f>Product!BC4</f>
        <v>AE7</v>
      </c>
      <c r="BD4" s="3" t="str">
        <f>Product!BD4</f>
        <v>AE7NY</v>
      </c>
      <c r="BE4" s="3" t="str">
        <f>Product!BE4</f>
        <v>AEP7</v>
      </c>
      <c r="BF4" s="3" t="str">
        <f>Product!BF4</f>
        <v>AE10IMO</v>
      </c>
      <c r="BG4" s="3" t="str">
        <f>Product!BG4</f>
        <v>AE7ADV</v>
      </c>
      <c r="BH4" s="3" t="str">
        <f>Product!BH4</f>
        <v>VAL1</v>
      </c>
      <c r="BI4" s="3" t="str">
        <f>Product!BI4</f>
        <v>VAL11</v>
      </c>
      <c r="BJ4" s="3" t="str">
        <f>Product!BJ4</f>
        <v>VALAE</v>
      </c>
      <c r="BK4" s="3" t="str">
        <f>Product!BK4</f>
        <v>CPC1</v>
      </c>
      <c r="BL4" s="3" t="str">
        <f>Product!BL4</f>
        <v>CPC2</v>
      </c>
      <c r="BM4" s="3" t="str">
        <f>Product!BM4</f>
        <v>CPC3</v>
      </c>
      <c r="BN4" s="3" t="str">
        <f>Product!BN4</f>
        <v>CPC4</v>
      </c>
      <c r="BO4" s="3" t="str">
        <f>Product!BO4</f>
        <v>CPC5</v>
      </c>
      <c r="BP4" s="3" t="str">
        <f>Product!BP4</f>
        <v>CPC6</v>
      </c>
      <c r="BQ4" s="3" t="str">
        <f>Product!BQ4</f>
        <v>CPC7</v>
      </c>
      <c r="BR4" s="3" t="str">
        <f>Product!BR4</f>
        <v>CPC8</v>
      </c>
      <c r="BS4" s="3" t="str">
        <f>Product!BS4</f>
        <v>CPC9</v>
      </c>
      <c r="BT4" s="3" t="str">
        <f>Product!BT4</f>
        <v>CPC10</v>
      </c>
      <c r="BU4" s="3" t="str">
        <f>Product!BU4</f>
        <v>CPC11</v>
      </c>
      <c r="BV4" s="3" t="str">
        <f>Product!BV4</f>
        <v>CPC12</v>
      </c>
      <c r="BW4" s="3" t="str">
        <f>Product!BW4</f>
        <v>CPC13</v>
      </c>
      <c r="BX4" s="3" t="str">
        <f>Product!BX4</f>
        <v>CPC14</v>
      </c>
      <c r="BY4" s="3" t="str">
        <f>Product!BY4</f>
        <v>CPC15</v>
      </c>
      <c r="BZ4" s="3" t="str">
        <f>Product!BZ4</f>
        <v>CPC16</v>
      </c>
      <c r="CA4" s="3" t="str">
        <f>Product!CA4</f>
        <v>CPC17</v>
      </c>
      <c r="CB4" s="3" t="str">
        <f>Product!CB4</f>
        <v>CPC18</v>
      </c>
      <c r="CC4" s="3" t="str">
        <f>Product!CC4</f>
        <v>CPC19</v>
      </c>
      <c r="CD4" s="3" t="str">
        <f>Product!CD4</f>
        <v>CPC20</v>
      </c>
      <c r="CE4" s="3" t="str">
        <f>Product!CE4</f>
        <v>CPCP1_USL</v>
      </c>
      <c r="CF4" s="3" t="str">
        <f>Product!CF4</f>
        <v>CPCP2_USL</v>
      </c>
      <c r="CG4" s="3" t="str">
        <f>Product!CG4</f>
        <v>CPCP3_USL</v>
      </c>
      <c r="CH4" s="3" t="str">
        <f>Product!CH4</f>
        <v>CPCP4_USL</v>
      </c>
      <c r="CI4" s="3" t="str">
        <f>Product!CI4</f>
        <v>CPCP5_USL</v>
      </c>
      <c r="CJ4" s="3" t="str">
        <f>Product!CJ4</f>
        <v>CPCP6_USL</v>
      </c>
      <c r="CK4" s="3" t="str">
        <f>Product!CK4</f>
        <v>CPCP7_USL</v>
      </c>
      <c r="CL4" s="3" t="str">
        <f>Product!CL4</f>
        <v>CPCP8_USL</v>
      </c>
      <c r="CM4" s="3" t="str">
        <f>Product!CM4</f>
        <v>CPCP9_USL</v>
      </c>
      <c r="CN4" s="3" t="str">
        <f>Product!CN4</f>
        <v>CPCP10_USL</v>
      </c>
      <c r="CO4" s="3" t="str">
        <f>Product!CO4</f>
        <v>CPCP11_USL</v>
      </c>
      <c r="CP4" s="3" t="str">
        <f>Product!CP4</f>
        <v>CPCP12_USL</v>
      </c>
      <c r="CQ4" s="3" t="str">
        <f>Product!CQ4</f>
        <v>CPCP13_USL</v>
      </c>
      <c r="CR4" s="3" t="str">
        <f>Product!CR4</f>
        <v>CPCP14_USL</v>
      </c>
      <c r="CS4" s="3" t="str">
        <f>Product!CS4</f>
        <v>CPCP15_USL</v>
      </c>
      <c r="CT4" s="3" t="str">
        <f>Product!CT4</f>
        <v>CPCP16_USL</v>
      </c>
      <c r="CU4" s="3" t="str">
        <f>Product!CU4</f>
        <v>CPCF1_USL</v>
      </c>
      <c r="CV4" s="3" t="str">
        <f>Product!CV4</f>
        <v>CPCF2_USL</v>
      </c>
      <c r="CW4" s="3" t="str">
        <f>Product!CW4</f>
        <v>CPCF3_USL</v>
      </c>
      <c r="CX4" s="3" t="str">
        <f>Product!CX4</f>
        <v>CPCF4_USL</v>
      </c>
      <c r="CY4" s="3" t="str">
        <f>Product!CY4</f>
        <v>CPCF5_USL</v>
      </c>
      <c r="CZ4" s="3" t="str">
        <f>Product!CZ4</f>
        <v>CPCF6_USL</v>
      </c>
      <c r="DA4" s="3" t="str">
        <f>Product!DA4</f>
        <v>CPCF7_USL</v>
      </c>
      <c r="DB4" s="3" t="str">
        <f>Product!DB4</f>
        <v>CPCF8_USL</v>
      </c>
      <c r="DC4" s="3" t="str">
        <f>Product!DC4</f>
        <v>CPCF9_USL</v>
      </c>
      <c r="DD4" s="3" t="str">
        <f>Product!DD4</f>
        <v>CPCF10_USL</v>
      </c>
      <c r="DE4" s="3" t="str">
        <f>Product!DE4</f>
        <v>CPCF11_USL</v>
      </c>
      <c r="DF4" s="3" t="str">
        <f>Product!DF4</f>
        <v>CPCF12_USL</v>
      </c>
      <c r="DG4" s="3" t="str">
        <f>Product!DG4</f>
        <v>CPCF13_USL</v>
      </c>
      <c r="DH4" s="3" t="str">
        <f>Product!DH4</f>
        <v>CPCF14_USL</v>
      </c>
      <c r="DI4" s="3" t="str">
        <f>Product!DI4</f>
        <v>CPCF15_USL</v>
      </c>
      <c r="DJ4" s="3" t="str">
        <f>Product!DJ4</f>
        <v>CPCF16_USL</v>
      </c>
      <c r="DK4" s="3" t="str">
        <f>Product!DK4</f>
        <v>CPC1_VAL</v>
      </c>
      <c r="DL4" s="3" t="str">
        <f>Product!DL4</f>
        <v>CPC2_VAL</v>
      </c>
      <c r="DM4" s="3" t="str">
        <f>Product!DM4</f>
        <v>CPC3_VAL</v>
      </c>
      <c r="DN4" s="3" t="str">
        <f>Product!DN4</f>
        <v>CPC4_VAL</v>
      </c>
      <c r="DO4" s="3" t="str">
        <f>Product!DO4</f>
        <v>CPC5_VAL</v>
      </c>
      <c r="DP4" s="3" t="str">
        <f>Product!DP4</f>
        <v>CPC6_VAL</v>
      </c>
      <c r="DQ4" s="3" t="str">
        <f>Product!DQ4</f>
        <v>CPC7_VAL</v>
      </c>
      <c r="DR4" s="3" t="str">
        <f>Product!DR4</f>
        <v>CPC8_VAL</v>
      </c>
      <c r="DS4" s="3" t="str">
        <f>Product!DS4</f>
        <v>CPC9_VAL</v>
      </c>
      <c r="DT4" s="3" t="str">
        <f>Product!DT4</f>
        <v>CPC10_VAL</v>
      </c>
      <c r="DU4" s="3" t="str">
        <f>Product!DU4</f>
        <v>CPC11_VAL</v>
      </c>
      <c r="DV4" s="3" t="str">
        <f>Product!DV4</f>
        <v>CPC12_VAL</v>
      </c>
      <c r="DW4" s="3" t="str">
        <f>Product!DW4</f>
        <v>CPC13_VAL</v>
      </c>
      <c r="DX4" s="3" t="str">
        <f>Product!DX4</f>
        <v>CPC14_VAL</v>
      </c>
      <c r="DY4" s="3" t="str">
        <f>Product!DY4</f>
        <v>CPC15_VAL</v>
      </c>
      <c r="DZ4" s="3" t="str">
        <f>Product!DZ4</f>
        <v>CPC16_VAL</v>
      </c>
      <c r="EA4" s="3" t="str">
        <f>Product!EA4</f>
        <v>CPC17_VAL</v>
      </c>
      <c r="EB4" s="3" t="str">
        <f>Product!EB4</f>
        <v>CPC18_VAL</v>
      </c>
      <c r="EC4" s="3" t="str">
        <f>Product!EC4</f>
        <v>CPC19_VAL</v>
      </c>
      <c r="ED4" s="3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99"/>
      <c r="B5" s="63" t="s">
        <v>332</v>
      </c>
      <c r="C5" s="68" t="s">
        <v>29</v>
      </c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00"/>
      <c r="B6" s="19"/>
      <c r="C6" s="16"/>
      <c r="D6" s="16"/>
    </row>
    <row r="7" spans="1:156" s="507" customFormat="1" ht="12.75" customHeight="1">
      <c r="A7" s="518"/>
      <c r="B7" s="519"/>
      <c r="C7" s="519"/>
      <c r="D7" s="520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21"/>
      <c r="P7" s="521"/>
      <c r="Q7" s="521"/>
      <c r="R7" s="521"/>
      <c r="S7" s="521"/>
      <c r="T7" s="521"/>
      <c r="U7" s="521"/>
      <c r="V7" s="521"/>
      <c r="W7" s="521"/>
      <c r="X7" s="521"/>
      <c r="Y7" s="521"/>
      <c r="Z7" s="521"/>
      <c r="AA7" s="521"/>
      <c r="AB7" s="521"/>
      <c r="AC7" s="521"/>
      <c r="AD7" s="521"/>
      <c r="AE7" s="521"/>
      <c r="AF7" s="521"/>
      <c r="AG7" s="521"/>
      <c r="AH7" s="521"/>
      <c r="AI7" s="521"/>
      <c r="AJ7" s="521"/>
      <c r="AK7" s="521"/>
      <c r="AL7" s="521"/>
      <c r="AM7" s="521"/>
      <c r="AN7" s="521"/>
      <c r="AO7" s="521"/>
      <c r="AP7" s="521"/>
      <c r="AQ7" s="521"/>
      <c r="AR7" s="521"/>
      <c r="AS7" s="521"/>
      <c r="AT7" s="521"/>
      <c r="AU7" s="521"/>
      <c r="AV7" s="521"/>
      <c r="AW7" s="521"/>
      <c r="AX7" s="521"/>
      <c r="AY7" s="521"/>
      <c r="AZ7" s="521"/>
      <c r="BA7" s="521"/>
      <c r="BB7" s="521"/>
      <c r="BC7" s="521"/>
      <c r="BD7" s="521"/>
      <c r="BE7" s="521"/>
      <c r="BF7" s="521"/>
      <c r="BG7" s="521"/>
      <c r="BH7" s="521"/>
      <c r="BI7" s="521"/>
      <c r="BJ7" s="521"/>
      <c r="BK7" s="521"/>
      <c r="BL7" s="521"/>
      <c r="BM7" s="521"/>
      <c r="BN7" s="521"/>
      <c r="BO7" s="521"/>
      <c r="BP7" s="521"/>
      <c r="BQ7" s="521"/>
      <c r="BR7" s="521"/>
      <c r="BS7" s="521"/>
      <c r="BT7" s="521"/>
      <c r="BU7" s="521"/>
      <c r="BV7" s="521"/>
      <c r="BW7" s="521"/>
      <c r="BX7" s="521"/>
      <c r="BY7" s="521"/>
      <c r="BZ7" s="521"/>
      <c r="CA7" s="521"/>
      <c r="CB7" s="521"/>
      <c r="CC7" s="521"/>
      <c r="CD7" s="521"/>
      <c r="CE7" s="521"/>
      <c r="CF7" s="521"/>
      <c r="CG7" s="521"/>
      <c r="CH7" s="521"/>
      <c r="CI7" s="521"/>
      <c r="CJ7" s="521"/>
      <c r="CK7" s="521"/>
      <c r="CL7" s="521"/>
      <c r="CM7" s="521"/>
      <c r="CN7" s="521"/>
      <c r="CO7" s="521"/>
      <c r="CP7" s="521"/>
      <c r="CQ7" s="521"/>
      <c r="CR7" s="521"/>
      <c r="CS7" s="521"/>
      <c r="CT7" s="521"/>
      <c r="CU7" s="521"/>
      <c r="CV7" s="521"/>
      <c r="CW7" s="521"/>
      <c r="CX7" s="521"/>
      <c r="CY7" s="521"/>
      <c r="CZ7" s="521"/>
      <c r="DA7" s="521"/>
      <c r="DB7" s="521"/>
      <c r="DC7" s="521"/>
      <c r="DD7" s="521"/>
      <c r="DE7" s="521"/>
      <c r="DF7" s="521"/>
      <c r="DG7" s="521"/>
      <c r="DH7" s="521"/>
      <c r="DI7" s="521"/>
      <c r="DJ7" s="521"/>
      <c r="DK7" s="521"/>
      <c r="DL7" s="521"/>
      <c r="DM7" s="521"/>
      <c r="DN7" s="521"/>
      <c r="DO7" s="521"/>
      <c r="DP7" s="521"/>
      <c r="DQ7" s="521"/>
      <c r="DR7" s="521"/>
      <c r="DS7" s="521"/>
      <c r="DT7" s="521"/>
      <c r="DU7" s="521"/>
      <c r="DV7" s="521"/>
      <c r="DW7" s="521"/>
      <c r="DX7" s="521"/>
      <c r="DY7" s="521"/>
      <c r="DZ7" s="521"/>
      <c r="EA7" s="521"/>
      <c r="EB7" s="521"/>
      <c r="EC7" s="521"/>
      <c r="ED7" s="521"/>
      <c r="EE7" s="521"/>
      <c r="EF7" s="521"/>
      <c r="EG7" s="521"/>
      <c r="EH7" s="521"/>
      <c r="EI7" s="521"/>
      <c r="EJ7" s="521"/>
      <c r="EK7" s="521"/>
      <c r="EL7" s="521"/>
      <c r="EM7" s="521"/>
      <c r="EN7" s="521"/>
      <c r="EO7" s="521"/>
      <c r="EP7" s="521"/>
      <c r="EQ7" s="521"/>
      <c r="ER7" s="521"/>
      <c r="ES7" s="521"/>
      <c r="ET7" s="521"/>
      <c r="EU7" s="521"/>
      <c r="EV7" s="521"/>
      <c r="EW7" s="521"/>
      <c r="EX7" s="521"/>
      <c r="EY7" s="521"/>
      <c r="EZ7" s="521"/>
    </row>
    <row r="8" spans="1:156" s="156" customFormat="1" ht="12.75" customHeight="1">
      <c r="A8" s="155"/>
      <c r="B8" s="419" t="s">
        <v>1079</v>
      </c>
      <c r="C8" s="158" t="s">
        <v>126</v>
      </c>
      <c r="D8" s="92"/>
      <c r="E8" s="386" t="s">
        <v>1111</v>
      </c>
      <c r="F8" s="386" t="s">
        <v>1112</v>
      </c>
      <c r="G8" s="386" t="s">
        <v>899</v>
      </c>
      <c r="H8" s="386" t="s">
        <v>899</v>
      </c>
      <c r="I8" s="386" t="s">
        <v>899</v>
      </c>
      <c r="J8" s="386" t="s">
        <v>899</v>
      </c>
      <c r="K8" s="386" t="s">
        <v>899</v>
      </c>
      <c r="L8" s="386" t="s">
        <v>899</v>
      </c>
      <c r="M8" s="386" t="s">
        <v>899</v>
      </c>
      <c r="N8" s="386" t="s">
        <v>900</v>
      </c>
      <c r="O8" s="386" t="s">
        <v>901</v>
      </c>
      <c r="P8" s="386" t="s">
        <v>901</v>
      </c>
      <c r="Q8" s="386" t="s">
        <v>902</v>
      </c>
      <c r="R8" s="386" t="s">
        <v>1113</v>
      </c>
      <c r="S8" s="386" t="s">
        <v>904</v>
      </c>
      <c r="T8" s="386" t="s">
        <v>1010</v>
      </c>
      <c r="U8" s="386" t="s">
        <v>1101</v>
      </c>
      <c r="V8" s="386" t="s">
        <v>1101</v>
      </c>
      <c r="W8" s="386" t="s">
        <v>1101</v>
      </c>
      <c r="X8" s="386" t="s">
        <v>1101</v>
      </c>
      <c r="Y8" s="386" t="s">
        <v>1177</v>
      </c>
      <c r="Z8" s="386" t="s">
        <v>1178</v>
      </c>
      <c r="AA8" s="386" t="s">
        <v>1179</v>
      </c>
      <c r="AB8" s="386" t="s">
        <v>1180</v>
      </c>
      <c r="AC8" s="386" t="s">
        <v>1181</v>
      </c>
      <c r="AD8" s="386" t="s">
        <v>1114</v>
      </c>
      <c r="AE8" s="386" t="s">
        <v>1114</v>
      </c>
      <c r="AF8" s="386" t="s">
        <v>1114</v>
      </c>
      <c r="AG8" s="386" t="s">
        <v>1114</v>
      </c>
      <c r="AH8" s="386" t="s">
        <v>1115</v>
      </c>
      <c r="AI8" s="386" t="s">
        <v>1115</v>
      </c>
      <c r="AJ8" s="386" t="s">
        <v>1115</v>
      </c>
      <c r="AK8" s="386" t="s">
        <v>1115</v>
      </c>
      <c r="AL8" s="386" t="s">
        <v>1115</v>
      </c>
      <c r="AM8" s="386" t="s">
        <v>1114</v>
      </c>
      <c r="AN8" s="386" t="s">
        <v>1114</v>
      </c>
      <c r="AO8" s="386" t="s">
        <v>1114</v>
      </c>
      <c r="AP8" s="386" t="s">
        <v>1114</v>
      </c>
      <c r="AQ8" s="386" t="s">
        <v>1115</v>
      </c>
      <c r="AR8" s="386" t="s">
        <v>1115</v>
      </c>
      <c r="AS8" s="386" t="s">
        <v>1115</v>
      </c>
      <c r="AT8" s="386" t="s">
        <v>1115</v>
      </c>
      <c r="AU8" s="386" t="s">
        <v>1115</v>
      </c>
      <c r="AV8" s="386" t="s">
        <v>908</v>
      </c>
      <c r="AW8" s="386" t="s">
        <v>909</v>
      </c>
      <c r="AX8" s="386" t="s">
        <v>910</v>
      </c>
      <c r="AY8" s="386" t="s">
        <v>1116</v>
      </c>
      <c r="AZ8" s="386" t="s">
        <v>912</v>
      </c>
      <c r="BA8" s="386" t="s">
        <v>1117</v>
      </c>
      <c r="BB8" s="386" t="s">
        <v>1118</v>
      </c>
      <c r="BC8" s="386" t="s">
        <v>915</v>
      </c>
      <c r="BD8" s="386" t="s">
        <v>1156</v>
      </c>
      <c r="BE8" s="386" t="s">
        <v>1157</v>
      </c>
      <c r="BF8" s="386" t="s">
        <v>1158</v>
      </c>
      <c r="BG8" s="386" t="s">
        <v>1159</v>
      </c>
      <c r="BH8" s="386" t="s">
        <v>920</v>
      </c>
      <c r="BI8" s="386" t="s">
        <v>921</v>
      </c>
      <c r="BJ8" s="386" t="s">
        <v>922</v>
      </c>
      <c r="BK8" s="386" t="s">
        <v>923</v>
      </c>
      <c r="BL8" s="386" t="s">
        <v>923</v>
      </c>
      <c r="BM8" s="386" t="s">
        <v>923</v>
      </c>
      <c r="BN8" s="386" t="s">
        <v>923</v>
      </c>
      <c r="BO8" s="386" t="s">
        <v>924</v>
      </c>
      <c r="BP8" s="386" t="s">
        <v>924</v>
      </c>
      <c r="BQ8" s="386" t="s">
        <v>924</v>
      </c>
      <c r="BR8" s="386" t="s">
        <v>924</v>
      </c>
      <c r="BS8" s="386" t="s">
        <v>925</v>
      </c>
      <c r="BT8" s="386" t="s">
        <v>925</v>
      </c>
      <c r="BU8" s="386" t="s">
        <v>925</v>
      </c>
      <c r="BV8" s="386" t="s">
        <v>925</v>
      </c>
      <c r="BW8" s="386" t="s">
        <v>926</v>
      </c>
      <c r="BX8" s="386" t="s">
        <v>926</v>
      </c>
      <c r="BY8" s="386" t="s">
        <v>926</v>
      </c>
      <c r="BZ8" s="386" t="s">
        <v>926</v>
      </c>
      <c r="CA8" s="386" t="s">
        <v>927</v>
      </c>
      <c r="CB8" s="386" t="s">
        <v>927</v>
      </c>
      <c r="CC8" s="386" t="s">
        <v>927</v>
      </c>
      <c r="CD8" s="386" t="s">
        <v>927</v>
      </c>
      <c r="CE8" s="386" t="s">
        <v>928</v>
      </c>
      <c r="CF8" s="386" t="s">
        <v>928</v>
      </c>
      <c r="CG8" s="386" t="s">
        <v>928</v>
      </c>
      <c r="CH8" s="386" t="s">
        <v>928</v>
      </c>
      <c r="CI8" s="386" t="s">
        <v>929</v>
      </c>
      <c r="CJ8" s="386" t="s">
        <v>929</v>
      </c>
      <c r="CK8" s="386" t="s">
        <v>929</v>
      </c>
      <c r="CL8" s="386" t="s">
        <v>929</v>
      </c>
      <c r="CM8" s="386" t="s">
        <v>930</v>
      </c>
      <c r="CN8" s="386" t="s">
        <v>930</v>
      </c>
      <c r="CO8" s="386" t="s">
        <v>930</v>
      </c>
      <c r="CP8" s="386" t="s">
        <v>930</v>
      </c>
      <c r="CQ8" s="386" t="s">
        <v>931</v>
      </c>
      <c r="CR8" s="386" t="s">
        <v>931</v>
      </c>
      <c r="CS8" s="386" t="s">
        <v>931</v>
      </c>
      <c r="CT8" s="386" t="s">
        <v>931</v>
      </c>
      <c r="CU8" s="386" t="s">
        <v>932</v>
      </c>
      <c r="CV8" s="386" t="s">
        <v>932</v>
      </c>
      <c r="CW8" s="386" t="s">
        <v>932</v>
      </c>
      <c r="CX8" s="386" t="s">
        <v>932</v>
      </c>
      <c r="CY8" s="386" t="s">
        <v>933</v>
      </c>
      <c r="CZ8" s="386" t="s">
        <v>933</v>
      </c>
      <c r="DA8" s="386" t="s">
        <v>933</v>
      </c>
      <c r="DB8" s="386" t="s">
        <v>933</v>
      </c>
      <c r="DC8" s="386" t="s">
        <v>934</v>
      </c>
      <c r="DD8" s="386" t="s">
        <v>934</v>
      </c>
      <c r="DE8" s="386" t="s">
        <v>934</v>
      </c>
      <c r="DF8" s="386" t="s">
        <v>934</v>
      </c>
      <c r="DG8" s="386" t="s">
        <v>935</v>
      </c>
      <c r="DH8" s="386" t="s">
        <v>935</v>
      </c>
      <c r="DI8" s="386" t="s">
        <v>935</v>
      </c>
      <c r="DJ8" s="386" t="s">
        <v>935</v>
      </c>
      <c r="DK8" s="386" t="s">
        <v>923</v>
      </c>
      <c r="DL8" s="386" t="s">
        <v>923</v>
      </c>
      <c r="DM8" s="386" t="s">
        <v>923</v>
      </c>
      <c r="DN8" s="386" t="s">
        <v>923</v>
      </c>
      <c r="DO8" s="386" t="s">
        <v>924</v>
      </c>
      <c r="DP8" s="386" t="s">
        <v>924</v>
      </c>
      <c r="DQ8" s="386" t="s">
        <v>924</v>
      </c>
      <c r="DR8" s="386" t="s">
        <v>924</v>
      </c>
      <c r="DS8" s="386" t="s">
        <v>925</v>
      </c>
      <c r="DT8" s="386" t="s">
        <v>925</v>
      </c>
      <c r="DU8" s="386" t="s">
        <v>925</v>
      </c>
      <c r="DV8" s="386" t="s">
        <v>925</v>
      </c>
      <c r="DW8" s="386" t="s">
        <v>926</v>
      </c>
      <c r="DX8" s="386" t="s">
        <v>926</v>
      </c>
      <c r="DY8" s="386" t="s">
        <v>926</v>
      </c>
      <c r="DZ8" s="386" t="s">
        <v>926</v>
      </c>
      <c r="EA8" s="386" t="s">
        <v>927</v>
      </c>
      <c r="EB8" s="386" t="s">
        <v>927</v>
      </c>
      <c r="EC8" s="386" t="s">
        <v>927</v>
      </c>
      <c r="ED8" s="386" t="s">
        <v>927</v>
      </c>
      <c r="EE8" s="29" t="s">
        <v>1154</v>
      </c>
      <c r="EF8" s="503" t="s">
        <v>1122</v>
      </c>
      <c r="EG8" s="143" t="s">
        <v>1124</v>
      </c>
      <c r="EH8" s="504" t="s">
        <v>1126</v>
      </c>
      <c r="EI8" s="504" t="s">
        <v>1127</v>
      </c>
      <c r="EJ8" s="143" t="s">
        <v>1130</v>
      </c>
      <c r="EK8" s="143" t="s">
        <v>1131</v>
      </c>
      <c r="EL8" s="29" t="s">
        <v>1155</v>
      </c>
      <c r="EM8" s="248" t="s">
        <v>1132</v>
      </c>
      <c r="EN8" s="143" t="s">
        <v>1133</v>
      </c>
      <c r="EO8" s="143" t="s">
        <v>1134</v>
      </c>
      <c r="EP8" s="143" t="s">
        <v>1135</v>
      </c>
      <c r="EQ8" s="505" t="s">
        <v>1136</v>
      </c>
      <c r="ER8" s="505" t="s">
        <v>1137</v>
      </c>
      <c r="ES8" s="248" t="s">
        <v>1138</v>
      </c>
      <c r="ET8" s="248" t="s">
        <v>1139</v>
      </c>
      <c r="EU8" s="503" t="s">
        <v>1140</v>
      </c>
      <c r="EV8" s="29" t="s">
        <v>631</v>
      </c>
      <c r="EW8" s="143" t="s">
        <v>1141</v>
      </c>
      <c r="EX8" s="506" t="s">
        <v>1080</v>
      </c>
      <c r="EY8" s="143" t="s">
        <v>1142</v>
      </c>
      <c r="EZ8" s="143" t="s">
        <v>1124</v>
      </c>
    </row>
    <row r="9" spans="1:156" s="156" customFormat="1" ht="12.75" customHeight="1">
      <c r="A9" s="155"/>
      <c r="B9" s="419" t="s">
        <v>1079</v>
      </c>
      <c r="C9" s="158" t="s">
        <v>127</v>
      </c>
      <c r="D9" s="92"/>
      <c r="E9" s="29" t="s">
        <v>346</v>
      </c>
      <c r="F9" s="386" t="s">
        <v>952</v>
      </c>
      <c r="G9" s="29" t="s">
        <v>346</v>
      </c>
      <c r="H9" s="29" t="s">
        <v>346</v>
      </c>
      <c r="I9" s="29" t="s">
        <v>346</v>
      </c>
      <c r="J9" s="29" t="s">
        <v>346</v>
      </c>
      <c r="K9" s="29" t="s">
        <v>346</v>
      </c>
      <c r="L9" s="29" t="s">
        <v>346</v>
      </c>
      <c r="M9" s="29" t="s">
        <v>346</v>
      </c>
      <c r="N9" s="29" t="s">
        <v>346</v>
      </c>
      <c r="O9" s="29" t="s">
        <v>346</v>
      </c>
      <c r="P9" s="29" t="s">
        <v>346</v>
      </c>
      <c r="Q9" s="29" t="s">
        <v>346</v>
      </c>
      <c r="R9" s="29" t="s">
        <v>346</v>
      </c>
      <c r="S9" s="29" t="s">
        <v>346</v>
      </c>
      <c r="T9" s="29" t="s">
        <v>346</v>
      </c>
      <c r="U9" s="29" t="s">
        <v>346</v>
      </c>
      <c r="V9" s="29" t="s">
        <v>346</v>
      </c>
      <c r="W9" s="29" t="s">
        <v>346</v>
      </c>
      <c r="X9" s="29" t="s">
        <v>346</v>
      </c>
      <c r="Y9" s="29" t="s">
        <v>346</v>
      </c>
      <c r="Z9" s="29" t="s">
        <v>346</v>
      </c>
      <c r="AA9" s="29" t="s">
        <v>346</v>
      </c>
      <c r="AB9" s="29" t="s">
        <v>346</v>
      </c>
      <c r="AC9" s="29" t="s">
        <v>346</v>
      </c>
      <c r="AD9" s="386" t="s">
        <v>953</v>
      </c>
      <c r="AE9" s="29" t="s">
        <v>346</v>
      </c>
      <c r="AF9" s="386" t="s">
        <v>954</v>
      </c>
      <c r="AG9" s="386" t="s">
        <v>955</v>
      </c>
      <c r="AH9" s="29" t="s">
        <v>346</v>
      </c>
      <c r="AI9" s="29" t="s">
        <v>346</v>
      </c>
      <c r="AJ9" s="29" t="s">
        <v>346</v>
      </c>
      <c r="AK9" s="386" t="s">
        <v>956</v>
      </c>
      <c r="AL9" s="386" t="s">
        <v>957</v>
      </c>
      <c r="AM9" s="29" t="s">
        <v>346</v>
      </c>
      <c r="AN9" s="29" t="s">
        <v>346</v>
      </c>
      <c r="AO9" s="29" t="s">
        <v>346</v>
      </c>
      <c r="AP9" s="386" t="s">
        <v>954</v>
      </c>
      <c r="AQ9" s="29" t="s">
        <v>346</v>
      </c>
      <c r="AR9" s="29" t="s">
        <v>346</v>
      </c>
      <c r="AS9" s="29" t="s">
        <v>346</v>
      </c>
      <c r="AT9" s="29" t="s">
        <v>346</v>
      </c>
      <c r="AU9" s="386" t="s">
        <v>958</v>
      </c>
      <c r="AV9" s="386" t="s">
        <v>1160</v>
      </c>
      <c r="AW9" s="386" t="s">
        <v>1161</v>
      </c>
      <c r="AX9" s="386" t="s">
        <v>1162</v>
      </c>
      <c r="AY9" s="386" t="s">
        <v>959</v>
      </c>
      <c r="AZ9" s="386" t="s">
        <v>960</v>
      </c>
      <c r="BA9" s="386" t="s">
        <v>961</v>
      </c>
      <c r="BB9" s="29" t="s">
        <v>346</v>
      </c>
      <c r="BC9" s="386" t="s">
        <v>1000</v>
      </c>
      <c r="BD9" s="386" t="s">
        <v>1119</v>
      </c>
      <c r="BE9" s="29" t="s">
        <v>346</v>
      </c>
      <c r="BF9" s="386" t="s">
        <v>1120</v>
      </c>
      <c r="BG9" s="29" t="s">
        <v>346</v>
      </c>
      <c r="BH9" s="29" t="s">
        <v>346</v>
      </c>
      <c r="BI9" s="29" t="s">
        <v>346</v>
      </c>
      <c r="BJ9" s="386" t="s">
        <v>1121</v>
      </c>
      <c r="BK9" s="29" t="s">
        <v>346</v>
      </c>
      <c r="BL9" s="29" t="s">
        <v>346</v>
      </c>
      <c r="BM9" s="29" t="s">
        <v>346</v>
      </c>
      <c r="BN9" s="29" t="s">
        <v>346</v>
      </c>
      <c r="BO9" s="29" t="s">
        <v>346</v>
      </c>
      <c r="BP9" s="29" t="s">
        <v>346</v>
      </c>
      <c r="BQ9" s="29" t="s">
        <v>346</v>
      </c>
      <c r="BR9" s="29" t="s">
        <v>346</v>
      </c>
      <c r="BS9" s="29" t="s">
        <v>346</v>
      </c>
      <c r="BT9" s="29" t="s">
        <v>346</v>
      </c>
      <c r="BU9" s="29" t="s">
        <v>346</v>
      </c>
      <c r="BV9" s="29" t="s">
        <v>346</v>
      </c>
      <c r="BW9" s="29" t="s">
        <v>346</v>
      </c>
      <c r="BX9" s="29" t="s">
        <v>346</v>
      </c>
      <c r="BY9" s="29" t="s">
        <v>346</v>
      </c>
      <c r="BZ9" s="29" t="s">
        <v>346</v>
      </c>
      <c r="CA9" s="29" t="s">
        <v>346</v>
      </c>
      <c r="CB9" s="29" t="s">
        <v>346</v>
      </c>
      <c r="CC9" s="29" t="s">
        <v>346</v>
      </c>
      <c r="CD9" s="29" t="s">
        <v>346</v>
      </c>
      <c r="CE9" s="29" t="s">
        <v>346</v>
      </c>
      <c r="CF9" s="29" t="s">
        <v>346</v>
      </c>
      <c r="CG9" s="29" t="s">
        <v>346</v>
      </c>
      <c r="CH9" s="29" t="s">
        <v>346</v>
      </c>
      <c r="CI9" s="29" t="s">
        <v>346</v>
      </c>
      <c r="CJ9" s="29" t="s">
        <v>346</v>
      </c>
      <c r="CK9" s="29" t="s">
        <v>346</v>
      </c>
      <c r="CL9" s="29" t="s">
        <v>346</v>
      </c>
      <c r="CM9" s="29" t="s">
        <v>346</v>
      </c>
      <c r="CN9" s="29" t="s">
        <v>346</v>
      </c>
      <c r="CO9" s="29" t="s">
        <v>346</v>
      </c>
      <c r="CP9" s="29" t="s">
        <v>346</v>
      </c>
      <c r="CQ9" s="29" t="s">
        <v>346</v>
      </c>
      <c r="CR9" s="29" t="s">
        <v>346</v>
      </c>
      <c r="CS9" s="29" t="s">
        <v>346</v>
      </c>
      <c r="CT9" s="29" t="s">
        <v>346</v>
      </c>
      <c r="CU9" s="29" t="s">
        <v>346</v>
      </c>
      <c r="CV9" s="29" t="s">
        <v>346</v>
      </c>
      <c r="CW9" s="29" t="s">
        <v>346</v>
      </c>
      <c r="CX9" s="29" t="s">
        <v>346</v>
      </c>
      <c r="CY9" s="29" t="s">
        <v>346</v>
      </c>
      <c r="CZ9" s="29" t="s">
        <v>346</v>
      </c>
      <c r="DA9" s="29" t="s">
        <v>346</v>
      </c>
      <c r="DB9" s="29" t="s">
        <v>346</v>
      </c>
      <c r="DC9" s="29" t="s">
        <v>346</v>
      </c>
      <c r="DD9" s="29" t="s">
        <v>346</v>
      </c>
      <c r="DE9" s="29" t="s">
        <v>346</v>
      </c>
      <c r="DF9" s="29" t="s">
        <v>346</v>
      </c>
      <c r="DG9" s="29" t="s">
        <v>346</v>
      </c>
      <c r="DH9" s="29" t="s">
        <v>346</v>
      </c>
      <c r="DI9" s="29" t="s">
        <v>346</v>
      </c>
      <c r="DJ9" s="29" t="s">
        <v>346</v>
      </c>
      <c r="DK9" s="29" t="s">
        <v>346</v>
      </c>
      <c r="DL9" s="29" t="s">
        <v>346</v>
      </c>
      <c r="DM9" s="29" t="s">
        <v>346</v>
      </c>
      <c r="DN9" s="29" t="s">
        <v>346</v>
      </c>
      <c r="DO9" s="29" t="s">
        <v>346</v>
      </c>
      <c r="DP9" s="29" t="s">
        <v>346</v>
      </c>
      <c r="DQ9" s="29" t="s">
        <v>346</v>
      </c>
      <c r="DR9" s="29" t="s">
        <v>346</v>
      </c>
      <c r="DS9" s="29" t="s">
        <v>346</v>
      </c>
      <c r="DT9" s="29" t="s">
        <v>346</v>
      </c>
      <c r="DU9" s="29" t="s">
        <v>346</v>
      </c>
      <c r="DV9" s="29" t="s">
        <v>346</v>
      </c>
      <c r="DW9" s="29" t="s">
        <v>346</v>
      </c>
      <c r="DX9" s="29" t="s">
        <v>346</v>
      </c>
      <c r="DY9" s="29" t="s">
        <v>346</v>
      </c>
      <c r="DZ9" s="29" t="s">
        <v>346</v>
      </c>
      <c r="EA9" s="29" t="s">
        <v>346</v>
      </c>
      <c r="EB9" s="29" t="s">
        <v>346</v>
      </c>
      <c r="EC9" s="29" t="s">
        <v>346</v>
      </c>
      <c r="ED9" s="29" t="s">
        <v>346</v>
      </c>
      <c r="EE9" s="29" t="s">
        <v>1081</v>
      </c>
      <c r="EF9" s="143" t="s">
        <v>1123</v>
      </c>
      <c r="EG9" s="143" t="s">
        <v>1125</v>
      </c>
      <c r="EH9" s="143" t="s">
        <v>1128</v>
      </c>
      <c r="EI9" s="143" t="s">
        <v>1129</v>
      </c>
      <c r="EJ9" s="143" t="s">
        <v>1143</v>
      </c>
      <c r="EK9" s="143" t="s">
        <v>1144</v>
      </c>
      <c r="EL9" s="29" t="s">
        <v>968</v>
      </c>
      <c r="EM9" s="248" t="s">
        <v>1145</v>
      </c>
      <c r="EN9" s="143" t="s">
        <v>1146</v>
      </c>
      <c r="EO9" s="143" t="s">
        <v>1147</v>
      </c>
      <c r="EP9" s="143" t="s">
        <v>1148</v>
      </c>
      <c r="EQ9" s="505" t="s">
        <v>1149</v>
      </c>
      <c r="ER9" s="505" t="s">
        <v>1149</v>
      </c>
      <c r="ES9" s="29" t="s">
        <v>372</v>
      </c>
      <c r="ET9" s="29" t="s">
        <v>372</v>
      </c>
      <c r="EU9" s="503" t="s">
        <v>1150</v>
      </c>
      <c r="EV9" s="29" t="s">
        <v>1151</v>
      </c>
      <c r="EW9" s="143" t="s">
        <v>1152</v>
      </c>
      <c r="EX9" s="506" t="s">
        <v>1082</v>
      </c>
      <c r="EY9" s="143" t="s">
        <v>1153</v>
      </c>
      <c r="EZ9" s="143" t="s">
        <v>1125</v>
      </c>
    </row>
    <row r="10" spans="1:156" s="156" customFormat="1" ht="12.75" hidden="1" customHeight="1">
      <c r="A10" s="155"/>
      <c r="B10" s="157" t="s">
        <v>1014</v>
      </c>
      <c r="C10" s="158" t="s">
        <v>126</v>
      </c>
      <c r="D10" s="92"/>
      <c r="E10" s="420" t="s">
        <v>897</v>
      </c>
      <c r="F10" s="420" t="s">
        <v>898</v>
      </c>
      <c r="G10" s="420" t="s">
        <v>899</v>
      </c>
      <c r="H10" s="420" t="s">
        <v>899</v>
      </c>
      <c r="I10" s="403" t="s">
        <v>1015</v>
      </c>
      <c r="J10" s="420" t="s">
        <v>899</v>
      </c>
      <c r="K10" s="420" t="s">
        <v>899</v>
      </c>
      <c r="L10" s="420" t="s">
        <v>899</v>
      </c>
      <c r="M10" s="420" t="s">
        <v>899</v>
      </c>
      <c r="N10" s="403" t="s">
        <v>1016</v>
      </c>
      <c r="O10" s="420" t="s">
        <v>901</v>
      </c>
      <c r="P10" s="420" t="s">
        <v>901</v>
      </c>
      <c r="Q10" s="420" t="s">
        <v>902</v>
      </c>
      <c r="R10" s="420" t="s">
        <v>903</v>
      </c>
      <c r="S10" s="420" t="s">
        <v>904</v>
      </c>
      <c r="T10" s="420" t="s">
        <v>1010</v>
      </c>
      <c r="U10" s="420" t="s">
        <v>1011</v>
      </c>
      <c r="V10" s="420" t="s">
        <v>1011</v>
      </c>
      <c r="W10" s="420" t="s">
        <v>1011</v>
      </c>
      <c r="X10" s="420" t="s">
        <v>1011</v>
      </c>
      <c r="Y10" s="420" t="s">
        <v>1011</v>
      </c>
      <c r="Z10" s="420" t="s">
        <v>1011</v>
      </c>
      <c r="AA10" s="420" t="s">
        <v>1011</v>
      </c>
      <c r="AB10" s="420" t="s">
        <v>1011</v>
      </c>
      <c r="AC10" s="420" t="s">
        <v>1011</v>
      </c>
      <c r="AD10" s="420" t="s">
        <v>906</v>
      </c>
      <c r="AE10" s="420" t="s">
        <v>906</v>
      </c>
      <c r="AF10" s="420" t="s">
        <v>906</v>
      </c>
      <c r="AG10" s="420" t="s">
        <v>906</v>
      </c>
      <c r="AH10" s="420" t="s">
        <v>907</v>
      </c>
      <c r="AI10" s="420" t="s">
        <v>907</v>
      </c>
      <c r="AJ10" s="420" t="s">
        <v>907</v>
      </c>
      <c r="AK10" s="420" t="s">
        <v>907</v>
      </c>
      <c r="AL10" s="420" t="s">
        <v>907</v>
      </c>
      <c r="AM10" s="420" t="s">
        <v>906</v>
      </c>
      <c r="AN10" s="420" t="s">
        <v>906</v>
      </c>
      <c r="AO10" s="420" t="s">
        <v>906</v>
      </c>
      <c r="AP10" s="420" t="s">
        <v>906</v>
      </c>
      <c r="AQ10" s="420" t="s">
        <v>907</v>
      </c>
      <c r="AR10" s="420" t="s">
        <v>907</v>
      </c>
      <c r="AS10" s="420" t="s">
        <v>907</v>
      </c>
      <c r="AT10" s="420" t="s">
        <v>907</v>
      </c>
      <c r="AU10" s="420" t="s">
        <v>907</v>
      </c>
      <c r="AV10" s="420" t="s">
        <v>908</v>
      </c>
      <c r="AW10" s="420" t="s">
        <v>909</v>
      </c>
      <c r="AX10" s="420" t="s">
        <v>910</v>
      </c>
      <c r="AY10" s="420" t="s">
        <v>911</v>
      </c>
      <c r="AZ10" s="420" t="s">
        <v>912</v>
      </c>
      <c r="BA10" s="420" t="s">
        <v>913</v>
      </c>
      <c r="BB10" s="420" t="s">
        <v>914</v>
      </c>
      <c r="BC10" s="403" t="s">
        <v>1017</v>
      </c>
      <c r="BD10" s="420" t="s">
        <v>916</v>
      </c>
      <c r="BE10" s="420" t="s">
        <v>917</v>
      </c>
      <c r="BF10" s="420" t="s">
        <v>918</v>
      </c>
      <c r="BG10" s="420" t="s">
        <v>919</v>
      </c>
      <c r="BH10" s="420" t="s">
        <v>920</v>
      </c>
      <c r="BI10" s="420" t="s">
        <v>921</v>
      </c>
      <c r="BJ10" s="420" t="s">
        <v>922</v>
      </c>
      <c r="BK10" s="420" t="s">
        <v>923</v>
      </c>
      <c r="BL10" s="420" t="s">
        <v>923</v>
      </c>
      <c r="BM10" s="420" t="s">
        <v>923</v>
      </c>
      <c r="BN10" s="420" t="s">
        <v>923</v>
      </c>
      <c r="BO10" s="420" t="s">
        <v>924</v>
      </c>
      <c r="BP10" s="420" t="s">
        <v>924</v>
      </c>
      <c r="BQ10" s="420" t="s">
        <v>924</v>
      </c>
      <c r="BR10" s="420" t="s">
        <v>924</v>
      </c>
      <c r="BS10" s="420" t="s">
        <v>925</v>
      </c>
      <c r="BT10" s="420" t="s">
        <v>925</v>
      </c>
      <c r="BU10" s="420" t="s">
        <v>925</v>
      </c>
      <c r="BV10" s="420" t="s">
        <v>925</v>
      </c>
      <c r="BW10" s="420" t="s">
        <v>926</v>
      </c>
      <c r="BX10" s="420" t="s">
        <v>926</v>
      </c>
      <c r="BY10" s="420" t="s">
        <v>926</v>
      </c>
      <c r="BZ10" s="420" t="s">
        <v>926</v>
      </c>
      <c r="CA10" s="420" t="s">
        <v>927</v>
      </c>
      <c r="CB10" s="420" t="s">
        <v>927</v>
      </c>
      <c r="CC10" s="420" t="s">
        <v>927</v>
      </c>
      <c r="CD10" s="420" t="s">
        <v>927</v>
      </c>
      <c r="CE10" s="420" t="s">
        <v>928</v>
      </c>
      <c r="CF10" s="420" t="s">
        <v>928</v>
      </c>
      <c r="CG10" s="420" t="s">
        <v>928</v>
      </c>
      <c r="CH10" s="420" t="s">
        <v>928</v>
      </c>
      <c r="CI10" s="420" t="s">
        <v>929</v>
      </c>
      <c r="CJ10" s="420" t="s">
        <v>929</v>
      </c>
      <c r="CK10" s="420" t="s">
        <v>929</v>
      </c>
      <c r="CL10" s="420" t="s">
        <v>929</v>
      </c>
      <c r="CM10" s="420" t="s">
        <v>930</v>
      </c>
      <c r="CN10" s="420" t="s">
        <v>930</v>
      </c>
      <c r="CO10" s="420" t="s">
        <v>930</v>
      </c>
      <c r="CP10" s="420" t="s">
        <v>930</v>
      </c>
      <c r="CQ10" s="420" t="s">
        <v>931</v>
      </c>
      <c r="CR10" s="420" t="s">
        <v>931</v>
      </c>
      <c r="CS10" s="420" t="s">
        <v>931</v>
      </c>
      <c r="CT10" s="420" t="s">
        <v>931</v>
      </c>
      <c r="CU10" s="420" t="s">
        <v>932</v>
      </c>
      <c r="CV10" s="420" t="s">
        <v>932</v>
      </c>
      <c r="CW10" s="420" t="s">
        <v>932</v>
      </c>
      <c r="CX10" s="420" t="s">
        <v>932</v>
      </c>
      <c r="CY10" s="420" t="s">
        <v>933</v>
      </c>
      <c r="CZ10" s="420" t="s">
        <v>933</v>
      </c>
      <c r="DA10" s="420" t="s">
        <v>933</v>
      </c>
      <c r="DB10" s="420" t="s">
        <v>933</v>
      </c>
      <c r="DC10" s="420" t="s">
        <v>934</v>
      </c>
      <c r="DD10" s="420" t="s">
        <v>934</v>
      </c>
      <c r="DE10" s="420" t="s">
        <v>934</v>
      </c>
      <c r="DF10" s="420" t="s">
        <v>934</v>
      </c>
      <c r="DG10" s="420" t="s">
        <v>935</v>
      </c>
      <c r="DH10" s="420" t="s">
        <v>935</v>
      </c>
      <c r="DI10" s="420" t="s">
        <v>935</v>
      </c>
      <c r="DJ10" s="420" t="s">
        <v>935</v>
      </c>
      <c r="DK10" s="420" t="s">
        <v>923</v>
      </c>
      <c r="DL10" s="420" t="s">
        <v>923</v>
      </c>
      <c r="DM10" s="420" t="s">
        <v>923</v>
      </c>
      <c r="DN10" s="420" t="s">
        <v>923</v>
      </c>
      <c r="DO10" s="420" t="s">
        <v>924</v>
      </c>
      <c r="DP10" s="420" t="s">
        <v>924</v>
      </c>
      <c r="DQ10" s="420" t="s">
        <v>924</v>
      </c>
      <c r="DR10" s="420" t="s">
        <v>924</v>
      </c>
      <c r="DS10" s="420" t="s">
        <v>925</v>
      </c>
      <c r="DT10" s="420" t="s">
        <v>925</v>
      </c>
      <c r="DU10" s="420" t="s">
        <v>925</v>
      </c>
      <c r="DV10" s="420" t="s">
        <v>925</v>
      </c>
      <c r="DW10" s="420" t="s">
        <v>926</v>
      </c>
      <c r="DX10" s="420" t="s">
        <v>926</v>
      </c>
      <c r="DY10" s="420" t="s">
        <v>926</v>
      </c>
      <c r="DZ10" s="420" t="s">
        <v>926</v>
      </c>
      <c r="EA10" s="420" t="s">
        <v>927</v>
      </c>
      <c r="EB10" s="420" t="s">
        <v>927</v>
      </c>
      <c r="EC10" s="420" t="s">
        <v>927</v>
      </c>
      <c r="ED10" s="420" t="s">
        <v>927</v>
      </c>
      <c r="EE10" s="422" t="s">
        <v>936</v>
      </c>
      <c r="EF10" s="422" t="s">
        <v>936</v>
      </c>
      <c r="EG10" s="420" t="s">
        <v>937</v>
      </c>
      <c r="EH10" s="421" t="s">
        <v>938</v>
      </c>
      <c r="EI10" s="421" t="s">
        <v>939</v>
      </c>
      <c r="EJ10" s="420" t="s">
        <v>940</v>
      </c>
      <c r="EK10" s="420" t="s">
        <v>941</v>
      </c>
      <c r="EL10" s="420" t="s">
        <v>942</v>
      </c>
      <c r="EM10" s="421" t="s">
        <v>943</v>
      </c>
      <c r="EN10" s="420" t="s">
        <v>944</v>
      </c>
      <c r="EO10" s="396" t="s">
        <v>945</v>
      </c>
      <c r="EP10" s="396" t="s">
        <v>945</v>
      </c>
      <c r="EQ10" s="423" t="s">
        <v>946</v>
      </c>
      <c r="ER10" s="404" t="s">
        <v>346</v>
      </c>
      <c r="ES10" s="421" t="s">
        <v>947</v>
      </c>
      <c r="ET10" s="421" t="s">
        <v>948</v>
      </c>
      <c r="EU10" s="424" t="s">
        <v>949</v>
      </c>
      <c r="EV10" s="402" t="s">
        <v>631</v>
      </c>
      <c r="EW10" s="420" t="s">
        <v>950</v>
      </c>
      <c r="EX10" s="425" t="s">
        <v>951</v>
      </c>
      <c r="EY10" s="425" t="s">
        <v>951</v>
      </c>
      <c r="EZ10" s="420" t="s">
        <v>937</v>
      </c>
    </row>
    <row r="11" spans="1:156" s="156" customFormat="1" ht="12.75" hidden="1" customHeight="1">
      <c r="A11" s="155"/>
      <c r="B11" s="157" t="s">
        <v>1014</v>
      </c>
      <c r="C11" s="158" t="s">
        <v>127</v>
      </c>
      <c r="D11" s="92"/>
      <c r="E11" s="396" t="s">
        <v>346</v>
      </c>
      <c r="F11" s="420" t="s">
        <v>952</v>
      </c>
      <c r="G11" s="396" t="s">
        <v>346</v>
      </c>
      <c r="H11" s="396" t="s">
        <v>346</v>
      </c>
      <c r="I11" s="396" t="s">
        <v>346</v>
      </c>
      <c r="J11" s="396" t="s">
        <v>346</v>
      </c>
      <c r="K11" s="396" t="s">
        <v>346</v>
      </c>
      <c r="L11" s="396" t="s">
        <v>346</v>
      </c>
      <c r="M11" s="396" t="s">
        <v>346</v>
      </c>
      <c r="N11" s="396" t="s">
        <v>346</v>
      </c>
      <c r="O11" s="396" t="s">
        <v>346</v>
      </c>
      <c r="P11" s="396" t="s">
        <v>346</v>
      </c>
      <c r="Q11" s="396" t="s">
        <v>346</v>
      </c>
      <c r="R11" s="396" t="s">
        <v>346</v>
      </c>
      <c r="S11" s="396" t="s">
        <v>346</v>
      </c>
      <c r="T11" s="396" t="s">
        <v>346</v>
      </c>
      <c r="U11" s="396" t="s">
        <v>346</v>
      </c>
      <c r="V11" s="396" t="s">
        <v>346</v>
      </c>
      <c r="W11" s="396" t="s">
        <v>346</v>
      </c>
      <c r="X11" s="396" t="s">
        <v>346</v>
      </c>
      <c r="Y11" s="396" t="s">
        <v>346</v>
      </c>
      <c r="Z11" s="396" t="s">
        <v>346</v>
      </c>
      <c r="AA11" s="396" t="s">
        <v>346</v>
      </c>
      <c r="AB11" s="396" t="s">
        <v>346</v>
      </c>
      <c r="AC11" s="396" t="s">
        <v>346</v>
      </c>
      <c r="AD11" s="420" t="s">
        <v>953</v>
      </c>
      <c r="AE11" s="396" t="s">
        <v>346</v>
      </c>
      <c r="AF11" s="420" t="s">
        <v>954</v>
      </c>
      <c r="AG11" s="420" t="s">
        <v>955</v>
      </c>
      <c r="AH11" s="396" t="s">
        <v>346</v>
      </c>
      <c r="AI11" s="396" t="s">
        <v>346</v>
      </c>
      <c r="AJ11" s="396" t="s">
        <v>346</v>
      </c>
      <c r="AK11" s="420" t="s">
        <v>956</v>
      </c>
      <c r="AL11" s="420" t="s">
        <v>957</v>
      </c>
      <c r="AM11" s="396" t="s">
        <v>346</v>
      </c>
      <c r="AN11" s="396" t="s">
        <v>346</v>
      </c>
      <c r="AO11" s="396" t="s">
        <v>346</v>
      </c>
      <c r="AP11" s="420" t="s">
        <v>954</v>
      </c>
      <c r="AQ11" s="396" t="s">
        <v>346</v>
      </c>
      <c r="AR11" s="396" t="s">
        <v>346</v>
      </c>
      <c r="AS11" s="396" t="s">
        <v>346</v>
      </c>
      <c r="AT11" s="396" t="s">
        <v>346</v>
      </c>
      <c r="AU11" s="420" t="s">
        <v>958</v>
      </c>
      <c r="AV11" s="386" t="s">
        <v>610</v>
      </c>
      <c r="AW11" s="386" t="s">
        <v>610</v>
      </c>
      <c r="AX11" s="386" t="s">
        <v>610</v>
      </c>
      <c r="AY11" s="420" t="s">
        <v>959</v>
      </c>
      <c r="AZ11" s="420" t="s">
        <v>960</v>
      </c>
      <c r="BA11" s="420" t="s">
        <v>961</v>
      </c>
      <c r="BB11" s="396" t="s">
        <v>346</v>
      </c>
      <c r="BC11" s="420" t="s">
        <v>1000</v>
      </c>
      <c r="BD11" s="420" t="s">
        <v>1001</v>
      </c>
      <c r="BE11" s="396" t="s">
        <v>346</v>
      </c>
      <c r="BF11" s="420" t="s">
        <v>1002</v>
      </c>
      <c r="BG11" s="396" t="s">
        <v>346</v>
      </c>
      <c r="BH11" s="396" t="s">
        <v>346</v>
      </c>
      <c r="BI11" s="396" t="s">
        <v>346</v>
      </c>
      <c r="BJ11" s="420" t="s">
        <v>1003</v>
      </c>
      <c r="BK11" s="396" t="s">
        <v>346</v>
      </c>
      <c r="BL11" s="396" t="s">
        <v>346</v>
      </c>
      <c r="BM11" s="396" t="s">
        <v>346</v>
      </c>
      <c r="BN11" s="396" t="s">
        <v>346</v>
      </c>
      <c r="BO11" s="396" t="s">
        <v>346</v>
      </c>
      <c r="BP11" s="396" t="s">
        <v>346</v>
      </c>
      <c r="BQ11" s="396" t="s">
        <v>346</v>
      </c>
      <c r="BR11" s="396" t="s">
        <v>346</v>
      </c>
      <c r="BS11" s="396" t="s">
        <v>346</v>
      </c>
      <c r="BT11" s="396" t="s">
        <v>346</v>
      </c>
      <c r="BU11" s="396" t="s">
        <v>346</v>
      </c>
      <c r="BV11" s="396" t="s">
        <v>346</v>
      </c>
      <c r="BW11" s="396" t="s">
        <v>346</v>
      </c>
      <c r="BX11" s="396" t="s">
        <v>346</v>
      </c>
      <c r="BY11" s="396" t="s">
        <v>346</v>
      </c>
      <c r="BZ11" s="396" t="s">
        <v>346</v>
      </c>
      <c r="CA11" s="396" t="s">
        <v>346</v>
      </c>
      <c r="CB11" s="396" t="s">
        <v>346</v>
      </c>
      <c r="CC11" s="396" t="s">
        <v>346</v>
      </c>
      <c r="CD11" s="396" t="s">
        <v>346</v>
      </c>
      <c r="CE11" s="396" t="s">
        <v>346</v>
      </c>
      <c r="CF11" s="396" t="s">
        <v>346</v>
      </c>
      <c r="CG11" s="396" t="s">
        <v>346</v>
      </c>
      <c r="CH11" s="396" t="s">
        <v>346</v>
      </c>
      <c r="CI11" s="396" t="s">
        <v>346</v>
      </c>
      <c r="CJ11" s="396" t="s">
        <v>346</v>
      </c>
      <c r="CK11" s="396" t="s">
        <v>346</v>
      </c>
      <c r="CL11" s="396" t="s">
        <v>346</v>
      </c>
      <c r="CM11" s="396" t="s">
        <v>346</v>
      </c>
      <c r="CN11" s="396" t="s">
        <v>346</v>
      </c>
      <c r="CO11" s="396" t="s">
        <v>346</v>
      </c>
      <c r="CP11" s="396" t="s">
        <v>346</v>
      </c>
      <c r="CQ11" s="396" t="s">
        <v>346</v>
      </c>
      <c r="CR11" s="396" t="s">
        <v>346</v>
      </c>
      <c r="CS11" s="396" t="s">
        <v>346</v>
      </c>
      <c r="CT11" s="396" t="s">
        <v>346</v>
      </c>
      <c r="CU11" s="396" t="s">
        <v>346</v>
      </c>
      <c r="CV11" s="396" t="s">
        <v>346</v>
      </c>
      <c r="CW11" s="396" t="s">
        <v>346</v>
      </c>
      <c r="CX11" s="396" t="s">
        <v>346</v>
      </c>
      <c r="CY11" s="396" t="s">
        <v>346</v>
      </c>
      <c r="CZ11" s="396" t="s">
        <v>346</v>
      </c>
      <c r="DA11" s="396" t="s">
        <v>346</v>
      </c>
      <c r="DB11" s="396" t="s">
        <v>346</v>
      </c>
      <c r="DC11" s="396" t="s">
        <v>346</v>
      </c>
      <c r="DD11" s="396" t="s">
        <v>346</v>
      </c>
      <c r="DE11" s="396" t="s">
        <v>346</v>
      </c>
      <c r="DF11" s="396" t="s">
        <v>346</v>
      </c>
      <c r="DG11" s="396" t="s">
        <v>346</v>
      </c>
      <c r="DH11" s="396" t="s">
        <v>346</v>
      </c>
      <c r="DI11" s="396" t="s">
        <v>346</v>
      </c>
      <c r="DJ11" s="396" t="s">
        <v>346</v>
      </c>
      <c r="DK11" s="396" t="s">
        <v>346</v>
      </c>
      <c r="DL11" s="396" t="s">
        <v>346</v>
      </c>
      <c r="DM11" s="396" t="s">
        <v>346</v>
      </c>
      <c r="DN11" s="396" t="s">
        <v>346</v>
      </c>
      <c r="DO11" s="396" t="s">
        <v>346</v>
      </c>
      <c r="DP11" s="396" t="s">
        <v>346</v>
      </c>
      <c r="DQ11" s="396" t="s">
        <v>346</v>
      </c>
      <c r="DR11" s="396" t="s">
        <v>346</v>
      </c>
      <c r="DS11" s="396" t="s">
        <v>346</v>
      </c>
      <c r="DT11" s="396" t="s">
        <v>346</v>
      </c>
      <c r="DU11" s="396" t="s">
        <v>346</v>
      </c>
      <c r="DV11" s="396" t="s">
        <v>346</v>
      </c>
      <c r="DW11" s="396" t="s">
        <v>346</v>
      </c>
      <c r="DX11" s="396" t="s">
        <v>346</v>
      </c>
      <c r="DY11" s="396" t="s">
        <v>346</v>
      </c>
      <c r="DZ11" s="396" t="s">
        <v>346</v>
      </c>
      <c r="EA11" s="396" t="s">
        <v>346</v>
      </c>
      <c r="EB11" s="396" t="s">
        <v>346</v>
      </c>
      <c r="EC11" s="396" t="s">
        <v>346</v>
      </c>
      <c r="ED11" s="396" t="s">
        <v>346</v>
      </c>
      <c r="EE11" s="420" t="s">
        <v>962</v>
      </c>
      <c r="EF11" s="420" t="s">
        <v>962</v>
      </c>
      <c r="EG11" s="420" t="s">
        <v>963</v>
      </c>
      <c r="EH11" s="396" t="s">
        <v>964</v>
      </c>
      <c r="EI11" s="396" t="s">
        <v>965</v>
      </c>
      <c r="EJ11" s="396" t="s">
        <v>966</v>
      </c>
      <c r="EK11" s="396" t="s">
        <v>967</v>
      </c>
      <c r="EL11" s="396" t="s">
        <v>968</v>
      </c>
      <c r="EM11" s="396" t="s">
        <v>969</v>
      </c>
      <c r="EN11" s="396" t="s">
        <v>970</v>
      </c>
      <c r="EO11" s="396" t="s">
        <v>971</v>
      </c>
      <c r="EP11" s="396" t="s">
        <v>971</v>
      </c>
      <c r="EQ11" s="426" t="s">
        <v>972</v>
      </c>
      <c r="ER11" s="404" t="s">
        <v>346</v>
      </c>
      <c r="ES11" s="403" t="s">
        <v>372</v>
      </c>
      <c r="ET11" s="403" t="s">
        <v>372</v>
      </c>
      <c r="EU11" s="426" t="s">
        <v>973</v>
      </c>
      <c r="EV11" s="426" t="s">
        <v>632</v>
      </c>
      <c r="EW11" s="426" t="s">
        <v>974</v>
      </c>
      <c r="EX11" s="426" t="s">
        <v>975</v>
      </c>
      <c r="EY11" s="426" t="s">
        <v>975</v>
      </c>
      <c r="EZ11" s="420" t="s">
        <v>963</v>
      </c>
    </row>
    <row r="12" spans="1:156" s="156" customFormat="1" ht="12.75" hidden="1" customHeight="1">
      <c r="A12" s="155"/>
      <c r="B12" s="157" t="s">
        <v>1009</v>
      </c>
      <c r="C12" s="158" t="s">
        <v>126</v>
      </c>
      <c r="D12" s="92"/>
      <c r="E12" s="420" t="s">
        <v>897</v>
      </c>
      <c r="F12" s="420" t="s">
        <v>898</v>
      </c>
      <c r="G12" s="420" t="s">
        <v>899</v>
      </c>
      <c r="H12" s="420" t="s">
        <v>899</v>
      </c>
      <c r="I12" s="420" t="s">
        <v>899</v>
      </c>
      <c r="J12" s="420" t="s">
        <v>899</v>
      </c>
      <c r="K12" s="420" t="s">
        <v>899</v>
      </c>
      <c r="L12" s="420" t="s">
        <v>899</v>
      </c>
      <c r="M12" s="420" t="s">
        <v>899</v>
      </c>
      <c r="N12" s="420" t="s">
        <v>900</v>
      </c>
      <c r="O12" s="420" t="s">
        <v>901</v>
      </c>
      <c r="P12" s="420" t="s">
        <v>901</v>
      </c>
      <c r="Q12" s="420" t="s">
        <v>902</v>
      </c>
      <c r="R12" s="420" t="s">
        <v>903</v>
      </c>
      <c r="S12" s="420" t="s">
        <v>904</v>
      </c>
      <c r="T12" s="420" t="s">
        <v>1010</v>
      </c>
      <c r="U12" s="420" t="s">
        <v>1011</v>
      </c>
      <c r="V12" s="420" t="s">
        <v>1011</v>
      </c>
      <c r="W12" s="420" t="s">
        <v>1011</v>
      </c>
      <c r="X12" s="420" t="s">
        <v>1011</v>
      </c>
      <c r="Y12" s="420" t="s">
        <v>1011</v>
      </c>
      <c r="Z12" s="420" t="s">
        <v>1011</v>
      </c>
      <c r="AA12" s="420" t="s">
        <v>1011</v>
      </c>
      <c r="AB12" s="420" t="s">
        <v>1011</v>
      </c>
      <c r="AC12" s="420" t="s">
        <v>1011</v>
      </c>
      <c r="AD12" s="420" t="s">
        <v>906</v>
      </c>
      <c r="AE12" s="420" t="s">
        <v>906</v>
      </c>
      <c r="AF12" s="420" t="s">
        <v>906</v>
      </c>
      <c r="AG12" s="420" t="s">
        <v>906</v>
      </c>
      <c r="AH12" s="420" t="s">
        <v>907</v>
      </c>
      <c r="AI12" s="420" t="s">
        <v>907</v>
      </c>
      <c r="AJ12" s="420" t="s">
        <v>907</v>
      </c>
      <c r="AK12" s="420" t="s">
        <v>907</v>
      </c>
      <c r="AL12" s="420" t="s">
        <v>907</v>
      </c>
      <c r="AM12" s="420" t="s">
        <v>906</v>
      </c>
      <c r="AN12" s="420" t="s">
        <v>906</v>
      </c>
      <c r="AO12" s="420" t="s">
        <v>906</v>
      </c>
      <c r="AP12" s="420" t="s">
        <v>906</v>
      </c>
      <c r="AQ12" s="420" t="s">
        <v>907</v>
      </c>
      <c r="AR12" s="420" t="s">
        <v>907</v>
      </c>
      <c r="AS12" s="420" t="s">
        <v>907</v>
      </c>
      <c r="AT12" s="420" t="s">
        <v>907</v>
      </c>
      <c r="AU12" s="420" t="s">
        <v>907</v>
      </c>
      <c r="AV12" s="420" t="s">
        <v>908</v>
      </c>
      <c r="AW12" s="420" t="s">
        <v>909</v>
      </c>
      <c r="AX12" s="420" t="s">
        <v>910</v>
      </c>
      <c r="AY12" s="420" t="s">
        <v>911</v>
      </c>
      <c r="AZ12" s="420" t="s">
        <v>912</v>
      </c>
      <c r="BA12" s="420" t="s">
        <v>913</v>
      </c>
      <c r="BB12" s="420" t="s">
        <v>914</v>
      </c>
      <c r="BC12" s="420" t="s">
        <v>915</v>
      </c>
      <c r="BD12" s="420" t="s">
        <v>916</v>
      </c>
      <c r="BE12" s="420" t="s">
        <v>917</v>
      </c>
      <c r="BF12" s="420" t="s">
        <v>918</v>
      </c>
      <c r="BG12" s="420" t="s">
        <v>919</v>
      </c>
      <c r="BH12" s="420" t="s">
        <v>920</v>
      </c>
      <c r="BI12" s="420" t="s">
        <v>921</v>
      </c>
      <c r="BJ12" s="420" t="s">
        <v>922</v>
      </c>
      <c r="BK12" s="420" t="s">
        <v>923</v>
      </c>
      <c r="BL12" s="420" t="s">
        <v>923</v>
      </c>
      <c r="BM12" s="420" t="s">
        <v>923</v>
      </c>
      <c r="BN12" s="420" t="s">
        <v>923</v>
      </c>
      <c r="BO12" s="420" t="s">
        <v>924</v>
      </c>
      <c r="BP12" s="420" t="s">
        <v>924</v>
      </c>
      <c r="BQ12" s="420" t="s">
        <v>924</v>
      </c>
      <c r="BR12" s="420" t="s">
        <v>924</v>
      </c>
      <c r="BS12" s="420" t="s">
        <v>925</v>
      </c>
      <c r="BT12" s="420" t="s">
        <v>925</v>
      </c>
      <c r="BU12" s="420" t="s">
        <v>925</v>
      </c>
      <c r="BV12" s="420" t="s">
        <v>925</v>
      </c>
      <c r="BW12" s="420" t="s">
        <v>926</v>
      </c>
      <c r="BX12" s="420" t="s">
        <v>926</v>
      </c>
      <c r="BY12" s="420" t="s">
        <v>926</v>
      </c>
      <c r="BZ12" s="420" t="s">
        <v>926</v>
      </c>
      <c r="CA12" s="420" t="s">
        <v>927</v>
      </c>
      <c r="CB12" s="420" t="s">
        <v>927</v>
      </c>
      <c r="CC12" s="420" t="s">
        <v>927</v>
      </c>
      <c r="CD12" s="420" t="s">
        <v>927</v>
      </c>
      <c r="CE12" s="420" t="s">
        <v>928</v>
      </c>
      <c r="CF12" s="420" t="s">
        <v>928</v>
      </c>
      <c r="CG12" s="420" t="s">
        <v>928</v>
      </c>
      <c r="CH12" s="420" t="s">
        <v>928</v>
      </c>
      <c r="CI12" s="420" t="s">
        <v>929</v>
      </c>
      <c r="CJ12" s="420" t="s">
        <v>929</v>
      </c>
      <c r="CK12" s="420" t="s">
        <v>929</v>
      </c>
      <c r="CL12" s="420" t="s">
        <v>929</v>
      </c>
      <c r="CM12" s="420" t="s">
        <v>930</v>
      </c>
      <c r="CN12" s="420" t="s">
        <v>930</v>
      </c>
      <c r="CO12" s="420" t="s">
        <v>930</v>
      </c>
      <c r="CP12" s="420" t="s">
        <v>930</v>
      </c>
      <c r="CQ12" s="420" t="s">
        <v>931</v>
      </c>
      <c r="CR12" s="420" t="s">
        <v>931</v>
      </c>
      <c r="CS12" s="420" t="s">
        <v>931</v>
      </c>
      <c r="CT12" s="420" t="s">
        <v>931</v>
      </c>
      <c r="CU12" s="420" t="s">
        <v>932</v>
      </c>
      <c r="CV12" s="420" t="s">
        <v>932</v>
      </c>
      <c r="CW12" s="420" t="s">
        <v>932</v>
      </c>
      <c r="CX12" s="420" t="s">
        <v>932</v>
      </c>
      <c r="CY12" s="420" t="s">
        <v>933</v>
      </c>
      <c r="CZ12" s="420" t="s">
        <v>933</v>
      </c>
      <c r="DA12" s="420" t="s">
        <v>933</v>
      </c>
      <c r="DB12" s="420" t="s">
        <v>933</v>
      </c>
      <c r="DC12" s="420" t="s">
        <v>934</v>
      </c>
      <c r="DD12" s="420" t="s">
        <v>934</v>
      </c>
      <c r="DE12" s="420" t="s">
        <v>934</v>
      </c>
      <c r="DF12" s="420" t="s">
        <v>934</v>
      </c>
      <c r="DG12" s="420" t="s">
        <v>935</v>
      </c>
      <c r="DH12" s="420" t="s">
        <v>935</v>
      </c>
      <c r="DI12" s="420" t="s">
        <v>935</v>
      </c>
      <c r="DJ12" s="420" t="s">
        <v>935</v>
      </c>
      <c r="DK12" s="420" t="s">
        <v>923</v>
      </c>
      <c r="DL12" s="420" t="s">
        <v>923</v>
      </c>
      <c r="DM12" s="420" t="s">
        <v>923</v>
      </c>
      <c r="DN12" s="420" t="s">
        <v>923</v>
      </c>
      <c r="DO12" s="420" t="s">
        <v>924</v>
      </c>
      <c r="DP12" s="420" t="s">
        <v>924</v>
      </c>
      <c r="DQ12" s="420" t="s">
        <v>924</v>
      </c>
      <c r="DR12" s="420" t="s">
        <v>924</v>
      </c>
      <c r="DS12" s="420" t="s">
        <v>925</v>
      </c>
      <c r="DT12" s="420" t="s">
        <v>925</v>
      </c>
      <c r="DU12" s="420" t="s">
        <v>925</v>
      </c>
      <c r="DV12" s="420" t="s">
        <v>925</v>
      </c>
      <c r="DW12" s="420" t="s">
        <v>926</v>
      </c>
      <c r="DX12" s="420" t="s">
        <v>926</v>
      </c>
      <c r="DY12" s="420" t="s">
        <v>926</v>
      </c>
      <c r="DZ12" s="420" t="s">
        <v>926</v>
      </c>
      <c r="EA12" s="420" t="s">
        <v>927</v>
      </c>
      <c r="EB12" s="420" t="s">
        <v>927</v>
      </c>
      <c r="EC12" s="420" t="s">
        <v>927</v>
      </c>
      <c r="ED12" s="420" t="s">
        <v>927</v>
      </c>
      <c r="EE12" s="422" t="s">
        <v>936</v>
      </c>
      <c r="EF12" s="422" t="s">
        <v>936</v>
      </c>
      <c r="EG12" s="420" t="s">
        <v>937</v>
      </c>
      <c r="EH12" s="421" t="s">
        <v>938</v>
      </c>
      <c r="EI12" s="421" t="s">
        <v>939</v>
      </c>
      <c r="EJ12" s="420" t="s">
        <v>940</v>
      </c>
      <c r="EK12" s="420" t="s">
        <v>941</v>
      </c>
      <c r="EL12" s="420" t="s">
        <v>942</v>
      </c>
      <c r="EM12" s="421" t="s">
        <v>943</v>
      </c>
      <c r="EN12" s="420" t="s">
        <v>944</v>
      </c>
      <c r="EO12" s="396" t="s">
        <v>945</v>
      </c>
      <c r="EP12" s="396" t="s">
        <v>945</v>
      </c>
      <c r="EQ12" s="423" t="s">
        <v>946</v>
      </c>
      <c r="ER12" s="404" t="s">
        <v>346</v>
      </c>
      <c r="ES12" s="421" t="s">
        <v>947</v>
      </c>
      <c r="ET12" s="421" t="s">
        <v>948</v>
      </c>
      <c r="EU12" s="424" t="s">
        <v>949</v>
      </c>
      <c r="EV12" s="402" t="s">
        <v>631</v>
      </c>
      <c r="EW12" s="420" t="s">
        <v>950</v>
      </c>
      <c r="EX12" s="425" t="s">
        <v>951</v>
      </c>
      <c r="EY12" s="425" t="s">
        <v>951</v>
      </c>
      <c r="EZ12" s="420" t="s">
        <v>937</v>
      </c>
    </row>
    <row r="13" spans="1:156" s="156" customFormat="1" ht="12.75" hidden="1" customHeight="1">
      <c r="A13" s="155"/>
      <c r="B13" s="157" t="s">
        <v>1009</v>
      </c>
      <c r="C13" s="158" t="s">
        <v>127</v>
      </c>
      <c r="D13" s="92"/>
      <c r="E13" s="396" t="s">
        <v>346</v>
      </c>
      <c r="F13" s="420" t="s">
        <v>952</v>
      </c>
      <c r="G13" s="396" t="s">
        <v>346</v>
      </c>
      <c r="H13" s="396" t="s">
        <v>346</v>
      </c>
      <c r="I13" s="396" t="s">
        <v>346</v>
      </c>
      <c r="J13" s="396" t="s">
        <v>346</v>
      </c>
      <c r="K13" s="396" t="s">
        <v>346</v>
      </c>
      <c r="L13" s="396" t="s">
        <v>346</v>
      </c>
      <c r="M13" s="396" t="s">
        <v>346</v>
      </c>
      <c r="N13" s="396" t="s">
        <v>346</v>
      </c>
      <c r="O13" s="396" t="s">
        <v>346</v>
      </c>
      <c r="P13" s="396" t="s">
        <v>346</v>
      </c>
      <c r="Q13" s="396" t="s">
        <v>346</v>
      </c>
      <c r="R13" s="396" t="s">
        <v>346</v>
      </c>
      <c r="S13" s="396" t="s">
        <v>346</v>
      </c>
      <c r="T13" s="396" t="s">
        <v>346</v>
      </c>
      <c r="U13" s="396" t="s">
        <v>346</v>
      </c>
      <c r="V13" s="396" t="s">
        <v>346</v>
      </c>
      <c r="W13" s="396" t="s">
        <v>346</v>
      </c>
      <c r="X13" s="396" t="s">
        <v>346</v>
      </c>
      <c r="Y13" s="396" t="s">
        <v>346</v>
      </c>
      <c r="Z13" s="396" t="s">
        <v>346</v>
      </c>
      <c r="AA13" s="396" t="s">
        <v>346</v>
      </c>
      <c r="AB13" s="396" t="s">
        <v>346</v>
      </c>
      <c r="AC13" s="396" t="s">
        <v>346</v>
      </c>
      <c r="AD13" s="420" t="s">
        <v>953</v>
      </c>
      <c r="AE13" s="396" t="s">
        <v>346</v>
      </c>
      <c r="AF13" s="420" t="s">
        <v>954</v>
      </c>
      <c r="AG13" s="420" t="s">
        <v>955</v>
      </c>
      <c r="AH13" s="396" t="s">
        <v>346</v>
      </c>
      <c r="AI13" s="396" t="s">
        <v>346</v>
      </c>
      <c r="AJ13" s="396" t="s">
        <v>346</v>
      </c>
      <c r="AK13" s="420" t="s">
        <v>956</v>
      </c>
      <c r="AL13" s="420" t="s">
        <v>957</v>
      </c>
      <c r="AM13" s="396" t="s">
        <v>346</v>
      </c>
      <c r="AN13" s="396" t="s">
        <v>346</v>
      </c>
      <c r="AO13" s="396" t="s">
        <v>346</v>
      </c>
      <c r="AP13" s="420" t="s">
        <v>954</v>
      </c>
      <c r="AQ13" s="396" t="s">
        <v>346</v>
      </c>
      <c r="AR13" s="396" t="s">
        <v>346</v>
      </c>
      <c r="AS13" s="396" t="s">
        <v>346</v>
      </c>
      <c r="AT13" s="396" t="s">
        <v>346</v>
      </c>
      <c r="AU13" s="420" t="s">
        <v>958</v>
      </c>
      <c r="AV13" s="386" t="s">
        <v>610</v>
      </c>
      <c r="AW13" s="386" t="s">
        <v>610</v>
      </c>
      <c r="AX13" s="386" t="s">
        <v>610</v>
      </c>
      <c r="AY13" s="420" t="s">
        <v>959</v>
      </c>
      <c r="AZ13" s="420" t="s">
        <v>960</v>
      </c>
      <c r="BA13" s="420" t="s">
        <v>961</v>
      </c>
      <c r="BB13" s="396" t="s">
        <v>346</v>
      </c>
      <c r="BC13" s="420" t="s">
        <v>1000</v>
      </c>
      <c r="BD13" s="420" t="s">
        <v>1001</v>
      </c>
      <c r="BE13" s="396" t="s">
        <v>346</v>
      </c>
      <c r="BF13" s="420" t="s">
        <v>1002</v>
      </c>
      <c r="BG13" s="396" t="s">
        <v>346</v>
      </c>
      <c r="BH13" s="396" t="s">
        <v>346</v>
      </c>
      <c r="BI13" s="396" t="s">
        <v>346</v>
      </c>
      <c r="BJ13" s="420" t="s">
        <v>1003</v>
      </c>
      <c r="BK13" s="396" t="s">
        <v>346</v>
      </c>
      <c r="BL13" s="396" t="s">
        <v>346</v>
      </c>
      <c r="BM13" s="396" t="s">
        <v>346</v>
      </c>
      <c r="BN13" s="396" t="s">
        <v>346</v>
      </c>
      <c r="BO13" s="396" t="s">
        <v>346</v>
      </c>
      <c r="BP13" s="396" t="s">
        <v>346</v>
      </c>
      <c r="BQ13" s="396" t="s">
        <v>346</v>
      </c>
      <c r="BR13" s="396" t="s">
        <v>346</v>
      </c>
      <c r="BS13" s="396" t="s">
        <v>346</v>
      </c>
      <c r="BT13" s="396" t="s">
        <v>346</v>
      </c>
      <c r="BU13" s="396" t="s">
        <v>346</v>
      </c>
      <c r="BV13" s="396" t="s">
        <v>346</v>
      </c>
      <c r="BW13" s="396" t="s">
        <v>346</v>
      </c>
      <c r="BX13" s="396" t="s">
        <v>346</v>
      </c>
      <c r="BY13" s="396" t="s">
        <v>346</v>
      </c>
      <c r="BZ13" s="396" t="s">
        <v>346</v>
      </c>
      <c r="CA13" s="396" t="s">
        <v>346</v>
      </c>
      <c r="CB13" s="396" t="s">
        <v>346</v>
      </c>
      <c r="CC13" s="396" t="s">
        <v>346</v>
      </c>
      <c r="CD13" s="396" t="s">
        <v>346</v>
      </c>
      <c r="CE13" s="396" t="s">
        <v>346</v>
      </c>
      <c r="CF13" s="396" t="s">
        <v>346</v>
      </c>
      <c r="CG13" s="396" t="s">
        <v>346</v>
      </c>
      <c r="CH13" s="396" t="s">
        <v>346</v>
      </c>
      <c r="CI13" s="396" t="s">
        <v>346</v>
      </c>
      <c r="CJ13" s="396" t="s">
        <v>346</v>
      </c>
      <c r="CK13" s="396" t="s">
        <v>346</v>
      </c>
      <c r="CL13" s="396" t="s">
        <v>346</v>
      </c>
      <c r="CM13" s="396" t="s">
        <v>346</v>
      </c>
      <c r="CN13" s="396" t="s">
        <v>346</v>
      </c>
      <c r="CO13" s="396" t="s">
        <v>346</v>
      </c>
      <c r="CP13" s="396" t="s">
        <v>346</v>
      </c>
      <c r="CQ13" s="396" t="s">
        <v>346</v>
      </c>
      <c r="CR13" s="396" t="s">
        <v>346</v>
      </c>
      <c r="CS13" s="396" t="s">
        <v>346</v>
      </c>
      <c r="CT13" s="396" t="s">
        <v>346</v>
      </c>
      <c r="CU13" s="396" t="s">
        <v>346</v>
      </c>
      <c r="CV13" s="396" t="s">
        <v>346</v>
      </c>
      <c r="CW13" s="396" t="s">
        <v>346</v>
      </c>
      <c r="CX13" s="396" t="s">
        <v>346</v>
      </c>
      <c r="CY13" s="396" t="s">
        <v>346</v>
      </c>
      <c r="CZ13" s="396" t="s">
        <v>346</v>
      </c>
      <c r="DA13" s="396" t="s">
        <v>346</v>
      </c>
      <c r="DB13" s="396" t="s">
        <v>346</v>
      </c>
      <c r="DC13" s="396" t="s">
        <v>346</v>
      </c>
      <c r="DD13" s="396" t="s">
        <v>346</v>
      </c>
      <c r="DE13" s="396" t="s">
        <v>346</v>
      </c>
      <c r="DF13" s="396" t="s">
        <v>346</v>
      </c>
      <c r="DG13" s="396" t="s">
        <v>346</v>
      </c>
      <c r="DH13" s="396" t="s">
        <v>346</v>
      </c>
      <c r="DI13" s="396" t="s">
        <v>346</v>
      </c>
      <c r="DJ13" s="396" t="s">
        <v>346</v>
      </c>
      <c r="DK13" s="396" t="s">
        <v>346</v>
      </c>
      <c r="DL13" s="396" t="s">
        <v>346</v>
      </c>
      <c r="DM13" s="396" t="s">
        <v>346</v>
      </c>
      <c r="DN13" s="396" t="s">
        <v>346</v>
      </c>
      <c r="DO13" s="396" t="s">
        <v>346</v>
      </c>
      <c r="DP13" s="396" t="s">
        <v>346</v>
      </c>
      <c r="DQ13" s="396" t="s">
        <v>346</v>
      </c>
      <c r="DR13" s="396" t="s">
        <v>346</v>
      </c>
      <c r="DS13" s="396" t="s">
        <v>346</v>
      </c>
      <c r="DT13" s="396" t="s">
        <v>346</v>
      </c>
      <c r="DU13" s="396" t="s">
        <v>346</v>
      </c>
      <c r="DV13" s="396" t="s">
        <v>346</v>
      </c>
      <c r="DW13" s="396" t="s">
        <v>346</v>
      </c>
      <c r="DX13" s="396" t="s">
        <v>346</v>
      </c>
      <c r="DY13" s="396" t="s">
        <v>346</v>
      </c>
      <c r="DZ13" s="396" t="s">
        <v>346</v>
      </c>
      <c r="EA13" s="396" t="s">
        <v>346</v>
      </c>
      <c r="EB13" s="396" t="s">
        <v>346</v>
      </c>
      <c r="EC13" s="396" t="s">
        <v>346</v>
      </c>
      <c r="ED13" s="396" t="s">
        <v>346</v>
      </c>
      <c r="EE13" s="420" t="s">
        <v>962</v>
      </c>
      <c r="EF13" s="420" t="s">
        <v>962</v>
      </c>
      <c r="EG13" s="420" t="s">
        <v>963</v>
      </c>
      <c r="EH13" s="396" t="s">
        <v>964</v>
      </c>
      <c r="EI13" s="396" t="s">
        <v>965</v>
      </c>
      <c r="EJ13" s="396" t="s">
        <v>966</v>
      </c>
      <c r="EK13" s="396" t="s">
        <v>967</v>
      </c>
      <c r="EL13" s="396" t="s">
        <v>968</v>
      </c>
      <c r="EM13" s="396" t="s">
        <v>969</v>
      </c>
      <c r="EN13" s="396" t="s">
        <v>970</v>
      </c>
      <c r="EO13" s="396" t="s">
        <v>971</v>
      </c>
      <c r="EP13" s="396" t="s">
        <v>971</v>
      </c>
      <c r="EQ13" s="426" t="s">
        <v>972</v>
      </c>
      <c r="ER13" s="404" t="s">
        <v>346</v>
      </c>
      <c r="ES13" s="403" t="s">
        <v>372</v>
      </c>
      <c r="ET13" s="403" t="s">
        <v>372</v>
      </c>
      <c r="EU13" s="426" t="s">
        <v>973</v>
      </c>
      <c r="EV13" s="426" t="s">
        <v>632</v>
      </c>
      <c r="EW13" s="426" t="s">
        <v>974</v>
      </c>
      <c r="EX13" s="426" t="s">
        <v>975</v>
      </c>
      <c r="EY13" s="426" t="s">
        <v>975</v>
      </c>
      <c r="EZ13" s="420" t="s">
        <v>963</v>
      </c>
    </row>
    <row r="14" spans="1:156" s="156" customFormat="1" ht="12.75" hidden="1" customHeight="1">
      <c r="A14" s="155"/>
      <c r="B14" s="157" t="s">
        <v>896</v>
      </c>
      <c r="C14" s="158" t="s">
        <v>126</v>
      </c>
      <c r="D14" s="92"/>
      <c r="E14" s="420" t="s">
        <v>897</v>
      </c>
      <c r="F14" s="420" t="s">
        <v>898</v>
      </c>
      <c r="G14" s="420" t="s">
        <v>899</v>
      </c>
      <c r="H14" s="420" t="s">
        <v>899</v>
      </c>
      <c r="I14" s="420" t="s">
        <v>899</v>
      </c>
      <c r="J14" s="420" t="s">
        <v>899</v>
      </c>
      <c r="K14" s="420" t="s">
        <v>899</v>
      </c>
      <c r="L14" s="420" t="s">
        <v>899</v>
      </c>
      <c r="M14" s="420" t="s">
        <v>899</v>
      </c>
      <c r="N14" s="420" t="s">
        <v>900</v>
      </c>
      <c r="O14" s="420" t="s">
        <v>901</v>
      </c>
      <c r="P14" s="420" t="s">
        <v>901</v>
      </c>
      <c r="Q14" s="420" t="s">
        <v>902</v>
      </c>
      <c r="R14" s="420" t="s">
        <v>903</v>
      </c>
      <c r="S14" s="420" t="s">
        <v>904</v>
      </c>
      <c r="T14" s="420" t="s">
        <v>905</v>
      </c>
      <c r="U14" s="420" t="s">
        <v>905</v>
      </c>
      <c r="V14" s="420" t="s">
        <v>905</v>
      </c>
      <c r="W14" s="420" t="s">
        <v>905</v>
      </c>
      <c r="X14" s="420" t="s">
        <v>905</v>
      </c>
      <c r="Y14" s="420" t="s">
        <v>905</v>
      </c>
      <c r="Z14" s="420" t="s">
        <v>905</v>
      </c>
      <c r="AA14" s="420" t="s">
        <v>905</v>
      </c>
      <c r="AB14" s="420" t="s">
        <v>905</v>
      </c>
      <c r="AC14" s="420" t="s">
        <v>905</v>
      </c>
      <c r="AD14" s="420" t="s">
        <v>906</v>
      </c>
      <c r="AE14" s="420" t="s">
        <v>906</v>
      </c>
      <c r="AF14" s="420" t="s">
        <v>906</v>
      </c>
      <c r="AG14" s="420" t="s">
        <v>906</v>
      </c>
      <c r="AH14" s="420" t="s">
        <v>907</v>
      </c>
      <c r="AI14" s="420" t="s">
        <v>907</v>
      </c>
      <c r="AJ14" s="420" t="s">
        <v>907</v>
      </c>
      <c r="AK14" s="420" t="s">
        <v>907</v>
      </c>
      <c r="AL14" s="420" t="s">
        <v>907</v>
      </c>
      <c r="AM14" s="420" t="s">
        <v>906</v>
      </c>
      <c r="AN14" s="420" t="s">
        <v>906</v>
      </c>
      <c r="AO14" s="420" t="s">
        <v>906</v>
      </c>
      <c r="AP14" s="420" t="s">
        <v>906</v>
      </c>
      <c r="AQ14" s="420" t="s">
        <v>907</v>
      </c>
      <c r="AR14" s="420" t="s">
        <v>907</v>
      </c>
      <c r="AS14" s="420" t="s">
        <v>907</v>
      </c>
      <c r="AT14" s="420" t="s">
        <v>907</v>
      </c>
      <c r="AU14" s="420" t="s">
        <v>907</v>
      </c>
      <c r="AV14" s="420" t="s">
        <v>908</v>
      </c>
      <c r="AW14" s="420" t="s">
        <v>909</v>
      </c>
      <c r="AX14" s="420" t="s">
        <v>910</v>
      </c>
      <c r="AY14" s="420" t="s">
        <v>911</v>
      </c>
      <c r="AZ14" s="420" t="s">
        <v>912</v>
      </c>
      <c r="BA14" s="420" t="s">
        <v>913</v>
      </c>
      <c r="BB14" s="420" t="s">
        <v>914</v>
      </c>
      <c r="BC14" s="420" t="s">
        <v>915</v>
      </c>
      <c r="BD14" s="420" t="s">
        <v>916</v>
      </c>
      <c r="BE14" s="420" t="s">
        <v>917</v>
      </c>
      <c r="BF14" s="420" t="s">
        <v>918</v>
      </c>
      <c r="BG14" s="420" t="s">
        <v>919</v>
      </c>
      <c r="BH14" s="420" t="s">
        <v>920</v>
      </c>
      <c r="BI14" s="420" t="s">
        <v>921</v>
      </c>
      <c r="BJ14" s="420" t="s">
        <v>922</v>
      </c>
      <c r="BK14" s="420" t="s">
        <v>923</v>
      </c>
      <c r="BL14" s="420" t="s">
        <v>923</v>
      </c>
      <c r="BM14" s="420" t="s">
        <v>923</v>
      </c>
      <c r="BN14" s="420" t="s">
        <v>923</v>
      </c>
      <c r="BO14" s="420" t="s">
        <v>924</v>
      </c>
      <c r="BP14" s="420" t="s">
        <v>924</v>
      </c>
      <c r="BQ14" s="420" t="s">
        <v>924</v>
      </c>
      <c r="BR14" s="420" t="s">
        <v>924</v>
      </c>
      <c r="BS14" s="420" t="s">
        <v>925</v>
      </c>
      <c r="BT14" s="420" t="s">
        <v>925</v>
      </c>
      <c r="BU14" s="420" t="s">
        <v>925</v>
      </c>
      <c r="BV14" s="420" t="s">
        <v>925</v>
      </c>
      <c r="BW14" s="420" t="s">
        <v>926</v>
      </c>
      <c r="BX14" s="420" t="s">
        <v>926</v>
      </c>
      <c r="BY14" s="420" t="s">
        <v>926</v>
      </c>
      <c r="BZ14" s="420" t="s">
        <v>926</v>
      </c>
      <c r="CA14" s="420" t="s">
        <v>927</v>
      </c>
      <c r="CB14" s="420" t="s">
        <v>927</v>
      </c>
      <c r="CC14" s="420" t="s">
        <v>927</v>
      </c>
      <c r="CD14" s="420" t="s">
        <v>927</v>
      </c>
      <c r="CE14" s="420" t="s">
        <v>928</v>
      </c>
      <c r="CF14" s="420" t="s">
        <v>928</v>
      </c>
      <c r="CG14" s="420" t="s">
        <v>928</v>
      </c>
      <c r="CH14" s="420" t="s">
        <v>928</v>
      </c>
      <c r="CI14" s="420" t="s">
        <v>929</v>
      </c>
      <c r="CJ14" s="420" t="s">
        <v>929</v>
      </c>
      <c r="CK14" s="420" t="s">
        <v>929</v>
      </c>
      <c r="CL14" s="420" t="s">
        <v>929</v>
      </c>
      <c r="CM14" s="420" t="s">
        <v>930</v>
      </c>
      <c r="CN14" s="420" t="s">
        <v>930</v>
      </c>
      <c r="CO14" s="420" t="s">
        <v>930</v>
      </c>
      <c r="CP14" s="420" t="s">
        <v>930</v>
      </c>
      <c r="CQ14" s="420" t="s">
        <v>931</v>
      </c>
      <c r="CR14" s="420" t="s">
        <v>931</v>
      </c>
      <c r="CS14" s="420" t="s">
        <v>931</v>
      </c>
      <c r="CT14" s="420" t="s">
        <v>931</v>
      </c>
      <c r="CU14" s="420" t="s">
        <v>932</v>
      </c>
      <c r="CV14" s="420" t="s">
        <v>932</v>
      </c>
      <c r="CW14" s="420" t="s">
        <v>932</v>
      </c>
      <c r="CX14" s="420" t="s">
        <v>932</v>
      </c>
      <c r="CY14" s="420" t="s">
        <v>933</v>
      </c>
      <c r="CZ14" s="420" t="s">
        <v>933</v>
      </c>
      <c r="DA14" s="420" t="s">
        <v>933</v>
      </c>
      <c r="DB14" s="420" t="s">
        <v>933</v>
      </c>
      <c r="DC14" s="420" t="s">
        <v>934</v>
      </c>
      <c r="DD14" s="420" t="s">
        <v>934</v>
      </c>
      <c r="DE14" s="420" t="s">
        <v>934</v>
      </c>
      <c r="DF14" s="420" t="s">
        <v>934</v>
      </c>
      <c r="DG14" s="420" t="s">
        <v>935</v>
      </c>
      <c r="DH14" s="420" t="s">
        <v>935</v>
      </c>
      <c r="DI14" s="420" t="s">
        <v>935</v>
      </c>
      <c r="DJ14" s="420" t="s">
        <v>935</v>
      </c>
      <c r="DK14" s="420" t="s">
        <v>923</v>
      </c>
      <c r="DL14" s="420" t="s">
        <v>923</v>
      </c>
      <c r="DM14" s="420" t="s">
        <v>923</v>
      </c>
      <c r="DN14" s="420" t="s">
        <v>923</v>
      </c>
      <c r="DO14" s="420" t="s">
        <v>924</v>
      </c>
      <c r="DP14" s="420" t="s">
        <v>924</v>
      </c>
      <c r="DQ14" s="420" t="s">
        <v>924</v>
      </c>
      <c r="DR14" s="420" t="s">
        <v>924</v>
      </c>
      <c r="DS14" s="420" t="s">
        <v>925</v>
      </c>
      <c r="DT14" s="420" t="s">
        <v>925</v>
      </c>
      <c r="DU14" s="420" t="s">
        <v>925</v>
      </c>
      <c r="DV14" s="420" t="s">
        <v>925</v>
      </c>
      <c r="DW14" s="420" t="s">
        <v>926</v>
      </c>
      <c r="DX14" s="420" t="s">
        <v>926</v>
      </c>
      <c r="DY14" s="420" t="s">
        <v>926</v>
      </c>
      <c r="DZ14" s="420" t="s">
        <v>926</v>
      </c>
      <c r="EA14" s="420" t="s">
        <v>927</v>
      </c>
      <c r="EB14" s="420" t="s">
        <v>927</v>
      </c>
      <c r="EC14" s="420" t="s">
        <v>927</v>
      </c>
      <c r="ED14" s="420" t="s">
        <v>927</v>
      </c>
      <c r="EE14" s="422" t="s">
        <v>936</v>
      </c>
      <c r="EF14" s="422" t="s">
        <v>936</v>
      </c>
      <c r="EG14" s="420" t="s">
        <v>937</v>
      </c>
      <c r="EH14" s="421" t="s">
        <v>938</v>
      </c>
      <c r="EI14" s="421" t="s">
        <v>939</v>
      </c>
      <c r="EJ14" s="420" t="s">
        <v>940</v>
      </c>
      <c r="EK14" s="420" t="s">
        <v>941</v>
      </c>
      <c r="EL14" s="420" t="s">
        <v>942</v>
      </c>
      <c r="EM14" s="421" t="s">
        <v>943</v>
      </c>
      <c r="EN14" s="420" t="s">
        <v>944</v>
      </c>
      <c r="EO14" s="396" t="s">
        <v>945</v>
      </c>
      <c r="EP14" s="396" t="s">
        <v>945</v>
      </c>
      <c r="EQ14" s="423" t="s">
        <v>946</v>
      </c>
      <c r="ER14" s="404" t="s">
        <v>346</v>
      </c>
      <c r="ES14" s="421" t="s">
        <v>947</v>
      </c>
      <c r="ET14" s="421" t="s">
        <v>948</v>
      </c>
      <c r="EU14" s="424" t="s">
        <v>949</v>
      </c>
      <c r="EV14" s="402" t="s">
        <v>631</v>
      </c>
      <c r="EW14" s="420" t="s">
        <v>950</v>
      </c>
      <c r="EX14" s="425" t="s">
        <v>951</v>
      </c>
      <c r="EY14" s="425" t="s">
        <v>951</v>
      </c>
      <c r="EZ14" s="420" t="s">
        <v>937</v>
      </c>
    </row>
    <row r="15" spans="1:156" s="156" customFormat="1" ht="12.75" hidden="1" customHeight="1">
      <c r="A15" s="155"/>
      <c r="B15" s="157" t="s">
        <v>896</v>
      </c>
      <c r="C15" s="158" t="s">
        <v>127</v>
      </c>
      <c r="D15" s="92"/>
      <c r="E15" s="396" t="s">
        <v>346</v>
      </c>
      <c r="F15" s="420" t="s">
        <v>952</v>
      </c>
      <c r="G15" s="396" t="s">
        <v>346</v>
      </c>
      <c r="H15" s="396" t="s">
        <v>346</v>
      </c>
      <c r="I15" s="396" t="s">
        <v>346</v>
      </c>
      <c r="J15" s="396" t="s">
        <v>346</v>
      </c>
      <c r="K15" s="396" t="s">
        <v>346</v>
      </c>
      <c r="L15" s="396" t="s">
        <v>346</v>
      </c>
      <c r="M15" s="396" t="s">
        <v>346</v>
      </c>
      <c r="N15" s="396" t="s">
        <v>346</v>
      </c>
      <c r="O15" s="396" t="s">
        <v>346</v>
      </c>
      <c r="P15" s="396" t="s">
        <v>346</v>
      </c>
      <c r="Q15" s="396" t="s">
        <v>346</v>
      </c>
      <c r="R15" s="396" t="s">
        <v>346</v>
      </c>
      <c r="S15" s="396" t="s">
        <v>346</v>
      </c>
      <c r="T15" s="396" t="s">
        <v>346</v>
      </c>
      <c r="U15" s="396" t="s">
        <v>346</v>
      </c>
      <c r="V15" s="396" t="s">
        <v>346</v>
      </c>
      <c r="W15" s="396" t="s">
        <v>346</v>
      </c>
      <c r="X15" s="396" t="s">
        <v>346</v>
      </c>
      <c r="Y15" s="396" t="s">
        <v>346</v>
      </c>
      <c r="Z15" s="396" t="s">
        <v>346</v>
      </c>
      <c r="AA15" s="396" t="s">
        <v>346</v>
      </c>
      <c r="AB15" s="396" t="s">
        <v>346</v>
      </c>
      <c r="AC15" s="396" t="s">
        <v>346</v>
      </c>
      <c r="AD15" s="420" t="s">
        <v>953</v>
      </c>
      <c r="AE15" s="396" t="s">
        <v>346</v>
      </c>
      <c r="AF15" s="420" t="s">
        <v>954</v>
      </c>
      <c r="AG15" s="420" t="s">
        <v>955</v>
      </c>
      <c r="AH15" s="396" t="s">
        <v>346</v>
      </c>
      <c r="AI15" s="396" t="s">
        <v>346</v>
      </c>
      <c r="AJ15" s="396" t="s">
        <v>346</v>
      </c>
      <c r="AK15" s="420" t="s">
        <v>956</v>
      </c>
      <c r="AL15" s="420" t="s">
        <v>957</v>
      </c>
      <c r="AM15" s="396" t="s">
        <v>346</v>
      </c>
      <c r="AN15" s="396" t="s">
        <v>346</v>
      </c>
      <c r="AO15" s="396" t="s">
        <v>346</v>
      </c>
      <c r="AP15" s="420" t="s">
        <v>954</v>
      </c>
      <c r="AQ15" s="396" t="s">
        <v>346</v>
      </c>
      <c r="AR15" s="396" t="s">
        <v>346</v>
      </c>
      <c r="AS15" s="396" t="s">
        <v>346</v>
      </c>
      <c r="AT15" s="396" t="s">
        <v>346</v>
      </c>
      <c r="AU15" s="420" t="s">
        <v>958</v>
      </c>
      <c r="AV15" s="386" t="s">
        <v>610</v>
      </c>
      <c r="AW15" s="386" t="s">
        <v>610</v>
      </c>
      <c r="AX15" s="386" t="s">
        <v>610</v>
      </c>
      <c r="AY15" s="420" t="s">
        <v>959</v>
      </c>
      <c r="AZ15" s="420" t="s">
        <v>960</v>
      </c>
      <c r="BA15" s="420" t="s">
        <v>961</v>
      </c>
      <c r="BB15" s="396" t="s">
        <v>346</v>
      </c>
      <c r="BC15" s="420" t="s">
        <v>1000</v>
      </c>
      <c r="BD15" s="420" t="s">
        <v>1001</v>
      </c>
      <c r="BE15" s="396" t="s">
        <v>346</v>
      </c>
      <c r="BF15" s="420" t="s">
        <v>1002</v>
      </c>
      <c r="BG15" s="396" t="s">
        <v>346</v>
      </c>
      <c r="BH15" s="396" t="s">
        <v>346</v>
      </c>
      <c r="BI15" s="396" t="s">
        <v>346</v>
      </c>
      <c r="BJ15" s="420" t="s">
        <v>1003</v>
      </c>
      <c r="BK15" s="396" t="s">
        <v>346</v>
      </c>
      <c r="BL15" s="396" t="s">
        <v>346</v>
      </c>
      <c r="BM15" s="396" t="s">
        <v>346</v>
      </c>
      <c r="BN15" s="396" t="s">
        <v>346</v>
      </c>
      <c r="BO15" s="396" t="s">
        <v>346</v>
      </c>
      <c r="BP15" s="396" t="s">
        <v>346</v>
      </c>
      <c r="BQ15" s="396" t="s">
        <v>346</v>
      </c>
      <c r="BR15" s="396" t="s">
        <v>346</v>
      </c>
      <c r="BS15" s="396" t="s">
        <v>346</v>
      </c>
      <c r="BT15" s="396" t="s">
        <v>346</v>
      </c>
      <c r="BU15" s="396" t="s">
        <v>346</v>
      </c>
      <c r="BV15" s="396" t="s">
        <v>346</v>
      </c>
      <c r="BW15" s="396" t="s">
        <v>346</v>
      </c>
      <c r="BX15" s="396" t="s">
        <v>346</v>
      </c>
      <c r="BY15" s="396" t="s">
        <v>346</v>
      </c>
      <c r="BZ15" s="396" t="s">
        <v>346</v>
      </c>
      <c r="CA15" s="396" t="s">
        <v>346</v>
      </c>
      <c r="CB15" s="396" t="s">
        <v>346</v>
      </c>
      <c r="CC15" s="396" t="s">
        <v>346</v>
      </c>
      <c r="CD15" s="396" t="s">
        <v>346</v>
      </c>
      <c r="CE15" s="396" t="s">
        <v>346</v>
      </c>
      <c r="CF15" s="396" t="s">
        <v>346</v>
      </c>
      <c r="CG15" s="396" t="s">
        <v>346</v>
      </c>
      <c r="CH15" s="396" t="s">
        <v>346</v>
      </c>
      <c r="CI15" s="396" t="s">
        <v>346</v>
      </c>
      <c r="CJ15" s="396" t="s">
        <v>346</v>
      </c>
      <c r="CK15" s="396" t="s">
        <v>346</v>
      </c>
      <c r="CL15" s="396" t="s">
        <v>346</v>
      </c>
      <c r="CM15" s="396" t="s">
        <v>346</v>
      </c>
      <c r="CN15" s="396" t="s">
        <v>346</v>
      </c>
      <c r="CO15" s="396" t="s">
        <v>346</v>
      </c>
      <c r="CP15" s="396" t="s">
        <v>346</v>
      </c>
      <c r="CQ15" s="396" t="s">
        <v>346</v>
      </c>
      <c r="CR15" s="396" t="s">
        <v>346</v>
      </c>
      <c r="CS15" s="396" t="s">
        <v>346</v>
      </c>
      <c r="CT15" s="396" t="s">
        <v>346</v>
      </c>
      <c r="CU15" s="396" t="s">
        <v>346</v>
      </c>
      <c r="CV15" s="396" t="s">
        <v>346</v>
      </c>
      <c r="CW15" s="396" t="s">
        <v>346</v>
      </c>
      <c r="CX15" s="396" t="s">
        <v>346</v>
      </c>
      <c r="CY15" s="396" t="s">
        <v>346</v>
      </c>
      <c r="CZ15" s="396" t="s">
        <v>346</v>
      </c>
      <c r="DA15" s="396" t="s">
        <v>346</v>
      </c>
      <c r="DB15" s="396" t="s">
        <v>346</v>
      </c>
      <c r="DC15" s="396" t="s">
        <v>346</v>
      </c>
      <c r="DD15" s="396" t="s">
        <v>346</v>
      </c>
      <c r="DE15" s="396" t="s">
        <v>346</v>
      </c>
      <c r="DF15" s="396" t="s">
        <v>346</v>
      </c>
      <c r="DG15" s="396" t="s">
        <v>346</v>
      </c>
      <c r="DH15" s="396" t="s">
        <v>346</v>
      </c>
      <c r="DI15" s="396" t="s">
        <v>346</v>
      </c>
      <c r="DJ15" s="396" t="s">
        <v>346</v>
      </c>
      <c r="DK15" s="396" t="s">
        <v>346</v>
      </c>
      <c r="DL15" s="396" t="s">
        <v>346</v>
      </c>
      <c r="DM15" s="396" t="s">
        <v>346</v>
      </c>
      <c r="DN15" s="396" t="s">
        <v>346</v>
      </c>
      <c r="DO15" s="396" t="s">
        <v>346</v>
      </c>
      <c r="DP15" s="396" t="s">
        <v>346</v>
      </c>
      <c r="DQ15" s="396" t="s">
        <v>346</v>
      </c>
      <c r="DR15" s="396" t="s">
        <v>346</v>
      </c>
      <c r="DS15" s="396" t="s">
        <v>346</v>
      </c>
      <c r="DT15" s="396" t="s">
        <v>346</v>
      </c>
      <c r="DU15" s="396" t="s">
        <v>346</v>
      </c>
      <c r="DV15" s="396" t="s">
        <v>346</v>
      </c>
      <c r="DW15" s="396" t="s">
        <v>346</v>
      </c>
      <c r="DX15" s="396" t="s">
        <v>346</v>
      </c>
      <c r="DY15" s="396" t="s">
        <v>346</v>
      </c>
      <c r="DZ15" s="396" t="s">
        <v>346</v>
      </c>
      <c r="EA15" s="396" t="s">
        <v>346</v>
      </c>
      <c r="EB15" s="396" t="s">
        <v>346</v>
      </c>
      <c r="EC15" s="396" t="s">
        <v>346</v>
      </c>
      <c r="ED15" s="396" t="s">
        <v>346</v>
      </c>
      <c r="EE15" s="420" t="s">
        <v>962</v>
      </c>
      <c r="EF15" s="420" t="s">
        <v>962</v>
      </c>
      <c r="EG15" s="420" t="s">
        <v>963</v>
      </c>
      <c r="EH15" s="396" t="s">
        <v>964</v>
      </c>
      <c r="EI15" s="396" t="s">
        <v>965</v>
      </c>
      <c r="EJ15" s="396" t="s">
        <v>966</v>
      </c>
      <c r="EK15" s="396" t="s">
        <v>967</v>
      </c>
      <c r="EL15" s="396" t="s">
        <v>968</v>
      </c>
      <c r="EM15" s="396" t="s">
        <v>969</v>
      </c>
      <c r="EN15" s="396" t="s">
        <v>970</v>
      </c>
      <c r="EO15" s="396" t="s">
        <v>971</v>
      </c>
      <c r="EP15" s="396" t="s">
        <v>971</v>
      </c>
      <c r="EQ15" s="426" t="s">
        <v>972</v>
      </c>
      <c r="ER15" s="404" t="s">
        <v>346</v>
      </c>
      <c r="ES15" s="403" t="s">
        <v>372</v>
      </c>
      <c r="ET15" s="403" t="s">
        <v>372</v>
      </c>
      <c r="EU15" s="426" t="s">
        <v>973</v>
      </c>
      <c r="EV15" s="426" t="s">
        <v>632</v>
      </c>
      <c r="EW15" s="426" t="s">
        <v>974</v>
      </c>
      <c r="EX15" s="426" t="s">
        <v>975</v>
      </c>
      <c r="EY15" s="426" t="s">
        <v>975</v>
      </c>
      <c r="EZ15" s="420" t="s">
        <v>963</v>
      </c>
    </row>
    <row r="16" spans="1:156" s="156" customFormat="1" ht="12.75" hidden="1" customHeight="1">
      <c r="A16" s="155"/>
      <c r="B16" s="157" t="s">
        <v>400</v>
      </c>
      <c r="C16" s="158" t="s">
        <v>126</v>
      </c>
      <c r="D16" s="92"/>
      <c r="E16" s="29" t="s">
        <v>358</v>
      </c>
      <c r="F16" s="29" t="s">
        <v>358</v>
      </c>
      <c r="G16" s="29" t="s">
        <v>358</v>
      </c>
      <c r="H16" s="29" t="s">
        <v>358</v>
      </c>
      <c r="I16" s="29" t="s">
        <v>358</v>
      </c>
      <c r="J16" s="29" t="s">
        <v>358</v>
      </c>
      <c r="K16" s="29" t="s">
        <v>358</v>
      </c>
      <c r="L16" s="29" t="s">
        <v>358</v>
      </c>
      <c r="M16" s="29" t="s">
        <v>358</v>
      </c>
      <c r="N16" s="29" t="s">
        <v>358</v>
      </c>
      <c r="O16" s="29" t="s">
        <v>358</v>
      </c>
      <c r="P16" s="29" t="s">
        <v>358</v>
      </c>
      <c r="Q16" s="29" t="s">
        <v>358</v>
      </c>
      <c r="R16" s="29" t="s">
        <v>358</v>
      </c>
      <c r="S16" s="29" t="s">
        <v>358</v>
      </c>
      <c r="T16" s="29" t="s">
        <v>358</v>
      </c>
      <c r="U16" s="29" t="s">
        <v>358</v>
      </c>
      <c r="V16" s="29" t="s">
        <v>358</v>
      </c>
      <c r="W16" s="29" t="s">
        <v>358</v>
      </c>
      <c r="X16" s="29" t="s">
        <v>358</v>
      </c>
      <c r="Y16" s="29" t="s">
        <v>358</v>
      </c>
      <c r="Z16" s="29" t="s">
        <v>358</v>
      </c>
      <c r="AA16" s="29" t="s">
        <v>358</v>
      </c>
      <c r="AB16" s="29" t="s">
        <v>358</v>
      </c>
      <c r="AC16" s="29" t="s">
        <v>358</v>
      </c>
      <c r="AD16" s="29" t="s">
        <v>358</v>
      </c>
      <c r="AE16" s="29" t="s">
        <v>358</v>
      </c>
      <c r="AF16" s="29" t="s">
        <v>358</v>
      </c>
      <c r="AG16" s="29" t="s">
        <v>358</v>
      </c>
      <c r="AH16" s="29" t="s">
        <v>358</v>
      </c>
      <c r="AI16" s="29" t="s">
        <v>358</v>
      </c>
      <c r="AJ16" s="29" t="s">
        <v>358</v>
      </c>
      <c r="AK16" s="29" t="s">
        <v>358</v>
      </c>
      <c r="AL16" s="29" t="s">
        <v>358</v>
      </c>
      <c r="AM16" s="29" t="s">
        <v>358</v>
      </c>
      <c r="AN16" s="29" t="s">
        <v>358</v>
      </c>
      <c r="AO16" s="29" t="s">
        <v>358</v>
      </c>
      <c r="AP16" s="29" t="s">
        <v>358</v>
      </c>
      <c r="AQ16" s="29" t="s">
        <v>358</v>
      </c>
      <c r="AR16" s="29" t="s">
        <v>358</v>
      </c>
      <c r="AS16" s="29" t="s">
        <v>358</v>
      </c>
      <c r="AT16" s="29" t="s">
        <v>358</v>
      </c>
      <c r="AU16" s="29" t="s">
        <v>358</v>
      </c>
      <c r="AV16" s="29" t="s">
        <v>358</v>
      </c>
      <c r="AW16" s="29" t="s">
        <v>358</v>
      </c>
      <c r="AX16" s="29" t="s">
        <v>358</v>
      </c>
      <c r="AY16" s="29" t="s">
        <v>358</v>
      </c>
      <c r="AZ16" s="29" t="s">
        <v>358</v>
      </c>
      <c r="BA16" s="29" t="s">
        <v>358</v>
      </c>
      <c r="BB16" s="29" t="s">
        <v>358</v>
      </c>
      <c r="BC16" s="29" t="s">
        <v>358</v>
      </c>
      <c r="BD16" s="29" t="s">
        <v>358</v>
      </c>
      <c r="BE16" s="29" t="s">
        <v>358</v>
      </c>
      <c r="BF16" s="29" t="s">
        <v>358</v>
      </c>
      <c r="BG16" s="29" t="s">
        <v>358</v>
      </c>
      <c r="BH16" s="29" t="s">
        <v>358</v>
      </c>
      <c r="BI16" s="29" t="s">
        <v>358</v>
      </c>
      <c r="BJ16" s="29" t="s">
        <v>358</v>
      </c>
      <c r="BK16" s="29" t="s">
        <v>358</v>
      </c>
      <c r="BL16" s="29" t="s">
        <v>358</v>
      </c>
      <c r="BM16" s="29" t="s">
        <v>358</v>
      </c>
      <c r="BN16" s="29" t="s">
        <v>358</v>
      </c>
      <c r="BO16" s="29" t="s">
        <v>358</v>
      </c>
      <c r="BP16" s="29" t="s">
        <v>358</v>
      </c>
      <c r="BQ16" s="29" t="s">
        <v>358</v>
      </c>
      <c r="BR16" s="29" t="s">
        <v>358</v>
      </c>
      <c r="BS16" s="29" t="s">
        <v>358</v>
      </c>
      <c r="BT16" s="29" t="s">
        <v>358</v>
      </c>
      <c r="BU16" s="29" t="s">
        <v>358</v>
      </c>
      <c r="BV16" s="29" t="s">
        <v>358</v>
      </c>
      <c r="BW16" s="29" t="s">
        <v>358</v>
      </c>
      <c r="BX16" s="29" t="s">
        <v>358</v>
      </c>
      <c r="BY16" s="29" t="s">
        <v>358</v>
      </c>
      <c r="BZ16" s="29" t="s">
        <v>358</v>
      </c>
      <c r="CA16" s="29" t="s">
        <v>358</v>
      </c>
      <c r="CB16" s="29" t="s">
        <v>358</v>
      </c>
      <c r="CC16" s="29" t="s">
        <v>358</v>
      </c>
      <c r="CD16" s="29" t="s">
        <v>358</v>
      </c>
      <c r="CE16" s="29" t="s">
        <v>358</v>
      </c>
      <c r="CF16" s="29" t="s">
        <v>358</v>
      </c>
      <c r="CG16" s="29" t="s">
        <v>358</v>
      </c>
      <c r="CH16" s="29" t="s">
        <v>358</v>
      </c>
      <c r="CI16" s="29" t="s">
        <v>358</v>
      </c>
      <c r="CJ16" s="29" t="s">
        <v>358</v>
      </c>
      <c r="CK16" s="29" t="s">
        <v>358</v>
      </c>
      <c r="CL16" s="29" t="s">
        <v>358</v>
      </c>
      <c r="CM16" s="29" t="s">
        <v>358</v>
      </c>
      <c r="CN16" s="29" t="s">
        <v>358</v>
      </c>
      <c r="CO16" s="29" t="s">
        <v>358</v>
      </c>
      <c r="CP16" s="29" t="s">
        <v>358</v>
      </c>
      <c r="CQ16" s="29" t="s">
        <v>358</v>
      </c>
      <c r="CR16" s="29" t="s">
        <v>358</v>
      </c>
      <c r="CS16" s="29" t="s">
        <v>358</v>
      </c>
      <c r="CT16" s="29" t="s">
        <v>358</v>
      </c>
      <c r="CU16" s="29" t="s">
        <v>358</v>
      </c>
      <c r="CV16" s="29" t="s">
        <v>358</v>
      </c>
      <c r="CW16" s="29" t="s">
        <v>358</v>
      </c>
      <c r="CX16" s="29" t="s">
        <v>358</v>
      </c>
      <c r="CY16" s="29" t="s">
        <v>358</v>
      </c>
      <c r="CZ16" s="29" t="s">
        <v>358</v>
      </c>
      <c r="DA16" s="29" t="s">
        <v>358</v>
      </c>
      <c r="DB16" s="29" t="s">
        <v>358</v>
      </c>
      <c r="DC16" s="29" t="s">
        <v>358</v>
      </c>
      <c r="DD16" s="29" t="s">
        <v>358</v>
      </c>
      <c r="DE16" s="29" t="s">
        <v>358</v>
      </c>
      <c r="DF16" s="29" t="s">
        <v>358</v>
      </c>
      <c r="DG16" s="29" t="s">
        <v>358</v>
      </c>
      <c r="DH16" s="29" t="s">
        <v>358</v>
      </c>
      <c r="DI16" s="29" t="s">
        <v>358</v>
      </c>
      <c r="DJ16" s="29" t="s">
        <v>358</v>
      </c>
      <c r="DK16" s="29" t="s">
        <v>358</v>
      </c>
      <c r="DL16" s="29" t="s">
        <v>358</v>
      </c>
      <c r="DM16" s="29" t="s">
        <v>358</v>
      </c>
      <c r="DN16" s="29" t="s">
        <v>358</v>
      </c>
      <c r="DO16" s="29" t="s">
        <v>358</v>
      </c>
      <c r="DP16" s="29" t="s">
        <v>358</v>
      </c>
      <c r="DQ16" s="29" t="s">
        <v>358</v>
      </c>
      <c r="DR16" s="29" t="s">
        <v>358</v>
      </c>
      <c r="DS16" s="29" t="s">
        <v>358</v>
      </c>
      <c r="DT16" s="29" t="s">
        <v>358</v>
      </c>
      <c r="DU16" s="29" t="s">
        <v>358</v>
      </c>
      <c r="DV16" s="29" t="s">
        <v>358</v>
      </c>
      <c r="DW16" s="29" t="s">
        <v>358</v>
      </c>
      <c r="DX16" s="29" t="s">
        <v>358</v>
      </c>
      <c r="DY16" s="29" t="s">
        <v>358</v>
      </c>
      <c r="DZ16" s="29" t="s">
        <v>358</v>
      </c>
      <c r="EA16" s="29" t="s">
        <v>358</v>
      </c>
      <c r="EB16" s="29" t="s">
        <v>358</v>
      </c>
      <c r="EC16" s="29" t="s">
        <v>358</v>
      </c>
      <c r="ED16" s="29" t="s">
        <v>358</v>
      </c>
      <c r="EE16" s="29" t="s">
        <v>359</v>
      </c>
      <c r="EF16" s="29" t="s">
        <v>359</v>
      </c>
      <c r="EG16" s="29" t="s">
        <v>359</v>
      </c>
      <c r="EH16" s="29" t="s">
        <v>360</v>
      </c>
      <c r="EI16" s="29" t="s">
        <v>360</v>
      </c>
      <c r="EJ16" s="29" t="s">
        <v>360</v>
      </c>
      <c r="EK16" s="29" t="s">
        <v>362</v>
      </c>
      <c r="EL16" s="29" t="s">
        <v>358</v>
      </c>
      <c r="EM16" s="29" t="s">
        <v>361</v>
      </c>
      <c r="EN16" s="29" t="s">
        <v>362</v>
      </c>
      <c r="EO16" s="29" t="s">
        <v>363</v>
      </c>
      <c r="EP16" s="29" t="s">
        <v>363</v>
      </c>
      <c r="EQ16" s="29" t="s">
        <v>346</v>
      </c>
      <c r="ER16" s="29" t="s">
        <v>346</v>
      </c>
      <c r="ES16" s="29" t="s">
        <v>364</v>
      </c>
      <c r="ET16" s="29" t="s">
        <v>365</v>
      </c>
      <c r="EU16" s="29" t="s">
        <v>366</v>
      </c>
      <c r="EV16" s="29" t="s">
        <v>366</v>
      </c>
      <c r="EW16" s="29" t="s">
        <v>367</v>
      </c>
      <c r="EX16" s="29" t="s">
        <v>373</v>
      </c>
      <c r="EY16" s="29" t="s">
        <v>373</v>
      </c>
      <c r="EZ16" s="29" t="s">
        <v>359</v>
      </c>
    </row>
    <row r="17" spans="1:156" s="156" customFormat="1" ht="12.75" hidden="1" customHeight="1">
      <c r="A17" s="155"/>
      <c r="B17" s="157" t="s">
        <v>400</v>
      </c>
      <c r="C17" s="158" t="s">
        <v>127</v>
      </c>
      <c r="D17" s="92"/>
      <c r="E17" s="29" t="s">
        <v>368</v>
      </c>
      <c r="F17" s="29" t="s">
        <v>368</v>
      </c>
      <c r="G17" s="29" t="s">
        <v>368</v>
      </c>
      <c r="H17" s="29" t="s">
        <v>368</v>
      </c>
      <c r="I17" s="29" t="s">
        <v>368</v>
      </c>
      <c r="J17" s="29" t="s">
        <v>368</v>
      </c>
      <c r="K17" s="29" t="s">
        <v>368</v>
      </c>
      <c r="L17" s="29" t="s">
        <v>368</v>
      </c>
      <c r="M17" s="29" t="s">
        <v>368</v>
      </c>
      <c r="N17" s="29" t="s">
        <v>368</v>
      </c>
      <c r="O17" s="29" t="s">
        <v>368</v>
      </c>
      <c r="P17" s="29" t="s">
        <v>368</v>
      </c>
      <c r="Q17" s="29" t="s">
        <v>368</v>
      </c>
      <c r="R17" s="29" t="s">
        <v>368</v>
      </c>
      <c r="S17" s="29" t="s">
        <v>368</v>
      </c>
      <c r="T17" s="29" t="s">
        <v>368</v>
      </c>
      <c r="U17" s="29" t="s">
        <v>368</v>
      </c>
      <c r="V17" s="29" t="s">
        <v>368</v>
      </c>
      <c r="W17" s="29" t="s">
        <v>368</v>
      </c>
      <c r="X17" s="29" t="s">
        <v>368</v>
      </c>
      <c r="Y17" s="29" t="s">
        <v>368</v>
      </c>
      <c r="Z17" s="29" t="s">
        <v>368</v>
      </c>
      <c r="AA17" s="29" t="s">
        <v>368</v>
      </c>
      <c r="AB17" s="29" t="s">
        <v>368</v>
      </c>
      <c r="AC17" s="29" t="s">
        <v>368</v>
      </c>
      <c r="AD17" s="29" t="s">
        <v>368</v>
      </c>
      <c r="AE17" s="29" t="s">
        <v>368</v>
      </c>
      <c r="AF17" s="29" t="s">
        <v>368</v>
      </c>
      <c r="AG17" s="29" t="s">
        <v>368</v>
      </c>
      <c r="AH17" s="29" t="s">
        <v>368</v>
      </c>
      <c r="AI17" s="29" t="s">
        <v>368</v>
      </c>
      <c r="AJ17" s="29" t="s">
        <v>368</v>
      </c>
      <c r="AK17" s="29" t="s">
        <v>368</v>
      </c>
      <c r="AL17" s="29" t="s">
        <v>368</v>
      </c>
      <c r="AM17" s="29" t="s">
        <v>368</v>
      </c>
      <c r="AN17" s="29" t="s">
        <v>368</v>
      </c>
      <c r="AO17" s="29" t="s">
        <v>368</v>
      </c>
      <c r="AP17" s="29" t="s">
        <v>368</v>
      </c>
      <c r="AQ17" s="29" t="s">
        <v>368</v>
      </c>
      <c r="AR17" s="29" t="s">
        <v>368</v>
      </c>
      <c r="AS17" s="29" t="s">
        <v>368</v>
      </c>
      <c r="AT17" s="29" t="s">
        <v>368</v>
      </c>
      <c r="AU17" s="29" t="s">
        <v>368</v>
      </c>
      <c r="AV17" s="29" t="s">
        <v>368</v>
      </c>
      <c r="AW17" s="29" t="s">
        <v>368</v>
      </c>
      <c r="AX17" s="29" t="s">
        <v>368</v>
      </c>
      <c r="AY17" s="29" t="s">
        <v>368</v>
      </c>
      <c r="AZ17" s="29" t="s">
        <v>368</v>
      </c>
      <c r="BA17" s="29" t="s">
        <v>368</v>
      </c>
      <c r="BB17" s="29" t="s">
        <v>368</v>
      </c>
      <c r="BC17" s="29" t="s">
        <v>368</v>
      </c>
      <c r="BD17" s="29" t="s">
        <v>368</v>
      </c>
      <c r="BE17" s="29" t="s">
        <v>368</v>
      </c>
      <c r="BF17" s="29" t="s">
        <v>368</v>
      </c>
      <c r="BG17" s="29" t="s">
        <v>368</v>
      </c>
      <c r="BH17" s="29" t="s">
        <v>368</v>
      </c>
      <c r="BI17" s="29" t="s">
        <v>368</v>
      </c>
      <c r="BJ17" s="29" t="s">
        <v>368</v>
      </c>
      <c r="BK17" s="29" t="s">
        <v>368</v>
      </c>
      <c r="BL17" s="29" t="s">
        <v>368</v>
      </c>
      <c r="BM17" s="29" t="s">
        <v>368</v>
      </c>
      <c r="BN17" s="29" t="s">
        <v>368</v>
      </c>
      <c r="BO17" s="29" t="s">
        <v>368</v>
      </c>
      <c r="BP17" s="29" t="s">
        <v>368</v>
      </c>
      <c r="BQ17" s="29" t="s">
        <v>368</v>
      </c>
      <c r="BR17" s="29" t="s">
        <v>368</v>
      </c>
      <c r="BS17" s="29" t="s">
        <v>368</v>
      </c>
      <c r="BT17" s="29" t="s">
        <v>368</v>
      </c>
      <c r="BU17" s="29" t="s">
        <v>368</v>
      </c>
      <c r="BV17" s="29" t="s">
        <v>368</v>
      </c>
      <c r="BW17" s="29" t="s">
        <v>368</v>
      </c>
      <c r="BX17" s="29" t="s">
        <v>368</v>
      </c>
      <c r="BY17" s="29" t="s">
        <v>368</v>
      </c>
      <c r="BZ17" s="29" t="s">
        <v>368</v>
      </c>
      <c r="CA17" s="29" t="s">
        <v>368</v>
      </c>
      <c r="CB17" s="29" t="s">
        <v>368</v>
      </c>
      <c r="CC17" s="29" t="s">
        <v>368</v>
      </c>
      <c r="CD17" s="29" t="s">
        <v>368</v>
      </c>
      <c r="CE17" s="29" t="s">
        <v>368</v>
      </c>
      <c r="CF17" s="29" t="s">
        <v>368</v>
      </c>
      <c r="CG17" s="29" t="s">
        <v>368</v>
      </c>
      <c r="CH17" s="29" t="s">
        <v>368</v>
      </c>
      <c r="CI17" s="29" t="s">
        <v>368</v>
      </c>
      <c r="CJ17" s="29" t="s">
        <v>368</v>
      </c>
      <c r="CK17" s="29" t="s">
        <v>368</v>
      </c>
      <c r="CL17" s="29" t="s">
        <v>368</v>
      </c>
      <c r="CM17" s="29" t="s">
        <v>368</v>
      </c>
      <c r="CN17" s="29" t="s">
        <v>368</v>
      </c>
      <c r="CO17" s="29" t="s">
        <v>368</v>
      </c>
      <c r="CP17" s="29" t="s">
        <v>368</v>
      </c>
      <c r="CQ17" s="29" t="s">
        <v>368</v>
      </c>
      <c r="CR17" s="29" t="s">
        <v>368</v>
      </c>
      <c r="CS17" s="29" t="s">
        <v>368</v>
      </c>
      <c r="CT17" s="29" t="s">
        <v>368</v>
      </c>
      <c r="CU17" s="29" t="s">
        <v>368</v>
      </c>
      <c r="CV17" s="29" t="s">
        <v>368</v>
      </c>
      <c r="CW17" s="29" t="s">
        <v>368</v>
      </c>
      <c r="CX17" s="29" t="s">
        <v>368</v>
      </c>
      <c r="CY17" s="29" t="s">
        <v>368</v>
      </c>
      <c r="CZ17" s="29" t="s">
        <v>368</v>
      </c>
      <c r="DA17" s="29" t="s">
        <v>368</v>
      </c>
      <c r="DB17" s="29" t="s">
        <v>368</v>
      </c>
      <c r="DC17" s="29" t="s">
        <v>368</v>
      </c>
      <c r="DD17" s="29" t="s">
        <v>368</v>
      </c>
      <c r="DE17" s="29" t="s">
        <v>368</v>
      </c>
      <c r="DF17" s="29" t="s">
        <v>368</v>
      </c>
      <c r="DG17" s="29" t="s">
        <v>368</v>
      </c>
      <c r="DH17" s="29" t="s">
        <v>368</v>
      </c>
      <c r="DI17" s="29" t="s">
        <v>368</v>
      </c>
      <c r="DJ17" s="29" t="s">
        <v>368</v>
      </c>
      <c r="DK17" s="29" t="s">
        <v>368</v>
      </c>
      <c r="DL17" s="29" t="s">
        <v>368</v>
      </c>
      <c r="DM17" s="29" t="s">
        <v>368</v>
      </c>
      <c r="DN17" s="29" t="s">
        <v>368</v>
      </c>
      <c r="DO17" s="29" t="s">
        <v>368</v>
      </c>
      <c r="DP17" s="29" t="s">
        <v>368</v>
      </c>
      <c r="DQ17" s="29" t="s">
        <v>368</v>
      </c>
      <c r="DR17" s="29" t="s">
        <v>368</v>
      </c>
      <c r="DS17" s="29" t="s">
        <v>368</v>
      </c>
      <c r="DT17" s="29" t="s">
        <v>368</v>
      </c>
      <c r="DU17" s="29" t="s">
        <v>368</v>
      </c>
      <c r="DV17" s="29" t="s">
        <v>368</v>
      </c>
      <c r="DW17" s="29" t="s">
        <v>368</v>
      </c>
      <c r="DX17" s="29" t="s">
        <v>368</v>
      </c>
      <c r="DY17" s="29" t="s">
        <v>368</v>
      </c>
      <c r="DZ17" s="29" t="s">
        <v>368</v>
      </c>
      <c r="EA17" s="29" t="s">
        <v>368</v>
      </c>
      <c r="EB17" s="29" t="s">
        <v>368</v>
      </c>
      <c r="EC17" s="29" t="s">
        <v>368</v>
      </c>
      <c r="ED17" s="29" t="s">
        <v>368</v>
      </c>
      <c r="EE17" s="29" t="s">
        <v>369</v>
      </c>
      <c r="EF17" s="29" t="s">
        <v>369</v>
      </c>
      <c r="EG17" s="29" t="s">
        <v>369</v>
      </c>
      <c r="EH17" s="29" t="s">
        <v>346</v>
      </c>
      <c r="EI17" s="29" t="s">
        <v>346</v>
      </c>
      <c r="EJ17" s="29" t="s">
        <v>346</v>
      </c>
      <c r="EK17" s="29" t="s">
        <v>370</v>
      </c>
      <c r="EL17" s="29" t="s">
        <v>368</v>
      </c>
      <c r="EM17" s="29" t="s">
        <v>370</v>
      </c>
      <c r="EN17" s="29" t="s">
        <v>370</v>
      </c>
      <c r="EO17" s="29" t="s">
        <v>371</v>
      </c>
      <c r="EP17" s="29" t="s">
        <v>371</v>
      </c>
      <c r="EQ17" s="29" t="s">
        <v>346</v>
      </c>
      <c r="ER17" s="29" t="s">
        <v>346</v>
      </c>
      <c r="ES17" s="29" t="s">
        <v>372</v>
      </c>
      <c r="ET17" s="29" t="s">
        <v>372</v>
      </c>
      <c r="EU17" s="29" t="s">
        <v>346</v>
      </c>
      <c r="EV17" s="29" t="s">
        <v>346</v>
      </c>
      <c r="EW17" s="29" t="s">
        <v>346</v>
      </c>
      <c r="EX17" s="29" t="s">
        <v>374</v>
      </c>
      <c r="EY17" s="29" t="s">
        <v>374</v>
      </c>
      <c r="EZ17" s="29" t="s">
        <v>369</v>
      </c>
    </row>
    <row r="20" spans="1:156" ht="12.6" customHeight="1">
      <c r="B20" s="18" t="str">
        <f ca="1">GetNameRange(B22)</f>
        <v>expense_set_aig</v>
      </c>
    </row>
    <row r="21" spans="1:156" ht="12.75" customHeight="1">
      <c r="A21" s="59" t="s">
        <v>47</v>
      </c>
      <c r="B21" s="140"/>
      <c r="C21" s="141"/>
      <c r="D21" s="3" t="str">
        <f>D$4</f>
        <v>Value</v>
      </c>
      <c r="E21" s="3" t="str">
        <f>E$4</f>
        <v>AP3</v>
      </c>
      <c r="F21" s="3" t="str">
        <f t="shared" ref="F21:ED21" si="0">F$4</f>
        <v>AP4</v>
      </c>
      <c r="G21" s="3" t="str">
        <f t="shared" si="0"/>
        <v>Chase3</v>
      </c>
      <c r="H21" s="3" t="str">
        <f t="shared" si="0"/>
        <v>Chase4</v>
      </c>
      <c r="I21" s="3" t="str">
        <f>I$4</f>
        <v>Chase5</v>
      </c>
      <c r="J21" s="3" t="str">
        <f>J$4</f>
        <v>Chase7</v>
      </c>
      <c r="K21" s="3" t="str">
        <f t="shared" si="0"/>
        <v>Chase3NG</v>
      </c>
      <c r="L21" s="3" t="str">
        <f t="shared" ref="L21:AC21" si="1">L$4</f>
        <v>Chase5NG</v>
      </c>
      <c r="M21" s="3" t="str">
        <f t="shared" si="1"/>
        <v>Chase7NG</v>
      </c>
      <c r="N21" s="3" t="str">
        <f t="shared" si="1"/>
        <v>EJ4</v>
      </c>
      <c r="O21" s="3" t="str">
        <f t="shared" si="1"/>
        <v>EJ5</v>
      </c>
      <c r="P21" s="3" t="str">
        <f t="shared" si="1"/>
        <v>EJ7</v>
      </c>
      <c r="Q21" s="3" t="str">
        <f t="shared" si="1"/>
        <v>EJ10</v>
      </c>
      <c r="R21" s="3" t="str">
        <f t="shared" si="1"/>
        <v>HSBC3</v>
      </c>
      <c r="S21" s="3" t="str">
        <f t="shared" si="1"/>
        <v>HSBC5</v>
      </c>
      <c r="T21" s="3" t="str">
        <f t="shared" si="1"/>
        <v>WF4</v>
      </c>
      <c r="U21" s="3" t="str">
        <f t="shared" si="1"/>
        <v>WF5G</v>
      </c>
      <c r="V21" s="3" t="str">
        <f t="shared" si="1"/>
        <v>WF5NG</v>
      </c>
      <c r="W21" s="3" t="str">
        <f t="shared" si="1"/>
        <v>WF5MVAG</v>
      </c>
      <c r="X21" s="3" t="str">
        <f t="shared" si="1"/>
        <v>WF5MVANG</v>
      </c>
      <c r="Y21" s="3" t="str">
        <f t="shared" si="1"/>
        <v>VMYG4</v>
      </c>
      <c r="Z21" s="3" t="str">
        <f t="shared" si="1"/>
        <v>VMYG5</v>
      </c>
      <c r="AA21" s="3" t="str">
        <f t="shared" si="1"/>
        <v>VMYG6</v>
      </c>
      <c r="AB21" s="3" t="str">
        <f t="shared" si="1"/>
        <v>VMYG7</v>
      </c>
      <c r="AC21" s="3" t="str">
        <f t="shared" si="1"/>
        <v>VMYG10</v>
      </c>
      <c r="AD21" s="3" t="str">
        <f t="shared" ref="AD21:AU21" si="2">AD$4</f>
        <v>WNL1</v>
      </c>
      <c r="AE21" s="3" t="str">
        <f t="shared" si="2"/>
        <v>WNL2</v>
      </c>
      <c r="AF21" s="3" t="str">
        <f t="shared" si="2"/>
        <v>WNL3</v>
      </c>
      <c r="AG21" s="3" t="str">
        <f t="shared" si="2"/>
        <v>WNL4</v>
      </c>
      <c r="AH21" s="3" t="str">
        <f t="shared" si="2"/>
        <v>WNL5</v>
      </c>
      <c r="AI21" s="3" t="str">
        <f t="shared" si="2"/>
        <v>WNL6</v>
      </c>
      <c r="AJ21" s="3" t="str">
        <f t="shared" si="2"/>
        <v>WNL7</v>
      </c>
      <c r="AK21" s="3" t="str">
        <f t="shared" si="2"/>
        <v>WNL8</v>
      </c>
      <c r="AL21" s="3" t="str">
        <f t="shared" si="2"/>
        <v>WNL9</v>
      </c>
      <c r="AM21" s="3" t="str">
        <f t="shared" si="2"/>
        <v>WNL10</v>
      </c>
      <c r="AN21" s="3" t="str">
        <f t="shared" si="2"/>
        <v>WNL11</v>
      </c>
      <c r="AO21" s="3" t="str">
        <f t="shared" si="2"/>
        <v>WNL12</v>
      </c>
      <c r="AP21" s="3" t="str">
        <f t="shared" si="2"/>
        <v>WNL13</v>
      </c>
      <c r="AQ21" s="3" t="str">
        <f t="shared" si="2"/>
        <v>WNL14</v>
      </c>
      <c r="AR21" s="3" t="str">
        <f t="shared" si="2"/>
        <v>WNL15</v>
      </c>
      <c r="AS21" s="3" t="str">
        <f t="shared" si="2"/>
        <v>WNL16</v>
      </c>
      <c r="AT21" s="3" t="str">
        <f t="shared" si="2"/>
        <v>WNL17</v>
      </c>
      <c r="AU21" s="3" t="str">
        <f t="shared" si="2"/>
        <v>WNL18</v>
      </c>
      <c r="AV21" s="3" t="str">
        <f>AV$4</f>
        <v>APA3</v>
      </c>
      <c r="AW21" s="3" t="str">
        <f t="shared" si="0"/>
        <v>APA5</v>
      </c>
      <c r="AX21" s="3" t="str">
        <f t="shared" si="0"/>
        <v>APA7</v>
      </c>
      <c r="AY21" s="3" t="str">
        <f>AY$4</f>
        <v>PNC3</v>
      </c>
      <c r="AZ21" s="3" t="str">
        <f>AZ$4</f>
        <v>PNC5</v>
      </c>
      <c r="BA21" s="3" t="str">
        <f>BA$4</f>
        <v>PNC7</v>
      </c>
      <c r="BB21" s="3" t="str">
        <f t="shared" si="0"/>
        <v>PF5</v>
      </c>
      <c r="BC21" s="3" t="str">
        <f t="shared" si="0"/>
        <v>AE7</v>
      </c>
      <c r="BD21" s="3" t="str">
        <f t="shared" si="0"/>
        <v>AE7NY</v>
      </c>
      <c r="BE21" s="3" t="str">
        <f t="shared" si="0"/>
        <v>AEP7</v>
      </c>
      <c r="BF21" s="3" t="str">
        <f t="shared" si="0"/>
        <v>AE10IMO</v>
      </c>
      <c r="BG21" s="3" t="str">
        <f t="shared" si="0"/>
        <v>AE7ADV</v>
      </c>
      <c r="BH21" s="3" t="str">
        <f t="shared" si="0"/>
        <v>VAL1</v>
      </c>
      <c r="BI21" s="3" t="str">
        <f t="shared" si="0"/>
        <v>VAL11</v>
      </c>
      <c r="BJ21" s="3" t="str">
        <f>BJ$4</f>
        <v>VALAE</v>
      </c>
      <c r="BK21" s="3" t="str">
        <f t="shared" si="0"/>
        <v>CPC1</v>
      </c>
      <c r="BL21" s="3" t="str">
        <f t="shared" si="0"/>
        <v>CPC2</v>
      </c>
      <c r="BM21" s="3" t="str">
        <f t="shared" si="0"/>
        <v>CPC3</v>
      </c>
      <c r="BN21" s="3" t="str">
        <f t="shared" si="0"/>
        <v>CPC4</v>
      </c>
      <c r="BO21" s="3" t="str">
        <f t="shared" si="0"/>
        <v>CPC5</v>
      </c>
      <c r="BP21" s="3" t="str">
        <f t="shared" si="0"/>
        <v>CPC6</v>
      </c>
      <c r="BQ21" s="3" t="str">
        <f t="shared" si="0"/>
        <v>CPC7</v>
      </c>
      <c r="BR21" s="3" t="str">
        <f t="shared" si="0"/>
        <v>CPC8</v>
      </c>
      <c r="BS21" s="3" t="str">
        <f t="shared" si="0"/>
        <v>CPC9</v>
      </c>
      <c r="BT21" s="3" t="str">
        <f t="shared" si="0"/>
        <v>CPC10</v>
      </c>
      <c r="BU21" s="3" t="str">
        <f t="shared" si="0"/>
        <v>CPC11</v>
      </c>
      <c r="BV21" s="3" t="str">
        <f t="shared" si="0"/>
        <v>CPC12</v>
      </c>
      <c r="BW21" s="3" t="str">
        <f t="shared" si="0"/>
        <v>CPC13</v>
      </c>
      <c r="BX21" s="3" t="str">
        <f t="shared" si="0"/>
        <v>CPC14</v>
      </c>
      <c r="BY21" s="3" t="str">
        <f t="shared" si="0"/>
        <v>CPC15</v>
      </c>
      <c r="BZ21" s="3" t="str">
        <f t="shared" si="0"/>
        <v>CPC16</v>
      </c>
      <c r="CA21" s="3" t="str">
        <f t="shared" si="0"/>
        <v>CPC17</v>
      </c>
      <c r="CB21" s="3" t="str">
        <f t="shared" si="0"/>
        <v>CPC18</v>
      </c>
      <c r="CC21" s="3" t="str">
        <f t="shared" si="0"/>
        <v>CPC19</v>
      </c>
      <c r="CD21" s="3" t="str">
        <f t="shared" si="0"/>
        <v>CPC20</v>
      </c>
      <c r="CE21" s="3" t="str">
        <f t="shared" si="0"/>
        <v>CPCP1_USL</v>
      </c>
      <c r="CF21" s="3" t="str">
        <f t="shared" si="0"/>
        <v>CPCP2_USL</v>
      </c>
      <c r="CG21" s="3" t="str">
        <f t="shared" si="0"/>
        <v>CPCP3_USL</v>
      </c>
      <c r="CH21" s="3" t="str">
        <f t="shared" si="0"/>
        <v>CPCP4_USL</v>
      </c>
      <c r="CI21" s="3" t="str">
        <f t="shared" si="0"/>
        <v>CPCP5_USL</v>
      </c>
      <c r="CJ21" s="3" t="str">
        <f t="shared" si="0"/>
        <v>CPCP6_USL</v>
      </c>
      <c r="CK21" s="3" t="str">
        <f t="shared" si="0"/>
        <v>CPCP7_USL</v>
      </c>
      <c r="CL21" s="3" t="str">
        <f t="shared" si="0"/>
        <v>CPCP8_USL</v>
      </c>
      <c r="CM21" s="3" t="str">
        <f t="shared" si="0"/>
        <v>CPCP9_USL</v>
      </c>
      <c r="CN21" s="3" t="str">
        <f t="shared" si="0"/>
        <v>CPCP10_USL</v>
      </c>
      <c r="CO21" s="3" t="str">
        <f t="shared" si="0"/>
        <v>CPCP11_USL</v>
      </c>
      <c r="CP21" s="3" t="str">
        <f t="shared" si="0"/>
        <v>CPCP12_USL</v>
      </c>
      <c r="CQ21" s="3" t="str">
        <f t="shared" si="0"/>
        <v>CPCP13_USL</v>
      </c>
      <c r="CR21" s="3" t="str">
        <f t="shared" si="0"/>
        <v>CPCP14_USL</v>
      </c>
      <c r="CS21" s="3" t="str">
        <f t="shared" si="0"/>
        <v>CPCP15_USL</v>
      </c>
      <c r="CT21" s="3" t="str">
        <f t="shared" si="0"/>
        <v>CPCP16_USL</v>
      </c>
      <c r="CU21" s="3" t="str">
        <f t="shared" si="0"/>
        <v>CPCF1_USL</v>
      </c>
      <c r="CV21" s="3" t="str">
        <f t="shared" si="0"/>
        <v>CPCF2_USL</v>
      </c>
      <c r="CW21" s="3" t="str">
        <f t="shared" si="0"/>
        <v>CPCF3_USL</v>
      </c>
      <c r="CX21" s="3" t="str">
        <f t="shared" si="0"/>
        <v>CPCF4_USL</v>
      </c>
      <c r="CY21" s="3" t="str">
        <f t="shared" si="0"/>
        <v>CPCF5_USL</v>
      </c>
      <c r="CZ21" s="3" t="str">
        <f t="shared" si="0"/>
        <v>CPCF6_USL</v>
      </c>
      <c r="DA21" s="3" t="str">
        <f t="shared" si="0"/>
        <v>CPCF7_USL</v>
      </c>
      <c r="DB21" s="3" t="str">
        <f t="shared" si="0"/>
        <v>CPCF8_USL</v>
      </c>
      <c r="DC21" s="3" t="str">
        <f t="shared" si="0"/>
        <v>CPCF9_USL</v>
      </c>
      <c r="DD21" s="3" t="str">
        <f t="shared" si="0"/>
        <v>CPCF10_USL</v>
      </c>
      <c r="DE21" s="3" t="str">
        <f t="shared" si="0"/>
        <v>CPCF11_USL</v>
      </c>
      <c r="DF21" s="3" t="str">
        <f t="shared" si="0"/>
        <v>CPCF12_USL</v>
      </c>
      <c r="DG21" s="3" t="str">
        <f t="shared" si="0"/>
        <v>CPCF13_USL</v>
      </c>
      <c r="DH21" s="3" t="str">
        <f t="shared" si="0"/>
        <v>CPCF14_USL</v>
      </c>
      <c r="DI21" s="3" t="str">
        <f t="shared" si="0"/>
        <v>CPCF15_USL</v>
      </c>
      <c r="DJ21" s="3" t="str">
        <f t="shared" si="0"/>
        <v>CPCF16_USL</v>
      </c>
      <c r="DK21" s="3" t="str">
        <f t="shared" si="0"/>
        <v>CPC1_VAL</v>
      </c>
      <c r="DL21" s="3" t="str">
        <f t="shared" si="0"/>
        <v>CPC2_VAL</v>
      </c>
      <c r="DM21" s="3" t="str">
        <f t="shared" si="0"/>
        <v>CPC3_VAL</v>
      </c>
      <c r="DN21" s="3" t="str">
        <f t="shared" si="0"/>
        <v>CPC4_VAL</v>
      </c>
      <c r="DO21" s="3" t="str">
        <f t="shared" si="0"/>
        <v>CPC5_VAL</v>
      </c>
      <c r="DP21" s="3" t="str">
        <f t="shared" si="0"/>
        <v>CPC6_VAL</v>
      </c>
      <c r="DQ21" s="3" t="str">
        <f t="shared" si="0"/>
        <v>CPC7_VAL</v>
      </c>
      <c r="DR21" s="3" t="str">
        <f t="shared" si="0"/>
        <v>CPC8_VAL</v>
      </c>
      <c r="DS21" s="3" t="str">
        <f t="shared" si="0"/>
        <v>CPC9_VAL</v>
      </c>
      <c r="DT21" s="3" t="str">
        <f t="shared" si="0"/>
        <v>CPC10_VAL</v>
      </c>
      <c r="DU21" s="3" t="str">
        <f t="shared" si="0"/>
        <v>CPC11_VAL</v>
      </c>
      <c r="DV21" s="3" t="str">
        <f t="shared" si="0"/>
        <v>CPC12_VAL</v>
      </c>
      <c r="DW21" s="3" t="str">
        <f t="shared" si="0"/>
        <v>CPC13_VAL</v>
      </c>
      <c r="DX21" s="3" t="str">
        <f t="shared" si="0"/>
        <v>CPC14_VAL</v>
      </c>
      <c r="DY21" s="3" t="str">
        <f t="shared" si="0"/>
        <v>CPC15_VAL</v>
      </c>
      <c r="DZ21" s="3" t="str">
        <f t="shared" si="0"/>
        <v>CPC16_VAL</v>
      </c>
      <c r="EA21" s="3" t="str">
        <f t="shared" si="0"/>
        <v>CPC17_VAL</v>
      </c>
      <c r="EB21" s="3" t="str">
        <f t="shared" si="0"/>
        <v>CPC18_VAL</v>
      </c>
      <c r="EC21" s="3" t="str">
        <f t="shared" si="0"/>
        <v>CPC19_VAL</v>
      </c>
      <c r="ED21" s="3" t="str">
        <f t="shared" si="0"/>
        <v>CPC20_VAL</v>
      </c>
      <c r="EE21" s="3" t="str">
        <f t="shared" ref="EE21:EZ21" si="3">EE$4</f>
        <v>WF5</v>
      </c>
      <c r="EF21" s="3" t="str">
        <f t="shared" si="3"/>
        <v>PI5P</v>
      </c>
      <c r="EG21" s="3" t="str">
        <f t="shared" si="3"/>
        <v>P5P</v>
      </c>
      <c r="EH21" s="3" t="str">
        <f t="shared" si="3"/>
        <v>NYIA</v>
      </c>
      <c r="EI21" s="3" t="str">
        <f t="shared" si="3"/>
        <v>NYIAG</v>
      </c>
      <c r="EJ21" s="3" t="str">
        <f t="shared" si="3"/>
        <v>NYIA5</v>
      </c>
      <c r="EK21" s="3" t="str">
        <f t="shared" si="3"/>
        <v>PIPREF</v>
      </c>
      <c r="EL21" s="3" t="str">
        <f t="shared" si="3"/>
        <v>WF7</v>
      </c>
      <c r="EM21" s="3" t="str">
        <f t="shared" si="3"/>
        <v>PIP</v>
      </c>
      <c r="EN21" s="3" t="str">
        <f t="shared" si="3"/>
        <v>P7P</v>
      </c>
      <c r="EO21" s="3" t="str">
        <f t="shared" si="3"/>
        <v>VALIC</v>
      </c>
      <c r="EP21" s="3" t="str">
        <f t="shared" si="3"/>
        <v>VALIC5</v>
      </c>
      <c r="EQ21" s="3" t="str">
        <f t="shared" si="3"/>
        <v>ADV7</v>
      </c>
      <c r="ER21" s="3" t="str">
        <f t="shared" si="3"/>
        <v>ADV5</v>
      </c>
      <c r="ES21" s="3" t="str">
        <f t="shared" si="3"/>
        <v>PRIM7</v>
      </c>
      <c r="ET21" s="3" t="str">
        <f t="shared" si="3"/>
        <v>PRIM10</v>
      </c>
      <c r="EU21" s="3" t="str">
        <f t="shared" si="3"/>
        <v>AG10</v>
      </c>
      <c r="EV21" s="3" t="str">
        <f t="shared" si="3"/>
        <v>GSIA</v>
      </c>
      <c r="EW21" s="3" t="str">
        <f t="shared" si="3"/>
        <v>P10P</v>
      </c>
      <c r="EX21" s="3" t="str">
        <f t="shared" si="3"/>
        <v>ADVMSG</v>
      </c>
      <c r="EY21" s="3" t="str">
        <f t="shared" si="3"/>
        <v>PS</v>
      </c>
      <c r="EZ21" s="3" t="str">
        <f t="shared" si="3"/>
        <v>AICO</v>
      </c>
    </row>
    <row r="22" spans="1:156" ht="12.75" customHeight="1" thickBot="1">
      <c r="A22" s="99"/>
      <c r="B22" s="63" t="s">
        <v>333</v>
      </c>
      <c r="C22" s="68" t="s">
        <v>29</v>
      </c>
      <c r="D22" s="62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</row>
    <row r="23" spans="1:156" ht="12.75" customHeight="1">
      <c r="A23" s="100"/>
      <c r="B23" s="19"/>
      <c r="C23" s="16"/>
      <c r="D23" s="16"/>
    </row>
    <row r="24" spans="1:156" ht="12.75" customHeight="1">
      <c r="A24" s="101"/>
      <c r="B24" s="22"/>
      <c r="C24" s="14"/>
      <c r="D24" s="24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</row>
    <row r="25" spans="1:156" s="156" customFormat="1" ht="12.75" customHeight="1">
      <c r="A25" s="155"/>
      <c r="B25" s="157" t="s">
        <v>1083</v>
      </c>
      <c r="C25" s="64" t="s">
        <v>482</v>
      </c>
      <c r="D25" s="92"/>
      <c r="E25" s="491" t="s">
        <v>598</v>
      </c>
      <c r="F25" s="491" t="s">
        <v>598</v>
      </c>
      <c r="G25" s="491" t="s">
        <v>598</v>
      </c>
      <c r="H25" s="491" t="s">
        <v>598</v>
      </c>
      <c r="I25" s="491" t="s">
        <v>598</v>
      </c>
      <c r="J25" s="491" t="s">
        <v>598</v>
      </c>
      <c r="K25" s="491" t="s">
        <v>598</v>
      </c>
      <c r="L25" s="491" t="s">
        <v>598</v>
      </c>
      <c r="M25" s="491" t="s">
        <v>598</v>
      </c>
      <c r="N25" s="491" t="s">
        <v>598</v>
      </c>
      <c r="O25" s="491" t="s">
        <v>598</v>
      </c>
      <c r="P25" s="491" t="s">
        <v>598</v>
      </c>
      <c r="Q25" s="491" t="s">
        <v>598</v>
      </c>
      <c r="R25" s="491" t="s">
        <v>598</v>
      </c>
      <c r="S25" s="491" t="s">
        <v>598</v>
      </c>
      <c r="T25" s="491" t="s">
        <v>598</v>
      </c>
      <c r="U25" s="491" t="s">
        <v>598</v>
      </c>
      <c r="V25" s="491" t="s">
        <v>598</v>
      </c>
      <c r="W25" s="491" t="s">
        <v>598</v>
      </c>
      <c r="X25" s="491" t="s">
        <v>598</v>
      </c>
      <c r="Y25" s="491" t="s">
        <v>598</v>
      </c>
      <c r="Z25" s="491" t="s">
        <v>598</v>
      </c>
      <c r="AA25" s="491" t="s">
        <v>598</v>
      </c>
      <c r="AB25" s="491" t="s">
        <v>598</v>
      </c>
      <c r="AC25" s="491" t="s">
        <v>598</v>
      </c>
      <c r="AD25" s="491" t="s">
        <v>598</v>
      </c>
      <c r="AE25" s="491" t="s">
        <v>598</v>
      </c>
      <c r="AF25" s="491" t="s">
        <v>598</v>
      </c>
      <c r="AG25" s="491" t="s">
        <v>598</v>
      </c>
      <c r="AH25" s="491" t="s">
        <v>598</v>
      </c>
      <c r="AI25" s="491" t="s">
        <v>598</v>
      </c>
      <c r="AJ25" s="491" t="s">
        <v>598</v>
      </c>
      <c r="AK25" s="491" t="s">
        <v>598</v>
      </c>
      <c r="AL25" s="491" t="s">
        <v>598</v>
      </c>
      <c r="AM25" s="491" t="s">
        <v>598</v>
      </c>
      <c r="AN25" s="491" t="s">
        <v>598</v>
      </c>
      <c r="AO25" s="491" t="s">
        <v>598</v>
      </c>
      <c r="AP25" s="491" t="s">
        <v>598</v>
      </c>
      <c r="AQ25" s="491" t="s">
        <v>598</v>
      </c>
      <c r="AR25" s="491" t="s">
        <v>598</v>
      </c>
      <c r="AS25" s="491" t="s">
        <v>598</v>
      </c>
      <c r="AT25" s="491" t="s">
        <v>598</v>
      </c>
      <c r="AU25" s="491" t="s">
        <v>598</v>
      </c>
      <c r="AV25" s="491" t="s">
        <v>598</v>
      </c>
      <c r="AW25" s="491" t="s">
        <v>598</v>
      </c>
      <c r="AX25" s="491" t="s">
        <v>598</v>
      </c>
      <c r="AY25" s="491" t="s">
        <v>598</v>
      </c>
      <c r="AZ25" s="491" t="s">
        <v>598</v>
      </c>
      <c r="BA25" s="491" t="s">
        <v>598</v>
      </c>
      <c r="BB25" s="491" t="s">
        <v>598</v>
      </c>
      <c r="BC25" s="491" t="s">
        <v>598</v>
      </c>
      <c r="BD25" s="491" t="s">
        <v>598</v>
      </c>
      <c r="BE25" s="491" t="s">
        <v>598</v>
      </c>
      <c r="BF25" s="491" t="s">
        <v>598</v>
      </c>
      <c r="BG25" s="491" t="s">
        <v>598</v>
      </c>
      <c r="BH25" s="491" t="s">
        <v>598</v>
      </c>
      <c r="BI25" s="491" t="s">
        <v>598</v>
      </c>
      <c r="BJ25" s="491" t="s">
        <v>598</v>
      </c>
      <c r="BK25" s="491" t="s">
        <v>598</v>
      </c>
      <c r="BL25" s="491" t="s">
        <v>598</v>
      </c>
      <c r="BM25" s="491" t="s">
        <v>598</v>
      </c>
      <c r="BN25" s="491" t="s">
        <v>598</v>
      </c>
      <c r="BO25" s="491" t="s">
        <v>598</v>
      </c>
      <c r="BP25" s="491" t="s">
        <v>598</v>
      </c>
      <c r="BQ25" s="491" t="s">
        <v>598</v>
      </c>
      <c r="BR25" s="491" t="s">
        <v>598</v>
      </c>
      <c r="BS25" s="491" t="s">
        <v>598</v>
      </c>
      <c r="BT25" s="491" t="s">
        <v>598</v>
      </c>
      <c r="BU25" s="491" t="s">
        <v>598</v>
      </c>
      <c r="BV25" s="491" t="s">
        <v>598</v>
      </c>
      <c r="BW25" s="491" t="s">
        <v>598</v>
      </c>
      <c r="BX25" s="491" t="s">
        <v>598</v>
      </c>
      <c r="BY25" s="491" t="s">
        <v>598</v>
      </c>
      <c r="BZ25" s="491" t="s">
        <v>598</v>
      </c>
      <c r="CA25" s="491" t="s">
        <v>598</v>
      </c>
      <c r="CB25" s="491" t="s">
        <v>598</v>
      </c>
      <c r="CC25" s="491" t="s">
        <v>598</v>
      </c>
      <c r="CD25" s="491" t="s">
        <v>598</v>
      </c>
      <c r="CE25" s="491" t="s">
        <v>598</v>
      </c>
      <c r="CF25" s="491" t="s">
        <v>598</v>
      </c>
      <c r="CG25" s="491" t="s">
        <v>598</v>
      </c>
      <c r="CH25" s="491" t="s">
        <v>598</v>
      </c>
      <c r="CI25" s="491" t="s">
        <v>598</v>
      </c>
      <c r="CJ25" s="491" t="s">
        <v>598</v>
      </c>
      <c r="CK25" s="491" t="s">
        <v>598</v>
      </c>
      <c r="CL25" s="491" t="s">
        <v>598</v>
      </c>
      <c r="CM25" s="491" t="s">
        <v>598</v>
      </c>
      <c r="CN25" s="491" t="s">
        <v>598</v>
      </c>
      <c r="CO25" s="491" t="s">
        <v>598</v>
      </c>
      <c r="CP25" s="491" t="s">
        <v>598</v>
      </c>
      <c r="CQ25" s="491" t="s">
        <v>598</v>
      </c>
      <c r="CR25" s="491" t="s">
        <v>598</v>
      </c>
      <c r="CS25" s="491" t="s">
        <v>598</v>
      </c>
      <c r="CT25" s="491" t="s">
        <v>598</v>
      </c>
      <c r="CU25" s="491" t="s">
        <v>598</v>
      </c>
      <c r="CV25" s="491" t="s">
        <v>598</v>
      </c>
      <c r="CW25" s="491" t="s">
        <v>598</v>
      </c>
      <c r="CX25" s="491" t="s">
        <v>598</v>
      </c>
      <c r="CY25" s="491" t="s">
        <v>598</v>
      </c>
      <c r="CZ25" s="491" t="s">
        <v>598</v>
      </c>
      <c r="DA25" s="491" t="s">
        <v>598</v>
      </c>
      <c r="DB25" s="491" t="s">
        <v>598</v>
      </c>
      <c r="DC25" s="491" t="s">
        <v>598</v>
      </c>
      <c r="DD25" s="491" t="s">
        <v>598</v>
      </c>
      <c r="DE25" s="491" t="s">
        <v>598</v>
      </c>
      <c r="DF25" s="491" t="s">
        <v>598</v>
      </c>
      <c r="DG25" s="491" t="s">
        <v>598</v>
      </c>
      <c r="DH25" s="491" t="s">
        <v>598</v>
      </c>
      <c r="DI25" s="491" t="s">
        <v>598</v>
      </c>
      <c r="DJ25" s="491" t="s">
        <v>598</v>
      </c>
      <c r="DK25" s="491" t="s">
        <v>598</v>
      </c>
      <c r="DL25" s="491" t="s">
        <v>598</v>
      </c>
      <c r="DM25" s="491" t="s">
        <v>598</v>
      </c>
      <c r="DN25" s="491" t="s">
        <v>598</v>
      </c>
      <c r="DO25" s="491" t="s">
        <v>598</v>
      </c>
      <c r="DP25" s="491" t="s">
        <v>598</v>
      </c>
      <c r="DQ25" s="491" t="s">
        <v>598</v>
      </c>
      <c r="DR25" s="491" t="s">
        <v>598</v>
      </c>
      <c r="DS25" s="491" t="s">
        <v>598</v>
      </c>
      <c r="DT25" s="491" t="s">
        <v>598</v>
      </c>
      <c r="DU25" s="491" t="s">
        <v>598</v>
      </c>
      <c r="DV25" s="491" t="s">
        <v>598</v>
      </c>
      <c r="DW25" s="491" t="s">
        <v>598</v>
      </c>
      <c r="DX25" s="491" t="s">
        <v>598</v>
      </c>
      <c r="DY25" s="491" t="s">
        <v>598</v>
      </c>
      <c r="DZ25" s="491" t="s">
        <v>598</v>
      </c>
      <c r="EA25" s="491" t="s">
        <v>598</v>
      </c>
      <c r="EB25" s="491" t="s">
        <v>598</v>
      </c>
      <c r="EC25" s="491" t="s">
        <v>598</v>
      </c>
      <c r="ED25" s="491" t="s">
        <v>598</v>
      </c>
      <c r="EE25" s="491" t="s">
        <v>598</v>
      </c>
      <c r="EF25" s="491" t="s">
        <v>598</v>
      </c>
      <c r="EG25" s="491" t="s">
        <v>598</v>
      </c>
      <c r="EH25" s="491" t="s">
        <v>598</v>
      </c>
      <c r="EI25" s="491" t="s">
        <v>598</v>
      </c>
      <c r="EJ25" s="491" t="s">
        <v>598</v>
      </c>
      <c r="EK25" s="491" t="s">
        <v>598</v>
      </c>
      <c r="EL25" s="491" t="s">
        <v>598</v>
      </c>
      <c r="EM25" s="491" t="s">
        <v>598</v>
      </c>
      <c r="EN25" s="491" t="s">
        <v>598</v>
      </c>
      <c r="EO25" s="491" t="s">
        <v>598</v>
      </c>
      <c r="EP25" s="491" t="s">
        <v>598</v>
      </c>
      <c r="EQ25" s="491" t="s">
        <v>598</v>
      </c>
      <c r="ER25" s="491" t="s">
        <v>598</v>
      </c>
      <c r="ES25" s="491" t="s">
        <v>598</v>
      </c>
      <c r="ET25" s="491" t="s">
        <v>598</v>
      </c>
      <c r="EU25" s="491" t="s">
        <v>598</v>
      </c>
      <c r="EV25" s="491" t="s">
        <v>598</v>
      </c>
      <c r="EW25" s="491" t="s">
        <v>598</v>
      </c>
      <c r="EX25" s="491" t="s">
        <v>598</v>
      </c>
      <c r="EY25" s="491" t="s">
        <v>598</v>
      </c>
      <c r="EZ25" s="491" t="s">
        <v>598</v>
      </c>
    </row>
    <row r="26" spans="1:156" s="156" customFormat="1" ht="12.75" customHeight="1">
      <c r="A26" s="155"/>
      <c r="B26" s="157" t="s">
        <v>1083</v>
      </c>
      <c r="C26" s="64" t="s">
        <v>1062</v>
      </c>
      <c r="D26" s="92"/>
      <c r="E26" s="491" t="s">
        <v>1084</v>
      </c>
      <c r="F26" s="491" t="s">
        <v>1084</v>
      </c>
      <c r="G26" s="491" t="s">
        <v>1084</v>
      </c>
      <c r="H26" s="491" t="s">
        <v>1084</v>
      </c>
      <c r="I26" s="491" t="s">
        <v>1084</v>
      </c>
      <c r="J26" s="491" t="s">
        <v>1084</v>
      </c>
      <c r="K26" s="491" t="s">
        <v>1084</v>
      </c>
      <c r="L26" s="491" t="s">
        <v>1084</v>
      </c>
      <c r="M26" s="491" t="s">
        <v>1084</v>
      </c>
      <c r="N26" s="491" t="s">
        <v>1084</v>
      </c>
      <c r="O26" s="491" t="s">
        <v>1084</v>
      </c>
      <c r="P26" s="491" t="s">
        <v>1084</v>
      </c>
      <c r="Q26" s="491" t="s">
        <v>1084</v>
      </c>
      <c r="R26" s="491" t="s">
        <v>1084</v>
      </c>
      <c r="S26" s="491" t="s">
        <v>1084</v>
      </c>
      <c r="T26" s="491" t="s">
        <v>1084</v>
      </c>
      <c r="U26" s="491" t="s">
        <v>1084</v>
      </c>
      <c r="V26" s="491" t="s">
        <v>1084</v>
      </c>
      <c r="W26" s="491" t="s">
        <v>1084</v>
      </c>
      <c r="X26" s="491" t="s">
        <v>1084</v>
      </c>
      <c r="Y26" s="491" t="s">
        <v>1084</v>
      </c>
      <c r="Z26" s="491" t="s">
        <v>1084</v>
      </c>
      <c r="AA26" s="491" t="s">
        <v>1084</v>
      </c>
      <c r="AB26" s="491" t="s">
        <v>1084</v>
      </c>
      <c r="AC26" s="491" t="s">
        <v>1084</v>
      </c>
      <c r="AD26" s="491" t="s">
        <v>1084</v>
      </c>
      <c r="AE26" s="491" t="s">
        <v>1084</v>
      </c>
      <c r="AF26" s="491" t="s">
        <v>1084</v>
      </c>
      <c r="AG26" s="491" t="s">
        <v>1084</v>
      </c>
      <c r="AH26" s="491" t="s">
        <v>1084</v>
      </c>
      <c r="AI26" s="491" t="s">
        <v>1084</v>
      </c>
      <c r="AJ26" s="491" t="s">
        <v>1084</v>
      </c>
      <c r="AK26" s="491" t="s">
        <v>1084</v>
      </c>
      <c r="AL26" s="491" t="s">
        <v>1084</v>
      </c>
      <c r="AM26" s="491" t="s">
        <v>1084</v>
      </c>
      <c r="AN26" s="491" t="s">
        <v>1084</v>
      </c>
      <c r="AO26" s="491" t="s">
        <v>1084</v>
      </c>
      <c r="AP26" s="491" t="s">
        <v>1084</v>
      </c>
      <c r="AQ26" s="491" t="s">
        <v>1084</v>
      </c>
      <c r="AR26" s="491" t="s">
        <v>1084</v>
      </c>
      <c r="AS26" s="491" t="s">
        <v>1084</v>
      </c>
      <c r="AT26" s="491" t="s">
        <v>1084</v>
      </c>
      <c r="AU26" s="491" t="s">
        <v>1084</v>
      </c>
      <c r="AV26" s="491" t="s">
        <v>1084</v>
      </c>
      <c r="AW26" s="491" t="s">
        <v>1084</v>
      </c>
      <c r="AX26" s="491" t="s">
        <v>1084</v>
      </c>
      <c r="AY26" s="491" t="s">
        <v>1084</v>
      </c>
      <c r="AZ26" s="491" t="s">
        <v>1084</v>
      </c>
      <c r="BA26" s="491" t="s">
        <v>1084</v>
      </c>
      <c r="BB26" s="491" t="s">
        <v>1084</v>
      </c>
      <c r="BC26" s="491" t="s">
        <v>1084</v>
      </c>
      <c r="BD26" s="491" t="s">
        <v>1084</v>
      </c>
      <c r="BE26" s="491" t="s">
        <v>1084</v>
      </c>
      <c r="BF26" s="491" t="s">
        <v>1084</v>
      </c>
      <c r="BG26" s="491" t="s">
        <v>1084</v>
      </c>
      <c r="BH26" s="491" t="s">
        <v>1084</v>
      </c>
      <c r="BI26" s="491" t="s">
        <v>1084</v>
      </c>
      <c r="BJ26" s="491" t="s">
        <v>1084</v>
      </c>
      <c r="BK26" s="491" t="s">
        <v>1084</v>
      </c>
      <c r="BL26" s="491" t="s">
        <v>1084</v>
      </c>
      <c r="BM26" s="491" t="s">
        <v>1084</v>
      </c>
      <c r="BN26" s="491" t="s">
        <v>1084</v>
      </c>
      <c r="BO26" s="491" t="s">
        <v>1084</v>
      </c>
      <c r="BP26" s="491" t="s">
        <v>1084</v>
      </c>
      <c r="BQ26" s="491" t="s">
        <v>1084</v>
      </c>
      <c r="BR26" s="491" t="s">
        <v>1084</v>
      </c>
      <c r="BS26" s="491" t="s">
        <v>1084</v>
      </c>
      <c r="BT26" s="491" t="s">
        <v>1084</v>
      </c>
      <c r="BU26" s="491" t="s">
        <v>1084</v>
      </c>
      <c r="BV26" s="491" t="s">
        <v>1084</v>
      </c>
      <c r="BW26" s="491" t="s">
        <v>1084</v>
      </c>
      <c r="BX26" s="491" t="s">
        <v>1084</v>
      </c>
      <c r="BY26" s="491" t="s">
        <v>1084</v>
      </c>
      <c r="BZ26" s="491" t="s">
        <v>1084</v>
      </c>
      <c r="CA26" s="491" t="s">
        <v>1084</v>
      </c>
      <c r="CB26" s="491" t="s">
        <v>1084</v>
      </c>
      <c r="CC26" s="491" t="s">
        <v>1084</v>
      </c>
      <c r="CD26" s="491" t="s">
        <v>1084</v>
      </c>
      <c r="CE26" s="491" t="s">
        <v>1084</v>
      </c>
      <c r="CF26" s="491" t="s">
        <v>1084</v>
      </c>
      <c r="CG26" s="491" t="s">
        <v>1084</v>
      </c>
      <c r="CH26" s="491" t="s">
        <v>1084</v>
      </c>
      <c r="CI26" s="491" t="s">
        <v>1084</v>
      </c>
      <c r="CJ26" s="491" t="s">
        <v>1084</v>
      </c>
      <c r="CK26" s="491" t="s">
        <v>1084</v>
      </c>
      <c r="CL26" s="491" t="s">
        <v>1084</v>
      </c>
      <c r="CM26" s="491" t="s">
        <v>1084</v>
      </c>
      <c r="CN26" s="491" t="s">
        <v>1084</v>
      </c>
      <c r="CO26" s="491" t="s">
        <v>1084</v>
      </c>
      <c r="CP26" s="491" t="s">
        <v>1084</v>
      </c>
      <c r="CQ26" s="491" t="s">
        <v>1084</v>
      </c>
      <c r="CR26" s="491" t="s">
        <v>1084</v>
      </c>
      <c r="CS26" s="491" t="s">
        <v>1084</v>
      </c>
      <c r="CT26" s="491" t="s">
        <v>1084</v>
      </c>
      <c r="CU26" s="491" t="s">
        <v>1084</v>
      </c>
      <c r="CV26" s="491" t="s">
        <v>1084</v>
      </c>
      <c r="CW26" s="491" t="s">
        <v>1084</v>
      </c>
      <c r="CX26" s="491" t="s">
        <v>1084</v>
      </c>
      <c r="CY26" s="491" t="s">
        <v>1084</v>
      </c>
      <c r="CZ26" s="491" t="s">
        <v>1084</v>
      </c>
      <c r="DA26" s="491" t="s">
        <v>1084</v>
      </c>
      <c r="DB26" s="491" t="s">
        <v>1084</v>
      </c>
      <c r="DC26" s="491" t="s">
        <v>1084</v>
      </c>
      <c r="DD26" s="491" t="s">
        <v>1084</v>
      </c>
      <c r="DE26" s="491" t="s">
        <v>1084</v>
      </c>
      <c r="DF26" s="491" t="s">
        <v>1084</v>
      </c>
      <c r="DG26" s="491" t="s">
        <v>1084</v>
      </c>
      <c r="DH26" s="491" t="s">
        <v>1084</v>
      </c>
      <c r="DI26" s="491" t="s">
        <v>1084</v>
      </c>
      <c r="DJ26" s="491" t="s">
        <v>1084</v>
      </c>
      <c r="DK26" s="491" t="s">
        <v>1084</v>
      </c>
      <c r="DL26" s="491" t="s">
        <v>1084</v>
      </c>
      <c r="DM26" s="491" t="s">
        <v>1084</v>
      </c>
      <c r="DN26" s="491" t="s">
        <v>1084</v>
      </c>
      <c r="DO26" s="491" t="s">
        <v>1084</v>
      </c>
      <c r="DP26" s="491" t="s">
        <v>1084</v>
      </c>
      <c r="DQ26" s="491" t="s">
        <v>1084</v>
      </c>
      <c r="DR26" s="491" t="s">
        <v>1084</v>
      </c>
      <c r="DS26" s="491" t="s">
        <v>1084</v>
      </c>
      <c r="DT26" s="491" t="s">
        <v>1084</v>
      </c>
      <c r="DU26" s="491" t="s">
        <v>1084</v>
      </c>
      <c r="DV26" s="491" t="s">
        <v>1084</v>
      </c>
      <c r="DW26" s="491" t="s">
        <v>1084</v>
      </c>
      <c r="DX26" s="491" t="s">
        <v>1084</v>
      </c>
      <c r="DY26" s="491" t="s">
        <v>1084</v>
      </c>
      <c r="DZ26" s="491" t="s">
        <v>1084</v>
      </c>
      <c r="EA26" s="491" t="s">
        <v>1084</v>
      </c>
      <c r="EB26" s="491" t="s">
        <v>1084</v>
      </c>
      <c r="EC26" s="491" t="s">
        <v>1084</v>
      </c>
      <c r="ED26" s="491" t="s">
        <v>1084</v>
      </c>
      <c r="EE26" s="491" t="s">
        <v>1084</v>
      </c>
      <c r="EF26" s="491" t="s">
        <v>1084</v>
      </c>
      <c r="EG26" s="491" t="s">
        <v>1084</v>
      </c>
      <c r="EH26" s="491" t="s">
        <v>1084</v>
      </c>
      <c r="EI26" s="491" t="s">
        <v>1084</v>
      </c>
      <c r="EJ26" s="491" t="s">
        <v>1084</v>
      </c>
      <c r="EK26" s="491" t="s">
        <v>1084</v>
      </c>
      <c r="EL26" s="491" t="s">
        <v>1084</v>
      </c>
      <c r="EM26" s="491" t="s">
        <v>1084</v>
      </c>
      <c r="EN26" s="491" t="s">
        <v>1084</v>
      </c>
      <c r="EO26" s="491" t="s">
        <v>1084</v>
      </c>
      <c r="EP26" s="491" t="s">
        <v>1084</v>
      </c>
      <c r="EQ26" s="491" t="s">
        <v>1084</v>
      </c>
      <c r="ER26" s="491" t="s">
        <v>1084</v>
      </c>
      <c r="ES26" s="491" t="s">
        <v>1084</v>
      </c>
      <c r="ET26" s="491" t="s">
        <v>1084</v>
      </c>
      <c r="EU26" s="491" t="s">
        <v>1084</v>
      </c>
      <c r="EV26" s="491" t="s">
        <v>1084</v>
      </c>
      <c r="EW26" s="491" t="s">
        <v>1084</v>
      </c>
      <c r="EX26" s="491" t="s">
        <v>1084</v>
      </c>
      <c r="EY26" s="491" t="s">
        <v>1084</v>
      </c>
      <c r="EZ26" s="491" t="s">
        <v>1084</v>
      </c>
    </row>
    <row r="27" spans="1:156" s="156" customFormat="1" ht="12.75" customHeight="1">
      <c r="A27" s="155"/>
      <c r="B27" s="157" t="s">
        <v>1083</v>
      </c>
      <c r="C27" s="64" t="s">
        <v>480</v>
      </c>
      <c r="D27" s="92"/>
      <c r="E27" s="491" t="s">
        <v>599</v>
      </c>
      <c r="F27" s="491" t="s">
        <v>599</v>
      </c>
      <c r="G27" s="491" t="s">
        <v>599</v>
      </c>
      <c r="H27" s="491" t="s">
        <v>599</v>
      </c>
      <c r="I27" s="491" t="s">
        <v>599</v>
      </c>
      <c r="J27" s="491" t="s">
        <v>599</v>
      </c>
      <c r="K27" s="491" t="s">
        <v>599</v>
      </c>
      <c r="L27" s="491" t="s">
        <v>599</v>
      </c>
      <c r="M27" s="491" t="s">
        <v>599</v>
      </c>
      <c r="N27" s="491" t="s">
        <v>599</v>
      </c>
      <c r="O27" s="491" t="s">
        <v>599</v>
      </c>
      <c r="P27" s="491" t="s">
        <v>599</v>
      </c>
      <c r="Q27" s="491" t="s">
        <v>599</v>
      </c>
      <c r="R27" s="491" t="s">
        <v>599</v>
      </c>
      <c r="S27" s="491" t="s">
        <v>599</v>
      </c>
      <c r="T27" s="491" t="s">
        <v>599</v>
      </c>
      <c r="U27" s="491" t="s">
        <v>599</v>
      </c>
      <c r="V27" s="491" t="s">
        <v>599</v>
      </c>
      <c r="W27" s="491" t="s">
        <v>599</v>
      </c>
      <c r="X27" s="491" t="s">
        <v>599</v>
      </c>
      <c r="Y27" s="491" t="s">
        <v>599</v>
      </c>
      <c r="Z27" s="491" t="s">
        <v>599</v>
      </c>
      <c r="AA27" s="491" t="s">
        <v>599</v>
      </c>
      <c r="AB27" s="491" t="s">
        <v>599</v>
      </c>
      <c r="AC27" s="491" t="s">
        <v>599</v>
      </c>
      <c r="AD27" s="491" t="s">
        <v>599</v>
      </c>
      <c r="AE27" s="491" t="s">
        <v>599</v>
      </c>
      <c r="AF27" s="491" t="s">
        <v>599</v>
      </c>
      <c r="AG27" s="491" t="s">
        <v>599</v>
      </c>
      <c r="AH27" s="491" t="s">
        <v>599</v>
      </c>
      <c r="AI27" s="491" t="s">
        <v>599</v>
      </c>
      <c r="AJ27" s="491" t="s">
        <v>599</v>
      </c>
      <c r="AK27" s="491" t="s">
        <v>599</v>
      </c>
      <c r="AL27" s="491" t="s">
        <v>599</v>
      </c>
      <c r="AM27" s="491" t="s">
        <v>599</v>
      </c>
      <c r="AN27" s="491" t="s">
        <v>599</v>
      </c>
      <c r="AO27" s="491" t="s">
        <v>599</v>
      </c>
      <c r="AP27" s="491" t="s">
        <v>599</v>
      </c>
      <c r="AQ27" s="491" t="s">
        <v>599</v>
      </c>
      <c r="AR27" s="491" t="s">
        <v>599</v>
      </c>
      <c r="AS27" s="491" t="s">
        <v>599</v>
      </c>
      <c r="AT27" s="491" t="s">
        <v>599</v>
      </c>
      <c r="AU27" s="491" t="s">
        <v>599</v>
      </c>
      <c r="AV27" s="491" t="s">
        <v>599</v>
      </c>
      <c r="AW27" s="491" t="s">
        <v>599</v>
      </c>
      <c r="AX27" s="491" t="s">
        <v>599</v>
      </c>
      <c r="AY27" s="491" t="s">
        <v>599</v>
      </c>
      <c r="AZ27" s="491" t="s">
        <v>599</v>
      </c>
      <c r="BA27" s="491" t="s">
        <v>599</v>
      </c>
      <c r="BB27" s="491" t="s">
        <v>599</v>
      </c>
      <c r="BC27" s="491" t="s">
        <v>599</v>
      </c>
      <c r="BD27" s="491" t="s">
        <v>599</v>
      </c>
      <c r="BE27" s="491" t="s">
        <v>599</v>
      </c>
      <c r="BF27" s="491" t="s">
        <v>599</v>
      </c>
      <c r="BG27" s="491" t="s">
        <v>599</v>
      </c>
      <c r="BH27" s="491" t="s">
        <v>599</v>
      </c>
      <c r="BI27" s="491" t="s">
        <v>599</v>
      </c>
      <c r="BJ27" s="491" t="s">
        <v>599</v>
      </c>
      <c r="BK27" s="491" t="s">
        <v>599</v>
      </c>
      <c r="BL27" s="491" t="s">
        <v>599</v>
      </c>
      <c r="BM27" s="491" t="s">
        <v>599</v>
      </c>
      <c r="BN27" s="491" t="s">
        <v>599</v>
      </c>
      <c r="BO27" s="491" t="s">
        <v>599</v>
      </c>
      <c r="BP27" s="491" t="s">
        <v>599</v>
      </c>
      <c r="BQ27" s="491" t="s">
        <v>599</v>
      </c>
      <c r="BR27" s="491" t="s">
        <v>599</v>
      </c>
      <c r="BS27" s="491" t="s">
        <v>599</v>
      </c>
      <c r="BT27" s="491" t="s">
        <v>599</v>
      </c>
      <c r="BU27" s="491" t="s">
        <v>599</v>
      </c>
      <c r="BV27" s="491" t="s">
        <v>599</v>
      </c>
      <c r="BW27" s="491" t="s">
        <v>599</v>
      </c>
      <c r="BX27" s="491" t="s">
        <v>599</v>
      </c>
      <c r="BY27" s="491" t="s">
        <v>599</v>
      </c>
      <c r="BZ27" s="491" t="s">
        <v>599</v>
      </c>
      <c r="CA27" s="491" t="s">
        <v>599</v>
      </c>
      <c r="CB27" s="491" t="s">
        <v>599</v>
      </c>
      <c r="CC27" s="491" t="s">
        <v>599</v>
      </c>
      <c r="CD27" s="491" t="s">
        <v>599</v>
      </c>
      <c r="CE27" s="491" t="s">
        <v>599</v>
      </c>
      <c r="CF27" s="491" t="s">
        <v>599</v>
      </c>
      <c r="CG27" s="491" t="s">
        <v>599</v>
      </c>
      <c r="CH27" s="491" t="s">
        <v>599</v>
      </c>
      <c r="CI27" s="491" t="s">
        <v>599</v>
      </c>
      <c r="CJ27" s="491" t="s">
        <v>599</v>
      </c>
      <c r="CK27" s="491" t="s">
        <v>599</v>
      </c>
      <c r="CL27" s="491" t="s">
        <v>599</v>
      </c>
      <c r="CM27" s="491" t="s">
        <v>599</v>
      </c>
      <c r="CN27" s="491" t="s">
        <v>599</v>
      </c>
      <c r="CO27" s="491" t="s">
        <v>599</v>
      </c>
      <c r="CP27" s="491" t="s">
        <v>599</v>
      </c>
      <c r="CQ27" s="491" t="s">
        <v>599</v>
      </c>
      <c r="CR27" s="491" t="s">
        <v>599</v>
      </c>
      <c r="CS27" s="491" t="s">
        <v>599</v>
      </c>
      <c r="CT27" s="491" t="s">
        <v>599</v>
      </c>
      <c r="CU27" s="491" t="s">
        <v>599</v>
      </c>
      <c r="CV27" s="491" t="s">
        <v>599</v>
      </c>
      <c r="CW27" s="491" t="s">
        <v>599</v>
      </c>
      <c r="CX27" s="491" t="s">
        <v>599</v>
      </c>
      <c r="CY27" s="491" t="s">
        <v>599</v>
      </c>
      <c r="CZ27" s="491" t="s">
        <v>599</v>
      </c>
      <c r="DA27" s="491" t="s">
        <v>599</v>
      </c>
      <c r="DB27" s="491" t="s">
        <v>599</v>
      </c>
      <c r="DC27" s="491" t="s">
        <v>599</v>
      </c>
      <c r="DD27" s="491" t="s">
        <v>599</v>
      </c>
      <c r="DE27" s="491" t="s">
        <v>599</v>
      </c>
      <c r="DF27" s="491" t="s">
        <v>599</v>
      </c>
      <c r="DG27" s="491" t="s">
        <v>599</v>
      </c>
      <c r="DH27" s="491" t="s">
        <v>599</v>
      </c>
      <c r="DI27" s="491" t="s">
        <v>599</v>
      </c>
      <c r="DJ27" s="491" t="s">
        <v>599</v>
      </c>
      <c r="DK27" s="491" t="s">
        <v>599</v>
      </c>
      <c r="DL27" s="491" t="s">
        <v>599</v>
      </c>
      <c r="DM27" s="491" t="s">
        <v>599</v>
      </c>
      <c r="DN27" s="491" t="s">
        <v>599</v>
      </c>
      <c r="DO27" s="491" t="s">
        <v>599</v>
      </c>
      <c r="DP27" s="491" t="s">
        <v>599</v>
      </c>
      <c r="DQ27" s="491" t="s">
        <v>599</v>
      </c>
      <c r="DR27" s="491" t="s">
        <v>599</v>
      </c>
      <c r="DS27" s="491" t="s">
        <v>599</v>
      </c>
      <c r="DT27" s="491" t="s">
        <v>599</v>
      </c>
      <c r="DU27" s="491" t="s">
        <v>599</v>
      </c>
      <c r="DV27" s="491" t="s">
        <v>599</v>
      </c>
      <c r="DW27" s="491" t="s">
        <v>599</v>
      </c>
      <c r="DX27" s="491" t="s">
        <v>599</v>
      </c>
      <c r="DY27" s="491" t="s">
        <v>599</v>
      </c>
      <c r="DZ27" s="491" t="s">
        <v>599</v>
      </c>
      <c r="EA27" s="491" t="s">
        <v>599</v>
      </c>
      <c r="EB27" s="491" t="s">
        <v>599</v>
      </c>
      <c r="EC27" s="491" t="s">
        <v>599</v>
      </c>
      <c r="ED27" s="491" t="s">
        <v>599</v>
      </c>
      <c r="EE27" s="491" t="s">
        <v>599</v>
      </c>
      <c r="EF27" s="491" t="s">
        <v>599</v>
      </c>
      <c r="EG27" s="491" t="s">
        <v>599</v>
      </c>
      <c r="EH27" s="491" t="s">
        <v>599</v>
      </c>
      <c r="EI27" s="491" t="s">
        <v>599</v>
      </c>
      <c r="EJ27" s="491" t="s">
        <v>599</v>
      </c>
      <c r="EK27" s="491" t="s">
        <v>599</v>
      </c>
      <c r="EL27" s="491" t="s">
        <v>599</v>
      </c>
      <c r="EM27" s="491" t="s">
        <v>599</v>
      </c>
      <c r="EN27" s="491" t="s">
        <v>599</v>
      </c>
      <c r="EO27" s="491" t="s">
        <v>599</v>
      </c>
      <c r="EP27" s="491" t="s">
        <v>599</v>
      </c>
      <c r="EQ27" s="491" t="s">
        <v>599</v>
      </c>
      <c r="ER27" s="491" t="s">
        <v>599</v>
      </c>
      <c r="ES27" s="491" t="s">
        <v>599</v>
      </c>
      <c r="ET27" s="491" t="s">
        <v>599</v>
      </c>
      <c r="EU27" s="491" t="s">
        <v>599</v>
      </c>
      <c r="EV27" s="491" t="s">
        <v>635</v>
      </c>
      <c r="EW27" s="491" t="s">
        <v>599</v>
      </c>
      <c r="EX27" s="491" t="s">
        <v>599</v>
      </c>
      <c r="EY27" s="491" t="s">
        <v>599</v>
      </c>
      <c r="EZ27" s="491" t="s">
        <v>599</v>
      </c>
    </row>
    <row r="28" spans="1:156" s="156" customFormat="1" ht="12.75" customHeight="1">
      <c r="A28" s="155"/>
      <c r="B28" s="157" t="s">
        <v>1083</v>
      </c>
      <c r="C28" s="64" t="s">
        <v>633</v>
      </c>
      <c r="D28" s="92"/>
      <c r="E28" s="491" t="s">
        <v>599</v>
      </c>
      <c r="F28" s="491" t="s">
        <v>599</v>
      </c>
      <c r="G28" s="491" t="s">
        <v>599</v>
      </c>
      <c r="H28" s="491" t="s">
        <v>599</v>
      </c>
      <c r="I28" s="491" t="s">
        <v>599</v>
      </c>
      <c r="J28" s="491" t="s">
        <v>599</v>
      </c>
      <c r="K28" s="491" t="s">
        <v>599</v>
      </c>
      <c r="L28" s="491" t="s">
        <v>599</v>
      </c>
      <c r="M28" s="491" t="s">
        <v>599</v>
      </c>
      <c r="N28" s="491" t="s">
        <v>599</v>
      </c>
      <c r="O28" s="491" t="s">
        <v>599</v>
      </c>
      <c r="P28" s="491" t="s">
        <v>599</v>
      </c>
      <c r="Q28" s="491" t="s">
        <v>599</v>
      </c>
      <c r="R28" s="491" t="s">
        <v>599</v>
      </c>
      <c r="S28" s="491" t="s">
        <v>599</v>
      </c>
      <c r="T28" s="491" t="s">
        <v>599</v>
      </c>
      <c r="U28" s="491" t="s">
        <v>599</v>
      </c>
      <c r="V28" s="491" t="s">
        <v>599</v>
      </c>
      <c r="W28" s="491" t="s">
        <v>599</v>
      </c>
      <c r="X28" s="491" t="s">
        <v>599</v>
      </c>
      <c r="Y28" s="491" t="s">
        <v>599</v>
      </c>
      <c r="Z28" s="491" t="s">
        <v>599</v>
      </c>
      <c r="AA28" s="491" t="s">
        <v>599</v>
      </c>
      <c r="AB28" s="491" t="s">
        <v>599</v>
      </c>
      <c r="AC28" s="491" t="s">
        <v>599</v>
      </c>
      <c r="AD28" s="491" t="s">
        <v>599</v>
      </c>
      <c r="AE28" s="491" t="s">
        <v>599</v>
      </c>
      <c r="AF28" s="491" t="s">
        <v>599</v>
      </c>
      <c r="AG28" s="491" t="s">
        <v>599</v>
      </c>
      <c r="AH28" s="491" t="s">
        <v>599</v>
      </c>
      <c r="AI28" s="491" t="s">
        <v>599</v>
      </c>
      <c r="AJ28" s="491" t="s">
        <v>599</v>
      </c>
      <c r="AK28" s="491" t="s">
        <v>599</v>
      </c>
      <c r="AL28" s="491" t="s">
        <v>599</v>
      </c>
      <c r="AM28" s="491" t="s">
        <v>599</v>
      </c>
      <c r="AN28" s="491" t="s">
        <v>599</v>
      </c>
      <c r="AO28" s="491" t="s">
        <v>599</v>
      </c>
      <c r="AP28" s="491" t="s">
        <v>599</v>
      </c>
      <c r="AQ28" s="491" t="s">
        <v>599</v>
      </c>
      <c r="AR28" s="491" t="s">
        <v>599</v>
      </c>
      <c r="AS28" s="491" t="s">
        <v>599</v>
      </c>
      <c r="AT28" s="491" t="s">
        <v>599</v>
      </c>
      <c r="AU28" s="491" t="s">
        <v>599</v>
      </c>
      <c r="AV28" s="491" t="s">
        <v>599</v>
      </c>
      <c r="AW28" s="491" t="s">
        <v>599</v>
      </c>
      <c r="AX28" s="491" t="s">
        <v>599</v>
      </c>
      <c r="AY28" s="491" t="s">
        <v>599</v>
      </c>
      <c r="AZ28" s="491" t="s">
        <v>599</v>
      </c>
      <c r="BA28" s="491" t="s">
        <v>599</v>
      </c>
      <c r="BB28" s="491" t="s">
        <v>599</v>
      </c>
      <c r="BC28" s="491" t="s">
        <v>599</v>
      </c>
      <c r="BD28" s="491" t="s">
        <v>599</v>
      </c>
      <c r="BE28" s="491" t="s">
        <v>599</v>
      </c>
      <c r="BF28" s="491" t="s">
        <v>599</v>
      </c>
      <c r="BG28" s="491" t="s">
        <v>599</v>
      </c>
      <c r="BH28" s="491" t="s">
        <v>599</v>
      </c>
      <c r="BI28" s="491" t="s">
        <v>599</v>
      </c>
      <c r="BJ28" s="491" t="s">
        <v>599</v>
      </c>
      <c r="BK28" s="491" t="s">
        <v>599</v>
      </c>
      <c r="BL28" s="491" t="s">
        <v>599</v>
      </c>
      <c r="BM28" s="491" t="s">
        <v>599</v>
      </c>
      <c r="BN28" s="491" t="s">
        <v>599</v>
      </c>
      <c r="BO28" s="491" t="s">
        <v>599</v>
      </c>
      <c r="BP28" s="491" t="s">
        <v>599</v>
      </c>
      <c r="BQ28" s="491" t="s">
        <v>599</v>
      </c>
      <c r="BR28" s="491" t="s">
        <v>599</v>
      </c>
      <c r="BS28" s="491" t="s">
        <v>599</v>
      </c>
      <c r="BT28" s="491" t="s">
        <v>599</v>
      </c>
      <c r="BU28" s="491" t="s">
        <v>599</v>
      </c>
      <c r="BV28" s="491" t="s">
        <v>599</v>
      </c>
      <c r="BW28" s="491" t="s">
        <v>599</v>
      </c>
      <c r="BX28" s="491" t="s">
        <v>599</v>
      </c>
      <c r="BY28" s="491" t="s">
        <v>599</v>
      </c>
      <c r="BZ28" s="491" t="s">
        <v>599</v>
      </c>
      <c r="CA28" s="491" t="s">
        <v>599</v>
      </c>
      <c r="CB28" s="491" t="s">
        <v>599</v>
      </c>
      <c r="CC28" s="491" t="s">
        <v>599</v>
      </c>
      <c r="CD28" s="491" t="s">
        <v>599</v>
      </c>
      <c r="CE28" s="491" t="s">
        <v>599</v>
      </c>
      <c r="CF28" s="491" t="s">
        <v>599</v>
      </c>
      <c r="CG28" s="491" t="s">
        <v>599</v>
      </c>
      <c r="CH28" s="491" t="s">
        <v>599</v>
      </c>
      <c r="CI28" s="491" t="s">
        <v>599</v>
      </c>
      <c r="CJ28" s="491" t="s">
        <v>599</v>
      </c>
      <c r="CK28" s="491" t="s">
        <v>599</v>
      </c>
      <c r="CL28" s="491" t="s">
        <v>599</v>
      </c>
      <c r="CM28" s="491" t="s">
        <v>599</v>
      </c>
      <c r="CN28" s="491" t="s">
        <v>599</v>
      </c>
      <c r="CO28" s="491" t="s">
        <v>599</v>
      </c>
      <c r="CP28" s="491" t="s">
        <v>599</v>
      </c>
      <c r="CQ28" s="491" t="s">
        <v>599</v>
      </c>
      <c r="CR28" s="491" t="s">
        <v>599</v>
      </c>
      <c r="CS28" s="491" t="s">
        <v>599</v>
      </c>
      <c r="CT28" s="491" t="s">
        <v>599</v>
      </c>
      <c r="CU28" s="491" t="s">
        <v>599</v>
      </c>
      <c r="CV28" s="491" t="s">
        <v>599</v>
      </c>
      <c r="CW28" s="491" t="s">
        <v>599</v>
      </c>
      <c r="CX28" s="491" t="s">
        <v>599</v>
      </c>
      <c r="CY28" s="491" t="s">
        <v>599</v>
      </c>
      <c r="CZ28" s="491" t="s">
        <v>599</v>
      </c>
      <c r="DA28" s="491" t="s">
        <v>599</v>
      </c>
      <c r="DB28" s="491" t="s">
        <v>599</v>
      </c>
      <c r="DC28" s="491" t="s">
        <v>599</v>
      </c>
      <c r="DD28" s="491" t="s">
        <v>599</v>
      </c>
      <c r="DE28" s="491" t="s">
        <v>599</v>
      </c>
      <c r="DF28" s="491" t="s">
        <v>599</v>
      </c>
      <c r="DG28" s="491" t="s">
        <v>599</v>
      </c>
      <c r="DH28" s="491" t="s">
        <v>599</v>
      </c>
      <c r="DI28" s="491" t="s">
        <v>599</v>
      </c>
      <c r="DJ28" s="491" t="s">
        <v>599</v>
      </c>
      <c r="DK28" s="491" t="s">
        <v>599</v>
      </c>
      <c r="DL28" s="491" t="s">
        <v>599</v>
      </c>
      <c r="DM28" s="491" t="s">
        <v>599</v>
      </c>
      <c r="DN28" s="491" t="s">
        <v>599</v>
      </c>
      <c r="DO28" s="491" t="s">
        <v>599</v>
      </c>
      <c r="DP28" s="491" t="s">
        <v>599</v>
      </c>
      <c r="DQ28" s="491" t="s">
        <v>599</v>
      </c>
      <c r="DR28" s="491" t="s">
        <v>599</v>
      </c>
      <c r="DS28" s="491" t="s">
        <v>599</v>
      </c>
      <c r="DT28" s="491" t="s">
        <v>599</v>
      </c>
      <c r="DU28" s="491" t="s">
        <v>599</v>
      </c>
      <c r="DV28" s="491" t="s">
        <v>599</v>
      </c>
      <c r="DW28" s="491" t="s">
        <v>599</v>
      </c>
      <c r="DX28" s="491" t="s">
        <v>599</v>
      </c>
      <c r="DY28" s="491" t="s">
        <v>599</v>
      </c>
      <c r="DZ28" s="491" t="s">
        <v>599</v>
      </c>
      <c r="EA28" s="491" t="s">
        <v>599</v>
      </c>
      <c r="EB28" s="491" t="s">
        <v>599</v>
      </c>
      <c r="EC28" s="491" t="s">
        <v>599</v>
      </c>
      <c r="ED28" s="491" t="s">
        <v>599</v>
      </c>
      <c r="EE28" s="491" t="s">
        <v>599</v>
      </c>
      <c r="EF28" s="491" t="s">
        <v>599</v>
      </c>
      <c r="EG28" s="491" t="s">
        <v>599</v>
      </c>
      <c r="EH28" s="491" t="s">
        <v>599</v>
      </c>
      <c r="EI28" s="491" t="s">
        <v>599</v>
      </c>
      <c r="EJ28" s="491" t="s">
        <v>599</v>
      </c>
      <c r="EK28" s="491" t="s">
        <v>599</v>
      </c>
      <c r="EL28" s="491" t="s">
        <v>599</v>
      </c>
      <c r="EM28" s="491" t="s">
        <v>599</v>
      </c>
      <c r="EN28" s="491" t="s">
        <v>599</v>
      </c>
      <c r="EO28" s="491" t="s">
        <v>599</v>
      </c>
      <c r="EP28" s="491" t="s">
        <v>599</v>
      </c>
      <c r="EQ28" s="491" t="s">
        <v>599</v>
      </c>
      <c r="ER28" s="491" t="s">
        <v>599</v>
      </c>
      <c r="ES28" s="491" t="s">
        <v>599</v>
      </c>
      <c r="ET28" s="491" t="s">
        <v>599</v>
      </c>
      <c r="EU28" s="491" t="s">
        <v>599</v>
      </c>
      <c r="EV28" s="491" t="s">
        <v>635</v>
      </c>
      <c r="EW28" s="491" t="s">
        <v>599</v>
      </c>
      <c r="EX28" s="491" t="s">
        <v>599</v>
      </c>
      <c r="EY28" s="491" t="s">
        <v>599</v>
      </c>
      <c r="EZ28" s="491" t="s">
        <v>599</v>
      </c>
    </row>
    <row r="29" spans="1:156" ht="12.75" customHeight="1">
      <c r="A29" s="101"/>
      <c r="B29" s="157" t="s">
        <v>1083</v>
      </c>
      <c r="C29" s="64" t="s">
        <v>473</v>
      </c>
      <c r="D29" s="92"/>
      <c r="E29" s="491" t="s">
        <v>590</v>
      </c>
      <c r="F29" s="491" t="s">
        <v>590</v>
      </c>
      <c r="G29" s="491" t="s">
        <v>590</v>
      </c>
      <c r="H29" s="491" t="s">
        <v>590</v>
      </c>
      <c r="I29" s="491" t="s">
        <v>590</v>
      </c>
      <c r="J29" s="491" t="s">
        <v>590</v>
      </c>
      <c r="K29" s="491" t="s">
        <v>590</v>
      </c>
      <c r="L29" s="491" t="s">
        <v>590</v>
      </c>
      <c r="M29" s="491" t="s">
        <v>590</v>
      </c>
      <c r="N29" s="491" t="s">
        <v>590</v>
      </c>
      <c r="O29" s="491" t="s">
        <v>590</v>
      </c>
      <c r="P29" s="491" t="s">
        <v>590</v>
      </c>
      <c r="Q29" s="491" t="s">
        <v>590</v>
      </c>
      <c r="R29" s="491" t="s">
        <v>590</v>
      </c>
      <c r="S29" s="491" t="s">
        <v>590</v>
      </c>
      <c r="T29" s="491" t="s">
        <v>590</v>
      </c>
      <c r="U29" s="491" t="s">
        <v>590</v>
      </c>
      <c r="V29" s="491" t="s">
        <v>590</v>
      </c>
      <c r="W29" s="491" t="s">
        <v>590</v>
      </c>
      <c r="X29" s="491" t="s">
        <v>590</v>
      </c>
      <c r="Y29" s="491" t="s">
        <v>590</v>
      </c>
      <c r="Z29" s="491" t="s">
        <v>590</v>
      </c>
      <c r="AA29" s="491" t="s">
        <v>590</v>
      </c>
      <c r="AB29" s="491" t="s">
        <v>590</v>
      </c>
      <c r="AC29" s="491" t="s">
        <v>590</v>
      </c>
      <c r="AD29" s="491" t="s">
        <v>590</v>
      </c>
      <c r="AE29" s="491" t="s">
        <v>590</v>
      </c>
      <c r="AF29" s="491" t="s">
        <v>590</v>
      </c>
      <c r="AG29" s="491" t="s">
        <v>590</v>
      </c>
      <c r="AH29" s="491" t="s">
        <v>590</v>
      </c>
      <c r="AI29" s="491" t="s">
        <v>590</v>
      </c>
      <c r="AJ29" s="491" t="s">
        <v>590</v>
      </c>
      <c r="AK29" s="491" t="s">
        <v>590</v>
      </c>
      <c r="AL29" s="491" t="s">
        <v>590</v>
      </c>
      <c r="AM29" s="491" t="s">
        <v>590</v>
      </c>
      <c r="AN29" s="491" t="s">
        <v>590</v>
      </c>
      <c r="AO29" s="491" t="s">
        <v>590</v>
      </c>
      <c r="AP29" s="491" t="s">
        <v>590</v>
      </c>
      <c r="AQ29" s="491" t="s">
        <v>590</v>
      </c>
      <c r="AR29" s="491" t="s">
        <v>590</v>
      </c>
      <c r="AS29" s="491" t="s">
        <v>590</v>
      </c>
      <c r="AT29" s="491" t="s">
        <v>590</v>
      </c>
      <c r="AU29" s="491" t="s">
        <v>590</v>
      </c>
      <c r="AV29" s="491" t="s">
        <v>590</v>
      </c>
      <c r="AW29" s="491" t="s">
        <v>590</v>
      </c>
      <c r="AX29" s="491" t="s">
        <v>590</v>
      </c>
      <c r="AY29" s="491" t="s">
        <v>590</v>
      </c>
      <c r="AZ29" s="491" t="s">
        <v>590</v>
      </c>
      <c r="BA29" s="491" t="s">
        <v>590</v>
      </c>
      <c r="BB29" s="491" t="s">
        <v>590</v>
      </c>
      <c r="BC29" s="491" t="s">
        <v>590</v>
      </c>
      <c r="BD29" s="491" t="s">
        <v>590</v>
      </c>
      <c r="BE29" s="491" t="s">
        <v>590</v>
      </c>
      <c r="BF29" s="491" t="s">
        <v>590</v>
      </c>
      <c r="BG29" s="491" t="s">
        <v>590</v>
      </c>
      <c r="BH29" s="491" t="s">
        <v>590</v>
      </c>
      <c r="BI29" s="491" t="s">
        <v>590</v>
      </c>
      <c r="BJ29" s="491" t="s">
        <v>590</v>
      </c>
      <c r="BK29" s="491" t="s">
        <v>590</v>
      </c>
      <c r="BL29" s="491" t="s">
        <v>590</v>
      </c>
      <c r="BM29" s="491" t="s">
        <v>590</v>
      </c>
      <c r="BN29" s="491" t="s">
        <v>590</v>
      </c>
      <c r="BO29" s="491" t="s">
        <v>590</v>
      </c>
      <c r="BP29" s="491" t="s">
        <v>590</v>
      </c>
      <c r="BQ29" s="491" t="s">
        <v>590</v>
      </c>
      <c r="BR29" s="491" t="s">
        <v>590</v>
      </c>
      <c r="BS29" s="491" t="s">
        <v>590</v>
      </c>
      <c r="BT29" s="491" t="s">
        <v>590</v>
      </c>
      <c r="BU29" s="491" t="s">
        <v>590</v>
      </c>
      <c r="BV29" s="491" t="s">
        <v>590</v>
      </c>
      <c r="BW29" s="491" t="s">
        <v>590</v>
      </c>
      <c r="BX29" s="491" t="s">
        <v>590</v>
      </c>
      <c r="BY29" s="491" t="s">
        <v>590</v>
      </c>
      <c r="BZ29" s="491" t="s">
        <v>590</v>
      </c>
      <c r="CA29" s="491" t="s">
        <v>590</v>
      </c>
      <c r="CB29" s="491" t="s">
        <v>590</v>
      </c>
      <c r="CC29" s="491" t="s">
        <v>590</v>
      </c>
      <c r="CD29" s="491" t="s">
        <v>590</v>
      </c>
      <c r="CE29" s="491" t="s">
        <v>590</v>
      </c>
      <c r="CF29" s="491" t="s">
        <v>590</v>
      </c>
      <c r="CG29" s="491" t="s">
        <v>590</v>
      </c>
      <c r="CH29" s="491" t="s">
        <v>590</v>
      </c>
      <c r="CI29" s="491" t="s">
        <v>590</v>
      </c>
      <c r="CJ29" s="491" t="s">
        <v>590</v>
      </c>
      <c r="CK29" s="491" t="s">
        <v>590</v>
      </c>
      <c r="CL29" s="491" t="s">
        <v>590</v>
      </c>
      <c r="CM29" s="491" t="s">
        <v>590</v>
      </c>
      <c r="CN29" s="491" t="s">
        <v>590</v>
      </c>
      <c r="CO29" s="491" t="s">
        <v>590</v>
      </c>
      <c r="CP29" s="491" t="s">
        <v>590</v>
      </c>
      <c r="CQ29" s="491" t="s">
        <v>590</v>
      </c>
      <c r="CR29" s="491" t="s">
        <v>590</v>
      </c>
      <c r="CS29" s="491" t="s">
        <v>590</v>
      </c>
      <c r="CT29" s="491" t="s">
        <v>590</v>
      </c>
      <c r="CU29" s="491" t="s">
        <v>590</v>
      </c>
      <c r="CV29" s="491" t="s">
        <v>590</v>
      </c>
      <c r="CW29" s="491" t="s">
        <v>590</v>
      </c>
      <c r="CX29" s="491" t="s">
        <v>590</v>
      </c>
      <c r="CY29" s="491" t="s">
        <v>590</v>
      </c>
      <c r="CZ29" s="491" t="s">
        <v>590</v>
      </c>
      <c r="DA29" s="491" t="s">
        <v>590</v>
      </c>
      <c r="DB29" s="491" t="s">
        <v>590</v>
      </c>
      <c r="DC29" s="491" t="s">
        <v>590</v>
      </c>
      <c r="DD29" s="491" t="s">
        <v>590</v>
      </c>
      <c r="DE29" s="491" t="s">
        <v>590</v>
      </c>
      <c r="DF29" s="491" t="s">
        <v>590</v>
      </c>
      <c r="DG29" s="491" t="s">
        <v>590</v>
      </c>
      <c r="DH29" s="491" t="s">
        <v>590</v>
      </c>
      <c r="DI29" s="491" t="s">
        <v>590</v>
      </c>
      <c r="DJ29" s="491" t="s">
        <v>590</v>
      </c>
      <c r="DK29" s="491" t="s">
        <v>590</v>
      </c>
      <c r="DL29" s="491" t="s">
        <v>590</v>
      </c>
      <c r="DM29" s="491" t="s">
        <v>590</v>
      </c>
      <c r="DN29" s="491" t="s">
        <v>590</v>
      </c>
      <c r="DO29" s="491" t="s">
        <v>590</v>
      </c>
      <c r="DP29" s="491" t="s">
        <v>590</v>
      </c>
      <c r="DQ29" s="491" t="s">
        <v>590</v>
      </c>
      <c r="DR29" s="491" t="s">
        <v>590</v>
      </c>
      <c r="DS29" s="491" t="s">
        <v>590</v>
      </c>
      <c r="DT29" s="491" t="s">
        <v>590</v>
      </c>
      <c r="DU29" s="491" t="s">
        <v>590</v>
      </c>
      <c r="DV29" s="491" t="s">
        <v>590</v>
      </c>
      <c r="DW29" s="491" t="s">
        <v>590</v>
      </c>
      <c r="DX29" s="491" t="s">
        <v>590</v>
      </c>
      <c r="DY29" s="491" t="s">
        <v>590</v>
      </c>
      <c r="DZ29" s="491" t="s">
        <v>590</v>
      </c>
      <c r="EA29" s="491" t="s">
        <v>590</v>
      </c>
      <c r="EB29" s="491" t="s">
        <v>590</v>
      </c>
      <c r="EC29" s="491" t="s">
        <v>590</v>
      </c>
      <c r="ED29" s="491" t="s">
        <v>590</v>
      </c>
      <c r="EE29" s="491" t="s">
        <v>590</v>
      </c>
      <c r="EF29" s="491" t="s">
        <v>590</v>
      </c>
      <c r="EG29" s="491" t="s">
        <v>590</v>
      </c>
      <c r="EH29" s="491" t="s">
        <v>590</v>
      </c>
      <c r="EI29" s="491" t="s">
        <v>590</v>
      </c>
      <c r="EJ29" s="491" t="s">
        <v>590</v>
      </c>
      <c r="EK29" s="491" t="s">
        <v>590</v>
      </c>
      <c r="EL29" s="491" t="s">
        <v>590</v>
      </c>
      <c r="EM29" s="491" t="s">
        <v>590</v>
      </c>
      <c r="EN29" s="491" t="s">
        <v>590</v>
      </c>
      <c r="EO29" s="491" t="s">
        <v>590</v>
      </c>
      <c r="EP29" s="491" t="s">
        <v>590</v>
      </c>
      <c r="EQ29" s="491" t="s">
        <v>590</v>
      </c>
      <c r="ER29" s="491" t="s">
        <v>590</v>
      </c>
      <c r="ES29" s="491" t="s">
        <v>590</v>
      </c>
      <c r="ET29" s="491" t="s">
        <v>590</v>
      </c>
      <c r="EU29" s="491" t="s">
        <v>590</v>
      </c>
      <c r="EV29" s="491" t="s">
        <v>590</v>
      </c>
      <c r="EW29" s="491" t="s">
        <v>590</v>
      </c>
      <c r="EX29" s="491" t="s">
        <v>590</v>
      </c>
      <c r="EY29" s="491" t="s">
        <v>590</v>
      </c>
      <c r="EZ29" s="491" t="s">
        <v>590</v>
      </c>
    </row>
    <row r="30" spans="1:156" ht="12.75" customHeight="1">
      <c r="A30" s="101"/>
      <c r="B30" s="157" t="s">
        <v>1083</v>
      </c>
      <c r="C30" s="64" t="s">
        <v>321</v>
      </c>
      <c r="D30" s="92"/>
      <c r="E30" s="491" t="s">
        <v>590</v>
      </c>
      <c r="F30" s="491" t="s">
        <v>590</v>
      </c>
      <c r="G30" s="491" t="s">
        <v>590</v>
      </c>
      <c r="H30" s="491" t="s">
        <v>590</v>
      </c>
      <c r="I30" s="491" t="s">
        <v>590</v>
      </c>
      <c r="J30" s="491" t="s">
        <v>590</v>
      </c>
      <c r="K30" s="491" t="s">
        <v>590</v>
      </c>
      <c r="L30" s="491" t="s">
        <v>590</v>
      </c>
      <c r="M30" s="491" t="s">
        <v>590</v>
      </c>
      <c r="N30" s="491" t="s">
        <v>590</v>
      </c>
      <c r="O30" s="491" t="s">
        <v>590</v>
      </c>
      <c r="P30" s="491" t="s">
        <v>590</v>
      </c>
      <c r="Q30" s="491" t="s">
        <v>590</v>
      </c>
      <c r="R30" s="491" t="s">
        <v>590</v>
      </c>
      <c r="S30" s="491" t="s">
        <v>590</v>
      </c>
      <c r="T30" s="491" t="s">
        <v>590</v>
      </c>
      <c r="U30" s="491" t="s">
        <v>590</v>
      </c>
      <c r="V30" s="491" t="s">
        <v>590</v>
      </c>
      <c r="W30" s="491" t="s">
        <v>590</v>
      </c>
      <c r="X30" s="491" t="s">
        <v>590</v>
      </c>
      <c r="Y30" s="491" t="s">
        <v>590</v>
      </c>
      <c r="Z30" s="491" t="s">
        <v>590</v>
      </c>
      <c r="AA30" s="491" t="s">
        <v>590</v>
      </c>
      <c r="AB30" s="491" t="s">
        <v>590</v>
      </c>
      <c r="AC30" s="491" t="s">
        <v>590</v>
      </c>
      <c r="AD30" s="491" t="s">
        <v>590</v>
      </c>
      <c r="AE30" s="491" t="s">
        <v>590</v>
      </c>
      <c r="AF30" s="491" t="s">
        <v>590</v>
      </c>
      <c r="AG30" s="491" t="s">
        <v>590</v>
      </c>
      <c r="AH30" s="491" t="s">
        <v>590</v>
      </c>
      <c r="AI30" s="491" t="s">
        <v>590</v>
      </c>
      <c r="AJ30" s="491" t="s">
        <v>590</v>
      </c>
      <c r="AK30" s="491" t="s">
        <v>590</v>
      </c>
      <c r="AL30" s="491" t="s">
        <v>590</v>
      </c>
      <c r="AM30" s="491" t="s">
        <v>590</v>
      </c>
      <c r="AN30" s="491" t="s">
        <v>590</v>
      </c>
      <c r="AO30" s="491" t="s">
        <v>590</v>
      </c>
      <c r="AP30" s="491" t="s">
        <v>590</v>
      </c>
      <c r="AQ30" s="491" t="s">
        <v>590</v>
      </c>
      <c r="AR30" s="491" t="s">
        <v>590</v>
      </c>
      <c r="AS30" s="491" t="s">
        <v>590</v>
      </c>
      <c r="AT30" s="491" t="s">
        <v>590</v>
      </c>
      <c r="AU30" s="491" t="s">
        <v>590</v>
      </c>
      <c r="AV30" s="491" t="s">
        <v>590</v>
      </c>
      <c r="AW30" s="491" t="s">
        <v>590</v>
      </c>
      <c r="AX30" s="491" t="s">
        <v>590</v>
      </c>
      <c r="AY30" s="491" t="s">
        <v>590</v>
      </c>
      <c r="AZ30" s="491" t="s">
        <v>590</v>
      </c>
      <c r="BA30" s="491" t="s">
        <v>590</v>
      </c>
      <c r="BB30" s="491" t="s">
        <v>590</v>
      </c>
      <c r="BC30" s="491" t="s">
        <v>590</v>
      </c>
      <c r="BD30" s="491" t="s">
        <v>590</v>
      </c>
      <c r="BE30" s="491" t="s">
        <v>590</v>
      </c>
      <c r="BF30" s="491" t="s">
        <v>590</v>
      </c>
      <c r="BG30" s="491" t="s">
        <v>590</v>
      </c>
      <c r="BH30" s="491" t="s">
        <v>590</v>
      </c>
      <c r="BI30" s="491" t="s">
        <v>590</v>
      </c>
      <c r="BJ30" s="491" t="s">
        <v>590</v>
      </c>
      <c r="BK30" s="491" t="s">
        <v>590</v>
      </c>
      <c r="BL30" s="491" t="s">
        <v>590</v>
      </c>
      <c r="BM30" s="491" t="s">
        <v>590</v>
      </c>
      <c r="BN30" s="491" t="s">
        <v>590</v>
      </c>
      <c r="BO30" s="491" t="s">
        <v>590</v>
      </c>
      <c r="BP30" s="491" t="s">
        <v>590</v>
      </c>
      <c r="BQ30" s="491" t="s">
        <v>590</v>
      </c>
      <c r="BR30" s="491" t="s">
        <v>590</v>
      </c>
      <c r="BS30" s="491" t="s">
        <v>590</v>
      </c>
      <c r="BT30" s="491" t="s">
        <v>590</v>
      </c>
      <c r="BU30" s="491" t="s">
        <v>590</v>
      </c>
      <c r="BV30" s="491" t="s">
        <v>590</v>
      </c>
      <c r="BW30" s="491" t="s">
        <v>590</v>
      </c>
      <c r="BX30" s="491" t="s">
        <v>590</v>
      </c>
      <c r="BY30" s="491" t="s">
        <v>590</v>
      </c>
      <c r="BZ30" s="491" t="s">
        <v>590</v>
      </c>
      <c r="CA30" s="491" t="s">
        <v>590</v>
      </c>
      <c r="CB30" s="491" t="s">
        <v>590</v>
      </c>
      <c r="CC30" s="491" t="s">
        <v>590</v>
      </c>
      <c r="CD30" s="491" t="s">
        <v>590</v>
      </c>
      <c r="CE30" s="491" t="s">
        <v>590</v>
      </c>
      <c r="CF30" s="491" t="s">
        <v>590</v>
      </c>
      <c r="CG30" s="491" t="s">
        <v>590</v>
      </c>
      <c r="CH30" s="491" t="s">
        <v>590</v>
      </c>
      <c r="CI30" s="491" t="s">
        <v>590</v>
      </c>
      <c r="CJ30" s="491" t="s">
        <v>590</v>
      </c>
      <c r="CK30" s="491" t="s">
        <v>590</v>
      </c>
      <c r="CL30" s="491" t="s">
        <v>590</v>
      </c>
      <c r="CM30" s="491" t="s">
        <v>590</v>
      </c>
      <c r="CN30" s="491" t="s">
        <v>590</v>
      </c>
      <c r="CO30" s="491" t="s">
        <v>590</v>
      </c>
      <c r="CP30" s="491" t="s">
        <v>590</v>
      </c>
      <c r="CQ30" s="491" t="s">
        <v>590</v>
      </c>
      <c r="CR30" s="491" t="s">
        <v>590</v>
      </c>
      <c r="CS30" s="491" t="s">
        <v>590</v>
      </c>
      <c r="CT30" s="491" t="s">
        <v>590</v>
      </c>
      <c r="CU30" s="491" t="s">
        <v>590</v>
      </c>
      <c r="CV30" s="491" t="s">
        <v>590</v>
      </c>
      <c r="CW30" s="491" t="s">
        <v>590</v>
      </c>
      <c r="CX30" s="491" t="s">
        <v>590</v>
      </c>
      <c r="CY30" s="491" t="s">
        <v>590</v>
      </c>
      <c r="CZ30" s="491" t="s">
        <v>590</v>
      </c>
      <c r="DA30" s="491" t="s">
        <v>590</v>
      </c>
      <c r="DB30" s="491" t="s">
        <v>590</v>
      </c>
      <c r="DC30" s="491" t="s">
        <v>590</v>
      </c>
      <c r="DD30" s="491" t="s">
        <v>590</v>
      </c>
      <c r="DE30" s="491" t="s">
        <v>590</v>
      </c>
      <c r="DF30" s="491" t="s">
        <v>590</v>
      </c>
      <c r="DG30" s="491" t="s">
        <v>590</v>
      </c>
      <c r="DH30" s="491" t="s">
        <v>590</v>
      </c>
      <c r="DI30" s="491" t="s">
        <v>590</v>
      </c>
      <c r="DJ30" s="491" t="s">
        <v>590</v>
      </c>
      <c r="DK30" s="491" t="s">
        <v>590</v>
      </c>
      <c r="DL30" s="491" t="s">
        <v>590</v>
      </c>
      <c r="DM30" s="491" t="s">
        <v>590</v>
      </c>
      <c r="DN30" s="491" t="s">
        <v>590</v>
      </c>
      <c r="DO30" s="491" t="s">
        <v>590</v>
      </c>
      <c r="DP30" s="491" t="s">
        <v>590</v>
      </c>
      <c r="DQ30" s="491" t="s">
        <v>590</v>
      </c>
      <c r="DR30" s="491" t="s">
        <v>590</v>
      </c>
      <c r="DS30" s="491" t="s">
        <v>590</v>
      </c>
      <c r="DT30" s="491" t="s">
        <v>590</v>
      </c>
      <c r="DU30" s="491" t="s">
        <v>590</v>
      </c>
      <c r="DV30" s="491" t="s">
        <v>590</v>
      </c>
      <c r="DW30" s="491" t="s">
        <v>590</v>
      </c>
      <c r="DX30" s="491" t="s">
        <v>590</v>
      </c>
      <c r="DY30" s="491" t="s">
        <v>590</v>
      </c>
      <c r="DZ30" s="491" t="s">
        <v>590</v>
      </c>
      <c r="EA30" s="491" t="s">
        <v>590</v>
      </c>
      <c r="EB30" s="491" t="s">
        <v>590</v>
      </c>
      <c r="EC30" s="491" t="s">
        <v>590</v>
      </c>
      <c r="ED30" s="491" t="s">
        <v>590</v>
      </c>
      <c r="EE30" s="491" t="s">
        <v>590</v>
      </c>
      <c r="EF30" s="491" t="s">
        <v>590</v>
      </c>
      <c r="EG30" s="491" t="s">
        <v>590</v>
      </c>
      <c r="EH30" s="491" t="s">
        <v>590</v>
      </c>
      <c r="EI30" s="491" t="s">
        <v>590</v>
      </c>
      <c r="EJ30" s="491" t="s">
        <v>590</v>
      </c>
      <c r="EK30" s="491" t="s">
        <v>590</v>
      </c>
      <c r="EL30" s="491" t="s">
        <v>590</v>
      </c>
      <c r="EM30" s="491" t="s">
        <v>590</v>
      </c>
      <c r="EN30" s="491" t="s">
        <v>590</v>
      </c>
      <c r="EO30" s="491" t="s">
        <v>590</v>
      </c>
      <c r="EP30" s="491" t="s">
        <v>590</v>
      </c>
      <c r="EQ30" s="491" t="s">
        <v>590</v>
      </c>
      <c r="ER30" s="491" t="s">
        <v>590</v>
      </c>
      <c r="ES30" s="491" t="s">
        <v>590</v>
      </c>
      <c r="ET30" s="491" t="s">
        <v>590</v>
      </c>
      <c r="EU30" s="491" t="s">
        <v>590</v>
      </c>
      <c r="EV30" s="491" t="s">
        <v>590</v>
      </c>
      <c r="EW30" s="491" t="s">
        <v>590</v>
      </c>
      <c r="EX30" s="491" t="s">
        <v>590</v>
      </c>
      <c r="EY30" s="491" t="s">
        <v>590</v>
      </c>
      <c r="EZ30" s="491" t="s">
        <v>590</v>
      </c>
    </row>
    <row r="31" spans="1:156" ht="12.75" customHeight="1">
      <c r="A31" s="101"/>
      <c r="B31" s="157" t="s">
        <v>1083</v>
      </c>
      <c r="C31" s="64" t="s">
        <v>474</v>
      </c>
      <c r="D31" s="92"/>
      <c r="E31" s="37" t="s">
        <v>376</v>
      </c>
      <c r="F31" s="37" t="s">
        <v>376</v>
      </c>
      <c r="G31" s="37" t="s">
        <v>376</v>
      </c>
      <c r="H31" s="37" t="s">
        <v>376</v>
      </c>
      <c r="I31" s="37" t="s">
        <v>376</v>
      </c>
      <c r="J31" s="37" t="s">
        <v>376</v>
      </c>
      <c r="K31" s="37" t="s">
        <v>376</v>
      </c>
      <c r="L31" s="37" t="s">
        <v>376</v>
      </c>
      <c r="M31" s="37" t="s">
        <v>376</v>
      </c>
      <c r="N31" s="37" t="s">
        <v>376</v>
      </c>
      <c r="O31" s="37" t="s">
        <v>376</v>
      </c>
      <c r="P31" s="37" t="s">
        <v>376</v>
      </c>
      <c r="Q31" s="37" t="s">
        <v>376</v>
      </c>
      <c r="R31" s="37" t="s">
        <v>376</v>
      </c>
      <c r="S31" s="37" t="s">
        <v>376</v>
      </c>
      <c r="T31" s="37" t="s">
        <v>376</v>
      </c>
      <c r="U31" s="37" t="s">
        <v>376</v>
      </c>
      <c r="V31" s="37" t="s">
        <v>376</v>
      </c>
      <c r="W31" s="37" t="s">
        <v>376</v>
      </c>
      <c r="X31" s="37" t="s">
        <v>376</v>
      </c>
      <c r="Y31" s="37" t="s">
        <v>376</v>
      </c>
      <c r="Z31" s="37" t="s">
        <v>376</v>
      </c>
      <c r="AA31" s="37" t="s">
        <v>376</v>
      </c>
      <c r="AB31" s="37" t="s">
        <v>376</v>
      </c>
      <c r="AC31" s="37" t="s">
        <v>376</v>
      </c>
      <c r="AD31" s="37" t="s">
        <v>376</v>
      </c>
      <c r="AE31" s="37" t="s">
        <v>376</v>
      </c>
      <c r="AF31" s="37" t="s">
        <v>376</v>
      </c>
      <c r="AG31" s="37" t="s">
        <v>376</v>
      </c>
      <c r="AH31" s="37" t="s">
        <v>376</v>
      </c>
      <c r="AI31" s="37" t="s">
        <v>376</v>
      </c>
      <c r="AJ31" s="37" t="s">
        <v>376</v>
      </c>
      <c r="AK31" s="37" t="s">
        <v>376</v>
      </c>
      <c r="AL31" s="37" t="s">
        <v>376</v>
      </c>
      <c r="AM31" s="37" t="s">
        <v>376</v>
      </c>
      <c r="AN31" s="37" t="s">
        <v>376</v>
      </c>
      <c r="AO31" s="37" t="s">
        <v>376</v>
      </c>
      <c r="AP31" s="37" t="s">
        <v>376</v>
      </c>
      <c r="AQ31" s="37" t="s">
        <v>376</v>
      </c>
      <c r="AR31" s="37" t="s">
        <v>376</v>
      </c>
      <c r="AS31" s="37" t="s">
        <v>376</v>
      </c>
      <c r="AT31" s="37" t="s">
        <v>376</v>
      </c>
      <c r="AU31" s="37" t="s">
        <v>376</v>
      </c>
      <c r="AV31" s="37" t="s">
        <v>376</v>
      </c>
      <c r="AW31" s="37" t="s">
        <v>376</v>
      </c>
      <c r="AX31" s="37" t="s">
        <v>376</v>
      </c>
      <c r="AY31" s="37" t="s">
        <v>376</v>
      </c>
      <c r="AZ31" s="37" t="s">
        <v>376</v>
      </c>
      <c r="BA31" s="37" t="s">
        <v>376</v>
      </c>
      <c r="BB31" s="37" t="s">
        <v>376</v>
      </c>
      <c r="BC31" s="37" t="s">
        <v>376</v>
      </c>
      <c r="BD31" s="37" t="s">
        <v>376</v>
      </c>
      <c r="BE31" s="37" t="s">
        <v>376</v>
      </c>
      <c r="BF31" s="37" t="s">
        <v>376</v>
      </c>
      <c r="BG31" s="37" t="s">
        <v>376</v>
      </c>
      <c r="BH31" s="37" t="s">
        <v>376</v>
      </c>
      <c r="BI31" s="37" t="s">
        <v>376</v>
      </c>
      <c r="BJ31" s="37" t="s">
        <v>376</v>
      </c>
      <c r="BK31" s="37" t="s">
        <v>376</v>
      </c>
      <c r="BL31" s="37" t="s">
        <v>376</v>
      </c>
      <c r="BM31" s="37" t="s">
        <v>376</v>
      </c>
      <c r="BN31" s="37" t="s">
        <v>376</v>
      </c>
      <c r="BO31" s="37" t="s">
        <v>376</v>
      </c>
      <c r="BP31" s="37" t="s">
        <v>376</v>
      </c>
      <c r="BQ31" s="37" t="s">
        <v>376</v>
      </c>
      <c r="BR31" s="37" t="s">
        <v>376</v>
      </c>
      <c r="BS31" s="37" t="s">
        <v>376</v>
      </c>
      <c r="BT31" s="37" t="s">
        <v>376</v>
      </c>
      <c r="BU31" s="37" t="s">
        <v>376</v>
      </c>
      <c r="BV31" s="37" t="s">
        <v>376</v>
      </c>
      <c r="BW31" s="37" t="s">
        <v>376</v>
      </c>
      <c r="BX31" s="37" t="s">
        <v>376</v>
      </c>
      <c r="BY31" s="37" t="s">
        <v>376</v>
      </c>
      <c r="BZ31" s="37" t="s">
        <v>376</v>
      </c>
      <c r="CA31" s="37" t="s">
        <v>376</v>
      </c>
      <c r="CB31" s="37" t="s">
        <v>376</v>
      </c>
      <c r="CC31" s="37" t="s">
        <v>376</v>
      </c>
      <c r="CD31" s="37" t="s">
        <v>376</v>
      </c>
      <c r="CE31" s="37" t="s">
        <v>376</v>
      </c>
      <c r="CF31" s="37" t="s">
        <v>376</v>
      </c>
      <c r="CG31" s="37" t="s">
        <v>376</v>
      </c>
      <c r="CH31" s="37" t="s">
        <v>376</v>
      </c>
      <c r="CI31" s="37" t="s">
        <v>376</v>
      </c>
      <c r="CJ31" s="37" t="s">
        <v>376</v>
      </c>
      <c r="CK31" s="37" t="s">
        <v>376</v>
      </c>
      <c r="CL31" s="37" t="s">
        <v>376</v>
      </c>
      <c r="CM31" s="37" t="s">
        <v>376</v>
      </c>
      <c r="CN31" s="37" t="s">
        <v>376</v>
      </c>
      <c r="CO31" s="37" t="s">
        <v>376</v>
      </c>
      <c r="CP31" s="37" t="s">
        <v>376</v>
      </c>
      <c r="CQ31" s="37" t="s">
        <v>376</v>
      </c>
      <c r="CR31" s="37" t="s">
        <v>376</v>
      </c>
      <c r="CS31" s="37" t="s">
        <v>376</v>
      </c>
      <c r="CT31" s="37" t="s">
        <v>376</v>
      </c>
      <c r="CU31" s="37" t="s">
        <v>376</v>
      </c>
      <c r="CV31" s="37" t="s">
        <v>376</v>
      </c>
      <c r="CW31" s="37" t="s">
        <v>376</v>
      </c>
      <c r="CX31" s="37" t="s">
        <v>376</v>
      </c>
      <c r="CY31" s="37" t="s">
        <v>376</v>
      </c>
      <c r="CZ31" s="37" t="s">
        <v>376</v>
      </c>
      <c r="DA31" s="37" t="s">
        <v>376</v>
      </c>
      <c r="DB31" s="37" t="s">
        <v>376</v>
      </c>
      <c r="DC31" s="37" t="s">
        <v>376</v>
      </c>
      <c r="DD31" s="37" t="s">
        <v>376</v>
      </c>
      <c r="DE31" s="37" t="s">
        <v>376</v>
      </c>
      <c r="DF31" s="37" t="s">
        <v>376</v>
      </c>
      <c r="DG31" s="37" t="s">
        <v>376</v>
      </c>
      <c r="DH31" s="37" t="s">
        <v>376</v>
      </c>
      <c r="DI31" s="37" t="s">
        <v>376</v>
      </c>
      <c r="DJ31" s="37" t="s">
        <v>376</v>
      </c>
      <c r="DK31" s="37" t="s">
        <v>376</v>
      </c>
      <c r="DL31" s="37" t="s">
        <v>376</v>
      </c>
      <c r="DM31" s="37" t="s">
        <v>376</v>
      </c>
      <c r="DN31" s="37" t="s">
        <v>376</v>
      </c>
      <c r="DO31" s="37" t="s">
        <v>376</v>
      </c>
      <c r="DP31" s="37" t="s">
        <v>376</v>
      </c>
      <c r="DQ31" s="37" t="s">
        <v>376</v>
      </c>
      <c r="DR31" s="37" t="s">
        <v>376</v>
      </c>
      <c r="DS31" s="37" t="s">
        <v>376</v>
      </c>
      <c r="DT31" s="37" t="s">
        <v>376</v>
      </c>
      <c r="DU31" s="37" t="s">
        <v>376</v>
      </c>
      <c r="DV31" s="37" t="s">
        <v>376</v>
      </c>
      <c r="DW31" s="37" t="s">
        <v>376</v>
      </c>
      <c r="DX31" s="37" t="s">
        <v>376</v>
      </c>
      <c r="DY31" s="37" t="s">
        <v>376</v>
      </c>
      <c r="DZ31" s="37" t="s">
        <v>376</v>
      </c>
      <c r="EA31" s="37" t="s">
        <v>376</v>
      </c>
      <c r="EB31" s="37" t="s">
        <v>376</v>
      </c>
      <c r="EC31" s="37" t="s">
        <v>376</v>
      </c>
      <c r="ED31" s="37" t="s">
        <v>376</v>
      </c>
      <c r="EE31" s="37" t="s">
        <v>376</v>
      </c>
      <c r="EF31" s="37" t="s">
        <v>376</v>
      </c>
      <c r="EG31" s="37" t="s">
        <v>376</v>
      </c>
      <c r="EH31" s="37" t="s">
        <v>376</v>
      </c>
      <c r="EI31" s="37" t="s">
        <v>376</v>
      </c>
      <c r="EJ31" s="37" t="s">
        <v>376</v>
      </c>
      <c r="EK31" s="37" t="s">
        <v>376</v>
      </c>
      <c r="EL31" s="37" t="s">
        <v>376</v>
      </c>
      <c r="EM31" s="37" t="s">
        <v>376</v>
      </c>
      <c r="EN31" s="37" t="s">
        <v>376</v>
      </c>
      <c r="EO31" s="37" t="s">
        <v>376</v>
      </c>
      <c r="EP31" s="37" t="s">
        <v>376</v>
      </c>
      <c r="EQ31" s="37" t="s">
        <v>376</v>
      </c>
      <c r="ER31" s="37" t="s">
        <v>376</v>
      </c>
      <c r="ES31" s="37" t="s">
        <v>376</v>
      </c>
      <c r="ET31" s="37" t="s">
        <v>376</v>
      </c>
      <c r="EU31" s="37" t="s">
        <v>376</v>
      </c>
      <c r="EV31" s="37" t="s">
        <v>376</v>
      </c>
      <c r="EW31" s="37" t="s">
        <v>376</v>
      </c>
      <c r="EX31" s="37" t="s">
        <v>376</v>
      </c>
      <c r="EY31" s="37" t="s">
        <v>376</v>
      </c>
      <c r="EZ31" s="37" t="s">
        <v>376</v>
      </c>
    </row>
    <row r="32" spans="1:156" s="156" customFormat="1" ht="12.75" customHeight="1">
      <c r="A32" s="155"/>
      <c r="B32" s="157" t="s">
        <v>1083</v>
      </c>
      <c r="C32" s="64" t="s">
        <v>466</v>
      </c>
      <c r="D32" s="92"/>
      <c r="E32" s="491" t="s">
        <v>600</v>
      </c>
      <c r="F32" s="491" t="s">
        <v>600</v>
      </c>
      <c r="G32" s="491" t="s">
        <v>600</v>
      </c>
      <c r="H32" s="491" t="s">
        <v>600</v>
      </c>
      <c r="I32" s="491" t="s">
        <v>600</v>
      </c>
      <c r="J32" s="491" t="s">
        <v>600</v>
      </c>
      <c r="K32" s="491" t="s">
        <v>600</v>
      </c>
      <c r="L32" s="491" t="s">
        <v>600</v>
      </c>
      <c r="M32" s="491" t="s">
        <v>600</v>
      </c>
      <c r="N32" s="491" t="s">
        <v>600</v>
      </c>
      <c r="O32" s="491" t="s">
        <v>600</v>
      </c>
      <c r="P32" s="491" t="s">
        <v>600</v>
      </c>
      <c r="Q32" s="491" t="s">
        <v>600</v>
      </c>
      <c r="R32" s="491" t="s">
        <v>600</v>
      </c>
      <c r="S32" s="491" t="s">
        <v>600</v>
      </c>
      <c r="T32" s="491" t="s">
        <v>600</v>
      </c>
      <c r="U32" s="491" t="s">
        <v>600</v>
      </c>
      <c r="V32" s="491" t="s">
        <v>600</v>
      </c>
      <c r="W32" s="491" t="s">
        <v>600</v>
      </c>
      <c r="X32" s="491" t="s">
        <v>600</v>
      </c>
      <c r="Y32" s="491" t="s">
        <v>600</v>
      </c>
      <c r="Z32" s="491" t="s">
        <v>600</v>
      </c>
      <c r="AA32" s="491" t="s">
        <v>600</v>
      </c>
      <c r="AB32" s="491" t="s">
        <v>600</v>
      </c>
      <c r="AC32" s="491" t="s">
        <v>600</v>
      </c>
      <c r="AD32" s="491" t="s">
        <v>600</v>
      </c>
      <c r="AE32" s="491" t="s">
        <v>600</v>
      </c>
      <c r="AF32" s="491" t="s">
        <v>600</v>
      </c>
      <c r="AG32" s="491" t="s">
        <v>600</v>
      </c>
      <c r="AH32" s="491" t="s">
        <v>600</v>
      </c>
      <c r="AI32" s="491" t="s">
        <v>600</v>
      </c>
      <c r="AJ32" s="491" t="s">
        <v>600</v>
      </c>
      <c r="AK32" s="491" t="s">
        <v>600</v>
      </c>
      <c r="AL32" s="491" t="s">
        <v>600</v>
      </c>
      <c r="AM32" s="491" t="s">
        <v>600</v>
      </c>
      <c r="AN32" s="491" t="s">
        <v>600</v>
      </c>
      <c r="AO32" s="491" t="s">
        <v>600</v>
      </c>
      <c r="AP32" s="491" t="s">
        <v>600</v>
      </c>
      <c r="AQ32" s="491" t="s">
        <v>600</v>
      </c>
      <c r="AR32" s="491" t="s">
        <v>600</v>
      </c>
      <c r="AS32" s="491" t="s">
        <v>600</v>
      </c>
      <c r="AT32" s="491" t="s">
        <v>600</v>
      </c>
      <c r="AU32" s="491" t="s">
        <v>600</v>
      </c>
      <c r="AV32" s="491" t="s">
        <v>600</v>
      </c>
      <c r="AW32" s="491" t="s">
        <v>600</v>
      </c>
      <c r="AX32" s="491" t="s">
        <v>600</v>
      </c>
      <c r="AY32" s="491" t="s">
        <v>600</v>
      </c>
      <c r="AZ32" s="491" t="s">
        <v>600</v>
      </c>
      <c r="BA32" s="491" t="s">
        <v>600</v>
      </c>
      <c r="BB32" s="491" t="s">
        <v>600</v>
      </c>
      <c r="BC32" s="491" t="s">
        <v>600</v>
      </c>
      <c r="BD32" s="491" t="s">
        <v>600</v>
      </c>
      <c r="BE32" s="491" t="s">
        <v>600</v>
      </c>
      <c r="BF32" s="491" t="s">
        <v>600</v>
      </c>
      <c r="BG32" s="491" t="s">
        <v>600</v>
      </c>
      <c r="BH32" s="491" t="s">
        <v>600</v>
      </c>
      <c r="BI32" s="491" t="s">
        <v>600</v>
      </c>
      <c r="BJ32" s="491" t="s">
        <v>600</v>
      </c>
      <c r="BK32" s="491" t="s">
        <v>600</v>
      </c>
      <c r="BL32" s="491" t="s">
        <v>600</v>
      </c>
      <c r="BM32" s="491" t="s">
        <v>600</v>
      </c>
      <c r="BN32" s="491" t="s">
        <v>600</v>
      </c>
      <c r="BO32" s="491" t="s">
        <v>600</v>
      </c>
      <c r="BP32" s="491" t="s">
        <v>600</v>
      </c>
      <c r="BQ32" s="491" t="s">
        <v>600</v>
      </c>
      <c r="BR32" s="491" t="s">
        <v>600</v>
      </c>
      <c r="BS32" s="491" t="s">
        <v>600</v>
      </c>
      <c r="BT32" s="491" t="s">
        <v>600</v>
      </c>
      <c r="BU32" s="491" t="s">
        <v>600</v>
      </c>
      <c r="BV32" s="491" t="s">
        <v>600</v>
      </c>
      <c r="BW32" s="491" t="s">
        <v>600</v>
      </c>
      <c r="BX32" s="491" t="s">
        <v>600</v>
      </c>
      <c r="BY32" s="491" t="s">
        <v>600</v>
      </c>
      <c r="BZ32" s="491" t="s">
        <v>600</v>
      </c>
      <c r="CA32" s="491" t="s">
        <v>600</v>
      </c>
      <c r="CB32" s="491" t="s">
        <v>600</v>
      </c>
      <c r="CC32" s="491" t="s">
        <v>600</v>
      </c>
      <c r="CD32" s="491" t="s">
        <v>600</v>
      </c>
      <c r="CE32" s="491" t="s">
        <v>600</v>
      </c>
      <c r="CF32" s="491" t="s">
        <v>600</v>
      </c>
      <c r="CG32" s="491" t="s">
        <v>600</v>
      </c>
      <c r="CH32" s="491" t="s">
        <v>600</v>
      </c>
      <c r="CI32" s="491" t="s">
        <v>600</v>
      </c>
      <c r="CJ32" s="491" t="s">
        <v>600</v>
      </c>
      <c r="CK32" s="491" t="s">
        <v>600</v>
      </c>
      <c r="CL32" s="491" t="s">
        <v>600</v>
      </c>
      <c r="CM32" s="491" t="s">
        <v>600</v>
      </c>
      <c r="CN32" s="491" t="s">
        <v>600</v>
      </c>
      <c r="CO32" s="491" t="s">
        <v>600</v>
      </c>
      <c r="CP32" s="491" t="s">
        <v>600</v>
      </c>
      <c r="CQ32" s="491" t="s">
        <v>600</v>
      </c>
      <c r="CR32" s="491" t="s">
        <v>600</v>
      </c>
      <c r="CS32" s="491" t="s">
        <v>600</v>
      </c>
      <c r="CT32" s="491" t="s">
        <v>600</v>
      </c>
      <c r="CU32" s="491" t="s">
        <v>600</v>
      </c>
      <c r="CV32" s="491" t="s">
        <v>600</v>
      </c>
      <c r="CW32" s="491" t="s">
        <v>600</v>
      </c>
      <c r="CX32" s="491" t="s">
        <v>600</v>
      </c>
      <c r="CY32" s="491" t="s">
        <v>600</v>
      </c>
      <c r="CZ32" s="491" t="s">
        <v>600</v>
      </c>
      <c r="DA32" s="491" t="s">
        <v>600</v>
      </c>
      <c r="DB32" s="491" t="s">
        <v>600</v>
      </c>
      <c r="DC32" s="491" t="s">
        <v>600</v>
      </c>
      <c r="DD32" s="491" t="s">
        <v>600</v>
      </c>
      <c r="DE32" s="491" t="s">
        <v>600</v>
      </c>
      <c r="DF32" s="491" t="s">
        <v>600</v>
      </c>
      <c r="DG32" s="491" t="s">
        <v>600</v>
      </c>
      <c r="DH32" s="491" t="s">
        <v>600</v>
      </c>
      <c r="DI32" s="491" t="s">
        <v>600</v>
      </c>
      <c r="DJ32" s="491" t="s">
        <v>600</v>
      </c>
      <c r="DK32" s="491" t="s">
        <v>600</v>
      </c>
      <c r="DL32" s="491" t="s">
        <v>600</v>
      </c>
      <c r="DM32" s="491" t="s">
        <v>600</v>
      </c>
      <c r="DN32" s="491" t="s">
        <v>600</v>
      </c>
      <c r="DO32" s="491" t="s">
        <v>600</v>
      </c>
      <c r="DP32" s="491" t="s">
        <v>600</v>
      </c>
      <c r="DQ32" s="491" t="s">
        <v>600</v>
      </c>
      <c r="DR32" s="491" t="s">
        <v>600</v>
      </c>
      <c r="DS32" s="491" t="s">
        <v>600</v>
      </c>
      <c r="DT32" s="491" t="s">
        <v>600</v>
      </c>
      <c r="DU32" s="491" t="s">
        <v>600</v>
      </c>
      <c r="DV32" s="491" t="s">
        <v>600</v>
      </c>
      <c r="DW32" s="491" t="s">
        <v>600</v>
      </c>
      <c r="DX32" s="491" t="s">
        <v>600</v>
      </c>
      <c r="DY32" s="491" t="s">
        <v>600</v>
      </c>
      <c r="DZ32" s="491" t="s">
        <v>600</v>
      </c>
      <c r="EA32" s="491" t="s">
        <v>600</v>
      </c>
      <c r="EB32" s="491" t="s">
        <v>600</v>
      </c>
      <c r="EC32" s="491" t="s">
        <v>600</v>
      </c>
      <c r="ED32" s="491" t="s">
        <v>600</v>
      </c>
      <c r="EE32" s="491" t="s">
        <v>600</v>
      </c>
      <c r="EF32" s="491" t="s">
        <v>600</v>
      </c>
      <c r="EG32" s="491" t="s">
        <v>600</v>
      </c>
      <c r="EH32" s="491" t="s">
        <v>600</v>
      </c>
      <c r="EI32" s="491" t="s">
        <v>600</v>
      </c>
      <c r="EJ32" s="491" t="s">
        <v>600</v>
      </c>
      <c r="EK32" s="491" t="s">
        <v>600</v>
      </c>
      <c r="EL32" s="491" t="s">
        <v>600</v>
      </c>
      <c r="EM32" s="491" t="s">
        <v>600</v>
      </c>
      <c r="EN32" s="491" t="s">
        <v>600</v>
      </c>
      <c r="EO32" s="491" t="s">
        <v>600</v>
      </c>
      <c r="EP32" s="491" t="s">
        <v>600</v>
      </c>
      <c r="EQ32" s="491" t="s">
        <v>600</v>
      </c>
      <c r="ER32" s="491" t="s">
        <v>600</v>
      </c>
      <c r="ES32" s="491" t="s">
        <v>600</v>
      </c>
      <c r="ET32" s="491" t="s">
        <v>600</v>
      </c>
      <c r="EU32" s="491" t="s">
        <v>600</v>
      </c>
      <c r="EV32" s="491" t="s">
        <v>600</v>
      </c>
      <c r="EW32" s="491" t="s">
        <v>600</v>
      </c>
      <c r="EX32" s="491" t="s">
        <v>600</v>
      </c>
      <c r="EY32" s="491" t="s">
        <v>600</v>
      </c>
      <c r="EZ32" s="491" t="s">
        <v>600</v>
      </c>
    </row>
    <row r="33" spans="1:156" s="156" customFormat="1" ht="12.75" customHeight="1">
      <c r="A33" s="155"/>
      <c r="B33" s="157" t="s">
        <v>1083</v>
      </c>
      <c r="C33" s="64" t="s">
        <v>432</v>
      </c>
      <c r="D33" s="92"/>
      <c r="E33" s="37" t="s">
        <v>376</v>
      </c>
      <c r="F33" s="37" t="s">
        <v>376</v>
      </c>
      <c r="G33" s="37" t="s">
        <v>376</v>
      </c>
      <c r="H33" s="37" t="s">
        <v>376</v>
      </c>
      <c r="I33" s="37" t="s">
        <v>376</v>
      </c>
      <c r="J33" s="37" t="s">
        <v>376</v>
      </c>
      <c r="K33" s="37" t="s">
        <v>376</v>
      </c>
      <c r="L33" s="37" t="s">
        <v>376</v>
      </c>
      <c r="M33" s="37" t="s">
        <v>376</v>
      </c>
      <c r="N33" s="37" t="s">
        <v>376</v>
      </c>
      <c r="O33" s="37" t="s">
        <v>376</v>
      </c>
      <c r="P33" s="37" t="s">
        <v>376</v>
      </c>
      <c r="Q33" s="37" t="s">
        <v>376</v>
      </c>
      <c r="R33" s="37" t="s">
        <v>376</v>
      </c>
      <c r="S33" s="37" t="s">
        <v>376</v>
      </c>
      <c r="T33" s="37" t="s">
        <v>376</v>
      </c>
      <c r="U33" s="37" t="s">
        <v>376</v>
      </c>
      <c r="V33" s="37" t="s">
        <v>376</v>
      </c>
      <c r="W33" s="37" t="s">
        <v>376</v>
      </c>
      <c r="X33" s="37" t="s">
        <v>376</v>
      </c>
      <c r="Y33" s="37" t="s">
        <v>376</v>
      </c>
      <c r="Z33" s="37" t="s">
        <v>376</v>
      </c>
      <c r="AA33" s="37" t="s">
        <v>376</v>
      </c>
      <c r="AB33" s="37" t="s">
        <v>376</v>
      </c>
      <c r="AC33" s="37" t="s">
        <v>376</v>
      </c>
      <c r="AD33" s="37" t="s">
        <v>376</v>
      </c>
      <c r="AE33" s="37" t="s">
        <v>376</v>
      </c>
      <c r="AF33" s="37" t="s">
        <v>376</v>
      </c>
      <c r="AG33" s="37" t="s">
        <v>376</v>
      </c>
      <c r="AH33" s="37" t="s">
        <v>376</v>
      </c>
      <c r="AI33" s="37" t="s">
        <v>376</v>
      </c>
      <c r="AJ33" s="37" t="s">
        <v>376</v>
      </c>
      <c r="AK33" s="37" t="s">
        <v>376</v>
      </c>
      <c r="AL33" s="37" t="s">
        <v>376</v>
      </c>
      <c r="AM33" s="37" t="s">
        <v>376</v>
      </c>
      <c r="AN33" s="37" t="s">
        <v>376</v>
      </c>
      <c r="AO33" s="37" t="s">
        <v>376</v>
      </c>
      <c r="AP33" s="37" t="s">
        <v>376</v>
      </c>
      <c r="AQ33" s="37" t="s">
        <v>376</v>
      </c>
      <c r="AR33" s="37" t="s">
        <v>376</v>
      </c>
      <c r="AS33" s="37" t="s">
        <v>376</v>
      </c>
      <c r="AT33" s="37" t="s">
        <v>376</v>
      </c>
      <c r="AU33" s="37" t="s">
        <v>376</v>
      </c>
      <c r="AV33" s="37" t="s">
        <v>376</v>
      </c>
      <c r="AW33" s="37" t="s">
        <v>376</v>
      </c>
      <c r="AX33" s="37" t="s">
        <v>376</v>
      </c>
      <c r="AY33" s="37" t="s">
        <v>376</v>
      </c>
      <c r="AZ33" s="37" t="s">
        <v>376</v>
      </c>
      <c r="BA33" s="37" t="s">
        <v>376</v>
      </c>
      <c r="BB33" s="37" t="s">
        <v>376</v>
      </c>
      <c r="BC33" s="37" t="s">
        <v>376</v>
      </c>
      <c r="BD33" s="37" t="s">
        <v>376</v>
      </c>
      <c r="BE33" s="37" t="s">
        <v>376</v>
      </c>
      <c r="BF33" s="37" t="s">
        <v>376</v>
      </c>
      <c r="BG33" s="37" t="s">
        <v>376</v>
      </c>
      <c r="BH33" s="37" t="s">
        <v>376</v>
      </c>
      <c r="BI33" s="37" t="s">
        <v>376</v>
      </c>
      <c r="BJ33" s="37" t="s">
        <v>376</v>
      </c>
      <c r="BK33" s="37" t="s">
        <v>376</v>
      </c>
      <c r="BL33" s="37" t="s">
        <v>376</v>
      </c>
      <c r="BM33" s="37" t="s">
        <v>376</v>
      </c>
      <c r="BN33" s="37" t="s">
        <v>376</v>
      </c>
      <c r="BO33" s="37" t="s">
        <v>376</v>
      </c>
      <c r="BP33" s="37" t="s">
        <v>376</v>
      </c>
      <c r="BQ33" s="37" t="s">
        <v>376</v>
      </c>
      <c r="BR33" s="37" t="s">
        <v>376</v>
      </c>
      <c r="BS33" s="37" t="s">
        <v>376</v>
      </c>
      <c r="BT33" s="37" t="s">
        <v>376</v>
      </c>
      <c r="BU33" s="37" t="s">
        <v>376</v>
      </c>
      <c r="BV33" s="37" t="s">
        <v>376</v>
      </c>
      <c r="BW33" s="37" t="s">
        <v>376</v>
      </c>
      <c r="BX33" s="37" t="s">
        <v>376</v>
      </c>
      <c r="BY33" s="37" t="s">
        <v>376</v>
      </c>
      <c r="BZ33" s="37" t="s">
        <v>376</v>
      </c>
      <c r="CA33" s="37" t="s">
        <v>376</v>
      </c>
      <c r="CB33" s="37" t="s">
        <v>376</v>
      </c>
      <c r="CC33" s="37" t="s">
        <v>376</v>
      </c>
      <c r="CD33" s="37" t="s">
        <v>376</v>
      </c>
      <c r="CE33" s="37" t="s">
        <v>376</v>
      </c>
      <c r="CF33" s="37" t="s">
        <v>376</v>
      </c>
      <c r="CG33" s="37" t="s">
        <v>376</v>
      </c>
      <c r="CH33" s="37" t="s">
        <v>376</v>
      </c>
      <c r="CI33" s="37" t="s">
        <v>376</v>
      </c>
      <c r="CJ33" s="37" t="s">
        <v>376</v>
      </c>
      <c r="CK33" s="37" t="s">
        <v>376</v>
      </c>
      <c r="CL33" s="37" t="s">
        <v>376</v>
      </c>
      <c r="CM33" s="37" t="s">
        <v>376</v>
      </c>
      <c r="CN33" s="37" t="s">
        <v>376</v>
      </c>
      <c r="CO33" s="37" t="s">
        <v>376</v>
      </c>
      <c r="CP33" s="37" t="s">
        <v>376</v>
      </c>
      <c r="CQ33" s="37" t="s">
        <v>376</v>
      </c>
      <c r="CR33" s="37" t="s">
        <v>376</v>
      </c>
      <c r="CS33" s="37" t="s">
        <v>376</v>
      </c>
      <c r="CT33" s="37" t="s">
        <v>376</v>
      </c>
      <c r="CU33" s="37" t="s">
        <v>376</v>
      </c>
      <c r="CV33" s="37" t="s">
        <v>376</v>
      </c>
      <c r="CW33" s="37" t="s">
        <v>376</v>
      </c>
      <c r="CX33" s="37" t="s">
        <v>376</v>
      </c>
      <c r="CY33" s="37" t="s">
        <v>376</v>
      </c>
      <c r="CZ33" s="37" t="s">
        <v>376</v>
      </c>
      <c r="DA33" s="37" t="s">
        <v>376</v>
      </c>
      <c r="DB33" s="37" t="s">
        <v>376</v>
      </c>
      <c r="DC33" s="37" t="s">
        <v>376</v>
      </c>
      <c r="DD33" s="37" t="s">
        <v>376</v>
      </c>
      <c r="DE33" s="37" t="s">
        <v>376</v>
      </c>
      <c r="DF33" s="37" t="s">
        <v>376</v>
      </c>
      <c r="DG33" s="37" t="s">
        <v>376</v>
      </c>
      <c r="DH33" s="37" t="s">
        <v>376</v>
      </c>
      <c r="DI33" s="37" t="s">
        <v>376</v>
      </c>
      <c r="DJ33" s="37" t="s">
        <v>376</v>
      </c>
      <c r="DK33" s="37" t="s">
        <v>376</v>
      </c>
      <c r="DL33" s="37" t="s">
        <v>376</v>
      </c>
      <c r="DM33" s="37" t="s">
        <v>376</v>
      </c>
      <c r="DN33" s="37" t="s">
        <v>376</v>
      </c>
      <c r="DO33" s="37" t="s">
        <v>376</v>
      </c>
      <c r="DP33" s="37" t="s">
        <v>376</v>
      </c>
      <c r="DQ33" s="37" t="s">
        <v>376</v>
      </c>
      <c r="DR33" s="37" t="s">
        <v>376</v>
      </c>
      <c r="DS33" s="37" t="s">
        <v>376</v>
      </c>
      <c r="DT33" s="37" t="s">
        <v>376</v>
      </c>
      <c r="DU33" s="37" t="s">
        <v>376</v>
      </c>
      <c r="DV33" s="37" t="s">
        <v>376</v>
      </c>
      <c r="DW33" s="37" t="s">
        <v>376</v>
      </c>
      <c r="DX33" s="37" t="s">
        <v>376</v>
      </c>
      <c r="DY33" s="37" t="s">
        <v>376</v>
      </c>
      <c r="DZ33" s="37" t="s">
        <v>376</v>
      </c>
      <c r="EA33" s="37" t="s">
        <v>376</v>
      </c>
      <c r="EB33" s="37" t="s">
        <v>376</v>
      </c>
      <c r="EC33" s="37" t="s">
        <v>376</v>
      </c>
      <c r="ED33" s="37" t="s">
        <v>376</v>
      </c>
      <c r="EE33" s="37" t="s">
        <v>376</v>
      </c>
      <c r="EF33" s="37" t="s">
        <v>376</v>
      </c>
      <c r="EG33" s="37" t="s">
        <v>376</v>
      </c>
      <c r="EH33" s="37" t="s">
        <v>376</v>
      </c>
      <c r="EI33" s="491" t="s">
        <v>636</v>
      </c>
      <c r="EJ33" s="37" t="s">
        <v>376</v>
      </c>
      <c r="EK33" s="37" t="s">
        <v>376</v>
      </c>
      <c r="EL33" s="37" t="s">
        <v>376</v>
      </c>
      <c r="EM33" s="37" t="s">
        <v>376</v>
      </c>
      <c r="EN33" s="37" t="s">
        <v>376</v>
      </c>
      <c r="EO33" s="37" t="s">
        <v>376</v>
      </c>
      <c r="EP33" s="37" t="s">
        <v>376</v>
      </c>
      <c r="EQ33" s="37" t="s">
        <v>376</v>
      </c>
      <c r="ER33" s="37" t="s">
        <v>376</v>
      </c>
      <c r="ES33" s="37" t="s">
        <v>376</v>
      </c>
      <c r="ET33" s="37" t="s">
        <v>376</v>
      </c>
      <c r="EU33" s="37" t="s">
        <v>376</v>
      </c>
      <c r="EV33" s="37" t="s">
        <v>376</v>
      </c>
      <c r="EW33" s="37" t="s">
        <v>376</v>
      </c>
      <c r="EX33" s="37" t="s">
        <v>376</v>
      </c>
      <c r="EY33" s="37" t="s">
        <v>376</v>
      </c>
      <c r="EZ33" s="37" t="s">
        <v>376</v>
      </c>
    </row>
    <row r="34" spans="1:156" s="156" customFormat="1" ht="12.75" customHeight="1">
      <c r="A34" s="155"/>
      <c r="B34" s="157" t="s">
        <v>1083</v>
      </c>
      <c r="C34" s="64" t="s">
        <v>1185</v>
      </c>
      <c r="D34" s="92"/>
      <c r="E34" s="37" t="s">
        <v>376</v>
      </c>
      <c r="F34" s="37" t="s">
        <v>376</v>
      </c>
      <c r="G34" s="37" t="s">
        <v>376</v>
      </c>
      <c r="H34" s="37" t="s">
        <v>376</v>
      </c>
      <c r="I34" s="37" t="s">
        <v>376</v>
      </c>
      <c r="J34" s="37" t="s">
        <v>376</v>
      </c>
      <c r="K34" s="37" t="s">
        <v>376</v>
      </c>
      <c r="L34" s="37" t="s">
        <v>376</v>
      </c>
      <c r="M34" s="37" t="s">
        <v>376</v>
      </c>
      <c r="N34" s="37" t="s">
        <v>376</v>
      </c>
      <c r="O34" s="37" t="s">
        <v>376</v>
      </c>
      <c r="P34" s="37" t="s">
        <v>376</v>
      </c>
      <c r="Q34" s="37" t="s">
        <v>376</v>
      </c>
      <c r="R34" s="37" t="s">
        <v>376</v>
      </c>
      <c r="S34" s="37" t="s">
        <v>376</v>
      </c>
      <c r="T34" s="37" t="s">
        <v>376</v>
      </c>
      <c r="U34" s="37" t="s">
        <v>376</v>
      </c>
      <c r="V34" s="37" t="s">
        <v>376</v>
      </c>
      <c r="W34" s="37" t="s">
        <v>376</v>
      </c>
      <c r="X34" s="37" t="s">
        <v>376</v>
      </c>
      <c r="Y34" s="37" t="s">
        <v>376</v>
      </c>
      <c r="Z34" s="37" t="s">
        <v>376</v>
      </c>
      <c r="AA34" s="37" t="s">
        <v>376</v>
      </c>
      <c r="AB34" s="37" t="s">
        <v>376</v>
      </c>
      <c r="AC34" s="37" t="s">
        <v>376</v>
      </c>
      <c r="AD34" s="37" t="s">
        <v>376</v>
      </c>
      <c r="AE34" s="37" t="s">
        <v>376</v>
      </c>
      <c r="AF34" s="37" t="s">
        <v>376</v>
      </c>
      <c r="AG34" s="37" t="s">
        <v>376</v>
      </c>
      <c r="AH34" s="37" t="s">
        <v>376</v>
      </c>
      <c r="AI34" s="37" t="s">
        <v>376</v>
      </c>
      <c r="AJ34" s="37" t="s">
        <v>376</v>
      </c>
      <c r="AK34" s="37" t="s">
        <v>376</v>
      </c>
      <c r="AL34" s="37" t="s">
        <v>376</v>
      </c>
      <c r="AM34" s="37" t="s">
        <v>376</v>
      </c>
      <c r="AN34" s="37" t="s">
        <v>376</v>
      </c>
      <c r="AO34" s="37" t="s">
        <v>376</v>
      </c>
      <c r="AP34" s="37" t="s">
        <v>376</v>
      </c>
      <c r="AQ34" s="37" t="s">
        <v>376</v>
      </c>
      <c r="AR34" s="37" t="s">
        <v>376</v>
      </c>
      <c r="AS34" s="37" t="s">
        <v>376</v>
      </c>
      <c r="AT34" s="37" t="s">
        <v>376</v>
      </c>
      <c r="AU34" s="37" t="s">
        <v>376</v>
      </c>
      <c r="AV34" s="37" t="s">
        <v>376</v>
      </c>
      <c r="AW34" s="37" t="s">
        <v>376</v>
      </c>
      <c r="AX34" s="37" t="s">
        <v>376</v>
      </c>
      <c r="AY34" s="37" t="s">
        <v>376</v>
      </c>
      <c r="AZ34" s="37" t="s">
        <v>376</v>
      </c>
      <c r="BA34" s="37" t="s">
        <v>376</v>
      </c>
      <c r="BB34" s="37" t="s">
        <v>376</v>
      </c>
      <c r="BC34" s="37" t="s">
        <v>376</v>
      </c>
      <c r="BD34" s="37" t="s">
        <v>376</v>
      </c>
      <c r="BE34" s="37" t="s">
        <v>376</v>
      </c>
      <c r="BF34" s="37" t="s">
        <v>376</v>
      </c>
      <c r="BG34" s="37" t="s">
        <v>376</v>
      </c>
      <c r="BH34" s="37" t="s">
        <v>376</v>
      </c>
      <c r="BI34" s="37" t="s">
        <v>376</v>
      </c>
      <c r="BJ34" s="37" t="s">
        <v>376</v>
      </c>
      <c r="BK34" s="37" t="s">
        <v>376</v>
      </c>
      <c r="BL34" s="37" t="s">
        <v>376</v>
      </c>
      <c r="BM34" s="37" t="s">
        <v>376</v>
      </c>
      <c r="BN34" s="37" t="s">
        <v>376</v>
      </c>
      <c r="BO34" s="37" t="s">
        <v>376</v>
      </c>
      <c r="BP34" s="37" t="s">
        <v>376</v>
      </c>
      <c r="BQ34" s="37" t="s">
        <v>376</v>
      </c>
      <c r="BR34" s="37" t="s">
        <v>376</v>
      </c>
      <c r="BS34" s="37" t="s">
        <v>376</v>
      </c>
      <c r="BT34" s="37" t="s">
        <v>376</v>
      </c>
      <c r="BU34" s="37" t="s">
        <v>376</v>
      </c>
      <c r="BV34" s="37" t="s">
        <v>376</v>
      </c>
      <c r="BW34" s="37" t="s">
        <v>376</v>
      </c>
      <c r="BX34" s="37" t="s">
        <v>376</v>
      </c>
      <c r="BY34" s="37" t="s">
        <v>376</v>
      </c>
      <c r="BZ34" s="37" t="s">
        <v>376</v>
      </c>
      <c r="CA34" s="37" t="s">
        <v>376</v>
      </c>
      <c r="CB34" s="37" t="s">
        <v>376</v>
      </c>
      <c r="CC34" s="37" t="s">
        <v>376</v>
      </c>
      <c r="CD34" s="37" t="s">
        <v>376</v>
      </c>
      <c r="CE34" s="37" t="s">
        <v>376</v>
      </c>
      <c r="CF34" s="37" t="s">
        <v>376</v>
      </c>
      <c r="CG34" s="37" t="s">
        <v>376</v>
      </c>
      <c r="CH34" s="37" t="s">
        <v>376</v>
      </c>
      <c r="CI34" s="37" t="s">
        <v>376</v>
      </c>
      <c r="CJ34" s="37" t="s">
        <v>376</v>
      </c>
      <c r="CK34" s="37" t="s">
        <v>376</v>
      </c>
      <c r="CL34" s="37" t="s">
        <v>376</v>
      </c>
      <c r="CM34" s="37" t="s">
        <v>376</v>
      </c>
      <c r="CN34" s="37" t="s">
        <v>376</v>
      </c>
      <c r="CO34" s="37" t="s">
        <v>376</v>
      </c>
      <c r="CP34" s="37" t="s">
        <v>376</v>
      </c>
      <c r="CQ34" s="37" t="s">
        <v>376</v>
      </c>
      <c r="CR34" s="37" t="s">
        <v>376</v>
      </c>
      <c r="CS34" s="37" t="s">
        <v>376</v>
      </c>
      <c r="CT34" s="37" t="s">
        <v>376</v>
      </c>
      <c r="CU34" s="37" t="s">
        <v>376</v>
      </c>
      <c r="CV34" s="37" t="s">
        <v>376</v>
      </c>
      <c r="CW34" s="37" t="s">
        <v>376</v>
      </c>
      <c r="CX34" s="37" t="s">
        <v>376</v>
      </c>
      <c r="CY34" s="37" t="s">
        <v>376</v>
      </c>
      <c r="CZ34" s="37" t="s">
        <v>376</v>
      </c>
      <c r="DA34" s="37" t="s">
        <v>376</v>
      </c>
      <c r="DB34" s="37" t="s">
        <v>376</v>
      </c>
      <c r="DC34" s="37" t="s">
        <v>376</v>
      </c>
      <c r="DD34" s="37" t="s">
        <v>376</v>
      </c>
      <c r="DE34" s="37" t="s">
        <v>376</v>
      </c>
      <c r="DF34" s="37" t="s">
        <v>376</v>
      </c>
      <c r="DG34" s="37" t="s">
        <v>376</v>
      </c>
      <c r="DH34" s="37" t="s">
        <v>376</v>
      </c>
      <c r="DI34" s="37" t="s">
        <v>376</v>
      </c>
      <c r="DJ34" s="37" t="s">
        <v>376</v>
      </c>
      <c r="DK34" s="37" t="s">
        <v>376</v>
      </c>
      <c r="DL34" s="37" t="s">
        <v>376</v>
      </c>
      <c r="DM34" s="37" t="s">
        <v>376</v>
      </c>
      <c r="DN34" s="37" t="s">
        <v>376</v>
      </c>
      <c r="DO34" s="37" t="s">
        <v>376</v>
      </c>
      <c r="DP34" s="37" t="s">
        <v>376</v>
      </c>
      <c r="DQ34" s="37" t="s">
        <v>376</v>
      </c>
      <c r="DR34" s="37" t="s">
        <v>376</v>
      </c>
      <c r="DS34" s="37" t="s">
        <v>376</v>
      </c>
      <c r="DT34" s="37" t="s">
        <v>376</v>
      </c>
      <c r="DU34" s="37" t="s">
        <v>376</v>
      </c>
      <c r="DV34" s="37" t="s">
        <v>376</v>
      </c>
      <c r="DW34" s="37" t="s">
        <v>376</v>
      </c>
      <c r="DX34" s="37" t="s">
        <v>376</v>
      </c>
      <c r="DY34" s="37" t="s">
        <v>376</v>
      </c>
      <c r="DZ34" s="37" t="s">
        <v>376</v>
      </c>
      <c r="EA34" s="37" t="s">
        <v>376</v>
      </c>
      <c r="EB34" s="37" t="s">
        <v>376</v>
      </c>
      <c r="EC34" s="37" t="s">
        <v>376</v>
      </c>
      <c r="ED34" s="37" t="s">
        <v>376</v>
      </c>
      <c r="EE34" s="37" t="s">
        <v>376</v>
      </c>
      <c r="EF34" s="37" t="s">
        <v>376</v>
      </c>
      <c r="EG34" s="37" t="s">
        <v>376</v>
      </c>
      <c r="EH34" s="37" t="s">
        <v>376</v>
      </c>
      <c r="EI34" s="491" t="s">
        <v>1086</v>
      </c>
      <c r="EJ34" s="37" t="s">
        <v>376</v>
      </c>
      <c r="EK34" s="37" t="s">
        <v>376</v>
      </c>
      <c r="EL34" s="37" t="s">
        <v>376</v>
      </c>
      <c r="EM34" s="37" t="s">
        <v>376</v>
      </c>
      <c r="EN34" s="37" t="s">
        <v>376</v>
      </c>
      <c r="EO34" s="37" t="s">
        <v>376</v>
      </c>
      <c r="EP34" s="37" t="s">
        <v>376</v>
      </c>
      <c r="EQ34" s="37" t="s">
        <v>376</v>
      </c>
      <c r="ER34" s="37" t="s">
        <v>376</v>
      </c>
      <c r="ES34" s="37" t="s">
        <v>376</v>
      </c>
      <c r="ET34" s="37" t="s">
        <v>376</v>
      </c>
      <c r="EU34" s="37" t="s">
        <v>376</v>
      </c>
      <c r="EV34" s="491" t="s">
        <v>636</v>
      </c>
      <c r="EW34" s="37" t="s">
        <v>376</v>
      </c>
      <c r="EX34" s="37" t="s">
        <v>376</v>
      </c>
      <c r="EY34" s="37" t="s">
        <v>376</v>
      </c>
      <c r="EZ34" s="37" t="s">
        <v>376</v>
      </c>
    </row>
    <row r="35" spans="1:156" s="156" customFormat="1" ht="12.75" customHeight="1">
      <c r="A35" s="155"/>
      <c r="B35" s="157" t="s">
        <v>1083</v>
      </c>
      <c r="C35" s="64" t="s">
        <v>430</v>
      </c>
      <c r="D35" s="92"/>
      <c r="E35" s="37" t="s">
        <v>376</v>
      </c>
      <c r="F35" s="37" t="s">
        <v>376</v>
      </c>
      <c r="G35" s="37" t="s">
        <v>376</v>
      </c>
      <c r="H35" s="37" t="s">
        <v>376</v>
      </c>
      <c r="I35" s="37" t="s">
        <v>376</v>
      </c>
      <c r="J35" s="37" t="s">
        <v>376</v>
      </c>
      <c r="K35" s="37" t="s">
        <v>376</v>
      </c>
      <c r="L35" s="37" t="s">
        <v>376</v>
      </c>
      <c r="M35" s="37" t="s">
        <v>376</v>
      </c>
      <c r="N35" s="37" t="s">
        <v>376</v>
      </c>
      <c r="O35" s="37" t="s">
        <v>376</v>
      </c>
      <c r="P35" s="37" t="s">
        <v>376</v>
      </c>
      <c r="Q35" s="37" t="s">
        <v>376</v>
      </c>
      <c r="R35" s="37" t="s">
        <v>376</v>
      </c>
      <c r="S35" s="37" t="s">
        <v>376</v>
      </c>
      <c r="T35" s="37" t="s">
        <v>376</v>
      </c>
      <c r="U35" s="37" t="s">
        <v>376</v>
      </c>
      <c r="V35" s="37" t="s">
        <v>376</v>
      </c>
      <c r="W35" s="37" t="s">
        <v>376</v>
      </c>
      <c r="X35" s="37" t="s">
        <v>376</v>
      </c>
      <c r="Y35" s="37" t="s">
        <v>376</v>
      </c>
      <c r="Z35" s="37" t="s">
        <v>376</v>
      </c>
      <c r="AA35" s="37" t="s">
        <v>376</v>
      </c>
      <c r="AB35" s="37" t="s">
        <v>376</v>
      </c>
      <c r="AC35" s="37" t="s">
        <v>376</v>
      </c>
      <c r="AD35" s="37" t="s">
        <v>376</v>
      </c>
      <c r="AE35" s="37" t="s">
        <v>376</v>
      </c>
      <c r="AF35" s="37" t="s">
        <v>376</v>
      </c>
      <c r="AG35" s="37" t="s">
        <v>376</v>
      </c>
      <c r="AH35" s="37" t="s">
        <v>376</v>
      </c>
      <c r="AI35" s="37" t="s">
        <v>376</v>
      </c>
      <c r="AJ35" s="37" t="s">
        <v>376</v>
      </c>
      <c r="AK35" s="37" t="s">
        <v>376</v>
      </c>
      <c r="AL35" s="37" t="s">
        <v>376</v>
      </c>
      <c r="AM35" s="37" t="s">
        <v>376</v>
      </c>
      <c r="AN35" s="37" t="s">
        <v>376</v>
      </c>
      <c r="AO35" s="37" t="s">
        <v>376</v>
      </c>
      <c r="AP35" s="37" t="s">
        <v>376</v>
      </c>
      <c r="AQ35" s="37" t="s">
        <v>376</v>
      </c>
      <c r="AR35" s="37" t="s">
        <v>376</v>
      </c>
      <c r="AS35" s="37" t="s">
        <v>376</v>
      </c>
      <c r="AT35" s="37" t="s">
        <v>376</v>
      </c>
      <c r="AU35" s="37" t="s">
        <v>376</v>
      </c>
      <c r="AV35" s="37" t="s">
        <v>376</v>
      </c>
      <c r="AW35" s="37" t="s">
        <v>376</v>
      </c>
      <c r="AX35" s="37" t="s">
        <v>376</v>
      </c>
      <c r="AY35" s="37" t="s">
        <v>376</v>
      </c>
      <c r="AZ35" s="37" t="s">
        <v>376</v>
      </c>
      <c r="BA35" s="37" t="s">
        <v>376</v>
      </c>
      <c r="BB35" s="37" t="s">
        <v>376</v>
      </c>
      <c r="BC35" s="37" t="s">
        <v>376</v>
      </c>
      <c r="BD35" s="37" t="s">
        <v>376</v>
      </c>
      <c r="BE35" s="37" t="s">
        <v>376</v>
      </c>
      <c r="BF35" s="37" t="s">
        <v>376</v>
      </c>
      <c r="BG35" s="37" t="s">
        <v>376</v>
      </c>
      <c r="BH35" s="37" t="s">
        <v>376</v>
      </c>
      <c r="BI35" s="37" t="s">
        <v>376</v>
      </c>
      <c r="BJ35" s="37" t="s">
        <v>376</v>
      </c>
      <c r="BK35" s="37" t="s">
        <v>376</v>
      </c>
      <c r="BL35" s="37" t="s">
        <v>376</v>
      </c>
      <c r="BM35" s="37" t="s">
        <v>376</v>
      </c>
      <c r="BN35" s="37" t="s">
        <v>376</v>
      </c>
      <c r="BO35" s="37" t="s">
        <v>376</v>
      </c>
      <c r="BP35" s="37" t="s">
        <v>376</v>
      </c>
      <c r="BQ35" s="37" t="s">
        <v>376</v>
      </c>
      <c r="BR35" s="37" t="s">
        <v>376</v>
      </c>
      <c r="BS35" s="37" t="s">
        <v>376</v>
      </c>
      <c r="BT35" s="37" t="s">
        <v>376</v>
      </c>
      <c r="BU35" s="37" t="s">
        <v>376</v>
      </c>
      <c r="BV35" s="37" t="s">
        <v>376</v>
      </c>
      <c r="BW35" s="37" t="s">
        <v>376</v>
      </c>
      <c r="BX35" s="37" t="s">
        <v>376</v>
      </c>
      <c r="BY35" s="37" t="s">
        <v>376</v>
      </c>
      <c r="BZ35" s="37" t="s">
        <v>376</v>
      </c>
      <c r="CA35" s="37" t="s">
        <v>376</v>
      </c>
      <c r="CB35" s="37" t="s">
        <v>376</v>
      </c>
      <c r="CC35" s="37" t="s">
        <v>376</v>
      </c>
      <c r="CD35" s="37" t="s">
        <v>376</v>
      </c>
      <c r="CE35" s="37" t="s">
        <v>376</v>
      </c>
      <c r="CF35" s="37" t="s">
        <v>376</v>
      </c>
      <c r="CG35" s="37" t="s">
        <v>376</v>
      </c>
      <c r="CH35" s="37" t="s">
        <v>376</v>
      </c>
      <c r="CI35" s="37" t="s">
        <v>376</v>
      </c>
      <c r="CJ35" s="37" t="s">
        <v>376</v>
      </c>
      <c r="CK35" s="37" t="s">
        <v>376</v>
      </c>
      <c r="CL35" s="37" t="s">
        <v>376</v>
      </c>
      <c r="CM35" s="37" t="s">
        <v>376</v>
      </c>
      <c r="CN35" s="37" t="s">
        <v>376</v>
      </c>
      <c r="CO35" s="37" t="s">
        <v>376</v>
      </c>
      <c r="CP35" s="37" t="s">
        <v>376</v>
      </c>
      <c r="CQ35" s="37" t="s">
        <v>376</v>
      </c>
      <c r="CR35" s="37" t="s">
        <v>376</v>
      </c>
      <c r="CS35" s="37" t="s">
        <v>376</v>
      </c>
      <c r="CT35" s="37" t="s">
        <v>376</v>
      </c>
      <c r="CU35" s="37" t="s">
        <v>376</v>
      </c>
      <c r="CV35" s="37" t="s">
        <v>376</v>
      </c>
      <c r="CW35" s="37" t="s">
        <v>376</v>
      </c>
      <c r="CX35" s="37" t="s">
        <v>376</v>
      </c>
      <c r="CY35" s="37" t="s">
        <v>376</v>
      </c>
      <c r="CZ35" s="37" t="s">
        <v>376</v>
      </c>
      <c r="DA35" s="37" t="s">
        <v>376</v>
      </c>
      <c r="DB35" s="37" t="s">
        <v>376</v>
      </c>
      <c r="DC35" s="37" t="s">
        <v>376</v>
      </c>
      <c r="DD35" s="37" t="s">
        <v>376</v>
      </c>
      <c r="DE35" s="37" t="s">
        <v>376</v>
      </c>
      <c r="DF35" s="37" t="s">
        <v>376</v>
      </c>
      <c r="DG35" s="37" t="s">
        <v>376</v>
      </c>
      <c r="DH35" s="37" t="s">
        <v>376</v>
      </c>
      <c r="DI35" s="37" t="s">
        <v>376</v>
      </c>
      <c r="DJ35" s="37" t="s">
        <v>376</v>
      </c>
      <c r="DK35" s="37" t="s">
        <v>376</v>
      </c>
      <c r="DL35" s="37" t="s">
        <v>376</v>
      </c>
      <c r="DM35" s="37" t="s">
        <v>376</v>
      </c>
      <c r="DN35" s="37" t="s">
        <v>376</v>
      </c>
      <c r="DO35" s="37" t="s">
        <v>376</v>
      </c>
      <c r="DP35" s="37" t="s">
        <v>376</v>
      </c>
      <c r="DQ35" s="37" t="s">
        <v>376</v>
      </c>
      <c r="DR35" s="37" t="s">
        <v>376</v>
      </c>
      <c r="DS35" s="37" t="s">
        <v>376</v>
      </c>
      <c r="DT35" s="37" t="s">
        <v>376</v>
      </c>
      <c r="DU35" s="37" t="s">
        <v>376</v>
      </c>
      <c r="DV35" s="37" t="s">
        <v>376</v>
      </c>
      <c r="DW35" s="37" t="s">
        <v>376</v>
      </c>
      <c r="DX35" s="37" t="s">
        <v>376</v>
      </c>
      <c r="DY35" s="37" t="s">
        <v>376</v>
      </c>
      <c r="DZ35" s="37" t="s">
        <v>376</v>
      </c>
      <c r="EA35" s="37" t="s">
        <v>376</v>
      </c>
      <c r="EB35" s="37" t="s">
        <v>376</v>
      </c>
      <c r="EC35" s="37" t="s">
        <v>376</v>
      </c>
      <c r="ED35" s="37" t="s">
        <v>376</v>
      </c>
      <c r="EE35" s="37" t="s">
        <v>376</v>
      </c>
      <c r="EF35" s="37" t="s">
        <v>376</v>
      </c>
      <c r="EG35" s="37" t="s">
        <v>376</v>
      </c>
      <c r="EH35" s="37" t="s">
        <v>376</v>
      </c>
      <c r="EI35" s="491" t="s">
        <v>1085</v>
      </c>
      <c r="EJ35" s="37" t="s">
        <v>376</v>
      </c>
      <c r="EK35" s="37" t="s">
        <v>376</v>
      </c>
      <c r="EL35" s="37" t="s">
        <v>376</v>
      </c>
      <c r="EM35" s="37" t="s">
        <v>376</v>
      </c>
      <c r="EN35" s="37" t="s">
        <v>376</v>
      </c>
      <c r="EO35" s="37" t="s">
        <v>376</v>
      </c>
      <c r="EP35" s="37" t="s">
        <v>376</v>
      </c>
      <c r="EQ35" s="37" t="s">
        <v>376</v>
      </c>
      <c r="ER35" s="37" t="s">
        <v>376</v>
      </c>
      <c r="ES35" s="37" t="s">
        <v>376</v>
      </c>
      <c r="ET35" s="37" t="s">
        <v>376</v>
      </c>
      <c r="EU35" s="37" t="s">
        <v>376</v>
      </c>
      <c r="EV35" s="491" t="s">
        <v>636</v>
      </c>
      <c r="EW35" s="37" t="s">
        <v>376</v>
      </c>
      <c r="EX35" s="37" t="s">
        <v>376</v>
      </c>
      <c r="EY35" s="37" t="s">
        <v>376</v>
      </c>
      <c r="EZ35" s="37" t="s">
        <v>376</v>
      </c>
    </row>
    <row r="36" spans="1:156" s="156" customFormat="1" ht="12.75" customHeight="1">
      <c r="A36" s="155"/>
      <c r="B36" s="157" t="s">
        <v>1083</v>
      </c>
      <c r="C36" s="64" t="s">
        <v>294</v>
      </c>
      <c r="D36" s="92"/>
      <c r="E36" s="37" t="s">
        <v>376</v>
      </c>
      <c r="F36" s="37" t="s">
        <v>376</v>
      </c>
      <c r="G36" s="37" t="s">
        <v>376</v>
      </c>
      <c r="H36" s="37" t="s">
        <v>376</v>
      </c>
      <c r="I36" s="37" t="s">
        <v>376</v>
      </c>
      <c r="J36" s="37" t="s">
        <v>376</v>
      </c>
      <c r="K36" s="37" t="s">
        <v>376</v>
      </c>
      <c r="L36" s="37" t="s">
        <v>376</v>
      </c>
      <c r="M36" s="37" t="s">
        <v>376</v>
      </c>
      <c r="N36" s="37" t="s">
        <v>376</v>
      </c>
      <c r="O36" s="37" t="s">
        <v>376</v>
      </c>
      <c r="P36" s="37" t="s">
        <v>376</v>
      </c>
      <c r="Q36" s="37" t="s">
        <v>376</v>
      </c>
      <c r="R36" s="37" t="s">
        <v>376</v>
      </c>
      <c r="S36" s="37" t="s">
        <v>376</v>
      </c>
      <c r="T36" s="37" t="s">
        <v>376</v>
      </c>
      <c r="U36" s="37" t="s">
        <v>376</v>
      </c>
      <c r="V36" s="37" t="s">
        <v>376</v>
      </c>
      <c r="W36" s="37" t="s">
        <v>376</v>
      </c>
      <c r="X36" s="37" t="s">
        <v>376</v>
      </c>
      <c r="Y36" s="37" t="s">
        <v>376</v>
      </c>
      <c r="Z36" s="37" t="s">
        <v>376</v>
      </c>
      <c r="AA36" s="37" t="s">
        <v>376</v>
      </c>
      <c r="AB36" s="37" t="s">
        <v>376</v>
      </c>
      <c r="AC36" s="37" t="s">
        <v>376</v>
      </c>
      <c r="AD36" s="37" t="s">
        <v>376</v>
      </c>
      <c r="AE36" s="37" t="s">
        <v>376</v>
      </c>
      <c r="AF36" s="37" t="s">
        <v>376</v>
      </c>
      <c r="AG36" s="37" t="s">
        <v>376</v>
      </c>
      <c r="AH36" s="37" t="s">
        <v>376</v>
      </c>
      <c r="AI36" s="37" t="s">
        <v>376</v>
      </c>
      <c r="AJ36" s="37" t="s">
        <v>376</v>
      </c>
      <c r="AK36" s="37" t="s">
        <v>376</v>
      </c>
      <c r="AL36" s="37" t="s">
        <v>376</v>
      </c>
      <c r="AM36" s="37" t="s">
        <v>376</v>
      </c>
      <c r="AN36" s="37" t="s">
        <v>376</v>
      </c>
      <c r="AO36" s="37" t="s">
        <v>376</v>
      </c>
      <c r="AP36" s="37" t="s">
        <v>376</v>
      </c>
      <c r="AQ36" s="37" t="s">
        <v>376</v>
      </c>
      <c r="AR36" s="37" t="s">
        <v>376</v>
      </c>
      <c r="AS36" s="37" t="s">
        <v>376</v>
      </c>
      <c r="AT36" s="37" t="s">
        <v>376</v>
      </c>
      <c r="AU36" s="37" t="s">
        <v>376</v>
      </c>
      <c r="AV36" s="37" t="s">
        <v>376</v>
      </c>
      <c r="AW36" s="37" t="s">
        <v>376</v>
      </c>
      <c r="AX36" s="37" t="s">
        <v>376</v>
      </c>
      <c r="AY36" s="37" t="s">
        <v>376</v>
      </c>
      <c r="AZ36" s="37" t="s">
        <v>376</v>
      </c>
      <c r="BA36" s="37" t="s">
        <v>376</v>
      </c>
      <c r="BB36" s="37" t="s">
        <v>376</v>
      </c>
      <c r="BC36" s="37" t="s">
        <v>376</v>
      </c>
      <c r="BD36" s="37" t="s">
        <v>376</v>
      </c>
      <c r="BE36" s="37" t="s">
        <v>376</v>
      </c>
      <c r="BF36" s="37" t="s">
        <v>376</v>
      </c>
      <c r="BG36" s="37" t="s">
        <v>376</v>
      </c>
      <c r="BH36" s="37" t="s">
        <v>376</v>
      </c>
      <c r="BI36" s="37" t="s">
        <v>376</v>
      </c>
      <c r="BJ36" s="37" t="s">
        <v>376</v>
      </c>
      <c r="BK36" s="37" t="s">
        <v>376</v>
      </c>
      <c r="BL36" s="37" t="s">
        <v>376</v>
      </c>
      <c r="BM36" s="37" t="s">
        <v>376</v>
      </c>
      <c r="BN36" s="37" t="s">
        <v>376</v>
      </c>
      <c r="BO36" s="37" t="s">
        <v>376</v>
      </c>
      <c r="BP36" s="37" t="s">
        <v>376</v>
      </c>
      <c r="BQ36" s="37" t="s">
        <v>376</v>
      </c>
      <c r="BR36" s="37" t="s">
        <v>376</v>
      </c>
      <c r="BS36" s="37" t="s">
        <v>376</v>
      </c>
      <c r="BT36" s="37" t="s">
        <v>376</v>
      </c>
      <c r="BU36" s="37" t="s">
        <v>376</v>
      </c>
      <c r="BV36" s="37" t="s">
        <v>376</v>
      </c>
      <c r="BW36" s="37" t="s">
        <v>376</v>
      </c>
      <c r="BX36" s="37" t="s">
        <v>376</v>
      </c>
      <c r="BY36" s="37" t="s">
        <v>376</v>
      </c>
      <c r="BZ36" s="37" t="s">
        <v>376</v>
      </c>
      <c r="CA36" s="37" t="s">
        <v>376</v>
      </c>
      <c r="CB36" s="37" t="s">
        <v>376</v>
      </c>
      <c r="CC36" s="37" t="s">
        <v>376</v>
      </c>
      <c r="CD36" s="37" t="s">
        <v>376</v>
      </c>
      <c r="CE36" s="37" t="s">
        <v>376</v>
      </c>
      <c r="CF36" s="37" t="s">
        <v>376</v>
      </c>
      <c r="CG36" s="37" t="s">
        <v>376</v>
      </c>
      <c r="CH36" s="37" t="s">
        <v>376</v>
      </c>
      <c r="CI36" s="37" t="s">
        <v>376</v>
      </c>
      <c r="CJ36" s="37" t="s">
        <v>376</v>
      </c>
      <c r="CK36" s="37" t="s">
        <v>376</v>
      </c>
      <c r="CL36" s="37" t="s">
        <v>376</v>
      </c>
      <c r="CM36" s="37" t="s">
        <v>376</v>
      </c>
      <c r="CN36" s="37" t="s">
        <v>376</v>
      </c>
      <c r="CO36" s="37" t="s">
        <v>376</v>
      </c>
      <c r="CP36" s="37" t="s">
        <v>376</v>
      </c>
      <c r="CQ36" s="37" t="s">
        <v>376</v>
      </c>
      <c r="CR36" s="37" t="s">
        <v>376</v>
      </c>
      <c r="CS36" s="37" t="s">
        <v>376</v>
      </c>
      <c r="CT36" s="37" t="s">
        <v>376</v>
      </c>
      <c r="CU36" s="37" t="s">
        <v>376</v>
      </c>
      <c r="CV36" s="37" t="s">
        <v>376</v>
      </c>
      <c r="CW36" s="37" t="s">
        <v>376</v>
      </c>
      <c r="CX36" s="37" t="s">
        <v>376</v>
      </c>
      <c r="CY36" s="37" t="s">
        <v>376</v>
      </c>
      <c r="CZ36" s="37" t="s">
        <v>376</v>
      </c>
      <c r="DA36" s="37" t="s">
        <v>376</v>
      </c>
      <c r="DB36" s="37" t="s">
        <v>376</v>
      </c>
      <c r="DC36" s="37" t="s">
        <v>376</v>
      </c>
      <c r="DD36" s="37" t="s">
        <v>376</v>
      </c>
      <c r="DE36" s="37" t="s">
        <v>376</v>
      </c>
      <c r="DF36" s="37" t="s">
        <v>376</v>
      </c>
      <c r="DG36" s="37" t="s">
        <v>376</v>
      </c>
      <c r="DH36" s="37" t="s">
        <v>376</v>
      </c>
      <c r="DI36" s="37" t="s">
        <v>376</v>
      </c>
      <c r="DJ36" s="37" t="s">
        <v>376</v>
      </c>
      <c r="DK36" s="37" t="s">
        <v>376</v>
      </c>
      <c r="DL36" s="37" t="s">
        <v>376</v>
      </c>
      <c r="DM36" s="37" t="s">
        <v>376</v>
      </c>
      <c r="DN36" s="37" t="s">
        <v>376</v>
      </c>
      <c r="DO36" s="37" t="s">
        <v>376</v>
      </c>
      <c r="DP36" s="37" t="s">
        <v>376</v>
      </c>
      <c r="DQ36" s="37" t="s">
        <v>376</v>
      </c>
      <c r="DR36" s="37" t="s">
        <v>376</v>
      </c>
      <c r="DS36" s="37" t="s">
        <v>376</v>
      </c>
      <c r="DT36" s="37" t="s">
        <v>376</v>
      </c>
      <c r="DU36" s="37" t="s">
        <v>376</v>
      </c>
      <c r="DV36" s="37" t="s">
        <v>376</v>
      </c>
      <c r="DW36" s="37" t="s">
        <v>376</v>
      </c>
      <c r="DX36" s="37" t="s">
        <v>376</v>
      </c>
      <c r="DY36" s="37" t="s">
        <v>376</v>
      </c>
      <c r="DZ36" s="37" t="s">
        <v>376</v>
      </c>
      <c r="EA36" s="37" t="s">
        <v>376</v>
      </c>
      <c r="EB36" s="37" t="s">
        <v>376</v>
      </c>
      <c r="EC36" s="37" t="s">
        <v>376</v>
      </c>
      <c r="ED36" s="37" t="s">
        <v>376</v>
      </c>
      <c r="EE36" s="37" t="s">
        <v>376</v>
      </c>
      <c r="EF36" s="37" t="s">
        <v>376</v>
      </c>
      <c r="EG36" s="37" t="s">
        <v>376</v>
      </c>
      <c r="EH36" s="37" t="s">
        <v>376</v>
      </c>
      <c r="EI36" s="491" t="s">
        <v>1086</v>
      </c>
      <c r="EJ36" s="37" t="s">
        <v>376</v>
      </c>
      <c r="EK36" s="37" t="s">
        <v>376</v>
      </c>
      <c r="EL36" s="37" t="s">
        <v>376</v>
      </c>
      <c r="EM36" s="37" t="s">
        <v>376</v>
      </c>
      <c r="EN36" s="37" t="s">
        <v>376</v>
      </c>
      <c r="EO36" s="37" t="s">
        <v>376</v>
      </c>
      <c r="EP36" s="37" t="s">
        <v>376</v>
      </c>
      <c r="EQ36" s="37" t="s">
        <v>376</v>
      </c>
      <c r="ER36" s="37" t="s">
        <v>376</v>
      </c>
      <c r="ES36" s="37" t="s">
        <v>376</v>
      </c>
      <c r="ET36" s="37" t="s">
        <v>376</v>
      </c>
      <c r="EU36" s="37" t="s">
        <v>376</v>
      </c>
      <c r="EV36" s="491" t="s">
        <v>636</v>
      </c>
      <c r="EW36" s="37" t="s">
        <v>376</v>
      </c>
      <c r="EX36" s="37" t="s">
        <v>376</v>
      </c>
      <c r="EY36" s="37" t="s">
        <v>376</v>
      </c>
      <c r="EZ36" s="37" t="s">
        <v>376</v>
      </c>
    </row>
    <row r="37" spans="1:156" s="156" customFormat="1" ht="12.75" customHeight="1">
      <c r="A37" s="155"/>
      <c r="B37" s="157" t="s">
        <v>1083</v>
      </c>
      <c r="C37" s="64" t="s">
        <v>1067</v>
      </c>
      <c r="D37" s="92"/>
      <c r="E37" s="37" t="s">
        <v>376</v>
      </c>
      <c r="F37" s="37" t="s">
        <v>376</v>
      </c>
      <c r="G37" s="37" t="s">
        <v>376</v>
      </c>
      <c r="H37" s="37" t="s">
        <v>376</v>
      </c>
      <c r="I37" s="37" t="s">
        <v>376</v>
      </c>
      <c r="J37" s="37" t="s">
        <v>376</v>
      </c>
      <c r="K37" s="37" t="s">
        <v>376</v>
      </c>
      <c r="L37" s="37" t="s">
        <v>376</v>
      </c>
      <c r="M37" s="37" t="s">
        <v>376</v>
      </c>
      <c r="N37" s="37" t="s">
        <v>376</v>
      </c>
      <c r="O37" s="37" t="s">
        <v>376</v>
      </c>
      <c r="P37" s="37" t="s">
        <v>376</v>
      </c>
      <c r="Q37" s="37" t="s">
        <v>376</v>
      </c>
      <c r="R37" s="37" t="s">
        <v>376</v>
      </c>
      <c r="S37" s="37" t="s">
        <v>376</v>
      </c>
      <c r="T37" s="37" t="s">
        <v>376</v>
      </c>
      <c r="U37" s="37" t="s">
        <v>376</v>
      </c>
      <c r="V37" s="37" t="s">
        <v>376</v>
      </c>
      <c r="W37" s="37" t="s">
        <v>376</v>
      </c>
      <c r="X37" s="37" t="s">
        <v>376</v>
      </c>
      <c r="Y37" s="37" t="s">
        <v>376</v>
      </c>
      <c r="Z37" s="37" t="s">
        <v>376</v>
      </c>
      <c r="AA37" s="37" t="s">
        <v>376</v>
      </c>
      <c r="AB37" s="37" t="s">
        <v>376</v>
      </c>
      <c r="AC37" s="37" t="s">
        <v>376</v>
      </c>
      <c r="AD37" s="37" t="s">
        <v>376</v>
      </c>
      <c r="AE37" s="37" t="s">
        <v>376</v>
      </c>
      <c r="AF37" s="37" t="s">
        <v>376</v>
      </c>
      <c r="AG37" s="37" t="s">
        <v>376</v>
      </c>
      <c r="AH37" s="37" t="s">
        <v>376</v>
      </c>
      <c r="AI37" s="37" t="s">
        <v>376</v>
      </c>
      <c r="AJ37" s="37" t="s">
        <v>376</v>
      </c>
      <c r="AK37" s="37" t="s">
        <v>376</v>
      </c>
      <c r="AL37" s="37" t="s">
        <v>376</v>
      </c>
      <c r="AM37" s="37" t="s">
        <v>376</v>
      </c>
      <c r="AN37" s="37" t="s">
        <v>376</v>
      </c>
      <c r="AO37" s="37" t="s">
        <v>376</v>
      </c>
      <c r="AP37" s="37" t="s">
        <v>376</v>
      </c>
      <c r="AQ37" s="37" t="s">
        <v>376</v>
      </c>
      <c r="AR37" s="37" t="s">
        <v>376</v>
      </c>
      <c r="AS37" s="37" t="s">
        <v>376</v>
      </c>
      <c r="AT37" s="37" t="s">
        <v>376</v>
      </c>
      <c r="AU37" s="37" t="s">
        <v>376</v>
      </c>
      <c r="AV37" s="37" t="s">
        <v>376</v>
      </c>
      <c r="AW37" s="37" t="s">
        <v>376</v>
      </c>
      <c r="AX37" s="37" t="s">
        <v>376</v>
      </c>
      <c r="AY37" s="37" t="s">
        <v>376</v>
      </c>
      <c r="AZ37" s="37" t="s">
        <v>376</v>
      </c>
      <c r="BA37" s="37" t="s">
        <v>376</v>
      </c>
      <c r="BB37" s="37" t="s">
        <v>376</v>
      </c>
      <c r="BC37" s="37" t="s">
        <v>376</v>
      </c>
      <c r="BD37" s="37" t="s">
        <v>376</v>
      </c>
      <c r="BE37" s="37" t="s">
        <v>376</v>
      </c>
      <c r="BF37" s="37" t="s">
        <v>376</v>
      </c>
      <c r="BG37" s="37" t="s">
        <v>376</v>
      </c>
      <c r="BH37" s="37" t="s">
        <v>376</v>
      </c>
      <c r="BI37" s="37" t="s">
        <v>376</v>
      </c>
      <c r="BJ37" s="37" t="s">
        <v>376</v>
      </c>
      <c r="BK37" s="37" t="s">
        <v>376</v>
      </c>
      <c r="BL37" s="37" t="s">
        <v>376</v>
      </c>
      <c r="BM37" s="37" t="s">
        <v>376</v>
      </c>
      <c r="BN37" s="37" t="s">
        <v>376</v>
      </c>
      <c r="BO37" s="37" t="s">
        <v>376</v>
      </c>
      <c r="BP37" s="37" t="s">
        <v>376</v>
      </c>
      <c r="BQ37" s="37" t="s">
        <v>376</v>
      </c>
      <c r="BR37" s="37" t="s">
        <v>376</v>
      </c>
      <c r="BS37" s="37" t="s">
        <v>376</v>
      </c>
      <c r="BT37" s="37" t="s">
        <v>376</v>
      </c>
      <c r="BU37" s="37" t="s">
        <v>376</v>
      </c>
      <c r="BV37" s="37" t="s">
        <v>376</v>
      </c>
      <c r="BW37" s="37" t="s">
        <v>376</v>
      </c>
      <c r="BX37" s="37" t="s">
        <v>376</v>
      </c>
      <c r="BY37" s="37" t="s">
        <v>376</v>
      </c>
      <c r="BZ37" s="37" t="s">
        <v>376</v>
      </c>
      <c r="CA37" s="37" t="s">
        <v>376</v>
      </c>
      <c r="CB37" s="37" t="s">
        <v>376</v>
      </c>
      <c r="CC37" s="37" t="s">
        <v>376</v>
      </c>
      <c r="CD37" s="37" t="s">
        <v>376</v>
      </c>
      <c r="CE37" s="37" t="s">
        <v>376</v>
      </c>
      <c r="CF37" s="37" t="s">
        <v>376</v>
      </c>
      <c r="CG37" s="37" t="s">
        <v>376</v>
      </c>
      <c r="CH37" s="37" t="s">
        <v>376</v>
      </c>
      <c r="CI37" s="37" t="s">
        <v>376</v>
      </c>
      <c r="CJ37" s="37" t="s">
        <v>376</v>
      </c>
      <c r="CK37" s="37" t="s">
        <v>376</v>
      </c>
      <c r="CL37" s="37" t="s">
        <v>376</v>
      </c>
      <c r="CM37" s="37" t="s">
        <v>376</v>
      </c>
      <c r="CN37" s="37" t="s">
        <v>376</v>
      </c>
      <c r="CO37" s="37" t="s">
        <v>376</v>
      </c>
      <c r="CP37" s="37" t="s">
        <v>376</v>
      </c>
      <c r="CQ37" s="37" t="s">
        <v>376</v>
      </c>
      <c r="CR37" s="37" t="s">
        <v>376</v>
      </c>
      <c r="CS37" s="37" t="s">
        <v>376</v>
      </c>
      <c r="CT37" s="37" t="s">
        <v>376</v>
      </c>
      <c r="CU37" s="37" t="s">
        <v>376</v>
      </c>
      <c r="CV37" s="37" t="s">
        <v>376</v>
      </c>
      <c r="CW37" s="37" t="s">
        <v>376</v>
      </c>
      <c r="CX37" s="37" t="s">
        <v>376</v>
      </c>
      <c r="CY37" s="37" t="s">
        <v>376</v>
      </c>
      <c r="CZ37" s="37" t="s">
        <v>376</v>
      </c>
      <c r="DA37" s="37" t="s">
        <v>376</v>
      </c>
      <c r="DB37" s="37" t="s">
        <v>376</v>
      </c>
      <c r="DC37" s="37" t="s">
        <v>376</v>
      </c>
      <c r="DD37" s="37" t="s">
        <v>376</v>
      </c>
      <c r="DE37" s="37" t="s">
        <v>376</v>
      </c>
      <c r="DF37" s="37" t="s">
        <v>376</v>
      </c>
      <c r="DG37" s="37" t="s">
        <v>376</v>
      </c>
      <c r="DH37" s="37" t="s">
        <v>376</v>
      </c>
      <c r="DI37" s="37" t="s">
        <v>376</v>
      </c>
      <c r="DJ37" s="37" t="s">
        <v>376</v>
      </c>
      <c r="DK37" s="37" t="s">
        <v>376</v>
      </c>
      <c r="DL37" s="37" t="s">
        <v>376</v>
      </c>
      <c r="DM37" s="37" t="s">
        <v>376</v>
      </c>
      <c r="DN37" s="37" t="s">
        <v>376</v>
      </c>
      <c r="DO37" s="37" t="s">
        <v>376</v>
      </c>
      <c r="DP37" s="37" t="s">
        <v>376</v>
      </c>
      <c r="DQ37" s="37" t="s">
        <v>376</v>
      </c>
      <c r="DR37" s="37" t="s">
        <v>376</v>
      </c>
      <c r="DS37" s="37" t="s">
        <v>376</v>
      </c>
      <c r="DT37" s="37" t="s">
        <v>376</v>
      </c>
      <c r="DU37" s="37" t="s">
        <v>376</v>
      </c>
      <c r="DV37" s="37" t="s">
        <v>376</v>
      </c>
      <c r="DW37" s="37" t="s">
        <v>376</v>
      </c>
      <c r="DX37" s="37" t="s">
        <v>376</v>
      </c>
      <c r="DY37" s="37" t="s">
        <v>376</v>
      </c>
      <c r="DZ37" s="37" t="s">
        <v>376</v>
      </c>
      <c r="EA37" s="37" t="s">
        <v>376</v>
      </c>
      <c r="EB37" s="37" t="s">
        <v>376</v>
      </c>
      <c r="EC37" s="37" t="s">
        <v>376</v>
      </c>
      <c r="ED37" s="37" t="s">
        <v>376</v>
      </c>
      <c r="EE37" s="37" t="s">
        <v>376</v>
      </c>
      <c r="EF37" s="37" t="s">
        <v>376</v>
      </c>
      <c r="EG37" s="37" t="s">
        <v>376</v>
      </c>
      <c r="EH37" s="37" t="s">
        <v>376</v>
      </c>
      <c r="EI37" s="491" t="s">
        <v>1087</v>
      </c>
      <c r="EJ37" s="37" t="s">
        <v>376</v>
      </c>
      <c r="EK37" s="37" t="s">
        <v>376</v>
      </c>
      <c r="EL37" s="37" t="s">
        <v>376</v>
      </c>
      <c r="EM37" s="37" t="s">
        <v>376</v>
      </c>
      <c r="EN37" s="37" t="s">
        <v>376</v>
      </c>
      <c r="EO37" s="37" t="s">
        <v>376</v>
      </c>
      <c r="EP37" s="37" t="s">
        <v>376</v>
      </c>
      <c r="EQ37" s="37" t="s">
        <v>376</v>
      </c>
      <c r="ER37" s="37" t="s">
        <v>376</v>
      </c>
      <c r="ES37" s="37" t="s">
        <v>376</v>
      </c>
      <c r="ET37" s="37" t="s">
        <v>376</v>
      </c>
      <c r="EU37" s="37" t="s">
        <v>376</v>
      </c>
      <c r="EV37" s="491" t="s">
        <v>636</v>
      </c>
      <c r="EW37" s="37" t="s">
        <v>376</v>
      </c>
      <c r="EX37" s="37" t="s">
        <v>376</v>
      </c>
      <c r="EY37" s="37" t="s">
        <v>376</v>
      </c>
      <c r="EZ37" s="37" t="s">
        <v>376</v>
      </c>
    </row>
    <row r="38" spans="1:156" s="156" customFormat="1" ht="12.75" customHeight="1">
      <c r="A38" s="155"/>
      <c r="B38" s="157" t="s">
        <v>1083</v>
      </c>
      <c r="C38" s="64" t="s">
        <v>293</v>
      </c>
      <c r="D38" s="92"/>
      <c r="E38" s="491" t="s">
        <v>601</v>
      </c>
      <c r="F38" s="491" t="s">
        <v>601</v>
      </c>
      <c r="G38" s="491" t="s">
        <v>601</v>
      </c>
      <c r="H38" s="491" t="s">
        <v>601</v>
      </c>
      <c r="I38" s="491" t="s">
        <v>601</v>
      </c>
      <c r="J38" s="491" t="s">
        <v>601</v>
      </c>
      <c r="K38" s="491" t="s">
        <v>601</v>
      </c>
      <c r="L38" s="491" t="s">
        <v>601</v>
      </c>
      <c r="M38" s="491" t="s">
        <v>601</v>
      </c>
      <c r="N38" s="491" t="s">
        <v>601</v>
      </c>
      <c r="O38" s="491" t="s">
        <v>601</v>
      </c>
      <c r="P38" s="491" t="s">
        <v>601</v>
      </c>
      <c r="Q38" s="491" t="s">
        <v>601</v>
      </c>
      <c r="R38" s="491" t="s">
        <v>601</v>
      </c>
      <c r="S38" s="491" t="s">
        <v>601</v>
      </c>
      <c r="T38" s="491" t="s">
        <v>601</v>
      </c>
      <c r="U38" s="491" t="s">
        <v>601</v>
      </c>
      <c r="V38" s="491" t="s">
        <v>601</v>
      </c>
      <c r="W38" s="491" t="s">
        <v>601</v>
      </c>
      <c r="X38" s="491" t="s">
        <v>601</v>
      </c>
      <c r="Y38" s="491" t="s">
        <v>601</v>
      </c>
      <c r="Z38" s="491" t="s">
        <v>601</v>
      </c>
      <c r="AA38" s="491" t="s">
        <v>601</v>
      </c>
      <c r="AB38" s="491" t="s">
        <v>601</v>
      </c>
      <c r="AC38" s="491" t="s">
        <v>601</v>
      </c>
      <c r="AD38" s="491" t="s">
        <v>601</v>
      </c>
      <c r="AE38" s="491" t="s">
        <v>601</v>
      </c>
      <c r="AF38" s="491" t="s">
        <v>601</v>
      </c>
      <c r="AG38" s="491" t="s">
        <v>601</v>
      </c>
      <c r="AH38" s="491" t="s">
        <v>601</v>
      </c>
      <c r="AI38" s="491" t="s">
        <v>601</v>
      </c>
      <c r="AJ38" s="491" t="s">
        <v>601</v>
      </c>
      <c r="AK38" s="491" t="s">
        <v>601</v>
      </c>
      <c r="AL38" s="491" t="s">
        <v>601</v>
      </c>
      <c r="AM38" s="491" t="s">
        <v>601</v>
      </c>
      <c r="AN38" s="491" t="s">
        <v>601</v>
      </c>
      <c r="AO38" s="491" t="s">
        <v>601</v>
      </c>
      <c r="AP38" s="491" t="s">
        <v>601</v>
      </c>
      <c r="AQ38" s="491" t="s">
        <v>601</v>
      </c>
      <c r="AR38" s="491" t="s">
        <v>601</v>
      </c>
      <c r="AS38" s="491" t="s">
        <v>601</v>
      </c>
      <c r="AT38" s="491" t="s">
        <v>601</v>
      </c>
      <c r="AU38" s="491" t="s">
        <v>601</v>
      </c>
      <c r="AV38" s="491" t="s">
        <v>601</v>
      </c>
      <c r="AW38" s="491" t="s">
        <v>601</v>
      </c>
      <c r="AX38" s="491" t="s">
        <v>601</v>
      </c>
      <c r="AY38" s="491" t="s">
        <v>601</v>
      </c>
      <c r="AZ38" s="491" t="s">
        <v>601</v>
      </c>
      <c r="BA38" s="491" t="s">
        <v>601</v>
      </c>
      <c r="BB38" s="491" t="s">
        <v>601</v>
      </c>
      <c r="BC38" s="491" t="s">
        <v>601</v>
      </c>
      <c r="BD38" s="491" t="s">
        <v>601</v>
      </c>
      <c r="BE38" s="491" t="s">
        <v>601</v>
      </c>
      <c r="BF38" s="491" t="s">
        <v>601</v>
      </c>
      <c r="BG38" s="491" t="s">
        <v>601</v>
      </c>
      <c r="BH38" s="491" t="s">
        <v>601</v>
      </c>
      <c r="BI38" s="491" t="s">
        <v>601</v>
      </c>
      <c r="BJ38" s="491" t="s">
        <v>601</v>
      </c>
      <c r="BK38" s="491" t="s">
        <v>601</v>
      </c>
      <c r="BL38" s="491" t="s">
        <v>601</v>
      </c>
      <c r="BM38" s="491" t="s">
        <v>601</v>
      </c>
      <c r="BN38" s="491" t="s">
        <v>601</v>
      </c>
      <c r="BO38" s="491" t="s">
        <v>601</v>
      </c>
      <c r="BP38" s="491" t="s">
        <v>601</v>
      </c>
      <c r="BQ38" s="491" t="s">
        <v>601</v>
      </c>
      <c r="BR38" s="491" t="s">
        <v>601</v>
      </c>
      <c r="BS38" s="491" t="s">
        <v>601</v>
      </c>
      <c r="BT38" s="491" t="s">
        <v>601</v>
      </c>
      <c r="BU38" s="491" t="s">
        <v>601</v>
      </c>
      <c r="BV38" s="491" t="s">
        <v>601</v>
      </c>
      <c r="BW38" s="491" t="s">
        <v>601</v>
      </c>
      <c r="BX38" s="491" t="s">
        <v>601</v>
      </c>
      <c r="BY38" s="491" t="s">
        <v>601</v>
      </c>
      <c r="BZ38" s="491" t="s">
        <v>601</v>
      </c>
      <c r="CA38" s="491" t="s">
        <v>601</v>
      </c>
      <c r="CB38" s="491" t="s">
        <v>601</v>
      </c>
      <c r="CC38" s="491" t="s">
        <v>601</v>
      </c>
      <c r="CD38" s="491" t="s">
        <v>601</v>
      </c>
      <c r="CE38" s="491" t="s">
        <v>601</v>
      </c>
      <c r="CF38" s="491" t="s">
        <v>601</v>
      </c>
      <c r="CG38" s="491" t="s">
        <v>601</v>
      </c>
      <c r="CH38" s="491" t="s">
        <v>601</v>
      </c>
      <c r="CI38" s="491" t="s">
        <v>601</v>
      </c>
      <c r="CJ38" s="491" t="s">
        <v>601</v>
      </c>
      <c r="CK38" s="491" t="s">
        <v>601</v>
      </c>
      <c r="CL38" s="491" t="s">
        <v>601</v>
      </c>
      <c r="CM38" s="491" t="s">
        <v>601</v>
      </c>
      <c r="CN38" s="491" t="s">
        <v>601</v>
      </c>
      <c r="CO38" s="491" t="s">
        <v>601</v>
      </c>
      <c r="CP38" s="491" t="s">
        <v>601</v>
      </c>
      <c r="CQ38" s="491" t="s">
        <v>601</v>
      </c>
      <c r="CR38" s="491" t="s">
        <v>601</v>
      </c>
      <c r="CS38" s="491" t="s">
        <v>601</v>
      </c>
      <c r="CT38" s="491" t="s">
        <v>601</v>
      </c>
      <c r="CU38" s="491" t="s">
        <v>601</v>
      </c>
      <c r="CV38" s="491" t="s">
        <v>601</v>
      </c>
      <c r="CW38" s="491" t="s">
        <v>601</v>
      </c>
      <c r="CX38" s="491" t="s">
        <v>601</v>
      </c>
      <c r="CY38" s="491" t="s">
        <v>601</v>
      </c>
      <c r="CZ38" s="491" t="s">
        <v>601</v>
      </c>
      <c r="DA38" s="491" t="s">
        <v>601</v>
      </c>
      <c r="DB38" s="491" t="s">
        <v>601</v>
      </c>
      <c r="DC38" s="491" t="s">
        <v>601</v>
      </c>
      <c r="DD38" s="491" t="s">
        <v>601</v>
      </c>
      <c r="DE38" s="491" t="s">
        <v>601</v>
      </c>
      <c r="DF38" s="491" t="s">
        <v>601</v>
      </c>
      <c r="DG38" s="491" t="s">
        <v>601</v>
      </c>
      <c r="DH38" s="491" t="s">
        <v>601</v>
      </c>
      <c r="DI38" s="491" t="s">
        <v>601</v>
      </c>
      <c r="DJ38" s="491" t="s">
        <v>601</v>
      </c>
      <c r="DK38" s="491" t="s">
        <v>601</v>
      </c>
      <c r="DL38" s="491" t="s">
        <v>601</v>
      </c>
      <c r="DM38" s="491" t="s">
        <v>601</v>
      </c>
      <c r="DN38" s="491" t="s">
        <v>601</v>
      </c>
      <c r="DO38" s="491" t="s">
        <v>601</v>
      </c>
      <c r="DP38" s="491" t="s">
        <v>601</v>
      </c>
      <c r="DQ38" s="491" t="s">
        <v>601</v>
      </c>
      <c r="DR38" s="491" t="s">
        <v>601</v>
      </c>
      <c r="DS38" s="491" t="s">
        <v>601</v>
      </c>
      <c r="DT38" s="491" t="s">
        <v>601</v>
      </c>
      <c r="DU38" s="491" t="s">
        <v>601</v>
      </c>
      <c r="DV38" s="491" t="s">
        <v>601</v>
      </c>
      <c r="DW38" s="491" t="s">
        <v>601</v>
      </c>
      <c r="DX38" s="491" t="s">
        <v>601</v>
      </c>
      <c r="DY38" s="491" t="s">
        <v>601</v>
      </c>
      <c r="DZ38" s="491" t="s">
        <v>601</v>
      </c>
      <c r="EA38" s="491" t="s">
        <v>601</v>
      </c>
      <c r="EB38" s="491" t="s">
        <v>601</v>
      </c>
      <c r="EC38" s="491" t="s">
        <v>601</v>
      </c>
      <c r="ED38" s="491" t="s">
        <v>601</v>
      </c>
      <c r="EE38" s="491" t="s">
        <v>601</v>
      </c>
      <c r="EF38" s="491" t="s">
        <v>601</v>
      </c>
      <c r="EG38" s="491" t="s">
        <v>601</v>
      </c>
      <c r="EH38" s="491" t="s">
        <v>601</v>
      </c>
      <c r="EI38" s="491" t="s">
        <v>601</v>
      </c>
      <c r="EJ38" s="491" t="s">
        <v>601</v>
      </c>
      <c r="EK38" s="491" t="s">
        <v>601</v>
      </c>
      <c r="EL38" s="491" t="s">
        <v>601</v>
      </c>
      <c r="EM38" s="491" t="s">
        <v>601</v>
      </c>
      <c r="EN38" s="491" t="s">
        <v>601</v>
      </c>
      <c r="EO38" s="491" t="s">
        <v>601</v>
      </c>
      <c r="EP38" s="491" t="s">
        <v>601</v>
      </c>
      <c r="EQ38" s="491" t="s">
        <v>601</v>
      </c>
      <c r="ER38" s="491" t="s">
        <v>601</v>
      </c>
      <c r="ES38" s="491" t="s">
        <v>601</v>
      </c>
      <c r="ET38" s="491" t="s">
        <v>601</v>
      </c>
      <c r="EU38" s="491" t="s">
        <v>601</v>
      </c>
      <c r="EV38" s="491" t="s">
        <v>601</v>
      </c>
      <c r="EW38" s="491" t="s">
        <v>601</v>
      </c>
      <c r="EX38" s="491" t="s">
        <v>601</v>
      </c>
      <c r="EY38" s="491" t="s">
        <v>601</v>
      </c>
      <c r="EZ38" s="491" t="s">
        <v>601</v>
      </c>
    </row>
    <row r="39" spans="1:156" s="156" customFormat="1" ht="12.75" customHeight="1">
      <c r="A39" s="155"/>
      <c r="B39" s="157" t="s">
        <v>1083</v>
      </c>
      <c r="C39" s="64" t="s">
        <v>304</v>
      </c>
      <c r="D39" s="92"/>
      <c r="E39" s="491" t="s">
        <v>597</v>
      </c>
      <c r="F39" s="491" t="s">
        <v>597</v>
      </c>
      <c r="G39" s="491" t="s">
        <v>597</v>
      </c>
      <c r="H39" s="491" t="s">
        <v>597</v>
      </c>
      <c r="I39" s="491" t="s">
        <v>597</v>
      </c>
      <c r="J39" s="491" t="s">
        <v>597</v>
      </c>
      <c r="K39" s="491" t="s">
        <v>597</v>
      </c>
      <c r="L39" s="491" t="s">
        <v>597</v>
      </c>
      <c r="M39" s="491" t="s">
        <v>597</v>
      </c>
      <c r="N39" s="491" t="s">
        <v>597</v>
      </c>
      <c r="O39" s="491" t="s">
        <v>597</v>
      </c>
      <c r="P39" s="491" t="s">
        <v>597</v>
      </c>
      <c r="Q39" s="491" t="s">
        <v>597</v>
      </c>
      <c r="R39" s="491" t="s">
        <v>597</v>
      </c>
      <c r="S39" s="491" t="s">
        <v>597</v>
      </c>
      <c r="T39" s="491" t="s">
        <v>597</v>
      </c>
      <c r="U39" s="491" t="s">
        <v>597</v>
      </c>
      <c r="V39" s="491" t="s">
        <v>597</v>
      </c>
      <c r="W39" s="491" t="s">
        <v>597</v>
      </c>
      <c r="X39" s="491" t="s">
        <v>597</v>
      </c>
      <c r="Y39" s="491" t="s">
        <v>597</v>
      </c>
      <c r="Z39" s="491" t="s">
        <v>597</v>
      </c>
      <c r="AA39" s="491" t="s">
        <v>597</v>
      </c>
      <c r="AB39" s="491" t="s">
        <v>597</v>
      </c>
      <c r="AC39" s="491" t="s">
        <v>597</v>
      </c>
      <c r="AD39" s="491" t="s">
        <v>597</v>
      </c>
      <c r="AE39" s="491" t="s">
        <v>597</v>
      </c>
      <c r="AF39" s="491" t="s">
        <v>597</v>
      </c>
      <c r="AG39" s="491" t="s">
        <v>597</v>
      </c>
      <c r="AH39" s="491" t="s">
        <v>597</v>
      </c>
      <c r="AI39" s="491" t="s">
        <v>597</v>
      </c>
      <c r="AJ39" s="491" t="s">
        <v>597</v>
      </c>
      <c r="AK39" s="491" t="s">
        <v>597</v>
      </c>
      <c r="AL39" s="491" t="s">
        <v>597</v>
      </c>
      <c r="AM39" s="491" t="s">
        <v>597</v>
      </c>
      <c r="AN39" s="491" t="s">
        <v>597</v>
      </c>
      <c r="AO39" s="491" t="s">
        <v>597</v>
      </c>
      <c r="AP39" s="491" t="s">
        <v>597</v>
      </c>
      <c r="AQ39" s="491" t="s">
        <v>597</v>
      </c>
      <c r="AR39" s="491" t="s">
        <v>597</v>
      </c>
      <c r="AS39" s="491" t="s">
        <v>597</v>
      </c>
      <c r="AT39" s="491" t="s">
        <v>597</v>
      </c>
      <c r="AU39" s="491" t="s">
        <v>597</v>
      </c>
      <c r="AV39" s="491" t="s">
        <v>597</v>
      </c>
      <c r="AW39" s="491" t="s">
        <v>597</v>
      </c>
      <c r="AX39" s="491" t="s">
        <v>597</v>
      </c>
      <c r="AY39" s="491" t="s">
        <v>597</v>
      </c>
      <c r="AZ39" s="491" t="s">
        <v>597</v>
      </c>
      <c r="BA39" s="491" t="s">
        <v>597</v>
      </c>
      <c r="BB39" s="491" t="s">
        <v>597</v>
      </c>
      <c r="BC39" s="491" t="s">
        <v>597</v>
      </c>
      <c r="BD39" s="491" t="s">
        <v>597</v>
      </c>
      <c r="BE39" s="491" t="s">
        <v>597</v>
      </c>
      <c r="BF39" s="491" t="s">
        <v>597</v>
      </c>
      <c r="BG39" s="491" t="s">
        <v>597</v>
      </c>
      <c r="BH39" s="491" t="s">
        <v>597</v>
      </c>
      <c r="BI39" s="491" t="s">
        <v>597</v>
      </c>
      <c r="BJ39" s="491" t="s">
        <v>597</v>
      </c>
      <c r="BK39" s="491" t="s">
        <v>597</v>
      </c>
      <c r="BL39" s="491" t="s">
        <v>597</v>
      </c>
      <c r="BM39" s="491" t="s">
        <v>597</v>
      </c>
      <c r="BN39" s="491" t="s">
        <v>597</v>
      </c>
      <c r="BO39" s="491" t="s">
        <v>597</v>
      </c>
      <c r="BP39" s="491" t="s">
        <v>597</v>
      </c>
      <c r="BQ39" s="491" t="s">
        <v>597</v>
      </c>
      <c r="BR39" s="491" t="s">
        <v>597</v>
      </c>
      <c r="BS39" s="491" t="s">
        <v>597</v>
      </c>
      <c r="BT39" s="491" t="s">
        <v>597</v>
      </c>
      <c r="BU39" s="491" t="s">
        <v>597</v>
      </c>
      <c r="BV39" s="491" t="s">
        <v>597</v>
      </c>
      <c r="BW39" s="491" t="s">
        <v>597</v>
      </c>
      <c r="BX39" s="491" t="s">
        <v>597</v>
      </c>
      <c r="BY39" s="491" t="s">
        <v>597</v>
      </c>
      <c r="BZ39" s="491" t="s">
        <v>597</v>
      </c>
      <c r="CA39" s="491" t="s">
        <v>597</v>
      </c>
      <c r="CB39" s="491" t="s">
        <v>597</v>
      </c>
      <c r="CC39" s="491" t="s">
        <v>597</v>
      </c>
      <c r="CD39" s="491" t="s">
        <v>597</v>
      </c>
      <c r="CE39" s="491" t="s">
        <v>597</v>
      </c>
      <c r="CF39" s="491" t="s">
        <v>597</v>
      </c>
      <c r="CG39" s="491" t="s">
        <v>597</v>
      </c>
      <c r="CH39" s="491" t="s">
        <v>597</v>
      </c>
      <c r="CI39" s="491" t="s">
        <v>597</v>
      </c>
      <c r="CJ39" s="491" t="s">
        <v>597</v>
      </c>
      <c r="CK39" s="491" t="s">
        <v>597</v>
      </c>
      <c r="CL39" s="491" t="s">
        <v>597</v>
      </c>
      <c r="CM39" s="491" t="s">
        <v>597</v>
      </c>
      <c r="CN39" s="491" t="s">
        <v>597</v>
      </c>
      <c r="CO39" s="491" t="s">
        <v>597</v>
      </c>
      <c r="CP39" s="491" t="s">
        <v>597</v>
      </c>
      <c r="CQ39" s="491" t="s">
        <v>597</v>
      </c>
      <c r="CR39" s="491" t="s">
        <v>597</v>
      </c>
      <c r="CS39" s="491" t="s">
        <v>597</v>
      </c>
      <c r="CT39" s="491" t="s">
        <v>597</v>
      </c>
      <c r="CU39" s="491" t="s">
        <v>597</v>
      </c>
      <c r="CV39" s="491" t="s">
        <v>597</v>
      </c>
      <c r="CW39" s="491" t="s">
        <v>597</v>
      </c>
      <c r="CX39" s="491" t="s">
        <v>597</v>
      </c>
      <c r="CY39" s="491" t="s">
        <v>597</v>
      </c>
      <c r="CZ39" s="491" t="s">
        <v>597</v>
      </c>
      <c r="DA39" s="491" t="s">
        <v>597</v>
      </c>
      <c r="DB39" s="491" t="s">
        <v>597</v>
      </c>
      <c r="DC39" s="491" t="s">
        <v>597</v>
      </c>
      <c r="DD39" s="491" t="s">
        <v>597</v>
      </c>
      <c r="DE39" s="491" t="s">
        <v>597</v>
      </c>
      <c r="DF39" s="491" t="s">
        <v>597</v>
      </c>
      <c r="DG39" s="491" t="s">
        <v>597</v>
      </c>
      <c r="DH39" s="491" t="s">
        <v>597</v>
      </c>
      <c r="DI39" s="491" t="s">
        <v>597</v>
      </c>
      <c r="DJ39" s="491" t="s">
        <v>597</v>
      </c>
      <c r="DK39" s="491" t="s">
        <v>597</v>
      </c>
      <c r="DL39" s="491" t="s">
        <v>597</v>
      </c>
      <c r="DM39" s="491" t="s">
        <v>597</v>
      </c>
      <c r="DN39" s="491" t="s">
        <v>597</v>
      </c>
      <c r="DO39" s="491" t="s">
        <v>597</v>
      </c>
      <c r="DP39" s="491" t="s">
        <v>597</v>
      </c>
      <c r="DQ39" s="491" t="s">
        <v>597</v>
      </c>
      <c r="DR39" s="491" t="s">
        <v>597</v>
      </c>
      <c r="DS39" s="491" t="s">
        <v>597</v>
      </c>
      <c r="DT39" s="491" t="s">
        <v>597</v>
      </c>
      <c r="DU39" s="491" t="s">
        <v>597</v>
      </c>
      <c r="DV39" s="491" t="s">
        <v>597</v>
      </c>
      <c r="DW39" s="491" t="s">
        <v>597</v>
      </c>
      <c r="DX39" s="491" t="s">
        <v>597</v>
      </c>
      <c r="DY39" s="491" t="s">
        <v>597</v>
      </c>
      <c r="DZ39" s="491" t="s">
        <v>597</v>
      </c>
      <c r="EA39" s="491" t="s">
        <v>597</v>
      </c>
      <c r="EB39" s="491" t="s">
        <v>597</v>
      </c>
      <c r="EC39" s="491" t="s">
        <v>597</v>
      </c>
      <c r="ED39" s="491" t="s">
        <v>597</v>
      </c>
      <c r="EE39" s="491" t="s">
        <v>597</v>
      </c>
      <c r="EF39" s="491" t="s">
        <v>597</v>
      </c>
      <c r="EG39" s="491" t="s">
        <v>597</v>
      </c>
      <c r="EH39" s="491" t="s">
        <v>597</v>
      </c>
      <c r="EI39" s="491" t="s">
        <v>597</v>
      </c>
      <c r="EJ39" s="491" t="s">
        <v>597</v>
      </c>
      <c r="EK39" s="491" t="s">
        <v>597</v>
      </c>
      <c r="EL39" s="491" t="s">
        <v>597</v>
      </c>
      <c r="EM39" s="491" t="s">
        <v>597</v>
      </c>
      <c r="EN39" s="491" t="s">
        <v>597</v>
      </c>
      <c r="EO39" s="491" t="s">
        <v>597</v>
      </c>
      <c r="EP39" s="491" t="s">
        <v>597</v>
      </c>
      <c r="EQ39" s="491" t="s">
        <v>597</v>
      </c>
      <c r="ER39" s="491" t="s">
        <v>597</v>
      </c>
      <c r="ES39" s="491" t="s">
        <v>597</v>
      </c>
      <c r="ET39" s="491" t="s">
        <v>597</v>
      </c>
      <c r="EU39" s="491" t="s">
        <v>597</v>
      </c>
      <c r="EV39" s="491" t="s">
        <v>635</v>
      </c>
      <c r="EW39" s="491" t="s">
        <v>597</v>
      </c>
      <c r="EX39" s="491" t="s">
        <v>597</v>
      </c>
      <c r="EY39" s="491" t="s">
        <v>597</v>
      </c>
      <c r="EZ39" s="491" t="s">
        <v>597</v>
      </c>
    </row>
    <row r="40" spans="1:156" s="156" customFormat="1" ht="12.75" customHeight="1">
      <c r="A40" s="155"/>
      <c r="B40" s="157" t="s">
        <v>1083</v>
      </c>
      <c r="C40" s="64" t="s">
        <v>634</v>
      </c>
      <c r="D40" s="92"/>
      <c r="E40" s="491" t="s">
        <v>597</v>
      </c>
      <c r="F40" s="491" t="s">
        <v>597</v>
      </c>
      <c r="G40" s="491" t="s">
        <v>597</v>
      </c>
      <c r="H40" s="491" t="s">
        <v>597</v>
      </c>
      <c r="I40" s="491" t="s">
        <v>597</v>
      </c>
      <c r="J40" s="491" t="s">
        <v>597</v>
      </c>
      <c r="K40" s="491" t="s">
        <v>597</v>
      </c>
      <c r="L40" s="491" t="s">
        <v>597</v>
      </c>
      <c r="M40" s="491" t="s">
        <v>597</v>
      </c>
      <c r="N40" s="491" t="s">
        <v>597</v>
      </c>
      <c r="O40" s="491" t="s">
        <v>597</v>
      </c>
      <c r="P40" s="491" t="s">
        <v>597</v>
      </c>
      <c r="Q40" s="491" t="s">
        <v>597</v>
      </c>
      <c r="R40" s="491" t="s">
        <v>597</v>
      </c>
      <c r="S40" s="491" t="s">
        <v>597</v>
      </c>
      <c r="T40" s="491" t="s">
        <v>597</v>
      </c>
      <c r="U40" s="491" t="s">
        <v>597</v>
      </c>
      <c r="V40" s="491" t="s">
        <v>597</v>
      </c>
      <c r="W40" s="491" t="s">
        <v>597</v>
      </c>
      <c r="X40" s="491" t="s">
        <v>597</v>
      </c>
      <c r="Y40" s="491" t="s">
        <v>597</v>
      </c>
      <c r="Z40" s="491" t="s">
        <v>597</v>
      </c>
      <c r="AA40" s="491" t="s">
        <v>597</v>
      </c>
      <c r="AB40" s="491" t="s">
        <v>597</v>
      </c>
      <c r="AC40" s="491" t="s">
        <v>597</v>
      </c>
      <c r="AD40" s="491" t="s">
        <v>597</v>
      </c>
      <c r="AE40" s="491" t="s">
        <v>597</v>
      </c>
      <c r="AF40" s="491" t="s">
        <v>597</v>
      </c>
      <c r="AG40" s="491" t="s">
        <v>597</v>
      </c>
      <c r="AH40" s="491" t="s">
        <v>597</v>
      </c>
      <c r="AI40" s="491" t="s">
        <v>597</v>
      </c>
      <c r="AJ40" s="491" t="s">
        <v>597</v>
      </c>
      <c r="AK40" s="491" t="s">
        <v>597</v>
      </c>
      <c r="AL40" s="491" t="s">
        <v>597</v>
      </c>
      <c r="AM40" s="491" t="s">
        <v>597</v>
      </c>
      <c r="AN40" s="491" t="s">
        <v>597</v>
      </c>
      <c r="AO40" s="491" t="s">
        <v>597</v>
      </c>
      <c r="AP40" s="491" t="s">
        <v>597</v>
      </c>
      <c r="AQ40" s="491" t="s">
        <v>597</v>
      </c>
      <c r="AR40" s="491" t="s">
        <v>597</v>
      </c>
      <c r="AS40" s="491" t="s">
        <v>597</v>
      </c>
      <c r="AT40" s="491" t="s">
        <v>597</v>
      </c>
      <c r="AU40" s="491" t="s">
        <v>597</v>
      </c>
      <c r="AV40" s="491" t="s">
        <v>597</v>
      </c>
      <c r="AW40" s="491" t="s">
        <v>597</v>
      </c>
      <c r="AX40" s="491" t="s">
        <v>597</v>
      </c>
      <c r="AY40" s="491" t="s">
        <v>597</v>
      </c>
      <c r="AZ40" s="491" t="s">
        <v>597</v>
      </c>
      <c r="BA40" s="491" t="s">
        <v>597</v>
      </c>
      <c r="BB40" s="491" t="s">
        <v>597</v>
      </c>
      <c r="BC40" s="491" t="s">
        <v>597</v>
      </c>
      <c r="BD40" s="491" t="s">
        <v>597</v>
      </c>
      <c r="BE40" s="491" t="s">
        <v>597</v>
      </c>
      <c r="BF40" s="491" t="s">
        <v>597</v>
      </c>
      <c r="BG40" s="491" t="s">
        <v>597</v>
      </c>
      <c r="BH40" s="491" t="s">
        <v>597</v>
      </c>
      <c r="BI40" s="491" t="s">
        <v>597</v>
      </c>
      <c r="BJ40" s="491" t="s">
        <v>597</v>
      </c>
      <c r="BK40" s="491" t="s">
        <v>597</v>
      </c>
      <c r="BL40" s="491" t="s">
        <v>597</v>
      </c>
      <c r="BM40" s="491" t="s">
        <v>597</v>
      </c>
      <c r="BN40" s="491" t="s">
        <v>597</v>
      </c>
      <c r="BO40" s="491" t="s">
        <v>597</v>
      </c>
      <c r="BP40" s="491" t="s">
        <v>597</v>
      </c>
      <c r="BQ40" s="491" t="s">
        <v>597</v>
      </c>
      <c r="BR40" s="491" t="s">
        <v>597</v>
      </c>
      <c r="BS40" s="491" t="s">
        <v>597</v>
      </c>
      <c r="BT40" s="491" t="s">
        <v>597</v>
      </c>
      <c r="BU40" s="491" t="s">
        <v>597</v>
      </c>
      <c r="BV40" s="491" t="s">
        <v>597</v>
      </c>
      <c r="BW40" s="491" t="s">
        <v>597</v>
      </c>
      <c r="BX40" s="491" t="s">
        <v>597</v>
      </c>
      <c r="BY40" s="491" t="s">
        <v>597</v>
      </c>
      <c r="BZ40" s="491" t="s">
        <v>597</v>
      </c>
      <c r="CA40" s="491" t="s">
        <v>597</v>
      </c>
      <c r="CB40" s="491" t="s">
        <v>597</v>
      </c>
      <c r="CC40" s="491" t="s">
        <v>597</v>
      </c>
      <c r="CD40" s="491" t="s">
        <v>597</v>
      </c>
      <c r="CE40" s="491" t="s">
        <v>597</v>
      </c>
      <c r="CF40" s="491" t="s">
        <v>597</v>
      </c>
      <c r="CG40" s="491" t="s">
        <v>597</v>
      </c>
      <c r="CH40" s="491" t="s">
        <v>597</v>
      </c>
      <c r="CI40" s="491" t="s">
        <v>597</v>
      </c>
      <c r="CJ40" s="491" t="s">
        <v>597</v>
      </c>
      <c r="CK40" s="491" t="s">
        <v>597</v>
      </c>
      <c r="CL40" s="491" t="s">
        <v>597</v>
      </c>
      <c r="CM40" s="491" t="s">
        <v>597</v>
      </c>
      <c r="CN40" s="491" t="s">
        <v>597</v>
      </c>
      <c r="CO40" s="491" t="s">
        <v>597</v>
      </c>
      <c r="CP40" s="491" t="s">
        <v>597</v>
      </c>
      <c r="CQ40" s="491" t="s">
        <v>597</v>
      </c>
      <c r="CR40" s="491" t="s">
        <v>597</v>
      </c>
      <c r="CS40" s="491" t="s">
        <v>597</v>
      </c>
      <c r="CT40" s="491" t="s">
        <v>597</v>
      </c>
      <c r="CU40" s="491" t="s">
        <v>597</v>
      </c>
      <c r="CV40" s="491" t="s">
        <v>597</v>
      </c>
      <c r="CW40" s="491" t="s">
        <v>597</v>
      </c>
      <c r="CX40" s="491" t="s">
        <v>597</v>
      </c>
      <c r="CY40" s="491" t="s">
        <v>597</v>
      </c>
      <c r="CZ40" s="491" t="s">
        <v>597</v>
      </c>
      <c r="DA40" s="491" t="s">
        <v>597</v>
      </c>
      <c r="DB40" s="491" t="s">
        <v>597</v>
      </c>
      <c r="DC40" s="491" t="s">
        <v>597</v>
      </c>
      <c r="DD40" s="491" t="s">
        <v>597</v>
      </c>
      <c r="DE40" s="491" t="s">
        <v>597</v>
      </c>
      <c r="DF40" s="491" t="s">
        <v>597</v>
      </c>
      <c r="DG40" s="491" t="s">
        <v>597</v>
      </c>
      <c r="DH40" s="491" t="s">
        <v>597</v>
      </c>
      <c r="DI40" s="491" t="s">
        <v>597</v>
      </c>
      <c r="DJ40" s="491" t="s">
        <v>597</v>
      </c>
      <c r="DK40" s="491" t="s">
        <v>597</v>
      </c>
      <c r="DL40" s="491" t="s">
        <v>597</v>
      </c>
      <c r="DM40" s="491" t="s">
        <v>597</v>
      </c>
      <c r="DN40" s="491" t="s">
        <v>597</v>
      </c>
      <c r="DO40" s="491" t="s">
        <v>597</v>
      </c>
      <c r="DP40" s="491" t="s">
        <v>597</v>
      </c>
      <c r="DQ40" s="491" t="s">
        <v>597</v>
      </c>
      <c r="DR40" s="491" t="s">
        <v>597</v>
      </c>
      <c r="DS40" s="491" t="s">
        <v>597</v>
      </c>
      <c r="DT40" s="491" t="s">
        <v>597</v>
      </c>
      <c r="DU40" s="491" t="s">
        <v>597</v>
      </c>
      <c r="DV40" s="491" t="s">
        <v>597</v>
      </c>
      <c r="DW40" s="491" t="s">
        <v>597</v>
      </c>
      <c r="DX40" s="491" t="s">
        <v>597</v>
      </c>
      <c r="DY40" s="491" t="s">
        <v>597</v>
      </c>
      <c r="DZ40" s="491" t="s">
        <v>597</v>
      </c>
      <c r="EA40" s="491" t="s">
        <v>597</v>
      </c>
      <c r="EB40" s="491" t="s">
        <v>597</v>
      </c>
      <c r="EC40" s="491" t="s">
        <v>597</v>
      </c>
      <c r="ED40" s="491" t="s">
        <v>597</v>
      </c>
      <c r="EE40" s="491" t="s">
        <v>597</v>
      </c>
      <c r="EF40" s="491" t="s">
        <v>597</v>
      </c>
      <c r="EG40" s="491" t="s">
        <v>597</v>
      </c>
      <c r="EH40" s="491" t="s">
        <v>597</v>
      </c>
      <c r="EI40" s="491" t="s">
        <v>597</v>
      </c>
      <c r="EJ40" s="491" t="s">
        <v>597</v>
      </c>
      <c r="EK40" s="491" t="s">
        <v>597</v>
      </c>
      <c r="EL40" s="491" t="s">
        <v>597</v>
      </c>
      <c r="EM40" s="491" t="s">
        <v>597</v>
      </c>
      <c r="EN40" s="491" t="s">
        <v>597</v>
      </c>
      <c r="EO40" s="491" t="s">
        <v>597</v>
      </c>
      <c r="EP40" s="491" t="s">
        <v>597</v>
      </c>
      <c r="EQ40" s="491" t="s">
        <v>597</v>
      </c>
      <c r="ER40" s="491" t="s">
        <v>597</v>
      </c>
      <c r="ES40" s="491" t="s">
        <v>597</v>
      </c>
      <c r="ET40" s="491" t="s">
        <v>597</v>
      </c>
      <c r="EU40" s="491" t="s">
        <v>597</v>
      </c>
      <c r="EV40" s="491" t="s">
        <v>635</v>
      </c>
      <c r="EW40" s="491" t="s">
        <v>597</v>
      </c>
      <c r="EX40" s="491" t="s">
        <v>597</v>
      </c>
      <c r="EY40" s="491" t="s">
        <v>597</v>
      </c>
      <c r="EZ40" s="491" t="s">
        <v>597</v>
      </c>
    </row>
    <row r="41" spans="1:156" ht="12.75" customHeight="1">
      <c r="A41" s="101"/>
      <c r="B41" s="157" t="s">
        <v>1083</v>
      </c>
      <c r="C41" s="88" t="s">
        <v>244</v>
      </c>
      <c r="D41" s="92"/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0</v>
      </c>
      <c r="T41" s="37">
        <v>0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0</v>
      </c>
      <c r="AS41" s="37">
        <v>0</v>
      </c>
      <c r="AT41" s="37">
        <v>0</v>
      </c>
      <c r="AU41" s="37">
        <v>0</v>
      </c>
      <c r="AV41" s="37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0</v>
      </c>
      <c r="BG41" s="37">
        <v>0</v>
      </c>
      <c r="BH41" s="37">
        <v>0</v>
      </c>
      <c r="BI41" s="37">
        <v>0</v>
      </c>
      <c r="BJ41" s="37">
        <v>0</v>
      </c>
      <c r="BK41" s="37">
        <v>0</v>
      </c>
      <c r="BL41" s="37">
        <v>0</v>
      </c>
      <c r="BM41" s="37">
        <v>0</v>
      </c>
      <c r="BN41" s="37">
        <v>0</v>
      </c>
      <c r="BO41" s="37">
        <v>0</v>
      </c>
      <c r="BP41" s="37">
        <v>0</v>
      </c>
      <c r="BQ41" s="37">
        <v>0</v>
      </c>
      <c r="BR41" s="37">
        <v>0</v>
      </c>
      <c r="BS41" s="37">
        <v>0</v>
      </c>
      <c r="BT41" s="37">
        <v>0</v>
      </c>
      <c r="BU41" s="37">
        <v>0</v>
      </c>
      <c r="BV41" s="37">
        <v>0</v>
      </c>
      <c r="BW41" s="37">
        <v>0</v>
      </c>
      <c r="BX41" s="37">
        <v>0</v>
      </c>
      <c r="BY41" s="37">
        <v>0</v>
      </c>
      <c r="BZ41" s="37">
        <v>0</v>
      </c>
      <c r="CA41" s="37">
        <v>0</v>
      </c>
      <c r="CB41" s="37">
        <v>0</v>
      </c>
      <c r="CC41" s="37">
        <v>0</v>
      </c>
      <c r="CD41" s="37">
        <v>0</v>
      </c>
      <c r="CE41" s="37">
        <v>0</v>
      </c>
      <c r="CF41" s="37">
        <v>0</v>
      </c>
      <c r="CG41" s="37">
        <v>0</v>
      </c>
      <c r="CH41" s="37">
        <v>0</v>
      </c>
      <c r="CI41" s="37">
        <v>0</v>
      </c>
      <c r="CJ41" s="37">
        <v>0</v>
      </c>
      <c r="CK41" s="37">
        <v>0</v>
      </c>
      <c r="CL41" s="37">
        <v>0</v>
      </c>
      <c r="CM41" s="37">
        <v>0</v>
      </c>
      <c r="CN41" s="37">
        <v>0</v>
      </c>
      <c r="CO41" s="37">
        <v>0</v>
      </c>
      <c r="CP41" s="37">
        <v>0</v>
      </c>
      <c r="CQ41" s="37">
        <v>0</v>
      </c>
      <c r="CR41" s="37">
        <v>0</v>
      </c>
      <c r="CS41" s="37">
        <v>0</v>
      </c>
      <c r="CT41" s="37">
        <v>0</v>
      </c>
      <c r="CU41" s="37">
        <v>0</v>
      </c>
      <c r="CV41" s="37">
        <v>0</v>
      </c>
      <c r="CW41" s="37">
        <v>0</v>
      </c>
      <c r="CX41" s="37">
        <v>0</v>
      </c>
      <c r="CY41" s="37">
        <v>0</v>
      </c>
      <c r="CZ41" s="37">
        <v>0</v>
      </c>
      <c r="DA41" s="37">
        <v>0</v>
      </c>
      <c r="DB41" s="37">
        <v>0</v>
      </c>
      <c r="DC41" s="37">
        <v>0</v>
      </c>
      <c r="DD41" s="37">
        <v>0</v>
      </c>
      <c r="DE41" s="37">
        <v>0</v>
      </c>
      <c r="DF41" s="37">
        <v>0</v>
      </c>
      <c r="DG41" s="37">
        <v>0</v>
      </c>
      <c r="DH41" s="37">
        <v>0</v>
      </c>
      <c r="DI41" s="37">
        <v>0</v>
      </c>
      <c r="DJ41" s="37">
        <v>0</v>
      </c>
      <c r="DK41" s="37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37">
        <v>0</v>
      </c>
      <c r="DW41" s="37">
        <v>0</v>
      </c>
      <c r="DX41" s="37">
        <v>0</v>
      </c>
      <c r="DY41" s="37">
        <v>0</v>
      </c>
      <c r="DZ41" s="37">
        <v>0</v>
      </c>
      <c r="EA41" s="37">
        <v>0</v>
      </c>
      <c r="EB41" s="37">
        <v>0</v>
      </c>
      <c r="EC41" s="37">
        <v>0</v>
      </c>
      <c r="ED41" s="37">
        <v>0</v>
      </c>
      <c r="EE41" s="37">
        <v>0</v>
      </c>
      <c r="EF41" s="37">
        <v>0</v>
      </c>
      <c r="EG41" s="37">
        <v>0</v>
      </c>
      <c r="EH41" s="37">
        <v>0</v>
      </c>
      <c r="EI41" s="37">
        <v>1E-3</v>
      </c>
      <c r="EJ41" s="37">
        <v>0</v>
      </c>
      <c r="EK41" s="37">
        <v>0</v>
      </c>
      <c r="EL41" s="37">
        <v>0</v>
      </c>
      <c r="EM41" s="37">
        <v>0</v>
      </c>
      <c r="EN41" s="37">
        <v>0</v>
      </c>
      <c r="EO41" s="37">
        <v>0</v>
      </c>
      <c r="EP41" s="37">
        <v>0</v>
      </c>
      <c r="EQ41" s="37">
        <v>0</v>
      </c>
      <c r="ER41" s="37">
        <v>0</v>
      </c>
      <c r="ES41" s="37">
        <v>0</v>
      </c>
      <c r="ET41" s="37">
        <v>0</v>
      </c>
      <c r="EU41" s="37">
        <v>0</v>
      </c>
      <c r="EV41" s="37">
        <v>1E-3</v>
      </c>
      <c r="EW41" s="37">
        <v>0</v>
      </c>
      <c r="EX41" s="37">
        <v>0</v>
      </c>
      <c r="EY41" s="37">
        <v>0</v>
      </c>
      <c r="EZ41" s="37">
        <v>0</v>
      </c>
    </row>
    <row r="42" spans="1:156" ht="12.75" customHeight="1">
      <c r="A42" s="134"/>
      <c r="B42" s="157" t="s">
        <v>1083</v>
      </c>
      <c r="C42" s="64" t="s">
        <v>245</v>
      </c>
      <c r="D42" s="92"/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37">
        <v>0</v>
      </c>
      <c r="Q42" s="37">
        <v>0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0</v>
      </c>
      <c r="X42" s="37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0</v>
      </c>
      <c r="AT42" s="37">
        <v>0</v>
      </c>
      <c r="AU42" s="37">
        <v>0</v>
      </c>
      <c r="AV42" s="37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  <c r="BU42" s="37">
        <v>0</v>
      </c>
      <c r="BV42" s="37">
        <v>0</v>
      </c>
      <c r="BW42" s="37">
        <v>0</v>
      </c>
      <c r="BX42" s="37">
        <v>0</v>
      </c>
      <c r="BY42" s="37">
        <v>0</v>
      </c>
      <c r="BZ42" s="37">
        <v>0</v>
      </c>
      <c r="CA42" s="37">
        <v>0</v>
      </c>
      <c r="CB42" s="37">
        <v>0</v>
      </c>
      <c r="CC42" s="37">
        <v>0</v>
      </c>
      <c r="CD42" s="37">
        <v>0</v>
      </c>
      <c r="CE42" s="37">
        <v>0</v>
      </c>
      <c r="CF42" s="37">
        <v>0</v>
      </c>
      <c r="CG42" s="37">
        <v>0</v>
      </c>
      <c r="CH42" s="37">
        <v>0</v>
      </c>
      <c r="CI42" s="37">
        <v>0</v>
      </c>
      <c r="CJ42" s="37">
        <v>0</v>
      </c>
      <c r="CK42" s="37">
        <v>0</v>
      </c>
      <c r="CL42" s="37">
        <v>0</v>
      </c>
      <c r="CM42" s="37">
        <v>0</v>
      </c>
      <c r="CN42" s="37">
        <v>0</v>
      </c>
      <c r="CO42" s="37">
        <v>0</v>
      </c>
      <c r="CP42" s="37">
        <v>0</v>
      </c>
      <c r="CQ42" s="37">
        <v>0</v>
      </c>
      <c r="CR42" s="37">
        <v>0</v>
      </c>
      <c r="CS42" s="37">
        <v>0</v>
      </c>
      <c r="CT42" s="37">
        <v>0</v>
      </c>
      <c r="CU42" s="37">
        <v>0</v>
      </c>
      <c r="CV42" s="37">
        <v>0</v>
      </c>
      <c r="CW42" s="37">
        <v>0</v>
      </c>
      <c r="CX42" s="37">
        <v>0</v>
      </c>
      <c r="CY42" s="37">
        <v>0</v>
      </c>
      <c r="CZ42" s="37">
        <v>0</v>
      </c>
      <c r="DA42" s="37">
        <v>0</v>
      </c>
      <c r="DB42" s="37">
        <v>0</v>
      </c>
      <c r="DC42" s="37">
        <v>0</v>
      </c>
      <c r="DD42" s="37">
        <v>0</v>
      </c>
      <c r="DE42" s="37">
        <v>0</v>
      </c>
      <c r="DF42" s="37">
        <v>0</v>
      </c>
      <c r="DG42" s="37">
        <v>0</v>
      </c>
      <c r="DH42" s="37">
        <v>0</v>
      </c>
      <c r="DI42" s="37">
        <v>0</v>
      </c>
      <c r="DJ42" s="37">
        <v>0</v>
      </c>
      <c r="DK42" s="37">
        <v>0</v>
      </c>
      <c r="DL42" s="37">
        <v>0</v>
      </c>
      <c r="DM42" s="37">
        <v>0</v>
      </c>
      <c r="DN42" s="37">
        <v>0</v>
      </c>
      <c r="DO42" s="37">
        <v>0</v>
      </c>
      <c r="DP42" s="37">
        <v>0</v>
      </c>
      <c r="DQ42" s="37">
        <v>0</v>
      </c>
      <c r="DR42" s="37">
        <v>0</v>
      </c>
      <c r="DS42" s="37">
        <v>0</v>
      </c>
      <c r="DT42" s="37">
        <v>0</v>
      </c>
      <c r="DU42" s="37">
        <v>0</v>
      </c>
      <c r="DV42" s="37">
        <v>0</v>
      </c>
      <c r="DW42" s="37">
        <v>0</v>
      </c>
      <c r="DX42" s="37">
        <v>0</v>
      </c>
      <c r="DY42" s="37">
        <v>0</v>
      </c>
      <c r="DZ42" s="37">
        <v>0</v>
      </c>
      <c r="EA42" s="37">
        <v>0</v>
      </c>
      <c r="EB42" s="37">
        <v>0</v>
      </c>
      <c r="EC42" s="37">
        <v>0</v>
      </c>
      <c r="ED42" s="37">
        <v>0</v>
      </c>
      <c r="EE42" s="37">
        <v>0</v>
      </c>
      <c r="EF42" s="37">
        <v>0</v>
      </c>
      <c r="EG42" s="37">
        <v>0</v>
      </c>
      <c r="EH42" s="37">
        <v>0</v>
      </c>
      <c r="EI42" s="37">
        <v>1E-3</v>
      </c>
      <c r="EJ42" s="37">
        <v>0</v>
      </c>
      <c r="EK42" s="37">
        <v>0</v>
      </c>
      <c r="EL42" s="37">
        <v>0</v>
      </c>
      <c r="EM42" s="37">
        <v>0</v>
      </c>
      <c r="EN42" s="37">
        <v>0</v>
      </c>
      <c r="EO42" s="37">
        <v>0</v>
      </c>
      <c r="EP42" s="37">
        <v>0</v>
      </c>
      <c r="EQ42" s="37">
        <v>0</v>
      </c>
      <c r="ER42" s="37">
        <v>0</v>
      </c>
      <c r="ES42" s="37">
        <v>0</v>
      </c>
      <c r="ET42" s="37">
        <v>0</v>
      </c>
      <c r="EU42" s="37">
        <v>0</v>
      </c>
      <c r="EV42" s="37">
        <v>1E-3</v>
      </c>
      <c r="EW42" s="37">
        <v>0</v>
      </c>
      <c r="EX42" s="37">
        <v>0</v>
      </c>
      <c r="EY42" s="37">
        <v>0</v>
      </c>
      <c r="EZ42" s="37">
        <v>0</v>
      </c>
    </row>
    <row r="43" spans="1:156" ht="12.75" customHeight="1">
      <c r="A43" s="101"/>
      <c r="B43" s="157" t="s">
        <v>1083</v>
      </c>
      <c r="C43" s="64" t="s">
        <v>257</v>
      </c>
      <c r="D43" s="92"/>
      <c r="E43" s="180" t="s">
        <v>255</v>
      </c>
      <c r="F43" s="180" t="s">
        <v>255</v>
      </c>
      <c r="G43" s="180" t="s">
        <v>255</v>
      </c>
      <c r="H43" s="180" t="s">
        <v>255</v>
      </c>
      <c r="I43" s="180" t="s">
        <v>255</v>
      </c>
      <c r="J43" s="180" t="s">
        <v>255</v>
      </c>
      <c r="K43" s="180" t="s">
        <v>255</v>
      </c>
      <c r="L43" s="180" t="s">
        <v>255</v>
      </c>
      <c r="M43" s="180" t="s">
        <v>255</v>
      </c>
      <c r="N43" s="180" t="s">
        <v>255</v>
      </c>
      <c r="O43" s="180" t="s">
        <v>255</v>
      </c>
      <c r="P43" s="180" t="s">
        <v>255</v>
      </c>
      <c r="Q43" s="180" t="s">
        <v>255</v>
      </c>
      <c r="R43" s="180" t="s">
        <v>255</v>
      </c>
      <c r="S43" s="180" t="s">
        <v>255</v>
      </c>
      <c r="T43" s="180" t="s">
        <v>255</v>
      </c>
      <c r="U43" s="180" t="s">
        <v>255</v>
      </c>
      <c r="V43" s="180" t="s">
        <v>255</v>
      </c>
      <c r="W43" s="180" t="s">
        <v>255</v>
      </c>
      <c r="X43" s="180" t="s">
        <v>255</v>
      </c>
      <c r="Y43" s="180" t="s">
        <v>255</v>
      </c>
      <c r="Z43" s="180" t="s">
        <v>255</v>
      </c>
      <c r="AA43" s="180" t="s">
        <v>255</v>
      </c>
      <c r="AB43" s="180" t="s">
        <v>255</v>
      </c>
      <c r="AC43" s="180" t="s">
        <v>255</v>
      </c>
      <c r="AD43" s="180" t="s">
        <v>255</v>
      </c>
      <c r="AE43" s="180" t="s">
        <v>255</v>
      </c>
      <c r="AF43" s="180" t="s">
        <v>255</v>
      </c>
      <c r="AG43" s="180" t="s">
        <v>255</v>
      </c>
      <c r="AH43" s="180" t="s">
        <v>255</v>
      </c>
      <c r="AI43" s="180" t="s">
        <v>255</v>
      </c>
      <c r="AJ43" s="180" t="s">
        <v>255</v>
      </c>
      <c r="AK43" s="180" t="s">
        <v>255</v>
      </c>
      <c r="AL43" s="180" t="s">
        <v>255</v>
      </c>
      <c r="AM43" s="180" t="s">
        <v>255</v>
      </c>
      <c r="AN43" s="180" t="s">
        <v>255</v>
      </c>
      <c r="AO43" s="180" t="s">
        <v>255</v>
      </c>
      <c r="AP43" s="180" t="s">
        <v>255</v>
      </c>
      <c r="AQ43" s="180" t="s">
        <v>255</v>
      </c>
      <c r="AR43" s="180" t="s">
        <v>255</v>
      </c>
      <c r="AS43" s="180" t="s">
        <v>255</v>
      </c>
      <c r="AT43" s="180" t="s">
        <v>255</v>
      </c>
      <c r="AU43" s="180" t="s">
        <v>255</v>
      </c>
      <c r="AV43" s="180" t="s">
        <v>255</v>
      </c>
      <c r="AW43" s="180" t="s">
        <v>255</v>
      </c>
      <c r="AX43" s="180" t="s">
        <v>255</v>
      </c>
      <c r="AY43" s="180" t="s">
        <v>255</v>
      </c>
      <c r="AZ43" s="180" t="s">
        <v>255</v>
      </c>
      <c r="BA43" s="180" t="s">
        <v>255</v>
      </c>
      <c r="BB43" s="180" t="s">
        <v>255</v>
      </c>
      <c r="BC43" s="180" t="s">
        <v>255</v>
      </c>
      <c r="BD43" s="180" t="s">
        <v>255</v>
      </c>
      <c r="BE43" s="180" t="s">
        <v>255</v>
      </c>
      <c r="BF43" s="180" t="s">
        <v>255</v>
      </c>
      <c r="BG43" s="180" t="s">
        <v>255</v>
      </c>
      <c r="BH43" s="180" t="s">
        <v>255</v>
      </c>
      <c r="BI43" s="180" t="s">
        <v>255</v>
      </c>
      <c r="BJ43" s="180" t="s">
        <v>255</v>
      </c>
      <c r="BK43" s="180" t="s">
        <v>255</v>
      </c>
      <c r="BL43" s="180" t="s">
        <v>255</v>
      </c>
      <c r="BM43" s="180" t="s">
        <v>255</v>
      </c>
      <c r="BN43" s="180" t="s">
        <v>255</v>
      </c>
      <c r="BO43" s="180" t="s">
        <v>255</v>
      </c>
      <c r="BP43" s="180" t="s">
        <v>255</v>
      </c>
      <c r="BQ43" s="180" t="s">
        <v>255</v>
      </c>
      <c r="BR43" s="180" t="s">
        <v>255</v>
      </c>
      <c r="BS43" s="180" t="s">
        <v>255</v>
      </c>
      <c r="BT43" s="180" t="s">
        <v>255</v>
      </c>
      <c r="BU43" s="180" t="s">
        <v>255</v>
      </c>
      <c r="BV43" s="180" t="s">
        <v>255</v>
      </c>
      <c r="BW43" s="180" t="s">
        <v>255</v>
      </c>
      <c r="BX43" s="180" t="s">
        <v>255</v>
      </c>
      <c r="BY43" s="180" t="s">
        <v>255</v>
      </c>
      <c r="BZ43" s="180" t="s">
        <v>255</v>
      </c>
      <c r="CA43" s="180" t="s">
        <v>255</v>
      </c>
      <c r="CB43" s="180" t="s">
        <v>255</v>
      </c>
      <c r="CC43" s="180" t="s">
        <v>255</v>
      </c>
      <c r="CD43" s="180" t="s">
        <v>255</v>
      </c>
      <c r="CE43" s="180" t="s">
        <v>255</v>
      </c>
      <c r="CF43" s="180" t="s">
        <v>255</v>
      </c>
      <c r="CG43" s="180" t="s">
        <v>255</v>
      </c>
      <c r="CH43" s="180" t="s">
        <v>255</v>
      </c>
      <c r="CI43" s="180" t="s">
        <v>255</v>
      </c>
      <c r="CJ43" s="180" t="s">
        <v>255</v>
      </c>
      <c r="CK43" s="180" t="s">
        <v>255</v>
      </c>
      <c r="CL43" s="180" t="s">
        <v>255</v>
      </c>
      <c r="CM43" s="180" t="s">
        <v>255</v>
      </c>
      <c r="CN43" s="180" t="s">
        <v>255</v>
      </c>
      <c r="CO43" s="180" t="s">
        <v>255</v>
      </c>
      <c r="CP43" s="180" t="s">
        <v>255</v>
      </c>
      <c r="CQ43" s="180" t="s">
        <v>255</v>
      </c>
      <c r="CR43" s="180" t="s">
        <v>255</v>
      </c>
      <c r="CS43" s="180" t="s">
        <v>255</v>
      </c>
      <c r="CT43" s="180" t="s">
        <v>255</v>
      </c>
      <c r="CU43" s="180" t="s">
        <v>255</v>
      </c>
      <c r="CV43" s="180" t="s">
        <v>255</v>
      </c>
      <c r="CW43" s="180" t="s">
        <v>255</v>
      </c>
      <c r="CX43" s="180" t="s">
        <v>255</v>
      </c>
      <c r="CY43" s="180" t="s">
        <v>255</v>
      </c>
      <c r="CZ43" s="180" t="s">
        <v>255</v>
      </c>
      <c r="DA43" s="180" t="s">
        <v>255</v>
      </c>
      <c r="DB43" s="180" t="s">
        <v>255</v>
      </c>
      <c r="DC43" s="180" t="s">
        <v>255</v>
      </c>
      <c r="DD43" s="180" t="s">
        <v>255</v>
      </c>
      <c r="DE43" s="180" t="s">
        <v>255</v>
      </c>
      <c r="DF43" s="180" t="s">
        <v>255</v>
      </c>
      <c r="DG43" s="180" t="s">
        <v>255</v>
      </c>
      <c r="DH43" s="180" t="s">
        <v>255</v>
      </c>
      <c r="DI43" s="180" t="s">
        <v>255</v>
      </c>
      <c r="DJ43" s="180" t="s">
        <v>255</v>
      </c>
      <c r="DK43" s="180" t="s">
        <v>255</v>
      </c>
      <c r="DL43" s="180" t="s">
        <v>255</v>
      </c>
      <c r="DM43" s="180" t="s">
        <v>255</v>
      </c>
      <c r="DN43" s="180" t="s">
        <v>255</v>
      </c>
      <c r="DO43" s="180" t="s">
        <v>255</v>
      </c>
      <c r="DP43" s="180" t="s">
        <v>255</v>
      </c>
      <c r="DQ43" s="180" t="s">
        <v>255</v>
      </c>
      <c r="DR43" s="180" t="s">
        <v>255</v>
      </c>
      <c r="DS43" s="180" t="s">
        <v>255</v>
      </c>
      <c r="DT43" s="180" t="s">
        <v>255</v>
      </c>
      <c r="DU43" s="180" t="s">
        <v>255</v>
      </c>
      <c r="DV43" s="180" t="s">
        <v>255</v>
      </c>
      <c r="DW43" s="180" t="s">
        <v>255</v>
      </c>
      <c r="DX43" s="180" t="s">
        <v>255</v>
      </c>
      <c r="DY43" s="180" t="s">
        <v>255</v>
      </c>
      <c r="DZ43" s="180" t="s">
        <v>255</v>
      </c>
      <c r="EA43" s="180" t="s">
        <v>255</v>
      </c>
      <c r="EB43" s="180" t="s">
        <v>255</v>
      </c>
      <c r="EC43" s="180" t="s">
        <v>255</v>
      </c>
      <c r="ED43" s="180" t="s">
        <v>255</v>
      </c>
      <c r="EE43" s="180" t="s">
        <v>255</v>
      </c>
      <c r="EF43" s="180" t="s">
        <v>255</v>
      </c>
      <c r="EG43" s="180" t="s">
        <v>255</v>
      </c>
      <c r="EH43" s="180" t="s">
        <v>255</v>
      </c>
      <c r="EI43" s="232" t="s">
        <v>1088</v>
      </c>
      <c r="EJ43" s="180" t="s">
        <v>255</v>
      </c>
      <c r="EK43" s="180" t="s">
        <v>255</v>
      </c>
      <c r="EL43" s="180" t="s">
        <v>255</v>
      </c>
      <c r="EM43" s="180" t="s">
        <v>255</v>
      </c>
      <c r="EN43" s="180" t="s">
        <v>255</v>
      </c>
      <c r="EO43" s="180" t="s">
        <v>255</v>
      </c>
      <c r="EP43" s="180" t="s">
        <v>255</v>
      </c>
      <c r="EQ43" s="180" t="s">
        <v>255</v>
      </c>
      <c r="ER43" s="180" t="s">
        <v>255</v>
      </c>
      <c r="ES43" s="180" t="s">
        <v>255</v>
      </c>
      <c r="ET43" s="180" t="s">
        <v>255</v>
      </c>
      <c r="EU43" s="180" t="s">
        <v>255</v>
      </c>
      <c r="EV43" s="232" t="s">
        <v>1088</v>
      </c>
      <c r="EW43" s="180" t="s">
        <v>255</v>
      </c>
      <c r="EX43" s="180" t="s">
        <v>255</v>
      </c>
      <c r="EY43" s="180" t="s">
        <v>255</v>
      </c>
      <c r="EZ43" s="180" t="s">
        <v>255</v>
      </c>
    </row>
    <row r="44" spans="1:156" s="156" customFormat="1" ht="12.75" customHeight="1">
      <c r="A44" s="155"/>
      <c r="B44" s="157" t="s">
        <v>1083</v>
      </c>
      <c r="C44" s="64" t="s">
        <v>672</v>
      </c>
      <c r="D44" s="92"/>
      <c r="E44" s="357">
        <v>5.7999999999999996E-3</v>
      </c>
      <c r="F44" s="357">
        <v>5.7999999999999996E-3</v>
      </c>
      <c r="G44" s="357">
        <v>5.7999999999999996E-3</v>
      </c>
      <c r="H44" s="357">
        <v>5.7999999999999996E-3</v>
      </c>
      <c r="I44" s="357">
        <v>5.7999999999999996E-3</v>
      </c>
      <c r="J44" s="357">
        <v>5.7999999999999996E-3</v>
      </c>
      <c r="K44" s="357">
        <v>5.7999999999999996E-3</v>
      </c>
      <c r="L44" s="357">
        <v>5.7999999999999996E-3</v>
      </c>
      <c r="M44" s="357">
        <v>5.7999999999999996E-3</v>
      </c>
      <c r="N44" s="357">
        <v>5.7999999999999996E-3</v>
      </c>
      <c r="O44" s="357">
        <v>5.7999999999999996E-3</v>
      </c>
      <c r="P44" s="357">
        <v>5.7999999999999996E-3</v>
      </c>
      <c r="Q44" s="357">
        <v>5.7999999999999996E-3</v>
      </c>
      <c r="R44" s="357">
        <v>5.7999999999999996E-3</v>
      </c>
      <c r="S44" s="357">
        <v>5.7999999999999996E-3</v>
      </c>
      <c r="T44" s="357">
        <v>5.7999999999999996E-3</v>
      </c>
      <c r="U44" s="357">
        <v>5.7999999999999996E-3</v>
      </c>
      <c r="V44" s="357">
        <v>5.7999999999999996E-3</v>
      </c>
      <c r="W44" s="357">
        <v>5.7999999999999996E-3</v>
      </c>
      <c r="X44" s="357">
        <v>5.7999999999999996E-3</v>
      </c>
      <c r="Y44" s="357">
        <v>5.7999999999999996E-3</v>
      </c>
      <c r="Z44" s="357">
        <v>5.7999999999999996E-3</v>
      </c>
      <c r="AA44" s="357">
        <v>5.7999999999999996E-3</v>
      </c>
      <c r="AB44" s="357">
        <v>5.7999999999999996E-3</v>
      </c>
      <c r="AC44" s="357">
        <v>5.7999999999999996E-3</v>
      </c>
      <c r="AD44" s="357">
        <v>5.7999999999999996E-3</v>
      </c>
      <c r="AE44" s="357">
        <v>5.7999999999999996E-3</v>
      </c>
      <c r="AF44" s="357">
        <v>5.7999999999999996E-3</v>
      </c>
      <c r="AG44" s="357">
        <v>5.7999999999999996E-3</v>
      </c>
      <c r="AH44" s="357">
        <v>5.7999999999999996E-3</v>
      </c>
      <c r="AI44" s="357">
        <v>5.7999999999999996E-3</v>
      </c>
      <c r="AJ44" s="357">
        <v>5.7999999999999996E-3</v>
      </c>
      <c r="AK44" s="357">
        <v>5.7999999999999996E-3</v>
      </c>
      <c r="AL44" s="357">
        <v>5.7999999999999996E-3</v>
      </c>
      <c r="AM44" s="357">
        <v>5.7999999999999996E-3</v>
      </c>
      <c r="AN44" s="357">
        <v>5.7999999999999996E-3</v>
      </c>
      <c r="AO44" s="357">
        <v>5.7999999999999996E-3</v>
      </c>
      <c r="AP44" s="357">
        <v>5.7999999999999996E-3</v>
      </c>
      <c r="AQ44" s="357">
        <v>5.7999999999999996E-3</v>
      </c>
      <c r="AR44" s="357">
        <v>5.7999999999999996E-3</v>
      </c>
      <c r="AS44" s="357">
        <v>5.7999999999999996E-3</v>
      </c>
      <c r="AT44" s="357">
        <v>5.7999999999999996E-3</v>
      </c>
      <c r="AU44" s="357">
        <v>5.7999999999999996E-3</v>
      </c>
      <c r="AV44" s="357">
        <v>5.7999999999999996E-3</v>
      </c>
      <c r="AW44" s="357">
        <v>5.7999999999999996E-3</v>
      </c>
      <c r="AX44" s="357">
        <v>5.7999999999999996E-3</v>
      </c>
      <c r="AY44" s="357">
        <v>5.7999999999999996E-3</v>
      </c>
      <c r="AZ44" s="357">
        <v>5.7999999999999996E-3</v>
      </c>
      <c r="BA44" s="357">
        <v>5.7999999999999996E-3</v>
      </c>
      <c r="BB44" s="357">
        <v>5.7999999999999996E-3</v>
      </c>
      <c r="BC44" s="357">
        <v>5.7999999999999996E-3</v>
      </c>
      <c r="BD44" s="357">
        <v>5.7999999999999996E-3</v>
      </c>
      <c r="BE44" s="357">
        <v>5.7999999999999996E-3</v>
      </c>
      <c r="BF44" s="357">
        <v>5.7999999999999996E-3</v>
      </c>
      <c r="BG44" s="357">
        <v>5.7999999999999996E-3</v>
      </c>
      <c r="BH44" s="357">
        <v>5.7999999999999996E-3</v>
      </c>
      <c r="BI44" s="357">
        <v>5.7999999999999996E-3</v>
      </c>
      <c r="BJ44" s="357">
        <v>5.7999999999999996E-3</v>
      </c>
      <c r="BK44" s="357">
        <v>5.7999999999999996E-3</v>
      </c>
      <c r="BL44" s="357">
        <v>5.7999999999999996E-3</v>
      </c>
      <c r="BM44" s="357">
        <v>5.7999999999999996E-3</v>
      </c>
      <c r="BN44" s="357">
        <v>5.7999999999999996E-3</v>
      </c>
      <c r="BO44" s="357">
        <v>5.7999999999999996E-3</v>
      </c>
      <c r="BP44" s="357">
        <v>5.7999999999999996E-3</v>
      </c>
      <c r="BQ44" s="357">
        <v>5.7999999999999996E-3</v>
      </c>
      <c r="BR44" s="357">
        <v>5.7999999999999996E-3</v>
      </c>
      <c r="BS44" s="357">
        <v>5.7999999999999996E-3</v>
      </c>
      <c r="BT44" s="357">
        <v>5.7999999999999996E-3</v>
      </c>
      <c r="BU44" s="357">
        <v>5.7999999999999996E-3</v>
      </c>
      <c r="BV44" s="357">
        <v>5.7999999999999996E-3</v>
      </c>
      <c r="BW44" s="357">
        <v>5.7999999999999996E-3</v>
      </c>
      <c r="BX44" s="357">
        <v>5.7999999999999996E-3</v>
      </c>
      <c r="BY44" s="357">
        <v>5.7999999999999996E-3</v>
      </c>
      <c r="BZ44" s="357">
        <v>5.7999999999999996E-3</v>
      </c>
      <c r="CA44" s="357">
        <v>5.7999999999999996E-3</v>
      </c>
      <c r="CB44" s="357">
        <v>5.7999999999999996E-3</v>
      </c>
      <c r="CC44" s="357">
        <v>5.7999999999999996E-3</v>
      </c>
      <c r="CD44" s="357">
        <v>5.7999999999999996E-3</v>
      </c>
      <c r="CE44" s="357">
        <v>5.7999999999999996E-3</v>
      </c>
      <c r="CF44" s="357">
        <v>5.7999999999999996E-3</v>
      </c>
      <c r="CG44" s="357">
        <v>5.7999999999999996E-3</v>
      </c>
      <c r="CH44" s="357">
        <v>5.7999999999999996E-3</v>
      </c>
      <c r="CI44" s="357">
        <v>5.7999999999999996E-3</v>
      </c>
      <c r="CJ44" s="357">
        <v>5.7999999999999996E-3</v>
      </c>
      <c r="CK44" s="357">
        <v>5.7999999999999996E-3</v>
      </c>
      <c r="CL44" s="357">
        <v>5.7999999999999996E-3</v>
      </c>
      <c r="CM44" s="357">
        <v>5.7999999999999996E-3</v>
      </c>
      <c r="CN44" s="357">
        <v>5.7999999999999996E-3</v>
      </c>
      <c r="CO44" s="357">
        <v>5.7999999999999996E-3</v>
      </c>
      <c r="CP44" s="357">
        <v>5.7999999999999996E-3</v>
      </c>
      <c r="CQ44" s="357">
        <v>5.7999999999999996E-3</v>
      </c>
      <c r="CR44" s="357">
        <v>5.7999999999999996E-3</v>
      </c>
      <c r="CS44" s="357">
        <v>5.7999999999999996E-3</v>
      </c>
      <c r="CT44" s="357">
        <v>5.7999999999999996E-3</v>
      </c>
      <c r="CU44" s="357">
        <v>5.7999999999999996E-3</v>
      </c>
      <c r="CV44" s="357">
        <v>5.7999999999999996E-3</v>
      </c>
      <c r="CW44" s="357">
        <v>5.7999999999999996E-3</v>
      </c>
      <c r="CX44" s="357">
        <v>5.7999999999999996E-3</v>
      </c>
      <c r="CY44" s="357">
        <v>5.7999999999999996E-3</v>
      </c>
      <c r="CZ44" s="357">
        <v>5.7999999999999996E-3</v>
      </c>
      <c r="DA44" s="357">
        <v>5.7999999999999996E-3</v>
      </c>
      <c r="DB44" s="357">
        <v>5.7999999999999996E-3</v>
      </c>
      <c r="DC44" s="357">
        <v>5.7999999999999996E-3</v>
      </c>
      <c r="DD44" s="357">
        <v>5.7999999999999996E-3</v>
      </c>
      <c r="DE44" s="357">
        <v>5.7999999999999996E-3</v>
      </c>
      <c r="DF44" s="357">
        <v>5.7999999999999996E-3</v>
      </c>
      <c r="DG44" s="357">
        <v>5.7999999999999996E-3</v>
      </c>
      <c r="DH44" s="357">
        <v>5.7999999999999996E-3</v>
      </c>
      <c r="DI44" s="357">
        <v>5.7999999999999996E-3</v>
      </c>
      <c r="DJ44" s="357">
        <v>5.7999999999999996E-3</v>
      </c>
      <c r="DK44" s="357">
        <v>5.7999999999999996E-3</v>
      </c>
      <c r="DL44" s="357">
        <v>5.7999999999999996E-3</v>
      </c>
      <c r="DM44" s="357">
        <v>5.7999999999999996E-3</v>
      </c>
      <c r="DN44" s="357">
        <v>5.7999999999999996E-3</v>
      </c>
      <c r="DO44" s="357">
        <v>5.7999999999999996E-3</v>
      </c>
      <c r="DP44" s="357">
        <v>5.7999999999999996E-3</v>
      </c>
      <c r="DQ44" s="357">
        <v>5.7999999999999996E-3</v>
      </c>
      <c r="DR44" s="357">
        <v>5.7999999999999996E-3</v>
      </c>
      <c r="DS44" s="357">
        <v>5.7999999999999996E-3</v>
      </c>
      <c r="DT44" s="357">
        <v>5.7999999999999996E-3</v>
      </c>
      <c r="DU44" s="357">
        <v>5.7999999999999996E-3</v>
      </c>
      <c r="DV44" s="357">
        <v>5.7999999999999996E-3</v>
      </c>
      <c r="DW44" s="357">
        <v>5.7999999999999996E-3</v>
      </c>
      <c r="DX44" s="357">
        <v>5.7999999999999996E-3</v>
      </c>
      <c r="DY44" s="357">
        <v>5.7999999999999996E-3</v>
      </c>
      <c r="DZ44" s="357">
        <v>5.7999999999999996E-3</v>
      </c>
      <c r="EA44" s="357">
        <v>5.7999999999999996E-3</v>
      </c>
      <c r="EB44" s="357">
        <v>5.7999999999999996E-3</v>
      </c>
      <c r="EC44" s="357">
        <v>5.7999999999999996E-3</v>
      </c>
      <c r="ED44" s="357">
        <v>5.7999999999999996E-3</v>
      </c>
      <c r="EE44" s="357">
        <v>5.7999999999999996E-3</v>
      </c>
      <c r="EF44" s="357">
        <v>5.7999999999999996E-3</v>
      </c>
      <c r="EG44" s="357">
        <v>5.7999999999999996E-3</v>
      </c>
      <c r="EH44" s="357">
        <v>5.7999999999999996E-3</v>
      </c>
      <c r="EI44" s="357">
        <v>5.7999999999999996E-3</v>
      </c>
      <c r="EJ44" s="357">
        <v>5.7999999999999996E-3</v>
      </c>
      <c r="EK44" s="357">
        <v>5.7999999999999996E-3</v>
      </c>
      <c r="EL44" s="357">
        <v>5.7999999999999996E-3</v>
      </c>
      <c r="EM44" s="357">
        <v>5.7999999999999996E-3</v>
      </c>
      <c r="EN44" s="357">
        <v>5.7999999999999996E-3</v>
      </c>
      <c r="EO44" s="357">
        <v>5.7999999999999996E-3</v>
      </c>
      <c r="EP44" s="357">
        <v>5.7999999999999996E-3</v>
      </c>
      <c r="EQ44" s="357">
        <v>5.7999999999999996E-3</v>
      </c>
      <c r="ER44" s="357">
        <v>5.7999999999999996E-3</v>
      </c>
      <c r="ES44" s="357">
        <v>5.7999999999999996E-3</v>
      </c>
      <c r="ET44" s="357">
        <v>5.7999999999999996E-3</v>
      </c>
      <c r="EU44" s="357">
        <v>5.7999999999999996E-3</v>
      </c>
      <c r="EV44" s="357">
        <v>5.7999999999999996E-3</v>
      </c>
      <c r="EW44" s="357">
        <v>5.7999999999999996E-3</v>
      </c>
      <c r="EX44" s="357">
        <v>5.7999999999999996E-3</v>
      </c>
      <c r="EY44" s="357">
        <v>5.7999999999999996E-3</v>
      </c>
      <c r="EZ44" s="357">
        <v>5.7999999999999996E-3</v>
      </c>
    </row>
    <row r="45" spans="1:156" s="156" customFormat="1" ht="12.75" customHeight="1">
      <c r="A45" s="155"/>
      <c r="B45" s="157" t="s">
        <v>1083</v>
      </c>
      <c r="C45" s="64" t="s">
        <v>673</v>
      </c>
      <c r="D45" s="92"/>
      <c r="E45" s="116">
        <v>10</v>
      </c>
      <c r="F45" s="116">
        <v>10</v>
      </c>
      <c r="G45" s="116">
        <v>10</v>
      </c>
      <c r="H45" s="116">
        <v>10</v>
      </c>
      <c r="I45" s="116">
        <v>10</v>
      </c>
      <c r="J45" s="116">
        <v>10</v>
      </c>
      <c r="K45" s="116">
        <v>10</v>
      </c>
      <c r="L45" s="116">
        <v>10</v>
      </c>
      <c r="M45" s="116">
        <v>10</v>
      </c>
      <c r="N45" s="116">
        <v>10</v>
      </c>
      <c r="O45" s="116">
        <v>10</v>
      </c>
      <c r="P45" s="116">
        <v>10</v>
      </c>
      <c r="Q45" s="116">
        <v>10</v>
      </c>
      <c r="R45" s="116">
        <v>10</v>
      </c>
      <c r="S45" s="116">
        <v>10</v>
      </c>
      <c r="T45" s="116">
        <v>10</v>
      </c>
      <c r="U45" s="116">
        <v>10</v>
      </c>
      <c r="V45" s="116">
        <v>10</v>
      </c>
      <c r="W45" s="116">
        <v>10</v>
      </c>
      <c r="X45" s="116">
        <v>10</v>
      </c>
      <c r="Y45" s="116">
        <v>10</v>
      </c>
      <c r="Z45" s="116">
        <v>10</v>
      </c>
      <c r="AA45" s="116">
        <v>10</v>
      </c>
      <c r="AB45" s="116">
        <v>10</v>
      </c>
      <c r="AC45" s="116">
        <v>10</v>
      </c>
      <c r="AD45" s="116">
        <v>10</v>
      </c>
      <c r="AE45" s="116">
        <v>10</v>
      </c>
      <c r="AF45" s="116">
        <v>10</v>
      </c>
      <c r="AG45" s="116">
        <v>10</v>
      </c>
      <c r="AH45" s="116">
        <v>10</v>
      </c>
      <c r="AI45" s="116">
        <v>10</v>
      </c>
      <c r="AJ45" s="116">
        <v>10</v>
      </c>
      <c r="AK45" s="116">
        <v>10</v>
      </c>
      <c r="AL45" s="116">
        <v>10</v>
      </c>
      <c r="AM45" s="116">
        <v>10</v>
      </c>
      <c r="AN45" s="116">
        <v>10</v>
      </c>
      <c r="AO45" s="116">
        <v>10</v>
      </c>
      <c r="AP45" s="116">
        <v>10</v>
      </c>
      <c r="AQ45" s="116">
        <v>10</v>
      </c>
      <c r="AR45" s="116">
        <v>10</v>
      </c>
      <c r="AS45" s="116">
        <v>10</v>
      </c>
      <c r="AT45" s="116">
        <v>10</v>
      </c>
      <c r="AU45" s="116">
        <v>10</v>
      </c>
      <c r="AV45" s="116">
        <v>10</v>
      </c>
      <c r="AW45" s="116">
        <v>10</v>
      </c>
      <c r="AX45" s="116">
        <v>10</v>
      </c>
      <c r="AY45" s="116">
        <v>10</v>
      </c>
      <c r="AZ45" s="116">
        <v>10</v>
      </c>
      <c r="BA45" s="116">
        <v>10</v>
      </c>
      <c r="BB45" s="116">
        <v>10</v>
      </c>
      <c r="BC45" s="116">
        <v>10</v>
      </c>
      <c r="BD45" s="116">
        <v>10</v>
      </c>
      <c r="BE45" s="116">
        <v>10</v>
      </c>
      <c r="BF45" s="116">
        <v>10</v>
      </c>
      <c r="BG45" s="116">
        <v>10</v>
      </c>
      <c r="BH45" s="116">
        <v>10</v>
      </c>
      <c r="BI45" s="116">
        <v>10</v>
      </c>
      <c r="BJ45" s="116">
        <v>10</v>
      </c>
      <c r="BK45" s="116">
        <v>10</v>
      </c>
      <c r="BL45" s="116">
        <v>10</v>
      </c>
      <c r="BM45" s="116">
        <v>10</v>
      </c>
      <c r="BN45" s="116">
        <v>10</v>
      </c>
      <c r="BO45" s="116">
        <v>10</v>
      </c>
      <c r="BP45" s="116">
        <v>10</v>
      </c>
      <c r="BQ45" s="116">
        <v>10</v>
      </c>
      <c r="BR45" s="116">
        <v>10</v>
      </c>
      <c r="BS45" s="116">
        <v>10</v>
      </c>
      <c r="BT45" s="116">
        <v>10</v>
      </c>
      <c r="BU45" s="116">
        <v>10</v>
      </c>
      <c r="BV45" s="116">
        <v>10</v>
      </c>
      <c r="BW45" s="116">
        <v>10</v>
      </c>
      <c r="BX45" s="116">
        <v>10</v>
      </c>
      <c r="BY45" s="116">
        <v>10</v>
      </c>
      <c r="BZ45" s="116">
        <v>10</v>
      </c>
      <c r="CA45" s="116">
        <v>10</v>
      </c>
      <c r="CB45" s="116">
        <v>10</v>
      </c>
      <c r="CC45" s="116">
        <v>10</v>
      </c>
      <c r="CD45" s="116">
        <v>10</v>
      </c>
      <c r="CE45" s="116">
        <v>10</v>
      </c>
      <c r="CF45" s="116">
        <v>10</v>
      </c>
      <c r="CG45" s="116">
        <v>10</v>
      </c>
      <c r="CH45" s="116">
        <v>10</v>
      </c>
      <c r="CI45" s="116">
        <v>10</v>
      </c>
      <c r="CJ45" s="116">
        <v>10</v>
      </c>
      <c r="CK45" s="116">
        <v>10</v>
      </c>
      <c r="CL45" s="116">
        <v>10</v>
      </c>
      <c r="CM45" s="116">
        <v>10</v>
      </c>
      <c r="CN45" s="116">
        <v>10</v>
      </c>
      <c r="CO45" s="116">
        <v>10</v>
      </c>
      <c r="CP45" s="116">
        <v>10</v>
      </c>
      <c r="CQ45" s="116">
        <v>10</v>
      </c>
      <c r="CR45" s="116">
        <v>10</v>
      </c>
      <c r="CS45" s="116">
        <v>10</v>
      </c>
      <c r="CT45" s="116">
        <v>10</v>
      </c>
      <c r="CU45" s="116">
        <v>10</v>
      </c>
      <c r="CV45" s="116">
        <v>10</v>
      </c>
      <c r="CW45" s="116">
        <v>10</v>
      </c>
      <c r="CX45" s="116">
        <v>10</v>
      </c>
      <c r="CY45" s="116">
        <v>10</v>
      </c>
      <c r="CZ45" s="116">
        <v>10</v>
      </c>
      <c r="DA45" s="116">
        <v>10</v>
      </c>
      <c r="DB45" s="116">
        <v>10</v>
      </c>
      <c r="DC45" s="116">
        <v>10</v>
      </c>
      <c r="DD45" s="116">
        <v>10</v>
      </c>
      <c r="DE45" s="116">
        <v>10</v>
      </c>
      <c r="DF45" s="116">
        <v>10</v>
      </c>
      <c r="DG45" s="116">
        <v>10</v>
      </c>
      <c r="DH45" s="116">
        <v>10</v>
      </c>
      <c r="DI45" s="116">
        <v>10</v>
      </c>
      <c r="DJ45" s="116">
        <v>10</v>
      </c>
      <c r="DK45" s="116">
        <v>10</v>
      </c>
      <c r="DL45" s="116">
        <v>10</v>
      </c>
      <c r="DM45" s="116">
        <v>10</v>
      </c>
      <c r="DN45" s="116">
        <v>10</v>
      </c>
      <c r="DO45" s="116">
        <v>10</v>
      </c>
      <c r="DP45" s="116">
        <v>10</v>
      </c>
      <c r="DQ45" s="116">
        <v>10</v>
      </c>
      <c r="DR45" s="116">
        <v>10</v>
      </c>
      <c r="DS45" s="116">
        <v>10</v>
      </c>
      <c r="DT45" s="116">
        <v>10</v>
      </c>
      <c r="DU45" s="116">
        <v>10</v>
      </c>
      <c r="DV45" s="116">
        <v>10</v>
      </c>
      <c r="DW45" s="116">
        <v>10</v>
      </c>
      <c r="DX45" s="116">
        <v>10</v>
      </c>
      <c r="DY45" s="116">
        <v>10</v>
      </c>
      <c r="DZ45" s="116">
        <v>10</v>
      </c>
      <c r="EA45" s="116">
        <v>10</v>
      </c>
      <c r="EB45" s="116">
        <v>10</v>
      </c>
      <c r="EC45" s="116">
        <v>10</v>
      </c>
      <c r="ED45" s="116">
        <v>10</v>
      </c>
      <c r="EE45" s="116">
        <v>10</v>
      </c>
      <c r="EF45" s="116">
        <v>10</v>
      </c>
      <c r="EG45" s="116">
        <v>10</v>
      </c>
      <c r="EH45" s="116">
        <v>10</v>
      </c>
      <c r="EI45" s="116">
        <v>10</v>
      </c>
      <c r="EJ45" s="116">
        <v>10</v>
      </c>
      <c r="EK45" s="116">
        <v>10</v>
      </c>
      <c r="EL45" s="116">
        <v>10</v>
      </c>
      <c r="EM45" s="116">
        <v>10</v>
      </c>
      <c r="EN45" s="116">
        <v>10</v>
      </c>
      <c r="EO45" s="116">
        <v>10</v>
      </c>
      <c r="EP45" s="116">
        <v>10</v>
      </c>
      <c r="EQ45" s="116">
        <v>10</v>
      </c>
      <c r="ER45" s="116">
        <v>10</v>
      </c>
      <c r="ES45" s="116">
        <v>10</v>
      </c>
      <c r="ET45" s="116">
        <v>10</v>
      </c>
      <c r="EU45" s="116">
        <v>10</v>
      </c>
      <c r="EV45" s="116">
        <v>10</v>
      </c>
      <c r="EW45" s="116">
        <v>10</v>
      </c>
      <c r="EX45" s="116">
        <v>10</v>
      </c>
      <c r="EY45" s="116">
        <v>10</v>
      </c>
      <c r="EZ45" s="116">
        <v>10</v>
      </c>
    </row>
    <row r="46" spans="1:156" s="156" customFormat="1" ht="12.6" customHeight="1">
      <c r="A46" s="155"/>
      <c r="B46" s="157" t="s">
        <v>1083</v>
      </c>
      <c r="C46" s="64" t="s">
        <v>674</v>
      </c>
      <c r="D46" s="92"/>
      <c r="E46" s="37">
        <v>0.7</v>
      </c>
      <c r="F46" s="37">
        <v>0.7</v>
      </c>
      <c r="G46" s="37">
        <v>0.7</v>
      </c>
      <c r="H46" s="37">
        <v>0.7</v>
      </c>
      <c r="I46" s="37">
        <v>0.7</v>
      </c>
      <c r="J46" s="37">
        <v>0.7</v>
      </c>
      <c r="K46" s="37">
        <v>0.7</v>
      </c>
      <c r="L46" s="37">
        <v>0.7</v>
      </c>
      <c r="M46" s="37">
        <v>0.7</v>
      </c>
      <c r="N46" s="37">
        <v>0.7</v>
      </c>
      <c r="O46" s="37">
        <v>0.7</v>
      </c>
      <c r="P46" s="37">
        <v>0.7</v>
      </c>
      <c r="Q46" s="37">
        <v>0.7</v>
      </c>
      <c r="R46" s="37">
        <v>0.7</v>
      </c>
      <c r="S46" s="37">
        <v>0.7</v>
      </c>
      <c r="T46" s="37">
        <v>0.7</v>
      </c>
      <c r="U46" s="37">
        <v>0.7</v>
      </c>
      <c r="V46" s="37">
        <v>0.7</v>
      </c>
      <c r="W46" s="37">
        <v>0.7</v>
      </c>
      <c r="X46" s="37">
        <v>0.7</v>
      </c>
      <c r="Y46" s="37">
        <v>0.7</v>
      </c>
      <c r="Z46" s="37">
        <v>0.7</v>
      </c>
      <c r="AA46" s="37">
        <v>0.7</v>
      </c>
      <c r="AB46" s="37">
        <v>0.7</v>
      </c>
      <c r="AC46" s="37">
        <v>0.7</v>
      </c>
      <c r="AD46" s="37">
        <v>0.7</v>
      </c>
      <c r="AE46" s="37">
        <v>0.7</v>
      </c>
      <c r="AF46" s="37">
        <v>0.7</v>
      </c>
      <c r="AG46" s="37">
        <v>0.7</v>
      </c>
      <c r="AH46" s="37">
        <v>0.7</v>
      </c>
      <c r="AI46" s="37">
        <v>0.7</v>
      </c>
      <c r="AJ46" s="37">
        <v>0.7</v>
      </c>
      <c r="AK46" s="37">
        <v>0.7</v>
      </c>
      <c r="AL46" s="37">
        <v>0.7</v>
      </c>
      <c r="AM46" s="37">
        <v>0.7</v>
      </c>
      <c r="AN46" s="37">
        <v>0.7</v>
      </c>
      <c r="AO46" s="37">
        <v>0.7</v>
      </c>
      <c r="AP46" s="37">
        <v>0.7</v>
      </c>
      <c r="AQ46" s="37">
        <v>0.7</v>
      </c>
      <c r="AR46" s="37">
        <v>0.7</v>
      </c>
      <c r="AS46" s="37">
        <v>0.7</v>
      </c>
      <c r="AT46" s="37">
        <v>0.7</v>
      </c>
      <c r="AU46" s="37">
        <v>0.7</v>
      </c>
      <c r="AV46" s="37">
        <v>0.7</v>
      </c>
      <c r="AW46" s="37">
        <v>0.7</v>
      </c>
      <c r="AX46" s="37">
        <v>0.7</v>
      </c>
      <c r="AY46" s="37">
        <v>0.7</v>
      </c>
      <c r="AZ46" s="37">
        <v>0.7</v>
      </c>
      <c r="BA46" s="37">
        <v>0.7</v>
      </c>
      <c r="BB46" s="37">
        <v>0.7</v>
      </c>
      <c r="BC46" s="37">
        <v>0.7</v>
      </c>
      <c r="BD46" s="37">
        <v>0.7</v>
      </c>
      <c r="BE46" s="37">
        <v>0.7</v>
      </c>
      <c r="BF46" s="37">
        <v>0.7</v>
      </c>
      <c r="BG46" s="37">
        <v>0.7</v>
      </c>
      <c r="BH46" s="37">
        <v>0.7</v>
      </c>
      <c r="BI46" s="37">
        <v>0.7</v>
      </c>
      <c r="BJ46" s="37">
        <v>0.7</v>
      </c>
      <c r="BK46" s="37">
        <v>0.7</v>
      </c>
      <c r="BL46" s="37">
        <v>0.7</v>
      </c>
      <c r="BM46" s="37">
        <v>0.7</v>
      </c>
      <c r="BN46" s="37">
        <v>0.7</v>
      </c>
      <c r="BO46" s="37">
        <v>0.7</v>
      </c>
      <c r="BP46" s="37">
        <v>0.7</v>
      </c>
      <c r="BQ46" s="37">
        <v>0.7</v>
      </c>
      <c r="BR46" s="37">
        <v>0.7</v>
      </c>
      <c r="BS46" s="37">
        <v>0.7</v>
      </c>
      <c r="BT46" s="37">
        <v>0.7</v>
      </c>
      <c r="BU46" s="37">
        <v>0.7</v>
      </c>
      <c r="BV46" s="37">
        <v>0.7</v>
      </c>
      <c r="BW46" s="37">
        <v>0.7</v>
      </c>
      <c r="BX46" s="37">
        <v>0.7</v>
      </c>
      <c r="BY46" s="37">
        <v>0.7</v>
      </c>
      <c r="BZ46" s="37">
        <v>0.7</v>
      </c>
      <c r="CA46" s="37">
        <v>0.7</v>
      </c>
      <c r="CB46" s="37">
        <v>0.7</v>
      </c>
      <c r="CC46" s="37">
        <v>0.7</v>
      </c>
      <c r="CD46" s="37">
        <v>0.7</v>
      </c>
      <c r="CE46" s="37">
        <v>0.7</v>
      </c>
      <c r="CF46" s="37">
        <v>0.7</v>
      </c>
      <c r="CG46" s="37">
        <v>0.7</v>
      </c>
      <c r="CH46" s="37">
        <v>0.7</v>
      </c>
      <c r="CI46" s="37">
        <v>0.7</v>
      </c>
      <c r="CJ46" s="37">
        <v>0.7</v>
      </c>
      <c r="CK46" s="37">
        <v>0.7</v>
      </c>
      <c r="CL46" s="37">
        <v>0.7</v>
      </c>
      <c r="CM46" s="37">
        <v>0.7</v>
      </c>
      <c r="CN46" s="37">
        <v>0.7</v>
      </c>
      <c r="CO46" s="37">
        <v>0.7</v>
      </c>
      <c r="CP46" s="37">
        <v>0.7</v>
      </c>
      <c r="CQ46" s="37">
        <v>0.7</v>
      </c>
      <c r="CR46" s="37">
        <v>0.7</v>
      </c>
      <c r="CS46" s="37">
        <v>0.7</v>
      </c>
      <c r="CT46" s="37">
        <v>0.7</v>
      </c>
      <c r="CU46" s="37">
        <v>0.7</v>
      </c>
      <c r="CV46" s="37">
        <v>0.7</v>
      </c>
      <c r="CW46" s="37">
        <v>0.7</v>
      </c>
      <c r="CX46" s="37">
        <v>0.7</v>
      </c>
      <c r="CY46" s="37">
        <v>0.7</v>
      </c>
      <c r="CZ46" s="37">
        <v>0.7</v>
      </c>
      <c r="DA46" s="37">
        <v>0.7</v>
      </c>
      <c r="DB46" s="37">
        <v>0.7</v>
      </c>
      <c r="DC46" s="37">
        <v>0.7</v>
      </c>
      <c r="DD46" s="37">
        <v>0.7</v>
      </c>
      <c r="DE46" s="37">
        <v>0.7</v>
      </c>
      <c r="DF46" s="37">
        <v>0.7</v>
      </c>
      <c r="DG46" s="37">
        <v>0.7</v>
      </c>
      <c r="DH46" s="37">
        <v>0.7</v>
      </c>
      <c r="DI46" s="37">
        <v>0.7</v>
      </c>
      <c r="DJ46" s="37">
        <v>0.7</v>
      </c>
      <c r="DK46" s="37">
        <v>0.7</v>
      </c>
      <c r="DL46" s="37">
        <v>0.7</v>
      </c>
      <c r="DM46" s="37">
        <v>0.7</v>
      </c>
      <c r="DN46" s="37">
        <v>0.7</v>
      </c>
      <c r="DO46" s="37">
        <v>0.7</v>
      </c>
      <c r="DP46" s="37">
        <v>0.7</v>
      </c>
      <c r="DQ46" s="37">
        <v>0.7</v>
      </c>
      <c r="DR46" s="37">
        <v>0.7</v>
      </c>
      <c r="DS46" s="37">
        <v>0.7</v>
      </c>
      <c r="DT46" s="37">
        <v>0.7</v>
      </c>
      <c r="DU46" s="37">
        <v>0.7</v>
      </c>
      <c r="DV46" s="37">
        <v>0.7</v>
      </c>
      <c r="DW46" s="37">
        <v>0.7</v>
      </c>
      <c r="DX46" s="37">
        <v>0.7</v>
      </c>
      <c r="DY46" s="37">
        <v>0.7</v>
      </c>
      <c r="DZ46" s="37">
        <v>0.7</v>
      </c>
      <c r="EA46" s="37">
        <v>0.7</v>
      </c>
      <c r="EB46" s="37">
        <v>0.7</v>
      </c>
      <c r="EC46" s="37">
        <v>0.7</v>
      </c>
      <c r="ED46" s="37">
        <v>0.7</v>
      </c>
      <c r="EE46" s="37">
        <v>0.7</v>
      </c>
      <c r="EF46" s="37">
        <v>0.7</v>
      </c>
      <c r="EG46" s="37">
        <v>0.7</v>
      </c>
      <c r="EH46" s="37">
        <v>0.7</v>
      </c>
      <c r="EI46" s="37">
        <v>0.7</v>
      </c>
      <c r="EJ46" s="37">
        <v>0.7</v>
      </c>
      <c r="EK46" s="37">
        <v>0.7</v>
      </c>
      <c r="EL46" s="37">
        <v>0.7</v>
      </c>
      <c r="EM46" s="37">
        <v>0.7</v>
      </c>
      <c r="EN46" s="37">
        <v>0.7</v>
      </c>
      <c r="EO46" s="37">
        <v>0.7</v>
      </c>
      <c r="EP46" s="37">
        <v>0.7</v>
      </c>
      <c r="EQ46" s="37">
        <v>0.7</v>
      </c>
      <c r="ER46" s="37">
        <v>0.7</v>
      </c>
      <c r="ES46" s="37">
        <v>0.7</v>
      </c>
      <c r="ET46" s="37">
        <v>0.7</v>
      </c>
      <c r="EU46" s="37">
        <v>0.7</v>
      </c>
      <c r="EV46" s="37">
        <v>0.7</v>
      </c>
      <c r="EW46" s="37">
        <v>0.7</v>
      </c>
      <c r="EX46" s="37">
        <v>0.7</v>
      </c>
      <c r="EY46" s="37">
        <v>0.7</v>
      </c>
      <c r="EZ46" s="37">
        <v>0.7</v>
      </c>
    </row>
    <row r="47" spans="1:156" ht="12.75" customHeight="1">
      <c r="A47" s="101"/>
      <c r="B47" s="157" t="s">
        <v>1083</v>
      </c>
      <c r="C47" s="64" t="s">
        <v>378</v>
      </c>
      <c r="D47" s="14"/>
      <c r="E47" s="37" t="s">
        <v>375</v>
      </c>
      <c r="F47" s="37" t="s">
        <v>375</v>
      </c>
      <c r="G47" s="37" t="s">
        <v>375</v>
      </c>
      <c r="H47" s="37" t="s">
        <v>375</v>
      </c>
      <c r="I47" s="37" t="s">
        <v>375</v>
      </c>
      <c r="J47" s="37" t="s">
        <v>375</v>
      </c>
      <c r="K47" s="37" t="s">
        <v>375</v>
      </c>
      <c r="L47" s="37" t="s">
        <v>375</v>
      </c>
      <c r="M47" s="37" t="s">
        <v>375</v>
      </c>
      <c r="N47" s="37" t="s">
        <v>375</v>
      </c>
      <c r="O47" s="37" t="s">
        <v>375</v>
      </c>
      <c r="P47" s="37" t="s">
        <v>375</v>
      </c>
      <c r="Q47" s="37" t="s">
        <v>375</v>
      </c>
      <c r="R47" s="37" t="s">
        <v>375</v>
      </c>
      <c r="S47" s="37" t="s">
        <v>375</v>
      </c>
      <c r="T47" s="37" t="s">
        <v>375</v>
      </c>
      <c r="U47" s="37" t="s">
        <v>375</v>
      </c>
      <c r="V47" s="37" t="s">
        <v>375</v>
      </c>
      <c r="W47" s="37" t="s">
        <v>375</v>
      </c>
      <c r="X47" s="37" t="s">
        <v>375</v>
      </c>
      <c r="Y47" s="37" t="s">
        <v>375</v>
      </c>
      <c r="Z47" s="37" t="s">
        <v>375</v>
      </c>
      <c r="AA47" s="37" t="s">
        <v>375</v>
      </c>
      <c r="AB47" s="37" t="s">
        <v>375</v>
      </c>
      <c r="AC47" s="37" t="s">
        <v>375</v>
      </c>
      <c r="AD47" s="37" t="s">
        <v>375</v>
      </c>
      <c r="AE47" s="37" t="s">
        <v>375</v>
      </c>
      <c r="AF47" s="37" t="s">
        <v>375</v>
      </c>
      <c r="AG47" s="37" t="s">
        <v>375</v>
      </c>
      <c r="AH47" s="37" t="s">
        <v>375</v>
      </c>
      <c r="AI47" s="37" t="s">
        <v>375</v>
      </c>
      <c r="AJ47" s="37" t="s">
        <v>375</v>
      </c>
      <c r="AK47" s="37" t="s">
        <v>375</v>
      </c>
      <c r="AL47" s="37" t="s">
        <v>375</v>
      </c>
      <c r="AM47" s="37" t="s">
        <v>375</v>
      </c>
      <c r="AN47" s="37" t="s">
        <v>375</v>
      </c>
      <c r="AO47" s="37" t="s">
        <v>375</v>
      </c>
      <c r="AP47" s="37" t="s">
        <v>375</v>
      </c>
      <c r="AQ47" s="37" t="s">
        <v>375</v>
      </c>
      <c r="AR47" s="37" t="s">
        <v>375</v>
      </c>
      <c r="AS47" s="37" t="s">
        <v>375</v>
      </c>
      <c r="AT47" s="37" t="s">
        <v>375</v>
      </c>
      <c r="AU47" s="37" t="s">
        <v>375</v>
      </c>
      <c r="AV47" s="37" t="s">
        <v>375</v>
      </c>
      <c r="AW47" s="37" t="s">
        <v>375</v>
      </c>
      <c r="AX47" s="37" t="s">
        <v>375</v>
      </c>
      <c r="AY47" s="37" t="s">
        <v>375</v>
      </c>
      <c r="AZ47" s="37" t="s">
        <v>375</v>
      </c>
      <c r="BA47" s="37" t="s">
        <v>375</v>
      </c>
      <c r="BB47" s="37" t="s">
        <v>375</v>
      </c>
      <c r="BC47" s="37" t="s">
        <v>375</v>
      </c>
      <c r="BD47" s="37" t="s">
        <v>375</v>
      </c>
      <c r="BE47" s="37" t="s">
        <v>375</v>
      </c>
      <c r="BF47" s="37" t="s">
        <v>375</v>
      </c>
      <c r="BG47" s="37" t="s">
        <v>375</v>
      </c>
      <c r="BH47" s="37" t="s">
        <v>375</v>
      </c>
      <c r="BI47" s="37" t="s">
        <v>375</v>
      </c>
      <c r="BJ47" s="37" t="s">
        <v>375</v>
      </c>
      <c r="BK47" s="37" t="s">
        <v>375</v>
      </c>
      <c r="BL47" s="37" t="s">
        <v>375</v>
      </c>
      <c r="BM47" s="37" t="s">
        <v>375</v>
      </c>
      <c r="BN47" s="37" t="s">
        <v>375</v>
      </c>
      <c r="BO47" s="37" t="s">
        <v>375</v>
      </c>
      <c r="BP47" s="37" t="s">
        <v>375</v>
      </c>
      <c r="BQ47" s="37" t="s">
        <v>375</v>
      </c>
      <c r="BR47" s="37" t="s">
        <v>375</v>
      </c>
      <c r="BS47" s="37" t="s">
        <v>375</v>
      </c>
      <c r="BT47" s="37" t="s">
        <v>375</v>
      </c>
      <c r="BU47" s="37" t="s">
        <v>375</v>
      </c>
      <c r="BV47" s="37" t="s">
        <v>375</v>
      </c>
      <c r="BW47" s="37" t="s">
        <v>375</v>
      </c>
      <c r="BX47" s="37" t="s">
        <v>375</v>
      </c>
      <c r="BY47" s="37" t="s">
        <v>375</v>
      </c>
      <c r="BZ47" s="37" t="s">
        <v>375</v>
      </c>
      <c r="CA47" s="37" t="s">
        <v>375</v>
      </c>
      <c r="CB47" s="37" t="s">
        <v>375</v>
      </c>
      <c r="CC47" s="37" t="s">
        <v>375</v>
      </c>
      <c r="CD47" s="37" t="s">
        <v>375</v>
      </c>
      <c r="CE47" s="37" t="s">
        <v>375</v>
      </c>
      <c r="CF47" s="37" t="s">
        <v>375</v>
      </c>
      <c r="CG47" s="37" t="s">
        <v>375</v>
      </c>
      <c r="CH47" s="37" t="s">
        <v>375</v>
      </c>
      <c r="CI47" s="37" t="s">
        <v>375</v>
      </c>
      <c r="CJ47" s="37" t="s">
        <v>375</v>
      </c>
      <c r="CK47" s="37" t="s">
        <v>375</v>
      </c>
      <c r="CL47" s="37" t="s">
        <v>375</v>
      </c>
      <c r="CM47" s="37" t="s">
        <v>375</v>
      </c>
      <c r="CN47" s="37" t="s">
        <v>375</v>
      </c>
      <c r="CO47" s="37" t="s">
        <v>375</v>
      </c>
      <c r="CP47" s="37" t="s">
        <v>375</v>
      </c>
      <c r="CQ47" s="37" t="s">
        <v>375</v>
      </c>
      <c r="CR47" s="37" t="s">
        <v>375</v>
      </c>
      <c r="CS47" s="37" t="s">
        <v>375</v>
      </c>
      <c r="CT47" s="37" t="s">
        <v>375</v>
      </c>
      <c r="CU47" s="37" t="s">
        <v>375</v>
      </c>
      <c r="CV47" s="37" t="s">
        <v>375</v>
      </c>
      <c r="CW47" s="37" t="s">
        <v>375</v>
      </c>
      <c r="CX47" s="37" t="s">
        <v>375</v>
      </c>
      <c r="CY47" s="37" t="s">
        <v>375</v>
      </c>
      <c r="CZ47" s="37" t="s">
        <v>375</v>
      </c>
      <c r="DA47" s="37" t="s">
        <v>375</v>
      </c>
      <c r="DB47" s="37" t="s">
        <v>375</v>
      </c>
      <c r="DC47" s="37" t="s">
        <v>375</v>
      </c>
      <c r="DD47" s="37" t="s">
        <v>375</v>
      </c>
      <c r="DE47" s="37" t="s">
        <v>375</v>
      </c>
      <c r="DF47" s="37" t="s">
        <v>375</v>
      </c>
      <c r="DG47" s="37" t="s">
        <v>375</v>
      </c>
      <c r="DH47" s="37" t="s">
        <v>375</v>
      </c>
      <c r="DI47" s="37" t="s">
        <v>375</v>
      </c>
      <c r="DJ47" s="37" t="s">
        <v>375</v>
      </c>
      <c r="DK47" s="37" t="s">
        <v>375</v>
      </c>
      <c r="DL47" s="37" t="s">
        <v>375</v>
      </c>
      <c r="DM47" s="37" t="s">
        <v>375</v>
      </c>
      <c r="DN47" s="37" t="s">
        <v>375</v>
      </c>
      <c r="DO47" s="37" t="s">
        <v>375</v>
      </c>
      <c r="DP47" s="37" t="s">
        <v>375</v>
      </c>
      <c r="DQ47" s="37" t="s">
        <v>375</v>
      </c>
      <c r="DR47" s="37" t="s">
        <v>375</v>
      </c>
      <c r="DS47" s="37" t="s">
        <v>375</v>
      </c>
      <c r="DT47" s="37" t="s">
        <v>375</v>
      </c>
      <c r="DU47" s="37" t="s">
        <v>375</v>
      </c>
      <c r="DV47" s="37" t="s">
        <v>375</v>
      </c>
      <c r="DW47" s="37" t="s">
        <v>375</v>
      </c>
      <c r="DX47" s="37" t="s">
        <v>375</v>
      </c>
      <c r="DY47" s="37" t="s">
        <v>375</v>
      </c>
      <c r="DZ47" s="37" t="s">
        <v>375</v>
      </c>
      <c r="EA47" s="37" t="s">
        <v>375</v>
      </c>
      <c r="EB47" s="37" t="s">
        <v>375</v>
      </c>
      <c r="EC47" s="37" t="s">
        <v>375</v>
      </c>
      <c r="ED47" s="37" t="s">
        <v>375</v>
      </c>
      <c r="EE47" s="37" t="s">
        <v>375</v>
      </c>
      <c r="EF47" s="34" t="str">
        <f t="shared" ref="EF47:EZ47" si="4">$E47</f>
        <v>2%Constant</v>
      </c>
      <c r="EG47" s="34" t="str">
        <f t="shared" si="4"/>
        <v>2%Constant</v>
      </c>
      <c r="EH47" s="34" t="str">
        <f t="shared" si="4"/>
        <v>2%Constant</v>
      </c>
      <c r="EI47" s="34" t="str">
        <f t="shared" si="4"/>
        <v>2%Constant</v>
      </c>
      <c r="EJ47" s="34" t="str">
        <f t="shared" si="4"/>
        <v>2%Constant</v>
      </c>
      <c r="EK47" s="34" t="str">
        <f t="shared" si="4"/>
        <v>2%Constant</v>
      </c>
      <c r="EL47" s="34" t="str">
        <f t="shared" si="4"/>
        <v>2%Constant</v>
      </c>
      <c r="EM47" s="34" t="str">
        <f t="shared" si="4"/>
        <v>2%Constant</v>
      </c>
      <c r="EN47" s="34" t="str">
        <f t="shared" si="4"/>
        <v>2%Constant</v>
      </c>
      <c r="EO47" s="34" t="str">
        <f t="shared" si="4"/>
        <v>2%Constant</v>
      </c>
      <c r="EP47" s="34" t="str">
        <f t="shared" si="4"/>
        <v>2%Constant</v>
      </c>
      <c r="EQ47" s="34" t="str">
        <f t="shared" si="4"/>
        <v>2%Constant</v>
      </c>
      <c r="ER47" s="34" t="str">
        <f t="shared" si="4"/>
        <v>2%Constant</v>
      </c>
      <c r="ES47" s="34" t="str">
        <f t="shared" si="4"/>
        <v>2%Constant</v>
      </c>
      <c r="ET47" s="34" t="str">
        <f t="shared" si="4"/>
        <v>2%Constant</v>
      </c>
      <c r="EU47" s="34" t="str">
        <f t="shared" si="4"/>
        <v>2%Constant</v>
      </c>
      <c r="EV47" s="34" t="str">
        <f t="shared" si="4"/>
        <v>2%Constant</v>
      </c>
      <c r="EW47" s="34" t="str">
        <f t="shared" si="4"/>
        <v>2%Constant</v>
      </c>
      <c r="EX47" s="34" t="str">
        <f t="shared" si="4"/>
        <v>2%Constant</v>
      </c>
      <c r="EY47" s="34" t="str">
        <f t="shared" si="4"/>
        <v>2%Constant</v>
      </c>
      <c r="EZ47" s="34" t="str">
        <f t="shared" si="4"/>
        <v>2%Constant</v>
      </c>
    </row>
    <row r="48" spans="1:156" ht="12.75" customHeight="1">
      <c r="A48" s="101"/>
      <c r="B48" s="157" t="s">
        <v>1083</v>
      </c>
      <c r="C48" s="265" t="s">
        <v>129</v>
      </c>
      <c r="D48" s="233"/>
      <c r="E48" s="222">
        <v>3.7399999999999998E-3</v>
      </c>
      <c r="F48" s="222">
        <v>3.7399999999999998E-3</v>
      </c>
      <c r="G48" s="222">
        <v>3.7399999999999998E-3</v>
      </c>
      <c r="H48" s="222">
        <v>3.7399999999999998E-3</v>
      </c>
      <c r="I48" s="222">
        <v>3.7399999999999998E-3</v>
      </c>
      <c r="J48" s="222">
        <v>3.7399999999999998E-3</v>
      </c>
      <c r="K48" s="222">
        <v>3.7399999999999998E-3</v>
      </c>
      <c r="L48" s="222">
        <v>3.7399999999999998E-3</v>
      </c>
      <c r="M48" s="222">
        <v>3.7399999999999998E-3</v>
      </c>
      <c r="N48" s="222">
        <v>4.4200000000000003E-3</v>
      </c>
      <c r="O48" s="222">
        <v>4.4200000000000003E-3</v>
      </c>
      <c r="P48" s="222">
        <v>4.4200000000000003E-3</v>
      </c>
      <c r="Q48" s="222">
        <v>4.4200000000000003E-3</v>
      </c>
      <c r="R48" s="222">
        <v>3.7399999999999998E-3</v>
      </c>
      <c r="S48" s="222">
        <v>3.7399999999999998E-3</v>
      </c>
      <c r="T48" s="222">
        <v>3.7399999999999998E-3</v>
      </c>
      <c r="U48" s="222">
        <v>3.7399999999999998E-3</v>
      </c>
      <c r="V48" s="222">
        <v>3.7399999999999998E-3</v>
      </c>
      <c r="W48" s="222">
        <v>3.7399999999999998E-3</v>
      </c>
      <c r="X48" s="222">
        <v>3.7399999999999998E-3</v>
      </c>
      <c r="Y48" s="222">
        <v>3.7399999999999998E-3</v>
      </c>
      <c r="Z48" s="222">
        <v>3.7399999999999998E-3</v>
      </c>
      <c r="AA48" s="222">
        <v>3.7399999999999998E-3</v>
      </c>
      <c r="AB48" s="222">
        <v>3.7399999999999998E-3</v>
      </c>
      <c r="AC48" s="222">
        <v>3.7399999999999998E-3</v>
      </c>
      <c r="AD48" s="222">
        <v>3.7399999999999998E-3</v>
      </c>
      <c r="AE48" s="222">
        <v>3.7399999999999998E-3</v>
      </c>
      <c r="AF48" s="222">
        <v>3.7399999999999998E-3</v>
      </c>
      <c r="AG48" s="222">
        <v>3.7399999999999998E-3</v>
      </c>
      <c r="AH48" s="222">
        <v>3.7399999999999998E-3</v>
      </c>
      <c r="AI48" s="222">
        <v>3.7399999999999998E-3</v>
      </c>
      <c r="AJ48" s="222">
        <v>3.7399999999999998E-3</v>
      </c>
      <c r="AK48" s="222">
        <v>3.7399999999999998E-3</v>
      </c>
      <c r="AL48" s="222">
        <v>3.7399999999999998E-3</v>
      </c>
      <c r="AM48" s="222">
        <v>3.7399999999999998E-3</v>
      </c>
      <c r="AN48" s="222">
        <v>3.7399999999999998E-3</v>
      </c>
      <c r="AO48" s="222">
        <v>3.7399999999999998E-3</v>
      </c>
      <c r="AP48" s="222">
        <v>3.7399999999999998E-3</v>
      </c>
      <c r="AQ48" s="222">
        <v>3.7399999999999998E-3</v>
      </c>
      <c r="AR48" s="222">
        <v>3.7399999999999998E-3</v>
      </c>
      <c r="AS48" s="222">
        <v>3.7399999999999998E-3</v>
      </c>
      <c r="AT48" s="222">
        <v>3.7399999999999998E-3</v>
      </c>
      <c r="AU48" s="222">
        <v>3.7399999999999998E-3</v>
      </c>
      <c r="AV48" s="222">
        <v>3.9899999999999996E-3</v>
      </c>
      <c r="AW48" s="222">
        <v>3.9899999999999996E-3</v>
      </c>
      <c r="AX48" s="222">
        <v>3.9899999999999996E-3</v>
      </c>
      <c r="AY48" s="222">
        <v>3.62E-3</v>
      </c>
      <c r="AZ48" s="222">
        <v>3.62E-3</v>
      </c>
      <c r="BA48" s="222">
        <v>3.62E-3</v>
      </c>
      <c r="BB48" s="222">
        <v>3.7399999999999998E-3</v>
      </c>
      <c r="BC48" s="222">
        <f>0.892%*0.5+0.751%*0.5</f>
        <v>8.2150000000000001E-3</v>
      </c>
      <c r="BD48" s="222">
        <v>8.9200000000000008E-3</v>
      </c>
      <c r="BE48" s="222">
        <v>8.9200000000000008E-3</v>
      </c>
      <c r="BF48" s="222">
        <v>3.9899999999999996E-3</v>
      </c>
      <c r="BG48" s="222">
        <v>3.9899999999999996E-3</v>
      </c>
      <c r="BH48" s="222">
        <v>6.4700000000000001E-3</v>
      </c>
      <c r="BI48" s="222">
        <v>6.4700000000000001E-3</v>
      </c>
      <c r="BJ48" s="222">
        <v>6.4700000000000001E-3</v>
      </c>
      <c r="BK48" s="222">
        <v>3.7399999999999998E-3</v>
      </c>
      <c r="BL48" s="222">
        <v>3.7399999999999998E-3</v>
      </c>
      <c r="BM48" s="222">
        <v>3.7399999999999998E-3</v>
      </c>
      <c r="BN48" s="222">
        <v>3.7399999999999998E-3</v>
      </c>
      <c r="BO48" s="222">
        <v>3.7399999999999998E-3</v>
      </c>
      <c r="BP48" s="222">
        <v>3.7399999999999998E-3</v>
      </c>
      <c r="BQ48" s="222">
        <v>3.7399999999999998E-3</v>
      </c>
      <c r="BR48" s="222">
        <v>3.7399999999999998E-3</v>
      </c>
      <c r="BS48" s="222">
        <v>3.7399999999999998E-3</v>
      </c>
      <c r="BT48" s="222">
        <v>3.7399999999999998E-3</v>
      </c>
      <c r="BU48" s="222">
        <v>3.7399999999999998E-3</v>
      </c>
      <c r="BV48" s="222">
        <v>3.7399999999999998E-3</v>
      </c>
      <c r="BW48" s="222">
        <v>3.7399999999999998E-3</v>
      </c>
      <c r="BX48" s="222">
        <v>3.7399999999999998E-3</v>
      </c>
      <c r="BY48" s="222">
        <v>3.7399999999999998E-3</v>
      </c>
      <c r="BZ48" s="222">
        <v>3.7399999999999998E-3</v>
      </c>
      <c r="CA48" s="222">
        <v>3.7399999999999998E-3</v>
      </c>
      <c r="CB48" s="222">
        <v>3.7399999999999998E-3</v>
      </c>
      <c r="CC48" s="222">
        <v>3.7399999999999998E-3</v>
      </c>
      <c r="CD48" s="222">
        <v>3.7399999999999998E-3</v>
      </c>
      <c r="CE48" s="222">
        <v>3.7399999999999998E-3</v>
      </c>
      <c r="CF48" s="222">
        <v>3.7399999999999998E-3</v>
      </c>
      <c r="CG48" s="222">
        <v>3.7399999999999998E-3</v>
      </c>
      <c r="CH48" s="222">
        <v>3.7399999999999998E-3</v>
      </c>
      <c r="CI48" s="222">
        <v>3.7399999999999998E-3</v>
      </c>
      <c r="CJ48" s="222">
        <v>3.7399999999999998E-3</v>
      </c>
      <c r="CK48" s="222">
        <v>3.7399999999999998E-3</v>
      </c>
      <c r="CL48" s="222">
        <v>3.7399999999999998E-3</v>
      </c>
      <c r="CM48" s="222">
        <v>3.7399999999999998E-3</v>
      </c>
      <c r="CN48" s="222">
        <v>3.7399999999999998E-3</v>
      </c>
      <c r="CO48" s="222">
        <v>3.7399999999999998E-3</v>
      </c>
      <c r="CP48" s="222">
        <v>3.7399999999999998E-3</v>
      </c>
      <c r="CQ48" s="222">
        <v>3.7399999999999998E-3</v>
      </c>
      <c r="CR48" s="222">
        <v>3.7399999999999998E-3</v>
      </c>
      <c r="CS48" s="222">
        <v>3.7399999999999998E-3</v>
      </c>
      <c r="CT48" s="222">
        <v>3.7399999999999998E-3</v>
      </c>
      <c r="CU48" s="222">
        <v>3.7399999999999998E-3</v>
      </c>
      <c r="CV48" s="222">
        <v>3.7399999999999998E-3</v>
      </c>
      <c r="CW48" s="222">
        <v>3.7399999999999998E-3</v>
      </c>
      <c r="CX48" s="222">
        <v>3.7399999999999998E-3</v>
      </c>
      <c r="CY48" s="222">
        <v>3.7399999999999998E-3</v>
      </c>
      <c r="CZ48" s="222">
        <v>3.7399999999999998E-3</v>
      </c>
      <c r="DA48" s="222">
        <v>3.7399999999999998E-3</v>
      </c>
      <c r="DB48" s="222">
        <v>3.7399999999999998E-3</v>
      </c>
      <c r="DC48" s="222">
        <v>3.7399999999999998E-3</v>
      </c>
      <c r="DD48" s="222">
        <v>3.7399999999999998E-3</v>
      </c>
      <c r="DE48" s="222">
        <v>3.7399999999999998E-3</v>
      </c>
      <c r="DF48" s="222">
        <v>3.7399999999999998E-3</v>
      </c>
      <c r="DG48" s="222">
        <v>3.7399999999999998E-3</v>
      </c>
      <c r="DH48" s="222">
        <v>3.7399999999999998E-3</v>
      </c>
      <c r="DI48" s="222">
        <v>3.7399999999999998E-3</v>
      </c>
      <c r="DJ48" s="222">
        <v>3.7399999999999998E-3</v>
      </c>
      <c r="DK48" s="222">
        <v>6.4700000000000001E-3</v>
      </c>
      <c r="DL48" s="222">
        <v>6.4700000000000001E-3</v>
      </c>
      <c r="DM48" s="222">
        <v>6.4700000000000001E-3</v>
      </c>
      <c r="DN48" s="222">
        <v>6.4700000000000001E-3</v>
      </c>
      <c r="DO48" s="222">
        <v>6.4700000000000001E-3</v>
      </c>
      <c r="DP48" s="222">
        <v>6.4700000000000001E-3</v>
      </c>
      <c r="DQ48" s="222">
        <v>6.4700000000000001E-3</v>
      </c>
      <c r="DR48" s="222">
        <v>6.4700000000000001E-3</v>
      </c>
      <c r="DS48" s="222">
        <v>6.4700000000000001E-3</v>
      </c>
      <c r="DT48" s="222">
        <v>6.4700000000000001E-3</v>
      </c>
      <c r="DU48" s="222">
        <v>6.4700000000000001E-3</v>
      </c>
      <c r="DV48" s="222">
        <v>6.4700000000000001E-3</v>
      </c>
      <c r="DW48" s="222">
        <v>6.4700000000000001E-3</v>
      </c>
      <c r="DX48" s="222">
        <v>6.4700000000000001E-3</v>
      </c>
      <c r="DY48" s="222">
        <v>6.4700000000000001E-3</v>
      </c>
      <c r="DZ48" s="222">
        <v>6.4700000000000001E-3</v>
      </c>
      <c r="EA48" s="222">
        <v>6.4700000000000001E-3</v>
      </c>
      <c r="EB48" s="222">
        <v>6.4700000000000001E-3</v>
      </c>
      <c r="EC48" s="222">
        <v>6.4700000000000001E-3</v>
      </c>
      <c r="ED48" s="222">
        <v>6.4700000000000001E-3</v>
      </c>
      <c r="EE48" s="222">
        <v>1.2970000000000001E-2</v>
      </c>
      <c r="EF48" s="222">
        <v>1.2970000000000001E-2</v>
      </c>
      <c r="EG48" s="222">
        <v>7.6699999999999997E-3</v>
      </c>
      <c r="EH48" s="222">
        <f>($EE$48*0.7+$EG$48*0.3)</f>
        <v>1.1379999999999999E-2</v>
      </c>
      <c r="EI48" s="222">
        <v>1.2500000000000001E-2</v>
      </c>
      <c r="EJ48" s="222">
        <f>($EE$48*0.7+$EG$48*0.3)</f>
        <v>1.1379999999999999E-2</v>
      </c>
      <c r="EK48" s="222">
        <v>1.261E-2</v>
      </c>
      <c r="EL48" s="222">
        <v>1.2970000000000001E-2</v>
      </c>
      <c r="EM48" s="222">
        <v>1.2970000000000001E-2</v>
      </c>
      <c r="EN48" s="222">
        <v>7.6699999999999997E-3</v>
      </c>
      <c r="EO48" s="222">
        <v>1.5010000000000001E-2</v>
      </c>
      <c r="EP48" s="222">
        <v>1.5010000000000001E-2</v>
      </c>
      <c r="EQ48" s="222">
        <v>7.6699999999999997E-3</v>
      </c>
      <c r="ER48" s="222">
        <v>7.6699999999999997E-3</v>
      </c>
      <c r="ES48" s="222">
        <v>1.2120000000000001E-2</v>
      </c>
      <c r="ET48" s="222">
        <v>1.2120000000000001E-2</v>
      </c>
      <c r="EU48" s="222">
        <v>1.2970000000000001E-2</v>
      </c>
      <c r="EV48" s="222">
        <v>1.2500000000000001E-2</v>
      </c>
      <c r="EW48" s="222">
        <v>7.6699999999999997E-3</v>
      </c>
      <c r="EX48" s="222">
        <v>6.8599999999999998E-3</v>
      </c>
      <c r="EY48" s="222">
        <v>6.8599999999999998E-3</v>
      </c>
      <c r="EZ48" s="222">
        <v>6.8599999999999998E-3</v>
      </c>
    </row>
    <row r="49" spans="1:156" ht="12.75" customHeight="1">
      <c r="A49" s="101"/>
      <c r="B49" s="157" t="s">
        <v>1083</v>
      </c>
      <c r="C49" s="64" t="s">
        <v>130</v>
      </c>
      <c r="D49" s="14"/>
      <c r="E49" s="34">
        <v>289.2</v>
      </c>
      <c r="F49" s="34">
        <v>289.2</v>
      </c>
      <c r="G49" s="34">
        <v>289.2</v>
      </c>
      <c r="H49" s="34">
        <v>289.2</v>
      </c>
      <c r="I49" s="34">
        <v>289.2</v>
      </c>
      <c r="J49" s="34">
        <v>289.2</v>
      </c>
      <c r="K49" s="34">
        <v>289.2</v>
      </c>
      <c r="L49" s="34">
        <v>289.2</v>
      </c>
      <c r="M49" s="34">
        <v>289.2</v>
      </c>
      <c r="N49" s="34">
        <v>289.2</v>
      </c>
      <c r="O49" s="34">
        <v>289.2</v>
      </c>
      <c r="P49" s="34">
        <v>289.2</v>
      </c>
      <c r="Q49" s="34">
        <v>289.2</v>
      </c>
      <c r="R49" s="34">
        <v>289.2</v>
      </c>
      <c r="S49" s="34">
        <v>289.2</v>
      </c>
      <c r="T49" s="34">
        <v>289.2</v>
      </c>
      <c r="U49" s="34">
        <v>289.2</v>
      </c>
      <c r="V49" s="34">
        <v>289.2</v>
      </c>
      <c r="W49" s="34">
        <v>289.2</v>
      </c>
      <c r="X49" s="34">
        <v>289.2</v>
      </c>
      <c r="Y49" s="34">
        <v>289.2</v>
      </c>
      <c r="Z49" s="34">
        <v>289.2</v>
      </c>
      <c r="AA49" s="34">
        <v>289.2</v>
      </c>
      <c r="AB49" s="34">
        <v>289.2</v>
      </c>
      <c r="AC49" s="34">
        <v>289.2</v>
      </c>
      <c r="AD49" s="34">
        <v>289.2</v>
      </c>
      <c r="AE49" s="34">
        <v>289.2</v>
      </c>
      <c r="AF49" s="34">
        <v>289.2</v>
      </c>
      <c r="AG49" s="34">
        <v>289.2</v>
      </c>
      <c r="AH49" s="34">
        <v>289.2</v>
      </c>
      <c r="AI49" s="34">
        <v>289.2</v>
      </c>
      <c r="AJ49" s="34">
        <v>289.2</v>
      </c>
      <c r="AK49" s="34">
        <v>289.2</v>
      </c>
      <c r="AL49" s="34">
        <v>289.2</v>
      </c>
      <c r="AM49" s="34">
        <v>289.2</v>
      </c>
      <c r="AN49" s="34">
        <v>289.2</v>
      </c>
      <c r="AO49" s="34">
        <v>289.2</v>
      </c>
      <c r="AP49" s="34">
        <v>289.2</v>
      </c>
      <c r="AQ49" s="34">
        <v>289.2</v>
      </c>
      <c r="AR49" s="34">
        <v>289.2</v>
      </c>
      <c r="AS49" s="34">
        <v>289.2</v>
      </c>
      <c r="AT49" s="34">
        <v>289.2</v>
      </c>
      <c r="AU49" s="34">
        <v>289.2</v>
      </c>
      <c r="AV49" s="34">
        <v>289.2</v>
      </c>
      <c r="AW49" s="34">
        <v>289.2</v>
      </c>
      <c r="AX49" s="34">
        <v>289.2</v>
      </c>
      <c r="AY49" s="34">
        <v>289.2</v>
      </c>
      <c r="AZ49" s="34">
        <v>289.2</v>
      </c>
      <c r="BA49" s="34">
        <v>289.2</v>
      </c>
      <c r="BB49" s="34">
        <v>289.2</v>
      </c>
      <c r="BC49" s="34">
        <v>289.2</v>
      </c>
      <c r="BD49" s="34">
        <v>289.2</v>
      </c>
      <c r="BE49" s="34">
        <v>289.2</v>
      </c>
      <c r="BF49" s="34">
        <v>289.2</v>
      </c>
      <c r="BG49" s="34">
        <v>289.2</v>
      </c>
      <c r="BH49" s="34">
        <v>289.2</v>
      </c>
      <c r="BI49" s="34">
        <v>289.2</v>
      </c>
      <c r="BJ49" s="34">
        <v>289.2</v>
      </c>
      <c r="BK49" s="34">
        <v>289.2</v>
      </c>
      <c r="BL49" s="34">
        <v>289.2</v>
      </c>
      <c r="BM49" s="34">
        <v>289.2</v>
      </c>
      <c r="BN49" s="34">
        <v>289.2</v>
      </c>
      <c r="BO49" s="34">
        <v>289.2</v>
      </c>
      <c r="BP49" s="34">
        <v>289.2</v>
      </c>
      <c r="BQ49" s="34">
        <v>289.2</v>
      </c>
      <c r="BR49" s="34">
        <v>289.2</v>
      </c>
      <c r="BS49" s="34">
        <v>289.2</v>
      </c>
      <c r="BT49" s="34">
        <v>289.2</v>
      </c>
      <c r="BU49" s="34">
        <v>289.2</v>
      </c>
      <c r="BV49" s="34">
        <v>289.2</v>
      </c>
      <c r="BW49" s="34">
        <v>289.2</v>
      </c>
      <c r="BX49" s="34">
        <v>289.2</v>
      </c>
      <c r="BY49" s="34">
        <v>289.2</v>
      </c>
      <c r="BZ49" s="34">
        <v>289.2</v>
      </c>
      <c r="CA49" s="34">
        <v>289.2</v>
      </c>
      <c r="CB49" s="34">
        <v>289.2</v>
      </c>
      <c r="CC49" s="34">
        <v>289.2</v>
      </c>
      <c r="CD49" s="34">
        <v>289.2</v>
      </c>
      <c r="CE49" s="34">
        <v>289.2</v>
      </c>
      <c r="CF49" s="34">
        <v>289.2</v>
      </c>
      <c r="CG49" s="34">
        <v>289.2</v>
      </c>
      <c r="CH49" s="34">
        <v>289.2</v>
      </c>
      <c r="CI49" s="34">
        <v>289.2</v>
      </c>
      <c r="CJ49" s="34">
        <v>289.2</v>
      </c>
      <c r="CK49" s="34">
        <v>289.2</v>
      </c>
      <c r="CL49" s="34">
        <v>289.2</v>
      </c>
      <c r="CM49" s="34">
        <v>289.2</v>
      </c>
      <c r="CN49" s="34">
        <v>289.2</v>
      </c>
      <c r="CO49" s="34">
        <v>289.2</v>
      </c>
      <c r="CP49" s="34">
        <v>289.2</v>
      </c>
      <c r="CQ49" s="34">
        <v>289.2</v>
      </c>
      <c r="CR49" s="34">
        <v>289.2</v>
      </c>
      <c r="CS49" s="34">
        <v>289.2</v>
      </c>
      <c r="CT49" s="34">
        <v>289.2</v>
      </c>
      <c r="CU49" s="34">
        <v>289.2</v>
      </c>
      <c r="CV49" s="34">
        <v>289.2</v>
      </c>
      <c r="CW49" s="34">
        <v>289.2</v>
      </c>
      <c r="CX49" s="34">
        <v>289.2</v>
      </c>
      <c r="CY49" s="34">
        <v>289.2</v>
      </c>
      <c r="CZ49" s="34">
        <v>289.2</v>
      </c>
      <c r="DA49" s="34">
        <v>289.2</v>
      </c>
      <c r="DB49" s="34">
        <v>289.2</v>
      </c>
      <c r="DC49" s="34">
        <v>289.2</v>
      </c>
      <c r="DD49" s="34">
        <v>289.2</v>
      </c>
      <c r="DE49" s="34">
        <v>289.2</v>
      </c>
      <c r="DF49" s="34">
        <v>289.2</v>
      </c>
      <c r="DG49" s="34">
        <v>289.2</v>
      </c>
      <c r="DH49" s="34">
        <v>289.2</v>
      </c>
      <c r="DI49" s="34">
        <v>289.2</v>
      </c>
      <c r="DJ49" s="34">
        <v>289.2</v>
      </c>
      <c r="DK49" s="34">
        <v>289.2</v>
      </c>
      <c r="DL49" s="34">
        <v>289.2</v>
      </c>
      <c r="DM49" s="34">
        <v>289.2</v>
      </c>
      <c r="DN49" s="34">
        <v>289.2</v>
      </c>
      <c r="DO49" s="34">
        <v>289.2</v>
      </c>
      <c r="DP49" s="34">
        <v>289.2</v>
      </c>
      <c r="DQ49" s="34">
        <v>289.2</v>
      </c>
      <c r="DR49" s="34">
        <v>289.2</v>
      </c>
      <c r="DS49" s="34">
        <v>289.2</v>
      </c>
      <c r="DT49" s="34">
        <v>289.2</v>
      </c>
      <c r="DU49" s="34">
        <v>289.2</v>
      </c>
      <c r="DV49" s="34">
        <v>289.2</v>
      </c>
      <c r="DW49" s="34">
        <v>289.2</v>
      </c>
      <c r="DX49" s="34">
        <v>289.2</v>
      </c>
      <c r="DY49" s="34">
        <v>289.2</v>
      </c>
      <c r="DZ49" s="34">
        <v>289.2</v>
      </c>
      <c r="EA49" s="34">
        <v>289.2</v>
      </c>
      <c r="EB49" s="34">
        <v>289.2</v>
      </c>
      <c r="EC49" s="34">
        <v>289.2</v>
      </c>
      <c r="ED49" s="34">
        <v>289.2</v>
      </c>
      <c r="EE49" s="34">
        <v>356</v>
      </c>
      <c r="EF49" s="34">
        <v>356</v>
      </c>
      <c r="EG49" s="34">
        <v>356</v>
      </c>
      <c r="EH49" s="34">
        <v>356</v>
      </c>
      <c r="EI49" s="34">
        <v>105.86</v>
      </c>
      <c r="EJ49" s="34">
        <v>356</v>
      </c>
      <c r="EK49" s="34">
        <v>356</v>
      </c>
      <c r="EL49" s="34">
        <v>356</v>
      </c>
      <c r="EM49" s="34">
        <v>356</v>
      </c>
      <c r="EN49" s="34">
        <v>356</v>
      </c>
      <c r="EO49" s="34">
        <v>356</v>
      </c>
      <c r="EP49" s="34">
        <v>356</v>
      </c>
      <c r="EQ49" s="34">
        <v>356</v>
      </c>
      <c r="ER49" s="34">
        <v>356</v>
      </c>
      <c r="ES49" s="34">
        <v>356</v>
      </c>
      <c r="ET49" s="34">
        <v>356</v>
      </c>
      <c r="EU49" s="34">
        <v>356</v>
      </c>
      <c r="EV49" s="34">
        <v>1.74</v>
      </c>
      <c r="EW49" s="34">
        <v>356</v>
      </c>
      <c r="EX49" s="34">
        <v>356</v>
      </c>
      <c r="EY49" s="34">
        <v>356</v>
      </c>
      <c r="EZ49" s="34">
        <v>356</v>
      </c>
    </row>
    <row r="50" spans="1:156" ht="12.75" customHeight="1">
      <c r="A50" s="101"/>
      <c r="B50" s="157" t="s">
        <v>1083</v>
      </c>
      <c r="C50" s="158" t="s">
        <v>133</v>
      </c>
      <c r="D50" s="14"/>
      <c r="E50" s="40">
        <v>226.3</v>
      </c>
      <c r="F50" s="40">
        <v>226.3</v>
      </c>
      <c r="G50" s="40">
        <v>226.3</v>
      </c>
      <c r="H50" s="40">
        <v>226.3</v>
      </c>
      <c r="I50" s="40">
        <v>226.3</v>
      </c>
      <c r="J50" s="40">
        <v>226.3</v>
      </c>
      <c r="K50" s="40">
        <v>226.3</v>
      </c>
      <c r="L50" s="40">
        <v>226.3</v>
      </c>
      <c r="M50" s="40">
        <v>226.3</v>
      </c>
      <c r="N50" s="40">
        <v>226.3</v>
      </c>
      <c r="O50" s="40">
        <v>226.3</v>
      </c>
      <c r="P50" s="40">
        <v>226.3</v>
      </c>
      <c r="Q50" s="40">
        <v>226.3</v>
      </c>
      <c r="R50" s="40">
        <v>226.3</v>
      </c>
      <c r="S50" s="40">
        <v>226.3</v>
      </c>
      <c r="T50" s="40">
        <v>226.3</v>
      </c>
      <c r="U50" s="40">
        <v>226.3</v>
      </c>
      <c r="V50" s="40">
        <v>226.3</v>
      </c>
      <c r="W50" s="40">
        <v>226.3</v>
      </c>
      <c r="X50" s="40">
        <v>226.3</v>
      </c>
      <c r="Y50" s="40">
        <v>226.3</v>
      </c>
      <c r="Z50" s="40">
        <v>226.3</v>
      </c>
      <c r="AA50" s="40">
        <v>226.3</v>
      </c>
      <c r="AB50" s="40">
        <v>226.3</v>
      </c>
      <c r="AC50" s="40">
        <v>226.3</v>
      </c>
      <c r="AD50" s="40">
        <v>226.3</v>
      </c>
      <c r="AE50" s="40">
        <v>226.3</v>
      </c>
      <c r="AF50" s="40">
        <v>226.3</v>
      </c>
      <c r="AG50" s="40">
        <v>226.3</v>
      </c>
      <c r="AH50" s="40">
        <v>226.3</v>
      </c>
      <c r="AI50" s="40">
        <v>226.3</v>
      </c>
      <c r="AJ50" s="40">
        <v>226.3</v>
      </c>
      <c r="AK50" s="40">
        <v>226.3</v>
      </c>
      <c r="AL50" s="40">
        <v>226.3</v>
      </c>
      <c r="AM50" s="40">
        <v>226.3</v>
      </c>
      <c r="AN50" s="40">
        <v>226.3</v>
      </c>
      <c r="AO50" s="40">
        <v>226.3</v>
      </c>
      <c r="AP50" s="40">
        <v>226.3</v>
      </c>
      <c r="AQ50" s="40">
        <v>226.3</v>
      </c>
      <c r="AR50" s="40">
        <v>226.3</v>
      </c>
      <c r="AS50" s="40">
        <v>226.3</v>
      </c>
      <c r="AT50" s="40">
        <v>226.3</v>
      </c>
      <c r="AU50" s="40">
        <v>226.3</v>
      </c>
      <c r="AV50" s="40">
        <v>226.3</v>
      </c>
      <c r="AW50" s="40">
        <v>226.3</v>
      </c>
      <c r="AX50" s="40">
        <v>226.3</v>
      </c>
      <c r="AY50" s="40">
        <v>226.3</v>
      </c>
      <c r="AZ50" s="40">
        <v>226.3</v>
      </c>
      <c r="BA50" s="40">
        <v>226.3</v>
      </c>
      <c r="BB50" s="40">
        <v>226.3</v>
      </c>
      <c r="BC50" s="40">
        <v>226.3</v>
      </c>
      <c r="BD50" s="40">
        <v>226.3</v>
      </c>
      <c r="BE50" s="40">
        <v>226.3</v>
      </c>
      <c r="BF50" s="40">
        <v>226.3</v>
      </c>
      <c r="BG50" s="40">
        <v>226.3</v>
      </c>
      <c r="BH50" s="40">
        <v>205.7</v>
      </c>
      <c r="BI50" s="40">
        <v>205.7</v>
      </c>
      <c r="BJ50" s="40">
        <v>205.7</v>
      </c>
      <c r="BK50" s="40">
        <v>226.3</v>
      </c>
      <c r="BL50" s="40">
        <v>226.3</v>
      </c>
      <c r="BM50" s="40">
        <v>226.3</v>
      </c>
      <c r="BN50" s="40">
        <v>226.3</v>
      </c>
      <c r="BO50" s="40">
        <v>226.3</v>
      </c>
      <c r="BP50" s="40">
        <v>226.3</v>
      </c>
      <c r="BQ50" s="40">
        <v>226.3</v>
      </c>
      <c r="BR50" s="40">
        <v>226.3</v>
      </c>
      <c r="BS50" s="40">
        <v>226.3</v>
      </c>
      <c r="BT50" s="40">
        <v>226.3</v>
      </c>
      <c r="BU50" s="40">
        <v>226.3</v>
      </c>
      <c r="BV50" s="40">
        <v>226.3</v>
      </c>
      <c r="BW50" s="40">
        <v>226.3</v>
      </c>
      <c r="BX50" s="40">
        <v>226.3</v>
      </c>
      <c r="BY50" s="40">
        <v>226.3</v>
      </c>
      <c r="BZ50" s="40">
        <v>226.3</v>
      </c>
      <c r="CA50" s="40">
        <v>226.3</v>
      </c>
      <c r="CB50" s="40">
        <v>226.3</v>
      </c>
      <c r="CC50" s="40">
        <v>226.3</v>
      </c>
      <c r="CD50" s="40">
        <v>226.3</v>
      </c>
      <c r="CE50" s="40">
        <v>226.3</v>
      </c>
      <c r="CF50" s="40">
        <v>226.3</v>
      </c>
      <c r="CG50" s="40">
        <v>226.3</v>
      </c>
      <c r="CH50" s="40">
        <v>226.3</v>
      </c>
      <c r="CI50" s="40">
        <v>226.3</v>
      </c>
      <c r="CJ50" s="40">
        <v>226.3</v>
      </c>
      <c r="CK50" s="40">
        <v>226.3</v>
      </c>
      <c r="CL50" s="40">
        <v>226.3</v>
      </c>
      <c r="CM50" s="40">
        <v>226.3</v>
      </c>
      <c r="CN50" s="40">
        <v>226.3</v>
      </c>
      <c r="CO50" s="40">
        <v>226.3</v>
      </c>
      <c r="CP50" s="40">
        <v>226.3</v>
      </c>
      <c r="CQ50" s="40">
        <v>226.3</v>
      </c>
      <c r="CR50" s="40">
        <v>226.3</v>
      </c>
      <c r="CS50" s="40">
        <v>226.3</v>
      </c>
      <c r="CT50" s="40">
        <v>226.3</v>
      </c>
      <c r="CU50" s="40">
        <v>226.3</v>
      </c>
      <c r="CV50" s="40">
        <v>226.3</v>
      </c>
      <c r="CW50" s="40">
        <v>226.3</v>
      </c>
      <c r="CX50" s="40">
        <v>226.3</v>
      </c>
      <c r="CY50" s="40">
        <v>226.3</v>
      </c>
      <c r="CZ50" s="40">
        <v>226.3</v>
      </c>
      <c r="DA50" s="40">
        <v>226.3</v>
      </c>
      <c r="DB50" s="40">
        <v>226.3</v>
      </c>
      <c r="DC50" s="40">
        <v>226.3</v>
      </c>
      <c r="DD50" s="40">
        <v>226.3</v>
      </c>
      <c r="DE50" s="40">
        <v>226.3</v>
      </c>
      <c r="DF50" s="40">
        <v>226.3</v>
      </c>
      <c r="DG50" s="40">
        <v>226.3</v>
      </c>
      <c r="DH50" s="40">
        <v>226.3</v>
      </c>
      <c r="DI50" s="40">
        <v>226.3</v>
      </c>
      <c r="DJ50" s="40">
        <v>226.3</v>
      </c>
      <c r="DK50" s="40">
        <v>205.7</v>
      </c>
      <c r="DL50" s="40">
        <v>205.7</v>
      </c>
      <c r="DM50" s="40">
        <v>205.7</v>
      </c>
      <c r="DN50" s="40">
        <v>205.7</v>
      </c>
      <c r="DO50" s="40">
        <v>205.7</v>
      </c>
      <c r="DP50" s="40">
        <v>205.7</v>
      </c>
      <c r="DQ50" s="40">
        <v>205.7</v>
      </c>
      <c r="DR50" s="40">
        <v>205.7</v>
      </c>
      <c r="DS50" s="40">
        <v>205.7</v>
      </c>
      <c r="DT50" s="40">
        <v>205.7</v>
      </c>
      <c r="DU50" s="40">
        <v>205.7</v>
      </c>
      <c r="DV50" s="40">
        <v>205.7</v>
      </c>
      <c r="DW50" s="40">
        <v>205.7</v>
      </c>
      <c r="DX50" s="40">
        <v>205.7</v>
      </c>
      <c r="DY50" s="40">
        <v>205.7</v>
      </c>
      <c r="DZ50" s="40">
        <v>205.7</v>
      </c>
      <c r="EA50" s="40">
        <v>205.7</v>
      </c>
      <c r="EB50" s="40">
        <v>205.7</v>
      </c>
      <c r="EC50" s="40">
        <v>205.7</v>
      </c>
      <c r="ED50" s="40">
        <v>205.7</v>
      </c>
      <c r="EE50" s="40">
        <v>333.8</v>
      </c>
      <c r="EF50" s="40">
        <v>333.8</v>
      </c>
      <c r="EG50" s="40">
        <v>333.8</v>
      </c>
      <c r="EH50" s="40">
        <v>313.10000000000002</v>
      </c>
      <c r="EI50" s="40">
        <v>112.36</v>
      </c>
      <c r="EJ50" s="40">
        <v>313.10000000000002</v>
      </c>
      <c r="EK50" s="40">
        <v>333.8</v>
      </c>
      <c r="EL50" s="40">
        <v>333.8</v>
      </c>
      <c r="EM50" s="40">
        <v>333.8</v>
      </c>
      <c r="EN50" s="40">
        <v>333.8</v>
      </c>
      <c r="EO50" s="40">
        <v>333.8</v>
      </c>
      <c r="EP50" s="40">
        <v>333.8</v>
      </c>
      <c r="EQ50" s="40">
        <v>333.8</v>
      </c>
      <c r="ER50" s="40">
        <v>333.8</v>
      </c>
      <c r="ES50" s="40">
        <v>333.8</v>
      </c>
      <c r="ET50" s="40">
        <v>333.8</v>
      </c>
      <c r="EU50" s="40">
        <v>333.8</v>
      </c>
      <c r="EV50" s="40">
        <v>100.03</v>
      </c>
      <c r="EW50" s="40">
        <v>333.8</v>
      </c>
      <c r="EX50" s="40">
        <v>333.8</v>
      </c>
      <c r="EY50" s="40">
        <v>333.8</v>
      </c>
      <c r="EZ50" s="40">
        <v>333.8</v>
      </c>
    </row>
    <row r="51" spans="1:156" ht="14.25" customHeight="1">
      <c r="A51" s="101"/>
      <c r="B51" s="157" t="s">
        <v>1083</v>
      </c>
      <c r="C51" s="158" t="s">
        <v>254</v>
      </c>
      <c r="D51" s="92"/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0</v>
      </c>
      <c r="AT51" s="37">
        <v>0</v>
      </c>
      <c r="AU51" s="37">
        <v>0</v>
      </c>
      <c r="AV51" s="37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0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7">
        <v>0</v>
      </c>
      <c r="BL51" s="37">
        <v>0</v>
      </c>
      <c r="BM51" s="37">
        <v>0</v>
      </c>
      <c r="BN51" s="37">
        <v>0</v>
      </c>
      <c r="BO51" s="37">
        <v>0</v>
      </c>
      <c r="BP51" s="37">
        <v>0</v>
      </c>
      <c r="BQ51" s="37">
        <v>0</v>
      </c>
      <c r="BR51" s="37">
        <v>0</v>
      </c>
      <c r="BS51" s="37">
        <v>0</v>
      </c>
      <c r="BT51" s="37">
        <v>0</v>
      </c>
      <c r="BU51" s="37">
        <v>0</v>
      </c>
      <c r="BV51" s="37">
        <v>0</v>
      </c>
      <c r="BW51" s="37">
        <v>0</v>
      </c>
      <c r="BX51" s="37">
        <v>0</v>
      </c>
      <c r="BY51" s="37">
        <v>0</v>
      </c>
      <c r="BZ51" s="37">
        <v>0</v>
      </c>
      <c r="CA51" s="37">
        <v>0</v>
      </c>
      <c r="CB51" s="37">
        <v>0</v>
      </c>
      <c r="CC51" s="37">
        <v>0</v>
      </c>
      <c r="CD51" s="37">
        <v>0</v>
      </c>
      <c r="CE51" s="37">
        <v>0</v>
      </c>
      <c r="CF51" s="37">
        <v>0</v>
      </c>
      <c r="CG51" s="37">
        <v>0</v>
      </c>
      <c r="CH51" s="37">
        <v>0</v>
      </c>
      <c r="CI51" s="37">
        <v>0</v>
      </c>
      <c r="CJ51" s="37">
        <v>0</v>
      </c>
      <c r="CK51" s="37">
        <v>0</v>
      </c>
      <c r="CL51" s="37">
        <v>0</v>
      </c>
      <c r="CM51" s="37">
        <v>0</v>
      </c>
      <c r="CN51" s="37">
        <v>0</v>
      </c>
      <c r="CO51" s="37">
        <v>0</v>
      </c>
      <c r="CP51" s="37">
        <v>0</v>
      </c>
      <c r="CQ51" s="37">
        <v>0</v>
      </c>
      <c r="CR51" s="37">
        <v>0</v>
      </c>
      <c r="CS51" s="37">
        <v>0</v>
      </c>
      <c r="CT51" s="37">
        <v>0</v>
      </c>
      <c r="CU51" s="37">
        <v>0</v>
      </c>
      <c r="CV51" s="37">
        <v>0</v>
      </c>
      <c r="CW51" s="37">
        <v>0</v>
      </c>
      <c r="CX51" s="37">
        <v>0</v>
      </c>
      <c r="CY51" s="37">
        <v>0</v>
      </c>
      <c r="CZ51" s="37">
        <v>0</v>
      </c>
      <c r="DA51" s="37">
        <v>0</v>
      </c>
      <c r="DB51" s="37">
        <v>0</v>
      </c>
      <c r="DC51" s="37">
        <v>0</v>
      </c>
      <c r="DD51" s="37">
        <v>0</v>
      </c>
      <c r="DE51" s="37">
        <v>0</v>
      </c>
      <c r="DF51" s="37">
        <v>0</v>
      </c>
      <c r="DG51" s="37">
        <v>0</v>
      </c>
      <c r="DH51" s="37">
        <v>0</v>
      </c>
      <c r="DI51" s="37">
        <v>0</v>
      </c>
      <c r="DJ51" s="37">
        <v>0</v>
      </c>
      <c r="DK51" s="37">
        <v>0</v>
      </c>
      <c r="DL51" s="37">
        <v>0</v>
      </c>
      <c r="DM51" s="37">
        <v>0</v>
      </c>
      <c r="DN51" s="37">
        <v>0</v>
      </c>
      <c r="DO51" s="37">
        <v>0</v>
      </c>
      <c r="DP51" s="37">
        <v>0</v>
      </c>
      <c r="DQ51" s="37">
        <v>0</v>
      </c>
      <c r="DR51" s="37">
        <v>0</v>
      </c>
      <c r="DS51" s="37">
        <v>0</v>
      </c>
      <c r="DT51" s="37">
        <v>0</v>
      </c>
      <c r="DU51" s="37">
        <v>0</v>
      </c>
      <c r="DV51" s="37">
        <v>0</v>
      </c>
      <c r="DW51" s="37">
        <v>0</v>
      </c>
      <c r="DX51" s="37">
        <v>0</v>
      </c>
      <c r="DY51" s="37">
        <v>0</v>
      </c>
      <c r="DZ51" s="37">
        <v>0</v>
      </c>
      <c r="EA51" s="37">
        <v>0</v>
      </c>
      <c r="EB51" s="37">
        <v>0</v>
      </c>
      <c r="EC51" s="37">
        <v>0</v>
      </c>
      <c r="ED51" s="37">
        <v>0</v>
      </c>
      <c r="EE51" s="37">
        <v>0</v>
      </c>
      <c r="EF51" s="37">
        <v>0</v>
      </c>
      <c r="EG51" s="37">
        <v>0</v>
      </c>
      <c r="EH51" s="37">
        <v>0</v>
      </c>
      <c r="EI51" s="37">
        <v>0</v>
      </c>
      <c r="EJ51" s="37">
        <v>0</v>
      </c>
      <c r="EK51" s="37">
        <v>0</v>
      </c>
      <c r="EL51" s="37">
        <v>0</v>
      </c>
      <c r="EM51" s="37">
        <v>0</v>
      </c>
      <c r="EN51" s="37">
        <v>0</v>
      </c>
      <c r="EO51" s="37">
        <v>0</v>
      </c>
      <c r="EP51" s="37">
        <v>0</v>
      </c>
      <c r="EQ51" s="37">
        <v>0</v>
      </c>
      <c r="ER51" s="37">
        <v>0</v>
      </c>
      <c r="ES51" s="37">
        <v>0</v>
      </c>
      <c r="ET51" s="37">
        <v>0</v>
      </c>
      <c r="EU51" s="37">
        <v>0</v>
      </c>
      <c r="EV51" s="37">
        <v>0</v>
      </c>
      <c r="EW51" s="37">
        <v>0</v>
      </c>
      <c r="EX51" s="37">
        <v>0</v>
      </c>
      <c r="EY51" s="37">
        <v>0</v>
      </c>
      <c r="EZ51" s="37">
        <v>0</v>
      </c>
    </row>
    <row r="52" spans="1:156" ht="12.75" customHeight="1">
      <c r="B52" s="157" t="s">
        <v>1083</v>
      </c>
      <c r="C52" s="158" t="s">
        <v>983</v>
      </c>
      <c r="D52" s="92"/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  <c r="AG52" s="37">
        <v>0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>
        <v>0</v>
      </c>
      <c r="AV52" s="37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v>0</v>
      </c>
      <c r="BZ52" s="37">
        <v>0</v>
      </c>
      <c r="CA52" s="37">
        <v>0</v>
      </c>
      <c r="CB52" s="37">
        <v>0</v>
      </c>
      <c r="CC52" s="37">
        <v>0</v>
      </c>
      <c r="CD52" s="37">
        <v>0</v>
      </c>
      <c r="CE52" s="37">
        <v>0</v>
      </c>
      <c r="CF52" s="37">
        <v>0</v>
      </c>
      <c r="CG52" s="37">
        <v>0</v>
      </c>
      <c r="CH52" s="37">
        <v>0</v>
      </c>
      <c r="CI52" s="37">
        <v>0</v>
      </c>
      <c r="CJ52" s="37">
        <v>0</v>
      </c>
      <c r="CK52" s="37">
        <v>0</v>
      </c>
      <c r="CL52" s="37">
        <v>0</v>
      </c>
      <c r="CM52" s="37">
        <v>0</v>
      </c>
      <c r="CN52" s="37">
        <v>0</v>
      </c>
      <c r="CO52" s="37">
        <v>0</v>
      </c>
      <c r="CP52" s="37">
        <v>0</v>
      </c>
      <c r="CQ52" s="37">
        <v>0</v>
      </c>
      <c r="CR52" s="37">
        <v>0</v>
      </c>
      <c r="CS52" s="37">
        <v>0</v>
      </c>
      <c r="CT52" s="37">
        <v>0</v>
      </c>
      <c r="CU52" s="37">
        <v>0</v>
      </c>
      <c r="CV52" s="37">
        <v>0</v>
      </c>
      <c r="CW52" s="37">
        <v>0</v>
      </c>
      <c r="CX52" s="37">
        <v>0</v>
      </c>
      <c r="CY52" s="37">
        <v>0</v>
      </c>
      <c r="CZ52" s="37">
        <v>0</v>
      </c>
      <c r="DA52" s="37">
        <v>0</v>
      </c>
      <c r="DB52" s="37">
        <v>0</v>
      </c>
      <c r="DC52" s="37">
        <v>0</v>
      </c>
      <c r="DD52" s="37">
        <v>0</v>
      </c>
      <c r="DE52" s="37">
        <v>0</v>
      </c>
      <c r="DF52" s="37">
        <v>0</v>
      </c>
      <c r="DG52" s="37">
        <v>0</v>
      </c>
      <c r="DH52" s="37">
        <v>0</v>
      </c>
      <c r="DI52" s="37">
        <v>0</v>
      </c>
      <c r="DJ52" s="37">
        <v>0</v>
      </c>
      <c r="DK52" s="37">
        <v>0</v>
      </c>
      <c r="DL52" s="37">
        <v>0</v>
      </c>
      <c r="DM52" s="37">
        <v>0</v>
      </c>
      <c r="DN52" s="37">
        <v>0</v>
      </c>
      <c r="DO52" s="37">
        <v>0</v>
      </c>
      <c r="DP52" s="37">
        <v>0</v>
      </c>
      <c r="DQ52" s="37">
        <v>0</v>
      </c>
      <c r="DR52" s="37">
        <v>0</v>
      </c>
      <c r="DS52" s="37">
        <v>0</v>
      </c>
      <c r="DT52" s="37">
        <v>0</v>
      </c>
      <c r="DU52" s="37">
        <v>0</v>
      </c>
      <c r="DV52" s="37">
        <v>0</v>
      </c>
      <c r="DW52" s="37">
        <v>0</v>
      </c>
      <c r="DX52" s="37">
        <v>0</v>
      </c>
      <c r="DY52" s="37">
        <v>0</v>
      </c>
      <c r="DZ52" s="37">
        <v>0</v>
      </c>
      <c r="EA52" s="37">
        <v>0</v>
      </c>
      <c r="EB52" s="37">
        <v>0</v>
      </c>
      <c r="EC52" s="37">
        <v>0</v>
      </c>
      <c r="ED52" s="37">
        <v>0</v>
      </c>
      <c r="EE52" s="502">
        <v>4.5999999999999999E-3</v>
      </c>
      <c r="EF52" s="502">
        <v>4.5999999999999999E-3</v>
      </c>
      <c r="EG52" s="502">
        <v>4.5999999999999999E-3</v>
      </c>
      <c r="EH52" s="502">
        <v>4.5999999999999999E-3</v>
      </c>
      <c r="EI52" s="502">
        <v>4.5999999999999999E-3</v>
      </c>
      <c r="EJ52" s="502">
        <v>4.5999999999999999E-3</v>
      </c>
      <c r="EK52" s="502">
        <v>4.5999999999999999E-3</v>
      </c>
      <c r="EL52" s="502">
        <v>4.5999999999999999E-3</v>
      </c>
      <c r="EM52" s="502">
        <v>4.5999999999999999E-3</v>
      </c>
      <c r="EN52" s="502">
        <v>4.5999999999999999E-3</v>
      </c>
      <c r="EO52" s="502">
        <v>4.5999999999999999E-3</v>
      </c>
      <c r="EP52" s="502">
        <v>4.5999999999999999E-3</v>
      </c>
      <c r="EQ52" s="502">
        <v>4.5999999999999999E-3</v>
      </c>
      <c r="ER52" s="502">
        <v>4.5999999999999999E-3</v>
      </c>
      <c r="ES52" s="502">
        <v>4.5999999999999999E-3</v>
      </c>
      <c r="ET52" s="502">
        <v>4.5999999999999999E-3</v>
      </c>
      <c r="EU52" s="502">
        <v>4.5999999999999999E-3</v>
      </c>
      <c r="EV52" s="502">
        <v>4.5999999999999999E-3</v>
      </c>
      <c r="EW52" s="502">
        <v>4.5999999999999999E-3</v>
      </c>
      <c r="EX52" s="502">
        <v>4.5999999999999999E-3</v>
      </c>
      <c r="EY52" s="502">
        <v>4.5999999999999999E-3</v>
      </c>
      <c r="EZ52" s="502">
        <v>4.5999999999999999E-3</v>
      </c>
    </row>
    <row r="53" spans="1:156" ht="12.75" customHeight="1">
      <c r="B53" s="157" t="s">
        <v>1083</v>
      </c>
      <c r="C53" s="158" t="s">
        <v>984</v>
      </c>
      <c r="D53" s="92"/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0</v>
      </c>
      <c r="AG53" s="37">
        <v>0</v>
      </c>
      <c r="AH53" s="37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0</v>
      </c>
      <c r="AS53" s="37">
        <v>0</v>
      </c>
      <c r="AT53" s="37">
        <v>0</v>
      </c>
      <c r="AU53" s="37">
        <v>0</v>
      </c>
      <c r="AV53" s="37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0</v>
      </c>
      <c r="BG53" s="37">
        <v>0</v>
      </c>
      <c r="BH53" s="37">
        <v>0</v>
      </c>
      <c r="BI53" s="37">
        <v>0</v>
      </c>
      <c r="BJ53" s="37">
        <v>0</v>
      </c>
      <c r="BK53" s="37">
        <v>0</v>
      </c>
      <c r="BL53" s="37">
        <v>0</v>
      </c>
      <c r="BM53" s="37">
        <v>0</v>
      </c>
      <c r="BN53" s="37">
        <v>0</v>
      </c>
      <c r="BO53" s="37">
        <v>0</v>
      </c>
      <c r="BP53" s="37">
        <v>0</v>
      </c>
      <c r="BQ53" s="37">
        <v>0</v>
      </c>
      <c r="BR53" s="37">
        <v>0</v>
      </c>
      <c r="BS53" s="37">
        <v>0</v>
      </c>
      <c r="BT53" s="37">
        <v>0</v>
      </c>
      <c r="BU53" s="37">
        <v>0</v>
      </c>
      <c r="BV53" s="37">
        <v>0</v>
      </c>
      <c r="BW53" s="37">
        <v>0</v>
      </c>
      <c r="BX53" s="37">
        <v>0</v>
      </c>
      <c r="BY53" s="37">
        <v>0</v>
      </c>
      <c r="BZ53" s="37">
        <v>0</v>
      </c>
      <c r="CA53" s="37">
        <v>0</v>
      </c>
      <c r="CB53" s="37">
        <v>0</v>
      </c>
      <c r="CC53" s="37">
        <v>0</v>
      </c>
      <c r="CD53" s="37">
        <v>0</v>
      </c>
      <c r="CE53" s="37">
        <v>0</v>
      </c>
      <c r="CF53" s="37">
        <v>0</v>
      </c>
      <c r="CG53" s="37">
        <v>0</v>
      </c>
      <c r="CH53" s="37">
        <v>0</v>
      </c>
      <c r="CI53" s="37">
        <v>0</v>
      </c>
      <c r="CJ53" s="37">
        <v>0</v>
      </c>
      <c r="CK53" s="37">
        <v>0</v>
      </c>
      <c r="CL53" s="37">
        <v>0</v>
      </c>
      <c r="CM53" s="37">
        <v>0</v>
      </c>
      <c r="CN53" s="37">
        <v>0</v>
      </c>
      <c r="CO53" s="37">
        <v>0</v>
      </c>
      <c r="CP53" s="37">
        <v>0</v>
      </c>
      <c r="CQ53" s="37">
        <v>0</v>
      </c>
      <c r="CR53" s="37">
        <v>0</v>
      </c>
      <c r="CS53" s="37">
        <v>0</v>
      </c>
      <c r="CT53" s="37">
        <v>0</v>
      </c>
      <c r="CU53" s="37">
        <v>0</v>
      </c>
      <c r="CV53" s="37">
        <v>0</v>
      </c>
      <c r="CW53" s="37">
        <v>0</v>
      </c>
      <c r="CX53" s="37">
        <v>0</v>
      </c>
      <c r="CY53" s="37">
        <v>0</v>
      </c>
      <c r="CZ53" s="37">
        <v>0</v>
      </c>
      <c r="DA53" s="37">
        <v>0</v>
      </c>
      <c r="DB53" s="37">
        <v>0</v>
      </c>
      <c r="DC53" s="37">
        <v>0</v>
      </c>
      <c r="DD53" s="37">
        <v>0</v>
      </c>
      <c r="DE53" s="37">
        <v>0</v>
      </c>
      <c r="DF53" s="37">
        <v>0</v>
      </c>
      <c r="DG53" s="37">
        <v>0</v>
      </c>
      <c r="DH53" s="37">
        <v>0</v>
      </c>
      <c r="DI53" s="37">
        <v>0</v>
      </c>
      <c r="DJ53" s="37">
        <v>0</v>
      </c>
      <c r="DK53" s="37">
        <v>0</v>
      </c>
      <c r="DL53" s="37">
        <v>0</v>
      </c>
      <c r="DM53" s="37">
        <v>0</v>
      </c>
      <c r="DN53" s="37">
        <v>0</v>
      </c>
      <c r="DO53" s="37">
        <v>0</v>
      </c>
      <c r="DP53" s="37">
        <v>0</v>
      </c>
      <c r="DQ53" s="37">
        <v>0</v>
      </c>
      <c r="DR53" s="37">
        <v>0</v>
      </c>
      <c r="DS53" s="37">
        <v>0</v>
      </c>
      <c r="DT53" s="37">
        <v>0</v>
      </c>
      <c r="DU53" s="37">
        <v>0</v>
      </c>
      <c r="DV53" s="37">
        <v>0</v>
      </c>
      <c r="DW53" s="37">
        <v>0</v>
      </c>
      <c r="DX53" s="37">
        <v>0</v>
      </c>
      <c r="DY53" s="37">
        <v>0</v>
      </c>
      <c r="DZ53" s="37">
        <v>0</v>
      </c>
      <c r="EA53" s="37">
        <v>0</v>
      </c>
      <c r="EB53" s="37">
        <v>0</v>
      </c>
      <c r="EC53" s="37">
        <v>0</v>
      </c>
      <c r="ED53" s="37">
        <v>0</v>
      </c>
      <c r="EE53" s="340">
        <v>0.33</v>
      </c>
      <c r="EF53" s="340">
        <v>0.33</v>
      </c>
      <c r="EG53" s="340">
        <v>0.33</v>
      </c>
      <c r="EH53" s="340">
        <v>0.33</v>
      </c>
      <c r="EI53" s="340">
        <v>0.33</v>
      </c>
      <c r="EJ53" s="340">
        <v>0.33</v>
      </c>
      <c r="EK53" s="340">
        <v>0.33</v>
      </c>
      <c r="EL53" s="340">
        <v>0.33</v>
      </c>
      <c r="EM53" s="340">
        <v>0.33</v>
      </c>
      <c r="EN53" s="340">
        <v>0.33</v>
      </c>
      <c r="EO53" s="340">
        <v>0.33</v>
      </c>
      <c r="EP53" s="340">
        <v>0.33</v>
      </c>
      <c r="EQ53" s="340">
        <v>0.33</v>
      </c>
      <c r="ER53" s="340">
        <v>0.33</v>
      </c>
      <c r="ES53" s="340">
        <v>0.33</v>
      </c>
      <c r="ET53" s="340">
        <v>0.33</v>
      </c>
      <c r="EU53" s="340">
        <v>0.33</v>
      </c>
      <c r="EV53" s="340">
        <v>0.33</v>
      </c>
      <c r="EW53" s="340">
        <v>0.33</v>
      </c>
      <c r="EX53" s="340">
        <v>0.33</v>
      </c>
      <c r="EY53" s="340">
        <v>0.33</v>
      </c>
      <c r="EZ53" s="340">
        <v>0.33</v>
      </c>
    </row>
    <row r="54" spans="1:156" ht="12.75" customHeight="1">
      <c r="B54" s="157" t="s">
        <v>1083</v>
      </c>
      <c r="C54" s="158" t="s">
        <v>985</v>
      </c>
      <c r="D54" s="92"/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  <c r="BU54" s="37">
        <v>0</v>
      </c>
      <c r="BV54" s="37">
        <v>0</v>
      </c>
      <c r="BW54" s="37">
        <v>0</v>
      </c>
      <c r="BX54" s="37">
        <v>0</v>
      </c>
      <c r="BY54" s="37">
        <v>0</v>
      </c>
      <c r="BZ54" s="37">
        <v>0</v>
      </c>
      <c r="CA54" s="37">
        <v>0</v>
      </c>
      <c r="CB54" s="37">
        <v>0</v>
      </c>
      <c r="CC54" s="37">
        <v>0</v>
      </c>
      <c r="CD54" s="37">
        <v>0</v>
      </c>
      <c r="CE54" s="37">
        <v>0</v>
      </c>
      <c r="CF54" s="37">
        <v>0</v>
      </c>
      <c r="CG54" s="37">
        <v>0</v>
      </c>
      <c r="CH54" s="37">
        <v>0</v>
      </c>
      <c r="CI54" s="37">
        <v>0</v>
      </c>
      <c r="CJ54" s="37">
        <v>0</v>
      </c>
      <c r="CK54" s="37">
        <v>0</v>
      </c>
      <c r="CL54" s="37">
        <v>0</v>
      </c>
      <c r="CM54" s="37">
        <v>0</v>
      </c>
      <c r="CN54" s="37">
        <v>0</v>
      </c>
      <c r="CO54" s="37">
        <v>0</v>
      </c>
      <c r="CP54" s="37">
        <v>0</v>
      </c>
      <c r="CQ54" s="37">
        <v>0</v>
      </c>
      <c r="CR54" s="37">
        <v>0</v>
      </c>
      <c r="CS54" s="37">
        <v>0</v>
      </c>
      <c r="CT54" s="37">
        <v>0</v>
      </c>
      <c r="CU54" s="37">
        <v>0</v>
      </c>
      <c r="CV54" s="37">
        <v>0</v>
      </c>
      <c r="CW54" s="37">
        <v>0</v>
      </c>
      <c r="CX54" s="37">
        <v>0</v>
      </c>
      <c r="CY54" s="37">
        <v>0</v>
      </c>
      <c r="CZ54" s="37">
        <v>0</v>
      </c>
      <c r="DA54" s="37">
        <v>0</v>
      </c>
      <c r="DB54" s="37">
        <v>0</v>
      </c>
      <c r="DC54" s="37">
        <v>0</v>
      </c>
      <c r="DD54" s="37">
        <v>0</v>
      </c>
      <c r="DE54" s="37">
        <v>0</v>
      </c>
      <c r="DF54" s="37">
        <v>0</v>
      </c>
      <c r="DG54" s="37">
        <v>0</v>
      </c>
      <c r="DH54" s="37">
        <v>0</v>
      </c>
      <c r="DI54" s="37">
        <v>0</v>
      </c>
      <c r="DJ54" s="37">
        <v>0</v>
      </c>
      <c r="DK54" s="37">
        <v>0</v>
      </c>
      <c r="DL54" s="37">
        <v>0</v>
      </c>
      <c r="DM54" s="37">
        <v>0</v>
      </c>
      <c r="DN54" s="37">
        <v>0</v>
      </c>
      <c r="DO54" s="37">
        <v>0</v>
      </c>
      <c r="DP54" s="37">
        <v>0</v>
      </c>
      <c r="DQ54" s="37">
        <v>0</v>
      </c>
      <c r="DR54" s="37">
        <v>0</v>
      </c>
      <c r="DS54" s="37">
        <v>0</v>
      </c>
      <c r="DT54" s="37">
        <v>0</v>
      </c>
      <c r="DU54" s="37">
        <v>0</v>
      </c>
      <c r="DV54" s="37">
        <v>0</v>
      </c>
      <c r="DW54" s="37">
        <v>0</v>
      </c>
      <c r="DX54" s="37">
        <v>0</v>
      </c>
      <c r="DY54" s="37">
        <v>0</v>
      </c>
      <c r="DZ54" s="37">
        <v>0</v>
      </c>
      <c r="EA54" s="37">
        <v>0</v>
      </c>
      <c r="EB54" s="37">
        <v>0</v>
      </c>
      <c r="EC54" s="37">
        <v>0</v>
      </c>
      <c r="ED54" s="37">
        <v>0</v>
      </c>
      <c r="EE54" s="340">
        <v>0.47</v>
      </c>
      <c r="EF54" s="340">
        <v>0.47</v>
      </c>
      <c r="EG54" s="340">
        <v>0.47</v>
      </c>
      <c r="EH54" s="340">
        <v>0.47</v>
      </c>
      <c r="EI54" s="340">
        <v>0.47</v>
      </c>
      <c r="EJ54" s="340">
        <v>0.47</v>
      </c>
      <c r="EK54" s="340">
        <v>0.47</v>
      </c>
      <c r="EL54" s="340">
        <v>0.47</v>
      </c>
      <c r="EM54" s="340">
        <v>0.47</v>
      </c>
      <c r="EN54" s="340">
        <v>0.47</v>
      </c>
      <c r="EO54" s="340">
        <v>0.47</v>
      </c>
      <c r="EP54" s="340">
        <v>0.47</v>
      </c>
      <c r="EQ54" s="340">
        <v>0.47</v>
      </c>
      <c r="ER54" s="340">
        <v>0.47</v>
      </c>
      <c r="ES54" s="340">
        <v>0.47</v>
      </c>
      <c r="ET54" s="340">
        <v>0.47</v>
      </c>
      <c r="EU54" s="340">
        <v>0.47</v>
      </c>
      <c r="EV54" s="340">
        <v>0.47</v>
      </c>
      <c r="EW54" s="340">
        <v>0.47</v>
      </c>
      <c r="EX54" s="340">
        <v>0.47</v>
      </c>
      <c r="EY54" s="340">
        <v>0.47</v>
      </c>
      <c r="EZ54" s="340">
        <v>0.47</v>
      </c>
    </row>
    <row r="55" spans="1:156" s="156" customFormat="1" ht="12.75" hidden="1" customHeight="1">
      <c r="A55" s="155"/>
      <c r="B55" s="157" t="s">
        <v>1012</v>
      </c>
      <c r="C55" s="64" t="s">
        <v>482</v>
      </c>
      <c r="D55" s="92"/>
      <c r="E55" s="491" t="s">
        <v>598</v>
      </c>
      <c r="F55" s="491" t="s">
        <v>598</v>
      </c>
      <c r="G55" s="491" t="s">
        <v>598</v>
      </c>
      <c r="H55" s="491" t="s">
        <v>598</v>
      </c>
      <c r="I55" s="491" t="s">
        <v>598</v>
      </c>
      <c r="J55" s="491" t="s">
        <v>598</v>
      </c>
      <c r="K55" s="491" t="s">
        <v>598</v>
      </c>
      <c r="L55" s="491" t="s">
        <v>598</v>
      </c>
      <c r="M55" s="491" t="s">
        <v>598</v>
      </c>
      <c r="N55" s="491" t="s">
        <v>598</v>
      </c>
      <c r="O55" s="491" t="s">
        <v>598</v>
      </c>
      <c r="P55" s="491" t="s">
        <v>598</v>
      </c>
      <c r="Q55" s="491" t="s">
        <v>598</v>
      </c>
      <c r="R55" s="491" t="s">
        <v>598</v>
      </c>
      <c r="S55" s="491" t="s">
        <v>598</v>
      </c>
      <c r="T55" s="491" t="s">
        <v>598</v>
      </c>
      <c r="U55" s="491" t="s">
        <v>598</v>
      </c>
      <c r="V55" s="491" t="s">
        <v>598</v>
      </c>
      <c r="W55" s="491" t="s">
        <v>598</v>
      </c>
      <c r="X55" s="491" t="s">
        <v>598</v>
      </c>
      <c r="Y55" s="491" t="s">
        <v>598</v>
      </c>
      <c r="Z55" s="491" t="s">
        <v>598</v>
      </c>
      <c r="AA55" s="491" t="s">
        <v>598</v>
      </c>
      <c r="AB55" s="491" t="s">
        <v>598</v>
      </c>
      <c r="AC55" s="491" t="s">
        <v>598</v>
      </c>
      <c r="AD55" s="491" t="s">
        <v>598</v>
      </c>
      <c r="AE55" s="491" t="s">
        <v>598</v>
      </c>
      <c r="AF55" s="491" t="s">
        <v>598</v>
      </c>
      <c r="AG55" s="491" t="s">
        <v>598</v>
      </c>
      <c r="AH55" s="491" t="s">
        <v>598</v>
      </c>
      <c r="AI55" s="491" t="s">
        <v>598</v>
      </c>
      <c r="AJ55" s="491" t="s">
        <v>598</v>
      </c>
      <c r="AK55" s="491" t="s">
        <v>598</v>
      </c>
      <c r="AL55" s="491" t="s">
        <v>598</v>
      </c>
      <c r="AM55" s="491" t="s">
        <v>598</v>
      </c>
      <c r="AN55" s="491" t="s">
        <v>598</v>
      </c>
      <c r="AO55" s="491" t="s">
        <v>598</v>
      </c>
      <c r="AP55" s="491" t="s">
        <v>598</v>
      </c>
      <c r="AQ55" s="491" t="s">
        <v>598</v>
      </c>
      <c r="AR55" s="491" t="s">
        <v>598</v>
      </c>
      <c r="AS55" s="491" t="s">
        <v>598</v>
      </c>
      <c r="AT55" s="491" t="s">
        <v>598</v>
      </c>
      <c r="AU55" s="491" t="s">
        <v>598</v>
      </c>
      <c r="AV55" s="491" t="s">
        <v>598</v>
      </c>
      <c r="AW55" s="491" t="s">
        <v>598</v>
      </c>
      <c r="AX55" s="491" t="s">
        <v>598</v>
      </c>
      <c r="AY55" s="491" t="s">
        <v>598</v>
      </c>
      <c r="AZ55" s="491" t="s">
        <v>598</v>
      </c>
      <c r="BA55" s="491" t="s">
        <v>598</v>
      </c>
      <c r="BB55" s="491" t="s">
        <v>598</v>
      </c>
      <c r="BC55" s="491" t="s">
        <v>598</v>
      </c>
      <c r="BD55" s="491" t="s">
        <v>598</v>
      </c>
      <c r="BE55" s="491" t="s">
        <v>598</v>
      </c>
      <c r="BF55" s="491" t="s">
        <v>598</v>
      </c>
      <c r="BG55" s="491" t="s">
        <v>598</v>
      </c>
      <c r="BH55" s="491" t="s">
        <v>598</v>
      </c>
      <c r="BI55" s="491" t="s">
        <v>598</v>
      </c>
      <c r="BJ55" s="491" t="s">
        <v>598</v>
      </c>
      <c r="BK55" s="491" t="s">
        <v>598</v>
      </c>
      <c r="BL55" s="491" t="s">
        <v>598</v>
      </c>
      <c r="BM55" s="491" t="s">
        <v>598</v>
      </c>
      <c r="BN55" s="491" t="s">
        <v>598</v>
      </c>
      <c r="BO55" s="491" t="s">
        <v>598</v>
      </c>
      <c r="BP55" s="491" t="s">
        <v>598</v>
      </c>
      <c r="BQ55" s="491" t="s">
        <v>598</v>
      </c>
      <c r="BR55" s="491" t="s">
        <v>598</v>
      </c>
      <c r="BS55" s="491" t="s">
        <v>598</v>
      </c>
      <c r="BT55" s="491" t="s">
        <v>598</v>
      </c>
      <c r="BU55" s="491" t="s">
        <v>598</v>
      </c>
      <c r="BV55" s="491" t="s">
        <v>598</v>
      </c>
      <c r="BW55" s="491" t="s">
        <v>598</v>
      </c>
      <c r="BX55" s="491" t="s">
        <v>598</v>
      </c>
      <c r="BY55" s="491" t="s">
        <v>598</v>
      </c>
      <c r="BZ55" s="491" t="s">
        <v>598</v>
      </c>
      <c r="CA55" s="491" t="s">
        <v>598</v>
      </c>
      <c r="CB55" s="491" t="s">
        <v>598</v>
      </c>
      <c r="CC55" s="491" t="s">
        <v>598</v>
      </c>
      <c r="CD55" s="491" t="s">
        <v>598</v>
      </c>
      <c r="CE55" s="491" t="s">
        <v>598</v>
      </c>
      <c r="CF55" s="491" t="s">
        <v>598</v>
      </c>
      <c r="CG55" s="491" t="s">
        <v>598</v>
      </c>
      <c r="CH55" s="491" t="s">
        <v>598</v>
      </c>
      <c r="CI55" s="491" t="s">
        <v>598</v>
      </c>
      <c r="CJ55" s="491" t="s">
        <v>598</v>
      </c>
      <c r="CK55" s="491" t="s">
        <v>598</v>
      </c>
      <c r="CL55" s="491" t="s">
        <v>598</v>
      </c>
      <c r="CM55" s="491" t="s">
        <v>598</v>
      </c>
      <c r="CN55" s="491" t="s">
        <v>598</v>
      </c>
      <c r="CO55" s="491" t="s">
        <v>598</v>
      </c>
      <c r="CP55" s="491" t="s">
        <v>598</v>
      </c>
      <c r="CQ55" s="491" t="s">
        <v>598</v>
      </c>
      <c r="CR55" s="491" t="s">
        <v>598</v>
      </c>
      <c r="CS55" s="491" t="s">
        <v>598</v>
      </c>
      <c r="CT55" s="491" t="s">
        <v>598</v>
      </c>
      <c r="CU55" s="491" t="s">
        <v>598</v>
      </c>
      <c r="CV55" s="491" t="s">
        <v>598</v>
      </c>
      <c r="CW55" s="491" t="s">
        <v>598</v>
      </c>
      <c r="CX55" s="491" t="s">
        <v>598</v>
      </c>
      <c r="CY55" s="491" t="s">
        <v>598</v>
      </c>
      <c r="CZ55" s="491" t="s">
        <v>598</v>
      </c>
      <c r="DA55" s="491" t="s">
        <v>598</v>
      </c>
      <c r="DB55" s="491" t="s">
        <v>598</v>
      </c>
      <c r="DC55" s="491" t="s">
        <v>598</v>
      </c>
      <c r="DD55" s="491" t="s">
        <v>598</v>
      </c>
      <c r="DE55" s="491" t="s">
        <v>598</v>
      </c>
      <c r="DF55" s="491" t="s">
        <v>598</v>
      </c>
      <c r="DG55" s="491" t="s">
        <v>598</v>
      </c>
      <c r="DH55" s="491" t="s">
        <v>598</v>
      </c>
      <c r="DI55" s="491" t="s">
        <v>598</v>
      </c>
      <c r="DJ55" s="491" t="s">
        <v>598</v>
      </c>
      <c r="DK55" s="491" t="s">
        <v>598</v>
      </c>
      <c r="DL55" s="491" t="s">
        <v>598</v>
      </c>
      <c r="DM55" s="491" t="s">
        <v>598</v>
      </c>
      <c r="DN55" s="491" t="s">
        <v>598</v>
      </c>
      <c r="DO55" s="491" t="s">
        <v>598</v>
      </c>
      <c r="DP55" s="491" t="s">
        <v>598</v>
      </c>
      <c r="DQ55" s="491" t="s">
        <v>598</v>
      </c>
      <c r="DR55" s="491" t="s">
        <v>598</v>
      </c>
      <c r="DS55" s="491" t="s">
        <v>598</v>
      </c>
      <c r="DT55" s="491" t="s">
        <v>598</v>
      </c>
      <c r="DU55" s="491" t="s">
        <v>598</v>
      </c>
      <c r="DV55" s="491" t="s">
        <v>598</v>
      </c>
      <c r="DW55" s="491" t="s">
        <v>598</v>
      </c>
      <c r="DX55" s="491" t="s">
        <v>598</v>
      </c>
      <c r="DY55" s="491" t="s">
        <v>598</v>
      </c>
      <c r="DZ55" s="491" t="s">
        <v>598</v>
      </c>
      <c r="EA55" s="491" t="s">
        <v>598</v>
      </c>
      <c r="EB55" s="491" t="s">
        <v>598</v>
      </c>
      <c r="EC55" s="491" t="s">
        <v>598</v>
      </c>
      <c r="ED55" s="491" t="s">
        <v>598</v>
      </c>
      <c r="EE55" s="491" t="s">
        <v>598</v>
      </c>
      <c r="EF55" s="491" t="s">
        <v>598</v>
      </c>
      <c r="EG55" s="491" t="s">
        <v>598</v>
      </c>
      <c r="EH55" s="491" t="s">
        <v>598</v>
      </c>
      <c r="EI55" s="491" t="s">
        <v>598</v>
      </c>
      <c r="EJ55" s="491" t="s">
        <v>598</v>
      </c>
      <c r="EK55" s="491" t="s">
        <v>598</v>
      </c>
      <c r="EL55" s="491" t="s">
        <v>598</v>
      </c>
      <c r="EM55" s="491" t="s">
        <v>598</v>
      </c>
      <c r="EN55" s="491" t="s">
        <v>598</v>
      </c>
      <c r="EO55" s="491" t="s">
        <v>598</v>
      </c>
      <c r="EP55" s="491" t="s">
        <v>598</v>
      </c>
      <c r="EQ55" s="491" t="s">
        <v>598</v>
      </c>
      <c r="ER55" s="491" t="s">
        <v>598</v>
      </c>
      <c r="ES55" s="491" t="s">
        <v>598</v>
      </c>
      <c r="ET55" s="491" t="s">
        <v>598</v>
      </c>
      <c r="EU55" s="491" t="s">
        <v>598</v>
      </c>
      <c r="EV55" s="491" t="s">
        <v>598</v>
      </c>
      <c r="EW55" s="491" t="s">
        <v>598</v>
      </c>
      <c r="EX55" s="491" t="s">
        <v>598</v>
      </c>
      <c r="EY55" s="491" t="s">
        <v>598</v>
      </c>
      <c r="EZ55" s="491" t="s">
        <v>598</v>
      </c>
    </row>
    <row r="56" spans="1:156" s="156" customFormat="1" ht="12.75" hidden="1" customHeight="1">
      <c r="A56" s="155"/>
      <c r="B56" s="157" t="s">
        <v>1012</v>
      </c>
      <c r="C56" s="64" t="s">
        <v>480</v>
      </c>
      <c r="D56" s="92"/>
      <c r="E56" s="491" t="s">
        <v>599</v>
      </c>
      <c r="F56" s="491" t="s">
        <v>599</v>
      </c>
      <c r="G56" s="491" t="s">
        <v>599</v>
      </c>
      <c r="H56" s="491" t="s">
        <v>599</v>
      </c>
      <c r="I56" s="491" t="s">
        <v>599</v>
      </c>
      <c r="J56" s="491" t="s">
        <v>599</v>
      </c>
      <c r="K56" s="491" t="s">
        <v>599</v>
      </c>
      <c r="L56" s="491" t="s">
        <v>599</v>
      </c>
      <c r="M56" s="491" t="s">
        <v>599</v>
      </c>
      <c r="N56" s="491" t="s">
        <v>599</v>
      </c>
      <c r="O56" s="491" t="s">
        <v>599</v>
      </c>
      <c r="P56" s="491" t="s">
        <v>599</v>
      </c>
      <c r="Q56" s="491" t="s">
        <v>599</v>
      </c>
      <c r="R56" s="491" t="s">
        <v>599</v>
      </c>
      <c r="S56" s="491" t="s">
        <v>599</v>
      </c>
      <c r="T56" s="491" t="s">
        <v>599</v>
      </c>
      <c r="U56" s="491" t="s">
        <v>599</v>
      </c>
      <c r="V56" s="491" t="s">
        <v>599</v>
      </c>
      <c r="W56" s="491" t="s">
        <v>599</v>
      </c>
      <c r="X56" s="491" t="s">
        <v>599</v>
      </c>
      <c r="Y56" s="491" t="s">
        <v>599</v>
      </c>
      <c r="Z56" s="491" t="s">
        <v>599</v>
      </c>
      <c r="AA56" s="491" t="s">
        <v>599</v>
      </c>
      <c r="AB56" s="491" t="s">
        <v>599</v>
      </c>
      <c r="AC56" s="491" t="s">
        <v>599</v>
      </c>
      <c r="AD56" s="491" t="s">
        <v>599</v>
      </c>
      <c r="AE56" s="491" t="s">
        <v>599</v>
      </c>
      <c r="AF56" s="491" t="s">
        <v>599</v>
      </c>
      <c r="AG56" s="491" t="s">
        <v>599</v>
      </c>
      <c r="AH56" s="491" t="s">
        <v>599</v>
      </c>
      <c r="AI56" s="491" t="s">
        <v>599</v>
      </c>
      <c r="AJ56" s="491" t="s">
        <v>599</v>
      </c>
      <c r="AK56" s="491" t="s">
        <v>599</v>
      </c>
      <c r="AL56" s="491" t="s">
        <v>599</v>
      </c>
      <c r="AM56" s="491" t="s">
        <v>599</v>
      </c>
      <c r="AN56" s="491" t="s">
        <v>599</v>
      </c>
      <c r="AO56" s="491" t="s">
        <v>599</v>
      </c>
      <c r="AP56" s="491" t="s">
        <v>599</v>
      </c>
      <c r="AQ56" s="491" t="s">
        <v>599</v>
      </c>
      <c r="AR56" s="491" t="s">
        <v>599</v>
      </c>
      <c r="AS56" s="491" t="s">
        <v>599</v>
      </c>
      <c r="AT56" s="491" t="s">
        <v>599</v>
      </c>
      <c r="AU56" s="491" t="s">
        <v>599</v>
      </c>
      <c r="AV56" s="491" t="s">
        <v>599</v>
      </c>
      <c r="AW56" s="491" t="s">
        <v>599</v>
      </c>
      <c r="AX56" s="491" t="s">
        <v>599</v>
      </c>
      <c r="AY56" s="491" t="s">
        <v>599</v>
      </c>
      <c r="AZ56" s="491" t="s">
        <v>599</v>
      </c>
      <c r="BA56" s="491" t="s">
        <v>599</v>
      </c>
      <c r="BB56" s="491" t="s">
        <v>599</v>
      </c>
      <c r="BC56" s="491" t="s">
        <v>599</v>
      </c>
      <c r="BD56" s="491" t="s">
        <v>599</v>
      </c>
      <c r="BE56" s="491" t="s">
        <v>599</v>
      </c>
      <c r="BF56" s="491" t="s">
        <v>599</v>
      </c>
      <c r="BG56" s="491" t="s">
        <v>599</v>
      </c>
      <c r="BH56" s="491" t="s">
        <v>599</v>
      </c>
      <c r="BI56" s="491" t="s">
        <v>599</v>
      </c>
      <c r="BJ56" s="491" t="s">
        <v>599</v>
      </c>
      <c r="BK56" s="491" t="s">
        <v>599</v>
      </c>
      <c r="BL56" s="491" t="s">
        <v>599</v>
      </c>
      <c r="BM56" s="491" t="s">
        <v>599</v>
      </c>
      <c r="BN56" s="491" t="s">
        <v>599</v>
      </c>
      <c r="BO56" s="491" t="s">
        <v>599</v>
      </c>
      <c r="BP56" s="491" t="s">
        <v>599</v>
      </c>
      <c r="BQ56" s="491" t="s">
        <v>599</v>
      </c>
      <c r="BR56" s="491" t="s">
        <v>599</v>
      </c>
      <c r="BS56" s="491" t="s">
        <v>599</v>
      </c>
      <c r="BT56" s="491" t="s">
        <v>599</v>
      </c>
      <c r="BU56" s="491" t="s">
        <v>599</v>
      </c>
      <c r="BV56" s="491" t="s">
        <v>599</v>
      </c>
      <c r="BW56" s="491" t="s">
        <v>599</v>
      </c>
      <c r="BX56" s="491" t="s">
        <v>599</v>
      </c>
      <c r="BY56" s="491" t="s">
        <v>599</v>
      </c>
      <c r="BZ56" s="491" t="s">
        <v>599</v>
      </c>
      <c r="CA56" s="491" t="s">
        <v>599</v>
      </c>
      <c r="CB56" s="491" t="s">
        <v>599</v>
      </c>
      <c r="CC56" s="491" t="s">
        <v>599</v>
      </c>
      <c r="CD56" s="491" t="s">
        <v>599</v>
      </c>
      <c r="CE56" s="491" t="s">
        <v>599</v>
      </c>
      <c r="CF56" s="491" t="s">
        <v>599</v>
      </c>
      <c r="CG56" s="491" t="s">
        <v>599</v>
      </c>
      <c r="CH56" s="491" t="s">
        <v>599</v>
      </c>
      <c r="CI56" s="491" t="s">
        <v>599</v>
      </c>
      <c r="CJ56" s="491" t="s">
        <v>599</v>
      </c>
      <c r="CK56" s="491" t="s">
        <v>599</v>
      </c>
      <c r="CL56" s="491" t="s">
        <v>599</v>
      </c>
      <c r="CM56" s="491" t="s">
        <v>599</v>
      </c>
      <c r="CN56" s="491" t="s">
        <v>599</v>
      </c>
      <c r="CO56" s="491" t="s">
        <v>599</v>
      </c>
      <c r="CP56" s="491" t="s">
        <v>599</v>
      </c>
      <c r="CQ56" s="491" t="s">
        <v>599</v>
      </c>
      <c r="CR56" s="491" t="s">
        <v>599</v>
      </c>
      <c r="CS56" s="491" t="s">
        <v>599</v>
      </c>
      <c r="CT56" s="491" t="s">
        <v>599</v>
      </c>
      <c r="CU56" s="491" t="s">
        <v>599</v>
      </c>
      <c r="CV56" s="491" t="s">
        <v>599</v>
      </c>
      <c r="CW56" s="491" t="s">
        <v>599</v>
      </c>
      <c r="CX56" s="491" t="s">
        <v>599</v>
      </c>
      <c r="CY56" s="491" t="s">
        <v>599</v>
      </c>
      <c r="CZ56" s="491" t="s">
        <v>599</v>
      </c>
      <c r="DA56" s="491" t="s">
        <v>599</v>
      </c>
      <c r="DB56" s="491" t="s">
        <v>599</v>
      </c>
      <c r="DC56" s="491" t="s">
        <v>599</v>
      </c>
      <c r="DD56" s="491" t="s">
        <v>599</v>
      </c>
      <c r="DE56" s="491" t="s">
        <v>599</v>
      </c>
      <c r="DF56" s="491" t="s">
        <v>599</v>
      </c>
      <c r="DG56" s="491" t="s">
        <v>599</v>
      </c>
      <c r="DH56" s="491" t="s">
        <v>599</v>
      </c>
      <c r="DI56" s="491" t="s">
        <v>599</v>
      </c>
      <c r="DJ56" s="491" t="s">
        <v>599</v>
      </c>
      <c r="DK56" s="491" t="s">
        <v>599</v>
      </c>
      <c r="DL56" s="491" t="s">
        <v>599</v>
      </c>
      <c r="DM56" s="491" t="s">
        <v>599</v>
      </c>
      <c r="DN56" s="491" t="s">
        <v>599</v>
      </c>
      <c r="DO56" s="491" t="s">
        <v>599</v>
      </c>
      <c r="DP56" s="491" t="s">
        <v>599</v>
      </c>
      <c r="DQ56" s="491" t="s">
        <v>599</v>
      </c>
      <c r="DR56" s="491" t="s">
        <v>599</v>
      </c>
      <c r="DS56" s="491" t="s">
        <v>599</v>
      </c>
      <c r="DT56" s="491" t="s">
        <v>599</v>
      </c>
      <c r="DU56" s="491" t="s">
        <v>599</v>
      </c>
      <c r="DV56" s="491" t="s">
        <v>599</v>
      </c>
      <c r="DW56" s="491" t="s">
        <v>599</v>
      </c>
      <c r="DX56" s="491" t="s">
        <v>599</v>
      </c>
      <c r="DY56" s="491" t="s">
        <v>599</v>
      </c>
      <c r="DZ56" s="491" t="s">
        <v>599</v>
      </c>
      <c r="EA56" s="491" t="s">
        <v>599</v>
      </c>
      <c r="EB56" s="491" t="s">
        <v>599</v>
      </c>
      <c r="EC56" s="491" t="s">
        <v>599</v>
      </c>
      <c r="ED56" s="491" t="s">
        <v>599</v>
      </c>
      <c r="EE56" s="491" t="s">
        <v>599</v>
      </c>
      <c r="EF56" s="491" t="s">
        <v>599</v>
      </c>
      <c r="EG56" s="491" t="s">
        <v>599</v>
      </c>
      <c r="EH56" s="491" t="s">
        <v>599</v>
      </c>
      <c r="EI56" s="491" t="s">
        <v>599</v>
      </c>
      <c r="EJ56" s="491" t="s">
        <v>599</v>
      </c>
      <c r="EK56" s="491" t="s">
        <v>599</v>
      </c>
      <c r="EL56" s="491" t="s">
        <v>599</v>
      </c>
      <c r="EM56" s="491" t="s">
        <v>599</v>
      </c>
      <c r="EN56" s="491" t="s">
        <v>599</v>
      </c>
      <c r="EO56" s="491" t="s">
        <v>599</v>
      </c>
      <c r="EP56" s="491" t="s">
        <v>599</v>
      </c>
      <c r="EQ56" s="491" t="s">
        <v>599</v>
      </c>
      <c r="ER56" s="491" t="s">
        <v>599</v>
      </c>
      <c r="ES56" s="491" t="s">
        <v>599</v>
      </c>
      <c r="ET56" s="491" t="s">
        <v>599</v>
      </c>
      <c r="EU56" s="491" t="s">
        <v>599</v>
      </c>
      <c r="EV56" s="491" t="s">
        <v>635</v>
      </c>
      <c r="EW56" s="491" t="s">
        <v>599</v>
      </c>
      <c r="EX56" s="491" t="s">
        <v>599</v>
      </c>
      <c r="EY56" s="491" t="s">
        <v>599</v>
      </c>
      <c r="EZ56" s="491" t="s">
        <v>599</v>
      </c>
    </row>
    <row r="57" spans="1:156" s="156" customFormat="1" ht="12.75" hidden="1" customHeight="1">
      <c r="A57" s="155"/>
      <c r="B57" s="157" t="s">
        <v>1012</v>
      </c>
      <c r="C57" s="64" t="s">
        <v>633</v>
      </c>
      <c r="D57" s="92"/>
      <c r="E57" s="491" t="s">
        <v>599</v>
      </c>
      <c r="F57" s="491" t="s">
        <v>599</v>
      </c>
      <c r="G57" s="491" t="s">
        <v>599</v>
      </c>
      <c r="H57" s="491" t="s">
        <v>599</v>
      </c>
      <c r="I57" s="491" t="s">
        <v>599</v>
      </c>
      <c r="J57" s="491" t="s">
        <v>599</v>
      </c>
      <c r="K57" s="491" t="s">
        <v>599</v>
      </c>
      <c r="L57" s="491" t="s">
        <v>599</v>
      </c>
      <c r="M57" s="491" t="s">
        <v>599</v>
      </c>
      <c r="N57" s="491" t="s">
        <v>599</v>
      </c>
      <c r="O57" s="491" t="s">
        <v>599</v>
      </c>
      <c r="P57" s="491" t="s">
        <v>599</v>
      </c>
      <c r="Q57" s="491" t="s">
        <v>599</v>
      </c>
      <c r="R57" s="491" t="s">
        <v>599</v>
      </c>
      <c r="S57" s="491" t="s">
        <v>599</v>
      </c>
      <c r="T57" s="491" t="s">
        <v>599</v>
      </c>
      <c r="U57" s="491" t="s">
        <v>599</v>
      </c>
      <c r="V57" s="491" t="s">
        <v>599</v>
      </c>
      <c r="W57" s="491" t="s">
        <v>599</v>
      </c>
      <c r="X57" s="491" t="s">
        <v>599</v>
      </c>
      <c r="Y57" s="491" t="s">
        <v>599</v>
      </c>
      <c r="Z57" s="491" t="s">
        <v>599</v>
      </c>
      <c r="AA57" s="491" t="s">
        <v>599</v>
      </c>
      <c r="AB57" s="491" t="s">
        <v>599</v>
      </c>
      <c r="AC57" s="491" t="s">
        <v>599</v>
      </c>
      <c r="AD57" s="491" t="s">
        <v>599</v>
      </c>
      <c r="AE57" s="491" t="s">
        <v>599</v>
      </c>
      <c r="AF57" s="491" t="s">
        <v>599</v>
      </c>
      <c r="AG57" s="491" t="s">
        <v>599</v>
      </c>
      <c r="AH57" s="491" t="s">
        <v>599</v>
      </c>
      <c r="AI57" s="491" t="s">
        <v>599</v>
      </c>
      <c r="AJ57" s="491" t="s">
        <v>599</v>
      </c>
      <c r="AK57" s="491" t="s">
        <v>599</v>
      </c>
      <c r="AL57" s="491" t="s">
        <v>599</v>
      </c>
      <c r="AM57" s="491" t="s">
        <v>599</v>
      </c>
      <c r="AN57" s="491" t="s">
        <v>599</v>
      </c>
      <c r="AO57" s="491" t="s">
        <v>599</v>
      </c>
      <c r="AP57" s="491" t="s">
        <v>599</v>
      </c>
      <c r="AQ57" s="491" t="s">
        <v>599</v>
      </c>
      <c r="AR57" s="491" t="s">
        <v>599</v>
      </c>
      <c r="AS57" s="491" t="s">
        <v>599</v>
      </c>
      <c r="AT57" s="491" t="s">
        <v>599</v>
      </c>
      <c r="AU57" s="491" t="s">
        <v>599</v>
      </c>
      <c r="AV57" s="491" t="s">
        <v>599</v>
      </c>
      <c r="AW57" s="491" t="s">
        <v>599</v>
      </c>
      <c r="AX57" s="491" t="s">
        <v>599</v>
      </c>
      <c r="AY57" s="491" t="s">
        <v>599</v>
      </c>
      <c r="AZ57" s="491" t="s">
        <v>599</v>
      </c>
      <c r="BA57" s="491" t="s">
        <v>599</v>
      </c>
      <c r="BB57" s="491" t="s">
        <v>599</v>
      </c>
      <c r="BC57" s="491" t="s">
        <v>599</v>
      </c>
      <c r="BD57" s="491" t="s">
        <v>599</v>
      </c>
      <c r="BE57" s="491" t="s">
        <v>599</v>
      </c>
      <c r="BF57" s="491" t="s">
        <v>599</v>
      </c>
      <c r="BG57" s="491" t="s">
        <v>599</v>
      </c>
      <c r="BH57" s="491" t="s">
        <v>599</v>
      </c>
      <c r="BI57" s="491" t="s">
        <v>599</v>
      </c>
      <c r="BJ57" s="491" t="s">
        <v>599</v>
      </c>
      <c r="BK57" s="491" t="s">
        <v>599</v>
      </c>
      <c r="BL57" s="491" t="s">
        <v>599</v>
      </c>
      <c r="BM57" s="491" t="s">
        <v>599</v>
      </c>
      <c r="BN57" s="491" t="s">
        <v>599</v>
      </c>
      <c r="BO57" s="491" t="s">
        <v>599</v>
      </c>
      <c r="BP57" s="491" t="s">
        <v>599</v>
      </c>
      <c r="BQ57" s="491" t="s">
        <v>599</v>
      </c>
      <c r="BR57" s="491" t="s">
        <v>599</v>
      </c>
      <c r="BS57" s="491" t="s">
        <v>599</v>
      </c>
      <c r="BT57" s="491" t="s">
        <v>599</v>
      </c>
      <c r="BU57" s="491" t="s">
        <v>599</v>
      </c>
      <c r="BV57" s="491" t="s">
        <v>599</v>
      </c>
      <c r="BW57" s="491" t="s">
        <v>599</v>
      </c>
      <c r="BX57" s="491" t="s">
        <v>599</v>
      </c>
      <c r="BY57" s="491" t="s">
        <v>599</v>
      </c>
      <c r="BZ57" s="491" t="s">
        <v>599</v>
      </c>
      <c r="CA57" s="491" t="s">
        <v>599</v>
      </c>
      <c r="CB57" s="491" t="s">
        <v>599</v>
      </c>
      <c r="CC57" s="491" t="s">
        <v>599</v>
      </c>
      <c r="CD57" s="491" t="s">
        <v>599</v>
      </c>
      <c r="CE57" s="491" t="s">
        <v>599</v>
      </c>
      <c r="CF57" s="491" t="s">
        <v>599</v>
      </c>
      <c r="CG57" s="491" t="s">
        <v>599</v>
      </c>
      <c r="CH57" s="491" t="s">
        <v>599</v>
      </c>
      <c r="CI57" s="491" t="s">
        <v>599</v>
      </c>
      <c r="CJ57" s="491" t="s">
        <v>599</v>
      </c>
      <c r="CK57" s="491" t="s">
        <v>599</v>
      </c>
      <c r="CL57" s="491" t="s">
        <v>599</v>
      </c>
      <c r="CM57" s="491" t="s">
        <v>599</v>
      </c>
      <c r="CN57" s="491" t="s">
        <v>599</v>
      </c>
      <c r="CO57" s="491" t="s">
        <v>599</v>
      </c>
      <c r="CP57" s="491" t="s">
        <v>599</v>
      </c>
      <c r="CQ57" s="491" t="s">
        <v>599</v>
      </c>
      <c r="CR57" s="491" t="s">
        <v>599</v>
      </c>
      <c r="CS57" s="491" t="s">
        <v>599</v>
      </c>
      <c r="CT57" s="491" t="s">
        <v>599</v>
      </c>
      <c r="CU57" s="491" t="s">
        <v>599</v>
      </c>
      <c r="CV57" s="491" t="s">
        <v>599</v>
      </c>
      <c r="CW57" s="491" t="s">
        <v>599</v>
      </c>
      <c r="CX57" s="491" t="s">
        <v>599</v>
      </c>
      <c r="CY57" s="491" t="s">
        <v>599</v>
      </c>
      <c r="CZ57" s="491" t="s">
        <v>599</v>
      </c>
      <c r="DA57" s="491" t="s">
        <v>599</v>
      </c>
      <c r="DB57" s="491" t="s">
        <v>599</v>
      </c>
      <c r="DC57" s="491" t="s">
        <v>599</v>
      </c>
      <c r="DD57" s="491" t="s">
        <v>599</v>
      </c>
      <c r="DE57" s="491" t="s">
        <v>599</v>
      </c>
      <c r="DF57" s="491" t="s">
        <v>599</v>
      </c>
      <c r="DG57" s="491" t="s">
        <v>599</v>
      </c>
      <c r="DH57" s="491" t="s">
        <v>599</v>
      </c>
      <c r="DI57" s="491" t="s">
        <v>599</v>
      </c>
      <c r="DJ57" s="491" t="s">
        <v>599</v>
      </c>
      <c r="DK57" s="491" t="s">
        <v>599</v>
      </c>
      <c r="DL57" s="491" t="s">
        <v>599</v>
      </c>
      <c r="DM57" s="491" t="s">
        <v>599</v>
      </c>
      <c r="DN57" s="491" t="s">
        <v>599</v>
      </c>
      <c r="DO57" s="491" t="s">
        <v>599</v>
      </c>
      <c r="DP57" s="491" t="s">
        <v>599</v>
      </c>
      <c r="DQ57" s="491" t="s">
        <v>599</v>
      </c>
      <c r="DR57" s="491" t="s">
        <v>599</v>
      </c>
      <c r="DS57" s="491" t="s">
        <v>599</v>
      </c>
      <c r="DT57" s="491" t="s">
        <v>599</v>
      </c>
      <c r="DU57" s="491" t="s">
        <v>599</v>
      </c>
      <c r="DV57" s="491" t="s">
        <v>599</v>
      </c>
      <c r="DW57" s="491" t="s">
        <v>599</v>
      </c>
      <c r="DX57" s="491" t="s">
        <v>599</v>
      </c>
      <c r="DY57" s="491" t="s">
        <v>599</v>
      </c>
      <c r="DZ57" s="491" t="s">
        <v>599</v>
      </c>
      <c r="EA57" s="491" t="s">
        <v>599</v>
      </c>
      <c r="EB57" s="491" t="s">
        <v>599</v>
      </c>
      <c r="EC57" s="491" t="s">
        <v>599</v>
      </c>
      <c r="ED57" s="491" t="s">
        <v>599</v>
      </c>
      <c r="EE57" s="491" t="s">
        <v>599</v>
      </c>
      <c r="EF57" s="491" t="s">
        <v>599</v>
      </c>
      <c r="EG57" s="491" t="s">
        <v>599</v>
      </c>
      <c r="EH57" s="491" t="s">
        <v>599</v>
      </c>
      <c r="EI57" s="491" t="s">
        <v>599</v>
      </c>
      <c r="EJ57" s="491" t="s">
        <v>599</v>
      </c>
      <c r="EK57" s="491" t="s">
        <v>599</v>
      </c>
      <c r="EL57" s="491" t="s">
        <v>599</v>
      </c>
      <c r="EM57" s="491" t="s">
        <v>599</v>
      </c>
      <c r="EN57" s="491" t="s">
        <v>599</v>
      </c>
      <c r="EO57" s="491" t="s">
        <v>599</v>
      </c>
      <c r="EP57" s="491" t="s">
        <v>599</v>
      </c>
      <c r="EQ57" s="491" t="s">
        <v>599</v>
      </c>
      <c r="ER57" s="491" t="s">
        <v>599</v>
      </c>
      <c r="ES57" s="491" t="s">
        <v>599</v>
      </c>
      <c r="ET57" s="491" t="s">
        <v>599</v>
      </c>
      <c r="EU57" s="491" t="s">
        <v>599</v>
      </c>
      <c r="EV57" s="491" t="s">
        <v>635</v>
      </c>
      <c r="EW57" s="491" t="s">
        <v>599</v>
      </c>
      <c r="EX57" s="491" t="s">
        <v>599</v>
      </c>
      <c r="EY57" s="491" t="s">
        <v>599</v>
      </c>
      <c r="EZ57" s="491" t="s">
        <v>599</v>
      </c>
    </row>
    <row r="58" spans="1:156" ht="12.75" hidden="1" customHeight="1">
      <c r="A58" s="101"/>
      <c r="B58" s="157" t="s">
        <v>1012</v>
      </c>
      <c r="C58" s="64" t="s">
        <v>473</v>
      </c>
      <c r="D58" s="92"/>
      <c r="E58" s="491" t="s">
        <v>590</v>
      </c>
      <c r="F58" s="491" t="s">
        <v>590</v>
      </c>
      <c r="G58" s="491" t="s">
        <v>590</v>
      </c>
      <c r="H58" s="491" t="s">
        <v>590</v>
      </c>
      <c r="I58" s="491" t="s">
        <v>590</v>
      </c>
      <c r="J58" s="491" t="s">
        <v>590</v>
      </c>
      <c r="K58" s="491" t="s">
        <v>590</v>
      </c>
      <c r="L58" s="491" t="s">
        <v>590</v>
      </c>
      <c r="M58" s="491" t="s">
        <v>590</v>
      </c>
      <c r="N58" s="491" t="s">
        <v>590</v>
      </c>
      <c r="O58" s="491" t="s">
        <v>590</v>
      </c>
      <c r="P58" s="491" t="s">
        <v>590</v>
      </c>
      <c r="Q58" s="491" t="s">
        <v>590</v>
      </c>
      <c r="R58" s="491" t="s">
        <v>590</v>
      </c>
      <c r="S58" s="491" t="s">
        <v>590</v>
      </c>
      <c r="T58" s="491" t="s">
        <v>590</v>
      </c>
      <c r="U58" s="491" t="s">
        <v>590</v>
      </c>
      <c r="V58" s="491" t="s">
        <v>590</v>
      </c>
      <c r="W58" s="491" t="s">
        <v>590</v>
      </c>
      <c r="X58" s="491" t="s">
        <v>590</v>
      </c>
      <c r="Y58" s="491" t="s">
        <v>590</v>
      </c>
      <c r="Z58" s="491" t="s">
        <v>590</v>
      </c>
      <c r="AA58" s="491" t="s">
        <v>590</v>
      </c>
      <c r="AB58" s="491" t="s">
        <v>590</v>
      </c>
      <c r="AC58" s="491" t="s">
        <v>590</v>
      </c>
      <c r="AD58" s="491" t="s">
        <v>590</v>
      </c>
      <c r="AE58" s="491" t="s">
        <v>590</v>
      </c>
      <c r="AF58" s="491" t="s">
        <v>590</v>
      </c>
      <c r="AG58" s="491" t="s">
        <v>590</v>
      </c>
      <c r="AH58" s="491" t="s">
        <v>590</v>
      </c>
      <c r="AI58" s="491" t="s">
        <v>590</v>
      </c>
      <c r="AJ58" s="491" t="s">
        <v>590</v>
      </c>
      <c r="AK58" s="491" t="s">
        <v>590</v>
      </c>
      <c r="AL58" s="491" t="s">
        <v>590</v>
      </c>
      <c r="AM58" s="491" t="s">
        <v>590</v>
      </c>
      <c r="AN58" s="491" t="s">
        <v>590</v>
      </c>
      <c r="AO58" s="491" t="s">
        <v>590</v>
      </c>
      <c r="AP58" s="491" t="s">
        <v>590</v>
      </c>
      <c r="AQ58" s="491" t="s">
        <v>590</v>
      </c>
      <c r="AR58" s="491" t="s">
        <v>590</v>
      </c>
      <c r="AS58" s="491" t="s">
        <v>590</v>
      </c>
      <c r="AT58" s="491" t="s">
        <v>590</v>
      </c>
      <c r="AU58" s="491" t="s">
        <v>590</v>
      </c>
      <c r="AV58" s="491" t="s">
        <v>590</v>
      </c>
      <c r="AW58" s="491" t="s">
        <v>590</v>
      </c>
      <c r="AX58" s="491" t="s">
        <v>590</v>
      </c>
      <c r="AY58" s="491" t="s">
        <v>590</v>
      </c>
      <c r="AZ58" s="491" t="s">
        <v>590</v>
      </c>
      <c r="BA58" s="491" t="s">
        <v>590</v>
      </c>
      <c r="BB58" s="491" t="s">
        <v>590</v>
      </c>
      <c r="BC58" s="491" t="s">
        <v>590</v>
      </c>
      <c r="BD58" s="491" t="s">
        <v>590</v>
      </c>
      <c r="BE58" s="491" t="s">
        <v>590</v>
      </c>
      <c r="BF58" s="491" t="s">
        <v>590</v>
      </c>
      <c r="BG58" s="491" t="s">
        <v>590</v>
      </c>
      <c r="BH58" s="491" t="s">
        <v>590</v>
      </c>
      <c r="BI58" s="491" t="s">
        <v>590</v>
      </c>
      <c r="BJ58" s="491" t="s">
        <v>590</v>
      </c>
      <c r="BK58" s="491" t="s">
        <v>590</v>
      </c>
      <c r="BL58" s="491" t="s">
        <v>590</v>
      </c>
      <c r="BM58" s="491" t="s">
        <v>590</v>
      </c>
      <c r="BN58" s="491" t="s">
        <v>590</v>
      </c>
      <c r="BO58" s="491" t="s">
        <v>590</v>
      </c>
      <c r="BP58" s="491" t="s">
        <v>590</v>
      </c>
      <c r="BQ58" s="491" t="s">
        <v>590</v>
      </c>
      <c r="BR58" s="491" t="s">
        <v>590</v>
      </c>
      <c r="BS58" s="491" t="s">
        <v>590</v>
      </c>
      <c r="BT58" s="491" t="s">
        <v>590</v>
      </c>
      <c r="BU58" s="491" t="s">
        <v>590</v>
      </c>
      <c r="BV58" s="491" t="s">
        <v>590</v>
      </c>
      <c r="BW58" s="491" t="s">
        <v>590</v>
      </c>
      <c r="BX58" s="491" t="s">
        <v>590</v>
      </c>
      <c r="BY58" s="491" t="s">
        <v>590</v>
      </c>
      <c r="BZ58" s="491" t="s">
        <v>590</v>
      </c>
      <c r="CA58" s="491" t="s">
        <v>590</v>
      </c>
      <c r="CB58" s="491" t="s">
        <v>590</v>
      </c>
      <c r="CC58" s="491" t="s">
        <v>590</v>
      </c>
      <c r="CD58" s="491" t="s">
        <v>590</v>
      </c>
      <c r="CE58" s="491" t="s">
        <v>590</v>
      </c>
      <c r="CF58" s="491" t="s">
        <v>590</v>
      </c>
      <c r="CG58" s="491" t="s">
        <v>590</v>
      </c>
      <c r="CH58" s="491" t="s">
        <v>590</v>
      </c>
      <c r="CI58" s="491" t="s">
        <v>590</v>
      </c>
      <c r="CJ58" s="491" t="s">
        <v>590</v>
      </c>
      <c r="CK58" s="491" t="s">
        <v>590</v>
      </c>
      <c r="CL58" s="491" t="s">
        <v>590</v>
      </c>
      <c r="CM58" s="491" t="s">
        <v>590</v>
      </c>
      <c r="CN58" s="491" t="s">
        <v>590</v>
      </c>
      <c r="CO58" s="491" t="s">
        <v>590</v>
      </c>
      <c r="CP58" s="491" t="s">
        <v>590</v>
      </c>
      <c r="CQ58" s="491" t="s">
        <v>590</v>
      </c>
      <c r="CR58" s="491" t="s">
        <v>590</v>
      </c>
      <c r="CS58" s="491" t="s">
        <v>590</v>
      </c>
      <c r="CT58" s="491" t="s">
        <v>590</v>
      </c>
      <c r="CU58" s="491" t="s">
        <v>590</v>
      </c>
      <c r="CV58" s="491" t="s">
        <v>590</v>
      </c>
      <c r="CW58" s="491" t="s">
        <v>590</v>
      </c>
      <c r="CX58" s="491" t="s">
        <v>590</v>
      </c>
      <c r="CY58" s="491" t="s">
        <v>590</v>
      </c>
      <c r="CZ58" s="491" t="s">
        <v>590</v>
      </c>
      <c r="DA58" s="491" t="s">
        <v>590</v>
      </c>
      <c r="DB58" s="491" t="s">
        <v>590</v>
      </c>
      <c r="DC58" s="491" t="s">
        <v>590</v>
      </c>
      <c r="DD58" s="491" t="s">
        <v>590</v>
      </c>
      <c r="DE58" s="491" t="s">
        <v>590</v>
      </c>
      <c r="DF58" s="491" t="s">
        <v>590</v>
      </c>
      <c r="DG58" s="491" t="s">
        <v>590</v>
      </c>
      <c r="DH58" s="491" t="s">
        <v>590</v>
      </c>
      <c r="DI58" s="491" t="s">
        <v>590</v>
      </c>
      <c r="DJ58" s="491" t="s">
        <v>590</v>
      </c>
      <c r="DK58" s="491" t="s">
        <v>590</v>
      </c>
      <c r="DL58" s="491" t="s">
        <v>590</v>
      </c>
      <c r="DM58" s="491" t="s">
        <v>590</v>
      </c>
      <c r="DN58" s="491" t="s">
        <v>590</v>
      </c>
      <c r="DO58" s="491" t="s">
        <v>590</v>
      </c>
      <c r="DP58" s="491" t="s">
        <v>590</v>
      </c>
      <c r="DQ58" s="491" t="s">
        <v>590</v>
      </c>
      <c r="DR58" s="491" t="s">
        <v>590</v>
      </c>
      <c r="DS58" s="491" t="s">
        <v>590</v>
      </c>
      <c r="DT58" s="491" t="s">
        <v>590</v>
      </c>
      <c r="DU58" s="491" t="s">
        <v>590</v>
      </c>
      <c r="DV58" s="491" t="s">
        <v>590</v>
      </c>
      <c r="DW58" s="491" t="s">
        <v>590</v>
      </c>
      <c r="DX58" s="491" t="s">
        <v>590</v>
      </c>
      <c r="DY58" s="491" t="s">
        <v>590</v>
      </c>
      <c r="DZ58" s="491" t="s">
        <v>590</v>
      </c>
      <c r="EA58" s="491" t="s">
        <v>590</v>
      </c>
      <c r="EB58" s="491" t="s">
        <v>590</v>
      </c>
      <c r="EC58" s="491" t="s">
        <v>590</v>
      </c>
      <c r="ED58" s="491" t="s">
        <v>590</v>
      </c>
      <c r="EE58" s="491" t="s">
        <v>590</v>
      </c>
      <c r="EF58" s="491" t="s">
        <v>590</v>
      </c>
      <c r="EG58" s="491" t="s">
        <v>590</v>
      </c>
      <c r="EH58" s="491" t="s">
        <v>590</v>
      </c>
      <c r="EI58" s="491" t="s">
        <v>590</v>
      </c>
      <c r="EJ58" s="491" t="s">
        <v>590</v>
      </c>
      <c r="EK58" s="491" t="s">
        <v>590</v>
      </c>
      <c r="EL58" s="491" t="s">
        <v>590</v>
      </c>
      <c r="EM58" s="491" t="s">
        <v>590</v>
      </c>
      <c r="EN58" s="491" t="s">
        <v>590</v>
      </c>
      <c r="EO58" s="491" t="s">
        <v>590</v>
      </c>
      <c r="EP58" s="491" t="s">
        <v>590</v>
      </c>
      <c r="EQ58" s="491" t="s">
        <v>590</v>
      </c>
      <c r="ER58" s="491" t="s">
        <v>590</v>
      </c>
      <c r="ES58" s="491" t="s">
        <v>590</v>
      </c>
      <c r="ET58" s="491" t="s">
        <v>590</v>
      </c>
      <c r="EU58" s="491" t="s">
        <v>590</v>
      </c>
      <c r="EV58" s="491" t="s">
        <v>590</v>
      </c>
      <c r="EW58" s="491" t="s">
        <v>590</v>
      </c>
      <c r="EX58" s="491" t="s">
        <v>590</v>
      </c>
      <c r="EY58" s="491" t="s">
        <v>590</v>
      </c>
      <c r="EZ58" s="491" t="s">
        <v>590</v>
      </c>
    </row>
    <row r="59" spans="1:156" ht="12.75" hidden="1" customHeight="1">
      <c r="A59" s="101"/>
      <c r="B59" s="157" t="s">
        <v>1012</v>
      </c>
      <c r="C59" s="64" t="s">
        <v>321</v>
      </c>
      <c r="D59" s="92"/>
      <c r="E59" s="491" t="s">
        <v>590</v>
      </c>
      <c r="F59" s="491" t="s">
        <v>590</v>
      </c>
      <c r="G59" s="491" t="s">
        <v>590</v>
      </c>
      <c r="H59" s="491" t="s">
        <v>590</v>
      </c>
      <c r="I59" s="491" t="s">
        <v>590</v>
      </c>
      <c r="J59" s="491" t="s">
        <v>590</v>
      </c>
      <c r="K59" s="491" t="s">
        <v>590</v>
      </c>
      <c r="L59" s="491" t="s">
        <v>590</v>
      </c>
      <c r="M59" s="491" t="s">
        <v>590</v>
      </c>
      <c r="N59" s="491" t="s">
        <v>590</v>
      </c>
      <c r="O59" s="491" t="s">
        <v>590</v>
      </c>
      <c r="P59" s="491" t="s">
        <v>590</v>
      </c>
      <c r="Q59" s="491" t="s">
        <v>590</v>
      </c>
      <c r="R59" s="491" t="s">
        <v>590</v>
      </c>
      <c r="S59" s="491" t="s">
        <v>590</v>
      </c>
      <c r="T59" s="491" t="s">
        <v>590</v>
      </c>
      <c r="U59" s="491" t="s">
        <v>590</v>
      </c>
      <c r="V59" s="491" t="s">
        <v>590</v>
      </c>
      <c r="W59" s="491" t="s">
        <v>590</v>
      </c>
      <c r="X59" s="491" t="s">
        <v>590</v>
      </c>
      <c r="Y59" s="491" t="s">
        <v>590</v>
      </c>
      <c r="Z59" s="491" t="s">
        <v>590</v>
      </c>
      <c r="AA59" s="491" t="s">
        <v>590</v>
      </c>
      <c r="AB59" s="491" t="s">
        <v>590</v>
      </c>
      <c r="AC59" s="491" t="s">
        <v>590</v>
      </c>
      <c r="AD59" s="491" t="s">
        <v>590</v>
      </c>
      <c r="AE59" s="491" t="s">
        <v>590</v>
      </c>
      <c r="AF59" s="491" t="s">
        <v>590</v>
      </c>
      <c r="AG59" s="491" t="s">
        <v>590</v>
      </c>
      <c r="AH59" s="491" t="s">
        <v>590</v>
      </c>
      <c r="AI59" s="491" t="s">
        <v>590</v>
      </c>
      <c r="AJ59" s="491" t="s">
        <v>590</v>
      </c>
      <c r="AK59" s="491" t="s">
        <v>590</v>
      </c>
      <c r="AL59" s="491" t="s">
        <v>590</v>
      </c>
      <c r="AM59" s="491" t="s">
        <v>590</v>
      </c>
      <c r="AN59" s="491" t="s">
        <v>590</v>
      </c>
      <c r="AO59" s="491" t="s">
        <v>590</v>
      </c>
      <c r="AP59" s="491" t="s">
        <v>590</v>
      </c>
      <c r="AQ59" s="491" t="s">
        <v>590</v>
      </c>
      <c r="AR59" s="491" t="s">
        <v>590</v>
      </c>
      <c r="AS59" s="491" t="s">
        <v>590</v>
      </c>
      <c r="AT59" s="491" t="s">
        <v>590</v>
      </c>
      <c r="AU59" s="491" t="s">
        <v>590</v>
      </c>
      <c r="AV59" s="491" t="s">
        <v>590</v>
      </c>
      <c r="AW59" s="491" t="s">
        <v>590</v>
      </c>
      <c r="AX59" s="491" t="s">
        <v>590</v>
      </c>
      <c r="AY59" s="491" t="s">
        <v>590</v>
      </c>
      <c r="AZ59" s="491" t="s">
        <v>590</v>
      </c>
      <c r="BA59" s="491" t="s">
        <v>590</v>
      </c>
      <c r="BB59" s="491" t="s">
        <v>590</v>
      </c>
      <c r="BC59" s="491" t="s">
        <v>590</v>
      </c>
      <c r="BD59" s="491" t="s">
        <v>590</v>
      </c>
      <c r="BE59" s="491" t="s">
        <v>590</v>
      </c>
      <c r="BF59" s="491" t="s">
        <v>590</v>
      </c>
      <c r="BG59" s="491" t="s">
        <v>590</v>
      </c>
      <c r="BH59" s="491" t="s">
        <v>590</v>
      </c>
      <c r="BI59" s="491" t="s">
        <v>590</v>
      </c>
      <c r="BJ59" s="491" t="s">
        <v>590</v>
      </c>
      <c r="BK59" s="491" t="s">
        <v>590</v>
      </c>
      <c r="BL59" s="491" t="s">
        <v>590</v>
      </c>
      <c r="BM59" s="491" t="s">
        <v>590</v>
      </c>
      <c r="BN59" s="491" t="s">
        <v>590</v>
      </c>
      <c r="BO59" s="491" t="s">
        <v>590</v>
      </c>
      <c r="BP59" s="491" t="s">
        <v>590</v>
      </c>
      <c r="BQ59" s="491" t="s">
        <v>590</v>
      </c>
      <c r="BR59" s="491" t="s">
        <v>590</v>
      </c>
      <c r="BS59" s="491" t="s">
        <v>590</v>
      </c>
      <c r="BT59" s="491" t="s">
        <v>590</v>
      </c>
      <c r="BU59" s="491" t="s">
        <v>590</v>
      </c>
      <c r="BV59" s="491" t="s">
        <v>590</v>
      </c>
      <c r="BW59" s="491" t="s">
        <v>590</v>
      </c>
      <c r="BX59" s="491" t="s">
        <v>590</v>
      </c>
      <c r="BY59" s="491" t="s">
        <v>590</v>
      </c>
      <c r="BZ59" s="491" t="s">
        <v>590</v>
      </c>
      <c r="CA59" s="491" t="s">
        <v>590</v>
      </c>
      <c r="CB59" s="491" t="s">
        <v>590</v>
      </c>
      <c r="CC59" s="491" t="s">
        <v>590</v>
      </c>
      <c r="CD59" s="491" t="s">
        <v>590</v>
      </c>
      <c r="CE59" s="491" t="s">
        <v>590</v>
      </c>
      <c r="CF59" s="491" t="s">
        <v>590</v>
      </c>
      <c r="CG59" s="491" t="s">
        <v>590</v>
      </c>
      <c r="CH59" s="491" t="s">
        <v>590</v>
      </c>
      <c r="CI59" s="491" t="s">
        <v>590</v>
      </c>
      <c r="CJ59" s="491" t="s">
        <v>590</v>
      </c>
      <c r="CK59" s="491" t="s">
        <v>590</v>
      </c>
      <c r="CL59" s="491" t="s">
        <v>590</v>
      </c>
      <c r="CM59" s="491" t="s">
        <v>590</v>
      </c>
      <c r="CN59" s="491" t="s">
        <v>590</v>
      </c>
      <c r="CO59" s="491" t="s">
        <v>590</v>
      </c>
      <c r="CP59" s="491" t="s">
        <v>590</v>
      </c>
      <c r="CQ59" s="491" t="s">
        <v>590</v>
      </c>
      <c r="CR59" s="491" t="s">
        <v>590</v>
      </c>
      <c r="CS59" s="491" t="s">
        <v>590</v>
      </c>
      <c r="CT59" s="491" t="s">
        <v>590</v>
      </c>
      <c r="CU59" s="491" t="s">
        <v>590</v>
      </c>
      <c r="CV59" s="491" t="s">
        <v>590</v>
      </c>
      <c r="CW59" s="491" t="s">
        <v>590</v>
      </c>
      <c r="CX59" s="491" t="s">
        <v>590</v>
      </c>
      <c r="CY59" s="491" t="s">
        <v>590</v>
      </c>
      <c r="CZ59" s="491" t="s">
        <v>590</v>
      </c>
      <c r="DA59" s="491" t="s">
        <v>590</v>
      </c>
      <c r="DB59" s="491" t="s">
        <v>590</v>
      </c>
      <c r="DC59" s="491" t="s">
        <v>590</v>
      </c>
      <c r="DD59" s="491" t="s">
        <v>590</v>
      </c>
      <c r="DE59" s="491" t="s">
        <v>590</v>
      </c>
      <c r="DF59" s="491" t="s">
        <v>590</v>
      </c>
      <c r="DG59" s="491" t="s">
        <v>590</v>
      </c>
      <c r="DH59" s="491" t="s">
        <v>590</v>
      </c>
      <c r="DI59" s="491" t="s">
        <v>590</v>
      </c>
      <c r="DJ59" s="491" t="s">
        <v>590</v>
      </c>
      <c r="DK59" s="491" t="s">
        <v>590</v>
      </c>
      <c r="DL59" s="491" t="s">
        <v>590</v>
      </c>
      <c r="DM59" s="491" t="s">
        <v>590</v>
      </c>
      <c r="DN59" s="491" t="s">
        <v>590</v>
      </c>
      <c r="DO59" s="491" t="s">
        <v>590</v>
      </c>
      <c r="DP59" s="491" t="s">
        <v>590</v>
      </c>
      <c r="DQ59" s="491" t="s">
        <v>590</v>
      </c>
      <c r="DR59" s="491" t="s">
        <v>590</v>
      </c>
      <c r="DS59" s="491" t="s">
        <v>590</v>
      </c>
      <c r="DT59" s="491" t="s">
        <v>590</v>
      </c>
      <c r="DU59" s="491" t="s">
        <v>590</v>
      </c>
      <c r="DV59" s="491" t="s">
        <v>590</v>
      </c>
      <c r="DW59" s="491" t="s">
        <v>590</v>
      </c>
      <c r="DX59" s="491" t="s">
        <v>590</v>
      </c>
      <c r="DY59" s="491" t="s">
        <v>590</v>
      </c>
      <c r="DZ59" s="491" t="s">
        <v>590</v>
      </c>
      <c r="EA59" s="491" t="s">
        <v>590</v>
      </c>
      <c r="EB59" s="491" t="s">
        <v>590</v>
      </c>
      <c r="EC59" s="491" t="s">
        <v>590</v>
      </c>
      <c r="ED59" s="491" t="s">
        <v>590</v>
      </c>
      <c r="EE59" s="491" t="s">
        <v>590</v>
      </c>
      <c r="EF59" s="491" t="s">
        <v>590</v>
      </c>
      <c r="EG59" s="491" t="s">
        <v>590</v>
      </c>
      <c r="EH59" s="491" t="s">
        <v>590</v>
      </c>
      <c r="EI59" s="491" t="s">
        <v>590</v>
      </c>
      <c r="EJ59" s="491" t="s">
        <v>590</v>
      </c>
      <c r="EK59" s="491" t="s">
        <v>590</v>
      </c>
      <c r="EL59" s="491" t="s">
        <v>590</v>
      </c>
      <c r="EM59" s="491" t="s">
        <v>590</v>
      </c>
      <c r="EN59" s="491" t="s">
        <v>590</v>
      </c>
      <c r="EO59" s="491" t="s">
        <v>590</v>
      </c>
      <c r="EP59" s="491" t="s">
        <v>590</v>
      </c>
      <c r="EQ59" s="491" t="s">
        <v>590</v>
      </c>
      <c r="ER59" s="491" t="s">
        <v>590</v>
      </c>
      <c r="ES59" s="491" t="s">
        <v>590</v>
      </c>
      <c r="ET59" s="491" t="s">
        <v>590</v>
      </c>
      <c r="EU59" s="491" t="s">
        <v>590</v>
      </c>
      <c r="EV59" s="491" t="s">
        <v>590</v>
      </c>
      <c r="EW59" s="491" t="s">
        <v>590</v>
      </c>
      <c r="EX59" s="491" t="s">
        <v>590</v>
      </c>
      <c r="EY59" s="491" t="s">
        <v>590</v>
      </c>
      <c r="EZ59" s="491" t="s">
        <v>590</v>
      </c>
    </row>
    <row r="60" spans="1:156" ht="12.75" hidden="1" customHeight="1">
      <c r="A60" s="101"/>
      <c r="B60" s="157" t="s">
        <v>1012</v>
      </c>
      <c r="C60" s="64" t="s">
        <v>474</v>
      </c>
      <c r="D60" s="92"/>
      <c r="E60" s="37" t="s">
        <v>376</v>
      </c>
      <c r="F60" s="37" t="s">
        <v>376</v>
      </c>
      <c r="G60" s="37" t="s">
        <v>376</v>
      </c>
      <c r="H60" s="37" t="s">
        <v>376</v>
      </c>
      <c r="I60" s="37" t="s">
        <v>376</v>
      </c>
      <c r="J60" s="37" t="s">
        <v>376</v>
      </c>
      <c r="K60" s="37" t="s">
        <v>376</v>
      </c>
      <c r="L60" s="37" t="s">
        <v>376</v>
      </c>
      <c r="M60" s="37" t="s">
        <v>376</v>
      </c>
      <c r="N60" s="37" t="s">
        <v>376</v>
      </c>
      <c r="O60" s="37" t="s">
        <v>376</v>
      </c>
      <c r="P60" s="37" t="s">
        <v>376</v>
      </c>
      <c r="Q60" s="37" t="s">
        <v>376</v>
      </c>
      <c r="R60" s="37" t="s">
        <v>376</v>
      </c>
      <c r="S60" s="37" t="s">
        <v>376</v>
      </c>
      <c r="T60" s="37" t="s">
        <v>376</v>
      </c>
      <c r="U60" s="37" t="s">
        <v>376</v>
      </c>
      <c r="V60" s="37" t="s">
        <v>376</v>
      </c>
      <c r="W60" s="37" t="s">
        <v>376</v>
      </c>
      <c r="X60" s="37" t="s">
        <v>376</v>
      </c>
      <c r="Y60" s="37" t="s">
        <v>376</v>
      </c>
      <c r="Z60" s="37" t="s">
        <v>376</v>
      </c>
      <c r="AA60" s="37" t="s">
        <v>376</v>
      </c>
      <c r="AB60" s="37" t="s">
        <v>376</v>
      </c>
      <c r="AC60" s="37" t="s">
        <v>376</v>
      </c>
      <c r="AD60" s="37" t="s">
        <v>376</v>
      </c>
      <c r="AE60" s="37" t="s">
        <v>376</v>
      </c>
      <c r="AF60" s="37" t="s">
        <v>376</v>
      </c>
      <c r="AG60" s="37" t="s">
        <v>376</v>
      </c>
      <c r="AH60" s="37" t="s">
        <v>376</v>
      </c>
      <c r="AI60" s="37" t="s">
        <v>376</v>
      </c>
      <c r="AJ60" s="37" t="s">
        <v>376</v>
      </c>
      <c r="AK60" s="37" t="s">
        <v>376</v>
      </c>
      <c r="AL60" s="37" t="s">
        <v>376</v>
      </c>
      <c r="AM60" s="37" t="s">
        <v>376</v>
      </c>
      <c r="AN60" s="37" t="s">
        <v>376</v>
      </c>
      <c r="AO60" s="37" t="s">
        <v>376</v>
      </c>
      <c r="AP60" s="37" t="s">
        <v>376</v>
      </c>
      <c r="AQ60" s="37" t="s">
        <v>376</v>
      </c>
      <c r="AR60" s="37" t="s">
        <v>376</v>
      </c>
      <c r="AS60" s="37" t="s">
        <v>376</v>
      </c>
      <c r="AT60" s="37" t="s">
        <v>376</v>
      </c>
      <c r="AU60" s="37" t="s">
        <v>376</v>
      </c>
      <c r="AV60" s="37" t="s">
        <v>376</v>
      </c>
      <c r="AW60" s="37" t="s">
        <v>376</v>
      </c>
      <c r="AX60" s="37" t="s">
        <v>376</v>
      </c>
      <c r="AY60" s="37" t="s">
        <v>376</v>
      </c>
      <c r="AZ60" s="37" t="s">
        <v>376</v>
      </c>
      <c r="BA60" s="37" t="s">
        <v>376</v>
      </c>
      <c r="BB60" s="37" t="s">
        <v>376</v>
      </c>
      <c r="BC60" s="37" t="s">
        <v>376</v>
      </c>
      <c r="BD60" s="37" t="s">
        <v>376</v>
      </c>
      <c r="BE60" s="37" t="s">
        <v>376</v>
      </c>
      <c r="BF60" s="37" t="s">
        <v>376</v>
      </c>
      <c r="BG60" s="37" t="s">
        <v>376</v>
      </c>
      <c r="BH60" s="37" t="s">
        <v>376</v>
      </c>
      <c r="BI60" s="37" t="s">
        <v>376</v>
      </c>
      <c r="BJ60" s="37" t="s">
        <v>376</v>
      </c>
      <c r="BK60" s="37" t="s">
        <v>376</v>
      </c>
      <c r="BL60" s="37" t="s">
        <v>376</v>
      </c>
      <c r="BM60" s="37" t="s">
        <v>376</v>
      </c>
      <c r="BN60" s="37" t="s">
        <v>376</v>
      </c>
      <c r="BO60" s="37" t="s">
        <v>376</v>
      </c>
      <c r="BP60" s="37" t="s">
        <v>376</v>
      </c>
      <c r="BQ60" s="37" t="s">
        <v>376</v>
      </c>
      <c r="BR60" s="37" t="s">
        <v>376</v>
      </c>
      <c r="BS60" s="37" t="s">
        <v>376</v>
      </c>
      <c r="BT60" s="37" t="s">
        <v>376</v>
      </c>
      <c r="BU60" s="37" t="s">
        <v>376</v>
      </c>
      <c r="BV60" s="37" t="s">
        <v>376</v>
      </c>
      <c r="BW60" s="37" t="s">
        <v>376</v>
      </c>
      <c r="BX60" s="37" t="s">
        <v>376</v>
      </c>
      <c r="BY60" s="37" t="s">
        <v>376</v>
      </c>
      <c r="BZ60" s="37" t="s">
        <v>376</v>
      </c>
      <c r="CA60" s="37" t="s">
        <v>376</v>
      </c>
      <c r="CB60" s="37" t="s">
        <v>376</v>
      </c>
      <c r="CC60" s="37" t="s">
        <v>376</v>
      </c>
      <c r="CD60" s="37" t="s">
        <v>376</v>
      </c>
      <c r="CE60" s="37" t="s">
        <v>376</v>
      </c>
      <c r="CF60" s="37" t="s">
        <v>376</v>
      </c>
      <c r="CG60" s="37" t="s">
        <v>376</v>
      </c>
      <c r="CH60" s="37" t="s">
        <v>376</v>
      </c>
      <c r="CI60" s="37" t="s">
        <v>376</v>
      </c>
      <c r="CJ60" s="37" t="s">
        <v>376</v>
      </c>
      <c r="CK60" s="37" t="s">
        <v>376</v>
      </c>
      <c r="CL60" s="37" t="s">
        <v>376</v>
      </c>
      <c r="CM60" s="37" t="s">
        <v>376</v>
      </c>
      <c r="CN60" s="37" t="s">
        <v>376</v>
      </c>
      <c r="CO60" s="37" t="s">
        <v>376</v>
      </c>
      <c r="CP60" s="37" t="s">
        <v>376</v>
      </c>
      <c r="CQ60" s="37" t="s">
        <v>376</v>
      </c>
      <c r="CR60" s="37" t="s">
        <v>376</v>
      </c>
      <c r="CS60" s="37" t="s">
        <v>376</v>
      </c>
      <c r="CT60" s="37" t="s">
        <v>376</v>
      </c>
      <c r="CU60" s="37" t="s">
        <v>376</v>
      </c>
      <c r="CV60" s="37" t="s">
        <v>376</v>
      </c>
      <c r="CW60" s="37" t="s">
        <v>376</v>
      </c>
      <c r="CX60" s="37" t="s">
        <v>376</v>
      </c>
      <c r="CY60" s="37" t="s">
        <v>376</v>
      </c>
      <c r="CZ60" s="37" t="s">
        <v>376</v>
      </c>
      <c r="DA60" s="37" t="s">
        <v>376</v>
      </c>
      <c r="DB60" s="37" t="s">
        <v>376</v>
      </c>
      <c r="DC60" s="37" t="s">
        <v>376</v>
      </c>
      <c r="DD60" s="37" t="s">
        <v>376</v>
      </c>
      <c r="DE60" s="37" t="s">
        <v>376</v>
      </c>
      <c r="DF60" s="37" t="s">
        <v>376</v>
      </c>
      <c r="DG60" s="37" t="s">
        <v>376</v>
      </c>
      <c r="DH60" s="37" t="s">
        <v>376</v>
      </c>
      <c r="DI60" s="37" t="s">
        <v>376</v>
      </c>
      <c r="DJ60" s="37" t="s">
        <v>376</v>
      </c>
      <c r="DK60" s="37" t="s">
        <v>376</v>
      </c>
      <c r="DL60" s="37" t="s">
        <v>376</v>
      </c>
      <c r="DM60" s="37" t="s">
        <v>376</v>
      </c>
      <c r="DN60" s="37" t="s">
        <v>376</v>
      </c>
      <c r="DO60" s="37" t="s">
        <v>376</v>
      </c>
      <c r="DP60" s="37" t="s">
        <v>376</v>
      </c>
      <c r="DQ60" s="37" t="s">
        <v>376</v>
      </c>
      <c r="DR60" s="37" t="s">
        <v>376</v>
      </c>
      <c r="DS60" s="37" t="s">
        <v>376</v>
      </c>
      <c r="DT60" s="37" t="s">
        <v>376</v>
      </c>
      <c r="DU60" s="37" t="s">
        <v>376</v>
      </c>
      <c r="DV60" s="37" t="s">
        <v>376</v>
      </c>
      <c r="DW60" s="37" t="s">
        <v>376</v>
      </c>
      <c r="DX60" s="37" t="s">
        <v>376</v>
      </c>
      <c r="DY60" s="37" t="s">
        <v>376</v>
      </c>
      <c r="DZ60" s="37" t="s">
        <v>376</v>
      </c>
      <c r="EA60" s="37" t="s">
        <v>376</v>
      </c>
      <c r="EB60" s="37" t="s">
        <v>376</v>
      </c>
      <c r="EC60" s="37" t="s">
        <v>376</v>
      </c>
      <c r="ED60" s="37" t="s">
        <v>376</v>
      </c>
      <c r="EE60" s="37" t="s">
        <v>376</v>
      </c>
      <c r="EF60" s="37" t="s">
        <v>376</v>
      </c>
      <c r="EG60" s="37" t="s">
        <v>376</v>
      </c>
      <c r="EH60" s="37" t="s">
        <v>376</v>
      </c>
      <c r="EI60" s="37" t="s">
        <v>376</v>
      </c>
      <c r="EJ60" s="37" t="s">
        <v>376</v>
      </c>
      <c r="EK60" s="37" t="s">
        <v>376</v>
      </c>
      <c r="EL60" s="37" t="s">
        <v>376</v>
      </c>
      <c r="EM60" s="37" t="s">
        <v>376</v>
      </c>
      <c r="EN60" s="37" t="s">
        <v>376</v>
      </c>
      <c r="EO60" s="37" t="s">
        <v>376</v>
      </c>
      <c r="EP60" s="37" t="s">
        <v>376</v>
      </c>
      <c r="EQ60" s="37" t="s">
        <v>376</v>
      </c>
      <c r="ER60" s="37" t="s">
        <v>376</v>
      </c>
      <c r="ES60" s="37" t="s">
        <v>376</v>
      </c>
      <c r="ET60" s="37" t="s">
        <v>376</v>
      </c>
      <c r="EU60" s="37" t="s">
        <v>376</v>
      </c>
      <c r="EV60" s="37" t="s">
        <v>376</v>
      </c>
      <c r="EW60" s="37" t="s">
        <v>376</v>
      </c>
      <c r="EX60" s="37" t="s">
        <v>376</v>
      </c>
      <c r="EY60" s="37" t="s">
        <v>376</v>
      </c>
      <c r="EZ60" s="37" t="s">
        <v>376</v>
      </c>
    </row>
    <row r="61" spans="1:156" s="156" customFormat="1" ht="12.75" hidden="1" customHeight="1">
      <c r="A61" s="155"/>
      <c r="B61" s="157" t="s">
        <v>1012</v>
      </c>
      <c r="C61" s="64" t="s">
        <v>466</v>
      </c>
      <c r="D61" s="92"/>
      <c r="E61" s="491" t="s">
        <v>600</v>
      </c>
      <c r="F61" s="491" t="s">
        <v>600</v>
      </c>
      <c r="G61" s="491" t="s">
        <v>600</v>
      </c>
      <c r="H61" s="491" t="s">
        <v>600</v>
      </c>
      <c r="I61" s="491" t="s">
        <v>600</v>
      </c>
      <c r="J61" s="491" t="s">
        <v>600</v>
      </c>
      <c r="K61" s="491" t="s">
        <v>600</v>
      </c>
      <c r="L61" s="491" t="s">
        <v>600</v>
      </c>
      <c r="M61" s="491" t="s">
        <v>600</v>
      </c>
      <c r="N61" s="491" t="s">
        <v>600</v>
      </c>
      <c r="O61" s="491" t="s">
        <v>600</v>
      </c>
      <c r="P61" s="491" t="s">
        <v>600</v>
      </c>
      <c r="Q61" s="491" t="s">
        <v>600</v>
      </c>
      <c r="R61" s="491" t="s">
        <v>600</v>
      </c>
      <c r="S61" s="491" t="s">
        <v>600</v>
      </c>
      <c r="T61" s="491" t="s">
        <v>600</v>
      </c>
      <c r="U61" s="491" t="s">
        <v>600</v>
      </c>
      <c r="V61" s="491" t="s">
        <v>600</v>
      </c>
      <c r="W61" s="491" t="s">
        <v>600</v>
      </c>
      <c r="X61" s="491" t="s">
        <v>600</v>
      </c>
      <c r="Y61" s="491" t="s">
        <v>600</v>
      </c>
      <c r="Z61" s="491" t="s">
        <v>600</v>
      </c>
      <c r="AA61" s="491" t="s">
        <v>600</v>
      </c>
      <c r="AB61" s="491" t="s">
        <v>600</v>
      </c>
      <c r="AC61" s="491" t="s">
        <v>600</v>
      </c>
      <c r="AD61" s="491" t="s">
        <v>600</v>
      </c>
      <c r="AE61" s="491" t="s">
        <v>600</v>
      </c>
      <c r="AF61" s="491" t="s">
        <v>600</v>
      </c>
      <c r="AG61" s="491" t="s">
        <v>600</v>
      </c>
      <c r="AH61" s="491" t="s">
        <v>600</v>
      </c>
      <c r="AI61" s="491" t="s">
        <v>600</v>
      </c>
      <c r="AJ61" s="491" t="s">
        <v>600</v>
      </c>
      <c r="AK61" s="491" t="s">
        <v>600</v>
      </c>
      <c r="AL61" s="491" t="s">
        <v>600</v>
      </c>
      <c r="AM61" s="491" t="s">
        <v>600</v>
      </c>
      <c r="AN61" s="491" t="s">
        <v>600</v>
      </c>
      <c r="AO61" s="491" t="s">
        <v>600</v>
      </c>
      <c r="AP61" s="491" t="s">
        <v>600</v>
      </c>
      <c r="AQ61" s="491" t="s">
        <v>600</v>
      </c>
      <c r="AR61" s="491" t="s">
        <v>600</v>
      </c>
      <c r="AS61" s="491" t="s">
        <v>600</v>
      </c>
      <c r="AT61" s="491" t="s">
        <v>600</v>
      </c>
      <c r="AU61" s="491" t="s">
        <v>600</v>
      </c>
      <c r="AV61" s="491" t="s">
        <v>600</v>
      </c>
      <c r="AW61" s="491" t="s">
        <v>600</v>
      </c>
      <c r="AX61" s="491" t="s">
        <v>600</v>
      </c>
      <c r="AY61" s="491" t="s">
        <v>600</v>
      </c>
      <c r="AZ61" s="491" t="s">
        <v>600</v>
      </c>
      <c r="BA61" s="491" t="s">
        <v>600</v>
      </c>
      <c r="BB61" s="491" t="s">
        <v>600</v>
      </c>
      <c r="BC61" s="491" t="s">
        <v>600</v>
      </c>
      <c r="BD61" s="491" t="s">
        <v>600</v>
      </c>
      <c r="BE61" s="491" t="s">
        <v>600</v>
      </c>
      <c r="BF61" s="491" t="s">
        <v>600</v>
      </c>
      <c r="BG61" s="491" t="s">
        <v>600</v>
      </c>
      <c r="BH61" s="491" t="s">
        <v>600</v>
      </c>
      <c r="BI61" s="491" t="s">
        <v>600</v>
      </c>
      <c r="BJ61" s="491" t="s">
        <v>600</v>
      </c>
      <c r="BK61" s="491" t="s">
        <v>600</v>
      </c>
      <c r="BL61" s="491" t="s">
        <v>600</v>
      </c>
      <c r="BM61" s="491" t="s">
        <v>600</v>
      </c>
      <c r="BN61" s="491" t="s">
        <v>600</v>
      </c>
      <c r="BO61" s="491" t="s">
        <v>600</v>
      </c>
      <c r="BP61" s="491" t="s">
        <v>600</v>
      </c>
      <c r="BQ61" s="491" t="s">
        <v>600</v>
      </c>
      <c r="BR61" s="491" t="s">
        <v>600</v>
      </c>
      <c r="BS61" s="491" t="s">
        <v>600</v>
      </c>
      <c r="BT61" s="491" t="s">
        <v>600</v>
      </c>
      <c r="BU61" s="491" t="s">
        <v>600</v>
      </c>
      <c r="BV61" s="491" t="s">
        <v>600</v>
      </c>
      <c r="BW61" s="491" t="s">
        <v>600</v>
      </c>
      <c r="BX61" s="491" t="s">
        <v>600</v>
      </c>
      <c r="BY61" s="491" t="s">
        <v>600</v>
      </c>
      <c r="BZ61" s="491" t="s">
        <v>600</v>
      </c>
      <c r="CA61" s="491" t="s">
        <v>600</v>
      </c>
      <c r="CB61" s="491" t="s">
        <v>600</v>
      </c>
      <c r="CC61" s="491" t="s">
        <v>600</v>
      </c>
      <c r="CD61" s="491" t="s">
        <v>600</v>
      </c>
      <c r="CE61" s="491" t="s">
        <v>600</v>
      </c>
      <c r="CF61" s="491" t="s">
        <v>600</v>
      </c>
      <c r="CG61" s="491" t="s">
        <v>600</v>
      </c>
      <c r="CH61" s="491" t="s">
        <v>600</v>
      </c>
      <c r="CI61" s="491" t="s">
        <v>600</v>
      </c>
      <c r="CJ61" s="491" t="s">
        <v>600</v>
      </c>
      <c r="CK61" s="491" t="s">
        <v>600</v>
      </c>
      <c r="CL61" s="491" t="s">
        <v>600</v>
      </c>
      <c r="CM61" s="491" t="s">
        <v>600</v>
      </c>
      <c r="CN61" s="491" t="s">
        <v>600</v>
      </c>
      <c r="CO61" s="491" t="s">
        <v>600</v>
      </c>
      <c r="CP61" s="491" t="s">
        <v>600</v>
      </c>
      <c r="CQ61" s="491" t="s">
        <v>600</v>
      </c>
      <c r="CR61" s="491" t="s">
        <v>600</v>
      </c>
      <c r="CS61" s="491" t="s">
        <v>600</v>
      </c>
      <c r="CT61" s="491" t="s">
        <v>600</v>
      </c>
      <c r="CU61" s="491" t="s">
        <v>600</v>
      </c>
      <c r="CV61" s="491" t="s">
        <v>600</v>
      </c>
      <c r="CW61" s="491" t="s">
        <v>600</v>
      </c>
      <c r="CX61" s="491" t="s">
        <v>600</v>
      </c>
      <c r="CY61" s="491" t="s">
        <v>600</v>
      </c>
      <c r="CZ61" s="491" t="s">
        <v>600</v>
      </c>
      <c r="DA61" s="491" t="s">
        <v>600</v>
      </c>
      <c r="DB61" s="491" t="s">
        <v>600</v>
      </c>
      <c r="DC61" s="491" t="s">
        <v>600</v>
      </c>
      <c r="DD61" s="491" t="s">
        <v>600</v>
      </c>
      <c r="DE61" s="491" t="s">
        <v>600</v>
      </c>
      <c r="DF61" s="491" t="s">
        <v>600</v>
      </c>
      <c r="DG61" s="491" t="s">
        <v>600</v>
      </c>
      <c r="DH61" s="491" t="s">
        <v>600</v>
      </c>
      <c r="DI61" s="491" t="s">
        <v>600</v>
      </c>
      <c r="DJ61" s="491" t="s">
        <v>600</v>
      </c>
      <c r="DK61" s="491" t="s">
        <v>600</v>
      </c>
      <c r="DL61" s="491" t="s">
        <v>600</v>
      </c>
      <c r="DM61" s="491" t="s">
        <v>600</v>
      </c>
      <c r="DN61" s="491" t="s">
        <v>600</v>
      </c>
      <c r="DO61" s="491" t="s">
        <v>600</v>
      </c>
      <c r="DP61" s="491" t="s">
        <v>600</v>
      </c>
      <c r="DQ61" s="491" t="s">
        <v>600</v>
      </c>
      <c r="DR61" s="491" t="s">
        <v>600</v>
      </c>
      <c r="DS61" s="491" t="s">
        <v>600</v>
      </c>
      <c r="DT61" s="491" t="s">
        <v>600</v>
      </c>
      <c r="DU61" s="491" t="s">
        <v>600</v>
      </c>
      <c r="DV61" s="491" t="s">
        <v>600</v>
      </c>
      <c r="DW61" s="491" t="s">
        <v>600</v>
      </c>
      <c r="DX61" s="491" t="s">
        <v>600</v>
      </c>
      <c r="DY61" s="491" t="s">
        <v>600</v>
      </c>
      <c r="DZ61" s="491" t="s">
        <v>600</v>
      </c>
      <c r="EA61" s="491" t="s">
        <v>600</v>
      </c>
      <c r="EB61" s="491" t="s">
        <v>600</v>
      </c>
      <c r="EC61" s="491" t="s">
        <v>600</v>
      </c>
      <c r="ED61" s="491" t="s">
        <v>600</v>
      </c>
      <c r="EE61" s="491" t="s">
        <v>600</v>
      </c>
      <c r="EF61" s="491" t="s">
        <v>600</v>
      </c>
      <c r="EG61" s="491" t="s">
        <v>600</v>
      </c>
      <c r="EH61" s="491" t="s">
        <v>600</v>
      </c>
      <c r="EI61" s="491" t="s">
        <v>600</v>
      </c>
      <c r="EJ61" s="491" t="s">
        <v>600</v>
      </c>
      <c r="EK61" s="491" t="s">
        <v>600</v>
      </c>
      <c r="EL61" s="491" t="s">
        <v>600</v>
      </c>
      <c r="EM61" s="491" t="s">
        <v>600</v>
      </c>
      <c r="EN61" s="491" t="s">
        <v>600</v>
      </c>
      <c r="EO61" s="491" t="s">
        <v>600</v>
      </c>
      <c r="EP61" s="491" t="s">
        <v>600</v>
      </c>
      <c r="EQ61" s="491" t="s">
        <v>600</v>
      </c>
      <c r="ER61" s="491" t="s">
        <v>600</v>
      </c>
      <c r="ES61" s="491" t="s">
        <v>600</v>
      </c>
      <c r="ET61" s="491" t="s">
        <v>600</v>
      </c>
      <c r="EU61" s="491" t="s">
        <v>600</v>
      </c>
      <c r="EV61" s="491" t="s">
        <v>600</v>
      </c>
      <c r="EW61" s="491" t="s">
        <v>600</v>
      </c>
      <c r="EX61" s="491" t="s">
        <v>600</v>
      </c>
      <c r="EY61" s="491" t="s">
        <v>600</v>
      </c>
      <c r="EZ61" s="491" t="s">
        <v>600</v>
      </c>
    </row>
    <row r="62" spans="1:156" s="156" customFormat="1" ht="12.75" hidden="1" customHeight="1">
      <c r="A62" s="155"/>
      <c r="B62" s="157" t="s">
        <v>1012</v>
      </c>
      <c r="C62" s="64" t="s">
        <v>432</v>
      </c>
      <c r="D62" s="92"/>
      <c r="E62" s="37" t="s">
        <v>376</v>
      </c>
      <c r="F62" s="37" t="s">
        <v>376</v>
      </c>
      <c r="G62" s="37" t="s">
        <v>376</v>
      </c>
      <c r="H62" s="37" t="s">
        <v>376</v>
      </c>
      <c r="I62" s="37" t="s">
        <v>376</v>
      </c>
      <c r="J62" s="37" t="s">
        <v>376</v>
      </c>
      <c r="K62" s="37" t="s">
        <v>376</v>
      </c>
      <c r="L62" s="37" t="s">
        <v>376</v>
      </c>
      <c r="M62" s="37" t="s">
        <v>376</v>
      </c>
      <c r="N62" s="37" t="s">
        <v>376</v>
      </c>
      <c r="O62" s="37" t="s">
        <v>376</v>
      </c>
      <c r="P62" s="37" t="s">
        <v>376</v>
      </c>
      <c r="Q62" s="37" t="s">
        <v>376</v>
      </c>
      <c r="R62" s="37" t="s">
        <v>376</v>
      </c>
      <c r="S62" s="37" t="s">
        <v>376</v>
      </c>
      <c r="T62" s="37" t="s">
        <v>376</v>
      </c>
      <c r="U62" s="37" t="s">
        <v>376</v>
      </c>
      <c r="V62" s="37" t="s">
        <v>376</v>
      </c>
      <c r="W62" s="37" t="s">
        <v>376</v>
      </c>
      <c r="X62" s="37" t="s">
        <v>376</v>
      </c>
      <c r="Y62" s="37" t="s">
        <v>376</v>
      </c>
      <c r="Z62" s="37" t="s">
        <v>376</v>
      </c>
      <c r="AA62" s="37" t="s">
        <v>376</v>
      </c>
      <c r="AB62" s="37" t="s">
        <v>376</v>
      </c>
      <c r="AC62" s="37" t="s">
        <v>376</v>
      </c>
      <c r="AD62" s="37" t="s">
        <v>376</v>
      </c>
      <c r="AE62" s="37" t="s">
        <v>376</v>
      </c>
      <c r="AF62" s="37" t="s">
        <v>376</v>
      </c>
      <c r="AG62" s="37" t="s">
        <v>376</v>
      </c>
      <c r="AH62" s="37" t="s">
        <v>376</v>
      </c>
      <c r="AI62" s="37" t="s">
        <v>376</v>
      </c>
      <c r="AJ62" s="37" t="s">
        <v>376</v>
      </c>
      <c r="AK62" s="37" t="s">
        <v>376</v>
      </c>
      <c r="AL62" s="37" t="s">
        <v>376</v>
      </c>
      <c r="AM62" s="37" t="s">
        <v>376</v>
      </c>
      <c r="AN62" s="37" t="s">
        <v>376</v>
      </c>
      <c r="AO62" s="37" t="s">
        <v>376</v>
      </c>
      <c r="AP62" s="37" t="s">
        <v>376</v>
      </c>
      <c r="AQ62" s="37" t="s">
        <v>376</v>
      </c>
      <c r="AR62" s="37" t="s">
        <v>376</v>
      </c>
      <c r="AS62" s="37" t="s">
        <v>376</v>
      </c>
      <c r="AT62" s="37" t="s">
        <v>376</v>
      </c>
      <c r="AU62" s="37" t="s">
        <v>376</v>
      </c>
      <c r="AV62" s="37" t="s">
        <v>376</v>
      </c>
      <c r="AW62" s="37" t="s">
        <v>376</v>
      </c>
      <c r="AX62" s="37" t="s">
        <v>376</v>
      </c>
      <c r="AY62" s="37" t="s">
        <v>376</v>
      </c>
      <c r="AZ62" s="37" t="s">
        <v>376</v>
      </c>
      <c r="BA62" s="37" t="s">
        <v>376</v>
      </c>
      <c r="BB62" s="37" t="s">
        <v>376</v>
      </c>
      <c r="BC62" s="37" t="s">
        <v>376</v>
      </c>
      <c r="BD62" s="37" t="s">
        <v>376</v>
      </c>
      <c r="BE62" s="37" t="s">
        <v>376</v>
      </c>
      <c r="BF62" s="37" t="s">
        <v>376</v>
      </c>
      <c r="BG62" s="37" t="s">
        <v>376</v>
      </c>
      <c r="BH62" s="37" t="s">
        <v>376</v>
      </c>
      <c r="BI62" s="37" t="s">
        <v>376</v>
      </c>
      <c r="BJ62" s="37" t="s">
        <v>376</v>
      </c>
      <c r="BK62" s="37" t="s">
        <v>376</v>
      </c>
      <c r="BL62" s="37" t="s">
        <v>376</v>
      </c>
      <c r="BM62" s="37" t="s">
        <v>376</v>
      </c>
      <c r="BN62" s="37" t="s">
        <v>376</v>
      </c>
      <c r="BO62" s="37" t="s">
        <v>376</v>
      </c>
      <c r="BP62" s="37" t="s">
        <v>376</v>
      </c>
      <c r="BQ62" s="37" t="s">
        <v>376</v>
      </c>
      <c r="BR62" s="37" t="s">
        <v>376</v>
      </c>
      <c r="BS62" s="37" t="s">
        <v>376</v>
      </c>
      <c r="BT62" s="37" t="s">
        <v>376</v>
      </c>
      <c r="BU62" s="37" t="s">
        <v>376</v>
      </c>
      <c r="BV62" s="37" t="s">
        <v>376</v>
      </c>
      <c r="BW62" s="37" t="s">
        <v>376</v>
      </c>
      <c r="BX62" s="37" t="s">
        <v>376</v>
      </c>
      <c r="BY62" s="37" t="s">
        <v>376</v>
      </c>
      <c r="BZ62" s="37" t="s">
        <v>376</v>
      </c>
      <c r="CA62" s="37" t="s">
        <v>376</v>
      </c>
      <c r="CB62" s="37" t="s">
        <v>376</v>
      </c>
      <c r="CC62" s="37" t="s">
        <v>376</v>
      </c>
      <c r="CD62" s="37" t="s">
        <v>376</v>
      </c>
      <c r="CE62" s="37" t="s">
        <v>376</v>
      </c>
      <c r="CF62" s="37" t="s">
        <v>376</v>
      </c>
      <c r="CG62" s="37" t="s">
        <v>376</v>
      </c>
      <c r="CH62" s="37" t="s">
        <v>376</v>
      </c>
      <c r="CI62" s="37" t="s">
        <v>376</v>
      </c>
      <c r="CJ62" s="37" t="s">
        <v>376</v>
      </c>
      <c r="CK62" s="37" t="s">
        <v>376</v>
      </c>
      <c r="CL62" s="37" t="s">
        <v>376</v>
      </c>
      <c r="CM62" s="37" t="s">
        <v>376</v>
      </c>
      <c r="CN62" s="37" t="s">
        <v>376</v>
      </c>
      <c r="CO62" s="37" t="s">
        <v>376</v>
      </c>
      <c r="CP62" s="37" t="s">
        <v>376</v>
      </c>
      <c r="CQ62" s="37" t="s">
        <v>376</v>
      </c>
      <c r="CR62" s="37" t="s">
        <v>376</v>
      </c>
      <c r="CS62" s="37" t="s">
        <v>376</v>
      </c>
      <c r="CT62" s="37" t="s">
        <v>376</v>
      </c>
      <c r="CU62" s="37" t="s">
        <v>376</v>
      </c>
      <c r="CV62" s="37" t="s">
        <v>376</v>
      </c>
      <c r="CW62" s="37" t="s">
        <v>376</v>
      </c>
      <c r="CX62" s="37" t="s">
        <v>376</v>
      </c>
      <c r="CY62" s="37" t="s">
        <v>376</v>
      </c>
      <c r="CZ62" s="37" t="s">
        <v>376</v>
      </c>
      <c r="DA62" s="37" t="s">
        <v>376</v>
      </c>
      <c r="DB62" s="37" t="s">
        <v>376</v>
      </c>
      <c r="DC62" s="37" t="s">
        <v>376</v>
      </c>
      <c r="DD62" s="37" t="s">
        <v>376</v>
      </c>
      <c r="DE62" s="37" t="s">
        <v>376</v>
      </c>
      <c r="DF62" s="37" t="s">
        <v>376</v>
      </c>
      <c r="DG62" s="37" t="s">
        <v>376</v>
      </c>
      <c r="DH62" s="37" t="s">
        <v>376</v>
      </c>
      <c r="DI62" s="37" t="s">
        <v>376</v>
      </c>
      <c r="DJ62" s="37" t="s">
        <v>376</v>
      </c>
      <c r="DK62" s="37" t="s">
        <v>376</v>
      </c>
      <c r="DL62" s="37" t="s">
        <v>376</v>
      </c>
      <c r="DM62" s="37" t="s">
        <v>376</v>
      </c>
      <c r="DN62" s="37" t="s">
        <v>376</v>
      </c>
      <c r="DO62" s="37" t="s">
        <v>376</v>
      </c>
      <c r="DP62" s="37" t="s">
        <v>376</v>
      </c>
      <c r="DQ62" s="37" t="s">
        <v>376</v>
      </c>
      <c r="DR62" s="37" t="s">
        <v>376</v>
      </c>
      <c r="DS62" s="37" t="s">
        <v>376</v>
      </c>
      <c r="DT62" s="37" t="s">
        <v>376</v>
      </c>
      <c r="DU62" s="37" t="s">
        <v>376</v>
      </c>
      <c r="DV62" s="37" t="s">
        <v>376</v>
      </c>
      <c r="DW62" s="37" t="s">
        <v>376</v>
      </c>
      <c r="DX62" s="37" t="s">
        <v>376</v>
      </c>
      <c r="DY62" s="37" t="s">
        <v>376</v>
      </c>
      <c r="DZ62" s="37" t="s">
        <v>376</v>
      </c>
      <c r="EA62" s="37" t="s">
        <v>376</v>
      </c>
      <c r="EB62" s="37" t="s">
        <v>376</v>
      </c>
      <c r="EC62" s="37" t="s">
        <v>376</v>
      </c>
      <c r="ED62" s="37" t="s">
        <v>376</v>
      </c>
      <c r="EE62" s="37" t="s">
        <v>376</v>
      </c>
      <c r="EF62" s="37" t="s">
        <v>376</v>
      </c>
      <c r="EG62" s="37" t="s">
        <v>376</v>
      </c>
      <c r="EH62" s="37" t="s">
        <v>376</v>
      </c>
      <c r="EI62" s="491" t="s">
        <v>636</v>
      </c>
      <c r="EJ62" s="37" t="s">
        <v>376</v>
      </c>
      <c r="EK62" s="37" t="s">
        <v>376</v>
      </c>
      <c r="EL62" s="37" t="s">
        <v>376</v>
      </c>
      <c r="EM62" s="37" t="s">
        <v>376</v>
      </c>
      <c r="EN62" s="37" t="s">
        <v>376</v>
      </c>
      <c r="EO62" s="37" t="s">
        <v>376</v>
      </c>
      <c r="EP62" s="37" t="s">
        <v>376</v>
      </c>
      <c r="EQ62" s="37" t="s">
        <v>376</v>
      </c>
      <c r="ER62" s="37" t="s">
        <v>376</v>
      </c>
      <c r="ES62" s="37" t="s">
        <v>376</v>
      </c>
      <c r="ET62" s="37" t="s">
        <v>376</v>
      </c>
      <c r="EU62" s="37" t="s">
        <v>376</v>
      </c>
      <c r="EV62" s="37" t="s">
        <v>376</v>
      </c>
      <c r="EW62" s="37" t="s">
        <v>376</v>
      </c>
      <c r="EX62" s="37" t="s">
        <v>376</v>
      </c>
      <c r="EY62" s="37" t="s">
        <v>376</v>
      </c>
      <c r="EZ62" s="37" t="s">
        <v>376</v>
      </c>
    </row>
    <row r="63" spans="1:156" s="156" customFormat="1" ht="12.75" hidden="1" customHeight="1">
      <c r="A63" s="155"/>
      <c r="B63" s="157" t="s">
        <v>1012</v>
      </c>
      <c r="C63" s="64" t="s">
        <v>430</v>
      </c>
      <c r="D63" s="92"/>
      <c r="E63" s="37" t="s">
        <v>376</v>
      </c>
      <c r="F63" s="37" t="s">
        <v>376</v>
      </c>
      <c r="G63" s="37" t="s">
        <v>376</v>
      </c>
      <c r="H63" s="37" t="s">
        <v>376</v>
      </c>
      <c r="I63" s="37" t="s">
        <v>376</v>
      </c>
      <c r="J63" s="37" t="s">
        <v>376</v>
      </c>
      <c r="K63" s="37" t="s">
        <v>376</v>
      </c>
      <c r="L63" s="37" t="s">
        <v>376</v>
      </c>
      <c r="M63" s="37" t="s">
        <v>376</v>
      </c>
      <c r="N63" s="37" t="s">
        <v>376</v>
      </c>
      <c r="O63" s="37" t="s">
        <v>376</v>
      </c>
      <c r="P63" s="37" t="s">
        <v>376</v>
      </c>
      <c r="Q63" s="37" t="s">
        <v>376</v>
      </c>
      <c r="R63" s="37" t="s">
        <v>376</v>
      </c>
      <c r="S63" s="37" t="s">
        <v>376</v>
      </c>
      <c r="T63" s="37" t="s">
        <v>376</v>
      </c>
      <c r="U63" s="37" t="s">
        <v>376</v>
      </c>
      <c r="V63" s="37" t="s">
        <v>376</v>
      </c>
      <c r="W63" s="37" t="s">
        <v>376</v>
      </c>
      <c r="X63" s="37" t="s">
        <v>376</v>
      </c>
      <c r="Y63" s="37" t="s">
        <v>376</v>
      </c>
      <c r="Z63" s="37" t="s">
        <v>376</v>
      </c>
      <c r="AA63" s="37" t="s">
        <v>376</v>
      </c>
      <c r="AB63" s="37" t="s">
        <v>376</v>
      </c>
      <c r="AC63" s="37" t="s">
        <v>376</v>
      </c>
      <c r="AD63" s="37" t="s">
        <v>376</v>
      </c>
      <c r="AE63" s="37" t="s">
        <v>376</v>
      </c>
      <c r="AF63" s="37" t="s">
        <v>376</v>
      </c>
      <c r="AG63" s="37" t="s">
        <v>376</v>
      </c>
      <c r="AH63" s="37" t="s">
        <v>376</v>
      </c>
      <c r="AI63" s="37" t="s">
        <v>376</v>
      </c>
      <c r="AJ63" s="37" t="s">
        <v>376</v>
      </c>
      <c r="AK63" s="37" t="s">
        <v>376</v>
      </c>
      <c r="AL63" s="37" t="s">
        <v>376</v>
      </c>
      <c r="AM63" s="37" t="s">
        <v>376</v>
      </c>
      <c r="AN63" s="37" t="s">
        <v>376</v>
      </c>
      <c r="AO63" s="37" t="s">
        <v>376</v>
      </c>
      <c r="AP63" s="37" t="s">
        <v>376</v>
      </c>
      <c r="AQ63" s="37" t="s">
        <v>376</v>
      </c>
      <c r="AR63" s="37" t="s">
        <v>376</v>
      </c>
      <c r="AS63" s="37" t="s">
        <v>376</v>
      </c>
      <c r="AT63" s="37" t="s">
        <v>376</v>
      </c>
      <c r="AU63" s="37" t="s">
        <v>376</v>
      </c>
      <c r="AV63" s="37" t="s">
        <v>376</v>
      </c>
      <c r="AW63" s="37" t="s">
        <v>376</v>
      </c>
      <c r="AX63" s="37" t="s">
        <v>376</v>
      </c>
      <c r="AY63" s="37" t="s">
        <v>376</v>
      </c>
      <c r="AZ63" s="37" t="s">
        <v>376</v>
      </c>
      <c r="BA63" s="37" t="s">
        <v>376</v>
      </c>
      <c r="BB63" s="37" t="s">
        <v>376</v>
      </c>
      <c r="BC63" s="37" t="s">
        <v>376</v>
      </c>
      <c r="BD63" s="37" t="s">
        <v>376</v>
      </c>
      <c r="BE63" s="37" t="s">
        <v>376</v>
      </c>
      <c r="BF63" s="37" t="s">
        <v>376</v>
      </c>
      <c r="BG63" s="37" t="s">
        <v>376</v>
      </c>
      <c r="BH63" s="37" t="s">
        <v>376</v>
      </c>
      <c r="BI63" s="37" t="s">
        <v>376</v>
      </c>
      <c r="BJ63" s="37" t="s">
        <v>376</v>
      </c>
      <c r="BK63" s="37" t="s">
        <v>376</v>
      </c>
      <c r="BL63" s="37" t="s">
        <v>376</v>
      </c>
      <c r="BM63" s="37" t="s">
        <v>376</v>
      </c>
      <c r="BN63" s="37" t="s">
        <v>376</v>
      </c>
      <c r="BO63" s="37" t="s">
        <v>376</v>
      </c>
      <c r="BP63" s="37" t="s">
        <v>376</v>
      </c>
      <c r="BQ63" s="37" t="s">
        <v>376</v>
      </c>
      <c r="BR63" s="37" t="s">
        <v>376</v>
      </c>
      <c r="BS63" s="37" t="s">
        <v>376</v>
      </c>
      <c r="BT63" s="37" t="s">
        <v>376</v>
      </c>
      <c r="BU63" s="37" t="s">
        <v>376</v>
      </c>
      <c r="BV63" s="37" t="s">
        <v>376</v>
      </c>
      <c r="BW63" s="37" t="s">
        <v>376</v>
      </c>
      <c r="BX63" s="37" t="s">
        <v>376</v>
      </c>
      <c r="BY63" s="37" t="s">
        <v>376</v>
      </c>
      <c r="BZ63" s="37" t="s">
        <v>376</v>
      </c>
      <c r="CA63" s="37" t="s">
        <v>376</v>
      </c>
      <c r="CB63" s="37" t="s">
        <v>376</v>
      </c>
      <c r="CC63" s="37" t="s">
        <v>376</v>
      </c>
      <c r="CD63" s="37" t="s">
        <v>376</v>
      </c>
      <c r="CE63" s="37" t="s">
        <v>376</v>
      </c>
      <c r="CF63" s="37" t="s">
        <v>376</v>
      </c>
      <c r="CG63" s="37" t="s">
        <v>376</v>
      </c>
      <c r="CH63" s="37" t="s">
        <v>376</v>
      </c>
      <c r="CI63" s="37" t="s">
        <v>376</v>
      </c>
      <c r="CJ63" s="37" t="s">
        <v>376</v>
      </c>
      <c r="CK63" s="37" t="s">
        <v>376</v>
      </c>
      <c r="CL63" s="37" t="s">
        <v>376</v>
      </c>
      <c r="CM63" s="37" t="s">
        <v>376</v>
      </c>
      <c r="CN63" s="37" t="s">
        <v>376</v>
      </c>
      <c r="CO63" s="37" t="s">
        <v>376</v>
      </c>
      <c r="CP63" s="37" t="s">
        <v>376</v>
      </c>
      <c r="CQ63" s="37" t="s">
        <v>376</v>
      </c>
      <c r="CR63" s="37" t="s">
        <v>376</v>
      </c>
      <c r="CS63" s="37" t="s">
        <v>376</v>
      </c>
      <c r="CT63" s="37" t="s">
        <v>376</v>
      </c>
      <c r="CU63" s="37" t="s">
        <v>376</v>
      </c>
      <c r="CV63" s="37" t="s">
        <v>376</v>
      </c>
      <c r="CW63" s="37" t="s">
        <v>376</v>
      </c>
      <c r="CX63" s="37" t="s">
        <v>376</v>
      </c>
      <c r="CY63" s="37" t="s">
        <v>376</v>
      </c>
      <c r="CZ63" s="37" t="s">
        <v>376</v>
      </c>
      <c r="DA63" s="37" t="s">
        <v>376</v>
      </c>
      <c r="DB63" s="37" t="s">
        <v>376</v>
      </c>
      <c r="DC63" s="37" t="s">
        <v>376</v>
      </c>
      <c r="DD63" s="37" t="s">
        <v>376</v>
      </c>
      <c r="DE63" s="37" t="s">
        <v>376</v>
      </c>
      <c r="DF63" s="37" t="s">
        <v>376</v>
      </c>
      <c r="DG63" s="37" t="s">
        <v>376</v>
      </c>
      <c r="DH63" s="37" t="s">
        <v>376</v>
      </c>
      <c r="DI63" s="37" t="s">
        <v>376</v>
      </c>
      <c r="DJ63" s="37" t="s">
        <v>376</v>
      </c>
      <c r="DK63" s="37" t="s">
        <v>376</v>
      </c>
      <c r="DL63" s="37" t="s">
        <v>376</v>
      </c>
      <c r="DM63" s="37" t="s">
        <v>376</v>
      </c>
      <c r="DN63" s="37" t="s">
        <v>376</v>
      </c>
      <c r="DO63" s="37" t="s">
        <v>376</v>
      </c>
      <c r="DP63" s="37" t="s">
        <v>376</v>
      </c>
      <c r="DQ63" s="37" t="s">
        <v>376</v>
      </c>
      <c r="DR63" s="37" t="s">
        <v>376</v>
      </c>
      <c r="DS63" s="37" t="s">
        <v>376</v>
      </c>
      <c r="DT63" s="37" t="s">
        <v>376</v>
      </c>
      <c r="DU63" s="37" t="s">
        <v>376</v>
      </c>
      <c r="DV63" s="37" t="s">
        <v>376</v>
      </c>
      <c r="DW63" s="37" t="s">
        <v>376</v>
      </c>
      <c r="DX63" s="37" t="s">
        <v>376</v>
      </c>
      <c r="DY63" s="37" t="s">
        <v>376</v>
      </c>
      <c r="DZ63" s="37" t="s">
        <v>376</v>
      </c>
      <c r="EA63" s="37" t="s">
        <v>376</v>
      </c>
      <c r="EB63" s="37" t="s">
        <v>376</v>
      </c>
      <c r="EC63" s="37" t="s">
        <v>376</v>
      </c>
      <c r="ED63" s="37" t="s">
        <v>376</v>
      </c>
      <c r="EE63" s="37" t="s">
        <v>376</v>
      </c>
      <c r="EF63" s="37" t="s">
        <v>376</v>
      </c>
      <c r="EG63" s="37" t="s">
        <v>376</v>
      </c>
      <c r="EH63" s="37" t="s">
        <v>376</v>
      </c>
      <c r="EI63" s="491" t="s">
        <v>636</v>
      </c>
      <c r="EJ63" s="37" t="s">
        <v>376</v>
      </c>
      <c r="EK63" s="37" t="s">
        <v>376</v>
      </c>
      <c r="EL63" s="37" t="s">
        <v>376</v>
      </c>
      <c r="EM63" s="37" t="s">
        <v>376</v>
      </c>
      <c r="EN63" s="37" t="s">
        <v>376</v>
      </c>
      <c r="EO63" s="37" t="s">
        <v>376</v>
      </c>
      <c r="EP63" s="37" t="s">
        <v>376</v>
      </c>
      <c r="EQ63" s="37" t="s">
        <v>376</v>
      </c>
      <c r="ER63" s="37" t="s">
        <v>376</v>
      </c>
      <c r="ES63" s="37" t="s">
        <v>376</v>
      </c>
      <c r="ET63" s="37" t="s">
        <v>376</v>
      </c>
      <c r="EU63" s="37" t="s">
        <v>376</v>
      </c>
      <c r="EV63" s="491" t="s">
        <v>636</v>
      </c>
      <c r="EW63" s="37" t="s">
        <v>376</v>
      </c>
      <c r="EX63" s="37" t="s">
        <v>376</v>
      </c>
      <c r="EY63" s="37" t="s">
        <v>376</v>
      </c>
      <c r="EZ63" s="37" t="s">
        <v>376</v>
      </c>
    </row>
    <row r="64" spans="1:156" s="156" customFormat="1" ht="12.75" hidden="1" customHeight="1">
      <c r="A64" s="155"/>
      <c r="B64" s="157" t="s">
        <v>1012</v>
      </c>
      <c r="C64" s="64" t="s">
        <v>294</v>
      </c>
      <c r="D64" s="92"/>
      <c r="E64" s="37" t="s">
        <v>376</v>
      </c>
      <c r="F64" s="37" t="s">
        <v>376</v>
      </c>
      <c r="G64" s="37" t="s">
        <v>376</v>
      </c>
      <c r="H64" s="37" t="s">
        <v>376</v>
      </c>
      <c r="I64" s="37" t="s">
        <v>376</v>
      </c>
      <c r="J64" s="37" t="s">
        <v>376</v>
      </c>
      <c r="K64" s="37" t="s">
        <v>376</v>
      </c>
      <c r="L64" s="37" t="s">
        <v>376</v>
      </c>
      <c r="M64" s="37" t="s">
        <v>376</v>
      </c>
      <c r="N64" s="37" t="s">
        <v>376</v>
      </c>
      <c r="O64" s="37" t="s">
        <v>376</v>
      </c>
      <c r="P64" s="37" t="s">
        <v>376</v>
      </c>
      <c r="Q64" s="37" t="s">
        <v>376</v>
      </c>
      <c r="R64" s="37" t="s">
        <v>376</v>
      </c>
      <c r="S64" s="37" t="s">
        <v>376</v>
      </c>
      <c r="T64" s="37" t="s">
        <v>376</v>
      </c>
      <c r="U64" s="37" t="s">
        <v>376</v>
      </c>
      <c r="V64" s="37" t="s">
        <v>376</v>
      </c>
      <c r="W64" s="37" t="s">
        <v>376</v>
      </c>
      <c r="X64" s="37" t="s">
        <v>376</v>
      </c>
      <c r="Y64" s="37" t="s">
        <v>376</v>
      </c>
      <c r="Z64" s="37" t="s">
        <v>376</v>
      </c>
      <c r="AA64" s="37" t="s">
        <v>376</v>
      </c>
      <c r="AB64" s="37" t="s">
        <v>376</v>
      </c>
      <c r="AC64" s="37" t="s">
        <v>376</v>
      </c>
      <c r="AD64" s="37" t="s">
        <v>376</v>
      </c>
      <c r="AE64" s="37" t="s">
        <v>376</v>
      </c>
      <c r="AF64" s="37" t="s">
        <v>376</v>
      </c>
      <c r="AG64" s="37" t="s">
        <v>376</v>
      </c>
      <c r="AH64" s="37" t="s">
        <v>376</v>
      </c>
      <c r="AI64" s="37" t="s">
        <v>376</v>
      </c>
      <c r="AJ64" s="37" t="s">
        <v>376</v>
      </c>
      <c r="AK64" s="37" t="s">
        <v>376</v>
      </c>
      <c r="AL64" s="37" t="s">
        <v>376</v>
      </c>
      <c r="AM64" s="37" t="s">
        <v>376</v>
      </c>
      <c r="AN64" s="37" t="s">
        <v>376</v>
      </c>
      <c r="AO64" s="37" t="s">
        <v>376</v>
      </c>
      <c r="AP64" s="37" t="s">
        <v>376</v>
      </c>
      <c r="AQ64" s="37" t="s">
        <v>376</v>
      </c>
      <c r="AR64" s="37" t="s">
        <v>376</v>
      </c>
      <c r="AS64" s="37" t="s">
        <v>376</v>
      </c>
      <c r="AT64" s="37" t="s">
        <v>376</v>
      </c>
      <c r="AU64" s="37" t="s">
        <v>376</v>
      </c>
      <c r="AV64" s="37" t="s">
        <v>376</v>
      </c>
      <c r="AW64" s="37" t="s">
        <v>376</v>
      </c>
      <c r="AX64" s="37" t="s">
        <v>376</v>
      </c>
      <c r="AY64" s="37" t="s">
        <v>376</v>
      </c>
      <c r="AZ64" s="37" t="s">
        <v>376</v>
      </c>
      <c r="BA64" s="37" t="s">
        <v>376</v>
      </c>
      <c r="BB64" s="37" t="s">
        <v>376</v>
      </c>
      <c r="BC64" s="37" t="s">
        <v>376</v>
      </c>
      <c r="BD64" s="37" t="s">
        <v>376</v>
      </c>
      <c r="BE64" s="37" t="s">
        <v>376</v>
      </c>
      <c r="BF64" s="37" t="s">
        <v>376</v>
      </c>
      <c r="BG64" s="37" t="s">
        <v>376</v>
      </c>
      <c r="BH64" s="37" t="s">
        <v>376</v>
      </c>
      <c r="BI64" s="37" t="s">
        <v>376</v>
      </c>
      <c r="BJ64" s="37" t="s">
        <v>376</v>
      </c>
      <c r="BK64" s="37" t="s">
        <v>376</v>
      </c>
      <c r="BL64" s="37" t="s">
        <v>376</v>
      </c>
      <c r="BM64" s="37" t="s">
        <v>376</v>
      </c>
      <c r="BN64" s="37" t="s">
        <v>376</v>
      </c>
      <c r="BO64" s="37" t="s">
        <v>376</v>
      </c>
      <c r="BP64" s="37" t="s">
        <v>376</v>
      </c>
      <c r="BQ64" s="37" t="s">
        <v>376</v>
      </c>
      <c r="BR64" s="37" t="s">
        <v>376</v>
      </c>
      <c r="BS64" s="37" t="s">
        <v>376</v>
      </c>
      <c r="BT64" s="37" t="s">
        <v>376</v>
      </c>
      <c r="BU64" s="37" t="s">
        <v>376</v>
      </c>
      <c r="BV64" s="37" t="s">
        <v>376</v>
      </c>
      <c r="BW64" s="37" t="s">
        <v>376</v>
      </c>
      <c r="BX64" s="37" t="s">
        <v>376</v>
      </c>
      <c r="BY64" s="37" t="s">
        <v>376</v>
      </c>
      <c r="BZ64" s="37" t="s">
        <v>376</v>
      </c>
      <c r="CA64" s="37" t="s">
        <v>376</v>
      </c>
      <c r="CB64" s="37" t="s">
        <v>376</v>
      </c>
      <c r="CC64" s="37" t="s">
        <v>376</v>
      </c>
      <c r="CD64" s="37" t="s">
        <v>376</v>
      </c>
      <c r="CE64" s="37" t="s">
        <v>376</v>
      </c>
      <c r="CF64" s="37" t="s">
        <v>376</v>
      </c>
      <c r="CG64" s="37" t="s">
        <v>376</v>
      </c>
      <c r="CH64" s="37" t="s">
        <v>376</v>
      </c>
      <c r="CI64" s="37" t="s">
        <v>376</v>
      </c>
      <c r="CJ64" s="37" t="s">
        <v>376</v>
      </c>
      <c r="CK64" s="37" t="s">
        <v>376</v>
      </c>
      <c r="CL64" s="37" t="s">
        <v>376</v>
      </c>
      <c r="CM64" s="37" t="s">
        <v>376</v>
      </c>
      <c r="CN64" s="37" t="s">
        <v>376</v>
      </c>
      <c r="CO64" s="37" t="s">
        <v>376</v>
      </c>
      <c r="CP64" s="37" t="s">
        <v>376</v>
      </c>
      <c r="CQ64" s="37" t="s">
        <v>376</v>
      </c>
      <c r="CR64" s="37" t="s">
        <v>376</v>
      </c>
      <c r="CS64" s="37" t="s">
        <v>376</v>
      </c>
      <c r="CT64" s="37" t="s">
        <v>376</v>
      </c>
      <c r="CU64" s="37" t="s">
        <v>376</v>
      </c>
      <c r="CV64" s="37" t="s">
        <v>376</v>
      </c>
      <c r="CW64" s="37" t="s">
        <v>376</v>
      </c>
      <c r="CX64" s="37" t="s">
        <v>376</v>
      </c>
      <c r="CY64" s="37" t="s">
        <v>376</v>
      </c>
      <c r="CZ64" s="37" t="s">
        <v>376</v>
      </c>
      <c r="DA64" s="37" t="s">
        <v>376</v>
      </c>
      <c r="DB64" s="37" t="s">
        <v>376</v>
      </c>
      <c r="DC64" s="37" t="s">
        <v>376</v>
      </c>
      <c r="DD64" s="37" t="s">
        <v>376</v>
      </c>
      <c r="DE64" s="37" t="s">
        <v>376</v>
      </c>
      <c r="DF64" s="37" t="s">
        <v>376</v>
      </c>
      <c r="DG64" s="37" t="s">
        <v>376</v>
      </c>
      <c r="DH64" s="37" t="s">
        <v>376</v>
      </c>
      <c r="DI64" s="37" t="s">
        <v>376</v>
      </c>
      <c r="DJ64" s="37" t="s">
        <v>376</v>
      </c>
      <c r="DK64" s="37" t="s">
        <v>376</v>
      </c>
      <c r="DL64" s="37" t="s">
        <v>376</v>
      </c>
      <c r="DM64" s="37" t="s">
        <v>376</v>
      </c>
      <c r="DN64" s="37" t="s">
        <v>376</v>
      </c>
      <c r="DO64" s="37" t="s">
        <v>376</v>
      </c>
      <c r="DP64" s="37" t="s">
        <v>376</v>
      </c>
      <c r="DQ64" s="37" t="s">
        <v>376</v>
      </c>
      <c r="DR64" s="37" t="s">
        <v>376</v>
      </c>
      <c r="DS64" s="37" t="s">
        <v>376</v>
      </c>
      <c r="DT64" s="37" t="s">
        <v>376</v>
      </c>
      <c r="DU64" s="37" t="s">
        <v>376</v>
      </c>
      <c r="DV64" s="37" t="s">
        <v>376</v>
      </c>
      <c r="DW64" s="37" t="s">
        <v>376</v>
      </c>
      <c r="DX64" s="37" t="s">
        <v>376</v>
      </c>
      <c r="DY64" s="37" t="s">
        <v>376</v>
      </c>
      <c r="DZ64" s="37" t="s">
        <v>376</v>
      </c>
      <c r="EA64" s="37" t="s">
        <v>376</v>
      </c>
      <c r="EB64" s="37" t="s">
        <v>376</v>
      </c>
      <c r="EC64" s="37" t="s">
        <v>376</v>
      </c>
      <c r="ED64" s="37" t="s">
        <v>376</v>
      </c>
      <c r="EE64" s="37" t="s">
        <v>376</v>
      </c>
      <c r="EF64" s="37" t="s">
        <v>376</v>
      </c>
      <c r="EG64" s="37" t="s">
        <v>376</v>
      </c>
      <c r="EH64" s="37" t="s">
        <v>376</v>
      </c>
      <c r="EI64" s="491" t="s">
        <v>636</v>
      </c>
      <c r="EJ64" s="37" t="s">
        <v>376</v>
      </c>
      <c r="EK64" s="37" t="s">
        <v>376</v>
      </c>
      <c r="EL64" s="37" t="s">
        <v>376</v>
      </c>
      <c r="EM64" s="37" t="s">
        <v>376</v>
      </c>
      <c r="EN64" s="37" t="s">
        <v>376</v>
      </c>
      <c r="EO64" s="37" t="s">
        <v>376</v>
      </c>
      <c r="EP64" s="37" t="s">
        <v>376</v>
      </c>
      <c r="EQ64" s="37" t="s">
        <v>376</v>
      </c>
      <c r="ER64" s="37" t="s">
        <v>376</v>
      </c>
      <c r="ES64" s="37" t="s">
        <v>376</v>
      </c>
      <c r="ET64" s="37" t="s">
        <v>376</v>
      </c>
      <c r="EU64" s="37" t="s">
        <v>376</v>
      </c>
      <c r="EV64" s="491" t="s">
        <v>636</v>
      </c>
      <c r="EW64" s="37" t="s">
        <v>376</v>
      </c>
      <c r="EX64" s="37" t="s">
        <v>376</v>
      </c>
      <c r="EY64" s="37" t="s">
        <v>376</v>
      </c>
      <c r="EZ64" s="37" t="s">
        <v>376</v>
      </c>
    </row>
    <row r="65" spans="1:156" s="156" customFormat="1" ht="12.75" hidden="1" customHeight="1">
      <c r="A65" s="155"/>
      <c r="B65" s="157" t="s">
        <v>1012</v>
      </c>
      <c r="C65" s="64" t="s">
        <v>293</v>
      </c>
      <c r="D65" s="92"/>
      <c r="E65" s="491" t="s">
        <v>601</v>
      </c>
      <c r="F65" s="491" t="s">
        <v>601</v>
      </c>
      <c r="G65" s="491" t="s">
        <v>601</v>
      </c>
      <c r="H65" s="491" t="s">
        <v>601</v>
      </c>
      <c r="I65" s="491" t="s">
        <v>601</v>
      </c>
      <c r="J65" s="491" t="s">
        <v>601</v>
      </c>
      <c r="K65" s="491" t="s">
        <v>601</v>
      </c>
      <c r="L65" s="491" t="s">
        <v>601</v>
      </c>
      <c r="M65" s="491" t="s">
        <v>601</v>
      </c>
      <c r="N65" s="491" t="s">
        <v>601</v>
      </c>
      <c r="O65" s="491" t="s">
        <v>601</v>
      </c>
      <c r="P65" s="491" t="s">
        <v>601</v>
      </c>
      <c r="Q65" s="491" t="s">
        <v>601</v>
      </c>
      <c r="R65" s="491" t="s">
        <v>601</v>
      </c>
      <c r="S65" s="491" t="s">
        <v>601</v>
      </c>
      <c r="T65" s="491" t="s">
        <v>601</v>
      </c>
      <c r="U65" s="491" t="s">
        <v>601</v>
      </c>
      <c r="V65" s="491" t="s">
        <v>601</v>
      </c>
      <c r="W65" s="491" t="s">
        <v>601</v>
      </c>
      <c r="X65" s="491" t="s">
        <v>601</v>
      </c>
      <c r="Y65" s="491" t="s">
        <v>601</v>
      </c>
      <c r="Z65" s="491" t="s">
        <v>601</v>
      </c>
      <c r="AA65" s="491" t="s">
        <v>601</v>
      </c>
      <c r="AB65" s="491" t="s">
        <v>601</v>
      </c>
      <c r="AC65" s="491" t="s">
        <v>601</v>
      </c>
      <c r="AD65" s="491" t="s">
        <v>601</v>
      </c>
      <c r="AE65" s="491" t="s">
        <v>601</v>
      </c>
      <c r="AF65" s="491" t="s">
        <v>601</v>
      </c>
      <c r="AG65" s="491" t="s">
        <v>601</v>
      </c>
      <c r="AH65" s="491" t="s">
        <v>601</v>
      </c>
      <c r="AI65" s="491" t="s">
        <v>601</v>
      </c>
      <c r="AJ65" s="491" t="s">
        <v>601</v>
      </c>
      <c r="AK65" s="491" t="s">
        <v>601</v>
      </c>
      <c r="AL65" s="491" t="s">
        <v>601</v>
      </c>
      <c r="AM65" s="491" t="s">
        <v>601</v>
      </c>
      <c r="AN65" s="491" t="s">
        <v>601</v>
      </c>
      <c r="AO65" s="491" t="s">
        <v>601</v>
      </c>
      <c r="AP65" s="491" t="s">
        <v>601</v>
      </c>
      <c r="AQ65" s="491" t="s">
        <v>601</v>
      </c>
      <c r="AR65" s="491" t="s">
        <v>601</v>
      </c>
      <c r="AS65" s="491" t="s">
        <v>601</v>
      </c>
      <c r="AT65" s="491" t="s">
        <v>601</v>
      </c>
      <c r="AU65" s="491" t="s">
        <v>601</v>
      </c>
      <c r="AV65" s="491" t="s">
        <v>601</v>
      </c>
      <c r="AW65" s="491" t="s">
        <v>601</v>
      </c>
      <c r="AX65" s="491" t="s">
        <v>601</v>
      </c>
      <c r="AY65" s="491" t="s">
        <v>601</v>
      </c>
      <c r="AZ65" s="491" t="s">
        <v>601</v>
      </c>
      <c r="BA65" s="491" t="s">
        <v>601</v>
      </c>
      <c r="BB65" s="491" t="s">
        <v>601</v>
      </c>
      <c r="BC65" s="491" t="s">
        <v>601</v>
      </c>
      <c r="BD65" s="491" t="s">
        <v>601</v>
      </c>
      <c r="BE65" s="491" t="s">
        <v>601</v>
      </c>
      <c r="BF65" s="491" t="s">
        <v>601</v>
      </c>
      <c r="BG65" s="491" t="s">
        <v>601</v>
      </c>
      <c r="BH65" s="491" t="s">
        <v>601</v>
      </c>
      <c r="BI65" s="491" t="s">
        <v>601</v>
      </c>
      <c r="BJ65" s="491" t="s">
        <v>601</v>
      </c>
      <c r="BK65" s="491" t="s">
        <v>601</v>
      </c>
      <c r="BL65" s="491" t="s">
        <v>601</v>
      </c>
      <c r="BM65" s="491" t="s">
        <v>601</v>
      </c>
      <c r="BN65" s="491" t="s">
        <v>601</v>
      </c>
      <c r="BO65" s="491" t="s">
        <v>601</v>
      </c>
      <c r="BP65" s="491" t="s">
        <v>601</v>
      </c>
      <c r="BQ65" s="491" t="s">
        <v>601</v>
      </c>
      <c r="BR65" s="491" t="s">
        <v>601</v>
      </c>
      <c r="BS65" s="491" t="s">
        <v>601</v>
      </c>
      <c r="BT65" s="491" t="s">
        <v>601</v>
      </c>
      <c r="BU65" s="491" t="s">
        <v>601</v>
      </c>
      <c r="BV65" s="491" t="s">
        <v>601</v>
      </c>
      <c r="BW65" s="491" t="s">
        <v>601</v>
      </c>
      <c r="BX65" s="491" t="s">
        <v>601</v>
      </c>
      <c r="BY65" s="491" t="s">
        <v>601</v>
      </c>
      <c r="BZ65" s="491" t="s">
        <v>601</v>
      </c>
      <c r="CA65" s="491" t="s">
        <v>601</v>
      </c>
      <c r="CB65" s="491" t="s">
        <v>601</v>
      </c>
      <c r="CC65" s="491" t="s">
        <v>601</v>
      </c>
      <c r="CD65" s="491" t="s">
        <v>601</v>
      </c>
      <c r="CE65" s="491" t="s">
        <v>601</v>
      </c>
      <c r="CF65" s="491" t="s">
        <v>601</v>
      </c>
      <c r="CG65" s="491" t="s">
        <v>601</v>
      </c>
      <c r="CH65" s="491" t="s">
        <v>601</v>
      </c>
      <c r="CI65" s="491" t="s">
        <v>601</v>
      </c>
      <c r="CJ65" s="491" t="s">
        <v>601</v>
      </c>
      <c r="CK65" s="491" t="s">
        <v>601</v>
      </c>
      <c r="CL65" s="491" t="s">
        <v>601</v>
      </c>
      <c r="CM65" s="491" t="s">
        <v>601</v>
      </c>
      <c r="CN65" s="491" t="s">
        <v>601</v>
      </c>
      <c r="CO65" s="491" t="s">
        <v>601</v>
      </c>
      <c r="CP65" s="491" t="s">
        <v>601</v>
      </c>
      <c r="CQ65" s="491" t="s">
        <v>601</v>
      </c>
      <c r="CR65" s="491" t="s">
        <v>601</v>
      </c>
      <c r="CS65" s="491" t="s">
        <v>601</v>
      </c>
      <c r="CT65" s="491" t="s">
        <v>601</v>
      </c>
      <c r="CU65" s="491" t="s">
        <v>601</v>
      </c>
      <c r="CV65" s="491" t="s">
        <v>601</v>
      </c>
      <c r="CW65" s="491" t="s">
        <v>601</v>
      </c>
      <c r="CX65" s="491" t="s">
        <v>601</v>
      </c>
      <c r="CY65" s="491" t="s">
        <v>601</v>
      </c>
      <c r="CZ65" s="491" t="s">
        <v>601</v>
      </c>
      <c r="DA65" s="491" t="s">
        <v>601</v>
      </c>
      <c r="DB65" s="491" t="s">
        <v>601</v>
      </c>
      <c r="DC65" s="491" t="s">
        <v>601</v>
      </c>
      <c r="DD65" s="491" t="s">
        <v>601</v>
      </c>
      <c r="DE65" s="491" t="s">
        <v>601</v>
      </c>
      <c r="DF65" s="491" t="s">
        <v>601</v>
      </c>
      <c r="DG65" s="491" t="s">
        <v>601</v>
      </c>
      <c r="DH65" s="491" t="s">
        <v>601</v>
      </c>
      <c r="DI65" s="491" t="s">
        <v>601</v>
      </c>
      <c r="DJ65" s="491" t="s">
        <v>601</v>
      </c>
      <c r="DK65" s="491" t="s">
        <v>601</v>
      </c>
      <c r="DL65" s="491" t="s">
        <v>601</v>
      </c>
      <c r="DM65" s="491" t="s">
        <v>601</v>
      </c>
      <c r="DN65" s="491" t="s">
        <v>601</v>
      </c>
      <c r="DO65" s="491" t="s">
        <v>601</v>
      </c>
      <c r="DP65" s="491" t="s">
        <v>601</v>
      </c>
      <c r="DQ65" s="491" t="s">
        <v>601</v>
      </c>
      <c r="DR65" s="491" t="s">
        <v>601</v>
      </c>
      <c r="DS65" s="491" t="s">
        <v>601</v>
      </c>
      <c r="DT65" s="491" t="s">
        <v>601</v>
      </c>
      <c r="DU65" s="491" t="s">
        <v>601</v>
      </c>
      <c r="DV65" s="491" t="s">
        <v>601</v>
      </c>
      <c r="DW65" s="491" t="s">
        <v>601</v>
      </c>
      <c r="DX65" s="491" t="s">
        <v>601</v>
      </c>
      <c r="DY65" s="491" t="s">
        <v>601</v>
      </c>
      <c r="DZ65" s="491" t="s">
        <v>601</v>
      </c>
      <c r="EA65" s="491" t="s">
        <v>601</v>
      </c>
      <c r="EB65" s="491" t="s">
        <v>601</v>
      </c>
      <c r="EC65" s="491" t="s">
        <v>601</v>
      </c>
      <c r="ED65" s="491" t="s">
        <v>601</v>
      </c>
      <c r="EE65" s="491" t="s">
        <v>601</v>
      </c>
      <c r="EF65" s="491" t="s">
        <v>601</v>
      </c>
      <c r="EG65" s="491" t="s">
        <v>601</v>
      </c>
      <c r="EH65" s="491" t="s">
        <v>601</v>
      </c>
      <c r="EI65" s="491" t="s">
        <v>601</v>
      </c>
      <c r="EJ65" s="491" t="s">
        <v>601</v>
      </c>
      <c r="EK65" s="491" t="s">
        <v>601</v>
      </c>
      <c r="EL65" s="491" t="s">
        <v>601</v>
      </c>
      <c r="EM65" s="491" t="s">
        <v>601</v>
      </c>
      <c r="EN65" s="491" t="s">
        <v>601</v>
      </c>
      <c r="EO65" s="491" t="s">
        <v>601</v>
      </c>
      <c r="EP65" s="491" t="s">
        <v>601</v>
      </c>
      <c r="EQ65" s="491" t="s">
        <v>601</v>
      </c>
      <c r="ER65" s="491" t="s">
        <v>601</v>
      </c>
      <c r="ES65" s="491" t="s">
        <v>601</v>
      </c>
      <c r="ET65" s="491" t="s">
        <v>601</v>
      </c>
      <c r="EU65" s="491" t="s">
        <v>601</v>
      </c>
      <c r="EV65" s="491" t="s">
        <v>601</v>
      </c>
      <c r="EW65" s="491" t="s">
        <v>601</v>
      </c>
      <c r="EX65" s="491" t="s">
        <v>601</v>
      </c>
      <c r="EY65" s="491" t="s">
        <v>601</v>
      </c>
      <c r="EZ65" s="491" t="s">
        <v>601</v>
      </c>
    </row>
    <row r="66" spans="1:156" s="156" customFormat="1" ht="12.75" hidden="1" customHeight="1">
      <c r="A66" s="155"/>
      <c r="B66" s="157" t="s">
        <v>1012</v>
      </c>
      <c r="C66" s="64" t="s">
        <v>304</v>
      </c>
      <c r="D66" s="92"/>
      <c r="E66" s="491" t="s">
        <v>597</v>
      </c>
      <c r="F66" s="491" t="s">
        <v>597</v>
      </c>
      <c r="G66" s="491" t="s">
        <v>597</v>
      </c>
      <c r="H66" s="491" t="s">
        <v>597</v>
      </c>
      <c r="I66" s="491" t="s">
        <v>597</v>
      </c>
      <c r="J66" s="491" t="s">
        <v>597</v>
      </c>
      <c r="K66" s="491" t="s">
        <v>597</v>
      </c>
      <c r="L66" s="491" t="s">
        <v>597</v>
      </c>
      <c r="M66" s="491" t="s">
        <v>597</v>
      </c>
      <c r="N66" s="491" t="s">
        <v>597</v>
      </c>
      <c r="O66" s="491" t="s">
        <v>597</v>
      </c>
      <c r="P66" s="491" t="s">
        <v>597</v>
      </c>
      <c r="Q66" s="491" t="s">
        <v>597</v>
      </c>
      <c r="R66" s="491" t="s">
        <v>597</v>
      </c>
      <c r="S66" s="491" t="s">
        <v>597</v>
      </c>
      <c r="T66" s="491" t="s">
        <v>597</v>
      </c>
      <c r="U66" s="491" t="s">
        <v>597</v>
      </c>
      <c r="V66" s="491" t="s">
        <v>597</v>
      </c>
      <c r="W66" s="491" t="s">
        <v>597</v>
      </c>
      <c r="X66" s="491" t="s">
        <v>597</v>
      </c>
      <c r="Y66" s="491" t="s">
        <v>597</v>
      </c>
      <c r="Z66" s="491" t="s">
        <v>597</v>
      </c>
      <c r="AA66" s="491" t="s">
        <v>597</v>
      </c>
      <c r="AB66" s="491" t="s">
        <v>597</v>
      </c>
      <c r="AC66" s="491" t="s">
        <v>597</v>
      </c>
      <c r="AD66" s="491" t="s">
        <v>597</v>
      </c>
      <c r="AE66" s="491" t="s">
        <v>597</v>
      </c>
      <c r="AF66" s="491" t="s">
        <v>597</v>
      </c>
      <c r="AG66" s="491" t="s">
        <v>597</v>
      </c>
      <c r="AH66" s="491" t="s">
        <v>597</v>
      </c>
      <c r="AI66" s="491" t="s">
        <v>597</v>
      </c>
      <c r="AJ66" s="491" t="s">
        <v>597</v>
      </c>
      <c r="AK66" s="491" t="s">
        <v>597</v>
      </c>
      <c r="AL66" s="491" t="s">
        <v>597</v>
      </c>
      <c r="AM66" s="491" t="s">
        <v>597</v>
      </c>
      <c r="AN66" s="491" t="s">
        <v>597</v>
      </c>
      <c r="AO66" s="491" t="s">
        <v>597</v>
      </c>
      <c r="AP66" s="491" t="s">
        <v>597</v>
      </c>
      <c r="AQ66" s="491" t="s">
        <v>597</v>
      </c>
      <c r="AR66" s="491" t="s">
        <v>597</v>
      </c>
      <c r="AS66" s="491" t="s">
        <v>597</v>
      </c>
      <c r="AT66" s="491" t="s">
        <v>597</v>
      </c>
      <c r="AU66" s="491" t="s">
        <v>597</v>
      </c>
      <c r="AV66" s="491" t="s">
        <v>597</v>
      </c>
      <c r="AW66" s="491" t="s">
        <v>597</v>
      </c>
      <c r="AX66" s="491" t="s">
        <v>597</v>
      </c>
      <c r="AY66" s="491" t="s">
        <v>597</v>
      </c>
      <c r="AZ66" s="491" t="s">
        <v>597</v>
      </c>
      <c r="BA66" s="491" t="s">
        <v>597</v>
      </c>
      <c r="BB66" s="491" t="s">
        <v>597</v>
      </c>
      <c r="BC66" s="491" t="s">
        <v>597</v>
      </c>
      <c r="BD66" s="491" t="s">
        <v>597</v>
      </c>
      <c r="BE66" s="491" t="s">
        <v>597</v>
      </c>
      <c r="BF66" s="491" t="s">
        <v>597</v>
      </c>
      <c r="BG66" s="491" t="s">
        <v>597</v>
      </c>
      <c r="BH66" s="491" t="s">
        <v>597</v>
      </c>
      <c r="BI66" s="491" t="s">
        <v>597</v>
      </c>
      <c r="BJ66" s="491" t="s">
        <v>597</v>
      </c>
      <c r="BK66" s="491" t="s">
        <v>597</v>
      </c>
      <c r="BL66" s="491" t="s">
        <v>597</v>
      </c>
      <c r="BM66" s="491" t="s">
        <v>597</v>
      </c>
      <c r="BN66" s="491" t="s">
        <v>597</v>
      </c>
      <c r="BO66" s="491" t="s">
        <v>597</v>
      </c>
      <c r="BP66" s="491" t="s">
        <v>597</v>
      </c>
      <c r="BQ66" s="491" t="s">
        <v>597</v>
      </c>
      <c r="BR66" s="491" t="s">
        <v>597</v>
      </c>
      <c r="BS66" s="491" t="s">
        <v>597</v>
      </c>
      <c r="BT66" s="491" t="s">
        <v>597</v>
      </c>
      <c r="BU66" s="491" t="s">
        <v>597</v>
      </c>
      <c r="BV66" s="491" t="s">
        <v>597</v>
      </c>
      <c r="BW66" s="491" t="s">
        <v>597</v>
      </c>
      <c r="BX66" s="491" t="s">
        <v>597</v>
      </c>
      <c r="BY66" s="491" t="s">
        <v>597</v>
      </c>
      <c r="BZ66" s="491" t="s">
        <v>597</v>
      </c>
      <c r="CA66" s="491" t="s">
        <v>597</v>
      </c>
      <c r="CB66" s="491" t="s">
        <v>597</v>
      </c>
      <c r="CC66" s="491" t="s">
        <v>597</v>
      </c>
      <c r="CD66" s="491" t="s">
        <v>597</v>
      </c>
      <c r="CE66" s="491" t="s">
        <v>597</v>
      </c>
      <c r="CF66" s="491" t="s">
        <v>597</v>
      </c>
      <c r="CG66" s="491" t="s">
        <v>597</v>
      </c>
      <c r="CH66" s="491" t="s">
        <v>597</v>
      </c>
      <c r="CI66" s="491" t="s">
        <v>597</v>
      </c>
      <c r="CJ66" s="491" t="s">
        <v>597</v>
      </c>
      <c r="CK66" s="491" t="s">
        <v>597</v>
      </c>
      <c r="CL66" s="491" t="s">
        <v>597</v>
      </c>
      <c r="CM66" s="491" t="s">
        <v>597</v>
      </c>
      <c r="CN66" s="491" t="s">
        <v>597</v>
      </c>
      <c r="CO66" s="491" t="s">
        <v>597</v>
      </c>
      <c r="CP66" s="491" t="s">
        <v>597</v>
      </c>
      <c r="CQ66" s="491" t="s">
        <v>597</v>
      </c>
      <c r="CR66" s="491" t="s">
        <v>597</v>
      </c>
      <c r="CS66" s="491" t="s">
        <v>597</v>
      </c>
      <c r="CT66" s="491" t="s">
        <v>597</v>
      </c>
      <c r="CU66" s="491" t="s">
        <v>597</v>
      </c>
      <c r="CV66" s="491" t="s">
        <v>597</v>
      </c>
      <c r="CW66" s="491" t="s">
        <v>597</v>
      </c>
      <c r="CX66" s="491" t="s">
        <v>597</v>
      </c>
      <c r="CY66" s="491" t="s">
        <v>597</v>
      </c>
      <c r="CZ66" s="491" t="s">
        <v>597</v>
      </c>
      <c r="DA66" s="491" t="s">
        <v>597</v>
      </c>
      <c r="DB66" s="491" t="s">
        <v>597</v>
      </c>
      <c r="DC66" s="491" t="s">
        <v>597</v>
      </c>
      <c r="DD66" s="491" t="s">
        <v>597</v>
      </c>
      <c r="DE66" s="491" t="s">
        <v>597</v>
      </c>
      <c r="DF66" s="491" t="s">
        <v>597</v>
      </c>
      <c r="DG66" s="491" t="s">
        <v>597</v>
      </c>
      <c r="DH66" s="491" t="s">
        <v>597</v>
      </c>
      <c r="DI66" s="491" t="s">
        <v>597</v>
      </c>
      <c r="DJ66" s="491" t="s">
        <v>597</v>
      </c>
      <c r="DK66" s="491" t="s">
        <v>597</v>
      </c>
      <c r="DL66" s="491" t="s">
        <v>597</v>
      </c>
      <c r="DM66" s="491" t="s">
        <v>597</v>
      </c>
      <c r="DN66" s="491" t="s">
        <v>597</v>
      </c>
      <c r="DO66" s="491" t="s">
        <v>597</v>
      </c>
      <c r="DP66" s="491" t="s">
        <v>597</v>
      </c>
      <c r="DQ66" s="491" t="s">
        <v>597</v>
      </c>
      <c r="DR66" s="491" t="s">
        <v>597</v>
      </c>
      <c r="DS66" s="491" t="s">
        <v>597</v>
      </c>
      <c r="DT66" s="491" t="s">
        <v>597</v>
      </c>
      <c r="DU66" s="491" t="s">
        <v>597</v>
      </c>
      <c r="DV66" s="491" t="s">
        <v>597</v>
      </c>
      <c r="DW66" s="491" t="s">
        <v>597</v>
      </c>
      <c r="DX66" s="491" t="s">
        <v>597</v>
      </c>
      <c r="DY66" s="491" t="s">
        <v>597</v>
      </c>
      <c r="DZ66" s="491" t="s">
        <v>597</v>
      </c>
      <c r="EA66" s="491" t="s">
        <v>597</v>
      </c>
      <c r="EB66" s="491" t="s">
        <v>597</v>
      </c>
      <c r="EC66" s="491" t="s">
        <v>597</v>
      </c>
      <c r="ED66" s="491" t="s">
        <v>597</v>
      </c>
      <c r="EE66" s="491" t="s">
        <v>597</v>
      </c>
      <c r="EF66" s="491" t="s">
        <v>597</v>
      </c>
      <c r="EG66" s="491" t="s">
        <v>597</v>
      </c>
      <c r="EH66" s="491" t="s">
        <v>597</v>
      </c>
      <c r="EI66" s="491" t="s">
        <v>597</v>
      </c>
      <c r="EJ66" s="491" t="s">
        <v>597</v>
      </c>
      <c r="EK66" s="491" t="s">
        <v>597</v>
      </c>
      <c r="EL66" s="491" t="s">
        <v>597</v>
      </c>
      <c r="EM66" s="491" t="s">
        <v>597</v>
      </c>
      <c r="EN66" s="491" t="s">
        <v>597</v>
      </c>
      <c r="EO66" s="491" t="s">
        <v>597</v>
      </c>
      <c r="EP66" s="491" t="s">
        <v>597</v>
      </c>
      <c r="EQ66" s="491" t="s">
        <v>597</v>
      </c>
      <c r="ER66" s="491" t="s">
        <v>597</v>
      </c>
      <c r="ES66" s="491" t="s">
        <v>597</v>
      </c>
      <c r="ET66" s="491" t="s">
        <v>597</v>
      </c>
      <c r="EU66" s="491" t="s">
        <v>597</v>
      </c>
      <c r="EV66" s="491" t="s">
        <v>635</v>
      </c>
      <c r="EW66" s="491" t="s">
        <v>597</v>
      </c>
      <c r="EX66" s="491" t="s">
        <v>597</v>
      </c>
      <c r="EY66" s="491" t="s">
        <v>597</v>
      </c>
      <c r="EZ66" s="491" t="s">
        <v>597</v>
      </c>
    </row>
    <row r="67" spans="1:156" s="156" customFormat="1" ht="12.75" hidden="1" customHeight="1">
      <c r="A67" s="155"/>
      <c r="B67" s="157" t="s">
        <v>1012</v>
      </c>
      <c r="C67" s="64" t="s">
        <v>634</v>
      </c>
      <c r="D67" s="92"/>
      <c r="E67" s="491" t="s">
        <v>597</v>
      </c>
      <c r="F67" s="491" t="s">
        <v>597</v>
      </c>
      <c r="G67" s="491" t="s">
        <v>597</v>
      </c>
      <c r="H67" s="491" t="s">
        <v>597</v>
      </c>
      <c r="I67" s="491" t="s">
        <v>597</v>
      </c>
      <c r="J67" s="491" t="s">
        <v>597</v>
      </c>
      <c r="K67" s="491" t="s">
        <v>597</v>
      </c>
      <c r="L67" s="491" t="s">
        <v>597</v>
      </c>
      <c r="M67" s="491" t="s">
        <v>597</v>
      </c>
      <c r="N67" s="491" t="s">
        <v>597</v>
      </c>
      <c r="O67" s="491" t="s">
        <v>597</v>
      </c>
      <c r="P67" s="491" t="s">
        <v>597</v>
      </c>
      <c r="Q67" s="491" t="s">
        <v>597</v>
      </c>
      <c r="R67" s="491" t="s">
        <v>597</v>
      </c>
      <c r="S67" s="491" t="s">
        <v>597</v>
      </c>
      <c r="T67" s="491" t="s">
        <v>597</v>
      </c>
      <c r="U67" s="491" t="s">
        <v>597</v>
      </c>
      <c r="V67" s="491" t="s">
        <v>597</v>
      </c>
      <c r="W67" s="491" t="s">
        <v>597</v>
      </c>
      <c r="X67" s="491" t="s">
        <v>597</v>
      </c>
      <c r="Y67" s="491" t="s">
        <v>597</v>
      </c>
      <c r="Z67" s="491" t="s">
        <v>597</v>
      </c>
      <c r="AA67" s="491" t="s">
        <v>597</v>
      </c>
      <c r="AB67" s="491" t="s">
        <v>597</v>
      </c>
      <c r="AC67" s="491" t="s">
        <v>597</v>
      </c>
      <c r="AD67" s="491" t="s">
        <v>597</v>
      </c>
      <c r="AE67" s="491" t="s">
        <v>597</v>
      </c>
      <c r="AF67" s="491" t="s">
        <v>597</v>
      </c>
      <c r="AG67" s="491" t="s">
        <v>597</v>
      </c>
      <c r="AH67" s="491" t="s">
        <v>597</v>
      </c>
      <c r="AI67" s="491" t="s">
        <v>597</v>
      </c>
      <c r="AJ67" s="491" t="s">
        <v>597</v>
      </c>
      <c r="AK67" s="491" t="s">
        <v>597</v>
      </c>
      <c r="AL67" s="491" t="s">
        <v>597</v>
      </c>
      <c r="AM67" s="491" t="s">
        <v>597</v>
      </c>
      <c r="AN67" s="491" t="s">
        <v>597</v>
      </c>
      <c r="AO67" s="491" t="s">
        <v>597</v>
      </c>
      <c r="AP67" s="491" t="s">
        <v>597</v>
      </c>
      <c r="AQ67" s="491" t="s">
        <v>597</v>
      </c>
      <c r="AR67" s="491" t="s">
        <v>597</v>
      </c>
      <c r="AS67" s="491" t="s">
        <v>597</v>
      </c>
      <c r="AT67" s="491" t="s">
        <v>597</v>
      </c>
      <c r="AU67" s="491" t="s">
        <v>597</v>
      </c>
      <c r="AV67" s="491" t="s">
        <v>597</v>
      </c>
      <c r="AW67" s="491" t="s">
        <v>597</v>
      </c>
      <c r="AX67" s="491" t="s">
        <v>597</v>
      </c>
      <c r="AY67" s="491" t="s">
        <v>597</v>
      </c>
      <c r="AZ67" s="491" t="s">
        <v>597</v>
      </c>
      <c r="BA67" s="491" t="s">
        <v>597</v>
      </c>
      <c r="BB67" s="491" t="s">
        <v>597</v>
      </c>
      <c r="BC67" s="491" t="s">
        <v>597</v>
      </c>
      <c r="BD67" s="491" t="s">
        <v>597</v>
      </c>
      <c r="BE67" s="491" t="s">
        <v>597</v>
      </c>
      <c r="BF67" s="491" t="s">
        <v>597</v>
      </c>
      <c r="BG67" s="491" t="s">
        <v>597</v>
      </c>
      <c r="BH67" s="491" t="s">
        <v>597</v>
      </c>
      <c r="BI67" s="491" t="s">
        <v>597</v>
      </c>
      <c r="BJ67" s="491" t="s">
        <v>597</v>
      </c>
      <c r="BK67" s="491" t="s">
        <v>597</v>
      </c>
      <c r="BL67" s="491" t="s">
        <v>597</v>
      </c>
      <c r="BM67" s="491" t="s">
        <v>597</v>
      </c>
      <c r="BN67" s="491" t="s">
        <v>597</v>
      </c>
      <c r="BO67" s="491" t="s">
        <v>597</v>
      </c>
      <c r="BP67" s="491" t="s">
        <v>597</v>
      </c>
      <c r="BQ67" s="491" t="s">
        <v>597</v>
      </c>
      <c r="BR67" s="491" t="s">
        <v>597</v>
      </c>
      <c r="BS67" s="491" t="s">
        <v>597</v>
      </c>
      <c r="BT67" s="491" t="s">
        <v>597</v>
      </c>
      <c r="BU67" s="491" t="s">
        <v>597</v>
      </c>
      <c r="BV67" s="491" t="s">
        <v>597</v>
      </c>
      <c r="BW67" s="491" t="s">
        <v>597</v>
      </c>
      <c r="BX67" s="491" t="s">
        <v>597</v>
      </c>
      <c r="BY67" s="491" t="s">
        <v>597</v>
      </c>
      <c r="BZ67" s="491" t="s">
        <v>597</v>
      </c>
      <c r="CA67" s="491" t="s">
        <v>597</v>
      </c>
      <c r="CB67" s="491" t="s">
        <v>597</v>
      </c>
      <c r="CC67" s="491" t="s">
        <v>597</v>
      </c>
      <c r="CD67" s="491" t="s">
        <v>597</v>
      </c>
      <c r="CE67" s="491" t="s">
        <v>597</v>
      </c>
      <c r="CF67" s="491" t="s">
        <v>597</v>
      </c>
      <c r="CG67" s="491" t="s">
        <v>597</v>
      </c>
      <c r="CH67" s="491" t="s">
        <v>597</v>
      </c>
      <c r="CI67" s="491" t="s">
        <v>597</v>
      </c>
      <c r="CJ67" s="491" t="s">
        <v>597</v>
      </c>
      <c r="CK67" s="491" t="s">
        <v>597</v>
      </c>
      <c r="CL67" s="491" t="s">
        <v>597</v>
      </c>
      <c r="CM67" s="491" t="s">
        <v>597</v>
      </c>
      <c r="CN67" s="491" t="s">
        <v>597</v>
      </c>
      <c r="CO67" s="491" t="s">
        <v>597</v>
      </c>
      <c r="CP67" s="491" t="s">
        <v>597</v>
      </c>
      <c r="CQ67" s="491" t="s">
        <v>597</v>
      </c>
      <c r="CR67" s="491" t="s">
        <v>597</v>
      </c>
      <c r="CS67" s="491" t="s">
        <v>597</v>
      </c>
      <c r="CT67" s="491" t="s">
        <v>597</v>
      </c>
      <c r="CU67" s="491" t="s">
        <v>597</v>
      </c>
      <c r="CV67" s="491" t="s">
        <v>597</v>
      </c>
      <c r="CW67" s="491" t="s">
        <v>597</v>
      </c>
      <c r="CX67" s="491" t="s">
        <v>597</v>
      </c>
      <c r="CY67" s="491" t="s">
        <v>597</v>
      </c>
      <c r="CZ67" s="491" t="s">
        <v>597</v>
      </c>
      <c r="DA67" s="491" t="s">
        <v>597</v>
      </c>
      <c r="DB67" s="491" t="s">
        <v>597</v>
      </c>
      <c r="DC67" s="491" t="s">
        <v>597</v>
      </c>
      <c r="DD67" s="491" t="s">
        <v>597</v>
      </c>
      <c r="DE67" s="491" t="s">
        <v>597</v>
      </c>
      <c r="DF67" s="491" t="s">
        <v>597</v>
      </c>
      <c r="DG67" s="491" t="s">
        <v>597</v>
      </c>
      <c r="DH67" s="491" t="s">
        <v>597</v>
      </c>
      <c r="DI67" s="491" t="s">
        <v>597</v>
      </c>
      <c r="DJ67" s="491" t="s">
        <v>597</v>
      </c>
      <c r="DK67" s="491" t="s">
        <v>597</v>
      </c>
      <c r="DL67" s="491" t="s">
        <v>597</v>
      </c>
      <c r="DM67" s="491" t="s">
        <v>597</v>
      </c>
      <c r="DN67" s="491" t="s">
        <v>597</v>
      </c>
      <c r="DO67" s="491" t="s">
        <v>597</v>
      </c>
      <c r="DP67" s="491" t="s">
        <v>597</v>
      </c>
      <c r="DQ67" s="491" t="s">
        <v>597</v>
      </c>
      <c r="DR67" s="491" t="s">
        <v>597</v>
      </c>
      <c r="DS67" s="491" t="s">
        <v>597</v>
      </c>
      <c r="DT67" s="491" t="s">
        <v>597</v>
      </c>
      <c r="DU67" s="491" t="s">
        <v>597</v>
      </c>
      <c r="DV67" s="491" t="s">
        <v>597</v>
      </c>
      <c r="DW67" s="491" t="s">
        <v>597</v>
      </c>
      <c r="DX67" s="491" t="s">
        <v>597</v>
      </c>
      <c r="DY67" s="491" t="s">
        <v>597</v>
      </c>
      <c r="DZ67" s="491" t="s">
        <v>597</v>
      </c>
      <c r="EA67" s="491" t="s">
        <v>597</v>
      </c>
      <c r="EB67" s="491" t="s">
        <v>597</v>
      </c>
      <c r="EC67" s="491" t="s">
        <v>597</v>
      </c>
      <c r="ED67" s="491" t="s">
        <v>597</v>
      </c>
      <c r="EE67" s="491" t="s">
        <v>597</v>
      </c>
      <c r="EF67" s="491" t="s">
        <v>597</v>
      </c>
      <c r="EG67" s="491" t="s">
        <v>597</v>
      </c>
      <c r="EH67" s="491" t="s">
        <v>597</v>
      </c>
      <c r="EI67" s="491" t="s">
        <v>597</v>
      </c>
      <c r="EJ67" s="491" t="s">
        <v>597</v>
      </c>
      <c r="EK67" s="491" t="s">
        <v>597</v>
      </c>
      <c r="EL67" s="491" t="s">
        <v>597</v>
      </c>
      <c r="EM67" s="491" t="s">
        <v>597</v>
      </c>
      <c r="EN67" s="491" t="s">
        <v>597</v>
      </c>
      <c r="EO67" s="491" t="s">
        <v>597</v>
      </c>
      <c r="EP67" s="491" t="s">
        <v>597</v>
      </c>
      <c r="EQ67" s="491" t="s">
        <v>597</v>
      </c>
      <c r="ER67" s="491" t="s">
        <v>597</v>
      </c>
      <c r="ES67" s="491" t="s">
        <v>597</v>
      </c>
      <c r="ET67" s="491" t="s">
        <v>597</v>
      </c>
      <c r="EU67" s="491" t="s">
        <v>597</v>
      </c>
      <c r="EV67" s="491" t="s">
        <v>635</v>
      </c>
      <c r="EW67" s="491" t="s">
        <v>597</v>
      </c>
      <c r="EX67" s="491" t="s">
        <v>597</v>
      </c>
      <c r="EY67" s="491" t="s">
        <v>597</v>
      </c>
      <c r="EZ67" s="491" t="s">
        <v>597</v>
      </c>
    </row>
    <row r="68" spans="1:156" ht="12.75" hidden="1" customHeight="1">
      <c r="A68" s="101"/>
      <c r="B68" s="157" t="s">
        <v>1012</v>
      </c>
      <c r="C68" s="88" t="s">
        <v>244</v>
      </c>
      <c r="D68" s="92"/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0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0</v>
      </c>
      <c r="AU68" s="37">
        <v>0</v>
      </c>
      <c r="AV68" s="37">
        <v>0</v>
      </c>
      <c r="AW68" s="37">
        <v>0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>
        <v>0</v>
      </c>
      <c r="BZ68" s="37">
        <v>0</v>
      </c>
      <c r="CA68" s="37">
        <v>0</v>
      </c>
      <c r="CB68" s="37">
        <v>0</v>
      </c>
      <c r="CC68" s="37">
        <v>0</v>
      </c>
      <c r="CD68" s="37">
        <v>0</v>
      </c>
      <c r="CE68" s="37">
        <v>0</v>
      </c>
      <c r="CF68" s="37">
        <v>0</v>
      </c>
      <c r="CG68" s="37">
        <v>0</v>
      </c>
      <c r="CH68" s="37">
        <v>0</v>
      </c>
      <c r="CI68" s="37">
        <v>0</v>
      </c>
      <c r="CJ68" s="37">
        <v>0</v>
      </c>
      <c r="CK68" s="37">
        <v>0</v>
      </c>
      <c r="CL68" s="37">
        <v>0</v>
      </c>
      <c r="CM68" s="37">
        <v>0</v>
      </c>
      <c r="CN68" s="37">
        <v>0</v>
      </c>
      <c r="CO68" s="37">
        <v>0</v>
      </c>
      <c r="CP68" s="37">
        <v>0</v>
      </c>
      <c r="CQ68" s="37">
        <v>0</v>
      </c>
      <c r="CR68" s="37">
        <v>0</v>
      </c>
      <c r="CS68" s="37">
        <v>0</v>
      </c>
      <c r="CT68" s="37">
        <v>0</v>
      </c>
      <c r="CU68" s="37">
        <v>0</v>
      </c>
      <c r="CV68" s="37">
        <v>0</v>
      </c>
      <c r="CW68" s="37">
        <v>0</v>
      </c>
      <c r="CX68" s="37">
        <v>0</v>
      </c>
      <c r="CY68" s="37">
        <v>0</v>
      </c>
      <c r="CZ68" s="37">
        <v>0</v>
      </c>
      <c r="DA68" s="37">
        <v>0</v>
      </c>
      <c r="DB68" s="37">
        <v>0</v>
      </c>
      <c r="DC68" s="37">
        <v>0</v>
      </c>
      <c r="DD68" s="37">
        <v>0</v>
      </c>
      <c r="DE68" s="37">
        <v>0</v>
      </c>
      <c r="DF68" s="37">
        <v>0</v>
      </c>
      <c r="DG68" s="37">
        <v>0</v>
      </c>
      <c r="DH68" s="37">
        <v>0</v>
      </c>
      <c r="DI68" s="37">
        <v>0</v>
      </c>
      <c r="DJ68" s="37">
        <v>0</v>
      </c>
      <c r="DK68" s="37">
        <v>0</v>
      </c>
      <c r="DL68" s="37">
        <v>0</v>
      </c>
      <c r="DM68" s="37">
        <v>0</v>
      </c>
      <c r="DN68" s="37">
        <v>0</v>
      </c>
      <c r="DO68" s="37">
        <v>0</v>
      </c>
      <c r="DP68" s="37">
        <v>0</v>
      </c>
      <c r="DQ68" s="37">
        <v>0</v>
      </c>
      <c r="DR68" s="37">
        <v>0</v>
      </c>
      <c r="DS68" s="37">
        <v>0</v>
      </c>
      <c r="DT68" s="37">
        <v>0</v>
      </c>
      <c r="DU68" s="37">
        <v>0</v>
      </c>
      <c r="DV68" s="37">
        <v>0</v>
      </c>
      <c r="DW68" s="37">
        <v>0</v>
      </c>
      <c r="DX68" s="37">
        <v>0</v>
      </c>
      <c r="DY68" s="37">
        <v>0</v>
      </c>
      <c r="DZ68" s="37">
        <v>0</v>
      </c>
      <c r="EA68" s="37">
        <v>0</v>
      </c>
      <c r="EB68" s="37">
        <v>0</v>
      </c>
      <c r="EC68" s="37">
        <v>0</v>
      </c>
      <c r="ED68" s="37">
        <v>0</v>
      </c>
      <c r="EE68" s="37">
        <v>0</v>
      </c>
      <c r="EF68" s="37">
        <v>0</v>
      </c>
      <c r="EG68" s="37">
        <v>0</v>
      </c>
      <c r="EH68" s="37">
        <v>0</v>
      </c>
      <c r="EI68" s="37">
        <v>0</v>
      </c>
      <c r="EJ68" s="37">
        <v>0</v>
      </c>
      <c r="EK68" s="37">
        <v>0</v>
      </c>
      <c r="EL68" s="37">
        <v>0</v>
      </c>
      <c r="EM68" s="37">
        <v>0</v>
      </c>
      <c r="EN68" s="37">
        <v>0</v>
      </c>
      <c r="EO68" s="37">
        <v>0</v>
      </c>
      <c r="EP68" s="37">
        <v>0</v>
      </c>
      <c r="EQ68" s="37">
        <v>0</v>
      </c>
      <c r="ER68" s="37">
        <v>0</v>
      </c>
      <c r="ES68" s="37">
        <v>0</v>
      </c>
      <c r="ET68" s="37">
        <v>0</v>
      </c>
      <c r="EU68" s="37">
        <v>0</v>
      </c>
      <c r="EV68" s="37">
        <v>1E-3</v>
      </c>
      <c r="EW68" s="37">
        <v>0</v>
      </c>
      <c r="EX68" s="37">
        <v>0</v>
      </c>
      <c r="EY68" s="37">
        <v>0</v>
      </c>
      <c r="EZ68" s="37">
        <v>0</v>
      </c>
    </row>
    <row r="69" spans="1:156" ht="12.75" hidden="1" customHeight="1">
      <c r="A69" s="134"/>
      <c r="B69" s="157" t="s">
        <v>1012</v>
      </c>
      <c r="C69" s="64" t="s">
        <v>245</v>
      </c>
      <c r="D69" s="92"/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>
        <v>0</v>
      </c>
      <c r="BZ69" s="37">
        <v>0</v>
      </c>
      <c r="CA69" s="37">
        <v>0</v>
      </c>
      <c r="CB69" s="37">
        <v>0</v>
      </c>
      <c r="CC69" s="37">
        <v>0</v>
      </c>
      <c r="CD69" s="37">
        <v>0</v>
      </c>
      <c r="CE69" s="37">
        <v>0</v>
      </c>
      <c r="CF69" s="37">
        <v>0</v>
      </c>
      <c r="CG69" s="37">
        <v>0</v>
      </c>
      <c r="CH69" s="37">
        <v>0</v>
      </c>
      <c r="CI69" s="37">
        <v>0</v>
      </c>
      <c r="CJ69" s="37">
        <v>0</v>
      </c>
      <c r="CK69" s="37">
        <v>0</v>
      </c>
      <c r="CL69" s="37">
        <v>0</v>
      </c>
      <c r="CM69" s="37">
        <v>0</v>
      </c>
      <c r="CN69" s="37">
        <v>0</v>
      </c>
      <c r="CO69" s="37">
        <v>0</v>
      </c>
      <c r="CP69" s="37">
        <v>0</v>
      </c>
      <c r="CQ69" s="37">
        <v>0</v>
      </c>
      <c r="CR69" s="37">
        <v>0</v>
      </c>
      <c r="CS69" s="37">
        <v>0</v>
      </c>
      <c r="CT69" s="37">
        <v>0</v>
      </c>
      <c r="CU69" s="37">
        <v>0</v>
      </c>
      <c r="CV69" s="37">
        <v>0</v>
      </c>
      <c r="CW69" s="37">
        <v>0</v>
      </c>
      <c r="CX69" s="37">
        <v>0</v>
      </c>
      <c r="CY69" s="37">
        <v>0</v>
      </c>
      <c r="CZ69" s="37">
        <v>0</v>
      </c>
      <c r="DA69" s="37">
        <v>0</v>
      </c>
      <c r="DB69" s="37">
        <v>0</v>
      </c>
      <c r="DC69" s="37">
        <v>0</v>
      </c>
      <c r="DD69" s="37">
        <v>0</v>
      </c>
      <c r="DE69" s="37">
        <v>0</v>
      </c>
      <c r="DF69" s="37">
        <v>0</v>
      </c>
      <c r="DG69" s="37">
        <v>0</v>
      </c>
      <c r="DH69" s="37">
        <v>0</v>
      </c>
      <c r="DI69" s="37">
        <v>0</v>
      </c>
      <c r="DJ69" s="37">
        <v>0</v>
      </c>
      <c r="DK69" s="37">
        <v>0</v>
      </c>
      <c r="DL69" s="37">
        <v>0</v>
      </c>
      <c r="DM69" s="37">
        <v>0</v>
      </c>
      <c r="DN69" s="37">
        <v>0</v>
      </c>
      <c r="DO69" s="37">
        <v>0</v>
      </c>
      <c r="DP69" s="37">
        <v>0</v>
      </c>
      <c r="DQ69" s="37">
        <v>0</v>
      </c>
      <c r="DR69" s="37">
        <v>0</v>
      </c>
      <c r="DS69" s="37">
        <v>0</v>
      </c>
      <c r="DT69" s="37">
        <v>0</v>
      </c>
      <c r="DU69" s="37">
        <v>0</v>
      </c>
      <c r="DV69" s="37">
        <v>0</v>
      </c>
      <c r="DW69" s="37">
        <v>0</v>
      </c>
      <c r="DX69" s="37">
        <v>0</v>
      </c>
      <c r="DY69" s="37">
        <v>0</v>
      </c>
      <c r="DZ69" s="37">
        <v>0</v>
      </c>
      <c r="EA69" s="37">
        <v>0</v>
      </c>
      <c r="EB69" s="37">
        <v>0</v>
      </c>
      <c r="EC69" s="37">
        <v>0</v>
      </c>
      <c r="ED69" s="37">
        <v>0</v>
      </c>
      <c r="EE69" s="37">
        <v>1E-3</v>
      </c>
      <c r="EF69" s="37">
        <v>1E-3</v>
      </c>
      <c r="EG69" s="37">
        <v>1E-3</v>
      </c>
      <c r="EH69" s="37">
        <v>1E-3</v>
      </c>
      <c r="EI69" s="37">
        <v>1E-3</v>
      </c>
      <c r="EJ69" s="37">
        <v>1E-3</v>
      </c>
      <c r="EK69" s="37">
        <v>1E-3</v>
      </c>
      <c r="EL69" s="37">
        <v>1E-3</v>
      </c>
      <c r="EM69" s="37">
        <v>1E-3</v>
      </c>
      <c r="EN69" s="37">
        <v>1E-3</v>
      </c>
      <c r="EO69" s="37">
        <v>1E-3</v>
      </c>
      <c r="EP69" s="37">
        <v>1E-3</v>
      </c>
      <c r="EQ69" s="37">
        <v>1E-3</v>
      </c>
      <c r="ER69" s="37">
        <v>1E-3</v>
      </c>
      <c r="ES69" s="37">
        <v>1E-3</v>
      </c>
      <c r="ET69" s="37">
        <v>1E-3</v>
      </c>
      <c r="EU69" s="37">
        <v>1E-3</v>
      </c>
      <c r="EV69" s="37">
        <v>2E-3</v>
      </c>
      <c r="EW69" s="37">
        <v>1E-3</v>
      </c>
      <c r="EX69" s="37">
        <v>1E-3</v>
      </c>
      <c r="EY69" s="37">
        <v>1E-3</v>
      </c>
      <c r="EZ69" s="37">
        <v>1E-3</v>
      </c>
    </row>
    <row r="70" spans="1:156" ht="12.75" hidden="1" customHeight="1">
      <c r="A70" s="101"/>
      <c r="B70" s="157" t="s">
        <v>1012</v>
      </c>
      <c r="C70" s="64" t="s">
        <v>257</v>
      </c>
      <c r="D70" s="92"/>
      <c r="E70" s="180" t="s">
        <v>255</v>
      </c>
      <c r="F70" s="180" t="s">
        <v>255</v>
      </c>
      <c r="G70" s="180" t="s">
        <v>255</v>
      </c>
      <c r="H70" s="180" t="s">
        <v>255</v>
      </c>
      <c r="I70" s="180" t="s">
        <v>255</v>
      </c>
      <c r="J70" s="180" t="s">
        <v>255</v>
      </c>
      <c r="K70" s="180" t="s">
        <v>255</v>
      </c>
      <c r="L70" s="180" t="s">
        <v>255</v>
      </c>
      <c r="M70" s="180" t="s">
        <v>255</v>
      </c>
      <c r="N70" s="180" t="s">
        <v>255</v>
      </c>
      <c r="O70" s="180" t="s">
        <v>255</v>
      </c>
      <c r="P70" s="180" t="s">
        <v>255</v>
      </c>
      <c r="Q70" s="180" t="s">
        <v>255</v>
      </c>
      <c r="R70" s="180" t="s">
        <v>255</v>
      </c>
      <c r="S70" s="180" t="s">
        <v>255</v>
      </c>
      <c r="T70" s="180" t="s">
        <v>255</v>
      </c>
      <c r="U70" s="180" t="s">
        <v>255</v>
      </c>
      <c r="V70" s="180" t="s">
        <v>255</v>
      </c>
      <c r="W70" s="180" t="s">
        <v>255</v>
      </c>
      <c r="X70" s="180" t="s">
        <v>255</v>
      </c>
      <c r="Y70" s="180" t="s">
        <v>255</v>
      </c>
      <c r="Z70" s="180" t="s">
        <v>255</v>
      </c>
      <c r="AA70" s="180" t="s">
        <v>255</v>
      </c>
      <c r="AB70" s="180" t="s">
        <v>255</v>
      </c>
      <c r="AC70" s="180" t="s">
        <v>255</v>
      </c>
      <c r="AD70" s="180" t="s">
        <v>255</v>
      </c>
      <c r="AE70" s="180" t="s">
        <v>255</v>
      </c>
      <c r="AF70" s="180" t="s">
        <v>255</v>
      </c>
      <c r="AG70" s="180" t="s">
        <v>255</v>
      </c>
      <c r="AH70" s="180" t="s">
        <v>255</v>
      </c>
      <c r="AI70" s="180" t="s">
        <v>255</v>
      </c>
      <c r="AJ70" s="180" t="s">
        <v>255</v>
      </c>
      <c r="AK70" s="180" t="s">
        <v>255</v>
      </c>
      <c r="AL70" s="180" t="s">
        <v>255</v>
      </c>
      <c r="AM70" s="180" t="s">
        <v>255</v>
      </c>
      <c r="AN70" s="180" t="s">
        <v>255</v>
      </c>
      <c r="AO70" s="180" t="s">
        <v>255</v>
      </c>
      <c r="AP70" s="180" t="s">
        <v>255</v>
      </c>
      <c r="AQ70" s="180" t="s">
        <v>255</v>
      </c>
      <c r="AR70" s="180" t="s">
        <v>255</v>
      </c>
      <c r="AS70" s="180" t="s">
        <v>255</v>
      </c>
      <c r="AT70" s="180" t="s">
        <v>255</v>
      </c>
      <c r="AU70" s="180" t="s">
        <v>255</v>
      </c>
      <c r="AV70" s="180" t="s">
        <v>255</v>
      </c>
      <c r="AW70" s="180" t="s">
        <v>255</v>
      </c>
      <c r="AX70" s="180" t="s">
        <v>255</v>
      </c>
      <c r="AY70" s="180" t="s">
        <v>255</v>
      </c>
      <c r="AZ70" s="180" t="s">
        <v>255</v>
      </c>
      <c r="BA70" s="180" t="s">
        <v>255</v>
      </c>
      <c r="BB70" s="180" t="s">
        <v>255</v>
      </c>
      <c r="BC70" s="180" t="s">
        <v>255</v>
      </c>
      <c r="BD70" s="180" t="s">
        <v>255</v>
      </c>
      <c r="BE70" s="180" t="s">
        <v>255</v>
      </c>
      <c r="BF70" s="180" t="s">
        <v>255</v>
      </c>
      <c r="BG70" s="180" t="s">
        <v>255</v>
      </c>
      <c r="BH70" s="180" t="s">
        <v>255</v>
      </c>
      <c r="BI70" s="180" t="s">
        <v>255</v>
      </c>
      <c r="BJ70" s="180" t="s">
        <v>255</v>
      </c>
      <c r="BK70" s="180" t="s">
        <v>255</v>
      </c>
      <c r="BL70" s="180" t="s">
        <v>255</v>
      </c>
      <c r="BM70" s="180" t="s">
        <v>255</v>
      </c>
      <c r="BN70" s="180" t="s">
        <v>255</v>
      </c>
      <c r="BO70" s="180" t="s">
        <v>255</v>
      </c>
      <c r="BP70" s="180" t="s">
        <v>255</v>
      </c>
      <c r="BQ70" s="180" t="s">
        <v>255</v>
      </c>
      <c r="BR70" s="180" t="s">
        <v>255</v>
      </c>
      <c r="BS70" s="180" t="s">
        <v>255</v>
      </c>
      <c r="BT70" s="180" t="s">
        <v>255</v>
      </c>
      <c r="BU70" s="180" t="s">
        <v>255</v>
      </c>
      <c r="BV70" s="180" t="s">
        <v>255</v>
      </c>
      <c r="BW70" s="180" t="s">
        <v>255</v>
      </c>
      <c r="BX70" s="180" t="s">
        <v>255</v>
      </c>
      <c r="BY70" s="180" t="s">
        <v>255</v>
      </c>
      <c r="BZ70" s="180" t="s">
        <v>255</v>
      </c>
      <c r="CA70" s="180" t="s">
        <v>255</v>
      </c>
      <c r="CB70" s="180" t="s">
        <v>255</v>
      </c>
      <c r="CC70" s="180" t="s">
        <v>255</v>
      </c>
      <c r="CD70" s="180" t="s">
        <v>255</v>
      </c>
      <c r="CE70" s="180" t="s">
        <v>255</v>
      </c>
      <c r="CF70" s="180" t="s">
        <v>255</v>
      </c>
      <c r="CG70" s="180" t="s">
        <v>255</v>
      </c>
      <c r="CH70" s="180" t="s">
        <v>255</v>
      </c>
      <c r="CI70" s="180" t="s">
        <v>255</v>
      </c>
      <c r="CJ70" s="180" t="s">
        <v>255</v>
      </c>
      <c r="CK70" s="180" t="s">
        <v>255</v>
      </c>
      <c r="CL70" s="180" t="s">
        <v>255</v>
      </c>
      <c r="CM70" s="180" t="s">
        <v>255</v>
      </c>
      <c r="CN70" s="180" t="s">
        <v>255</v>
      </c>
      <c r="CO70" s="180" t="s">
        <v>255</v>
      </c>
      <c r="CP70" s="180" t="s">
        <v>255</v>
      </c>
      <c r="CQ70" s="180" t="s">
        <v>255</v>
      </c>
      <c r="CR70" s="180" t="s">
        <v>255</v>
      </c>
      <c r="CS70" s="180" t="s">
        <v>255</v>
      </c>
      <c r="CT70" s="180" t="s">
        <v>255</v>
      </c>
      <c r="CU70" s="180" t="s">
        <v>255</v>
      </c>
      <c r="CV70" s="180" t="s">
        <v>255</v>
      </c>
      <c r="CW70" s="180" t="s">
        <v>255</v>
      </c>
      <c r="CX70" s="180" t="s">
        <v>255</v>
      </c>
      <c r="CY70" s="180" t="s">
        <v>255</v>
      </c>
      <c r="CZ70" s="180" t="s">
        <v>255</v>
      </c>
      <c r="DA70" s="180" t="s">
        <v>255</v>
      </c>
      <c r="DB70" s="180" t="s">
        <v>255</v>
      </c>
      <c r="DC70" s="180" t="s">
        <v>255</v>
      </c>
      <c r="DD70" s="180" t="s">
        <v>255</v>
      </c>
      <c r="DE70" s="180" t="s">
        <v>255</v>
      </c>
      <c r="DF70" s="180" t="s">
        <v>255</v>
      </c>
      <c r="DG70" s="180" t="s">
        <v>255</v>
      </c>
      <c r="DH70" s="180" t="s">
        <v>255</v>
      </c>
      <c r="DI70" s="180" t="s">
        <v>255</v>
      </c>
      <c r="DJ70" s="180" t="s">
        <v>255</v>
      </c>
      <c r="DK70" s="180" t="s">
        <v>255</v>
      </c>
      <c r="DL70" s="180" t="s">
        <v>255</v>
      </c>
      <c r="DM70" s="180" t="s">
        <v>255</v>
      </c>
      <c r="DN70" s="180" t="s">
        <v>255</v>
      </c>
      <c r="DO70" s="180" t="s">
        <v>255</v>
      </c>
      <c r="DP70" s="180" t="s">
        <v>255</v>
      </c>
      <c r="DQ70" s="180" t="s">
        <v>255</v>
      </c>
      <c r="DR70" s="180" t="s">
        <v>255</v>
      </c>
      <c r="DS70" s="180" t="s">
        <v>255</v>
      </c>
      <c r="DT70" s="180" t="s">
        <v>255</v>
      </c>
      <c r="DU70" s="180" t="s">
        <v>255</v>
      </c>
      <c r="DV70" s="180" t="s">
        <v>255</v>
      </c>
      <c r="DW70" s="180" t="s">
        <v>255</v>
      </c>
      <c r="DX70" s="180" t="s">
        <v>255</v>
      </c>
      <c r="DY70" s="180" t="s">
        <v>255</v>
      </c>
      <c r="DZ70" s="180" t="s">
        <v>255</v>
      </c>
      <c r="EA70" s="180" t="s">
        <v>255</v>
      </c>
      <c r="EB70" s="180" t="s">
        <v>255</v>
      </c>
      <c r="EC70" s="180" t="s">
        <v>255</v>
      </c>
      <c r="ED70" s="180" t="s">
        <v>255</v>
      </c>
      <c r="EE70" s="180" t="s">
        <v>255</v>
      </c>
      <c r="EF70" s="180" t="s">
        <v>255</v>
      </c>
      <c r="EG70" s="180" t="s">
        <v>255</v>
      </c>
      <c r="EH70" s="180" t="s">
        <v>255</v>
      </c>
      <c r="EI70" s="180" t="s">
        <v>255</v>
      </c>
      <c r="EJ70" s="180" t="s">
        <v>255</v>
      </c>
      <c r="EK70" s="180" t="s">
        <v>255</v>
      </c>
      <c r="EL70" s="180" t="s">
        <v>255</v>
      </c>
      <c r="EM70" s="180" t="s">
        <v>255</v>
      </c>
      <c r="EN70" s="180" t="s">
        <v>255</v>
      </c>
      <c r="EO70" s="180" t="s">
        <v>255</v>
      </c>
      <c r="EP70" s="180" t="s">
        <v>255</v>
      </c>
      <c r="EQ70" s="180" t="s">
        <v>255</v>
      </c>
      <c r="ER70" s="180" t="s">
        <v>255</v>
      </c>
      <c r="ES70" s="180" t="s">
        <v>255</v>
      </c>
      <c r="ET70" s="180" t="s">
        <v>255</v>
      </c>
      <c r="EU70" s="180" t="s">
        <v>255</v>
      </c>
      <c r="EV70" s="180" t="s">
        <v>255</v>
      </c>
      <c r="EW70" s="180" t="s">
        <v>255</v>
      </c>
      <c r="EX70" s="180" t="s">
        <v>255</v>
      </c>
      <c r="EY70" s="180" t="s">
        <v>255</v>
      </c>
      <c r="EZ70" s="180" t="s">
        <v>255</v>
      </c>
    </row>
    <row r="71" spans="1:156" s="156" customFormat="1" ht="12.75" hidden="1" customHeight="1">
      <c r="A71" s="155"/>
      <c r="B71" s="157" t="s">
        <v>1012</v>
      </c>
      <c r="C71" s="64" t="s">
        <v>672</v>
      </c>
      <c r="D71" s="92"/>
      <c r="E71" s="357">
        <v>5.7999999999999996E-3</v>
      </c>
      <c r="F71" s="357">
        <v>5.7999999999999996E-3</v>
      </c>
      <c r="G71" s="357">
        <v>5.7999999999999996E-3</v>
      </c>
      <c r="H71" s="357">
        <v>5.7999999999999996E-3</v>
      </c>
      <c r="I71" s="357">
        <v>5.7999999999999996E-3</v>
      </c>
      <c r="J71" s="357">
        <v>5.7999999999999996E-3</v>
      </c>
      <c r="K71" s="357">
        <v>5.7999999999999996E-3</v>
      </c>
      <c r="L71" s="357">
        <v>5.7999999999999996E-3</v>
      </c>
      <c r="M71" s="357">
        <v>5.7999999999999996E-3</v>
      </c>
      <c r="N71" s="357">
        <v>5.7999999999999996E-3</v>
      </c>
      <c r="O71" s="357">
        <v>5.7999999999999996E-3</v>
      </c>
      <c r="P71" s="357">
        <v>5.7999999999999996E-3</v>
      </c>
      <c r="Q71" s="357">
        <v>5.7999999999999996E-3</v>
      </c>
      <c r="R71" s="357">
        <v>5.7999999999999996E-3</v>
      </c>
      <c r="S71" s="357">
        <v>5.7999999999999996E-3</v>
      </c>
      <c r="T71" s="357">
        <v>5.7999999999999996E-3</v>
      </c>
      <c r="U71" s="357">
        <v>5.7999999999999996E-3</v>
      </c>
      <c r="V71" s="357">
        <v>5.7999999999999996E-3</v>
      </c>
      <c r="W71" s="357">
        <v>5.7999999999999996E-3</v>
      </c>
      <c r="X71" s="357">
        <v>5.7999999999999996E-3</v>
      </c>
      <c r="Y71" s="357">
        <v>5.7999999999999996E-3</v>
      </c>
      <c r="Z71" s="357">
        <v>5.7999999999999996E-3</v>
      </c>
      <c r="AA71" s="357">
        <v>5.7999999999999996E-3</v>
      </c>
      <c r="AB71" s="357">
        <v>5.7999999999999996E-3</v>
      </c>
      <c r="AC71" s="357">
        <v>5.7999999999999996E-3</v>
      </c>
      <c r="AD71" s="357">
        <v>5.7999999999999996E-3</v>
      </c>
      <c r="AE71" s="357">
        <v>5.7999999999999996E-3</v>
      </c>
      <c r="AF71" s="357">
        <v>5.7999999999999996E-3</v>
      </c>
      <c r="AG71" s="357">
        <v>5.7999999999999996E-3</v>
      </c>
      <c r="AH71" s="357">
        <v>5.7999999999999996E-3</v>
      </c>
      <c r="AI71" s="357">
        <v>5.7999999999999996E-3</v>
      </c>
      <c r="AJ71" s="357">
        <v>5.7999999999999996E-3</v>
      </c>
      <c r="AK71" s="357">
        <v>5.7999999999999996E-3</v>
      </c>
      <c r="AL71" s="357">
        <v>5.7999999999999996E-3</v>
      </c>
      <c r="AM71" s="357">
        <v>5.7999999999999996E-3</v>
      </c>
      <c r="AN71" s="357">
        <v>5.7999999999999996E-3</v>
      </c>
      <c r="AO71" s="357">
        <v>5.7999999999999996E-3</v>
      </c>
      <c r="AP71" s="357">
        <v>5.7999999999999996E-3</v>
      </c>
      <c r="AQ71" s="357">
        <v>5.7999999999999996E-3</v>
      </c>
      <c r="AR71" s="357">
        <v>5.7999999999999996E-3</v>
      </c>
      <c r="AS71" s="357">
        <v>5.7999999999999996E-3</v>
      </c>
      <c r="AT71" s="357">
        <v>5.7999999999999996E-3</v>
      </c>
      <c r="AU71" s="357">
        <v>5.7999999999999996E-3</v>
      </c>
      <c r="AV71" s="357">
        <v>5.7999999999999996E-3</v>
      </c>
      <c r="AW71" s="357">
        <v>5.7999999999999996E-3</v>
      </c>
      <c r="AX71" s="357">
        <v>5.7999999999999996E-3</v>
      </c>
      <c r="AY71" s="357">
        <v>5.7999999999999996E-3</v>
      </c>
      <c r="AZ71" s="357">
        <v>5.7999999999999996E-3</v>
      </c>
      <c r="BA71" s="357">
        <v>5.7999999999999996E-3</v>
      </c>
      <c r="BB71" s="357">
        <v>5.7999999999999996E-3</v>
      </c>
      <c r="BC71" s="357">
        <v>5.7999999999999996E-3</v>
      </c>
      <c r="BD71" s="357">
        <v>5.7999999999999996E-3</v>
      </c>
      <c r="BE71" s="357">
        <v>5.7999999999999996E-3</v>
      </c>
      <c r="BF71" s="357">
        <v>5.7999999999999996E-3</v>
      </c>
      <c r="BG71" s="357">
        <v>5.7999999999999996E-3</v>
      </c>
      <c r="BH71" s="357">
        <v>5.7999999999999996E-3</v>
      </c>
      <c r="BI71" s="357">
        <v>5.7999999999999996E-3</v>
      </c>
      <c r="BJ71" s="357">
        <v>5.7999999999999996E-3</v>
      </c>
      <c r="BK71" s="357">
        <v>5.7999999999999996E-3</v>
      </c>
      <c r="BL71" s="357">
        <v>5.7999999999999996E-3</v>
      </c>
      <c r="BM71" s="357">
        <v>5.7999999999999996E-3</v>
      </c>
      <c r="BN71" s="357">
        <v>5.7999999999999996E-3</v>
      </c>
      <c r="BO71" s="357">
        <v>5.7999999999999996E-3</v>
      </c>
      <c r="BP71" s="357">
        <v>5.7999999999999996E-3</v>
      </c>
      <c r="BQ71" s="357">
        <v>5.7999999999999996E-3</v>
      </c>
      <c r="BR71" s="357">
        <v>5.7999999999999996E-3</v>
      </c>
      <c r="BS71" s="357">
        <v>5.7999999999999996E-3</v>
      </c>
      <c r="BT71" s="357">
        <v>5.7999999999999996E-3</v>
      </c>
      <c r="BU71" s="357">
        <v>5.7999999999999996E-3</v>
      </c>
      <c r="BV71" s="357">
        <v>5.7999999999999996E-3</v>
      </c>
      <c r="BW71" s="357">
        <v>5.7999999999999996E-3</v>
      </c>
      <c r="BX71" s="357">
        <v>5.7999999999999996E-3</v>
      </c>
      <c r="BY71" s="357">
        <v>5.7999999999999996E-3</v>
      </c>
      <c r="BZ71" s="357">
        <v>5.7999999999999996E-3</v>
      </c>
      <c r="CA71" s="357">
        <v>5.7999999999999996E-3</v>
      </c>
      <c r="CB71" s="357">
        <v>5.7999999999999996E-3</v>
      </c>
      <c r="CC71" s="357">
        <v>5.7999999999999996E-3</v>
      </c>
      <c r="CD71" s="357">
        <v>5.7999999999999996E-3</v>
      </c>
      <c r="CE71" s="357">
        <v>5.7999999999999996E-3</v>
      </c>
      <c r="CF71" s="357">
        <v>5.7999999999999996E-3</v>
      </c>
      <c r="CG71" s="357">
        <v>5.7999999999999996E-3</v>
      </c>
      <c r="CH71" s="357">
        <v>5.7999999999999996E-3</v>
      </c>
      <c r="CI71" s="357">
        <v>5.7999999999999996E-3</v>
      </c>
      <c r="CJ71" s="357">
        <v>5.7999999999999996E-3</v>
      </c>
      <c r="CK71" s="357">
        <v>5.7999999999999996E-3</v>
      </c>
      <c r="CL71" s="357">
        <v>5.7999999999999996E-3</v>
      </c>
      <c r="CM71" s="357">
        <v>5.7999999999999996E-3</v>
      </c>
      <c r="CN71" s="357">
        <v>5.7999999999999996E-3</v>
      </c>
      <c r="CO71" s="357">
        <v>5.7999999999999996E-3</v>
      </c>
      <c r="CP71" s="357">
        <v>5.7999999999999996E-3</v>
      </c>
      <c r="CQ71" s="357">
        <v>5.7999999999999996E-3</v>
      </c>
      <c r="CR71" s="357">
        <v>5.7999999999999996E-3</v>
      </c>
      <c r="CS71" s="357">
        <v>5.7999999999999996E-3</v>
      </c>
      <c r="CT71" s="357">
        <v>5.7999999999999996E-3</v>
      </c>
      <c r="CU71" s="357">
        <v>5.7999999999999996E-3</v>
      </c>
      <c r="CV71" s="357">
        <v>5.7999999999999996E-3</v>
      </c>
      <c r="CW71" s="357">
        <v>5.7999999999999996E-3</v>
      </c>
      <c r="CX71" s="357">
        <v>5.7999999999999996E-3</v>
      </c>
      <c r="CY71" s="357">
        <v>5.7999999999999996E-3</v>
      </c>
      <c r="CZ71" s="357">
        <v>5.7999999999999996E-3</v>
      </c>
      <c r="DA71" s="357">
        <v>5.7999999999999996E-3</v>
      </c>
      <c r="DB71" s="357">
        <v>5.7999999999999996E-3</v>
      </c>
      <c r="DC71" s="357">
        <v>5.7999999999999996E-3</v>
      </c>
      <c r="DD71" s="357">
        <v>5.7999999999999996E-3</v>
      </c>
      <c r="DE71" s="357">
        <v>5.7999999999999996E-3</v>
      </c>
      <c r="DF71" s="357">
        <v>5.7999999999999996E-3</v>
      </c>
      <c r="DG71" s="357">
        <v>5.7999999999999996E-3</v>
      </c>
      <c r="DH71" s="357">
        <v>5.7999999999999996E-3</v>
      </c>
      <c r="DI71" s="357">
        <v>5.7999999999999996E-3</v>
      </c>
      <c r="DJ71" s="357">
        <v>5.7999999999999996E-3</v>
      </c>
      <c r="DK71" s="357">
        <v>5.7999999999999996E-3</v>
      </c>
      <c r="DL71" s="357">
        <v>5.7999999999999996E-3</v>
      </c>
      <c r="DM71" s="357">
        <v>5.7999999999999996E-3</v>
      </c>
      <c r="DN71" s="357">
        <v>5.7999999999999996E-3</v>
      </c>
      <c r="DO71" s="357">
        <v>5.7999999999999996E-3</v>
      </c>
      <c r="DP71" s="357">
        <v>5.7999999999999996E-3</v>
      </c>
      <c r="DQ71" s="357">
        <v>5.7999999999999996E-3</v>
      </c>
      <c r="DR71" s="357">
        <v>5.7999999999999996E-3</v>
      </c>
      <c r="DS71" s="357">
        <v>5.7999999999999996E-3</v>
      </c>
      <c r="DT71" s="357">
        <v>5.7999999999999996E-3</v>
      </c>
      <c r="DU71" s="357">
        <v>5.7999999999999996E-3</v>
      </c>
      <c r="DV71" s="357">
        <v>5.7999999999999996E-3</v>
      </c>
      <c r="DW71" s="357">
        <v>5.7999999999999996E-3</v>
      </c>
      <c r="DX71" s="357">
        <v>5.7999999999999996E-3</v>
      </c>
      <c r="DY71" s="357">
        <v>5.7999999999999996E-3</v>
      </c>
      <c r="DZ71" s="357">
        <v>5.7999999999999996E-3</v>
      </c>
      <c r="EA71" s="357">
        <v>5.7999999999999996E-3</v>
      </c>
      <c r="EB71" s="357">
        <v>5.7999999999999996E-3</v>
      </c>
      <c r="EC71" s="357">
        <v>5.7999999999999996E-3</v>
      </c>
      <c r="ED71" s="357">
        <v>5.7999999999999996E-3</v>
      </c>
      <c r="EE71" s="357">
        <v>5.7999999999999996E-3</v>
      </c>
      <c r="EF71" s="357">
        <v>5.7999999999999996E-3</v>
      </c>
      <c r="EG71" s="357">
        <v>5.7999999999999996E-3</v>
      </c>
      <c r="EH71" s="357">
        <v>5.7999999999999996E-3</v>
      </c>
      <c r="EI71" s="357">
        <v>5.7999999999999996E-3</v>
      </c>
      <c r="EJ71" s="357">
        <v>5.7999999999999996E-3</v>
      </c>
      <c r="EK71" s="357">
        <v>5.7999999999999996E-3</v>
      </c>
      <c r="EL71" s="357">
        <v>5.7999999999999996E-3</v>
      </c>
      <c r="EM71" s="357">
        <v>5.7999999999999996E-3</v>
      </c>
      <c r="EN71" s="357">
        <v>5.7999999999999996E-3</v>
      </c>
      <c r="EO71" s="357">
        <v>5.7999999999999996E-3</v>
      </c>
      <c r="EP71" s="357">
        <v>5.7999999999999996E-3</v>
      </c>
      <c r="EQ71" s="357">
        <v>5.7999999999999996E-3</v>
      </c>
      <c r="ER71" s="357">
        <v>5.7999999999999996E-3</v>
      </c>
      <c r="ES71" s="357">
        <v>5.7999999999999996E-3</v>
      </c>
      <c r="ET71" s="357">
        <v>5.7999999999999996E-3</v>
      </c>
      <c r="EU71" s="357">
        <v>5.7999999999999996E-3</v>
      </c>
      <c r="EV71" s="357">
        <v>5.7999999999999996E-3</v>
      </c>
      <c r="EW71" s="357">
        <v>5.7999999999999996E-3</v>
      </c>
      <c r="EX71" s="357">
        <v>5.7999999999999996E-3</v>
      </c>
      <c r="EY71" s="357">
        <v>5.7999999999999996E-3</v>
      </c>
      <c r="EZ71" s="357">
        <v>5.7999999999999996E-3</v>
      </c>
    </row>
    <row r="72" spans="1:156" s="156" customFormat="1" ht="12.75" hidden="1" customHeight="1">
      <c r="A72" s="155"/>
      <c r="B72" s="157" t="s">
        <v>1012</v>
      </c>
      <c r="C72" s="64" t="s">
        <v>673</v>
      </c>
      <c r="D72" s="92"/>
      <c r="E72" s="116">
        <v>10</v>
      </c>
      <c r="F72" s="116">
        <v>10</v>
      </c>
      <c r="G72" s="116">
        <v>10</v>
      </c>
      <c r="H72" s="116">
        <v>10</v>
      </c>
      <c r="I72" s="116">
        <v>10</v>
      </c>
      <c r="J72" s="116">
        <v>10</v>
      </c>
      <c r="K72" s="116">
        <v>10</v>
      </c>
      <c r="L72" s="116">
        <v>10</v>
      </c>
      <c r="M72" s="116">
        <v>10</v>
      </c>
      <c r="N72" s="116">
        <v>10</v>
      </c>
      <c r="O72" s="116">
        <v>10</v>
      </c>
      <c r="P72" s="116">
        <v>10</v>
      </c>
      <c r="Q72" s="116">
        <v>10</v>
      </c>
      <c r="R72" s="116">
        <v>10</v>
      </c>
      <c r="S72" s="116">
        <v>10</v>
      </c>
      <c r="T72" s="116">
        <v>10</v>
      </c>
      <c r="U72" s="116">
        <v>10</v>
      </c>
      <c r="V72" s="116">
        <v>10</v>
      </c>
      <c r="W72" s="116">
        <v>10</v>
      </c>
      <c r="X72" s="116">
        <v>10</v>
      </c>
      <c r="Y72" s="116">
        <v>10</v>
      </c>
      <c r="Z72" s="116">
        <v>10</v>
      </c>
      <c r="AA72" s="116">
        <v>10</v>
      </c>
      <c r="AB72" s="116">
        <v>10</v>
      </c>
      <c r="AC72" s="116">
        <v>10</v>
      </c>
      <c r="AD72" s="116">
        <v>10</v>
      </c>
      <c r="AE72" s="116">
        <v>10</v>
      </c>
      <c r="AF72" s="116">
        <v>10</v>
      </c>
      <c r="AG72" s="116">
        <v>10</v>
      </c>
      <c r="AH72" s="116">
        <v>10</v>
      </c>
      <c r="AI72" s="116">
        <v>10</v>
      </c>
      <c r="AJ72" s="116">
        <v>10</v>
      </c>
      <c r="AK72" s="116">
        <v>10</v>
      </c>
      <c r="AL72" s="116">
        <v>10</v>
      </c>
      <c r="AM72" s="116">
        <v>10</v>
      </c>
      <c r="AN72" s="116">
        <v>10</v>
      </c>
      <c r="AO72" s="116">
        <v>10</v>
      </c>
      <c r="AP72" s="116">
        <v>10</v>
      </c>
      <c r="AQ72" s="116">
        <v>10</v>
      </c>
      <c r="AR72" s="116">
        <v>10</v>
      </c>
      <c r="AS72" s="116">
        <v>10</v>
      </c>
      <c r="AT72" s="116">
        <v>10</v>
      </c>
      <c r="AU72" s="116">
        <v>10</v>
      </c>
      <c r="AV72" s="116">
        <v>10</v>
      </c>
      <c r="AW72" s="116">
        <v>10</v>
      </c>
      <c r="AX72" s="116">
        <v>10</v>
      </c>
      <c r="AY72" s="116">
        <v>10</v>
      </c>
      <c r="AZ72" s="116">
        <v>10</v>
      </c>
      <c r="BA72" s="116">
        <v>10</v>
      </c>
      <c r="BB72" s="116">
        <v>10</v>
      </c>
      <c r="BC72" s="116">
        <v>10</v>
      </c>
      <c r="BD72" s="116">
        <v>10</v>
      </c>
      <c r="BE72" s="116">
        <v>10</v>
      </c>
      <c r="BF72" s="116">
        <v>10</v>
      </c>
      <c r="BG72" s="116">
        <v>10</v>
      </c>
      <c r="BH72" s="116">
        <v>10</v>
      </c>
      <c r="BI72" s="116">
        <v>10</v>
      </c>
      <c r="BJ72" s="116">
        <v>10</v>
      </c>
      <c r="BK72" s="116">
        <v>10</v>
      </c>
      <c r="BL72" s="116">
        <v>10</v>
      </c>
      <c r="BM72" s="116">
        <v>10</v>
      </c>
      <c r="BN72" s="116">
        <v>10</v>
      </c>
      <c r="BO72" s="116">
        <v>10</v>
      </c>
      <c r="BP72" s="116">
        <v>10</v>
      </c>
      <c r="BQ72" s="116">
        <v>10</v>
      </c>
      <c r="BR72" s="116">
        <v>10</v>
      </c>
      <c r="BS72" s="116">
        <v>10</v>
      </c>
      <c r="BT72" s="116">
        <v>10</v>
      </c>
      <c r="BU72" s="116">
        <v>10</v>
      </c>
      <c r="BV72" s="116">
        <v>10</v>
      </c>
      <c r="BW72" s="116">
        <v>10</v>
      </c>
      <c r="BX72" s="116">
        <v>10</v>
      </c>
      <c r="BY72" s="116">
        <v>10</v>
      </c>
      <c r="BZ72" s="116">
        <v>10</v>
      </c>
      <c r="CA72" s="116">
        <v>10</v>
      </c>
      <c r="CB72" s="116">
        <v>10</v>
      </c>
      <c r="CC72" s="116">
        <v>10</v>
      </c>
      <c r="CD72" s="116">
        <v>10</v>
      </c>
      <c r="CE72" s="116">
        <v>10</v>
      </c>
      <c r="CF72" s="116">
        <v>10</v>
      </c>
      <c r="CG72" s="116">
        <v>10</v>
      </c>
      <c r="CH72" s="116">
        <v>10</v>
      </c>
      <c r="CI72" s="116">
        <v>10</v>
      </c>
      <c r="CJ72" s="116">
        <v>10</v>
      </c>
      <c r="CK72" s="116">
        <v>10</v>
      </c>
      <c r="CL72" s="116">
        <v>10</v>
      </c>
      <c r="CM72" s="116">
        <v>10</v>
      </c>
      <c r="CN72" s="116">
        <v>10</v>
      </c>
      <c r="CO72" s="116">
        <v>10</v>
      </c>
      <c r="CP72" s="116">
        <v>10</v>
      </c>
      <c r="CQ72" s="116">
        <v>10</v>
      </c>
      <c r="CR72" s="116">
        <v>10</v>
      </c>
      <c r="CS72" s="116">
        <v>10</v>
      </c>
      <c r="CT72" s="116">
        <v>10</v>
      </c>
      <c r="CU72" s="116">
        <v>10</v>
      </c>
      <c r="CV72" s="116">
        <v>10</v>
      </c>
      <c r="CW72" s="116">
        <v>10</v>
      </c>
      <c r="CX72" s="116">
        <v>10</v>
      </c>
      <c r="CY72" s="116">
        <v>10</v>
      </c>
      <c r="CZ72" s="116">
        <v>10</v>
      </c>
      <c r="DA72" s="116">
        <v>10</v>
      </c>
      <c r="DB72" s="116">
        <v>10</v>
      </c>
      <c r="DC72" s="116">
        <v>10</v>
      </c>
      <c r="DD72" s="116">
        <v>10</v>
      </c>
      <c r="DE72" s="116">
        <v>10</v>
      </c>
      <c r="DF72" s="116">
        <v>10</v>
      </c>
      <c r="DG72" s="116">
        <v>10</v>
      </c>
      <c r="DH72" s="116">
        <v>10</v>
      </c>
      <c r="DI72" s="116">
        <v>10</v>
      </c>
      <c r="DJ72" s="116">
        <v>10</v>
      </c>
      <c r="DK72" s="116">
        <v>10</v>
      </c>
      <c r="DL72" s="116">
        <v>10</v>
      </c>
      <c r="DM72" s="116">
        <v>10</v>
      </c>
      <c r="DN72" s="116">
        <v>10</v>
      </c>
      <c r="DO72" s="116">
        <v>10</v>
      </c>
      <c r="DP72" s="116">
        <v>10</v>
      </c>
      <c r="DQ72" s="116">
        <v>10</v>
      </c>
      <c r="DR72" s="116">
        <v>10</v>
      </c>
      <c r="DS72" s="116">
        <v>10</v>
      </c>
      <c r="DT72" s="116">
        <v>10</v>
      </c>
      <c r="DU72" s="116">
        <v>10</v>
      </c>
      <c r="DV72" s="116">
        <v>10</v>
      </c>
      <c r="DW72" s="116">
        <v>10</v>
      </c>
      <c r="DX72" s="116">
        <v>10</v>
      </c>
      <c r="DY72" s="116">
        <v>10</v>
      </c>
      <c r="DZ72" s="116">
        <v>10</v>
      </c>
      <c r="EA72" s="116">
        <v>10</v>
      </c>
      <c r="EB72" s="116">
        <v>10</v>
      </c>
      <c r="EC72" s="116">
        <v>10</v>
      </c>
      <c r="ED72" s="116">
        <v>10</v>
      </c>
      <c r="EE72" s="116">
        <v>10</v>
      </c>
      <c r="EF72" s="116">
        <v>10</v>
      </c>
      <c r="EG72" s="116">
        <v>10</v>
      </c>
      <c r="EH72" s="116">
        <v>10</v>
      </c>
      <c r="EI72" s="116">
        <v>10</v>
      </c>
      <c r="EJ72" s="116">
        <v>10</v>
      </c>
      <c r="EK72" s="116">
        <v>10</v>
      </c>
      <c r="EL72" s="116">
        <v>10</v>
      </c>
      <c r="EM72" s="116">
        <v>10</v>
      </c>
      <c r="EN72" s="116">
        <v>10</v>
      </c>
      <c r="EO72" s="116">
        <v>10</v>
      </c>
      <c r="EP72" s="116">
        <v>10</v>
      </c>
      <c r="EQ72" s="116">
        <v>10</v>
      </c>
      <c r="ER72" s="116">
        <v>10</v>
      </c>
      <c r="ES72" s="116">
        <v>10</v>
      </c>
      <c r="ET72" s="116">
        <v>10</v>
      </c>
      <c r="EU72" s="116">
        <v>10</v>
      </c>
      <c r="EV72" s="116">
        <v>10</v>
      </c>
      <c r="EW72" s="116">
        <v>10</v>
      </c>
      <c r="EX72" s="116">
        <v>10</v>
      </c>
      <c r="EY72" s="116">
        <v>10</v>
      </c>
      <c r="EZ72" s="116">
        <v>10</v>
      </c>
    </row>
    <row r="73" spans="1:156" s="156" customFormat="1" ht="12.75" hidden="1" customHeight="1">
      <c r="A73" s="155"/>
      <c r="B73" s="157" t="s">
        <v>1012</v>
      </c>
      <c r="C73" s="64" t="s">
        <v>674</v>
      </c>
      <c r="D73" s="92"/>
      <c r="E73" s="37">
        <v>0.7</v>
      </c>
      <c r="F73" s="37">
        <v>0.7</v>
      </c>
      <c r="G73" s="37">
        <v>0.7</v>
      </c>
      <c r="H73" s="37">
        <v>0.7</v>
      </c>
      <c r="I73" s="37">
        <v>0.7</v>
      </c>
      <c r="J73" s="37">
        <v>0.7</v>
      </c>
      <c r="K73" s="37">
        <v>0.7</v>
      </c>
      <c r="L73" s="37">
        <v>0.7</v>
      </c>
      <c r="M73" s="37">
        <v>0.7</v>
      </c>
      <c r="N73" s="37">
        <v>0.7</v>
      </c>
      <c r="O73" s="37">
        <v>0.7</v>
      </c>
      <c r="P73" s="37">
        <v>0.7</v>
      </c>
      <c r="Q73" s="37">
        <v>0.7</v>
      </c>
      <c r="R73" s="37">
        <v>0.7</v>
      </c>
      <c r="S73" s="37">
        <v>0.7</v>
      </c>
      <c r="T73" s="37">
        <v>0.7</v>
      </c>
      <c r="U73" s="37">
        <v>0.7</v>
      </c>
      <c r="V73" s="37">
        <v>0.7</v>
      </c>
      <c r="W73" s="37">
        <v>0.7</v>
      </c>
      <c r="X73" s="37">
        <v>0.7</v>
      </c>
      <c r="Y73" s="37">
        <v>0.7</v>
      </c>
      <c r="Z73" s="37">
        <v>0.7</v>
      </c>
      <c r="AA73" s="37">
        <v>0.7</v>
      </c>
      <c r="AB73" s="37">
        <v>0.7</v>
      </c>
      <c r="AC73" s="37">
        <v>0.7</v>
      </c>
      <c r="AD73" s="37">
        <v>0.7</v>
      </c>
      <c r="AE73" s="37">
        <v>0.7</v>
      </c>
      <c r="AF73" s="37">
        <v>0.7</v>
      </c>
      <c r="AG73" s="37">
        <v>0.7</v>
      </c>
      <c r="AH73" s="37">
        <v>0.7</v>
      </c>
      <c r="AI73" s="37">
        <v>0.7</v>
      </c>
      <c r="AJ73" s="37">
        <v>0.7</v>
      </c>
      <c r="AK73" s="37">
        <v>0.7</v>
      </c>
      <c r="AL73" s="37">
        <v>0.7</v>
      </c>
      <c r="AM73" s="37">
        <v>0.7</v>
      </c>
      <c r="AN73" s="37">
        <v>0.7</v>
      </c>
      <c r="AO73" s="37">
        <v>0.7</v>
      </c>
      <c r="AP73" s="37">
        <v>0.7</v>
      </c>
      <c r="AQ73" s="37">
        <v>0.7</v>
      </c>
      <c r="AR73" s="37">
        <v>0.7</v>
      </c>
      <c r="AS73" s="37">
        <v>0.7</v>
      </c>
      <c r="AT73" s="37">
        <v>0.7</v>
      </c>
      <c r="AU73" s="37">
        <v>0.7</v>
      </c>
      <c r="AV73" s="37">
        <v>0.7</v>
      </c>
      <c r="AW73" s="37">
        <v>0.7</v>
      </c>
      <c r="AX73" s="37">
        <v>0.7</v>
      </c>
      <c r="AY73" s="37">
        <v>0.7</v>
      </c>
      <c r="AZ73" s="37">
        <v>0.7</v>
      </c>
      <c r="BA73" s="37">
        <v>0.7</v>
      </c>
      <c r="BB73" s="37">
        <v>0.7</v>
      </c>
      <c r="BC73" s="37">
        <v>0.7</v>
      </c>
      <c r="BD73" s="37">
        <v>0.7</v>
      </c>
      <c r="BE73" s="37">
        <v>0.7</v>
      </c>
      <c r="BF73" s="37">
        <v>0.7</v>
      </c>
      <c r="BG73" s="37">
        <v>0.7</v>
      </c>
      <c r="BH73" s="37">
        <v>0.7</v>
      </c>
      <c r="BI73" s="37">
        <v>0.7</v>
      </c>
      <c r="BJ73" s="37">
        <v>0.7</v>
      </c>
      <c r="BK73" s="37">
        <v>0.7</v>
      </c>
      <c r="BL73" s="37">
        <v>0.7</v>
      </c>
      <c r="BM73" s="37">
        <v>0.7</v>
      </c>
      <c r="BN73" s="37">
        <v>0.7</v>
      </c>
      <c r="BO73" s="37">
        <v>0.7</v>
      </c>
      <c r="BP73" s="37">
        <v>0.7</v>
      </c>
      <c r="BQ73" s="37">
        <v>0.7</v>
      </c>
      <c r="BR73" s="37">
        <v>0.7</v>
      </c>
      <c r="BS73" s="37">
        <v>0.7</v>
      </c>
      <c r="BT73" s="37">
        <v>0.7</v>
      </c>
      <c r="BU73" s="37">
        <v>0.7</v>
      </c>
      <c r="BV73" s="37">
        <v>0.7</v>
      </c>
      <c r="BW73" s="37">
        <v>0.7</v>
      </c>
      <c r="BX73" s="37">
        <v>0.7</v>
      </c>
      <c r="BY73" s="37">
        <v>0.7</v>
      </c>
      <c r="BZ73" s="37">
        <v>0.7</v>
      </c>
      <c r="CA73" s="37">
        <v>0.7</v>
      </c>
      <c r="CB73" s="37">
        <v>0.7</v>
      </c>
      <c r="CC73" s="37">
        <v>0.7</v>
      </c>
      <c r="CD73" s="37">
        <v>0.7</v>
      </c>
      <c r="CE73" s="37">
        <v>0.7</v>
      </c>
      <c r="CF73" s="37">
        <v>0.7</v>
      </c>
      <c r="CG73" s="37">
        <v>0.7</v>
      </c>
      <c r="CH73" s="37">
        <v>0.7</v>
      </c>
      <c r="CI73" s="37">
        <v>0.7</v>
      </c>
      <c r="CJ73" s="37">
        <v>0.7</v>
      </c>
      <c r="CK73" s="37">
        <v>0.7</v>
      </c>
      <c r="CL73" s="37">
        <v>0.7</v>
      </c>
      <c r="CM73" s="37">
        <v>0.7</v>
      </c>
      <c r="CN73" s="37">
        <v>0.7</v>
      </c>
      <c r="CO73" s="37">
        <v>0.7</v>
      </c>
      <c r="CP73" s="37">
        <v>0.7</v>
      </c>
      <c r="CQ73" s="37">
        <v>0.7</v>
      </c>
      <c r="CR73" s="37">
        <v>0.7</v>
      </c>
      <c r="CS73" s="37">
        <v>0.7</v>
      </c>
      <c r="CT73" s="37">
        <v>0.7</v>
      </c>
      <c r="CU73" s="37">
        <v>0.7</v>
      </c>
      <c r="CV73" s="37">
        <v>0.7</v>
      </c>
      <c r="CW73" s="37">
        <v>0.7</v>
      </c>
      <c r="CX73" s="37">
        <v>0.7</v>
      </c>
      <c r="CY73" s="37">
        <v>0.7</v>
      </c>
      <c r="CZ73" s="37">
        <v>0.7</v>
      </c>
      <c r="DA73" s="37">
        <v>0.7</v>
      </c>
      <c r="DB73" s="37">
        <v>0.7</v>
      </c>
      <c r="DC73" s="37">
        <v>0.7</v>
      </c>
      <c r="DD73" s="37">
        <v>0.7</v>
      </c>
      <c r="DE73" s="37">
        <v>0.7</v>
      </c>
      <c r="DF73" s="37">
        <v>0.7</v>
      </c>
      <c r="DG73" s="37">
        <v>0.7</v>
      </c>
      <c r="DH73" s="37">
        <v>0.7</v>
      </c>
      <c r="DI73" s="37">
        <v>0.7</v>
      </c>
      <c r="DJ73" s="37">
        <v>0.7</v>
      </c>
      <c r="DK73" s="37">
        <v>0.7</v>
      </c>
      <c r="DL73" s="37">
        <v>0.7</v>
      </c>
      <c r="DM73" s="37">
        <v>0.7</v>
      </c>
      <c r="DN73" s="37">
        <v>0.7</v>
      </c>
      <c r="DO73" s="37">
        <v>0.7</v>
      </c>
      <c r="DP73" s="37">
        <v>0.7</v>
      </c>
      <c r="DQ73" s="37">
        <v>0.7</v>
      </c>
      <c r="DR73" s="37">
        <v>0.7</v>
      </c>
      <c r="DS73" s="37">
        <v>0.7</v>
      </c>
      <c r="DT73" s="37">
        <v>0.7</v>
      </c>
      <c r="DU73" s="37">
        <v>0.7</v>
      </c>
      <c r="DV73" s="37">
        <v>0.7</v>
      </c>
      <c r="DW73" s="37">
        <v>0.7</v>
      </c>
      <c r="DX73" s="37">
        <v>0.7</v>
      </c>
      <c r="DY73" s="37">
        <v>0.7</v>
      </c>
      <c r="DZ73" s="37">
        <v>0.7</v>
      </c>
      <c r="EA73" s="37">
        <v>0.7</v>
      </c>
      <c r="EB73" s="37">
        <v>0.7</v>
      </c>
      <c r="EC73" s="37">
        <v>0.7</v>
      </c>
      <c r="ED73" s="37">
        <v>0.7</v>
      </c>
      <c r="EE73" s="37">
        <v>0.7</v>
      </c>
      <c r="EF73" s="37">
        <v>0.7</v>
      </c>
      <c r="EG73" s="37">
        <v>0.7</v>
      </c>
      <c r="EH73" s="37">
        <v>0.7</v>
      </c>
      <c r="EI73" s="37">
        <v>0.7</v>
      </c>
      <c r="EJ73" s="37">
        <v>0.7</v>
      </c>
      <c r="EK73" s="37">
        <v>0.7</v>
      </c>
      <c r="EL73" s="37">
        <v>0.7</v>
      </c>
      <c r="EM73" s="37">
        <v>0.7</v>
      </c>
      <c r="EN73" s="37">
        <v>0.7</v>
      </c>
      <c r="EO73" s="37">
        <v>0.7</v>
      </c>
      <c r="EP73" s="37">
        <v>0.7</v>
      </c>
      <c r="EQ73" s="37">
        <v>0.7</v>
      </c>
      <c r="ER73" s="37">
        <v>0.7</v>
      </c>
      <c r="ES73" s="37">
        <v>0.7</v>
      </c>
      <c r="ET73" s="37">
        <v>0.7</v>
      </c>
      <c r="EU73" s="37">
        <v>0.7</v>
      </c>
      <c r="EV73" s="37">
        <v>0.7</v>
      </c>
      <c r="EW73" s="37">
        <v>0.7</v>
      </c>
      <c r="EX73" s="37">
        <v>0.7</v>
      </c>
      <c r="EY73" s="37">
        <v>0.7</v>
      </c>
      <c r="EZ73" s="37">
        <v>0.7</v>
      </c>
    </row>
    <row r="74" spans="1:156" ht="12.75" hidden="1" customHeight="1">
      <c r="A74" s="101"/>
      <c r="B74" s="157" t="s">
        <v>1012</v>
      </c>
      <c r="C74" s="64" t="s">
        <v>378</v>
      </c>
      <c r="D74" s="14"/>
      <c r="E74" s="37" t="s">
        <v>375</v>
      </c>
      <c r="F74" s="37" t="s">
        <v>375</v>
      </c>
      <c r="G74" s="37" t="s">
        <v>375</v>
      </c>
      <c r="H74" s="37" t="s">
        <v>375</v>
      </c>
      <c r="I74" s="37" t="s">
        <v>375</v>
      </c>
      <c r="J74" s="37" t="s">
        <v>375</v>
      </c>
      <c r="K74" s="37" t="s">
        <v>375</v>
      </c>
      <c r="L74" s="37" t="s">
        <v>375</v>
      </c>
      <c r="M74" s="37" t="s">
        <v>375</v>
      </c>
      <c r="N74" s="37" t="s">
        <v>375</v>
      </c>
      <c r="O74" s="37" t="s">
        <v>375</v>
      </c>
      <c r="P74" s="37" t="s">
        <v>375</v>
      </c>
      <c r="Q74" s="37" t="s">
        <v>375</v>
      </c>
      <c r="R74" s="37" t="s">
        <v>375</v>
      </c>
      <c r="S74" s="37" t="s">
        <v>375</v>
      </c>
      <c r="T74" s="37" t="s">
        <v>375</v>
      </c>
      <c r="U74" s="37" t="s">
        <v>375</v>
      </c>
      <c r="V74" s="37" t="s">
        <v>375</v>
      </c>
      <c r="W74" s="37" t="s">
        <v>375</v>
      </c>
      <c r="X74" s="37" t="s">
        <v>375</v>
      </c>
      <c r="Y74" s="37" t="s">
        <v>375</v>
      </c>
      <c r="Z74" s="37" t="s">
        <v>375</v>
      </c>
      <c r="AA74" s="37" t="s">
        <v>375</v>
      </c>
      <c r="AB74" s="37" t="s">
        <v>375</v>
      </c>
      <c r="AC74" s="37" t="s">
        <v>375</v>
      </c>
      <c r="AD74" s="37" t="s">
        <v>375</v>
      </c>
      <c r="AE74" s="37" t="s">
        <v>375</v>
      </c>
      <c r="AF74" s="37" t="s">
        <v>375</v>
      </c>
      <c r="AG74" s="37" t="s">
        <v>375</v>
      </c>
      <c r="AH74" s="37" t="s">
        <v>375</v>
      </c>
      <c r="AI74" s="37" t="s">
        <v>375</v>
      </c>
      <c r="AJ74" s="37" t="s">
        <v>375</v>
      </c>
      <c r="AK74" s="37" t="s">
        <v>375</v>
      </c>
      <c r="AL74" s="37" t="s">
        <v>375</v>
      </c>
      <c r="AM74" s="37" t="s">
        <v>375</v>
      </c>
      <c r="AN74" s="37" t="s">
        <v>375</v>
      </c>
      <c r="AO74" s="37" t="s">
        <v>375</v>
      </c>
      <c r="AP74" s="37" t="s">
        <v>375</v>
      </c>
      <c r="AQ74" s="37" t="s">
        <v>375</v>
      </c>
      <c r="AR74" s="37" t="s">
        <v>375</v>
      </c>
      <c r="AS74" s="37" t="s">
        <v>375</v>
      </c>
      <c r="AT74" s="37" t="s">
        <v>375</v>
      </c>
      <c r="AU74" s="37" t="s">
        <v>375</v>
      </c>
      <c r="AV74" s="37" t="s">
        <v>375</v>
      </c>
      <c r="AW74" s="37" t="s">
        <v>375</v>
      </c>
      <c r="AX74" s="37" t="s">
        <v>375</v>
      </c>
      <c r="AY74" s="37" t="s">
        <v>375</v>
      </c>
      <c r="AZ74" s="37" t="s">
        <v>375</v>
      </c>
      <c r="BA74" s="37" t="s">
        <v>375</v>
      </c>
      <c r="BB74" s="37" t="s">
        <v>375</v>
      </c>
      <c r="BC74" s="37" t="s">
        <v>375</v>
      </c>
      <c r="BD74" s="37" t="s">
        <v>375</v>
      </c>
      <c r="BE74" s="37" t="s">
        <v>375</v>
      </c>
      <c r="BF74" s="37" t="s">
        <v>375</v>
      </c>
      <c r="BG74" s="37" t="s">
        <v>375</v>
      </c>
      <c r="BH74" s="37" t="s">
        <v>375</v>
      </c>
      <c r="BI74" s="37" t="s">
        <v>375</v>
      </c>
      <c r="BJ74" s="37" t="s">
        <v>375</v>
      </c>
      <c r="BK74" s="37" t="s">
        <v>375</v>
      </c>
      <c r="BL74" s="37" t="s">
        <v>375</v>
      </c>
      <c r="BM74" s="37" t="s">
        <v>375</v>
      </c>
      <c r="BN74" s="37" t="s">
        <v>375</v>
      </c>
      <c r="BO74" s="37" t="s">
        <v>375</v>
      </c>
      <c r="BP74" s="37" t="s">
        <v>375</v>
      </c>
      <c r="BQ74" s="37" t="s">
        <v>375</v>
      </c>
      <c r="BR74" s="37" t="s">
        <v>375</v>
      </c>
      <c r="BS74" s="37" t="s">
        <v>375</v>
      </c>
      <c r="BT74" s="37" t="s">
        <v>375</v>
      </c>
      <c r="BU74" s="37" t="s">
        <v>375</v>
      </c>
      <c r="BV74" s="37" t="s">
        <v>375</v>
      </c>
      <c r="BW74" s="37" t="s">
        <v>375</v>
      </c>
      <c r="BX74" s="37" t="s">
        <v>375</v>
      </c>
      <c r="BY74" s="37" t="s">
        <v>375</v>
      </c>
      <c r="BZ74" s="37" t="s">
        <v>375</v>
      </c>
      <c r="CA74" s="37" t="s">
        <v>375</v>
      </c>
      <c r="CB74" s="37" t="s">
        <v>375</v>
      </c>
      <c r="CC74" s="37" t="s">
        <v>375</v>
      </c>
      <c r="CD74" s="37" t="s">
        <v>375</v>
      </c>
      <c r="CE74" s="37" t="s">
        <v>375</v>
      </c>
      <c r="CF74" s="37" t="s">
        <v>375</v>
      </c>
      <c r="CG74" s="37" t="s">
        <v>375</v>
      </c>
      <c r="CH74" s="37" t="s">
        <v>375</v>
      </c>
      <c r="CI74" s="37" t="s">
        <v>375</v>
      </c>
      <c r="CJ74" s="37" t="s">
        <v>375</v>
      </c>
      <c r="CK74" s="37" t="s">
        <v>375</v>
      </c>
      <c r="CL74" s="37" t="s">
        <v>375</v>
      </c>
      <c r="CM74" s="37" t="s">
        <v>375</v>
      </c>
      <c r="CN74" s="37" t="s">
        <v>375</v>
      </c>
      <c r="CO74" s="37" t="s">
        <v>375</v>
      </c>
      <c r="CP74" s="37" t="s">
        <v>375</v>
      </c>
      <c r="CQ74" s="37" t="s">
        <v>375</v>
      </c>
      <c r="CR74" s="37" t="s">
        <v>375</v>
      </c>
      <c r="CS74" s="37" t="s">
        <v>375</v>
      </c>
      <c r="CT74" s="37" t="s">
        <v>375</v>
      </c>
      <c r="CU74" s="37" t="s">
        <v>375</v>
      </c>
      <c r="CV74" s="37" t="s">
        <v>375</v>
      </c>
      <c r="CW74" s="37" t="s">
        <v>375</v>
      </c>
      <c r="CX74" s="37" t="s">
        <v>375</v>
      </c>
      <c r="CY74" s="37" t="s">
        <v>375</v>
      </c>
      <c r="CZ74" s="37" t="s">
        <v>375</v>
      </c>
      <c r="DA74" s="37" t="s">
        <v>375</v>
      </c>
      <c r="DB74" s="37" t="s">
        <v>375</v>
      </c>
      <c r="DC74" s="37" t="s">
        <v>375</v>
      </c>
      <c r="DD74" s="37" t="s">
        <v>375</v>
      </c>
      <c r="DE74" s="37" t="s">
        <v>375</v>
      </c>
      <c r="DF74" s="37" t="s">
        <v>375</v>
      </c>
      <c r="DG74" s="37" t="s">
        <v>375</v>
      </c>
      <c r="DH74" s="37" t="s">
        <v>375</v>
      </c>
      <c r="DI74" s="37" t="s">
        <v>375</v>
      </c>
      <c r="DJ74" s="37" t="s">
        <v>375</v>
      </c>
      <c r="DK74" s="37" t="s">
        <v>375</v>
      </c>
      <c r="DL74" s="37" t="s">
        <v>375</v>
      </c>
      <c r="DM74" s="37" t="s">
        <v>375</v>
      </c>
      <c r="DN74" s="37" t="s">
        <v>375</v>
      </c>
      <c r="DO74" s="37" t="s">
        <v>375</v>
      </c>
      <c r="DP74" s="37" t="s">
        <v>375</v>
      </c>
      <c r="DQ74" s="37" t="s">
        <v>375</v>
      </c>
      <c r="DR74" s="37" t="s">
        <v>375</v>
      </c>
      <c r="DS74" s="37" t="s">
        <v>375</v>
      </c>
      <c r="DT74" s="37" t="s">
        <v>375</v>
      </c>
      <c r="DU74" s="37" t="s">
        <v>375</v>
      </c>
      <c r="DV74" s="37" t="s">
        <v>375</v>
      </c>
      <c r="DW74" s="37" t="s">
        <v>375</v>
      </c>
      <c r="DX74" s="37" t="s">
        <v>375</v>
      </c>
      <c r="DY74" s="37" t="s">
        <v>375</v>
      </c>
      <c r="DZ74" s="37" t="s">
        <v>375</v>
      </c>
      <c r="EA74" s="37" t="s">
        <v>375</v>
      </c>
      <c r="EB74" s="37" t="s">
        <v>375</v>
      </c>
      <c r="EC74" s="37" t="s">
        <v>375</v>
      </c>
      <c r="ED74" s="37" t="s">
        <v>375</v>
      </c>
      <c r="EE74" s="34" t="s">
        <v>375</v>
      </c>
      <c r="EF74" s="34" t="s">
        <v>375</v>
      </c>
      <c r="EG74" s="34" t="s">
        <v>375</v>
      </c>
      <c r="EH74" s="34" t="s">
        <v>375</v>
      </c>
      <c r="EI74" s="34" t="s">
        <v>375</v>
      </c>
      <c r="EJ74" s="34" t="s">
        <v>375</v>
      </c>
      <c r="EK74" s="34" t="s">
        <v>375</v>
      </c>
      <c r="EL74" s="34" t="s">
        <v>375</v>
      </c>
      <c r="EM74" s="34" t="s">
        <v>375</v>
      </c>
      <c r="EN74" s="34" t="s">
        <v>375</v>
      </c>
      <c r="EO74" s="34" t="s">
        <v>375</v>
      </c>
      <c r="EP74" s="34" t="s">
        <v>375</v>
      </c>
      <c r="EQ74" s="34" t="s">
        <v>375</v>
      </c>
      <c r="ER74" s="34" t="s">
        <v>375</v>
      </c>
      <c r="ES74" s="34" t="s">
        <v>375</v>
      </c>
      <c r="ET74" s="34" t="s">
        <v>375</v>
      </c>
      <c r="EU74" s="34" t="s">
        <v>375</v>
      </c>
      <c r="EV74" s="37" t="s">
        <v>375</v>
      </c>
      <c r="EW74" s="34" t="s">
        <v>375</v>
      </c>
      <c r="EX74" s="34" t="s">
        <v>375</v>
      </c>
      <c r="EY74" s="34" t="s">
        <v>375</v>
      </c>
      <c r="EZ74" s="34" t="s">
        <v>375</v>
      </c>
    </row>
    <row r="75" spans="1:156" ht="12.75" hidden="1" customHeight="1">
      <c r="A75" s="101"/>
      <c r="B75" s="157" t="s">
        <v>1012</v>
      </c>
      <c r="C75" s="265" t="s">
        <v>129</v>
      </c>
      <c r="D75" s="233"/>
      <c r="E75" s="222">
        <v>7.7000000000000002E-3</v>
      </c>
      <c r="F75" s="222">
        <v>7.7000000000000002E-3</v>
      </c>
      <c r="G75" s="222">
        <v>8.1799999999999998E-3</v>
      </c>
      <c r="H75" s="222">
        <v>8.1799999999999998E-3</v>
      </c>
      <c r="I75" s="222">
        <f>I102*1.05</f>
        <v>8.5889999999999994E-3</v>
      </c>
      <c r="J75" s="222">
        <v>8.1799999999999998E-3</v>
      </c>
      <c r="K75" s="222">
        <v>8.1799999999999998E-3</v>
      </c>
      <c r="L75" s="222">
        <v>8.1799999999999998E-3</v>
      </c>
      <c r="M75" s="222">
        <v>8.1799999999999998E-3</v>
      </c>
      <c r="N75" s="222">
        <f>N102*1.05</f>
        <v>9.5970000000000014E-3</v>
      </c>
      <c r="O75" s="222">
        <v>9.1400000000000006E-3</v>
      </c>
      <c r="P75" s="222">
        <v>9.1400000000000006E-3</v>
      </c>
      <c r="Q75" s="222">
        <v>9.1400000000000006E-3</v>
      </c>
      <c r="R75" s="222">
        <v>7.7000000000000002E-3</v>
      </c>
      <c r="S75" s="222">
        <v>7.7000000000000002E-3</v>
      </c>
      <c r="T75" s="222">
        <v>7.7000000000000002E-3</v>
      </c>
      <c r="U75" s="222">
        <v>7.7000000000000002E-3</v>
      </c>
      <c r="V75" s="222">
        <v>7.7000000000000002E-3</v>
      </c>
      <c r="W75" s="222">
        <v>7.7000000000000002E-3</v>
      </c>
      <c r="X75" s="222">
        <v>7.7000000000000002E-3</v>
      </c>
      <c r="Y75" s="222">
        <v>7.7000000000000002E-3</v>
      </c>
      <c r="Z75" s="222">
        <v>7.7000000000000002E-3</v>
      </c>
      <c r="AA75" s="222">
        <v>7.7000000000000002E-3</v>
      </c>
      <c r="AB75" s="222">
        <v>7.7000000000000002E-3</v>
      </c>
      <c r="AC75" s="222">
        <v>7.7000000000000002E-3</v>
      </c>
      <c r="AD75" s="222">
        <v>7.7000000000000002E-3</v>
      </c>
      <c r="AE75" s="222">
        <v>7.7000000000000002E-3</v>
      </c>
      <c r="AF75" s="222">
        <v>7.7000000000000002E-3</v>
      </c>
      <c r="AG75" s="222">
        <v>7.7000000000000002E-3</v>
      </c>
      <c r="AH75" s="222">
        <v>7.7000000000000002E-3</v>
      </c>
      <c r="AI75" s="222">
        <v>7.7000000000000002E-3</v>
      </c>
      <c r="AJ75" s="222">
        <v>7.7000000000000002E-3</v>
      </c>
      <c r="AK75" s="222">
        <v>7.7000000000000002E-3</v>
      </c>
      <c r="AL75" s="222">
        <v>7.7000000000000002E-3</v>
      </c>
      <c r="AM75" s="222">
        <v>7.7000000000000002E-3</v>
      </c>
      <c r="AN75" s="222">
        <v>7.7000000000000002E-3</v>
      </c>
      <c r="AO75" s="222">
        <v>7.7000000000000002E-3</v>
      </c>
      <c r="AP75" s="222">
        <v>7.7000000000000002E-3</v>
      </c>
      <c r="AQ75" s="222">
        <v>7.7000000000000002E-3</v>
      </c>
      <c r="AR75" s="222">
        <v>7.7000000000000002E-3</v>
      </c>
      <c r="AS75" s="222">
        <v>7.7000000000000002E-3</v>
      </c>
      <c r="AT75" s="222">
        <v>7.7000000000000002E-3</v>
      </c>
      <c r="AU75" s="222">
        <v>7.7000000000000002E-3</v>
      </c>
      <c r="AV75" s="222">
        <v>7.4999999999999997E-3</v>
      </c>
      <c r="AW75" s="222">
        <v>7.4999999999999997E-3</v>
      </c>
      <c r="AX75" s="222">
        <v>7.4999999999999997E-3</v>
      </c>
      <c r="AY75" s="222">
        <v>8.0599999999999995E-3</v>
      </c>
      <c r="AZ75" s="222">
        <v>8.0599999999999995E-3</v>
      </c>
      <c r="BA75" s="222">
        <v>8.0599999999999995E-3</v>
      </c>
      <c r="BB75" s="222">
        <v>7.7000000000000002E-3</v>
      </c>
      <c r="BC75" s="222">
        <f>BC102*1.05</f>
        <v>1.26E-2</v>
      </c>
      <c r="BD75" s="222">
        <v>1.323E-2</v>
      </c>
      <c r="BE75" s="222">
        <v>1.323E-2</v>
      </c>
      <c r="BF75" s="222">
        <v>7.4999999999999997E-3</v>
      </c>
      <c r="BG75" s="222">
        <v>7.4999999999999997E-3</v>
      </c>
      <c r="BH75" s="222">
        <v>1.306E-2</v>
      </c>
      <c r="BI75" s="222">
        <v>1.306E-2</v>
      </c>
      <c r="BJ75" s="222">
        <v>1.306E-2</v>
      </c>
      <c r="BK75" s="222">
        <v>1.306E-2</v>
      </c>
      <c r="BL75" s="222">
        <v>1.306E-2</v>
      </c>
      <c r="BM75" s="222">
        <v>1.306E-2</v>
      </c>
      <c r="BN75" s="222">
        <v>1.306E-2</v>
      </c>
      <c r="BO75" s="222">
        <v>1.306E-2</v>
      </c>
      <c r="BP75" s="222">
        <v>1.306E-2</v>
      </c>
      <c r="BQ75" s="222">
        <v>1.306E-2</v>
      </c>
      <c r="BR75" s="222">
        <v>1.306E-2</v>
      </c>
      <c r="BS75" s="222">
        <v>1.306E-2</v>
      </c>
      <c r="BT75" s="222">
        <v>1.306E-2</v>
      </c>
      <c r="BU75" s="222">
        <v>1.306E-2</v>
      </c>
      <c r="BV75" s="222">
        <v>1.306E-2</v>
      </c>
      <c r="BW75" s="222">
        <v>1.306E-2</v>
      </c>
      <c r="BX75" s="222">
        <v>1.306E-2</v>
      </c>
      <c r="BY75" s="222">
        <v>1.306E-2</v>
      </c>
      <c r="BZ75" s="222">
        <v>1.306E-2</v>
      </c>
      <c r="CA75" s="222">
        <v>1.306E-2</v>
      </c>
      <c r="CB75" s="222">
        <v>1.306E-2</v>
      </c>
      <c r="CC75" s="222">
        <v>1.306E-2</v>
      </c>
      <c r="CD75" s="222">
        <v>1.306E-2</v>
      </c>
      <c r="CE75" s="222">
        <v>1.306E-2</v>
      </c>
      <c r="CF75" s="222">
        <v>1.306E-2</v>
      </c>
      <c r="CG75" s="222">
        <v>1.306E-2</v>
      </c>
      <c r="CH75" s="222">
        <v>1.306E-2</v>
      </c>
      <c r="CI75" s="222">
        <v>1.306E-2</v>
      </c>
      <c r="CJ75" s="222">
        <v>1.306E-2</v>
      </c>
      <c r="CK75" s="222">
        <v>1.306E-2</v>
      </c>
      <c r="CL75" s="222">
        <v>1.306E-2</v>
      </c>
      <c r="CM75" s="222">
        <v>1.306E-2</v>
      </c>
      <c r="CN75" s="222">
        <v>1.306E-2</v>
      </c>
      <c r="CO75" s="222">
        <v>1.306E-2</v>
      </c>
      <c r="CP75" s="222">
        <v>1.306E-2</v>
      </c>
      <c r="CQ75" s="222">
        <v>1.306E-2</v>
      </c>
      <c r="CR75" s="222">
        <v>1.306E-2</v>
      </c>
      <c r="CS75" s="222">
        <v>1.306E-2</v>
      </c>
      <c r="CT75" s="222">
        <v>1.306E-2</v>
      </c>
      <c r="CU75" s="222">
        <v>1.306E-2</v>
      </c>
      <c r="CV75" s="222">
        <v>1.306E-2</v>
      </c>
      <c r="CW75" s="222">
        <v>1.306E-2</v>
      </c>
      <c r="CX75" s="222">
        <v>1.306E-2</v>
      </c>
      <c r="CY75" s="222">
        <v>1.306E-2</v>
      </c>
      <c r="CZ75" s="222">
        <v>1.306E-2</v>
      </c>
      <c r="DA75" s="222">
        <v>1.306E-2</v>
      </c>
      <c r="DB75" s="222">
        <v>1.306E-2</v>
      </c>
      <c r="DC75" s="222">
        <v>1.306E-2</v>
      </c>
      <c r="DD75" s="222">
        <v>1.306E-2</v>
      </c>
      <c r="DE75" s="222">
        <v>1.306E-2</v>
      </c>
      <c r="DF75" s="222">
        <v>1.306E-2</v>
      </c>
      <c r="DG75" s="222">
        <v>1.306E-2</v>
      </c>
      <c r="DH75" s="222">
        <v>1.306E-2</v>
      </c>
      <c r="DI75" s="222">
        <v>1.306E-2</v>
      </c>
      <c r="DJ75" s="222">
        <v>1.306E-2</v>
      </c>
      <c r="DK75" s="222">
        <v>1.306E-2</v>
      </c>
      <c r="DL75" s="222">
        <v>1.306E-2</v>
      </c>
      <c r="DM75" s="222">
        <v>1.306E-2</v>
      </c>
      <c r="DN75" s="222">
        <v>1.306E-2</v>
      </c>
      <c r="DO75" s="222">
        <v>1.306E-2</v>
      </c>
      <c r="DP75" s="222">
        <v>1.306E-2</v>
      </c>
      <c r="DQ75" s="222">
        <v>1.306E-2</v>
      </c>
      <c r="DR75" s="222">
        <v>1.306E-2</v>
      </c>
      <c r="DS75" s="222">
        <v>1.306E-2</v>
      </c>
      <c r="DT75" s="222">
        <v>1.306E-2</v>
      </c>
      <c r="DU75" s="222">
        <v>1.306E-2</v>
      </c>
      <c r="DV75" s="222">
        <v>1.306E-2</v>
      </c>
      <c r="DW75" s="222">
        <v>1.306E-2</v>
      </c>
      <c r="DX75" s="222">
        <v>1.306E-2</v>
      </c>
      <c r="DY75" s="222">
        <v>1.306E-2</v>
      </c>
      <c r="DZ75" s="222">
        <v>1.306E-2</v>
      </c>
      <c r="EA75" s="222">
        <v>1.306E-2</v>
      </c>
      <c r="EB75" s="222">
        <v>1.306E-2</v>
      </c>
      <c r="EC75" s="222">
        <v>1.306E-2</v>
      </c>
      <c r="ED75" s="222">
        <v>1.306E-2</v>
      </c>
      <c r="EE75" s="222">
        <v>5.28E-3</v>
      </c>
      <c r="EF75" s="222">
        <v>5.28E-3</v>
      </c>
      <c r="EG75" s="222">
        <v>1.5200000000000001E-3</v>
      </c>
      <c r="EH75" s="222">
        <v>4.1519999999999994E-3</v>
      </c>
      <c r="EI75" s="222">
        <v>1.2500000000000001E-2</v>
      </c>
      <c r="EJ75" s="222">
        <v>4.1519999999999994E-3</v>
      </c>
      <c r="EK75" s="222">
        <v>5.47E-3</v>
      </c>
      <c r="EL75" s="222">
        <v>5.28E-3</v>
      </c>
      <c r="EM75" s="222">
        <v>5.28E-3</v>
      </c>
      <c r="EN75" s="222">
        <v>1.5200000000000001E-3</v>
      </c>
      <c r="EO75" s="222">
        <v>7.6299999999999996E-3</v>
      </c>
      <c r="EP75" s="222">
        <v>7.6299999999999996E-3</v>
      </c>
      <c r="EQ75" s="222">
        <v>5.28E-3</v>
      </c>
      <c r="ER75" s="222">
        <v>5.28E-3</v>
      </c>
      <c r="ES75" s="222">
        <v>5.6599999999999992E-3</v>
      </c>
      <c r="ET75" s="222">
        <v>5.6599999999999992E-3</v>
      </c>
      <c r="EU75" s="222">
        <v>5.28E-3</v>
      </c>
      <c r="EV75" s="490">
        <v>1.2500000000000001E-2</v>
      </c>
      <c r="EW75" s="222">
        <v>1.5200000000000001E-3</v>
      </c>
      <c r="EX75" s="222">
        <v>8.9999999999999998E-4</v>
      </c>
      <c r="EY75" s="222">
        <v>8.9999999999999998E-4</v>
      </c>
      <c r="EZ75" s="222">
        <v>1.5200000000000001E-3</v>
      </c>
    </row>
    <row r="76" spans="1:156" ht="12.75" hidden="1" customHeight="1">
      <c r="A76" s="101"/>
      <c r="B76" s="157" t="s">
        <v>1012</v>
      </c>
      <c r="C76" s="64" t="s">
        <v>130</v>
      </c>
      <c r="D76" s="14"/>
      <c r="E76" s="34">
        <v>235.7</v>
      </c>
      <c r="F76" s="34">
        <v>235.7</v>
      </c>
      <c r="G76" s="34">
        <v>235.7</v>
      </c>
      <c r="H76" s="34">
        <v>235.7</v>
      </c>
      <c r="I76" s="34">
        <f>I103*1.05</f>
        <v>247.48499999999999</v>
      </c>
      <c r="J76" s="34">
        <v>235.7</v>
      </c>
      <c r="K76" s="34">
        <v>235.7</v>
      </c>
      <c r="L76" s="34">
        <v>235.7</v>
      </c>
      <c r="M76" s="34">
        <v>235.7</v>
      </c>
      <c r="N76" s="34">
        <f>N103*1.05</f>
        <v>247.48499999999999</v>
      </c>
      <c r="O76" s="34">
        <v>235.7</v>
      </c>
      <c r="P76" s="34">
        <v>235.7</v>
      </c>
      <c r="Q76" s="34">
        <v>235.7</v>
      </c>
      <c r="R76" s="34">
        <v>235.7</v>
      </c>
      <c r="S76" s="34">
        <v>235.7</v>
      </c>
      <c r="T76" s="34">
        <v>235.7</v>
      </c>
      <c r="U76" s="34">
        <v>235.7</v>
      </c>
      <c r="V76" s="34">
        <v>235.7</v>
      </c>
      <c r="W76" s="34">
        <v>235.7</v>
      </c>
      <c r="X76" s="34">
        <v>235.7</v>
      </c>
      <c r="Y76" s="34">
        <v>235.7</v>
      </c>
      <c r="Z76" s="34">
        <v>235.7</v>
      </c>
      <c r="AA76" s="34">
        <v>235.7</v>
      </c>
      <c r="AB76" s="34">
        <v>235.7</v>
      </c>
      <c r="AC76" s="34">
        <v>235.7</v>
      </c>
      <c r="AD76" s="34">
        <v>235.7</v>
      </c>
      <c r="AE76" s="34">
        <v>235.7</v>
      </c>
      <c r="AF76" s="34">
        <v>235.7</v>
      </c>
      <c r="AG76" s="34">
        <v>235.7</v>
      </c>
      <c r="AH76" s="34">
        <v>235.7</v>
      </c>
      <c r="AI76" s="34">
        <v>235.7</v>
      </c>
      <c r="AJ76" s="34">
        <v>235.7</v>
      </c>
      <c r="AK76" s="34">
        <v>235.7</v>
      </c>
      <c r="AL76" s="34">
        <v>235.7</v>
      </c>
      <c r="AM76" s="34">
        <v>235.7</v>
      </c>
      <c r="AN76" s="34">
        <v>235.7</v>
      </c>
      <c r="AO76" s="34">
        <v>235.7</v>
      </c>
      <c r="AP76" s="34">
        <v>235.7</v>
      </c>
      <c r="AQ76" s="34">
        <v>235.7</v>
      </c>
      <c r="AR76" s="34">
        <v>235.7</v>
      </c>
      <c r="AS76" s="34">
        <v>235.7</v>
      </c>
      <c r="AT76" s="34">
        <v>235.7</v>
      </c>
      <c r="AU76" s="34">
        <v>235.7</v>
      </c>
      <c r="AV76" s="34">
        <v>235.7</v>
      </c>
      <c r="AW76" s="34">
        <v>235.7</v>
      </c>
      <c r="AX76" s="34">
        <v>235.7</v>
      </c>
      <c r="AY76" s="34">
        <v>235.7</v>
      </c>
      <c r="AZ76" s="34">
        <v>235.7</v>
      </c>
      <c r="BA76" s="34">
        <v>235.7</v>
      </c>
      <c r="BB76" s="34">
        <v>235.7</v>
      </c>
      <c r="BC76" s="34">
        <f>BC103*1.05</f>
        <v>307.23</v>
      </c>
      <c r="BD76" s="34">
        <v>292.60000000000002</v>
      </c>
      <c r="BE76" s="34">
        <v>292.60000000000002</v>
      </c>
      <c r="BF76" s="34">
        <v>292.60000000000002</v>
      </c>
      <c r="BG76" s="34">
        <v>292.60000000000002</v>
      </c>
      <c r="BH76" s="34">
        <v>262.2</v>
      </c>
      <c r="BI76" s="34">
        <v>262.2</v>
      </c>
      <c r="BJ76" s="34">
        <v>262.2</v>
      </c>
      <c r="BK76" s="34">
        <v>262.2</v>
      </c>
      <c r="BL76" s="34">
        <v>262.2</v>
      </c>
      <c r="BM76" s="34">
        <v>262.2</v>
      </c>
      <c r="BN76" s="34">
        <v>262.2</v>
      </c>
      <c r="BO76" s="34">
        <v>262.2</v>
      </c>
      <c r="BP76" s="34">
        <v>262.2</v>
      </c>
      <c r="BQ76" s="34">
        <v>262.2</v>
      </c>
      <c r="BR76" s="34">
        <v>262.2</v>
      </c>
      <c r="BS76" s="34">
        <v>262.2</v>
      </c>
      <c r="BT76" s="34">
        <v>262.2</v>
      </c>
      <c r="BU76" s="34">
        <v>262.2</v>
      </c>
      <c r="BV76" s="34">
        <v>262.2</v>
      </c>
      <c r="BW76" s="34">
        <v>262.2</v>
      </c>
      <c r="BX76" s="34">
        <v>262.2</v>
      </c>
      <c r="BY76" s="34">
        <v>262.2</v>
      </c>
      <c r="BZ76" s="34">
        <v>262.2</v>
      </c>
      <c r="CA76" s="34">
        <v>262.2</v>
      </c>
      <c r="CB76" s="34">
        <v>262.2</v>
      </c>
      <c r="CC76" s="34">
        <v>262.2</v>
      </c>
      <c r="CD76" s="34">
        <v>262.2</v>
      </c>
      <c r="CE76" s="34">
        <v>262.2</v>
      </c>
      <c r="CF76" s="34">
        <v>262.2</v>
      </c>
      <c r="CG76" s="34">
        <v>262.2</v>
      </c>
      <c r="CH76" s="34">
        <v>262.2</v>
      </c>
      <c r="CI76" s="34">
        <v>262.2</v>
      </c>
      <c r="CJ76" s="34">
        <v>262.2</v>
      </c>
      <c r="CK76" s="34">
        <v>262.2</v>
      </c>
      <c r="CL76" s="34">
        <v>262.2</v>
      </c>
      <c r="CM76" s="34">
        <v>262.2</v>
      </c>
      <c r="CN76" s="34">
        <v>262.2</v>
      </c>
      <c r="CO76" s="34">
        <v>262.2</v>
      </c>
      <c r="CP76" s="34">
        <v>262.2</v>
      </c>
      <c r="CQ76" s="34">
        <v>262.2</v>
      </c>
      <c r="CR76" s="34">
        <v>262.2</v>
      </c>
      <c r="CS76" s="34">
        <v>262.2</v>
      </c>
      <c r="CT76" s="34">
        <v>262.2</v>
      </c>
      <c r="CU76" s="34">
        <v>262.2</v>
      </c>
      <c r="CV76" s="34">
        <v>262.2</v>
      </c>
      <c r="CW76" s="34">
        <v>262.2</v>
      </c>
      <c r="CX76" s="34">
        <v>262.2</v>
      </c>
      <c r="CY76" s="34">
        <v>262.2</v>
      </c>
      <c r="CZ76" s="34">
        <v>262.2</v>
      </c>
      <c r="DA76" s="34">
        <v>262.2</v>
      </c>
      <c r="DB76" s="34">
        <v>262.2</v>
      </c>
      <c r="DC76" s="34">
        <v>262.2</v>
      </c>
      <c r="DD76" s="34">
        <v>262.2</v>
      </c>
      <c r="DE76" s="34">
        <v>262.2</v>
      </c>
      <c r="DF76" s="34">
        <v>262.2</v>
      </c>
      <c r="DG76" s="34">
        <v>262.2</v>
      </c>
      <c r="DH76" s="34">
        <v>262.2</v>
      </c>
      <c r="DI76" s="34">
        <v>262.2</v>
      </c>
      <c r="DJ76" s="34">
        <v>262.2</v>
      </c>
      <c r="DK76" s="34">
        <v>262.2</v>
      </c>
      <c r="DL76" s="34">
        <v>262.2</v>
      </c>
      <c r="DM76" s="34">
        <v>262.2</v>
      </c>
      <c r="DN76" s="34">
        <v>262.2</v>
      </c>
      <c r="DO76" s="34">
        <v>262.2</v>
      </c>
      <c r="DP76" s="34">
        <v>262.2</v>
      </c>
      <c r="DQ76" s="34">
        <v>262.2</v>
      </c>
      <c r="DR76" s="34">
        <v>262.2</v>
      </c>
      <c r="DS76" s="34">
        <v>262.2</v>
      </c>
      <c r="DT76" s="34">
        <v>262.2</v>
      </c>
      <c r="DU76" s="34">
        <v>262.2</v>
      </c>
      <c r="DV76" s="34">
        <v>262.2</v>
      </c>
      <c r="DW76" s="34">
        <v>262.2</v>
      </c>
      <c r="DX76" s="34">
        <v>262.2</v>
      </c>
      <c r="DY76" s="34">
        <v>262.2</v>
      </c>
      <c r="DZ76" s="34">
        <v>262.2</v>
      </c>
      <c r="EA76" s="34">
        <v>262.2</v>
      </c>
      <c r="EB76" s="34">
        <v>262.2</v>
      </c>
      <c r="EC76" s="34">
        <v>262.2</v>
      </c>
      <c r="ED76" s="34">
        <v>262.2</v>
      </c>
      <c r="EE76" s="34">
        <v>132.6</v>
      </c>
      <c r="EF76" s="34">
        <v>132.6</v>
      </c>
      <c r="EG76" s="34">
        <v>132.6</v>
      </c>
      <c r="EH76" s="34">
        <v>132.6</v>
      </c>
      <c r="EI76" s="34">
        <v>1.74</v>
      </c>
      <c r="EJ76" s="34">
        <v>132.6</v>
      </c>
      <c r="EK76" s="34">
        <v>132.6</v>
      </c>
      <c r="EL76" s="34">
        <v>132.6</v>
      </c>
      <c r="EM76" s="34">
        <v>132.6</v>
      </c>
      <c r="EN76" s="34">
        <v>132.6</v>
      </c>
      <c r="EO76" s="34">
        <v>132.6</v>
      </c>
      <c r="EP76" s="34">
        <v>132.6</v>
      </c>
      <c r="EQ76" s="34">
        <v>132.6</v>
      </c>
      <c r="ER76" s="34">
        <v>132.6</v>
      </c>
      <c r="ES76" s="34">
        <v>132.6</v>
      </c>
      <c r="ET76" s="34">
        <v>132.6</v>
      </c>
      <c r="EU76" s="34">
        <v>132.6</v>
      </c>
      <c r="EV76" s="34">
        <v>1.74</v>
      </c>
      <c r="EW76" s="34">
        <v>132.6</v>
      </c>
      <c r="EX76" s="34">
        <v>132.6</v>
      </c>
      <c r="EY76" s="34">
        <v>132.6</v>
      </c>
      <c r="EZ76" s="34">
        <v>132.6</v>
      </c>
    </row>
    <row r="77" spans="1:156" ht="12.75" hidden="1" customHeight="1">
      <c r="A77" s="101"/>
      <c r="B77" s="157" t="s">
        <v>1012</v>
      </c>
      <c r="C77" s="158" t="s">
        <v>133</v>
      </c>
      <c r="D77" s="14"/>
      <c r="E77" s="40">
        <v>127.1</v>
      </c>
      <c r="F77" s="40">
        <v>127.1</v>
      </c>
      <c r="G77" s="40">
        <v>127.1</v>
      </c>
      <c r="H77" s="40">
        <v>127.1</v>
      </c>
      <c r="I77" s="34">
        <f t="shared" ref="I77" si="5">I104*1.05</f>
        <v>133.45500000000001</v>
      </c>
      <c r="J77" s="40">
        <v>127.1</v>
      </c>
      <c r="K77" s="40">
        <v>127.1</v>
      </c>
      <c r="L77" s="40">
        <v>127.1</v>
      </c>
      <c r="M77" s="40">
        <v>127.1</v>
      </c>
      <c r="N77" s="34">
        <f t="shared" ref="N77" si="6">N104*1.05</f>
        <v>133.45500000000001</v>
      </c>
      <c r="O77" s="40">
        <v>127.1</v>
      </c>
      <c r="P77" s="40">
        <v>127.1</v>
      </c>
      <c r="Q77" s="40">
        <v>127.1</v>
      </c>
      <c r="R77" s="40">
        <v>127.1</v>
      </c>
      <c r="S77" s="40">
        <v>127.1</v>
      </c>
      <c r="T77" s="40">
        <v>127.1</v>
      </c>
      <c r="U77" s="40">
        <v>127.1</v>
      </c>
      <c r="V77" s="40">
        <v>127.1</v>
      </c>
      <c r="W77" s="40">
        <v>127.1</v>
      </c>
      <c r="X77" s="40">
        <v>127.1</v>
      </c>
      <c r="Y77" s="40">
        <v>127.1</v>
      </c>
      <c r="Z77" s="40">
        <v>127.1</v>
      </c>
      <c r="AA77" s="40">
        <v>127.1</v>
      </c>
      <c r="AB77" s="40">
        <v>127.1</v>
      </c>
      <c r="AC77" s="40">
        <v>127.1</v>
      </c>
      <c r="AD77" s="40">
        <v>127.1</v>
      </c>
      <c r="AE77" s="40">
        <v>127.1</v>
      </c>
      <c r="AF77" s="40">
        <v>127.1</v>
      </c>
      <c r="AG77" s="40">
        <v>127.1</v>
      </c>
      <c r="AH77" s="40">
        <v>127.1</v>
      </c>
      <c r="AI77" s="40">
        <v>127.1</v>
      </c>
      <c r="AJ77" s="40">
        <v>127.1</v>
      </c>
      <c r="AK77" s="40">
        <v>127.1</v>
      </c>
      <c r="AL77" s="40">
        <v>127.1</v>
      </c>
      <c r="AM77" s="40">
        <v>127.1</v>
      </c>
      <c r="AN77" s="40">
        <v>127.1</v>
      </c>
      <c r="AO77" s="40">
        <v>127.1</v>
      </c>
      <c r="AP77" s="40">
        <v>127.1</v>
      </c>
      <c r="AQ77" s="40">
        <v>127.1</v>
      </c>
      <c r="AR77" s="40">
        <v>127.1</v>
      </c>
      <c r="AS77" s="40">
        <v>127.1</v>
      </c>
      <c r="AT77" s="40">
        <v>127.1</v>
      </c>
      <c r="AU77" s="40">
        <v>127.1</v>
      </c>
      <c r="AV77" s="40">
        <v>127.1</v>
      </c>
      <c r="AW77" s="40">
        <v>127.1</v>
      </c>
      <c r="AX77" s="40">
        <v>127.1</v>
      </c>
      <c r="AY77" s="40">
        <v>127.1</v>
      </c>
      <c r="AZ77" s="40">
        <v>127.1</v>
      </c>
      <c r="BA77" s="40">
        <v>127.1</v>
      </c>
      <c r="BB77" s="40">
        <v>127.1</v>
      </c>
      <c r="BC77" s="34">
        <f t="shared" ref="BC77" si="7">BC104*1.05</f>
        <v>133.45500000000001</v>
      </c>
      <c r="BD77" s="40">
        <v>127.1</v>
      </c>
      <c r="BE77" s="40">
        <v>127.1</v>
      </c>
      <c r="BF77" s="40">
        <v>127.1</v>
      </c>
      <c r="BG77" s="40">
        <v>127.1</v>
      </c>
      <c r="BH77" s="40">
        <v>127.1</v>
      </c>
      <c r="BI77" s="40">
        <v>127.1</v>
      </c>
      <c r="BJ77" s="40">
        <v>127.1</v>
      </c>
      <c r="BK77" s="40">
        <v>127.1</v>
      </c>
      <c r="BL77" s="40">
        <v>127.1</v>
      </c>
      <c r="BM77" s="40">
        <v>127.1</v>
      </c>
      <c r="BN77" s="40">
        <v>127.1</v>
      </c>
      <c r="BO77" s="40">
        <v>127.1</v>
      </c>
      <c r="BP77" s="40">
        <v>127.1</v>
      </c>
      <c r="BQ77" s="40">
        <v>127.1</v>
      </c>
      <c r="BR77" s="40">
        <v>127.1</v>
      </c>
      <c r="BS77" s="40">
        <v>127.1</v>
      </c>
      <c r="BT77" s="40">
        <v>127.1</v>
      </c>
      <c r="BU77" s="40">
        <v>127.1</v>
      </c>
      <c r="BV77" s="40">
        <v>127.1</v>
      </c>
      <c r="BW77" s="40">
        <v>127.1</v>
      </c>
      <c r="BX77" s="40">
        <v>127.1</v>
      </c>
      <c r="BY77" s="40">
        <v>127.1</v>
      </c>
      <c r="BZ77" s="40">
        <v>127.1</v>
      </c>
      <c r="CA77" s="40">
        <v>127.1</v>
      </c>
      <c r="CB77" s="40">
        <v>127.1</v>
      </c>
      <c r="CC77" s="40">
        <v>127.1</v>
      </c>
      <c r="CD77" s="40">
        <v>127.1</v>
      </c>
      <c r="CE77" s="40">
        <v>127.1</v>
      </c>
      <c r="CF77" s="40">
        <v>127.1</v>
      </c>
      <c r="CG77" s="40">
        <v>127.1</v>
      </c>
      <c r="CH77" s="40">
        <v>127.1</v>
      </c>
      <c r="CI77" s="40">
        <v>127.1</v>
      </c>
      <c r="CJ77" s="40">
        <v>127.1</v>
      </c>
      <c r="CK77" s="40">
        <v>127.1</v>
      </c>
      <c r="CL77" s="40">
        <v>127.1</v>
      </c>
      <c r="CM77" s="40">
        <v>127.1</v>
      </c>
      <c r="CN77" s="40">
        <v>127.1</v>
      </c>
      <c r="CO77" s="40">
        <v>127.1</v>
      </c>
      <c r="CP77" s="40">
        <v>127.1</v>
      </c>
      <c r="CQ77" s="40">
        <v>127.1</v>
      </c>
      <c r="CR77" s="40">
        <v>127.1</v>
      </c>
      <c r="CS77" s="40">
        <v>127.1</v>
      </c>
      <c r="CT77" s="40">
        <v>127.1</v>
      </c>
      <c r="CU77" s="40">
        <v>127.1</v>
      </c>
      <c r="CV77" s="40">
        <v>127.1</v>
      </c>
      <c r="CW77" s="40">
        <v>127.1</v>
      </c>
      <c r="CX77" s="40">
        <v>127.1</v>
      </c>
      <c r="CY77" s="40">
        <v>127.1</v>
      </c>
      <c r="CZ77" s="40">
        <v>127.1</v>
      </c>
      <c r="DA77" s="40">
        <v>127.1</v>
      </c>
      <c r="DB77" s="40">
        <v>127.1</v>
      </c>
      <c r="DC77" s="40">
        <v>127.1</v>
      </c>
      <c r="DD77" s="40">
        <v>127.1</v>
      </c>
      <c r="DE77" s="40">
        <v>127.1</v>
      </c>
      <c r="DF77" s="40">
        <v>127.1</v>
      </c>
      <c r="DG77" s="40">
        <v>127.1</v>
      </c>
      <c r="DH77" s="40">
        <v>127.1</v>
      </c>
      <c r="DI77" s="40">
        <v>127.1</v>
      </c>
      <c r="DJ77" s="40">
        <v>127.1</v>
      </c>
      <c r="DK77" s="40">
        <v>127.1</v>
      </c>
      <c r="DL77" s="40">
        <v>127.1</v>
      </c>
      <c r="DM77" s="40">
        <v>127.1</v>
      </c>
      <c r="DN77" s="40">
        <v>127.1</v>
      </c>
      <c r="DO77" s="40">
        <v>127.1</v>
      </c>
      <c r="DP77" s="40">
        <v>127.1</v>
      </c>
      <c r="DQ77" s="40">
        <v>127.1</v>
      </c>
      <c r="DR77" s="40">
        <v>127.1</v>
      </c>
      <c r="DS77" s="40">
        <v>127.1</v>
      </c>
      <c r="DT77" s="40">
        <v>127.1</v>
      </c>
      <c r="DU77" s="40">
        <v>127.1</v>
      </c>
      <c r="DV77" s="40">
        <v>127.1</v>
      </c>
      <c r="DW77" s="40">
        <v>127.1</v>
      </c>
      <c r="DX77" s="40">
        <v>127.1</v>
      </c>
      <c r="DY77" s="40">
        <v>127.1</v>
      </c>
      <c r="DZ77" s="40">
        <v>127.1</v>
      </c>
      <c r="EA77" s="40">
        <v>127.1</v>
      </c>
      <c r="EB77" s="40">
        <v>127.1</v>
      </c>
      <c r="EC77" s="40">
        <v>127.1</v>
      </c>
      <c r="ED77" s="40">
        <v>127.1</v>
      </c>
      <c r="EE77" s="34">
        <v>38.9</v>
      </c>
      <c r="EF77" s="34">
        <v>38.9</v>
      </c>
      <c r="EG77" s="34">
        <v>38.9</v>
      </c>
      <c r="EH77" s="34">
        <v>38.9</v>
      </c>
      <c r="EI77" s="34">
        <v>100.03</v>
      </c>
      <c r="EJ77" s="34">
        <v>38.9</v>
      </c>
      <c r="EK77" s="34">
        <v>38.9</v>
      </c>
      <c r="EL77" s="34">
        <v>38.9</v>
      </c>
      <c r="EM77" s="34">
        <v>38.9</v>
      </c>
      <c r="EN77" s="34">
        <v>38.9</v>
      </c>
      <c r="EO77" s="34">
        <v>38.9</v>
      </c>
      <c r="EP77" s="34">
        <v>38.9</v>
      </c>
      <c r="EQ77" s="34">
        <v>38.9</v>
      </c>
      <c r="ER77" s="34">
        <v>38.9</v>
      </c>
      <c r="ES77" s="34">
        <v>38.9</v>
      </c>
      <c r="ET77" s="34">
        <v>38.9</v>
      </c>
      <c r="EU77" s="34">
        <v>38.9</v>
      </c>
      <c r="EV77" s="34">
        <v>100.03</v>
      </c>
      <c r="EW77" s="34">
        <v>38.9</v>
      </c>
      <c r="EX77" s="34">
        <v>38.9</v>
      </c>
      <c r="EY77" s="34">
        <v>38.9</v>
      </c>
      <c r="EZ77" s="34">
        <v>38.9</v>
      </c>
    </row>
    <row r="78" spans="1:156" ht="14.25" hidden="1" customHeight="1">
      <c r="A78" s="101"/>
      <c r="B78" s="157" t="s">
        <v>1012</v>
      </c>
      <c r="C78" s="158" t="s">
        <v>254</v>
      </c>
      <c r="D78" s="92"/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0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  <c r="BU78" s="37">
        <v>0</v>
      </c>
      <c r="BV78" s="37">
        <v>0</v>
      </c>
      <c r="BW78" s="37">
        <v>0</v>
      </c>
      <c r="BX78" s="37">
        <v>0</v>
      </c>
      <c r="BY78" s="37">
        <v>0</v>
      </c>
      <c r="BZ78" s="37">
        <v>0</v>
      </c>
      <c r="CA78" s="37">
        <v>0</v>
      </c>
      <c r="CB78" s="37">
        <v>0</v>
      </c>
      <c r="CC78" s="37">
        <v>0</v>
      </c>
      <c r="CD78" s="37">
        <v>0</v>
      </c>
      <c r="CE78" s="37">
        <v>0</v>
      </c>
      <c r="CF78" s="37">
        <v>0</v>
      </c>
      <c r="CG78" s="37">
        <v>0</v>
      </c>
      <c r="CH78" s="37">
        <v>0</v>
      </c>
      <c r="CI78" s="37">
        <v>0</v>
      </c>
      <c r="CJ78" s="37">
        <v>0</v>
      </c>
      <c r="CK78" s="37">
        <v>0</v>
      </c>
      <c r="CL78" s="37">
        <v>0</v>
      </c>
      <c r="CM78" s="37">
        <v>0</v>
      </c>
      <c r="CN78" s="37">
        <v>0</v>
      </c>
      <c r="CO78" s="37">
        <v>0</v>
      </c>
      <c r="CP78" s="37">
        <v>0</v>
      </c>
      <c r="CQ78" s="37">
        <v>0</v>
      </c>
      <c r="CR78" s="37">
        <v>0</v>
      </c>
      <c r="CS78" s="37">
        <v>0</v>
      </c>
      <c r="CT78" s="37">
        <v>0</v>
      </c>
      <c r="CU78" s="37">
        <v>0</v>
      </c>
      <c r="CV78" s="37">
        <v>0</v>
      </c>
      <c r="CW78" s="37">
        <v>0</v>
      </c>
      <c r="CX78" s="37">
        <v>0</v>
      </c>
      <c r="CY78" s="37">
        <v>0</v>
      </c>
      <c r="CZ78" s="37">
        <v>0</v>
      </c>
      <c r="DA78" s="37">
        <v>0</v>
      </c>
      <c r="DB78" s="37">
        <v>0</v>
      </c>
      <c r="DC78" s="37">
        <v>0</v>
      </c>
      <c r="DD78" s="37">
        <v>0</v>
      </c>
      <c r="DE78" s="37">
        <v>0</v>
      </c>
      <c r="DF78" s="37">
        <v>0</v>
      </c>
      <c r="DG78" s="37">
        <v>0</v>
      </c>
      <c r="DH78" s="37">
        <v>0</v>
      </c>
      <c r="DI78" s="37">
        <v>0</v>
      </c>
      <c r="DJ78" s="37">
        <v>0</v>
      </c>
      <c r="DK78" s="37">
        <v>0</v>
      </c>
      <c r="DL78" s="37">
        <v>0</v>
      </c>
      <c r="DM78" s="37">
        <v>0</v>
      </c>
      <c r="DN78" s="37">
        <v>0</v>
      </c>
      <c r="DO78" s="37">
        <v>0</v>
      </c>
      <c r="DP78" s="37">
        <v>0</v>
      </c>
      <c r="DQ78" s="37">
        <v>0</v>
      </c>
      <c r="DR78" s="37">
        <v>0</v>
      </c>
      <c r="DS78" s="37">
        <v>0</v>
      </c>
      <c r="DT78" s="37">
        <v>0</v>
      </c>
      <c r="DU78" s="37">
        <v>0</v>
      </c>
      <c r="DV78" s="37">
        <v>0</v>
      </c>
      <c r="DW78" s="37">
        <v>0</v>
      </c>
      <c r="DX78" s="37">
        <v>0</v>
      </c>
      <c r="DY78" s="37">
        <v>0</v>
      </c>
      <c r="DZ78" s="37">
        <v>0</v>
      </c>
      <c r="EA78" s="37">
        <v>0</v>
      </c>
      <c r="EB78" s="37">
        <v>0</v>
      </c>
      <c r="EC78" s="37">
        <v>0</v>
      </c>
      <c r="ED78" s="37">
        <v>0</v>
      </c>
      <c r="EE78" s="37">
        <v>0</v>
      </c>
      <c r="EF78" s="37">
        <v>0</v>
      </c>
      <c r="EG78" s="37">
        <v>0</v>
      </c>
      <c r="EH78" s="37">
        <v>0</v>
      </c>
      <c r="EI78" s="37">
        <v>0</v>
      </c>
      <c r="EJ78" s="37">
        <v>0</v>
      </c>
      <c r="EK78" s="37">
        <v>0</v>
      </c>
      <c r="EL78" s="37">
        <v>0</v>
      </c>
      <c r="EM78" s="37">
        <v>0</v>
      </c>
      <c r="EN78" s="37">
        <v>0</v>
      </c>
      <c r="EO78" s="37">
        <v>0</v>
      </c>
      <c r="EP78" s="37">
        <v>0</v>
      </c>
      <c r="EQ78" s="37">
        <v>0</v>
      </c>
      <c r="ER78" s="37">
        <v>0</v>
      </c>
      <c r="ES78" s="37">
        <v>0</v>
      </c>
      <c r="ET78" s="37">
        <v>0</v>
      </c>
      <c r="EU78" s="37">
        <v>0</v>
      </c>
      <c r="EV78" s="37">
        <v>0</v>
      </c>
      <c r="EW78" s="37">
        <v>0</v>
      </c>
      <c r="EX78" s="37">
        <v>0</v>
      </c>
      <c r="EY78" s="37">
        <v>0</v>
      </c>
      <c r="EZ78" s="37">
        <v>0</v>
      </c>
    </row>
    <row r="79" spans="1:156" ht="12.75" hidden="1" customHeight="1">
      <c r="B79" s="157" t="s">
        <v>1012</v>
      </c>
      <c r="C79" s="158" t="s">
        <v>983</v>
      </c>
      <c r="D79" s="92"/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  <c r="AG79" s="37">
        <v>0</v>
      </c>
      <c r="AH79" s="37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0</v>
      </c>
      <c r="BG79" s="37">
        <v>0</v>
      </c>
      <c r="BH79" s="37">
        <v>0</v>
      </c>
      <c r="BI79" s="37">
        <v>0</v>
      </c>
      <c r="BJ79" s="37">
        <v>0</v>
      </c>
      <c r="BK79" s="37">
        <v>0</v>
      </c>
      <c r="BL79" s="37">
        <v>0</v>
      </c>
      <c r="BM79" s="37">
        <v>0</v>
      </c>
      <c r="BN79" s="37">
        <v>0</v>
      </c>
      <c r="BO79" s="37">
        <v>0</v>
      </c>
      <c r="BP79" s="37">
        <v>0</v>
      </c>
      <c r="BQ79" s="37">
        <v>0</v>
      </c>
      <c r="BR79" s="37">
        <v>0</v>
      </c>
      <c r="BS79" s="37">
        <v>0</v>
      </c>
      <c r="BT79" s="37">
        <v>0</v>
      </c>
      <c r="BU79" s="37">
        <v>0</v>
      </c>
      <c r="BV79" s="37">
        <v>0</v>
      </c>
      <c r="BW79" s="37">
        <v>0</v>
      </c>
      <c r="BX79" s="37">
        <v>0</v>
      </c>
      <c r="BY79" s="37">
        <v>0</v>
      </c>
      <c r="BZ79" s="37">
        <v>0</v>
      </c>
      <c r="CA79" s="37">
        <v>0</v>
      </c>
      <c r="CB79" s="37">
        <v>0</v>
      </c>
      <c r="CC79" s="37">
        <v>0</v>
      </c>
      <c r="CD79" s="37">
        <v>0</v>
      </c>
      <c r="CE79" s="37">
        <v>0</v>
      </c>
      <c r="CF79" s="37">
        <v>0</v>
      </c>
      <c r="CG79" s="37">
        <v>0</v>
      </c>
      <c r="CH79" s="37">
        <v>0</v>
      </c>
      <c r="CI79" s="37">
        <v>0</v>
      </c>
      <c r="CJ79" s="37">
        <v>0</v>
      </c>
      <c r="CK79" s="37">
        <v>0</v>
      </c>
      <c r="CL79" s="37">
        <v>0</v>
      </c>
      <c r="CM79" s="37">
        <v>0</v>
      </c>
      <c r="CN79" s="37">
        <v>0</v>
      </c>
      <c r="CO79" s="37">
        <v>0</v>
      </c>
      <c r="CP79" s="37">
        <v>0</v>
      </c>
      <c r="CQ79" s="37">
        <v>0</v>
      </c>
      <c r="CR79" s="37">
        <v>0</v>
      </c>
      <c r="CS79" s="37">
        <v>0</v>
      </c>
      <c r="CT79" s="37">
        <v>0</v>
      </c>
      <c r="CU79" s="37">
        <v>0</v>
      </c>
      <c r="CV79" s="37">
        <v>0</v>
      </c>
      <c r="CW79" s="37">
        <v>0</v>
      </c>
      <c r="CX79" s="37">
        <v>0</v>
      </c>
      <c r="CY79" s="37">
        <v>0</v>
      </c>
      <c r="CZ79" s="37">
        <v>0</v>
      </c>
      <c r="DA79" s="37">
        <v>0</v>
      </c>
      <c r="DB79" s="37">
        <v>0</v>
      </c>
      <c r="DC79" s="37">
        <v>0</v>
      </c>
      <c r="DD79" s="37">
        <v>0</v>
      </c>
      <c r="DE79" s="37">
        <v>0</v>
      </c>
      <c r="DF79" s="37">
        <v>0</v>
      </c>
      <c r="DG79" s="37">
        <v>0</v>
      </c>
      <c r="DH79" s="37">
        <v>0</v>
      </c>
      <c r="DI79" s="37">
        <v>0</v>
      </c>
      <c r="DJ79" s="37">
        <v>0</v>
      </c>
      <c r="DK79" s="37">
        <v>0</v>
      </c>
      <c r="DL79" s="37">
        <v>0</v>
      </c>
      <c r="DM79" s="37">
        <v>0</v>
      </c>
      <c r="DN79" s="37">
        <v>0</v>
      </c>
      <c r="DO79" s="37">
        <v>0</v>
      </c>
      <c r="DP79" s="37">
        <v>0</v>
      </c>
      <c r="DQ79" s="37">
        <v>0</v>
      </c>
      <c r="DR79" s="37">
        <v>0</v>
      </c>
      <c r="DS79" s="37">
        <v>0</v>
      </c>
      <c r="DT79" s="37">
        <v>0</v>
      </c>
      <c r="DU79" s="37">
        <v>0</v>
      </c>
      <c r="DV79" s="37">
        <v>0</v>
      </c>
      <c r="DW79" s="37">
        <v>0</v>
      </c>
      <c r="DX79" s="37">
        <v>0</v>
      </c>
      <c r="DY79" s="37">
        <v>0</v>
      </c>
      <c r="DZ79" s="37">
        <v>0</v>
      </c>
      <c r="EA79" s="37">
        <v>0</v>
      </c>
      <c r="EB79" s="37">
        <v>0</v>
      </c>
      <c r="EC79" s="37">
        <v>0</v>
      </c>
      <c r="ED79" s="37">
        <v>0</v>
      </c>
      <c r="EE79" s="37">
        <v>0</v>
      </c>
      <c r="EF79" s="37">
        <v>0</v>
      </c>
      <c r="EG79" s="37">
        <v>0</v>
      </c>
      <c r="EH79" s="37">
        <v>0</v>
      </c>
      <c r="EI79" s="37">
        <v>0</v>
      </c>
      <c r="EJ79" s="37">
        <v>0</v>
      </c>
      <c r="EK79" s="37">
        <v>0</v>
      </c>
      <c r="EL79" s="37">
        <v>0</v>
      </c>
      <c r="EM79" s="37">
        <v>0</v>
      </c>
      <c r="EN79" s="37">
        <v>0</v>
      </c>
      <c r="EO79" s="37">
        <v>0</v>
      </c>
      <c r="EP79" s="37">
        <v>0</v>
      </c>
      <c r="EQ79" s="37">
        <v>0</v>
      </c>
      <c r="ER79" s="37">
        <v>0</v>
      </c>
      <c r="ES79" s="37">
        <v>0</v>
      </c>
      <c r="ET79" s="37">
        <v>0</v>
      </c>
      <c r="EU79" s="37">
        <v>0</v>
      </c>
      <c r="EV79" s="37">
        <v>0</v>
      </c>
      <c r="EW79" s="37">
        <v>0</v>
      </c>
      <c r="EX79" s="37">
        <v>0</v>
      </c>
      <c r="EY79" s="37">
        <v>0</v>
      </c>
      <c r="EZ79" s="37">
        <v>0</v>
      </c>
    </row>
    <row r="80" spans="1:156" ht="12.75" hidden="1" customHeight="1">
      <c r="B80" s="157" t="s">
        <v>1012</v>
      </c>
      <c r="C80" s="158" t="s">
        <v>984</v>
      </c>
      <c r="D80" s="92"/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0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  <c r="BU80" s="37">
        <v>0</v>
      </c>
      <c r="BV80" s="37">
        <v>0</v>
      </c>
      <c r="BW80" s="37">
        <v>0</v>
      </c>
      <c r="BX80" s="37">
        <v>0</v>
      </c>
      <c r="BY80" s="37">
        <v>0</v>
      </c>
      <c r="BZ80" s="37">
        <v>0</v>
      </c>
      <c r="CA80" s="37">
        <v>0</v>
      </c>
      <c r="CB80" s="37">
        <v>0</v>
      </c>
      <c r="CC80" s="37">
        <v>0</v>
      </c>
      <c r="CD80" s="37">
        <v>0</v>
      </c>
      <c r="CE80" s="37">
        <v>0</v>
      </c>
      <c r="CF80" s="37">
        <v>0</v>
      </c>
      <c r="CG80" s="37">
        <v>0</v>
      </c>
      <c r="CH80" s="37">
        <v>0</v>
      </c>
      <c r="CI80" s="37">
        <v>0</v>
      </c>
      <c r="CJ80" s="37">
        <v>0</v>
      </c>
      <c r="CK80" s="37">
        <v>0</v>
      </c>
      <c r="CL80" s="37">
        <v>0</v>
      </c>
      <c r="CM80" s="37">
        <v>0</v>
      </c>
      <c r="CN80" s="37">
        <v>0</v>
      </c>
      <c r="CO80" s="37">
        <v>0</v>
      </c>
      <c r="CP80" s="37">
        <v>0</v>
      </c>
      <c r="CQ80" s="37">
        <v>0</v>
      </c>
      <c r="CR80" s="37">
        <v>0</v>
      </c>
      <c r="CS80" s="37">
        <v>0</v>
      </c>
      <c r="CT80" s="37">
        <v>0</v>
      </c>
      <c r="CU80" s="37">
        <v>0</v>
      </c>
      <c r="CV80" s="37">
        <v>0</v>
      </c>
      <c r="CW80" s="37">
        <v>0</v>
      </c>
      <c r="CX80" s="37">
        <v>0</v>
      </c>
      <c r="CY80" s="37">
        <v>0</v>
      </c>
      <c r="CZ80" s="37">
        <v>0</v>
      </c>
      <c r="DA80" s="37">
        <v>0</v>
      </c>
      <c r="DB80" s="37">
        <v>0</v>
      </c>
      <c r="DC80" s="37">
        <v>0</v>
      </c>
      <c r="DD80" s="37">
        <v>0</v>
      </c>
      <c r="DE80" s="37">
        <v>0</v>
      </c>
      <c r="DF80" s="37">
        <v>0</v>
      </c>
      <c r="DG80" s="37">
        <v>0</v>
      </c>
      <c r="DH80" s="37">
        <v>0</v>
      </c>
      <c r="DI80" s="37">
        <v>0</v>
      </c>
      <c r="DJ80" s="37">
        <v>0</v>
      </c>
      <c r="DK80" s="37">
        <v>0</v>
      </c>
      <c r="DL80" s="37">
        <v>0</v>
      </c>
      <c r="DM80" s="37">
        <v>0</v>
      </c>
      <c r="DN80" s="37">
        <v>0</v>
      </c>
      <c r="DO80" s="37">
        <v>0</v>
      </c>
      <c r="DP80" s="37">
        <v>0</v>
      </c>
      <c r="DQ80" s="37">
        <v>0</v>
      </c>
      <c r="DR80" s="37">
        <v>0</v>
      </c>
      <c r="DS80" s="37">
        <v>0</v>
      </c>
      <c r="DT80" s="37">
        <v>0</v>
      </c>
      <c r="DU80" s="37">
        <v>0</v>
      </c>
      <c r="DV80" s="37">
        <v>0</v>
      </c>
      <c r="DW80" s="37">
        <v>0</v>
      </c>
      <c r="DX80" s="37">
        <v>0</v>
      </c>
      <c r="DY80" s="37">
        <v>0</v>
      </c>
      <c r="DZ80" s="37">
        <v>0</v>
      </c>
      <c r="EA80" s="37">
        <v>0</v>
      </c>
      <c r="EB80" s="37">
        <v>0</v>
      </c>
      <c r="EC80" s="37">
        <v>0</v>
      </c>
      <c r="ED80" s="37">
        <v>0</v>
      </c>
      <c r="EE80" s="37">
        <v>0</v>
      </c>
      <c r="EF80" s="37">
        <v>0</v>
      </c>
      <c r="EG80" s="37">
        <v>0</v>
      </c>
      <c r="EH80" s="37">
        <v>0</v>
      </c>
      <c r="EI80" s="37">
        <v>0</v>
      </c>
      <c r="EJ80" s="37">
        <v>0</v>
      </c>
      <c r="EK80" s="37">
        <v>0</v>
      </c>
      <c r="EL80" s="37">
        <v>0</v>
      </c>
      <c r="EM80" s="37">
        <v>0</v>
      </c>
      <c r="EN80" s="37">
        <v>0</v>
      </c>
      <c r="EO80" s="37">
        <v>0</v>
      </c>
      <c r="EP80" s="37">
        <v>0</v>
      </c>
      <c r="EQ80" s="37">
        <v>0</v>
      </c>
      <c r="ER80" s="37">
        <v>0</v>
      </c>
      <c r="ES80" s="37">
        <v>0</v>
      </c>
      <c r="ET80" s="37">
        <v>0</v>
      </c>
      <c r="EU80" s="37">
        <v>0</v>
      </c>
      <c r="EV80" s="37">
        <v>0</v>
      </c>
      <c r="EW80" s="37">
        <v>0</v>
      </c>
      <c r="EX80" s="37">
        <v>0</v>
      </c>
      <c r="EY80" s="37">
        <v>0</v>
      </c>
      <c r="EZ80" s="37">
        <v>0</v>
      </c>
    </row>
    <row r="81" spans="1:156" ht="12.75" hidden="1" customHeight="1">
      <c r="B81" s="157" t="s">
        <v>1012</v>
      </c>
      <c r="C81" s="158" t="s">
        <v>985</v>
      </c>
      <c r="D81" s="92"/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0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  <c r="AG81" s="37">
        <v>0</v>
      </c>
      <c r="AH81" s="37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0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0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7">
        <v>0</v>
      </c>
      <c r="BL81" s="37">
        <v>0</v>
      </c>
      <c r="BM81" s="37">
        <v>0</v>
      </c>
      <c r="BN81" s="37">
        <v>0</v>
      </c>
      <c r="BO81" s="37">
        <v>0</v>
      </c>
      <c r="BP81" s="37">
        <v>0</v>
      </c>
      <c r="BQ81" s="37">
        <v>0</v>
      </c>
      <c r="BR81" s="37">
        <v>0</v>
      </c>
      <c r="BS81" s="37">
        <v>0</v>
      </c>
      <c r="BT81" s="37">
        <v>0</v>
      </c>
      <c r="BU81" s="37">
        <v>0</v>
      </c>
      <c r="BV81" s="37">
        <v>0</v>
      </c>
      <c r="BW81" s="37">
        <v>0</v>
      </c>
      <c r="BX81" s="37">
        <v>0</v>
      </c>
      <c r="BY81" s="37">
        <v>0</v>
      </c>
      <c r="BZ81" s="37">
        <v>0</v>
      </c>
      <c r="CA81" s="37">
        <v>0</v>
      </c>
      <c r="CB81" s="37">
        <v>0</v>
      </c>
      <c r="CC81" s="37">
        <v>0</v>
      </c>
      <c r="CD81" s="37">
        <v>0</v>
      </c>
      <c r="CE81" s="37">
        <v>0</v>
      </c>
      <c r="CF81" s="37">
        <v>0</v>
      </c>
      <c r="CG81" s="37">
        <v>0</v>
      </c>
      <c r="CH81" s="37">
        <v>0</v>
      </c>
      <c r="CI81" s="37">
        <v>0</v>
      </c>
      <c r="CJ81" s="37">
        <v>0</v>
      </c>
      <c r="CK81" s="37">
        <v>0</v>
      </c>
      <c r="CL81" s="37">
        <v>0</v>
      </c>
      <c r="CM81" s="37">
        <v>0</v>
      </c>
      <c r="CN81" s="37">
        <v>0</v>
      </c>
      <c r="CO81" s="37">
        <v>0</v>
      </c>
      <c r="CP81" s="37">
        <v>0</v>
      </c>
      <c r="CQ81" s="37">
        <v>0</v>
      </c>
      <c r="CR81" s="37">
        <v>0</v>
      </c>
      <c r="CS81" s="37">
        <v>0</v>
      </c>
      <c r="CT81" s="37">
        <v>0</v>
      </c>
      <c r="CU81" s="37">
        <v>0</v>
      </c>
      <c r="CV81" s="37">
        <v>0</v>
      </c>
      <c r="CW81" s="37">
        <v>0</v>
      </c>
      <c r="CX81" s="37">
        <v>0</v>
      </c>
      <c r="CY81" s="37">
        <v>0</v>
      </c>
      <c r="CZ81" s="37">
        <v>0</v>
      </c>
      <c r="DA81" s="37">
        <v>0</v>
      </c>
      <c r="DB81" s="37">
        <v>0</v>
      </c>
      <c r="DC81" s="37">
        <v>0</v>
      </c>
      <c r="DD81" s="37">
        <v>0</v>
      </c>
      <c r="DE81" s="37">
        <v>0</v>
      </c>
      <c r="DF81" s="37">
        <v>0</v>
      </c>
      <c r="DG81" s="37">
        <v>0</v>
      </c>
      <c r="DH81" s="37">
        <v>0</v>
      </c>
      <c r="DI81" s="37">
        <v>0</v>
      </c>
      <c r="DJ81" s="37">
        <v>0</v>
      </c>
      <c r="DK81" s="37">
        <v>0</v>
      </c>
      <c r="DL81" s="37">
        <v>0</v>
      </c>
      <c r="DM81" s="37">
        <v>0</v>
      </c>
      <c r="DN81" s="37">
        <v>0</v>
      </c>
      <c r="DO81" s="37">
        <v>0</v>
      </c>
      <c r="DP81" s="37">
        <v>0</v>
      </c>
      <c r="DQ81" s="37">
        <v>0</v>
      </c>
      <c r="DR81" s="37">
        <v>0</v>
      </c>
      <c r="DS81" s="37">
        <v>0</v>
      </c>
      <c r="DT81" s="37">
        <v>0</v>
      </c>
      <c r="DU81" s="37">
        <v>0</v>
      </c>
      <c r="DV81" s="37">
        <v>0</v>
      </c>
      <c r="DW81" s="37">
        <v>0</v>
      </c>
      <c r="DX81" s="37">
        <v>0</v>
      </c>
      <c r="DY81" s="37">
        <v>0</v>
      </c>
      <c r="DZ81" s="37">
        <v>0</v>
      </c>
      <c r="EA81" s="37">
        <v>0</v>
      </c>
      <c r="EB81" s="37">
        <v>0</v>
      </c>
      <c r="EC81" s="37">
        <v>0</v>
      </c>
      <c r="ED81" s="37">
        <v>0</v>
      </c>
      <c r="EE81" s="37">
        <v>0</v>
      </c>
      <c r="EF81" s="37">
        <v>0</v>
      </c>
      <c r="EG81" s="37">
        <v>0</v>
      </c>
      <c r="EH81" s="37">
        <v>0</v>
      </c>
      <c r="EI81" s="37">
        <v>0</v>
      </c>
      <c r="EJ81" s="37">
        <v>0</v>
      </c>
      <c r="EK81" s="37">
        <v>0</v>
      </c>
      <c r="EL81" s="37">
        <v>0</v>
      </c>
      <c r="EM81" s="37">
        <v>0</v>
      </c>
      <c r="EN81" s="37">
        <v>0</v>
      </c>
      <c r="EO81" s="37">
        <v>0</v>
      </c>
      <c r="EP81" s="37">
        <v>0</v>
      </c>
      <c r="EQ81" s="37">
        <v>0</v>
      </c>
      <c r="ER81" s="37">
        <v>0</v>
      </c>
      <c r="ES81" s="37">
        <v>0</v>
      </c>
      <c r="ET81" s="37">
        <v>0</v>
      </c>
      <c r="EU81" s="37">
        <v>0</v>
      </c>
      <c r="EV81" s="37">
        <v>0</v>
      </c>
      <c r="EW81" s="37">
        <v>0</v>
      </c>
      <c r="EX81" s="37">
        <v>0</v>
      </c>
      <c r="EY81" s="37">
        <v>0</v>
      </c>
      <c r="EZ81" s="37">
        <v>0</v>
      </c>
    </row>
    <row r="82" spans="1:156" s="156" customFormat="1" ht="12.75" hidden="1" customHeight="1">
      <c r="A82" s="155"/>
      <c r="B82" s="157" t="s">
        <v>991</v>
      </c>
      <c r="C82" s="64" t="s">
        <v>482</v>
      </c>
      <c r="D82" s="92"/>
      <c r="E82" s="491" t="s">
        <v>598</v>
      </c>
      <c r="F82" s="491" t="s">
        <v>598</v>
      </c>
      <c r="G82" s="491" t="s">
        <v>598</v>
      </c>
      <c r="H82" s="491" t="s">
        <v>598</v>
      </c>
      <c r="I82" s="491" t="s">
        <v>598</v>
      </c>
      <c r="J82" s="491" t="s">
        <v>598</v>
      </c>
      <c r="K82" s="491" t="s">
        <v>598</v>
      </c>
      <c r="L82" s="491" t="s">
        <v>598</v>
      </c>
      <c r="M82" s="491" t="s">
        <v>598</v>
      </c>
      <c r="N82" s="491" t="s">
        <v>598</v>
      </c>
      <c r="O82" s="491" t="s">
        <v>598</v>
      </c>
      <c r="P82" s="491" t="s">
        <v>598</v>
      </c>
      <c r="Q82" s="491" t="s">
        <v>598</v>
      </c>
      <c r="R82" s="491" t="s">
        <v>598</v>
      </c>
      <c r="S82" s="491" t="s">
        <v>598</v>
      </c>
      <c r="T82" s="491" t="s">
        <v>598</v>
      </c>
      <c r="U82" s="491" t="s">
        <v>598</v>
      </c>
      <c r="V82" s="491" t="s">
        <v>598</v>
      </c>
      <c r="W82" s="491" t="s">
        <v>598</v>
      </c>
      <c r="X82" s="491" t="s">
        <v>598</v>
      </c>
      <c r="Y82" s="491" t="s">
        <v>598</v>
      </c>
      <c r="Z82" s="491" t="s">
        <v>598</v>
      </c>
      <c r="AA82" s="491" t="s">
        <v>598</v>
      </c>
      <c r="AB82" s="491" t="s">
        <v>598</v>
      </c>
      <c r="AC82" s="491" t="s">
        <v>598</v>
      </c>
      <c r="AD82" s="491" t="s">
        <v>598</v>
      </c>
      <c r="AE82" s="491" t="s">
        <v>598</v>
      </c>
      <c r="AF82" s="491" t="s">
        <v>598</v>
      </c>
      <c r="AG82" s="491" t="s">
        <v>598</v>
      </c>
      <c r="AH82" s="491" t="s">
        <v>598</v>
      </c>
      <c r="AI82" s="491" t="s">
        <v>598</v>
      </c>
      <c r="AJ82" s="491" t="s">
        <v>598</v>
      </c>
      <c r="AK82" s="491" t="s">
        <v>598</v>
      </c>
      <c r="AL82" s="491" t="s">
        <v>598</v>
      </c>
      <c r="AM82" s="491" t="s">
        <v>598</v>
      </c>
      <c r="AN82" s="491" t="s">
        <v>598</v>
      </c>
      <c r="AO82" s="491" t="s">
        <v>598</v>
      </c>
      <c r="AP82" s="491" t="s">
        <v>598</v>
      </c>
      <c r="AQ82" s="491" t="s">
        <v>598</v>
      </c>
      <c r="AR82" s="491" t="s">
        <v>598</v>
      </c>
      <c r="AS82" s="491" t="s">
        <v>598</v>
      </c>
      <c r="AT82" s="491" t="s">
        <v>598</v>
      </c>
      <c r="AU82" s="491" t="s">
        <v>598</v>
      </c>
      <c r="AV82" s="491" t="s">
        <v>598</v>
      </c>
      <c r="AW82" s="491" t="s">
        <v>598</v>
      </c>
      <c r="AX82" s="491" t="s">
        <v>598</v>
      </c>
      <c r="AY82" s="491" t="s">
        <v>598</v>
      </c>
      <c r="AZ82" s="491" t="s">
        <v>598</v>
      </c>
      <c r="BA82" s="491" t="s">
        <v>598</v>
      </c>
      <c r="BB82" s="491" t="s">
        <v>598</v>
      </c>
      <c r="BC82" s="491" t="s">
        <v>598</v>
      </c>
      <c r="BD82" s="491" t="s">
        <v>598</v>
      </c>
      <c r="BE82" s="491" t="s">
        <v>598</v>
      </c>
      <c r="BF82" s="491" t="s">
        <v>598</v>
      </c>
      <c r="BG82" s="491" t="s">
        <v>598</v>
      </c>
      <c r="BH82" s="491" t="s">
        <v>598</v>
      </c>
      <c r="BI82" s="491" t="s">
        <v>598</v>
      </c>
      <c r="BJ82" s="491" t="s">
        <v>598</v>
      </c>
      <c r="BK82" s="491" t="s">
        <v>598</v>
      </c>
      <c r="BL82" s="491" t="s">
        <v>598</v>
      </c>
      <c r="BM82" s="491" t="s">
        <v>598</v>
      </c>
      <c r="BN82" s="491" t="s">
        <v>598</v>
      </c>
      <c r="BO82" s="491" t="s">
        <v>598</v>
      </c>
      <c r="BP82" s="491" t="s">
        <v>598</v>
      </c>
      <c r="BQ82" s="491" t="s">
        <v>598</v>
      </c>
      <c r="BR82" s="491" t="s">
        <v>598</v>
      </c>
      <c r="BS82" s="491" t="s">
        <v>598</v>
      </c>
      <c r="BT82" s="491" t="s">
        <v>598</v>
      </c>
      <c r="BU82" s="491" t="s">
        <v>598</v>
      </c>
      <c r="BV82" s="491" t="s">
        <v>598</v>
      </c>
      <c r="BW82" s="491" t="s">
        <v>598</v>
      </c>
      <c r="BX82" s="491" t="s">
        <v>598</v>
      </c>
      <c r="BY82" s="491" t="s">
        <v>598</v>
      </c>
      <c r="BZ82" s="491" t="s">
        <v>598</v>
      </c>
      <c r="CA82" s="491" t="s">
        <v>598</v>
      </c>
      <c r="CB82" s="491" t="s">
        <v>598</v>
      </c>
      <c r="CC82" s="491" t="s">
        <v>598</v>
      </c>
      <c r="CD82" s="491" t="s">
        <v>598</v>
      </c>
      <c r="CE82" s="491" t="s">
        <v>598</v>
      </c>
      <c r="CF82" s="491" t="s">
        <v>598</v>
      </c>
      <c r="CG82" s="491" t="s">
        <v>598</v>
      </c>
      <c r="CH82" s="491" t="s">
        <v>598</v>
      </c>
      <c r="CI82" s="491" t="s">
        <v>598</v>
      </c>
      <c r="CJ82" s="491" t="s">
        <v>598</v>
      </c>
      <c r="CK82" s="491" t="s">
        <v>598</v>
      </c>
      <c r="CL82" s="491" t="s">
        <v>598</v>
      </c>
      <c r="CM82" s="491" t="s">
        <v>598</v>
      </c>
      <c r="CN82" s="491" t="s">
        <v>598</v>
      </c>
      <c r="CO82" s="491" t="s">
        <v>598</v>
      </c>
      <c r="CP82" s="491" t="s">
        <v>598</v>
      </c>
      <c r="CQ82" s="491" t="s">
        <v>598</v>
      </c>
      <c r="CR82" s="491" t="s">
        <v>598</v>
      </c>
      <c r="CS82" s="491" t="s">
        <v>598</v>
      </c>
      <c r="CT82" s="491" t="s">
        <v>598</v>
      </c>
      <c r="CU82" s="491" t="s">
        <v>598</v>
      </c>
      <c r="CV82" s="491" t="s">
        <v>598</v>
      </c>
      <c r="CW82" s="491" t="s">
        <v>598</v>
      </c>
      <c r="CX82" s="491" t="s">
        <v>598</v>
      </c>
      <c r="CY82" s="491" t="s">
        <v>598</v>
      </c>
      <c r="CZ82" s="491" t="s">
        <v>598</v>
      </c>
      <c r="DA82" s="491" t="s">
        <v>598</v>
      </c>
      <c r="DB82" s="491" t="s">
        <v>598</v>
      </c>
      <c r="DC82" s="491" t="s">
        <v>598</v>
      </c>
      <c r="DD82" s="491" t="s">
        <v>598</v>
      </c>
      <c r="DE82" s="491" t="s">
        <v>598</v>
      </c>
      <c r="DF82" s="491" t="s">
        <v>598</v>
      </c>
      <c r="DG82" s="491" t="s">
        <v>598</v>
      </c>
      <c r="DH82" s="491" t="s">
        <v>598</v>
      </c>
      <c r="DI82" s="491" t="s">
        <v>598</v>
      </c>
      <c r="DJ82" s="491" t="s">
        <v>598</v>
      </c>
      <c r="DK82" s="491" t="s">
        <v>598</v>
      </c>
      <c r="DL82" s="491" t="s">
        <v>598</v>
      </c>
      <c r="DM82" s="491" t="s">
        <v>598</v>
      </c>
      <c r="DN82" s="491" t="s">
        <v>598</v>
      </c>
      <c r="DO82" s="491" t="s">
        <v>598</v>
      </c>
      <c r="DP82" s="491" t="s">
        <v>598</v>
      </c>
      <c r="DQ82" s="491" t="s">
        <v>598</v>
      </c>
      <c r="DR82" s="491" t="s">
        <v>598</v>
      </c>
      <c r="DS82" s="491" t="s">
        <v>598</v>
      </c>
      <c r="DT82" s="491" t="s">
        <v>598</v>
      </c>
      <c r="DU82" s="491" t="s">
        <v>598</v>
      </c>
      <c r="DV82" s="491" t="s">
        <v>598</v>
      </c>
      <c r="DW82" s="491" t="s">
        <v>598</v>
      </c>
      <c r="DX82" s="491" t="s">
        <v>598</v>
      </c>
      <c r="DY82" s="491" t="s">
        <v>598</v>
      </c>
      <c r="DZ82" s="491" t="s">
        <v>598</v>
      </c>
      <c r="EA82" s="491" t="s">
        <v>598</v>
      </c>
      <c r="EB82" s="491" t="s">
        <v>598</v>
      </c>
      <c r="EC82" s="491" t="s">
        <v>598</v>
      </c>
      <c r="ED82" s="491" t="s">
        <v>598</v>
      </c>
      <c r="EE82" s="491" t="s">
        <v>598</v>
      </c>
      <c r="EF82" s="491" t="s">
        <v>598</v>
      </c>
      <c r="EG82" s="491" t="s">
        <v>598</v>
      </c>
      <c r="EH82" s="491" t="s">
        <v>598</v>
      </c>
      <c r="EI82" s="491" t="s">
        <v>598</v>
      </c>
      <c r="EJ82" s="491" t="s">
        <v>598</v>
      </c>
      <c r="EK82" s="491" t="s">
        <v>598</v>
      </c>
      <c r="EL82" s="491" t="s">
        <v>598</v>
      </c>
      <c r="EM82" s="491" t="s">
        <v>598</v>
      </c>
      <c r="EN82" s="491" t="s">
        <v>598</v>
      </c>
      <c r="EO82" s="491" t="s">
        <v>598</v>
      </c>
      <c r="EP82" s="491" t="s">
        <v>598</v>
      </c>
      <c r="EQ82" s="491" t="s">
        <v>598</v>
      </c>
      <c r="ER82" s="491" t="s">
        <v>598</v>
      </c>
      <c r="ES82" s="491" t="s">
        <v>598</v>
      </c>
      <c r="ET82" s="491" t="s">
        <v>598</v>
      </c>
      <c r="EU82" s="491" t="s">
        <v>598</v>
      </c>
      <c r="EV82" s="491" t="s">
        <v>598</v>
      </c>
      <c r="EW82" s="491" t="s">
        <v>598</v>
      </c>
      <c r="EX82" s="491" t="s">
        <v>598</v>
      </c>
      <c r="EY82" s="491" t="s">
        <v>598</v>
      </c>
      <c r="EZ82" s="491" t="s">
        <v>598</v>
      </c>
    </row>
    <row r="83" spans="1:156" s="156" customFormat="1" ht="12.75" hidden="1" customHeight="1">
      <c r="A83" s="155"/>
      <c r="B83" s="157" t="s">
        <v>991</v>
      </c>
      <c r="C83" s="64" t="s">
        <v>480</v>
      </c>
      <c r="D83" s="92"/>
      <c r="E83" s="491" t="s">
        <v>599</v>
      </c>
      <c r="F83" s="491" t="s">
        <v>599</v>
      </c>
      <c r="G83" s="491" t="s">
        <v>599</v>
      </c>
      <c r="H83" s="491" t="s">
        <v>599</v>
      </c>
      <c r="I83" s="491" t="s">
        <v>599</v>
      </c>
      <c r="J83" s="491" t="s">
        <v>599</v>
      </c>
      <c r="K83" s="491" t="s">
        <v>599</v>
      </c>
      <c r="L83" s="491" t="s">
        <v>599</v>
      </c>
      <c r="M83" s="491" t="s">
        <v>599</v>
      </c>
      <c r="N83" s="491" t="s">
        <v>599</v>
      </c>
      <c r="O83" s="491" t="s">
        <v>599</v>
      </c>
      <c r="P83" s="491" t="s">
        <v>599</v>
      </c>
      <c r="Q83" s="491" t="s">
        <v>599</v>
      </c>
      <c r="R83" s="491" t="s">
        <v>599</v>
      </c>
      <c r="S83" s="491" t="s">
        <v>599</v>
      </c>
      <c r="T83" s="491" t="s">
        <v>599</v>
      </c>
      <c r="U83" s="491" t="s">
        <v>599</v>
      </c>
      <c r="V83" s="491" t="s">
        <v>599</v>
      </c>
      <c r="W83" s="491" t="s">
        <v>599</v>
      </c>
      <c r="X83" s="491" t="s">
        <v>599</v>
      </c>
      <c r="Y83" s="491" t="s">
        <v>599</v>
      </c>
      <c r="Z83" s="491" t="s">
        <v>599</v>
      </c>
      <c r="AA83" s="491" t="s">
        <v>599</v>
      </c>
      <c r="AB83" s="491" t="s">
        <v>599</v>
      </c>
      <c r="AC83" s="491" t="s">
        <v>599</v>
      </c>
      <c r="AD83" s="491" t="s">
        <v>599</v>
      </c>
      <c r="AE83" s="491" t="s">
        <v>599</v>
      </c>
      <c r="AF83" s="491" t="s">
        <v>599</v>
      </c>
      <c r="AG83" s="491" t="s">
        <v>599</v>
      </c>
      <c r="AH83" s="491" t="s">
        <v>599</v>
      </c>
      <c r="AI83" s="491" t="s">
        <v>599</v>
      </c>
      <c r="AJ83" s="491" t="s">
        <v>599</v>
      </c>
      <c r="AK83" s="491" t="s">
        <v>599</v>
      </c>
      <c r="AL83" s="491" t="s">
        <v>599</v>
      </c>
      <c r="AM83" s="491" t="s">
        <v>599</v>
      </c>
      <c r="AN83" s="491" t="s">
        <v>599</v>
      </c>
      <c r="AO83" s="491" t="s">
        <v>599</v>
      </c>
      <c r="AP83" s="491" t="s">
        <v>599</v>
      </c>
      <c r="AQ83" s="491" t="s">
        <v>599</v>
      </c>
      <c r="AR83" s="491" t="s">
        <v>599</v>
      </c>
      <c r="AS83" s="491" t="s">
        <v>599</v>
      </c>
      <c r="AT83" s="491" t="s">
        <v>599</v>
      </c>
      <c r="AU83" s="491" t="s">
        <v>599</v>
      </c>
      <c r="AV83" s="491" t="s">
        <v>599</v>
      </c>
      <c r="AW83" s="491" t="s">
        <v>599</v>
      </c>
      <c r="AX83" s="491" t="s">
        <v>599</v>
      </c>
      <c r="AY83" s="491" t="s">
        <v>599</v>
      </c>
      <c r="AZ83" s="491" t="s">
        <v>599</v>
      </c>
      <c r="BA83" s="491" t="s">
        <v>599</v>
      </c>
      <c r="BB83" s="491" t="s">
        <v>599</v>
      </c>
      <c r="BC83" s="491" t="s">
        <v>599</v>
      </c>
      <c r="BD83" s="491" t="s">
        <v>599</v>
      </c>
      <c r="BE83" s="491" t="s">
        <v>599</v>
      </c>
      <c r="BF83" s="491" t="s">
        <v>599</v>
      </c>
      <c r="BG83" s="491" t="s">
        <v>599</v>
      </c>
      <c r="BH83" s="491" t="s">
        <v>599</v>
      </c>
      <c r="BI83" s="491" t="s">
        <v>599</v>
      </c>
      <c r="BJ83" s="491" t="s">
        <v>599</v>
      </c>
      <c r="BK83" s="491" t="s">
        <v>599</v>
      </c>
      <c r="BL83" s="491" t="s">
        <v>599</v>
      </c>
      <c r="BM83" s="491" t="s">
        <v>599</v>
      </c>
      <c r="BN83" s="491" t="s">
        <v>599</v>
      </c>
      <c r="BO83" s="491" t="s">
        <v>599</v>
      </c>
      <c r="BP83" s="491" t="s">
        <v>599</v>
      </c>
      <c r="BQ83" s="491" t="s">
        <v>599</v>
      </c>
      <c r="BR83" s="491" t="s">
        <v>599</v>
      </c>
      <c r="BS83" s="491" t="s">
        <v>599</v>
      </c>
      <c r="BT83" s="491" t="s">
        <v>599</v>
      </c>
      <c r="BU83" s="491" t="s">
        <v>599</v>
      </c>
      <c r="BV83" s="491" t="s">
        <v>599</v>
      </c>
      <c r="BW83" s="491" t="s">
        <v>599</v>
      </c>
      <c r="BX83" s="491" t="s">
        <v>599</v>
      </c>
      <c r="BY83" s="491" t="s">
        <v>599</v>
      </c>
      <c r="BZ83" s="491" t="s">
        <v>599</v>
      </c>
      <c r="CA83" s="491" t="s">
        <v>599</v>
      </c>
      <c r="CB83" s="491" t="s">
        <v>599</v>
      </c>
      <c r="CC83" s="491" t="s">
        <v>599</v>
      </c>
      <c r="CD83" s="491" t="s">
        <v>599</v>
      </c>
      <c r="CE83" s="491" t="s">
        <v>599</v>
      </c>
      <c r="CF83" s="491" t="s">
        <v>599</v>
      </c>
      <c r="CG83" s="491" t="s">
        <v>599</v>
      </c>
      <c r="CH83" s="491" t="s">
        <v>599</v>
      </c>
      <c r="CI83" s="491" t="s">
        <v>599</v>
      </c>
      <c r="CJ83" s="491" t="s">
        <v>599</v>
      </c>
      <c r="CK83" s="491" t="s">
        <v>599</v>
      </c>
      <c r="CL83" s="491" t="s">
        <v>599</v>
      </c>
      <c r="CM83" s="491" t="s">
        <v>599</v>
      </c>
      <c r="CN83" s="491" t="s">
        <v>599</v>
      </c>
      <c r="CO83" s="491" t="s">
        <v>599</v>
      </c>
      <c r="CP83" s="491" t="s">
        <v>599</v>
      </c>
      <c r="CQ83" s="491" t="s">
        <v>599</v>
      </c>
      <c r="CR83" s="491" t="s">
        <v>599</v>
      </c>
      <c r="CS83" s="491" t="s">
        <v>599</v>
      </c>
      <c r="CT83" s="491" t="s">
        <v>599</v>
      </c>
      <c r="CU83" s="491" t="s">
        <v>599</v>
      </c>
      <c r="CV83" s="491" t="s">
        <v>599</v>
      </c>
      <c r="CW83" s="491" t="s">
        <v>599</v>
      </c>
      <c r="CX83" s="491" t="s">
        <v>599</v>
      </c>
      <c r="CY83" s="491" t="s">
        <v>599</v>
      </c>
      <c r="CZ83" s="491" t="s">
        <v>599</v>
      </c>
      <c r="DA83" s="491" t="s">
        <v>599</v>
      </c>
      <c r="DB83" s="491" t="s">
        <v>599</v>
      </c>
      <c r="DC83" s="491" t="s">
        <v>599</v>
      </c>
      <c r="DD83" s="491" t="s">
        <v>599</v>
      </c>
      <c r="DE83" s="491" t="s">
        <v>599</v>
      </c>
      <c r="DF83" s="491" t="s">
        <v>599</v>
      </c>
      <c r="DG83" s="491" t="s">
        <v>599</v>
      </c>
      <c r="DH83" s="491" t="s">
        <v>599</v>
      </c>
      <c r="DI83" s="491" t="s">
        <v>599</v>
      </c>
      <c r="DJ83" s="491" t="s">
        <v>599</v>
      </c>
      <c r="DK83" s="491" t="s">
        <v>599</v>
      </c>
      <c r="DL83" s="491" t="s">
        <v>599</v>
      </c>
      <c r="DM83" s="491" t="s">
        <v>599</v>
      </c>
      <c r="DN83" s="491" t="s">
        <v>599</v>
      </c>
      <c r="DO83" s="491" t="s">
        <v>599</v>
      </c>
      <c r="DP83" s="491" t="s">
        <v>599</v>
      </c>
      <c r="DQ83" s="491" t="s">
        <v>599</v>
      </c>
      <c r="DR83" s="491" t="s">
        <v>599</v>
      </c>
      <c r="DS83" s="491" t="s">
        <v>599</v>
      </c>
      <c r="DT83" s="491" t="s">
        <v>599</v>
      </c>
      <c r="DU83" s="491" t="s">
        <v>599</v>
      </c>
      <c r="DV83" s="491" t="s">
        <v>599</v>
      </c>
      <c r="DW83" s="491" t="s">
        <v>599</v>
      </c>
      <c r="DX83" s="491" t="s">
        <v>599</v>
      </c>
      <c r="DY83" s="491" t="s">
        <v>599</v>
      </c>
      <c r="DZ83" s="491" t="s">
        <v>599</v>
      </c>
      <c r="EA83" s="491" t="s">
        <v>599</v>
      </c>
      <c r="EB83" s="491" t="s">
        <v>599</v>
      </c>
      <c r="EC83" s="491" t="s">
        <v>599</v>
      </c>
      <c r="ED83" s="491" t="s">
        <v>599</v>
      </c>
      <c r="EE83" s="491" t="s">
        <v>599</v>
      </c>
      <c r="EF83" s="491" t="s">
        <v>599</v>
      </c>
      <c r="EG83" s="491" t="s">
        <v>599</v>
      </c>
      <c r="EH83" s="491" t="s">
        <v>599</v>
      </c>
      <c r="EI83" s="491" t="s">
        <v>599</v>
      </c>
      <c r="EJ83" s="491" t="s">
        <v>599</v>
      </c>
      <c r="EK83" s="491" t="s">
        <v>599</v>
      </c>
      <c r="EL83" s="491" t="s">
        <v>599</v>
      </c>
      <c r="EM83" s="491" t="s">
        <v>599</v>
      </c>
      <c r="EN83" s="491" t="s">
        <v>599</v>
      </c>
      <c r="EO83" s="491" t="s">
        <v>599</v>
      </c>
      <c r="EP83" s="491" t="s">
        <v>599</v>
      </c>
      <c r="EQ83" s="491" t="s">
        <v>599</v>
      </c>
      <c r="ER83" s="491" t="s">
        <v>599</v>
      </c>
      <c r="ES83" s="491" t="s">
        <v>599</v>
      </c>
      <c r="ET83" s="491" t="s">
        <v>599</v>
      </c>
      <c r="EU83" s="491" t="s">
        <v>599</v>
      </c>
      <c r="EV83" s="491" t="s">
        <v>635</v>
      </c>
      <c r="EW83" s="491" t="s">
        <v>599</v>
      </c>
      <c r="EX83" s="491" t="s">
        <v>599</v>
      </c>
      <c r="EY83" s="491" t="s">
        <v>599</v>
      </c>
      <c r="EZ83" s="491" t="s">
        <v>599</v>
      </c>
    </row>
    <row r="84" spans="1:156" s="156" customFormat="1" ht="12.75" hidden="1" customHeight="1">
      <c r="A84" s="155"/>
      <c r="B84" s="157" t="s">
        <v>991</v>
      </c>
      <c r="C84" s="64" t="s">
        <v>633</v>
      </c>
      <c r="D84" s="92"/>
      <c r="E84" s="491" t="s">
        <v>599</v>
      </c>
      <c r="F84" s="491" t="s">
        <v>599</v>
      </c>
      <c r="G84" s="491" t="s">
        <v>599</v>
      </c>
      <c r="H84" s="491" t="s">
        <v>599</v>
      </c>
      <c r="I84" s="491" t="s">
        <v>599</v>
      </c>
      <c r="J84" s="491" t="s">
        <v>599</v>
      </c>
      <c r="K84" s="491" t="s">
        <v>599</v>
      </c>
      <c r="L84" s="491" t="s">
        <v>599</v>
      </c>
      <c r="M84" s="491" t="s">
        <v>599</v>
      </c>
      <c r="N84" s="491" t="s">
        <v>599</v>
      </c>
      <c r="O84" s="491" t="s">
        <v>599</v>
      </c>
      <c r="P84" s="491" t="s">
        <v>599</v>
      </c>
      <c r="Q84" s="491" t="s">
        <v>599</v>
      </c>
      <c r="R84" s="491" t="s">
        <v>599</v>
      </c>
      <c r="S84" s="491" t="s">
        <v>599</v>
      </c>
      <c r="T84" s="491" t="s">
        <v>599</v>
      </c>
      <c r="U84" s="491" t="s">
        <v>599</v>
      </c>
      <c r="V84" s="491" t="s">
        <v>599</v>
      </c>
      <c r="W84" s="491" t="s">
        <v>599</v>
      </c>
      <c r="X84" s="491" t="s">
        <v>599</v>
      </c>
      <c r="Y84" s="491" t="s">
        <v>599</v>
      </c>
      <c r="Z84" s="491" t="s">
        <v>599</v>
      </c>
      <c r="AA84" s="491" t="s">
        <v>599</v>
      </c>
      <c r="AB84" s="491" t="s">
        <v>599</v>
      </c>
      <c r="AC84" s="491" t="s">
        <v>599</v>
      </c>
      <c r="AD84" s="491" t="s">
        <v>599</v>
      </c>
      <c r="AE84" s="491" t="s">
        <v>599</v>
      </c>
      <c r="AF84" s="491" t="s">
        <v>599</v>
      </c>
      <c r="AG84" s="491" t="s">
        <v>599</v>
      </c>
      <c r="AH84" s="491" t="s">
        <v>599</v>
      </c>
      <c r="AI84" s="491" t="s">
        <v>599</v>
      </c>
      <c r="AJ84" s="491" t="s">
        <v>599</v>
      </c>
      <c r="AK84" s="491" t="s">
        <v>599</v>
      </c>
      <c r="AL84" s="491" t="s">
        <v>599</v>
      </c>
      <c r="AM84" s="491" t="s">
        <v>599</v>
      </c>
      <c r="AN84" s="491" t="s">
        <v>599</v>
      </c>
      <c r="AO84" s="491" t="s">
        <v>599</v>
      </c>
      <c r="AP84" s="491" t="s">
        <v>599</v>
      </c>
      <c r="AQ84" s="491" t="s">
        <v>599</v>
      </c>
      <c r="AR84" s="491" t="s">
        <v>599</v>
      </c>
      <c r="AS84" s="491" t="s">
        <v>599</v>
      </c>
      <c r="AT84" s="491" t="s">
        <v>599</v>
      </c>
      <c r="AU84" s="491" t="s">
        <v>599</v>
      </c>
      <c r="AV84" s="491" t="s">
        <v>599</v>
      </c>
      <c r="AW84" s="491" t="s">
        <v>599</v>
      </c>
      <c r="AX84" s="491" t="s">
        <v>599</v>
      </c>
      <c r="AY84" s="491" t="s">
        <v>599</v>
      </c>
      <c r="AZ84" s="491" t="s">
        <v>599</v>
      </c>
      <c r="BA84" s="491" t="s">
        <v>599</v>
      </c>
      <c r="BB84" s="491" t="s">
        <v>599</v>
      </c>
      <c r="BC84" s="491" t="s">
        <v>599</v>
      </c>
      <c r="BD84" s="491" t="s">
        <v>599</v>
      </c>
      <c r="BE84" s="491" t="s">
        <v>599</v>
      </c>
      <c r="BF84" s="491" t="s">
        <v>599</v>
      </c>
      <c r="BG84" s="491" t="s">
        <v>599</v>
      </c>
      <c r="BH84" s="491" t="s">
        <v>599</v>
      </c>
      <c r="BI84" s="491" t="s">
        <v>599</v>
      </c>
      <c r="BJ84" s="491" t="s">
        <v>599</v>
      </c>
      <c r="BK84" s="491" t="s">
        <v>599</v>
      </c>
      <c r="BL84" s="491" t="s">
        <v>599</v>
      </c>
      <c r="BM84" s="491" t="s">
        <v>599</v>
      </c>
      <c r="BN84" s="491" t="s">
        <v>599</v>
      </c>
      <c r="BO84" s="491" t="s">
        <v>599</v>
      </c>
      <c r="BP84" s="491" t="s">
        <v>599</v>
      </c>
      <c r="BQ84" s="491" t="s">
        <v>599</v>
      </c>
      <c r="BR84" s="491" t="s">
        <v>599</v>
      </c>
      <c r="BS84" s="491" t="s">
        <v>599</v>
      </c>
      <c r="BT84" s="491" t="s">
        <v>599</v>
      </c>
      <c r="BU84" s="491" t="s">
        <v>599</v>
      </c>
      <c r="BV84" s="491" t="s">
        <v>599</v>
      </c>
      <c r="BW84" s="491" t="s">
        <v>599</v>
      </c>
      <c r="BX84" s="491" t="s">
        <v>599</v>
      </c>
      <c r="BY84" s="491" t="s">
        <v>599</v>
      </c>
      <c r="BZ84" s="491" t="s">
        <v>599</v>
      </c>
      <c r="CA84" s="491" t="s">
        <v>599</v>
      </c>
      <c r="CB84" s="491" t="s">
        <v>599</v>
      </c>
      <c r="CC84" s="491" t="s">
        <v>599</v>
      </c>
      <c r="CD84" s="491" t="s">
        <v>599</v>
      </c>
      <c r="CE84" s="491" t="s">
        <v>599</v>
      </c>
      <c r="CF84" s="491" t="s">
        <v>599</v>
      </c>
      <c r="CG84" s="491" t="s">
        <v>599</v>
      </c>
      <c r="CH84" s="491" t="s">
        <v>599</v>
      </c>
      <c r="CI84" s="491" t="s">
        <v>599</v>
      </c>
      <c r="CJ84" s="491" t="s">
        <v>599</v>
      </c>
      <c r="CK84" s="491" t="s">
        <v>599</v>
      </c>
      <c r="CL84" s="491" t="s">
        <v>599</v>
      </c>
      <c r="CM84" s="491" t="s">
        <v>599</v>
      </c>
      <c r="CN84" s="491" t="s">
        <v>599</v>
      </c>
      <c r="CO84" s="491" t="s">
        <v>599</v>
      </c>
      <c r="CP84" s="491" t="s">
        <v>599</v>
      </c>
      <c r="CQ84" s="491" t="s">
        <v>599</v>
      </c>
      <c r="CR84" s="491" t="s">
        <v>599</v>
      </c>
      <c r="CS84" s="491" t="s">
        <v>599</v>
      </c>
      <c r="CT84" s="491" t="s">
        <v>599</v>
      </c>
      <c r="CU84" s="491" t="s">
        <v>599</v>
      </c>
      <c r="CV84" s="491" t="s">
        <v>599</v>
      </c>
      <c r="CW84" s="491" t="s">
        <v>599</v>
      </c>
      <c r="CX84" s="491" t="s">
        <v>599</v>
      </c>
      <c r="CY84" s="491" t="s">
        <v>599</v>
      </c>
      <c r="CZ84" s="491" t="s">
        <v>599</v>
      </c>
      <c r="DA84" s="491" t="s">
        <v>599</v>
      </c>
      <c r="DB84" s="491" t="s">
        <v>599</v>
      </c>
      <c r="DC84" s="491" t="s">
        <v>599</v>
      </c>
      <c r="DD84" s="491" t="s">
        <v>599</v>
      </c>
      <c r="DE84" s="491" t="s">
        <v>599</v>
      </c>
      <c r="DF84" s="491" t="s">
        <v>599</v>
      </c>
      <c r="DG84" s="491" t="s">
        <v>599</v>
      </c>
      <c r="DH84" s="491" t="s">
        <v>599</v>
      </c>
      <c r="DI84" s="491" t="s">
        <v>599</v>
      </c>
      <c r="DJ84" s="491" t="s">
        <v>599</v>
      </c>
      <c r="DK84" s="491" t="s">
        <v>599</v>
      </c>
      <c r="DL84" s="491" t="s">
        <v>599</v>
      </c>
      <c r="DM84" s="491" t="s">
        <v>599</v>
      </c>
      <c r="DN84" s="491" t="s">
        <v>599</v>
      </c>
      <c r="DO84" s="491" t="s">
        <v>599</v>
      </c>
      <c r="DP84" s="491" t="s">
        <v>599</v>
      </c>
      <c r="DQ84" s="491" t="s">
        <v>599</v>
      </c>
      <c r="DR84" s="491" t="s">
        <v>599</v>
      </c>
      <c r="DS84" s="491" t="s">
        <v>599</v>
      </c>
      <c r="DT84" s="491" t="s">
        <v>599</v>
      </c>
      <c r="DU84" s="491" t="s">
        <v>599</v>
      </c>
      <c r="DV84" s="491" t="s">
        <v>599</v>
      </c>
      <c r="DW84" s="491" t="s">
        <v>599</v>
      </c>
      <c r="DX84" s="491" t="s">
        <v>599</v>
      </c>
      <c r="DY84" s="491" t="s">
        <v>599</v>
      </c>
      <c r="DZ84" s="491" t="s">
        <v>599</v>
      </c>
      <c r="EA84" s="491" t="s">
        <v>599</v>
      </c>
      <c r="EB84" s="491" t="s">
        <v>599</v>
      </c>
      <c r="EC84" s="491" t="s">
        <v>599</v>
      </c>
      <c r="ED84" s="491" t="s">
        <v>599</v>
      </c>
      <c r="EE84" s="491" t="s">
        <v>599</v>
      </c>
      <c r="EF84" s="491" t="s">
        <v>599</v>
      </c>
      <c r="EG84" s="491" t="s">
        <v>599</v>
      </c>
      <c r="EH84" s="491" t="s">
        <v>599</v>
      </c>
      <c r="EI84" s="491" t="s">
        <v>599</v>
      </c>
      <c r="EJ84" s="491" t="s">
        <v>599</v>
      </c>
      <c r="EK84" s="491" t="s">
        <v>599</v>
      </c>
      <c r="EL84" s="491" t="s">
        <v>599</v>
      </c>
      <c r="EM84" s="491" t="s">
        <v>599</v>
      </c>
      <c r="EN84" s="491" t="s">
        <v>599</v>
      </c>
      <c r="EO84" s="491" t="s">
        <v>599</v>
      </c>
      <c r="EP84" s="491" t="s">
        <v>599</v>
      </c>
      <c r="EQ84" s="491" t="s">
        <v>599</v>
      </c>
      <c r="ER84" s="491" t="s">
        <v>599</v>
      </c>
      <c r="ES84" s="491" t="s">
        <v>599</v>
      </c>
      <c r="ET84" s="491" t="s">
        <v>599</v>
      </c>
      <c r="EU84" s="491" t="s">
        <v>599</v>
      </c>
      <c r="EV84" s="491" t="s">
        <v>635</v>
      </c>
      <c r="EW84" s="491" t="s">
        <v>599</v>
      </c>
      <c r="EX84" s="491" t="s">
        <v>599</v>
      </c>
      <c r="EY84" s="491" t="s">
        <v>599</v>
      </c>
      <c r="EZ84" s="491" t="s">
        <v>599</v>
      </c>
    </row>
    <row r="85" spans="1:156" ht="12.75" hidden="1" customHeight="1">
      <c r="A85" s="101"/>
      <c r="B85" s="157" t="s">
        <v>991</v>
      </c>
      <c r="C85" s="64" t="s">
        <v>473</v>
      </c>
      <c r="D85" s="92"/>
      <c r="E85" s="491" t="s">
        <v>590</v>
      </c>
      <c r="F85" s="491" t="s">
        <v>590</v>
      </c>
      <c r="G85" s="491" t="s">
        <v>590</v>
      </c>
      <c r="H85" s="491" t="s">
        <v>590</v>
      </c>
      <c r="I85" s="491" t="s">
        <v>590</v>
      </c>
      <c r="J85" s="491" t="s">
        <v>590</v>
      </c>
      <c r="K85" s="491" t="s">
        <v>590</v>
      </c>
      <c r="L85" s="491" t="s">
        <v>590</v>
      </c>
      <c r="M85" s="491" t="s">
        <v>590</v>
      </c>
      <c r="N85" s="491" t="s">
        <v>590</v>
      </c>
      <c r="O85" s="491" t="s">
        <v>590</v>
      </c>
      <c r="P85" s="491" t="s">
        <v>590</v>
      </c>
      <c r="Q85" s="491" t="s">
        <v>590</v>
      </c>
      <c r="R85" s="491" t="s">
        <v>590</v>
      </c>
      <c r="S85" s="491" t="s">
        <v>590</v>
      </c>
      <c r="T85" s="491" t="s">
        <v>590</v>
      </c>
      <c r="U85" s="491" t="s">
        <v>590</v>
      </c>
      <c r="V85" s="491" t="s">
        <v>590</v>
      </c>
      <c r="W85" s="491" t="s">
        <v>590</v>
      </c>
      <c r="X85" s="491" t="s">
        <v>590</v>
      </c>
      <c r="Y85" s="491" t="s">
        <v>590</v>
      </c>
      <c r="Z85" s="491" t="s">
        <v>590</v>
      </c>
      <c r="AA85" s="491" t="s">
        <v>590</v>
      </c>
      <c r="AB85" s="491" t="s">
        <v>590</v>
      </c>
      <c r="AC85" s="491" t="s">
        <v>590</v>
      </c>
      <c r="AD85" s="491" t="s">
        <v>590</v>
      </c>
      <c r="AE85" s="491" t="s">
        <v>590</v>
      </c>
      <c r="AF85" s="491" t="s">
        <v>590</v>
      </c>
      <c r="AG85" s="491" t="s">
        <v>590</v>
      </c>
      <c r="AH85" s="491" t="s">
        <v>590</v>
      </c>
      <c r="AI85" s="491" t="s">
        <v>590</v>
      </c>
      <c r="AJ85" s="491" t="s">
        <v>590</v>
      </c>
      <c r="AK85" s="491" t="s">
        <v>590</v>
      </c>
      <c r="AL85" s="491" t="s">
        <v>590</v>
      </c>
      <c r="AM85" s="491" t="s">
        <v>590</v>
      </c>
      <c r="AN85" s="491" t="s">
        <v>590</v>
      </c>
      <c r="AO85" s="491" t="s">
        <v>590</v>
      </c>
      <c r="AP85" s="491" t="s">
        <v>590</v>
      </c>
      <c r="AQ85" s="491" t="s">
        <v>590</v>
      </c>
      <c r="AR85" s="491" t="s">
        <v>590</v>
      </c>
      <c r="AS85" s="491" t="s">
        <v>590</v>
      </c>
      <c r="AT85" s="491" t="s">
        <v>590</v>
      </c>
      <c r="AU85" s="491" t="s">
        <v>590</v>
      </c>
      <c r="AV85" s="491" t="s">
        <v>590</v>
      </c>
      <c r="AW85" s="491" t="s">
        <v>590</v>
      </c>
      <c r="AX85" s="491" t="s">
        <v>590</v>
      </c>
      <c r="AY85" s="491" t="s">
        <v>590</v>
      </c>
      <c r="AZ85" s="491" t="s">
        <v>590</v>
      </c>
      <c r="BA85" s="491" t="s">
        <v>590</v>
      </c>
      <c r="BB85" s="491" t="s">
        <v>590</v>
      </c>
      <c r="BC85" s="491" t="s">
        <v>590</v>
      </c>
      <c r="BD85" s="491" t="s">
        <v>590</v>
      </c>
      <c r="BE85" s="491" t="s">
        <v>590</v>
      </c>
      <c r="BF85" s="491" t="s">
        <v>590</v>
      </c>
      <c r="BG85" s="491" t="s">
        <v>590</v>
      </c>
      <c r="BH85" s="491" t="s">
        <v>590</v>
      </c>
      <c r="BI85" s="491" t="s">
        <v>590</v>
      </c>
      <c r="BJ85" s="491" t="s">
        <v>590</v>
      </c>
      <c r="BK85" s="491" t="s">
        <v>590</v>
      </c>
      <c r="BL85" s="491" t="s">
        <v>590</v>
      </c>
      <c r="BM85" s="491" t="s">
        <v>590</v>
      </c>
      <c r="BN85" s="491" t="s">
        <v>590</v>
      </c>
      <c r="BO85" s="491" t="s">
        <v>590</v>
      </c>
      <c r="BP85" s="491" t="s">
        <v>590</v>
      </c>
      <c r="BQ85" s="491" t="s">
        <v>590</v>
      </c>
      <c r="BR85" s="491" t="s">
        <v>590</v>
      </c>
      <c r="BS85" s="491" t="s">
        <v>590</v>
      </c>
      <c r="BT85" s="491" t="s">
        <v>590</v>
      </c>
      <c r="BU85" s="491" t="s">
        <v>590</v>
      </c>
      <c r="BV85" s="491" t="s">
        <v>590</v>
      </c>
      <c r="BW85" s="491" t="s">
        <v>590</v>
      </c>
      <c r="BX85" s="491" t="s">
        <v>590</v>
      </c>
      <c r="BY85" s="491" t="s">
        <v>590</v>
      </c>
      <c r="BZ85" s="491" t="s">
        <v>590</v>
      </c>
      <c r="CA85" s="491" t="s">
        <v>590</v>
      </c>
      <c r="CB85" s="491" t="s">
        <v>590</v>
      </c>
      <c r="CC85" s="491" t="s">
        <v>590</v>
      </c>
      <c r="CD85" s="491" t="s">
        <v>590</v>
      </c>
      <c r="CE85" s="491" t="s">
        <v>590</v>
      </c>
      <c r="CF85" s="491" t="s">
        <v>590</v>
      </c>
      <c r="CG85" s="491" t="s">
        <v>590</v>
      </c>
      <c r="CH85" s="491" t="s">
        <v>590</v>
      </c>
      <c r="CI85" s="491" t="s">
        <v>590</v>
      </c>
      <c r="CJ85" s="491" t="s">
        <v>590</v>
      </c>
      <c r="CK85" s="491" t="s">
        <v>590</v>
      </c>
      <c r="CL85" s="491" t="s">
        <v>590</v>
      </c>
      <c r="CM85" s="491" t="s">
        <v>590</v>
      </c>
      <c r="CN85" s="491" t="s">
        <v>590</v>
      </c>
      <c r="CO85" s="491" t="s">
        <v>590</v>
      </c>
      <c r="CP85" s="491" t="s">
        <v>590</v>
      </c>
      <c r="CQ85" s="491" t="s">
        <v>590</v>
      </c>
      <c r="CR85" s="491" t="s">
        <v>590</v>
      </c>
      <c r="CS85" s="491" t="s">
        <v>590</v>
      </c>
      <c r="CT85" s="491" t="s">
        <v>590</v>
      </c>
      <c r="CU85" s="491" t="s">
        <v>590</v>
      </c>
      <c r="CV85" s="491" t="s">
        <v>590</v>
      </c>
      <c r="CW85" s="491" t="s">
        <v>590</v>
      </c>
      <c r="CX85" s="491" t="s">
        <v>590</v>
      </c>
      <c r="CY85" s="491" t="s">
        <v>590</v>
      </c>
      <c r="CZ85" s="491" t="s">
        <v>590</v>
      </c>
      <c r="DA85" s="491" t="s">
        <v>590</v>
      </c>
      <c r="DB85" s="491" t="s">
        <v>590</v>
      </c>
      <c r="DC85" s="491" t="s">
        <v>590</v>
      </c>
      <c r="DD85" s="491" t="s">
        <v>590</v>
      </c>
      <c r="DE85" s="491" t="s">
        <v>590</v>
      </c>
      <c r="DF85" s="491" t="s">
        <v>590</v>
      </c>
      <c r="DG85" s="491" t="s">
        <v>590</v>
      </c>
      <c r="DH85" s="491" t="s">
        <v>590</v>
      </c>
      <c r="DI85" s="491" t="s">
        <v>590</v>
      </c>
      <c r="DJ85" s="491" t="s">
        <v>590</v>
      </c>
      <c r="DK85" s="491" t="s">
        <v>590</v>
      </c>
      <c r="DL85" s="491" t="s">
        <v>590</v>
      </c>
      <c r="DM85" s="491" t="s">
        <v>590</v>
      </c>
      <c r="DN85" s="491" t="s">
        <v>590</v>
      </c>
      <c r="DO85" s="491" t="s">
        <v>590</v>
      </c>
      <c r="DP85" s="491" t="s">
        <v>590</v>
      </c>
      <c r="DQ85" s="491" t="s">
        <v>590</v>
      </c>
      <c r="DR85" s="491" t="s">
        <v>590</v>
      </c>
      <c r="DS85" s="491" t="s">
        <v>590</v>
      </c>
      <c r="DT85" s="491" t="s">
        <v>590</v>
      </c>
      <c r="DU85" s="491" t="s">
        <v>590</v>
      </c>
      <c r="DV85" s="491" t="s">
        <v>590</v>
      </c>
      <c r="DW85" s="491" t="s">
        <v>590</v>
      </c>
      <c r="DX85" s="491" t="s">
        <v>590</v>
      </c>
      <c r="DY85" s="491" t="s">
        <v>590</v>
      </c>
      <c r="DZ85" s="491" t="s">
        <v>590</v>
      </c>
      <c r="EA85" s="491" t="s">
        <v>590</v>
      </c>
      <c r="EB85" s="491" t="s">
        <v>590</v>
      </c>
      <c r="EC85" s="491" t="s">
        <v>590</v>
      </c>
      <c r="ED85" s="491" t="s">
        <v>590</v>
      </c>
      <c r="EE85" s="491" t="s">
        <v>590</v>
      </c>
      <c r="EF85" s="491" t="s">
        <v>590</v>
      </c>
      <c r="EG85" s="491" t="s">
        <v>590</v>
      </c>
      <c r="EH85" s="491" t="s">
        <v>590</v>
      </c>
      <c r="EI85" s="491" t="s">
        <v>590</v>
      </c>
      <c r="EJ85" s="491" t="s">
        <v>590</v>
      </c>
      <c r="EK85" s="491" t="s">
        <v>590</v>
      </c>
      <c r="EL85" s="491" t="s">
        <v>590</v>
      </c>
      <c r="EM85" s="491" t="s">
        <v>590</v>
      </c>
      <c r="EN85" s="491" t="s">
        <v>590</v>
      </c>
      <c r="EO85" s="491" t="s">
        <v>590</v>
      </c>
      <c r="EP85" s="491" t="s">
        <v>590</v>
      </c>
      <c r="EQ85" s="491" t="s">
        <v>590</v>
      </c>
      <c r="ER85" s="491" t="s">
        <v>590</v>
      </c>
      <c r="ES85" s="491" t="s">
        <v>590</v>
      </c>
      <c r="ET85" s="491" t="s">
        <v>590</v>
      </c>
      <c r="EU85" s="491" t="s">
        <v>590</v>
      </c>
      <c r="EV85" s="491" t="s">
        <v>590</v>
      </c>
      <c r="EW85" s="491" t="s">
        <v>590</v>
      </c>
      <c r="EX85" s="491" t="s">
        <v>590</v>
      </c>
      <c r="EY85" s="491" t="s">
        <v>590</v>
      </c>
      <c r="EZ85" s="491" t="s">
        <v>590</v>
      </c>
    </row>
    <row r="86" spans="1:156" ht="12.75" hidden="1" customHeight="1">
      <c r="A86" s="101"/>
      <c r="B86" s="157" t="s">
        <v>991</v>
      </c>
      <c r="C86" s="64" t="s">
        <v>321</v>
      </c>
      <c r="D86" s="92"/>
      <c r="E86" s="491" t="s">
        <v>590</v>
      </c>
      <c r="F86" s="491" t="s">
        <v>590</v>
      </c>
      <c r="G86" s="491" t="s">
        <v>590</v>
      </c>
      <c r="H86" s="491" t="s">
        <v>590</v>
      </c>
      <c r="I86" s="491" t="s">
        <v>590</v>
      </c>
      <c r="J86" s="491" t="s">
        <v>590</v>
      </c>
      <c r="K86" s="491" t="s">
        <v>590</v>
      </c>
      <c r="L86" s="491" t="s">
        <v>590</v>
      </c>
      <c r="M86" s="491" t="s">
        <v>590</v>
      </c>
      <c r="N86" s="491" t="s">
        <v>590</v>
      </c>
      <c r="O86" s="491" t="s">
        <v>590</v>
      </c>
      <c r="P86" s="491" t="s">
        <v>590</v>
      </c>
      <c r="Q86" s="491" t="s">
        <v>590</v>
      </c>
      <c r="R86" s="491" t="s">
        <v>590</v>
      </c>
      <c r="S86" s="491" t="s">
        <v>590</v>
      </c>
      <c r="T86" s="491" t="s">
        <v>590</v>
      </c>
      <c r="U86" s="491" t="s">
        <v>590</v>
      </c>
      <c r="V86" s="491" t="s">
        <v>590</v>
      </c>
      <c r="W86" s="491" t="s">
        <v>590</v>
      </c>
      <c r="X86" s="491" t="s">
        <v>590</v>
      </c>
      <c r="Y86" s="491" t="s">
        <v>590</v>
      </c>
      <c r="Z86" s="491" t="s">
        <v>590</v>
      </c>
      <c r="AA86" s="491" t="s">
        <v>590</v>
      </c>
      <c r="AB86" s="491" t="s">
        <v>590</v>
      </c>
      <c r="AC86" s="491" t="s">
        <v>590</v>
      </c>
      <c r="AD86" s="491" t="s">
        <v>590</v>
      </c>
      <c r="AE86" s="491" t="s">
        <v>590</v>
      </c>
      <c r="AF86" s="491" t="s">
        <v>590</v>
      </c>
      <c r="AG86" s="491" t="s">
        <v>590</v>
      </c>
      <c r="AH86" s="491" t="s">
        <v>590</v>
      </c>
      <c r="AI86" s="491" t="s">
        <v>590</v>
      </c>
      <c r="AJ86" s="491" t="s">
        <v>590</v>
      </c>
      <c r="AK86" s="491" t="s">
        <v>590</v>
      </c>
      <c r="AL86" s="491" t="s">
        <v>590</v>
      </c>
      <c r="AM86" s="491" t="s">
        <v>590</v>
      </c>
      <c r="AN86" s="491" t="s">
        <v>590</v>
      </c>
      <c r="AO86" s="491" t="s">
        <v>590</v>
      </c>
      <c r="AP86" s="491" t="s">
        <v>590</v>
      </c>
      <c r="AQ86" s="491" t="s">
        <v>590</v>
      </c>
      <c r="AR86" s="491" t="s">
        <v>590</v>
      </c>
      <c r="AS86" s="491" t="s">
        <v>590</v>
      </c>
      <c r="AT86" s="491" t="s">
        <v>590</v>
      </c>
      <c r="AU86" s="491" t="s">
        <v>590</v>
      </c>
      <c r="AV86" s="491" t="s">
        <v>590</v>
      </c>
      <c r="AW86" s="491" t="s">
        <v>590</v>
      </c>
      <c r="AX86" s="491" t="s">
        <v>590</v>
      </c>
      <c r="AY86" s="491" t="s">
        <v>590</v>
      </c>
      <c r="AZ86" s="491" t="s">
        <v>590</v>
      </c>
      <c r="BA86" s="491" t="s">
        <v>590</v>
      </c>
      <c r="BB86" s="491" t="s">
        <v>590</v>
      </c>
      <c r="BC86" s="491" t="s">
        <v>590</v>
      </c>
      <c r="BD86" s="491" t="s">
        <v>590</v>
      </c>
      <c r="BE86" s="491" t="s">
        <v>590</v>
      </c>
      <c r="BF86" s="491" t="s">
        <v>590</v>
      </c>
      <c r="BG86" s="491" t="s">
        <v>590</v>
      </c>
      <c r="BH86" s="491" t="s">
        <v>590</v>
      </c>
      <c r="BI86" s="491" t="s">
        <v>590</v>
      </c>
      <c r="BJ86" s="491" t="s">
        <v>590</v>
      </c>
      <c r="BK86" s="491" t="s">
        <v>590</v>
      </c>
      <c r="BL86" s="491" t="s">
        <v>590</v>
      </c>
      <c r="BM86" s="491" t="s">
        <v>590</v>
      </c>
      <c r="BN86" s="491" t="s">
        <v>590</v>
      </c>
      <c r="BO86" s="491" t="s">
        <v>590</v>
      </c>
      <c r="BP86" s="491" t="s">
        <v>590</v>
      </c>
      <c r="BQ86" s="491" t="s">
        <v>590</v>
      </c>
      <c r="BR86" s="491" t="s">
        <v>590</v>
      </c>
      <c r="BS86" s="491" t="s">
        <v>590</v>
      </c>
      <c r="BT86" s="491" t="s">
        <v>590</v>
      </c>
      <c r="BU86" s="491" t="s">
        <v>590</v>
      </c>
      <c r="BV86" s="491" t="s">
        <v>590</v>
      </c>
      <c r="BW86" s="491" t="s">
        <v>590</v>
      </c>
      <c r="BX86" s="491" t="s">
        <v>590</v>
      </c>
      <c r="BY86" s="491" t="s">
        <v>590</v>
      </c>
      <c r="BZ86" s="491" t="s">
        <v>590</v>
      </c>
      <c r="CA86" s="491" t="s">
        <v>590</v>
      </c>
      <c r="CB86" s="491" t="s">
        <v>590</v>
      </c>
      <c r="CC86" s="491" t="s">
        <v>590</v>
      </c>
      <c r="CD86" s="491" t="s">
        <v>590</v>
      </c>
      <c r="CE86" s="491" t="s">
        <v>590</v>
      </c>
      <c r="CF86" s="491" t="s">
        <v>590</v>
      </c>
      <c r="CG86" s="491" t="s">
        <v>590</v>
      </c>
      <c r="CH86" s="491" t="s">
        <v>590</v>
      </c>
      <c r="CI86" s="491" t="s">
        <v>590</v>
      </c>
      <c r="CJ86" s="491" t="s">
        <v>590</v>
      </c>
      <c r="CK86" s="491" t="s">
        <v>590</v>
      </c>
      <c r="CL86" s="491" t="s">
        <v>590</v>
      </c>
      <c r="CM86" s="491" t="s">
        <v>590</v>
      </c>
      <c r="CN86" s="491" t="s">
        <v>590</v>
      </c>
      <c r="CO86" s="491" t="s">
        <v>590</v>
      </c>
      <c r="CP86" s="491" t="s">
        <v>590</v>
      </c>
      <c r="CQ86" s="491" t="s">
        <v>590</v>
      </c>
      <c r="CR86" s="491" t="s">
        <v>590</v>
      </c>
      <c r="CS86" s="491" t="s">
        <v>590</v>
      </c>
      <c r="CT86" s="491" t="s">
        <v>590</v>
      </c>
      <c r="CU86" s="491" t="s">
        <v>590</v>
      </c>
      <c r="CV86" s="491" t="s">
        <v>590</v>
      </c>
      <c r="CW86" s="491" t="s">
        <v>590</v>
      </c>
      <c r="CX86" s="491" t="s">
        <v>590</v>
      </c>
      <c r="CY86" s="491" t="s">
        <v>590</v>
      </c>
      <c r="CZ86" s="491" t="s">
        <v>590</v>
      </c>
      <c r="DA86" s="491" t="s">
        <v>590</v>
      </c>
      <c r="DB86" s="491" t="s">
        <v>590</v>
      </c>
      <c r="DC86" s="491" t="s">
        <v>590</v>
      </c>
      <c r="DD86" s="491" t="s">
        <v>590</v>
      </c>
      <c r="DE86" s="491" t="s">
        <v>590</v>
      </c>
      <c r="DF86" s="491" t="s">
        <v>590</v>
      </c>
      <c r="DG86" s="491" t="s">
        <v>590</v>
      </c>
      <c r="DH86" s="491" t="s">
        <v>590</v>
      </c>
      <c r="DI86" s="491" t="s">
        <v>590</v>
      </c>
      <c r="DJ86" s="491" t="s">
        <v>590</v>
      </c>
      <c r="DK86" s="491" t="s">
        <v>590</v>
      </c>
      <c r="DL86" s="491" t="s">
        <v>590</v>
      </c>
      <c r="DM86" s="491" t="s">
        <v>590</v>
      </c>
      <c r="DN86" s="491" t="s">
        <v>590</v>
      </c>
      <c r="DO86" s="491" t="s">
        <v>590</v>
      </c>
      <c r="DP86" s="491" t="s">
        <v>590</v>
      </c>
      <c r="DQ86" s="491" t="s">
        <v>590</v>
      </c>
      <c r="DR86" s="491" t="s">
        <v>590</v>
      </c>
      <c r="DS86" s="491" t="s">
        <v>590</v>
      </c>
      <c r="DT86" s="491" t="s">
        <v>590</v>
      </c>
      <c r="DU86" s="491" t="s">
        <v>590</v>
      </c>
      <c r="DV86" s="491" t="s">
        <v>590</v>
      </c>
      <c r="DW86" s="491" t="s">
        <v>590</v>
      </c>
      <c r="DX86" s="491" t="s">
        <v>590</v>
      </c>
      <c r="DY86" s="491" t="s">
        <v>590</v>
      </c>
      <c r="DZ86" s="491" t="s">
        <v>590</v>
      </c>
      <c r="EA86" s="491" t="s">
        <v>590</v>
      </c>
      <c r="EB86" s="491" t="s">
        <v>590</v>
      </c>
      <c r="EC86" s="491" t="s">
        <v>590</v>
      </c>
      <c r="ED86" s="491" t="s">
        <v>590</v>
      </c>
      <c r="EE86" s="491" t="s">
        <v>590</v>
      </c>
      <c r="EF86" s="491" t="s">
        <v>590</v>
      </c>
      <c r="EG86" s="491" t="s">
        <v>590</v>
      </c>
      <c r="EH86" s="491" t="s">
        <v>590</v>
      </c>
      <c r="EI86" s="491" t="s">
        <v>590</v>
      </c>
      <c r="EJ86" s="491" t="s">
        <v>590</v>
      </c>
      <c r="EK86" s="491" t="s">
        <v>590</v>
      </c>
      <c r="EL86" s="491" t="s">
        <v>590</v>
      </c>
      <c r="EM86" s="491" t="s">
        <v>590</v>
      </c>
      <c r="EN86" s="491" t="s">
        <v>590</v>
      </c>
      <c r="EO86" s="491" t="s">
        <v>590</v>
      </c>
      <c r="EP86" s="491" t="s">
        <v>590</v>
      </c>
      <c r="EQ86" s="491" t="s">
        <v>590</v>
      </c>
      <c r="ER86" s="491" t="s">
        <v>590</v>
      </c>
      <c r="ES86" s="491" t="s">
        <v>590</v>
      </c>
      <c r="ET86" s="491" t="s">
        <v>590</v>
      </c>
      <c r="EU86" s="491" t="s">
        <v>590</v>
      </c>
      <c r="EV86" s="491" t="s">
        <v>590</v>
      </c>
      <c r="EW86" s="491" t="s">
        <v>590</v>
      </c>
      <c r="EX86" s="491" t="s">
        <v>590</v>
      </c>
      <c r="EY86" s="491" t="s">
        <v>590</v>
      </c>
      <c r="EZ86" s="491" t="s">
        <v>590</v>
      </c>
    </row>
    <row r="87" spans="1:156" ht="12.75" hidden="1" customHeight="1">
      <c r="A87" s="101"/>
      <c r="B87" s="157" t="s">
        <v>991</v>
      </c>
      <c r="C87" s="64" t="s">
        <v>474</v>
      </c>
      <c r="D87" s="92"/>
      <c r="E87" s="37" t="s">
        <v>376</v>
      </c>
      <c r="F87" s="37" t="s">
        <v>376</v>
      </c>
      <c r="G87" s="37" t="s">
        <v>376</v>
      </c>
      <c r="H87" s="37" t="s">
        <v>376</v>
      </c>
      <c r="I87" s="37" t="s">
        <v>376</v>
      </c>
      <c r="J87" s="37" t="s">
        <v>376</v>
      </c>
      <c r="K87" s="37" t="s">
        <v>376</v>
      </c>
      <c r="L87" s="37" t="s">
        <v>376</v>
      </c>
      <c r="M87" s="37" t="s">
        <v>376</v>
      </c>
      <c r="N87" s="37" t="s">
        <v>376</v>
      </c>
      <c r="O87" s="37" t="s">
        <v>376</v>
      </c>
      <c r="P87" s="37" t="s">
        <v>376</v>
      </c>
      <c r="Q87" s="37" t="s">
        <v>376</v>
      </c>
      <c r="R87" s="37" t="s">
        <v>376</v>
      </c>
      <c r="S87" s="37" t="s">
        <v>376</v>
      </c>
      <c r="T87" s="37" t="s">
        <v>376</v>
      </c>
      <c r="U87" s="37" t="s">
        <v>376</v>
      </c>
      <c r="V87" s="37" t="s">
        <v>376</v>
      </c>
      <c r="W87" s="37" t="s">
        <v>376</v>
      </c>
      <c r="X87" s="37" t="s">
        <v>376</v>
      </c>
      <c r="Y87" s="37" t="s">
        <v>376</v>
      </c>
      <c r="Z87" s="37" t="s">
        <v>376</v>
      </c>
      <c r="AA87" s="37" t="s">
        <v>376</v>
      </c>
      <c r="AB87" s="37" t="s">
        <v>376</v>
      </c>
      <c r="AC87" s="37" t="s">
        <v>376</v>
      </c>
      <c r="AD87" s="37" t="s">
        <v>376</v>
      </c>
      <c r="AE87" s="37" t="s">
        <v>376</v>
      </c>
      <c r="AF87" s="37" t="s">
        <v>376</v>
      </c>
      <c r="AG87" s="37" t="s">
        <v>376</v>
      </c>
      <c r="AH87" s="37" t="s">
        <v>376</v>
      </c>
      <c r="AI87" s="37" t="s">
        <v>376</v>
      </c>
      <c r="AJ87" s="37" t="s">
        <v>376</v>
      </c>
      <c r="AK87" s="37" t="s">
        <v>376</v>
      </c>
      <c r="AL87" s="37" t="s">
        <v>376</v>
      </c>
      <c r="AM87" s="37" t="s">
        <v>376</v>
      </c>
      <c r="AN87" s="37" t="s">
        <v>376</v>
      </c>
      <c r="AO87" s="37" t="s">
        <v>376</v>
      </c>
      <c r="AP87" s="37" t="s">
        <v>376</v>
      </c>
      <c r="AQ87" s="37" t="s">
        <v>376</v>
      </c>
      <c r="AR87" s="37" t="s">
        <v>376</v>
      </c>
      <c r="AS87" s="37" t="s">
        <v>376</v>
      </c>
      <c r="AT87" s="37" t="s">
        <v>376</v>
      </c>
      <c r="AU87" s="37" t="s">
        <v>376</v>
      </c>
      <c r="AV87" s="37" t="s">
        <v>376</v>
      </c>
      <c r="AW87" s="37" t="s">
        <v>376</v>
      </c>
      <c r="AX87" s="37" t="s">
        <v>376</v>
      </c>
      <c r="AY87" s="37" t="s">
        <v>376</v>
      </c>
      <c r="AZ87" s="37" t="s">
        <v>376</v>
      </c>
      <c r="BA87" s="37" t="s">
        <v>376</v>
      </c>
      <c r="BB87" s="37" t="s">
        <v>376</v>
      </c>
      <c r="BC87" s="37" t="s">
        <v>376</v>
      </c>
      <c r="BD87" s="37" t="s">
        <v>376</v>
      </c>
      <c r="BE87" s="37" t="s">
        <v>376</v>
      </c>
      <c r="BF87" s="37" t="s">
        <v>376</v>
      </c>
      <c r="BG87" s="37" t="s">
        <v>376</v>
      </c>
      <c r="BH87" s="37" t="s">
        <v>376</v>
      </c>
      <c r="BI87" s="37" t="s">
        <v>376</v>
      </c>
      <c r="BJ87" s="37" t="s">
        <v>376</v>
      </c>
      <c r="BK87" s="37" t="s">
        <v>376</v>
      </c>
      <c r="BL87" s="37" t="s">
        <v>376</v>
      </c>
      <c r="BM87" s="37" t="s">
        <v>376</v>
      </c>
      <c r="BN87" s="37" t="s">
        <v>376</v>
      </c>
      <c r="BO87" s="37" t="s">
        <v>376</v>
      </c>
      <c r="BP87" s="37" t="s">
        <v>376</v>
      </c>
      <c r="BQ87" s="37" t="s">
        <v>376</v>
      </c>
      <c r="BR87" s="37" t="s">
        <v>376</v>
      </c>
      <c r="BS87" s="37" t="s">
        <v>376</v>
      </c>
      <c r="BT87" s="37" t="s">
        <v>376</v>
      </c>
      <c r="BU87" s="37" t="s">
        <v>376</v>
      </c>
      <c r="BV87" s="37" t="s">
        <v>376</v>
      </c>
      <c r="BW87" s="37" t="s">
        <v>376</v>
      </c>
      <c r="BX87" s="37" t="s">
        <v>376</v>
      </c>
      <c r="BY87" s="37" t="s">
        <v>376</v>
      </c>
      <c r="BZ87" s="37" t="s">
        <v>376</v>
      </c>
      <c r="CA87" s="37" t="s">
        <v>376</v>
      </c>
      <c r="CB87" s="37" t="s">
        <v>376</v>
      </c>
      <c r="CC87" s="37" t="s">
        <v>376</v>
      </c>
      <c r="CD87" s="37" t="s">
        <v>376</v>
      </c>
      <c r="CE87" s="37" t="s">
        <v>376</v>
      </c>
      <c r="CF87" s="37" t="s">
        <v>376</v>
      </c>
      <c r="CG87" s="37" t="s">
        <v>376</v>
      </c>
      <c r="CH87" s="37" t="s">
        <v>376</v>
      </c>
      <c r="CI87" s="37" t="s">
        <v>376</v>
      </c>
      <c r="CJ87" s="37" t="s">
        <v>376</v>
      </c>
      <c r="CK87" s="37" t="s">
        <v>376</v>
      </c>
      <c r="CL87" s="37" t="s">
        <v>376</v>
      </c>
      <c r="CM87" s="37" t="s">
        <v>376</v>
      </c>
      <c r="CN87" s="37" t="s">
        <v>376</v>
      </c>
      <c r="CO87" s="37" t="s">
        <v>376</v>
      </c>
      <c r="CP87" s="37" t="s">
        <v>376</v>
      </c>
      <c r="CQ87" s="37" t="s">
        <v>376</v>
      </c>
      <c r="CR87" s="37" t="s">
        <v>376</v>
      </c>
      <c r="CS87" s="37" t="s">
        <v>376</v>
      </c>
      <c r="CT87" s="37" t="s">
        <v>376</v>
      </c>
      <c r="CU87" s="37" t="s">
        <v>376</v>
      </c>
      <c r="CV87" s="37" t="s">
        <v>376</v>
      </c>
      <c r="CW87" s="37" t="s">
        <v>376</v>
      </c>
      <c r="CX87" s="37" t="s">
        <v>376</v>
      </c>
      <c r="CY87" s="37" t="s">
        <v>376</v>
      </c>
      <c r="CZ87" s="37" t="s">
        <v>376</v>
      </c>
      <c r="DA87" s="37" t="s">
        <v>376</v>
      </c>
      <c r="DB87" s="37" t="s">
        <v>376</v>
      </c>
      <c r="DC87" s="37" t="s">
        <v>376</v>
      </c>
      <c r="DD87" s="37" t="s">
        <v>376</v>
      </c>
      <c r="DE87" s="37" t="s">
        <v>376</v>
      </c>
      <c r="DF87" s="37" t="s">
        <v>376</v>
      </c>
      <c r="DG87" s="37" t="s">
        <v>376</v>
      </c>
      <c r="DH87" s="37" t="s">
        <v>376</v>
      </c>
      <c r="DI87" s="37" t="s">
        <v>376</v>
      </c>
      <c r="DJ87" s="37" t="s">
        <v>376</v>
      </c>
      <c r="DK87" s="37" t="s">
        <v>376</v>
      </c>
      <c r="DL87" s="37" t="s">
        <v>376</v>
      </c>
      <c r="DM87" s="37" t="s">
        <v>376</v>
      </c>
      <c r="DN87" s="37" t="s">
        <v>376</v>
      </c>
      <c r="DO87" s="37" t="s">
        <v>376</v>
      </c>
      <c r="DP87" s="37" t="s">
        <v>376</v>
      </c>
      <c r="DQ87" s="37" t="s">
        <v>376</v>
      </c>
      <c r="DR87" s="37" t="s">
        <v>376</v>
      </c>
      <c r="DS87" s="37" t="s">
        <v>376</v>
      </c>
      <c r="DT87" s="37" t="s">
        <v>376</v>
      </c>
      <c r="DU87" s="37" t="s">
        <v>376</v>
      </c>
      <c r="DV87" s="37" t="s">
        <v>376</v>
      </c>
      <c r="DW87" s="37" t="s">
        <v>376</v>
      </c>
      <c r="DX87" s="37" t="s">
        <v>376</v>
      </c>
      <c r="DY87" s="37" t="s">
        <v>376</v>
      </c>
      <c r="DZ87" s="37" t="s">
        <v>376</v>
      </c>
      <c r="EA87" s="37" t="s">
        <v>376</v>
      </c>
      <c r="EB87" s="37" t="s">
        <v>376</v>
      </c>
      <c r="EC87" s="37" t="s">
        <v>376</v>
      </c>
      <c r="ED87" s="37" t="s">
        <v>376</v>
      </c>
      <c r="EE87" s="37" t="s">
        <v>376</v>
      </c>
      <c r="EF87" s="37" t="s">
        <v>376</v>
      </c>
      <c r="EG87" s="37" t="s">
        <v>376</v>
      </c>
      <c r="EH87" s="37" t="s">
        <v>376</v>
      </c>
      <c r="EI87" s="37" t="s">
        <v>376</v>
      </c>
      <c r="EJ87" s="37" t="s">
        <v>376</v>
      </c>
      <c r="EK87" s="37" t="s">
        <v>376</v>
      </c>
      <c r="EL87" s="37" t="s">
        <v>376</v>
      </c>
      <c r="EM87" s="37" t="s">
        <v>376</v>
      </c>
      <c r="EN87" s="37" t="s">
        <v>376</v>
      </c>
      <c r="EO87" s="37" t="s">
        <v>376</v>
      </c>
      <c r="EP87" s="37" t="s">
        <v>376</v>
      </c>
      <c r="EQ87" s="37" t="s">
        <v>376</v>
      </c>
      <c r="ER87" s="37" t="s">
        <v>376</v>
      </c>
      <c r="ES87" s="37" t="s">
        <v>376</v>
      </c>
      <c r="ET87" s="37" t="s">
        <v>376</v>
      </c>
      <c r="EU87" s="37" t="s">
        <v>376</v>
      </c>
      <c r="EV87" s="37" t="s">
        <v>376</v>
      </c>
      <c r="EW87" s="37" t="s">
        <v>376</v>
      </c>
      <c r="EX87" s="37" t="s">
        <v>376</v>
      </c>
      <c r="EY87" s="37" t="s">
        <v>376</v>
      </c>
      <c r="EZ87" s="37" t="s">
        <v>376</v>
      </c>
    </row>
    <row r="88" spans="1:156" s="156" customFormat="1" ht="12.75" hidden="1" customHeight="1">
      <c r="A88" s="155"/>
      <c r="B88" s="157" t="s">
        <v>991</v>
      </c>
      <c r="C88" s="64" t="s">
        <v>466</v>
      </c>
      <c r="D88" s="92"/>
      <c r="E88" s="491" t="s">
        <v>600</v>
      </c>
      <c r="F88" s="491" t="s">
        <v>600</v>
      </c>
      <c r="G88" s="491" t="s">
        <v>600</v>
      </c>
      <c r="H88" s="491" t="s">
        <v>600</v>
      </c>
      <c r="I88" s="491" t="s">
        <v>600</v>
      </c>
      <c r="J88" s="491" t="s">
        <v>600</v>
      </c>
      <c r="K88" s="491" t="s">
        <v>600</v>
      </c>
      <c r="L88" s="491" t="s">
        <v>600</v>
      </c>
      <c r="M88" s="491" t="s">
        <v>600</v>
      </c>
      <c r="N88" s="491" t="s">
        <v>600</v>
      </c>
      <c r="O88" s="491" t="s">
        <v>600</v>
      </c>
      <c r="P88" s="491" t="s">
        <v>600</v>
      </c>
      <c r="Q88" s="491" t="s">
        <v>600</v>
      </c>
      <c r="R88" s="491" t="s">
        <v>600</v>
      </c>
      <c r="S88" s="491" t="s">
        <v>600</v>
      </c>
      <c r="T88" s="491" t="s">
        <v>600</v>
      </c>
      <c r="U88" s="491" t="s">
        <v>600</v>
      </c>
      <c r="V88" s="491" t="s">
        <v>600</v>
      </c>
      <c r="W88" s="491" t="s">
        <v>600</v>
      </c>
      <c r="X88" s="491" t="s">
        <v>600</v>
      </c>
      <c r="Y88" s="491" t="s">
        <v>600</v>
      </c>
      <c r="Z88" s="491" t="s">
        <v>600</v>
      </c>
      <c r="AA88" s="491" t="s">
        <v>600</v>
      </c>
      <c r="AB88" s="491" t="s">
        <v>600</v>
      </c>
      <c r="AC88" s="491" t="s">
        <v>600</v>
      </c>
      <c r="AD88" s="491" t="s">
        <v>600</v>
      </c>
      <c r="AE88" s="491" t="s">
        <v>600</v>
      </c>
      <c r="AF88" s="491" t="s">
        <v>600</v>
      </c>
      <c r="AG88" s="491" t="s">
        <v>600</v>
      </c>
      <c r="AH88" s="491" t="s">
        <v>600</v>
      </c>
      <c r="AI88" s="491" t="s">
        <v>600</v>
      </c>
      <c r="AJ88" s="491" t="s">
        <v>600</v>
      </c>
      <c r="AK88" s="491" t="s">
        <v>600</v>
      </c>
      <c r="AL88" s="491" t="s">
        <v>600</v>
      </c>
      <c r="AM88" s="491" t="s">
        <v>600</v>
      </c>
      <c r="AN88" s="491" t="s">
        <v>600</v>
      </c>
      <c r="AO88" s="491" t="s">
        <v>600</v>
      </c>
      <c r="AP88" s="491" t="s">
        <v>600</v>
      </c>
      <c r="AQ88" s="491" t="s">
        <v>600</v>
      </c>
      <c r="AR88" s="491" t="s">
        <v>600</v>
      </c>
      <c r="AS88" s="491" t="s">
        <v>600</v>
      </c>
      <c r="AT88" s="491" t="s">
        <v>600</v>
      </c>
      <c r="AU88" s="491" t="s">
        <v>600</v>
      </c>
      <c r="AV88" s="491" t="s">
        <v>600</v>
      </c>
      <c r="AW88" s="491" t="s">
        <v>600</v>
      </c>
      <c r="AX88" s="491" t="s">
        <v>600</v>
      </c>
      <c r="AY88" s="491" t="s">
        <v>600</v>
      </c>
      <c r="AZ88" s="491" t="s">
        <v>600</v>
      </c>
      <c r="BA88" s="491" t="s">
        <v>600</v>
      </c>
      <c r="BB88" s="491" t="s">
        <v>600</v>
      </c>
      <c r="BC88" s="491" t="s">
        <v>600</v>
      </c>
      <c r="BD88" s="491" t="s">
        <v>600</v>
      </c>
      <c r="BE88" s="491" t="s">
        <v>600</v>
      </c>
      <c r="BF88" s="491" t="s">
        <v>600</v>
      </c>
      <c r="BG88" s="491" t="s">
        <v>600</v>
      </c>
      <c r="BH88" s="491" t="s">
        <v>600</v>
      </c>
      <c r="BI88" s="491" t="s">
        <v>600</v>
      </c>
      <c r="BJ88" s="491" t="s">
        <v>600</v>
      </c>
      <c r="BK88" s="491" t="s">
        <v>600</v>
      </c>
      <c r="BL88" s="491" t="s">
        <v>600</v>
      </c>
      <c r="BM88" s="491" t="s">
        <v>600</v>
      </c>
      <c r="BN88" s="491" t="s">
        <v>600</v>
      </c>
      <c r="BO88" s="491" t="s">
        <v>600</v>
      </c>
      <c r="BP88" s="491" t="s">
        <v>600</v>
      </c>
      <c r="BQ88" s="491" t="s">
        <v>600</v>
      </c>
      <c r="BR88" s="491" t="s">
        <v>600</v>
      </c>
      <c r="BS88" s="491" t="s">
        <v>600</v>
      </c>
      <c r="BT88" s="491" t="s">
        <v>600</v>
      </c>
      <c r="BU88" s="491" t="s">
        <v>600</v>
      </c>
      <c r="BV88" s="491" t="s">
        <v>600</v>
      </c>
      <c r="BW88" s="491" t="s">
        <v>600</v>
      </c>
      <c r="BX88" s="491" t="s">
        <v>600</v>
      </c>
      <c r="BY88" s="491" t="s">
        <v>600</v>
      </c>
      <c r="BZ88" s="491" t="s">
        <v>600</v>
      </c>
      <c r="CA88" s="491" t="s">
        <v>600</v>
      </c>
      <c r="CB88" s="491" t="s">
        <v>600</v>
      </c>
      <c r="CC88" s="491" t="s">
        <v>600</v>
      </c>
      <c r="CD88" s="491" t="s">
        <v>600</v>
      </c>
      <c r="CE88" s="491" t="s">
        <v>600</v>
      </c>
      <c r="CF88" s="491" t="s">
        <v>600</v>
      </c>
      <c r="CG88" s="491" t="s">
        <v>600</v>
      </c>
      <c r="CH88" s="491" t="s">
        <v>600</v>
      </c>
      <c r="CI88" s="491" t="s">
        <v>600</v>
      </c>
      <c r="CJ88" s="491" t="s">
        <v>600</v>
      </c>
      <c r="CK88" s="491" t="s">
        <v>600</v>
      </c>
      <c r="CL88" s="491" t="s">
        <v>600</v>
      </c>
      <c r="CM88" s="491" t="s">
        <v>600</v>
      </c>
      <c r="CN88" s="491" t="s">
        <v>600</v>
      </c>
      <c r="CO88" s="491" t="s">
        <v>600</v>
      </c>
      <c r="CP88" s="491" t="s">
        <v>600</v>
      </c>
      <c r="CQ88" s="491" t="s">
        <v>600</v>
      </c>
      <c r="CR88" s="491" t="s">
        <v>600</v>
      </c>
      <c r="CS88" s="491" t="s">
        <v>600</v>
      </c>
      <c r="CT88" s="491" t="s">
        <v>600</v>
      </c>
      <c r="CU88" s="491" t="s">
        <v>600</v>
      </c>
      <c r="CV88" s="491" t="s">
        <v>600</v>
      </c>
      <c r="CW88" s="491" t="s">
        <v>600</v>
      </c>
      <c r="CX88" s="491" t="s">
        <v>600</v>
      </c>
      <c r="CY88" s="491" t="s">
        <v>600</v>
      </c>
      <c r="CZ88" s="491" t="s">
        <v>600</v>
      </c>
      <c r="DA88" s="491" t="s">
        <v>600</v>
      </c>
      <c r="DB88" s="491" t="s">
        <v>600</v>
      </c>
      <c r="DC88" s="491" t="s">
        <v>600</v>
      </c>
      <c r="DD88" s="491" t="s">
        <v>600</v>
      </c>
      <c r="DE88" s="491" t="s">
        <v>600</v>
      </c>
      <c r="DF88" s="491" t="s">
        <v>600</v>
      </c>
      <c r="DG88" s="491" t="s">
        <v>600</v>
      </c>
      <c r="DH88" s="491" t="s">
        <v>600</v>
      </c>
      <c r="DI88" s="491" t="s">
        <v>600</v>
      </c>
      <c r="DJ88" s="491" t="s">
        <v>600</v>
      </c>
      <c r="DK88" s="491" t="s">
        <v>600</v>
      </c>
      <c r="DL88" s="491" t="s">
        <v>600</v>
      </c>
      <c r="DM88" s="491" t="s">
        <v>600</v>
      </c>
      <c r="DN88" s="491" t="s">
        <v>600</v>
      </c>
      <c r="DO88" s="491" t="s">
        <v>600</v>
      </c>
      <c r="DP88" s="491" t="s">
        <v>600</v>
      </c>
      <c r="DQ88" s="491" t="s">
        <v>600</v>
      </c>
      <c r="DR88" s="491" t="s">
        <v>600</v>
      </c>
      <c r="DS88" s="491" t="s">
        <v>600</v>
      </c>
      <c r="DT88" s="491" t="s">
        <v>600</v>
      </c>
      <c r="DU88" s="491" t="s">
        <v>600</v>
      </c>
      <c r="DV88" s="491" t="s">
        <v>600</v>
      </c>
      <c r="DW88" s="491" t="s">
        <v>600</v>
      </c>
      <c r="DX88" s="491" t="s">
        <v>600</v>
      </c>
      <c r="DY88" s="491" t="s">
        <v>600</v>
      </c>
      <c r="DZ88" s="491" t="s">
        <v>600</v>
      </c>
      <c r="EA88" s="491" t="s">
        <v>600</v>
      </c>
      <c r="EB88" s="491" t="s">
        <v>600</v>
      </c>
      <c r="EC88" s="491" t="s">
        <v>600</v>
      </c>
      <c r="ED88" s="491" t="s">
        <v>600</v>
      </c>
      <c r="EE88" s="491" t="s">
        <v>600</v>
      </c>
      <c r="EF88" s="491" t="s">
        <v>600</v>
      </c>
      <c r="EG88" s="491" t="s">
        <v>600</v>
      </c>
      <c r="EH88" s="491" t="s">
        <v>600</v>
      </c>
      <c r="EI88" s="491" t="s">
        <v>600</v>
      </c>
      <c r="EJ88" s="491" t="s">
        <v>600</v>
      </c>
      <c r="EK88" s="491" t="s">
        <v>600</v>
      </c>
      <c r="EL88" s="491" t="s">
        <v>600</v>
      </c>
      <c r="EM88" s="491" t="s">
        <v>600</v>
      </c>
      <c r="EN88" s="491" t="s">
        <v>600</v>
      </c>
      <c r="EO88" s="491" t="s">
        <v>600</v>
      </c>
      <c r="EP88" s="491" t="s">
        <v>600</v>
      </c>
      <c r="EQ88" s="491" t="s">
        <v>600</v>
      </c>
      <c r="ER88" s="491" t="s">
        <v>600</v>
      </c>
      <c r="ES88" s="491" t="s">
        <v>600</v>
      </c>
      <c r="ET88" s="491" t="s">
        <v>600</v>
      </c>
      <c r="EU88" s="491" t="s">
        <v>600</v>
      </c>
      <c r="EV88" s="491" t="s">
        <v>600</v>
      </c>
      <c r="EW88" s="491" t="s">
        <v>600</v>
      </c>
      <c r="EX88" s="491" t="s">
        <v>600</v>
      </c>
      <c r="EY88" s="491" t="s">
        <v>600</v>
      </c>
      <c r="EZ88" s="491" t="s">
        <v>600</v>
      </c>
    </row>
    <row r="89" spans="1:156" s="156" customFormat="1" ht="12.75" hidden="1" customHeight="1">
      <c r="A89" s="155"/>
      <c r="B89" s="157" t="s">
        <v>991</v>
      </c>
      <c r="C89" s="64" t="s">
        <v>432</v>
      </c>
      <c r="D89" s="92"/>
      <c r="E89" s="37" t="s">
        <v>376</v>
      </c>
      <c r="F89" s="37" t="s">
        <v>376</v>
      </c>
      <c r="G89" s="37" t="s">
        <v>376</v>
      </c>
      <c r="H89" s="37" t="s">
        <v>376</v>
      </c>
      <c r="I89" s="37" t="s">
        <v>376</v>
      </c>
      <c r="J89" s="37" t="s">
        <v>376</v>
      </c>
      <c r="K89" s="37" t="s">
        <v>376</v>
      </c>
      <c r="L89" s="37" t="s">
        <v>376</v>
      </c>
      <c r="M89" s="37" t="s">
        <v>376</v>
      </c>
      <c r="N89" s="37" t="s">
        <v>376</v>
      </c>
      <c r="O89" s="37" t="s">
        <v>376</v>
      </c>
      <c r="P89" s="37" t="s">
        <v>376</v>
      </c>
      <c r="Q89" s="37" t="s">
        <v>376</v>
      </c>
      <c r="R89" s="37" t="s">
        <v>376</v>
      </c>
      <c r="S89" s="37" t="s">
        <v>376</v>
      </c>
      <c r="T89" s="37" t="s">
        <v>376</v>
      </c>
      <c r="U89" s="37" t="s">
        <v>376</v>
      </c>
      <c r="V89" s="37" t="s">
        <v>376</v>
      </c>
      <c r="W89" s="37" t="s">
        <v>376</v>
      </c>
      <c r="X89" s="37" t="s">
        <v>376</v>
      </c>
      <c r="Y89" s="37" t="s">
        <v>376</v>
      </c>
      <c r="Z89" s="37" t="s">
        <v>376</v>
      </c>
      <c r="AA89" s="37" t="s">
        <v>376</v>
      </c>
      <c r="AB89" s="37" t="s">
        <v>376</v>
      </c>
      <c r="AC89" s="37" t="s">
        <v>376</v>
      </c>
      <c r="AD89" s="37" t="s">
        <v>376</v>
      </c>
      <c r="AE89" s="37" t="s">
        <v>376</v>
      </c>
      <c r="AF89" s="37" t="s">
        <v>376</v>
      </c>
      <c r="AG89" s="37" t="s">
        <v>376</v>
      </c>
      <c r="AH89" s="37" t="s">
        <v>376</v>
      </c>
      <c r="AI89" s="37" t="s">
        <v>376</v>
      </c>
      <c r="AJ89" s="37" t="s">
        <v>376</v>
      </c>
      <c r="AK89" s="37" t="s">
        <v>376</v>
      </c>
      <c r="AL89" s="37" t="s">
        <v>376</v>
      </c>
      <c r="AM89" s="37" t="s">
        <v>376</v>
      </c>
      <c r="AN89" s="37" t="s">
        <v>376</v>
      </c>
      <c r="AO89" s="37" t="s">
        <v>376</v>
      </c>
      <c r="AP89" s="37" t="s">
        <v>376</v>
      </c>
      <c r="AQ89" s="37" t="s">
        <v>376</v>
      </c>
      <c r="AR89" s="37" t="s">
        <v>376</v>
      </c>
      <c r="AS89" s="37" t="s">
        <v>376</v>
      </c>
      <c r="AT89" s="37" t="s">
        <v>376</v>
      </c>
      <c r="AU89" s="37" t="s">
        <v>376</v>
      </c>
      <c r="AV89" s="37" t="s">
        <v>376</v>
      </c>
      <c r="AW89" s="37" t="s">
        <v>376</v>
      </c>
      <c r="AX89" s="37" t="s">
        <v>376</v>
      </c>
      <c r="AY89" s="37" t="s">
        <v>376</v>
      </c>
      <c r="AZ89" s="37" t="s">
        <v>376</v>
      </c>
      <c r="BA89" s="37" t="s">
        <v>376</v>
      </c>
      <c r="BB89" s="37" t="s">
        <v>376</v>
      </c>
      <c r="BC89" s="37" t="s">
        <v>376</v>
      </c>
      <c r="BD89" s="37" t="s">
        <v>376</v>
      </c>
      <c r="BE89" s="37" t="s">
        <v>376</v>
      </c>
      <c r="BF89" s="37" t="s">
        <v>376</v>
      </c>
      <c r="BG89" s="37" t="s">
        <v>376</v>
      </c>
      <c r="BH89" s="37" t="s">
        <v>376</v>
      </c>
      <c r="BI89" s="37" t="s">
        <v>376</v>
      </c>
      <c r="BJ89" s="37" t="s">
        <v>376</v>
      </c>
      <c r="BK89" s="37" t="s">
        <v>376</v>
      </c>
      <c r="BL89" s="37" t="s">
        <v>376</v>
      </c>
      <c r="BM89" s="37" t="s">
        <v>376</v>
      </c>
      <c r="BN89" s="37" t="s">
        <v>376</v>
      </c>
      <c r="BO89" s="37" t="s">
        <v>376</v>
      </c>
      <c r="BP89" s="37" t="s">
        <v>376</v>
      </c>
      <c r="BQ89" s="37" t="s">
        <v>376</v>
      </c>
      <c r="BR89" s="37" t="s">
        <v>376</v>
      </c>
      <c r="BS89" s="37" t="s">
        <v>376</v>
      </c>
      <c r="BT89" s="37" t="s">
        <v>376</v>
      </c>
      <c r="BU89" s="37" t="s">
        <v>376</v>
      </c>
      <c r="BV89" s="37" t="s">
        <v>376</v>
      </c>
      <c r="BW89" s="37" t="s">
        <v>376</v>
      </c>
      <c r="BX89" s="37" t="s">
        <v>376</v>
      </c>
      <c r="BY89" s="37" t="s">
        <v>376</v>
      </c>
      <c r="BZ89" s="37" t="s">
        <v>376</v>
      </c>
      <c r="CA89" s="37" t="s">
        <v>376</v>
      </c>
      <c r="CB89" s="37" t="s">
        <v>376</v>
      </c>
      <c r="CC89" s="37" t="s">
        <v>376</v>
      </c>
      <c r="CD89" s="37" t="s">
        <v>376</v>
      </c>
      <c r="CE89" s="37" t="s">
        <v>376</v>
      </c>
      <c r="CF89" s="37" t="s">
        <v>376</v>
      </c>
      <c r="CG89" s="37" t="s">
        <v>376</v>
      </c>
      <c r="CH89" s="37" t="s">
        <v>376</v>
      </c>
      <c r="CI89" s="37" t="s">
        <v>376</v>
      </c>
      <c r="CJ89" s="37" t="s">
        <v>376</v>
      </c>
      <c r="CK89" s="37" t="s">
        <v>376</v>
      </c>
      <c r="CL89" s="37" t="s">
        <v>376</v>
      </c>
      <c r="CM89" s="37" t="s">
        <v>376</v>
      </c>
      <c r="CN89" s="37" t="s">
        <v>376</v>
      </c>
      <c r="CO89" s="37" t="s">
        <v>376</v>
      </c>
      <c r="CP89" s="37" t="s">
        <v>376</v>
      </c>
      <c r="CQ89" s="37" t="s">
        <v>376</v>
      </c>
      <c r="CR89" s="37" t="s">
        <v>376</v>
      </c>
      <c r="CS89" s="37" t="s">
        <v>376</v>
      </c>
      <c r="CT89" s="37" t="s">
        <v>376</v>
      </c>
      <c r="CU89" s="37" t="s">
        <v>376</v>
      </c>
      <c r="CV89" s="37" t="s">
        <v>376</v>
      </c>
      <c r="CW89" s="37" t="s">
        <v>376</v>
      </c>
      <c r="CX89" s="37" t="s">
        <v>376</v>
      </c>
      <c r="CY89" s="37" t="s">
        <v>376</v>
      </c>
      <c r="CZ89" s="37" t="s">
        <v>376</v>
      </c>
      <c r="DA89" s="37" t="s">
        <v>376</v>
      </c>
      <c r="DB89" s="37" t="s">
        <v>376</v>
      </c>
      <c r="DC89" s="37" t="s">
        <v>376</v>
      </c>
      <c r="DD89" s="37" t="s">
        <v>376</v>
      </c>
      <c r="DE89" s="37" t="s">
        <v>376</v>
      </c>
      <c r="DF89" s="37" t="s">
        <v>376</v>
      </c>
      <c r="DG89" s="37" t="s">
        <v>376</v>
      </c>
      <c r="DH89" s="37" t="s">
        <v>376</v>
      </c>
      <c r="DI89" s="37" t="s">
        <v>376</v>
      </c>
      <c r="DJ89" s="37" t="s">
        <v>376</v>
      </c>
      <c r="DK89" s="37" t="s">
        <v>376</v>
      </c>
      <c r="DL89" s="37" t="s">
        <v>376</v>
      </c>
      <c r="DM89" s="37" t="s">
        <v>376</v>
      </c>
      <c r="DN89" s="37" t="s">
        <v>376</v>
      </c>
      <c r="DO89" s="37" t="s">
        <v>376</v>
      </c>
      <c r="DP89" s="37" t="s">
        <v>376</v>
      </c>
      <c r="DQ89" s="37" t="s">
        <v>376</v>
      </c>
      <c r="DR89" s="37" t="s">
        <v>376</v>
      </c>
      <c r="DS89" s="37" t="s">
        <v>376</v>
      </c>
      <c r="DT89" s="37" t="s">
        <v>376</v>
      </c>
      <c r="DU89" s="37" t="s">
        <v>376</v>
      </c>
      <c r="DV89" s="37" t="s">
        <v>376</v>
      </c>
      <c r="DW89" s="37" t="s">
        <v>376</v>
      </c>
      <c r="DX89" s="37" t="s">
        <v>376</v>
      </c>
      <c r="DY89" s="37" t="s">
        <v>376</v>
      </c>
      <c r="DZ89" s="37" t="s">
        <v>376</v>
      </c>
      <c r="EA89" s="37" t="s">
        <v>376</v>
      </c>
      <c r="EB89" s="37" t="s">
        <v>376</v>
      </c>
      <c r="EC89" s="37" t="s">
        <v>376</v>
      </c>
      <c r="ED89" s="37" t="s">
        <v>376</v>
      </c>
      <c r="EE89" s="37" t="s">
        <v>376</v>
      </c>
      <c r="EF89" s="37" t="s">
        <v>376</v>
      </c>
      <c r="EG89" s="37" t="s">
        <v>376</v>
      </c>
      <c r="EH89" s="37" t="s">
        <v>376</v>
      </c>
      <c r="EI89" s="491" t="s">
        <v>636</v>
      </c>
      <c r="EJ89" s="37" t="s">
        <v>376</v>
      </c>
      <c r="EK89" s="37" t="s">
        <v>376</v>
      </c>
      <c r="EL89" s="37" t="s">
        <v>376</v>
      </c>
      <c r="EM89" s="37" t="s">
        <v>376</v>
      </c>
      <c r="EN89" s="37" t="s">
        <v>376</v>
      </c>
      <c r="EO89" s="37" t="s">
        <v>376</v>
      </c>
      <c r="EP89" s="37" t="s">
        <v>376</v>
      </c>
      <c r="EQ89" s="37" t="s">
        <v>376</v>
      </c>
      <c r="ER89" s="37" t="s">
        <v>376</v>
      </c>
      <c r="ES89" s="37" t="s">
        <v>376</v>
      </c>
      <c r="ET89" s="37" t="s">
        <v>376</v>
      </c>
      <c r="EU89" s="37" t="s">
        <v>376</v>
      </c>
      <c r="EV89" s="37" t="s">
        <v>376</v>
      </c>
      <c r="EW89" s="37" t="s">
        <v>376</v>
      </c>
      <c r="EX89" s="37" t="s">
        <v>376</v>
      </c>
      <c r="EY89" s="37" t="s">
        <v>376</v>
      </c>
      <c r="EZ89" s="37" t="s">
        <v>376</v>
      </c>
    </row>
    <row r="90" spans="1:156" s="156" customFormat="1" ht="12.75" hidden="1" customHeight="1">
      <c r="A90" s="155"/>
      <c r="B90" s="157" t="s">
        <v>991</v>
      </c>
      <c r="C90" s="64" t="s">
        <v>430</v>
      </c>
      <c r="D90" s="92"/>
      <c r="E90" s="37" t="s">
        <v>376</v>
      </c>
      <c r="F90" s="37" t="s">
        <v>376</v>
      </c>
      <c r="G90" s="37" t="s">
        <v>376</v>
      </c>
      <c r="H90" s="37" t="s">
        <v>376</v>
      </c>
      <c r="I90" s="37" t="s">
        <v>376</v>
      </c>
      <c r="J90" s="37" t="s">
        <v>376</v>
      </c>
      <c r="K90" s="37" t="s">
        <v>376</v>
      </c>
      <c r="L90" s="37" t="s">
        <v>376</v>
      </c>
      <c r="M90" s="37" t="s">
        <v>376</v>
      </c>
      <c r="N90" s="37" t="s">
        <v>376</v>
      </c>
      <c r="O90" s="37" t="s">
        <v>376</v>
      </c>
      <c r="P90" s="37" t="s">
        <v>376</v>
      </c>
      <c r="Q90" s="37" t="s">
        <v>376</v>
      </c>
      <c r="R90" s="37" t="s">
        <v>376</v>
      </c>
      <c r="S90" s="37" t="s">
        <v>376</v>
      </c>
      <c r="T90" s="37" t="s">
        <v>376</v>
      </c>
      <c r="U90" s="37" t="s">
        <v>376</v>
      </c>
      <c r="V90" s="37" t="s">
        <v>376</v>
      </c>
      <c r="W90" s="37" t="s">
        <v>376</v>
      </c>
      <c r="X90" s="37" t="s">
        <v>376</v>
      </c>
      <c r="Y90" s="37" t="s">
        <v>376</v>
      </c>
      <c r="Z90" s="37" t="s">
        <v>376</v>
      </c>
      <c r="AA90" s="37" t="s">
        <v>376</v>
      </c>
      <c r="AB90" s="37" t="s">
        <v>376</v>
      </c>
      <c r="AC90" s="37" t="s">
        <v>376</v>
      </c>
      <c r="AD90" s="37" t="s">
        <v>376</v>
      </c>
      <c r="AE90" s="37" t="s">
        <v>376</v>
      </c>
      <c r="AF90" s="37" t="s">
        <v>376</v>
      </c>
      <c r="AG90" s="37" t="s">
        <v>376</v>
      </c>
      <c r="AH90" s="37" t="s">
        <v>376</v>
      </c>
      <c r="AI90" s="37" t="s">
        <v>376</v>
      </c>
      <c r="AJ90" s="37" t="s">
        <v>376</v>
      </c>
      <c r="AK90" s="37" t="s">
        <v>376</v>
      </c>
      <c r="AL90" s="37" t="s">
        <v>376</v>
      </c>
      <c r="AM90" s="37" t="s">
        <v>376</v>
      </c>
      <c r="AN90" s="37" t="s">
        <v>376</v>
      </c>
      <c r="AO90" s="37" t="s">
        <v>376</v>
      </c>
      <c r="AP90" s="37" t="s">
        <v>376</v>
      </c>
      <c r="AQ90" s="37" t="s">
        <v>376</v>
      </c>
      <c r="AR90" s="37" t="s">
        <v>376</v>
      </c>
      <c r="AS90" s="37" t="s">
        <v>376</v>
      </c>
      <c r="AT90" s="37" t="s">
        <v>376</v>
      </c>
      <c r="AU90" s="37" t="s">
        <v>376</v>
      </c>
      <c r="AV90" s="37" t="s">
        <v>376</v>
      </c>
      <c r="AW90" s="37" t="s">
        <v>376</v>
      </c>
      <c r="AX90" s="37" t="s">
        <v>376</v>
      </c>
      <c r="AY90" s="37" t="s">
        <v>376</v>
      </c>
      <c r="AZ90" s="37" t="s">
        <v>376</v>
      </c>
      <c r="BA90" s="37" t="s">
        <v>376</v>
      </c>
      <c r="BB90" s="37" t="s">
        <v>376</v>
      </c>
      <c r="BC90" s="37" t="s">
        <v>376</v>
      </c>
      <c r="BD90" s="37" t="s">
        <v>376</v>
      </c>
      <c r="BE90" s="37" t="s">
        <v>376</v>
      </c>
      <c r="BF90" s="37" t="s">
        <v>376</v>
      </c>
      <c r="BG90" s="37" t="s">
        <v>376</v>
      </c>
      <c r="BH90" s="37" t="s">
        <v>376</v>
      </c>
      <c r="BI90" s="37" t="s">
        <v>376</v>
      </c>
      <c r="BJ90" s="37" t="s">
        <v>376</v>
      </c>
      <c r="BK90" s="37" t="s">
        <v>376</v>
      </c>
      <c r="BL90" s="37" t="s">
        <v>376</v>
      </c>
      <c r="BM90" s="37" t="s">
        <v>376</v>
      </c>
      <c r="BN90" s="37" t="s">
        <v>376</v>
      </c>
      <c r="BO90" s="37" t="s">
        <v>376</v>
      </c>
      <c r="BP90" s="37" t="s">
        <v>376</v>
      </c>
      <c r="BQ90" s="37" t="s">
        <v>376</v>
      </c>
      <c r="BR90" s="37" t="s">
        <v>376</v>
      </c>
      <c r="BS90" s="37" t="s">
        <v>376</v>
      </c>
      <c r="BT90" s="37" t="s">
        <v>376</v>
      </c>
      <c r="BU90" s="37" t="s">
        <v>376</v>
      </c>
      <c r="BV90" s="37" t="s">
        <v>376</v>
      </c>
      <c r="BW90" s="37" t="s">
        <v>376</v>
      </c>
      <c r="BX90" s="37" t="s">
        <v>376</v>
      </c>
      <c r="BY90" s="37" t="s">
        <v>376</v>
      </c>
      <c r="BZ90" s="37" t="s">
        <v>376</v>
      </c>
      <c r="CA90" s="37" t="s">
        <v>376</v>
      </c>
      <c r="CB90" s="37" t="s">
        <v>376</v>
      </c>
      <c r="CC90" s="37" t="s">
        <v>376</v>
      </c>
      <c r="CD90" s="37" t="s">
        <v>376</v>
      </c>
      <c r="CE90" s="37" t="s">
        <v>376</v>
      </c>
      <c r="CF90" s="37" t="s">
        <v>376</v>
      </c>
      <c r="CG90" s="37" t="s">
        <v>376</v>
      </c>
      <c r="CH90" s="37" t="s">
        <v>376</v>
      </c>
      <c r="CI90" s="37" t="s">
        <v>376</v>
      </c>
      <c r="CJ90" s="37" t="s">
        <v>376</v>
      </c>
      <c r="CK90" s="37" t="s">
        <v>376</v>
      </c>
      <c r="CL90" s="37" t="s">
        <v>376</v>
      </c>
      <c r="CM90" s="37" t="s">
        <v>376</v>
      </c>
      <c r="CN90" s="37" t="s">
        <v>376</v>
      </c>
      <c r="CO90" s="37" t="s">
        <v>376</v>
      </c>
      <c r="CP90" s="37" t="s">
        <v>376</v>
      </c>
      <c r="CQ90" s="37" t="s">
        <v>376</v>
      </c>
      <c r="CR90" s="37" t="s">
        <v>376</v>
      </c>
      <c r="CS90" s="37" t="s">
        <v>376</v>
      </c>
      <c r="CT90" s="37" t="s">
        <v>376</v>
      </c>
      <c r="CU90" s="37" t="s">
        <v>376</v>
      </c>
      <c r="CV90" s="37" t="s">
        <v>376</v>
      </c>
      <c r="CW90" s="37" t="s">
        <v>376</v>
      </c>
      <c r="CX90" s="37" t="s">
        <v>376</v>
      </c>
      <c r="CY90" s="37" t="s">
        <v>376</v>
      </c>
      <c r="CZ90" s="37" t="s">
        <v>376</v>
      </c>
      <c r="DA90" s="37" t="s">
        <v>376</v>
      </c>
      <c r="DB90" s="37" t="s">
        <v>376</v>
      </c>
      <c r="DC90" s="37" t="s">
        <v>376</v>
      </c>
      <c r="DD90" s="37" t="s">
        <v>376</v>
      </c>
      <c r="DE90" s="37" t="s">
        <v>376</v>
      </c>
      <c r="DF90" s="37" t="s">
        <v>376</v>
      </c>
      <c r="DG90" s="37" t="s">
        <v>376</v>
      </c>
      <c r="DH90" s="37" t="s">
        <v>376</v>
      </c>
      <c r="DI90" s="37" t="s">
        <v>376</v>
      </c>
      <c r="DJ90" s="37" t="s">
        <v>376</v>
      </c>
      <c r="DK90" s="37" t="s">
        <v>376</v>
      </c>
      <c r="DL90" s="37" t="s">
        <v>376</v>
      </c>
      <c r="DM90" s="37" t="s">
        <v>376</v>
      </c>
      <c r="DN90" s="37" t="s">
        <v>376</v>
      </c>
      <c r="DO90" s="37" t="s">
        <v>376</v>
      </c>
      <c r="DP90" s="37" t="s">
        <v>376</v>
      </c>
      <c r="DQ90" s="37" t="s">
        <v>376</v>
      </c>
      <c r="DR90" s="37" t="s">
        <v>376</v>
      </c>
      <c r="DS90" s="37" t="s">
        <v>376</v>
      </c>
      <c r="DT90" s="37" t="s">
        <v>376</v>
      </c>
      <c r="DU90" s="37" t="s">
        <v>376</v>
      </c>
      <c r="DV90" s="37" t="s">
        <v>376</v>
      </c>
      <c r="DW90" s="37" t="s">
        <v>376</v>
      </c>
      <c r="DX90" s="37" t="s">
        <v>376</v>
      </c>
      <c r="DY90" s="37" t="s">
        <v>376</v>
      </c>
      <c r="DZ90" s="37" t="s">
        <v>376</v>
      </c>
      <c r="EA90" s="37" t="s">
        <v>376</v>
      </c>
      <c r="EB90" s="37" t="s">
        <v>376</v>
      </c>
      <c r="EC90" s="37" t="s">
        <v>376</v>
      </c>
      <c r="ED90" s="37" t="s">
        <v>376</v>
      </c>
      <c r="EE90" s="37" t="s">
        <v>376</v>
      </c>
      <c r="EF90" s="37" t="s">
        <v>376</v>
      </c>
      <c r="EG90" s="37" t="s">
        <v>376</v>
      </c>
      <c r="EH90" s="37" t="s">
        <v>376</v>
      </c>
      <c r="EI90" s="491" t="s">
        <v>636</v>
      </c>
      <c r="EJ90" s="37" t="s">
        <v>376</v>
      </c>
      <c r="EK90" s="37" t="s">
        <v>376</v>
      </c>
      <c r="EL90" s="37" t="s">
        <v>376</v>
      </c>
      <c r="EM90" s="37" t="s">
        <v>376</v>
      </c>
      <c r="EN90" s="37" t="s">
        <v>376</v>
      </c>
      <c r="EO90" s="37" t="s">
        <v>376</v>
      </c>
      <c r="EP90" s="37" t="s">
        <v>376</v>
      </c>
      <c r="EQ90" s="37" t="s">
        <v>376</v>
      </c>
      <c r="ER90" s="37" t="s">
        <v>376</v>
      </c>
      <c r="ES90" s="37" t="s">
        <v>376</v>
      </c>
      <c r="ET90" s="37" t="s">
        <v>376</v>
      </c>
      <c r="EU90" s="37" t="s">
        <v>376</v>
      </c>
      <c r="EV90" s="491" t="s">
        <v>636</v>
      </c>
      <c r="EW90" s="37" t="s">
        <v>376</v>
      </c>
      <c r="EX90" s="37" t="s">
        <v>376</v>
      </c>
      <c r="EY90" s="37" t="s">
        <v>376</v>
      </c>
      <c r="EZ90" s="37" t="s">
        <v>376</v>
      </c>
    </row>
    <row r="91" spans="1:156" s="156" customFormat="1" ht="12.75" hidden="1" customHeight="1">
      <c r="A91" s="155"/>
      <c r="B91" s="157" t="s">
        <v>991</v>
      </c>
      <c r="C91" s="64" t="s">
        <v>294</v>
      </c>
      <c r="D91" s="92"/>
      <c r="E91" s="37" t="s">
        <v>376</v>
      </c>
      <c r="F91" s="37" t="s">
        <v>376</v>
      </c>
      <c r="G91" s="37" t="s">
        <v>376</v>
      </c>
      <c r="H91" s="37" t="s">
        <v>376</v>
      </c>
      <c r="I91" s="37" t="s">
        <v>376</v>
      </c>
      <c r="J91" s="37" t="s">
        <v>376</v>
      </c>
      <c r="K91" s="37" t="s">
        <v>376</v>
      </c>
      <c r="L91" s="37" t="s">
        <v>376</v>
      </c>
      <c r="M91" s="37" t="s">
        <v>376</v>
      </c>
      <c r="N91" s="37" t="s">
        <v>376</v>
      </c>
      <c r="O91" s="37" t="s">
        <v>376</v>
      </c>
      <c r="P91" s="37" t="s">
        <v>376</v>
      </c>
      <c r="Q91" s="37" t="s">
        <v>376</v>
      </c>
      <c r="R91" s="37" t="s">
        <v>376</v>
      </c>
      <c r="S91" s="37" t="s">
        <v>376</v>
      </c>
      <c r="T91" s="37" t="s">
        <v>376</v>
      </c>
      <c r="U91" s="37" t="s">
        <v>376</v>
      </c>
      <c r="V91" s="37" t="s">
        <v>376</v>
      </c>
      <c r="W91" s="37" t="s">
        <v>376</v>
      </c>
      <c r="X91" s="37" t="s">
        <v>376</v>
      </c>
      <c r="Y91" s="37" t="s">
        <v>376</v>
      </c>
      <c r="Z91" s="37" t="s">
        <v>376</v>
      </c>
      <c r="AA91" s="37" t="s">
        <v>376</v>
      </c>
      <c r="AB91" s="37" t="s">
        <v>376</v>
      </c>
      <c r="AC91" s="37" t="s">
        <v>376</v>
      </c>
      <c r="AD91" s="37" t="s">
        <v>376</v>
      </c>
      <c r="AE91" s="37" t="s">
        <v>376</v>
      </c>
      <c r="AF91" s="37" t="s">
        <v>376</v>
      </c>
      <c r="AG91" s="37" t="s">
        <v>376</v>
      </c>
      <c r="AH91" s="37" t="s">
        <v>376</v>
      </c>
      <c r="AI91" s="37" t="s">
        <v>376</v>
      </c>
      <c r="AJ91" s="37" t="s">
        <v>376</v>
      </c>
      <c r="AK91" s="37" t="s">
        <v>376</v>
      </c>
      <c r="AL91" s="37" t="s">
        <v>376</v>
      </c>
      <c r="AM91" s="37" t="s">
        <v>376</v>
      </c>
      <c r="AN91" s="37" t="s">
        <v>376</v>
      </c>
      <c r="AO91" s="37" t="s">
        <v>376</v>
      </c>
      <c r="AP91" s="37" t="s">
        <v>376</v>
      </c>
      <c r="AQ91" s="37" t="s">
        <v>376</v>
      </c>
      <c r="AR91" s="37" t="s">
        <v>376</v>
      </c>
      <c r="AS91" s="37" t="s">
        <v>376</v>
      </c>
      <c r="AT91" s="37" t="s">
        <v>376</v>
      </c>
      <c r="AU91" s="37" t="s">
        <v>376</v>
      </c>
      <c r="AV91" s="37" t="s">
        <v>376</v>
      </c>
      <c r="AW91" s="37" t="s">
        <v>376</v>
      </c>
      <c r="AX91" s="37" t="s">
        <v>376</v>
      </c>
      <c r="AY91" s="37" t="s">
        <v>376</v>
      </c>
      <c r="AZ91" s="37" t="s">
        <v>376</v>
      </c>
      <c r="BA91" s="37" t="s">
        <v>376</v>
      </c>
      <c r="BB91" s="37" t="s">
        <v>376</v>
      </c>
      <c r="BC91" s="37" t="s">
        <v>376</v>
      </c>
      <c r="BD91" s="37" t="s">
        <v>376</v>
      </c>
      <c r="BE91" s="37" t="s">
        <v>376</v>
      </c>
      <c r="BF91" s="37" t="s">
        <v>376</v>
      </c>
      <c r="BG91" s="37" t="s">
        <v>376</v>
      </c>
      <c r="BH91" s="37" t="s">
        <v>376</v>
      </c>
      <c r="BI91" s="37" t="s">
        <v>376</v>
      </c>
      <c r="BJ91" s="37" t="s">
        <v>376</v>
      </c>
      <c r="BK91" s="37" t="s">
        <v>376</v>
      </c>
      <c r="BL91" s="37" t="s">
        <v>376</v>
      </c>
      <c r="BM91" s="37" t="s">
        <v>376</v>
      </c>
      <c r="BN91" s="37" t="s">
        <v>376</v>
      </c>
      <c r="BO91" s="37" t="s">
        <v>376</v>
      </c>
      <c r="BP91" s="37" t="s">
        <v>376</v>
      </c>
      <c r="BQ91" s="37" t="s">
        <v>376</v>
      </c>
      <c r="BR91" s="37" t="s">
        <v>376</v>
      </c>
      <c r="BS91" s="37" t="s">
        <v>376</v>
      </c>
      <c r="BT91" s="37" t="s">
        <v>376</v>
      </c>
      <c r="BU91" s="37" t="s">
        <v>376</v>
      </c>
      <c r="BV91" s="37" t="s">
        <v>376</v>
      </c>
      <c r="BW91" s="37" t="s">
        <v>376</v>
      </c>
      <c r="BX91" s="37" t="s">
        <v>376</v>
      </c>
      <c r="BY91" s="37" t="s">
        <v>376</v>
      </c>
      <c r="BZ91" s="37" t="s">
        <v>376</v>
      </c>
      <c r="CA91" s="37" t="s">
        <v>376</v>
      </c>
      <c r="CB91" s="37" t="s">
        <v>376</v>
      </c>
      <c r="CC91" s="37" t="s">
        <v>376</v>
      </c>
      <c r="CD91" s="37" t="s">
        <v>376</v>
      </c>
      <c r="CE91" s="37" t="s">
        <v>376</v>
      </c>
      <c r="CF91" s="37" t="s">
        <v>376</v>
      </c>
      <c r="CG91" s="37" t="s">
        <v>376</v>
      </c>
      <c r="CH91" s="37" t="s">
        <v>376</v>
      </c>
      <c r="CI91" s="37" t="s">
        <v>376</v>
      </c>
      <c r="CJ91" s="37" t="s">
        <v>376</v>
      </c>
      <c r="CK91" s="37" t="s">
        <v>376</v>
      </c>
      <c r="CL91" s="37" t="s">
        <v>376</v>
      </c>
      <c r="CM91" s="37" t="s">
        <v>376</v>
      </c>
      <c r="CN91" s="37" t="s">
        <v>376</v>
      </c>
      <c r="CO91" s="37" t="s">
        <v>376</v>
      </c>
      <c r="CP91" s="37" t="s">
        <v>376</v>
      </c>
      <c r="CQ91" s="37" t="s">
        <v>376</v>
      </c>
      <c r="CR91" s="37" t="s">
        <v>376</v>
      </c>
      <c r="CS91" s="37" t="s">
        <v>376</v>
      </c>
      <c r="CT91" s="37" t="s">
        <v>376</v>
      </c>
      <c r="CU91" s="37" t="s">
        <v>376</v>
      </c>
      <c r="CV91" s="37" t="s">
        <v>376</v>
      </c>
      <c r="CW91" s="37" t="s">
        <v>376</v>
      </c>
      <c r="CX91" s="37" t="s">
        <v>376</v>
      </c>
      <c r="CY91" s="37" t="s">
        <v>376</v>
      </c>
      <c r="CZ91" s="37" t="s">
        <v>376</v>
      </c>
      <c r="DA91" s="37" t="s">
        <v>376</v>
      </c>
      <c r="DB91" s="37" t="s">
        <v>376</v>
      </c>
      <c r="DC91" s="37" t="s">
        <v>376</v>
      </c>
      <c r="DD91" s="37" t="s">
        <v>376</v>
      </c>
      <c r="DE91" s="37" t="s">
        <v>376</v>
      </c>
      <c r="DF91" s="37" t="s">
        <v>376</v>
      </c>
      <c r="DG91" s="37" t="s">
        <v>376</v>
      </c>
      <c r="DH91" s="37" t="s">
        <v>376</v>
      </c>
      <c r="DI91" s="37" t="s">
        <v>376</v>
      </c>
      <c r="DJ91" s="37" t="s">
        <v>376</v>
      </c>
      <c r="DK91" s="37" t="s">
        <v>376</v>
      </c>
      <c r="DL91" s="37" t="s">
        <v>376</v>
      </c>
      <c r="DM91" s="37" t="s">
        <v>376</v>
      </c>
      <c r="DN91" s="37" t="s">
        <v>376</v>
      </c>
      <c r="DO91" s="37" t="s">
        <v>376</v>
      </c>
      <c r="DP91" s="37" t="s">
        <v>376</v>
      </c>
      <c r="DQ91" s="37" t="s">
        <v>376</v>
      </c>
      <c r="DR91" s="37" t="s">
        <v>376</v>
      </c>
      <c r="DS91" s="37" t="s">
        <v>376</v>
      </c>
      <c r="DT91" s="37" t="s">
        <v>376</v>
      </c>
      <c r="DU91" s="37" t="s">
        <v>376</v>
      </c>
      <c r="DV91" s="37" t="s">
        <v>376</v>
      </c>
      <c r="DW91" s="37" t="s">
        <v>376</v>
      </c>
      <c r="DX91" s="37" t="s">
        <v>376</v>
      </c>
      <c r="DY91" s="37" t="s">
        <v>376</v>
      </c>
      <c r="DZ91" s="37" t="s">
        <v>376</v>
      </c>
      <c r="EA91" s="37" t="s">
        <v>376</v>
      </c>
      <c r="EB91" s="37" t="s">
        <v>376</v>
      </c>
      <c r="EC91" s="37" t="s">
        <v>376</v>
      </c>
      <c r="ED91" s="37" t="s">
        <v>376</v>
      </c>
      <c r="EE91" s="37" t="s">
        <v>376</v>
      </c>
      <c r="EF91" s="37" t="s">
        <v>376</v>
      </c>
      <c r="EG91" s="37" t="s">
        <v>376</v>
      </c>
      <c r="EH91" s="37" t="s">
        <v>376</v>
      </c>
      <c r="EI91" s="491" t="s">
        <v>636</v>
      </c>
      <c r="EJ91" s="37" t="s">
        <v>376</v>
      </c>
      <c r="EK91" s="37" t="s">
        <v>376</v>
      </c>
      <c r="EL91" s="37" t="s">
        <v>376</v>
      </c>
      <c r="EM91" s="37" t="s">
        <v>376</v>
      </c>
      <c r="EN91" s="37" t="s">
        <v>376</v>
      </c>
      <c r="EO91" s="37" t="s">
        <v>376</v>
      </c>
      <c r="EP91" s="37" t="s">
        <v>376</v>
      </c>
      <c r="EQ91" s="37" t="s">
        <v>376</v>
      </c>
      <c r="ER91" s="37" t="s">
        <v>376</v>
      </c>
      <c r="ES91" s="37" t="s">
        <v>376</v>
      </c>
      <c r="ET91" s="37" t="s">
        <v>376</v>
      </c>
      <c r="EU91" s="37" t="s">
        <v>376</v>
      </c>
      <c r="EV91" s="491" t="s">
        <v>636</v>
      </c>
      <c r="EW91" s="37" t="s">
        <v>376</v>
      </c>
      <c r="EX91" s="37" t="s">
        <v>376</v>
      </c>
      <c r="EY91" s="37" t="s">
        <v>376</v>
      </c>
      <c r="EZ91" s="37" t="s">
        <v>376</v>
      </c>
    </row>
    <row r="92" spans="1:156" s="156" customFormat="1" ht="12.75" hidden="1" customHeight="1">
      <c r="A92" s="155"/>
      <c r="B92" s="157" t="s">
        <v>991</v>
      </c>
      <c r="C92" s="64" t="s">
        <v>293</v>
      </c>
      <c r="D92" s="92"/>
      <c r="E92" s="491" t="s">
        <v>601</v>
      </c>
      <c r="F92" s="491" t="s">
        <v>601</v>
      </c>
      <c r="G92" s="491" t="s">
        <v>601</v>
      </c>
      <c r="H92" s="491" t="s">
        <v>601</v>
      </c>
      <c r="I92" s="491" t="s">
        <v>601</v>
      </c>
      <c r="J92" s="491" t="s">
        <v>601</v>
      </c>
      <c r="K92" s="491" t="s">
        <v>601</v>
      </c>
      <c r="L92" s="491" t="s">
        <v>601</v>
      </c>
      <c r="M92" s="491" t="s">
        <v>601</v>
      </c>
      <c r="N92" s="491" t="s">
        <v>601</v>
      </c>
      <c r="O92" s="491" t="s">
        <v>601</v>
      </c>
      <c r="P92" s="491" t="s">
        <v>601</v>
      </c>
      <c r="Q92" s="491" t="s">
        <v>601</v>
      </c>
      <c r="R92" s="491" t="s">
        <v>601</v>
      </c>
      <c r="S92" s="491" t="s">
        <v>601</v>
      </c>
      <c r="T92" s="491" t="s">
        <v>601</v>
      </c>
      <c r="U92" s="491" t="s">
        <v>601</v>
      </c>
      <c r="V92" s="491" t="s">
        <v>601</v>
      </c>
      <c r="W92" s="491" t="s">
        <v>601</v>
      </c>
      <c r="X92" s="491" t="s">
        <v>601</v>
      </c>
      <c r="Y92" s="491" t="s">
        <v>601</v>
      </c>
      <c r="Z92" s="491" t="s">
        <v>601</v>
      </c>
      <c r="AA92" s="491" t="s">
        <v>601</v>
      </c>
      <c r="AB92" s="491" t="s">
        <v>601</v>
      </c>
      <c r="AC92" s="491" t="s">
        <v>601</v>
      </c>
      <c r="AD92" s="491" t="s">
        <v>601</v>
      </c>
      <c r="AE92" s="491" t="s">
        <v>601</v>
      </c>
      <c r="AF92" s="491" t="s">
        <v>601</v>
      </c>
      <c r="AG92" s="491" t="s">
        <v>601</v>
      </c>
      <c r="AH92" s="491" t="s">
        <v>601</v>
      </c>
      <c r="AI92" s="491" t="s">
        <v>601</v>
      </c>
      <c r="AJ92" s="491" t="s">
        <v>601</v>
      </c>
      <c r="AK92" s="491" t="s">
        <v>601</v>
      </c>
      <c r="AL92" s="491" t="s">
        <v>601</v>
      </c>
      <c r="AM92" s="491" t="s">
        <v>601</v>
      </c>
      <c r="AN92" s="491" t="s">
        <v>601</v>
      </c>
      <c r="AO92" s="491" t="s">
        <v>601</v>
      </c>
      <c r="AP92" s="491" t="s">
        <v>601</v>
      </c>
      <c r="AQ92" s="491" t="s">
        <v>601</v>
      </c>
      <c r="AR92" s="491" t="s">
        <v>601</v>
      </c>
      <c r="AS92" s="491" t="s">
        <v>601</v>
      </c>
      <c r="AT92" s="491" t="s">
        <v>601</v>
      </c>
      <c r="AU92" s="491" t="s">
        <v>601</v>
      </c>
      <c r="AV92" s="491" t="s">
        <v>601</v>
      </c>
      <c r="AW92" s="491" t="s">
        <v>601</v>
      </c>
      <c r="AX92" s="491" t="s">
        <v>601</v>
      </c>
      <c r="AY92" s="491" t="s">
        <v>601</v>
      </c>
      <c r="AZ92" s="491" t="s">
        <v>601</v>
      </c>
      <c r="BA92" s="491" t="s">
        <v>601</v>
      </c>
      <c r="BB92" s="491" t="s">
        <v>601</v>
      </c>
      <c r="BC92" s="491" t="s">
        <v>601</v>
      </c>
      <c r="BD92" s="491" t="s">
        <v>601</v>
      </c>
      <c r="BE92" s="491" t="s">
        <v>601</v>
      </c>
      <c r="BF92" s="491" t="s">
        <v>601</v>
      </c>
      <c r="BG92" s="491" t="s">
        <v>601</v>
      </c>
      <c r="BH92" s="491" t="s">
        <v>601</v>
      </c>
      <c r="BI92" s="491" t="s">
        <v>601</v>
      </c>
      <c r="BJ92" s="491" t="s">
        <v>601</v>
      </c>
      <c r="BK92" s="491" t="s">
        <v>601</v>
      </c>
      <c r="BL92" s="491" t="s">
        <v>601</v>
      </c>
      <c r="BM92" s="491" t="s">
        <v>601</v>
      </c>
      <c r="BN92" s="491" t="s">
        <v>601</v>
      </c>
      <c r="BO92" s="491" t="s">
        <v>601</v>
      </c>
      <c r="BP92" s="491" t="s">
        <v>601</v>
      </c>
      <c r="BQ92" s="491" t="s">
        <v>601</v>
      </c>
      <c r="BR92" s="491" t="s">
        <v>601</v>
      </c>
      <c r="BS92" s="491" t="s">
        <v>601</v>
      </c>
      <c r="BT92" s="491" t="s">
        <v>601</v>
      </c>
      <c r="BU92" s="491" t="s">
        <v>601</v>
      </c>
      <c r="BV92" s="491" t="s">
        <v>601</v>
      </c>
      <c r="BW92" s="491" t="s">
        <v>601</v>
      </c>
      <c r="BX92" s="491" t="s">
        <v>601</v>
      </c>
      <c r="BY92" s="491" t="s">
        <v>601</v>
      </c>
      <c r="BZ92" s="491" t="s">
        <v>601</v>
      </c>
      <c r="CA92" s="491" t="s">
        <v>601</v>
      </c>
      <c r="CB92" s="491" t="s">
        <v>601</v>
      </c>
      <c r="CC92" s="491" t="s">
        <v>601</v>
      </c>
      <c r="CD92" s="491" t="s">
        <v>601</v>
      </c>
      <c r="CE92" s="491" t="s">
        <v>601</v>
      </c>
      <c r="CF92" s="491" t="s">
        <v>601</v>
      </c>
      <c r="CG92" s="491" t="s">
        <v>601</v>
      </c>
      <c r="CH92" s="491" t="s">
        <v>601</v>
      </c>
      <c r="CI92" s="491" t="s">
        <v>601</v>
      </c>
      <c r="CJ92" s="491" t="s">
        <v>601</v>
      </c>
      <c r="CK92" s="491" t="s">
        <v>601</v>
      </c>
      <c r="CL92" s="491" t="s">
        <v>601</v>
      </c>
      <c r="CM92" s="491" t="s">
        <v>601</v>
      </c>
      <c r="CN92" s="491" t="s">
        <v>601</v>
      </c>
      <c r="CO92" s="491" t="s">
        <v>601</v>
      </c>
      <c r="CP92" s="491" t="s">
        <v>601</v>
      </c>
      <c r="CQ92" s="491" t="s">
        <v>601</v>
      </c>
      <c r="CR92" s="491" t="s">
        <v>601</v>
      </c>
      <c r="CS92" s="491" t="s">
        <v>601</v>
      </c>
      <c r="CT92" s="491" t="s">
        <v>601</v>
      </c>
      <c r="CU92" s="491" t="s">
        <v>601</v>
      </c>
      <c r="CV92" s="491" t="s">
        <v>601</v>
      </c>
      <c r="CW92" s="491" t="s">
        <v>601</v>
      </c>
      <c r="CX92" s="491" t="s">
        <v>601</v>
      </c>
      <c r="CY92" s="491" t="s">
        <v>601</v>
      </c>
      <c r="CZ92" s="491" t="s">
        <v>601</v>
      </c>
      <c r="DA92" s="491" t="s">
        <v>601</v>
      </c>
      <c r="DB92" s="491" t="s">
        <v>601</v>
      </c>
      <c r="DC92" s="491" t="s">
        <v>601</v>
      </c>
      <c r="DD92" s="491" t="s">
        <v>601</v>
      </c>
      <c r="DE92" s="491" t="s">
        <v>601</v>
      </c>
      <c r="DF92" s="491" t="s">
        <v>601</v>
      </c>
      <c r="DG92" s="491" t="s">
        <v>601</v>
      </c>
      <c r="DH92" s="491" t="s">
        <v>601</v>
      </c>
      <c r="DI92" s="491" t="s">
        <v>601</v>
      </c>
      <c r="DJ92" s="491" t="s">
        <v>601</v>
      </c>
      <c r="DK92" s="491" t="s">
        <v>601</v>
      </c>
      <c r="DL92" s="491" t="s">
        <v>601</v>
      </c>
      <c r="DM92" s="491" t="s">
        <v>601</v>
      </c>
      <c r="DN92" s="491" t="s">
        <v>601</v>
      </c>
      <c r="DO92" s="491" t="s">
        <v>601</v>
      </c>
      <c r="DP92" s="491" t="s">
        <v>601</v>
      </c>
      <c r="DQ92" s="491" t="s">
        <v>601</v>
      </c>
      <c r="DR92" s="491" t="s">
        <v>601</v>
      </c>
      <c r="DS92" s="491" t="s">
        <v>601</v>
      </c>
      <c r="DT92" s="491" t="s">
        <v>601</v>
      </c>
      <c r="DU92" s="491" t="s">
        <v>601</v>
      </c>
      <c r="DV92" s="491" t="s">
        <v>601</v>
      </c>
      <c r="DW92" s="491" t="s">
        <v>601</v>
      </c>
      <c r="DX92" s="491" t="s">
        <v>601</v>
      </c>
      <c r="DY92" s="491" t="s">
        <v>601</v>
      </c>
      <c r="DZ92" s="491" t="s">
        <v>601</v>
      </c>
      <c r="EA92" s="491" t="s">
        <v>601</v>
      </c>
      <c r="EB92" s="491" t="s">
        <v>601</v>
      </c>
      <c r="EC92" s="491" t="s">
        <v>601</v>
      </c>
      <c r="ED92" s="491" t="s">
        <v>601</v>
      </c>
      <c r="EE92" s="491" t="s">
        <v>601</v>
      </c>
      <c r="EF92" s="491" t="s">
        <v>601</v>
      </c>
      <c r="EG92" s="491" t="s">
        <v>601</v>
      </c>
      <c r="EH92" s="491" t="s">
        <v>601</v>
      </c>
      <c r="EI92" s="491" t="s">
        <v>601</v>
      </c>
      <c r="EJ92" s="491" t="s">
        <v>601</v>
      </c>
      <c r="EK92" s="491" t="s">
        <v>601</v>
      </c>
      <c r="EL92" s="491" t="s">
        <v>601</v>
      </c>
      <c r="EM92" s="491" t="s">
        <v>601</v>
      </c>
      <c r="EN92" s="491" t="s">
        <v>601</v>
      </c>
      <c r="EO92" s="491" t="s">
        <v>601</v>
      </c>
      <c r="EP92" s="491" t="s">
        <v>601</v>
      </c>
      <c r="EQ92" s="491" t="s">
        <v>601</v>
      </c>
      <c r="ER92" s="491" t="s">
        <v>601</v>
      </c>
      <c r="ES92" s="491" t="s">
        <v>601</v>
      </c>
      <c r="ET92" s="491" t="s">
        <v>601</v>
      </c>
      <c r="EU92" s="491" t="s">
        <v>601</v>
      </c>
      <c r="EV92" s="491" t="s">
        <v>601</v>
      </c>
      <c r="EW92" s="491" t="s">
        <v>601</v>
      </c>
      <c r="EX92" s="491" t="s">
        <v>601</v>
      </c>
      <c r="EY92" s="491" t="s">
        <v>601</v>
      </c>
      <c r="EZ92" s="491" t="s">
        <v>601</v>
      </c>
    </row>
    <row r="93" spans="1:156" s="156" customFormat="1" ht="12.75" hidden="1" customHeight="1">
      <c r="A93" s="155"/>
      <c r="B93" s="157" t="s">
        <v>991</v>
      </c>
      <c r="C93" s="64" t="s">
        <v>304</v>
      </c>
      <c r="D93" s="92"/>
      <c r="E93" s="491" t="s">
        <v>597</v>
      </c>
      <c r="F93" s="491" t="s">
        <v>597</v>
      </c>
      <c r="G93" s="491" t="s">
        <v>597</v>
      </c>
      <c r="H93" s="491" t="s">
        <v>597</v>
      </c>
      <c r="I93" s="491" t="s">
        <v>597</v>
      </c>
      <c r="J93" s="491" t="s">
        <v>597</v>
      </c>
      <c r="K93" s="491" t="s">
        <v>597</v>
      </c>
      <c r="L93" s="491" t="s">
        <v>597</v>
      </c>
      <c r="M93" s="491" t="s">
        <v>597</v>
      </c>
      <c r="N93" s="491" t="s">
        <v>597</v>
      </c>
      <c r="O93" s="491" t="s">
        <v>597</v>
      </c>
      <c r="P93" s="491" t="s">
        <v>597</v>
      </c>
      <c r="Q93" s="491" t="s">
        <v>597</v>
      </c>
      <c r="R93" s="491" t="s">
        <v>597</v>
      </c>
      <c r="S93" s="491" t="s">
        <v>597</v>
      </c>
      <c r="T93" s="491" t="s">
        <v>597</v>
      </c>
      <c r="U93" s="491" t="s">
        <v>597</v>
      </c>
      <c r="V93" s="491" t="s">
        <v>597</v>
      </c>
      <c r="W93" s="491" t="s">
        <v>597</v>
      </c>
      <c r="X93" s="491" t="s">
        <v>597</v>
      </c>
      <c r="Y93" s="491" t="s">
        <v>597</v>
      </c>
      <c r="Z93" s="491" t="s">
        <v>597</v>
      </c>
      <c r="AA93" s="491" t="s">
        <v>597</v>
      </c>
      <c r="AB93" s="491" t="s">
        <v>597</v>
      </c>
      <c r="AC93" s="491" t="s">
        <v>597</v>
      </c>
      <c r="AD93" s="491" t="s">
        <v>597</v>
      </c>
      <c r="AE93" s="491" t="s">
        <v>597</v>
      </c>
      <c r="AF93" s="491" t="s">
        <v>597</v>
      </c>
      <c r="AG93" s="491" t="s">
        <v>597</v>
      </c>
      <c r="AH93" s="491" t="s">
        <v>597</v>
      </c>
      <c r="AI93" s="491" t="s">
        <v>597</v>
      </c>
      <c r="AJ93" s="491" t="s">
        <v>597</v>
      </c>
      <c r="AK93" s="491" t="s">
        <v>597</v>
      </c>
      <c r="AL93" s="491" t="s">
        <v>597</v>
      </c>
      <c r="AM93" s="491" t="s">
        <v>597</v>
      </c>
      <c r="AN93" s="491" t="s">
        <v>597</v>
      </c>
      <c r="AO93" s="491" t="s">
        <v>597</v>
      </c>
      <c r="AP93" s="491" t="s">
        <v>597</v>
      </c>
      <c r="AQ93" s="491" t="s">
        <v>597</v>
      </c>
      <c r="AR93" s="491" t="s">
        <v>597</v>
      </c>
      <c r="AS93" s="491" t="s">
        <v>597</v>
      </c>
      <c r="AT93" s="491" t="s">
        <v>597</v>
      </c>
      <c r="AU93" s="491" t="s">
        <v>597</v>
      </c>
      <c r="AV93" s="491" t="s">
        <v>597</v>
      </c>
      <c r="AW93" s="491" t="s">
        <v>597</v>
      </c>
      <c r="AX93" s="491" t="s">
        <v>597</v>
      </c>
      <c r="AY93" s="491" t="s">
        <v>597</v>
      </c>
      <c r="AZ93" s="491" t="s">
        <v>597</v>
      </c>
      <c r="BA93" s="491" t="s">
        <v>597</v>
      </c>
      <c r="BB93" s="491" t="s">
        <v>597</v>
      </c>
      <c r="BC93" s="491" t="s">
        <v>597</v>
      </c>
      <c r="BD93" s="491" t="s">
        <v>597</v>
      </c>
      <c r="BE93" s="491" t="s">
        <v>597</v>
      </c>
      <c r="BF93" s="491" t="s">
        <v>597</v>
      </c>
      <c r="BG93" s="491" t="s">
        <v>597</v>
      </c>
      <c r="BH93" s="491" t="s">
        <v>597</v>
      </c>
      <c r="BI93" s="491" t="s">
        <v>597</v>
      </c>
      <c r="BJ93" s="491" t="s">
        <v>597</v>
      </c>
      <c r="BK93" s="491" t="s">
        <v>597</v>
      </c>
      <c r="BL93" s="491" t="s">
        <v>597</v>
      </c>
      <c r="BM93" s="491" t="s">
        <v>597</v>
      </c>
      <c r="BN93" s="491" t="s">
        <v>597</v>
      </c>
      <c r="BO93" s="491" t="s">
        <v>597</v>
      </c>
      <c r="BP93" s="491" t="s">
        <v>597</v>
      </c>
      <c r="BQ93" s="491" t="s">
        <v>597</v>
      </c>
      <c r="BR93" s="491" t="s">
        <v>597</v>
      </c>
      <c r="BS93" s="491" t="s">
        <v>597</v>
      </c>
      <c r="BT93" s="491" t="s">
        <v>597</v>
      </c>
      <c r="BU93" s="491" t="s">
        <v>597</v>
      </c>
      <c r="BV93" s="491" t="s">
        <v>597</v>
      </c>
      <c r="BW93" s="491" t="s">
        <v>597</v>
      </c>
      <c r="BX93" s="491" t="s">
        <v>597</v>
      </c>
      <c r="BY93" s="491" t="s">
        <v>597</v>
      </c>
      <c r="BZ93" s="491" t="s">
        <v>597</v>
      </c>
      <c r="CA93" s="491" t="s">
        <v>597</v>
      </c>
      <c r="CB93" s="491" t="s">
        <v>597</v>
      </c>
      <c r="CC93" s="491" t="s">
        <v>597</v>
      </c>
      <c r="CD93" s="491" t="s">
        <v>597</v>
      </c>
      <c r="CE93" s="491" t="s">
        <v>597</v>
      </c>
      <c r="CF93" s="491" t="s">
        <v>597</v>
      </c>
      <c r="CG93" s="491" t="s">
        <v>597</v>
      </c>
      <c r="CH93" s="491" t="s">
        <v>597</v>
      </c>
      <c r="CI93" s="491" t="s">
        <v>597</v>
      </c>
      <c r="CJ93" s="491" t="s">
        <v>597</v>
      </c>
      <c r="CK93" s="491" t="s">
        <v>597</v>
      </c>
      <c r="CL93" s="491" t="s">
        <v>597</v>
      </c>
      <c r="CM93" s="491" t="s">
        <v>597</v>
      </c>
      <c r="CN93" s="491" t="s">
        <v>597</v>
      </c>
      <c r="CO93" s="491" t="s">
        <v>597</v>
      </c>
      <c r="CP93" s="491" t="s">
        <v>597</v>
      </c>
      <c r="CQ93" s="491" t="s">
        <v>597</v>
      </c>
      <c r="CR93" s="491" t="s">
        <v>597</v>
      </c>
      <c r="CS93" s="491" t="s">
        <v>597</v>
      </c>
      <c r="CT93" s="491" t="s">
        <v>597</v>
      </c>
      <c r="CU93" s="491" t="s">
        <v>597</v>
      </c>
      <c r="CV93" s="491" t="s">
        <v>597</v>
      </c>
      <c r="CW93" s="491" t="s">
        <v>597</v>
      </c>
      <c r="CX93" s="491" t="s">
        <v>597</v>
      </c>
      <c r="CY93" s="491" t="s">
        <v>597</v>
      </c>
      <c r="CZ93" s="491" t="s">
        <v>597</v>
      </c>
      <c r="DA93" s="491" t="s">
        <v>597</v>
      </c>
      <c r="DB93" s="491" t="s">
        <v>597</v>
      </c>
      <c r="DC93" s="491" t="s">
        <v>597</v>
      </c>
      <c r="DD93" s="491" t="s">
        <v>597</v>
      </c>
      <c r="DE93" s="491" t="s">
        <v>597</v>
      </c>
      <c r="DF93" s="491" t="s">
        <v>597</v>
      </c>
      <c r="DG93" s="491" t="s">
        <v>597</v>
      </c>
      <c r="DH93" s="491" t="s">
        <v>597</v>
      </c>
      <c r="DI93" s="491" t="s">
        <v>597</v>
      </c>
      <c r="DJ93" s="491" t="s">
        <v>597</v>
      </c>
      <c r="DK93" s="491" t="s">
        <v>597</v>
      </c>
      <c r="DL93" s="491" t="s">
        <v>597</v>
      </c>
      <c r="DM93" s="491" t="s">
        <v>597</v>
      </c>
      <c r="DN93" s="491" t="s">
        <v>597</v>
      </c>
      <c r="DO93" s="491" t="s">
        <v>597</v>
      </c>
      <c r="DP93" s="491" t="s">
        <v>597</v>
      </c>
      <c r="DQ93" s="491" t="s">
        <v>597</v>
      </c>
      <c r="DR93" s="491" t="s">
        <v>597</v>
      </c>
      <c r="DS93" s="491" t="s">
        <v>597</v>
      </c>
      <c r="DT93" s="491" t="s">
        <v>597</v>
      </c>
      <c r="DU93" s="491" t="s">
        <v>597</v>
      </c>
      <c r="DV93" s="491" t="s">
        <v>597</v>
      </c>
      <c r="DW93" s="491" t="s">
        <v>597</v>
      </c>
      <c r="DX93" s="491" t="s">
        <v>597</v>
      </c>
      <c r="DY93" s="491" t="s">
        <v>597</v>
      </c>
      <c r="DZ93" s="491" t="s">
        <v>597</v>
      </c>
      <c r="EA93" s="491" t="s">
        <v>597</v>
      </c>
      <c r="EB93" s="491" t="s">
        <v>597</v>
      </c>
      <c r="EC93" s="491" t="s">
        <v>597</v>
      </c>
      <c r="ED93" s="491" t="s">
        <v>597</v>
      </c>
      <c r="EE93" s="491" t="s">
        <v>597</v>
      </c>
      <c r="EF93" s="491" t="s">
        <v>597</v>
      </c>
      <c r="EG93" s="491" t="s">
        <v>597</v>
      </c>
      <c r="EH93" s="491" t="s">
        <v>597</v>
      </c>
      <c r="EI93" s="491" t="s">
        <v>597</v>
      </c>
      <c r="EJ93" s="491" t="s">
        <v>597</v>
      </c>
      <c r="EK93" s="491" t="s">
        <v>597</v>
      </c>
      <c r="EL93" s="491" t="s">
        <v>597</v>
      </c>
      <c r="EM93" s="491" t="s">
        <v>597</v>
      </c>
      <c r="EN93" s="491" t="s">
        <v>597</v>
      </c>
      <c r="EO93" s="491" t="s">
        <v>597</v>
      </c>
      <c r="EP93" s="491" t="s">
        <v>597</v>
      </c>
      <c r="EQ93" s="491" t="s">
        <v>597</v>
      </c>
      <c r="ER93" s="491" t="s">
        <v>597</v>
      </c>
      <c r="ES93" s="491" t="s">
        <v>597</v>
      </c>
      <c r="ET93" s="491" t="s">
        <v>597</v>
      </c>
      <c r="EU93" s="491" t="s">
        <v>597</v>
      </c>
      <c r="EV93" s="491" t="s">
        <v>635</v>
      </c>
      <c r="EW93" s="491" t="s">
        <v>597</v>
      </c>
      <c r="EX93" s="491" t="s">
        <v>597</v>
      </c>
      <c r="EY93" s="491" t="s">
        <v>597</v>
      </c>
      <c r="EZ93" s="491" t="s">
        <v>597</v>
      </c>
    </row>
    <row r="94" spans="1:156" s="156" customFormat="1" ht="12.75" hidden="1" customHeight="1">
      <c r="A94" s="155"/>
      <c r="B94" s="157" t="s">
        <v>991</v>
      </c>
      <c r="C94" s="64" t="s">
        <v>634</v>
      </c>
      <c r="D94" s="92"/>
      <c r="E94" s="491" t="s">
        <v>597</v>
      </c>
      <c r="F94" s="491" t="s">
        <v>597</v>
      </c>
      <c r="G94" s="491" t="s">
        <v>597</v>
      </c>
      <c r="H94" s="491" t="s">
        <v>597</v>
      </c>
      <c r="I94" s="491" t="s">
        <v>597</v>
      </c>
      <c r="J94" s="491" t="s">
        <v>597</v>
      </c>
      <c r="K94" s="491" t="s">
        <v>597</v>
      </c>
      <c r="L94" s="491" t="s">
        <v>597</v>
      </c>
      <c r="M94" s="491" t="s">
        <v>597</v>
      </c>
      <c r="N94" s="491" t="s">
        <v>597</v>
      </c>
      <c r="O94" s="491" t="s">
        <v>597</v>
      </c>
      <c r="P94" s="491" t="s">
        <v>597</v>
      </c>
      <c r="Q94" s="491" t="s">
        <v>597</v>
      </c>
      <c r="R94" s="491" t="s">
        <v>597</v>
      </c>
      <c r="S94" s="491" t="s">
        <v>597</v>
      </c>
      <c r="T94" s="491" t="s">
        <v>597</v>
      </c>
      <c r="U94" s="491" t="s">
        <v>597</v>
      </c>
      <c r="V94" s="491" t="s">
        <v>597</v>
      </c>
      <c r="W94" s="491" t="s">
        <v>597</v>
      </c>
      <c r="X94" s="491" t="s">
        <v>597</v>
      </c>
      <c r="Y94" s="491" t="s">
        <v>597</v>
      </c>
      <c r="Z94" s="491" t="s">
        <v>597</v>
      </c>
      <c r="AA94" s="491" t="s">
        <v>597</v>
      </c>
      <c r="AB94" s="491" t="s">
        <v>597</v>
      </c>
      <c r="AC94" s="491" t="s">
        <v>597</v>
      </c>
      <c r="AD94" s="491" t="s">
        <v>597</v>
      </c>
      <c r="AE94" s="491" t="s">
        <v>597</v>
      </c>
      <c r="AF94" s="491" t="s">
        <v>597</v>
      </c>
      <c r="AG94" s="491" t="s">
        <v>597</v>
      </c>
      <c r="AH94" s="491" t="s">
        <v>597</v>
      </c>
      <c r="AI94" s="491" t="s">
        <v>597</v>
      </c>
      <c r="AJ94" s="491" t="s">
        <v>597</v>
      </c>
      <c r="AK94" s="491" t="s">
        <v>597</v>
      </c>
      <c r="AL94" s="491" t="s">
        <v>597</v>
      </c>
      <c r="AM94" s="491" t="s">
        <v>597</v>
      </c>
      <c r="AN94" s="491" t="s">
        <v>597</v>
      </c>
      <c r="AO94" s="491" t="s">
        <v>597</v>
      </c>
      <c r="AP94" s="491" t="s">
        <v>597</v>
      </c>
      <c r="AQ94" s="491" t="s">
        <v>597</v>
      </c>
      <c r="AR94" s="491" t="s">
        <v>597</v>
      </c>
      <c r="AS94" s="491" t="s">
        <v>597</v>
      </c>
      <c r="AT94" s="491" t="s">
        <v>597</v>
      </c>
      <c r="AU94" s="491" t="s">
        <v>597</v>
      </c>
      <c r="AV94" s="491" t="s">
        <v>597</v>
      </c>
      <c r="AW94" s="491" t="s">
        <v>597</v>
      </c>
      <c r="AX94" s="491" t="s">
        <v>597</v>
      </c>
      <c r="AY94" s="491" t="s">
        <v>597</v>
      </c>
      <c r="AZ94" s="491" t="s">
        <v>597</v>
      </c>
      <c r="BA94" s="491" t="s">
        <v>597</v>
      </c>
      <c r="BB94" s="491" t="s">
        <v>597</v>
      </c>
      <c r="BC94" s="491" t="s">
        <v>597</v>
      </c>
      <c r="BD94" s="491" t="s">
        <v>597</v>
      </c>
      <c r="BE94" s="491" t="s">
        <v>597</v>
      </c>
      <c r="BF94" s="491" t="s">
        <v>597</v>
      </c>
      <c r="BG94" s="491" t="s">
        <v>597</v>
      </c>
      <c r="BH94" s="491" t="s">
        <v>597</v>
      </c>
      <c r="BI94" s="491" t="s">
        <v>597</v>
      </c>
      <c r="BJ94" s="491" t="s">
        <v>597</v>
      </c>
      <c r="BK94" s="491" t="s">
        <v>597</v>
      </c>
      <c r="BL94" s="491" t="s">
        <v>597</v>
      </c>
      <c r="BM94" s="491" t="s">
        <v>597</v>
      </c>
      <c r="BN94" s="491" t="s">
        <v>597</v>
      </c>
      <c r="BO94" s="491" t="s">
        <v>597</v>
      </c>
      <c r="BP94" s="491" t="s">
        <v>597</v>
      </c>
      <c r="BQ94" s="491" t="s">
        <v>597</v>
      </c>
      <c r="BR94" s="491" t="s">
        <v>597</v>
      </c>
      <c r="BS94" s="491" t="s">
        <v>597</v>
      </c>
      <c r="BT94" s="491" t="s">
        <v>597</v>
      </c>
      <c r="BU94" s="491" t="s">
        <v>597</v>
      </c>
      <c r="BV94" s="491" t="s">
        <v>597</v>
      </c>
      <c r="BW94" s="491" t="s">
        <v>597</v>
      </c>
      <c r="BX94" s="491" t="s">
        <v>597</v>
      </c>
      <c r="BY94" s="491" t="s">
        <v>597</v>
      </c>
      <c r="BZ94" s="491" t="s">
        <v>597</v>
      </c>
      <c r="CA94" s="491" t="s">
        <v>597</v>
      </c>
      <c r="CB94" s="491" t="s">
        <v>597</v>
      </c>
      <c r="CC94" s="491" t="s">
        <v>597</v>
      </c>
      <c r="CD94" s="491" t="s">
        <v>597</v>
      </c>
      <c r="CE94" s="491" t="s">
        <v>597</v>
      </c>
      <c r="CF94" s="491" t="s">
        <v>597</v>
      </c>
      <c r="CG94" s="491" t="s">
        <v>597</v>
      </c>
      <c r="CH94" s="491" t="s">
        <v>597</v>
      </c>
      <c r="CI94" s="491" t="s">
        <v>597</v>
      </c>
      <c r="CJ94" s="491" t="s">
        <v>597</v>
      </c>
      <c r="CK94" s="491" t="s">
        <v>597</v>
      </c>
      <c r="CL94" s="491" t="s">
        <v>597</v>
      </c>
      <c r="CM94" s="491" t="s">
        <v>597</v>
      </c>
      <c r="CN94" s="491" t="s">
        <v>597</v>
      </c>
      <c r="CO94" s="491" t="s">
        <v>597</v>
      </c>
      <c r="CP94" s="491" t="s">
        <v>597</v>
      </c>
      <c r="CQ94" s="491" t="s">
        <v>597</v>
      </c>
      <c r="CR94" s="491" t="s">
        <v>597</v>
      </c>
      <c r="CS94" s="491" t="s">
        <v>597</v>
      </c>
      <c r="CT94" s="491" t="s">
        <v>597</v>
      </c>
      <c r="CU94" s="491" t="s">
        <v>597</v>
      </c>
      <c r="CV94" s="491" t="s">
        <v>597</v>
      </c>
      <c r="CW94" s="491" t="s">
        <v>597</v>
      </c>
      <c r="CX94" s="491" t="s">
        <v>597</v>
      </c>
      <c r="CY94" s="491" t="s">
        <v>597</v>
      </c>
      <c r="CZ94" s="491" t="s">
        <v>597</v>
      </c>
      <c r="DA94" s="491" t="s">
        <v>597</v>
      </c>
      <c r="DB94" s="491" t="s">
        <v>597</v>
      </c>
      <c r="DC94" s="491" t="s">
        <v>597</v>
      </c>
      <c r="DD94" s="491" t="s">
        <v>597</v>
      </c>
      <c r="DE94" s="491" t="s">
        <v>597</v>
      </c>
      <c r="DF94" s="491" t="s">
        <v>597</v>
      </c>
      <c r="DG94" s="491" t="s">
        <v>597</v>
      </c>
      <c r="DH94" s="491" t="s">
        <v>597</v>
      </c>
      <c r="DI94" s="491" t="s">
        <v>597</v>
      </c>
      <c r="DJ94" s="491" t="s">
        <v>597</v>
      </c>
      <c r="DK94" s="491" t="s">
        <v>597</v>
      </c>
      <c r="DL94" s="491" t="s">
        <v>597</v>
      </c>
      <c r="DM94" s="491" t="s">
        <v>597</v>
      </c>
      <c r="DN94" s="491" t="s">
        <v>597</v>
      </c>
      <c r="DO94" s="491" t="s">
        <v>597</v>
      </c>
      <c r="DP94" s="491" t="s">
        <v>597</v>
      </c>
      <c r="DQ94" s="491" t="s">
        <v>597</v>
      </c>
      <c r="DR94" s="491" t="s">
        <v>597</v>
      </c>
      <c r="DS94" s="491" t="s">
        <v>597</v>
      </c>
      <c r="DT94" s="491" t="s">
        <v>597</v>
      </c>
      <c r="DU94" s="491" t="s">
        <v>597</v>
      </c>
      <c r="DV94" s="491" t="s">
        <v>597</v>
      </c>
      <c r="DW94" s="491" t="s">
        <v>597</v>
      </c>
      <c r="DX94" s="491" t="s">
        <v>597</v>
      </c>
      <c r="DY94" s="491" t="s">
        <v>597</v>
      </c>
      <c r="DZ94" s="491" t="s">
        <v>597</v>
      </c>
      <c r="EA94" s="491" t="s">
        <v>597</v>
      </c>
      <c r="EB94" s="491" t="s">
        <v>597</v>
      </c>
      <c r="EC94" s="491" t="s">
        <v>597</v>
      </c>
      <c r="ED94" s="491" t="s">
        <v>597</v>
      </c>
      <c r="EE94" s="491" t="s">
        <v>597</v>
      </c>
      <c r="EF94" s="491" t="s">
        <v>597</v>
      </c>
      <c r="EG94" s="491" t="s">
        <v>597</v>
      </c>
      <c r="EH94" s="491" t="s">
        <v>597</v>
      </c>
      <c r="EI94" s="491" t="s">
        <v>597</v>
      </c>
      <c r="EJ94" s="491" t="s">
        <v>597</v>
      </c>
      <c r="EK94" s="491" t="s">
        <v>597</v>
      </c>
      <c r="EL94" s="491" t="s">
        <v>597</v>
      </c>
      <c r="EM94" s="491" t="s">
        <v>597</v>
      </c>
      <c r="EN94" s="491" t="s">
        <v>597</v>
      </c>
      <c r="EO94" s="491" t="s">
        <v>597</v>
      </c>
      <c r="EP94" s="491" t="s">
        <v>597</v>
      </c>
      <c r="EQ94" s="491" t="s">
        <v>597</v>
      </c>
      <c r="ER94" s="491" t="s">
        <v>597</v>
      </c>
      <c r="ES94" s="491" t="s">
        <v>597</v>
      </c>
      <c r="ET94" s="491" t="s">
        <v>597</v>
      </c>
      <c r="EU94" s="491" t="s">
        <v>597</v>
      </c>
      <c r="EV94" s="491" t="s">
        <v>635</v>
      </c>
      <c r="EW94" s="491" t="s">
        <v>597</v>
      </c>
      <c r="EX94" s="491" t="s">
        <v>597</v>
      </c>
      <c r="EY94" s="491" t="s">
        <v>597</v>
      </c>
      <c r="EZ94" s="491" t="s">
        <v>597</v>
      </c>
    </row>
    <row r="95" spans="1:156" ht="12.75" hidden="1" customHeight="1">
      <c r="A95" s="101"/>
      <c r="B95" s="157" t="s">
        <v>991</v>
      </c>
      <c r="C95" s="88" t="s">
        <v>244</v>
      </c>
      <c r="D95" s="92"/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0</v>
      </c>
      <c r="AS95" s="37">
        <v>0</v>
      </c>
      <c r="AT95" s="37">
        <v>0</v>
      </c>
      <c r="AU95" s="37">
        <v>0</v>
      </c>
      <c r="AV95" s="37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7">
        <v>0</v>
      </c>
      <c r="BL95" s="37">
        <v>0</v>
      </c>
      <c r="BM95" s="37">
        <v>0</v>
      </c>
      <c r="BN95" s="37">
        <v>0</v>
      </c>
      <c r="BO95" s="37">
        <v>0</v>
      </c>
      <c r="BP95" s="37">
        <v>0</v>
      </c>
      <c r="BQ95" s="37">
        <v>0</v>
      </c>
      <c r="BR95" s="37">
        <v>0</v>
      </c>
      <c r="BS95" s="37">
        <v>0</v>
      </c>
      <c r="BT95" s="37">
        <v>0</v>
      </c>
      <c r="BU95" s="37">
        <v>0</v>
      </c>
      <c r="BV95" s="37">
        <v>0</v>
      </c>
      <c r="BW95" s="37">
        <v>0</v>
      </c>
      <c r="BX95" s="37">
        <v>0</v>
      </c>
      <c r="BY95" s="37">
        <v>0</v>
      </c>
      <c r="BZ95" s="37">
        <v>0</v>
      </c>
      <c r="CA95" s="37">
        <v>0</v>
      </c>
      <c r="CB95" s="37">
        <v>0</v>
      </c>
      <c r="CC95" s="37">
        <v>0</v>
      </c>
      <c r="CD95" s="37">
        <v>0</v>
      </c>
      <c r="CE95" s="37">
        <v>0</v>
      </c>
      <c r="CF95" s="37">
        <v>0</v>
      </c>
      <c r="CG95" s="37">
        <v>0</v>
      </c>
      <c r="CH95" s="37">
        <v>0</v>
      </c>
      <c r="CI95" s="37">
        <v>0</v>
      </c>
      <c r="CJ95" s="37">
        <v>0</v>
      </c>
      <c r="CK95" s="37">
        <v>0</v>
      </c>
      <c r="CL95" s="37">
        <v>0</v>
      </c>
      <c r="CM95" s="37">
        <v>0</v>
      </c>
      <c r="CN95" s="37">
        <v>0</v>
      </c>
      <c r="CO95" s="37">
        <v>0</v>
      </c>
      <c r="CP95" s="37">
        <v>0</v>
      </c>
      <c r="CQ95" s="37">
        <v>0</v>
      </c>
      <c r="CR95" s="37">
        <v>0</v>
      </c>
      <c r="CS95" s="37">
        <v>0</v>
      </c>
      <c r="CT95" s="37">
        <v>0</v>
      </c>
      <c r="CU95" s="37">
        <v>0</v>
      </c>
      <c r="CV95" s="37">
        <v>0</v>
      </c>
      <c r="CW95" s="37">
        <v>0</v>
      </c>
      <c r="CX95" s="37">
        <v>0</v>
      </c>
      <c r="CY95" s="37">
        <v>0</v>
      </c>
      <c r="CZ95" s="37">
        <v>0</v>
      </c>
      <c r="DA95" s="37">
        <v>0</v>
      </c>
      <c r="DB95" s="37">
        <v>0</v>
      </c>
      <c r="DC95" s="37">
        <v>0</v>
      </c>
      <c r="DD95" s="37">
        <v>0</v>
      </c>
      <c r="DE95" s="37">
        <v>0</v>
      </c>
      <c r="DF95" s="37">
        <v>0</v>
      </c>
      <c r="DG95" s="37">
        <v>0</v>
      </c>
      <c r="DH95" s="37">
        <v>0</v>
      </c>
      <c r="DI95" s="37">
        <v>0</v>
      </c>
      <c r="DJ95" s="37">
        <v>0</v>
      </c>
      <c r="DK95" s="37">
        <v>0</v>
      </c>
      <c r="DL95" s="37">
        <v>0</v>
      </c>
      <c r="DM95" s="37">
        <v>0</v>
      </c>
      <c r="DN95" s="37">
        <v>0</v>
      </c>
      <c r="DO95" s="37">
        <v>0</v>
      </c>
      <c r="DP95" s="37">
        <v>0</v>
      </c>
      <c r="DQ95" s="37">
        <v>0</v>
      </c>
      <c r="DR95" s="37">
        <v>0</v>
      </c>
      <c r="DS95" s="37">
        <v>0</v>
      </c>
      <c r="DT95" s="37">
        <v>0</v>
      </c>
      <c r="DU95" s="37">
        <v>0</v>
      </c>
      <c r="DV95" s="37">
        <v>0</v>
      </c>
      <c r="DW95" s="37">
        <v>0</v>
      </c>
      <c r="DX95" s="37">
        <v>0</v>
      </c>
      <c r="DY95" s="37">
        <v>0</v>
      </c>
      <c r="DZ95" s="37">
        <v>0</v>
      </c>
      <c r="EA95" s="37">
        <v>0</v>
      </c>
      <c r="EB95" s="37">
        <v>0</v>
      </c>
      <c r="EC95" s="37">
        <v>0</v>
      </c>
      <c r="ED95" s="37">
        <v>0</v>
      </c>
      <c r="EE95" s="37">
        <v>0</v>
      </c>
      <c r="EF95" s="37">
        <v>0</v>
      </c>
      <c r="EG95" s="37">
        <v>0</v>
      </c>
      <c r="EH95" s="37">
        <v>0</v>
      </c>
      <c r="EI95" s="37">
        <v>0</v>
      </c>
      <c r="EJ95" s="37">
        <v>0</v>
      </c>
      <c r="EK95" s="37">
        <v>0</v>
      </c>
      <c r="EL95" s="37">
        <v>0</v>
      </c>
      <c r="EM95" s="37">
        <v>0</v>
      </c>
      <c r="EN95" s="37">
        <v>0</v>
      </c>
      <c r="EO95" s="37">
        <v>0</v>
      </c>
      <c r="EP95" s="37">
        <v>0</v>
      </c>
      <c r="EQ95" s="37">
        <v>0</v>
      </c>
      <c r="ER95" s="37">
        <v>0</v>
      </c>
      <c r="ES95" s="37">
        <v>0</v>
      </c>
      <c r="ET95" s="37">
        <v>0</v>
      </c>
      <c r="EU95" s="37">
        <v>0</v>
      </c>
      <c r="EV95" s="37">
        <v>1E-3</v>
      </c>
      <c r="EW95" s="37">
        <v>0</v>
      </c>
      <c r="EX95" s="37">
        <v>0</v>
      </c>
      <c r="EY95" s="37">
        <v>0</v>
      </c>
      <c r="EZ95" s="37">
        <v>0</v>
      </c>
    </row>
    <row r="96" spans="1:156" ht="12.75" hidden="1" customHeight="1">
      <c r="A96" s="134"/>
      <c r="B96" s="157" t="s">
        <v>991</v>
      </c>
      <c r="C96" s="64" t="s">
        <v>245</v>
      </c>
      <c r="D96" s="92"/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  <c r="AG96" s="37">
        <v>0</v>
      </c>
      <c r="AH96" s="37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0</v>
      </c>
      <c r="AS96" s="37">
        <v>0</v>
      </c>
      <c r="AT96" s="37">
        <v>0</v>
      </c>
      <c r="AU96" s="37">
        <v>0</v>
      </c>
      <c r="AV96" s="37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37">
        <v>0</v>
      </c>
      <c r="CD96" s="37">
        <v>0</v>
      </c>
      <c r="CE96" s="37">
        <v>0</v>
      </c>
      <c r="CF96" s="37">
        <v>0</v>
      </c>
      <c r="CG96" s="37">
        <v>0</v>
      </c>
      <c r="CH96" s="37">
        <v>0</v>
      </c>
      <c r="CI96" s="37">
        <v>0</v>
      </c>
      <c r="CJ96" s="37">
        <v>0</v>
      </c>
      <c r="CK96" s="37">
        <v>0</v>
      </c>
      <c r="CL96" s="37">
        <v>0</v>
      </c>
      <c r="CM96" s="37">
        <v>0</v>
      </c>
      <c r="CN96" s="37">
        <v>0</v>
      </c>
      <c r="CO96" s="37">
        <v>0</v>
      </c>
      <c r="CP96" s="37">
        <v>0</v>
      </c>
      <c r="CQ96" s="37">
        <v>0</v>
      </c>
      <c r="CR96" s="37">
        <v>0</v>
      </c>
      <c r="CS96" s="37">
        <v>0</v>
      </c>
      <c r="CT96" s="37">
        <v>0</v>
      </c>
      <c r="CU96" s="37">
        <v>0</v>
      </c>
      <c r="CV96" s="37">
        <v>0</v>
      </c>
      <c r="CW96" s="37">
        <v>0</v>
      </c>
      <c r="CX96" s="37">
        <v>0</v>
      </c>
      <c r="CY96" s="37">
        <v>0</v>
      </c>
      <c r="CZ96" s="37">
        <v>0</v>
      </c>
      <c r="DA96" s="37">
        <v>0</v>
      </c>
      <c r="DB96" s="37">
        <v>0</v>
      </c>
      <c r="DC96" s="37">
        <v>0</v>
      </c>
      <c r="DD96" s="37">
        <v>0</v>
      </c>
      <c r="DE96" s="37">
        <v>0</v>
      </c>
      <c r="DF96" s="37">
        <v>0</v>
      </c>
      <c r="DG96" s="37">
        <v>0</v>
      </c>
      <c r="DH96" s="37">
        <v>0</v>
      </c>
      <c r="DI96" s="37">
        <v>0</v>
      </c>
      <c r="DJ96" s="37">
        <v>0</v>
      </c>
      <c r="DK96" s="37">
        <v>0</v>
      </c>
      <c r="DL96" s="37">
        <v>0</v>
      </c>
      <c r="DM96" s="37">
        <v>0</v>
      </c>
      <c r="DN96" s="37">
        <v>0</v>
      </c>
      <c r="DO96" s="37">
        <v>0</v>
      </c>
      <c r="DP96" s="37">
        <v>0</v>
      </c>
      <c r="DQ96" s="37">
        <v>0</v>
      </c>
      <c r="DR96" s="37">
        <v>0</v>
      </c>
      <c r="DS96" s="37">
        <v>0</v>
      </c>
      <c r="DT96" s="37">
        <v>0</v>
      </c>
      <c r="DU96" s="37">
        <v>0</v>
      </c>
      <c r="DV96" s="37">
        <v>0</v>
      </c>
      <c r="DW96" s="37">
        <v>0</v>
      </c>
      <c r="DX96" s="37">
        <v>0</v>
      </c>
      <c r="DY96" s="37">
        <v>0</v>
      </c>
      <c r="DZ96" s="37">
        <v>0</v>
      </c>
      <c r="EA96" s="37">
        <v>0</v>
      </c>
      <c r="EB96" s="37">
        <v>0</v>
      </c>
      <c r="EC96" s="37">
        <v>0</v>
      </c>
      <c r="ED96" s="37">
        <v>0</v>
      </c>
      <c r="EE96" s="37">
        <v>1E-3</v>
      </c>
      <c r="EF96" s="37">
        <v>1E-3</v>
      </c>
      <c r="EG96" s="37">
        <v>1E-3</v>
      </c>
      <c r="EH96" s="37">
        <v>1E-3</v>
      </c>
      <c r="EI96" s="37">
        <v>1E-3</v>
      </c>
      <c r="EJ96" s="37">
        <v>1E-3</v>
      </c>
      <c r="EK96" s="37">
        <v>1E-3</v>
      </c>
      <c r="EL96" s="37">
        <v>1E-3</v>
      </c>
      <c r="EM96" s="37">
        <v>1E-3</v>
      </c>
      <c r="EN96" s="37">
        <v>1E-3</v>
      </c>
      <c r="EO96" s="37">
        <v>1E-3</v>
      </c>
      <c r="EP96" s="37">
        <v>1E-3</v>
      </c>
      <c r="EQ96" s="37">
        <v>1E-3</v>
      </c>
      <c r="ER96" s="37">
        <v>1E-3</v>
      </c>
      <c r="ES96" s="37">
        <v>1E-3</v>
      </c>
      <c r="ET96" s="37">
        <v>1E-3</v>
      </c>
      <c r="EU96" s="37">
        <v>1E-3</v>
      </c>
      <c r="EV96" s="37">
        <v>2E-3</v>
      </c>
      <c r="EW96" s="37">
        <v>1E-3</v>
      </c>
      <c r="EX96" s="37">
        <v>1E-3</v>
      </c>
      <c r="EY96" s="37">
        <v>1E-3</v>
      </c>
      <c r="EZ96" s="37">
        <v>1E-3</v>
      </c>
    </row>
    <row r="97" spans="1:156" ht="12.75" hidden="1" customHeight="1">
      <c r="A97" s="101"/>
      <c r="B97" s="157" t="s">
        <v>991</v>
      </c>
      <c r="C97" s="64" t="s">
        <v>257</v>
      </c>
      <c r="D97" s="92"/>
      <c r="E97" s="180" t="s">
        <v>255</v>
      </c>
      <c r="F97" s="180" t="s">
        <v>255</v>
      </c>
      <c r="G97" s="180" t="s">
        <v>255</v>
      </c>
      <c r="H97" s="180" t="s">
        <v>255</v>
      </c>
      <c r="I97" s="180" t="s">
        <v>255</v>
      </c>
      <c r="J97" s="180" t="s">
        <v>255</v>
      </c>
      <c r="K97" s="180" t="s">
        <v>255</v>
      </c>
      <c r="L97" s="180" t="s">
        <v>255</v>
      </c>
      <c r="M97" s="180" t="s">
        <v>255</v>
      </c>
      <c r="N97" s="180" t="s">
        <v>255</v>
      </c>
      <c r="O97" s="180" t="s">
        <v>255</v>
      </c>
      <c r="P97" s="180" t="s">
        <v>255</v>
      </c>
      <c r="Q97" s="180" t="s">
        <v>255</v>
      </c>
      <c r="R97" s="180" t="s">
        <v>255</v>
      </c>
      <c r="S97" s="180" t="s">
        <v>255</v>
      </c>
      <c r="T97" s="180" t="s">
        <v>255</v>
      </c>
      <c r="U97" s="180" t="s">
        <v>255</v>
      </c>
      <c r="V97" s="180" t="s">
        <v>255</v>
      </c>
      <c r="W97" s="180" t="s">
        <v>255</v>
      </c>
      <c r="X97" s="180" t="s">
        <v>255</v>
      </c>
      <c r="Y97" s="180" t="s">
        <v>255</v>
      </c>
      <c r="Z97" s="180" t="s">
        <v>255</v>
      </c>
      <c r="AA97" s="180" t="s">
        <v>255</v>
      </c>
      <c r="AB97" s="180" t="s">
        <v>255</v>
      </c>
      <c r="AC97" s="180" t="s">
        <v>255</v>
      </c>
      <c r="AD97" s="180" t="s">
        <v>255</v>
      </c>
      <c r="AE97" s="180" t="s">
        <v>255</v>
      </c>
      <c r="AF97" s="180" t="s">
        <v>255</v>
      </c>
      <c r="AG97" s="180" t="s">
        <v>255</v>
      </c>
      <c r="AH97" s="180" t="s">
        <v>255</v>
      </c>
      <c r="AI97" s="180" t="s">
        <v>255</v>
      </c>
      <c r="AJ97" s="180" t="s">
        <v>255</v>
      </c>
      <c r="AK97" s="180" t="s">
        <v>255</v>
      </c>
      <c r="AL97" s="180" t="s">
        <v>255</v>
      </c>
      <c r="AM97" s="180" t="s">
        <v>255</v>
      </c>
      <c r="AN97" s="180" t="s">
        <v>255</v>
      </c>
      <c r="AO97" s="180" t="s">
        <v>255</v>
      </c>
      <c r="AP97" s="180" t="s">
        <v>255</v>
      </c>
      <c r="AQ97" s="180" t="s">
        <v>255</v>
      </c>
      <c r="AR97" s="180" t="s">
        <v>255</v>
      </c>
      <c r="AS97" s="180" t="s">
        <v>255</v>
      </c>
      <c r="AT97" s="180" t="s">
        <v>255</v>
      </c>
      <c r="AU97" s="180" t="s">
        <v>255</v>
      </c>
      <c r="AV97" s="180" t="s">
        <v>255</v>
      </c>
      <c r="AW97" s="180" t="s">
        <v>255</v>
      </c>
      <c r="AX97" s="180" t="s">
        <v>255</v>
      </c>
      <c r="AY97" s="180" t="s">
        <v>255</v>
      </c>
      <c r="AZ97" s="180" t="s">
        <v>255</v>
      </c>
      <c r="BA97" s="180" t="s">
        <v>255</v>
      </c>
      <c r="BB97" s="180" t="s">
        <v>255</v>
      </c>
      <c r="BC97" s="180" t="s">
        <v>255</v>
      </c>
      <c r="BD97" s="180" t="s">
        <v>255</v>
      </c>
      <c r="BE97" s="180" t="s">
        <v>255</v>
      </c>
      <c r="BF97" s="180" t="s">
        <v>255</v>
      </c>
      <c r="BG97" s="180" t="s">
        <v>255</v>
      </c>
      <c r="BH97" s="180" t="s">
        <v>255</v>
      </c>
      <c r="BI97" s="180" t="s">
        <v>255</v>
      </c>
      <c r="BJ97" s="180" t="s">
        <v>255</v>
      </c>
      <c r="BK97" s="180" t="s">
        <v>255</v>
      </c>
      <c r="BL97" s="180" t="s">
        <v>255</v>
      </c>
      <c r="BM97" s="180" t="s">
        <v>255</v>
      </c>
      <c r="BN97" s="180" t="s">
        <v>255</v>
      </c>
      <c r="BO97" s="180" t="s">
        <v>255</v>
      </c>
      <c r="BP97" s="180" t="s">
        <v>255</v>
      </c>
      <c r="BQ97" s="180" t="s">
        <v>255</v>
      </c>
      <c r="BR97" s="180" t="s">
        <v>255</v>
      </c>
      <c r="BS97" s="180" t="s">
        <v>255</v>
      </c>
      <c r="BT97" s="180" t="s">
        <v>255</v>
      </c>
      <c r="BU97" s="180" t="s">
        <v>255</v>
      </c>
      <c r="BV97" s="180" t="s">
        <v>255</v>
      </c>
      <c r="BW97" s="180" t="s">
        <v>255</v>
      </c>
      <c r="BX97" s="180" t="s">
        <v>255</v>
      </c>
      <c r="BY97" s="180" t="s">
        <v>255</v>
      </c>
      <c r="BZ97" s="180" t="s">
        <v>255</v>
      </c>
      <c r="CA97" s="180" t="s">
        <v>255</v>
      </c>
      <c r="CB97" s="180" t="s">
        <v>255</v>
      </c>
      <c r="CC97" s="180" t="s">
        <v>255</v>
      </c>
      <c r="CD97" s="180" t="s">
        <v>255</v>
      </c>
      <c r="CE97" s="180" t="s">
        <v>255</v>
      </c>
      <c r="CF97" s="180" t="s">
        <v>255</v>
      </c>
      <c r="CG97" s="180" t="s">
        <v>255</v>
      </c>
      <c r="CH97" s="180" t="s">
        <v>255</v>
      </c>
      <c r="CI97" s="180" t="s">
        <v>255</v>
      </c>
      <c r="CJ97" s="180" t="s">
        <v>255</v>
      </c>
      <c r="CK97" s="180" t="s">
        <v>255</v>
      </c>
      <c r="CL97" s="180" t="s">
        <v>255</v>
      </c>
      <c r="CM97" s="180" t="s">
        <v>255</v>
      </c>
      <c r="CN97" s="180" t="s">
        <v>255</v>
      </c>
      <c r="CO97" s="180" t="s">
        <v>255</v>
      </c>
      <c r="CP97" s="180" t="s">
        <v>255</v>
      </c>
      <c r="CQ97" s="180" t="s">
        <v>255</v>
      </c>
      <c r="CR97" s="180" t="s">
        <v>255</v>
      </c>
      <c r="CS97" s="180" t="s">
        <v>255</v>
      </c>
      <c r="CT97" s="180" t="s">
        <v>255</v>
      </c>
      <c r="CU97" s="180" t="s">
        <v>255</v>
      </c>
      <c r="CV97" s="180" t="s">
        <v>255</v>
      </c>
      <c r="CW97" s="180" t="s">
        <v>255</v>
      </c>
      <c r="CX97" s="180" t="s">
        <v>255</v>
      </c>
      <c r="CY97" s="180" t="s">
        <v>255</v>
      </c>
      <c r="CZ97" s="180" t="s">
        <v>255</v>
      </c>
      <c r="DA97" s="180" t="s">
        <v>255</v>
      </c>
      <c r="DB97" s="180" t="s">
        <v>255</v>
      </c>
      <c r="DC97" s="180" t="s">
        <v>255</v>
      </c>
      <c r="DD97" s="180" t="s">
        <v>255</v>
      </c>
      <c r="DE97" s="180" t="s">
        <v>255</v>
      </c>
      <c r="DF97" s="180" t="s">
        <v>255</v>
      </c>
      <c r="DG97" s="180" t="s">
        <v>255</v>
      </c>
      <c r="DH97" s="180" t="s">
        <v>255</v>
      </c>
      <c r="DI97" s="180" t="s">
        <v>255</v>
      </c>
      <c r="DJ97" s="180" t="s">
        <v>255</v>
      </c>
      <c r="DK97" s="180" t="s">
        <v>255</v>
      </c>
      <c r="DL97" s="180" t="s">
        <v>255</v>
      </c>
      <c r="DM97" s="180" t="s">
        <v>255</v>
      </c>
      <c r="DN97" s="180" t="s">
        <v>255</v>
      </c>
      <c r="DO97" s="180" t="s">
        <v>255</v>
      </c>
      <c r="DP97" s="180" t="s">
        <v>255</v>
      </c>
      <c r="DQ97" s="180" t="s">
        <v>255</v>
      </c>
      <c r="DR97" s="180" t="s">
        <v>255</v>
      </c>
      <c r="DS97" s="180" t="s">
        <v>255</v>
      </c>
      <c r="DT97" s="180" t="s">
        <v>255</v>
      </c>
      <c r="DU97" s="180" t="s">
        <v>255</v>
      </c>
      <c r="DV97" s="180" t="s">
        <v>255</v>
      </c>
      <c r="DW97" s="180" t="s">
        <v>255</v>
      </c>
      <c r="DX97" s="180" t="s">
        <v>255</v>
      </c>
      <c r="DY97" s="180" t="s">
        <v>255</v>
      </c>
      <c r="DZ97" s="180" t="s">
        <v>255</v>
      </c>
      <c r="EA97" s="180" t="s">
        <v>255</v>
      </c>
      <c r="EB97" s="180" t="s">
        <v>255</v>
      </c>
      <c r="EC97" s="180" t="s">
        <v>255</v>
      </c>
      <c r="ED97" s="180" t="s">
        <v>255</v>
      </c>
      <c r="EE97" s="180" t="s">
        <v>255</v>
      </c>
      <c r="EF97" s="180" t="s">
        <v>255</v>
      </c>
      <c r="EG97" s="180" t="s">
        <v>255</v>
      </c>
      <c r="EH97" s="180" t="s">
        <v>255</v>
      </c>
      <c r="EI97" s="180" t="s">
        <v>255</v>
      </c>
      <c r="EJ97" s="180" t="s">
        <v>255</v>
      </c>
      <c r="EK97" s="180" t="s">
        <v>255</v>
      </c>
      <c r="EL97" s="180" t="s">
        <v>255</v>
      </c>
      <c r="EM97" s="180" t="s">
        <v>255</v>
      </c>
      <c r="EN97" s="180" t="s">
        <v>255</v>
      </c>
      <c r="EO97" s="180" t="s">
        <v>255</v>
      </c>
      <c r="EP97" s="180" t="s">
        <v>255</v>
      </c>
      <c r="EQ97" s="180" t="s">
        <v>255</v>
      </c>
      <c r="ER97" s="180" t="s">
        <v>255</v>
      </c>
      <c r="ES97" s="180" t="s">
        <v>255</v>
      </c>
      <c r="ET97" s="180" t="s">
        <v>255</v>
      </c>
      <c r="EU97" s="180" t="s">
        <v>255</v>
      </c>
      <c r="EV97" s="180" t="s">
        <v>255</v>
      </c>
      <c r="EW97" s="180" t="s">
        <v>255</v>
      </c>
      <c r="EX97" s="180" t="s">
        <v>255</v>
      </c>
      <c r="EY97" s="180" t="s">
        <v>255</v>
      </c>
      <c r="EZ97" s="180" t="s">
        <v>255</v>
      </c>
    </row>
    <row r="98" spans="1:156" s="156" customFormat="1" ht="12.75" hidden="1" customHeight="1">
      <c r="A98" s="155"/>
      <c r="B98" s="157" t="s">
        <v>991</v>
      </c>
      <c r="C98" s="64" t="s">
        <v>672</v>
      </c>
      <c r="D98" s="92"/>
      <c r="E98" s="357">
        <v>5.7999999999999996E-3</v>
      </c>
      <c r="F98" s="357">
        <v>5.7999999999999996E-3</v>
      </c>
      <c r="G98" s="357">
        <v>5.7999999999999996E-3</v>
      </c>
      <c r="H98" s="357">
        <v>5.7999999999999996E-3</v>
      </c>
      <c r="I98" s="357">
        <v>5.7999999999999996E-3</v>
      </c>
      <c r="J98" s="357">
        <v>5.7999999999999996E-3</v>
      </c>
      <c r="K98" s="357">
        <v>5.7999999999999996E-3</v>
      </c>
      <c r="L98" s="357">
        <v>5.7999999999999996E-3</v>
      </c>
      <c r="M98" s="357">
        <v>5.7999999999999996E-3</v>
      </c>
      <c r="N98" s="357">
        <v>5.7999999999999996E-3</v>
      </c>
      <c r="O98" s="357">
        <v>5.7999999999999996E-3</v>
      </c>
      <c r="P98" s="357">
        <v>5.7999999999999996E-3</v>
      </c>
      <c r="Q98" s="357">
        <v>5.7999999999999996E-3</v>
      </c>
      <c r="R98" s="357">
        <v>5.7999999999999996E-3</v>
      </c>
      <c r="S98" s="357">
        <v>5.7999999999999996E-3</v>
      </c>
      <c r="T98" s="357">
        <v>5.7999999999999996E-3</v>
      </c>
      <c r="U98" s="357">
        <v>5.7999999999999996E-3</v>
      </c>
      <c r="V98" s="357">
        <v>5.7999999999999996E-3</v>
      </c>
      <c r="W98" s="357">
        <v>5.7999999999999996E-3</v>
      </c>
      <c r="X98" s="357">
        <v>5.7999999999999996E-3</v>
      </c>
      <c r="Y98" s="357">
        <v>5.7999999999999996E-3</v>
      </c>
      <c r="Z98" s="357">
        <v>5.7999999999999996E-3</v>
      </c>
      <c r="AA98" s="357">
        <v>5.7999999999999996E-3</v>
      </c>
      <c r="AB98" s="357">
        <v>5.7999999999999996E-3</v>
      </c>
      <c r="AC98" s="357">
        <v>5.7999999999999996E-3</v>
      </c>
      <c r="AD98" s="357">
        <v>5.7999999999999996E-3</v>
      </c>
      <c r="AE98" s="357">
        <v>5.7999999999999996E-3</v>
      </c>
      <c r="AF98" s="357">
        <v>5.7999999999999996E-3</v>
      </c>
      <c r="AG98" s="357">
        <v>5.7999999999999996E-3</v>
      </c>
      <c r="AH98" s="357">
        <v>5.7999999999999996E-3</v>
      </c>
      <c r="AI98" s="357">
        <v>5.7999999999999996E-3</v>
      </c>
      <c r="AJ98" s="357">
        <v>5.7999999999999996E-3</v>
      </c>
      <c r="AK98" s="357">
        <v>5.7999999999999996E-3</v>
      </c>
      <c r="AL98" s="357">
        <v>5.7999999999999996E-3</v>
      </c>
      <c r="AM98" s="357">
        <v>5.7999999999999996E-3</v>
      </c>
      <c r="AN98" s="357">
        <v>5.7999999999999996E-3</v>
      </c>
      <c r="AO98" s="357">
        <v>5.7999999999999996E-3</v>
      </c>
      <c r="AP98" s="357">
        <v>5.7999999999999996E-3</v>
      </c>
      <c r="AQ98" s="357">
        <v>5.7999999999999996E-3</v>
      </c>
      <c r="AR98" s="357">
        <v>5.7999999999999996E-3</v>
      </c>
      <c r="AS98" s="357">
        <v>5.7999999999999996E-3</v>
      </c>
      <c r="AT98" s="357">
        <v>5.7999999999999996E-3</v>
      </c>
      <c r="AU98" s="357">
        <v>5.7999999999999996E-3</v>
      </c>
      <c r="AV98" s="357">
        <v>5.7999999999999996E-3</v>
      </c>
      <c r="AW98" s="357">
        <v>5.7999999999999996E-3</v>
      </c>
      <c r="AX98" s="357">
        <v>5.7999999999999996E-3</v>
      </c>
      <c r="AY98" s="357">
        <v>5.7999999999999996E-3</v>
      </c>
      <c r="AZ98" s="357">
        <v>5.7999999999999996E-3</v>
      </c>
      <c r="BA98" s="357">
        <v>5.7999999999999996E-3</v>
      </c>
      <c r="BB98" s="357">
        <v>5.7999999999999996E-3</v>
      </c>
      <c r="BC98" s="357">
        <v>5.7999999999999996E-3</v>
      </c>
      <c r="BD98" s="357">
        <v>5.7999999999999996E-3</v>
      </c>
      <c r="BE98" s="357">
        <v>5.7999999999999996E-3</v>
      </c>
      <c r="BF98" s="357">
        <v>5.7999999999999996E-3</v>
      </c>
      <c r="BG98" s="357">
        <v>5.7999999999999996E-3</v>
      </c>
      <c r="BH98" s="357">
        <v>5.7999999999999996E-3</v>
      </c>
      <c r="BI98" s="357">
        <v>5.7999999999999996E-3</v>
      </c>
      <c r="BJ98" s="357">
        <v>5.7999999999999996E-3</v>
      </c>
      <c r="BK98" s="357">
        <v>5.7999999999999996E-3</v>
      </c>
      <c r="BL98" s="357">
        <v>5.7999999999999996E-3</v>
      </c>
      <c r="BM98" s="357">
        <v>5.7999999999999996E-3</v>
      </c>
      <c r="BN98" s="357">
        <v>5.7999999999999996E-3</v>
      </c>
      <c r="BO98" s="357">
        <v>5.7999999999999996E-3</v>
      </c>
      <c r="BP98" s="357">
        <v>5.7999999999999996E-3</v>
      </c>
      <c r="BQ98" s="357">
        <v>5.7999999999999996E-3</v>
      </c>
      <c r="BR98" s="357">
        <v>5.7999999999999996E-3</v>
      </c>
      <c r="BS98" s="357">
        <v>5.7999999999999996E-3</v>
      </c>
      <c r="BT98" s="357">
        <v>5.7999999999999996E-3</v>
      </c>
      <c r="BU98" s="357">
        <v>5.7999999999999996E-3</v>
      </c>
      <c r="BV98" s="357">
        <v>5.7999999999999996E-3</v>
      </c>
      <c r="BW98" s="357">
        <v>5.7999999999999996E-3</v>
      </c>
      <c r="BX98" s="357">
        <v>5.7999999999999996E-3</v>
      </c>
      <c r="BY98" s="357">
        <v>5.7999999999999996E-3</v>
      </c>
      <c r="BZ98" s="357">
        <v>5.7999999999999996E-3</v>
      </c>
      <c r="CA98" s="357">
        <v>5.7999999999999996E-3</v>
      </c>
      <c r="CB98" s="357">
        <v>5.7999999999999996E-3</v>
      </c>
      <c r="CC98" s="357">
        <v>5.7999999999999996E-3</v>
      </c>
      <c r="CD98" s="357">
        <v>5.7999999999999996E-3</v>
      </c>
      <c r="CE98" s="357">
        <v>5.7999999999999996E-3</v>
      </c>
      <c r="CF98" s="357">
        <v>5.7999999999999996E-3</v>
      </c>
      <c r="CG98" s="357">
        <v>5.7999999999999996E-3</v>
      </c>
      <c r="CH98" s="357">
        <v>5.7999999999999996E-3</v>
      </c>
      <c r="CI98" s="357">
        <v>5.7999999999999996E-3</v>
      </c>
      <c r="CJ98" s="357">
        <v>5.7999999999999996E-3</v>
      </c>
      <c r="CK98" s="357">
        <v>5.7999999999999996E-3</v>
      </c>
      <c r="CL98" s="357">
        <v>5.7999999999999996E-3</v>
      </c>
      <c r="CM98" s="357">
        <v>5.7999999999999996E-3</v>
      </c>
      <c r="CN98" s="357">
        <v>5.7999999999999996E-3</v>
      </c>
      <c r="CO98" s="357">
        <v>5.7999999999999996E-3</v>
      </c>
      <c r="CP98" s="357">
        <v>5.7999999999999996E-3</v>
      </c>
      <c r="CQ98" s="357">
        <v>5.7999999999999996E-3</v>
      </c>
      <c r="CR98" s="357">
        <v>5.7999999999999996E-3</v>
      </c>
      <c r="CS98" s="357">
        <v>5.7999999999999996E-3</v>
      </c>
      <c r="CT98" s="357">
        <v>5.7999999999999996E-3</v>
      </c>
      <c r="CU98" s="357">
        <v>5.7999999999999996E-3</v>
      </c>
      <c r="CV98" s="357">
        <v>5.7999999999999996E-3</v>
      </c>
      <c r="CW98" s="357">
        <v>5.7999999999999996E-3</v>
      </c>
      <c r="CX98" s="357">
        <v>5.7999999999999996E-3</v>
      </c>
      <c r="CY98" s="357">
        <v>5.7999999999999996E-3</v>
      </c>
      <c r="CZ98" s="357">
        <v>5.7999999999999996E-3</v>
      </c>
      <c r="DA98" s="357">
        <v>5.7999999999999996E-3</v>
      </c>
      <c r="DB98" s="357">
        <v>5.7999999999999996E-3</v>
      </c>
      <c r="DC98" s="357">
        <v>5.7999999999999996E-3</v>
      </c>
      <c r="DD98" s="357">
        <v>5.7999999999999996E-3</v>
      </c>
      <c r="DE98" s="357">
        <v>5.7999999999999996E-3</v>
      </c>
      <c r="DF98" s="357">
        <v>5.7999999999999996E-3</v>
      </c>
      <c r="DG98" s="357">
        <v>5.7999999999999996E-3</v>
      </c>
      <c r="DH98" s="357">
        <v>5.7999999999999996E-3</v>
      </c>
      <c r="DI98" s="357">
        <v>5.7999999999999996E-3</v>
      </c>
      <c r="DJ98" s="357">
        <v>5.7999999999999996E-3</v>
      </c>
      <c r="DK98" s="357">
        <v>5.7999999999999996E-3</v>
      </c>
      <c r="DL98" s="357">
        <v>5.7999999999999996E-3</v>
      </c>
      <c r="DM98" s="357">
        <v>5.7999999999999996E-3</v>
      </c>
      <c r="DN98" s="357">
        <v>5.7999999999999996E-3</v>
      </c>
      <c r="DO98" s="357">
        <v>5.7999999999999996E-3</v>
      </c>
      <c r="DP98" s="357">
        <v>5.7999999999999996E-3</v>
      </c>
      <c r="DQ98" s="357">
        <v>5.7999999999999996E-3</v>
      </c>
      <c r="DR98" s="357">
        <v>5.7999999999999996E-3</v>
      </c>
      <c r="DS98" s="357">
        <v>5.7999999999999996E-3</v>
      </c>
      <c r="DT98" s="357">
        <v>5.7999999999999996E-3</v>
      </c>
      <c r="DU98" s="357">
        <v>5.7999999999999996E-3</v>
      </c>
      <c r="DV98" s="357">
        <v>5.7999999999999996E-3</v>
      </c>
      <c r="DW98" s="357">
        <v>5.7999999999999996E-3</v>
      </c>
      <c r="DX98" s="357">
        <v>5.7999999999999996E-3</v>
      </c>
      <c r="DY98" s="357">
        <v>5.7999999999999996E-3</v>
      </c>
      <c r="DZ98" s="357">
        <v>5.7999999999999996E-3</v>
      </c>
      <c r="EA98" s="357">
        <v>5.7999999999999996E-3</v>
      </c>
      <c r="EB98" s="357">
        <v>5.7999999999999996E-3</v>
      </c>
      <c r="EC98" s="357">
        <v>5.7999999999999996E-3</v>
      </c>
      <c r="ED98" s="357">
        <v>5.7999999999999996E-3</v>
      </c>
      <c r="EE98" s="357">
        <v>5.7999999999999996E-3</v>
      </c>
      <c r="EF98" s="357">
        <v>5.7999999999999996E-3</v>
      </c>
      <c r="EG98" s="357">
        <v>5.7999999999999996E-3</v>
      </c>
      <c r="EH98" s="357">
        <v>5.7999999999999996E-3</v>
      </c>
      <c r="EI98" s="357">
        <v>5.7999999999999996E-3</v>
      </c>
      <c r="EJ98" s="357">
        <v>5.7999999999999996E-3</v>
      </c>
      <c r="EK98" s="357">
        <v>5.7999999999999996E-3</v>
      </c>
      <c r="EL98" s="357">
        <v>5.7999999999999996E-3</v>
      </c>
      <c r="EM98" s="357">
        <v>5.7999999999999996E-3</v>
      </c>
      <c r="EN98" s="357">
        <v>5.7999999999999996E-3</v>
      </c>
      <c r="EO98" s="357">
        <v>5.7999999999999996E-3</v>
      </c>
      <c r="EP98" s="357">
        <v>5.7999999999999996E-3</v>
      </c>
      <c r="EQ98" s="357">
        <v>5.7999999999999996E-3</v>
      </c>
      <c r="ER98" s="357">
        <v>5.7999999999999996E-3</v>
      </c>
      <c r="ES98" s="357">
        <v>5.7999999999999996E-3</v>
      </c>
      <c r="ET98" s="357">
        <v>5.7999999999999996E-3</v>
      </c>
      <c r="EU98" s="357">
        <v>5.7999999999999996E-3</v>
      </c>
      <c r="EV98" s="357">
        <v>5.7999999999999996E-3</v>
      </c>
      <c r="EW98" s="357">
        <v>5.7999999999999996E-3</v>
      </c>
      <c r="EX98" s="357">
        <v>5.7999999999999996E-3</v>
      </c>
      <c r="EY98" s="357">
        <v>5.7999999999999996E-3</v>
      </c>
      <c r="EZ98" s="357">
        <v>5.7999999999999996E-3</v>
      </c>
    </row>
    <row r="99" spans="1:156" s="156" customFormat="1" ht="12.75" hidden="1" customHeight="1">
      <c r="A99" s="155"/>
      <c r="B99" s="157" t="s">
        <v>991</v>
      </c>
      <c r="C99" s="64" t="s">
        <v>673</v>
      </c>
      <c r="D99" s="92"/>
      <c r="E99" s="116">
        <v>10</v>
      </c>
      <c r="F99" s="116">
        <v>10</v>
      </c>
      <c r="G99" s="116">
        <v>10</v>
      </c>
      <c r="H99" s="116">
        <v>10</v>
      </c>
      <c r="I99" s="116">
        <v>10</v>
      </c>
      <c r="J99" s="116">
        <v>10</v>
      </c>
      <c r="K99" s="116">
        <v>10</v>
      </c>
      <c r="L99" s="116">
        <v>10</v>
      </c>
      <c r="M99" s="116">
        <v>10</v>
      </c>
      <c r="N99" s="116">
        <v>10</v>
      </c>
      <c r="O99" s="116">
        <v>10</v>
      </c>
      <c r="P99" s="116">
        <v>10</v>
      </c>
      <c r="Q99" s="116">
        <v>10</v>
      </c>
      <c r="R99" s="116">
        <v>10</v>
      </c>
      <c r="S99" s="116">
        <v>10</v>
      </c>
      <c r="T99" s="116">
        <v>10</v>
      </c>
      <c r="U99" s="116">
        <v>10</v>
      </c>
      <c r="V99" s="116">
        <v>10</v>
      </c>
      <c r="W99" s="116">
        <v>10</v>
      </c>
      <c r="X99" s="116">
        <v>10</v>
      </c>
      <c r="Y99" s="116">
        <v>10</v>
      </c>
      <c r="Z99" s="116">
        <v>10</v>
      </c>
      <c r="AA99" s="116">
        <v>10</v>
      </c>
      <c r="AB99" s="116">
        <v>10</v>
      </c>
      <c r="AC99" s="116">
        <v>10</v>
      </c>
      <c r="AD99" s="116">
        <v>10</v>
      </c>
      <c r="AE99" s="116">
        <v>10</v>
      </c>
      <c r="AF99" s="116">
        <v>10</v>
      </c>
      <c r="AG99" s="116">
        <v>10</v>
      </c>
      <c r="AH99" s="116">
        <v>10</v>
      </c>
      <c r="AI99" s="116">
        <v>10</v>
      </c>
      <c r="AJ99" s="116">
        <v>10</v>
      </c>
      <c r="AK99" s="116">
        <v>10</v>
      </c>
      <c r="AL99" s="116">
        <v>10</v>
      </c>
      <c r="AM99" s="116">
        <v>10</v>
      </c>
      <c r="AN99" s="116">
        <v>10</v>
      </c>
      <c r="AO99" s="116">
        <v>10</v>
      </c>
      <c r="AP99" s="116">
        <v>10</v>
      </c>
      <c r="AQ99" s="116">
        <v>10</v>
      </c>
      <c r="AR99" s="116">
        <v>10</v>
      </c>
      <c r="AS99" s="116">
        <v>10</v>
      </c>
      <c r="AT99" s="116">
        <v>10</v>
      </c>
      <c r="AU99" s="116">
        <v>10</v>
      </c>
      <c r="AV99" s="116">
        <v>10</v>
      </c>
      <c r="AW99" s="116">
        <v>10</v>
      </c>
      <c r="AX99" s="116">
        <v>10</v>
      </c>
      <c r="AY99" s="116">
        <v>10</v>
      </c>
      <c r="AZ99" s="116">
        <v>10</v>
      </c>
      <c r="BA99" s="116">
        <v>10</v>
      </c>
      <c r="BB99" s="116">
        <v>10</v>
      </c>
      <c r="BC99" s="116">
        <v>10</v>
      </c>
      <c r="BD99" s="116">
        <v>10</v>
      </c>
      <c r="BE99" s="116">
        <v>10</v>
      </c>
      <c r="BF99" s="116">
        <v>10</v>
      </c>
      <c r="BG99" s="116">
        <v>10</v>
      </c>
      <c r="BH99" s="116">
        <v>10</v>
      </c>
      <c r="BI99" s="116">
        <v>10</v>
      </c>
      <c r="BJ99" s="116">
        <v>10</v>
      </c>
      <c r="BK99" s="116">
        <v>10</v>
      </c>
      <c r="BL99" s="116">
        <v>10</v>
      </c>
      <c r="BM99" s="116">
        <v>10</v>
      </c>
      <c r="BN99" s="116">
        <v>10</v>
      </c>
      <c r="BO99" s="116">
        <v>10</v>
      </c>
      <c r="BP99" s="116">
        <v>10</v>
      </c>
      <c r="BQ99" s="116">
        <v>10</v>
      </c>
      <c r="BR99" s="116">
        <v>10</v>
      </c>
      <c r="BS99" s="116">
        <v>10</v>
      </c>
      <c r="BT99" s="116">
        <v>10</v>
      </c>
      <c r="BU99" s="116">
        <v>10</v>
      </c>
      <c r="BV99" s="116">
        <v>10</v>
      </c>
      <c r="BW99" s="116">
        <v>10</v>
      </c>
      <c r="BX99" s="116">
        <v>10</v>
      </c>
      <c r="BY99" s="116">
        <v>10</v>
      </c>
      <c r="BZ99" s="116">
        <v>10</v>
      </c>
      <c r="CA99" s="116">
        <v>10</v>
      </c>
      <c r="CB99" s="116">
        <v>10</v>
      </c>
      <c r="CC99" s="116">
        <v>10</v>
      </c>
      <c r="CD99" s="116">
        <v>10</v>
      </c>
      <c r="CE99" s="116">
        <v>10</v>
      </c>
      <c r="CF99" s="116">
        <v>10</v>
      </c>
      <c r="CG99" s="116">
        <v>10</v>
      </c>
      <c r="CH99" s="116">
        <v>10</v>
      </c>
      <c r="CI99" s="116">
        <v>10</v>
      </c>
      <c r="CJ99" s="116">
        <v>10</v>
      </c>
      <c r="CK99" s="116">
        <v>10</v>
      </c>
      <c r="CL99" s="116">
        <v>10</v>
      </c>
      <c r="CM99" s="116">
        <v>10</v>
      </c>
      <c r="CN99" s="116">
        <v>10</v>
      </c>
      <c r="CO99" s="116">
        <v>10</v>
      </c>
      <c r="CP99" s="116">
        <v>10</v>
      </c>
      <c r="CQ99" s="116">
        <v>10</v>
      </c>
      <c r="CR99" s="116">
        <v>10</v>
      </c>
      <c r="CS99" s="116">
        <v>10</v>
      </c>
      <c r="CT99" s="116">
        <v>10</v>
      </c>
      <c r="CU99" s="116">
        <v>10</v>
      </c>
      <c r="CV99" s="116">
        <v>10</v>
      </c>
      <c r="CW99" s="116">
        <v>10</v>
      </c>
      <c r="CX99" s="116">
        <v>10</v>
      </c>
      <c r="CY99" s="116">
        <v>10</v>
      </c>
      <c r="CZ99" s="116">
        <v>10</v>
      </c>
      <c r="DA99" s="116">
        <v>10</v>
      </c>
      <c r="DB99" s="116">
        <v>10</v>
      </c>
      <c r="DC99" s="116">
        <v>10</v>
      </c>
      <c r="DD99" s="116">
        <v>10</v>
      </c>
      <c r="DE99" s="116">
        <v>10</v>
      </c>
      <c r="DF99" s="116">
        <v>10</v>
      </c>
      <c r="DG99" s="116">
        <v>10</v>
      </c>
      <c r="DH99" s="116">
        <v>10</v>
      </c>
      <c r="DI99" s="116">
        <v>10</v>
      </c>
      <c r="DJ99" s="116">
        <v>10</v>
      </c>
      <c r="DK99" s="116">
        <v>10</v>
      </c>
      <c r="DL99" s="116">
        <v>10</v>
      </c>
      <c r="DM99" s="116">
        <v>10</v>
      </c>
      <c r="DN99" s="116">
        <v>10</v>
      </c>
      <c r="DO99" s="116">
        <v>10</v>
      </c>
      <c r="DP99" s="116">
        <v>10</v>
      </c>
      <c r="DQ99" s="116">
        <v>10</v>
      </c>
      <c r="DR99" s="116">
        <v>10</v>
      </c>
      <c r="DS99" s="116">
        <v>10</v>
      </c>
      <c r="DT99" s="116">
        <v>10</v>
      </c>
      <c r="DU99" s="116">
        <v>10</v>
      </c>
      <c r="DV99" s="116">
        <v>10</v>
      </c>
      <c r="DW99" s="116">
        <v>10</v>
      </c>
      <c r="DX99" s="116">
        <v>10</v>
      </c>
      <c r="DY99" s="116">
        <v>10</v>
      </c>
      <c r="DZ99" s="116">
        <v>10</v>
      </c>
      <c r="EA99" s="116">
        <v>10</v>
      </c>
      <c r="EB99" s="116">
        <v>10</v>
      </c>
      <c r="EC99" s="116">
        <v>10</v>
      </c>
      <c r="ED99" s="116">
        <v>10</v>
      </c>
      <c r="EE99" s="116">
        <v>10</v>
      </c>
      <c r="EF99" s="116">
        <v>10</v>
      </c>
      <c r="EG99" s="116">
        <v>10</v>
      </c>
      <c r="EH99" s="116">
        <v>10</v>
      </c>
      <c r="EI99" s="116">
        <v>10</v>
      </c>
      <c r="EJ99" s="116">
        <v>10</v>
      </c>
      <c r="EK99" s="116">
        <v>10</v>
      </c>
      <c r="EL99" s="116">
        <v>10</v>
      </c>
      <c r="EM99" s="116">
        <v>10</v>
      </c>
      <c r="EN99" s="116">
        <v>10</v>
      </c>
      <c r="EO99" s="116">
        <v>10</v>
      </c>
      <c r="EP99" s="116">
        <v>10</v>
      </c>
      <c r="EQ99" s="116">
        <v>10</v>
      </c>
      <c r="ER99" s="116">
        <v>10</v>
      </c>
      <c r="ES99" s="116">
        <v>10</v>
      </c>
      <c r="ET99" s="116">
        <v>10</v>
      </c>
      <c r="EU99" s="116">
        <v>10</v>
      </c>
      <c r="EV99" s="116">
        <v>10</v>
      </c>
      <c r="EW99" s="116">
        <v>10</v>
      </c>
      <c r="EX99" s="116">
        <v>10</v>
      </c>
      <c r="EY99" s="116">
        <v>10</v>
      </c>
      <c r="EZ99" s="116">
        <v>10</v>
      </c>
    </row>
    <row r="100" spans="1:156" s="156" customFormat="1" ht="12.75" hidden="1" customHeight="1">
      <c r="A100" s="155"/>
      <c r="B100" s="157" t="s">
        <v>991</v>
      </c>
      <c r="C100" s="64" t="s">
        <v>674</v>
      </c>
      <c r="D100" s="92"/>
      <c r="E100" s="37">
        <v>0.7</v>
      </c>
      <c r="F100" s="37">
        <v>0.7</v>
      </c>
      <c r="G100" s="37">
        <v>0.7</v>
      </c>
      <c r="H100" s="37">
        <v>0.7</v>
      </c>
      <c r="I100" s="37">
        <v>0.7</v>
      </c>
      <c r="J100" s="37">
        <v>0.7</v>
      </c>
      <c r="K100" s="37">
        <v>0.7</v>
      </c>
      <c r="L100" s="37">
        <v>0.7</v>
      </c>
      <c r="M100" s="37">
        <v>0.7</v>
      </c>
      <c r="N100" s="37">
        <v>0.7</v>
      </c>
      <c r="O100" s="37">
        <v>0.7</v>
      </c>
      <c r="P100" s="37">
        <v>0.7</v>
      </c>
      <c r="Q100" s="37">
        <v>0.7</v>
      </c>
      <c r="R100" s="37">
        <v>0.7</v>
      </c>
      <c r="S100" s="37">
        <v>0.7</v>
      </c>
      <c r="T100" s="37">
        <v>0.7</v>
      </c>
      <c r="U100" s="37">
        <v>0.7</v>
      </c>
      <c r="V100" s="37">
        <v>0.7</v>
      </c>
      <c r="W100" s="37">
        <v>0.7</v>
      </c>
      <c r="X100" s="37">
        <v>0.7</v>
      </c>
      <c r="Y100" s="37">
        <v>0.7</v>
      </c>
      <c r="Z100" s="37">
        <v>0.7</v>
      </c>
      <c r="AA100" s="37">
        <v>0.7</v>
      </c>
      <c r="AB100" s="37">
        <v>0.7</v>
      </c>
      <c r="AC100" s="37">
        <v>0.7</v>
      </c>
      <c r="AD100" s="37">
        <v>0.7</v>
      </c>
      <c r="AE100" s="37">
        <v>0.7</v>
      </c>
      <c r="AF100" s="37">
        <v>0.7</v>
      </c>
      <c r="AG100" s="37">
        <v>0.7</v>
      </c>
      <c r="AH100" s="37">
        <v>0.7</v>
      </c>
      <c r="AI100" s="37">
        <v>0.7</v>
      </c>
      <c r="AJ100" s="37">
        <v>0.7</v>
      </c>
      <c r="AK100" s="37">
        <v>0.7</v>
      </c>
      <c r="AL100" s="37">
        <v>0.7</v>
      </c>
      <c r="AM100" s="37">
        <v>0.7</v>
      </c>
      <c r="AN100" s="37">
        <v>0.7</v>
      </c>
      <c r="AO100" s="37">
        <v>0.7</v>
      </c>
      <c r="AP100" s="37">
        <v>0.7</v>
      </c>
      <c r="AQ100" s="37">
        <v>0.7</v>
      </c>
      <c r="AR100" s="37">
        <v>0.7</v>
      </c>
      <c r="AS100" s="37">
        <v>0.7</v>
      </c>
      <c r="AT100" s="37">
        <v>0.7</v>
      </c>
      <c r="AU100" s="37">
        <v>0.7</v>
      </c>
      <c r="AV100" s="37">
        <v>0.7</v>
      </c>
      <c r="AW100" s="37">
        <v>0.7</v>
      </c>
      <c r="AX100" s="37">
        <v>0.7</v>
      </c>
      <c r="AY100" s="37">
        <v>0.7</v>
      </c>
      <c r="AZ100" s="37">
        <v>0.7</v>
      </c>
      <c r="BA100" s="37">
        <v>0.7</v>
      </c>
      <c r="BB100" s="37">
        <v>0.7</v>
      </c>
      <c r="BC100" s="37">
        <v>0.7</v>
      </c>
      <c r="BD100" s="37">
        <v>0.7</v>
      </c>
      <c r="BE100" s="37">
        <v>0.7</v>
      </c>
      <c r="BF100" s="37">
        <v>0.7</v>
      </c>
      <c r="BG100" s="37">
        <v>0.7</v>
      </c>
      <c r="BH100" s="37">
        <v>0.7</v>
      </c>
      <c r="BI100" s="37">
        <v>0.7</v>
      </c>
      <c r="BJ100" s="37">
        <v>0.7</v>
      </c>
      <c r="BK100" s="37">
        <v>0.7</v>
      </c>
      <c r="BL100" s="37">
        <v>0.7</v>
      </c>
      <c r="BM100" s="37">
        <v>0.7</v>
      </c>
      <c r="BN100" s="37">
        <v>0.7</v>
      </c>
      <c r="BO100" s="37">
        <v>0.7</v>
      </c>
      <c r="BP100" s="37">
        <v>0.7</v>
      </c>
      <c r="BQ100" s="37">
        <v>0.7</v>
      </c>
      <c r="BR100" s="37">
        <v>0.7</v>
      </c>
      <c r="BS100" s="37">
        <v>0.7</v>
      </c>
      <c r="BT100" s="37">
        <v>0.7</v>
      </c>
      <c r="BU100" s="37">
        <v>0.7</v>
      </c>
      <c r="BV100" s="37">
        <v>0.7</v>
      </c>
      <c r="BW100" s="37">
        <v>0.7</v>
      </c>
      <c r="BX100" s="37">
        <v>0.7</v>
      </c>
      <c r="BY100" s="37">
        <v>0.7</v>
      </c>
      <c r="BZ100" s="37">
        <v>0.7</v>
      </c>
      <c r="CA100" s="37">
        <v>0.7</v>
      </c>
      <c r="CB100" s="37">
        <v>0.7</v>
      </c>
      <c r="CC100" s="37">
        <v>0.7</v>
      </c>
      <c r="CD100" s="37">
        <v>0.7</v>
      </c>
      <c r="CE100" s="37">
        <v>0.7</v>
      </c>
      <c r="CF100" s="37">
        <v>0.7</v>
      </c>
      <c r="CG100" s="37">
        <v>0.7</v>
      </c>
      <c r="CH100" s="37">
        <v>0.7</v>
      </c>
      <c r="CI100" s="37">
        <v>0.7</v>
      </c>
      <c r="CJ100" s="37">
        <v>0.7</v>
      </c>
      <c r="CK100" s="37">
        <v>0.7</v>
      </c>
      <c r="CL100" s="37">
        <v>0.7</v>
      </c>
      <c r="CM100" s="37">
        <v>0.7</v>
      </c>
      <c r="CN100" s="37">
        <v>0.7</v>
      </c>
      <c r="CO100" s="37">
        <v>0.7</v>
      </c>
      <c r="CP100" s="37">
        <v>0.7</v>
      </c>
      <c r="CQ100" s="37">
        <v>0.7</v>
      </c>
      <c r="CR100" s="37">
        <v>0.7</v>
      </c>
      <c r="CS100" s="37">
        <v>0.7</v>
      </c>
      <c r="CT100" s="37">
        <v>0.7</v>
      </c>
      <c r="CU100" s="37">
        <v>0.7</v>
      </c>
      <c r="CV100" s="37">
        <v>0.7</v>
      </c>
      <c r="CW100" s="37">
        <v>0.7</v>
      </c>
      <c r="CX100" s="37">
        <v>0.7</v>
      </c>
      <c r="CY100" s="37">
        <v>0.7</v>
      </c>
      <c r="CZ100" s="37">
        <v>0.7</v>
      </c>
      <c r="DA100" s="37">
        <v>0.7</v>
      </c>
      <c r="DB100" s="37">
        <v>0.7</v>
      </c>
      <c r="DC100" s="37">
        <v>0.7</v>
      </c>
      <c r="DD100" s="37">
        <v>0.7</v>
      </c>
      <c r="DE100" s="37">
        <v>0.7</v>
      </c>
      <c r="DF100" s="37">
        <v>0.7</v>
      </c>
      <c r="DG100" s="37">
        <v>0.7</v>
      </c>
      <c r="DH100" s="37">
        <v>0.7</v>
      </c>
      <c r="DI100" s="37">
        <v>0.7</v>
      </c>
      <c r="DJ100" s="37">
        <v>0.7</v>
      </c>
      <c r="DK100" s="37">
        <v>0.7</v>
      </c>
      <c r="DL100" s="37">
        <v>0.7</v>
      </c>
      <c r="DM100" s="37">
        <v>0.7</v>
      </c>
      <c r="DN100" s="37">
        <v>0.7</v>
      </c>
      <c r="DO100" s="37">
        <v>0.7</v>
      </c>
      <c r="DP100" s="37">
        <v>0.7</v>
      </c>
      <c r="DQ100" s="37">
        <v>0.7</v>
      </c>
      <c r="DR100" s="37">
        <v>0.7</v>
      </c>
      <c r="DS100" s="37">
        <v>0.7</v>
      </c>
      <c r="DT100" s="37">
        <v>0.7</v>
      </c>
      <c r="DU100" s="37">
        <v>0.7</v>
      </c>
      <c r="DV100" s="37">
        <v>0.7</v>
      </c>
      <c r="DW100" s="37">
        <v>0.7</v>
      </c>
      <c r="DX100" s="37">
        <v>0.7</v>
      </c>
      <c r="DY100" s="37">
        <v>0.7</v>
      </c>
      <c r="DZ100" s="37">
        <v>0.7</v>
      </c>
      <c r="EA100" s="37">
        <v>0.7</v>
      </c>
      <c r="EB100" s="37">
        <v>0.7</v>
      </c>
      <c r="EC100" s="37">
        <v>0.7</v>
      </c>
      <c r="ED100" s="37">
        <v>0.7</v>
      </c>
      <c r="EE100" s="37">
        <v>0.7</v>
      </c>
      <c r="EF100" s="37">
        <v>0.7</v>
      </c>
      <c r="EG100" s="37">
        <v>0.7</v>
      </c>
      <c r="EH100" s="37">
        <v>0.7</v>
      </c>
      <c r="EI100" s="37">
        <v>0.7</v>
      </c>
      <c r="EJ100" s="37">
        <v>0.7</v>
      </c>
      <c r="EK100" s="37">
        <v>0.7</v>
      </c>
      <c r="EL100" s="37">
        <v>0.7</v>
      </c>
      <c r="EM100" s="37">
        <v>0.7</v>
      </c>
      <c r="EN100" s="37">
        <v>0.7</v>
      </c>
      <c r="EO100" s="37">
        <v>0.7</v>
      </c>
      <c r="EP100" s="37">
        <v>0.7</v>
      </c>
      <c r="EQ100" s="37">
        <v>0.7</v>
      </c>
      <c r="ER100" s="37">
        <v>0.7</v>
      </c>
      <c r="ES100" s="37">
        <v>0.7</v>
      </c>
      <c r="ET100" s="37">
        <v>0.7</v>
      </c>
      <c r="EU100" s="37">
        <v>0.7</v>
      </c>
      <c r="EV100" s="37">
        <v>0.7</v>
      </c>
      <c r="EW100" s="37">
        <v>0.7</v>
      </c>
      <c r="EX100" s="37">
        <v>0.7</v>
      </c>
      <c r="EY100" s="37">
        <v>0.7</v>
      </c>
      <c r="EZ100" s="37">
        <v>0.7</v>
      </c>
    </row>
    <row r="101" spans="1:156" ht="12.75" hidden="1" customHeight="1">
      <c r="A101" s="101"/>
      <c r="B101" s="157" t="s">
        <v>991</v>
      </c>
      <c r="C101" s="64" t="s">
        <v>378</v>
      </c>
      <c r="D101" s="14"/>
      <c r="E101" s="37" t="s">
        <v>375</v>
      </c>
      <c r="F101" s="37" t="s">
        <v>375</v>
      </c>
      <c r="G101" s="37" t="s">
        <v>375</v>
      </c>
      <c r="H101" s="37" t="s">
        <v>375</v>
      </c>
      <c r="I101" s="37" t="s">
        <v>375</v>
      </c>
      <c r="J101" s="37" t="s">
        <v>375</v>
      </c>
      <c r="K101" s="37" t="s">
        <v>375</v>
      </c>
      <c r="L101" s="37" t="s">
        <v>375</v>
      </c>
      <c r="M101" s="37" t="s">
        <v>375</v>
      </c>
      <c r="N101" s="37" t="s">
        <v>375</v>
      </c>
      <c r="O101" s="37" t="s">
        <v>375</v>
      </c>
      <c r="P101" s="37" t="s">
        <v>375</v>
      </c>
      <c r="Q101" s="37" t="s">
        <v>375</v>
      </c>
      <c r="R101" s="37" t="s">
        <v>375</v>
      </c>
      <c r="S101" s="37" t="s">
        <v>375</v>
      </c>
      <c r="T101" s="37" t="s">
        <v>375</v>
      </c>
      <c r="U101" s="37" t="s">
        <v>375</v>
      </c>
      <c r="V101" s="37" t="s">
        <v>375</v>
      </c>
      <c r="W101" s="37" t="s">
        <v>375</v>
      </c>
      <c r="X101" s="37" t="s">
        <v>375</v>
      </c>
      <c r="Y101" s="37" t="s">
        <v>375</v>
      </c>
      <c r="Z101" s="37" t="s">
        <v>375</v>
      </c>
      <c r="AA101" s="37" t="s">
        <v>375</v>
      </c>
      <c r="AB101" s="37" t="s">
        <v>375</v>
      </c>
      <c r="AC101" s="37" t="s">
        <v>375</v>
      </c>
      <c r="AD101" s="37" t="s">
        <v>375</v>
      </c>
      <c r="AE101" s="37" t="s">
        <v>375</v>
      </c>
      <c r="AF101" s="37" t="s">
        <v>375</v>
      </c>
      <c r="AG101" s="37" t="s">
        <v>375</v>
      </c>
      <c r="AH101" s="37" t="s">
        <v>375</v>
      </c>
      <c r="AI101" s="37" t="s">
        <v>375</v>
      </c>
      <c r="AJ101" s="37" t="s">
        <v>375</v>
      </c>
      <c r="AK101" s="37" t="s">
        <v>375</v>
      </c>
      <c r="AL101" s="37" t="s">
        <v>375</v>
      </c>
      <c r="AM101" s="37" t="s">
        <v>375</v>
      </c>
      <c r="AN101" s="37" t="s">
        <v>375</v>
      </c>
      <c r="AO101" s="37" t="s">
        <v>375</v>
      </c>
      <c r="AP101" s="37" t="s">
        <v>375</v>
      </c>
      <c r="AQ101" s="37" t="s">
        <v>375</v>
      </c>
      <c r="AR101" s="37" t="s">
        <v>375</v>
      </c>
      <c r="AS101" s="37" t="s">
        <v>375</v>
      </c>
      <c r="AT101" s="37" t="s">
        <v>375</v>
      </c>
      <c r="AU101" s="37" t="s">
        <v>375</v>
      </c>
      <c r="AV101" s="37" t="s">
        <v>375</v>
      </c>
      <c r="AW101" s="37" t="s">
        <v>375</v>
      </c>
      <c r="AX101" s="37" t="s">
        <v>375</v>
      </c>
      <c r="AY101" s="37" t="s">
        <v>375</v>
      </c>
      <c r="AZ101" s="37" t="s">
        <v>375</v>
      </c>
      <c r="BA101" s="37" t="s">
        <v>375</v>
      </c>
      <c r="BB101" s="37" t="s">
        <v>375</v>
      </c>
      <c r="BC101" s="37" t="s">
        <v>375</v>
      </c>
      <c r="BD101" s="37" t="s">
        <v>375</v>
      </c>
      <c r="BE101" s="37" t="s">
        <v>375</v>
      </c>
      <c r="BF101" s="37" t="s">
        <v>375</v>
      </c>
      <c r="BG101" s="37" t="s">
        <v>375</v>
      </c>
      <c r="BH101" s="37" t="s">
        <v>375</v>
      </c>
      <c r="BI101" s="37" t="s">
        <v>375</v>
      </c>
      <c r="BJ101" s="37" t="s">
        <v>375</v>
      </c>
      <c r="BK101" s="37" t="s">
        <v>375</v>
      </c>
      <c r="BL101" s="37" t="s">
        <v>375</v>
      </c>
      <c r="BM101" s="37" t="s">
        <v>375</v>
      </c>
      <c r="BN101" s="37" t="s">
        <v>375</v>
      </c>
      <c r="BO101" s="37" t="s">
        <v>375</v>
      </c>
      <c r="BP101" s="37" t="s">
        <v>375</v>
      </c>
      <c r="BQ101" s="37" t="s">
        <v>375</v>
      </c>
      <c r="BR101" s="37" t="s">
        <v>375</v>
      </c>
      <c r="BS101" s="37" t="s">
        <v>375</v>
      </c>
      <c r="BT101" s="37" t="s">
        <v>375</v>
      </c>
      <c r="BU101" s="37" t="s">
        <v>375</v>
      </c>
      <c r="BV101" s="37" t="s">
        <v>375</v>
      </c>
      <c r="BW101" s="37" t="s">
        <v>375</v>
      </c>
      <c r="BX101" s="37" t="s">
        <v>375</v>
      </c>
      <c r="BY101" s="37" t="s">
        <v>375</v>
      </c>
      <c r="BZ101" s="37" t="s">
        <v>375</v>
      </c>
      <c r="CA101" s="37" t="s">
        <v>375</v>
      </c>
      <c r="CB101" s="37" t="s">
        <v>375</v>
      </c>
      <c r="CC101" s="37" t="s">
        <v>375</v>
      </c>
      <c r="CD101" s="37" t="s">
        <v>375</v>
      </c>
      <c r="CE101" s="37" t="s">
        <v>375</v>
      </c>
      <c r="CF101" s="37" t="s">
        <v>375</v>
      </c>
      <c r="CG101" s="37" t="s">
        <v>375</v>
      </c>
      <c r="CH101" s="37" t="s">
        <v>375</v>
      </c>
      <c r="CI101" s="37" t="s">
        <v>375</v>
      </c>
      <c r="CJ101" s="37" t="s">
        <v>375</v>
      </c>
      <c r="CK101" s="37" t="s">
        <v>375</v>
      </c>
      <c r="CL101" s="37" t="s">
        <v>375</v>
      </c>
      <c r="CM101" s="37" t="s">
        <v>375</v>
      </c>
      <c r="CN101" s="37" t="s">
        <v>375</v>
      </c>
      <c r="CO101" s="37" t="s">
        <v>375</v>
      </c>
      <c r="CP101" s="37" t="s">
        <v>375</v>
      </c>
      <c r="CQ101" s="37" t="s">
        <v>375</v>
      </c>
      <c r="CR101" s="37" t="s">
        <v>375</v>
      </c>
      <c r="CS101" s="37" t="s">
        <v>375</v>
      </c>
      <c r="CT101" s="37" t="s">
        <v>375</v>
      </c>
      <c r="CU101" s="37" t="s">
        <v>375</v>
      </c>
      <c r="CV101" s="37" t="s">
        <v>375</v>
      </c>
      <c r="CW101" s="37" t="s">
        <v>375</v>
      </c>
      <c r="CX101" s="37" t="s">
        <v>375</v>
      </c>
      <c r="CY101" s="37" t="s">
        <v>375</v>
      </c>
      <c r="CZ101" s="37" t="s">
        <v>375</v>
      </c>
      <c r="DA101" s="37" t="s">
        <v>375</v>
      </c>
      <c r="DB101" s="37" t="s">
        <v>375</v>
      </c>
      <c r="DC101" s="37" t="s">
        <v>375</v>
      </c>
      <c r="DD101" s="37" t="s">
        <v>375</v>
      </c>
      <c r="DE101" s="37" t="s">
        <v>375</v>
      </c>
      <c r="DF101" s="37" t="s">
        <v>375</v>
      </c>
      <c r="DG101" s="37" t="s">
        <v>375</v>
      </c>
      <c r="DH101" s="37" t="s">
        <v>375</v>
      </c>
      <c r="DI101" s="37" t="s">
        <v>375</v>
      </c>
      <c r="DJ101" s="37" t="s">
        <v>375</v>
      </c>
      <c r="DK101" s="37" t="s">
        <v>375</v>
      </c>
      <c r="DL101" s="37" t="s">
        <v>375</v>
      </c>
      <c r="DM101" s="37" t="s">
        <v>375</v>
      </c>
      <c r="DN101" s="37" t="s">
        <v>375</v>
      </c>
      <c r="DO101" s="37" t="s">
        <v>375</v>
      </c>
      <c r="DP101" s="37" t="s">
        <v>375</v>
      </c>
      <c r="DQ101" s="37" t="s">
        <v>375</v>
      </c>
      <c r="DR101" s="37" t="s">
        <v>375</v>
      </c>
      <c r="DS101" s="37" t="s">
        <v>375</v>
      </c>
      <c r="DT101" s="37" t="s">
        <v>375</v>
      </c>
      <c r="DU101" s="37" t="s">
        <v>375</v>
      </c>
      <c r="DV101" s="37" t="s">
        <v>375</v>
      </c>
      <c r="DW101" s="37" t="s">
        <v>375</v>
      </c>
      <c r="DX101" s="37" t="s">
        <v>375</v>
      </c>
      <c r="DY101" s="37" t="s">
        <v>375</v>
      </c>
      <c r="DZ101" s="37" t="s">
        <v>375</v>
      </c>
      <c r="EA101" s="37" t="s">
        <v>375</v>
      </c>
      <c r="EB101" s="37" t="s">
        <v>375</v>
      </c>
      <c r="EC101" s="37" t="s">
        <v>375</v>
      </c>
      <c r="ED101" s="37" t="s">
        <v>375</v>
      </c>
      <c r="EE101" s="34" t="s">
        <v>375</v>
      </c>
      <c r="EF101" s="34" t="s">
        <v>375</v>
      </c>
      <c r="EG101" s="34" t="s">
        <v>375</v>
      </c>
      <c r="EH101" s="34" t="s">
        <v>375</v>
      </c>
      <c r="EI101" s="34" t="s">
        <v>375</v>
      </c>
      <c r="EJ101" s="34" t="s">
        <v>375</v>
      </c>
      <c r="EK101" s="34" t="s">
        <v>375</v>
      </c>
      <c r="EL101" s="34" t="s">
        <v>375</v>
      </c>
      <c r="EM101" s="34" t="s">
        <v>375</v>
      </c>
      <c r="EN101" s="34" t="s">
        <v>375</v>
      </c>
      <c r="EO101" s="34" t="s">
        <v>375</v>
      </c>
      <c r="EP101" s="34" t="s">
        <v>375</v>
      </c>
      <c r="EQ101" s="34" t="s">
        <v>375</v>
      </c>
      <c r="ER101" s="34" t="s">
        <v>375</v>
      </c>
      <c r="ES101" s="34" t="s">
        <v>375</v>
      </c>
      <c r="ET101" s="34" t="s">
        <v>375</v>
      </c>
      <c r="EU101" s="34" t="s">
        <v>375</v>
      </c>
      <c r="EV101" s="37" t="s">
        <v>375</v>
      </c>
      <c r="EW101" s="34" t="s">
        <v>375</v>
      </c>
      <c r="EX101" s="34" t="s">
        <v>375</v>
      </c>
      <c r="EY101" s="34" t="s">
        <v>375</v>
      </c>
      <c r="EZ101" s="34" t="s">
        <v>375</v>
      </c>
    </row>
    <row r="102" spans="1:156" ht="12.75" hidden="1" customHeight="1">
      <c r="A102" s="101"/>
      <c r="B102" s="157" t="s">
        <v>991</v>
      </c>
      <c r="C102" s="265" t="s">
        <v>129</v>
      </c>
      <c r="D102" s="233"/>
      <c r="E102" s="222">
        <v>7.7000000000000002E-3</v>
      </c>
      <c r="F102" s="222">
        <v>7.7000000000000002E-3</v>
      </c>
      <c r="G102" s="222">
        <v>8.1799999999999998E-3</v>
      </c>
      <c r="H102" s="222">
        <v>8.1799999999999998E-3</v>
      </c>
      <c r="I102" s="222">
        <v>8.1799999999999998E-3</v>
      </c>
      <c r="J102" s="222">
        <v>8.1799999999999998E-3</v>
      </c>
      <c r="K102" s="222">
        <v>8.1799999999999998E-3</v>
      </c>
      <c r="L102" s="222">
        <v>8.1799999999999998E-3</v>
      </c>
      <c r="M102" s="222">
        <v>8.1799999999999998E-3</v>
      </c>
      <c r="N102" s="222">
        <v>9.1400000000000006E-3</v>
      </c>
      <c r="O102" s="222">
        <v>9.1400000000000006E-3</v>
      </c>
      <c r="P102" s="222">
        <v>9.1400000000000006E-3</v>
      </c>
      <c r="Q102" s="222">
        <v>9.1400000000000006E-3</v>
      </c>
      <c r="R102" s="222">
        <v>7.7000000000000002E-3</v>
      </c>
      <c r="S102" s="222">
        <v>7.7000000000000002E-3</v>
      </c>
      <c r="T102" s="222">
        <v>7.7000000000000002E-3</v>
      </c>
      <c r="U102" s="222">
        <v>7.7000000000000002E-3</v>
      </c>
      <c r="V102" s="222">
        <v>7.7000000000000002E-3</v>
      </c>
      <c r="W102" s="222">
        <v>7.7000000000000002E-3</v>
      </c>
      <c r="X102" s="222">
        <v>7.7000000000000002E-3</v>
      </c>
      <c r="Y102" s="222">
        <v>7.7000000000000002E-3</v>
      </c>
      <c r="Z102" s="222">
        <v>7.7000000000000002E-3</v>
      </c>
      <c r="AA102" s="222">
        <v>7.7000000000000002E-3</v>
      </c>
      <c r="AB102" s="222">
        <v>7.7000000000000002E-3</v>
      </c>
      <c r="AC102" s="222">
        <v>7.7000000000000002E-3</v>
      </c>
      <c r="AD102" s="222">
        <v>7.7000000000000002E-3</v>
      </c>
      <c r="AE102" s="222">
        <v>7.7000000000000002E-3</v>
      </c>
      <c r="AF102" s="222">
        <v>7.7000000000000002E-3</v>
      </c>
      <c r="AG102" s="222">
        <v>7.7000000000000002E-3</v>
      </c>
      <c r="AH102" s="222">
        <v>7.7000000000000002E-3</v>
      </c>
      <c r="AI102" s="222">
        <v>7.7000000000000002E-3</v>
      </c>
      <c r="AJ102" s="222">
        <v>7.7000000000000002E-3</v>
      </c>
      <c r="AK102" s="222">
        <v>7.7000000000000002E-3</v>
      </c>
      <c r="AL102" s="222">
        <v>7.7000000000000002E-3</v>
      </c>
      <c r="AM102" s="222">
        <v>7.7000000000000002E-3</v>
      </c>
      <c r="AN102" s="222">
        <v>7.7000000000000002E-3</v>
      </c>
      <c r="AO102" s="222">
        <v>7.7000000000000002E-3</v>
      </c>
      <c r="AP102" s="222">
        <v>7.7000000000000002E-3</v>
      </c>
      <c r="AQ102" s="222">
        <v>7.7000000000000002E-3</v>
      </c>
      <c r="AR102" s="222">
        <v>7.7000000000000002E-3</v>
      </c>
      <c r="AS102" s="222">
        <v>7.7000000000000002E-3</v>
      </c>
      <c r="AT102" s="222">
        <v>7.7000000000000002E-3</v>
      </c>
      <c r="AU102" s="222">
        <v>7.7000000000000002E-3</v>
      </c>
      <c r="AV102" s="222">
        <v>7.4999999999999997E-3</v>
      </c>
      <c r="AW102" s="222">
        <v>7.4999999999999997E-3</v>
      </c>
      <c r="AX102" s="222">
        <v>7.4999999999999997E-3</v>
      </c>
      <c r="AY102" s="222">
        <v>8.0599999999999995E-3</v>
      </c>
      <c r="AZ102" s="222">
        <v>8.0599999999999995E-3</v>
      </c>
      <c r="BA102" s="222">
        <v>8.0599999999999995E-3</v>
      </c>
      <c r="BB102" s="222">
        <v>7.7000000000000002E-3</v>
      </c>
      <c r="BC102" s="222">
        <v>1.2E-2</v>
      </c>
      <c r="BD102" s="222">
        <v>1.323E-2</v>
      </c>
      <c r="BE102" s="222">
        <v>1.323E-2</v>
      </c>
      <c r="BF102" s="222">
        <v>7.4999999999999997E-3</v>
      </c>
      <c r="BG102" s="222">
        <v>7.4999999999999997E-3</v>
      </c>
      <c r="BH102" s="222">
        <v>1.306E-2</v>
      </c>
      <c r="BI102" s="222">
        <v>1.306E-2</v>
      </c>
      <c r="BJ102" s="222">
        <v>1.306E-2</v>
      </c>
      <c r="BK102" s="222">
        <v>1.306E-2</v>
      </c>
      <c r="BL102" s="222">
        <v>1.306E-2</v>
      </c>
      <c r="BM102" s="222">
        <v>1.306E-2</v>
      </c>
      <c r="BN102" s="222">
        <v>1.306E-2</v>
      </c>
      <c r="BO102" s="222">
        <v>1.306E-2</v>
      </c>
      <c r="BP102" s="222">
        <v>1.306E-2</v>
      </c>
      <c r="BQ102" s="222">
        <v>1.306E-2</v>
      </c>
      <c r="BR102" s="222">
        <v>1.306E-2</v>
      </c>
      <c r="BS102" s="222">
        <v>1.306E-2</v>
      </c>
      <c r="BT102" s="222">
        <v>1.306E-2</v>
      </c>
      <c r="BU102" s="222">
        <v>1.306E-2</v>
      </c>
      <c r="BV102" s="222">
        <v>1.306E-2</v>
      </c>
      <c r="BW102" s="222">
        <v>1.306E-2</v>
      </c>
      <c r="BX102" s="222">
        <v>1.306E-2</v>
      </c>
      <c r="BY102" s="222">
        <v>1.306E-2</v>
      </c>
      <c r="BZ102" s="222">
        <v>1.306E-2</v>
      </c>
      <c r="CA102" s="222">
        <v>1.306E-2</v>
      </c>
      <c r="CB102" s="222">
        <v>1.306E-2</v>
      </c>
      <c r="CC102" s="222">
        <v>1.306E-2</v>
      </c>
      <c r="CD102" s="222">
        <v>1.306E-2</v>
      </c>
      <c r="CE102" s="222">
        <v>1.306E-2</v>
      </c>
      <c r="CF102" s="222">
        <v>1.306E-2</v>
      </c>
      <c r="CG102" s="222">
        <v>1.306E-2</v>
      </c>
      <c r="CH102" s="222">
        <v>1.306E-2</v>
      </c>
      <c r="CI102" s="222">
        <v>1.306E-2</v>
      </c>
      <c r="CJ102" s="222">
        <v>1.306E-2</v>
      </c>
      <c r="CK102" s="222">
        <v>1.306E-2</v>
      </c>
      <c r="CL102" s="222">
        <v>1.306E-2</v>
      </c>
      <c r="CM102" s="222">
        <v>1.306E-2</v>
      </c>
      <c r="CN102" s="222">
        <v>1.306E-2</v>
      </c>
      <c r="CO102" s="222">
        <v>1.306E-2</v>
      </c>
      <c r="CP102" s="222">
        <v>1.306E-2</v>
      </c>
      <c r="CQ102" s="222">
        <v>1.306E-2</v>
      </c>
      <c r="CR102" s="222">
        <v>1.306E-2</v>
      </c>
      <c r="CS102" s="222">
        <v>1.306E-2</v>
      </c>
      <c r="CT102" s="222">
        <v>1.306E-2</v>
      </c>
      <c r="CU102" s="222">
        <v>1.306E-2</v>
      </c>
      <c r="CV102" s="222">
        <v>1.306E-2</v>
      </c>
      <c r="CW102" s="222">
        <v>1.306E-2</v>
      </c>
      <c r="CX102" s="222">
        <v>1.306E-2</v>
      </c>
      <c r="CY102" s="222">
        <v>1.306E-2</v>
      </c>
      <c r="CZ102" s="222">
        <v>1.306E-2</v>
      </c>
      <c r="DA102" s="222">
        <v>1.306E-2</v>
      </c>
      <c r="DB102" s="222">
        <v>1.306E-2</v>
      </c>
      <c r="DC102" s="222">
        <v>1.306E-2</v>
      </c>
      <c r="DD102" s="222">
        <v>1.306E-2</v>
      </c>
      <c r="DE102" s="222">
        <v>1.306E-2</v>
      </c>
      <c r="DF102" s="222">
        <v>1.306E-2</v>
      </c>
      <c r="DG102" s="222">
        <v>1.306E-2</v>
      </c>
      <c r="DH102" s="222">
        <v>1.306E-2</v>
      </c>
      <c r="DI102" s="222">
        <v>1.306E-2</v>
      </c>
      <c r="DJ102" s="222">
        <v>1.306E-2</v>
      </c>
      <c r="DK102" s="222">
        <v>1.306E-2</v>
      </c>
      <c r="DL102" s="222">
        <v>1.306E-2</v>
      </c>
      <c r="DM102" s="222">
        <v>1.306E-2</v>
      </c>
      <c r="DN102" s="222">
        <v>1.306E-2</v>
      </c>
      <c r="DO102" s="222">
        <v>1.306E-2</v>
      </c>
      <c r="DP102" s="222">
        <v>1.306E-2</v>
      </c>
      <c r="DQ102" s="222">
        <v>1.306E-2</v>
      </c>
      <c r="DR102" s="222">
        <v>1.306E-2</v>
      </c>
      <c r="DS102" s="222">
        <v>1.306E-2</v>
      </c>
      <c r="DT102" s="222">
        <v>1.306E-2</v>
      </c>
      <c r="DU102" s="222">
        <v>1.306E-2</v>
      </c>
      <c r="DV102" s="222">
        <v>1.306E-2</v>
      </c>
      <c r="DW102" s="222">
        <v>1.306E-2</v>
      </c>
      <c r="DX102" s="222">
        <v>1.306E-2</v>
      </c>
      <c r="DY102" s="222">
        <v>1.306E-2</v>
      </c>
      <c r="DZ102" s="222">
        <v>1.306E-2</v>
      </c>
      <c r="EA102" s="222">
        <v>1.306E-2</v>
      </c>
      <c r="EB102" s="222">
        <v>1.306E-2</v>
      </c>
      <c r="EC102" s="222">
        <v>1.306E-2</v>
      </c>
      <c r="ED102" s="222">
        <v>1.306E-2</v>
      </c>
      <c r="EE102" s="222">
        <v>5.28E-3</v>
      </c>
      <c r="EF102" s="222">
        <v>5.28E-3</v>
      </c>
      <c r="EG102" s="222">
        <v>1.5200000000000001E-3</v>
      </c>
      <c r="EH102" s="222">
        <v>4.1519999999999994E-3</v>
      </c>
      <c r="EI102" s="222">
        <v>1.2500000000000001E-2</v>
      </c>
      <c r="EJ102" s="222">
        <v>4.1519999999999994E-3</v>
      </c>
      <c r="EK102" s="222">
        <v>5.47E-3</v>
      </c>
      <c r="EL102" s="222">
        <v>5.28E-3</v>
      </c>
      <c r="EM102" s="222">
        <v>5.28E-3</v>
      </c>
      <c r="EN102" s="222">
        <v>1.5200000000000001E-3</v>
      </c>
      <c r="EO102" s="222">
        <v>7.6299999999999996E-3</v>
      </c>
      <c r="EP102" s="222">
        <v>7.6299999999999996E-3</v>
      </c>
      <c r="EQ102" s="222">
        <v>5.28E-3</v>
      </c>
      <c r="ER102" s="222">
        <v>5.28E-3</v>
      </c>
      <c r="ES102" s="222">
        <v>5.6599999999999992E-3</v>
      </c>
      <c r="ET102" s="222">
        <v>5.6599999999999992E-3</v>
      </c>
      <c r="EU102" s="222">
        <v>5.28E-3</v>
      </c>
      <c r="EV102" s="490">
        <v>1.2500000000000001E-2</v>
      </c>
      <c r="EW102" s="222">
        <v>1.5200000000000001E-3</v>
      </c>
      <c r="EX102" s="222">
        <v>8.9999999999999998E-4</v>
      </c>
      <c r="EY102" s="222">
        <v>8.9999999999999998E-4</v>
      </c>
      <c r="EZ102" s="222">
        <v>1.5200000000000001E-3</v>
      </c>
    </row>
    <row r="103" spans="1:156" ht="12.75" hidden="1" customHeight="1">
      <c r="A103" s="101"/>
      <c r="B103" s="157" t="s">
        <v>991</v>
      </c>
      <c r="C103" s="64" t="s">
        <v>130</v>
      </c>
      <c r="D103" s="14"/>
      <c r="E103" s="34">
        <v>235.7</v>
      </c>
      <c r="F103" s="34">
        <v>235.7</v>
      </c>
      <c r="G103" s="34">
        <v>235.7</v>
      </c>
      <c r="H103" s="34">
        <v>235.7</v>
      </c>
      <c r="I103" s="34">
        <v>235.7</v>
      </c>
      <c r="J103" s="34">
        <v>235.7</v>
      </c>
      <c r="K103" s="34">
        <v>235.7</v>
      </c>
      <c r="L103" s="34">
        <v>235.7</v>
      </c>
      <c r="M103" s="34">
        <v>235.7</v>
      </c>
      <c r="N103" s="34">
        <v>235.7</v>
      </c>
      <c r="O103" s="34">
        <v>235.7</v>
      </c>
      <c r="P103" s="34">
        <v>235.7</v>
      </c>
      <c r="Q103" s="34">
        <v>235.7</v>
      </c>
      <c r="R103" s="34">
        <v>235.7</v>
      </c>
      <c r="S103" s="34">
        <v>235.7</v>
      </c>
      <c r="T103" s="34">
        <v>235.7</v>
      </c>
      <c r="U103" s="34">
        <v>235.7</v>
      </c>
      <c r="V103" s="34">
        <v>235.7</v>
      </c>
      <c r="W103" s="34">
        <v>235.7</v>
      </c>
      <c r="X103" s="34">
        <v>235.7</v>
      </c>
      <c r="Y103" s="34">
        <v>235.7</v>
      </c>
      <c r="Z103" s="34">
        <v>235.7</v>
      </c>
      <c r="AA103" s="34">
        <v>235.7</v>
      </c>
      <c r="AB103" s="34">
        <v>235.7</v>
      </c>
      <c r="AC103" s="34">
        <v>235.7</v>
      </c>
      <c r="AD103" s="34">
        <v>235.7</v>
      </c>
      <c r="AE103" s="34">
        <v>235.7</v>
      </c>
      <c r="AF103" s="34">
        <v>235.7</v>
      </c>
      <c r="AG103" s="34">
        <v>235.7</v>
      </c>
      <c r="AH103" s="34">
        <v>235.7</v>
      </c>
      <c r="AI103" s="34">
        <v>235.7</v>
      </c>
      <c r="AJ103" s="34">
        <v>235.7</v>
      </c>
      <c r="AK103" s="34">
        <v>235.7</v>
      </c>
      <c r="AL103" s="34">
        <v>235.7</v>
      </c>
      <c r="AM103" s="34">
        <v>235.7</v>
      </c>
      <c r="AN103" s="34">
        <v>235.7</v>
      </c>
      <c r="AO103" s="34">
        <v>235.7</v>
      </c>
      <c r="AP103" s="34">
        <v>235.7</v>
      </c>
      <c r="AQ103" s="34">
        <v>235.7</v>
      </c>
      <c r="AR103" s="34">
        <v>235.7</v>
      </c>
      <c r="AS103" s="34">
        <v>235.7</v>
      </c>
      <c r="AT103" s="34">
        <v>235.7</v>
      </c>
      <c r="AU103" s="34">
        <v>235.7</v>
      </c>
      <c r="AV103" s="34">
        <v>235.7</v>
      </c>
      <c r="AW103" s="34">
        <v>235.7</v>
      </c>
      <c r="AX103" s="34">
        <v>235.7</v>
      </c>
      <c r="AY103" s="34">
        <v>235.7</v>
      </c>
      <c r="AZ103" s="34">
        <v>235.7</v>
      </c>
      <c r="BA103" s="34">
        <v>235.7</v>
      </c>
      <c r="BB103" s="34">
        <v>235.7</v>
      </c>
      <c r="BC103" s="34">
        <v>292.60000000000002</v>
      </c>
      <c r="BD103" s="34">
        <v>292.60000000000002</v>
      </c>
      <c r="BE103" s="34">
        <v>292.60000000000002</v>
      </c>
      <c r="BF103" s="34">
        <v>292.60000000000002</v>
      </c>
      <c r="BG103" s="34">
        <v>292.60000000000002</v>
      </c>
      <c r="BH103" s="34">
        <v>262.2</v>
      </c>
      <c r="BI103" s="34">
        <v>262.2</v>
      </c>
      <c r="BJ103" s="34">
        <v>262.2</v>
      </c>
      <c r="BK103" s="34">
        <v>262.2</v>
      </c>
      <c r="BL103" s="34">
        <v>262.2</v>
      </c>
      <c r="BM103" s="34">
        <v>262.2</v>
      </c>
      <c r="BN103" s="34">
        <v>262.2</v>
      </c>
      <c r="BO103" s="34">
        <v>262.2</v>
      </c>
      <c r="BP103" s="34">
        <v>262.2</v>
      </c>
      <c r="BQ103" s="34">
        <v>262.2</v>
      </c>
      <c r="BR103" s="34">
        <v>262.2</v>
      </c>
      <c r="BS103" s="34">
        <v>262.2</v>
      </c>
      <c r="BT103" s="34">
        <v>262.2</v>
      </c>
      <c r="BU103" s="34">
        <v>262.2</v>
      </c>
      <c r="BV103" s="34">
        <v>262.2</v>
      </c>
      <c r="BW103" s="34">
        <v>262.2</v>
      </c>
      <c r="BX103" s="34">
        <v>262.2</v>
      </c>
      <c r="BY103" s="34">
        <v>262.2</v>
      </c>
      <c r="BZ103" s="34">
        <v>262.2</v>
      </c>
      <c r="CA103" s="34">
        <v>262.2</v>
      </c>
      <c r="CB103" s="34">
        <v>262.2</v>
      </c>
      <c r="CC103" s="34">
        <v>262.2</v>
      </c>
      <c r="CD103" s="34">
        <v>262.2</v>
      </c>
      <c r="CE103" s="34">
        <v>262.2</v>
      </c>
      <c r="CF103" s="34">
        <v>262.2</v>
      </c>
      <c r="CG103" s="34">
        <v>262.2</v>
      </c>
      <c r="CH103" s="34">
        <v>262.2</v>
      </c>
      <c r="CI103" s="34">
        <v>262.2</v>
      </c>
      <c r="CJ103" s="34">
        <v>262.2</v>
      </c>
      <c r="CK103" s="34">
        <v>262.2</v>
      </c>
      <c r="CL103" s="34">
        <v>262.2</v>
      </c>
      <c r="CM103" s="34">
        <v>262.2</v>
      </c>
      <c r="CN103" s="34">
        <v>262.2</v>
      </c>
      <c r="CO103" s="34">
        <v>262.2</v>
      </c>
      <c r="CP103" s="34">
        <v>262.2</v>
      </c>
      <c r="CQ103" s="34">
        <v>262.2</v>
      </c>
      <c r="CR103" s="34">
        <v>262.2</v>
      </c>
      <c r="CS103" s="34">
        <v>262.2</v>
      </c>
      <c r="CT103" s="34">
        <v>262.2</v>
      </c>
      <c r="CU103" s="34">
        <v>262.2</v>
      </c>
      <c r="CV103" s="34">
        <v>262.2</v>
      </c>
      <c r="CW103" s="34">
        <v>262.2</v>
      </c>
      <c r="CX103" s="34">
        <v>262.2</v>
      </c>
      <c r="CY103" s="34">
        <v>262.2</v>
      </c>
      <c r="CZ103" s="34">
        <v>262.2</v>
      </c>
      <c r="DA103" s="34">
        <v>262.2</v>
      </c>
      <c r="DB103" s="34">
        <v>262.2</v>
      </c>
      <c r="DC103" s="34">
        <v>262.2</v>
      </c>
      <c r="DD103" s="34">
        <v>262.2</v>
      </c>
      <c r="DE103" s="34">
        <v>262.2</v>
      </c>
      <c r="DF103" s="34">
        <v>262.2</v>
      </c>
      <c r="DG103" s="34">
        <v>262.2</v>
      </c>
      <c r="DH103" s="34">
        <v>262.2</v>
      </c>
      <c r="DI103" s="34">
        <v>262.2</v>
      </c>
      <c r="DJ103" s="34">
        <v>262.2</v>
      </c>
      <c r="DK103" s="34">
        <v>262.2</v>
      </c>
      <c r="DL103" s="34">
        <v>262.2</v>
      </c>
      <c r="DM103" s="34">
        <v>262.2</v>
      </c>
      <c r="DN103" s="34">
        <v>262.2</v>
      </c>
      <c r="DO103" s="34">
        <v>262.2</v>
      </c>
      <c r="DP103" s="34">
        <v>262.2</v>
      </c>
      <c r="DQ103" s="34">
        <v>262.2</v>
      </c>
      <c r="DR103" s="34">
        <v>262.2</v>
      </c>
      <c r="DS103" s="34">
        <v>262.2</v>
      </c>
      <c r="DT103" s="34">
        <v>262.2</v>
      </c>
      <c r="DU103" s="34">
        <v>262.2</v>
      </c>
      <c r="DV103" s="34">
        <v>262.2</v>
      </c>
      <c r="DW103" s="34">
        <v>262.2</v>
      </c>
      <c r="DX103" s="34">
        <v>262.2</v>
      </c>
      <c r="DY103" s="34">
        <v>262.2</v>
      </c>
      <c r="DZ103" s="34">
        <v>262.2</v>
      </c>
      <c r="EA103" s="34">
        <v>262.2</v>
      </c>
      <c r="EB103" s="34">
        <v>262.2</v>
      </c>
      <c r="EC103" s="34">
        <v>262.2</v>
      </c>
      <c r="ED103" s="34">
        <v>262.2</v>
      </c>
      <c r="EE103" s="34">
        <v>132.6</v>
      </c>
      <c r="EF103" s="34">
        <v>132.6</v>
      </c>
      <c r="EG103" s="34">
        <v>132.6</v>
      </c>
      <c r="EH103" s="34">
        <v>132.6</v>
      </c>
      <c r="EI103" s="34">
        <v>1.74</v>
      </c>
      <c r="EJ103" s="34">
        <v>132.6</v>
      </c>
      <c r="EK103" s="34">
        <v>132.6</v>
      </c>
      <c r="EL103" s="34">
        <v>132.6</v>
      </c>
      <c r="EM103" s="34">
        <v>132.6</v>
      </c>
      <c r="EN103" s="34">
        <v>132.6</v>
      </c>
      <c r="EO103" s="34">
        <v>132.6</v>
      </c>
      <c r="EP103" s="34">
        <v>132.6</v>
      </c>
      <c r="EQ103" s="34">
        <v>132.6</v>
      </c>
      <c r="ER103" s="34">
        <v>132.6</v>
      </c>
      <c r="ES103" s="34">
        <v>132.6</v>
      </c>
      <c r="ET103" s="34">
        <v>132.6</v>
      </c>
      <c r="EU103" s="34">
        <v>132.6</v>
      </c>
      <c r="EV103" s="34">
        <v>1.74</v>
      </c>
      <c r="EW103" s="34">
        <v>132.6</v>
      </c>
      <c r="EX103" s="34">
        <v>132.6</v>
      </c>
      <c r="EY103" s="34">
        <v>132.6</v>
      </c>
      <c r="EZ103" s="34">
        <v>132.6</v>
      </c>
    </row>
    <row r="104" spans="1:156" ht="12.75" hidden="1" customHeight="1">
      <c r="A104" s="101"/>
      <c r="B104" s="157" t="s">
        <v>991</v>
      </c>
      <c r="C104" s="158" t="s">
        <v>133</v>
      </c>
      <c r="D104" s="14"/>
      <c r="E104" s="40">
        <v>127.1</v>
      </c>
      <c r="F104" s="40">
        <v>127.1</v>
      </c>
      <c r="G104" s="40">
        <v>127.1</v>
      </c>
      <c r="H104" s="40">
        <v>127.1</v>
      </c>
      <c r="I104" s="40">
        <v>127.1</v>
      </c>
      <c r="J104" s="40">
        <v>127.1</v>
      </c>
      <c r="K104" s="40">
        <v>127.1</v>
      </c>
      <c r="L104" s="40">
        <v>127.1</v>
      </c>
      <c r="M104" s="40">
        <v>127.1</v>
      </c>
      <c r="N104" s="40">
        <v>127.1</v>
      </c>
      <c r="O104" s="40">
        <v>127.1</v>
      </c>
      <c r="P104" s="40">
        <v>127.1</v>
      </c>
      <c r="Q104" s="40">
        <v>127.1</v>
      </c>
      <c r="R104" s="40">
        <v>127.1</v>
      </c>
      <c r="S104" s="40">
        <v>127.1</v>
      </c>
      <c r="T104" s="40">
        <v>127.1</v>
      </c>
      <c r="U104" s="40">
        <v>127.1</v>
      </c>
      <c r="V104" s="40">
        <v>127.1</v>
      </c>
      <c r="W104" s="40">
        <v>127.1</v>
      </c>
      <c r="X104" s="40">
        <v>127.1</v>
      </c>
      <c r="Y104" s="40">
        <v>127.1</v>
      </c>
      <c r="Z104" s="40">
        <v>127.1</v>
      </c>
      <c r="AA104" s="40">
        <v>127.1</v>
      </c>
      <c r="AB104" s="40">
        <v>127.1</v>
      </c>
      <c r="AC104" s="40">
        <v>127.1</v>
      </c>
      <c r="AD104" s="40">
        <v>127.1</v>
      </c>
      <c r="AE104" s="40">
        <v>127.1</v>
      </c>
      <c r="AF104" s="40">
        <v>127.1</v>
      </c>
      <c r="AG104" s="40">
        <v>127.1</v>
      </c>
      <c r="AH104" s="40">
        <v>127.1</v>
      </c>
      <c r="AI104" s="40">
        <v>127.1</v>
      </c>
      <c r="AJ104" s="40">
        <v>127.1</v>
      </c>
      <c r="AK104" s="40">
        <v>127.1</v>
      </c>
      <c r="AL104" s="40">
        <v>127.1</v>
      </c>
      <c r="AM104" s="40">
        <v>127.1</v>
      </c>
      <c r="AN104" s="40">
        <v>127.1</v>
      </c>
      <c r="AO104" s="40">
        <v>127.1</v>
      </c>
      <c r="AP104" s="40">
        <v>127.1</v>
      </c>
      <c r="AQ104" s="40">
        <v>127.1</v>
      </c>
      <c r="AR104" s="40">
        <v>127.1</v>
      </c>
      <c r="AS104" s="40">
        <v>127.1</v>
      </c>
      <c r="AT104" s="40">
        <v>127.1</v>
      </c>
      <c r="AU104" s="40">
        <v>127.1</v>
      </c>
      <c r="AV104" s="40">
        <v>127.1</v>
      </c>
      <c r="AW104" s="40">
        <v>127.1</v>
      </c>
      <c r="AX104" s="40">
        <v>127.1</v>
      </c>
      <c r="AY104" s="40">
        <v>127.1</v>
      </c>
      <c r="AZ104" s="40">
        <v>127.1</v>
      </c>
      <c r="BA104" s="40">
        <v>127.1</v>
      </c>
      <c r="BB104" s="40">
        <v>127.1</v>
      </c>
      <c r="BC104" s="40">
        <v>127.1</v>
      </c>
      <c r="BD104" s="40">
        <v>127.1</v>
      </c>
      <c r="BE104" s="40">
        <v>127.1</v>
      </c>
      <c r="BF104" s="40">
        <v>127.1</v>
      </c>
      <c r="BG104" s="40">
        <v>127.1</v>
      </c>
      <c r="BH104" s="40">
        <v>127.1</v>
      </c>
      <c r="BI104" s="40">
        <v>127.1</v>
      </c>
      <c r="BJ104" s="40">
        <v>127.1</v>
      </c>
      <c r="BK104" s="40">
        <v>127.1</v>
      </c>
      <c r="BL104" s="40">
        <v>127.1</v>
      </c>
      <c r="BM104" s="40">
        <v>127.1</v>
      </c>
      <c r="BN104" s="40">
        <v>127.1</v>
      </c>
      <c r="BO104" s="40">
        <v>127.1</v>
      </c>
      <c r="BP104" s="40">
        <v>127.1</v>
      </c>
      <c r="BQ104" s="40">
        <v>127.1</v>
      </c>
      <c r="BR104" s="40">
        <v>127.1</v>
      </c>
      <c r="BS104" s="40">
        <v>127.1</v>
      </c>
      <c r="BT104" s="40">
        <v>127.1</v>
      </c>
      <c r="BU104" s="40">
        <v>127.1</v>
      </c>
      <c r="BV104" s="40">
        <v>127.1</v>
      </c>
      <c r="BW104" s="40">
        <v>127.1</v>
      </c>
      <c r="BX104" s="40">
        <v>127.1</v>
      </c>
      <c r="BY104" s="40">
        <v>127.1</v>
      </c>
      <c r="BZ104" s="40">
        <v>127.1</v>
      </c>
      <c r="CA104" s="40">
        <v>127.1</v>
      </c>
      <c r="CB104" s="40">
        <v>127.1</v>
      </c>
      <c r="CC104" s="40">
        <v>127.1</v>
      </c>
      <c r="CD104" s="40">
        <v>127.1</v>
      </c>
      <c r="CE104" s="40">
        <v>127.1</v>
      </c>
      <c r="CF104" s="40">
        <v>127.1</v>
      </c>
      <c r="CG104" s="40">
        <v>127.1</v>
      </c>
      <c r="CH104" s="40">
        <v>127.1</v>
      </c>
      <c r="CI104" s="40">
        <v>127.1</v>
      </c>
      <c r="CJ104" s="40">
        <v>127.1</v>
      </c>
      <c r="CK104" s="40">
        <v>127.1</v>
      </c>
      <c r="CL104" s="40">
        <v>127.1</v>
      </c>
      <c r="CM104" s="40">
        <v>127.1</v>
      </c>
      <c r="CN104" s="40">
        <v>127.1</v>
      </c>
      <c r="CO104" s="40">
        <v>127.1</v>
      </c>
      <c r="CP104" s="40">
        <v>127.1</v>
      </c>
      <c r="CQ104" s="40">
        <v>127.1</v>
      </c>
      <c r="CR104" s="40">
        <v>127.1</v>
      </c>
      <c r="CS104" s="40">
        <v>127.1</v>
      </c>
      <c r="CT104" s="40">
        <v>127.1</v>
      </c>
      <c r="CU104" s="40">
        <v>127.1</v>
      </c>
      <c r="CV104" s="40">
        <v>127.1</v>
      </c>
      <c r="CW104" s="40">
        <v>127.1</v>
      </c>
      <c r="CX104" s="40">
        <v>127.1</v>
      </c>
      <c r="CY104" s="40">
        <v>127.1</v>
      </c>
      <c r="CZ104" s="40">
        <v>127.1</v>
      </c>
      <c r="DA104" s="40">
        <v>127.1</v>
      </c>
      <c r="DB104" s="40">
        <v>127.1</v>
      </c>
      <c r="DC104" s="40">
        <v>127.1</v>
      </c>
      <c r="DD104" s="40">
        <v>127.1</v>
      </c>
      <c r="DE104" s="40">
        <v>127.1</v>
      </c>
      <c r="DF104" s="40">
        <v>127.1</v>
      </c>
      <c r="DG104" s="40">
        <v>127.1</v>
      </c>
      <c r="DH104" s="40">
        <v>127.1</v>
      </c>
      <c r="DI104" s="40">
        <v>127.1</v>
      </c>
      <c r="DJ104" s="40">
        <v>127.1</v>
      </c>
      <c r="DK104" s="40">
        <v>127.1</v>
      </c>
      <c r="DL104" s="40">
        <v>127.1</v>
      </c>
      <c r="DM104" s="40">
        <v>127.1</v>
      </c>
      <c r="DN104" s="40">
        <v>127.1</v>
      </c>
      <c r="DO104" s="40">
        <v>127.1</v>
      </c>
      <c r="DP104" s="40">
        <v>127.1</v>
      </c>
      <c r="DQ104" s="40">
        <v>127.1</v>
      </c>
      <c r="DR104" s="40">
        <v>127.1</v>
      </c>
      <c r="DS104" s="40">
        <v>127.1</v>
      </c>
      <c r="DT104" s="40">
        <v>127.1</v>
      </c>
      <c r="DU104" s="40">
        <v>127.1</v>
      </c>
      <c r="DV104" s="40">
        <v>127.1</v>
      </c>
      <c r="DW104" s="40">
        <v>127.1</v>
      </c>
      <c r="DX104" s="40">
        <v>127.1</v>
      </c>
      <c r="DY104" s="40">
        <v>127.1</v>
      </c>
      <c r="DZ104" s="40">
        <v>127.1</v>
      </c>
      <c r="EA104" s="40">
        <v>127.1</v>
      </c>
      <c r="EB104" s="40">
        <v>127.1</v>
      </c>
      <c r="EC104" s="40">
        <v>127.1</v>
      </c>
      <c r="ED104" s="40">
        <v>127.1</v>
      </c>
      <c r="EE104" s="34">
        <v>38.9</v>
      </c>
      <c r="EF104" s="34">
        <v>38.9</v>
      </c>
      <c r="EG104" s="34">
        <v>38.9</v>
      </c>
      <c r="EH104" s="34">
        <v>38.9</v>
      </c>
      <c r="EI104" s="34">
        <v>100.03</v>
      </c>
      <c r="EJ104" s="34">
        <v>38.9</v>
      </c>
      <c r="EK104" s="34">
        <v>38.9</v>
      </c>
      <c r="EL104" s="34">
        <v>38.9</v>
      </c>
      <c r="EM104" s="34">
        <v>38.9</v>
      </c>
      <c r="EN104" s="34">
        <v>38.9</v>
      </c>
      <c r="EO104" s="34">
        <v>38.9</v>
      </c>
      <c r="EP104" s="34">
        <v>38.9</v>
      </c>
      <c r="EQ104" s="34">
        <v>38.9</v>
      </c>
      <c r="ER104" s="34">
        <v>38.9</v>
      </c>
      <c r="ES104" s="34">
        <v>38.9</v>
      </c>
      <c r="ET104" s="34">
        <v>38.9</v>
      </c>
      <c r="EU104" s="34">
        <v>38.9</v>
      </c>
      <c r="EV104" s="34">
        <v>100.03</v>
      </c>
      <c r="EW104" s="34">
        <v>38.9</v>
      </c>
      <c r="EX104" s="34">
        <v>38.9</v>
      </c>
      <c r="EY104" s="34">
        <v>38.9</v>
      </c>
      <c r="EZ104" s="34">
        <v>38.9</v>
      </c>
    </row>
    <row r="105" spans="1:156" ht="14.25" hidden="1" customHeight="1">
      <c r="A105" s="101"/>
      <c r="B105" s="157" t="s">
        <v>991</v>
      </c>
      <c r="C105" s="158" t="s">
        <v>254</v>
      </c>
      <c r="D105" s="92"/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0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7">
        <v>0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>
        <v>0</v>
      </c>
      <c r="BL105" s="37">
        <v>0</v>
      </c>
      <c r="BM105" s="37">
        <v>0</v>
      </c>
      <c r="BN105" s="37">
        <v>0</v>
      </c>
      <c r="BO105" s="37">
        <v>0</v>
      </c>
      <c r="BP105" s="37">
        <v>0</v>
      </c>
      <c r="BQ105" s="37">
        <v>0</v>
      </c>
      <c r="BR105" s="37">
        <v>0</v>
      </c>
      <c r="BS105" s="37">
        <v>0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>
        <v>0</v>
      </c>
      <c r="CA105" s="37">
        <v>0</v>
      </c>
      <c r="CB105" s="37">
        <v>0</v>
      </c>
      <c r="CC105" s="37">
        <v>0</v>
      </c>
      <c r="CD105" s="37">
        <v>0</v>
      </c>
      <c r="CE105" s="37">
        <v>0</v>
      </c>
      <c r="CF105" s="37">
        <v>0</v>
      </c>
      <c r="CG105" s="37">
        <v>0</v>
      </c>
      <c r="CH105" s="37">
        <v>0</v>
      </c>
      <c r="CI105" s="37">
        <v>0</v>
      </c>
      <c r="CJ105" s="37">
        <v>0</v>
      </c>
      <c r="CK105" s="37">
        <v>0</v>
      </c>
      <c r="CL105" s="37">
        <v>0</v>
      </c>
      <c r="CM105" s="37">
        <v>0</v>
      </c>
      <c r="CN105" s="37">
        <v>0</v>
      </c>
      <c r="CO105" s="37">
        <v>0</v>
      </c>
      <c r="CP105" s="37">
        <v>0</v>
      </c>
      <c r="CQ105" s="37">
        <v>0</v>
      </c>
      <c r="CR105" s="37">
        <v>0</v>
      </c>
      <c r="CS105" s="37">
        <v>0</v>
      </c>
      <c r="CT105" s="37">
        <v>0</v>
      </c>
      <c r="CU105" s="37">
        <v>0</v>
      </c>
      <c r="CV105" s="37">
        <v>0</v>
      </c>
      <c r="CW105" s="37">
        <v>0</v>
      </c>
      <c r="CX105" s="37">
        <v>0</v>
      </c>
      <c r="CY105" s="37">
        <v>0</v>
      </c>
      <c r="CZ105" s="37">
        <v>0</v>
      </c>
      <c r="DA105" s="37">
        <v>0</v>
      </c>
      <c r="DB105" s="37">
        <v>0</v>
      </c>
      <c r="DC105" s="37">
        <v>0</v>
      </c>
      <c r="DD105" s="37">
        <v>0</v>
      </c>
      <c r="DE105" s="37">
        <v>0</v>
      </c>
      <c r="DF105" s="37">
        <v>0</v>
      </c>
      <c r="DG105" s="37">
        <v>0</v>
      </c>
      <c r="DH105" s="37">
        <v>0</v>
      </c>
      <c r="DI105" s="37">
        <v>0</v>
      </c>
      <c r="DJ105" s="37">
        <v>0</v>
      </c>
      <c r="DK105" s="37">
        <v>0</v>
      </c>
      <c r="DL105" s="37">
        <v>0</v>
      </c>
      <c r="DM105" s="37">
        <v>0</v>
      </c>
      <c r="DN105" s="37">
        <v>0</v>
      </c>
      <c r="DO105" s="37">
        <v>0</v>
      </c>
      <c r="DP105" s="37">
        <v>0</v>
      </c>
      <c r="DQ105" s="37">
        <v>0</v>
      </c>
      <c r="DR105" s="37">
        <v>0</v>
      </c>
      <c r="DS105" s="37">
        <v>0</v>
      </c>
      <c r="DT105" s="37">
        <v>0</v>
      </c>
      <c r="DU105" s="37">
        <v>0</v>
      </c>
      <c r="DV105" s="37">
        <v>0</v>
      </c>
      <c r="DW105" s="37">
        <v>0</v>
      </c>
      <c r="DX105" s="37">
        <v>0</v>
      </c>
      <c r="DY105" s="37">
        <v>0</v>
      </c>
      <c r="DZ105" s="37">
        <v>0</v>
      </c>
      <c r="EA105" s="37">
        <v>0</v>
      </c>
      <c r="EB105" s="37">
        <v>0</v>
      </c>
      <c r="EC105" s="37">
        <v>0</v>
      </c>
      <c r="ED105" s="37">
        <v>0</v>
      </c>
      <c r="EE105" s="37">
        <v>0</v>
      </c>
      <c r="EF105" s="37">
        <v>0</v>
      </c>
      <c r="EG105" s="37">
        <v>0</v>
      </c>
      <c r="EH105" s="37">
        <v>0</v>
      </c>
      <c r="EI105" s="37">
        <v>0</v>
      </c>
      <c r="EJ105" s="37">
        <v>0</v>
      </c>
      <c r="EK105" s="37">
        <v>0</v>
      </c>
      <c r="EL105" s="37">
        <v>0</v>
      </c>
      <c r="EM105" s="37">
        <v>0</v>
      </c>
      <c r="EN105" s="37">
        <v>0</v>
      </c>
      <c r="EO105" s="37">
        <v>0</v>
      </c>
      <c r="EP105" s="37">
        <v>0</v>
      </c>
      <c r="EQ105" s="37">
        <v>0</v>
      </c>
      <c r="ER105" s="37">
        <v>0</v>
      </c>
      <c r="ES105" s="37">
        <v>0</v>
      </c>
      <c r="ET105" s="37">
        <v>0</v>
      </c>
      <c r="EU105" s="37">
        <v>0</v>
      </c>
      <c r="EV105" s="37">
        <v>0</v>
      </c>
      <c r="EW105" s="37">
        <v>0</v>
      </c>
      <c r="EX105" s="37">
        <v>0</v>
      </c>
      <c r="EY105" s="37">
        <v>0</v>
      </c>
      <c r="EZ105" s="37">
        <v>0</v>
      </c>
    </row>
    <row r="106" spans="1:156" ht="12.75" hidden="1" customHeight="1">
      <c r="B106" s="157" t="s">
        <v>991</v>
      </c>
      <c r="C106" s="158" t="s">
        <v>983</v>
      </c>
      <c r="D106" s="92"/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  <c r="AG106" s="37">
        <v>0</v>
      </c>
      <c r="AH106" s="37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0</v>
      </c>
      <c r="AS106" s="37">
        <v>0</v>
      </c>
      <c r="AT106" s="37">
        <v>0</v>
      </c>
      <c r="AU106" s="37">
        <v>0</v>
      </c>
      <c r="AV106" s="37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>
        <v>0</v>
      </c>
      <c r="CA106" s="37">
        <v>0</v>
      </c>
      <c r="CB106" s="37">
        <v>0</v>
      </c>
      <c r="CC106" s="37">
        <v>0</v>
      </c>
      <c r="CD106" s="37">
        <v>0</v>
      </c>
      <c r="CE106" s="37">
        <v>0</v>
      </c>
      <c r="CF106" s="37">
        <v>0</v>
      </c>
      <c r="CG106" s="37">
        <v>0</v>
      </c>
      <c r="CH106" s="37">
        <v>0</v>
      </c>
      <c r="CI106" s="37">
        <v>0</v>
      </c>
      <c r="CJ106" s="37">
        <v>0</v>
      </c>
      <c r="CK106" s="37">
        <v>0</v>
      </c>
      <c r="CL106" s="37">
        <v>0</v>
      </c>
      <c r="CM106" s="37">
        <v>0</v>
      </c>
      <c r="CN106" s="37">
        <v>0</v>
      </c>
      <c r="CO106" s="37">
        <v>0</v>
      </c>
      <c r="CP106" s="37">
        <v>0</v>
      </c>
      <c r="CQ106" s="37">
        <v>0</v>
      </c>
      <c r="CR106" s="37">
        <v>0</v>
      </c>
      <c r="CS106" s="37">
        <v>0</v>
      </c>
      <c r="CT106" s="37">
        <v>0</v>
      </c>
      <c r="CU106" s="37">
        <v>0</v>
      </c>
      <c r="CV106" s="37">
        <v>0</v>
      </c>
      <c r="CW106" s="37">
        <v>0</v>
      </c>
      <c r="CX106" s="37">
        <v>0</v>
      </c>
      <c r="CY106" s="37">
        <v>0</v>
      </c>
      <c r="CZ106" s="37">
        <v>0</v>
      </c>
      <c r="DA106" s="37">
        <v>0</v>
      </c>
      <c r="DB106" s="37">
        <v>0</v>
      </c>
      <c r="DC106" s="37">
        <v>0</v>
      </c>
      <c r="DD106" s="37">
        <v>0</v>
      </c>
      <c r="DE106" s="37">
        <v>0</v>
      </c>
      <c r="DF106" s="37">
        <v>0</v>
      </c>
      <c r="DG106" s="37">
        <v>0</v>
      </c>
      <c r="DH106" s="37">
        <v>0</v>
      </c>
      <c r="DI106" s="37">
        <v>0</v>
      </c>
      <c r="DJ106" s="37">
        <v>0</v>
      </c>
      <c r="DK106" s="37">
        <v>0</v>
      </c>
      <c r="DL106" s="37">
        <v>0</v>
      </c>
      <c r="DM106" s="37">
        <v>0</v>
      </c>
      <c r="DN106" s="37">
        <v>0</v>
      </c>
      <c r="DO106" s="37">
        <v>0</v>
      </c>
      <c r="DP106" s="37">
        <v>0</v>
      </c>
      <c r="DQ106" s="37">
        <v>0</v>
      </c>
      <c r="DR106" s="37">
        <v>0</v>
      </c>
      <c r="DS106" s="37">
        <v>0</v>
      </c>
      <c r="DT106" s="37">
        <v>0</v>
      </c>
      <c r="DU106" s="37">
        <v>0</v>
      </c>
      <c r="DV106" s="37">
        <v>0</v>
      </c>
      <c r="DW106" s="37">
        <v>0</v>
      </c>
      <c r="DX106" s="37">
        <v>0</v>
      </c>
      <c r="DY106" s="37">
        <v>0</v>
      </c>
      <c r="DZ106" s="37">
        <v>0</v>
      </c>
      <c r="EA106" s="37">
        <v>0</v>
      </c>
      <c r="EB106" s="37">
        <v>0</v>
      </c>
      <c r="EC106" s="37">
        <v>0</v>
      </c>
      <c r="ED106" s="37">
        <v>0</v>
      </c>
      <c r="EE106" s="37">
        <v>0</v>
      </c>
      <c r="EF106" s="37">
        <v>0</v>
      </c>
      <c r="EG106" s="37">
        <v>0</v>
      </c>
      <c r="EH106" s="37">
        <v>0</v>
      </c>
      <c r="EI106" s="37">
        <v>0</v>
      </c>
      <c r="EJ106" s="37">
        <v>0</v>
      </c>
      <c r="EK106" s="37">
        <v>0</v>
      </c>
      <c r="EL106" s="37">
        <v>0</v>
      </c>
      <c r="EM106" s="37">
        <v>0</v>
      </c>
      <c r="EN106" s="37">
        <v>0</v>
      </c>
      <c r="EO106" s="37">
        <v>0</v>
      </c>
      <c r="EP106" s="37">
        <v>0</v>
      </c>
      <c r="EQ106" s="37">
        <v>0</v>
      </c>
      <c r="ER106" s="37">
        <v>0</v>
      </c>
      <c r="ES106" s="37">
        <v>0</v>
      </c>
      <c r="ET106" s="37">
        <v>0</v>
      </c>
      <c r="EU106" s="37">
        <v>0</v>
      </c>
      <c r="EV106" s="37">
        <v>0</v>
      </c>
      <c r="EW106" s="37">
        <v>0</v>
      </c>
      <c r="EX106" s="37">
        <v>0</v>
      </c>
      <c r="EY106" s="37">
        <v>0</v>
      </c>
      <c r="EZ106" s="37">
        <v>0</v>
      </c>
    </row>
    <row r="107" spans="1:156" ht="12.75" hidden="1" customHeight="1">
      <c r="B107" s="157" t="s">
        <v>991</v>
      </c>
      <c r="C107" s="158" t="s">
        <v>984</v>
      </c>
      <c r="D107" s="92"/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0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7">
        <v>0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>
        <v>0</v>
      </c>
      <c r="BL107" s="37">
        <v>0</v>
      </c>
      <c r="BM107" s="37">
        <v>0</v>
      </c>
      <c r="BN107" s="37">
        <v>0</v>
      </c>
      <c r="BO107" s="37">
        <v>0</v>
      </c>
      <c r="BP107" s="37">
        <v>0</v>
      </c>
      <c r="BQ107" s="37">
        <v>0</v>
      </c>
      <c r="BR107" s="37">
        <v>0</v>
      </c>
      <c r="BS107" s="37">
        <v>0</v>
      </c>
      <c r="BT107" s="37">
        <v>0</v>
      </c>
      <c r="BU107" s="37">
        <v>0</v>
      </c>
      <c r="BV107" s="37">
        <v>0</v>
      </c>
      <c r="BW107" s="37">
        <v>0</v>
      </c>
      <c r="BX107" s="37">
        <v>0</v>
      </c>
      <c r="BY107" s="37">
        <v>0</v>
      </c>
      <c r="BZ107" s="37">
        <v>0</v>
      </c>
      <c r="CA107" s="37">
        <v>0</v>
      </c>
      <c r="CB107" s="37">
        <v>0</v>
      </c>
      <c r="CC107" s="37">
        <v>0</v>
      </c>
      <c r="CD107" s="37">
        <v>0</v>
      </c>
      <c r="CE107" s="37">
        <v>0</v>
      </c>
      <c r="CF107" s="37">
        <v>0</v>
      </c>
      <c r="CG107" s="37">
        <v>0</v>
      </c>
      <c r="CH107" s="37">
        <v>0</v>
      </c>
      <c r="CI107" s="37">
        <v>0</v>
      </c>
      <c r="CJ107" s="37">
        <v>0</v>
      </c>
      <c r="CK107" s="37">
        <v>0</v>
      </c>
      <c r="CL107" s="37">
        <v>0</v>
      </c>
      <c r="CM107" s="37">
        <v>0</v>
      </c>
      <c r="CN107" s="37">
        <v>0</v>
      </c>
      <c r="CO107" s="37">
        <v>0</v>
      </c>
      <c r="CP107" s="37">
        <v>0</v>
      </c>
      <c r="CQ107" s="37">
        <v>0</v>
      </c>
      <c r="CR107" s="37">
        <v>0</v>
      </c>
      <c r="CS107" s="37">
        <v>0</v>
      </c>
      <c r="CT107" s="37">
        <v>0</v>
      </c>
      <c r="CU107" s="37">
        <v>0</v>
      </c>
      <c r="CV107" s="37">
        <v>0</v>
      </c>
      <c r="CW107" s="37">
        <v>0</v>
      </c>
      <c r="CX107" s="37">
        <v>0</v>
      </c>
      <c r="CY107" s="37">
        <v>0</v>
      </c>
      <c r="CZ107" s="37">
        <v>0</v>
      </c>
      <c r="DA107" s="37">
        <v>0</v>
      </c>
      <c r="DB107" s="37">
        <v>0</v>
      </c>
      <c r="DC107" s="37">
        <v>0</v>
      </c>
      <c r="DD107" s="37">
        <v>0</v>
      </c>
      <c r="DE107" s="37">
        <v>0</v>
      </c>
      <c r="DF107" s="37">
        <v>0</v>
      </c>
      <c r="DG107" s="37">
        <v>0</v>
      </c>
      <c r="DH107" s="37">
        <v>0</v>
      </c>
      <c r="DI107" s="37">
        <v>0</v>
      </c>
      <c r="DJ107" s="37">
        <v>0</v>
      </c>
      <c r="DK107" s="37">
        <v>0</v>
      </c>
      <c r="DL107" s="37">
        <v>0</v>
      </c>
      <c r="DM107" s="37">
        <v>0</v>
      </c>
      <c r="DN107" s="37">
        <v>0</v>
      </c>
      <c r="DO107" s="37">
        <v>0</v>
      </c>
      <c r="DP107" s="37">
        <v>0</v>
      </c>
      <c r="DQ107" s="37">
        <v>0</v>
      </c>
      <c r="DR107" s="37">
        <v>0</v>
      </c>
      <c r="DS107" s="37">
        <v>0</v>
      </c>
      <c r="DT107" s="37">
        <v>0</v>
      </c>
      <c r="DU107" s="37">
        <v>0</v>
      </c>
      <c r="DV107" s="37">
        <v>0</v>
      </c>
      <c r="DW107" s="37">
        <v>0</v>
      </c>
      <c r="DX107" s="37">
        <v>0</v>
      </c>
      <c r="DY107" s="37">
        <v>0</v>
      </c>
      <c r="DZ107" s="37">
        <v>0</v>
      </c>
      <c r="EA107" s="37">
        <v>0</v>
      </c>
      <c r="EB107" s="37">
        <v>0</v>
      </c>
      <c r="EC107" s="37">
        <v>0</v>
      </c>
      <c r="ED107" s="37">
        <v>0</v>
      </c>
      <c r="EE107" s="37">
        <v>0</v>
      </c>
      <c r="EF107" s="37">
        <v>0</v>
      </c>
      <c r="EG107" s="37">
        <v>0</v>
      </c>
      <c r="EH107" s="37">
        <v>0</v>
      </c>
      <c r="EI107" s="37">
        <v>0</v>
      </c>
      <c r="EJ107" s="37">
        <v>0</v>
      </c>
      <c r="EK107" s="37">
        <v>0</v>
      </c>
      <c r="EL107" s="37">
        <v>0</v>
      </c>
      <c r="EM107" s="37">
        <v>0</v>
      </c>
      <c r="EN107" s="37">
        <v>0</v>
      </c>
      <c r="EO107" s="37">
        <v>0</v>
      </c>
      <c r="EP107" s="37">
        <v>0</v>
      </c>
      <c r="EQ107" s="37">
        <v>0</v>
      </c>
      <c r="ER107" s="37">
        <v>0</v>
      </c>
      <c r="ES107" s="37">
        <v>0</v>
      </c>
      <c r="ET107" s="37">
        <v>0</v>
      </c>
      <c r="EU107" s="37">
        <v>0</v>
      </c>
      <c r="EV107" s="37">
        <v>0</v>
      </c>
      <c r="EW107" s="37">
        <v>0</v>
      </c>
      <c r="EX107" s="37">
        <v>0</v>
      </c>
      <c r="EY107" s="37">
        <v>0</v>
      </c>
      <c r="EZ107" s="37">
        <v>0</v>
      </c>
    </row>
    <row r="108" spans="1:156" ht="12.75" hidden="1" customHeight="1">
      <c r="B108" s="157" t="s">
        <v>991</v>
      </c>
      <c r="C108" s="158" t="s">
        <v>985</v>
      </c>
      <c r="D108" s="92"/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0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7">
        <v>0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  <c r="BU108" s="37">
        <v>0</v>
      </c>
      <c r="BV108" s="37">
        <v>0</v>
      </c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37">
        <v>0</v>
      </c>
      <c r="CD108" s="37">
        <v>0</v>
      </c>
      <c r="CE108" s="37">
        <v>0</v>
      </c>
      <c r="CF108" s="37">
        <v>0</v>
      </c>
      <c r="CG108" s="37">
        <v>0</v>
      </c>
      <c r="CH108" s="37">
        <v>0</v>
      </c>
      <c r="CI108" s="37">
        <v>0</v>
      </c>
      <c r="CJ108" s="37">
        <v>0</v>
      </c>
      <c r="CK108" s="37">
        <v>0</v>
      </c>
      <c r="CL108" s="37">
        <v>0</v>
      </c>
      <c r="CM108" s="37">
        <v>0</v>
      </c>
      <c r="CN108" s="37">
        <v>0</v>
      </c>
      <c r="CO108" s="37">
        <v>0</v>
      </c>
      <c r="CP108" s="37">
        <v>0</v>
      </c>
      <c r="CQ108" s="37">
        <v>0</v>
      </c>
      <c r="CR108" s="37">
        <v>0</v>
      </c>
      <c r="CS108" s="37">
        <v>0</v>
      </c>
      <c r="CT108" s="37">
        <v>0</v>
      </c>
      <c r="CU108" s="37">
        <v>0</v>
      </c>
      <c r="CV108" s="37">
        <v>0</v>
      </c>
      <c r="CW108" s="37">
        <v>0</v>
      </c>
      <c r="CX108" s="37">
        <v>0</v>
      </c>
      <c r="CY108" s="37">
        <v>0</v>
      </c>
      <c r="CZ108" s="37">
        <v>0</v>
      </c>
      <c r="DA108" s="37">
        <v>0</v>
      </c>
      <c r="DB108" s="37">
        <v>0</v>
      </c>
      <c r="DC108" s="37">
        <v>0</v>
      </c>
      <c r="DD108" s="37">
        <v>0</v>
      </c>
      <c r="DE108" s="37">
        <v>0</v>
      </c>
      <c r="DF108" s="37">
        <v>0</v>
      </c>
      <c r="DG108" s="37">
        <v>0</v>
      </c>
      <c r="DH108" s="37">
        <v>0</v>
      </c>
      <c r="DI108" s="37">
        <v>0</v>
      </c>
      <c r="DJ108" s="37">
        <v>0</v>
      </c>
      <c r="DK108" s="37">
        <v>0</v>
      </c>
      <c r="DL108" s="37">
        <v>0</v>
      </c>
      <c r="DM108" s="37">
        <v>0</v>
      </c>
      <c r="DN108" s="37">
        <v>0</v>
      </c>
      <c r="DO108" s="37">
        <v>0</v>
      </c>
      <c r="DP108" s="37">
        <v>0</v>
      </c>
      <c r="DQ108" s="37">
        <v>0</v>
      </c>
      <c r="DR108" s="37">
        <v>0</v>
      </c>
      <c r="DS108" s="37">
        <v>0</v>
      </c>
      <c r="DT108" s="37">
        <v>0</v>
      </c>
      <c r="DU108" s="37">
        <v>0</v>
      </c>
      <c r="DV108" s="37">
        <v>0</v>
      </c>
      <c r="DW108" s="37">
        <v>0</v>
      </c>
      <c r="DX108" s="37">
        <v>0</v>
      </c>
      <c r="DY108" s="37">
        <v>0</v>
      </c>
      <c r="DZ108" s="37">
        <v>0</v>
      </c>
      <c r="EA108" s="37">
        <v>0</v>
      </c>
      <c r="EB108" s="37">
        <v>0</v>
      </c>
      <c r="EC108" s="37">
        <v>0</v>
      </c>
      <c r="ED108" s="37">
        <v>0</v>
      </c>
      <c r="EE108" s="37">
        <v>0</v>
      </c>
      <c r="EF108" s="37">
        <v>0</v>
      </c>
      <c r="EG108" s="37">
        <v>0</v>
      </c>
      <c r="EH108" s="37">
        <v>0</v>
      </c>
      <c r="EI108" s="37">
        <v>0</v>
      </c>
      <c r="EJ108" s="37">
        <v>0</v>
      </c>
      <c r="EK108" s="37">
        <v>0</v>
      </c>
      <c r="EL108" s="37">
        <v>0</v>
      </c>
      <c r="EM108" s="37">
        <v>0</v>
      </c>
      <c r="EN108" s="37">
        <v>0</v>
      </c>
      <c r="EO108" s="37">
        <v>0</v>
      </c>
      <c r="EP108" s="37">
        <v>0</v>
      </c>
      <c r="EQ108" s="37">
        <v>0</v>
      </c>
      <c r="ER108" s="37">
        <v>0</v>
      </c>
      <c r="ES108" s="37">
        <v>0</v>
      </c>
      <c r="ET108" s="37">
        <v>0</v>
      </c>
      <c r="EU108" s="37">
        <v>0</v>
      </c>
      <c r="EV108" s="37">
        <v>0</v>
      </c>
      <c r="EW108" s="37">
        <v>0</v>
      </c>
      <c r="EX108" s="37">
        <v>0</v>
      </c>
      <c r="EY108" s="37">
        <v>0</v>
      </c>
      <c r="EZ108" s="37">
        <v>0</v>
      </c>
    </row>
    <row r="109" spans="1:156" s="156" customFormat="1" ht="12.75" hidden="1" customHeight="1">
      <c r="A109" s="155"/>
      <c r="B109" s="157" t="s">
        <v>1013</v>
      </c>
      <c r="C109" s="64" t="s">
        <v>482</v>
      </c>
      <c r="D109" s="92"/>
      <c r="E109" s="491" t="s">
        <v>598</v>
      </c>
      <c r="F109" s="491" t="s">
        <v>598</v>
      </c>
      <c r="G109" s="491" t="s">
        <v>598</v>
      </c>
      <c r="H109" s="491" t="s">
        <v>598</v>
      </c>
      <c r="I109" s="491" t="s">
        <v>598</v>
      </c>
      <c r="J109" s="491" t="s">
        <v>598</v>
      </c>
      <c r="K109" s="491" t="s">
        <v>598</v>
      </c>
      <c r="L109" s="491" t="s">
        <v>598</v>
      </c>
      <c r="M109" s="491" t="s">
        <v>598</v>
      </c>
      <c r="N109" s="491" t="s">
        <v>598</v>
      </c>
      <c r="O109" s="491" t="s">
        <v>598</v>
      </c>
      <c r="P109" s="491" t="s">
        <v>598</v>
      </c>
      <c r="Q109" s="491" t="s">
        <v>598</v>
      </c>
      <c r="R109" s="491" t="s">
        <v>598</v>
      </c>
      <c r="S109" s="491" t="s">
        <v>598</v>
      </c>
      <c r="T109" s="491" t="s">
        <v>598</v>
      </c>
      <c r="U109" s="491" t="s">
        <v>598</v>
      </c>
      <c r="V109" s="491" t="s">
        <v>598</v>
      </c>
      <c r="W109" s="491" t="s">
        <v>598</v>
      </c>
      <c r="X109" s="491" t="s">
        <v>598</v>
      </c>
      <c r="Y109" s="491" t="s">
        <v>598</v>
      </c>
      <c r="Z109" s="491" t="s">
        <v>598</v>
      </c>
      <c r="AA109" s="491" t="s">
        <v>598</v>
      </c>
      <c r="AB109" s="491" t="s">
        <v>598</v>
      </c>
      <c r="AC109" s="491" t="s">
        <v>598</v>
      </c>
      <c r="AD109" s="491" t="s">
        <v>598</v>
      </c>
      <c r="AE109" s="491" t="s">
        <v>598</v>
      </c>
      <c r="AF109" s="491" t="s">
        <v>598</v>
      </c>
      <c r="AG109" s="491" t="s">
        <v>598</v>
      </c>
      <c r="AH109" s="491" t="s">
        <v>598</v>
      </c>
      <c r="AI109" s="491" t="s">
        <v>598</v>
      </c>
      <c r="AJ109" s="491" t="s">
        <v>598</v>
      </c>
      <c r="AK109" s="491" t="s">
        <v>598</v>
      </c>
      <c r="AL109" s="491" t="s">
        <v>598</v>
      </c>
      <c r="AM109" s="491" t="s">
        <v>598</v>
      </c>
      <c r="AN109" s="491" t="s">
        <v>598</v>
      </c>
      <c r="AO109" s="491" t="s">
        <v>598</v>
      </c>
      <c r="AP109" s="491" t="s">
        <v>598</v>
      </c>
      <c r="AQ109" s="491" t="s">
        <v>598</v>
      </c>
      <c r="AR109" s="491" t="s">
        <v>598</v>
      </c>
      <c r="AS109" s="491" t="s">
        <v>598</v>
      </c>
      <c r="AT109" s="491" t="s">
        <v>598</v>
      </c>
      <c r="AU109" s="491" t="s">
        <v>598</v>
      </c>
      <c r="AV109" s="491" t="s">
        <v>598</v>
      </c>
      <c r="AW109" s="491" t="s">
        <v>598</v>
      </c>
      <c r="AX109" s="491" t="s">
        <v>598</v>
      </c>
      <c r="AY109" s="491" t="s">
        <v>598</v>
      </c>
      <c r="AZ109" s="491" t="s">
        <v>598</v>
      </c>
      <c r="BA109" s="491" t="s">
        <v>598</v>
      </c>
      <c r="BB109" s="491" t="s">
        <v>598</v>
      </c>
      <c r="BC109" s="491" t="s">
        <v>598</v>
      </c>
      <c r="BD109" s="491" t="s">
        <v>598</v>
      </c>
      <c r="BE109" s="491" t="s">
        <v>598</v>
      </c>
      <c r="BF109" s="491" t="s">
        <v>598</v>
      </c>
      <c r="BG109" s="491" t="s">
        <v>598</v>
      </c>
      <c r="BH109" s="491" t="s">
        <v>598</v>
      </c>
      <c r="BI109" s="491" t="s">
        <v>598</v>
      </c>
      <c r="BJ109" s="491" t="s">
        <v>598</v>
      </c>
      <c r="BK109" s="491" t="s">
        <v>598</v>
      </c>
      <c r="BL109" s="491" t="s">
        <v>598</v>
      </c>
      <c r="BM109" s="491" t="s">
        <v>598</v>
      </c>
      <c r="BN109" s="491" t="s">
        <v>598</v>
      </c>
      <c r="BO109" s="491" t="s">
        <v>598</v>
      </c>
      <c r="BP109" s="491" t="s">
        <v>598</v>
      </c>
      <c r="BQ109" s="491" t="s">
        <v>598</v>
      </c>
      <c r="BR109" s="491" t="s">
        <v>598</v>
      </c>
      <c r="BS109" s="491" t="s">
        <v>598</v>
      </c>
      <c r="BT109" s="491" t="s">
        <v>598</v>
      </c>
      <c r="BU109" s="491" t="s">
        <v>598</v>
      </c>
      <c r="BV109" s="491" t="s">
        <v>598</v>
      </c>
      <c r="BW109" s="491" t="s">
        <v>598</v>
      </c>
      <c r="BX109" s="491" t="s">
        <v>598</v>
      </c>
      <c r="BY109" s="491" t="s">
        <v>598</v>
      </c>
      <c r="BZ109" s="491" t="s">
        <v>598</v>
      </c>
      <c r="CA109" s="491" t="s">
        <v>598</v>
      </c>
      <c r="CB109" s="491" t="s">
        <v>598</v>
      </c>
      <c r="CC109" s="491" t="s">
        <v>598</v>
      </c>
      <c r="CD109" s="491" t="s">
        <v>598</v>
      </c>
      <c r="CE109" s="491" t="s">
        <v>598</v>
      </c>
      <c r="CF109" s="491" t="s">
        <v>598</v>
      </c>
      <c r="CG109" s="491" t="s">
        <v>598</v>
      </c>
      <c r="CH109" s="491" t="s">
        <v>598</v>
      </c>
      <c r="CI109" s="491" t="s">
        <v>598</v>
      </c>
      <c r="CJ109" s="491" t="s">
        <v>598</v>
      </c>
      <c r="CK109" s="491" t="s">
        <v>598</v>
      </c>
      <c r="CL109" s="491" t="s">
        <v>598</v>
      </c>
      <c r="CM109" s="491" t="s">
        <v>598</v>
      </c>
      <c r="CN109" s="491" t="s">
        <v>598</v>
      </c>
      <c r="CO109" s="491" t="s">
        <v>598</v>
      </c>
      <c r="CP109" s="491" t="s">
        <v>598</v>
      </c>
      <c r="CQ109" s="491" t="s">
        <v>598</v>
      </c>
      <c r="CR109" s="491" t="s">
        <v>598</v>
      </c>
      <c r="CS109" s="491" t="s">
        <v>598</v>
      </c>
      <c r="CT109" s="491" t="s">
        <v>598</v>
      </c>
      <c r="CU109" s="491" t="s">
        <v>598</v>
      </c>
      <c r="CV109" s="491" t="s">
        <v>598</v>
      </c>
      <c r="CW109" s="491" t="s">
        <v>598</v>
      </c>
      <c r="CX109" s="491" t="s">
        <v>598</v>
      </c>
      <c r="CY109" s="491" t="s">
        <v>598</v>
      </c>
      <c r="CZ109" s="491" t="s">
        <v>598</v>
      </c>
      <c r="DA109" s="491" t="s">
        <v>598</v>
      </c>
      <c r="DB109" s="491" t="s">
        <v>598</v>
      </c>
      <c r="DC109" s="491" t="s">
        <v>598</v>
      </c>
      <c r="DD109" s="491" t="s">
        <v>598</v>
      </c>
      <c r="DE109" s="491" t="s">
        <v>598</v>
      </c>
      <c r="DF109" s="491" t="s">
        <v>598</v>
      </c>
      <c r="DG109" s="491" t="s">
        <v>598</v>
      </c>
      <c r="DH109" s="491" t="s">
        <v>598</v>
      </c>
      <c r="DI109" s="491" t="s">
        <v>598</v>
      </c>
      <c r="DJ109" s="491" t="s">
        <v>598</v>
      </c>
      <c r="DK109" s="491" t="s">
        <v>598</v>
      </c>
      <c r="DL109" s="491" t="s">
        <v>598</v>
      </c>
      <c r="DM109" s="491" t="s">
        <v>598</v>
      </c>
      <c r="DN109" s="491" t="s">
        <v>598</v>
      </c>
      <c r="DO109" s="491" t="s">
        <v>598</v>
      </c>
      <c r="DP109" s="491" t="s">
        <v>598</v>
      </c>
      <c r="DQ109" s="491" t="s">
        <v>598</v>
      </c>
      <c r="DR109" s="491" t="s">
        <v>598</v>
      </c>
      <c r="DS109" s="491" t="s">
        <v>598</v>
      </c>
      <c r="DT109" s="491" t="s">
        <v>598</v>
      </c>
      <c r="DU109" s="491" t="s">
        <v>598</v>
      </c>
      <c r="DV109" s="491" t="s">
        <v>598</v>
      </c>
      <c r="DW109" s="491" t="s">
        <v>598</v>
      </c>
      <c r="DX109" s="491" t="s">
        <v>598</v>
      </c>
      <c r="DY109" s="491" t="s">
        <v>598</v>
      </c>
      <c r="DZ109" s="491" t="s">
        <v>598</v>
      </c>
      <c r="EA109" s="491" t="s">
        <v>598</v>
      </c>
      <c r="EB109" s="491" t="s">
        <v>598</v>
      </c>
      <c r="EC109" s="491" t="s">
        <v>598</v>
      </c>
      <c r="ED109" s="491" t="s">
        <v>598</v>
      </c>
      <c r="EE109" s="491" t="s">
        <v>598</v>
      </c>
      <c r="EF109" s="491" t="s">
        <v>598</v>
      </c>
      <c r="EG109" s="491" t="s">
        <v>598</v>
      </c>
      <c r="EH109" s="491" t="s">
        <v>598</v>
      </c>
      <c r="EI109" s="491" t="s">
        <v>598</v>
      </c>
      <c r="EJ109" s="491" t="s">
        <v>598</v>
      </c>
      <c r="EK109" s="491" t="s">
        <v>598</v>
      </c>
      <c r="EL109" s="491" t="s">
        <v>598</v>
      </c>
      <c r="EM109" s="491" t="s">
        <v>598</v>
      </c>
      <c r="EN109" s="491" t="s">
        <v>598</v>
      </c>
      <c r="EO109" s="491" t="s">
        <v>598</v>
      </c>
      <c r="EP109" s="491" t="s">
        <v>598</v>
      </c>
      <c r="EQ109" s="491" t="s">
        <v>598</v>
      </c>
      <c r="ER109" s="491" t="s">
        <v>598</v>
      </c>
      <c r="ES109" s="491" t="s">
        <v>598</v>
      </c>
      <c r="ET109" s="491" t="s">
        <v>598</v>
      </c>
      <c r="EU109" s="491" t="s">
        <v>598</v>
      </c>
      <c r="EV109" s="491" t="s">
        <v>598</v>
      </c>
      <c r="EW109" s="491" t="s">
        <v>598</v>
      </c>
      <c r="EX109" s="491" t="s">
        <v>598</v>
      </c>
      <c r="EY109" s="491" t="s">
        <v>598</v>
      </c>
      <c r="EZ109" s="491" t="s">
        <v>598</v>
      </c>
    </row>
    <row r="110" spans="1:156" s="156" customFormat="1" ht="12.75" hidden="1" customHeight="1">
      <c r="A110" s="155"/>
      <c r="B110" s="157" t="s">
        <v>1013</v>
      </c>
      <c r="C110" s="64" t="s">
        <v>480</v>
      </c>
      <c r="D110" s="92"/>
      <c r="E110" s="491" t="s">
        <v>599</v>
      </c>
      <c r="F110" s="491" t="s">
        <v>599</v>
      </c>
      <c r="G110" s="491" t="s">
        <v>599</v>
      </c>
      <c r="H110" s="491" t="s">
        <v>599</v>
      </c>
      <c r="I110" s="491" t="s">
        <v>599</v>
      </c>
      <c r="J110" s="491" t="s">
        <v>599</v>
      </c>
      <c r="K110" s="491" t="s">
        <v>599</v>
      </c>
      <c r="L110" s="491" t="s">
        <v>599</v>
      </c>
      <c r="M110" s="491" t="s">
        <v>599</v>
      </c>
      <c r="N110" s="491" t="s">
        <v>599</v>
      </c>
      <c r="O110" s="491" t="s">
        <v>599</v>
      </c>
      <c r="P110" s="491" t="s">
        <v>599</v>
      </c>
      <c r="Q110" s="491" t="s">
        <v>599</v>
      </c>
      <c r="R110" s="491" t="s">
        <v>599</v>
      </c>
      <c r="S110" s="491" t="s">
        <v>599</v>
      </c>
      <c r="T110" s="491" t="s">
        <v>599</v>
      </c>
      <c r="U110" s="491" t="s">
        <v>599</v>
      </c>
      <c r="V110" s="491" t="s">
        <v>599</v>
      </c>
      <c r="W110" s="491" t="s">
        <v>599</v>
      </c>
      <c r="X110" s="491" t="s">
        <v>599</v>
      </c>
      <c r="Y110" s="491" t="s">
        <v>599</v>
      </c>
      <c r="Z110" s="491" t="s">
        <v>599</v>
      </c>
      <c r="AA110" s="491" t="s">
        <v>599</v>
      </c>
      <c r="AB110" s="491" t="s">
        <v>599</v>
      </c>
      <c r="AC110" s="491" t="s">
        <v>599</v>
      </c>
      <c r="AD110" s="491" t="s">
        <v>599</v>
      </c>
      <c r="AE110" s="491" t="s">
        <v>599</v>
      </c>
      <c r="AF110" s="491" t="s">
        <v>599</v>
      </c>
      <c r="AG110" s="491" t="s">
        <v>599</v>
      </c>
      <c r="AH110" s="491" t="s">
        <v>599</v>
      </c>
      <c r="AI110" s="491" t="s">
        <v>599</v>
      </c>
      <c r="AJ110" s="491" t="s">
        <v>599</v>
      </c>
      <c r="AK110" s="491" t="s">
        <v>599</v>
      </c>
      <c r="AL110" s="491" t="s">
        <v>599</v>
      </c>
      <c r="AM110" s="491" t="s">
        <v>599</v>
      </c>
      <c r="AN110" s="491" t="s">
        <v>599</v>
      </c>
      <c r="AO110" s="491" t="s">
        <v>599</v>
      </c>
      <c r="AP110" s="491" t="s">
        <v>599</v>
      </c>
      <c r="AQ110" s="491" t="s">
        <v>599</v>
      </c>
      <c r="AR110" s="491" t="s">
        <v>599</v>
      </c>
      <c r="AS110" s="491" t="s">
        <v>599</v>
      </c>
      <c r="AT110" s="491" t="s">
        <v>599</v>
      </c>
      <c r="AU110" s="491" t="s">
        <v>599</v>
      </c>
      <c r="AV110" s="491" t="s">
        <v>599</v>
      </c>
      <c r="AW110" s="491" t="s">
        <v>599</v>
      </c>
      <c r="AX110" s="491" t="s">
        <v>599</v>
      </c>
      <c r="AY110" s="491" t="s">
        <v>599</v>
      </c>
      <c r="AZ110" s="491" t="s">
        <v>599</v>
      </c>
      <c r="BA110" s="491" t="s">
        <v>599</v>
      </c>
      <c r="BB110" s="491" t="s">
        <v>599</v>
      </c>
      <c r="BC110" s="491" t="s">
        <v>599</v>
      </c>
      <c r="BD110" s="491" t="s">
        <v>599</v>
      </c>
      <c r="BE110" s="491" t="s">
        <v>599</v>
      </c>
      <c r="BF110" s="491" t="s">
        <v>599</v>
      </c>
      <c r="BG110" s="491" t="s">
        <v>599</v>
      </c>
      <c r="BH110" s="491" t="s">
        <v>599</v>
      </c>
      <c r="BI110" s="491" t="s">
        <v>599</v>
      </c>
      <c r="BJ110" s="491" t="s">
        <v>599</v>
      </c>
      <c r="BK110" s="491" t="s">
        <v>599</v>
      </c>
      <c r="BL110" s="491" t="s">
        <v>599</v>
      </c>
      <c r="BM110" s="491" t="s">
        <v>599</v>
      </c>
      <c r="BN110" s="491" t="s">
        <v>599</v>
      </c>
      <c r="BO110" s="491" t="s">
        <v>599</v>
      </c>
      <c r="BP110" s="491" t="s">
        <v>599</v>
      </c>
      <c r="BQ110" s="491" t="s">
        <v>599</v>
      </c>
      <c r="BR110" s="491" t="s">
        <v>599</v>
      </c>
      <c r="BS110" s="491" t="s">
        <v>599</v>
      </c>
      <c r="BT110" s="491" t="s">
        <v>599</v>
      </c>
      <c r="BU110" s="491" t="s">
        <v>599</v>
      </c>
      <c r="BV110" s="491" t="s">
        <v>599</v>
      </c>
      <c r="BW110" s="491" t="s">
        <v>599</v>
      </c>
      <c r="BX110" s="491" t="s">
        <v>599</v>
      </c>
      <c r="BY110" s="491" t="s">
        <v>599</v>
      </c>
      <c r="BZ110" s="491" t="s">
        <v>599</v>
      </c>
      <c r="CA110" s="491" t="s">
        <v>599</v>
      </c>
      <c r="CB110" s="491" t="s">
        <v>599</v>
      </c>
      <c r="CC110" s="491" t="s">
        <v>599</v>
      </c>
      <c r="CD110" s="491" t="s">
        <v>599</v>
      </c>
      <c r="CE110" s="491" t="s">
        <v>599</v>
      </c>
      <c r="CF110" s="491" t="s">
        <v>599</v>
      </c>
      <c r="CG110" s="491" t="s">
        <v>599</v>
      </c>
      <c r="CH110" s="491" t="s">
        <v>599</v>
      </c>
      <c r="CI110" s="491" t="s">
        <v>599</v>
      </c>
      <c r="CJ110" s="491" t="s">
        <v>599</v>
      </c>
      <c r="CK110" s="491" t="s">
        <v>599</v>
      </c>
      <c r="CL110" s="491" t="s">
        <v>599</v>
      </c>
      <c r="CM110" s="491" t="s">
        <v>599</v>
      </c>
      <c r="CN110" s="491" t="s">
        <v>599</v>
      </c>
      <c r="CO110" s="491" t="s">
        <v>599</v>
      </c>
      <c r="CP110" s="491" t="s">
        <v>599</v>
      </c>
      <c r="CQ110" s="491" t="s">
        <v>599</v>
      </c>
      <c r="CR110" s="491" t="s">
        <v>599</v>
      </c>
      <c r="CS110" s="491" t="s">
        <v>599</v>
      </c>
      <c r="CT110" s="491" t="s">
        <v>599</v>
      </c>
      <c r="CU110" s="491" t="s">
        <v>599</v>
      </c>
      <c r="CV110" s="491" t="s">
        <v>599</v>
      </c>
      <c r="CW110" s="491" t="s">
        <v>599</v>
      </c>
      <c r="CX110" s="491" t="s">
        <v>599</v>
      </c>
      <c r="CY110" s="491" t="s">
        <v>599</v>
      </c>
      <c r="CZ110" s="491" t="s">
        <v>599</v>
      </c>
      <c r="DA110" s="491" t="s">
        <v>599</v>
      </c>
      <c r="DB110" s="491" t="s">
        <v>599</v>
      </c>
      <c r="DC110" s="491" t="s">
        <v>599</v>
      </c>
      <c r="DD110" s="491" t="s">
        <v>599</v>
      </c>
      <c r="DE110" s="491" t="s">
        <v>599</v>
      </c>
      <c r="DF110" s="491" t="s">
        <v>599</v>
      </c>
      <c r="DG110" s="491" t="s">
        <v>599</v>
      </c>
      <c r="DH110" s="491" t="s">
        <v>599</v>
      </c>
      <c r="DI110" s="491" t="s">
        <v>599</v>
      </c>
      <c r="DJ110" s="491" t="s">
        <v>599</v>
      </c>
      <c r="DK110" s="491" t="s">
        <v>599</v>
      </c>
      <c r="DL110" s="491" t="s">
        <v>599</v>
      </c>
      <c r="DM110" s="491" t="s">
        <v>599</v>
      </c>
      <c r="DN110" s="491" t="s">
        <v>599</v>
      </c>
      <c r="DO110" s="491" t="s">
        <v>599</v>
      </c>
      <c r="DP110" s="491" t="s">
        <v>599</v>
      </c>
      <c r="DQ110" s="491" t="s">
        <v>599</v>
      </c>
      <c r="DR110" s="491" t="s">
        <v>599</v>
      </c>
      <c r="DS110" s="491" t="s">
        <v>599</v>
      </c>
      <c r="DT110" s="491" t="s">
        <v>599</v>
      </c>
      <c r="DU110" s="491" t="s">
        <v>599</v>
      </c>
      <c r="DV110" s="491" t="s">
        <v>599</v>
      </c>
      <c r="DW110" s="491" t="s">
        <v>599</v>
      </c>
      <c r="DX110" s="491" t="s">
        <v>599</v>
      </c>
      <c r="DY110" s="491" t="s">
        <v>599</v>
      </c>
      <c r="DZ110" s="491" t="s">
        <v>599</v>
      </c>
      <c r="EA110" s="491" t="s">
        <v>599</v>
      </c>
      <c r="EB110" s="491" t="s">
        <v>599</v>
      </c>
      <c r="EC110" s="491" t="s">
        <v>599</v>
      </c>
      <c r="ED110" s="491" t="s">
        <v>599</v>
      </c>
      <c r="EE110" s="491" t="s">
        <v>599</v>
      </c>
      <c r="EF110" s="491" t="s">
        <v>599</v>
      </c>
      <c r="EG110" s="491" t="s">
        <v>599</v>
      </c>
      <c r="EH110" s="491" t="s">
        <v>599</v>
      </c>
      <c r="EI110" s="491" t="s">
        <v>599</v>
      </c>
      <c r="EJ110" s="491" t="s">
        <v>599</v>
      </c>
      <c r="EK110" s="491" t="s">
        <v>599</v>
      </c>
      <c r="EL110" s="491" t="s">
        <v>599</v>
      </c>
      <c r="EM110" s="491" t="s">
        <v>599</v>
      </c>
      <c r="EN110" s="491" t="s">
        <v>599</v>
      </c>
      <c r="EO110" s="491" t="s">
        <v>599</v>
      </c>
      <c r="EP110" s="491" t="s">
        <v>599</v>
      </c>
      <c r="EQ110" s="491" t="s">
        <v>599</v>
      </c>
      <c r="ER110" s="491" t="s">
        <v>599</v>
      </c>
      <c r="ES110" s="491" t="s">
        <v>599</v>
      </c>
      <c r="ET110" s="491" t="s">
        <v>599</v>
      </c>
      <c r="EU110" s="491" t="s">
        <v>599</v>
      </c>
      <c r="EV110" s="491" t="s">
        <v>635</v>
      </c>
      <c r="EW110" s="491" t="s">
        <v>599</v>
      </c>
      <c r="EX110" s="491" t="s">
        <v>599</v>
      </c>
      <c r="EY110" s="491" t="s">
        <v>599</v>
      </c>
      <c r="EZ110" s="491" t="s">
        <v>599</v>
      </c>
    </row>
    <row r="111" spans="1:156" s="156" customFormat="1" ht="12.75" hidden="1" customHeight="1">
      <c r="A111" s="155"/>
      <c r="B111" s="157" t="s">
        <v>1013</v>
      </c>
      <c r="C111" s="64" t="s">
        <v>633</v>
      </c>
      <c r="D111" s="92"/>
      <c r="E111" s="491" t="s">
        <v>599</v>
      </c>
      <c r="F111" s="491" t="s">
        <v>599</v>
      </c>
      <c r="G111" s="491" t="s">
        <v>599</v>
      </c>
      <c r="H111" s="491" t="s">
        <v>599</v>
      </c>
      <c r="I111" s="491" t="s">
        <v>599</v>
      </c>
      <c r="J111" s="491" t="s">
        <v>599</v>
      </c>
      <c r="K111" s="491" t="s">
        <v>599</v>
      </c>
      <c r="L111" s="491" t="s">
        <v>599</v>
      </c>
      <c r="M111" s="491" t="s">
        <v>599</v>
      </c>
      <c r="N111" s="491" t="s">
        <v>599</v>
      </c>
      <c r="O111" s="491" t="s">
        <v>599</v>
      </c>
      <c r="P111" s="491" t="s">
        <v>599</v>
      </c>
      <c r="Q111" s="491" t="s">
        <v>599</v>
      </c>
      <c r="R111" s="491" t="s">
        <v>599</v>
      </c>
      <c r="S111" s="491" t="s">
        <v>599</v>
      </c>
      <c r="T111" s="491" t="s">
        <v>599</v>
      </c>
      <c r="U111" s="491" t="s">
        <v>599</v>
      </c>
      <c r="V111" s="491" t="s">
        <v>599</v>
      </c>
      <c r="W111" s="491" t="s">
        <v>599</v>
      </c>
      <c r="X111" s="491" t="s">
        <v>599</v>
      </c>
      <c r="Y111" s="491" t="s">
        <v>599</v>
      </c>
      <c r="Z111" s="491" t="s">
        <v>599</v>
      </c>
      <c r="AA111" s="491" t="s">
        <v>599</v>
      </c>
      <c r="AB111" s="491" t="s">
        <v>599</v>
      </c>
      <c r="AC111" s="491" t="s">
        <v>599</v>
      </c>
      <c r="AD111" s="491" t="s">
        <v>599</v>
      </c>
      <c r="AE111" s="491" t="s">
        <v>599</v>
      </c>
      <c r="AF111" s="491" t="s">
        <v>599</v>
      </c>
      <c r="AG111" s="491" t="s">
        <v>599</v>
      </c>
      <c r="AH111" s="491" t="s">
        <v>599</v>
      </c>
      <c r="AI111" s="491" t="s">
        <v>599</v>
      </c>
      <c r="AJ111" s="491" t="s">
        <v>599</v>
      </c>
      <c r="AK111" s="491" t="s">
        <v>599</v>
      </c>
      <c r="AL111" s="491" t="s">
        <v>599</v>
      </c>
      <c r="AM111" s="491" t="s">
        <v>599</v>
      </c>
      <c r="AN111" s="491" t="s">
        <v>599</v>
      </c>
      <c r="AO111" s="491" t="s">
        <v>599</v>
      </c>
      <c r="AP111" s="491" t="s">
        <v>599</v>
      </c>
      <c r="AQ111" s="491" t="s">
        <v>599</v>
      </c>
      <c r="AR111" s="491" t="s">
        <v>599</v>
      </c>
      <c r="AS111" s="491" t="s">
        <v>599</v>
      </c>
      <c r="AT111" s="491" t="s">
        <v>599</v>
      </c>
      <c r="AU111" s="491" t="s">
        <v>599</v>
      </c>
      <c r="AV111" s="491" t="s">
        <v>599</v>
      </c>
      <c r="AW111" s="491" t="s">
        <v>599</v>
      </c>
      <c r="AX111" s="491" t="s">
        <v>599</v>
      </c>
      <c r="AY111" s="491" t="s">
        <v>599</v>
      </c>
      <c r="AZ111" s="491" t="s">
        <v>599</v>
      </c>
      <c r="BA111" s="491" t="s">
        <v>599</v>
      </c>
      <c r="BB111" s="491" t="s">
        <v>599</v>
      </c>
      <c r="BC111" s="491" t="s">
        <v>599</v>
      </c>
      <c r="BD111" s="491" t="s">
        <v>599</v>
      </c>
      <c r="BE111" s="491" t="s">
        <v>599</v>
      </c>
      <c r="BF111" s="491" t="s">
        <v>599</v>
      </c>
      <c r="BG111" s="491" t="s">
        <v>599</v>
      </c>
      <c r="BH111" s="491" t="s">
        <v>599</v>
      </c>
      <c r="BI111" s="491" t="s">
        <v>599</v>
      </c>
      <c r="BJ111" s="491" t="s">
        <v>599</v>
      </c>
      <c r="BK111" s="491" t="s">
        <v>599</v>
      </c>
      <c r="BL111" s="491" t="s">
        <v>599</v>
      </c>
      <c r="BM111" s="491" t="s">
        <v>599</v>
      </c>
      <c r="BN111" s="491" t="s">
        <v>599</v>
      </c>
      <c r="BO111" s="491" t="s">
        <v>599</v>
      </c>
      <c r="BP111" s="491" t="s">
        <v>599</v>
      </c>
      <c r="BQ111" s="491" t="s">
        <v>599</v>
      </c>
      <c r="BR111" s="491" t="s">
        <v>599</v>
      </c>
      <c r="BS111" s="491" t="s">
        <v>599</v>
      </c>
      <c r="BT111" s="491" t="s">
        <v>599</v>
      </c>
      <c r="BU111" s="491" t="s">
        <v>599</v>
      </c>
      <c r="BV111" s="491" t="s">
        <v>599</v>
      </c>
      <c r="BW111" s="491" t="s">
        <v>599</v>
      </c>
      <c r="BX111" s="491" t="s">
        <v>599</v>
      </c>
      <c r="BY111" s="491" t="s">
        <v>599</v>
      </c>
      <c r="BZ111" s="491" t="s">
        <v>599</v>
      </c>
      <c r="CA111" s="491" t="s">
        <v>599</v>
      </c>
      <c r="CB111" s="491" t="s">
        <v>599</v>
      </c>
      <c r="CC111" s="491" t="s">
        <v>599</v>
      </c>
      <c r="CD111" s="491" t="s">
        <v>599</v>
      </c>
      <c r="CE111" s="491" t="s">
        <v>599</v>
      </c>
      <c r="CF111" s="491" t="s">
        <v>599</v>
      </c>
      <c r="CG111" s="491" t="s">
        <v>599</v>
      </c>
      <c r="CH111" s="491" t="s">
        <v>599</v>
      </c>
      <c r="CI111" s="491" t="s">
        <v>599</v>
      </c>
      <c r="CJ111" s="491" t="s">
        <v>599</v>
      </c>
      <c r="CK111" s="491" t="s">
        <v>599</v>
      </c>
      <c r="CL111" s="491" t="s">
        <v>599</v>
      </c>
      <c r="CM111" s="491" t="s">
        <v>599</v>
      </c>
      <c r="CN111" s="491" t="s">
        <v>599</v>
      </c>
      <c r="CO111" s="491" t="s">
        <v>599</v>
      </c>
      <c r="CP111" s="491" t="s">
        <v>599</v>
      </c>
      <c r="CQ111" s="491" t="s">
        <v>599</v>
      </c>
      <c r="CR111" s="491" t="s">
        <v>599</v>
      </c>
      <c r="CS111" s="491" t="s">
        <v>599</v>
      </c>
      <c r="CT111" s="491" t="s">
        <v>599</v>
      </c>
      <c r="CU111" s="491" t="s">
        <v>599</v>
      </c>
      <c r="CV111" s="491" t="s">
        <v>599</v>
      </c>
      <c r="CW111" s="491" t="s">
        <v>599</v>
      </c>
      <c r="CX111" s="491" t="s">
        <v>599</v>
      </c>
      <c r="CY111" s="491" t="s">
        <v>599</v>
      </c>
      <c r="CZ111" s="491" t="s">
        <v>599</v>
      </c>
      <c r="DA111" s="491" t="s">
        <v>599</v>
      </c>
      <c r="DB111" s="491" t="s">
        <v>599</v>
      </c>
      <c r="DC111" s="491" t="s">
        <v>599</v>
      </c>
      <c r="DD111" s="491" t="s">
        <v>599</v>
      </c>
      <c r="DE111" s="491" t="s">
        <v>599</v>
      </c>
      <c r="DF111" s="491" t="s">
        <v>599</v>
      </c>
      <c r="DG111" s="491" t="s">
        <v>599</v>
      </c>
      <c r="DH111" s="491" t="s">
        <v>599</v>
      </c>
      <c r="DI111" s="491" t="s">
        <v>599</v>
      </c>
      <c r="DJ111" s="491" t="s">
        <v>599</v>
      </c>
      <c r="DK111" s="491" t="s">
        <v>599</v>
      </c>
      <c r="DL111" s="491" t="s">
        <v>599</v>
      </c>
      <c r="DM111" s="491" t="s">
        <v>599</v>
      </c>
      <c r="DN111" s="491" t="s">
        <v>599</v>
      </c>
      <c r="DO111" s="491" t="s">
        <v>599</v>
      </c>
      <c r="DP111" s="491" t="s">
        <v>599</v>
      </c>
      <c r="DQ111" s="491" t="s">
        <v>599</v>
      </c>
      <c r="DR111" s="491" t="s">
        <v>599</v>
      </c>
      <c r="DS111" s="491" t="s">
        <v>599</v>
      </c>
      <c r="DT111" s="491" t="s">
        <v>599</v>
      </c>
      <c r="DU111" s="491" t="s">
        <v>599</v>
      </c>
      <c r="DV111" s="491" t="s">
        <v>599</v>
      </c>
      <c r="DW111" s="491" t="s">
        <v>599</v>
      </c>
      <c r="DX111" s="491" t="s">
        <v>599</v>
      </c>
      <c r="DY111" s="491" t="s">
        <v>599</v>
      </c>
      <c r="DZ111" s="491" t="s">
        <v>599</v>
      </c>
      <c r="EA111" s="491" t="s">
        <v>599</v>
      </c>
      <c r="EB111" s="491" t="s">
        <v>599</v>
      </c>
      <c r="EC111" s="491" t="s">
        <v>599</v>
      </c>
      <c r="ED111" s="491" t="s">
        <v>599</v>
      </c>
      <c r="EE111" s="491" t="s">
        <v>599</v>
      </c>
      <c r="EF111" s="491" t="s">
        <v>599</v>
      </c>
      <c r="EG111" s="491" t="s">
        <v>599</v>
      </c>
      <c r="EH111" s="491" t="s">
        <v>599</v>
      </c>
      <c r="EI111" s="491" t="s">
        <v>599</v>
      </c>
      <c r="EJ111" s="491" t="s">
        <v>599</v>
      </c>
      <c r="EK111" s="491" t="s">
        <v>599</v>
      </c>
      <c r="EL111" s="491" t="s">
        <v>599</v>
      </c>
      <c r="EM111" s="491" t="s">
        <v>599</v>
      </c>
      <c r="EN111" s="491" t="s">
        <v>599</v>
      </c>
      <c r="EO111" s="491" t="s">
        <v>599</v>
      </c>
      <c r="EP111" s="491" t="s">
        <v>599</v>
      </c>
      <c r="EQ111" s="491" t="s">
        <v>599</v>
      </c>
      <c r="ER111" s="491" t="s">
        <v>599</v>
      </c>
      <c r="ES111" s="491" t="s">
        <v>599</v>
      </c>
      <c r="ET111" s="491" t="s">
        <v>599</v>
      </c>
      <c r="EU111" s="491" t="s">
        <v>599</v>
      </c>
      <c r="EV111" s="491" t="s">
        <v>635</v>
      </c>
      <c r="EW111" s="491" t="s">
        <v>599</v>
      </c>
      <c r="EX111" s="491" t="s">
        <v>599</v>
      </c>
      <c r="EY111" s="491" t="s">
        <v>599</v>
      </c>
      <c r="EZ111" s="491" t="s">
        <v>599</v>
      </c>
    </row>
    <row r="112" spans="1:156" ht="12.75" hidden="1" customHeight="1">
      <c r="A112" s="101"/>
      <c r="B112" s="157" t="s">
        <v>1013</v>
      </c>
      <c r="C112" s="64" t="s">
        <v>473</v>
      </c>
      <c r="D112" s="92"/>
      <c r="E112" s="491" t="s">
        <v>590</v>
      </c>
      <c r="F112" s="491" t="s">
        <v>590</v>
      </c>
      <c r="G112" s="491" t="s">
        <v>590</v>
      </c>
      <c r="H112" s="491" t="s">
        <v>590</v>
      </c>
      <c r="I112" s="491" t="s">
        <v>590</v>
      </c>
      <c r="J112" s="491" t="s">
        <v>590</v>
      </c>
      <c r="K112" s="491" t="s">
        <v>590</v>
      </c>
      <c r="L112" s="491" t="s">
        <v>590</v>
      </c>
      <c r="M112" s="491" t="s">
        <v>590</v>
      </c>
      <c r="N112" s="491" t="s">
        <v>590</v>
      </c>
      <c r="O112" s="491" t="s">
        <v>590</v>
      </c>
      <c r="P112" s="491" t="s">
        <v>590</v>
      </c>
      <c r="Q112" s="491" t="s">
        <v>590</v>
      </c>
      <c r="R112" s="491" t="s">
        <v>590</v>
      </c>
      <c r="S112" s="491" t="s">
        <v>590</v>
      </c>
      <c r="T112" s="491" t="s">
        <v>590</v>
      </c>
      <c r="U112" s="491" t="s">
        <v>590</v>
      </c>
      <c r="V112" s="491" t="s">
        <v>590</v>
      </c>
      <c r="W112" s="491" t="s">
        <v>590</v>
      </c>
      <c r="X112" s="491" t="s">
        <v>590</v>
      </c>
      <c r="Y112" s="491" t="s">
        <v>590</v>
      </c>
      <c r="Z112" s="491" t="s">
        <v>590</v>
      </c>
      <c r="AA112" s="491" t="s">
        <v>590</v>
      </c>
      <c r="AB112" s="491" t="s">
        <v>590</v>
      </c>
      <c r="AC112" s="491" t="s">
        <v>590</v>
      </c>
      <c r="AD112" s="491" t="s">
        <v>590</v>
      </c>
      <c r="AE112" s="491" t="s">
        <v>590</v>
      </c>
      <c r="AF112" s="491" t="s">
        <v>590</v>
      </c>
      <c r="AG112" s="491" t="s">
        <v>590</v>
      </c>
      <c r="AH112" s="491" t="s">
        <v>590</v>
      </c>
      <c r="AI112" s="491" t="s">
        <v>590</v>
      </c>
      <c r="AJ112" s="491" t="s">
        <v>590</v>
      </c>
      <c r="AK112" s="491" t="s">
        <v>590</v>
      </c>
      <c r="AL112" s="491" t="s">
        <v>590</v>
      </c>
      <c r="AM112" s="491" t="s">
        <v>590</v>
      </c>
      <c r="AN112" s="491" t="s">
        <v>590</v>
      </c>
      <c r="AO112" s="491" t="s">
        <v>590</v>
      </c>
      <c r="AP112" s="491" t="s">
        <v>590</v>
      </c>
      <c r="AQ112" s="491" t="s">
        <v>590</v>
      </c>
      <c r="AR112" s="491" t="s">
        <v>590</v>
      </c>
      <c r="AS112" s="491" t="s">
        <v>590</v>
      </c>
      <c r="AT112" s="491" t="s">
        <v>590</v>
      </c>
      <c r="AU112" s="491" t="s">
        <v>590</v>
      </c>
      <c r="AV112" s="491" t="s">
        <v>590</v>
      </c>
      <c r="AW112" s="491" t="s">
        <v>590</v>
      </c>
      <c r="AX112" s="491" t="s">
        <v>590</v>
      </c>
      <c r="AY112" s="491" t="s">
        <v>590</v>
      </c>
      <c r="AZ112" s="491" t="s">
        <v>590</v>
      </c>
      <c r="BA112" s="491" t="s">
        <v>590</v>
      </c>
      <c r="BB112" s="491" t="s">
        <v>590</v>
      </c>
      <c r="BC112" s="491" t="s">
        <v>590</v>
      </c>
      <c r="BD112" s="491" t="s">
        <v>590</v>
      </c>
      <c r="BE112" s="491" t="s">
        <v>590</v>
      </c>
      <c r="BF112" s="491" t="s">
        <v>590</v>
      </c>
      <c r="BG112" s="491" t="s">
        <v>590</v>
      </c>
      <c r="BH112" s="491" t="s">
        <v>590</v>
      </c>
      <c r="BI112" s="491" t="s">
        <v>590</v>
      </c>
      <c r="BJ112" s="491" t="s">
        <v>590</v>
      </c>
      <c r="BK112" s="491" t="s">
        <v>590</v>
      </c>
      <c r="BL112" s="491" t="s">
        <v>590</v>
      </c>
      <c r="BM112" s="491" t="s">
        <v>590</v>
      </c>
      <c r="BN112" s="491" t="s">
        <v>590</v>
      </c>
      <c r="BO112" s="491" t="s">
        <v>590</v>
      </c>
      <c r="BP112" s="491" t="s">
        <v>590</v>
      </c>
      <c r="BQ112" s="491" t="s">
        <v>590</v>
      </c>
      <c r="BR112" s="491" t="s">
        <v>590</v>
      </c>
      <c r="BS112" s="491" t="s">
        <v>590</v>
      </c>
      <c r="BT112" s="491" t="s">
        <v>590</v>
      </c>
      <c r="BU112" s="491" t="s">
        <v>590</v>
      </c>
      <c r="BV112" s="491" t="s">
        <v>590</v>
      </c>
      <c r="BW112" s="491" t="s">
        <v>590</v>
      </c>
      <c r="BX112" s="491" t="s">
        <v>590</v>
      </c>
      <c r="BY112" s="491" t="s">
        <v>590</v>
      </c>
      <c r="BZ112" s="491" t="s">
        <v>590</v>
      </c>
      <c r="CA112" s="491" t="s">
        <v>590</v>
      </c>
      <c r="CB112" s="491" t="s">
        <v>590</v>
      </c>
      <c r="CC112" s="491" t="s">
        <v>590</v>
      </c>
      <c r="CD112" s="491" t="s">
        <v>590</v>
      </c>
      <c r="CE112" s="491" t="s">
        <v>590</v>
      </c>
      <c r="CF112" s="491" t="s">
        <v>590</v>
      </c>
      <c r="CG112" s="491" t="s">
        <v>590</v>
      </c>
      <c r="CH112" s="491" t="s">
        <v>590</v>
      </c>
      <c r="CI112" s="491" t="s">
        <v>590</v>
      </c>
      <c r="CJ112" s="491" t="s">
        <v>590</v>
      </c>
      <c r="CK112" s="491" t="s">
        <v>590</v>
      </c>
      <c r="CL112" s="491" t="s">
        <v>590</v>
      </c>
      <c r="CM112" s="491" t="s">
        <v>590</v>
      </c>
      <c r="CN112" s="491" t="s">
        <v>590</v>
      </c>
      <c r="CO112" s="491" t="s">
        <v>590</v>
      </c>
      <c r="CP112" s="491" t="s">
        <v>590</v>
      </c>
      <c r="CQ112" s="491" t="s">
        <v>590</v>
      </c>
      <c r="CR112" s="491" t="s">
        <v>590</v>
      </c>
      <c r="CS112" s="491" t="s">
        <v>590</v>
      </c>
      <c r="CT112" s="491" t="s">
        <v>590</v>
      </c>
      <c r="CU112" s="491" t="s">
        <v>590</v>
      </c>
      <c r="CV112" s="491" t="s">
        <v>590</v>
      </c>
      <c r="CW112" s="491" t="s">
        <v>590</v>
      </c>
      <c r="CX112" s="491" t="s">
        <v>590</v>
      </c>
      <c r="CY112" s="491" t="s">
        <v>590</v>
      </c>
      <c r="CZ112" s="491" t="s">
        <v>590</v>
      </c>
      <c r="DA112" s="491" t="s">
        <v>590</v>
      </c>
      <c r="DB112" s="491" t="s">
        <v>590</v>
      </c>
      <c r="DC112" s="491" t="s">
        <v>590</v>
      </c>
      <c r="DD112" s="491" t="s">
        <v>590</v>
      </c>
      <c r="DE112" s="491" t="s">
        <v>590</v>
      </c>
      <c r="DF112" s="491" t="s">
        <v>590</v>
      </c>
      <c r="DG112" s="491" t="s">
        <v>590</v>
      </c>
      <c r="DH112" s="491" t="s">
        <v>590</v>
      </c>
      <c r="DI112" s="491" t="s">
        <v>590</v>
      </c>
      <c r="DJ112" s="491" t="s">
        <v>590</v>
      </c>
      <c r="DK112" s="491" t="s">
        <v>590</v>
      </c>
      <c r="DL112" s="491" t="s">
        <v>590</v>
      </c>
      <c r="DM112" s="491" t="s">
        <v>590</v>
      </c>
      <c r="DN112" s="491" t="s">
        <v>590</v>
      </c>
      <c r="DO112" s="491" t="s">
        <v>590</v>
      </c>
      <c r="DP112" s="491" t="s">
        <v>590</v>
      </c>
      <c r="DQ112" s="491" t="s">
        <v>590</v>
      </c>
      <c r="DR112" s="491" t="s">
        <v>590</v>
      </c>
      <c r="DS112" s="491" t="s">
        <v>590</v>
      </c>
      <c r="DT112" s="491" t="s">
        <v>590</v>
      </c>
      <c r="DU112" s="491" t="s">
        <v>590</v>
      </c>
      <c r="DV112" s="491" t="s">
        <v>590</v>
      </c>
      <c r="DW112" s="491" t="s">
        <v>590</v>
      </c>
      <c r="DX112" s="491" t="s">
        <v>590</v>
      </c>
      <c r="DY112" s="491" t="s">
        <v>590</v>
      </c>
      <c r="DZ112" s="491" t="s">
        <v>590</v>
      </c>
      <c r="EA112" s="491" t="s">
        <v>590</v>
      </c>
      <c r="EB112" s="491" t="s">
        <v>590</v>
      </c>
      <c r="EC112" s="491" t="s">
        <v>590</v>
      </c>
      <c r="ED112" s="491" t="s">
        <v>590</v>
      </c>
      <c r="EE112" s="491" t="s">
        <v>590</v>
      </c>
      <c r="EF112" s="491" t="s">
        <v>590</v>
      </c>
      <c r="EG112" s="491" t="s">
        <v>590</v>
      </c>
      <c r="EH112" s="491" t="s">
        <v>590</v>
      </c>
      <c r="EI112" s="491" t="s">
        <v>590</v>
      </c>
      <c r="EJ112" s="491" t="s">
        <v>590</v>
      </c>
      <c r="EK112" s="491" t="s">
        <v>590</v>
      </c>
      <c r="EL112" s="491" t="s">
        <v>590</v>
      </c>
      <c r="EM112" s="491" t="s">
        <v>590</v>
      </c>
      <c r="EN112" s="491" t="s">
        <v>590</v>
      </c>
      <c r="EO112" s="491" t="s">
        <v>590</v>
      </c>
      <c r="EP112" s="491" t="s">
        <v>590</v>
      </c>
      <c r="EQ112" s="491" t="s">
        <v>590</v>
      </c>
      <c r="ER112" s="491" t="s">
        <v>590</v>
      </c>
      <c r="ES112" s="491" t="s">
        <v>590</v>
      </c>
      <c r="ET112" s="491" t="s">
        <v>590</v>
      </c>
      <c r="EU112" s="491" t="s">
        <v>590</v>
      </c>
      <c r="EV112" s="491" t="s">
        <v>590</v>
      </c>
      <c r="EW112" s="491" t="s">
        <v>590</v>
      </c>
      <c r="EX112" s="491" t="s">
        <v>590</v>
      </c>
      <c r="EY112" s="491" t="s">
        <v>590</v>
      </c>
      <c r="EZ112" s="491" t="s">
        <v>590</v>
      </c>
    </row>
    <row r="113" spans="1:156" ht="12.75" hidden="1" customHeight="1">
      <c r="A113" s="101"/>
      <c r="B113" s="157" t="s">
        <v>1013</v>
      </c>
      <c r="C113" s="64" t="s">
        <v>321</v>
      </c>
      <c r="D113" s="92"/>
      <c r="E113" s="491" t="s">
        <v>590</v>
      </c>
      <c r="F113" s="491" t="s">
        <v>590</v>
      </c>
      <c r="G113" s="491" t="s">
        <v>590</v>
      </c>
      <c r="H113" s="491" t="s">
        <v>590</v>
      </c>
      <c r="I113" s="491" t="s">
        <v>590</v>
      </c>
      <c r="J113" s="491" t="s">
        <v>590</v>
      </c>
      <c r="K113" s="491" t="s">
        <v>590</v>
      </c>
      <c r="L113" s="491" t="s">
        <v>590</v>
      </c>
      <c r="M113" s="491" t="s">
        <v>590</v>
      </c>
      <c r="N113" s="491" t="s">
        <v>590</v>
      </c>
      <c r="O113" s="491" t="s">
        <v>590</v>
      </c>
      <c r="P113" s="491" t="s">
        <v>590</v>
      </c>
      <c r="Q113" s="491" t="s">
        <v>590</v>
      </c>
      <c r="R113" s="491" t="s">
        <v>590</v>
      </c>
      <c r="S113" s="491" t="s">
        <v>590</v>
      </c>
      <c r="T113" s="491" t="s">
        <v>590</v>
      </c>
      <c r="U113" s="491" t="s">
        <v>590</v>
      </c>
      <c r="V113" s="491" t="s">
        <v>590</v>
      </c>
      <c r="W113" s="491" t="s">
        <v>590</v>
      </c>
      <c r="X113" s="491" t="s">
        <v>590</v>
      </c>
      <c r="Y113" s="491" t="s">
        <v>590</v>
      </c>
      <c r="Z113" s="491" t="s">
        <v>590</v>
      </c>
      <c r="AA113" s="491" t="s">
        <v>590</v>
      </c>
      <c r="AB113" s="491" t="s">
        <v>590</v>
      </c>
      <c r="AC113" s="491" t="s">
        <v>590</v>
      </c>
      <c r="AD113" s="491" t="s">
        <v>590</v>
      </c>
      <c r="AE113" s="491" t="s">
        <v>590</v>
      </c>
      <c r="AF113" s="491" t="s">
        <v>590</v>
      </c>
      <c r="AG113" s="491" t="s">
        <v>590</v>
      </c>
      <c r="AH113" s="491" t="s">
        <v>590</v>
      </c>
      <c r="AI113" s="491" t="s">
        <v>590</v>
      </c>
      <c r="AJ113" s="491" t="s">
        <v>590</v>
      </c>
      <c r="AK113" s="491" t="s">
        <v>590</v>
      </c>
      <c r="AL113" s="491" t="s">
        <v>590</v>
      </c>
      <c r="AM113" s="491" t="s">
        <v>590</v>
      </c>
      <c r="AN113" s="491" t="s">
        <v>590</v>
      </c>
      <c r="AO113" s="491" t="s">
        <v>590</v>
      </c>
      <c r="AP113" s="491" t="s">
        <v>590</v>
      </c>
      <c r="AQ113" s="491" t="s">
        <v>590</v>
      </c>
      <c r="AR113" s="491" t="s">
        <v>590</v>
      </c>
      <c r="AS113" s="491" t="s">
        <v>590</v>
      </c>
      <c r="AT113" s="491" t="s">
        <v>590</v>
      </c>
      <c r="AU113" s="491" t="s">
        <v>590</v>
      </c>
      <c r="AV113" s="491" t="s">
        <v>590</v>
      </c>
      <c r="AW113" s="491" t="s">
        <v>590</v>
      </c>
      <c r="AX113" s="491" t="s">
        <v>590</v>
      </c>
      <c r="AY113" s="491" t="s">
        <v>590</v>
      </c>
      <c r="AZ113" s="491" t="s">
        <v>590</v>
      </c>
      <c r="BA113" s="491" t="s">
        <v>590</v>
      </c>
      <c r="BB113" s="491" t="s">
        <v>590</v>
      </c>
      <c r="BC113" s="491" t="s">
        <v>590</v>
      </c>
      <c r="BD113" s="491" t="s">
        <v>590</v>
      </c>
      <c r="BE113" s="491" t="s">
        <v>590</v>
      </c>
      <c r="BF113" s="491" t="s">
        <v>590</v>
      </c>
      <c r="BG113" s="491" t="s">
        <v>590</v>
      </c>
      <c r="BH113" s="491" t="s">
        <v>590</v>
      </c>
      <c r="BI113" s="491" t="s">
        <v>590</v>
      </c>
      <c r="BJ113" s="491" t="s">
        <v>590</v>
      </c>
      <c r="BK113" s="491" t="s">
        <v>590</v>
      </c>
      <c r="BL113" s="491" t="s">
        <v>590</v>
      </c>
      <c r="BM113" s="491" t="s">
        <v>590</v>
      </c>
      <c r="BN113" s="491" t="s">
        <v>590</v>
      </c>
      <c r="BO113" s="491" t="s">
        <v>590</v>
      </c>
      <c r="BP113" s="491" t="s">
        <v>590</v>
      </c>
      <c r="BQ113" s="491" t="s">
        <v>590</v>
      </c>
      <c r="BR113" s="491" t="s">
        <v>590</v>
      </c>
      <c r="BS113" s="491" t="s">
        <v>590</v>
      </c>
      <c r="BT113" s="491" t="s">
        <v>590</v>
      </c>
      <c r="BU113" s="491" t="s">
        <v>590</v>
      </c>
      <c r="BV113" s="491" t="s">
        <v>590</v>
      </c>
      <c r="BW113" s="491" t="s">
        <v>590</v>
      </c>
      <c r="BX113" s="491" t="s">
        <v>590</v>
      </c>
      <c r="BY113" s="491" t="s">
        <v>590</v>
      </c>
      <c r="BZ113" s="491" t="s">
        <v>590</v>
      </c>
      <c r="CA113" s="491" t="s">
        <v>590</v>
      </c>
      <c r="CB113" s="491" t="s">
        <v>590</v>
      </c>
      <c r="CC113" s="491" t="s">
        <v>590</v>
      </c>
      <c r="CD113" s="491" t="s">
        <v>590</v>
      </c>
      <c r="CE113" s="491" t="s">
        <v>590</v>
      </c>
      <c r="CF113" s="491" t="s">
        <v>590</v>
      </c>
      <c r="CG113" s="491" t="s">
        <v>590</v>
      </c>
      <c r="CH113" s="491" t="s">
        <v>590</v>
      </c>
      <c r="CI113" s="491" t="s">
        <v>590</v>
      </c>
      <c r="CJ113" s="491" t="s">
        <v>590</v>
      </c>
      <c r="CK113" s="491" t="s">
        <v>590</v>
      </c>
      <c r="CL113" s="491" t="s">
        <v>590</v>
      </c>
      <c r="CM113" s="491" t="s">
        <v>590</v>
      </c>
      <c r="CN113" s="491" t="s">
        <v>590</v>
      </c>
      <c r="CO113" s="491" t="s">
        <v>590</v>
      </c>
      <c r="CP113" s="491" t="s">
        <v>590</v>
      </c>
      <c r="CQ113" s="491" t="s">
        <v>590</v>
      </c>
      <c r="CR113" s="491" t="s">
        <v>590</v>
      </c>
      <c r="CS113" s="491" t="s">
        <v>590</v>
      </c>
      <c r="CT113" s="491" t="s">
        <v>590</v>
      </c>
      <c r="CU113" s="491" t="s">
        <v>590</v>
      </c>
      <c r="CV113" s="491" t="s">
        <v>590</v>
      </c>
      <c r="CW113" s="491" t="s">
        <v>590</v>
      </c>
      <c r="CX113" s="491" t="s">
        <v>590</v>
      </c>
      <c r="CY113" s="491" t="s">
        <v>590</v>
      </c>
      <c r="CZ113" s="491" t="s">
        <v>590</v>
      </c>
      <c r="DA113" s="491" t="s">
        <v>590</v>
      </c>
      <c r="DB113" s="491" t="s">
        <v>590</v>
      </c>
      <c r="DC113" s="491" t="s">
        <v>590</v>
      </c>
      <c r="DD113" s="491" t="s">
        <v>590</v>
      </c>
      <c r="DE113" s="491" t="s">
        <v>590</v>
      </c>
      <c r="DF113" s="491" t="s">
        <v>590</v>
      </c>
      <c r="DG113" s="491" t="s">
        <v>590</v>
      </c>
      <c r="DH113" s="491" t="s">
        <v>590</v>
      </c>
      <c r="DI113" s="491" t="s">
        <v>590</v>
      </c>
      <c r="DJ113" s="491" t="s">
        <v>590</v>
      </c>
      <c r="DK113" s="491" t="s">
        <v>590</v>
      </c>
      <c r="DL113" s="491" t="s">
        <v>590</v>
      </c>
      <c r="DM113" s="491" t="s">
        <v>590</v>
      </c>
      <c r="DN113" s="491" t="s">
        <v>590</v>
      </c>
      <c r="DO113" s="491" t="s">
        <v>590</v>
      </c>
      <c r="DP113" s="491" t="s">
        <v>590</v>
      </c>
      <c r="DQ113" s="491" t="s">
        <v>590</v>
      </c>
      <c r="DR113" s="491" t="s">
        <v>590</v>
      </c>
      <c r="DS113" s="491" t="s">
        <v>590</v>
      </c>
      <c r="DT113" s="491" t="s">
        <v>590</v>
      </c>
      <c r="DU113" s="491" t="s">
        <v>590</v>
      </c>
      <c r="DV113" s="491" t="s">
        <v>590</v>
      </c>
      <c r="DW113" s="491" t="s">
        <v>590</v>
      </c>
      <c r="DX113" s="491" t="s">
        <v>590</v>
      </c>
      <c r="DY113" s="491" t="s">
        <v>590</v>
      </c>
      <c r="DZ113" s="491" t="s">
        <v>590</v>
      </c>
      <c r="EA113" s="491" t="s">
        <v>590</v>
      </c>
      <c r="EB113" s="491" t="s">
        <v>590</v>
      </c>
      <c r="EC113" s="491" t="s">
        <v>590</v>
      </c>
      <c r="ED113" s="491" t="s">
        <v>590</v>
      </c>
      <c r="EE113" s="491" t="s">
        <v>590</v>
      </c>
      <c r="EF113" s="491" t="s">
        <v>590</v>
      </c>
      <c r="EG113" s="491" t="s">
        <v>590</v>
      </c>
      <c r="EH113" s="491" t="s">
        <v>590</v>
      </c>
      <c r="EI113" s="491" t="s">
        <v>590</v>
      </c>
      <c r="EJ113" s="491" t="s">
        <v>590</v>
      </c>
      <c r="EK113" s="491" t="s">
        <v>590</v>
      </c>
      <c r="EL113" s="491" t="s">
        <v>590</v>
      </c>
      <c r="EM113" s="491" t="s">
        <v>590</v>
      </c>
      <c r="EN113" s="491" t="s">
        <v>590</v>
      </c>
      <c r="EO113" s="491" t="s">
        <v>590</v>
      </c>
      <c r="EP113" s="491" t="s">
        <v>590</v>
      </c>
      <c r="EQ113" s="491" t="s">
        <v>590</v>
      </c>
      <c r="ER113" s="491" t="s">
        <v>590</v>
      </c>
      <c r="ES113" s="491" t="s">
        <v>590</v>
      </c>
      <c r="ET113" s="491" t="s">
        <v>590</v>
      </c>
      <c r="EU113" s="491" t="s">
        <v>590</v>
      </c>
      <c r="EV113" s="491" t="s">
        <v>590</v>
      </c>
      <c r="EW113" s="491" t="s">
        <v>590</v>
      </c>
      <c r="EX113" s="491" t="s">
        <v>590</v>
      </c>
      <c r="EY113" s="491" t="s">
        <v>590</v>
      </c>
      <c r="EZ113" s="491" t="s">
        <v>590</v>
      </c>
    </row>
    <row r="114" spans="1:156" ht="12.75" hidden="1" customHeight="1">
      <c r="A114" s="101"/>
      <c r="B114" s="157" t="s">
        <v>1013</v>
      </c>
      <c r="C114" s="64" t="s">
        <v>474</v>
      </c>
      <c r="D114" s="92"/>
      <c r="E114" s="37" t="s">
        <v>376</v>
      </c>
      <c r="F114" s="37" t="s">
        <v>376</v>
      </c>
      <c r="G114" s="37" t="s">
        <v>376</v>
      </c>
      <c r="H114" s="37" t="s">
        <v>376</v>
      </c>
      <c r="I114" s="37" t="s">
        <v>376</v>
      </c>
      <c r="J114" s="37" t="s">
        <v>376</v>
      </c>
      <c r="K114" s="37" t="s">
        <v>376</v>
      </c>
      <c r="L114" s="37" t="s">
        <v>376</v>
      </c>
      <c r="M114" s="37" t="s">
        <v>376</v>
      </c>
      <c r="N114" s="37" t="s">
        <v>376</v>
      </c>
      <c r="O114" s="37" t="s">
        <v>376</v>
      </c>
      <c r="P114" s="37" t="s">
        <v>376</v>
      </c>
      <c r="Q114" s="37" t="s">
        <v>376</v>
      </c>
      <c r="R114" s="37" t="s">
        <v>376</v>
      </c>
      <c r="S114" s="37" t="s">
        <v>376</v>
      </c>
      <c r="T114" s="37" t="s">
        <v>376</v>
      </c>
      <c r="U114" s="37" t="s">
        <v>376</v>
      </c>
      <c r="V114" s="37" t="s">
        <v>376</v>
      </c>
      <c r="W114" s="37" t="s">
        <v>376</v>
      </c>
      <c r="X114" s="37" t="s">
        <v>376</v>
      </c>
      <c r="Y114" s="37" t="s">
        <v>376</v>
      </c>
      <c r="Z114" s="37" t="s">
        <v>376</v>
      </c>
      <c r="AA114" s="37" t="s">
        <v>376</v>
      </c>
      <c r="AB114" s="37" t="s">
        <v>376</v>
      </c>
      <c r="AC114" s="37" t="s">
        <v>376</v>
      </c>
      <c r="AD114" s="37" t="s">
        <v>376</v>
      </c>
      <c r="AE114" s="37" t="s">
        <v>376</v>
      </c>
      <c r="AF114" s="37" t="s">
        <v>376</v>
      </c>
      <c r="AG114" s="37" t="s">
        <v>376</v>
      </c>
      <c r="AH114" s="37" t="s">
        <v>376</v>
      </c>
      <c r="AI114" s="37" t="s">
        <v>376</v>
      </c>
      <c r="AJ114" s="37" t="s">
        <v>376</v>
      </c>
      <c r="AK114" s="37" t="s">
        <v>376</v>
      </c>
      <c r="AL114" s="37" t="s">
        <v>376</v>
      </c>
      <c r="AM114" s="37" t="s">
        <v>376</v>
      </c>
      <c r="AN114" s="37" t="s">
        <v>376</v>
      </c>
      <c r="AO114" s="37" t="s">
        <v>376</v>
      </c>
      <c r="AP114" s="37" t="s">
        <v>376</v>
      </c>
      <c r="AQ114" s="37" t="s">
        <v>376</v>
      </c>
      <c r="AR114" s="37" t="s">
        <v>376</v>
      </c>
      <c r="AS114" s="37" t="s">
        <v>376</v>
      </c>
      <c r="AT114" s="37" t="s">
        <v>376</v>
      </c>
      <c r="AU114" s="37" t="s">
        <v>376</v>
      </c>
      <c r="AV114" s="37" t="s">
        <v>376</v>
      </c>
      <c r="AW114" s="37" t="s">
        <v>376</v>
      </c>
      <c r="AX114" s="37" t="s">
        <v>376</v>
      </c>
      <c r="AY114" s="37" t="s">
        <v>376</v>
      </c>
      <c r="AZ114" s="37" t="s">
        <v>376</v>
      </c>
      <c r="BA114" s="37" t="s">
        <v>376</v>
      </c>
      <c r="BB114" s="37" t="s">
        <v>376</v>
      </c>
      <c r="BC114" s="37" t="s">
        <v>376</v>
      </c>
      <c r="BD114" s="37" t="s">
        <v>376</v>
      </c>
      <c r="BE114" s="37" t="s">
        <v>376</v>
      </c>
      <c r="BF114" s="37" t="s">
        <v>376</v>
      </c>
      <c r="BG114" s="37" t="s">
        <v>376</v>
      </c>
      <c r="BH114" s="37" t="s">
        <v>376</v>
      </c>
      <c r="BI114" s="37" t="s">
        <v>376</v>
      </c>
      <c r="BJ114" s="37" t="s">
        <v>376</v>
      </c>
      <c r="BK114" s="37" t="s">
        <v>376</v>
      </c>
      <c r="BL114" s="37" t="s">
        <v>376</v>
      </c>
      <c r="BM114" s="37" t="s">
        <v>376</v>
      </c>
      <c r="BN114" s="37" t="s">
        <v>376</v>
      </c>
      <c r="BO114" s="37" t="s">
        <v>376</v>
      </c>
      <c r="BP114" s="37" t="s">
        <v>376</v>
      </c>
      <c r="BQ114" s="37" t="s">
        <v>376</v>
      </c>
      <c r="BR114" s="37" t="s">
        <v>376</v>
      </c>
      <c r="BS114" s="37" t="s">
        <v>376</v>
      </c>
      <c r="BT114" s="37" t="s">
        <v>376</v>
      </c>
      <c r="BU114" s="37" t="s">
        <v>376</v>
      </c>
      <c r="BV114" s="37" t="s">
        <v>376</v>
      </c>
      <c r="BW114" s="37" t="s">
        <v>376</v>
      </c>
      <c r="BX114" s="37" t="s">
        <v>376</v>
      </c>
      <c r="BY114" s="37" t="s">
        <v>376</v>
      </c>
      <c r="BZ114" s="37" t="s">
        <v>376</v>
      </c>
      <c r="CA114" s="37" t="s">
        <v>376</v>
      </c>
      <c r="CB114" s="37" t="s">
        <v>376</v>
      </c>
      <c r="CC114" s="37" t="s">
        <v>376</v>
      </c>
      <c r="CD114" s="37" t="s">
        <v>376</v>
      </c>
      <c r="CE114" s="37" t="s">
        <v>376</v>
      </c>
      <c r="CF114" s="37" t="s">
        <v>376</v>
      </c>
      <c r="CG114" s="37" t="s">
        <v>376</v>
      </c>
      <c r="CH114" s="37" t="s">
        <v>376</v>
      </c>
      <c r="CI114" s="37" t="s">
        <v>376</v>
      </c>
      <c r="CJ114" s="37" t="s">
        <v>376</v>
      </c>
      <c r="CK114" s="37" t="s">
        <v>376</v>
      </c>
      <c r="CL114" s="37" t="s">
        <v>376</v>
      </c>
      <c r="CM114" s="37" t="s">
        <v>376</v>
      </c>
      <c r="CN114" s="37" t="s">
        <v>376</v>
      </c>
      <c r="CO114" s="37" t="s">
        <v>376</v>
      </c>
      <c r="CP114" s="37" t="s">
        <v>376</v>
      </c>
      <c r="CQ114" s="37" t="s">
        <v>376</v>
      </c>
      <c r="CR114" s="37" t="s">
        <v>376</v>
      </c>
      <c r="CS114" s="37" t="s">
        <v>376</v>
      </c>
      <c r="CT114" s="37" t="s">
        <v>376</v>
      </c>
      <c r="CU114" s="37" t="s">
        <v>376</v>
      </c>
      <c r="CV114" s="37" t="s">
        <v>376</v>
      </c>
      <c r="CW114" s="37" t="s">
        <v>376</v>
      </c>
      <c r="CX114" s="37" t="s">
        <v>376</v>
      </c>
      <c r="CY114" s="37" t="s">
        <v>376</v>
      </c>
      <c r="CZ114" s="37" t="s">
        <v>376</v>
      </c>
      <c r="DA114" s="37" t="s">
        <v>376</v>
      </c>
      <c r="DB114" s="37" t="s">
        <v>376</v>
      </c>
      <c r="DC114" s="37" t="s">
        <v>376</v>
      </c>
      <c r="DD114" s="37" t="s">
        <v>376</v>
      </c>
      <c r="DE114" s="37" t="s">
        <v>376</v>
      </c>
      <c r="DF114" s="37" t="s">
        <v>376</v>
      </c>
      <c r="DG114" s="37" t="s">
        <v>376</v>
      </c>
      <c r="DH114" s="37" t="s">
        <v>376</v>
      </c>
      <c r="DI114" s="37" t="s">
        <v>376</v>
      </c>
      <c r="DJ114" s="37" t="s">
        <v>376</v>
      </c>
      <c r="DK114" s="37" t="s">
        <v>376</v>
      </c>
      <c r="DL114" s="37" t="s">
        <v>376</v>
      </c>
      <c r="DM114" s="37" t="s">
        <v>376</v>
      </c>
      <c r="DN114" s="37" t="s">
        <v>376</v>
      </c>
      <c r="DO114" s="37" t="s">
        <v>376</v>
      </c>
      <c r="DP114" s="37" t="s">
        <v>376</v>
      </c>
      <c r="DQ114" s="37" t="s">
        <v>376</v>
      </c>
      <c r="DR114" s="37" t="s">
        <v>376</v>
      </c>
      <c r="DS114" s="37" t="s">
        <v>376</v>
      </c>
      <c r="DT114" s="37" t="s">
        <v>376</v>
      </c>
      <c r="DU114" s="37" t="s">
        <v>376</v>
      </c>
      <c r="DV114" s="37" t="s">
        <v>376</v>
      </c>
      <c r="DW114" s="37" t="s">
        <v>376</v>
      </c>
      <c r="DX114" s="37" t="s">
        <v>376</v>
      </c>
      <c r="DY114" s="37" t="s">
        <v>376</v>
      </c>
      <c r="DZ114" s="37" t="s">
        <v>376</v>
      </c>
      <c r="EA114" s="37" t="s">
        <v>376</v>
      </c>
      <c r="EB114" s="37" t="s">
        <v>376</v>
      </c>
      <c r="EC114" s="37" t="s">
        <v>376</v>
      </c>
      <c r="ED114" s="37" t="s">
        <v>376</v>
      </c>
      <c r="EE114" s="37" t="s">
        <v>376</v>
      </c>
      <c r="EF114" s="37" t="s">
        <v>376</v>
      </c>
      <c r="EG114" s="37" t="s">
        <v>376</v>
      </c>
      <c r="EH114" s="37" t="s">
        <v>376</v>
      </c>
      <c r="EI114" s="37" t="s">
        <v>376</v>
      </c>
      <c r="EJ114" s="37" t="s">
        <v>376</v>
      </c>
      <c r="EK114" s="37" t="s">
        <v>376</v>
      </c>
      <c r="EL114" s="37" t="s">
        <v>376</v>
      </c>
      <c r="EM114" s="37" t="s">
        <v>376</v>
      </c>
      <c r="EN114" s="37" t="s">
        <v>376</v>
      </c>
      <c r="EO114" s="37" t="s">
        <v>376</v>
      </c>
      <c r="EP114" s="37" t="s">
        <v>376</v>
      </c>
      <c r="EQ114" s="37" t="s">
        <v>376</v>
      </c>
      <c r="ER114" s="37" t="s">
        <v>376</v>
      </c>
      <c r="ES114" s="37" t="s">
        <v>376</v>
      </c>
      <c r="ET114" s="37" t="s">
        <v>376</v>
      </c>
      <c r="EU114" s="37" t="s">
        <v>376</v>
      </c>
      <c r="EV114" s="37" t="s">
        <v>376</v>
      </c>
      <c r="EW114" s="37" t="s">
        <v>376</v>
      </c>
      <c r="EX114" s="37" t="s">
        <v>376</v>
      </c>
      <c r="EY114" s="37" t="s">
        <v>376</v>
      </c>
      <c r="EZ114" s="37" t="s">
        <v>376</v>
      </c>
    </row>
    <row r="115" spans="1:156" s="156" customFormat="1" ht="12.75" hidden="1" customHeight="1">
      <c r="A115" s="155"/>
      <c r="B115" s="157" t="s">
        <v>1013</v>
      </c>
      <c r="C115" s="64" t="s">
        <v>466</v>
      </c>
      <c r="D115" s="92"/>
      <c r="E115" s="491" t="s">
        <v>600</v>
      </c>
      <c r="F115" s="491" t="s">
        <v>600</v>
      </c>
      <c r="G115" s="491" t="s">
        <v>600</v>
      </c>
      <c r="H115" s="491" t="s">
        <v>600</v>
      </c>
      <c r="I115" s="491" t="s">
        <v>600</v>
      </c>
      <c r="J115" s="491" t="s">
        <v>600</v>
      </c>
      <c r="K115" s="491" t="s">
        <v>600</v>
      </c>
      <c r="L115" s="491" t="s">
        <v>600</v>
      </c>
      <c r="M115" s="491" t="s">
        <v>600</v>
      </c>
      <c r="N115" s="491" t="s">
        <v>600</v>
      </c>
      <c r="O115" s="491" t="s">
        <v>600</v>
      </c>
      <c r="P115" s="491" t="s">
        <v>600</v>
      </c>
      <c r="Q115" s="491" t="s">
        <v>600</v>
      </c>
      <c r="R115" s="491" t="s">
        <v>600</v>
      </c>
      <c r="S115" s="491" t="s">
        <v>600</v>
      </c>
      <c r="T115" s="491" t="s">
        <v>600</v>
      </c>
      <c r="U115" s="491" t="s">
        <v>600</v>
      </c>
      <c r="V115" s="491" t="s">
        <v>600</v>
      </c>
      <c r="W115" s="491" t="s">
        <v>600</v>
      </c>
      <c r="X115" s="491" t="s">
        <v>600</v>
      </c>
      <c r="Y115" s="491" t="s">
        <v>600</v>
      </c>
      <c r="Z115" s="491" t="s">
        <v>600</v>
      </c>
      <c r="AA115" s="491" t="s">
        <v>600</v>
      </c>
      <c r="AB115" s="491" t="s">
        <v>600</v>
      </c>
      <c r="AC115" s="491" t="s">
        <v>600</v>
      </c>
      <c r="AD115" s="491" t="s">
        <v>600</v>
      </c>
      <c r="AE115" s="491" t="s">
        <v>600</v>
      </c>
      <c r="AF115" s="491" t="s">
        <v>600</v>
      </c>
      <c r="AG115" s="491" t="s">
        <v>600</v>
      </c>
      <c r="AH115" s="491" t="s">
        <v>600</v>
      </c>
      <c r="AI115" s="491" t="s">
        <v>600</v>
      </c>
      <c r="AJ115" s="491" t="s">
        <v>600</v>
      </c>
      <c r="AK115" s="491" t="s">
        <v>600</v>
      </c>
      <c r="AL115" s="491" t="s">
        <v>600</v>
      </c>
      <c r="AM115" s="491" t="s">
        <v>600</v>
      </c>
      <c r="AN115" s="491" t="s">
        <v>600</v>
      </c>
      <c r="AO115" s="491" t="s">
        <v>600</v>
      </c>
      <c r="AP115" s="491" t="s">
        <v>600</v>
      </c>
      <c r="AQ115" s="491" t="s">
        <v>600</v>
      </c>
      <c r="AR115" s="491" t="s">
        <v>600</v>
      </c>
      <c r="AS115" s="491" t="s">
        <v>600</v>
      </c>
      <c r="AT115" s="491" t="s">
        <v>600</v>
      </c>
      <c r="AU115" s="491" t="s">
        <v>600</v>
      </c>
      <c r="AV115" s="491" t="s">
        <v>600</v>
      </c>
      <c r="AW115" s="491" t="s">
        <v>600</v>
      </c>
      <c r="AX115" s="491" t="s">
        <v>600</v>
      </c>
      <c r="AY115" s="491" t="s">
        <v>600</v>
      </c>
      <c r="AZ115" s="491" t="s">
        <v>600</v>
      </c>
      <c r="BA115" s="491" t="s">
        <v>600</v>
      </c>
      <c r="BB115" s="491" t="s">
        <v>600</v>
      </c>
      <c r="BC115" s="491" t="s">
        <v>600</v>
      </c>
      <c r="BD115" s="491" t="s">
        <v>600</v>
      </c>
      <c r="BE115" s="491" t="s">
        <v>600</v>
      </c>
      <c r="BF115" s="491" t="s">
        <v>600</v>
      </c>
      <c r="BG115" s="491" t="s">
        <v>600</v>
      </c>
      <c r="BH115" s="491" t="s">
        <v>600</v>
      </c>
      <c r="BI115" s="491" t="s">
        <v>600</v>
      </c>
      <c r="BJ115" s="491" t="s">
        <v>600</v>
      </c>
      <c r="BK115" s="491" t="s">
        <v>600</v>
      </c>
      <c r="BL115" s="491" t="s">
        <v>600</v>
      </c>
      <c r="BM115" s="491" t="s">
        <v>600</v>
      </c>
      <c r="BN115" s="491" t="s">
        <v>600</v>
      </c>
      <c r="BO115" s="491" t="s">
        <v>600</v>
      </c>
      <c r="BP115" s="491" t="s">
        <v>600</v>
      </c>
      <c r="BQ115" s="491" t="s">
        <v>600</v>
      </c>
      <c r="BR115" s="491" t="s">
        <v>600</v>
      </c>
      <c r="BS115" s="491" t="s">
        <v>600</v>
      </c>
      <c r="BT115" s="491" t="s">
        <v>600</v>
      </c>
      <c r="BU115" s="491" t="s">
        <v>600</v>
      </c>
      <c r="BV115" s="491" t="s">
        <v>600</v>
      </c>
      <c r="BW115" s="491" t="s">
        <v>600</v>
      </c>
      <c r="BX115" s="491" t="s">
        <v>600</v>
      </c>
      <c r="BY115" s="491" t="s">
        <v>600</v>
      </c>
      <c r="BZ115" s="491" t="s">
        <v>600</v>
      </c>
      <c r="CA115" s="491" t="s">
        <v>600</v>
      </c>
      <c r="CB115" s="491" t="s">
        <v>600</v>
      </c>
      <c r="CC115" s="491" t="s">
        <v>600</v>
      </c>
      <c r="CD115" s="491" t="s">
        <v>600</v>
      </c>
      <c r="CE115" s="491" t="s">
        <v>600</v>
      </c>
      <c r="CF115" s="491" t="s">
        <v>600</v>
      </c>
      <c r="CG115" s="491" t="s">
        <v>600</v>
      </c>
      <c r="CH115" s="491" t="s">
        <v>600</v>
      </c>
      <c r="CI115" s="491" t="s">
        <v>600</v>
      </c>
      <c r="CJ115" s="491" t="s">
        <v>600</v>
      </c>
      <c r="CK115" s="491" t="s">
        <v>600</v>
      </c>
      <c r="CL115" s="491" t="s">
        <v>600</v>
      </c>
      <c r="CM115" s="491" t="s">
        <v>600</v>
      </c>
      <c r="CN115" s="491" t="s">
        <v>600</v>
      </c>
      <c r="CO115" s="491" t="s">
        <v>600</v>
      </c>
      <c r="CP115" s="491" t="s">
        <v>600</v>
      </c>
      <c r="CQ115" s="491" t="s">
        <v>600</v>
      </c>
      <c r="CR115" s="491" t="s">
        <v>600</v>
      </c>
      <c r="CS115" s="491" t="s">
        <v>600</v>
      </c>
      <c r="CT115" s="491" t="s">
        <v>600</v>
      </c>
      <c r="CU115" s="491" t="s">
        <v>600</v>
      </c>
      <c r="CV115" s="491" t="s">
        <v>600</v>
      </c>
      <c r="CW115" s="491" t="s">
        <v>600</v>
      </c>
      <c r="CX115" s="491" t="s">
        <v>600</v>
      </c>
      <c r="CY115" s="491" t="s">
        <v>600</v>
      </c>
      <c r="CZ115" s="491" t="s">
        <v>600</v>
      </c>
      <c r="DA115" s="491" t="s">
        <v>600</v>
      </c>
      <c r="DB115" s="491" t="s">
        <v>600</v>
      </c>
      <c r="DC115" s="491" t="s">
        <v>600</v>
      </c>
      <c r="DD115" s="491" t="s">
        <v>600</v>
      </c>
      <c r="DE115" s="491" t="s">
        <v>600</v>
      </c>
      <c r="DF115" s="491" t="s">
        <v>600</v>
      </c>
      <c r="DG115" s="491" t="s">
        <v>600</v>
      </c>
      <c r="DH115" s="491" t="s">
        <v>600</v>
      </c>
      <c r="DI115" s="491" t="s">
        <v>600</v>
      </c>
      <c r="DJ115" s="491" t="s">
        <v>600</v>
      </c>
      <c r="DK115" s="491" t="s">
        <v>600</v>
      </c>
      <c r="DL115" s="491" t="s">
        <v>600</v>
      </c>
      <c r="DM115" s="491" t="s">
        <v>600</v>
      </c>
      <c r="DN115" s="491" t="s">
        <v>600</v>
      </c>
      <c r="DO115" s="491" t="s">
        <v>600</v>
      </c>
      <c r="DP115" s="491" t="s">
        <v>600</v>
      </c>
      <c r="DQ115" s="491" t="s">
        <v>600</v>
      </c>
      <c r="DR115" s="491" t="s">
        <v>600</v>
      </c>
      <c r="DS115" s="491" t="s">
        <v>600</v>
      </c>
      <c r="DT115" s="491" t="s">
        <v>600</v>
      </c>
      <c r="DU115" s="491" t="s">
        <v>600</v>
      </c>
      <c r="DV115" s="491" t="s">
        <v>600</v>
      </c>
      <c r="DW115" s="491" t="s">
        <v>600</v>
      </c>
      <c r="DX115" s="491" t="s">
        <v>600</v>
      </c>
      <c r="DY115" s="491" t="s">
        <v>600</v>
      </c>
      <c r="DZ115" s="491" t="s">
        <v>600</v>
      </c>
      <c r="EA115" s="491" t="s">
        <v>600</v>
      </c>
      <c r="EB115" s="491" t="s">
        <v>600</v>
      </c>
      <c r="EC115" s="491" t="s">
        <v>600</v>
      </c>
      <c r="ED115" s="491" t="s">
        <v>600</v>
      </c>
      <c r="EE115" s="491" t="s">
        <v>600</v>
      </c>
      <c r="EF115" s="491" t="s">
        <v>600</v>
      </c>
      <c r="EG115" s="491" t="s">
        <v>600</v>
      </c>
      <c r="EH115" s="491" t="s">
        <v>600</v>
      </c>
      <c r="EI115" s="491" t="s">
        <v>600</v>
      </c>
      <c r="EJ115" s="491" t="s">
        <v>600</v>
      </c>
      <c r="EK115" s="491" t="s">
        <v>600</v>
      </c>
      <c r="EL115" s="491" t="s">
        <v>600</v>
      </c>
      <c r="EM115" s="491" t="s">
        <v>600</v>
      </c>
      <c r="EN115" s="491" t="s">
        <v>600</v>
      </c>
      <c r="EO115" s="491" t="s">
        <v>600</v>
      </c>
      <c r="EP115" s="491" t="s">
        <v>600</v>
      </c>
      <c r="EQ115" s="491" t="s">
        <v>600</v>
      </c>
      <c r="ER115" s="491" t="s">
        <v>600</v>
      </c>
      <c r="ES115" s="491" t="s">
        <v>600</v>
      </c>
      <c r="ET115" s="491" t="s">
        <v>600</v>
      </c>
      <c r="EU115" s="491" t="s">
        <v>600</v>
      </c>
      <c r="EV115" s="491" t="s">
        <v>600</v>
      </c>
      <c r="EW115" s="491" t="s">
        <v>600</v>
      </c>
      <c r="EX115" s="491" t="s">
        <v>600</v>
      </c>
      <c r="EY115" s="491" t="s">
        <v>600</v>
      </c>
      <c r="EZ115" s="491" t="s">
        <v>600</v>
      </c>
    </row>
    <row r="116" spans="1:156" s="156" customFormat="1" ht="12.75" hidden="1" customHeight="1">
      <c r="A116" s="155"/>
      <c r="B116" s="157" t="s">
        <v>1013</v>
      </c>
      <c r="C116" s="64" t="s">
        <v>432</v>
      </c>
      <c r="D116" s="92"/>
      <c r="E116" s="37" t="s">
        <v>376</v>
      </c>
      <c r="F116" s="37" t="s">
        <v>376</v>
      </c>
      <c r="G116" s="37" t="s">
        <v>376</v>
      </c>
      <c r="H116" s="37" t="s">
        <v>376</v>
      </c>
      <c r="I116" s="37" t="s">
        <v>376</v>
      </c>
      <c r="J116" s="37" t="s">
        <v>376</v>
      </c>
      <c r="K116" s="37" t="s">
        <v>376</v>
      </c>
      <c r="L116" s="37" t="s">
        <v>376</v>
      </c>
      <c r="M116" s="37" t="s">
        <v>376</v>
      </c>
      <c r="N116" s="37" t="s">
        <v>376</v>
      </c>
      <c r="O116" s="37" t="s">
        <v>376</v>
      </c>
      <c r="P116" s="37" t="s">
        <v>376</v>
      </c>
      <c r="Q116" s="37" t="s">
        <v>376</v>
      </c>
      <c r="R116" s="37" t="s">
        <v>376</v>
      </c>
      <c r="S116" s="37" t="s">
        <v>376</v>
      </c>
      <c r="T116" s="37" t="s">
        <v>376</v>
      </c>
      <c r="U116" s="37" t="s">
        <v>376</v>
      </c>
      <c r="V116" s="37" t="s">
        <v>376</v>
      </c>
      <c r="W116" s="37" t="s">
        <v>376</v>
      </c>
      <c r="X116" s="37" t="s">
        <v>376</v>
      </c>
      <c r="Y116" s="37" t="s">
        <v>376</v>
      </c>
      <c r="Z116" s="37" t="s">
        <v>376</v>
      </c>
      <c r="AA116" s="37" t="s">
        <v>376</v>
      </c>
      <c r="AB116" s="37" t="s">
        <v>376</v>
      </c>
      <c r="AC116" s="37" t="s">
        <v>376</v>
      </c>
      <c r="AD116" s="37" t="s">
        <v>376</v>
      </c>
      <c r="AE116" s="37" t="s">
        <v>376</v>
      </c>
      <c r="AF116" s="37" t="s">
        <v>376</v>
      </c>
      <c r="AG116" s="37" t="s">
        <v>376</v>
      </c>
      <c r="AH116" s="37" t="s">
        <v>376</v>
      </c>
      <c r="AI116" s="37" t="s">
        <v>376</v>
      </c>
      <c r="AJ116" s="37" t="s">
        <v>376</v>
      </c>
      <c r="AK116" s="37" t="s">
        <v>376</v>
      </c>
      <c r="AL116" s="37" t="s">
        <v>376</v>
      </c>
      <c r="AM116" s="37" t="s">
        <v>376</v>
      </c>
      <c r="AN116" s="37" t="s">
        <v>376</v>
      </c>
      <c r="AO116" s="37" t="s">
        <v>376</v>
      </c>
      <c r="AP116" s="37" t="s">
        <v>376</v>
      </c>
      <c r="AQ116" s="37" t="s">
        <v>376</v>
      </c>
      <c r="AR116" s="37" t="s">
        <v>376</v>
      </c>
      <c r="AS116" s="37" t="s">
        <v>376</v>
      </c>
      <c r="AT116" s="37" t="s">
        <v>376</v>
      </c>
      <c r="AU116" s="37" t="s">
        <v>376</v>
      </c>
      <c r="AV116" s="37" t="s">
        <v>376</v>
      </c>
      <c r="AW116" s="37" t="s">
        <v>376</v>
      </c>
      <c r="AX116" s="37" t="s">
        <v>376</v>
      </c>
      <c r="AY116" s="37" t="s">
        <v>376</v>
      </c>
      <c r="AZ116" s="37" t="s">
        <v>376</v>
      </c>
      <c r="BA116" s="37" t="s">
        <v>376</v>
      </c>
      <c r="BB116" s="37" t="s">
        <v>376</v>
      </c>
      <c r="BC116" s="37" t="s">
        <v>376</v>
      </c>
      <c r="BD116" s="37" t="s">
        <v>376</v>
      </c>
      <c r="BE116" s="37" t="s">
        <v>376</v>
      </c>
      <c r="BF116" s="37" t="s">
        <v>376</v>
      </c>
      <c r="BG116" s="37" t="s">
        <v>376</v>
      </c>
      <c r="BH116" s="37" t="s">
        <v>376</v>
      </c>
      <c r="BI116" s="37" t="s">
        <v>376</v>
      </c>
      <c r="BJ116" s="37" t="s">
        <v>376</v>
      </c>
      <c r="BK116" s="37" t="s">
        <v>376</v>
      </c>
      <c r="BL116" s="37" t="s">
        <v>376</v>
      </c>
      <c r="BM116" s="37" t="s">
        <v>376</v>
      </c>
      <c r="BN116" s="37" t="s">
        <v>376</v>
      </c>
      <c r="BO116" s="37" t="s">
        <v>376</v>
      </c>
      <c r="BP116" s="37" t="s">
        <v>376</v>
      </c>
      <c r="BQ116" s="37" t="s">
        <v>376</v>
      </c>
      <c r="BR116" s="37" t="s">
        <v>376</v>
      </c>
      <c r="BS116" s="37" t="s">
        <v>376</v>
      </c>
      <c r="BT116" s="37" t="s">
        <v>376</v>
      </c>
      <c r="BU116" s="37" t="s">
        <v>376</v>
      </c>
      <c r="BV116" s="37" t="s">
        <v>376</v>
      </c>
      <c r="BW116" s="37" t="s">
        <v>376</v>
      </c>
      <c r="BX116" s="37" t="s">
        <v>376</v>
      </c>
      <c r="BY116" s="37" t="s">
        <v>376</v>
      </c>
      <c r="BZ116" s="37" t="s">
        <v>376</v>
      </c>
      <c r="CA116" s="37" t="s">
        <v>376</v>
      </c>
      <c r="CB116" s="37" t="s">
        <v>376</v>
      </c>
      <c r="CC116" s="37" t="s">
        <v>376</v>
      </c>
      <c r="CD116" s="37" t="s">
        <v>376</v>
      </c>
      <c r="CE116" s="37" t="s">
        <v>376</v>
      </c>
      <c r="CF116" s="37" t="s">
        <v>376</v>
      </c>
      <c r="CG116" s="37" t="s">
        <v>376</v>
      </c>
      <c r="CH116" s="37" t="s">
        <v>376</v>
      </c>
      <c r="CI116" s="37" t="s">
        <v>376</v>
      </c>
      <c r="CJ116" s="37" t="s">
        <v>376</v>
      </c>
      <c r="CK116" s="37" t="s">
        <v>376</v>
      </c>
      <c r="CL116" s="37" t="s">
        <v>376</v>
      </c>
      <c r="CM116" s="37" t="s">
        <v>376</v>
      </c>
      <c r="CN116" s="37" t="s">
        <v>376</v>
      </c>
      <c r="CO116" s="37" t="s">
        <v>376</v>
      </c>
      <c r="CP116" s="37" t="s">
        <v>376</v>
      </c>
      <c r="CQ116" s="37" t="s">
        <v>376</v>
      </c>
      <c r="CR116" s="37" t="s">
        <v>376</v>
      </c>
      <c r="CS116" s="37" t="s">
        <v>376</v>
      </c>
      <c r="CT116" s="37" t="s">
        <v>376</v>
      </c>
      <c r="CU116" s="37" t="s">
        <v>376</v>
      </c>
      <c r="CV116" s="37" t="s">
        <v>376</v>
      </c>
      <c r="CW116" s="37" t="s">
        <v>376</v>
      </c>
      <c r="CX116" s="37" t="s">
        <v>376</v>
      </c>
      <c r="CY116" s="37" t="s">
        <v>376</v>
      </c>
      <c r="CZ116" s="37" t="s">
        <v>376</v>
      </c>
      <c r="DA116" s="37" t="s">
        <v>376</v>
      </c>
      <c r="DB116" s="37" t="s">
        <v>376</v>
      </c>
      <c r="DC116" s="37" t="s">
        <v>376</v>
      </c>
      <c r="DD116" s="37" t="s">
        <v>376</v>
      </c>
      <c r="DE116" s="37" t="s">
        <v>376</v>
      </c>
      <c r="DF116" s="37" t="s">
        <v>376</v>
      </c>
      <c r="DG116" s="37" t="s">
        <v>376</v>
      </c>
      <c r="DH116" s="37" t="s">
        <v>376</v>
      </c>
      <c r="DI116" s="37" t="s">
        <v>376</v>
      </c>
      <c r="DJ116" s="37" t="s">
        <v>376</v>
      </c>
      <c r="DK116" s="37" t="s">
        <v>376</v>
      </c>
      <c r="DL116" s="37" t="s">
        <v>376</v>
      </c>
      <c r="DM116" s="37" t="s">
        <v>376</v>
      </c>
      <c r="DN116" s="37" t="s">
        <v>376</v>
      </c>
      <c r="DO116" s="37" t="s">
        <v>376</v>
      </c>
      <c r="DP116" s="37" t="s">
        <v>376</v>
      </c>
      <c r="DQ116" s="37" t="s">
        <v>376</v>
      </c>
      <c r="DR116" s="37" t="s">
        <v>376</v>
      </c>
      <c r="DS116" s="37" t="s">
        <v>376</v>
      </c>
      <c r="DT116" s="37" t="s">
        <v>376</v>
      </c>
      <c r="DU116" s="37" t="s">
        <v>376</v>
      </c>
      <c r="DV116" s="37" t="s">
        <v>376</v>
      </c>
      <c r="DW116" s="37" t="s">
        <v>376</v>
      </c>
      <c r="DX116" s="37" t="s">
        <v>376</v>
      </c>
      <c r="DY116" s="37" t="s">
        <v>376</v>
      </c>
      <c r="DZ116" s="37" t="s">
        <v>376</v>
      </c>
      <c r="EA116" s="37" t="s">
        <v>376</v>
      </c>
      <c r="EB116" s="37" t="s">
        <v>376</v>
      </c>
      <c r="EC116" s="37" t="s">
        <v>376</v>
      </c>
      <c r="ED116" s="37" t="s">
        <v>376</v>
      </c>
      <c r="EE116" s="37" t="s">
        <v>376</v>
      </c>
      <c r="EF116" s="37" t="s">
        <v>376</v>
      </c>
      <c r="EG116" s="37" t="s">
        <v>376</v>
      </c>
      <c r="EH116" s="37" t="s">
        <v>376</v>
      </c>
      <c r="EI116" s="491" t="s">
        <v>636</v>
      </c>
      <c r="EJ116" s="37" t="s">
        <v>376</v>
      </c>
      <c r="EK116" s="37" t="s">
        <v>376</v>
      </c>
      <c r="EL116" s="37" t="s">
        <v>376</v>
      </c>
      <c r="EM116" s="37" t="s">
        <v>376</v>
      </c>
      <c r="EN116" s="37" t="s">
        <v>376</v>
      </c>
      <c r="EO116" s="37" t="s">
        <v>376</v>
      </c>
      <c r="EP116" s="37" t="s">
        <v>376</v>
      </c>
      <c r="EQ116" s="37" t="s">
        <v>376</v>
      </c>
      <c r="ER116" s="37" t="s">
        <v>376</v>
      </c>
      <c r="ES116" s="37" t="s">
        <v>376</v>
      </c>
      <c r="ET116" s="37" t="s">
        <v>376</v>
      </c>
      <c r="EU116" s="37" t="s">
        <v>376</v>
      </c>
      <c r="EV116" s="37" t="s">
        <v>376</v>
      </c>
      <c r="EW116" s="37" t="s">
        <v>376</v>
      </c>
      <c r="EX116" s="37" t="s">
        <v>376</v>
      </c>
      <c r="EY116" s="37" t="s">
        <v>376</v>
      </c>
      <c r="EZ116" s="37" t="s">
        <v>376</v>
      </c>
    </row>
    <row r="117" spans="1:156" s="156" customFormat="1" ht="12.75" hidden="1" customHeight="1">
      <c r="A117" s="155"/>
      <c r="B117" s="157" t="s">
        <v>1013</v>
      </c>
      <c r="C117" s="64" t="s">
        <v>430</v>
      </c>
      <c r="D117" s="92"/>
      <c r="E117" s="37" t="s">
        <v>376</v>
      </c>
      <c r="F117" s="37" t="s">
        <v>376</v>
      </c>
      <c r="G117" s="37" t="s">
        <v>376</v>
      </c>
      <c r="H117" s="37" t="s">
        <v>376</v>
      </c>
      <c r="I117" s="37" t="s">
        <v>376</v>
      </c>
      <c r="J117" s="37" t="s">
        <v>376</v>
      </c>
      <c r="K117" s="37" t="s">
        <v>376</v>
      </c>
      <c r="L117" s="37" t="s">
        <v>376</v>
      </c>
      <c r="M117" s="37" t="s">
        <v>376</v>
      </c>
      <c r="N117" s="37" t="s">
        <v>376</v>
      </c>
      <c r="O117" s="37" t="s">
        <v>376</v>
      </c>
      <c r="P117" s="37" t="s">
        <v>376</v>
      </c>
      <c r="Q117" s="37" t="s">
        <v>376</v>
      </c>
      <c r="R117" s="37" t="s">
        <v>376</v>
      </c>
      <c r="S117" s="37" t="s">
        <v>376</v>
      </c>
      <c r="T117" s="37" t="s">
        <v>376</v>
      </c>
      <c r="U117" s="37" t="s">
        <v>376</v>
      </c>
      <c r="V117" s="37" t="s">
        <v>376</v>
      </c>
      <c r="W117" s="37" t="s">
        <v>376</v>
      </c>
      <c r="X117" s="37" t="s">
        <v>376</v>
      </c>
      <c r="Y117" s="37" t="s">
        <v>376</v>
      </c>
      <c r="Z117" s="37" t="s">
        <v>376</v>
      </c>
      <c r="AA117" s="37" t="s">
        <v>376</v>
      </c>
      <c r="AB117" s="37" t="s">
        <v>376</v>
      </c>
      <c r="AC117" s="37" t="s">
        <v>376</v>
      </c>
      <c r="AD117" s="37" t="s">
        <v>376</v>
      </c>
      <c r="AE117" s="37" t="s">
        <v>376</v>
      </c>
      <c r="AF117" s="37" t="s">
        <v>376</v>
      </c>
      <c r="AG117" s="37" t="s">
        <v>376</v>
      </c>
      <c r="AH117" s="37" t="s">
        <v>376</v>
      </c>
      <c r="AI117" s="37" t="s">
        <v>376</v>
      </c>
      <c r="AJ117" s="37" t="s">
        <v>376</v>
      </c>
      <c r="AK117" s="37" t="s">
        <v>376</v>
      </c>
      <c r="AL117" s="37" t="s">
        <v>376</v>
      </c>
      <c r="AM117" s="37" t="s">
        <v>376</v>
      </c>
      <c r="AN117" s="37" t="s">
        <v>376</v>
      </c>
      <c r="AO117" s="37" t="s">
        <v>376</v>
      </c>
      <c r="AP117" s="37" t="s">
        <v>376</v>
      </c>
      <c r="AQ117" s="37" t="s">
        <v>376</v>
      </c>
      <c r="AR117" s="37" t="s">
        <v>376</v>
      </c>
      <c r="AS117" s="37" t="s">
        <v>376</v>
      </c>
      <c r="AT117" s="37" t="s">
        <v>376</v>
      </c>
      <c r="AU117" s="37" t="s">
        <v>376</v>
      </c>
      <c r="AV117" s="37" t="s">
        <v>376</v>
      </c>
      <c r="AW117" s="37" t="s">
        <v>376</v>
      </c>
      <c r="AX117" s="37" t="s">
        <v>376</v>
      </c>
      <c r="AY117" s="37" t="s">
        <v>376</v>
      </c>
      <c r="AZ117" s="37" t="s">
        <v>376</v>
      </c>
      <c r="BA117" s="37" t="s">
        <v>376</v>
      </c>
      <c r="BB117" s="37" t="s">
        <v>376</v>
      </c>
      <c r="BC117" s="37" t="s">
        <v>376</v>
      </c>
      <c r="BD117" s="37" t="s">
        <v>376</v>
      </c>
      <c r="BE117" s="37" t="s">
        <v>376</v>
      </c>
      <c r="BF117" s="37" t="s">
        <v>376</v>
      </c>
      <c r="BG117" s="37" t="s">
        <v>376</v>
      </c>
      <c r="BH117" s="37" t="s">
        <v>376</v>
      </c>
      <c r="BI117" s="37" t="s">
        <v>376</v>
      </c>
      <c r="BJ117" s="37" t="s">
        <v>376</v>
      </c>
      <c r="BK117" s="37" t="s">
        <v>376</v>
      </c>
      <c r="BL117" s="37" t="s">
        <v>376</v>
      </c>
      <c r="BM117" s="37" t="s">
        <v>376</v>
      </c>
      <c r="BN117" s="37" t="s">
        <v>376</v>
      </c>
      <c r="BO117" s="37" t="s">
        <v>376</v>
      </c>
      <c r="BP117" s="37" t="s">
        <v>376</v>
      </c>
      <c r="BQ117" s="37" t="s">
        <v>376</v>
      </c>
      <c r="BR117" s="37" t="s">
        <v>376</v>
      </c>
      <c r="BS117" s="37" t="s">
        <v>376</v>
      </c>
      <c r="BT117" s="37" t="s">
        <v>376</v>
      </c>
      <c r="BU117" s="37" t="s">
        <v>376</v>
      </c>
      <c r="BV117" s="37" t="s">
        <v>376</v>
      </c>
      <c r="BW117" s="37" t="s">
        <v>376</v>
      </c>
      <c r="BX117" s="37" t="s">
        <v>376</v>
      </c>
      <c r="BY117" s="37" t="s">
        <v>376</v>
      </c>
      <c r="BZ117" s="37" t="s">
        <v>376</v>
      </c>
      <c r="CA117" s="37" t="s">
        <v>376</v>
      </c>
      <c r="CB117" s="37" t="s">
        <v>376</v>
      </c>
      <c r="CC117" s="37" t="s">
        <v>376</v>
      </c>
      <c r="CD117" s="37" t="s">
        <v>376</v>
      </c>
      <c r="CE117" s="37" t="s">
        <v>376</v>
      </c>
      <c r="CF117" s="37" t="s">
        <v>376</v>
      </c>
      <c r="CG117" s="37" t="s">
        <v>376</v>
      </c>
      <c r="CH117" s="37" t="s">
        <v>376</v>
      </c>
      <c r="CI117" s="37" t="s">
        <v>376</v>
      </c>
      <c r="CJ117" s="37" t="s">
        <v>376</v>
      </c>
      <c r="CK117" s="37" t="s">
        <v>376</v>
      </c>
      <c r="CL117" s="37" t="s">
        <v>376</v>
      </c>
      <c r="CM117" s="37" t="s">
        <v>376</v>
      </c>
      <c r="CN117" s="37" t="s">
        <v>376</v>
      </c>
      <c r="CO117" s="37" t="s">
        <v>376</v>
      </c>
      <c r="CP117" s="37" t="s">
        <v>376</v>
      </c>
      <c r="CQ117" s="37" t="s">
        <v>376</v>
      </c>
      <c r="CR117" s="37" t="s">
        <v>376</v>
      </c>
      <c r="CS117" s="37" t="s">
        <v>376</v>
      </c>
      <c r="CT117" s="37" t="s">
        <v>376</v>
      </c>
      <c r="CU117" s="37" t="s">
        <v>376</v>
      </c>
      <c r="CV117" s="37" t="s">
        <v>376</v>
      </c>
      <c r="CW117" s="37" t="s">
        <v>376</v>
      </c>
      <c r="CX117" s="37" t="s">
        <v>376</v>
      </c>
      <c r="CY117" s="37" t="s">
        <v>376</v>
      </c>
      <c r="CZ117" s="37" t="s">
        <v>376</v>
      </c>
      <c r="DA117" s="37" t="s">
        <v>376</v>
      </c>
      <c r="DB117" s="37" t="s">
        <v>376</v>
      </c>
      <c r="DC117" s="37" t="s">
        <v>376</v>
      </c>
      <c r="DD117" s="37" t="s">
        <v>376</v>
      </c>
      <c r="DE117" s="37" t="s">
        <v>376</v>
      </c>
      <c r="DF117" s="37" t="s">
        <v>376</v>
      </c>
      <c r="DG117" s="37" t="s">
        <v>376</v>
      </c>
      <c r="DH117" s="37" t="s">
        <v>376</v>
      </c>
      <c r="DI117" s="37" t="s">
        <v>376</v>
      </c>
      <c r="DJ117" s="37" t="s">
        <v>376</v>
      </c>
      <c r="DK117" s="37" t="s">
        <v>376</v>
      </c>
      <c r="DL117" s="37" t="s">
        <v>376</v>
      </c>
      <c r="DM117" s="37" t="s">
        <v>376</v>
      </c>
      <c r="DN117" s="37" t="s">
        <v>376</v>
      </c>
      <c r="DO117" s="37" t="s">
        <v>376</v>
      </c>
      <c r="DP117" s="37" t="s">
        <v>376</v>
      </c>
      <c r="DQ117" s="37" t="s">
        <v>376</v>
      </c>
      <c r="DR117" s="37" t="s">
        <v>376</v>
      </c>
      <c r="DS117" s="37" t="s">
        <v>376</v>
      </c>
      <c r="DT117" s="37" t="s">
        <v>376</v>
      </c>
      <c r="DU117" s="37" t="s">
        <v>376</v>
      </c>
      <c r="DV117" s="37" t="s">
        <v>376</v>
      </c>
      <c r="DW117" s="37" t="s">
        <v>376</v>
      </c>
      <c r="DX117" s="37" t="s">
        <v>376</v>
      </c>
      <c r="DY117" s="37" t="s">
        <v>376</v>
      </c>
      <c r="DZ117" s="37" t="s">
        <v>376</v>
      </c>
      <c r="EA117" s="37" t="s">
        <v>376</v>
      </c>
      <c r="EB117" s="37" t="s">
        <v>376</v>
      </c>
      <c r="EC117" s="37" t="s">
        <v>376</v>
      </c>
      <c r="ED117" s="37" t="s">
        <v>376</v>
      </c>
      <c r="EE117" s="37" t="s">
        <v>376</v>
      </c>
      <c r="EF117" s="37" t="s">
        <v>376</v>
      </c>
      <c r="EG117" s="37" t="s">
        <v>376</v>
      </c>
      <c r="EH117" s="37" t="s">
        <v>376</v>
      </c>
      <c r="EI117" s="491" t="s">
        <v>636</v>
      </c>
      <c r="EJ117" s="37" t="s">
        <v>376</v>
      </c>
      <c r="EK117" s="37" t="s">
        <v>376</v>
      </c>
      <c r="EL117" s="37" t="s">
        <v>376</v>
      </c>
      <c r="EM117" s="37" t="s">
        <v>376</v>
      </c>
      <c r="EN117" s="37" t="s">
        <v>376</v>
      </c>
      <c r="EO117" s="37" t="s">
        <v>376</v>
      </c>
      <c r="EP117" s="37" t="s">
        <v>376</v>
      </c>
      <c r="EQ117" s="37" t="s">
        <v>376</v>
      </c>
      <c r="ER117" s="37" t="s">
        <v>376</v>
      </c>
      <c r="ES117" s="37" t="s">
        <v>376</v>
      </c>
      <c r="ET117" s="37" t="s">
        <v>376</v>
      </c>
      <c r="EU117" s="37" t="s">
        <v>376</v>
      </c>
      <c r="EV117" s="491" t="s">
        <v>636</v>
      </c>
      <c r="EW117" s="37" t="s">
        <v>376</v>
      </c>
      <c r="EX117" s="37" t="s">
        <v>376</v>
      </c>
      <c r="EY117" s="37" t="s">
        <v>376</v>
      </c>
      <c r="EZ117" s="37" t="s">
        <v>376</v>
      </c>
    </row>
    <row r="118" spans="1:156" s="156" customFormat="1" ht="12.75" hidden="1" customHeight="1">
      <c r="A118" s="155"/>
      <c r="B118" s="157" t="s">
        <v>1013</v>
      </c>
      <c r="C118" s="64" t="s">
        <v>294</v>
      </c>
      <c r="D118" s="92"/>
      <c r="E118" s="37" t="s">
        <v>376</v>
      </c>
      <c r="F118" s="37" t="s">
        <v>376</v>
      </c>
      <c r="G118" s="37" t="s">
        <v>376</v>
      </c>
      <c r="H118" s="37" t="s">
        <v>376</v>
      </c>
      <c r="I118" s="37" t="s">
        <v>376</v>
      </c>
      <c r="J118" s="37" t="s">
        <v>376</v>
      </c>
      <c r="K118" s="37" t="s">
        <v>376</v>
      </c>
      <c r="L118" s="37" t="s">
        <v>376</v>
      </c>
      <c r="M118" s="37" t="s">
        <v>376</v>
      </c>
      <c r="N118" s="37" t="s">
        <v>376</v>
      </c>
      <c r="O118" s="37" t="s">
        <v>376</v>
      </c>
      <c r="P118" s="37" t="s">
        <v>376</v>
      </c>
      <c r="Q118" s="37" t="s">
        <v>376</v>
      </c>
      <c r="R118" s="37" t="s">
        <v>376</v>
      </c>
      <c r="S118" s="37" t="s">
        <v>376</v>
      </c>
      <c r="T118" s="37" t="s">
        <v>376</v>
      </c>
      <c r="U118" s="37" t="s">
        <v>376</v>
      </c>
      <c r="V118" s="37" t="s">
        <v>376</v>
      </c>
      <c r="W118" s="37" t="s">
        <v>376</v>
      </c>
      <c r="X118" s="37" t="s">
        <v>376</v>
      </c>
      <c r="Y118" s="37" t="s">
        <v>376</v>
      </c>
      <c r="Z118" s="37" t="s">
        <v>376</v>
      </c>
      <c r="AA118" s="37" t="s">
        <v>376</v>
      </c>
      <c r="AB118" s="37" t="s">
        <v>376</v>
      </c>
      <c r="AC118" s="37" t="s">
        <v>376</v>
      </c>
      <c r="AD118" s="37" t="s">
        <v>376</v>
      </c>
      <c r="AE118" s="37" t="s">
        <v>376</v>
      </c>
      <c r="AF118" s="37" t="s">
        <v>376</v>
      </c>
      <c r="AG118" s="37" t="s">
        <v>376</v>
      </c>
      <c r="AH118" s="37" t="s">
        <v>376</v>
      </c>
      <c r="AI118" s="37" t="s">
        <v>376</v>
      </c>
      <c r="AJ118" s="37" t="s">
        <v>376</v>
      </c>
      <c r="AK118" s="37" t="s">
        <v>376</v>
      </c>
      <c r="AL118" s="37" t="s">
        <v>376</v>
      </c>
      <c r="AM118" s="37" t="s">
        <v>376</v>
      </c>
      <c r="AN118" s="37" t="s">
        <v>376</v>
      </c>
      <c r="AO118" s="37" t="s">
        <v>376</v>
      </c>
      <c r="AP118" s="37" t="s">
        <v>376</v>
      </c>
      <c r="AQ118" s="37" t="s">
        <v>376</v>
      </c>
      <c r="AR118" s="37" t="s">
        <v>376</v>
      </c>
      <c r="AS118" s="37" t="s">
        <v>376</v>
      </c>
      <c r="AT118" s="37" t="s">
        <v>376</v>
      </c>
      <c r="AU118" s="37" t="s">
        <v>376</v>
      </c>
      <c r="AV118" s="37" t="s">
        <v>376</v>
      </c>
      <c r="AW118" s="37" t="s">
        <v>376</v>
      </c>
      <c r="AX118" s="37" t="s">
        <v>376</v>
      </c>
      <c r="AY118" s="37" t="s">
        <v>376</v>
      </c>
      <c r="AZ118" s="37" t="s">
        <v>376</v>
      </c>
      <c r="BA118" s="37" t="s">
        <v>376</v>
      </c>
      <c r="BB118" s="37" t="s">
        <v>376</v>
      </c>
      <c r="BC118" s="37" t="s">
        <v>376</v>
      </c>
      <c r="BD118" s="37" t="s">
        <v>376</v>
      </c>
      <c r="BE118" s="37" t="s">
        <v>376</v>
      </c>
      <c r="BF118" s="37" t="s">
        <v>376</v>
      </c>
      <c r="BG118" s="37" t="s">
        <v>376</v>
      </c>
      <c r="BH118" s="37" t="s">
        <v>376</v>
      </c>
      <c r="BI118" s="37" t="s">
        <v>376</v>
      </c>
      <c r="BJ118" s="37" t="s">
        <v>376</v>
      </c>
      <c r="BK118" s="37" t="s">
        <v>376</v>
      </c>
      <c r="BL118" s="37" t="s">
        <v>376</v>
      </c>
      <c r="BM118" s="37" t="s">
        <v>376</v>
      </c>
      <c r="BN118" s="37" t="s">
        <v>376</v>
      </c>
      <c r="BO118" s="37" t="s">
        <v>376</v>
      </c>
      <c r="BP118" s="37" t="s">
        <v>376</v>
      </c>
      <c r="BQ118" s="37" t="s">
        <v>376</v>
      </c>
      <c r="BR118" s="37" t="s">
        <v>376</v>
      </c>
      <c r="BS118" s="37" t="s">
        <v>376</v>
      </c>
      <c r="BT118" s="37" t="s">
        <v>376</v>
      </c>
      <c r="BU118" s="37" t="s">
        <v>376</v>
      </c>
      <c r="BV118" s="37" t="s">
        <v>376</v>
      </c>
      <c r="BW118" s="37" t="s">
        <v>376</v>
      </c>
      <c r="BX118" s="37" t="s">
        <v>376</v>
      </c>
      <c r="BY118" s="37" t="s">
        <v>376</v>
      </c>
      <c r="BZ118" s="37" t="s">
        <v>376</v>
      </c>
      <c r="CA118" s="37" t="s">
        <v>376</v>
      </c>
      <c r="CB118" s="37" t="s">
        <v>376</v>
      </c>
      <c r="CC118" s="37" t="s">
        <v>376</v>
      </c>
      <c r="CD118" s="37" t="s">
        <v>376</v>
      </c>
      <c r="CE118" s="37" t="s">
        <v>376</v>
      </c>
      <c r="CF118" s="37" t="s">
        <v>376</v>
      </c>
      <c r="CG118" s="37" t="s">
        <v>376</v>
      </c>
      <c r="CH118" s="37" t="s">
        <v>376</v>
      </c>
      <c r="CI118" s="37" t="s">
        <v>376</v>
      </c>
      <c r="CJ118" s="37" t="s">
        <v>376</v>
      </c>
      <c r="CK118" s="37" t="s">
        <v>376</v>
      </c>
      <c r="CL118" s="37" t="s">
        <v>376</v>
      </c>
      <c r="CM118" s="37" t="s">
        <v>376</v>
      </c>
      <c r="CN118" s="37" t="s">
        <v>376</v>
      </c>
      <c r="CO118" s="37" t="s">
        <v>376</v>
      </c>
      <c r="CP118" s="37" t="s">
        <v>376</v>
      </c>
      <c r="CQ118" s="37" t="s">
        <v>376</v>
      </c>
      <c r="CR118" s="37" t="s">
        <v>376</v>
      </c>
      <c r="CS118" s="37" t="s">
        <v>376</v>
      </c>
      <c r="CT118" s="37" t="s">
        <v>376</v>
      </c>
      <c r="CU118" s="37" t="s">
        <v>376</v>
      </c>
      <c r="CV118" s="37" t="s">
        <v>376</v>
      </c>
      <c r="CW118" s="37" t="s">
        <v>376</v>
      </c>
      <c r="CX118" s="37" t="s">
        <v>376</v>
      </c>
      <c r="CY118" s="37" t="s">
        <v>376</v>
      </c>
      <c r="CZ118" s="37" t="s">
        <v>376</v>
      </c>
      <c r="DA118" s="37" t="s">
        <v>376</v>
      </c>
      <c r="DB118" s="37" t="s">
        <v>376</v>
      </c>
      <c r="DC118" s="37" t="s">
        <v>376</v>
      </c>
      <c r="DD118" s="37" t="s">
        <v>376</v>
      </c>
      <c r="DE118" s="37" t="s">
        <v>376</v>
      </c>
      <c r="DF118" s="37" t="s">
        <v>376</v>
      </c>
      <c r="DG118" s="37" t="s">
        <v>376</v>
      </c>
      <c r="DH118" s="37" t="s">
        <v>376</v>
      </c>
      <c r="DI118" s="37" t="s">
        <v>376</v>
      </c>
      <c r="DJ118" s="37" t="s">
        <v>376</v>
      </c>
      <c r="DK118" s="37" t="s">
        <v>376</v>
      </c>
      <c r="DL118" s="37" t="s">
        <v>376</v>
      </c>
      <c r="DM118" s="37" t="s">
        <v>376</v>
      </c>
      <c r="DN118" s="37" t="s">
        <v>376</v>
      </c>
      <c r="DO118" s="37" t="s">
        <v>376</v>
      </c>
      <c r="DP118" s="37" t="s">
        <v>376</v>
      </c>
      <c r="DQ118" s="37" t="s">
        <v>376</v>
      </c>
      <c r="DR118" s="37" t="s">
        <v>376</v>
      </c>
      <c r="DS118" s="37" t="s">
        <v>376</v>
      </c>
      <c r="DT118" s="37" t="s">
        <v>376</v>
      </c>
      <c r="DU118" s="37" t="s">
        <v>376</v>
      </c>
      <c r="DV118" s="37" t="s">
        <v>376</v>
      </c>
      <c r="DW118" s="37" t="s">
        <v>376</v>
      </c>
      <c r="DX118" s="37" t="s">
        <v>376</v>
      </c>
      <c r="DY118" s="37" t="s">
        <v>376</v>
      </c>
      <c r="DZ118" s="37" t="s">
        <v>376</v>
      </c>
      <c r="EA118" s="37" t="s">
        <v>376</v>
      </c>
      <c r="EB118" s="37" t="s">
        <v>376</v>
      </c>
      <c r="EC118" s="37" t="s">
        <v>376</v>
      </c>
      <c r="ED118" s="37" t="s">
        <v>376</v>
      </c>
      <c r="EE118" s="37" t="s">
        <v>376</v>
      </c>
      <c r="EF118" s="37" t="s">
        <v>376</v>
      </c>
      <c r="EG118" s="37" t="s">
        <v>376</v>
      </c>
      <c r="EH118" s="37" t="s">
        <v>376</v>
      </c>
      <c r="EI118" s="491" t="s">
        <v>636</v>
      </c>
      <c r="EJ118" s="37" t="s">
        <v>376</v>
      </c>
      <c r="EK118" s="37" t="s">
        <v>376</v>
      </c>
      <c r="EL118" s="37" t="s">
        <v>376</v>
      </c>
      <c r="EM118" s="37" t="s">
        <v>376</v>
      </c>
      <c r="EN118" s="37" t="s">
        <v>376</v>
      </c>
      <c r="EO118" s="37" t="s">
        <v>376</v>
      </c>
      <c r="EP118" s="37" t="s">
        <v>376</v>
      </c>
      <c r="EQ118" s="37" t="s">
        <v>376</v>
      </c>
      <c r="ER118" s="37" t="s">
        <v>376</v>
      </c>
      <c r="ES118" s="37" t="s">
        <v>376</v>
      </c>
      <c r="ET118" s="37" t="s">
        <v>376</v>
      </c>
      <c r="EU118" s="37" t="s">
        <v>376</v>
      </c>
      <c r="EV118" s="491" t="s">
        <v>636</v>
      </c>
      <c r="EW118" s="37" t="s">
        <v>376</v>
      </c>
      <c r="EX118" s="37" t="s">
        <v>376</v>
      </c>
      <c r="EY118" s="37" t="s">
        <v>376</v>
      </c>
      <c r="EZ118" s="37" t="s">
        <v>376</v>
      </c>
    </row>
    <row r="119" spans="1:156" s="156" customFormat="1" ht="12.75" hidden="1" customHeight="1">
      <c r="A119" s="155"/>
      <c r="B119" s="157" t="s">
        <v>1013</v>
      </c>
      <c r="C119" s="64" t="s">
        <v>293</v>
      </c>
      <c r="D119" s="92"/>
      <c r="E119" s="491" t="s">
        <v>601</v>
      </c>
      <c r="F119" s="491" t="s">
        <v>601</v>
      </c>
      <c r="G119" s="491" t="s">
        <v>601</v>
      </c>
      <c r="H119" s="491" t="s">
        <v>601</v>
      </c>
      <c r="I119" s="491" t="s">
        <v>601</v>
      </c>
      <c r="J119" s="491" t="s">
        <v>601</v>
      </c>
      <c r="K119" s="491" t="s">
        <v>601</v>
      </c>
      <c r="L119" s="491" t="s">
        <v>601</v>
      </c>
      <c r="M119" s="491" t="s">
        <v>601</v>
      </c>
      <c r="N119" s="491" t="s">
        <v>601</v>
      </c>
      <c r="O119" s="491" t="s">
        <v>601</v>
      </c>
      <c r="P119" s="491" t="s">
        <v>601</v>
      </c>
      <c r="Q119" s="491" t="s">
        <v>601</v>
      </c>
      <c r="R119" s="491" t="s">
        <v>601</v>
      </c>
      <c r="S119" s="491" t="s">
        <v>601</v>
      </c>
      <c r="T119" s="491" t="s">
        <v>601</v>
      </c>
      <c r="U119" s="491" t="s">
        <v>601</v>
      </c>
      <c r="V119" s="491" t="s">
        <v>601</v>
      </c>
      <c r="W119" s="491" t="s">
        <v>601</v>
      </c>
      <c r="X119" s="491" t="s">
        <v>601</v>
      </c>
      <c r="Y119" s="491" t="s">
        <v>601</v>
      </c>
      <c r="Z119" s="491" t="s">
        <v>601</v>
      </c>
      <c r="AA119" s="491" t="s">
        <v>601</v>
      </c>
      <c r="AB119" s="491" t="s">
        <v>601</v>
      </c>
      <c r="AC119" s="491" t="s">
        <v>601</v>
      </c>
      <c r="AD119" s="491" t="s">
        <v>601</v>
      </c>
      <c r="AE119" s="491" t="s">
        <v>601</v>
      </c>
      <c r="AF119" s="491" t="s">
        <v>601</v>
      </c>
      <c r="AG119" s="491" t="s">
        <v>601</v>
      </c>
      <c r="AH119" s="491" t="s">
        <v>601</v>
      </c>
      <c r="AI119" s="491" t="s">
        <v>601</v>
      </c>
      <c r="AJ119" s="491" t="s">
        <v>601</v>
      </c>
      <c r="AK119" s="491" t="s">
        <v>601</v>
      </c>
      <c r="AL119" s="491" t="s">
        <v>601</v>
      </c>
      <c r="AM119" s="491" t="s">
        <v>601</v>
      </c>
      <c r="AN119" s="491" t="s">
        <v>601</v>
      </c>
      <c r="AO119" s="491" t="s">
        <v>601</v>
      </c>
      <c r="AP119" s="491" t="s">
        <v>601</v>
      </c>
      <c r="AQ119" s="491" t="s">
        <v>601</v>
      </c>
      <c r="AR119" s="491" t="s">
        <v>601</v>
      </c>
      <c r="AS119" s="491" t="s">
        <v>601</v>
      </c>
      <c r="AT119" s="491" t="s">
        <v>601</v>
      </c>
      <c r="AU119" s="491" t="s">
        <v>601</v>
      </c>
      <c r="AV119" s="491" t="s">
        <v>601</v>
      </c>
      <c r="AW119" s="491" t="s">
        <v>601</v>
      </c>
      <c r="AX119" s="491" t="s">
        <v>601</v>
      </c>
      <c r="AY119" s="491" t="s">
        <v>601</v>
      </c>
      <c r="AZ119" s="491" t="s">
        <v>601</v>
      </c>
      <c r="BA119" s="491" t="s">
        <v>601</v>
      </c>
      <c r="BB119" s="491" t="s">
        <v>601</v>
      </c>
      <c r="BC119" s="491" t="s">
        <v>601</v>
      </c>
      <c r="BD119" s="491" t="s">
        <v>601</v>
      </c>
      <c r="BE119" s="491" t="s">
        <v>601</v>
      </c>
      <c r="BF119" s="491" t="s">
        <v>601</v>
      </c>
      <c r="BG119" s="491" t="s">
        <v>601</v>
      </c>
      <c r="BH119" s="491" t="s">
        <v>601</v>
      </c>
      <c r="BI119" s="491" t="s">
        <v>601</v>
      </c>
      <c r="BJ119" s="491" t="s">
        <v>601</v>
      </c>
      <c r="BK119" s="491" t="s">
        <v>601</v>
      </c>
      <c r="BL119" s="491" t="s">
        <v>601</v>
      </c>
      <c r="BM119" s="491" t="s">
        <v>601</v>
      </c>
      <c r="BN119" s="491" t="s">
        <v>601</v>
      </c>
      <c r="BO119" s="491" t="s">
        <v>601</v>
      </c>
      <c r="BP119" s="491" t="s">
        <v>601</v>
      </c>
      <c r="BQ119" s="491" t="s">
        <v>601</v>
      </c>
      <c r="BR119" s="491" t="s">
        <v>601</v>
      </c>
      <c r="BS119" s="491" t="s">
        <v>601</v>
      </c>
      <c r="BT119" s="491" t="s">
        <v>601</v>
      </c>
      <c r="BU119" s="491" t="s">
        <v>601</v>
      </c>
      <c r="BV119" s="491" t="s">
        <v>601</v>
      </c>
      <c r="BW119" s="491" t="s">
        <v>601</v>
      </c>
      <c r="BX119" s="491" t="s">
        <v>601</v>
      </c>
      <c r="BY119" s="491" t="s">
        <v>601</v>
      </c>
      <c r="BZ119" s="491" t="s">
        <v>601</v>
      </c>
      <c r="CA119" s="491" t="s">
        <v>601</v>
      </c>
      <c r="CB119" s="491" t="s">
        <v>601</v>
      </c>
      <c r="CC119" s="491" t="s">
        <v>601</v>
      </c>
      <c r="CD119" s="491" t="s">
        <v>601</v>
      </c>
      <c r="CE119" s="491" t="s">
        <v>601</v>
      </c>
      <c r="CF119" s="491" t="s">
        <v>601</v>
      </c>
      <c r="CG119" s="491" t="s">
        <v>601</v>
      </c>
      <c r="CH119" s="491" t="s">
        <v>601</v>
      </c>
      <c r="CI119" s="491" t="s">
        <v>601</v>
      </c>
      <c r="CJ119" s="491" t="s">
        <v>601</v>
      </c>
      <c r="CK119" s="491" t="s">
        <v>601</v>
      </c>
      <c r="CL119" s="491" t="s">
        <v>601</v>
      </c>
      <c r="CM119" s="491" t="s">
        <v>601</v>
      </c>
      <c r="CN119" s="491" t="s">
        <v>601</v>
      </c>
      <c r="CO119" s="491" t="s">
        <v>601</v>
      </c>
      <c r="CP119" s="491" t="s">
        <v>601</v>
      </c>
      <c r="CQ119" s="491" t="s">
        <v>601</v>
      </c>
      <c r="CR119" s="491" t="s">
        <v>601</v>
      </c>
      <c r="CS119" s="491" t="s">
        <v>601</v>
      </c>
      <c r="CT119" s="491" t="s">
        <v>601</v>
      </c>
      <c r="CU119" s="491" t="s">
        <v>601</v>
      </c>
      <c r="CV119" s="491" t="s">
        <v>601</v>
      </c>
      <c r="CW119" s="491" t="s">
        <v>601</v>
      </c>
      <c r="CX119" s="491" t="s">
        <v>601</v>
      </c>
      <c r="CY119" s="491" t="s">
        <v>601</v>
      </c>
      <c r="CZ119" s="491" t="s">
        <v>601</v>
      </c>
      <c r="DA119" s="491" t="s">
        <v>601</v>
      </c>
      <c r="DB119" s="491" t="s">
        <v>601</v>
      </c>
      <c r="DC119" s="491" t="s">
        <v>601</v>
      </c>
      <c r="DD119" s="491" t="s">
        <v>601</v>
      </c>
      <c r="DE119" s="491" t="s">
        <v>601</v>
      </c>
      <c r="DF119" s="491" t="s">
        <v>601</v>
      </c>
      <c r="DG119" s="491" t="s">
        <v>601</v>
      </c>
      <c r="DH119" s="491" t="s">
        <v>601</v>
      </c>
      <c r="DI119" s="491" t="s">
        <v>601</v>
      </c>
      <c r="DJ119" s="491" t="s">
        <v>601</v>
      </c>
      <c r="DK119" s="491" t="s">
        <v>601</v>
      </c>
      <c r="DL119" s="491" t="s">
        <v>601</v>
      </c>
      <c r="DM119" s="491" t="s">
        <v>601</v>
      </c>
      <c r="DN119" s="491" t="s">
        <v>601</v>
      </c>
      <c r="DO119" s="491" t="s">
        <v>601</v>
      </c>
      <c r="DP119" s="491" t="s">
        <v>601</v>
      </c>
      <c r="DQ119" s="491" t="s">
        <v>601</v>
      </c>
      <c r="DR119" s="491" t="s">
        <v>601</v>
      </c>
      <c r="DS119" s="491" t="s">
        <v>601</v>
      </c>
      <c r="DT119" s="491" t="s">
        <v>601</v>
      </c>
      <c r="DU119" s="491" t="s">
        <v>601</v>
      </c>
      <c r="DV119" s="491" t="s">
        <v>601</v>
      </c>
      <c r="DW119" s="491" t="s">
        <v>601</v>
      </c>
      <c r="DX119" s="491" t="s">
        <v>601</v>
      </c>
      <c r="DY119" s="491" t="s">
        <v>601</v>
      </c>
      <c r="DZ119" s="491" t="s">
        <v>601</v>
      </c>
      <c r="EA119" s="491" t="s">
        <v>601</v>
      </c>
      <c r="EB119" s="491" t="s">
        <v>601</v>
      </c>
      <c r="EC119" s="491" t="s">
        <v>601</v>
      </c>
      <c r="ED119" s="491" t="s">
        <v>601</v>
      </c>
      <c r="EE119" s="491" t="s">
        <v>601</v>
      </c>
      <c r="EF119" s="491" t="s">
        <v>601</v>
      </c>
      <c r="EG119" s="491" t="s">
        <v>601</v>
      </c>
      <c r="EH119" s="491" t="s">
        <v>601</v>
      </c>
      <c r="EI119" s="491" t="s">
        <v>601</v>
      </c>
      <c r="EJ119" s="491" t="s">
        <v>601</v>
      </c>
      <c r="EK119" s="491" t="s">
        <v>601</v>
      </c>
      <c r="EL119" s="491" t="s">
        <v>601</v>
      </c>
      <c r="EM119" s="491" t="s">
        <v>601</v>
      </c>
      <c r="EN119" s="491" t="s">
        <v>601</v>
      </c>
      <c r="EO119" s="491" t="s">
        <v>601</v>
      </c>
      <c r="EP119" s="491" t="s">
        <v>601</v>
      </c>
      <c r="EQ119" s="491" t="s">
        <v>601</v>
      </c>
      <c r="ER119" s="491" t="s">
        <v>601</v>
      </c>
      <c r="ES119" s="491" t="s">
        <v>601</v>
      </c>
      <c r="ET119" s="491" t="s">
        <v>601</v>
      </c>
      <c r="EU119" s="491" t="s">
        <v>601</v>
      </c>
      <c r="EV119" s="491" t="s">
        <v>601</v>
      </c>
      <c r="EW119" s="491" t="s">
        <v>601</v>
      </c>
      <c r="EX119" s="491" t="s">
        <v>601</v>
      </c>
      <c r="EY119" s="491" t="s">
        <v>601</v>
      </c>
      <c r="EZ119" s="491" t="s">
        <v>601</v>
      </c>
    </row>
    <row r="120" spans="1:156" s="156" customFormat="1" ht="12.75" hidden="1" customHeight="1">
      <c r="A120" s="155"/>
      <c r="B120" s="157" t="s">
        <v>1013</v>
      </c>
      <c r="C120" s="64" t="s">
        <v>304</v>
      </c>
      <c r="D120" s="92"/>
      <c r="E120" s="491" t="s">
        <v>597</v>
      </c>
      <c r="F120" s="491" t="s">
        <v>597</v>
      </c>
      <c r="G120" s="491" t="s">
        <v>597</v>
      </c>
      <c r="H120" s="491" t="s">
        <v>597</v>
      </c>
      <c r="I120" s="491" t="s">
        <v>597</v>
      </c>
      <c r="J120" s="491" t="s">
        <v>597</v>
      </c>
      <c r="K120" s="491" t="s">
        <v>597</v>
      </c>
      <c r="L120" s="491" t="s">
        <v>597</v>
      </c>
      <c r="M120" s="491" t="s">
        <v>597</v>
      </c>
      <c r="N120" s="491" t="s">
        <v>597</v>
      </c>
      <c r="O120" s="491" t="s">
        <v>597</v>
      </c>
      <c r="P120" s="491" t="s">
        <v>597</v>
      </c>
      <c r="Q120" s="491" t="s">
        <v>597</v>
      </c>
      <c r="R120" s="491" t="s">
        <v>597</v>
      </c>
      <c r="S120" s="491" t="s">
        <v>597</v>
      </c>
      <c r="T120" s="491" t="s">
        <v>597</v>
      </c>
      <c r="U120" s="491" t="s">
        <v>597</v>
      </c>
      <c r="V120" s="491" t="s">
        <v>597</v>
      </c>
      <c r="W120" s="491" t="s">
        <v>597</v>
      </c>
      <c r="X120" s="491" t="s">
        <v>597</v>
      </c>
      <c r="Y120" s="491" t="s">
        <v>597</v>
      </c>
      <c r="Z120" s="491" t="s">
        <v>597</v>
      </c>
      <c r="AA120" s="491" t="s">
        <v>597</v>
      </c>
      <c r="AB120" s="491" t="s">
        <v>597</v>
      </c>
      <c r="AC120" s="491" t="s">
        <v>597</v>
      </c>
      <c r="AD120" s="491" t="s">
        <v>597</v>
      </c>
      <c r="AE120" s="491" t="s">
        <v>597</v>
      </c>
      <c r="AF120" s="491" t="s">
        <v>597</v>
      </c>
      <c r="AG120" s="491" t="s">
        <v>597</v>
      </c>
      <c r="AH120" s="491" t="s">
        <v>597</v>
      </c>
      <c r="AI120" s="491" t="s">
        <v>597</v>
      </c>
      <c r="AJ120" s="491" t="s">
        <v>597</v>
      </c>
      <c r="AK120" s="491" t="s">
        <v>597</v>
      </c>
      <c r="AL120" s="491" t="s">
        <v>597</v>
      </c>
      <c r="AM120" s="491" t="s">
        <v>597</v>
      </c>
      <c r="AN120" s="491" t="s">
        <v>597</v>
      </c>
      <c r="AO120" s="491" t="s">
        <v>597</v>
      </c>
      <c r="AP120" s="491" t="s">
        <v>597</v>
      </c>
      <c r="AQ120" s="491" t="s">
        <v>597</v>
      </c>
      <c r="AR120" s="491" t="s">
        <v>597</v>
      </c>
      <c r="AS120" s="491" t="s">
        <v>597</v>
      </c>
      <c r="AT120" s="491" t="s">
        <v>597</v>
      </c>
      <c r="AU120" s="491" t="s">
        <v>597</v>
      </c>
      <c r="AV120" s="491" t="s">
        <v>597</v>
      </c>
      <c r="AW120" s="491" t="s">
        <v>597</v>
      </c>
      <c r="AX120" s="491" t="s">
        <v>597</v>
      </c>
      <c r="AY120" s="491" t="s">
        <v>597</v>
      </c>
      <c r="AZ120" s="491" t="s">
        <v>597</v>
      </c>
      <c r="BA120" s="491" t="s">
        <v>597</v>
      </c>
      <c r="BB120" s="491" t="s">
        <v>597</v>
      </c>
      <c r="BC120" s="491" t="s">
        <v>597</v>
      </c>
      <c r="BD120" s="491" t="s">
        <v>597</v>
      </c>
      <c r="BE120" s="491" t="s">
        <v>597</v>
      </c>
      <c r="BF120" s="491" t="s">
        <v>597</v>
      </c>
      <c r="BG120" s="491" t="s">
        <v>597</v>
      </c>
      <c r="BH120" s="491" t="s">
        <v>597</v>
      </c>
      <c r="BI120" s="491" t="s">
        <v>597</v>
      </c>
      <c r="BJ120" s="491" t="s">
        <v>597</v>
      </c>
      <c r="BK120" s="491" t="s">
        <v>597</v>
      </c>
      <c r="BL120" s="491" t="s">
        <v>597</v>
      </c>
      <c r="BM120" s="491" t="s">
        <v>597</v>
      </c>
      <c r="BN120" s="491" t="s">
        <v>597</v>
      </c>
      <c r="BO120" s="491" t="s">
        <v>597</v>
      </c>
      <c r="BP120" s="491" t="s">
        <v>597</v>
      </c>
      <c r="BQ120" s="491" t="s">
        <v>597</v>
      </c>
      <c r="BR120" s="491" t="s">
        <v>597</v>
      </c>
      <c r="BS120" s="491" t="s">
        <v>597</v>
      </c>
      <c r="BT120" s="491" t="s">
        <v>597</v>
      </c>
      <c r="BU120" s="491" t="s">
        <v>597</v>
      </c>
      <c r="BV120" s="491" t="s">
        <v>597</v>
      </c>
      <c r="BW120" s="491" t="s">
        <v>597</v>
      </c>
      <c r="BX120" s="491" t="s">
        <v>597</v>
      </c>
      <c r="BY120" s="491" t="s">
        <v>597</v>
      </c>
      <c r="BZ120" s="491" t="s">
        <v>597</v>
      </c>
      <c r="CA120" s="491" t="s">
        <v>597</v>
      </c>
      <c r="CB120" s="491" t="s">
        <v>597</v>
      </c>
      <c r="CC120" s="491" t="s">
        <v>597</v>
      </c>
      <c r="CD120" s="491" t="s">
        <v>597</v>
      </c>
      <c r="CE120" s="491" t="s">
        <v>597</v>
      </c>
      <c r="CF120" s="491" t="s">
        <v>597</v>
      </c>
      <c r="CG120" s="491" t="s">
        <v>597</v>
      </c>
      <c r="CH120" s="491" t="s">
        <v>597</v>
      </c>
      <c r="CI120" s="491" t="s">
        <v>597</v>
      </c>
      <c r="CJ120" s="491" t="s">
        <v>597</v>
      </c>
      <c r="CK120" s="491" t="s">
        <v>597</v>
      </c>
      <c r="CL120" s="491" t="s">
        <v>597</v>
      </c>
      <c r="CM120" s="491" t="s">
        <v>597</v>
      </c>
      <c r="CN120" s="491" t="s">
        <v>597</v>
      </c>
      <c r="CO120" s="491" t="s">
        <v>597</v>
      </c>
      <c r="CP120" s="491" t="s">
        <v>597</v>
      </c>
      <c r="CQ120" s="491" t="s">
        <v>597</v>
      </c>
      <c r="CR120" s="491" t="s">
        <v>597</v>
      </c>
      <c r="CS120" s="491" t="s">
        <v>597</v>
      </c>
      <c r="CT120" s="491" t="s">
        <v>597</v>
      </c>
      <c r="CU120" s="491" t="s">
        <v>597</v>
      </c>
      <c r="CV120" s="491" t="s">
        <v>597</v>
      </c>
      <c r="CW120" s="491" t="s">
        <v>597</v>
      </c>
      <c r="CX120" s="491" t="s">
        <v>597</v>
      </c>
      <c r="CY120" s="491" t="s">
        <v>597</v>
      </c>
      <c r="CZ120" s="491" t="s">
        <v>597</v>
      </c>
      <c r="DA120" s="491" t="s">
        <v>597</v>
      </c>
      <c r="DB120" s="491" t="s">
        <v>597</v>
      </c>
      <c r="DC120" s="491" t="s">
        <v>597</v>
      </c>
      <c r="DD120" s="491" t="s">
        <v>597</v>
      </c>
      <c r="DE120" s="491" t="s">
        <v>597</v>
      </c>
      <c r="DF120" s="491" t="s">
        <v>597</v>
      </c>
      <c r="DG120" s="491" t="s">
        <v>597</v>
      </c>
      <c r="DH120" s="491" t="s">
        <v>597</v>
      </c>
      <c r="DI120" s="491" t="s">
        <v>597</v>
      </c>
      <c r="DJ120" s="491" t="s">
        <v>597</v>
      </c>
      <c r="DK120" s="491" t="s">
        <v>597</v>
      </c>
      <c r="DL120" s="491" t="s">
        <v>597</v>
      </c>
      <c r="DM120" s="491" t="s">
        <v>597</v>
      </c>
      <c r="DN120" s="491" t="s">
        <v>597</v>
      </c>
      <c r="DO120" s="491" t="s">
        <v>597</v>
      </c>
      <c r="DP120" s="491" t="s">
        <v>597</v>
      </c>
      <c r="DQ120" s="491" t="s">
        <v>597</v>
      </c>
      <c r="DR120" s="491" t="s">
        <v>597</v>
      </c>
      <c r="DS120" s="491" t="s">
        <v>597</v>
      </c>
      <c r="DT120" s="491" t="s">
        <v>597</v>
      </c>
      <c r="DU120" s="491" t="s">
        <v>597</v>
      </c>
      <c r="DV120" s="491" t="s">
        <v>597</v>
      </c>
      <c r="DW120" s="491" t="s">
        <v>597</v>
      </c>
      <c r="DX120" s="491" t="s">
        <v>597</v>
      </c>
      <c r="DY120" s="491" t="s">
        <v>597</v>
      </c>
      <c r="DZ120" s="491" t="s">
        <v>597</v>
      </c>
      <c r="EA120" s="491" t="s">
        <v>597</v>
      </c>
      <c r="EB120" s="491" t="s">
        <v>597</v>
      </c>
      <c r="EC120" s="491" t="s">
        <v>597</v>
      </c>
      <c r="ED120" s="491" t="s">
        <v>597</v>
      </c>
      <c r="EE120" s="491" t="s">
        <v>597</v>
      </c>
      <c r="EF120" s="491" t="s">
        <v>597</v>
      </c>
      <c r="EG120" s="491" t="s">
        <v>597</v>
      </c>
      <c r="EH120" s="491" t="s">
        <v>597</v>
      </c>
      <c r="EI120" s="491" t="s">
        <v>597</v>
      </c>
      <c r="EJ120" s="491" t="s">
        <v>597</v>
      </c>
      <c r="EK120" s="491" t="s">
        <v>597</v>
      </c>
      <c r="EL120" s="491" t="s">
        <v>597</v>
      </c>
      <c r="EM120" s="491" t="s">
        <v>597</v>
      </c>
      <c r="EN120" s="491" t="s">
        <v>597</v>
      </c>
      <c r="EO120" s="491" t="s">
        <v>597</v>
      </c>
      <c r="EP120" s="491" t="s">
        <v>597</v>
      </c>
      <c r="EQ120" s="491" t="s">
        <v>597</v>
      </c>
      <c r="ER120" s="491" t="s">
        <v>597</v>
      </c>
      <c r="ES120" s="491" t="s">
        <v>597</v>
      </c>
      <c r="ET120" s="491" t="s">
        <v>597</v>
      </c>
      <c r="EU120" s="491" t="s">
        <v>597</v>
      </c>
      <c r="EV120" s="491" t="s">
        <v>635</v>
      </c>
      <c r="EW120" s="491" t="s">
        <v>597</v>
      </c>
      <c r="EX120" s="491" t="s">
        <v>597</v>
      </c>
      <c r="EY120" s="491" t="s">
        <v>597</v>
      </c>
      <c r="EZ120" s="491" t="s">
        <v>597</v>
      </c>
    </row>
    <row r="121" spans="1:156" s="156" customFormat="1" ht="12.75" hidden="1" customHeight="1">
      <c r="A121" s="155"/>
      <c r="B121" s="157" t="s">
        <v>1013</v>
      </c>
      <c r="C121" s="64" t="s">
        <v>634</v>
      </c>
      <c r="D121" s="92"/>
      <c r="E121" s="491" t="s">
        <v>597</v>
      </c>
      <c r="F121" s="491" t="s">
        <v>597</v>
      </c>
      <c r="G121" s="491" t="s">
        <v>597</v>
      </c>
      <c r="H121" s="491" t="s">
        <v>597</v>
      </c>
      <c r="I121" s="491" t="s">
        <v>597</v>
      </c>
      <c r="J121" s="491" t="s">
        <v>597</v>
      </c>
      <c r="K121" s="491" t="s">
        <v>597</v>
      </c>
      <c r="L121" s="491" t="s">
        <v>597</v>
      </c>
      <c r="M121" s="491" t="s">
        <v>597</v>
      </c>
      <c r="N121" s="491" t="s">
        <v>597</v>
      </c>
      <c r="O121" s="491" t="s">
        <v>597</v>
      </c>
      <c r="P121" s="491" t="s">
        <v>597</v>
      </c>
      <c r="Q121" s="491" t="s">
        <v>597</v>
      </c>
      <c r="R121" s="491" t="s">
        <v>597</v>
      </c>
      <c r="S121" s="491" t="s">
        <v>597</v>
      </c>
      <c r="T121" s="491" t="s">
        <v>597</v>
      </c>
      <c r="U121" s="491" t="s">
        <v>597</v>
      </c>
      <c r="V121" s="491" t="s">
        <v>597</v>
      </c>
      <c r="W121" s="491" t="s">
        <v>597</v>
      </c>
      <c r="X121" s="491" t="s">
        <v>597</v>
      </c>
      <c r="Y121" s="491" t="s">
        <v>597</v>
      </c>
      <c r="Z121" s="491" t="s">
        <v>597</v>
      </c>
      <c r="AA121" s="491" t="s">
        <v>597</v>
      </c>
      <c r="AB121" s="491" t="s">
        <v>597</v>
      </c>
      <c r="AC121" s="491" t="s">
        <v>597</v>
      </c>
      <c r="AD121" s="491" t="s">
        <v>597</v>
      </c>
      <c r="AE121" s="491" t="s">
        <v>597</v>
      </c>
      <c r="AF121" s="491" t="s">
        <v>597</v>
      </c>
      <c r="AG121" s="491" t="s">
        <v>597</v>
      </c>
      <c r="AH121" s="491" t="s">
        <v>597</v>
      </c>
      <c r="AI121" s="491" t="s">
        <v>597</v>
      </c>
      <c r="AJ121" s="491" t="s">
        <v>597</v>
      </c>
      <c r="AK121" s="491" t="s">
        <v>597</v>
      </c>
      <c r="AL121" s="491" t="s">
        <v>597</v>
      </c>
      <c r="AM121" s="491" t="s">
        <v>597</v>
      </c>
      <c r="AN121" s="491" t="s">
        <v>597</v>
      </c>
      <c r="AO121" s="491" t="s">
        <v>597</v>
      </c>
      <c r="AP121" s="491" t="s">
        <v>597</v>
      </c>
      <c r="AQ121" s="491" t="s">
        <v>597</v>
      </c>
      <c r="AR121" s="491" t="s">
        <v>597</v>
      </c>
      <c r="AS121" s="491" t="s">
        <v>597</v>
      </c>
      <c r="AT121" s="491" t="s">
        <v>597</v>
      </c>
      <c r="AU121" s="491" t="s">
        <v>597</v>
      </c>
      <c r="AV121" s="491" t="s">
        <v>597</v>
      </c>
      <c r="AW121" s="491" t="s">
        <v>597</v>
      </c>
      <c r="AX121" s="491" t="s">
        <v>597</v>
      </c>
      <c r="AY121" s="491" t="s">
        <v>597</v>
      </c>
      <c r="AZ121" s="491" t="s">
        <v>597</v>
      </c>
      <c r="BA121" s="491" t="s">
        <v>597</v>
      </c>
      <c r="BB121" s="491" t="s">
        <v>597</v>
      </c>
      <c r="BC121" s="491" t="s">
        <v>597</v>
      </c>
      <c r="BD121" s="491" t="s">
        <v>597</v>
      </c>
      <c r="BE121" s="491" t="s">
        <v>597</v>
      </c>
      <c r="BF121" s="491" t="s">
        <v>597</v>
      </c>
      <c r="BG121" s="491" t="s">
        <v>597</v>
      </c>
      <c r="BH121" s="491" t="s">
        <v>597</v>
      </c>
      <c r="BI121" s="491" t="s">
        <v>597</v>
      </c>
      <c r="BJ121" s="491" t="s">
        <v>597</v>
      </c>
      <c r="BK121" s="491" t="s">
        <v>597</v>
      </c>
      <c r="BL121" s="491" t="s">
        <v>597</v>
      </c>
      <c r="BM121" s="491" t="s">
        <v>597</v>
      </c>
      <c r="BN121" s="491" t="s">
        <v>597</v>
      </c>
      <c r="BO121" s="491" t="s">
        <v>597</v>
      </c>
      <c r="BP121" s="491" t="s">
        <v>597</v>
      </c>
      <c r="BQ121" s="491" t="s">
        <v>597</v>
      </c>
      <c r="BR121" s="491" t="s">
        <v>597</v>
      </c>
      <c r="BS121" s="491" t="s">
        <v>597</v>
      </c>
      <c r="BT121" s="491" t="s">
        <v>597</v>
      </c>
      <c r="BU121" s="491" t="s">
        <v>597</v>
      </c>
      <c r="BV121" s="491" t="s">
        <v>597</v>
      </c>
      <c r="BW121" s="491" t="s">
        <v>597</v>
      </c>
      <c r="BX121" s="491" t="s">
        <v>597</v>
      </c>
      <c r="BY121" s="491" t="s">
        <v>597</v>
      </c>
      <c r="BZ121" s="491" t="s">
        <v>597</v>
      </c>
      <c r="CA121" s="491" t="s">
        <v>597</v>
      </c>
      <c r="CB121" s="491" t="s">
        <v>597</v>
      </c>
      <c r="CC121" s="491" t="s">
        <v>597</v>
      </c>
      <c r="CD121" s="491" t="s">
        <v>597</v>
      </c>
      <c r="CE121" s="491" t="s">
        <v>597</v>
      </c>
      <c r="CF121" s="491" t="s">
        <v>597</v>
      </c>
      <c r="CG121" s="491" t="s">
        <v>597</v>
      </c>
      <c r="CH121" s="491" t="s">
        <v>597</v>
      </c>
      <c r="CI121" s="491" t="s">
        <v>597</v>
      </c>
      <c r="CJ121" s="491" t="s">
        <v>597</v>
      </c>
      <c r="CK121" s="491" t="s">
        <v>597</v>
      </c>
      <c r="CL121" s="491" t="s">
        <v>597</v>
      </c>
      <c r="CM121" s="491" t="s">
        <v>597</v>
      </c>
      <c r="CN121" s="491" t="s">
        <v>597</v>
      </c>
      <c r="CO121" s="491" t="s">
        <v>597</v>
      </c>
      <c r="CP121" s="491" t="s">
        <v>597</v>
      </c>
      <c r="CQ121" s="491" t="s">
        <v>597</v>
      </c>
      <c r="CR121" s="491" t="s">
        <v>597</v>
      </c>
      <c r="CS121" s="491" t="s">
        <v>597</v>
      </c>
      <c r="CT121" s="491" t="s">
        <v>597</v>
      </c>
      <c r="CU121" s="491" t="s">
        <v>597</v>
      </c>
      <c r="CV121" s="491" t="s">
        <v>597</v>
      </c>
      <c r="CW121" s="491" t="s">
        <v>597</v>
      </c>
      <c r="CX121" s="491" t="s">
        <v>597</v>
      </c>
      <c r="CY121" s="491" t="s">
        <v>597</v>
      </c>
      <c r="CZ121" s="491" t="s">
        <v>597</v>
      </c>
      <c r="DA121" s="491" t="s">
        <v>597</v>
      </c>
      <c r="DB121" s="491" t="s">
        <v>597</v>
      </c>
      <c r="DC121" s="491" t="s">
        <v>597</v>
      </c>
      <c r="DD121" s="491" t="s">
        <v>597</v>
      </c>
      <c r="DE121" s="491" t="s">
        <v>597</v>
      </c>
      <c r="DF121" s="491" t="s">
        <v>597</v>
      </c>
      <c r="DG121" s="491" t="s">
        <v>597</v>
      </c>
      <c r="DH121" s="491" t="s">
        <v>597</v>
      </c>
      <c r="DI121" s="491" t="s">
        <v>597</v>
      </c>
      <c r="DJ121" s="491" t="s">
        <v>597</v>
      </c>
      <c r="DK121" s="491" t="s">
        <v>597</v>
      </c>
      <c r="DL121" s="491" t="s">
        <v>597</v>
      </c>
      <c r="DM121" s="491" t="s">
        <v>597</v>
      </c>
      <c r="DN121" s="491" t="s">
        <v>597</v>
      </c>
      <c r="DO121" s="491" t="s">
        <v>597</v>
      </c>
      <c r="DP121" s="491" t="s">
        <v>597</v>
      </c>
      <c r="DQ121" s="491" t="s">
        <v>597</v>
      </c>
      <c r="DR121" s="491" t="s">
        <v>597</v>
      </c>
      <c r="DS121" s="491" t="s">
        <v>597</v>
      </c>
      <c r="DT121" s="491" t="s">
        <v>597</v>
      </c>
      <c r="DU121" s="491" t="s">
        <v>597</v>
      </c>
      <c r="DV121" s="491" t="s">
        <v>597</v>
      </c>
      <c r="DW121" s="491" t="s">
        <v>597</v>
      </c>
      <c r="DX121" s="491" t="s">
        <v>597</v>
      </c>
      <c r="DY121" s="491" t="s">
        <v>597</v>
      </c>
      <c r="DZ121" s="491" t="s">
        <v>597</v>
      </c>
      <c r="EA121" s="491" t="s">
        <v>597</v>
      </c>
      <c r="EB121" s="491" t="s">
        <v>597</v>
      </c>
      <c r="EC121" s="491" t="s">
        <v>597</v>
      </c>
      <c r="ED121" s="491" t="s">
        <v>597</v>
      </c>
      <c r="EE121" s="491" t="s">
        <v>597</v>
      </c>
      <c r="EF121" s="491" t="s">
        <v>597</v>
      </c>
      <c r="EG121" s="491" t="s">
        <v>597</v>
      </c>
      <c r="EH121" s="491" t="s">
        <v>597</v>
      </c>
      <c r="EI121" s="491" t="s">
        <v>597</v>
      </c>
      <c r="EJ121" s="491" t="s">
        <v>597</v>
      </c>
      <c r="EK121" s="491" t="s">
        <v>597</v>
      </c>
      <c r="EL121" s="491" t="s">
        <v>597</v>
      </c>
      <c r="EM121" s="491" t="s">
        <v>597</v>
      </c>
      <c r="EN121" s="491" t="s">
        <v>597</v>
      </c>
      <c r="EO121" s="491" t="s">
        <v>597</v>
      </c>
      <c r="EP121" s="491" t="s">
        <v>597</v>
      </c>
      <c r="EQ121" s="491" t="s">
        <v>597</v>
      </c>
      <c r="ER121" s="491" t="s">
        <v>597</v>
      </c>
      <c r="ES121" s="491" t="s">
        <v>597</v>
      </c>
      <c r="ET121" s="491" t="s">
        <v>597</v>
      </c>
      <c r="EU121" s="491" t="s">
        <v>597</v>
      </c>
      <c r="EV121" s="491" t="s">
        <v>635</v>
      </c>
      <c r="EW121" s="491" t="s">
        <v>597</v>
      </c>
      <c r="EX121" s="491" t="s">
        <v>597</v>
      </c>
      <c r="EY121" s="491" t="s">
        <v>597</v>
      </c>
      <c r="EZ121" s="491" t="s">
        <v>597</v>
      </c>
    </row>
    <row r="122" spans="1:156" ht="12.75" hidden="1" customHeight="1">
      <c r="A122" s="101"/>
      <c r="B122" s="157" t="s">
        <v>1013</v>
      </c>
      <c r="C122" s="88" t="s">
        <v>244</v>
      </c>
      <c r="D122" s="92"/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7">
        <v>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0</v>
      </c>
      <c r="AH122" s="37">
        <v>0</v>
      </c>
      <c r="AI122" s="37">
        <v>0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7">
        <v>0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>
        <v>0</v>
      </c>
      <c r="BV122" s="37">
        <v>0</v>
      </c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37">
        <v>0</v>
      </c>
      <c r="CD122" s="37">
        <v>0</v>
      </c>
      <c r="CE122" s="37">
        <v>0</v>
      </c>
      <c r="CF122" s="37">
        <v>0</v>
      </c>
      <c r="CG122" s="37">
        <v>0</v>
      </c>
      <c r="CH122" s="37">
        <v>0</v>
      </c>
      <c r="CI122" s="37">
        <v>0</v>
      </c>
      <c r="CJ122" s="37">
        <v>0</v>
      </c>
      <c r="CK122" s="37">
        <v>0</v>
      </c>
      <c r="CL122" s="37">
        <v>0</v>
      </c>
      <c r="CM122" s="37">
        <v>0</v>
      </c>
      <c r="CN122" s="37">
        <v>0</v>
      </c>
      <c r="CO122" s="37">
        <v>0</v>
      </c>
      <c r="CP122" s="37">
        <v>0</v>
      </c>
      <c r="CQ122" s="37">
        <v>0</v>
      </c>
      <c r="CR122" s="37">
        <v>0</v>
      </c>
      <c r="CS122" s="37">
        <v>0</v>
      </c>
      <c r="CT122" s="37">
        <v>0</v>
      </c>
      <c r="CU122" s="37">
        <v>0</v>
      </c>
      <c r="CV122" s="37">
        <v>0</v>
      </c>
      <c r="CW122" s="37">
        <v>0</v>
      </c>
      <c r="CX122" s="37">
        <v>0</v>
      </c>
      <c r="CY122" s="37">
        <v>0</v>
      </c>
      <c r="CZ122" s="37">
        <v>0</v>
      </c>
      <c r="DA122" s="37">
        <v>0</v>
      </c>
      <c r="DB122" s="37">
        <v>0</v>
      </c>
      <c r="DC122" s="37">
        <v>0</v>
      </c>
      <c r="DD122" s="37">
        <v>0</v>
      </c>
      <c r="DE122" s="37">
        <v>0</v>
      </c>
      <c r="DF122" s="37">
        <v>0</v>
      </c>
      <c r="DG122" s="37">
        <v>0</v>
      </c>
      <c r="DH122" s="37">
        <v>0</v>
      </c>
      <c r="DI122" s="37">
        <v>0</v>
      </c>
      <c r="DJ122" s="37">
        <v>0</v>
      </c>
      <c r="DK122" s="37">
        <v>0</v>
      </c>
      <c r="DL122" s="37">
        <v>0</v>
      </c>
      <c r="DM122" s="37">
        <v>0</v>
      </c>
      <c r="DN122" s="37">
        <v>0</v>
      </c>
      <c r="DO122" s="37">
        <v>0</v>
      </c>
      <c r="DP122" s="37">
        <v>0</v>
      </c>
      <c r="DQ122" s="37">
        <v>0</v>
      </c>
      <c r="DR122" s="37">
        <v>0</v>
      </c>
      <c r="DS122" s="37">
        <v>0</v>
      </c>
      <c r="DT122" s="37">
        <v>0</v>
      </c>
      <c r="DU122" s="37">
        <v>0</v>
      </c>
      <c r="DV122" s="37">
        <v>0</v>
      </c>
      <c r="DW122" s="37">
        <v>0</v>
      </c>
      <c r="DX122" s="37">
        <v>0</v>
      </c>
      <c r="DY122" s="37">
        <v>0</v>
      </c>
      <c r="DZ122" s="37">
        <v>0</v>
      </c>
      <c r="EA122" s="37">
        <v>0</v>
      </c>
      <c r="EB122" s="37">
        <v>0</v>
      </c>
      <c r="EC122" s="37">
        <v>0</v>
      </c>
      <c r="ED122" s="37">
        <v>0</v>
      </c>
      <c r="EE122" s="37">
        <v>0</v>
      </c>
      <c r="EF122" s="37">
        <v>0</v>
      </c>
      <c r="EG122" s="37">
        <v>0</v>
      </c>
      <c r="EH122" s="37">
        <v>0</v>
      </c>
      <c r="EI122" s="37">
        <v>0</v>
      </c>
      <c r="EJ122" s="37">
        <v>0</v>
      </c>
      <c r="EK122" s="37">
        <v>0</v>
      </c>
      <c r="EL122" s="37">
        <v>0</v>
      </c>
      <c r="EM122" s="37">
        <v>0</v>
      </c>
      <c r="EN122" s="37">
        <v>0</v>
      </c>
      <c r="EO122" s="37">
        <v>0</v>
      </c>
      <c r="EP122" s="37">
        <v>0</v>
      </c>
      <c r="EQ122" s="37">
        <v>0</v>
      </c>
      <c r="ER122" s="37">
        <v>0</v>
      </c>
      <c r="ES122" s="37">
        <v>0</v>
      </c>
      <c r="ET122" s="37">
        <v>0</v>
      </c>
      <c r="EU122" s="37">
        <v>0</v>
      </c>
      <c r="EV122" s="37">
        <v>1E-3</v>
      </c>
      <c r="EW122" s="37">
        <v>0</v>
      </c>
      <c r="EX122" s="37">
        <v>0</v>
      </c>
      <c r="EY122" s="37">
        <v>0</v>
      </c>
      <c r="EZ122" s="37">
        <v>0</v>
      </c>
    </row>
    <row r="123" spans="1:156" ht="12.75" hidden="1" customHeight="1">
      <c r="A123" s="134" t="s">
        <v>980</v>
      </c>
      <c r="B123" s="157" t="s">
        <v>1013</v>
      </c>
      <c r="C123" s="64" t="s">
        <v>245</v>
      </c>
      <c r="D123" s="92"/>
      <c r="E123" s="37">
        <v>1E-3</v>
      </c>
      <c r="F123" s="37">
        <v>1E-3</v>
      </c>
      <c r="G123" s="37">
        <v>1E-3</v>
      </c>
      <c r="H123" s="37">
        <v>1E-3</v>
      </c>
      <c r="I123" s="37">
        <v>1E-3</v>
      </c>
      <c r="J123" s="37">
        <v>1E-3</v>
      </c>
      <c r="K123" s="37">
        <v>1E-3</v>
      </c>
      <c r="L123" s="37">
        <v>1E-3</v>
      </c>
      <c r="M123" s="37">
        <v>1E-3</v>
      </c>
      <c r="N123" s="37">
        <v>1E-3</v>
      </c>
      <c r="O123" s="37">
        <v>1E-3</v>
      </c>
      <c r="P123" s="37">
        <v>1E-3</v>
      </c>
      <c r="Q123" s="37">
        <v>1E-3</v>
      </c>
      <c r="R123" s="37">
        <v>1E-3</v>
      </c>
      <c r="S123" s="37">
        <v>1E-3</v>
      </c>
      <c r="T123" s="37">
        <v>1E-3</v>
      </c>
      <c r="U123" s="37">
        <v>1E-3</v>
      </c>
      <c r="V123" s="37">
        <v>1E-3</v>
      </c>
      <c r="W123" s="37">
        <v>1E-3</v>
      </c>
      <c r="X123" s="37">
        <v>1E-3</v>
      </c>
      <c r="Y123" s="37">
        <v>1E-3</v>
      </c>
      <c r="Z123" s="37">
        <v>1E-3</v>
      </c>
      <c r="AA123" s="37">
        <v>1E-3</v>
      </c>
      <c r="AB123" s="37">
        <v>1E-3</v>
      </c>
      <c r="AC123" s="37">
        <v>1E-3</v>
      </c>
      <c r="AD123" s="37">
        <v>1E-3</v>
      </c>
      <c r="AE123" s="37">
        <v>1E-3</v>
      </c>
      <c r="AF123" s="37">
        <v>1E-3</v>
      </c>
      <c r="AG123" s="37">
        <v>1E-3</v>
      </c>
      <c r="AH123" s="37">
        <v>1E-3</v>
      </c>
      <c r="AI123" s="37">
        <v>1E-3</v>
      </c>
      <c r="AJ123" s="37">
        <v>1E-3</v>
      </c>
      <c r="AK123" s="37">
        <v>1E-3</v>
      </c>
      <c r="AL123" s="37">
        <v>1E-3</v>
      </c>
      <c r="AM123" s="37">
        <v>1E-3</v>
      </c>
      <c r="AN123" s="37">
        <v>1E-3</v>
      </c>
      <c r="AO123" s="37">
        <v>1E-3</v>
      </c>
      <c r="AP123" s="37">
        <v>1E-3</v>
      </c>
      <c r="AQ123" s="37">
        <v>1E-3</v>
      </c>
      <c r="AR123" s="37">
        <v>1E-3</v>
      </c>
      <c r="AS123" s="37">
        <v>1E-3</v>
      </c>
      <c r="AT123" s="37">
        <v>1E-3</v>
      </c>
      <c r="AU123" s="37">
        <v>1E-3</v>
      </c>
      <c r="AV123" s="37">
        <v>1E-3</v>
      </c>
      <c r="AW123" s="37">
        <v>1E-3</v>
      </c>
      <c r="AX123" s="37">
        <v>1E-3</v>
      </c>
      <c r="AY123" s="37">
        <v>1E-3</v>
      </c>
      <c r="AZ123" s="37">
        <v>1E-3</v>
      </c>
      <c r="BA123" s="37">
        <v>1E-3</v>
      </c>
      <c r="BB123" s="37">
        <v>1E-3</v>
      </c>
      <c r="BC123" s="37">
        <v>1E-3</v>
      </c>
      <c r="BD123" s="37">
        <v>1E-3</v>
      </c>
      <c r="BE123" s="37">
        <v>1E-3</v>
      </c>
      <c r="BF123" s="37">
        <v>1E-3</v>
      </c>
      <c r="BG123" s="37">
        <v>1E-3</v>
      </c>
      <c r="BH123" s="37">
        <v>1E-3</v>
      </c>
      <c r="BI123" s="37">
        <v>1E-3</v>
      </c>
      <c r="BJ123" s="37">
        <v>1E-3</v>
      </c>
      <c r="BK123" s="37">
        <v>1E-3</v>
      </c>
      <c r="BL123" s="37">
        <v>1E-3</v>
      </c>
      <c r="BM123" s="37">
        <v>1E-3</v>
      </c>
      <c r="BN123" s="37">
        <v>1E-3</v>
      </c>
      <c r="BO123" s="37">
        <v>1E-3</v>
      </c>
      <c r="BP123" s="37">
        <v>1E-3</v>
      </c>
      <c r="BQ123" s="37">
        <v>1E-3</v>
      </c>
      <c r="BR123" s="37">
        <v>1E-3</v>
      </c>
      <c r="BS123" s="37">
        <v>1E-3</v>
      </c>
      <c r="BT123" s="37">
        <v>1E-3</v>
      </c>
      <c r="BU123" s="37">
        <v>1E-3</v>
      </c>
      <c r="BV123" s="37">
        <v>1E-3</v>
      </c>
      <c r="BW123" s="37">
        <v>1E-3</v>
      </c>
      <c r="BX123" s="37">
        <v>1E-3</v>
      </c>
      <c r="BY123" s="37">
        <v>1E-3</v>
      </c>
      <c r="BZ123" s="37">
        <v>1E-3</v>
      </c>
      <c r="CA123" s="37">
        <v>1E-3</v>
      </c>
      <c r="CB123" s="37">
        <v>1E-3</v>
      </c>
      <c r="CC123" s="37">
        <v>1E-3</v>
      </c>
      <c r="CD123" s="37">
        <v>1E-3</v>
      </c>
      <c r="CE123" s="37">
        <v>1E-3</v>
      </c>
      <c r="CF123" s="37">
        <v>1E-3</v>
      </c>
      <c r="CG123" s="37">
        <v>1E-3</v>
      </c>
      <c r="CH123" s="37">
        <v>1E-3</v>
      </c>
      <c r="CI123" s="37">
        <v>1E-3</v>
      </c>
      <c r="CJ123" s="37">
        <v>1E-3</v>
      </c>
      <c r="CK123" s="37">
        <v>1E-3</v>
      </c>
      <c r="CL123" s="37">
        <v>1E-3</v>
      </c>
      <c r="CM123" s="37">
        <v>1E-3</v>
      </c>
      <c r="CN123" s="37">
        <v>1E-3</v>
      </c>
      <c r="CO123" s="37">
        <v>1E-3</v>
      </c>
      <c r="CP123" s="37">
        <v>1E-3</v>
      </c>
      <c r="CQ123" s="37">
        <v>1E-3</v>
      </c>
      <c r="CR123" s="37">
        <v>1E-3</v>
      </c>
      <c r="CS123" s="37">
        <v>1E-3</v>
      </c>
      <c r="CT123" s="37">
        <v>1E-3</v>
      </c>
      <c r="CU123" s="37">
        <v>1E-3</v>
      </c>
      <c r="CV123" s="37">
        <v>1E-3</v>
      </c>
      <c r="CW123" s="37">
        <v>1E-3</v>
      </c>
      <c r="CX123" s="37">
        <v>1E-3</v>
      </c>
      <c r="CY123" s="37">
        <v>1E-3</v>
      </c>
      <c r="CZ123" s="37">
        <v>1E-3</v>
      </c>
      <c r="DA123" s="37">
        <v>1E-3</v>
      </c>
      <c r="DB123" s="37">
        <v>1E-3</v>
      </c>
      <c r="DC123" s="37">
        <v>1E-3</v>
      </c>
      <c r="DD123" s="37">
        <v>1E-3</v>
      </c>
      <c r="DE123" s="37">
        <v>1E-3</v>
      </c>
      <c r="DF123" s="37">
        <v>1E-3</v>
      </c>
      <c r="DG123" s="37">
        <v>1E-3</v>
      </c>
      <c r="DH123" s="37">
        <v>1E-3</v>
      </c>
      <c r="DI123" s="37">
        <v>1E-3</v>
      </c>
      <c r="DJ123" s="37">
        <v>1E-3</v>
      </c>
      <c r="DK123" s="37">
        <v>1E-3</v>
      </c>
      <c r="DL123" s="37">
        <v>1E-3</v>
      </c>
      <c r="DM123" s="37">
        <v>1E-3</v>
      </c>
      <c r="DN123" s="37">
        <v>1E-3</v>
      </c>
      <c r="DO123" s="37">
        <v>1E-3</v>
      </c>
      <c r="DP123" s="37">
        <v>1E-3</v>
      </c>
      <c r="DQ123" s="37">
        <v>1E-3</v>
      </c>
      <c r="DR123" s="37">
        <v>1E-3</v>
      </c>
      <c r="DS123" s="37">
        <v>1E-3</v>
      </c>
      <c r="DT123" s="37">
        <v>1E-3</v>
      </c>
      <c r="DU123" s="37">
        <v>1E-3</v>
      </c>
      <c r="DV123" s="37">
        <v>1E-3</v>
      </c>
      <c r="DW123" s="37">
        <v>1E-3</v>
      </c>
      <c r="DX123" s="37">
        <v>1E-3</v>
      </c>
      <c r="DY123" s="37">
        <v>1E-3</v>
      </c>
      <c r="DZ123" s="37">
        <v>1E-3</v>
      </c>
      <c r="EA123" s="37">
        <v>1E-3</v>
      </c>
      <c r="EB123" s="37">
        <v>1E-3</v>
      </c>
      <c r="EC123" s="37">
        <v>1E-3</v>
      </c>
      <c r="ED123" s="37">
        <v>1E-3</v>
      </c>
      <c r="EE123" s="37">
        <v>1E-3</v>
      </c>
      <c r="EF123" s="37">
        <v>1E-3</v>
      </c>
      <c r="EG123" s="37">
        <v>1E-3</v>
      </c>
      <c r="EH123" s="37">
        <v>1E-3</v>
      </c>
      <c r="EI123" s="37">
        <v>1E-3</v>
      </c>
      <c r="EJ123" s="37">
        <v>1E-3</v>
      </c>
      <c r="EK123" s="37">
        <v>1E-3</v>
      </c>
      <c r="EL123" s="37">
        <v>1E-3</v>
      </c>
      <c r="EM123" s="37">
        <v>1E-3</v>
      </c>
      <c r="EN123" s="37">
        <v>1E-3</v>
      </c>
      <c r="EO123" s="37">
        <v>1E-3</v>
      </c>
      <c r="EP123" s="37">
        <v>1E-3</v>
      </c>
      <c r="EQ123" s="37">
        <v>1E-3</v>
      </c>
      <c r="ER123" s="37">
        <v>1E-3</v>
      </c>
      <c r="ES123" s="37">
        <v>1E-3</v>
      </c>
      <c r="ET123" s="37">
        <v>1E-3</v>
      </c>
      <c r="EU123" s="37">
        <v>1E-3</v>
      </c>
      <c r="EV123" s="37">
        <v>2E-3</v>
      </c>
      <c r="EW123" s="37">
        <v>1E-3</v>
      </c>
      <c r="EX123" s="37">
        <v>1E-3</v>
      </c>
      <c r="EY123" s="37">
        <v>1E-3</v>
      </c>
      <c r="EZ123" s="37">
        <v>1E-3</v>
      </c>
    </row>
    <row r="124" spans="1:156" ht="12.75" hidden="1" customHeight="1">
      <c r="A124" s="101"/>
      <c r="B124" s="157" t="s">
        <v>1013</v>
      </c>
      <c r="C124" s="64" t="s">
        <v>257</v>
      </c>
      <c r="D124" s="92"/>
      <c r="E124" s="180" t="s">
        <v>255</v>
      </c>
      <c r="F124" s="180" t="s">
        <v>255</v>
      </c>
      <c r="G124" s="180" t="s">
        <v>255</v>
      </c>
      <c r="H124" s="180" t="s">
        <v>255</v>
      </c>
      <c r="I124" s="180" t="s">
        <v>255</v>
      </c>
      <c r="J124" s="180" t="s">
        <v>255</v>
      </c>
      <c r="K124" s="180" t="s">
        <v>255</v>
      </c>
      <c r="L124" s="180" t="s">
        <v>255</v>
      </c>
      <c r="M124" s="180" t="s">
        <v>255</v>
      </c>
      <c r="N124" s="180" t="s">
        <v>255</v>
      </c>
      <c r="O124" s="180" t="s">
        <v>255</v>
      </c>
      <c r="P124" s="180" t="s">
        <v>255</v>
      </c>
      <c r="Q124" s="180" t="s">
        <v>255</v>
      </c>
      <c r="R124" s="180" t="s">
        <v>255</v>
      </c>
      <c r="S124" s="180" t="s">
        <v>255</v>
      </c>
      <c r="T124" s="180" t="s">
        <v>255</v>
      </c>
      <c r="U124" s="180" t="s">
        <v>255</v>
      </c>
      <c r="V124" s="180" t="s">
        <v>255</v>
      </c>
      <c r="W124" s="180" t="s">
        <v>255</v>
      </c>
      <c r="X124" s="180" t="s">
        <v>255</v>
      </c>
      <c r="Y124" s="180" t="s">
        <v>255</v>
      </c>
      <c r="Z124" s="180" t="s">
        <v>255</v>
      </c>
      <c r="AA124" s="180" t="s">
        <v>255</v>
      </c>
      <c r="AB124" s="180" t="s">
        <v>255</v>
      </c>
      <c r="AC124" s="180" t="s">
        <v>255</v>
      </c>
      <c r="AD124" s="180" t="s">
        <v>255</v>
      </c>
      <c r="AE124" s="180" t="s">
        <v>255</v>
      </c>
      <c r="AF124" s="180" t="s">
        <v>255</v>
      </c>
      <c r="AG124" s="180" t="s">
        <v>255</v>
      </c>
      <c r="AH124" s="180" t="s">
        <v>255</v>
      </c>
      <c r="AI124" s="180" t="s">
        <v>255</v>
      </c>
      <c r="AJ124" s="180" t="s">
        <v>255</v>
      </c>
      <c r="AK124" s="180" t="s">
        <v>255</v>
      </c>
      <c r="AL124" s="180" t="s">
        <v>255</v>
      </c>
      <c r="AM124" s="180" t="s">
        <v>255</v>
      </c>
      <c r="AN124" s="180" t="s">
        <v>255</v>
      </c>
      <c r="AO124" s="180" t="s">
        <v>255</v>
      </c>
      <c r="AP124" s="180" t="s">
        <v>255</v>
      </c>
      <c r="AQ124" s="180" t="s">
        <v>255</v>
      </c>
      <c r="AR124" s="180" t="s">
        <v>255</v>
      </c>
      <c r="AS124" s="180" t="s">
        <v>255</v>
      </c>
      <c r="AT124" s="180" t="s">
        <v>255</v>
      </c>
      <c r="AU124" s="180" t="s">
        <v>255</v>
      </c>
      <c r="AV124" s="180" t="s">
        <v>255</v>
      </c>
      <c r="AW124" s="180" t="s">
        <v>255</v>
      </c>
      <c r="AX124" s="180" t="s">
        <v>255</v>
      </c>
      <c r="AY124" s="180" t="s">
        <v>255</v>
      </c>
      <c r="AZ124" s="180" t="s">
        <v>255</v>
      </c>
      <c r="BA124" s="180" t="s">
        <v>255</v>
      </c>
      <c r="BB124" s="180" t="s">
        <v>255</v>
      </c>
      <c r="BC124" s="180" t="s">
        <v>255</v>
      </c>
      <c r="BD124" s="180" t="s">
        <v>255</v>
      </c>
      <c r="BE124" s="180" t="s">
        <v>255</v>
      </c>
      <c r="BF124" s="180" t="s">
        <v>255</v>
      </c>
      <c r="BG124" s="180" t="s">
        <v>255</v>
      </c>
      <c r="BH124" s="180" t="s">
        <v>255</v>
      </c>
      <c r="BI124" s="180" t="s">
        <v>255</v>
      </c>
      <c r="BJ124" s="180" t="s">
        <v>255</v>
      </c>
      <c r="BK124" s="180" t="s">
        <v>255</v>
      </c>
      <c r="BL124" s="180" t="s">
        <v>255</v>
      </c>
      <c r="BM124" s="180" t="s">
        <v>255</v>
      </c>
      <c r="BN124" s="180" t="s">
        <v>255</v>
      </c>
      <c r="BO124" s="180" t="s">
        <v>255</v>
      </c>
      <c r="BP124" s="180" t="s">
        <v>255</v>
      </c>
      <c r="BQ124" s="180" t="s">
        <v>255</v>
      </c>
      <c r="BR124" s="180" t="s">
        <v>255</v>
      </c>
      <c r="BS124" s="180" t="s">
        <v>255</v>
      </c>
      <c r="BT124" s="180" t="s">
        <v>255</v>
      </c>
      <c r="BU124" s="180" t="s">
        <v>255</v>
      </c>
      <c r="BV124" s="180" t="s">
        <v>255</v>
      </c>
      <c r="BW124" s="180" t="s">
        <v>255</v>
      </c>
      <c r="BX124" s="180" t="s">
        <v>255</v>
      </c>
      <c r="BY124" s="180" t="s">
        <v>255</v>
      </c>
      <c r="BZ124" s="180" t="s">
        <v>255</v>
      </c>
      <c r="CA124" s="180" t="s">
        <v>255</v>
      </c>
      <c r="CB124" s="180" t="s">
        <v>255</v>
      </c>
      <c r="CC124" s="180" t="s">
        <v>255</v>
      </c>
      <c r="CD124" s="180" t="s">
        <v>255</v>
      </c>
      <c r="CE124" s="180" t="s">
        <v>255</v>
      </c>
      <c r="CF124" s="180" t="s">
        <v>255</v>
      </c>
      <c r="CG124" s="180" t="s">
        <v>255</v>
      </c>
      <c r="CH124" s="180" t="s">
        <v>255</v>
      </c>
      <c r="CI124" s="180" t="s">
        <v>255</v>
      </c>
      <c r="CJ124" s="180" t="s">
        <v>255</v>
      </c>
      <c r="CK124" s="180" t="s">
        <v>255</v>
      </c>
      <c r="CL124" s="180" t="s">
        <v>255</v>
      </c>
      <c r="CM124" s="180" t="s">
        <v>255</v>
      </c>
      <c r="CN124" s="180" t="s">
        <v>255</v>
      </c>
      <c r="CO124" s="180" t="s">
        <v>255</v>
      </c>
      <c r="CP124" s="180" t="s">
        <v>255</v>
      </c>
      <c r="CQ124" s="180" t="s">
        <v>255</v>
      </c>
      <c r="CR124" s="180" t="s">
        <v>255</v>
      </c>
      <c r="CS124" s="180" t="s">
        <v>255</v>
      </c>
      <c r="CT124" s="180" t="s">
        <v>255</v>
      </c>
      <c r="CU124" s="180" t="s">
        <v>255</v>
      </c>
      <c r="CV124" s="180" t="s">
        <v>255</v>
      </c>
      <c r="CW124" s="180" t="s">
        <v>255</v>
      </c>
      <c r="CX124" s="180" t="s">
        <v>255</v>
      </c>
      <c r="CY124" s="180" t="s">
        <v>255</v>
      </c>
      <c r="CZ124" s="180" t="s">
        <v>255</v>
      </c>
      <c r="DA124" s="180" t="s">
        <v>255</v>
      </c>
      <c r="DB124" s="180" t="s">
        <v>255</v>
      </c>
      <c r="DC124" s="180" t="s">
        <v>255</v>
      </c>
      <c r="DD124" s="180" t="s">
        <v>255</v>
      </c>
      <c r="DE124" s="180" t="s">
        <v>255</v>
      </c>
      <c r="DF124" s="180" t="s">
        <v>255</v>
      </c>
      <c r="DG124" s="180" t="s">
        <v>255</v>
      </c>
      <c r="DH124" s="180" t="s">
        <v>255</v>
      </c>
      <c r="DI124" s="180" t="s">
        <v>255</v>
      </c>
      <c r="DJ124" s="180" t="s">
        <v>255</v>
      </c>
      <c r="DK124" s="180" t="s">
        <v>255</v>
      </c>
      <c r="DL124" s="180" t="s">
        <v>255</v>
      </c>
      <c r="DM124" s="180" t="s">
        <v>255</v>
      </c>
      <c r="DN124" s="180" t="s">
        <v>255</v>
      </c>
      <c r="DO124" s="180" t="s">
        <v>255</v>
      </c>
      <c r="DP124" s="180" t="s">
        <v>255</v>
      </c>
      <c r="DQ124" s="180" t="s">
        <v>255</v>
      </c>
      <c r="DR124" s="180" t="s">
        <v>255</v>
      </c>
      <c r="DS124" s="180" t="s">
        <v>255</v>
      </c>
      <c r="DT124" s="180" t="s">
        <v>255</v>
      </c>
      <c r="DU124" s="180" t="s">
        <v>255</v>
      </c>
      <c r="DV124" s="180" t="s">
        <v>255</v>
      </c>
      <c r="DW124" s="180" t="s">
        <v>255</v>
      </c>
      <c r="DX124" s="180" t="s">
        <v>255</v>
      </c>
      <c r="DY124" s="180" t="s">
        <v>255</v>
      </c>
      <c r="DZ124" s="180" t="s">
        <v>255</v>
      </c>
      <c r="EA124" s="180" t="s">
        <v>255</v>
      </c>
      <c r="EB124" s="180" t="s">
        <v>255</v>
      </c>
      <c r="EC124" s="180" t="s">
        <v>255</v>
      </c>
      <c r="ED124" s="180" t="s">
        <v>255</v>
      </c>
      <c r="EE124" s="180" t="s">
        <v>255</v>
      </c>
      <c r="EF124" s="180" t="s">
        <v>255</v>
      </c>
      <c r="EG124" s="180" t="s">
        <v>255</v>
      </c>
      <c r="EH124" s="180" t="s">
        <v>255</v>
      </c>
      <c r="EI124" s="180" t="s">
        <v>255</v>
      </c>
      <c r="EJ124" s="180" t="s">
        <v>255</v>
      </c>
      <c r="EK124" s="180" t="s">
        <v>255</v>
      </c>
      <c r="EL124" s="180" t="s">
        <v>255</v>
      </c>
      <c r="EM124" s="180" t="s">
        <v>255</v>
      </c>
      <c r="EN124" s="180" t="s">
        <v>255</v>
      </c>
      <c r="EO124" s="180" t="s">
        <v>255</v>
      </c>
      <c r="EP124" s="180" t="s">
        <v>255</v>
      </c>
      <c r="EQ124" s="180" t="s">
        <v>255</v>
      </c>
      <c r="ER124" s="180" t="s">
        <v>255</v>
      </c>
      <c r="ES124" s="180" t="s">
        <v>255</v>
      </c>
      <c r="ET124" s="180" t="s">
        <v>255</v>
      </c>
      <c r="EU124" s="180" t="s">
        <v>255</v>
      </c>
      <c r="EV124" s="180" t="s">
        <v>255</v>
      </c>
      <c r="EW124" s="180" t="s">
        <v>255</v>
      </c>
      <c r="EX124" s="180" t="s">
        <v>255</v>
      </c>
      <c r="EY124" s="180" t="s">
        <v>255</v>
      </c>
      <c r="EZ124" s="180" t="s">
        <v>255</v>
      </c>
    </row>
    <row r="125" spans="1:156" s="156" customFormat="1" ht="12.75" hidden="1" customHeight="1">
      <c r="A125" s="155"/>
      <c r="B125" s="157" t="s">
        <v>1013</v>
      </c>
      <c r="C125" s="64" t="s">
        <v>672</v>
      </c>
      <c r="D125" s="92"/>
      <c r="E125" s="357">
        <v>5.7999999999999996E-3</v>
      </c>
      <c r="F125" s="357">
        <v>5.7999999999999996E-3</v>
      </c>
      <c r="G125" s="357">
        <v>5.7999999999999996E-3</v>
      </c>
      <c r="H125" s="357">
        <v>5.7999999999999996E-3</v>
      </c>
      <c r="I125" s="357">
        <v>5.7999999999999996E-3</v>
      </c>
      <c r="J125" s="357">
        <v>5.7999999999999996E-3</v>
      </c>
      <c r="K125" s="357">
        <v>5.7999999999999996E-3</v>
      </c>
      <c r="L125" s="357">
        <v>5.7999999999999996E-3</v>
      </c>
      <c r="M125" s="357">
        <v>5.7999999999999996E-3</v>
      </c>
      <c r="N125" s="357">
        <v>5.7999999999999996E-3</v>
      </c>
      <c r="O125" s="357">
        <v>5.7999999999999996E-3</v>
      </c>
      <c r="P125" s="357">
        <v>5.7999999999999996E-3</v>
      </c>
      <c r="Q125" s="357">
        <v>5.7999999999999996E-3</v>
      </c>
      <c r="R125" s="357">
        <v>5.7999999999999996E-3</v>
      </c>
      <c r="S125" s="357">
        <v>5.7999999999999996E-3</v>
      </c>
      <c r="T125" s="357">
        <v>5.7999999999999996E-3</v>
      </c>
      <c r="U125" s="357">
        <v>5.7999999999999996E-3</v>
      </c>
      <c r="V125" s="357">
        <v>5.7999999999999996E-3</v>
      </c>
      <c r="W125" s="357">
        <v>5.7999999999999996E-3</v>
      </c>
      <c r="X125" s="357">
        <v>5.7999999999999996E-3</v>
      </c>
      <c r="Y125" s="357">
        <v>5.7999999999999996E-3</v>
      </c>
      <c r="Z125" s="357">
        <v>5.7999999999999996E-3</v>
      </c>
      <c r="AA125" s="357">
        <v>5.7999999999999996E-3</v>
      </c>
      <c r="AB125" s="357">
        <v>5.7999999999999996E-3</v>
      </c>
      <c r="AC125" s="357">
        <v>5.7999999999999996E-3</v>
      </c>
      <c r="AD125" s="357">
        <v>5.7999999999999996E-3</v>
      </c>
      <c r="AE125" s="357">
        <v>5.7999999999999996E-3</v>
      </c>
      <c r="AF125" s="357">
        <v>5.7999999999999996E-3</v>
      </c>
      <c r="AG125" s="357">
        <v>5.7999999999999996E-3</v>
      </c>
      <c r="AH125" s="357">
        <v>5.7999999999999996E-3</v>
      </c>
      <c r="AI125" s="357">
        <v>5.7999999999999996E-3</v>
      </c>
      <c r="AJ125" s="357">
        <v>5.7999999999999996E-3</v>
      </c>
      <c r="AK125" s="357">
        <v>5.7999999999999996E-3</v>
      </c>
      <c r="AL125" s="357">
        <v>5.7999999999999996E-3</v>
      </c>
      <c r="AM125" s="357">
        <v>5.7999999999999996E-3</v>
      </c>
      <c r="AN125" s="357">
        <v>5.7999999999999996E-3</v>
      </c>
      <c r="AO125" s="357">
        <v>5.7999999999999996E-3</v>
      </c>
      <c r="AP125" s="357">
        <v>5.7999999999999996E-3</v>
      </c>
      <c r="AQ125" s="357">
        <v>5.7999999999999996E-3</v>
      </c>
      <c r="AR125" s="357">
        <v>5.7999999999999996E-3</v>
      </c>
      <c r="AS125" s="357">
        <v>5.7999999999999996E-3</v>
      </c>
      <c r="AT125" s="357">
        <v>5.7999999999999996E-3</v>
      </c>
      <c r="AU125" s="357">
        <v>5.7999999999999996E-3</v>
      </c>
      <c r="AV125" s="357">
        <v>5.7999999999999996E-3</v>
      </c>
      <c r="AW125" s="357">
        <v>5.7999999999999996E-3</v>
      </c>
      <c r="AX125" s="357">
        <v>5.7999999999999996E-3</v>
      </c>
      <c r="AY125" s="357">
        <v>5.7999999999999996E-3</v>
      </c>
      <c r="AZ125" s="357">
        <v>5.7999999999999996E-3</v>
      </c>
      <c r="BA125" s="357">
        <v>5.7999999999999996E-3</v>
      </c>
      <c r="BB125" s="357">
        <v>5.7999999999999996E-3</v>
      </c>
      <c r="BC125" s="357">
        <v>5.7999999999999996E-3</v>
      </c>
      <c r="BD125" s="357">
        <v>5.7999999999999996E-3</v>
      </c>
      <c r="BE125" s="357">
        <v>5.7999999999999996E-3</v>
      </c>
      <c r="BF125" s="357">
        <v>5.7999999999999996E-3</v>
      </c>
      <c r="BG125" s="357">
        <v>5.7999999999999996E-3</v>
      </c>
      <c r="BH125" s="357">
        <v>5.7999999999999996E-3</v>
      </c>
      <c r="BI125" s="357">
        <v>5.7999999999999996E-3</v>
      </c>
      <c r="BJ125" s="357">
        <v>5.7999999999999996E-3</v>
      </c>
      <c r="BK125" s="357">
        <v>5.7999999999999996E-3</v>
      </c>
      <c r="BL125" s="357">
        <v>5.7999999999999996E-3</v>
      </c>
      <c r="BM125" s="357">
        <v>5.7999999999999996E-3</v>
      </c>
      <c r="BN125" s="357">
        <v>5.7999999999999996E-3</v>
      </c>
      <c r="BO125" s="357">
        <v>5.7999999999999996E-3</v>
      </c>
      <c r="BP125" s="357">
        <v>5.7999999999999996E-3</v>
      </c>
      <c r="BQ125" s="357">
        <v>5.7999999999999996E-3</v>
      </c>
      <c r="BR125" s="357">
        <v>5.7999999999999996E-3</v>
      </c>
      <c r="BS125" s="357">
        <v>5.7999999999999996E-3</v>
      </c>
      <c r="BT125" s="357">
        <v>5.7999999999999996E-3</v>
      </c>
      <c r="BU125" s="357">
        <v>5.7999999999999996E-3</v>
      </c>
      <c r="BV125" s="357">
        <v>5.7999999999999996E-3</v>
      </c>
      <c r="BW125" s="357">
        <v>5.7999999999999996E-3</v>
      </c>
      <c r="BX125" s="357">
        <v>5.7999999999999996E-3</v>
      </c>
      <c r="BY125" s="357">
        <v>5.7999999999999996E-3</v>
      </c>
      <c r="BZ125" s="357">
        <v>5.7999999999999996E-3</v>
      </c>
      <c r="CA125" s="357">
        <v>5.7999999999999996E-3</v>
      </c>
      <c r="CB125" s="357">
        <v>5.7999999999999996E-3</v>
      </c>
      <c r="CC125" s="357">
        <v>5.7999999999999996E-3</v>
      </c>
      <c r="CD125" s="357">
        <v>5.7999999999999996E-3</v>
      </c>
      <c r="CE125" s="357">
        <v>5.7999999999999996E-3</v>
      </c>
      <c r="CF125" s="357">
        <v>5.7999999999999996E-3</v>
      </c>
      <c r="CG125" s="357">
        <v>5.7999999999999996E-3</v>
      </c>
      <c r="CH125" s="357">
        <v>5.7999999999999996E-3</v>
      </c>
      <c r="CI125" s="357">
        <v>5.7999999999999996E-3</v>
      </c>
      <c r="CJ125" s="357">
        <v>5.7999999999999996E-3</v>
      </c>
      <c r="CK125" s="357">
        <v>5.7999999999999996E-3</v>
      </c>
      <c r="CL125" s="357">
        <v>5.7999999999999996E-3</v>
      </c>
      <c r="CM125" s="357">
        <v>5.7999999999999996E-3</v>
      </c>
      <c r="CN125" s="357">
        <v>5.7999999999999996E-3</v>
      </c>
      <c r="CO125" s="357">
        <v>5.7999999999999996E-3</v>
      </c>
      <c r="CP125" s="357">
        <v>5.7999999999999996E-3</v>
      </c>
      <c r="CQ125" s="357">
        <v>5.7999999999999996E-3</v>
      </c>
      <c r="CR125" s="357">
        <v>5.7999999999999996E-3</v>
      </c>
      <c r="CS125" s="357">
        <v>5.7999999999999996E-3</v>
      </c>
      <c r="CT125" s="357">
        <v>5.7999999999999996E-3</v>
      </c>
      <c r="CU125" s="357">
        <v>5.7999999999999996E-3</v>
      </c>
      <c r="CV125" s="357">
        <v>5.7999999999999996E-3</v>
      </c>
      <c r="CW125" s="357">
        <v>5.7999999999999996E-3</v>
      </c>
      <c r="CX125" s="357">
        <v>5.7999999999999996E-3</v>
      </c>
      <c r="CY125" s="357">
        <v>5.7999999999999996E-3</v>
      </c>
      <c r="CZ125" s="357">
        <v>5.7999999999999996E-3</v>
      </c>
      <c r="DA125" s="357">
        <v>5.7999999999999996E-3</v>
      </c>
      <c r="DB125" s="357">
        <v>5.7999999999999996E-3</v>
      </c>
      <c r="DC125" s="357">
        <v>5.7999999999999996E-3</v>
      </c>
      <c r="DD125" s="357">
        <v>5.7999999999999996E-3</v>
      </c>
      <c r="DE125" s="357">
        <v>5.7999999999999996E-3</v>
      </c>
      <c r="DF125" s="357">
        <v>5.7999999999999996E-3</v>
      </c>
      <c r="DG125" s="357">
        <v>5.7999999999999996E-3</v>
      </c>
      <c r="DH125" s="357">
        <v>5.7999999999999996E-3</v>
      </c>
      <c r="DI125" s="357">
        <v>5.7999999999999996E-3</v>
      </c>
      <c r="DJ125" s="357">
        <v>5.7999999999999996E-3</v>
      </c>
      <c r="DK125" s="357">
        <v>5.7999999999999996E-3</v>
      </c>
      <c r="DL125" s="357">
        <v>5.7999999999999996E-3</v>
      </c>
      <c r="DM125" s="357">
        <v>5.7999999999999996E-3</v>
      </c>
      <c r="DN125" s="357">
        <v>5.7999999999999996E-3</v>
      </c>
      <c r="DO125" s="357">
        <v>5.7999999999999996E-3</v>
      </c>
      <c r="DP125" s="357">
        <v>5.7999999999999996E-3</v>
      </c>
      <c r="DQ125" s="357">
        <v>5.7999999999999996E-3</v>
      </c>
      <c r="DR125" s="357">
        <v>5.7999999999999996E-3</v>
      </c>
      <c r="DS125" s="357">
        <v>5.7999999999999996E-3</v>
      </c>
      <c r="DT125" s="357">
        <v>5.7999999999999996E-3</v>
      </c>
      <c r="DU125" s="357">
        <v>5.7999999999999996E-3</v>
      </c>
      <c r="DV125" s="357">
        <v>5.7999999999999996E-3</v>
      </c>
      <c r="DW125" s="357">
        <v>5.7999999999999996E-3</v>
      </c>
      <c r="DX125" s="357">
        <v>5.7999999999999996E-3</v>
      </c>
      <c r="DY125" s="357">
        <v>5.7999999999999996E-3</v>
      </c>
      <c r="DZ125" s="357">
        <v>5.7999999999999996E-3</v>
      </c>
      <c r="EA125" s="357">
        <v>5.7999999999999996E-3</v>
      </c>
      <c r="EB125" s="357">
        <v>5.7999999999999996E-3</v>
      </c>
      <c r="EC125" s="357">
        <v>5.7999999999999996E-3</v>
      </c>
      <c r="ED125" s="357">
        <v>5.7999999999999996E-3</v>
      </c>
      <c r="EE125" s="357">
        <v>5.7999999999999996E-3</v>
      </c>
      <c r="EF125" s="357">
        <v>5.7999999999999996E-3</v>
      </c>
      <c r="EG125" s="357">
        <v>5.7999999999999996E-3</v>
      </c>
      <c r="EH125" s="357">
        <v>5.7999999999999996E-3</v>
      </c>
      <c r="EI125" s="357">
        <v>5.7999999999999996E-3</v>
      </c>
      <c r="EJ125" s="357">
        <v>5.7999999999999996E-3</v>
      </c>
      <c r="EK125" s="357">
        <v>5.7999999999999996E-3</v>
      </c>
      <c r="EL125" s="357">
        <v>5.7999999999999996E-3</v>
      </c>
      <c r="EM125" s="357">
        <v>5.7999999999999996E-3</v>
      </c>
      <c r="EN125" s="357">
        <v>5.7999999999999996E-3</v>
      </c>
      <c r="EO125" s="357">
        <v>5.7999999999999996E-3</v>
      </c>
      <c r="EP125" s="357">
        <v>5.7999999999999996E-3</v>
      </c>
      <c r="EQ125" s="357">
        <v>5.7999999999999996E-3</v>
      </c>
      <c r="ER125" s="357">
        <v>5.7999999999999996E-3</v>
      </c>
      <c r="ES125" s="357">
        <v>5.7999999999999996E-3</v>
      </c>
      <c r="ET125" s="357">
        <v>5.7999999999999996E-3</v>
      </c>
      <c r="EU125" s="357">
        <v>5.7999999999999996E-3</v>
      </c>
      <c r="EV125" s="357">
        <v>5.7999999999999996E-3</v>
      </c>
      <c r="EW125" s="357">
        <v>5.7999999999999996E-3</v>
      </c>
      <c r="EX125" s="357">
        <v>5.7999999999999996E-3</v>
      </c>
      <c r="EY125" s="357">
        <v>5.7999999999999996E-3</v>
      </c>
      <c r="EZ125" s="357">
        <v>5.7999999999999996E-3</v>
      </c>
    </row>
    <row r="126" spans="1:156" s="156" customFormat="1" ht="12.75" hidden="1" customHeight="1">
      <c r="A126" s="155"/>
      <c r="B126" s="157" t="s">
        <v>1013</v>
      </c>
      <c r="C126" s="64" t="s">
        <v>673</v>
      </c>
      <c r="D126" s="92"/>
      <c r="E126" s="116">
        <v>10</v>
      </c>
      <c r="F126" s="116">
        <v>10</v>
      </c>
      <c r="G126" s="116">
        <v>10</v>
      </c>
      <c r="H126" s="116">
        <v>10</v>
      </c>
      <c r="I126" s="116">
        <v>10</v>
      </c>
      <c r="J126" s="116">
        <v>10</v>
      </c>
      <c r="K126" s="116">
        <v>10</v>
      </c>
      <c r="L126" s="116">
        <v>10</v>
      </c>
      <c r="M126" s="116">
        <v>10</v>
      </c>
      <c r="N126" s="116">
        <v>10</v>
      </c>
      <c r="O126" s="116">
        <v>10</v>
      </c>
      <c r="P126" s="116">
        <v>10</v>
      </c>
      <c r="Q126" s="116">
        <v>10</v>
      </c>
      <c r="R126" s="116">
        <v>10</v>
      </c>
      <c r="S126" s="116">
        <v>10</v>
      </c>
      <c r="T126" s="116">
        <v>10</v>
      </c>
      <c r="U126" s="116">
        <v>10</v>
      </c>
      <c r="V126" s="116">
        <v>10</v>
      </c>
      <c r="W126" s="116">
        <v>10</v>
      </c>
      <c r="X126" s="116">
        <v>10</v>
      </c>
      <c r="Y126" s="116">
        <v>10</v>
      </c>
      <c r="Z126" s="116">
        <v>10</v>
      </c>
      <c r="AA126" s="116">
        <v>10</v>
      </c>
      <c r="AB126" s="116">
        <v>10</v>
      </c>
      <c r="AC126" s="116">
        <v>10</v>
      </c>
      <c r="AD126" s="116">
        <v>10</v>
      </c>
      <c r="AE126" s="116">
        <v>10</v>
      </c>
      <c r="AF126" s="116">
        <v>10</v>
      </c>
      <c r="AG126" s="116">
        <v>10</v>
      </c>
      <c r="AH126" s="116">
        <v>10</v>
      </c>
      <c r="AI126" s="116">
        <v>10</v>
      </c>
      <c r="AJ126" s="116">
        <v>10</v>
      </c>
      <c r="AK126" s="116">
        <v>10</v>
      </c>
      <c r="AL126" s="116">
        <v>10</v>
      </c>
      <c r="AM126" s="116">
        <v>10</v>
      </c>
      <c r="AN126" s="116">
        <v>10</v>
      </c>
      <c r="AO126" s="116">
        <v>10</v>
      </c>
      <c r="AP126" s="116">
        <v>10</v>
      </c>
      <c r="AQ126" s="116">
        <v>10</v>
      </c>
      <c r="AR126" s="116">
        <v>10</v>
      </c>
      <c r="AS126" s="116">
        <v>10</v>
      </c>
      <c r="AT126" s="116">
        <v>10</v>
      </c>
      <c r="AU126" s="116">
        <v>10</v>
      </c>
      <c r="AV126" s="116">
        <v>10</v>
      </c>
      <c r="AW126" s="116">
        <v>10</v>
      </c>
      <c r="AX126" s="116">
        <v>10</v>
      </c>
      <c r="AY126" s="116">
        <v>10</v>
      </c>
      <c r="AZ126" s="116">
        <v>10</v>
      </c>
      <c r="BA126" s="116">
        <v>10</v>
      </c>
      <c r="BB126" s="116">
        <v>10</v>
      </c>
      <c r="BC126" s="116">
        <v>10</v>
      </c>
      <c r="BD126" s="116">
        <v>10</v>
      </c>
      <c r="BE126" s="116">
        <v>10</v>
      </c>
      <c r="BF126" s="116">
        <v>10</v>
      </c>
      <c r="BG126" s="116">
        <v>10</v>
      </c>
      <c r="BH126" s="116">
        <v>10</v>
      </c>
      <c r="BI126" s="116">
        <v>10</v>
      </c>
      <c r="BJ126" s="116">
        <v>10</v>
      </c>
      <c r="BK126" s="116">
        <v>10</v>
      </c>
      <c r="BL126" s="116">
        <v>10</v>
      </c>
      <c r="BM126" s="116">
        <v>10</v>
      </c>
      <c r="BN126" s="116">
        <v>10</v>
      </c>
      <c r="BO126" s="116">
        <v>10</v>
      </c>
      <c r="BP126" s="116">
        <v>10</v>
      </c>
      <c r="BQ126" s="116">
        <v>10</v>
      </c>
      <c r="BR126" s="116">
        <v>10</v>
      </c>
      <c r="BS126" s="116">
        <v>10</v>
      </c>
      <c r="BT126" s="116">
        <v>10</v>
      </c>
      <c r="BU126" s="116">
        <v>10</v>
      </c>
      <c r="BV126" s="116">
        <v>10</v>
      </c>
      <c r="BW126" s="116">
        <v>10</v>
      </c>
      <c r="BX126" s="116">
        <v>10</v>
      </c>
      <c r="BY126" s="116">
        <v>10</v>
      </c>
      <c r="BZ126" s="116">
        <v>10</v>
      </c>
      <c r="CA126" s="116">
        <v>10</v>
      </c>
      <c r="CB126" s="116">
        <v>10</v>
      </c>
      <c r="CC126" s="116">
        <v>10</v>
      </c>
      <c r="CD126" s="116">
        <v>10</v>
      </c>
      <c r="CE126" s="116">
        <v>10</v>
      </c>
      <c r="CF126" s="116">
        <v>10</v>
      </c>
      <c r="CG126" s="116">
        <v>10</v>
      </c>
      <c r="CH126" s="116">
        <v>10</v>
      </c>
      <c r="CI126" s="116">
        <v>10</v>
      </c>
      <c r="CJ126" s="116">
        <v>10</v>
      </c>
      <c r="CK126" s="116">
        <v>10</v>
      </c>
      <c r="CL126" s="116">
        <v>10</v>
      </c>
      <c r="CM126" s="116">
        <v>10</v>
      </c>
      <c r="CN126" s="116">
        <v>10</v>
      </c>
      <c r="CO126" s="116">
        <v>10</v>
      </c>
      <c r="CP126" s="116">
        <v>10</v>
      </c>
      <c r="CQ126" s="116">
        <v>10</v>
      </c>
      <c r="CR126" s="116">
        <v>10</v>
      </c>
      <c r="CS126" s="116">
        <v>10</v>
      </c>
      <c r="CT126" s="116">
        <v>10</v>
      </c>
      <c r="CU126" s="116">
        <v>10</v>
      </c>
      <c r="CV126" s="116">
        <v>10</v>
      </c>
      <c r="CW126" s="116">
        <v>10</v>
      </c>
      <c r="CX126" s="116">
        <v>10</v>
      </c>
      <c r="CY126" s="116">
        <v>10</v>
      </c>
      <c r="CZ126" s="116">
        <v>10</v>
      </c>
      <c r="DA126" s="116">
        <v>10</v>
      </c>
      <c r="DB126" s="116">
        <v>10</v>
      </c>
      <c r="DC126" s="116">
        <v>10</v>
      </c>
      <c r="DD126" s="116">
        <v>10</v>
      </c>
      <c r="DE126" s="116">
        <v>10</v>
      </c>
      <c r="DF126" s="116">
        <v>10</v>
      </c>
      <c r="DG126" s="116">
        <v>10</v>
      </c>
      <c r="DH126" s="116">
        <v>10</v>
      </c>
      <c r="DI126" s="116">
        <v>10</v>
      </c>
      <c r="DJ126" s="116">
        <v>10</v>
      </c>
      <c r="DK126" s="116">
        <v>10</v>
      </c>
      <c r="DL126" s="116">
        <v>10</v>
      </c>
      <c r="DM126" s="116">
        <v>10</v>
      </c>
      <c r="DN126" s="116">
        <v>10</v>
      </c>
      <c r="DO126" s="116">
        <v>10</v>
      </c>
      <c r="DP126" s="116">
        <v>10</v>
      </c>
      <c r="DQ126" s="116">
        <v>10</v>
      </c>
      <c r="DR126" s="116">
        <v>10</v>
      </c>
      <c r="DS126" s="116">
        <v>10</v>
      </c>
      <c r="DT126" s="116">
        <v>10</v>
      </c>
      <c r="DU126" s="116">
        <v>10</v>
      </c>
      <c r="DV126" s="116">
        <v>10</v>
      </c>
      <c r="DW126" s="116">
        <v>10</v>
      </c>
      <c r="DX126" s="116">
        <v>10</v>
      </c>
      <c r="DY126" s="116">
        <v>10</v>
      </c>
      <c r="DZ126" s="116">
        <v>10</v>
      </c>
      <c r="EA126" s="116">
        <v>10</v>
      </c>
      <c r="EB126" s="116">
        <v>10</v>
      </c>
      <c r="EC126" s="116">
        <v>10</v>
      </c>
      <c r="ED126" s="116">
        <v>10</v>
      </c>
      <c r="EE126" s="116">
        <v>10</v>
      </c>
      <c r="EF126" s="116">
        <v>10</v>
      </c>
      <c r="EG126" s="116">
        <v>10</v>
      </c>
      <c r="EH126" s="116">
        <v>10</v>
      </c>
      <c r="EI126" s="116">
        <v>10</v>
      </c>
      <c r="EJ126" s="116">
        <v>10</v>
      </c>
      <c r="EK126" s="116">
        <v>10</v>
      </c>
      <c r="EL126" s="116">
        <v>10</v>
      </c>
      <c r="EM126" s="116">
        <v>10</v>
      </c>
      <c r="EN126" s="116">
        <v>10</v>
      </c>
      <c r="EO126" s="116">
        <v>10</v>
      </c>
      <c r="EP126" s="116">
        <v>10</v>
      </c>
      <c r="EQ126" s="116">
        <v>10</v>
      </c>
      <c r="ER126" s="116">
        <v>10</v>
      </c>
      <c r="ES126" s="116">
        <v>10</v>
      </c>
      <c r="ET126" s="116">
        <v>10</v>
      </c>
      <c r="EU126" s="116">
        <v>10</v>
      </c>
      <c r="EV126" s="116">
        <v>10</v>
      </c>
      <c r="EW126" s="116">
        <v>10</v>
      </c>
      <c r="EX126" s="116">
        <v>10</v>
      </c>
      <c r="EY126" s="116">
        <v>10</v>
      </c>
      <c r="EZ126" s="116">
        <v>10</v>
      </c>
    </row>
    <row r="127" spans="1:156" s="156" customFormat="1" ht="12.75" hidden="1" customHeight="1">
      <c r="A127" s="155"/>
      <c r="B127" s="157" t="s">
        <v>1013</v>
      </c>
      <c r="C127" s="64" t="s">
        <v>674</v>
      </c>
      <c r="D127" s="92"/>
      <c r="E127" s="37">
        <v>0.7</v>
      </c>
      <c r="F127" s="37">
        <v>0.7</v>
      </c>
      <c r="G127" s="37">
        <v>0.7</v>
      </c>
      <c r="H127" s="37">
        <v>0.7</v>
      </c>
      <c r="I127" s="37">
        <v>0.7</v>
      </c>
      <c r="J127" s="37">
        <v>0.7</v>
      </c>
      <c r="K127" s="37">
        <v>0.7</v>
      </c>
      <c r="L127" s="37">
        <v>0.7</v>
      </c>
      <c r="M127" s="37">
        <v>0.7</v>
      </c>
      <c r="N127" s="37">
        <v>0.7</v>
      </c>
      <c r="O127" s="37">
        <v>0.7</v>
      </c>
      <c r="P127" s="37">
        <v>0.7</v>
      </c>
      <c r="Q127" s="37">
        <v>0.7</v>
      </c>
      <c r="R127" s="37">
        <v>0.7</v>
      </c>
      <c r="S127" s="37">
        <v>0.7</v>
      </c>
      <c r="T127" s="37">
        <v>0.7</v>
      </c>
      <c r="U127" s="37">
        <v>0.7</v>
      </c>
      <c r="V127" s="37">
        <v>0.7</v>
      </c>
      <c r="W127" s="37">
        <v>0.7</v>
      </c>
      <c r="X127" s="37">
        <v>0.7</v>
      </c>
      <c r="Y127" s="37">
        <v>0.7</v>
      </c>
      <c r="Z127" s="37">
        <v>0.7</v>
      </c>
      <c r="AA127" s="37">
        <v>0.7</v>
      </c>
      <c r="AB127" s="37">
        <v>0.7</v>
      </c>
      <c r="AC127" s="37">
        <v>0.7</v>
      </c>
      <c r="AD127" s="37">
        <v>0.7</v>
      </c>
      <c r="AE127" s="37">
        <v>0.7</v>
      </c>
      <c r="AF127" s="37">
        <v>0.7</v>
      </c>
      <c r="AG127" s="37">
        <v>0.7</v>
      </c>
      <c r="AH127" s="37">
        <v>0.7</v>
      </c>
      <c r="AI127" s="37">
        <v>0.7</v>
      </c>
      <c r="AJ127" s="37">
        <v>0.7</v>
      </c>
      <c r="AK127" s="37">
        <v>0.7</v>
      </c>
      <c r="AL127" s="37">
        <v>0.7</v>
      </c>
      <c r="AM127" s="37">
        <v>0.7</v>
      </c>
      <c r="AN127" s="37">
        <v>0.7</v>
      </c>
      <c r="AO127" s="37">
        <v>0.7</v>
      </c>
      <c r="AP127" s="37">
        <v>0.7</v>
      </c>
      <c r="AQ127" s="37">
        <v>0.7</v>
      </c>
      <c r="AR127" s="37">
        <v>0.7</v>
      </c>
      <c r="AS127" s="37">
        <v>0.7</v>
      </c>
      <c r="AT127" s="37">
        <v>0.7</v>
      </c>
      <c r="AU127" s="37">
        <v>0.7</v>
      </c>
      <c r="AV127" s="37">
        <v>0.7</v>
      </c>
      <c r="AW127" s="37">
        <v>0.7</v>
      </c>
      <c r="AX127" s="37">
        <v>0.7</v>
      </c>
      <c r="AY127" s="37">
        <v>0.7</v>
      </c>
      <c r="AZ127" s="37">
        <v>0.7</v>
      </c>
      <c r="BA127" s="37">
        <v>0.7</v>
      </c>
      <c r="BB127" s="37">
        <v>0.7</v>
      </c>
      <c r="BC127" s="37">
        <v>0.7</v>
      </c>
      <c r="BD127" s="37">
        <v>0.7</v>
      </c>
      <c r="BE127" s="37">
        <v>0.7</v>
      </c>
      <c r="BF127" s="37">
        <v>0.7</v>
      </c>
      <c r="BG127" s="37">
        <v>0.7</v>
      </c>
      <c r="BH127" s="37">
        <v>0.7</v>
      </c>
      <c r="BI127" s="37">
        <v>0.7</v>
      </c>
      <c r="BJ127" s="37">
        <v>0.7</v>
      </c>
      <c r="BK127" s="37">
        <v>0.7</v>
      </c>
      <c r="BL127" s="37">
        <v>0.7</v>
      </c>
      <c r="BM127" s="37">
        <v>0.7</v>
      </c>
      <c r="BN127" s="37">
        <v>0.7</v>
      </c>
      <c r="BO127" s="37">
        <v>0.7</v>
      </c>
      <c r="BP127" s="37">
        <v>0.7</v>
      </c>
      <c r="BQ127" s="37">
        <v>0.7</v>
      </c>
      <c r="BR127" s="37">
        <v>0.7</v>
      </c>
      <c r="BS127" s="37">
        <v>0.7</v>
      </c>
      <c r="BT127" s="37">
        <v>0.7</v>
      </c>
      <c r="BU127" s="37">
        <v>0.7</v>
      </c>
      <c r="BV127" s="37">
        <v>0.7</v>
      </c>
      <c r="BW127" s="37">
        <v>0.7</v>
      </c>
      <c r="BX127" s="37">
        <v>0.7</v>
      </c>
      <c r="BY127" s="37">
        <v>0.7</v>
      </c>
      <c r="BZ127" s="37">
        <v>0.7</v>
      </c>
      <c r="CA127" s="37">
        <v>0.7</v>
      </c>
      <c r="CB127" s="37">
        <v>0.7</v>
      </c>
      <c r="CC127" s="37">
        <v>0.7</v>
      </c>
      <c r="CD127" s="37">
        <v>0.7</v>
      </c>
      <c r="CE127" s="37">
        <v>0.7</v>
      </c>
      <c r="CF127" s="37">
        <v>0.7</v>
      </c>
      <c r="CG127" s="37">
        <v>0.7</v>
      </c>
      <c r="CH127" s="37">
        <v>0.7</v>
      </c>
      <c r="CI127" s="37">
        <v>0.7</v>
      </c>
      <c r="CJ127" s="37">
        <v>0.7</v>
      </c>
      <c r="CK127" s="37">
        <v>0.7</v>
      </c>
      <c r="CL127" s="37">
        <v>0.7</v>
      </c>
      <c r="CM127" s="37">
        <v>0.7</v>
      </c>
      <c r="CN127" s="37">
        <v>0.7</v>
      </c>
      <c r="CO127" s="37">
        <v>0.7</v>
      </c>
      <c r="CP127" s="37">
        <v>0.7</v>
      </c>
      <c r="CQ127" s="37">
        <v>0.7</v>
      </c>
      <c r="CR127" s="37">
        <v>0.7</v>
      </c>
      <c r="CS127" s="37">
        <v>0.7</v>
      </c>
      <c r="CT127" s="37">
        <v>0.7</v>
      </c>
      <c r="CU127" s="37">
        <v>0.7</v>
      </c>
      <c r="CV127" s="37">
        <v>0.7</v>
      </c>
      <c r="CW127" s="37">
        <v>0.7</v>
      </c>
      <c r="CX127" s="37">
        <v>0.7</v>
      </c>
      <c r="CY127" s="37">
        <v>0.7</v>
      </c>
      <c r="CZ127" s="37">
        <v>0.7</v>
      </c>
      <c r="DA127" s="37">
        <v>0.7</v>
      </c>
      <c r="DB127" s="37">
        <v>0.7</v>
      </c>
      <c r="DC127" s="37">
        <v>0.7</v>
      </c>
      <c r="DD127" s="37">
        <v>0.7</v>
      </c>
      <c r="DE127" s="37">
        <v>0.7</v>
      </c>
      <c r="DF127" s="37">
        <v>0.7</v>
      </c>
      <c r="DG127" s="37">
        <v>0.7</v>
      </c>
      <c r="DH127" s="37">
        <v>0.7</v>
      </c>
      <c r="DI127" s="37">
        <v>0.7</v>
      </c>
      <c r="DJ127" s="37">
        <v>0.7</v>
      </c>
      <c r="DK127" s="37">
        <v>0.7</v>
      </c>
      <c r="DL127" s="37">
        <v>0.7</v>
      </c>
      <c r="DM127" s="37">
        <v>0.7</v>
      </c>
      <c r="DN127" s="37">
        <v>0.7</v>
      </c>
      <c r="DO127" s="37">
        <v>0.7</v>
      </c>
      <c r="DP127" s="37">
        <v>0.7</v>
      </c>
      <c r="DQ127" s="37">
        <v>0.7</v>
      </c>
      <c r="DR127" s="37">
        <v>0.7</v>
      </c>
      <c r="DS127" s="37">
        <v>0.7</v>
      </c>
      <c r="DT127" s="37">
        <v>0.7</v>
      </c>
      <c r="DU127" s="37">
        <v>0.7</v>
      </c>
      <c r="DV127" s="37">
        <v>0.7</v>
      </c>
      <c r="DW127" s="37">
        <v>0.7</v>
      </c>
      <c r="DX127" s="37">
        <v>0.7</v>
      </c>
      <c r="DY127" s="37">
        <v>0.7</v>
      </c>
      <c r="DZ127" s="37">
        <v>0.7</v>
      </c>
      <c r="EA127" s="37">
        <v>0.7</v>
      </c>
      <c r="EB127" s="37">
        <v>0.7</v>
      </c>
      <c r="EC127" s="37">
        <v>0.7</v>
      </c>
      <c r="ED127" s="37">
        <v>0.7</v>
      </c>
      <c r="EE127" s="37">
        <v>0.7</v>
      </c>
      <c r="EF127" s="37">
        <v>0.7</v>
      </c>
      <c r="EG127" s="37">
        <v>0.7</v>
      </c>
      <c r="EH127" s="37">
        <v>0.7</v>
      </c>
      <c r="EI127" s="37">
        <v>0.7</v>
      </c>
      <c r="EJ127" s="37">
        <v>0.7</v>
      </c>
      <c r="EK127" s="37">
        <v>0.7</v>
      </c>
      <c r="EL127" s="37">
        <v>0.7</v>
      </c>
      <c r="EM127" s="37">
        <v>0.7</v>
      </c>
      <c r="EN127" s="37">
        <v>0.7</v>
      </c>
      <c r="EO127" s="37">
        <v>0.7</v>
      </c>
      <c r="EP127" s="37">
        <v>0.7</v>
      </c>
      <c r="EQ127" s="37">
        <v>0.7</v>
      </c>
      <c r="ER127" s="37">
        <v>0.7</v>
      </c>
      <c r="ES127" s="37">
        <v>0.7</v>
      </c>
      <c r="ET127" s="37">
        <v>0.7</v>
      </c>
      <c r="EU127" s="37">
        <v>0.7</v>
      </c>
      <c r="EV127" s="37">
        <v>0.7</v>
      </c>
      <c r="EW127" s="37">
        <v>0.7</v>
      </c>
      <c r="EX127" s="37">
        <v>0.7</v>
      </c>
      <c r="EY127" s="37">
        <v>0.7</v>
      </c>
      <c r="EZ127" s="37">
        <v>0.7</v>
      </c>
    </row>
    <row r="128" spans="1:156" ht="12.75" hidden="1" customHeight="1">
      <c r="A128" s="101"/>
      <c r="B128" s="157" t="s">
        <v>1013</v>
      </c>
      <c r="C128" s="64" t="s">
        <v>378</v>
      </c>
      <c r="D128" s="14"/>
      <c r="E128" s="37" t="s">
        <v>375</v>
      </c>
      <c r="F128" s="37" t="s">
        <v>375</v>
      </c>
      <c r="G128" s="37" t="s">
        <v>375</v>
      </c>
      <c r="H128" s="37" t="s">
        <v>375</v>
      </c>
      <c r="I128" s="37" t="s">
        <v>375</v>
      </c>
      <c r="J128" s="37" t="s">
        <v>375</v>
      </c>
      <c r="K128" s="37" t="s">
        <v>375</v>
      </c>
      <c r="L128" s="37" t="s">
        <v>375</v>
      </c>
      <c r="M128" s="37" t="s">
        <v>375</v>
      </c>
      <c r="N128" s="37" t="s">
        <v>375</v>
      </c>
      <c r="O128" s="37" t="s">
        <v>375</v>
      </c>
      <c r="P128" s="37" t="s">
        <v>375</v>
      </c>
      <c r="Q128" s="37" t="s">
        <v>375</v>
      </c>
      <c r="R128" s="37" t="s">
        <v>375</v>
      </c>
      <c r="S128" s="37" t="s">
        <v>375</v>
      </c>
      <c r="T128" s="37" t="s">
        <v>375</v>
      </c>
      <c r="U128" s="37" t="s">
        <v>375</v>
      </c>
      <c r="V128" s="37" t="s">
        <v>375</v>
      </c>
      <c r="W128" s="37" t="s">
        <v>375</v>
      </c>
      <c r="X128" s="37" t="s">
        <v>375</v>
      </c>
      <c r="Y128" s="37" t="s">
        <v>375</v>
      </c>
      <c r="Z128" s="37" t="s">
        <v>375</v>
      </c>
      <c r="AA128" s="37" t="s">
        <v>375</v>
      </c>
      <c r="AB128" s="37" t="s">
        <v>375</v>
      </c>
      <c r="AC128" s="37" t="s">
        <v>375</v>
      </c>
      <c r="AD128" s="37" t="s">
        <v>375</v>
      </c>
      <c r="AE128" s="37" t="s">
        <v>375</v>
      </c>
      <c r="AF128" s="37" t="s">
        <v>375</v>
      </c>
      <c r="AG128" s="37" t="s">
        <v>375</v>
      </c>
      <c r="AH128" s="37" t="s">
        <v>375</v>
      </c>
      <c r="AI128" s="37" t="s">
        <v>375</v>
      </c>
      <c r="AJ128" s="37" t="s">
        <v>375</v>
      </c>
      <c r="AK128" s="37" t="s">
        <v>375</v>
      </c>
      <c r="AL128" s="37" t="s">
        <v>375</v>
      </c>
      <c r="AM128" s="37" t="s">
        <v>375</v>
      </c>
      <c r="AN128" s="37" t="s">
        <v>375</v>
      </c>
      <c r="AO128" s="37" t="s">
        <v>375</v>
      </c>
      <c r="AP128" s="37" t="s">
        <v>375</v>
      </c>
      <c r="AQ128" s="37" t="s">
        <v>375</v>
      </c>
      <c r="AR128" s="37" t="s">
        <v>375</v>
      </c>
      <c r="AS128" s="37" t="s">
        <v>375</v>
      </c>
      <c r="AT128" s="37" t="s">
        <v>375</v>
      </c>
      <c r="AU128" s="37" t="s">
        <v>375</v>
      </c>
      <c r="AV128" s="37" t="s">
        <v>375</v>
      </c>
      <c r="AW128" s="37" t="s">
        <v>375</v>
      </c>
      <c r="AX128" s="37" t="s">
        <v>375</v>
      </c>
      <c r="AY128" s="37" t="s">
        <v>375</v>
      </c>
      <c r="AZ128" s="37" t="s">
        <v>375</v>
      </c>
      <c r="BA128" s="37" t="s">
        <v>375</v>
      </c>
      <c r="BB128" s="37" t="s">
        <v>375</v>
      </c>
      <c r="BC128" s="37" t="s">
        <v>375</v>
      </c>
      <c r="BD128" s="37" t="s">
        <v>375</v>
      </c>
      <c r="BE128" s="37" t="s">
        <v>375</v>
      </c>
      <c r="BF128" s="37" t="s">
        <v>375</v>
      </c>
      <c r="BG128" s="37" t="s">
        <v>375</v>
      </c>
      <c r="BH128" s="37" t="s">
        <v>375</v>
      </c>
      <c r="BI128" s="37" t="s">
        <v>375</v>
      </c>
      <c r="BJ128" s="37" t="s">
        <v>375</v>
      </c>
      <c r="BK128" s="37" t="s">
        <v>375</v>
      </c>
      <c r="BL128" s="37" t="s">
        <v>375</v>
      </c>
      <c r="BM128" s="37" t="s">
        <v>375</v>
      </c>
      <c r="BN128" s="37" t="s">
        <v>375</v>
      </c>
      <c r="BO128" s="37" t="s">
        <v>375</v>
      </c>
      <c r="BP128" s="37" t="s">
        <v>375</v>
      </c>
      <c r="BQ128" s="37" t="s">
        <v>375</v>
      </c>
      <c r="BR128" s="37" t="s">
        <v>375</v>
      </c>
      <c r="BS128" s="37" t="s">
        <v>375</v>
      </c>
      <c r="BT128" s="37" t="s">
        <v>375</v>
      </c>
      <c r="BU128" s="37" t="s">
        <v>375</v>
      </c>
      <c r="BV128" s="37" t="s">
        <v>375</v>
      </c>
      <c r="BW128" s="37" t="s">
        <v>375</v>
      </c>
      <c r="BX128" s="37" t="s">
        <v>375</v>
      </c>
      <c r="BY128" s="37" t="s">
        <v>375</v>
      </c>
      <c r="BZ128" s="37" t="s">
        <v>375</v>
      </c>
      <c r="CA128" s="37" t="s">
        <v>375</v>
      </c>
      <c r="CB128" s="37" t="s">
        <v>375</v>
      </c>
      <c r="CC128" s="37" t="s">
        <v>375</v>
      </c>
      <c r="CD128" s="37" t="s">
        <v>375</v>
      </c>
      <c r="CE128" s="37" t="s">
        <v>375</v>
      </c>
      <c r="CF128" s="37" t="s">
        <v>375</v>
      </c>
      <c r="CG128" s="37" t="s">
        <v>375</v>
      </c>
      <c r="CH128" s="37" t="s">
        <v>375</v>
      </c>
      <c r="CI128" s="37" t="s">
        <v>375</v>
      </c>
      <c r="CJ128" s="37" t="s">
        <v>375</v>
      </c>
      <c r="CK128" s="37" t="s">
        <v>375</v>
      </c>
      <c r="CL128" s="37" t="s">
        <v>375</v>
      </c>
      <c r="CM128" s="37" t="s">
        <v>375</v>
      </c>
      <c r="CN128" s="37" t="s">
        <v>375</v>
      </c>
      <c r="CO128" s="37" t="s">
        <v>375</v>
      </c>
      <c r="CP128" s="37" t="s">
        <v>375</v>
      </c>
      <c r="CQ128" s="37" t="s">
        <v>375</v>
      </c>
      <c r="CR128" s="37" t="s">
        <v>375</v>
      </c>
      <c r="CS128" s="37" t="s">
        <v>375</v>
      </c>
      <c r="CT128" s="37" t="s">
        <v>375</v>
      </c>
      <c r="CU128" s="37" t="s">
        <v>375</v>
      </c>
      <c r="CV128" s="37" t="s">
        <v>375</v>
      </c>
      <c r="CW128" s="37" t="s">
        <v>375</v>
      </c>
      <c r="CX128" s="37" t="s">
        <v>375</v>
      </c>
      <c r="CY128" s="37" t="s">
        <v>375</v>
      </c>
      <c r="CZ128" s="37" t="s">
        <v>375</v>
      </c>
      <c r="DA128" s="37" t="s">
        <v>375</v>
      </c>
      <c r="DB128" s="37" t="s">
        <v>375</v>
      </c>
      <c r="DC128" s="37" t="s">
        <v>375</v>
      </c>
      <c r="DD128" s="37" t="s">
        <v>375</v>
      </c>
      <c r="DE128" s="37" t="s">
        <v>375</v>
      </c>
      <c r="DF128" s="37" t="s">
        <v>375</v>
      </c>
      <c r="DG128" s="37" t="s">
        <v>375</v>
      </c>
      <c r="DH128" s="37" t="s">
        <v>375</v>
      </c>
      <c r="DI128" s="37" t="s">
        <v>375</v>
      </c>
      <c r="DJ128" s="37" t="s">
        <v>375</v>
      </c>
      <c r="DK128" s="37" t="s">
        <v>375</v>
      </c>
      <c r="DL128" s="37" t="s">
        <v>375</v>
      </c>
      <c r="DM128" s="37" t="s">
        <v>375</v>
      </c>
      <c r="DN128" s="37" t="s">
        <v>375</v>
      </c>
      <c r="DO128" s="37" t="s">
        <v>375</v>
      </c>
      <c r="DP128" s="37" t="s">
        <v>375</v>
      </c>
      <c r="DQ128" s="37" t="s">
        <v>375</v>
      </c>
      <c r="DR128" s="37" t="s">
        <v>375</v>
      </c>
      <c r="DS128" s="37" t="s">
        <v>375</v>
      </c>
      <c r="DT128" s="37" t="s">
        <v>375</v>
      </c>
      <c r="DU128" s="37" t="s">
        <v>375</v>
      </c>
      <c r="DV128" s="37" t="s">
        <v>375</v>
      </c>
      <c r="DW128" s="37" t="s">
        <v>375</v>
      </c>
      <c r="DX128" s="37" t="s">
        <v>375</v>
      </c>
      <c r="DY128" s="37" t="s">
        <v>375</v>
      </c>
      <c r="DZ128" s="37" t="s">
        <v>375</v>
      </c>
      <c r="EA128" s="37" t="s">
        <v>375</v>
      </c>
      <c r="EB128" s="37" t="s">
        <v>375</v>
      </c>
      <c r="EC128" s="37" t="s">
        <v>375</v>
      </c>
      <c r="ED128" s="37" t="s">
        <v>375</v>
      </c>
      <c r="EE128" s="34" t="s">
        <v>375</v>
      </c>
      <c r="EF128" s="34" t="s">
        <v>375</v>
      </c>
      <c r="EG128" s="34" t="s">
        <v>375</v>
      </c>
      <c r="EH128" s="34" t="s">
        <v>375</v>
      </c>
      <c r="EI128" s="34" t="s">
        <v>375</v>
      </c>
      <c r="EJ128" s="34" t="s">
        <v>375</v>
      </c>
      <c r="EK128" s="34" t="s">
        <v>375</v>
      </c>
      <c r="EL128" s="34" t="s">
        <v>375</v>
      </c>
      <c r="EM128" s="34" t="s">
        <v>375</v>
      </c>
      <c r="EN128" s="34" t="s">
        <v>375</v>
      </c>
      <c r="EO128" s="34" t="s">
        <v>375</v>
      </c>
      <c r="EP128" s="34" t="s">
        <v>375</v>
      </c>
      <c r="EQ128" s="34" t="s">
        <v>375</v>
      </c>
      <c r="ER128" s="34" t="s">
        <v>375</v>
      </c>
      <c r="ES128" s="34" t="s">
        <v>375</v>
      </c>
      <c r="ET128" s="34" t="s">
        <v>375</v>
      </c>
      <c r="EU128" s="34" t="s">
        <v>375</v>
      </c>
      <c r="EV128" s="37" t="s">
        <v>375</v>
      </c>
      <c r="EW128" s="34" t="s">
        <v>375</v>
      </c>
      <c r="EX128" s="34" t="s">
        <v>375</v>
      </c>
      <c r="EY128" s="34" t="s">
        <v>375</v>
      </c>
      <c r="EZ128" s="34" t="s">
        <v>375</v>
      </c>
    </row>
    <row r="129" spans="1:156" ht="12.75" hidden="1" customHeight="1">
      <c r="A129" s="101"/>
      <c r="B129" s="157" t="s">
        <v>1013</v>
      </c>
      <c r="C129" s="265" t="s">
        <v>129</v>
      </c>
      <c r="D129" s="233"/>
      <c r="E129" s="222">
        <v>9.3000000000000005E-4</v>
      </c>
      <c r="F129" s="222">
        <v>9.3000000000000005E-4</v>
      </c>
      <c r="G129" s="222">
        <v>9.7000000000000005E-4</v>
      </c>
      <c r="H129" s="222">
        <v>9.7000000000000005E-4</v>
      </c>
      <c r="I129" s="222">
        <f>I325*1.05</f>
        <v>1.0185000000000001E-3</v>
      </c>
      <c r="J129" s="222">
        <v>9.7000000000000005E-4</v>
      </c>
      <c r="K129" s="222">
        <v>9.7000000000000005E-4</v>
      </c>
      <c r="L129" s="222">
        <v>9.7000000000000005E-4</v>
      </c>
      <c r="M129" s="222">
        <v>9.7000000000000005E-4</v>
      </c>
      <c r="N129" s="222">
        <f>N325*1.05</f>
        <v>2.1105E-3</v>
      </c>
      <c r="O129" s="222">
        <v>2.0100000000000001E-3</v>
      </c>
      <c r="P129" s="222">
        <v>2.0100000000000001E-3</v>
      </c>
      <c r="Q129" s="222">
        <v>2.0100000000000001E-3</v>
      </c>
      <c r="R129" s="222">
        <v>9.3000000000000005E-4</v>
      </c>
      <c r="S129" s="222">
        <v>9.3000000000000005E-4</v>
      </c>
      <c r="T129" s="222">
        <v>9.3000000000000005E-4</v>
      </c>
      <c r="U129" s="222">
        <v>9.3000000000000005E-4</v>
      </c>
      <c r="V129" s="222">
        <v>9.3000000000000005E-4</v>
      </c>
      <c r="W129" s="222">
        <v>9.3000000000000005E-4</v>
      </c>
      <c r="X129" s="222">
        <v>9.3000000000000005E-4</v>
      </c>
      <c r="Y129" s="222">
        <v>9.3000000000000005E-4</v>
      </c>
      <c r="Z129" s="222">
        <v>9.3000000000000005E-4</v>
      </c>
      <c r="AA129" s="222">
        <v>9.3000000000000005E-4</v>
      </c>
      <c r="AB129" s="222">
        <v>9.3000000000000005E-4</v>
      </c>
      <c r="AC129" s="222">
        <v>9.3000000000000005E-4</v>
      </c>
      <c r="AD129" s="222">
        <v>9.3000000000000005E-4</v>
      </c>
      <c r="AE129" s="222">
        <v>9.3000000000000005E-4</v>
      </c>
      <c r="AF129" s="222">
        <v>9.3000000000000005E-4</v>
      </c>
      <c r="AG129" s="222">
        <v>9.3000000000000005E-4</v>
      </c>
      <c r="AH129" s="222">
        <v>9.3000000000000005E-4</v>
      </c>
      <c r="AI129" s="222">
        <v>9.3000000000000005E-4</v>
      </c>
      <c r="AJ129" s="222">
        <v>9.3000000000000005E-4</v>
      </c>
      <c r="AK129" s="222">
        <v>9.3000000000000005E-4</v>
      </c>
      <c r="AL129" s="222">
        <v>9.3000000000000005E-4</v>
      </c>
      <c r="AM129" s="222">
        <v>9.3000000000000005E-4</v>
      </c>
      <c r="AN129" s="222">
        <v>9.3000000000000005E-4</v>
      </c>
      <c r="AO129" s="222">
        <v>9.3000000000000005E-4</v>
      </c>
      <c r="AP129" s="222">
        <v>9.3000000000000005E-4</v>
      </c>
      <c r="AQ129" s="222">
        <v>9.3000000000000005E-4</v>
      </c>
      <c r="AR129" s="222">
        <v>9.3000000000000005E-4</v>
      </c>
      <c r="AS129" s="222">
        <v>9.3000000000000005E-4</v>
      </c>
      <c r="AT129" s="222">
        <v>9.3000000000000005E-4</v>
      </c>
      <c r="AU129" s="222">
        <v>9.3000000000000005E-4</v>
      </c>
      <c r="AV129" s="222">
        <v>1.5499999999999999E-3</v>
      </c>
      <c r="AW129" s="222">
        <v>1.5499999999999999E-3</v>
      </c>
      <c r="AX129" s="222">
        <v>1.5499999999999999E-3</v>
      </c>
      <c r="AY129" s="222">
        <v>9.3000000000000005E-4</v>
      </c>
      <c r="AZ129" s="222">
        <v>9.3000000000000005E-4</v>
      </c>
      <c r="BA129" s="222">
        <v>9.3000000000000005E-4</v>
      </c>
      <c r="BB129" s="222">
        <v>9.3000000000000005E-4</v>
      </c>
      <c r="BC129" s="222">
        <f>BC325*1.05</f>
        <v>5.6175000000000001E-3</v>
      </c>
      <c r="BD129" s="222">
        <v>5.8500000000000002E-3</v>
      </c>
      <c r="BE129" s="222">
        <v>5.8500000000000002E-3</v>
      </c>
      <c r="BF129" s="222">
        <v>1.5499999999999999E-3</v>
      </c>
      <c r="BG129" s="222">
        <v>1.5499999999999999E-3</v>
      </c>
      <c r="BH129" s="222">
        <v>4.9399999999999999E-3</v>
      </c>
      <c r="BI129" s="222">
        <v>4.9399999999999999E-3</v>
      </c>
      <c r="BJ129" s="222">
        <v>4.9399999999999999E-3</v>
      </c>
      <c r="BK129" s="222">
        <v>4.9399999999999999E-3</v>
      </c>
      <c r="BL129" s="222">
        <v>4.9399999999999999E-3</v>
      </c>
      <c r="BM129" s="222">
        <v>4.9399999999999999E-3</v>
      </c>
      <c r="BN129" s="222">
        <v>4.9399999999999999E-3</v>
      </c>
      <c r="BO129" s="222">
        <v>4.9399999999999999E-3</v>
      </c>
      <c r="BP129" s="222">
        <v>4.9399999999999999E-3</v>
      </c>
      <c r="BQ129" s="222">
        <v>4.9399999999999999E-3</v>
      </c>
      <c r="BR129" s="222">
        <v>4.9399999999999999E-3</v>
      </c>
      <c r="BS129" s="222">
        <v>4.9399999999999999E-3</v>
      </c>
      <c r="BT129" s="222">
        <v>4.9399999999999999E-3</v>
      </c>
      <c r="BU129" s="222">
        <v>4.9399999999999999E-3</v>
      </c>
      <c r="BV129" s="222">
        <v>4.9399999999999999E-3</v>
      </c>
      <c r="BW129" s="222">
        <v>4.9399999999999999E-3</v>
      </c>
      <c r="BX129" s="222">
        <v>4.9399999999999999E-3</v>
      </c>
      <c r="BY129" s="222">
        <v>4.9399999999999999E-3</v>
      </c>
      <c r="BZ129" s="222">
        <v>4.9399999999999999E-3</v>
      </c>
      <c r="CA129" s="222">
        <v>4.9399999999999999E-3</v>
      </c>
      <c r="CB129" s="222">
        <v>4.9399999999999999E-3</v>
      </c>
      <c r="CC129" s="222">
        <v>4.9399999999999999E-3</v>
      </c>
      <c r="CD129" s="222">
        <v>4.9399999999999999E-3</v>
      </c>
      <c r="CE129" s="222">
        <v>4.9399999999999999E-3</v>
      </c>
      <c r="CF129" s="222">
        <v>4.9399999999999999E-3</v>
      </c>
      <c r="CG129" s="222">
        <v>4.9399999999999999E-3</v>
      </c>
      <c r="CH129" s="222">
        <v>4.9399999999999999E-3</v>
      </c>
      <c r="CI129" s="222">
        <v>4.9399999999999999E-3</v>
      </c>
      <c r="CJ129" s="222">
        <v>4.9399999999999999E-3</v>
      </c>
      <c r="CK129" s="222">
        <v>4.9399999999999999E-3</v>
      </c>
      <c r="CL129" s="222">
        <v>4.9399999999999999E-3</v>
      </c>
      <c r="CM129" s="222">
        <v>4.9399999999999999E-3</v>
      </c>
      <c r="CN129" s="222">
        <v>4.9399999999999999E-3</v>
      </c>
      <c r="CO129" s="222">
        <v>4.9399999999999999E-3</v>
      </c>
      <c r="CP129" s="222">
        <v>4.9399999999999999E-3</v>
      </c>
      <c r="CQ129" s="222">
        <v>4.9399999999999999E-3</v>
      </c>
      <c r="CR129" s="222">
        <v>4.9399999999999999E-3</v>
      </c>
      <c r="CS129" s="222">
        <v>4.9399999999999999E-3</v>
      </c>
      <c r="CT129" s="222">
        <v>4.9399999999999999E-3</v>
      </c>
      <c r="CU129" s="222">
        <v>4.9399999999999999E-3</v>
      </c>
      <c r="CV129" s="222">
        <v>4.9399999999999999E-3</v>
      </c>
      <c r="CW129" s="222">
        <v>4.9399999999999999E-3</v>
      </c>
      <c r="CX129" s="222">
        <v>4.9399999999999999E-3</v>
      </c>
      <c r="CY129" s="222">
        <v>4.9399999999999999E-3</v>
      </c>
      <c r="CZ129" s="222">
        <v>4.9399999999999999E-3</v>
      </c>
      <c r="DA129" s="222">
        <v>4.9399999999999999E-3</v>
      </c>
      <c r="DB129" s="222">
        <v>4.9399999999999999E-3</v>
      </c>
      <c r="DC129" s="222">
        <v>4.9399999999999999E-3</v>
      </c>
      <c r="DD129" s="222">
        <v>4.9399999999999999E-3</v>
      </c>
      <c r="DE129" s="222">
        <v>4.9399999999999999E-3</v>
      </c>
      <c r="DF129" s="222">
        <v>4.9399999999999999E-3</v>
      </c>
      <c r="DG129" s="222">
        <v>4.9399999999999999E-3</v>
      </c>
      <c r="DH129" s="222">
        <v>4.9399999999999999E-3</v>
      </c>
      <c r="DI129" s="222">
        <v>4.9399999999999999E-3</v>
      </c>
      <c r="DJ129" s="222">
        <v>4.9399999999999999E-3</v>
      </c>
      <c r="DK129" s="222">
        <v>4.9399999999999999E-3</v>
      </c>
      <c r="DL129" s="222">
        <v>4.9399999999999999E-3</v>
      </c>
      <c r="DM129" s="222">
        <v>4.9399999999999999E-3</v>
      </c>
      <c r="DN129" s="222">
        <v>4.9399999999999999E-3</v>
      </c>
      <c r="DO129" s="222">
        <v>4.9399999999999999E-3</v>
      </c>
      <c r="DP129" s="222">
        <v>4.9399999999999999E-3</v>
      </c>
      <c r="DQ129" s="222">
        <v>4.9399999999999999E-3</v>
      </c>
      <c r="DR129" s="222">
        <v>4.9399999999999999E-3</v>
      </c>
      <c r="DS129" s="222">
        <v>4.9399999999999999E-3</v>
      </c>
      <c r="DT129" s="222">
        <v>4.9399999999999999E-3</v>
      </c>
      <c r="DU129" s="222">
        <v>4.9399999999999999E-3</v>
      </c>
      <c r="DV129" s="222">
        <v>4.9399999999999999E-3</v>
      </c>
      <c r="DW129" s="222">
        <v>4.9399999999999999E-3</v>
      </c>
      <c r="DX129" s="222">
        <v>4.9399999999999999E-3</v>
      </c>
      <c r="DY129" s="222">
        <v>4.9399999999999999E-3</v>
      </c>
      <c r="DZ129" s="222">
        <v>4.9399999999999999E-3</v>
      </c>
      <c r="EA129" s="222">
        <v>4.9399999999999999E-3</v>
      </c>
      <c r="EB129" s="222">
        <v>4.9399999999999999E-3</v>
      </c>
      <c r="EC129" s="222">
        <v>4.9399999999999999E-3</v>
      </c>
      <c r="ED129" s="222">
        <v>4.9399999999999999E-3</v>
      </c>
      <c r="EE129" s="222">
        <v>5.28E-3</v>
      </c>
      <c r="EF129" s="222">
        <v>5.28E-3</v>
      </c>
      <c r="EG129" s="222">
        <v>1.5200000000000001E-3</v>
      </c>
      <c r="EH129" s="222">
        <v>4.1519999999999994E-3</v>
      </c>
      <c r="EI129" s="222">
        <v>1.2500000000000001E-2</v>
      </c>
      <c r="EJ129" s="222">
        <v>4.1519999999999994E-3</v>
      </c>
      <c r="EK129" s="222">
        <v>5.47E-3</v>
      </c>
      <c r="EL129" s="222">
        <v>5.28E-3</v>
      </c>
      <c r="EM129" s="222">
        <v>5.28E-3</v>
      </c>
      <c r="EN129" s="222">
        <v>1.5200000000000001E-3</v>
      </c>
      <c r="EO129" s="222">
        <v>7.6299999999999996E-3</v>
      </c>
      <c r="EP129" s="222">
        <v>7.6299999999999996E-3</v>
      </c>
      <c r="EQ129" s="222">
        <v>5.28E-3</v>
      </c>
      <c r="ER129" s="222">
        <v>5.28E-3</v>
      </c>
      <c r="ES129" s="222">
        <v>5.6599999999999992E-3</v>
      </c>
      <c r="ET129" s="222">
        <v>5.6599999999999992E-3</v>
      </c>
      <c r="EU129" s="222">
        <v>5.28E-3</v>
      </c>
      <c r="EV129" s="490">
        <v>1.2500000000000001E-2</v>
      </c>
      <c r="EW129" s="222">
        <v>1.5200000000000001E-3</v>
      </c>
      <c r="EX129" s="222">
        <v>8.9999999999999998E-4</v>
      </c>
      <c r="EY129" s="222">
        <v>8.9999999999999998E-4</v>
      </c>
      <c r="EZ129" s="222">
        <v>1.5200000000000001E-3</v>
      </c>
    </row>
    <row r="130" spans="1:156" ht="12.75" hidden="1" customHeight="1">
      <c r="A130" s="101"/>
      <c r="B130" s="157" t="s">
        <v>1013</v>
      </c>
      <c r="C130" s="64" t="s">
        <v>130</v>
      </c>
      <c r="D130" s="14"/>
      <c r="E130" s="34">
        <v>105</v>
      </c>
      <c r="F130" s="34">
        <v>105</v>
      </c>
      <c r="G130" s="34">
        <v>105</v>
      </c>
      <c r="H130" s="34">
        <v>105</v>
      </c>
      <c r="I130" s="34">
        <f>I326*1.05</f>
        <v>110.25</v>
      </c>
      <c r="J130" s="34">
        <v>105</v>
      </c>
      <c r="K130" s="34">
        <v>105</v>
      </c>
      <c r="L130" s="34">
        <v>105</v>
      </c>
      <c r="M130" s="34">
        <v>105</v>
      </c>
      <c r="N130" s="34">
        <f>N326*1.05</f>
        <v>110.25</v>
      </c>
      <c r="O130" s="34">
        <v>105</v>
      </c>
      <c r="P130" s="34">
        <v>105</v>
      </c>
      <c r="Q130" s="34">
        <v>105</v>
      </c>
      <c r="R130" s="34">
        <v>105</v>
      </c>
      <c r="S130" s="34">
        <v>105</v>
      </c>
      <c r="T130" s="34">
        <v>105</v>
      </c>
      <c r="U130" s="34">
        <v>105</v>
      </c>
      <c r="V130" s="34">
        <v>105</v>
      </c>
      <c r="W130" s="34">
        <v>105</v>
      </c>
      <c r="X130" s="34">
        <v>105</v>
      </c>
      <c r="Y130" s="34">
        <v>105</v>
      </c>
      <c r="Z130" s="34">
        <v>105</v>
      </c>
      <c r="AA130" s="34">
        <v>105</v>
      </c>
      <c r="AB130" s="34">
        <v>105</v>
      </c>
      <c r="AC130" s="34">
        <v>105</v>
      </c>
      <c r="AD130" s="34">
        <v>105</v>
      </c>
      <c r="AE130" s="34">
        <v>105</v>
      </c>
      <c r="AF130" s="34">
        <v>105</v>
      </c>
      <c r="AG130" s="34">
        <v>105</v>
      </c>
      <c r="AH130" s="34">
        <v>105</v>
      </c>
      <c r="AI130" s="34">
        <v>105</v>
      </c>
      <c r="AJ130" s="34">
        <v>105</v>
      </c>
      <c r="AK130" s="34">
        <v>105</v>
      </c>
      <c r="AL130" s="34">
        <v>105</v>
      </c>
      <c r="AM130" s="34">
        <v>105</v>
      </c>
      <c r="AN130" s="34">
        <v>105</v>
      </c>
      <c r="AO130" s="34">
        <v>105</v>
      </c>
      <c r="AP130" s="34">
        <v>105</v>
      </c>
      <c r="AQ130" s="34">
        <v>105</v>
      </c>
      <c r="AR130" s="34">
        <v>105</v>
      </c>
      <c r="AS130" s="34">
        <v>105</v>
      </c>
      <c r="AT130" s="34">
        <v>105</v>
      </c>
      <c r="AU130" s="34">
        <v>105</v>
      </c>
      <c r="AV130" s="34">
        <v>132.6</v>
      </c>
      <c r="AW130" s="34">
        <v>132.6</v>
      </c>
      <c r="AX130" s="34">
        <v>132.6</v>
      </c>
      <c r="AY130" s="34">
        <v>105</v>
      </c>
      <c r="AZ130" s="34">
        <v>105</v>
      </c>
      <c r="BA130" s="34">
        <v>105</v>
      </c>
      <c r="BB130" s="34">
        <v>105</v>
      </c>
      <c r="BC130" s="34">
        <f>BC326*1.05</f>
        <v>139.22999999999999</v>
      </c>
      <c r="BD130" s="34">
        <v>132.6</v>
      </c>
      <c r="BE130" s="34">
        <v>132.6</v>
      </c>
      <c r="BF130" s="34">
        <v>132.6</v>
      </c>
      <c r="BG130" s="34">
        <v>132.6</v>
      </c>
      <c r="BH130" s="34">
        <v>105</v>
      </c>
      <c r="BI130" s="34">
        <v>105</v>
      </c>
      <c r="BJ130" s="34">
        <v>105</v>
      </c>
      <c r="BK130" s="34">
        <v>105</v>
      </c>
      <c r="BL130" s="34">
        <v>105</v>
      </c>
      <c r="BM130" s="34">
        <v>105</v>
      </c>
      <c r="BN130" s="34">
        <v>105</v>
      </c>
      <c r="BO130" s="34">
        <v>105</v>
      </c>
      <c r="BP130" s="34">
        <v>105</v>
      </c>
      <c r="BQ130" s="34">
        <v>105</v>
      </c>
      <c r="BR130" s="34">
        <v>105</v>
      </c>
      <c r="BS130" s="34">
        <v>105</v>
      </c>
      <c r="BT130" s="34">
        <v>105</v>
      </c>
      <c r="BU130" s="34">
        <v>105</v>
      </c>
      <c r="BV130" s="34">
        <v>105</v>
      </c>
      <c r="BW130" s="34">
        <v>105</v>
      </c>
      <c r="BX130" s="34">
        <v>105</v>
      </c>
      <c r="BY130" s="34">
        <v>105</v>
      </c>
      <c r="BZ130" s="34">
        <v>105</v>
      </c>
      <c r="CA130" s="34">
        <v>105</v>
      </c>
      <c r="CB130" s="34">
        <v>105</v>
      </c>
      <c r="CC130" s="34">
        <v>105</v>
      </c>
      <c r="CD130" s="34">
        <v>105</v>
      </c>
      <c r="CE130" s="34">
        <v>105</v>
      </c>
      <c r="CF130" s="34">
        <v>105</v>
      </c>
      <c r="CG130" s="34">
        <v>105</v>
      </c>
      <c r="CH130" s="34">
        <v>105</v>
      </c>
      <c r="CI130" s="34">
        <v>105</v>
      </c>
      <c r="CJ130" s="34">
        <v>105</v>
      </c>
      <c r="CK130" s="34">
        <v>105</v>
      </c>
      <c r="CL130" s="34">
        <v>105</v>
      </c>
      <c r="CM130" s="34">
        <v>105</v>
      </c>
      <c r="CN130" s="34">
        <v>105</v>
      </c>
      <c r="CO130" s="34">
        <v>105</v>
      </c>
      <c r="CP130" s="34">
        <v>105</v>
      </c>
      <c r="CQ130" s="34">
        <v>105</v>
      </c>
      <c r="CR130" s="34">
        <v>105</v>
      </c>
      <c r="CS130" s="34">
        <v>105</v>
      </c>
      <c r="CT130" s="34">
        <v>105</v>
      </c>
      <c r="CU130" s="34">
        <v>105</v>
      </c>
      <c r="CV130" s="34">
        <v>105</v>
      </c>
      <c r="CW130" s="34">
        <v>105</v>
      </c>
      <c r="CX130" s="34">
        <v>105</v>
      </c>
      <c r="CY130" s="34">
        <v>105</v>
      </c>
      <c r="CZ130" s="34">
        <v>105</v>
      </c>
      <c r="DA130" s="34">
        <v>105</v>
      </c>
      <c r="DB130" s="34">
        <v>105</v>
      </c>
      <c r="DC130" s="34">
        <v>105</v>
      </c>
      <c r="DD130" s="34">
        <v>105</v>
      </c>
      <c r="DE130" s="34">
        <v>105</v>
      </c>
      <c r="DF130" s="34">
        <v>105</v>
      </c>
      <c r="DG130" s="34">
        <v>105</v>
      </c>
      <c r="DH130" s="34">
        <v>105</v>
      </c>
      <c r="DI130" s="34">
        <v>105</v>
      </c>
      <c r="DJ130" s="34">
        <v>105</v>
      </c>
      <c r="DK130" s="34">
        <v>105</v>
      </c>
      <c r="DL130" s="34">
        <v>105</v>
      </c>
      <c r="DM130" s="34">
        <v>105</v>
      </c>
      <c r="DN130" s="34">
        <v>105</v>
      </c>
      <c r="DO130" s="34">
        <v>105</v>
      </c>
      <c r="DP130" s="34">
        <v>105</v>
      </c>
      <c r="DQ130" s="34">
        <v>105</v>
      </c>
      <c r="DR130" s="34">
        <v>105</v>
      </c>
      <c r="DS130" s="34">
        <v>105</v>
      </c>
      <c r="DT130" s="34">
        <v>105</v>
      </c>
      <c r="DU130" s="34">
        <v>105</v>
      </c>
      <c r="DV130" s="34">
        <v>105</v>
      </c>
      <c r="DW130" s="34">
        <v>105</v>
      </c>
      <c r="DX130" s="34">
        <v>105</v>
      </c>
      <c r="DY130" s="34">
        <v>105</v>
      </c>
      <c r="DZ130" s="34">
        <v>105</v>
      </c>
      <c r="EA130" s="34">
        <v>105</v>
      </c>
      <c r="EB130" s="34">
        <v>105</v>
      </c>
      <c r="EC130" s="34">
        <v>105</v>
      </c>
      <c r="ED130" s="34">
        <v>105</v>
      </c>
      <c r="EE130" s="34">
        <v>132.6</v>
      </c>
      <c r="EF130" s="34">
        <v>132.6</v>
      </c>
      <c r="EG130" s="34">
        <v>132.6</v>
      </c>
      <c r="EH130" s="34">
        <v>132.6</v>
      </c>
      <c r="EI130" s="34">
        <v>1.74</v>
      </c>
      <c r="EJ130" s="34">
        <v>132.6</v>
      </c>
      <c r="EK130" s="34">
        <v>132.6</v>
      </c>
      <c r="EL130" s="34">
        <v>132.6</v>
      </c>
      <c r="EM130" s="34">
        <v>132.6</v>
      </c>
      <c r="EN130" s="34">
        <v>132.6</v>
      </c>
      <c r="EO130" s="34">
        <v>132.6</v>
      </c>
      <c r="EP130" s="34">
        <v>132.6</v>
      </c>
      <c r="EQ130" s="34">
        <v>132.6</v>
      </c>
      <c r="ER130" s="34">
        <v>132.6</v>
      </c>
      <c r="ES130" s="34">
        <v>132.6</v>
      </c>
      <c r="ET130" s="34">
        <v>132.6</v>
      </c>
      <c r="EU130" s="34">
        <v>132.6</v>
      </c>
      <c r="EV130" s="34">
        <v>1.74</v>
      </c>
      <c r="EW130" s="34">
        <v>132.6</v>
      </c>
      <c r="EX130" s="34">
        <v>132.6</v>
      </c>
      <c r="EY130" s="34">
        <v>132.6</v>
      </c>
      <c r="EZ130" s="34">
        <v>132.6</v>
      </c>
    </row>
    <row r="131" spans="1:156" ht="12.75" hidden="1" customHeight="1">
      <c r="A131" s="101"/>
      <c r="B131" s="157" t="s">
        <v>1013</v>
      </c>
      <c r="C131" s="158" t="s">
        <v>133</v>
      </c>
      <c r="D131" s="14"/>
      <c r="E131" s="40">
        <v>29.3</v>
      </c>
      <c r="F131" s="40">
        <v>29.3</v>
      </c>
      <c r="G131" s="40">
        <v>29.3</v>
      </c>
      <c r="H131" s="40">
        <v>29.3</v>
      </c>
      <c r="I131" s="34">
        <f>I327*1.05</f>
        <v>30.765000000000001</v>
      </c>
      <c r="J131" s="40">
        <v>29.3</v>
      </c>
      <c r="K131" s="40">
        <v>29.3</v>
      </c>
      <c r="L131" s="40">
        <v>29.3</v>
      </c>
      <c r="M131" s="40">
        <v>29.3</v>
      </c>
      <c r="N131" s="34">
        <f>N327*1.05</f>
        <v>30.765000000000001</v>
      </c>
      <c r="O131" s="40">
        <v>29.3</v>
      </c>
      <c r="P131" s="40">
        <v>29.3</v>
      </c>
      <c r="Q131" s="40">
        <v>29.3</v>
      </c>
      <c r="R131" s="40">
        <v>29.3</v>
      </c>
      <c r="S131" s="40">
        <v>29.3</v>
      </c>
      <c r="T131" s="40">
        <v>29.3</v>
      </c>
      <c r="U131" s="40">
        <v>29.3</v>
      </c>
      <c r="V131" s="40">
        <v>29.3</v>
      </c>
      <c r="W131" s="40">
        <v>29.3</v>
      </c>
      <c r="X131" s="40">
        <v>29.3</v>
      </c>
      <c r="Y131" s="40">
        <v>29.3</v>
      </c>
      <c r="Z131" s="40">
        <v>29.3</v>
      </c>
      <c r="AA131" s="40">
        <v>29.3</v>
      </c>
      <c r="AB131" s="40">
        <v>29.3</v>
      </c>
      <c r="AC131" s="40">
        <v>29.3</v>
      </c>
      <c r="AD131" s="40">
        <v>29.3</v>
      </c>
      <c r="AE131" s="40">
        <v>29.3</v>
      </c>
      <c r="AF131" s="40">
        <v>29.3</v>
      </c>
      <c r="AG131" s="40">
        <v>29.3</v>
      </c>
      <c r="AH131" s="40">
        <v>29.3</v>
      </c>
      <c r="AI131" s="40">
        <v>29.3</v>
      </c>
      <c r="AJ131" s="40">
        <v>29.3</v>
      </c>
      <c r="AK131" s="40">
        <v>29.3</v>
      </c>
      <c r="AL131" s="40">
        <v>29.3</v>
      </c>
      <c r="AM131" s="40">
        <v>29.3</v>
      </c>
      <c r="AN131" s="40">
        <v>29.3</v>
      </c>
      <c r="AO131" s="40">
        <v>29.3</v>
      </c>
      <c r="AP131" s="40">
        <v>29.3</v>
      </c>
      <c r="AQ131" s="40">
        <v>29.3</v>
      </c>
      <c r="AR131" s="40">
        <v>29.3</v>
      </c>
      <c r="AS131" s="40">
        <v>29.3</v>
      </c>
      <c r="AT131" s="40">
        <v>29.3</v>
      </c>
      <c r="AU131" s="40">
        <v>29.3</v>
      </c>
      <c r="AV131" s="40">
        <v>29.3</v>
      </c>
      <c r="AW131" s="40">
        <v>29.3</v>
      </c>
      <c r="AX131" s="40">
        <v>29.3</v>
      </c>
      <c r="AY131" s="40">
        <v>29.3</v>
      </c>
      <c r="AZ131" s="40">
        <v>29.3</v>
      </c>
      <c r="BA131" s="40">
        <v>29.3</v>
      </c>
      <c r="BB131" s="40">
        <v>29.3</v>
      </c>
      <c r="BC131" s="34">
        <f>BC327*1.05</f>
        <v>30.765000000000001</v>
      </c>
      <c r="BD131" s="40">
        <v>29.3</v>
      </c>
      <c r="BE131" s="40">
        <v>29.3</v>
      </c>
      <c r="BF131" s="40">
        <v>29.3</v>
      </c>
      <c r="BG131" s="40">
        <v>29.3</v>
      </c>
      <c r="BH131" s="40">
        <v>29.3</v>
      </c>
      <c r="BI131" s="40">
        <v>29.3</v>
      </c>
      <c r="BJ131" s="40">
        <v>29.3</v>
      </c>
      <c r="BK131" s="40">
        <v>29.3</v>
      </c>
      <c r="BL131" s="40">
        <v>29.3</v>
      </c>
      <c r="BM131" s="40">
        <v>29.3</v>
      </c>
      <c r="BN131" s="40">
        <v>29.3</v>
      </c>
      <c r="BO131" s="40">
        <v>29.3</v>
      </c>
      <c r="BP131" s="40">
        <v>29.3</v>
      </c>
      <c r="BQ131" s="40">
        <v>29.3</v>
      </c>
      <c r="BR131" s="40">
        <v>29.3</v>
      </c>
      <c r="BS131" s="40">
        <v>29.3</v>
      </c>
      <c r="BT131" s="40">
        <v>29.3</v>
      </c>
      <c r="BU131" s="40">
        <v>29.3</v>
      </c>
      <c r="BV131" s="40">
        <v>29.3</v>
      </c>
      <c r="BW131" s="40">
        <v>29.3</v>
      </c>
      <c r="BX131" s="40">
        <v>29.3</v>
      </c>
      <c r="BY131" s="40">
        <v>29.3</v>
      </c>
      <c r="BZ131" s="40">
        <v>29.3</v>
      </c>
      <c r="CA131" s="40">
        <v>29.3</v>
      </c>
      <c r="CB131" s="40">
        <v>29.3</v>
      </c>
      <c r="CC131" s="40">
        <v>29.3</v>
      </c>
      <c r="CD131" s="40">
        <v>29.3</v>
      </c>
      <c r="CE131" s="40">
        <v>29.3</v>
      </c>
      <c r="CF131" s="40">
        <v>29.3</v>
      </c>
      <c r="CG131" s="40">
        <v>29.3</v>
      </c>
      <c r="CH131" s="40">
        <v>29.3</v>
      </c>
      <c r="CI131" s="40">
        <v>29.3</v>
      </c>
      <c r="CJ131" s="40">
        <v>29.3</v>
      </c>
      <c r="CK131" s="40">
        <v>29.3</v>
      </c>
      <c r="CL131" s="40">
        <v>29.3</v>
      </c>
      <c r="CM131" s="40">
        <v>29.3</v>
      </c>
      <c r="CN131" s="40">
        <v>29.3</v>
      </c>
      <c r="CO131" s="40">
        <v>29.3</v>
      </c>
      <c r="CP131" s="40">
        <v>29.3</v>
      </c>
      <c r="CQ131" s="40">
        <v>29.3</v>
      </c>
      <c r="CR131" s="40">
        <v>29.3</v>
      </c>
      <c r="CS131" s="40">
        <v>29.3</v>
      </c>
      <c r="CT131" s="40">
        <v>29.3</v>
      </c>
      <c r="CU131" s="40">
        <v>29.3</v>
      </c>
      <c r="CV131" s="40">
        <v>29.3</v>
      </c>
      <c r="CW131" s="40">
        <v>29.3</v>
      </c>
      <c r="CX131" s="40">
        <v>29.3</v>
      </c>
      <c r="CY131" s="40">
        <v>29.3</v>
      </c>
      <c r="CZ131" s="40">
        <v>29.3</v>
      </c>
      <c r="DA131" s="40">
        <v>29.3</v>
      </c>
      <c r="DB131" s="40">
        <v>29.3</v>
      </c>
      <c r="DC131" s="40">
        <v>29.3</v>
      </c>
      <c r="DD131" s="40">
        <v>29.3</v>
      </c>
      <c r="DE131" s="40">
        <v>29.3</v>
      </c>
      <c r="DF131" s="40">
        <v>29.3</v>
      </c>
      <c r="DG131" s="40">
        <v>29.3</v>
      </c>
      <c r="DH131" s="40">
        <v>29.3</v>
      </c>
      <c r="DI131" s="40">
        <v>29.3</v>
      </c>
      <c r="DJ131" s="40">
        <v>29.3</v>
      </c>
      <c r="DK131" s="40">
        <v>29.3</v>
      </c>
      <c r="DL131" s="40">
        <v>29.3</v>
      </c>
      <c r="DM131" s="40">
        <v>29.3</v>
      </c>
      <c r="DN131" s="40">
        <v>29.3</v>
      </c>
      <c r="DO131" s="40">
        <v>29.3</v>
      </c>
      <c r="DP131" s="40">
        <v>29.3</v>
      </c>
      <c r="DQ131" s="40">
        <v>29.3</v>
      </c>
      <c r="DR131" s="40">
        <v>29.3</v>
      </c>
      <c r="DS131" s="40">
        <v>29.3</v>
      </c>
      <c r="DT131" s="40">
        <v>29.3</v>
      </c>
      <c r="DU131" s="40">
        <v>29.3</v>
      </c>
      <c r="DV131" s="40">
        <v>29.3</v>
      </c>
      <c r="DW131" s="40">
        <v>29.3</v>
      </c>
      <c r="DX131" s="40">
        <v>29.3</v>
      </c>
      <c r="DY131" s="40">
        <v>29.3</v>
      </c>
      <c r="DZ131" s="40">
        <v>29.3</v>
      </c>
      <c r="EA131" s="40">
        <v>29.3</v>
      </c>
      <c r="EB131" s="40">
        <v>29.3</v>
      </c>
      <c r="EC131" s="40">
        <v>29.3</v>
      </c>
      <c r="ED131" s="40">
        <v>29.3</v>
      </c>
      <c r="EE131" s="34">
        <v>38.9</v>
      </c>
      <c r="EF131" s="34">
        <v>38.9</v>
      </c>
      <c r="EG131" s="34">
        <v>38.9</v>
      </c>
      <c r="EH131" s="34">
        <v>38.9</v>
      </c>
      <c r="EI131" s="34">
        <v>100.03</v>
      </c>
      <c r="EJ131" s="34">
        <v>38.9</v>
      </c>
      <c r="EK131" s="34">
        <v>38.9</v>
      </c>
      <c r="EL131" s="34">
        <v>38.9</v>
      </c>
      <c r="EM131" s="34">
        <v>38.9</v>
      </c>
      <c r="EN131" s="34">
        <v>38.9</v>
      </c>
      <c r="EO131" s="34">
        <v>38.9</v>
      </c>
      <c r="EP131" s="34">
        <v>38.9</v>
      </c>
      <c r="EQ131" s="34">
        <v>38.9</v>
      </c>
      <c r="ER131" s="34">
        <v>38.9</v>
      </c>
      <c r="ES131" s="34">
        <v>38.9</v>
      </c>
      <c r="ET131" s="34">
        <v>38.9</v>
      </c>
      <c r="EU131" s="34">
        <v>38.9</v>
      </c>
      <c r="EV131" s="34">
        <v>100.03</v>
      </c>
      <c r="EW131" s="34">
        <v>38.9</v>
      </c>
      <c r="EX131" s="34">
        <v>38.9</v>
      </c>
      <c r="EY131" s="34">
        <v>38.9</v>
      </c>
      <c r="EZ131" s="34">
        <v>38.9</v>
      </c>
    </row>
    <row r="132" spans="1:156" ht="14.25" hidden="1" customHeight="1">
      <c r="A132" s="101"/>
      <c r="B132" s="157" t="s">
        <v>1013</v>
      </c>
      <c r="C132" s="158" t="s">
        <v>254</v>
      </c>
      <c r="D132" s="92"/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0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  <c r="BU132" s="37">
        <v>0</v>
      </c>
      <c r="BV132" s="37">
        <v>0</v>
      </c>
      <c r="BW132" s="37">
        <v>0</v>
      </c>
      <c r="BX132" s="37">
        <v>0</v>
      </c>
      <c r="BY132" s="37">
        <v>0</v>
      </c>
      <c r="BZ132" s="37">
        <v>0</v>
      </c>
      <c r="CA132" s="37">
        <v>0</v>
      </c>
      <c r="CB132" s="37">
        <v>0</v>
      </c>
      <c r="CC132" s="37">
        <v>0</v>
      </c>
      <c r="CD132" s="37">
        <v>0</v>
      </c>
      <c r="CE132" s="37">
        <v>0</v>
      </c>
      <c r="CF132" s="37">
        <v>0</v>
      </c>
      <c r="CG132" s="37">
        <v>0</v>
      </c>
      <c r="CH132" s="37">
        <v>0</v>
      </c>
      <c r="CI132" s="37">
        <v>0</v>
      </c>
      <c r="CJ132" s="37">
        <v>0</v>
      </c>
      <c r="CK132" s="37">
        <v>0</v>
      </c>
      <c r="CL132" s="37">
        <v>0</v>
      </c>
      <c r="CM132" s="37">
        <v>0</v>
      </c>
      <c r="CN132" s="37">
        <v>0</v>
      </c>
      <c r="CO132" s="37">
        <v>0</v>
      </c>
      <c r="CP132" s="37">
        <v>0</v>
      </c>
      <c r="CQ132" s="37">
        <v>0</v>
      </c>
      <c r="CR132" s="37">
        <v>0</v>
      </c>
      <c r="CS132" s="37">
        <v>0</v>
      </c>
      <c r="CT132" s="37">
        <v>0</v>
      </c>
      <c r="CU132" s="37">
        <v>0</v>
      </c>
      <c r="CV132" s="37">
        <v>0</v>
      </c>
      <c r="CW132" s="37">
        <v>0</v>
      </c>
      <c r="CX132" s="37">
        <v>0</v>
      </c>
      <c r="CY132" s="37">
        <v>0</v>
      </c>
      <c r="CZ132" s="37">
        <v>0</v>
      </c>
      <c r="DA132" s="37">
        <v>0</v>
      </c>
      <c r="DB132" s="37">
        <v>0</v>
      </c>
      <c r="DC132" s="37">
        <v>0</v>
      </c>
      <c r="DD132" s="37">
        <v>0</v>
      </c>
      <c r="DE132" s="37">
        <v>0</v>
      </c>
      <c r="DF132" s="37">
        <v>0</v>
      </c>
      <c r="DG132" s="37">
        <v>0</v>
      </c>
      <c r="DH132" s="37">
        <v>0</v>
      </c>
      <c r="DI132" s="37">
        <v>0</v>
      </c>
      <c r="DJ132" s="37">
        <v>0</v>
      </c>
      <c r="DK132" s="37">
        <v>0</v>
      </c>
      <c r="DL132" s="37">
        <v>0</v>
      </c>
      <c r="DM132" s="37">
        <v>0</v>
      </c>
      <c r="DN132" s="37">
        <v>0</v>
      </c>
      <c r="DO132" s="37">
        <v>0</v>
      </c>
      <c r="DP132" s="37">
        <v>0</v>
      </c>
      <c r="DQ132" s="37">
        <v>0</v>
      </c>
      <c r="DR132" s="37">
        <v>0</v>
      </c>
      <c r="DS132" s="37">
        <v>0</v>
      </c>
      <c r="DT132" s="37">
        <v>0</v>
      </c>
      <c r="DU132" s="37">
        <v>0</v>
      </c>
      <c r="DV132" s="37">
        <v>0</v>
      </c>
      <c r="DW132" s="37">
        <v>0</v>
      </c>
      <c r="DX132" s="37">
        <v>0</v>
      </c>
      <c r="DY132" s="37">
        <v>0</v>
      </c>
      <c r="DZ132" s="37">
        <v>0</v>
      </c>
      <c r="EA132" s="37">
        <v>0</v>
      </c>
      <c r="EB132" s="37">
        <v>0</v>
      </c>
      <c r="EC132" s="37">
        <v>0</v>
      </c>
      <c r="ED132" s="37">
        <v>0</v>
      </c>
      <c r="EE132" s="37">
        <v>0</v>
      </c>
      <c r="EF132" s="37">
        <v>0</v>
      </c>
      <c r="EG132" s="37">
        <v>0</v>
      </c>
      <c r="EH132" s="37">
        <v>0</v>
      </c>
      <c r="EI132" s="37">
        <v>0</v>
      </c>
      <c r="EJ132" s="37">
        <v>0</v>
      </c>
      <c r="EK132" s="37">
        <v>0</v>
      </c>
      <c r="EL132" s="37">
        <v>0</v>
      </c>
      <c r="EM132" s="37">
        <v>0</v>
      </c>
      <c r="EN132" s="37">
        <v>0</v>
      </c>
      <c r="EO132" s="37">
        <v>0</v>
      </c>
      <c r="EP132" s="37">
        <v>0</v>
      </c>
      <c r="EQ132" s="37">
        <v>0</v>
      </c>
      <c r="ER132" s="37">
        <v>0</v>
      </c>
      <c r="ES132" s="37">
        <v>0</v>
      </c>
      <c r="ET132" s="37">
        <v>0</v>
      </c>
      <c r="EU132" s="37">
        <v>0</v>
      </c>
      <c r="EV132" s="37">
        <v>0</v>
      </c>
      <c r="EW132" s="37">
        <v>0</v>
      </c>
      <c r="EX132" s="37">
        <v>0</v>
      </c>
      <c r="EY132" s="37">
        <v>0</v>
      </c>
      <c r="EZ132" s="37">
        <v>0</v>
      </c>
    </row>
    <row r="133" spans="1:156" ht="12.75" hidden="1" customHeight="1">
      <c r="B133" s="157" t="s">
        <v>1013</v>
      </c>
      <c r="C133" s="158" t="s">
        <v>983</v>
      </c>
      <c r="D133" s="92"/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0</v>
      </c>
      <c r="BM133" s="37">
        <v>0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0</v>
      </c>
      <c r="BT133" s="37">
        <v>0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0</v>
      </c>
      <c r="CG133" s="37">
        <v>0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0</v>
      </c>
      <c r="DA133" s="37">
        <v>0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0</v>
      </c>
      <c r="DU133" s="37">
        <v>0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0</v>
      </c>
      <c r="EO133" s="37">
        <v>0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</row>
    <row r="134" spans="1:156" ht="12.75" hidden="1" customHeight="1">
      <c r="B134" s="157" t="s">
        <v>1013</v>
      </c>
      <c r="C134" s="158" t="s">
        <v>984</v>
      </c>
      <c r="D134" s="92"/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  <c r="AG134" s="37">
        <v>0</v>
      </c>
      <c r="AH134" s="37">
        <v>0</v>
      </c>
      <c r="AI134" s="37">
        <v>0</v>
      </c>
      <c r="AJ134" s="37">
        <v>0</v>
      </c>
      <c r="AK134" s="37">
        <v>0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  <c r="BU134" s="37">
        <v>0</v>
      </c>
      <c r="BV134" s="37">
        <v>0</v>
      </c>
      <c r="BW134" s="37">
        <v>0</v>
      </c>
      <c r="BX134" s="37">
        <v>0</v>
      </c>
      <c r="BY134" s="37">
        <v>0</v>
      </c>
      <c r="BZ134" s="37">
        <v>0</v>
      </c>
      <c r="CA134" s="37">
        <v>0</v>
      </c>
      <c r="CB134" s="37">
        <v>0</v>
      </c>
      <c r="CC134" s="37">
        <v>0</v>
      </c>
      <c r="CD134" s="37">
        <v>0</v>
      </c>
      <c r="CE134" s="37">
        <v>0</v>
      </c>
      <c r="CF134" s="37">
        <v>0</v>
      </c>
      <c r="CG134" s="37">
        <v>0</v>
      </c>
      <c r="CH134" s="37">
        <v>0</v>
      </c>
      <c r="CI134" s="37">
        <v>0</v>
      </c>
      <c r="CJ134" s="37">
        <v>0</v>
      </c>
      <c r="CK134" s="37">
        <v>0</v>
      </c>
      <c r="CL134" s="37">
        <v>0</v>
      </c>
      <c r="CM134" s="37">
        <v>0</v>
      </c>
      <c r="CN134" s="37">
        <v>0</v>
      </c>
      <c r="CO134" s="37">
        <v>0</v>
      </c>
      <c r="CP134" s="37">
        <v>0</v>
      </c>
      <c r="CQ134" s="37">
        <v>0</v>
      </c>
      <c r="CR134" s="37">
        <v>0</v>
      </c>
      <c r="CS134" s="37">
        <v>0</v>
      </c>
      <c r="CT134" s="37">
        <v>0</v>
      </c>
      <c r="CU134" s="37">
        <v>0</v>
      </c>
      <c r="CV134" s="37">
        <v>0</v>
      </c>
      <c r="CW134" s="37">
        <v>0</v>
      </c>
      <c r="CX134" s="37">
        <v>0</v>
      </c>
      <c r="CY134" s="37">
        <v>0</v>
      </c>
      <c r="CZ134" s="37">
        <v>0</v>
      </c>
      <c r="DA134" s="37">
        <v>0</v>
      </c>
      <c r="DB134" s="37">
        <v>0</v>
      </c>
      <c r="DC134" s="37">
        <v>0</v>
      </c>
      <c r="DD134" s="37">
        <v>0</v>
      </c>
      <c r="DE134" s="37">
        <v>0</v>
      </c>
      <c r="DF134" s="37">
        <v>0</v>
      </c>
      <c r="DG134" s="37">
        <v>0</v>
      </c>
      <c r="DH134" s="37">
        <v>0</v>
      </c>
      <c r="DI134" s="37">
        <v>0</v>
      </c>
      <c r="DJ134" s="37">
        <v>0</v>
      </c>
      <c r="DK134" s="37">
        <v>0</v>
      </c>
      <c r="DL134" s="37">
        <v>0</v>
      </c>
      <c r="DM134" s="37">
        <v>0</v>
      </c>
      <c r="DN134" s="37">
        <v>0</v>
      </c>
      <c r="DO134" s="37">
        <v>0</v>
      </c>
      <c r="DP134" s="37">
        <v>0</v>
      </c>
      <c r="DQ134" s="37">
        <v>0</v>
      </c>
      <c r="DR134" s="37">
        <v>0</v>
      </c>
      <c r="DS134" s="37">
        <v>0</v>
      </c>
      <c r="DT134" s="37">
        <v>0</v>
      </c>
      <c r="DU134" s="37">
        <v>0</v>
      </c>
      <c r="DV134" s="37">
        <v>0</v>
      </c>
      <c r="DW134" s="37">
        <v>0</v>
      </c>
      <c r="DX134" s="37">
        <v>0</v>
      </c>
      <c r="DY134" s="37">
        <v>0</v>
      </c>
      <c r="DZ134" s="37">
        <v>0</v>
      </c>
      <c r="EA134" s="37">
        <v>0</v>
      </c>
      <c r="EB134" s="37">
        <v>0</v>
      </c>
      <c r="EC134" s="37">
        <v>0</v>
      </c>
      <c r="ED134" s="37">
        <v>0</v>
      </c>
      <c r="EE134" s="37">
        <v>0</v>
      </c>
      <c r="EF134" s="37">
        <v>0</v>
      </c>
      <c r="EG134" s="37">
        <v>0</v>
      </c>
      <c r="EH134" s="37">
        <v>0</v>
      </c>
      <c r="EI134" s="37">
        <v>0</v>
      </c>
      <c r="EJ134" s="37">
        <v>0</v>
      </c>
      <c r="EK134" s="37">
        <v>0</v>
      </c>
      <c r="EL134" s="37">
        <v>0</v>
      </c>
      <c r="EM134" s="37">
        <v>0</v>
      </c>
      <c r="EN134" s="37">
        <v>0</v>
      </c>
      <c r="EO134" s="37">
        <v>0</v>
      </c>
      <c r="EP134" s="37">
        <v>0</v>
      </c>
      <c r="EQ134" s="37">
        <v>0</v>
      </c>
      <c r="ER134" s="37">
        <v>0</v>
      </c>
      <c r="ES134" s="37">
        <v>0</v>
      </c>
      <c r="ET134" s="37">
        <v>0</v>
      </c>
      <c r="EU134" s="37">
        <v>0</v>
      </c>
      <c r="EV134" s="37">
        <v>0</v>
      </c>
      <c r="EW134" s="37">
        <v>0</v>
      </c>
      <c r="EX134" s="37">
        <v>0</v>
      </c>
      <c r="EY134" s="37">
        <v>0</v>
      </c>
      <c r="EZ134" s="37">
        <v>0</v>
      </c>
    </row>
    <row r="135" spans="1:156" ht="12.75" hidden="1" customHeight="1">
      <c r="B135" s="157" t="s">
        <v>1013</v>
      </c>
      <c r="C135" s="158" t="s">
        <v>985</v>
      </c>
      <c r="D135" s="92"/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0</v>
      </c>
      <c r="AI135" s="37">
        <v>0</v>
      </c>
      <c r="AJ135" s="37">
        <v>0</v>
      </c>
      <c r="AK135" s="37">
        <v>0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7">
        <v>0</v>
      </c>
      <c r="BL135" s="37">
        <v>0</v>
      </c>
      <c r="BM135" s="37">
        <v>0</v>
      </c>
      <c r="BN135" s="37">
        <v>0</v>
      </c>
      <c r="BO135" s="37">
        <v>0</v>
      </c>
      <c r="BP135" s="37">
        <v>0</v>
      </c>
      <c r="BQ135" s="37">
        <v>0</v>
      </c>
      <c r="BR135" s="37">
        <v>0</v>
      </c>
      <c r="BS135" s="37">
        <v>0</v>
      </c>
      <c r="BT135" s="37">
        <v>0</v>
      </c>
      <c r="BU135" s="37">
        <v>0</v>
      </c>
      <c r="BV135" s="37">
        <v>0</v>
      </c>
      <c r="BW135" s="37">
        <v>0</v>
      </c>
      <c r="BX135" s="37">
        <v>0</v>
      </c>
      <c r="BY135" s="37">
        <v>0</v>
      </c>
      <c r="BZ135" s="37">
        <v>0</v>
      </c>
      <c r="CA135" s="37">
        <v>0</v>
      </c>
      <c r="CB135" s="37">
        <v>0</v>
      </c>
      <c r="CC135" s="37">
        <v>0</v>
      </c>
      <c r="CD135" s="37">
        <v>0</v>
      </c>
      <c r="CE135" s="37">
        <v>0</v>
      </c>
      <c r="CF135" s="37">
        <v>0</v>
      </c>
      <c r="CG135" s="37">
        <v>0</v>
      </c>
      <c r="CH135" s="37">
        <v>0</v>
      </c>
      <c r="CI135" s="37">
        <v>0</v>
      </c>
      <c r="CJ135" s="37">
        <v>0</v>
      </c>
      <c r="CK135" s="37">
        <v>0</v>
      </c>
      <c r="CL135" s="37">
        <v>0</v>
      </c>
      <c r="CM135" s="37">
        <v>0</v>
      </c>
      <c r="CN135" s="37">
        <v>0</v>
      </c>
      <c r="CO135" s="37">
        <v>0</v>
      </c>
      <c r="CP135" s="37">
        <v>0</v>
      </c>
      <c r="CQ135" s="37">
        <v>0</v>
      </c>
      <c r="CR135" s="37">
        <v>0</v>
      </c>
      <c r="CS135" s="37">
        <v>0</v>
      </c>
      <c r="CT135" s="37">
        <v>0</v>
      </c>
      <c r="CU135" s="37">
        <v>0</v>
      </c>
      <c r="CV135" s="37">
        <v>0</v>
      </c>
      <c r="CW135" s="37">
        <v>0</v>
      </c>
      <c r="CX135" s="37">
        <v>0</v>
      </c>
      <c r="CY135" s="37">
        <v>0</v>
      </c>
      <c r="CZ135" s="37">
        <v>0</v>
      </c>
      <c r="DA135" s="37">
        <v>0</v>
      </c>
      <c r="DB135" s="37">
        <v>0</v>
      </c>
      <c r="DC135" s="37">
        <v>0</v>
      </c>
      <c r="DD135" s="37">
        <v>0</v>
      </c>
      <c r="DE135" s="37">
        <v>0</v>
      </c>
      <c r="DF135" s="37">
        <v>0</v>
      </c>
      <c r="DG135" s="37">
        <v>0</v>
      </c>
      <c r="DH135" s="37">
        <v>0</v>
      </c>
      <c r="DI135" s="37">
        <v>0</v>
      </c>
      <c r="DJ135" s="37">
        <v>0</v>
      </c>
      <c r="DK135" s="37">
        <v>0</v>
      </c>
      <c r="DL135" s="37">
        <v>0</v>
      </c>
      <c r="DM135" s="37">
        <v>0</v>
      </c>
      <c r="DN135" s="37">
        <v>0</v>
      </c>
      <c r="DO135" s="37">
        <v>0</v>
      </c>
      <c r="DP135" s="37">
        <v>0</v>
      </c>
      <c r="DQ135" s="37">
        <v>0</v>
      </c>
      <c r="DR135" s="37">
        <v>0</v>
      </c>
      <c r="DS135" s="37">
        <v>0</v>
      </c>
      <c r="DT135" s="37">
        <v>0</v>
      </c>
      <c r="DU135" s="37">
        <v>0</v>
      </c>
      <c r="DV135" s="37">
        <v>0</v>
      </c>
      <c r="DW135" s="37">
        <v>0</v>
      </c>
      <c r="DX135" s="37">
        <v>0</v>
      </c>
      <c r="DY135" s="37">
        <v>0</v>
      </c>
      <c r="DZ135" s="37">
        <v>0</v>
      </c>
      <c r="EA135" s="37">
        <v>0</v>
      </c>
      <c r="EB135" s="37">
        <v>0</v>
      </c>
      <c r="EC135" s="37">
        <v>0</v>
      </c>
      <c r="ED135" s="37">
        <v>0</v>
      </c>
      <c r="EE135" s="37">
        <v>0</v>
      </c>
      <c r="EF135" s="37">
        <v>0</v>
      </c>
      <c r="EG135" s="37">
        <v>0</v>
      </c>
      <c r="EH135" s="37">
        <v>0</v>
      </c>
      <c r="EI135" s="37">
        <v>0</v>
      </c>
      <c r="EJ135" s="37">
        <v>0</v>
      </c>
      <c r="EK135" s="37">
        <v>0</v>
      </c>
      <c r="EL135" s="37">
        <v>0</v>
      </c>
      <c r="EM135" s="37">
        <v>0</v>
      </c>
      <c r="EN135" s="37">
        <v>0</v>
      </c>
      <c r="EO135" s="37">
        <v>0</v>
      </c>
      <c r="EP135" s="37">
        <v>0</v>
      </c>
      <c r="EQ135" s="37">
        <v>0</v>
      </c>
      <c r="ER135" s="37">
        <v>0</v>
      </c>
      <c r="ES135" s="37">
        <v>0</v>
      </c>
      <c r="ET135" s="37">
        <v>0</v>
      </c>
      <c r="EU135" s="37">
        <v>0</v>
      </c>
      <c r="EV135" s="37">
        <v>0</v>
      </c>
      <c r="EW135" s="37">
        <v>0</v>
      </c>
      <c r="EX135" s="37">
        <v>0</v>
      </c>
      <c r="EY135" s="37">
        <v>0</v>
      </c>
      <c r="EZ135" s="37">
        <v>0</v>
      </c>
    </row>
    <row r="136" spans="1:156" s="156" customFormat="1" ht="12.75" customHeight="1">
      <c r="A136" s="155"/>
      <c r="B136" s="157" t="s">
        <v>1089</v>
      </c>
      <c r="C136" s="64" t="s">
        <v>482</v>
      </c>
      <c r="D136" s="92"/>
      <c r="E136" s="491" t="s">
        <v>598</v>
      </c>
      <c r="F136" s="491" t="s">
        <v>598</v>
      </c>
      <c r="G136" s="491" t="s">
        <v>598</v>
      </c>
      <c r="H136" s="491" t="s">
        <v>598</v>
      </c>
      <c r="I136" s="491" t="s">
        <v>598</v>
      </c>
      <c r="J136" s="491" t="s">
        <v>598</v>
      </c>
      <c r="K136" s="491" t="s">
        <v>598</v>
      </c>
      <c r="L136" s="491" t="s">
        <v>598</v>
      </c>
      <c r="M136" s="491" t="s">
        <v>598</v>
      </c>
      <c r="N136" s="491" t="s">
        <v>598</v>
      </c>
      <c r="O136" s="491" t="s">
        <v>598</v>
      </c>
      <c r="P136" s="491" t="s">
        <v>598</v>
      </c>
      <c r="Q136" s="491" t="s">
        <v>598</v>
      </c>
      <c r="R136" s="491" t="s">
        <v>598</v>
      </c>
      <c r="S136" s="491" t="s">
        <v>598</v>
      </c>
      <c r="T136" s="491" t="s">
        <v>598</v>
      </c>
      <c r="U136" s="491" t="s">
        <v>598</v>
      </c>
      <c r="V136" s="491" t="s">
        <v>598</v>
      </c>
      <c r="W136" s="491" t="s">
        <v>598</v>
      </c>
      <c r="X136" s="491" t="s">
        <v>598</v>
      </c>
      <c r="Y136" s="491" t="s">
        <v>598</v>
      </c>
      <c r="Z136" s="491" t="s">
        <v>598</v>
      </c>
      <c r="AA136" s="491" t="s">
        <v>598</v>
      </c>
      <c r="AB136" s="491" t="s">
        <v>598</v>
      </c>
      <c r="AC136" s="491" t="s">
        <v>598</v>
      </c>
      <c r="AD136" s="491" t="s">
        <v>598</v>
      </c>
      <c r="AE136" s="491" t="s">
        <v>598</v>
      </c>
      <c r="AF136" s="491" t="s">
        <v>598</v>
      </c>
      <c r="AG136" s="491" t="s">
        <v>598</v>
      </c>
      <c r="AH136" s="491" t="s">
        <v>598</v>
      </c>
      <c r="AI136" s="491" t="s">
        <v>598</v>
      </c>
      <c r="AJ136" s="491" t="s">
        <v>598</v>
      </c>
      <c r="AK136" s="491" t="s">
        <v>598</v>
      </c>
      <c r="AL136" s="491" t="s">
        <v>598</v>
      </c>
      <c r="AM136" s="491" t="s">
        <v>598</v>
      </c>
      <c r="AN136" s="491" t="s">
        <v>598</v>
      </c>
      <c r="AO136" s="491" t="s">
        <v>598</v>
      </c>
      <c r="AP136" s="491" t="s">
        <v>598</v>
      </c>
      <c r="AQ136" s="491" t="s">
        <v>598</v>
      </c>
      <c r="AR136" s="491" t="s">
        <v>598</v>
      </c>
      <c r="AS136" s="491" t="s">
        <v>598</v>
      </c>
      <c r="AT136" s="491" t="s">
        <v>598</v>
      </c>
      <c r="AU136" s="491" t="s">
        <v>598</v>
      </c>
      <c r="AV136" s="491" t="s">
        <v>598</v>
      </c>
      <c r="AW136" s="491" t="s">
        <v>598</v>
      </c>
      <c r="AX136" s="491" t="s">
        <v>598</v>
      </c>
      <c r="AY136" s="491" t="s">
        <v>598</v>
      </c>
      <c r="AZ136" s="491" t="s">
        <v>598</v>
      </c>
      <c r="BA136" s="491" t="s">
        <v>598</v>
      </c>
      <c r="BB136" s="491" t="s">
        <v>598</v>
      </c>
      <c r="BC136" s="491" t="s">
        <v>598</v>
      </c>
      <c r="BD136" s="491" t="s">
        <v>598</v>
      </c>
      <c r="BE136" s="491" t="s">
        <v>598</v>
      </c>
      <c r="BF136" s="491" t="s">
        <v>598</v>
      </c>
      <c r="BG136" s="491" t="s">
        <v>598</v>
      </c>
      <c r="BH136" s="491" t="s">
        <v>598</v>
      </c>
      <c r="BI136" s="491" t="s">
        <v>598</v>
      </c>
      <c r="BJ136" s="491" t="s">
        <v>598</v>
      </c>
      <c r="BK136" s="491" t="s">
        <v>598</v>
      </c>
      <c r="BL136" s="491" t="s">
        <v>598</v>
      </c>
      <c r="BM136" s="491" t="s">
        <v>598</v>
      </c>
      <c r="BN136" s="491" t="s">
        <v>598</v>
      </c>
      <c r="BO136" s="491" t="s">
        <v>598</v>
      </c>
      <c r="BP136" s="491" t="s">
        <v>598</v>
      </c>
      <c r="BQ136" s="491" t="s">
        <v>598</v>
      </c>
      <c r="BR136" s="491" t="s">
        <v>598</v>
      </c>
      <c r="BS136" s="491" t="s">
        <v>598</v>
      </c>
      <c r="BT136" s="491" t="s">
        <v>598</v>
      </c>
      <c r="BU136" s="491" t="s">
        <v>598</v>
      </c>
      <c r="BV136" s="491" t="s">
        <v>598</v>
      </c>
      <c r="BW136" s="491" t="s">
        <v>598</v>
      </c>
      <c r="BX136" s="491" t="s">
        <v>598</v>
      </c>
      <c r="BY136" s="491" t="s">
        <v>598</v>
      </c>
      <c r="BZ136" s="491" t="s">
        <v>598</v>
      </c>
      <c r="CA136" s="491" t="s">
        <v>598</v>
      </c>
      <c r="CB136" s="491" t="s">
        <v>598</v>
      </c>
      <c r="CC136" s="491" t="s">
        <v>598</v>
      </c>
      <c r="CD136" s="491" t="s">
        <v>598</v>
      </c>
      <c r="CE136" s="491" t="s">
        <v>598</v>
      </c>
      <c r="CF136" s="491" t="s">
        <v>598</v>
      </c>
      <c r="CG136" s="491" t="s">
        <v>598</v>
      </c>
      <c r="CH136" s="491" t="s">
        <v>598</v>
      </c>
      <c r="CI136" s="491" t="s">
        <v>598</v>
      </c>
      <c r="CJ136" s="491" t="s">
        <v>598</v>
      </c>
      <c r="CK136" s="491" t="s">
        <v>598</v>
      </c>
      <c r="CL136" s="491" t="s">
        <v>598</v>
      </c>
      <c r="CM136" s="491" t="s">
        <v>598</v>
      </c>
      <c r="CN136" s="491" t="s">
        <v>598</v>
      </c>
      <c r="CO136" s="491" t="s">
        <v>598</v>
      </c>
      <c r="CP136" s="491" t="s">
        <v>598</v>
      </c>
      <c r="CQ136" s="491" t="s">
        <v>598</v>
      </c>
      <c r="CR136" s="491" t="s">
        <v>598</v>
      </c>
      <c r="CS136" s="491" t="s">
        <v>598</v>
      </c>
      <c r="CT136" s="491" t="s">
        <v>598</v>
      </c>
      <c r="CU136" s="491" t="s">
        <v>598</v>
      </c>
      <c r="CV136" s="491" t="s">
        <v>598</v>
      </c>
      <c r="CW136" s="491" t="s">
        <v>598</v>
      </c>
      <c r="CX136" s="491" t="s">
        <v>598</v>
      </c>
      <c r="CY136" s="491" t="s">
        <v>598</v>
      </c>
      <c r="CZ136" s="491" t="s">
        <v>598</v>
      </c>
      <c r="DA136" s="491" t="s">
        <v>598</v>
      </c>
      <c r="DB136" s="491" t="s">
        <v>598</v>
      </c>
      <c r="DC136" s="491" t="s">
        <v>598</v>
      </c>
      <c r="DD136" s="491" t="s">
        <v>598</v>
      </c>
      <c r="DE136" s="491" t="s">
        <v>598</v>
      </c>
      <c r="DF136" s="491" t="s">
        <v>598</v>
      </c>
      <c r="DG136" s="491" t="s">
        <v>598</v>
      </c>
      <c r="DH136" s="491" t="s">
        <v>598</v>
      </c>
      <c r="DI136" s="491" t="s">
        <v>598</v>
      </c>
      <c r="DJ136" s="491" t="s">
        <v>598</v>
      </c>
      <c r="DK136" s="491" t="s">
        <v>598</v>
      </c>
      <c r="DL136" s="491" t="s">
        <v>598</v>
      </c>
      <c r="DM136" s="491" t="s">
        <v>598</v>
      </c>
      <c r="DN136" s="491" t="s">
        <v>598</v>
      </c>
      <c r="DO136" s="491" t="s">
        <v>598</v>
      </c>
      <c r="DP136" s="491" t="s">
        <v>598</v>
      </c>
      <c r="DQ136" s="491" t="s">
        <v>598</v>
      </c>
      <c r="DR136" s="491" t="s">
        <v>598</v>
      </c>
      <c r="DS136" s="491" t="s">
        <v>598</v>
      </c>
      <c r="DT136" s="491" t="s">
        <v>598</v>
      </c>
      <c r="DU136" s="491" t="s">
        <v>598</v>
      </c>
      <c r="DV136" s="491" t="s">
        <v>598</v>
      </c>
      <c r="DW136" s="491" t="s">
        <v>598</v>
      </c>
      <c r="DX136" s="491" t="s">
        <v>598</v>
      </c>
      <c r="DY136" s="491" t="s">
        <v>598</v>
      </c>
      <c r="DZ136" s="491" t="s">
        <v>598</v>
      </c>
      <c r="EA136" s="491" t="s">
        <v>598</v>
      </c>
      <c r="EB136" s="491" t="s">
        <v>598</v>
      </c>
      <c r="EC136" s="491" t="s">
        <v>598</v>
      </c>
      <c r="ED136" s="491" t="s">
        <v>598</v>
      </c>
      <c r="EE136" s="491" t="s">
        <v>598</v>
      </c>
      <c r="EF136" s="491" t="s">
        <v>598</v>
      </c>
      <c r="EG136" s="491" t="s">
        <v>598</v>
      </c>
      <c r="EH136" s="491" t="s">
        <v>598</v>
      </c>
      <c r="EI136" s="491" t="s">
        <v>598</v>
      </c>
      <c r="EJ136" s="491" t="s">
        <v>598</v>
      </c>
      <c r="EK136" s="491" t="s">
        <v>598</v>
      </c>
      <c r="EL136" s="491" t="s">
        <v>598</v>
      </c>
      <c r="EM136" s="491" t="s">
        <v>598</v>
      </c>
      <c r="EN136" s="491" t="s">
        <v>598</v>
      </c>
      <c r="EO136" s="491" t="s">
        <v>598</v>
      </c>
      <c r="EP136" s="491" t="s">
        <v>598</v>
      </c>
      <c r="EQ136" s="491" t="s">
        <v>598</v>
      </c>
      <c r="ER136" s="491" t="s">
        <v>598</v>
      </c>
      <c r="ES136" s="491" t="s">
        <v>598</v>
      </c>
      <c r="ET136" s="491" t="s">
        <v>598</v>
      </c>
      <c r="EU136" s="491" t="s">
        <v>598</v>
      </c>
      <c r="EV136" s="491" t="s">
        <v>598</v>
      </c>
      <c r="EW136" s="491" t="s">
        <v>598</v>
      </c>
      <c r="EX136" s="491" t="s">
        <v>598</v>
      </c>
      <c r="EY136" s="491" t="s">
        <v>598</v>
      </c>
      <c r="EZ136" s="491" t="s">
        <v>598</v>
      </c>
    </row>
    <row r="137" spans="1:156" s="156" customFormat="1" ht="12.75" customHeight="1">
      <c r="A137" s="155"/>
      <c r="B137" s="157" t="s">
        <v>1089</v>
      </c>
      <c r="C137" s="64" t="s">
        <v>1062</v>
      </c>
      <c r="D137" s="92"/>
      <c r="E137" s="491" t="s">
        <v>1084</v>
      </c>
      <c r="F137" s="491" t="s">
        <v>1084</v>
      </c>
      <c r="G137" s="491" t="s">
        <v>1084</v>
      </c>
      <c r="H137" s="491" t="s">
        <v>1084</v>
      </c>
      <c r="I137" s="491" t="s">
        <v>1084</v>
      </c>
      <c r="J137" s="491" t="s">
        <v>1084</v>
      </c>
      <c r="K137" s="491" t="s">
        <v>1084</v>
      </c>
      <c r="L137" s="491" t="s">
        <v>1084</v>
      </c>
      <c r="M137" s="491" t="s">
        <v>1084</v>
      </c>
      <c r="N137" s="491" t="s">
        <v>1084</v>
      </c>
      <c r="O137" s="491" t="s">
        <v>1084</v>
      </c>
      <c r="P137" s="491" t="s">
        <v>1084</v>
      </c>
      <c r="Q137" s="491" t="s">
        <v>1084</v>
      </c>
      <c r="R137" s="491" t="s">
        <v>1084</v>
      </c>
      <c r="S137" s="491" t="s">
        <v>1084</v>
      </c>
      <c r="T137" s="491" t="s">
        <v>1084</v>
      </c>
      <c r="U137" s="491" t="s">
        <v>1084</v>
      </c>
      <c r="V137" s="491" t="s">
        <v>1084</v>
      </c>
      <c r="W137" s="491" t="s">
        <v>1084</v>
      </c>
      <c r="X137" s="491" t="s">
        <v>1084</v>
      </c>
      <c r="Y137" s="491" t="s">
        <v>1084</v>
      </c>
      <c r="Z137" s="491" t="s">
        <v>1084</v>
      </c>
      <c r="AA137" s="491" t="s">
        <v>1084</v>
      </c>
      <c r="AB137" s="491" t="s">
        <v>1084</v>
      </c>
      <c r="AC137" s="491" t="s">
        <v>1084</v>
      </c>
      <c r="AD137" s="491" t="s">
        <v>1084</v>
      </c>
      <c r="AE137" s="491" t="s">
        <v>1084</v>
      </c>
      <c r="AF137" s="491" t="s">
        <v>1084</v>
      </c>
      <c r="AG137" s="491" t="s">
        <v>1084</v>
      </c>
      <c r="AH137" s="491" t="s">
        <v>1084</v>
      </c>
      <c r="AI137" s="491" t="s">
        <v>1084</v>
      </c>
      <c r="AJ137" s="491" t="s">
        <v>1084</v>
      </c>
      <c r="AK137" s="491" t="s">
        <v>1084</v>
      </c>
      <c r="AL137" s="491" t="s">
        <v>1084</v>
      </c>
      <c r="AM137" s="491" t="s">
        <v>1084</v>
      </c>
      <c r="AN137" s="491" t="s">
        <v>1084</v>
      </c>
      <c r="AO137" s="491" t="s">
        <v>1084</v>
      </c>
      <c r="AP137" s="491" t="s">
        <v>1084</v>
      </c>
      <c r="AQ137" s="491" t="s">
        <v>1084</v>
      </c>
      <c r="AR137" s="491" t="s">
        <v>1084</v>
      </c>
      <c r="AS137" s="491" t="s">
        <v>1084</v>
      </c>
      <c r="AT137" s="491" t="s">
        <v>1084</v>
      </c>
      <c r="AU137" s="491" t="s">
        <v>1084</v>
      </c>
      <c r="AV137" s="491" t="s">
        <v>1084</v>
      </c>
      <c r="AW137" s="491" t="s">
        <v>1084</v>
      </c>
      <c r="AX137" s="491" t="s">
        <v>1084</v>
      </c>
      <c r="AY137" s="491" t="s">
        <v>1084</v>
      </c>
      <c r="AZ137" s="491" t="s">
        <v>1084</v>
      </c>
      <c r="BA137" s="491" t="s">
        <v>1084</v>
      </c>
      <c r="BB137" s="491" t="s">
        <v>1084</v>
      </c>
      <c r="BC137" s="491" t="s">
        <v>1084</v>
      </c>
      <c r="BD137" s="491" t="s">
        <v>1084</v>
      </c>
      <c r="BE137" s="491" t="s">
        <v>1084</v>
      </c>
      <c r="BF137" s="491" t="s">
        <v>1084</v>
      </c>
      <c r="BG137" s="491" t="s">
        <v>1084</v>
      </c>
      <c r="BH137" s="491" t="s">
        <v>1084</v>
      </c>
      <c r="BI137" s="491" t="s">
        <v>1084</v>
      </c>
      <c r="BJ137" s="491" t="s">
        <v>1084</v>
      </c>
      <c r="BK137" s="491" t="s">
        <v>1084</v>
      </c>
      <c r="BL137" s="491" t="s">
        <v>1084</v>
      </c>
      <c r="BM137" s="491" t="s">
        <v>1084</v>
      </c>
      <c r="BN137" s="491" t="s">
        <v>1084</v>
      </c>
      <c r="BO137" s="491" t="s">
        <v>1084</v>
      </c>
      <c r="BP137" s="491" t="s">
        <v>1084</v>
      </c>
      <c r="BQ137" s="491" t="s">
        <v>1084</v>
      </c>
      <c r="BR137" s="491" t="s">
        <v>1084</v>
      </c>
      <c r="BS137" s="491" t="s">
        <v>1084</v>
      </c>
      <c r="BT137" s="491" t="s">
        <v>1084</v>
      </c>
      <c r="BU137" s="491" t="s">
        <v>1084</v>
      </c>
      <c r="BV137" s="491" t="s">
        <v>1084</v>
      </c>
      <c r="BW137" s="491" t="s">
        <v>1084</v>
      </c>
      <c r="BX137" s="491" t="s">
        <v>1084</v>
      </c>
      <c r="BY137" s="491" t="s">
        <v>1084</v>
      </c>
      <c r="BZ137" s="491" t="s">
        <v>1084</v>
      </c>
      <c r="CA137" s="491" t="s">
        <v>1084</v>
      </c>
      <c r="CB137" s="491" t="s">
        <v>1084</v>
      </c>
      <c r="CC137" s="491" t="s">
        <v>1084</v>
      </c>
      <c r="CD137" s="491" t="s">
        <v>1084</v>
      </c>
      <c r="CE137" s="491" t="s">
        <v>1084</v>
      </c>
      <c r="CF137" s="491" t="s">
        <v>1084</v>
      </c>
      <c r="CG137" s="491" t="s">
        <v>1084</v>
      </c>
      <c r="CH137" s="491" t="s">
        <v>1084</v>
      </c>
      <c r="CI137" s="491" t="s">
        <v>1084</v>
      </c>
      <c r="CJ137" s="491" t="s">
        <v>1084</v>
      </c>
      <c r="CK137" s="491" t="s">
        <v>1084</v>
      </c>
      <c r="CL137" s="491" t="s">
        <v>1084</v>
      </c>
      <c r="CM137" s="491" t="s">
        <v>1084</v>
      </c>
      <c r="CN137" s="491" t="s">
        <v>1084</v>
      </c>
      <c r="CO137" s="491" t="s">
        <v>1084</v>
      </c>
      <c r="CP137" s="491" t="s">
        <v>1084</v>
      </c>
      <c r="CQ137" s="491" t="s">
        <v>1084</v>
      </c>
      <c r="CR137" s="491" t="s">
        <v>1084</v>
      </c>
      <c r="CS137" s="491" t="s">
        <v>1084</v>
      </c>
      <c r="CT137" s="491" t="s">
        <v>1084</v>
      </c>
      <c r="CU137" s="491" t="s">
        <v>1084</v>
      </c>
      <c r="CV137" s="491" t="s">
        <v>1084</v>
      </c>
      <c r="CW137" s="491" t="s">
        <v>1084</v>
      </c>
      <c r="CX137" s="491" t="s">
        <v>1084</v>
      </c>
      <c r="CY137" s="491" t="s">
        <v>1084</v>
      </c>
      <c r="CZ137" s="491" t="s">
        <v>1084</v>
      </c>
      <c r="DA137" s="491" t="s">
        <v>1084</v>
      </c>
      <c r="DB137" s="491" t="s">
        <v>1084</v>
      </c>
      <c r="DC137" s="491" t="s">
        <v>1084</v>
      </c>
      <c r="DD137" s="491" t="s">
        <v>1084</v>
      </c>
      <c r="DE137" s="491" t="s">
        <v>1084</v>
      </c>
      <c r="DF137" s="491" t="s">
        <v>1084</v>
      </c>
      <c r="DG137" s="491" t="s">
        <v>1084</v>
      </c>
      <c r="DH137" s="491" t="s">
        <v>1084</v>
      </c>
      <c r="DI137" s="491" t="s">
        <v>1084</v>
      </c>
      <c r="DJ137" s="491" t="s">
        <v>1084</v>
      </c>
      <c r="DK137" s="491" t="s">
        <v>1084</v>
      </c>
      <c r="DL137" s="491" t="s">
        <v>1084</v>
      </c>
      <c r="DM137" s="491" t="s">
        <v>1084</v>
      </c>
      <c r="DN137" s="491" t="s">
        <v>1084</v>
      </c>
      <c r="DO137" s="491" t="s">
        <v>1084</v>
      </c>
      <c r="DP137" s="491" t="s">
        <v>1084</v>
      </c>
      <c r="DQ137" s="491" t="s">
        <v>1084</v>
      </c>
      <c r="DR137" s="491" t="s">
        <v>1084</v>
      </c>
      <c r="DS137" s="491" t="s">
        <v>1084</v>
      </c>
      <c r="DT137" s="491" t="s">
        <v>1084</v>
      </c>
      <c r="DU137" s="491" t="s">
        <v>1084</v>
      </c>
      <c r="DV137" s="491" t="s">
        <v>1084</v>
      </c>
      <c r="DW137" s="491" t="s">
        <v>1084</v>
      </c>
      <c r="DX137" s="491" t="s">
        <v>1084</v>
      </c>
      <c r="DY137" s="491" t="s">
        <v>1084</v>
      </c>
      <c r="DZ137" s="491" t="s">
        <v>1084</v>
      </c>
      <c r="EA137" s="491" t="s">
        <v>1084</v>
      </c>
      <c r="EB137" s="491" t="s">
        <v>1084</v>
      </c>
      <c r="EC137" s="491" t="s">
        <v>1084</v>
      </c>
      <c r="ED137" s="491" t="s">
        <v>1084</v>
      </c>
      <c r="EE137" s="491" t="s">
        <v>1084</v>
      </c>
      <c r="EF137" s="491" t="s">
        <v>1084</v>
      </c>
      <c r="EG137" s="491" t="s">
        <v>1084</v>
      </c>
      <c r="EH137" s="491" t="s">
        <v>1084</v>
      </c>
      <c r="EI137" s="491" t="s">
        <v>1084</v>
      </c>
      <c r="EJ137" s="491" t="s">
        <v>1084</v>
      </c>
      <c r="EK137" s="491" t="s">
        <v>1084</v>
      </c>
      <c r="EL137" s="491" t="s">
        <v>1084</v>
      </c>
      <c r="EM137" s="491" t="s">
        <v>1084</v>
      </c>
      <c r="EN137" s="491" t="s">
        <v>1084</v>
      </c>
      <c r="EO137" s="491" t="s">
        <v>1084</v>
      </c>
      <c r="EP137" s="491" t="s">
        <v>1084</v>
      </c>
      <c r="EQ137" s="491" t="s">
        <v>1084</v>
      </c>
      <c r="ER137" s="491" t="s">
        <v>1084</v>
      </c>
      <c r="ES137" s="491" t="s">
        <v>1084</v>
      </c>
      <c r="ET137" s="491" t="s">
        <v>1084</v>
      </c>
      <c r="EU137" s="491" t="s">
        <v>1084</v>
      </c>
      <c r="EV137" s="491" t="s">
        <v>1084</v>
      </c>
      <c r="EW137" s="491" t="s">
        <v>1084</v>
      </c>
      <c r="EX137" s="491" t="s">
        <v>1084</v>
      </c>
      <c r="EY137" s="491" t="s">
        <v>1084</v>
      </c>
      <c r="EZ137" s="491" t="s">
        <v>1084</v>
      </c>
    </row>
    <row r="138" spans="1:156" s="156" customFormat="1" ht="12.75" customHeight="1">
      <c r="A138" s="155"/>
      <c r="B138" s="157" t="s">
        <v>1089</v>
      </c>
      <c r="C138" s="64" t="s">
        <v>480</v>
      </c>
      <c r="D138" s="92"/>
      <c r="E138" s="491" t="s">
        <v>599</v>
      </c>
      <c r="F138" s="491" t="s">
        <v>599</v>
      </c>
      <c r="G138" s="491" t="s">
        <v>599</v>
      </c>
      <c r="H138" s="491" t="s">
        <v>599</v>
      </c>
      <c r="I138" s="491" t="s">
        <v>599</v>
      </c>
      <c r="J138" s="491" t="s">
        <v>599</v>
      </c>
      <c r="K138" s="491" t="s">
        <v>599</v>
      </c>
      <c r="L138" s="491" t="s">
        <v>599</v>
      </c>
      <c r="M138" s="491" t="s">
        <v>599</v>
      </c>
      <c r="N138" s="491" t="s">
        <v>599</v>
      </c>
      <c r="O138" s="491" t="s">
        <v>599</v>
      </c>
      <c r="P138" s="491" t="s">
        <v>599</v>
      </c>
      <c r="Q138" s="491" t="s">
        <v>599</v>
      </c>
      <c r="R138" s="491" t="s">
        <v>599</v>
      </c>
      <c r="S138" s="491" t="s">
        <v>599</v>
      </c>
      <c r="T138" s="491" t="s">
        <v>599</v>
      </c>
      <c r="U138" s="491" t="s">
        <v>599</v>
      </c>
      <c r="V138" s="491" t="s">
        <v>599</v>
      </c>
      <c r="W138" s="491" t="s">
        <v>599</v>
      </c>
      <c r="X138" s="491" t="s">
        <v>599</v>
      </c>
      <c r="Y138" s="491" t="s">
        <v>599</v>
      </c>
      <c r="Z138" s="491" t="s">
        <v>599</v>
      </c>
      <c r="AA138" s="491" t="s">
        <v>599</v>
      </c>
      <c r="AB138" s="491" t="s">
        <v>599</v>
      </c>
      <c r="AC138" s="491" t="s">
        <v>599</v>
      </c>
      <c r="AD138" s="491" t="s">
        <v>599</v>
      </c>
      <c r="AE138" s="491" t="s">
        <v>599</v>
      </c>
      <c r="AF138" s="491" t="s">
        <v>599</v>
      </c>
      <c r="AG138" s="491" t="s">
        <v>599</v>
      </c>
      <c r="AH138" s="491" t="s">
        <v>599</v>
      </c>
      <c r="AI138" s="491" t="s">
        <v>599</v>
      </c>
      <c r="AJ138" s="491" t="s">
        <v>599</v>
      </c>
      <c r="AK138" s="491" t="s">
        <v>599</v>
      </c>
      <c r="AL138" s="491" t="s">
        <v>599</v>
      </c>
      <c r="AM138" s="491" t="s">
        <v>599</v>
      </c>
      <c r="AN138" s="491" t="s">
        <v>599</v>
      </c>
      <c r="AO138" s="491" t="s">
        <v>599</v>
      </c>
      <c r="AP138" s="491" t="s">
        <v>599</v>
      </c>
      <c r="AQ138" s="491" t="s">
        <v>599</v>
      </c>
      <c r="AR138" s="491" t="s">
        <v>599</v>
      </c>
      <c r="AS138" s="491" t="s">
        <v>599</v>
      </c>
      <c r="AT138" s="491" t="s">
        <v>599</v>
      </c>
      <c r="AU138" s="491" t="s">
        <v>599</v>
      </c>
      <c r="AV138" s="491" t="s">
        <v>599</v>
      </c>
      <c r="AW138" s="491" t="s">
        <v>599</v>
      </c>
      <c r="AX138" s="491" t="s">
        <v>599</v>
      </c>
      <c r="AY138" s="491" t="s">
        <v>599</v>
      </c>
      <c r="AZ138" s="491" t="s">
        <v>599</v>
      </c>
      <c r="BA138" s="491" t="s">
        <v>599</v>
      </c>
      <c r="BB138" s="491" t="s">
        <v>599</v>
      </c>
      <c r="BC138" s="491" t="s">
        <v>599</v>
      </c>
      <c r="BD138" s="491" t="s">
        <v>599</v>
      </c>
      <c r="BE138" s="491" t="s">
        <v>599</v>
      </c>
      <c r="BF138" s="491" t="s">
        <v>599</v>
      </c>
      <c r="BG138" s="491" t="s">
        <v>599</v>
      </c>
      <c r="BH138" s="491" t="s">
        <v>599</v>
      </c>
      <c r="BI138" s="491" t="s">
        <v>599</v>
      </c>
      <c r="BJ138" s="491" t="s">
        <v>599</v>
      </c>
      <c r="BK138" s="491" t="s">
        <v>599</v>
      </c>
      <c r="BL138" s="491" t="s">
        <v>599</v>
      </c>
      <c r="BM138" s="491" t="s">
        <v>599</v>
      </c>
      <c r="BN138" s="491" t="s">
        <v>599</v>
      </c>
      <c r="BO138" s="491" t="s">
        <v>599</v>
      </c>
      <c r="BP138" s="491" t="s">
        <v>599</v>
      </c>
      <c r="BQ138" s="491" t="s">
        <v>599</v>
      </c>
      <c r="BR138" s="491" t="s">
        <v>599</v>
      </c>
      <c r="BS138" s="491" t="s">
        <v>599</v>
      </c>
      <c r="BT138" s="491" t="s">
        <v>599</v>
      </c>
      <c r="BU138" s="491" t="s">
        <v>599</v>
      </c>
      <c r="BV138" s="491" t="s">
        <v>599</v>
      </c>
      <c r="BW138" s="491" t="s">
        <v>599</v>
      </c>
      <c r="BX138" s="491" t="s">
        <v>599</v>
      </c>
      <c r="BY138" s="491" t="s">
        <v>599</v>
      </c>
      <c r="BZ138" s="491" t="s">
        <v>599</v>
      </c>
      <c r="CA138" s="491" t="s">
        <v>599</v>
      </c>
      <c r="CB138" s="491" t="s">
        <v>599</v>
      </c>
      <c r="CC138" s="491" t="s">
        <v>599</v>
      </c>
      <c r="CD138" s="491" t="s">
        <v>599</v>
      </c>
      <c r="CE138" s="491" t="s">
        <v>599</v>
      </c>
      <c r="CF138" s="491" t="s">
        <v>599</v>
      </c>
      <c r="CG138" s="491" t="s">
        <v>599</v>
      </c>
      <c r="CH138" s="491" t="s">
        <v>599</v>
      </c>
      <c r="CI138" s="491" t="s">
        <v>599</v>
      </c>
      <c r="CJ138" s="491" t="s">
        <v>599</v>
      </c>
      <c r="CK138" s="491" t="s">
        <v>599</v>
      </c>
      <c r="CL138" s="491" t="s">
        <v>599</v>
      </c>
      <c r="CM138" s="491" t="s">
        <v>599</v>
      </c>
      <c r="CN138" s="491" t="s">
        <v>599</v>
      </c>
      <c r="CO138" s="491" t="s">
        <v>599</v>
      </c>
      <c r="CP138" s="491" t="s">
        <v>599</v>
      </c>
      <c r="CQ138" s="491" t="s">
        <v>599</v>
      </c>
      <c r="CR138" s="491" t="s">
        <v>599</v>
      </c>
      <c r="CS138" s="491" t="s">
        <v>599</v>
      </c>
      <c r="CT138" s="491" t="s">
        <v>599</v>
      </c>
      <c r="CU138" s="491" t="s">
        <v>599</v>
      </c>
      <c r="CV138" s="491" t="s">
        <v>599</v>
      </c>
      <c r="CW138" s="491" t="s">
        <v>599</v>
      </c>
      <c r="CX138" s="491" t="s">
        <v>599</v>
      </c>
      <c r="CY138" s="491" t="s">
        <v>599</v>
      </c>
      <c r="CZ138" s="491" t="s">
        <v>599</v>
      </c>
      <c r="DA138" s="491" t="s">
        <v>599</v>
      </c>
      <c r="DB138" s="491" t="s">
        <v>599</v>
      </c>
      <c r="DC138" s="491" t="s">
        <v>599</v>
      </c>
      <c r="DD138" s="491" t="s">
        <v>599</v>
      </c>
      <c r="DE138" s="491" t="s">
        <v>599</v>
      </c>
      <c r="DF138" s="491" t="s">
        <v>599</v>
      </c>
      <c r="DG138" s="491" t="s">
        <v>599</v>
      </c>
      <c r="DH138" s="491" t="s">
        <v>599</v>
      </c>
      <c r="DI138" s="491" t="s">
        <v>599</v>
      </c>
      <c r="DJ138" s="491" t="s">
        <v>599</v>
      </c>
      <c r="DK138" s="491" t="s">
        <v>599</v>
      </c>
      <c r="DL138" s="491" t="s">
        <v>599</v>
      </c>
      <c r="DM138" s="491" t="s">
        <v>599</v>
      </c>
      <c r="DN138" s="491" t="s">
        <v>599</v>
      </c>
      <c r="DO138" s="491" t="s">
        <v>599</v>
      </c>
      <c r="DP138" s="491" t="s">
        <v>599</v>
      </c>
      <c r="DQ138" s="491" t="s">
        <v>599</v>
      </c>
      <c r="DR138" s="491" t="s">
        <v>599</v>
      </c>
      <c r="DS138" s="491" t="s">
        <v>599</v>
      </c>
      <c r="DT138" s="491" t="s">
        <v>599</v>
      </c>
      <c r="DU138" s="491" t="s">
        <v>599</v>
      </c>
      <c r="DV138" s="491" t="s">
        <v>599</v>
      </c>
      <c r="DW138" s="491" t="s">
        <v>599</v>
      </c>
      <c r="DX138" s="491" t="s">
        <v>599</v>
      </c>
      <c r="DY138" s="491" t="s">
        <v>599</v>
      </c>
      <c r="DZ138" s="491" t="s">
        <v>599</v>
      </c>
      <c r="EA138" s="491" t="s">
        <v>599</v>
      </c>
      <c r="EB138" s="491" t="s">
        <v>599</v>
      </c>
      <c r="EC138" s="491" t="s">
        <v>599</v>
      </c>
      <c r="ED138" s="491" t="s">
        <v>599</v>
      </c>
      <c r="EE138" s="491" t="s">
        <v>599</v>
      </c>
      <c r="EF138" s="491" t="s">
        <v>599</v>
      </c>
      <c r="EG138" s="491" t="s">
        <v>599</v>
      </c>
      <c r="EH138" s="491" t="s">
        <v>599</v>
      </c>
      <c r="EI138" s="491" t="s">
        <v>599</v>
      </c>
      <c r="EJ138" s="491" t="s">
        <v>599</v>
      </c>
      <c r="EK138" s="491" t="s">
        <v>599</v>
      </c>
      <c r="EL138" s="491" t="s">
        <v>599</v>
      </c>
      <c r="EM138" s="491" t="s">
        <v>599</v>
      </c>
      <c r="EN138" s="491" t="s">
        <v>599</v>
      </c>
      <c r="EO138" s="491" t="s">
        <v>599</v>
      </c>
      <c r="EP138" s="491" t="s">
        <v>599</v>
      </c>
      <c r="EQ138" s="491" t="s">
        <v>599</v>
      </c>
      <c r="ER138" s="491" t="s">
        <v>599</v>
      </c>
      <c r="ES138" s="491" t="s">
        <v>599</v>
      </c>
      <c r="ET138" s="491" t="s">
        <v>599</v>
      </c>
      <c r="EU138" s="491" t="s">
        <v>599</v>
      </c>
      <c r="EV138" s="491" t="s">
        <v>635</v>
      </c>
      <c r="EW138" s="491" t="s">
        <v>599</v>
      </c>
      <c r="EX138" s="491" t="s">
        <v>599</v>
      </c>
      <c r="EY138" s="491" t="s">
        <v>599</v>
      </c>
      <c r="EZ138" s="491" t="s">
        <v>599</v>
      </c>
    </row>
    <row r="139" spans="1:156" s="156" customFormat="1" ht="12.75" customHeight="1">
      <c r="A139" s="155"/>
      <c r="B139" s="157" t="s">
        <v>1089</v>
      </c>
      <c r="C139" s="64" t="s">
        <v>633</v>
      </c>
      <c r="D139" s="92"/>
      <c r="E139" s="491" t="s">
        <v>599</v>
      </c>
      <c r="F139" s="491" t="s">
        <v>599</v>
      </c>
      <c r="G139" s="491" t="s">
        <v>599</v>
      </c>
      <c r="H139" s="491" t="s">
        <v>599</v>
      </c>
      <c r="I139" s="491" t="s">
        <v>599</v>
      </c>
      <c r="J139" s="491" t="s">
        <v>599</v>
      </c>
      <c r="K139" s="491" t="s">
        <v>599</v>
      </c>
      <c r="L139" s="491" t="s">
        <v>599</v>
      </c>
      <c r="M139" s="491" t="s">
        <v>599</v>
      </c>
      <c r="N139" s="491" t="s">
        <v>599</v>
      </c>
      <c r="O139" s="491" t="s">
        <v>599</v>
      </c>
      <c r="P139" s="491" t="s">
        <v>599</v>
      </c>
      <c r="Q139" s="491" t="s">
        <v>599</v>
      </c>
      <c r="R139" s="491" t="s">
        <v>599</v>
      </c>
      <c r="S139" s="491" t="s">
        <v>599</v>
      </c>
      <c r="T139" s="491" t="s">
        <v>599</v>
      </c>
      <c r="U139" s="491" t="s">
        <v>599</v>
      </c>
      <c r="V139" s="491" t="s">
        <v>599</v>
      </c>
      <c r="W139" s="491" t="s">
        <v>599</v>
      </c>
      <c r="X139" s="491" t="s">
        <v>599</v>
      </c>
      <c r="Y139" s="491" t="s">
        <v>599</v>
      </c>
      <c r="Z139" s="491" t="s">
        <v>599</v>
      </c>
      <c r="AA139" s="491" t="s">
        <v>599</v>
      </c>
      <c r="AB139" s="491" t="s">
        <v>599</v>
      </c>
      <c r="AC139" s="491" t="s">
        <v>599</v>
      </c>
      <c r="AD139" s="491" t="s">
        <v>599</v>
      </c>
      <c r="AE139" s="491" t="s">
        <v>599</v>
      </c>
      <c r="AF139" s="491" t="s">
        <v>599</v>
      </c>
      <c r="AG139" s="491" t="s">
        <v>599</v>
      </c>
      <c r="AH139" s="491" t="s">
        <v>599</v>
      </c>
      <c r="AI139" s="491" t="s">
        <v>599</v>
      </c>
      <c r="AJ139" s="491" t="s">
        <v>599</v>
      </c>
      <c r="AK139" s="491" t="s">
        <v>599</v>
      </c>
      <c r="AL139" s="491" t="s">
        <v>599</v>
      </c>
      <c r="AM139" s="491" t="s">
        <v>599</v>
      </c>
      <c r="AN139" s="491" t="s">
        <v>599</v>
      </c>
      <c r="AO139" s="491" t="s">
        <v>599</v>
      </c>
      <c r="AP139" s="491" t="s">
        <v>599</v>
      </c>
      <c r="AQ139" s="491" t="s">
        <v>599</v>
      </c>
      <c r="AR139" s="491" t="s">
        <v>599</v>
      </c>
      <c r="AS139" s="491" t="s">
        <v>599</v>
      </c>
      <c r="AT139" s="491" t="s">
        <v>599</v>
      </c>
      <c r="AU139" s="491" t="s">
        <v>599</v>
      </c>
      <c r="AV139" s="491" t="s">
        <v>599</v>
      </c>
      <c r="AW139" s="491" t="s">
        <v>599</v>
      </c>
      <c r="AX139" s="491" t="s">
        <v>599</v>
      </c>
      <c r="AY139" s="491" t="s">
        <v>599</v>
      </c>
      <c r="AZ139" s="491" t="s">
        <v>599</v>
      </c>
      <c r="BA139" s="491" t="s">
        <v>599</v>
      </c>
      <c r="BB139" s="491" t="s">
        <v>599</v>
      </c>
      <c r="BC139" s="491" t="s">
        <v>599</v>
      </c>
      <c r="BD139" s="491" t="s">
        <v>599</v>
      </c>
      <c r="BE139" s="491" t="s">
        <v>599</v>
      </c>
      <c r="BF139" s="491" t="s">
        <v>599</v>
      </c>
      <c r="BG139" s="491" t="s">
        <v>599</v>
      </c>
      <c r="BH139" s="491" t="s">
        <v>599</v>
      </c>
      <c r="BI139" s="491" t="s">
        <v>599</v>
      </c>
      <c r="BJ139" s="491" t="s">
        <v>599</v>
      </c>
      <c r="BK139" s="491" t="s">
        <v>599</v>
      </c>
      <c r="BL139" s="491" t="s">
        <v>599</v>
      </c>
      <c r="BM139" s="491" t="s">
        <v>599</v>
      </c>
      <c r="BN139" s="491" t="s">
        <v>599</v>
      </c>
      <c r="BO139" s="491" t="s">
        <v>599</v>
      </c>
      <c r="BP139" s="491" t="s">
        <v>599</v>
      </c>
      <c r="BQ139" s="491" t="s">
        <v>599</v>
      </c>
      <c r="BR139" s="491" t="s">
        <v>599</v>
      </c>
      <c r="BS139" s="491" t="s">
        <v>599</v>
      </c>
      <c r="BT139" s="491" t="s">
        <v>599</v>
      </c>
      <c r="BU139" s="491" t="s">
        <v>599</v>
      </c>
      <c r="BV139" s="491" t="s">
        <v>599</v>
      </c>
      <c r="BW139" s="491" t="s">
        <v>599</v>
      </c>
      <c r="BX139" s="491" t="s">
        <v>599</v>
      </c>
      <c r="BY139" s="491" t="s">
        <v>599</v>
      </c>
      <c r="BZ139" s="491" t="s">
        <v>599</v>
      </c>
      <c r="CA139" s="491" t="s">
        <v>599</v>
      </c>
      <c r="CB139" s="491" t="s">
        <v>599</v>
      </c>
      <c r="CC139" s="491" t="s">
        <v>599</v>
      </c>
      <c r="CD139" s="491" t="s">
        <v>599</v>
      </c>
      <c r="CE139" s="491" t="s">
        <v>599</v>
      </c>
      <c r="CF139" s="491" t="s">
        <v>599</v>
      </c>
      <c r="CG139" s="491" t="s">
        <v>599</v>
      </c>
      <c r="CH139" s="491" t="s">
        <v>599</v>
      </c>
      <c r="CI139" s="491" t="s">
        <v>599</v>
      </c>
      <c r="CJ139" s="491" t="s">
        <v>599</v>
      </c>
      <c r="CK139" s="491" t="s">
        <v>599</v>
      </c>
      <c r="CL139" s="491" t="s">
        <v>599</v>
      </c>
      <c r="CM139" s="491" t="s">
        <v>599</v>
      </c>
      <c r="CN139" s="491" t="s">
        <v>599</v>
      </c>
      <c r="CO139" s="491" t="s">
        <v>599</v>
      </c>
      <c r="CP139" s="491" t="s">
        <v>599</v>
      </c>
      <c r="CQ139" s="491" t="s">
        <v>599</v>
      </c>
      <c r="CR139" s="491" t="s">
        <v>599</v>
      </c>
      <c r="CS139" s="491" t="s">
        <v>599</v>
      </c>
      <c r="CT139" s="491" t="s">
        <v>599</v>
      </c>
      <c r="CU139" s="491" t="s">
        <v>599</v>
      </c>
      <c r="CV139" s="491" t="s">
        <v>599</v>
      </c>
      <c r="CW139" s="491" t="s">
        <v>599</v>
      </c>
      <c r="CX139" s="491" t="s">
        <v>599</v>
      </c>
      <c r="CY139" s="491" t="s">
        <v>599</v>
      </c>
      <c r="CZ139" s="491" t="s">
        <v>599</v>
      </c>
      <c r="DA139" s="491" t="s">
        <v>599</v>
      </c>
      <c r="DB139" s="491" t="s">
        <v>599</v>
      </c>
      <c r="DC139" s="491" t="s">
        <v>599</v>
      </c>
      <c r="DD139" s="491" t="s">
        <v>599</v>
      </c>
      <c r="DE139" s="491" t="s">
        <v>599</v>
      </c>
      <c r="DF139" s="491" t="s">
        <v>599</v>
      </c>
      <c r="DG139" s="491" t="s">
        <v>599</v>
      </c>
      <c r="DH139" s="491" t="s">
        <v>599</v>
      </c>
      <c r="DI139" s="491" t="s">
        <v>599</v>
      </c>
      <c r="DJ139" s="491" t="s">
        <v>599</v>
      </c>
      <c r="DK139" s="491" t="s">
        <v>599</v>
      </c>
      <c r="DL139" s="491" t="s">
        <v>599</v>
      </c>
      <c r="DM139" s="491" t="s">
        <v>599</v>
      </c>
      <c r="DN139" s="491" t="s">
        <v>599</v>
      </c>
      <c r="DO139" s="491" t="s">
        <v>599</v>
      </c>
      <c r="DP139" s="491" t="s">
        <v>599</v>
      </c>
      <c r="DQ139" s="491" t="s">
        <v>599</v>
      </c>
      <c r="DR139" s="491" t="s">
        <v>599</v>
      </c>
      <c r="DS139" s="491" t="s">
        <v>599</v>
      </c>
      <c r="DT139" s="491" t="s">
        <v>599</v>
      </c>
      <c r="DU139" s="491" t="s">
        <v>599</v>
      </c>
      <c r="DV139" s="491" t="s">
        <v>599</v>
      </c>
      <c r="DW139" s="491" t="s">
        <v>599</v>
      </c>
      <c r="DX139" s="491" t="s">
        <v>599</v>
      </c>
      <c r="DY139" s="491" t="s">
        <v>599</v>
      </c>
      <c r="DZ139" s="491" t="s">
        <v>599</v>
      </c>
      <c r="EA139" s="491" t="s">
        <v>599</v>
      </c>
      <c r="EB139" s="491" t="s">
        <v>599</v>
      </c>
      <c r="EC139" s="491" t="s">
        <v>599</v>
      </c>
      <c r="ED139" s="491" t="s">
        <v>599</v>
      </c>
      <c r="EE139" s="491" t="s">
        <v>599</v>
      </c>
      <c r="EF139" s="491" t="s">
        <v>599</v>
      </c>
      <c r="EG139" s="491" t="s">
        <v>599</v>
      </c>
      <c r="EH139" s="491" t="s">
        <v>599</v>
      </c>
      <c r="EI139" s="491" t="s">
        <v>599</v>
      </c>
      <c r="EJ139" s="491" t="s">
        <v>599</v>
      </c>
      <c r="EK139" s="491" t="s">
        <v>599</v>
      </c>
      <c r="EL139" s="491" t="s">
        <v>599</v>
      </c>
      <c r="EM139" s="491" t="s">
        <v>599</v>
      </c>
      <c r="EN139" s="491" t="s">
        <v>599</v>
      </c>
      <c r="EO139" s="491" t="s">
        <v>599</v>
      </c>
      <c r="EP139" s="491" t="s">
        <v>599</v>
      </c>
      <c r="EQ139" s="491" t="s">
        <v>599</v>
      </c>
      <c r="ER139" s="491" t="s">
        <v>599</v>
      </c>
      <c r="ES139" s="491" t="s">
        <v>599</v>
      </c>
      <c r="ET139" s="491" t="s">
        <v>599</v>
      </c>
      <c r="EU139" s="491" t="s">
        <v>599</v>
      </c>
      <c r="EV139" s="491" t="s">
        <v>635</v>
      </c>
      <c r="EW139" s="491" t="s">
        <v>599</v>
      </c>
      <c r="EX139" s="491" t="s">
        <v>599</v>
      </c>
      <c r="EY139" s="491" t="s">
        <v>599</v>
      </c>
      <c r="EZ139" s="491" t="s">
        <v>599</v>
      </c>
    </row>
    <row r="140" spans="1:156" ht="12.75" customHeight="1">
      <c r="A140" s="101"/>
      <c r="B140" s="157" t="s">
        <v>1089</v>
      </c>
      <c r="C140" s="64" t="s">
        <v>473</v>
      </c>
      <c r="D140" s="92"/>
      <c r="E140" s="491" t="s">
        <v>590</v>
      </c>
      <c r="F140" s="491" t="s">
        <v>590</v>
      </c>
      <c r="G140" s="491" t="s">
        <v>590</v>
      </c>
      <c r="H140" s="491" t="s">
        <v>590</v>
      </c>
      <c r="I140" s="491" t="s">
        <v>590</v>
      </c>
      <c r="J140" s="491" t="s">
        <v>590</v>
      </c>
      <c r="K140" s="491" t="s">
        <v>590</v>
      </c>
      <c r="L140" s="491" t="s">
        <v>590</v>
      </c>
      <c r="M140" s="491" t="s">
        <v>590</v>
      </c>
      <c r="N140" s="491" t="s">
        <v>590</v>
      </c>
      <c r="O140" s="491" t="s">
        <v>590</v>
      </c>
      <c r="P140" s="491" t="s">
        <v>590</v>
      </c>
      <c r="Q140" s="491" t="s">
        <v>590</v>
      </c>
      <c r="R140" s="491" t="s">
        <v>590</v>
      </c>
      <c r="S140" s="491" t="s">
        <v>590</v>
      </c>
      <c r="T140" s="491" t="s">
        <v>590</v>
      </c>
      <c r="U140" s="491" t="s">
        <v>590</v>
      </c>
      <c r="V140" s="491" t="s">
        <v>590</v>
      </c>
      <c r="W140" s="491" t="s">
        <v>590</v>
      </c>
      <c r="X140" s="491" t="s">
        <v>590</v>
      </c>
      <c r="Y140" s="491" t="s">
        <v>590</v>
      </c>
      <c r="Z140" s="491" t="s">
        <v>590</v>
      </c>
      <c r="AA140" s="491" t="s">
        <v>590</v>
      </c>
      <c r="AB140" s="491" t="s">
        <v>590</v>
      </c>
      <c r="AC140" s="491" t="s">
        <v>590</v>
      </c>
      <c r="AD140" s="491" t="s">
        <v>590</v>
      </c>
      <c r="AE140" s="491" t="s">
        <v>590</v>
      </c>
      <c r="AF140" s="491" t="s">
        <v>590</v>
      </c>
      <c r="AG140" s="491" t="s">
        <v>590</v>
      </c>
      <c r="AH140" s="491" t="s">
        <v>590</v>
      </c>
      <c r="AI140" s="491" t="s">
        <v>590</v>
      </c>
      <c r="AJ140" s="491" t="s">
        <v>590</v>
      </c>
      <c r="AK140" s="491" t="s">
        <v>590</v>
      </c>
      <c r="AL140" s="491" t="s">
        <v>590</v>
      </c>
      <c r="AM140" s="491" t="s">
        <v>590</v>
      </c>
      <c r="AN140" s="491" t="s">
        <v>590</v>
      </c>
      <c r="AO140" s="491" t="s">
        <v>590</v>
      </c>
      <c r="AP140" s="491" t="s">
        <v>590</v>
      </c>
      <c r="AQ140" s="491" t="s">
        <v>590</v>
      </c>
      <c r="AR140" s="491" t="s">
        <v>590</v>
      </c>
      <c r="AS140" s="491" t="s">
        <v>590</v>
      </c>
      <c r="AT140" s="491" t="s">
        <v>590</v>
      </c>
      <c r="AU140" s="491" t="s">
        <v>590</v>
      </c>
      <c r="AV140" s="491" t="s">
        <v>590</v>
      </c>
      <c r="AW140" s="491" t="s">
        <v>590</v>
      </c>
      <c r="AX140" s="491" t="s">
        <v>590</v>
      </c>
      <c r="AY140" s="491" t="s">
        <v>590</v>
      </c>
      <c r="AZ140" s="491" t="s">
        <v>590</v>
      </c>
      <c r="BA140" s="491" t="s">
        <v>590</v>
      </c>
      <c r="BB140" s="491" t="s">
        <v>590</v>
      </c>
      <c r="BC140" s="491" t="s">
        <v>590</v>
      </c>
      <c r="BD140" s="491" t="s">
        <v>590</v>
      </c>
      <c r="BE140" s="491" t="s">
        <v>590</v>
      </c>
      <c r="BF140" s="491" t="s">
        <v>590</v>
      </c>
      <c r="BG140" s="491" t="s">
        <v>590</v>
      </c>
      <c r="BH140" s="491" t="s">
        <v>590</v>
      </c>
      <c r="BI140" s="491" t="s">
        <v>590</v>
      </c>
      <c r="BJ140" s="491" t="s">
        <v>590</v>
      </c>
      <c r="BK140" s="491" t="s">
        <v>590</v>
      </c>
      <c r="BL140" s="491" t="s">
        <v>590</v>
      </c>
      <c r="BM140" s="491" t="s">
        <v>590</v>
      </c>
      <c r="BN140" s="491" t="s">
        <v>590</v>
      </c>
      <c r="BO140" s="491" t="s">
        <v>590</v>
      </c>
      <c r="BP140" s="491" t="s">
        <v>590</v>
      </c>
      <c r="BQ140" s="491" t="s">
        <v>590</v>
      </c>
      <c r="BR140" s="491" t="s">
        <v>590</v>
      </c>
      <c r="BS140" s="491" t="s">
        <v>590</v>
      </c>
      <c r="BT140" s="491" t="s">
        <v>590</v>
      </c>
      <c r="BU140" s="491" t="s">
        <v>590</v>
      </c>
      <c r="BV140" s="491" t="s">
        <v>590</v>
      </c>
      <c r="BW140" s="491" t="s">
        <v>590</v>
      </c>
      <c r="BX140" s="491" t="s">
        <v>590</v>
      </c>
      <c r="BY140" s="491" t="s">
        <v>590</v>
      </c>
      <c r="BZ140" s="491" t="s">
        <v>590</v>
      </c>
      <c r="CA140" s="491" t="s">
        <v>590</v>
      </c>
      <c r="CB140" s="491" t="s">
        <v>590</v>
      </c>
      <c r="CC140" s="491" t="s">
        <v>590</v>
      </c>
      <c r="CD140" s="491" t="s">
        <v>590</v>
      </c>
      <c r="CE140" s="491" t="s">
        <v>590</v>
      </c>
      <c r="CF140" s="491" t="s">
        <v>590</v>
      </c>
      <c r="CG140" s="491" t="s">
        <v>590</v>
      </c>
      <c r="CH140" s="491" t="s">
        <v>590</v>
      </c>
      <c r="CI140" s="491" t="s">
        <v>590</v>
      </c>
      <c r="CJ140" s="491" t="s">
        <v>590</v>
      </c>
      <c r="CK140" s="491" t="s">
        <v>590</v>
      </c>
      <c r="CL140" s="491" t="s">
        <v>590</v>
      </c>
      <c r="CM140" s="491" t="s">
        <v>590</v>
      </c>
      <c r="CN140" s="491" t="s">
        <v>590</v>
      </c>
      <c r="CO140" s="491" t="s">
        <v>590</v>
      </c>
      <c r="CP140" s="491" t="s">
        <v>590</v>
      </c>
      <c r="CQ140" s="491" t="s">
        <v>590</v>
      </c>
      <c r="CR140" s="491" t="s">
        <v>590</v>
      </c>
      <c r="CS140" s="491" t="s">
        <v>590</v>
      </c>
      <c r="CT140" s="491" t="s">
        <v>590</v>
      </c>
      <c r="CU140" s="491" t="s">
        <v>590</v>
      </c>
      <c r="CV140" s="491" t="s">
        <v>590</v>
      </c>
      <c r="CW140" s="491" t="s">
        <v>590</v>
      </c>
      <c r="CX140" s="491" t="s">
        <v>590</v>
      </c>
      <c r="CY140" s="491" t="s">
        <v>590</v>
      </c>
      <c r="CZ140" s="491" t="s">
        <v>590</v>
      </c>
      <c r="DA140" s="491" t="s">
        <v>590</v>
      </c>
      <c r="DB140" s="491" t="s">
        <v>590</v>
      </c>
      <c r="DC140" s="491" t="s">
        <v>590</v>
      </c>
      <c r="DD140" s="491" t="s">
        <v>590</v>
      </c>
      <c r="DE140" s="491" t="s">
        <v>590</v>
      </c>
      <c r="DF140" s="491" t="s">
        <v>590</v>
      </c>
      <c r="DG140" s="491" t="s">
        <v>590</v>
      </c>
      <c r="DH140" s="491" t="s">
        <v>590</v>
      </c>
      <c r="DI140" s="491" t="s">
        <v>590</v>
      </c>
      <c r="DJ140" s="491" t="s">
        <v>590</v>
      </c>
      <c r="DK140" s="491" t="s">
        <v>590</v>
      </c>
      <c r="DL140" s="491" t="s">
        <v>590</v>
      </c>
      <c r="DM140" s="491" t="s">
        <v>590</v>
      </c>
      <c r="DN140" s="491" t="s">
        <v>590</v>
      </c>
      <c r="DO140" s="491" t="s">
        <v>590</v>
      </c>
      <c r="DP140" s="491" t="s">
        <v>590</v>
      </c>
      <c r="DQ140" s="491" t="s">
        <v>590</v>
      </c>
      <c r="DR140" s="491" t="s">
        <v>590</v>
      </c>
      <c r="DS140" s="491" t="s">
        <v>590</v>
      </c>
      <c r="DT140" s="491" t="s">
        <v>590</v>
      </c>
      <c r="DU140" s="491" t="s">
        <v>590</v>
      </c>
      <c r="DV140" s="491" t="s">
        <v>590</v>
      </c>
      <c r="DW140" s="491" t="s">
        <v>590</v>
      </c>
      <c r="DX140" s="491" t="s">
        <v>590</v>
      </c>
      <c r="DY140" s="491" t="s">
        <v>590</v>
      </c>
      <c r="DZ140" s="491" t="s">
        <v>590</v>
      </c>
      <c r="EA140" s="491" t="s">
        <v>590</v>
      </c>
      <c r="EB140" s="491" t="s">
        <v>590</v>
      </c>
      <c r="EC140" s="491" t="s">
        <v>590</v>
      </c>
      <c r="ED140" s="491" t="s">
        <v>590</v>
      </c>
      <c r="EE140" s="491" t="s">
        <v>590</v>
      </c>
      <c r="EF140" s="491" t="s">
        <v>590</v>
      </c>
      <c r="EG140" s="491" t="s">
        <v>590</v>
      </c>
      <c r="EH140" s="491" t="s">
        <v>590</v>
      </c>
      <c r="EI140" s="491" t="s">
        <v>590</v>
      </c>
      <c r="EJ140" s="491" t="s">
        <v>590</v>
      </c>
      <c r="EK140" s="491" t="s">
        <v>590</v>
      </c>
      <c r="EL140" s="491" t="s">
        <v>590</v>
      </c>
      <c r="EM140" s="491" t="s">
        <v>590</v>
      </c>
      <c r="EN140" s="491" t="s">
        <v>590</v>
      </c>
      <c r="EO140" s="491" t="s">
        <v>590</v>
      </c>
      <c r="EP140" s="491" t="s">
        <v>590</v>
      </c>
      <c r="EQ140" s="491" t="s">
        <v>590</v>
      </c>
      <c r="ER140" s="491" t="s">
        <v>590</v>
      </c>
      <c r="ES140" s="491" t="s">
        <v>590</v>
      </c>
      <c r="ET140" s="491" t="s">
        <v>590</v>
      </c>
      <c r="EU140" s="491" t="s">
        <v>590</v>
      </c>
      <c r="EV140" s="491" t="s">
        <v>590</v>
      </c>
      <c r="EW140" s="491" t="s">
        <v>590</v>
      </c>
      <c r="EX140" s="491" t="s">
        <v>590</v>
      </c>
      <c r="EY140" s="491" t="s">
        <v>590</v>
      </c>
      <c r="EZ140" s="491" t="s">
        <v>590</v>
      </c>
    </row>
    <row r="141" spans="1:156" ht="12.75" customHeight="1">
      <c r="A141" s="101"/>
      <c r="B141" s="157" t="s">
        <v>1089</v>
      </c>
      <c r="C141" s="64" t="s">
        <v>321</v>
      </c>
      <c r="D141" s="92"/>
      <c r="E141" s="491" t="s">
        <v>590</v>
      </c>
      <c r="F141" s="491" t="s">
        <v>590</v>
      </c>
      <c r="G141" s="491" t="s">
        <v>590</v>
      </c>
      <c r="H141" s="491" t="s">
        <v>590</v>
      </c>
      <c r="I141" s="491" t="s">
        <v>590</v>
      </c>
      <c r="J141" s="491" t="s">
        <v>590</v>
      </c>
      <c r="K141" s="491" t="s">
        <v>590</v>
      </c>
      <c r="L141" s="491" t="s">
        <v>590</v>
      </c>
      <c r="M141" s="491" t="s">
        <v>590</v>
      </c>
      <c r="N141" s="491" t="s">
        <v>590</v>
      </c>
      <c r="O141" s="491" t="s">
        <v>590</v>
      </c>
      <c r="P141" s="491" t="s">
        <v>590</v>
      </c>
      <c r="Q141" s="491" t="s">
        <v>590</v>
      </c>
      <c r="R141" s="491" t="s">
        <v>590</v>
      </c>
      <c r="S141" s="491" t="s">
        <v>590</v>
      </c>
      <c r="T141" s="491" t="s">
        <v>590</v>
      </c>
      <c r="U141" s="491" t="s">
        <v>590</v>
      </c>
      <c r="V141" s="491" t="s">
        <v>590</v>
      </c>
      <c r="W141" s="491" t="s">
        <v>590</v>
      </c>
      <c r="X141" s="491" t="s">
        <v>590</v>
      </c>
      <c r="Y141" s="491" t="s">
        <v>590</v>
      </c>
      <c r="Z141" s="491" t="s">
        <v>590</v>
      </c>
      <c r="AA141" s="491" t="s">
        <v>590</v>
      </c>
      <c r="AB141" s="491" t="s">
        <v>590</v>
      </c>
      <c r="AC141" s="491" t="s">
        <v>590</v>
      </c>
      <c r="AD141" s="491" t="s">
        <v>590</v>
      </c>
      <c r="AE141" s="491" t="s">
        <v>590</v>
      </c>
      <c r="AF141" s="491" t="s">
        <v>590</v>
      </c>
      <c r="AG141" s="491" t="s">
        <v>590</v>
      </c>
      <c r="AH141" s="491" t="s">
        <v>590</v>
      </c>
      <c r="AI141" s="491" t="s">
        <v>590</v>
      </c>
      <c r="AJ141" s="491" t="s">
        <v>590</v>
      </c>
      <c r="AK141" s="491" t="s">
        <v>590</v>
      </c>
      <c r="AL141" s="491" t="s">
        <v>590</v>
      </c>
      <c r="AM141" s="491" t="s">
        <v>590</v>
      </c>
      <c r="AN141" s="491" t="s">
        <v>590</v>
      </c>
      <c r="AO141" s="491" t="s">
        <v>590</v>
      </c>
      <c r="AP141" s="491" t="s">
        <v>590</v>
      </c>
      <c r="AQ141" s="491" t="s">
        <v>590</v>
      </c>
      <c r="AR141" s="491" t="s">
        <v>590</v>
      </c>
      <c r="AS141" s="491" t="s">
        <v>590</v>
      </c>
      <c r="AT141" s="491" t="s">
        <v>590</v>
      </c>
      <c r="AU141" s="491" t="s">
        <v>590</v>
      </c>
      <c r="AV141" s="491" t="s">
        <v>590</v>
      </c>
      <c r="AW141" s="491" t="s">
        <v>590</v>
      </c>
      <c r="AX141" s="491" t="s">
        <v>590</v>
      </c>
      <c r="AY141" s="491" t="s">
        <v>590</v>
      </c>
      <c r="AZ141" s="491" t="s">
        <v>590</v>
      </c>
      <c r="BA141" s="491" t="s">
        <v>590</v>
      </c>
      <c r="BB141" s="491" t="s">
        <v>590</v>
      </c>
      <c r="BC141" s="491" t="s">
        <v>590</v>
      </c>
      <c r="BD141" s="491" t="s">
        <v>590</v>
      </c>
      <c r="BE141" s="491" t="s">
        <v>590</v>
      </c>
      <c r="BF141" s="491" t="s">
        <v>590</v>
      </c>
      <c r="BG141" s="491" t="s">
        <v>590</v>
      </c>
      <c r="BH141" s="491" t="s">
        <v>590</v>
      </c>
      <c r="BI141" s="491" t="s">
        <v>590</v>
      </c>
      <c r="BJ141" s="491" t="s">
        <v>590</v>
      </c>
      <c r="BK141" s="491" t="s">
        <v>590</v>
      </c>
      <c r="BL141" s="491" t="s">
        <v>590</v>
      </c>
      <c r="BM141" s="491" t="s">
        <v>590</v>
      </c>
      <c r="BN141" s="491" t="s">
        <v>590</v>
      </c>
      <c r="BO141" s="491" t="s">
        <v>590</v>
      </c>
      <c r="BP141" s="491" t="s">
        <v>590</v>
      </c>
      <c r="BQ141" s="491" t="s">
        <v>590</v>
      </c>
      <c r="BR141" s="491" t="s">
        <v>590</v>
      </c>
      <c r="BS141" s="491" t="s">
        <v>590</v>
      </c>
      <c r="BT141" s="491" t="s">
        <v>590</v>
      </c>
      <c r="BU141" s="491" t="s">
        <v>590</v>
      </c>
      <c r="BV141" s="491" t="s">
        <v>590</v>
      </c>
      <c r="BW141" s="491" t="s">
        <v>590</v>
      </c>
      <c r="BX141" s="491" t="s">
        <v>590</v>
      </c>
      <c r="BY141" s="491" t="s">
        <v>590</v>
      </c>
      <c r="BZ141" s="491" t="s">
        <v>590</v>
      </c>
      <c r="CA141" s="491" t="s">
        <v>590</v>
      </c>
      <c r="CB141" s="491" t="s">
        <v>590</v>
      </c>
      <c r="CC141" s="491" t="s">
        <v>590</v>
      </c>
      <c r="CD141" s="491" t="s">
        <v>590</v>
      </c>
      <c r="CE141" s="491" t="s">
        <v>590</v>
      </c>
      <c r="CF141" s="491" t="s">
        <v>590</v>
      </c>
      <c r="CG141" s="491" t="s">
        <v>590</v>
      </c>
      <c r="CH141" s="491" t="s">
        <v>590</v>
      </c>
      <c r="CI141" s="491" t="s">
        <v>590</v>
      </c>
      <c r="CJ141" s="491" t="s">
        <v>590</v>
      </c>
      <c r="CK141" s="491" t="s">
        <v>590</v>
      </c>
      <c r="CL141" s="491" t="s">
        <v>590</v>
      </c>
      <c r="CM141" s="491" t="s">
        <v>590</v>
      </c>
      <c r="CN141" s="491" t="s">
        <v>590</v>
      </c>
      <c r="CO141" s="491" t="s">
        <v>590</v>
      </c>
      <c r="CP141" s="491" t="s">
        <v>590</v>
      </c>
      <c r="CQ141" s="491" t="s">
        <v>590</v>
      </c>
      <c r="CR141" s="491" t="s">
        <v>590</v>
      </c>
      <c r="CS141" s="491" t="s">
        <v>590</v>
      </c>
      <c r="CT141" s="491" t="s">
        <v>590</v>
      </c>
      <c r="CU141" s="491" t="s">
        <v>590</v>
      </c>
      <c r="CV141" s="491" t="s">
        <v>590</v>
      </c>
      <c r="CW141" s="491" t="s">
        <v>590</v>
      </c>
      <c r="CX141" s="491" t="s">
        <v>590</v>
      </c>
      <c r="CY141" s="491" t="s">
        <v>590</v>
      </c>
      <c r="CZ141" s="491" t="s">
        <v>590</v>
      </c>
      <c r="DA141" s="491" t="s">
        <v>590</v>
      </c>
      <c r="DB141" s="491" t="s">
        <v>590</v>
      </c>
      <c r="DC141" s="491" t="s">
        <v>590</v>
      </c>
      <c r="DD141" s="491" t="s">
        <v>590</v>
      </c>
      <c r="DE141" s="491" t="s">
        <v>590</v>
      </c>
      <c r="DF141" s="491" t="s">
        <v>590</v>
      </c>
      <c r="DG141" s="491" t="s">
        <v>590</v>
      </c>
      <c r="DH141" s="491" t="s">
        <v>590</v>
      </c>
      <c r="DI141" s="491" t="s">
        <v>590</v>
      </c>
      <c r="DJ141" s="491" t="s">
        <v>590</v>
      </c>
      <c r="DK141" s="491" t="s">
        <v>590</v>
      </c>
      <c r="DL141" s="491" t="s">
        <v>590</v>
      </c>
      <c r="DM141" s="491" t="s">
        <v>590</v>
      </c>
      <c r="DN141" s="491" t="s">
        <v>590</v>
      </c>
      <c r="DO141" s="491" t="s">
        <v>590</v>
      </c>
      <c r="DP141" s="491" t="s">
        <v>590</v>
      </c>
      <c r="DQ141" s="491" t="s">
        <v>590</v>
      </c>
      <c r="DR141" s="491" t="s">
        <v>590</v>
      </c>
      <c r="DS141" s="491" t="s">
        <v>590</v>
      </c>
      <c r="DT141" s="491" t="s">
        <v>590</v>
      </c>
      <c r="DU141" s="491" t="s">
        <v>590</v>
      </c>
      <c r="DV141" s="491" t="s">
        <v>590</v>
      </c>
      <c r="DW141" s="491" t="s">
        <v>590</v>
      </c>
      <c r="DX141" s="491" t="s">
        <v>590</v>
      </c>
      <c r="DY141" s="491" t="s">
        <v>590</v>
      </c>
      <c r="DZ141" s="491" t="s">
        <v>590</v>
      </c>
      <c r="EA141" s="491" t="s">
        <v>590</v>
      </c>
      <c r="EB141" s="491" t="s">
        <v>590</v>
      </c>
      <c r="EC141" s="491" t="s">
        <v>590</v>
      </c>
      <c r="ED141" s="491" t="s">
        <v>590</v>
      </c>
      <c r="EE141" s="491" t="s">
        <v>590</v>
      </c>
      <c r="EF141" s="491" t="s">
        <v>590</v>
      </c>
      <c r="EG141" s="491" t="s">
        <v>590</v>
      </c>
      <c r="EH141" s="491" t="s">
        <v>590</v>
      </c>
      <c r="EI141" s="491" t="s">
        <v>590</v>
      </c>
      <c r="EJ141" s="491" t="s">
        <v>590</v>
      </c>
      <c r="EK141" s="491" t="s">
        <v>590</v>
      </c>
      <c r="EL141" s="491" t="s">
        <v>590</v>
      </c>
      <c r="EM141" s="491" t="s">
        <v>590</v>
      </c>
      <c r="EN141" s="491" t="s">
        <v>590</v>
      </c>
      <c r="EO141" s="491" t="s">
        <v>590</v>
      </c>
      <c r="EP141" s="491" t="s">
        <v>590</v>
      </c>
      <c r="EQ141" s="491" t="s">
        <v>590</v>
      </c>
      <c r="ER141" s="491" t="s">
        <v>590</v>
      </c>
      <c r="ES141" s="491" t="s">
        <v>590</v>
      </c>
      <c r="ET141" s="491" t="s">
        <v>590</v>
      </c>
      <c r="EU141" s="491" t="s">
        <v>590</v>
      </c>
      <c r="EV141" s="491" t="s">
        <v>590</v>
      </c>
      <c r="EW141" s="491" t="s">
        <v>590</v>
      </c>
      <c r="EX141" s="491" t="s">
        <v>590</v>
      </c>
      <c r="EY141" s="491" t="s">
        <v>590</v>
      </c>
      <c r="EZ141" s="491" t="s">
        <v>590</v>
      </c>
    </row>
    <row r="142" spans="1:156" ht="12.75" customHeight="1">
      <c r="A142" s="101"/>
      <c r="B142" s="157" t="s">
        <v>1089</v>
      </c>
      <c r="C142" s="64" t="s">
        <v>474</v>
      </c>
      <c r="D142" s="92"/>
      <c r="E142" s="37" t="s">
        <v>376</v>
      </c>
      <c r="F142" s="37" t="s">
        <v>376</v>
      </c>
      <c r="G142" s="37" t="s">
        <v>376</v>
      </c>
      <c r="H142" s="37" t="s">
        <v>376</v>
      </c>
      <c r="I142" s="37" t="s">
        <v>376</v>
      </c>
      <c r="J142" s="37" t="s">
        <v>376</v>
      </c>
      <c r="K142" s="37" t="s">
        <v>376</v>
      </c>
      <c r="L142" s="37" t="s">
        <v>376</v>
      </c>
      <c r="M142" s="37" t="s">
        <v>376</v>
      </c>
      <c r="N142" s="37" t="s">
        <v>376</v>
      </c>
      <c r="O142" s="37" t="s">
        <v>376</v>
      </c>
      <c r="P142" s="37" t="s">
        <v>376</v>
      </c>
      <c r="Q142" s="37" t="s">
        <v>376</v>
      </c>
      <c r="R142" s="37" t="s">
        <v>376</v>
      </c>
      <c r="S142" s="37" t="s">
        <v>376</v>
      </c>
      <c r="T142" s="37" t="s">
        <v>376</v>
      </c>
      <c r="U142" s="37" t="s">
        <v>376</v>
      </c>
      <c r="V142" s="37" t="s">
        <v>376</v>
      </c>
      <c r="W142" s="37" t="s">
        <v>376</v>
      </c>
      <c r="X142" s="37" t="s">
        <v>376</v>
      </c>
      <c r="Y142" s="37" t="s">
        <v>376</v>
      </c>
      <c r="Z142" s="37" t="s">
        <v>376</v>
      </c>
      <c r="AA142" s="37" t="s">
        <v>376</v>
      </c>
      <c r="AB142" s="37" t="s">
        <v>376</v>
      </c>
      <c r="AC142" s="37" t="s">
        <v>376</v>
      </c>
      <c r="AD142" s="37" t="s">
        <v>376</v>
      </c>
      <c r="AE142" s="37" t="s">
        <v>376</v>
      </c>
      <c r="AF142" s="37" t="s">
        <v>376</v>
      </c>
      <c r="AG142" s="37" t="s">
        <v>376</v>
      </c>
      <c r="AH142" s="37" t="s">
        <v>376</v>
      </c>
      <c r="AI142" s="37" t="s">
        <v>376</v>
      </c>
      <c r="AJ142" s="37" t="s">
        <v>376</v>
      </c>
      <c r="AK142" s="37" t="s">
        <v>376</v>
      </c>
      <c r="AL142" s="37" t="s">
        <v>376</v>
      </c>
      <c r="AM142" s="37" t="s">
        <v>376</v>
      </c>
      <c r="AN142" s="37" t="s">
        <v>376</v>
      </c>
      <c r="AO142" s="37" t="s">
        <v>376</v>
      </c>
      <c r="AP142" s="37" t="s">
        <v>376</v>
      </c>
      <c r="AQ142" s="37" t="s">
        <v>376</v>
      </c>
      <c r="AR142" s="37" t="s">
        <v>376</v>
      </c>
      <c r="AS142" s="37" t="s">
        <v>376</v>
      </c>
      <c r="AT142" s="37" t="s">
        <v>376</v>
      </c>
      <c r="AU142" s="37" t="s">
        <v>376</v>
      </c>
      <c r="AV142" s="37" t="s">
        <v>376</v>
      </c>
      <c r="AW142" s="37" t="s">
        <v>376</v>
      </c>
      <c r="AX142" s="37" t="s">
        <v>376</v>
      </c>
      <c r="AY142" s="37" t="s">
        <v>376</v>
      </c>
      <c r="AZ142" s="37" t="s">
        <v>376</v>
      </c>
      <c r="BA142" s="37" t="s">
        <v>376</v>
      </c>
      <c r="BB142" s="37" t="s">
        <v>376</v>
      </c>
      <c r="BC142" s="37" t="s">
        <v>376</v>
      </c>
      <c r="BD142" s="37" t="s">
        <v>376</v>
      </c>
      <c r="BE142" s="37" t="s">
        <v>376</v>
      </c>
      <c r="BF142" s="37" t="s">
        <v>376</v>
      </c>
      <c r="BG142" s="37" t="s">
        <v>376</v>
      </c>
      <c r="BH142" s="37" t="s">
        <v>376</v>
      </c>
      <c r="BI142" s="37" t="s">
        <v>376</v>
      </c>
      <c r="BJ142" s="37" t="s">
        <v>376</v>
      </c>
      <c r="BK142" s="37" t="s">
        <v>376</v>
      </c>
      <c r="BL142" s="37" t="s">
        <v>376</v>
      </c>
      <c r="BM142" s="37" t="s">
        <v>376</v>
      </c>
      <c r="BN142" s="37" t="s">
        <v>376</v>
      </c>
      <c r="BO142" s="37" t="s">
        <v>376</v>
      </c>
      <c r="BP142" s="37" t="s">
        <v>376</v>
      </c>
      <c r="BQ142" s="37" t="s">
        <v>376</v>
      </c>
      <c r="BR142" s="37" t="s">
        <v>376</v>
      </c>
      <c r="BS142" s="37" t="s">
        <v>376</v>
      </c>
      <c r="BT142" s="37" t="s">
        <v>376</v>
      </c>
      <c r="BU142" s="37" t="s">
        <v>376</v>
      </c>
      <c r="BV142" s="37" t="s">
        <v>376</v>
      </c>
      <c r="BW142" s="37" t="s">
        <v>376</v>
      </c>
      <c r="BX142" s="37" t="s">
        <v>376</v>
      </c>
      <c r="BY142" s="37" t="s">
        <v>376</v>
      </c>
      <c r="BZ142" s="37" t="s">
        <v>376</v>
      </c>
      <c r="CA142" s="37" t="s">
        <v>376</v>
      </c>
      <c r="CB142" s="37" t="s">
        <v>376</v>
      </c>
      <c r="CC142" s="37" t="s">
        <v>376</v>
      </c>
      <c r="CD142" s="37" t="s">
        <v>376</v>
      </c>
      <c r="CE142" s="37" t="s">
        <v>376</v>
      </c>
      <c r="CF142" s="37" t="s">
        <v>376</v>
      </c>
      <c r="CG142" s="37" t="s">
        <v>376</v>
      </c>
      <c r="CH142" s="37" t="s">
        <v>376</v>
      </c>
      <c r="CI142" s="37" t="s">
        <v>376</v>
      </c>
      <c r="CJ142" s="37" t="s">
        <v>376</v>
      </c>
      <c r="CK142" s="37" t="s">
        <v>376</v>
      </c>
      <c r="CL142" s="37" t="s">
        <v>376</v>
      </c>
      <c r="CM142" s="37" t="s">
        <v>376</v>
      </c>
      <c r="CN142" s="37" t="s">
        <v>376</v>
      </c>
      <c r="CO142" s="37" t="s">
        <v>376</v>
      </c>
      <c r="CP142" s="37" t="s">
        <v>376</v>
      </c>
      <c r="CQ142" s="37" t="s">
        <v>376</v>
      </c>
      <c r="CR142" s="37" t="s">
        <v>376</v>
      </c>
      <c r="CS142" s="37" t="s">
        <v>376</v>
      </c>
      <c r="CT142" s="37" t="s">
        <v>376</v>
      </c>
      <c r="CU142" s="37" t="s">
        <v>376</v>
      </c>
      <c r="CV142" s="37" t="s">
        <v>376</v>
      </c>
      <c r="CW142" s="37" t="s">
        <v>376</v>
      </c>
      <c r="CX142" s="37" t="s">
        <v>376</v>
      </c>
      <c r="CY142" s="37" t="s">
        <v>376</v>
      </c>
      <c r="CZ142" s="37" t="s">
        <v>376</v>
      </c>
      <c r="DA142" s="37" t="s">
        <v>376</v>
      </c>
      <c r="DB142" s="37" t="s">
        <v>376</v>
      </c>
      <c r="DC142" s="37" t="s">
        <v>376</v>
      </c>
      <c r="DD142" s="37" t="s">
        <v>376</v>
      </c>
      <c r="DE142" s="37" t="s">
        <v>376</v>
      </c>
      <c r="DF142" s="37" t="s">
        <v>376</v>
      </c>
      <c r="DG142" s="37" t="s">
        <v>376</v>
      </c>
      <c r="DH142" s="37" t="s">
        <v>376</v>
      </c>
      <c r="DI142" s="37" t="s">
        <v>376</v>
      </c>
      <c r="DJ142" s="37" t="s">
        <v>376</v>
      </c>
      <c r="DK142" s="37" t="s">
        <v>376</v>
      </c>
      <c r="DL142" s="37" t="s">
        <v>376</v>
      </c>
      <c r="DM142" s="37" t="s">
        <v>376</v>
      </c>
      <c r="DN142" s="37" t="s">
        <v>376</v>
      </c>
      <c r="DO142" s="37" t="s">
        <v>376</v>
      </c>
      <c r="DP142" s="37" t="s">
        <v>376</v>
      </c>
      <c r="DQ142" s="37" t="s">
        <v>376</v>
      </c>
      <c r="DR142" s="37" t="s">
        <v>376</v>
      </c>
      <c r="DS142" s="37" t="s">
        <v>376</v>
      </c>
      <c r="DT142" s="37" t="s">
        <v>376</v>
      </c>
      <c r="DU142" s="37" t="s">
        <v>376</v>
      </c>
      <c r="DV142" s="37" t="s">
        <v>376</v>
      </c>
      <c r="DW142" s="37" t="s">
        <v>376</v>
      </c>
      <c r="DX142" s="37" t="s">
        <v>376</v>
      </c>
      <c r="DY142" s="37" t="s">
        <v>376</v>
      </c>
      <c r="DZ142" s="37" t="s">
        <v>376</v>
      </c>
      <c r="EA142" s="37" t="s">
        <v>376</v>
      </c>
      <c r="EB142" s="37" t="s">
        <v>376</v>
      </c>
      <c r="EC142" s="37" t="s">
        <v>376</v>
      </c>
      <c r="ED142" s="37" t="s">
        <v>376</v>
      </c>
      <c r="EE142" s="37" t="s">
        <v>376</v>
      </c>
      <c r="EF142" s="37" t="s">
        <v>376</v>
      </c>
      <c r="EG142" s="37" t="s">
        <v>376</v>
      </c>
      <c r="EH142" s="37" t="s">
        <v>376</v>
      </c>
      <c r="EI142" s="37" t="s">
        <v>376</v>
      </c>
      <c r="EJ142" s="37" t="s">
        <v>376</v>
      </c>
      <c r="EK142" s="37" t="s">
        <v>376</v>
      </c>
      <c r="EL142" s="37" t="s">
        <v>376</v>
      </c>
      <c r="EM142" s="37" t="s">
        <v>376</v>
      </c>
      <c r="EN142" s="37" t="s">
        <v>376</v>
      </c>
      <c r="EO142" s="37" t="s">
        <v>376</v>
      </c>
      <c r="EP142" s="37" t="s">
        <v>376</v>
      </c>
      <c r="EQ142" s="37" t="s">
        <v>376</v>
      </c>
      <c r="ER142" s="37" t="s">
        <v>376</v>
      </c>
      <c r="ES142" s="37" t="s">
        <v>376</v>
      </c>
      <c r="ET142" s="37" t="s">
        <v>376</v>
      </c>
      <c r="EU142" s="37" t="s">
        <v>376</v>
      </c>
      <c r="EV142" s="37" t="s">
        <v>376</v>
      </c>
      <c r="EW142" s="37" t="s">
        <v>376</v>
      </c>
      <c r="EX142" s="37" t="s">
        <v>376</v>
      </c>
      <c r="EY142" s="37" t="s">
        <v>376</v>
      </c>
      <c r="EZ142" s="37" t="s">
        <v>376</v>
      </c>
    </row>
    <row r="143" spans="1:156" s="156" customFormat="1" ht="12.75" customHeight="1">
      <c r="A143" s="155"/>
      <c r="B143" s="157" t="s">
        <v>1089</v>
      </c>
      <c r="C143" s="64" t="s">
        <v>466</v>
      </c>
      <c r="D143" s="92"/>
      <c r="E143" s="491" t="s">
        <v>600</v>
      </c>
      <c r="F143" s="491" t="s">
        <v>600</v>
      </c>
      <c r="G143" s="491" t="s">
        <v>600</v>
      </c>
      <c r="H143" s="491" t="s">
        <v>600</v>
      </c>
      <c r="I143" s="491" t="s">
        <v>600</v>
      </c>
      <c r="J143" s="491" t="s">
        <v>600</v>
      </c>
      <c r="K143" s="491" t="s">
        <v>600</v>
      </c>
      <c r="L143" s="491" t="s">
        <v>600</v>
      </c>
      <c r="M143" s="491" t="s">
        <v>600</v>
      </c>
      <c r="N143" s="491" t="s">
        <v>600</v>
      </c>
      <c r="O143" s="491" t="s">
        <v>600</v>
      </c>
      <c r="P143" s="491" t="s">
        <v>600</v>
      </c>
      <c r="Q143" s="491" t="s">
        <v>600</v>
      </c>
      <c r="R143" s="491" t="s">
        <v>600</v>
      </c>
      <c r="S143" s="491" t="s">
        <v>600</v>
      </c>
      <c r="T143" s="491" t="s">
        <v>600</v>
      </c>
      <c r="U143" s="491" t="s">
        <v>600</v>
      </c>
      <c r="V143" s="491" t="s">
        <v>600</v>
      </c>
      <c r="W143" s="491" t="s">
        <v>600</v>
      </c>
      <c r="X143" s="491" t="s">
        <v>600</v>
      </c>
      <c r="Y143" s="491" t="s">
        <v>600</v>
      </c>
      <c r="Z143" s="491" t="s">
        <v>600</v>
      </c>
      <c r="AA143" s="491" t="s">
        <v>600</v>
      </c>
      <c r="AB143" s="491" t="s">
        <v>600</v>
      </c>
      <c r="AC143" s="491" t="s">
        <v>600</v>
      </c>
      <c r="AD143" s="491" t="s">
        <v>600</v>
      </c>
      <c r="AE143" s="491" t="s">
        <v>600</v>
      </c>
      <c r="AF143" s="491" t="s">
        <v>600</v>
      </c>
      <c r="AG143" s="491" t="s">
        <v>600</v>
      </c>
      <c r="AH143" s="491" t="s">
        <v>600</v>
      </c>
      <c r="AI143" s="491" t="s">
        <v>600</v>
      </c>
      <c r="AJ143" s="491" t="s">
        <v>600</v>
      </c>
      <c r="AK143" s="491" t="s">
        <v>600</v>
      </c>
      <c r="AL143" s="491" t="s">
        <v>600</v>
      </c>
      <c r="AM143" s="491" t="s">
        <v>600</v>
      </c>
      <c r="AN143" s="491" t="s">
        <v>600</v>
      </c>
      <c r="AO143" s="491" t="s">
        <v>600</v>
      </c>
      <c r="AP143" s="491" t="s">
        <v>600</v>
      </c>
      <c r="AQ143" s="491" t="s">
        <v>600</v>
      </c>
      <c r="AR143" s="491" t="s">
        <v>600</v>
      </c>
      <c r="AS143" s="491" t="s">
        <v>600</v>
      </c>
      <c r="AT143" s="491" t="s">
        <v>600</v>
      </c>
      <c r="AU143" s="491" t="s">
        <v>600</v>
      </c>
      <c r="AV143" s="491" t="s">
        <v>600</v>
      </c>
      <c r="AW143" s="491" t="s">
        <v>600</v>
      </c>
      <c r="AX143" s="491" t="s">
        <v>600</v>
      </c>
      <c r="AY143" s="491" t="s">
        <v>600</v>
      </c>
      <c r="AZ143" s="491" t="s">
        <v>600</v>
      </c>
      <c r="BA143" s="491" t="s">
        <v>600</v>
      </c>
      <c r="BB143" s="491" t="s">
        <v>600</v>
      </c>
      <c r="BC143" s="491" t="s">
        <v>600</v>
      </c>
      <c r="BD143" s="491" t="s">
        <v>600</v>
      </c>
      <c r="BE143" s="491" t="s">
        <v>600</v>
      </c>
      <c r="BF143" s="491" t="s">
        <v>600</v>
      </c>
      <c r="BG143" s="491" t="s">
        <v>600</v>
      </c>
      <c r="BH143" s="491" t="s">
        <v>600</v>
      </c>
      <c r="BI143" s="491" t="s">
        <v>600</v>
      </c>
      <c r="BJ143" s="491" t="s">
        <v>600</v>
      </c>
      <c r="BK143" s="491" t="s">
        <v>600</v>
      </c>
      <c r="BL143" s="491" t="s">
        <v>600</v>
      </c>
      <c r="BM143" s="491" t="s">
        <v>600</v>
      </c>
      <c r="BN143" s="491" t="s">
        <v>600</v>
      </c>
      <c r="BO143" s="491" t="s">
        <v>600</v>
      </c>
      <c r="BP143" s="491" t="s">
        <v>600</v>
      </c>
      <c r="BQ143" s="491" t="s">
        <v>600</v>
      </c>
      <c r="BR143" s="491" t="s">
        <v>600</v>
      </c>
      <c r="BS143" s="491" t="s">
        <v>600</v>
      </c>
      <c r="BT143" s="491" t="s">
        <v>600</v>
      </c>
      <c r="BU143" s="491" t="s">
        <v>600</v>
      </c>
      <c r="BV143" s="491" t="s">
        <v>600</v>
      </c>
      <c r="BW143" s="491" t="s">
        <v>600</v>
      </c>
      <c r="BX143" s="491" t="s">
        <v>600</v>
      </c>
      <c r="BY143" s="491" t="s">
        <v>600</v>
      </c>
      <c r="BZ143" s="491" t="s">
        <v>600</v>
      </c>
      <c r="CA143" s="491" t="s">
        <v>600</v>
      </c>
      <c r="CB143" s="491" t="s">
        <v>600</v>
      </c>
      <c r="CC143" s="491" t="s">
        <v>600</v>
      </c>
      <c r="CD143" s="491" t="s">
        <v>600</v>
      </c>
      <c r="CE143" s="491" t="s">
        <v>600</v>
      </c>
      <c r="CF143" s="491" t="s">
        <v>600</v>
      </c>
      <c r="CG143" s="491" t="s">
        <v>600</v>
      </c>
      <c r="CH143" s="491" t="s">
        <v>600</v>
      </c>
      <c r="CI143" s="491" t="s">
        <v>600</v>
      </c>
      <c r="CJ143" s="491" t="s">
        <v>600</v>
      </c>
      <c r="CK143" s="491" t="s">
        <v>600</v>
      </c>
      <c r="CL143" s="491" t="s">
        <v>600</v>
      </c>
      <c r="CM143" s="491" t="s">
        <v>600</v>
      </c>
      <c r="CN143" s="491" t="s">
        <v>600</v>
      </c>
      <c r="CO143" s="491" t="s">
        <v>600</v>
      </c>
      <c r="CP143" s="491" t="s">
        <v>600</v>
      </c>
      <c r="CQ143" s="491" t="s">
        <v>600</v>
      </c>
      <c r="CR143" s="491" t="s">
        <v>600</v>
      </c>
      <c r="CS143" s="491" t="s">
        <v>600</v>
      </c>
      <c r="CT143" s="491" t="s">
        <v>600</v>
      </c>
      <c r="CU143" s="491" t="s">
        <v>600</v>
      </c>
      <c r="CV143" s="491" t="s">
        <v>600</v>
      </c>
      <c r="CW143" s="491" t="s">
        <v>600</v>
      </c>
      <c r="CX143" s="491" t="s">
        <v>600</v>
      </c>
      <c r="CY143" s="491" t="s">
        <v>600</v>
      </c>
      <c r="CZ143" s="491" t="s">
        <v>600</v>
      </c>
      <c r="DA143" s="491" t="s">
        <v>600</v>
      </c>
      <c r="DB143" s="491" t="s">
        <v>600</v>
      </c>
      <c r="DC143" s="491" t="s">
        <v>600</v>
      </c>
      <c r="DD143" s="491" t="s">
        <v>600</v>
      </c>
      <c r="DE143" s="491" t="s">
        <v>600</v>
      </c>
      <c r="DF143" s="491" t="s">
        <v>600</v>
      </c>
      <c r="DG143" s="491" t="s">
        <v>600</v>
      </c>
      <c r="DH143" s="491" t="s">
        <v>600</v>
      </c>
      <c r="DI143" s="491" t="s">
        <v>600</v>
      </c>
      <c r="DJ143" s="491" t="s">
        <v>600</v>
      </c>
      <c r="DK143" s="491" t="s">
        <v>600</v>
      </c>
      <c r="DL143" s="491" t="s">
        <v>600</v>
      </c>
      <c r="DM143" s="491" t="s">
        <v>600</v>
      </c>
      <c r="DN143" s="491" t="s">
        <v>600</v>
      </c>
      <c r="DO143" s="491" t="s">
        <v>600</v>
      </c>
      <c r="DP143" s="491" t="s">
        <v>600</v>
      </c>
      <c r="DQ143" s="491" t="s">
        <v>600</v>
      </c>
      <c r="DR143" s="491" t="s">
        <v>600</v>
      </c>
      <c r="DS143" s="491" t="s">
        <v>600</v>
      </c>
      <c r="DT143" s="491" t="s">
        <v>600</v>
      </c>
      <c r="DU143" s="491" t="s">
        <v>600</v>
      </c>
      <c r="DV143" s="491" t="s">
        <v>600</v>
      </c>
      <c r="DW143" s="491" t="s">
        <v>600</v>
      </c>
      <c r="DX143" s="491" t="s">
        <v>600</v>
      </c>
      <c r="DY143" s="491" t="s">
        <v>600</v>
      </c>
      <c r="DZ143" s="491" t="s">
        <v>600</v>
      </c>
      <c r="EA143" s="491" t="s">
        <v>600</v>
      </c>
      <c r="EB143" s="491" t="s">
        <v>600</v>
      </c>
      <c r="EC143" s="491" t="s">
        <v>600</v>
      </c>
      <c r="ED143" s="491" t="s">
        <v>600</v>
      </c>
      <c r="EE143" s="491" t="s">
        <v>600</v>
      </c>
      <c r="EF143" s="491" t="s">
        <v>600</v>
      </c>
      <c r="EG143" s="491" t="s">
        <v>600</v>
      </c>
      <c r="EH143" s="491" t="s">
        <v>600</v>
      </c>
      <c r="EI143" s="491" t="s">
        <v>600</v>
      </c>
      <c r="EJ143" s="491" t="s">
        <v>600</v>
      </c>
      <c r="EK143" s="491" t="s">
        <v>600</v>
      </c>
      <c r="EL143" s="491" t="s">
        <v>600</v>
      </c>
      <c r="EM143" s="491" t="s">
        <v>600</v>
      </c>
      <c r="EN143" s="491" t="s">
        <v>600</v>
      </c>
      <c r="EO143" s="491" t="s">
        <v>600</v>
      </c>
      <c r="EP143" s="491" t="s">
        <v>600</v>
      </c>
      <c r="EQ143" s="491" t="s">
        <v>600</v>
      </c>
      <c r="ER143" s="491" t="s">
        <v>600</v>
      </c>
      <c r="ES143" s="491" t="s">
        <v>600</v>
      </c>
      <c r="ET143" s="491" t="s">
        <v>600</v>
      </c>
      <c r="EU143" s="491" t="s">
        <v>600</v>
      </c>
      <c r="EV143" s="491" t="s">
        <v>600</v>
      </c>
      <c r="EW143" s="491" t="s">
        <v>600</v>
      </c>
      <c r="EX143" s="491" t="s">
        <v>600</v>
      </c>
      <c r="EY143" s="491" t="s">
        <v>600</v>
      </c>
      <c r="EZ143" s="491" t="s">
        <v>600</v>
      </c>
    </row>
    <row r="144" spans="1:156" s="156" customFormat="1" ht="12.75" customHeight="1">
      <c r="A144" s="155"/>
      <c r="B144" s="157" t="s">
        <v>1089</v>
      </c>
      <c r="C144" s="64" t="s">
        <v>432</v>
      </c>
      <c r="D144" s="92"/>
      <c r="E144" s="37" t="s">
        <v>376</v>
      </c>
      <c r="F144" s="37" t="s">
        <v>376</v>
      </c>
      <c r="G144" s="37" t="s">
        <v>376</v>
      </c>
      <c r="H144" s="37" t="s">
        <v>376</v>
      </c>
      <c r="I144" s="37" t="s">
        <v>376</v>
      </c>
      <c r="J144" s="37" t="s">
        <v>376</v>
      </c>
      <c r="K144" s="37" t="s">
        <v>376</v>
      </c>
      <c r="L144" s="37" t="s">
        <v>376</v>
      </c>
      <c r="M144" s="37" t="s">
        <v>376</v>
      </c>
      <c r="N144" s="37" t="s">
        <v>376</v>
      </c>
      <c r="O144" s="37" t="s">
        <v>376</v>
      </c>
      <c r="P144" s="37" t="s">
        <v>376</v>
      </c>
      <c r="Q144" s="37" t="s">
        <v>376</v>
      </c>
      <c r="R144" s="37" t="s">
        <v>376</v>
      </c>
      <c r="S144" s="37" t="s">
        <v>376</v>
      </c>
      <c r="T144" s="37" t="s">
        <v>376</v>
      </c>
      <c r="U144" s="37" t="s">
        <v>376</v>
      </c>
      <c r="V144" s="37" t="s">
        <v>376</v>
      </c>
      <c r="W144" s="37" t="s">
        <v>376</v>
      </c>
      <c r="X144" s="37" t="s">
        <v>376</v>
      </c>
      <c r="Y144" s="37" t="s">
        <v>376</v>
      </c>
      <c r="Z144" s="37" t="s">
        <v>376</v>
      </c>
      <c r="AA144" s="37" t="s">
        <v>376</v>
      </c>
      <c r="AB144" s="37" t="s">
        <v>376</v>
      </c>
      <c r="AC144" s="37" t="s">
        <v>376</v>
      </c>
      <c r="AD144" s="37" t="s">
        <v>376</v>
      </c>
      <c r="AE144" s="37" t="s">
        <v>376</v>
      </c>
      <c r="AF144" s="37" t="s">
        <v>376</v>
      </c>
      <c r="AG144" s="37" t="s">
        <v>376</v>
      </c>
      <c r="AH144" s="37" t="s">
        <v>376</v>
      </c>
      <c r="AI144" s="37" t="s">
        <v>376</v>
      </c>
      <c r="AJ144" s="37" t="s">
        <v>376</v>
      </c>
      <c r="AK144" s="37" t="s">
        <v>376</v>
      </c>
      <c r="AL144" s="37" t="s">
        <v>376</v>
      </c>
      <c r="AM144" s="37" t="s">
        <v>376</v>
      </c>
      <c r="AN144" s="37" t="s">
        <v>376</v>
      </c>
      <c r="AO144" s="37" t="s">
        <v>376</v>
      </c>
      <c r="AP144" s="37" t="s">
        <v>376</v>
      </c>
      <c r="AQ144" s="37" t="s">
        <v>376</v>
      </c>
      <c r="AR144" s="37" t="s">
        <v>376</v>
      </c>
      <c r="AS144" s="37" t="s">
        <v>376</v>
      </c>
      <c r="AT144" s="37" t="s">
        <v>376</v>
      </c>
      <c r="AU144" s="37" t="s">
        <v>376</v>
      </c>
      <c r="AV144" s="37" t="s">
        <v>376</v>
      </c>
      <c r="AW144" s="37" t="s">
        <v>376</v>
      </c>
      <c r="AX144" s="37" t="s">
        <v>376</v>
      </c>
      <c r="AY144" s="37" t="s">
        <v>376</v>
      </c>
      <c r="AZ144" s="37" t="s">
        <v>376</v>
      </c>
      <c r="BA144" s="37" t="s">
        <v>376</v>
      </c>
      <c r="BB144" s="37" t="s">
        <v>376</v>
      </c>
      <c r="BC144" s="37" t="s">
        <v>376</v>
      </c>
      <c r="BD144" s="37" t="s">
        <v>376</v>
      </c>
      <c r="BE144" s="37" t="s">
        <v>376</v>
      </c>
      <c r="BF144" s="37" t="s">
        <v>376</v>
      </c>
      <c r="BG144" s="37" t="s">
        <v>376</v>
      </c>
      <c r="BH144" s="37" t="s">
        <v>376</v>
      </c>
      <c r="BI144" s="37" t="s">
        <v>376</v>
      </c>
      <c r="BJ144" s="37" t="s">
        <v>376</v>
      </c>
      <c r="BK144" s="37" t="s">
        <v>376</v>
      </c>
      <c r="BL144" s="37" t="s">
        <v>376</v>
      </c>
      <c r="BM144" s="37" t="s">
        <v>376</v>
      </c>
      <c r="BN144" s="37" t="s">
        <v>376</v>
      </c>
      <c r="BO144" s="37" t="s">
        <v>376</v>
      </c>
      <c r="BP144" s="37" t="s">
        <v>376</v>
      </c>
      <c r="BQ144" s="37" t="s">
        <v>376</v>
      </c>
      <c r="BR144" s="37" t="s">
        <v>376</v>
      </c>
      <c r="BS144" s="37" t="s">
        <v>376</v>
      </c>
      <c r="BT144" s="37" t="s">
        <v>376</v>
      </c>
      <c r="BU144" s="37" t="s">
        <v>376</v>
      </c>
      <c r="BV144" s="37" t="s">
        <v>376</v>
      </c>
      <c r="BW144" s="37" t="s">
        <v>376</v>
      </c>
      <c r="BX144" s="37" t="s">
        <v>376</v>
      </c>
      <c r="BY144" s="37" t="s">
        <v>376</v>
      </c>
      <c r="BZ144" s="37" t="s">
        <v>376</v>
      </c>
      <c r="CA144" s="37" t="s">
        <v>376</v>
      </c>
      <c r="CB144" s="37" t="s">
        <v>376</v>
      </c>
      <c r="CC144" s="37" t="s">
        <v>376</v>
      </c>
      <c r="CD144" s="37" t="s">
        <v>376</v>
      </c>
      <c r="CE144" s="37" t="s">
        <v>376</v>
      </c>
      <c r="CF144" s="37" t="s">
        <v>376</v>
      </c>
      <c r="CG144" s="37" t="s">
        <v>376</v>
      </c>
      <c r="CH144" s="37" t="s">
        <v>376</v>
      </c>
      <c r="CI144" s="37" t="s">
        <v>376</v>
      </c>
      <c r="CJ144" s="37" t="s">
        <v>376</v>
      </c>
      <c r="CK144" s="37" t="s">
        <v>376</v>
      </c>
      <c r="CL144" s="37" t="s">
        <v>376</v>
      </c>
      <c r="CM144" s="37" t="s">
        <v>376</v>
      </c>
      <c r="CN144" s="37" t="s">
        <v>376</v>
      </c>
      <c r="CO144" s="37" t="s">
        <v>376</v>
      </c>
      <c r="CP144" s="37" t="s">
        <v>376</v>
      </c>
      <c r="CQ144" s="37" t="s">
        <v>376</v>
      </c>
      <c r="CR144" s="37" t="s">
        <v>376</v>
      </c>
      <c r="CS144" s="37" t="s">
        <v>376</v>
      </c>
      <c r="CT144" s="37" t="s">
        <v>376</v>
      </c>
      <c r="CU144" s="37" t="s">
        <v>376</v>
      </c>
      <c r="CV144" s="37" t="s">
        <v>376</v>
      </c>
      <c r="CW144" s="37" t="s">
        <v>376</v>
      </c>
      <c r="CX144" s="37" t="s">
        <v>376</v>
      </c>
      <c r="CY144" s="37" t="s">
        <v>376</v>
      </c>
      <c r="CZ144" s="37" t="s">
        <v>376</v>
      </c>
      <c r="DA144" s="37" t="s">
        <v>376</v>
      </c>
      <c r="DB144" s="37" t="s">
        <v>376</v>
      </c>
      <c r="DC144" s="37" t="s">
        <v>376</v>
      </c>
      <c r="DD144" s="37" t="s">
        <v>376</v>
      </c>
      <c r="DE144" s="37" t="s">
        <v>376</v>
      </c>
      <c r="DF144" s="37" t="s">
        <v>376</v>
      </c>
      <c r="DG144" s="37" t="s">
        <v>376</v>
      </c>
      <c r="DH144" s="37" t="s">
        <v>376</v>
      </c>
      <c r="DI144" s="37" t="s">
        <v>376</v>
      </c>
      <c r="DJ144" s="37" t="s">
        <v>376</v>
      </c>
      <c r="DK144" s="37" t="s">
        <v>376</v>
      </c>
      <c r="DL144" s="37" t="s">
        <v>376</v>
      </c>
      <c r="DM144" s="37" t="s">
        <v>376</v>
      </c>
      <c r="DN144" s="37" t="s">
        <v>376</v>
      </c>
      <c r="DO144" s="37" t="s">
        <v>376</v>
      </c>
      <c r="DP144" s="37" t="s">
        <v>376</v>
      </c>
      <c r="DQ144" s="37" t="s">
        <v>376</v>
      </c>
      <c r="DR144" s="37" t="s">
        <v>376</v>
      </c>
      <c r="DS144" s="37" t="s">
        <v>376</v>
      </c>
      <c r="DT144" s="37" t="s">
        <v>376</v>
      </c>
      <c r="DU144" s="37" t="s">
        <v>376</v>
      </c>
      <c r="DV144" s="37" t="s">
        <v>376</v>
      </c>
      <c r="DW144" s="37" t="s">
        <v>376</v>
      </c>
      <c r="DX144" s="37" t="s">
        <v>376</v>
      </c>
      <c r="DY144" s="37" t="s">
        <v>376</v>
      </c>
      <c r="DZ144" s="37" t="s">
        <v>376</v>
      </c>
      <c r="EA144" s="37" t="s">
        <v>376</v>
      </c>
      <c r="EB144" s="37" t="s">
        <v>376</v>
      </c>
      <c r="EC144" s="37" t="s">
        <v>376</v>
      </c>
      <c r="ED144" s="37" t="s">
        <v>376</v>
      </c>
      <c r="EE144" s="37" t="s">
        <v>376</v>
      </c>
      <c r="EF144" s="37" t="s">
        <v>376</v>
      </c>
      <c r="EG144" s="37" t="s">
        <v>376</v>
      </c>
      <c r="EH144" s="37" t="s">
        <v>376</v>
      </c>
      <c r="EI144" s="491" t="s">
        <v>636</v>
      </c>
      <c r="EJ144" s="37" t="s">
        <v>376</v>
      </c>
      <c r="EK144" s="37" t="s">
        <v>376</v>
      </c>
      <c r="EL144" s="37" t="s">
        <v>376</v>
      </c>
      <c r="EM144" s="37" t="s">
        <v>376</v>
      </c>
      <c r="EN144" s="37" t="s">
        <v>376</v>
      </c>
      <c r="EO144" s="37" t="s">
        <v>376</v>
      </c>
      <c r="EP144" s="37" t="s">
        <v>376</v>
      </c>
      <c r="EQ144" s="37" t="s">
        <v>376</v>
      </c>
      <c r="ER144" s="37" t="s">
        <v>376</v>
      </c>
      <c r="ES144" s="37" t="s">
        <v>376</v>
      </c>
      <c r="ET144" s="37" t="s">
        <v>376</v>
      </c>
      <c r="EU144" s="37" t="s">
        <v>376</v>
      </c>
      <c r="EV144" s="37" t="s">
        <v>376</v>
      </c>
      <c r="EW144" s="37" t="s">
        <v>376</v>
      </c>
      <c r="EX144" s="37" t="s">
        <v>376</v>
      </c>
      <c r="EY144" s="37" t="s">
        <v>376</v>
      </c>
      <c r="EZ144" s="37" t="s">
        <v>376</v>
      </c>
    </row>
    <row r="145" spans="1:156" s="156" customFormat="1" ht="12.75" customHeight="1">
      <c r="A145" s="155"/>
      <c r="B145" s="157" t="s">
        <v>1089</v>
      </c>
      <c r="C145" s="64" t="s">
        <v>1185</v>
      </c>
      <c r="D145" s="92"/>
      <c r="E145" s="37" t="s">
        <v>376</v>
      </c>
      <c r="F145" s="37" t="s">
        <v>376</v>
      </c>
      <c r="G145" s="37" t="s">
        <v>376</v>
      </c>
      <c r="H145" s="37" t="s">
        <v>376</v>
      </c>
      <c r="I145" s="37" t="s">
        <v>376</v>
      </c>
      <c r="J145" s="37" t="s">
        <v>376</v>
      </c>
      <c r="K145" s="37" t="s">
        <v>376</v>
      </c>
      <c r="L145" s="37" t="s">
        <v>376</v>
      </c>
      <c r="M145" s="37" t="s">
        <v>376</v>
      </c>
      <c r="N145" s="37" t="s">
        <v>376</v>
      </c>
      <c r="O145" s="37" t="s">
        <v>376</v>
      </c>
      <c r="P145" s="37" t="s">
        <v>376</v>
      </c>
      <c r="Q145" s="37" t="s">
        <v>376</v>
      </c>
      <c r="R145" s="37" t="s">
        <v>376</v>
      </c>
      <c r="S145" s="37" t="s">
        <v>376</v>
      </c>
      <c r="T145" s="37" t="s">
        <v>376</v>
      </c>
      <c r="U145" s="37" t="s">
        <v>376</v>
      </c>
      <c r="V145" s="37" t="s">
        <v>376</v>
      </c>
      <c r="W145" s="37" t="s">
        <v>376</v>
      </c>
      <c r="X145" s="37" t="s">
        <v>376</v>
      </c>
      <c r="Y145" s="37" t="s">
        <v>376</v>
      </c>
      <c r="Z145" s="37" t="s">
        <v>376</v>
      </c>
      <c r="AA145" s="37" t="s">
        <v>376</v>
      </c>
      <c r="AB145" s="37" t="s">
        <v>376</v>
      </c>
      <c r="AC145" s="37" t="s">
        <v>376</v>
      </c>
      <c r="AD145" s="37" t="s">
        <v>376</v>
      </c>
      <c r="AE145" s="37" t="s">
        <v>376</v>
      </c>
      <c r="AF145" s="37" t="s">
        <v>376</v>
      </c>
      <c r="AG145" s="37" t="s">
        <v>376</v>
      </c>
      <c r="AH145" s="37" t="s">
        <v>376</v>
      </c>
      <c r="AI145" s="37" t="s">
        <v>376</v>
      </c>
      <c r="AJ145" s="37" t="s">
        <v>376</v>
      </c>
      <c r="AK145" s="37" t="s">
        <v>376</v>
      </c>
      <c r="AL145" s="37" t="s">
        <v>376</v>
      </c>
      <c r="AM145" s="37" t="s">
        <v>376</v>
      </c>
      <c r="AN145" s="37" t="s">
        <v>376</v>
      </c>
      <c r="AO145" s="37" t="s">
        <v>376</v>
      </c>
      <c r="AP145" s="37" t="s">
        <v>376</v>
      </c>
      <c r="AQ145" s="37" t="s">
        <v>376</v>
      </c>
      <c r="AR145" s="37" t="s">
        <v>376</v>
      </c>
      <c r="AS145" s="37" t="s">
        <v>376</v>
      </c>
      <c r="AT145" s="37" t="s">
        <v>376</v>
      </c>
      <c r="AU145" s="37" t="s">
        <v>376</v>
      </c>
      <c r="AV145" s="37" t="s">
        <v>376</v>
      </c>
      <c r="AW145" s="37" t="s">
        <v>376</v>
      </c>
      <c r="AX145" s="37" t="s">
        <v>376</v>
      </c>
      <c r="AY145" s="37" t="s">
        <v>376</v>
      </c>
      <c r="AZ145" s="37" t="s">
        <v>376</v>
      </c>
      <c r="BA145" s="37" t="s">
        <v>376</v>
      </c>
      <c r="BB145" s="37" t="s">
        <v>376</v>
      </c>
      <c r="BC145" s="37" t="s">
        <v>376</v>
      </c>
      <c r="BD145" s="37" t="s">
        <v>376</v>
      </c>
      <c r="BE145" s="37" t="s">
        <v>376</v>
      </c>
      <c r="BF145" s="37" t="s">
        <v>376</v>
      </c>
      <c r="BG145" s="37" t="s">
        <v>376</v>
      </c>
      <c r="BH145" s="37" t="s">
        <v>376</v>
      </c>
      <c r="BI145" s="37" t="s">
        <v>376</v>
      </c>
      <c r="BJ145" s="37" t="s">
        <v>376</v>
      </c>
      <c r="BK145" s="37" t="s">
        <v>376</v>
      </c>
      <c r="BL145" s="37" t="s">
        <v>376</v>
      </c>
      <c r="BM145" s="37" t="s">
        <v>376</v>
      </c>
      <c r="BN145" s="37" t="s">
        <v>376</v>
      </c>
      <c r="BO145" s="37" t="s">
        <v>376</v>
      </c>
      <c r="BP145" s="37" t="s">
        <v>376</v>
      </c>
      <c r="BQ145" s="37" t="s">
        <v>376</v>
      </c>
      <c r="BR145" s="37" t="s">
        <v>376</v>
      </c>
      <c r="BS145" s="37" t="s">
        <v>376</v>
      </c>
      <c r="BT145" s="37" t="s">
        <v>376</v>
      </c>
      <c r="BU145" s="37" t="s">
        <v>376</v>
      </c>
      <c r="BV145" s="37" t="s">
        <v>376</v>
      </c>
      <c r="BW145" s="37" t="s">
        <v>376</v>
      </c>
      <c r="BX145" s="37" t="s">
        <v>376</v>
      </c>
      <c r="BY145" s="37" t="s">
        <v>376</v>
      </c>
      <c r="BZ145" s="37" t="s">
        <v>376</v>
      </c>
      <c r="CA145" s="37" t="s">
        <v>376</v>
      </c>
      <c r="CB145" s="37" t="s">
        <v>376</v>
      </c>
      <c r="CC145" s="37" t="s">
        <v>376</v>
      </c>
      <c r="CD145" s="37" t="s">
        <v>376</v>
      </c>
      <c r="CE145" s="37" t="s">
        <v>376</v>
      </c>
      <c r="CF145" s="37" t="s">
        <v>376</v>
      </c>
      <c r="CG145" s="37" t="s">
        <v>376</v>
      </c>
      <c r="CH145" s="37" t="s">
        <v>376</v>
      </c>
      <c r="CI145" s="37" t="s">
        <v>376</v>
      </c>
      <c r="CJ145" s="37" t="s">
        <v>376</v>
      </c>
      <c r="CK145" s="37" t="s">
        <v>376</v>
      </c>
      <c r="CL145" s="37" t="s">
        <v>376</v>
      </c>
      <c r="CM145" s="37" t="s">
        <v>376</v>
      </c>
      <c r="CN145" s="37" t="s">
        <v>376</v>
      </c>
      <c r="CO145" s="37" t="s">
        <v>376</v>
      </c>
      <c r="CP145" s="37" t="s">
        <v>376</v>
      </c>
      <c r="CQ145" s="37" t="s">
        <v>376</v>
      </c>
      <c r="CR145" s="37" t="s">
        <v>376</v>
      </c>
      <c r="CS145" s="37" t="s">
        <v>376</v>
      </c>
      <c r="CT145" s="37" t="s">
        <v>376</v>
      </c>
      <c r="CU145" s="37" t="s">
        <v>376</v>
      </c>
      <c r="CV145" s="37" t="s">
        <v>376</v>
      </c>
      <c r="CW145" s="37" t="s">
        <v>376</v>
      </c>
      <c r="CX145" s="37" t="s">
        <v>376</v>
      </c>
      <c r="CY145" s="37" t="s">
        <v>376</v>
      </c>
      <c r="CZ145" s="37" t="s">
        <v>376</v>
      </c>
      <c r="DA145" s="37" t="s">
        <v>376</v>
      </c>
      <c r="DB145" s="37" t="s">
        <v>376</v>
      </c>
      <c r="DC145" s="37" t="s">
        <v>376</v>
      </c>
      <c r="DD145" s="37" t="s">
        <v>376</v>
      </c>
      <c r="DE145" s="37" t="s">
        <v>376</v>
      </c>
      <c r="DF145" s="37" t="s">
        <v>376</v>
      </c>
      <c r="DG145" s="37" t="s">
        <v>376</v>
      </c>
      <c r="DH145" s="37" t="s">
        <v>376</v>
      </c>
      <c r="DI145" s="37" t="s">
        <v>376</v>
      </c>
      <c r="DJ145" s="37" t="s">
        <v>376</v>
      </c>
      <c r="DK145" s="37" t="s">
        <v>376</v>
      </c>
      <c r="DL145" s="37" t="s">
        <v>376</v>
      </c>
      <c r="DM145" s="37" t="s">
        <v>376</v>
      </c>
      <c r="DN145" s="37" t="s">
        <v>376</v>
      </c>
      <c r="DO145" s="37" t="s">
        <v>376</v>
      </c>
      <c r="DP145" s="37" t="s">
        <v>376</v>
      </c>
      <c r="DQ145" s="37" t="s">
        <v>376</v>
      </c>
      <c r="DR145" s="37" t="s">
        <v>376</v>
      </c>
      <c r="DS145" s="37" t="s">
        <v>376</v>
      </c>
      <c r="DT145" s="37" t="s">
        <v>376</v>
      </c>
      <c r="DU145" s="37" t="s">
        <v>376</v>
      </c>
      <c r="DV145" s="37" t="s">
        <v>376</v>
      </c>
      <c r="DW145" s="37" t="s">
        <v>376</v>
      </c>
      <c r="DX145" s="37" t="s">
        <v>376</v>
      </c>
      <c r="DY145" s="37" t="s">
        <v>376</v>
      </c>
      <c r="DZ145" s="37" t="s">
        <v>376</v>
      </c>
      <c r="EA145" s="37" t="s">
        <v>376</v>
      </c>
      <c r="EB145" s="37" t="s">
        <v>376</v>
      </c>
      <c r="EC145" s="37" t="s">
        <v>376</v>
      </c>
      <c r="ED145" s="37" t="s">
        <v>376</v>
      </c>
      <c r="EE145" s="37" t="s">
        <v>376</v>
      </c>
      <c r="EF145" s="37" t="s">
        <v>376</v>
      </c>
      <c r="EG145" s="37" t="s">
        <v>376</v>
      </c>
      <c r="EH145" s="37" t="s">
        <v>376</v>
      </c>
      <c r="EI145" s="491" t="s">
        <v>636</v>
      </c>
      <c r="EJ145" s="37" t="s">
        <v>376</v>
      </c>
      <c r="EK145" s="37" t="s">
        <v>376</v>
      </c>
      <c r="EL145" s="37" t="s">
        <v>376</v>
      </c>
      <c r="EM145" s="37" t="s">
        <v>376</v>
      </c>
      <c r="EN145" s="37" t="s">
        <v>376</v>
      </c>
      <c r="EO145" s="37" t="s">
        <v>376</v>
      </c>
      <c r="EP145" s="37" t="s">
        <v>376</v>
      </c>
      <c r="EQ145" s="37" t="s">
        <v>376</v>
      </c>
      <c r="ER145" s="37" t="s">
        <v>376</v>
      </c>
      <c r="ES145" s="37" t="s">
        <v>376</v>
      </c>
      <c r="ET145" s="37" t="s">
        <v>376</v>
      </c>
      <c r="EU145" s="37" t="s">
        <v>376</v>
      </c>
      <c r="EV145" s="491" t="s">
        <v>636</v>
      </c>
      <c r="EW145" s="37" t="s">
        <v>376</v>
      </c>
      <c r="EX145" s="37" t="s">
        <v>376</v>
      </c>
      <c r="EY145" s="37" t="s">
        <v>376</v>
      </c>
      <c r="EZ145" s="37" t="s">
        <v>376</v>
      </c>
    </row>
    <row r="146" spans="1:156" s="156" customFormat="1" ht="12.75" customHeight="1">
      <c r="A146" s="155"/>
      <c r="B146" s="157" t="s">
        <v>1089</v>
      </c>
      <c r="C146" s="64" t="s">
        <v>430</v>
      </c>
      <c r="D146" s="92"/>
      <c r="E146" s="37" t="s">
        <v>376</v>
      </c>
      <c r="F146" s="37" t="s">
        <v>376</v>
      </c>
      <c r="G146" s="37" t="s">
        <v>376</v>
      </c>
      <c r="H146" s="37" t="s">
        <v>376</v>
      </c>
      <c r="I146" s="37" t="s">
        <v>376</v>
      </c>
      <c r="J146" s="37" t="s">
        <v>376</v>
      </c>
      <c r="K146" s="37" t="s">
        <v>376</v>
      </c>
      <c r="L146" s="37" t="s">
        <v>376</v>
      </c>
      <c r="M146" s="37" t="s">
        <v>376</v>
      </c>
      <c r="N146" s="37" t="s">
        <v>376</v>
      </c>
      <c r="O146" s="37" t="s">
        <v>376</v>
      </c>
      <c r="P146" s="37" t="s">
        <v>376</v>
      </c>
      <c r="Q146" s="37" t="s">
        <v>376</v>
      </c>
      <c r="R146" s="37" t="s">
        <v>376</v>
      </c>
      <c r="S146" s="37" t="s">
        <v>376</v>
      </c>
      <c r="T146" s="37" t="s">
        <v>376</v>
      </c>
      <c r="U146" s="37" t="s">
        <v>376</v>
      </c>
      <c r="V146" s="37" t="s">
        <v>376</v>
      </c>
      <c r="W146" s="37" t="s">
        <v>376</v>
      </c>
      <c r="X146" s="37" t="s">
        <v>376</v>
      </c>
      <c r="Y146" s="37" t="s">
        <v>376</v>
      </c>
      <c r="Z146" s="37" t="s">
        <v>376</v>
      </c>
      <c r="AA146" s="37" t="s">
        <v>376</v>
      </c>
      <c r="AB146" s="37" t="s">
        <v>376</v>
      </c>
      <c r="AC146" s="37" t="s">
        <v>376</v>
      </c>
      <c r="AD146" s="37" t="s">
        <v>376</v>
      </c>
      <c r="AE146" s="37" t="s">
        <v>376</v>
      </c>
      <c r="AF146" s="37" t="s">
        <v>376</v>
      </c>
      <c r="AG146" s="37" t="s">
        <v>376</v>
      </c>
      <c r="AH146" s="37" t="s">
        <v>376</v>
      </c>
      <c r="AI146" s="37" t="s">
        <v>376</v>
      </c>
      <c r="AJ146" s="37" t="s">
        <v>376</v>
      </c>
      <c r="AK146" s="37" t="s">
        <v>376</v>
      </c>
      <c r="AL146" s="37" t="s">
        <v>376</v>
      </c>
      <c r="AM146" s="37" t="s">
        <v>376</v>
      </c>
      <c r="AN146" s="37" t="s">
        <v>376</v>
      </c>
      <c r="AO146" s="37" t="s">
        <v>376</v>
      </c>
      <c r="AP146" s="37" t="s">
        <v>376</v>
      </c>
      <c r="AQ146" s="37" t="s">
        <v>376</v>
      </c>
      <c r="AR146" s="37" t="s">
        <v>376</v>
      </c>
      <c r="AS146" s="37" t="s">
        <v>376</v>
      </c>
      <c r="AT146" s="37" t="s">
        <v>376</v>
      </c>
      <c r="AU146" s="37" t="s">
        <v>376</v>
      </c>
      <c r="AV146" s="37" t="s">
        <v>376</v>
      </c>
      <c r="AW146" s="37" t="s">
        <v>376</v>
      </c>
      <c r="AX146" s="37" t="s">
        <v>376</v>
      </c>
      <c r="AY146" s="37" t="s">
        <v>376</v>
      </c>
      <c r="AZ146" s="37" t="s">
        <v>376</v>
      </c>
      <c r="BA146" s="37" t="s">
        <v>376</v>
      </c>
      <c r="BB146" s="37" t="s">
        <v>376</v>
      </c>
      <c r="BC146" s="37" t="s">
        <v>376</v>
      </c>
      <c r="BD146" s="37" t="s">
        <v>376</v>
      </c>
      <c r="BE146" s="37" t="s">
        <v>376</v>
      </c>
      <c r="BF146" s="37" t="s">
        <v>376</v>
      </c>
      <c r="BG146" s="37" t="s">
        <v>376</v>
      </c>
      <c r="BH146" s="37" t="s">
        <v>376</v>
      </c>
      <c r="BI146" s="37" t="s">
        <v>376</v>
      </c>
      <c r="BJ146" s="37" t="s">
        <v>376</v>
      </c>
      <c r="BK146" s="37" t="s">
        <v>376</v>
      </c>
      <c r="BL146" s="37" t="s">
        <v>376</v>
      </c>
      <c r="BM146" s="37" t="s">
        <v>376</v>
      </c>
      <c r="BN146" s="37" t="s">
        <v>376</v>
      </c>
      <c r="BO146" s="37" t="s">
        <v>376</v>
      </c>
      <c r="BP146" s="37" t="s">
        <v>376</v>
      </c>
      <c r="BQ146" s="37" t="s">
        <v>376</v>
      </c>
      <c r="BR146" s="37" t="s">
        <v>376</v>
      </c>
      <c r="BS146" s="37" t="s">
        <v>376</v>
      </c>
      <c r="BT146" s="37" t="s">
        <v>376</v>
      </c>
      <c r="BU146" s="37" t="s">
        <v>376</v>
      </c>
      <c r="BV146" s="37" t="s">
        <v>376</v>
      </c>
      <c r="BW146" s="37" t="s">
        <v>376</v>
      </c>
      <c r="BX146" s="37" t="s">
        <v>376</v>
      </c>
      <c r="BY146" s="37" t="s">
        <v>376</v>
      </c>
      <c r="BZ146" s="37" t="s">
        <v>376</v>
      </c>
      <c r="CA146" s="37" t="s">
        <v>376</v>
      </c>
      <c r="CB146" s="37" t="s">
        <v>376</v>
      </c>
      <c r="CC146" s="37" t="s">
        <v>376</v>
      </c>
      <c r="CD146" s="37" t="s">
        <v>376</v>
      </c>
      <c r="CE146" s="37" t="s">
        <v>376</v>
      </c>
      <c r="CF146" s="37" t="s">
        <v>376</v>
      </c>
      <c r="CG146" s="37" t="s">
        <v>376</v>
      </c>
      <c r="CH146" s="37" t="s">
        <v>376</v>
      </c>
      <c r="CI146" s="37" t="s">
        <v>376</v>
      </c>
      <c r="CJ146" s="37" t="s">
        <v>376</v>
      </c>
      <c r="CK146" s="37" t="s">
        <v>376</v>
      </c>
      <c r="CL146" s="37" t="s">
        <v>376</v>
      </c>
      <c r="CM146" s="37" t="s">
        <v>376</v>
      </c>
      <c r="CN146" s="37" t="s">
        <v>376</v>
      </c>
      <c r="CO146" s="37" t="s">
        <v>376</v>
      </c>
      <c r="CP146" s="37" t="s">
        <v>376</v>
      </c>
      <c r="CQ146" s="37" t="s">
        <v>376</v>
      </c>
      <c r="CR146" s="37" t="s">
        <v>376</v>
      </c>
      <c r="CS146" s="37" t="s">
        <v>376</v>
      </c>
      <c r="CT146" s="37" t="s">
        <v>376</v>
      </c>
      <c r="CU146" s="37" t="s">
        <v>376</v>
      </c>
      <c r="CV146" s="37" t="s">
        <v>376</v>
      </c>
      <c r="CW146" s="37" t="s">
        <v>376</v>
      </c>
      <c r="CX146" s="37" t="s">
        <v>376</v>
      </c>
      <c r="CY146" s="37" t="s">
        <v>376</v>
      </c>
      <c r="CZ146" s="37" t="s">
        <v>376</v>
      </c>
      <c r="DA146" s="37" t="s">
        <v>376</v>
      </c>
      <c r="DB146" s="37" t="s">
        <v>376</v>
      </c>
      <c r="DC146" s="37" t="s">
        <v>376</v>
      </c>
      <c r="DD146" s="37" t="s">
        <v>376</v>
      </c>
      <c r="DE146" s="37" t="s">
        <v>376</v>
      </c>
      <c r="DF146" s="37" t="s">
        <v>376</v>
      </c>
      <c r="DG146" s="37" t="s">
        <v>376</v>
      </c>
      <c r="DH146" s="37" t="s">
        <v>376</v>
      </c>
      <c r="DI146" s="37" t="s">
        <v>376</v>
      </c>
      <c r="DJ146" s="37" t="s">
        <v>376</v>
      </c>
      <c r="DK146" s="37" t="s">
        <v>376</v>
      </c>
      <c r="DL146" s="37" t="s">
        <v>376</v>
      </c>
      <c r="DM146" s="37" t="s">
        <v>376</v>
      </c>
      <c r="DN146" s="37" t="s">
        <v>376</v>
      </c>
      <c r="DO146" s="37" t="s">
        <v>376</v>
      </c>
      <c r="DP146" s="37" t="s">
        <v>376</v>
      </c>
      <c r="DQ146" s="37" t="s">
        <v>376</v>
      </c>
      <c r="DR146" s="37" t="s">
        <v>376</v>
      </c>
      <c r="DS146" s="37" t="s">
        <v>376</v>
      </c>
      <c r="DT146" s="37" t="s">
        <v>376</v>
      </c>
      <c r="DU146" s="37" t="s">
        <v>376</v>
      </c>
      <c r="DV146" s="37" t="s">
        <v>376</v>
      </c>
      <c r="DW146" s="37" t="s">
        <v>376</v>
      </c>
      <c r="DX146" s="37" t="s">
        <v>376</v>
      </c>
      <c r="DY146" s="37" t="s">
        <v>376</v>
      </c>
      <c r="DZ146" s="37" t="s">
        <v>376</v>
      </c>
      <c r="EA146" s="37" t="s">
        <v>376</v>
      </c>
      <c r="EB146" s="37" t="s">
        <v>376</v>
      </c>
      <c r="EC146" s="37" t="s">
        <v>376</v>
      </c>
      <c r="ED146" s="37" t="s">
        <v>376</v>
      </c>
      <c r="EE146" s="37" t="s">
        <v>376</v>
      </c>
      <c r="EF146" s="37" t="s">
        <v>376</v>
      </c>
      <c r="EG146" s="37" t="s">
        <v>376</v>
      </c>
      <c r="EH146" s="37" t="s">
        <v>376</v>
      </c>
      <c r="EI146" s="491" t="s">
        <v>1090</v>
      </c>
      <c r="EJ146" s="37" t="s">
        <v>376</v>
      </c>
      <c r="EK146" s="37" t="s">
        <v>376</v>
      </c>
      <c r="EL146" s="37" t="s">
        <v>376</v>
      </c>
      <c r="EM146" s="37" t="s">
        <v>376</v>
      </c>
      <c r="EN146" s="37" t="s">
        <v>376</v>
      </c>
      <c r="EO146" s="37" t="s">
        <v>376</v>
      </c>
      <c r="EP146" s="37" t="s">
        <v>376</v>
      </c>
      <c r="EQ146" s="37" t="s">
        <v>376</v>
      </c>
      <c r="ER146" s="37" t="s">
        <v>376</v>
      </c>
      <c r="ES146" s="37" t="s">
        <v>376</v>
      </c>
      <c r="ET146" s="37" t="s">
        <v>376</v>
      </c>
      <c r="EU146" s="37" t="s">
        <v>376</v>
      </c>
      <c r="EV146" s="491" t="s">
        <v>636</v>
      </c>
      <c r="EW146" s="37" t="s">
        <v>376</v>
      </c>
      <c r="EX146" s="37" t="s">
        <v>376</v>
      </c>
      <c r="EY146" s="37" t="s">
        <v>376</v>
      </c>
      <c r="EZ146" s="37" t="s">
        <v>376</v>
      </c>
    </row>
    <row r="147" spans="1:156" s="156" customFormat="1" ht="12.6" customHeight="1">
      <c r="A147" s="155"/>
      <c r="B147" s="157" t="s">
        <v>1089</v>
      </c>
      <c r="C147" s="64" t="s">
        <v>294</v>
      </c>
      <c r="D147" s="92"/>
      <c r="E147" s="37" t="s">
        <v>376</v>
      </c>
      <c r="F147" s="37" t="s">
        <v>376</v>
      </c>
      <c r="G147" s="37" t="s">
        <v>376</v>
      </c>
      <c r="H147" s="37" t="s">
        <v>376</v>
      </c>
      <c r="I147" s="37" t="s">
        <v>376</v>
      </c>
      <c r="J147" s="37" t="s">
        <v>376</v>
      </c>
      <c r="K147" s="37" t="s">
        <v>376</v>
      </c>
      <c r="L147" s="37" t="s">
        <v>376</v>
      </c>
      <c r="M147" s="37" t="s">
        <v>376</v>
      </c>
      <c r="N147" s="37" t="s">
        <v>376</v>
      </c>
      <c r="O147" s="37" t="s">
        <v>376</v>
      </c>
      <c r="P147" s="37" t="s">
        <v>376</v>
      </c>
      <c r="Q147" s="37" t="s">
        <v>376</v>
      </c>
      <c r="R147" s="37" t="s">
        <v>376</v>
      </c>
      <c r="S147" s="37" t="s">
        <v>376</v>
      </c>
      <c r="T147" s="37" t="s">
        <v>376</v>
      </c>
      <c r="U147" s="37" t="s">
        <v>376</v>
      </c>
      <c r="V147" s="37" t="s">
        <v>376</v>
      </c>
      <c r="W147" s="37" t="s">
        <v>376</v>
      </c>
      <c r="X147" s="37" t="s">
        <v>376</v>
      </c>
      <c r="Y147" s="37" t="s">
        <v>376</v>
      </c>
      <c r="Z147" s="37" t="s">
        <v>376</v>
      </c>
      <c r="AA147" s="37" t="s">
        <v>376</v>
      </c>
      <c r="AB147" s="37" t="s">
        <v>376</v>
      </c>
      <c r="AC147" s="37" t="s">
        <v>376</v>
      </c>
      <c r="AD147" s="37" t="s">
        <v>376</v>
      </c>
      <c r="AE147" s="37" t="s">
        <v>376</v>
      </c>
      <c r="AF147" s="37" t="s">
        <v>376</v>
      </c>
      <c r="AG147" s="37" t="s">
        <v>376</v>
      </c>
      <c r="AH147" s="37" t="s">
        <v>376</v>
      </c>
      <c r="AI147" s="37" t="s">
        <v>376</v>
      </c>
      <c r="AJ147" s="37" t="s">
        <v>376</v>
      </c>
      <c r="AK147" s="37" t="s">
        <v>376</v>
      </c>
      <c r="AL147" s="37" t="s">
        <v>376</v>
      </c>
      <c r="AM147" s="37" t="s">
        <v>376</v>
      </c>
      <c r="AN147" s="37" t="s">
        <v>376</v>
      </c>
      <c r="AO147" s="37" t="s">
        <v>376</v>
      </c>
      <c r="AP147" s="37" t="s">
        <v>376</v>
      </c>
      <c r="AQ147" s="37" t="s">
        <v>376</v>
      </c>
      <c r="AR147" s="37" t="s">
        <v>376</v>
      </c>
      <c r="AS147" s="37" t="s">
        <v>376</v>
      </c>
      <c r="AT147" s="37" t="s">
        <v>376</v>
      </c>
      <c r="AU147" s="37" t="s">
        <v>376</v>
      </c>
      <c r="AV147" s="37" t="s">
        <v>376</v>
      </c>
      <c r="AW147" s="37" t="s">
        <v>376</v>
      </c>
      <c r="AX147" s="37" t="s">
        <v>376</v>
      </c>
      <c r="AY147" s="37" t="s">
        <v>376</v>
      </c>
      <c r="AZ147" s="37" t="s">
        <v>376</v>
      </c>
      <c r="BA147" s="37" t="s">
        <v>376</v>
      </c>
      <c r="BB147" s="37" t="s">
        <v>376</v>
      </c>
      <c r="BC147" s="37" t="s">
        <v>376</v>
      </c>
      <c r="BD147" s="37" t="s">
        <v>376</v>
      </c>
      <c r="BE147" s="37" t="s">
        <v>376</v>
      </c>
      <c r="BF147" s="37" t="s">
        <v>376</v>
      </c>
      <c r="BG147" s="37" t="s">
        <v>376</v>
      </c>
      <c r="BH147" s="37" t="s">
        <v>376</v>
      </c>
      <c r="BI147" s="37" t="s">
        <v>376</v>
      </c>
      <c r="BJ147" s="37" t="s">
        <v>376</v>
      </c>
      <c r="BK147" s="37" t="s">
        <v>376</v>
      </c>
      <c r="BL147" s="37" t="s">
        <v>376</v>
      </c>
      <c r="BM147" s="37" t="s">
        <v>376</v>
      </c>
      <c r="BN147" s="37" t="s">
        <v>376</v>
      </c>
      <c r="BO147" s="37" t="s">
        <v>376</v>
      </c>
      <c r="BP147" s="37" t="s">
        <v>376</v>
      </c>
      <c r="BQ147" s="37" t="s">
        <v>376</v>
      </c>
      <c r="BR147" s="37" t="s">
        <v>376</v>
      </c>
      <c r="BS147" s="37" t="s">
        <v>376</v>
      </c>
      <c r="BT147" s="37" t="s">
        <v>376</v>
      </c>
      <c r="BU147" s="37" t="s">
        <v>376</v>
      </c>
      <c r="BV147" s="37" t="s">
        <v>376</v>
      </c>
      <c r="BW147" s="37" t="s">
        <v>376</v>
      </c>
      <c r="BX147" s="37" t="s">
        <v>376</v>
      </c>
      <c r="BY147" s="37" t="s">
        <v>376</v>
      </c>
      <c r="BZ147" s="37" t="s">
        <v>376</v>
      </c>
      <c r="CA147" s="37" t="s">
        <v>376</v>
      </c>
      <c r="CB147" s="37" t="s">
        <v>376</v>
      </c>
      <c r="CC147" s="37" t="s">
        <v>376</v>
      </c>
      <c r="CD147" s="37" t="s">
        <v>376</v>
      </c>
      <c r="CE147" s="37" t="s">
        <v>376</v>
      </c>
      <c r="CF147" s="37" t="s">
        <v>376</v>
      </c>
      <c r="CG147" s="37" t="s">
        <v>376</v>
      </c>
      <c r="CH147" s="37" t="s">
        <v>376</v>
      </c>
      <c r="CI147" s="37" t="s">
        <v>376</v>
      </c>
      <c r="CJ147" s="37" t="s">
        <v>376</v>
      </c>
      <c r="CK147" s="37" t="s">
        <v>376</v>
      </c>
      <c r="CL147" s="37" t="s">
        <v>376</v>
      </c>
      <c r="CM147" s="37" t="s">
        <v>376</v>
      </c>
      <c r="CN147" s="37" t="s">
        <v>376</v>
      </c>
      <c r="CO147" s="37" t="s">
        <v>376</v>
      </c>
      <c r="CP147" s="37" t="s">
        <v>376</v>
      </c>
      <c r="CQ147" s="37" t="s">
        <v>376</v>
      </c>
      <c r="CR147" s="37" t="s">
        <v>376</v>
      </c>
      <c r="CS147" s="37" t="s">
        <v>376</v>
      </c>
      <c r="CT147" s="37" t="s">
        <v>376</v>
      </c>
      <c r="CU147" s="37" t="s">
        <v>376</v>
      </c>
      <c r="CV147" s="37" t="s">
        <v>376</v>
      </c>
      <c r="CW147" s="37" t="s">
        <v>376</v>
      </c>
      <c r="CX147" s="37" t="s">
        <v>376</v>
      </c>
      <c r="CY147" s="37" t="s">
        <v>376</v>
      </c>
      <c r="CZ147" s="37" t="s">
        <v>376</v>
      </c>
      <c r="DA147" s="37" t="s">
        <v>376</v>
      </c>
      <c r="DB147" s="37" t="s">
        <v>376</v>
      </c>
      <c r="DC147" s="37" t="s">
        <v>376</v>
      </c>
      <c r="DD147" s="37" t="s">
        <v>376</v>
      </c>
      <c r="DE147" s="37" t="s">
        <v>376</v>
      </c>
      <c r="DF147" s="37" t="s">
        <v>376</v>
      </c>
      <c r="DG147" s="37" t="s">
        <v>376</v>
      </c>
      <c r="DH147" s="37" t="s">
        <v>376</v>
      </c>
      <c r="DI147" s="37" t="s">
        <v>376</v>
      </c>
      <c r="DJ147" s="37" t="s">
        <v>376</v>
      </c>
      <c r="DK147" s="37" t="s">
        <v>376</v>
      </c>
      <c r="DL147" s="37" t="s">
        <v>376</v>
      </c>
      <c r="DM147" s="37" t="s">
        <v>376</v>
      </c>
      <c r="DN147" s="37" t="s">
        <v>376</v>
      </c>
      <c r="DO147" s="37" t="s">
        <v>376</v>
      </c>
      <c r="DP147" s="37" t="s">
        <v>376</v>
      </c>
      <c r="DQ147" s="37" t="s">
        <v>376</v>
      </c>
      <c r="DR147" s="37" t="s">
        <v>376</v>
      </c>
      <c r="DS147" s="37" t="s">
        <v>376</v>
      </c>
      <c r="DT147" s="37" t="s">
        <v>376</v>
      </c>
      <c r="DU147" s="37" t="s">
        <v>376</v>
      </c>
      <c r="DV147" s="37" t="s">
        <v>376</v>
      </c>
      <c r="DW147" s="37" t="s">
        <v>376</v>
      </c>
      <c r="DX147" s="37" t="s">
        <v>376</v>
      </c>
      <c r="DY147" s="37" t="s">
        <v>376</v>
      </c>
      <c r="DZ147" s="37" t="s">
        <v>376</v>
      </c>
      <c r="EA147" s="37" t="s">
        <v>376</v>
      </c>
      <c r="EB147" s="37" t="s">
        <v>376</v>
      </c>
      <c r="EC147" s="37" t="s">
        <v>376</v>
      </c>
      <c r="ED147" s="37" t="s">
        <v>376</v>
      </c>
      <c r="EE147" s="37" t="s">
        <v>376</v>
      </c>
      <c r="EF147" s="37" t="s">
        <v>376</v>
      </c>
      <c r="EG147" s="37" t="s">
        <v>376</v>
      </c>
      <c r="EH147" s="37" t="s">
        <v>376</v>
      </c>
      <c r="EI147" s="491" t="s">
        <v>636</v>
      </c>
      <c r="EJ147" s="37" t="s">
        <v>376</v>
      </c>
      <c r="EK147" s="37" t="s">
        <v>376</v>
      </c>
      <c r="EL147" s="37" t="s">
        <v>376</v>
      </c>
      <c r="EM147" s="37" t="s">
        <v>376</v>
      </c>
      <c r="EN147" s="37" t="s">
        <v>376</v>
      </c>
      <c r="EO147" s="37" t="s">
        <v>376</v>
      </c>
      <c r="EP147" s="37" t="s">
        <v>376</v>
      </c>
      <c r="EQ147" s="37" t="s">
        <v>376</v>
      </c>
      <c r="ER147" s="37" t="s">
        <v>376</v>
      </c>
      <c r="ES147" s="37" t="s">
        <v>376</v>
      </c>
      <c r="ET147" s="37" t="s">
        <v>376</v>
      </c>
      <c r="EU147" s="37" t="s">
        <v>376</v>
      </c>
      <c r="EV147" s="491" t="s">
        <v>636</v>
      </c>
      <c r="EW147" s="37" t="s">
        <v>376</v>
      </c>
      <c r="EX147" s="37" t="s">
        <v>376</v>
      </c>
      <c r="EY147" s="37" t="s">
        <v>376</v>
      </c>
      <c r="EZ147" s="37" t="s">
        <v>376</v>
      </c>
    </row>
    <row r="148" spans="1:156" s="156" customFormat="1" ht="12.75" customHeight="1">
      <c r="A148" s="155"/>
      <c r="B148" s="157" t="s">
        <v>1089</v>
      </c>
      <c r="C148" s="64" t="s">
        <v>1067</v>
      </c>
      <c r="D148" s="92"/>
      <c r="E148" s="37" t="s">
        <v>376</v>
      </c>
      <c r="F148" s="37" t="s">
        <v>376</v>
      </c>
      <c r="G148" s="37" t="s">
        <v>376</v>
      </c>
      <c r="H148" s="37" t="s">
        <v>376</v>
      </c>
      <c r="I148" s="37" t="s">
        <v>376</v>
      </c>
      <c r="J148" s="37" t="s">
        <v>376</v>
      </c>
      <c r="K148" s="37" t="s">
        <v>376</v>
      </c>
      <c r="L148" s="37" t="s">
        <v>376</v>
      </c>
      <c r="M148" s="37" t="s">
        <v>376</v>
      </c>
      <c r="N148" s="37" t="s">
        <v>376</v>
      </c>
      <c r="O148" s="37" t="s">
        <v>376</v>
      </c>
      <c r="P148" s="37" t="s">
        <v>376</v>
      </c>
      <c r="Q148" s="37" t="s">
        <v>376</v>
      </c>
      <c r="R148" s="37" t="s">
        <v>376</v>
      </c>
      <c r="S148" s="37" t="s">
        <v>376</v>
      </c>
      <c r="T148" s="37" t="s">
        <v>376</v>
      </c>
      <c r="U148" s="37" t="s">
        <v>376</v>
      </c>
      <c r="V148" s="37" t="s">
        <v>376</v>
      </c>
      <c r="W148" s="37" t="s">
        <v>376</v>
      </c>
      <c r="X148" s="37" t="s">
        <v>376</v>
      </c>
      <c r="Y148" s="37" t="s">
        <v>376</v>
      </c>
      <c r="Z148" s="37" t="s">
        <v>376</v>
      </c>
      <c r="AA148" s="37" t="s">
        <v>376</v>
      </c>
      <c r="AB148" s="37" t="s">
        <v>376</v>
      </c>
      <c r="AC148" s="37" t="s">
        <v>376</v>
      </c>
      <c r="AD148" s="37" t="s">
        <v>376</v>
      </c>
      <c r="AE148" s="37" t="s">
        <v>376</v>
      </c>
      <c r="AF148" s="37" t="s">
        <v>376</v>
      </c>
      <c r="AG148" s="37" t="s">
        <v>376</v>
      </c>
      <c r="AH148" s="37" t="s">
        <v>376</v>
      </c>
      <c r="AI148" s="37" t="s">
        <v>376</v>
      </c>
      <c r="AJ148" s="37" t="s">
        <v>376</v>
      </c>
      <c r="AK148" s="37" t="s">
        <v>376</v>
      </c>
      <c r="AL148" s="37" t="s">
        <v>376</v>
      </c>
      <c r="AM148" s="37" t="s">
        <v>376</v>
      </c>
      <c r="AN148" s="37" t="s">
        <v>376</v>
      </c>
      <c r="AO148" s="37" t="s">
        <v>376</v>
      </c>
      <c r="AP148" s="37" t="s">
        <v>376</v>
      </c>
      <c r="AQ148" s="37" t="s">
        <v>376</v>
      </c>
      <c r="AR148" s="37" t="s">
        <v>376</v>
      </c>
      <c r="AS148" s="37" t="s">
        <v>376</v>
      </c>
      <c r="AT148" s="37" t="s">
        <v>376</v>
      </c>
      <c r="AU148" s="37" t="s">
        <v>376</v>
      </c>
      <c r="AV148" s="37" t="s">
        <v>376</v>
      </c>
      <c r="AW148" s="37" t="s">
        <v>376</v>
      </c>
      <c r="AX148" s="37" t="s">
        <v>376</v>
      </c>
      <c r="AY148" s="37" t="s">
        <v>376</v>
      </c>
      <c r="AZ148" s="37" t="s">
        <v>376</v>
      </c>
      <c r="BA148" s="37" t="s">
        <v>376</v>
      </c>
      <c r="BB148" s="37" t="s">
        <v>376</v>
      </c>
      <c r="BC148" s="37" t="s">
        <v>376</v>
      </c>
      <c r="BD148" s="37" t="s">
        <v>376</v>
      </c>
      <c r="BE148" s="37" t="s">
        <v>376</v>
      </c>
      <c r="BF148" s="37" t="s">
        <v>376</v>
      </c>
      <c r="BG148" s="37" t="s">
        <v>376</v>
      </c>
      <c r="BH148" s="37" t="s">
        <v>376</v>
      </c>
      <c r="BI148" s="37" t="s">
        <v>376</v>
      </c>
      <c r="BJ148" s="37" t="s">
        <v>376</v>
      </c>
      <c r="BK148" s="37" t="s">
        <v>376</v>
      </c>
      <c r="BL148" s="37" t="s">
        <v>376</v>
      </c>
      <c r="BM148" s="37" t="s">
        <v>376</v>
      </c>
      <c r="BN148" s="37" t="s">
        <v>376</v>
      </c>
      <c r="BO148" s="37" t="s">
        <v>376</v>
      </c>
      <c r="BP148" s="37" t="s">
        <v>376</v>
      </c>
      <c r="BQ148" s="37" t="s">
        <v>376</v>
      </c>
      <c r="BR148" s="37" t="s">
        <v>376</v>
      </c>
      <c r="BS148" s="37" t="s">
        <v>376</v>
      </c>
      <c r="BT148" s="37" t="s">
        <v>376</v>
      </c>
      <c r="BU148" s="37" t="s">
        <v>376</v>
      </c>
      <c r="BV148" s="37" t="s">
        <v>376</v>
      </c>
      <c r="BW148" s="37" t="s">
        <v>376</v>
      </c>
      <c r="BX148" s="37" t="s">
        <v>376</v>
      </c>
      <c r="BY148" s="37" t="s">
        <v>376</v>
      </c>
      <c r="BZ148" s="37" t="s">
        <v>376</v>
      </c>
      <c r="CA148" s="37" t="s">
        <v>376</v>
      </c>
      <c r="CB148" s="37" t="s">
        <v>376</v>
      </c>
      <c r="CC148" s="37" t="s">
        <v>376</v>
      </c>
      <c r="CD148" s="37" t="s">
        <v>376</v>
      </c>
      <c r="CE148" s="37" t="s">
        <v>376</v>
      </c>
      <c r="CF148" s="37" t="s">
        <v>376</v>
      </c>
      <c r="CG148" s="37" t="s">
        <v>376</v>
      </c>
      <c r="CH148" s="37" t="s">
        <v>376</v>
      </c>
      <c r="CI148" s="37" t="s">
        <v>376</v>
      </c>
      <c r="CJ148" s="37" t="s">
        <v>376</v>
      </c>
      <c r="CK148" s="37" t="s">
        <v>376</v>
      </c>
      <c r="CL148" s="37" t="s">
        <v>376</v>
      </c>
      <c r="CM148" s="37" t="s">
        <v>376</v>
      </c>
      <c r="CN148" s="37" t="s">
        <v>376</v>
      </c>
      <c r="CO148" s="37" t="s">
        <v>376</v>
      </c>
      <c r="CP148" s="37" t="s">
        <v>376</v>
      </c>
      <c r="CQ148" s="37" t="s">
        <v>376</v>
      </c>
      <c r="CR148" s="37" t="s">
        <v>376</v>
      </c>
      <c r="CS148" s="37" t="s">
        <v>376</v>
      </c>
      <c r="CT148" s="37" t="s">
        <v>376</v>
      </c>
      <c r="CU148" s="37" t="s">
        <v>376</v>
      </c>
      <c r="CV148" s="37" t="s">
        <v>376</v>
      </c>
      <c r="CW148" s="37" t="s">
        <v>376</v>
      </c>
      <c r="CX148" s="37" t="s">
        <v>376</v>
      </c>
      <c r="CY148" s="37" t="s">
        <v>376</v>
      </c>
      <c r="CZ148" s="37" t="s">
        <v>376</v>
      </c>
      <c r="DA148" s="37" t="s">
        <v>376</v>
      </c>
      <c r="DB148" s="37" t="s">
        <v>376</v>
      </c>
      <c r="DC148" s="37" t="s">
        <v>376</v>
      </c>
      <c r="DD148" s="37" t="s">
        <v>376</v>
      </c>
      <c r="DE148" s="37" t="s">
        <v>376</v>
      </c>
      <c r="DF148" s="37" t="s">
        <v>376</v>
      </c>
      <c r="DG148" s="37" t="s">
        <v>376</v>
      </c>
      <c r="DH148" s="37" t="s">
        <v>376</v>
      </c>
      <c r="DI148" s="37" t="s">
        <v>376</v>
      </c>
      <c r="DJ148" s="37" t="s">
        <v>376</v>
      </c>
      <c r="DK148" s="37" t="s">
        <v>376</v>
      </c>
      <c r="DL148" s="37" t="s">
        <v>376</v>
      </c>
      <c r="DM148" s="37" t="s">
        <v>376</v>
      </c>
      <c r="DN148" s="37" t="s">
        <v>376</v>
      </c>
      <c r="DO148" s="37" t="s">
        <v>376</v>
      </c>
      <c r="DP148" s="37" t="s">
        <v>376</v>
      </c>
      <c r="DQ148" s="37" t="s">
        <v>376</v>
      </c>
      <c r="DR148" s="37" t="s">
        <v>376</v>
      </c>
      <c r="DS148" s="37" t="s">
        <v>376</v>
      </c>
      <c r="DT148" s="37" t="s">
        <v>376</v>
      </c>
      <c r="DU148" s="37" t="s">
        <v>376</v>
      </c>
      <c r="DV148" s="37" t="s">
        <v>376</v>
      </c>
      <c r="DW148" s="37" t="s">
        <v>376</v>
      </c>
      <c r="DX148" s="37" t="s">
        <v>376</v>
      </c>
      <c r="DY148" s="37" t="s">
        <v>376</v>
      </c>
      <c r="DZ148" s="37" t="s">
        <v>376</v>
      </c>
      <c r="EA148" s="37" t="s">
        <v>376</v>
      </c>
      <c r="EB148" s="37" t="s">
        <v>376</v>
      </c>
      <c r="EC148" s="37" t="s">
        <v>376</v>
      </c>
      <c r="ED148" s="37" t="s">
        <v>376</v>
      </c>
      <c r="EE148" s="37" t="s">
        <v>376</v>
      </c>
      <c r="EF148" s="37" t="s">
        <v>376</v>
      </c>
      <c r="EG148" s="37" t="s">
        <v>376</v>
      </c>
      <c r="EH148" s="37" t="s">
        <v>376</v>
      </c>
      <c r="EI148" s="491" t="s">
        <v>1091</v>
      </c>
      <c r="EJ148" s="37" t="s">
        <v>376</v>
      </c>
      <c r="EK148" s="37" t="s">
        <v>376</v>
      </c>
      <c r="EL148" s="37" t="s">
        <v>376</v>
      </c>
      <c r="EM148" s="37" t="s">
        <v>376</v>
      </c>
      <c r="EN148" s="37" t="s">
        <v>376</v>
      </c>
      <c r="EO148" s="37" t="s">
        <v>376</v>
      </c>
      <c r="EP148" s="37" t="s">
        <v>376</v>
      </c>
      <c r="EQ148" s="37" t="s">
        <v>376</v>
      </c>
      <c r="ER148" s="37" t="s">
        <v>376</v>
      </c>
      <c r="ES148" s="37" t="s">
        <v>376</v>
      </c>
      <c r="ET148" s="37" t="s">
        <v>376</v>
      </c>
      <c r="EU148" s="37" t="s">
        <v>376</v>
      </c>
      <c r="EV148" s="491" t="s">
        <v>636</v>
      </c>
      <c r="EW148" s="37" t="s">
        <v>376</v>
      </c>
      <c r="EX148" s="37" t="s">
        <v>376</v>
      </c>
      <c r="EY148" s="37" t="s">
        <v>376</v>
      </c>
      <c r="EZ148" s="37" t="s">
        <v>376</v>
      </c>
    </row>
    <row r="149" spans="1:156" s="156" customFormat="1" ht="12.75" customHeight="1">
      <c r="A149" s="155"/>
      <c r="B149" s="157" t="s">
        <v>1089</v>
      </c>
      <c r="C149" s="64" t="s">
        <v>293</v>
      </c>
      <c r="D149" s="92"/>
      <c r="E149" s="491" t="s">
        <v>601</v>
      </c>
      <c r="F149" s="491" t="s">
        <v>601</v>
      </c>
      <c r="G149" s="491" t="s">
        <v>601</v>
      </c>
      <c r="H149" s="491" t="s">
        <v>601</v>
      </c>
      <c r="I149" s="491" t="s">
        <v>601</v>
      </c>
      <c r="J149" s="491" t="s">
        <v>601</v>
      </c>
      <c r="K149" s="491" t="s">
        <v>601</v>
      </c>
      <c r="L149" s="491" t="s">
        <v>601</v>
      </c>
      <c r="M149" s="491" t="s">
        <v>601</v>
      </c>
      <c r="N149" s="491" t="s">
        <v>601</v>
      </c>
      <c r="O149" s="491" t="s">
        <v>601</v>
      </c>
      <c r="P149" s="491" t="s">
        <v>601</v>
      </c>
      <c r="Q149" s="491" t="s">
        <v>601</v>
      </c>
      <c r="R149" s="491" t="s">
        <v>601</v>
      </c>
      <c r="S149" s="491" t="s">
        <v>601</v>
      </c>
      <c r="T149" s="491" t="s">
        <v>601</v>
      </c>
      <c r="U149" s="491" t="s">
        <v>601</v>
      </c>
      <c r="V149" s="491" t="s">
        <v>601</v>
      </c>
      <c r="W149" s="491" t="s">
        <v>601</v>
      </c>
      <c r="X149" s="491" t="s">
        <v>601</v>
      </c>
      <c r="Y149" s="491" t="s">
        <v>601</v>
      </c>
      <c r="Z149" s="491" t="s">
        <v>601</v>
      </c>
      <c r="AA149" s="491" t="s">
        <v>601</v>
      </c>
      <c r="AB149" s="491" t="s">
        <v>601</v>
      </c>
      <c r="AC149" s="491" t="s">
        <v>601</v>
      </c>
      <c r="AD149" s="491" t="s">
        <v>601</v>
      </c>
      <c r="AE149" s="491" t="s">
        <v>601</v>
      </c>
      <c r="AF149" s="491" t="s">
        <v>601</v>
      </c>
      <c r="AG149" s="491" t="s">
        <v>601</v>
      </c>
      <c r="AH149" s="491" t="s">
        <v>601</v>
      </c>
      <c r="AI149" s="491" t="s">
        <v>601</v>
      </c>
      <c r="AJ149" s="491" t="s">
        <v>601</v>
      </c>
      <c r="AK149" s="491" t="s">
        <v>601</v>
      </c>
      <c r="AL149" s="491" t="s">
        <v>601</v>
      </c>
      <c r="AM149" s="491" t="s">
        <v>601</v>
      </c>
      <c r="AN149" s="491" t="s">
        <v>601</v>
      </c>
      <c r="AO149" s="491" t="s">
        <v>601</v>
      </c>
      <c r="AP149" s="491" t="s">
        <v>601</v>
      </c>
      <c r="AQ149" s="491" t="s">
        <v>601</v>
      </c>
      <c r="AR149" s="491" t="s">
        <v>601</v>
      </c>
      <c r="AS149" s="491" t="s">
        <v>601</v>
      </c>
      <c r="AT149" s="491" t="s">
        <v>601</v>
      </c>
      <c r="AU149" s="491" t="s">
        <v>601</v>
      </c>
      <c r="AV149" s="491" t="s">
        <v>601</v>
      </c>
      <c r="AW149" s="491" t="s">
        <v>601</v>
      </c>
      <c r="AX149" s="491" t="s">
        <v>601</v>
      </c>
      <c r="AY149" s="491" t="s">
        <v>601</v>
      </c>
      <c r="AZ149" s="491" t="s">
        <v>601</v>
      </c>
      <c r="BA149" s="491" t="s">
        <v>601</v>
      </c>
      <c r="BB149" s="491" t="s">
        <v>601</v>
      </c>
      <c r="BC149" s="491" t="s">
        <v>601</v>
      </c>
      <c r="BD149" s="491" t="s">
        <v>601</v>
      </c>
      <c r="BE149" s="491" t="s">
        <v>601</v>
      </c>
      <c r="BF149" s="491" t="s">
        <v>601</v>
      </c>
      <c r="BG149" s="491" t="s">
        <v>601</v>
      </c>
      <c r="BH149" s="491" t="s">
        <v>601</v>
      </c>
      <c r="BI149" s="491" t="s">
        <v>601</v>
      </c>
      <c r="BJ149" s="491" t="s">
        <v>601</v>
      </c>
      <c r="BK149" s="491" t="s">
        <v>601</v>
      </c>
      <c r="BL149" s="491" t="s">
        <v>601</v>
      </c>
      <c r="BM149" s="491" t="s">
        <v>601</v>
      </c>
      <c r="BN149" s="491" t="s">
        <v>601</v>
      </c>
      <c r="BO149" s="491" t="s">
        <v>601</v>
      </c>
      <c r="BP149" s="491" t="s">
        <v>601</v>
      </c>
      <c r="BQ149" s="491" t="s">
        <v>601</v>
      </c>
      <c r="BR149" s="491" t="s">
        <v>601</v>
      </c>
      <c r="BS149" s="491" t="s">
        <v>601</v>
      </c>
      <c r="BT149" s="491" t="s">
        <v>601</v>
      </c>
      <c r="BU149" s="491" t="s">
        <v>601</v>
      </c>
      <c r="BV149" s="491" t="s">
        <v>601</v>
      </c>
      <c r="BW149" s="491" t="s">
        <v>601</v>
      </c>
      <c r="BX149" s="491" t="s">
        <v>601</v>
      </c>
      <c r="BY149" s="491" t="s">
        <v>601</v>
      </c>
      <c r="BZ149" s="491" t="s">
        <v>601</v>
      </c>
      <c r="CA149" s="491" t="s">
        <v>601</v>
      </c>
      <c r="CB149" s="491" t="s">
        <v>601</v>
      </c>
      <c r="CC149" s="491" t="s">
        <v>601</v>
      </c>
      <c r="CD149" s="491" t="s">
        <v>601</v>
      </c>
      <c r="CE149" s="491" t="s">
        <v>601</v>
      </c>
      <c r="CF149" s="491" t="s">
        <v>601</v>
      </c>
      <c r="CG149" s="491" t="s">
        <v>601</v>
      </c>
      <c r="CH149" s="491" t="s">
        <v>601</v>
      </c>
      <c r="CI149" s="491" t="s">
        <v>601</v>
      </c>
      <c r="CJ149" s="491" t="s">
        <v>601</v>
      </c>
      <c r="CK149" s="491" t="s">
        <v>601</v>
      </c>
      <c r="CL149" s="491" t="s">
        <v>601</v>
      </c>
      <c r="CM149" s="491" t="s">
        <v>601</v>
      </c>
      <c r="CN149" s="491" t="s">
        <v>601</v>
      </c>
      <c r="CO149" s="491" t="s">
        <v>601</v>
      </c>
      <c r="CP149" s="491" t="s">
        <v>601</v>
      </c>
      <c r="CQ149" s="491" t="s">
        <v>601</v>
      </c>
      <c r="CR149" s="491" t="s">
        <v>601</v>
      </c>
      <c r="CS149" s="491" t="s">
        <v>601</v>
      </c>
      <c r="CT149" s="491" t="s">
        <v>601</v>
      </c>
      <c r="CU149" s="491" t="s">
        <v>601</v>
      </c>
      <c r="CV149" s="491" t="s">
        <v>601</v>
      </c>
      <c r="CW149" s="491" t="s">
        <v>601</v>
      </c>
      <c r="CX149" s="491" t="s">
        <v>601</v>
      </c>
      <c r="CY149" s="491" t="s">
        <v>601</v>
      </c>
      <c r="CZ149" s="491" t="s">
        <v>601</v>
      </c>
      <c r="DA149" s="491" t="s">
        <v>601</v>
      </c>
      <c r="DB149" s="491" t="s">
        <v>601</v>
      </c>
      <c r="DC149" s="491" t="s">
        <v>601</v>
      </c>
      <c r="DD149" s="491" t="s">
        <v>601</v>
      </c>
      <c r="DE149" s="491" t="s">
        <v>601</v>
      </c>
      <c r="DF149" s="491" t="s">
        <v>601</v>
      </c>
      <c r="DG149" s="491" t="s">
        <v>601</v>
      </c>
      <c r="DH149" s="491" t="s">
        <v>601</v>
      </c>
      <c r="DI149" s="491" t="s">
        <v>601</v>
      </c>
      <c r="DJ149" s="491" t="s">
        <v>601</v>
      </c>
      <c r="DK149" s="491" t="s">
        <v>601</v>
      </c>
      <c r="DL149" s="491" t="s">
        <v>601</v>
      </c>
      <c r="DM149" s="491" t="s">
        <v>601</v>
      </c>
      <c r="DN149" s="491" t="s">
        <v>601</v>
      </c>
      <c r="DO149" s="491" t="s">
        <v>601</v>
      </c>
      <c r="DP149" s="491" t="s">
        <v>601</v>
      </c>
      <c r="DQ149" s="491" t="s">
        <v>601</v>
      </c>
      <c r="DR149" s="491" t="s">
        <v>601</v>
      </c>
      <c r="DS149" s="491" t="s">
        <v>601</v>
      </c>
      <c r="DT149" s="491" t="s">
        <v>601</v>
      </c>
      <c r="DU149" s="491" t="s">
        <v>601</v>
      </c>
      <c r="DV149" s="491" t="s">
        <v>601</v>
      </c>
      <c r="DW149" s="491" t="s">
        <v>601</v>
      </c>
      <c r="DX149" s="491" t="s">
        <v>601</v>
      </c>
      <c r="DY149" s="491" t="s">
        <v>601</v>
      </c>
      <c r="DZ149" s="491" t="s">
        <v>601</v>
      </c>
      <c r="EA149" s="491" t="s">
        <v>601</v>
      </c>
      <c r="EB149" s="491" t="s">
        <v>601</v>
      </c>
      <c r="EC149" s="491" t="s">
        <v>601</v>
      </c>
      <c r="ED149" s="491" t="s">
        <v>601</v>
      </c>
      <c r="EE149" s="491" t="s">
        <v>601</v>
      </c>
      <c r="EF149" s="491" t="s">
        <v>601</v>
      </c>
      <c r="EG149" s="491" t="s">
        <v>601</v>
      </c>
      <c r="EH149" s="491" t="s">
        <v>601</v>
      </c>
      <c r="EI149" s="491" t="s">
        <v>601</v>
      </c>
      <c r="EJ149" s="491" t="s">
        <v>601</v>
      </c>
      <c r="EK149" s="491" t="s">
        <v>601</v>
      </c>
      <c r="EL149" s="491" t="s">
        <v>601</v>
      </c>
      <c r="EM149" s="491" t="s">
        <v>601</v>
      </c>
      <c r="EN149" s="491" t="s">
        <v>601</v>
      </c>
      <c r="EO149" s="491" t="s">
        <v>601</v>
      </c>
      <c r="EP149" s="491" t="s">
        <v>601</v>
      </c>
      <c r="EQ149" s="491" t="s">
        <v>601</v>
      </c>
      <c r="ER149" s="491" t="s">
        <v>601</v>
      </c>
      <c r="ES149" s="491" t="s">
        <v>601</v>
      </c>
      <c r="ET149" s="491" t="s">
        <v>601</v>
      </c>
      <c r="EU149" s="491" t="s">
        <v>601</v>
      </c>
      <c r="EV149" s="491" t="s">
        <v>601</v>
      </c>
      <c r="EW149" s="491" t="s">
        <v>601</v>
      </c>
      <c r="EX149" s="491" t="s">
        <v>601</v>
      </c>
      <c r="EY149" s="491" t="s">
        <v>601</v>
      </c>
      <c r="EZ149" s="491" t="s">
        <v>601</v>
      </c>
    </row>
    <row r="150" spans="1:156" s="156" customFormat="1" ht="12.75" customHeight="1">
      <c r="A150" s="155"/>
      <c r="B150" s="157" t="s">
        <v>1089</v>
      </c>
      <c r="C150" s="64" t="s">
        <v>304</v>
      </c>
      <c r="D150" s="92"/>
      <c r="E150" s="491" t="s">
        <v>597</v>
      </c>
      <c r="F150" s="491" t="s">
        <v>597</v>
      </c>
      <c r="G150" s="491" t="s">
        <v>597</v>
      </c>
      <c r="H150" s="491" t="s">
        <v>597</v>
      </c>
      <c r="I150" s="491" t="s">
        <v>597</v>
      </c>
      <c r="J150" s="491" t="s">
        <v>597</v>
      </c>
      <c r="K150" s="491" t="s">
        <v>597</v>
      </c>
      <c r="L150" s="491" t="s">
        <v>597</v>
      </c>
      <c r="M150" s="491" t="s">
        <v>597</v>
      </c>
      <c r="N150" s="491" t="s">
        <v>597</v>
      </c>
      <c r="O150" s="491" t="s">
        <v>597</v>
      </c>
      <c r="P150" s="491" t="s">
        <v>597</v>
      </c>
      <c r="Q150" s="491" t="s">
        <v>597</v>
      </c>
      <c r="R150" s="491" t="s">
        <v>597</v>
      </c>
      <c r="S150" s="491" t="s">
        <v>597</v>
      </c>
      <c r="T150" s="491" t="s">
        <v>597</v>
      </c>
      <c r="U150" s="491" t="s">
        <v>597</v>
      </c>
      <c r="V150" s="491" t="s">
        <v>597</v>
      </c>
      <c r="W150" s="491" t="s">
        <v>597</v>
      </c>
      <c r="X150" s="491" t="s">
        <v>597</v>
      </c>
      <c r="Y150" s="491" t="s">
        <v>597</v>
      </c>
      <c r="Z150" s="491" t="s">
        <v>597</v>
      </c>
      <c r="AA150" s="491" t="s">
        <v>597</v>
      </c>
      <c r="AB150" s="491" t="s">
        <v>597</v>
      </c>
      <c r="AC150" s="491" t="s">
        <v>597</v>
      </c>
      <c r="AD150" s="491" t="s">
        <v>597</v>
      </c>
      <c r="AE150" s="491" t="s">
        <v>597</v>
      </c>
      <c r="AF150" s="491" t="s">
        <v>597</v>
      </c>
      <c r="AG150" s="491" t="s">
        <v>597</v>
      </c>
      <c r="AH150" s="491" t="s">
        <v>597</v>
      </c>
      <c r="AI150" s="491" t="s">
        <v>597</v>
      </c>
      <c r="AJ150" s="491" t="s">
        <v>597</v>
      </c>
      <c r="AK150" s="491" t="s">
        <v>597</v>
      </c>
      <c r="AL150" s="491" t="s">
        <v>597</v>
      </c>
      <c r="AM150" s="491" t="s">
        <v>597</v>
      </c>
      <c r="AN150" s="491" t="s">
        <v>597</v>
      </c>
      <c r="AO150" s="491" t="s">
        <v>597</v>
      </c>
      <c r="AP150" s="491" t="s">
        <v>597</v>
      </c>
      <c r="AQ150" s="491" t="s">
        <v>597</v>
      </c>
      <c r="AR150" s="491" t="s">
        <v>597</v>
      </c>
      <c r="AS150" s="491" t="s">
        <v>597</v>
      </c>
      <c r="AT150" s="491" t="s">
        <v>597</v>
      </c>
      <c r="AU150" s="491" t="s">
        <v>597</v>
      </c>
      <c r="AV150" s="491" t="s">
        <v>597</v>
      </c>
      <c r="AW150" s="491" t="s">
        <v>597</v>
      </c>
      <c r="AX150" s="491" t="s">
        <v>597</v>
      </c>
      <c r="AY150" s="491" t="s">
        <v>597</v>
      </c>
      <c r="AZ150" s="491" t="s">
        <v>597</v>
      </c>
      <c r="BA150" s="491" t="s">
        <v>597</v>
      </c>
      <c r="BB150" s="491" t="s">
        <v>597</v>
      </c>
      <c r="BC150" s="491" t="s">
        <v>597</v>
      </c>
      <c r="BD150" s="491" t="s">
        <v>597</v>
      </c>
      <c r="BE150" s="491" t="s">
        <v>597</v>
      </c>
      <c r="BF150" s="491" t="s">
        <v>597</v>
      </c>
      <c r="BG150" s="491" t="s">
        <v>597</v>
      </c>
      <c r="BH150" s="491" t="s">
        <v>597</v>
      </c>
      <c r="BI150" s="491" t="s">
        <v>597</v>
      </c>
      <c r="BJ150" s="491" t="s">
        <v>597</v>
      </c>
      <c r="BK150" s="491" t="s">
        <v>597</v>
      </c>
      <c r="BL150" s="491" t="s">
        <v>597</v>
      </c>
      <c r="BM150" s="491" t="s">
        <v>597</v>
      </c>
      <c r="BN150" s="491" t="s">
        <v>597</v>
      </c>
      <c r="BO150" s="491" t="s">
        <v>597</v>
      </c>
      <c r="BP150" s="491" t="s">
        <v>597</v>
      </c>
      <c r="BQ150" s="491" t="s">
        <v>597</v>
      </c>
      <c r="BR150" s="491" t="s">
        <v>597</v>
      </c>
      <c r="BS150" s="491" t="s">
        <v>597</v>
      </c>
      <c r="BT150" s="491" t="s">
        <v>597</v>
      </c>
      <c r="BU150" s="491" t="s">
        <v>597</v>
      </c>
      <c r="BV150" s="491" t="s">
        <v>597</v>
      </c>
      <c r="BW150" s="491" t="s">
        <v>597</v>
      </c>
      <c r="BX150" s="491" t="s">
        <v>597</v>
      </c>
      <c r="BY150" s="491" t="s">
        <v>597</v>
      </c>
      <c r="BZ150" s="491" t="s">
        <v>597</v>
      </c>
      <c r="CA150" s="491" t="s">
        <v>597</v>
      </c>
      <c r="CB150" s="491" t="s">
        <v>597</v>
      </c>
      <c r="CC150" s="491" t="s">
        <v>597</v>
      </c>
      <c r="CD150" s="491" t="s">
        <v>597</v>
      </c>
      <c r="CE150" s="491" t="s">
        <v>597</v>
      </c>
      <c r="CF150" s="491" t="s">
        <v>597</v>
      </c>
      <c r="CG150" s="491" t="s">
        <v>597</v>
      </c>
      <c r="CH150" s="491" t="s">
        <v>597</v>
      </c>
      <c r="CI150" s="491" t="s">
        <v>597</v>
      </c>
      <c r="CJ150" s="491" t="s">
        <v>597</v>
      </c>
      <c r="CK150" s="491" t="s">
        <v>597</v>
      </c>
      <c r="CL150" s="491" t="s">
        <v>597</v>
      </c>
      <c r="CM150" s="491" t="s">
        <v>597</v>
      </c>
      <c r="CN150" s="491" t="s">
        <v>597</v>
      </c>
      <c r="CO150" s="491" t="s">
        <v>597</v>
      </c>
      <c r="CP150" s="491" t="s">
        <v>597</v>
      </c>
      <c r="CQ150" s="491" t="s">
        <v>597</v>
      </c>
      <c r="CR150" s="491" t="s">
        <v>597</v>
      </c>
      <c r="CS150" s="491" t="s">
        <v>597</v>
      </c>
      <c r="CT150" s="491" t="s">
        <v>597</v>
      </c>
      <c r="CU150" s="491" t="s">
        <v>597</v>
      </c>
      <c r="CV150" s="491" t="s">
        <v>597</v>
      </c>
      <c r="CW150" s="491" t="s">
        <v>597</v>
      </c>
      <c r="CX150" s="491" t="s">
        <v>597</v>
      </c>
      <c r="CY150" s="491" t="s">
        <v>597</v>
      </c>
      <c r="CZ150" s="491" t="s">
        <v>597</v>
      </c>
      <c r="DA150" s="491" t="s">
        <v>597</v>
      </c>
      <c r="DB150" s="491" t="s">
        <v>597</v>
      </c>
      <c r="DC150" s="491" t="s">
        <v>597</v>
      </c>
      <c r="DD150" s="491" t="s">
        <v>597</v>
      </c>
      <c r="DE150" s="491" t="s">
        <v>597</v>
      </c>
      <c r="DF150" s="491" t="s">
        <v>597</v>
      </c>
      <c r="DG150" s="491" t="s">
        <v>597</v>
      </c>
      <c r="DH150" s="491" t="s">
        <v>597</v>
      </c>
      <c r="DI150" s="491" t="s">
        <v>597</v>
      </c>
      <c r="DJ150" s="491" t="s">
        <v>597</v>
      </c>
      <c r="DK150" s="491" t="s">
        <v>597</v>
      </c>
      <c r="DL150" s="491" t="s">
        <v>597</v>
      </c>
      <c r="DM150" s="491" t="s">
        <v>597</v>
      </c>
      <c r="DN150" s="491" t="s">
        <v>597</v>
      </c>
      <c r="DO150" s="491" t="s">
        <v>597</v>
      </c>
      <c r="DP150" s="491" t="s">
        <v>597</v>
      </c>
      <c r="DQ150" s="491" t="s">
        <v>597</v>
      </c>
      <c r="DR150" s="491" t="s">
        <v>597</v>
      </c>
      <c r="DS150" s="491" t="s">
        <v>597</v>
      </c>
      <c r="DT150" s="491" t="s">
        <v>597</v>
      </c>
      <c r="DU150" s="491" t="s">
        <v>597</v>
      </c>
      <c r="DV150" s="491" t="s">
        <v>597</v>
      </c>
      <c r="DW150" s="491" t="s">
        <v>597</v>
      </c>
      <c r="DX150" s="491" t="s">
        <v>597</v>
      </c>
      <c r="DY150" s="491" t="s">
        <v>597</v>
      </c>
      <c r="DZ150" s="491" t="s">
        <v>597</v>
      </c>
      <c r="EA150" s="491" t="s">
        <v>597</v>
      </c>
      <c r="EB150" s="491" t="s">
        <v>597</v>
      </c>
      <c r="EC150" s="491" t="s">
        <v>597</v>
      </c>
      <c r="ED150" s="491" t="s">
        <v>597</v>
      </c>
      <c r="EE150" s="491" t="s">
        <v>597</v>
      </c>
      <c r="EF150" s="491" t="s">
        <v>597</v>
      </c>
      <c r="EG150" s="491" t="s">
        <v>597</v>
      </c>
      <c r="EH150" s="491" t="s">
        <v>597</v>
      </c>
      <c r="EI150" s="491" t="s">
        <v>597</v>
      </c>
      <c r="EJ150" s="491" t="s">
        <v>597</v>
      </c>
      <c r="EK150" s="491" t="s">
        <v>597</v>
      </c>
      <c r="EL150" s="491" t="s">
        <v>597</v>
      </c>
      <c r="EM150" s="491" t="s">
        <v>597</v>
      </c>
      <c r="EN150" s="491" t="s">
        <v>597</v>
      </c>
      <c r="EO150" s="491" t="s">
        <v>597</v>
      </c>
      <c r="EP150" s="491" t="s">
        <v>597</v>
      </c>
      <c r="EQ150" s="491" t="s">
        <v>597</v>
      </c>
      <c r="ER150" s="491" t="s">
        <v>597</v>
      </c>
      <c r="ES150" s="491" t="s">
        <v>597</v>
      </c>
      <c r="ET150" s="491" t="s">
        <v>597</v>
      </c>
      <c r="EU150" s="491" t="s">
        <v>597</v>
      </c>
      <c r="EV150" s="491" t="s">
        <v>635</v>
      </c>
      <c r="EW150" s="491" t="s">
        <v>597</v>
      </c>
      <c r="EX150" s="491" t="s">
        <v>597</v>
      </c>
      <c r="EY150" s="491" t="s">
        <v>597</v>
      </c>
      <c r="EZ150" s="491" t="s">
        <v>597</v>
      </c>
    </row>
    <row r="151" spans="1:156" s="156" customFormat="1" ht="12.75" customHeight="1">
      <c r="A151" s="155"/>
      <c r="B151" s="157" t="s">
        <v>1089</v>
      </c>
      <c r="C151" s="64" t="s">
        <v>634</v>
      </c>
      <c r="D151" s="92"/>
      <c r="E151" s="491" t="s">
        <v>597</v>
      </c>
      <c r="F151" s="491" t="s">
        <v>597</v>
      </c>
      <c r="G151" s="491" t="s">
        <v>597</v>
      </c>
      <c r="H151" s="491" t="s">
        <v>597</v>
      </c>
      <c r="I151" s="491" t="s">
        <v>597</v>
      </c>
      <c r="J151" s="491" t="s">
        <v>597</v>
      </c>
      <c r="K151" s="491" t="s">
        <v>597</v>
      </c>
      <c r="L151" s="491" t="s">
        <v>597</v>
      </c>
      <c r="M151" s="491" t="s">
        <v>597</v>
      </c>
      <c r="N151" s="491" t="s">
        <v>597</v>
      </c>
      <c r="O151" s="491" t="s">
        <v>597</v>
      </c>
      <c r="P151" s="491" t="s">
        <v>597</v>
      </c>
      <c r="Q151" s="491" t="s">
        <v>597</v>
      </c>
      <c r="R151" s="491" t="s">
        <v>597</v>
      </c>
      <c r="S151" s="491" t="s">
        <v>597</v>
      </c>
      <c r="T151" s="491" t="s">
        <v>597</v>
      </c>
      <c r="U151" s="491" t="s">
        <v>597</v>
      </c>
      <c r="V151" s="491" t="s">
        <v>597</v>
      </c>
      <c r="W151" s="491" t="s">
        <v>597</v>
      </c>
      <c r="X151" s="491" t="s">
        <v>597</v>
      </c>
      <c r="Y151" s="491" t="s">
        <v>597</v>
      </c>
      <c r="Z151" s="491" t="s">
        <v>597</v>
      </c>
      <c r="AA151" s="491" t="s">
        <v>597</v>
      </c>
      <c r="AB151" s="491" t="s">
        <v>597</v>
      </c>
      <c r="AC151" s="491" t="s">
        <v>597</v>
      </c>
      <c r="AD151" s="491" t="s">
        <v>597</v>
      </c>
      <c r="AE151" s="491" t="s">
        <v>597</v>
      </c>
      <c r="AF151" s="491" t="s">
        <v>597</v>
      </c>
      <c r="AG151" s="491" t="s">
        <v>597</v>
      </c>
      <c r="AH151" s="491" t="s">
        <v>597</v>
      </c>
      <c r="AI151" s="491" t="s">
        <v>597</v>
      </c>
      <c r="AJ151" s="491" t="s">
        <v>597</v>
      </c>
      <c r="AK151" s="491" t="s">
        <v>597</v>
      </c>
      <c r="AL151" s="491" t="s">
        <v>597</v>
      </c>
      <c r="AM151" s="491" t="s">
        <v>597</v>
      </c>
      <c r="AN151" s="491" t="s">
        <v>597</v>
      </c>
      <c r="AO151" s="491" t="s">
        <v>597</v>
      </c>
      <c r="AP151" s="491" t="s">
        <v>597</v>
      </c>
      <c r="AQ151" s="491" t="s">
        <v>597</v>
      </c>
      <c r="AR151" s="491" t="s">
        <v>597</v>
      </c>
      <c r="AS151" s="491" t="s">
        <v>597</v>
      </c>
      <c r="AT151" s="491" t="s">
        <v>597</v>
      </c>
      <c r="AU151" s="491" t="s">
        <v>597</v>
      </c>
      <c r="AV151" s="491" t="s">
        <v>597</v>
      </c>
      <c r="AW151" s="491" t="s">
        <v>597</v>
      </c>
      <c r="AX151" s="491" t="s">
        <v>597</v>
      </c>
      <c r="AY151" s="491" t="s">
        <v>597</v>
      </c>
      <c r="AZ151" s="491" t="s">
        <v>597</v>
      </c>
      <c r="BA151" s="491" t="s">
        <v>597</v>
      </c>
      <c r="BB151" s="491" t="s">
        <v>597</v>
      </c>
      <c r="BC151" s="491" t="s">
        <v>597</v>
      </c>
      <c r="BD151" s="491" t="s">
        <v>597</v>
      </c>
      <c r="BE151" s="491" t="s">
        <v>597</v>
      </c>
      <c r="BF151" s="491" t="s">
        <v>597</v>
      </c>
      <c r="BG151" s="491" t="s">
        <v>597</v>
      </c>
      <c r="BH151" s="491" t="s">
        <v>597</v>
      </c>
      <c r="BI151" s="491" t="s">
        <v>597</v>
      </c>
      <c r="BJ151" s="491" t="s">
        <v>597</v>
      </c>
      <c r="BK151" s="491" t="s">
        <v>597</v>
      </c>
      <c r="BL151" s="491" t="s">
        <v>597</v>
      </c>
      <c r="BM151" s="491" t="s">
        <v>597</v>
      </c>
      <c r="BN151" s="491" t="s">
        <v>597</v>
      </c>
      <c r="BO151" s="491" t="s">
        <v>597</v>
      </c>
      <c r="BP151" s="491" t="s">
        <v>597</v>
      </c>
      <c r="BQ151" s="491" t="s">
        <v>597</v>
      </c>
      <c r="BR151" s="491" t="s">
        <v>597</v>
      </c>
      <c r="BS151" s="491" t="s">
        <v>597</v>
      </c>
      <c r="BT151" s="491" t="s">
        <v>597</v>
      </c>
      <c r="BU151" s="491" t="s">
        <v>597</v>
      </c>
      <c r="BV151" s="491" t="s">
        <v>597</v>
      </c>
      <c r="BW151" s="491" t="s">
        <v>597</v>
      </c>
      <c r="BX151" s="491" t="s">
        <v>597</v>
      </c>
      <c r="BY151" s="491" t="s">
        <v>597</v>
      </c>
      <c r="BZ151" s="491" t="s">
        <v>597</v>
      </c>
      <c r="CA151" s="491" t="s">
        <v>597</v>
      </c>
      <c r="CB151" s="491" t="s">
        <v>597</v>
      </c>
      <c r="CC151" s="491" t="s">
        <v>597</v>
      </c>
      <c r="CD151" s="491" t="s">
        <v>597</v>
      </c>
      <c r="CE151" s="491" t="s">
        <v>597</v>
      </c>
      <c r="CF151" s="491" t="s">
        <v>597</v>
      </c>
      <c r="CG151" s="491" t="s">
        <v>597</v>
      </c>
      <c r="CH151" s="491" t="s">
        <v>597</v>
      </c>
      <c r="CI151" s="491" t="s">
        <v>597</v>
      </c>
      <c r="CJ151" s="491" t="s">
        <v>597</v>
      </c>
      <c r="CK151" s="491" t="s">
        <v>597</v>
      </c>
      <c r="CL151" s="491" t="s">
        <v>597</v>
      </c>
      <c r="CM151" s="491" t="s">
        <v>597</v>
      </c>
      <c r="CN151" s="491" t="s">
        <v>597</v>
      </c>
      <c r="CO151" s="491" t="s">
        <v>597</v>
      </c>
      <c r="CP151" s="491" t="s">
        <v>597</v>
      </c>
      <c r="CQ151" s="491" t="s">
        <v>597</v>
      </c>
      <c r="CR151" s="491" t="s">
        <v>597</v>
      </c>
      <c r="CS151" s="491" t="s">
        <v>597</v>
      </c>
      <c r="CT151" s="491" t="s">
        <v>597</v>
      </c>
      <c r="CU151" s="491" t="s">
        <v>597</v>
      </c>
      <c r="CV151" s="491" t="s">
        <v>597</v>
      </c>
      <c r="CW151" s="491" t="s">
        <v>597</v>
      </c>
      <c r="CX151" s="491" t="s">
        <v>597</v>
      </c>
      <c r="CY151" s="491" t="s">
        <v>597</v>
      </c>
      <c r="CZ151" s="491" t="s">
        <v>597</v>
      </c>
      <c r="DA151" s="491" t="s">
        <v>597</v>
      </c>
      <c r="DB151" s="491" t="s">
        <v>597</v>
      </c>
      <c r="DC151" s="491" t="s">
        <v>597</v>
      </c>
      <c r="DD151" s="491" t="s">
        <v>597</v>
      </c>
      <c r="DE151" s="491" t="s">
        <v>597</v>
      </c>
      <c r="DF151" s="491" t="s">
        <v>597</v>
      </c>
      <c r="DG151" s="491" t="s">
        <v>597</v>
      </c>
      <c r="DH151" s="491" t="s">
        <v>597</v>
      </c>
      <c r="DI151" s="491" t="s">
        <v>597</v>
      </c>
      <c r="DJ151" s="491" t="s">
        <v>597</v>
      </c>
      <c r="DK151" s="491" t="s">
        <v>597</v>
      </c>
      <c r="DL151" s="491" t="s">
        <v>597</v>
      </c>
      <c r="DM151" s="491" t="s">
        <v>597</v>
      </c>
      <c r="DN151" s="491" t="s">
        <v>597</v>
      </c>
      <c r="DO151" s="491" t="s">
        <v>597</v>
      </c>
      <c r="DP151" s="491" t="s">
        <v>597</v>
      </c>
      <c r="DQ151" s="491" t="s">
        <v>597</v>
      </c>
      <c r="DR151" s="491" t="s">
        <v>597</v>
      </c>
      <c r="DS151" s="491" t="s">
        <v>597</v>
      </c>
      <c r="DT151" s="491" t="s">
        <v>597</v>
      </c>
      <c r="DU151" s="491" t="s">
        <v>597</v>
      </c>
      <c r="DV151" s="491" t="s">
        <v>597</v>
      </c>
      <c r="DW151" s="491" t="s">
        <v>597</v>
      </c>
      <c r="DX151" s="491" t="s">
        <v>597</v>
      </c>
      <c r="DY151" s="491" t="s">
        <v>597</v>
      </c>
      <c r="DZ151" s="491" t="s">
        <v>597</v>
      </c>
      <c r="EA151" s="491" t="s">
        <v>597</v>
      </c>
      <c r="EB151" s="491" t="s">
        <v>597</v>
      </c>
      <c r="EC151" s="491" t="s">
        <v>597</v>
      </c>
      <c r="ED151" s="491" t="s">
        <v>597</v>
      </c>
      <c r="EE151" s="491" t="s">
        <v>597</v>
      </c>
      <c r="EF151" s="491" t="s">
        <v>597</v>
      </c>
      <c r="EG151" s="491" t="s">
        <v>597</v>
      </c>
      <c r="EH151" s="491" t="s">
        <v>597</v>
      </c>
      <c r="EI151" s="491" t="s">
        <v>597</v>
      </c>
      <c r="EJ151" s="491" t="s">
        <v>597</v>
      </c>
      <c r="EK151" s="491" t="s">
        <v>597</v>
      </c>
      <c r="EL151" s="491" t="s">
        <v>597</v>
      </c>
      <c r="EM151" s="491" t="s">
        <v>597</v>
      </c>
      <c r="EN151" s="491" t="s">
        <v>597</v>
      </c>
      <c r="EO151" s="491" t="s">
        <v>597</v>
      </c>
      <c r="EP151" s="491" t="s">
        <v>597</v>
      </c>
      <c r="EQ151" s="491" t="s">
        <v>597</v>
      </c>
      <c r="ER151" s="491" t="s">
        <v>597</v>
      </c>
      <c r="ES151" s="491" t="s">
        <v>597</v>
      </c>
      <c r="ET151" s="491" t="s">
        <v>597</v>
      </c>
      <c r="EU151" s="491" t="s">
        <v>597</v>
      </c>
      <c r="EV151" s="491" t="s">
        <v>635</v>
      </c>
      <c r="EW151" s="491" t="s">
        <v>597</v>
      </c>
      <c r="EX151" s="491" t="s">
        <v>597</v>
      </c>
      <c r="EY151" s="491" t="s">
        <v>597</v>
      </c>
      <c r="EZ151" s="491" t="s">
        <v>597</v>
      </c>
    </row>
    <row r="152" spans="1:156" ht="12.75" customHeight="1">
      <c r="A152" s="101"/>
      <c r="B152" s="157" t="s">
        <v>1089</v>
      </c>
      <c r="C152" s="88" t="s">
        <v>244</v>
      </c>
      <c r="D152" s="92"/>
      <c r="E152" s="37">
        <v>0</v>
      </c>
      <c r="F152" s="37">
        <v>0</v>
      </c>
      <c r="G152" s="37">
        <v>0</v>
      </c>
      <c r="H152" s="37">
        <v>0</v>
      </c>
      <c r="I152" s="37">
        <v>0</v>
      </c>
      <c r="J152" s="37">
        <v>0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37">
        <v>0</v>
      </c>
      <c r="Q152" s="37">
        <v>0</v>
      </c>
      <c r="R152" s="37">
        <v>0</v>
      </c>
      <c r="S152" s="37">
        <v>0</v>
      </c>
      <c r="T152" s="37">
        <v>0</v>
      </c>
      <c r="U152" s="37">
        <v>0</v>
      </c>
      <c r="V152" s="37">
        <v>0</v>
      </c>
      <c r="W152" s="37">
        <v>0</v>
      </c>
      <c r="X152" s="37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  <c r="AG152" s="37">
        <v>0</v>
      </c>
      <c r="AH152" s="37">
        <v>0</v>
      </c>
      <c r="AI152" s="37">
        <v>0</v>
      </c>
      <c r="AJ152" s="37">
        <v>0</v>
      </c>
      <c r="AK152" s="37">
        <v>0</v>
      </c>
      <c r="AL152" s="37">
        <v>0</v>
      </c>
      <c r="AM152" s="37">
        <v>0</v>
      </c>
      <c r="AN152" s="37">
        <v>0</v>
      </c>
      <c r="AO152" s="37">
        <v>0</v>
      </c>
      <c r="AP152" s="37">
        <v>0</v>
      </c>
      <c r="AQ152" s="37">
        <v>0</v>
      </c>
      <c r="AR152" s="37">
        <v>0</v>
      </c>
      <c r="AS152" s="37">
        <v>0</v>
      </c>
      <c r="AT152" s="37">
        <v>0</v>
      </c>
      <c r="AU152" s="37">
        <v>0</v>
      </c>
      <c r="AV152" s="37">
        <v>0</v>
      </c>
      <c r="AW152" s="37">
        <v>0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  <c r="BU152" s="37">
        <v>0</v>
      </c>
      <c r="BV152" s="37">
        <v>0</v>
      </c>
      <c r="BW152" s="37">
        <v>0</v>
      </c>
      <c r="BX152" s="37">
        <v>0</v>
      </c>
      <c r="BY152" s="37">
        <v>0</v>
      </c>
      <c r="BZ152" s="37">
        <v>0</v>
      </c>
      <c r="CA152" s="37">
        <v>0</v>
      </c>
      <c r="CB152" s="37">
        <v>0</v>
      </c>
      <c r="CC152" s="37">
        <v>0</v>
      </c>
      <c r="CD152" s="37">
        <v>0</v>
      </c>
      <c r="CE152" s="37">
        <v>0</v>
      </c>
      <c r="CF152" s="37">
        <v>0</v>
      </c>
      <c r="CG152" s="37">
        <v>0</v>
      </c>
      <c r="CH152" s="37">
        <v>0</v>
      </c>
      <c r="CI152" s="37">
        <v>0</v>
      </c>
      <c r="CJ152" s="37">
        <v>0</v>
      </c>
      <c r="CK152" s="37">
        <v>0</v>
      </c>
      <c r="CL152" s="37">
        <v>0</v>
      </c>
      <c r="CM152" s="37">
        <v>0</v>
      </c>
      <c r="CN152" s="37">
        <v>0</v>
      </c>
      <c r="CO152" s="37">
        <v>0</v>
      </c>
      <c r="CP152" s="37">
        <v>0</v>
      </c>
      <c r="CQ152" s="37">
        <v>0</v>
      </c>
      <c r="CR152" s="37">
        <v>0</v>
      </c>
      <c r="CS152" s="37">
        <v>0</v>
      </c>
      <c r="CT152" s="37">
        <v>0</v>
      </c>
      <c r="CU152" s="37">
        <v>0</v>
      </c>
      <c r="CV152" s="37">
        <v>0</v>
      </c>
      <c r="CW152" s="37">
        <v>0</v>
      </c>
      <c r="CX152" s="37">
        <v>0</v>
      </c>
      <c r="CY152" s="37">
        <v>0</v>
      </c>
      <c r="CZ152" s="37">
        <v>0</v>
      </c>
      <c r="DA152" s="37">
        <v>0</v>
      </c>
      <c r="DB152" s="37">
        <v>0</v>
      </c>
      <c r="DC152" s="37">
        <v>0</v>
      </c>
      <c r="DD152" s="37">
        <v>0</v>
      </c>
      <c r="DE152" s="37">
        <v>0</v>
      </c>
      <c r="DF152" s="37">
        <v>0</v>
      </c>
      <c r="DG152" s="37">
        <v>0</v>
      </c>
      <c r="DH152" s="37">
        <v>0</v>
      </c>
      <c r="DI152" s="37">
        <v>0</v>
      </c>
      <c r="DJ152" s="37">
        <v>0</v>
      </c>
      <c r="DK152" s="37">
        <v>0</v>
      </c>
      <c r="DL152" s="37">
        <v>0</v>
      </c>
      <c r="DM152" s="37">
        <v>0</v>
      </c>
      <c r="DN152" s="37">
        <v>0</v>
      </c>
      <c r="DO152" s="37">
        <v>0</v>
      </c>
      <c r="DP152" s="37">
        <v>0</v>
      </c>
      <c r="DQ152" s="37">
        <v>0</v>
      </c>
      <c r="DR152" s="37">
        <v>0</v>
      </c>
      <c r="DS152" s="37">
        <v>0</v>
      </c>
      <c r="DT152" s="37">
        <v>0</v>
      </c>
      <c r="DU152" s="37">
        <v>0</v>
      </c>
      <c r="DV152" s="37">
        <v>0</v>
      </c>
      <c r="DW152" s="37">
        <v>0</v>
      </c>
      <c r="DX152" s="37">
        <v>0</v>
      </c>
      <c r="DY152" s="37">
        <v>0</v>
      </c>
      <c r="DZ152" s="37">
        <v>0</v>
      </c>
      <c r="EA152" s="37">
        <v>0</v>
      </c>
      <c r="EB152" s="37">
        <v>0</v>
      </c>
      <c r="EC152" s="37">
        <v>0</v>
      </c>
      <c r="ED152" s="37">
        <v>0</v>
      </c>
      <c r="EE152" s="37">
        <v>0</v>
      </c>
      <c r="EF152" s="37">
        <v>0</v>
      </c>
      <c r="EG152" s="37">
        <v>0</v>
      </c>
      <c r="EH152" s="37">
        <v>0</v>
      </c>
      <c r="EI152" s="37">
        <v>1E-3</v>
      </c>
      <c r="EJ152" s="37">
        <v>0</v>
      </c>
      <c r="EK152" s="37">
        <v>0</v>
      </c>
      <c r="EL152" s="37">
        <v>0</v>
      </c>
      <c r="EM152" s="37">
        <v>0</v>
      </c>
      <c r="EN152" s="37">
        <v>0</v>
      </c>
      <c r="EO152" s="37">
        <v>0</v>
      </c>
      <c r="EP152" s="37">
        <v>0</v>
      </c>
      <c r="EQ152" s="37">
        <v>0</v>
      </c>
      <c r="ER152" s="37">
        <v>0</v>
      </c>
      <c r="ES152" s="37">
        <v>0</v>
      </c>
      <c r="ET152" s="37">
        <v>0</v>
      </c>
      <c r="EU152" s="37">
        <v>0</v>
      </c>
      <c r="EV152" s="37">
        <v>1E-3</v>
      </c>
      <c r="EW152" s="37">
        <v>0</v>
      </c>
      <c r="EX152" s="37">
        <v>0</v>
      </c>
      <c r="EY152" s="37">
        <v>0</v>
      </c>
      <c r="EZ152" s="37">
        <v>0</v>
      </c>
    </row>
    <row r="153" spans="1:156" ht="12.75" customHeight="1">
      <c r="A153" s="134"/>
      <c r="B153" s="157" t="s">
        <v>1089</v>
      </c>
      <c r="C153" s="64" t="s">
        <v>245</v>
      </c>
      <c r="D153" s="92"/>
      <c r="E153" s="37">
        <v>1E-3</v>
      </c>
      <c r="F153" s="37">
        <v>1E-3</v>
      </c>
      <c r="G153" s="37">
        <v>1E-3</v>
      </c>
      <c r="H153" s="37">
        <v>1E-3</v>
      </c>
      <c r="I153" s="37">
        <v>1E-3</v>
      </c>
      <c r="J153" s="37">
        <v>1E-3</v>
      </c>
      <c r="K153" s="37">
        <v>1E-3</v>
      </c>
      <c r="L153" s="37">
        <v>1E-3</v>
      </c>
      <c r="M153" s="37">
        <v>1E-3</v>
      </c>
      <c r="N153" s="37">
        <v>1E-3</v>
      </c>
      <c r="O153" s="37">
        <v>1E-3</v>
      </c>
      <c r="P153" s="37">
        <v>1E-3</v>
      </c>
      <c r="Q153" s="37">
        <v>1E-3</v>
      </c>
      <c r="R153" s="37">
        <v>1E-3</v>
      </c>
      <c r="S153" s="37">
        <v>1E-3</v>
      </c>
      <c r="T153" s="37">
        <v>1E-3</v>
      </c>
      <c r="U153" s="37">
        <v>1E-3</v>
      </c>
      <c r="V153" s="37">
        <v>1E-3</v>
      </c>
      <c r="W153" s="37">
        <v>1E-3</v>
      </c>
      <c r="X153" s="37">
        <v>1E-3</v>
      </c>
      <c r="Y153" s="37">
        <v>1E-3</v>
      </c>
      <c r="Z153" s="37">
        <v>1E-3</v>
      </c>
      <c r="AA153" s="37">
        <v>1E-3</v>
      </c>
      <c r="AB153" s="37">
        <v>1E-3</v>
      </c>
      <c r="AC153" s="37">
        <v>1E-3</v>
      </c>
      <c r="AD153" s="37">
        <v>1E-3</v>
      </c>
      <c r="AE153" s="37">
        <v>1E-3</v>
      </c>
      <c r="AF153" s="37">
        <v>1E-3</v>
      </c>
      <c r="AG153" s="37">
        <v>1E-3</v>
      </c>
      <c r="AH153" s="37">
        <v>1E-3</v>
      </c>
      <c r="AI153" s="37">
        <v>1E-3</v>
      </c>
      <c r="AJ153" s="37">
        <v>1E-3</v>
      </c>
      <c r="AK153" s="37">
        <v>1E-3</v>
      </c>
      <c r="AL153" s="37">
        <v>1E-3</v>
      </c>
      <c r="AM153" s="37">
        <v>1E-3</v>
      </c>
      <c r="AN153" s="37">
        <v>1E-3</v>
      </c>
      <c r="AO153" s="37">
        <v>1E-3</v>
      </c>
      <c r="AP153" s="37">
        <v>1E-3</v>
      </c>
      <c r="AQ153" s="37">
        <v>1E-3</v>
      </c>
      <c r="AR153" s="37">
        <v>1E-3</v>
      </c>
      <c r="AS153" s="37">
        <v>1E-3</v>
      </c>
      <c r="AT153" s="37">
        <v>1E-3</v>
      </c>
      <c r="AU153" s="37">
        <v>1E-3</v>
      </c>
      <c r="AV153" s="37">
        <v>1E-3</v>
      </c>
      <c r="AW153" s="37">
        <v>1E-3</v>
      </c>
      <c r="AX153" s="37">
        <v>1E-3</v>
      </c>
      <c r="AY153" s="37">
        <v>1E-3</v>
      </c>
      <c r="AZ153" s="37">
        <v>1E-3</v>
      </c>
      <c r="BA153" s="37">
        <v>1E-3</v>
      </c>
      <c r="BB153" s="37">
        <v>1E-3</v>
      </c>
      <c r="BC153" s="37">
        <v>1E-3</v>
      </c>
      <c r="BD153" s="37">
        <v>1E-3</v>
      </c>
      <c r="BE153" s="37">
        <v>1E-3</v>
      </c>
      <c r="BF153" s="37">
        <v>1E-3</v>
      </c>
      <c r="BG153" s="37">
        <v>1E-3</v>
      </c>
      <c r="BH153" s="37">
        <v>1E-3</v>
      </c>
      <c r="BI153" s="37">
        <v>1E-3</v>
      </c>
      <c r="BJ153" s="37">
        <v>1E-3</v>
      </c>
      <c r="BK153" s="37">
        <v>1E-3</v>
      </c>
      <c r="BL153" s="37">
        <v>1E-3</v>
      </c>
      <c r="BM153" s="37">
        <v>1E-3</v>
      </c>
      <c r="BN153" s="37">
        <v>1E-3</v>
      </c>
      <c r="BO153" s="37">
        <v>1E-3</v>
      </c>
      <c r="BP153" s="37">
        <v>1E-3</v>
      </c>
      <c r="BQ153" s="37">
        <v>1E-3</v>
      </c>
      <c r="BR153" s="37">
        <v>1E-3</v>
      </c>
      <c r="BS153" s="37">
        <v>1E-3</v>
      </c>
      <c r="BT153" s="37">
        <v>1E-3</v>
      </c>
      <c r="BU153" s="37">
        <v>1E-3</v>
      </c>
      <c r="BV153" s="37">
        <v>1E-3</v>
      </c>
      <c r="BW153" s="37">
        <v>1E-3</v>
      </c>
      <c r="BX153" s="37">
        <v>1E-3</v>
      </c>
      <c r="BY153" s="37">
        <v>1E-3</v>
      </c>
      <c r="BZ153" s="37">
        <v>1E-3</v>
      </c>
      <c r="CA153" s="37">
        <v>1E-3</v>
      </c>
      <c r="CB153" s="37">
        <v>1E-3</v>
      </c>
      <c r="CC153" s="37">
        <v>1E-3</v>
      </c>
      <c r="CD153" s="37">
        <v>1E-3</v>
      </c>
      <c r="CE153" s="37">
        <v>1E-3</v>
      </c>
      <c r="CF153" s="37">
        <v>1E-3</v>
      </c>
      <c r="CG153" s="37">
        <v>1E-3</v>
      </c>
      <c r="CH153" s="37">
        <v>1E-3</v>
      </c>
      <c r="CI153" s="37">
        <v>1E-3</v>
      </c>
      <c r="CJ153" s="37">
        <v>1E-3</v>
      </c>
      <c r="CK153" s="37">
        <v>1E-3</v>
      </c>
      <c r="CL153" s="37">
        <v>1E-3</v>
      </c>
      <c r="CM153" s="37">
        <v>1E-3</v>
      </c>
      <c r="CN153" s="37">
        <v>1E-3</v>
      </c>
      <c r="CO153" s="37">
        <v>1E-3</v>
      </c>
      <c r="CP153" s="37">
        <v>1E-3</v>
      </c>
      <c r="CQ153" s="37">
        <v>1E-3</v>
      </c>
      <c r="CR153" s="37">
        <v>1E-3</v>
      </c>
      <c r="CS153" s="37">
        <v>1E-3</v>
      </c>
      <c r="CT153" s="37">
        <v>1E-3</v>
      </c>
      <c r="CU153" s="37">
        <v>1E-3</v>
      </c>
      <c r="CV153" s="37">
        <v>1E-3</v>
      </c>
      <c r="CW153" s="37">
        <v>1E-3</v>
      </c>
      <c r="CX153" s="37">
        <v>1E-3</v>
      </c>
      <c r="CY153" s="37">
        <v>1E-3</v>
      </c>
      <c r="CZ153" s="37">
        <v>1E-3</v>
      </c>
      <c r="DA153" s="37">
        <v>1E-3</v>
      </c>
      <c r="DB153" s="37">
        <v>1E-3</v>
      </c>
      <c r="DC153" s="37">
        <v>1E-3</v>
      </c>
      <c r="DD153" s="37">
        <v>1E-3</v>
      </c>
      <c r="DE153" s="37">
        <v>1E-3</v>
      </c>
      <c r="DF153" s="37">
        <v>1E-3</v>
      </c>
      <c r="DG153" s="37">
        <v>1E-3</v>
      </c>
      <c r="DH153" s="37">
        <v>1E-3</v>
      </c>
      <c r="DI153" s="37">
        <v>1E-3</v>
      </c>
      <c r="DJ153" s="37">
        <v>1E-3</v>
      </c>
      <c r="DK153" s="37">
        <v>1E-3</v>
      </c>
      <c r="DL153" s="37">
        <v>1E-3</v>
      </c>
      <c r="DM153" s="37">
        <v>1E-3</v>
      </c>
      <c r="DN153" s="37">
        <v>1E-3</v>
      </c>
      <c r="DO153" s="37">
        <v>1E-3</v>
      </c>
      <c r="DP153" s="37">
        <v>1E-3</v>
      </c>
      <c r="DQ153" s="37">
        <v>1E-3</v>
      </c>
      <c r="DR153" s="37">
        <v>1E-3</v>
      </c>
      <c r="DS153" s="37">
        <v>1E-3</v>
      </c>
      <c r="DT153" s="37">
        <v>1E-3</v>
      </c>
      <c r="DU153" s="37">
        <v>1E-3</v>
      </c>
      <c r="DV153" s="37">
        <v>1E-3</v>
      </c>
      <c r="DW153" s="37">
        <v>1E-3</v>
      </c>
      <c r="DX153" s="37">
        <v>1E-3</v>
      </c>
      <c r="DY153" s="37">
        <v>1E-3</v>
      </c>
      <c r="DZ153" s="37">
        <v>1E-3</v>
      </c>
      <c r="EA153" s="37">
        <v>1E-3</v>
      </c>
      <c r="EB153" s="37">
        <v>1E-3</v>
      </c>
      <c r="EC153" s="37">
        <v>1E-3</v>
      </c>
      <c r="ED153" s="37">
        <v>1E-3</v>
      </c>
      <c r="EE153" s="37">
        <v>1E-3</v>
      </c>
      <c r="EF153" s="37">
        <v>1E-3</v>
      </c>
      <c r="EG153" s="37">
        <v>1E-3</v>
      </c>
      <c r="EH153" s="37">
        <v>1E-3</v>
      </c>
      <c r="EI153" s="37">
        <v>1E-3</v>
      </c>
      <c r="EJ153" s="37">
        <v>1E-3</v>
      </c>
      <c r="EK153" s="37">
        <v>1E-3</v>
      </c>
      <c r="EL153" s="37">
        <v>1E-3</v>
      </c>
      <c r="EM153" s="37">
        <v>1E-3</v>
      </c>
      <c r="EN153" s="37">
        <v>1E-3</v>
      </c>
      <c r="EO153" s="37">
        <v>1E-3</v>
      </c>
      <c r="EP153" s="37">
        <v>1E-3</v>
      </c>
      <c r="EQ153" s="37">
        <v>1E-3</v>
      </c>
      <c r="ER153" s="37">
        <v>1E-3</v>
      </c>
      <c r="ES153" s="37">
        <v>1E-3</v>
      </c>
      <c r="ET153" s="37">
        <v>1E-3</v>
      </c>
      <c r="EU153" s="37">
        <v>1E-3</v>
      </c>
      <c r="EV153" s="37">
        <v>2E-3</v>
      </c>
      <c r="EW153" s="37">
        <v>1E-3</v>
      </c>
      <c r="EX153" s="37">
        <v>1E-3</v>
      </c>
      <c r="EY153" s="37">
        <v>1E-3</v>
      </c>
      <c r="EZ153" s="37">
        <v>1E-3</v>
      </c>
    </row>
    <row r="154" spans="1:156" ht="12.75" customHeight="1">
      <c r="A154" s="101"/>
      <c r="B154" s="157" t="s">
        <v>1089</v>
      </c>
      <c r="C154" s="64" t="s">
        <v>257</v>
      </c>
      <c r="D154" s="92"/>
      <c r="E154" s="180" t="s">
        <v>255</v>
      </c>
      <c r="F154" s="180" t="s">
        <v>255</v>
      </c>
      <c r="G154" s="180" t="s">
        <v>255</v>
      </c>
      <c r="H154" s="180" t="s">
        <v>255</v>
      </c>
      <c r="I154" s="180" t="s">
        <v>255</v>
      </c>
      <c r="J154" s="180" t="s">
        <v>255</v>
      </c>
      <c r="K154" s="180" t="s">
        <v>255</v>
      </c>
      <c r="L154" s="180" t="s">
        <v>255</v>
      </c>
      <c r="M154" s="180" t="s">
        <v>255</v>
      </c>
      <c r="N154" s="180" t="s">
        <v>255</v>
      </c>
      <c r="O154" s="180" t="s">
        <v>255</v>
      </c>
      <c r="P154" s="180" t="s">
        <v>255</v>
      </c>
      <c r="Q154" s="180" t="s">
        <v>255</v>
      </c>
      <c r="R154" s="180" t="s">
        <v>255</v>
      </c>
      <c r="S154" s="180" t="s">
        <v>255</v>
      </c>
      <c r="T154" s="180" t="s">
        <v>255</v>
      </c>
      <c r="U154" s="180" t="s">
        <v>255</v>
      </c>
      <c r="V154" s="180" t="s">
        <v>255</v>
      </c>
      <c r="W154" s="180" t="s">
        <v>255</v>
      </c>
      <c r="X154" s="180" t="s">
        <v>255</v>
      </c>
      <c r="Y154" s="180" t="s">
        <v>255</v>
      </c>
      <c r="Z154" s="180" t="s">
        <v>255</v>
      </c>
      <c r="AA154" s="180" t="s">
        <v>255</v>
      </c>
      <c r="AB154" s="180" t="s">
        <v>255</v>
      </c>
      <c r="AC154" s="180" t="s">
        <v>255</v>
      </c>
      <c r="AD154" s="180" t="s">
        <v>255</v>
      </c>
      <c r="AE154" s="180" t="s">
        <v>255</v>
      </c>
      <c r="AF154" s="180" t="s">
        <v>255</v>
      </c>
      <c r="AG154" s="180" t="s">
        <v>255</v>
      </c>
      <c r="AH154" s="180" t="s">
        <v>255</v>
      </c>
      <c r="AI154" s="180" t="s">
        <v>255</v>
      </c>
      <c r="AJ154" s="180" t="s">
        <v>255</v>
      </c>
      <c r="AK154" s="180" t="s">
        <v>255</v>
      </c>
      <c r="AL154" s="180" t="s">
        <v>255</v>
      </c>
      <c r="AM154" s="180" t="s">
        <v>255</v>
      </c>
      <c r="AN154" s="180" t="s">
        <v>255</v>
      </c>
      <c r="AO154" s="180" t="s">
        <v>255</v>
      </c>
      <c r="AP154" s="180" t="s">
        <v>255</v>
      </c>
      <c r="AQ154" s="180" t="s">
        <v>255</v>
      </c>
      <c r="AR154" s="180" t="s">
        <v>255</v>
      </c>
      <c r="AS154" s="180" t="s">
        <v>255</v>
      </c>
      <c r="AT154" s="180" t="s">
        <v>255</v>
      </c>
      <c r="AU154" s="180" t="s">
        <v>255</v>
      </c>
      <c r="AV154" s="180" t="s">
        <v>255</v>
      </c>
      <c r="AW154" s="180" t="s">
        <v>255</v>
      </c>
      <c r="AX154" s="180" t="s">
        <v>255</v>
      </c>
      <c r="AY154" s="180" t="s">
        <v>255</v>
      </c>
      <c r="AZ154" s="180" t="s">
        <v>255</v>
      </c>
      <c r="BA154" s="180" t="s">
        <v>255</v>
      </c>
      <c r="BB154" s="180" t="s">
        <v>255</v>
      </c>
      <c r="BC154" s="180" t="s">
        <v>255</v>
      </c>
      <c r="BD154" s="180" t="s">
        <v>255</v>
      </c>
      <c r="BE154" s="180" t="s">
        <v>255</v>
      </c>
      <c r="BF154" s="180" t="s">
        <v>255</v>
      </c>
      <c r="BG154" s="180" t="s">
        <v>255</v>
      </c>
      <c r="BH154" s="180" t="s">
        <v>255</v>
      </c>
      <c r="BI154" s="180" t="s">
        <v>255</v>
      </c>
      <c r="BJ154" s="180" t="s">
        <v>255</v>
      </c>
      <c r="BK154" s="180" t="s">
        <v>255</v>
      </c>
      <c r="BL154" s="180" t="s">
        <v>255</v>
      </c>
      <c r="BM154" s="180" t="s">
        <v>255</v>
      </c>
      <c r="BN154" s="180" t="s">
        <v>255</v>
      </c>
      <c r="BO154" s="180" t="s">
        <v>255</v>
      </c>
      <c r="BP154" s="180" t="s">
        <v>255</v>
      </c>
      <c r="BQ154" s="180" t="s">
        <v>255</v>
      </c>
      <c r="BR154" s="180" t="s">
        <v>255</v>
      </c>
      <c r="BS154" s="180" t="s">
        <v>255</v>
      </c>
      <c r="BT154" s="180" t="s">
        <v>255</v>
      </c>
      <c r="BU154" s="180" t="s">
        <v>255</v>
      </c>
      <c r="BV154" s="180" t="s">
        <v>255</v>
      </c>
      <c r="BW154" s="180" t="s">
        <v>255</v>
      </c>
      <c r="BX154" s="180" t="s">
        <v>255</v>
      </c>
      <c r="BY154" s="180" t="s">
        <v>255</v>
      </c>
      <c r="BZ154" s="180" t="s">
        <v>255</v>
      </c>
      <c r="CA154" s="180" t="s">
        <v>255</v>
      </c>
      <c r="CB154" s="180" t="s">
        <v>255</v>
      </c>
      <c r="CC154" s="180" t="s">
        <v>255</v>
      </c>
      <c r="CD154" s="180" t="s">
        <v>255</v>
      </c>
      <c r="CE154" s="180" t="s">
        <v>255</v>
      </c>
      <c r="CF154" s="180" t="s">
        <v>255</v>
      </c>
      <c r="CG154" s="180" t="s">
        <v>255</v>
      </c>
      <c r="CH154" s="180" t="s">
        <v>255</v>
      </c>
      <c r="CI154" s="180" t="s">
        <v>255</v>
      </c>
      <c r="CJ154" s="180" t="s">
        <v>255</v>
      </c>
      <c r="CK154" s="180" t="s">
        <v>255</v>
      </c>
      <c r="CL154" s="180" t="s">
        <v>255</v>
      </c>
      <c r="CM154" s="180" t="s">
        <v>255</v>
      </c>
      <c r="CN154" s="180" t="s">
        <v>255</v>
      </c>
      <c r="CO154" s="180" t="s">
        <v>255</v>
      </c>
      <c r="CP154" s="180" t="s">
        <v>255</v>
      </c>
      <c r="CQ154" s="180" t="s">
        <v>255</v>
      </c>
      <c r="CR154" s="180" t="s">
        <v>255</v>
      </c>
      <c r="CS154" s="180" t="s">
        <v>255</v>
      </c>
      <c r="CT154" s="180" t="s">
        <v>255</v>
      </c>
      <c r="CU154" s="180" t="s">
        <v>255</v>
      </c>
      <c r="CV154" s="180" t="s">
        <v>255</v>
      </c>
      <c r="CW154" s="180" t="s">
        <v>255</v>
      </c>
      <c r="CX154" s="180" t="s">
        <v>255</v>
      </c>
      <c r="CY154" s="180" t="s">
        <v>255</v>
      </c>
      <c r="CZ154" s="180" t="s">
        <v>255</v>
      </c>
      <c r="DA154" s="180" t="s">
        <v>255</v>
      </c>
      <c r="DB154" s="180" t="s">
        <v>255</v>
      </c>
      <c r="DC154" s="180" t="s">
        <v>255</v>
      </c>
      <c r="DD154" s="180" t="s">
        <v>255</v>
      </c>
      <c r="DE154" s="180" t="s">
        <v>255</v>
      </c>
      <c r="DF154" s="180" t="s">
        <v>255</v>
      </c>
      <c r="DG154" s="180" t="s">
        <v>255</v>
      </c>
      <c r="DH154" s="180" t="s">
        <v>255</v>
      </c>
      <c r="DI154" s="180" t="s">
        <v>255</v>
      </c>
      <c r="DJ154" s="180" t="s">
        <v>255</v>
      </c>
      <c r="DK154" s="180" t="s">
        <v>255</v>
      </c>
      <c r="DL154" s="180" t="s">
        <v>255</v>
      </c>
      <c r="DM154" s="180" t="s">
        <v>255</v>
      </c>
      <c r="DN154" s="180" t="s">
        <v>255</v>
      </c>
      <c r="DO154" s="180" t="s">
        <v>255</v>
      </c>
      <c r="DP154" s="180" t="s">
        <v>255</v>
      </c>
      <c r="DQ154" s="180" t="s">
        <v>255</v>
      </c>
      <c r="DR154" s="180" t="s">
        <v>255</v>
      </c>
      <c r="DS154" s="180" t="s">
        <v>255</v>
      </c>
      <c r="DT154" s="180" t="s">
        <v>255</v>
      </c>
      <c r="DU154" s="180" t="s">
        <v>255</v>
      </c>
      <c r="DV154" s="180" t="s">
        <v>255</v>
      </c>
      <c r="DW154" s="180" t="s">
        <v>255</v>
      </c>
      <c r="DX154" s="180" t="s">
        <v>255</v>
      </c>
      <c r="DY154" s="180" t="s">
        <v>255</v>
      </c>
      <c r="DZ154" s="180" t="s">
        <v>255</v>
      </c>
      <c r="EA154" s="180" t="s">
        <v>255</v>
      </c>
      <c r="EB154" s="180" t="s">
        <v>255</v>
      </c>
      <c r="EC154" s="180" t="s">
        <v>255</v>
      </c>
      <c r="ED154" s="180" t="s">
        <v>255</v>
      </c>
      <c r="EE154" s="180" t="s">
        <v>255</v>
      </c>
      <c r="EF154" s="180" t="s">
        <v>255</v>
      </c>
      <c r="EG154" s="180" t="s">
        <v>255</v>
      </c>
      <c r="EH154" s="180" t="s">
        <v>255</v>
      </c>
      <c r="EI154" s="232" t="s">
        <v>1088</v>
      </c>
      <c r="EJ154" s="180" t="s">
        <v>255</v>
      </c>
      <c r="EK154" s="180" t="s">
        <v>255</v>
      </c>
      <c r="EL154" s="180" t="s">
        <v>255</v>
      </c>
      <c r="EM154" s="180" t="s">
        <v>255</v>
      </c>
      <c r="EN154" s="180" t="s">
        <v>255</v>
      </c>
      <c r="EO154" s="180" t="s">
        <v>255</v>
      </c>
      <c r="EP154" s="180" t="s">
        <v>255</v>
      </c>
      <c r="EQ154" s="180" t="s">
        <v>255</v>
      </c>
      <c r="ER154" s="180" t="s">
        <v>255</v>
      </c>
      <c r="ES154" s="180" t="s">
        <v>255</v>
      </c>
      <c r="ET154" s="180" t="s">
        <v>255</v>
      </c>
      <c r="EU154" s="180" t="s">
        <v>255</v>
      </c>
      <c r="EV154" s="232" t="s">
        <v>1088</v>
      </c>
      <c r="EW154" s="180" t="s">
        <v>255</v>
      </c>
      <c r="EX154" s="180" t="s">
        <v>255</v>
      </c>
      <c r="EY154" s="180" t="s">
        <v>255</v>
      </c>
      <c r="EZ154" s="180" t="s">
        <v>255</v>
      </c>
    </row>
    <row r="155" spans="1:156" s="156" customFormat="1" ht="12.75" customHeight="1">
      <c r="A155" s="155"/>
      <c r="B155" s="157" t="s">
        <v>1089</v>
      </c>
      <c r="C155" s="64" t="s">
        <v>672</v>
      </c>
      <c r="D155" s="92"/>
      <c r="E155" s="357">
        <v>5.7999999999999996E-3</v>
      </c>
      <c r="F155" s="357">
        <v>5.7999999999999996E-3</v>
      </c>
      <c r="G155" s="357">
        <v>5.7999999999999996E-3</v>
      </c>
      <c r="H155" s="357">
        <v>5.7999999999999996E-3</v>
      </c>
      <c r="I155" s="357">
        <v>5.7999999999999996E-3</v>
      </c>
      <c r="J155" s="357">
        <v>5.7999999999999996E-3</v>
      </c>
      <c r="K155" s="357">
        <v>5.7999999999999996E-3</v>
      </c>
      <c r="L155" s="357">
        <v>5.7999999999999996E-3</v>
      </c>
      <c r="M155" s="357">
        <v>5.7999999999999996E-3</v>
      </c>
      <c r="N155" s="357">
        <v>5.7999999999999996E-3</v>
      </c>
      <c r="O155" s="357">
        <v>5.7999999999999996E-3</v>
      </c>
      <c r="P155" s="357">
        <v>5.7999999999999996E-3</v>
      </c>
      <c r="Q155" s="357">
        <v>5.7999999999999996E-3</v>
      </c>
      <c r="R155" s="357">
        <v>5.7999999999999996E-3</v>
      </c>
      <c r="S155" s="357">
        <v>5.7999999999999996E-3</v>
      </c>
      <c r="T155" s="357">
        <v>5.7999999999999996E-3</v>
      </c>
      <c r="U155" s="357">
        <v>5.7999999999999996E-3</v>
      </c>
      <c r="V155" s="357">
        <v>5.7999999999999996E-3</v>
      </c>
      <c r="W155" s="357">
        <v>5.7999999999999996E-3</v>
      </c>
      <c r="X155" s="357">
        <v>5.7999999999999996E-3</v>
      </c>
      <c r="Y155" s="357">
        <v>5.7999999999999996E-3</v>
      </c>
      <c r="Z155" s="357">
        <v>5.7999999999999996E-3</v>
      </c>
      <c r="AA155" s="357">
        <v>5.7999999999999996E-3</v>
      </c>
      <c r="AB155" s="357">
        <v>5.7999999999999996E-3</v>
      </c>
      <c r="AC155" s="357">
        <v>5.7999999999999996E-3</v>
      </c>
      <c r="AD155" s="357">
        <v>5.7999999999999996E-3</v>
      </c>
      <c r="AE155" s="357">
        <v>5.7999999999999996E-3</v>
      </c>
      <c r="AF155" s="357">
        <v>5.7999999999999996E-3</v>
      </c>
      <c r="AG155" s="357">
        <v>5.7999999999999996E-3</v>
      </c>
      <c r="AH155" s="357">
        <v>5.7999999999999996E-3</v>
      </c>
      <c r="AI155" s="357">
        <v>5.7999999999999996E-3</v>
      </c>
      <c r="AJ155" s="357">
        <v>5.7999999999999996E-3</v>
      </c>
      <c r="AK155" s="357">
        <v>5.7999999999999996E-3</v>
      </c>
      <c r="AL155" s="357">
        <v>5.7999999999999996E-3</v>
      </c>
      <c r="AM155" s="357">
        <v>5.7999999999999996E-3</v>
      </c>
      <c r="AN155" s="357">
        <v>5.7999999999999996E-3</v>
      </c>
      <c r="AO155" s="357">
        <v>5.7999999999999996E-3</v>
      </c>
      <c r="AP155" s="357">
        <v>5.7999999999999996E-3</v>
      </c>
      <c r="AQ155" s="357">
        <v>5.7999999999999996E-3</v>
      </c>
      <c r="AR155" s="357">
        <v>5.7999999999999996E-3</v>
      </c>
      <c r="AS155" s="357">
        <v>5.7999999999999996E-3</v>
      </c>
      <c r="AT155" s="357">
        <v>5.7999999999999996E-3</v>
      </c>
      <c r="AU155" s="357">
        <v>5.7999999999999996E-3</v>
      </c>
      <c r="AV155" s="357">
        <v>5.7999999999999996E-3</v>
      </c>
      <c r="AW155" s="357">
        <v>5.7999999999999996E-3</v>
      </c>
      <c r="AX155" s="357">
        <v>5.7999999999999996E-3</v>
      </c>
      <c r="AY155" s="357">
        <v>5.7999999999999996E-3</v>
      </c>
      <c r="AZ155" s="357">
        <v>5.7999999999999996E-3</v>
      </c>
      <c r="BA155" s="357">
        <v>5.7999999999999996E-3</v>
      </c>
      <c r="BB155" s="357">
        <v>5.7999999999999996E-3</v>
      </c>
      <c r="BC155" s="357">
        <v>5.7999999999999996E-3</v>
      </c>
      <c r="BD155" s="357">
        <v>5.7999999999999996E-3</v>
      </c>
      <c r="BE155" s="357">
        <v>5.7999999999999996E-3</v>
      </c>
      <c r="BF155" s="357">
        <v>5.7999999999999996E-3</v>
      </c>
      <c r="BG155" s="357">
        <v>5.7999999999999996E-3</v>
      </c>
      <c r="BH155" s="357">
        <v>5.7999999999999996E-3</v>
      </c>
      <c r="BI155" s="357">
        <v>5.7999999999999996E-3</v>
      </c>
      <c r="BJ155" s="357">
        <v>5.7999999999999996E-3</v>
      </c>
      <c r="BK155" s="357">
        <v>5.7999999999999996E-3</v>
      </c>
      <c r="BL155" s="357">
        <v>5.7999999999999996E-3</v>
      </c>
      <c r="BM155" s="357">
        <v>5.7999999999999996E-3</v>
      </c>
      <c r="BN155" s="357">
        <v>5.7999999999999996E-3</v>
      </c>
      <c r="BO155" s="357">
        <v>5.7999999999999996E-3</v>
      </c>
      <c r="BP155" s="357">
        <v>5.7999999999999996E-3</v>
      </c>
      <c r="BQ155" s="357">
        <v>5.7999999999999996E-3</v>
      </c>
      <c r="BR155" s="357">
        <v>5.7999999999999996E-3</v>
      </c>
      <c r="BS155" s="357">
        <v>5.7999999999999996E-3</v>
      </c>
      <c r="BT155" s="357">
        <v>5.7999999999999996E-3</v>
      </c>
      <c r="BU155" s="357">
        <v>5.7999999999999996E-3</v>
      </c>
      <c r="BV155" s="357">
        <v>5.7999999999999996E-3</v>
      </c>
      <c r="BW155" s="357">
        <v>5.7999999999999996E-3</v>
      </c>
      <c r="BX155" s="357">
        <v>5.7999999999999996E-3</v>
      </c>
      <c r="BY155" s="357">
        <v>5.7999999999999996E-3</v>
      </c>
      <c r="BZ155" s="357">
        <v>5.7999999999999996E-3</v>
      </c>
      <c r="CA155" s="357">
        <v>5.7999999999999996E-3</v>
      </c>
      <c r="CB155" s="357">
        <v>5.7999999999999996E-3</v>
      </c>
      <c r="CC155" s="357">
        <v>5.7999999999999996E-3</v>
      </c>
      <c r="CD155" s="357">
        <v>5.7999999999999996E-3</v>
      </c>
      <c r="CE155" s="357">
        <v>5.7999999999999996E-3</v>
      </c>
      <c r="CF155" s="357">
        <v>5.7999999999999996E-3</v>
      </c>
      <c r="CG155" s="357">
        <v>5.7999999999999996E-3</v>
      </c>
      <c r="CH155" s="357">
        <v>5.7999999999999996E-3</v>
      </c>
      <c r="CI155" s="357">
        <v>5.7999999999999996E-3</v>
      </c>
      <c r="CJ155" s="357">
        <v>5.7999999999999996E-3</v>
      </c>
      <c r="CK155" s="357">
        <v>5.7999999999999996E-3</v>
      </c>
      <c r="CL155" s="357">
        <v>5.7999999999999996E-3</v>
      </c>
      <c r="CM155" s="357">
        <v>5.7999999999999996E-3</v>
      </c>
      <c r="CN155" s="357">
        <v>5.7999999999999996E-3</v>
      </c>
      <c r="CO155" s="357">
        <v>5.7999999999999996E-3</v>
      </c>
      <c r="CP155" s="357">
        <v>5.7999999999999996E-3</v>
      </c>
      <c r="CQ155" s="357">
        <v>5.7999999999999996E-3</v>
      </c>
      <c r="CR155" s="357">
        <v>5.7999999999999996E-3</v>
      </c>
      <c r="CS155" s="357">
        <v>5.7999999999999996E-3</v>
      </c>
      <c r="CT155" s="357">
        <v>5.7999999999999996E-3</v>
      </c>
      <c r="CU155" s="357">
        <v>5.7999999999999996E-3</v>
      </c>
      <c r="CV155" s="357">
        <v>5.7999999999999996E-3</v>
      </c>
      <c r="CW155" s="357">
        <v>5.7999999999999996E-3</v>
      </c>
      <c r="CX155" s="357">
        <v>5.7999999999999996E-3</v>
      </c>
      <c r="CY155" s="357">
        <v>5.7999999999999996E-3</v>
      </c>
      <c r="CZ155" s="357">
        <v>5.7999999999999996E-3</v>
      </c>
      <c r="DA155" s="357">
        <v>5.7999999999999996E-3</v>
      </c>
      <c r="DB155" s="357">
        <v>5.7999999999999996E-3</v>
      </c>
      <c r="DC155" s="357">
        <v>5.7999999999999996E-3</v>
      </c>
      <c r="DD155" s="357">
        <v>5.7999999999999996E-3</v>
      </c>
      <c r="DE155" s="357">
        <v>5.7999999999999996E-3</v>
      </c>
      <c r="DF155" s="357">
        <v>5.7999999999999996E-3</v>
      </c>
      <c r="DG155" s="357">
        <v>5.7999999999999996E-3</v>
      </c>
      <c r="DH155" s="357">
        <v>5.7999999999999996E-3</v>
      </c>
      <c r="DI155" s="357">
        <v>5.7999999999999996E-3</v>
      </c>
      <c r="DJ155" s="357">
        <v>5.7999999999999996E-3</v>
      </c>
      <c r="DK155" s="357">
        <v>5.7999999999999996E-3</v>
      </c>
      <c r="DL155" s="357">
        <v>5.7999999999999996E-3</v>
      </c>
      <c r="DM155" s="357">
        <v>5.7999999999999996E-3</v>
      </c>
      <c r="DN155" s="357">
        <v>5.7999999999999996E-3</v>
      </c>
      <c r="DO155" s="357">
        <v>5.7999999999999996E-3</v>
      </c>
      <c r="DP155" s="357">
        <v>5.7999999999999996E-3</v>
      </c>
      <c r="DQ155" s="357">
        <v>5.7999999999999996E-3</v>
      </c>
      <c r="DR155" s="357">
        <v>5.7999999999999996E-3</v>
      </c>
      <c r="DS155" s="357">
        <v>5.7999999999999996E-3</v>
      </c>
      <c r="DT155" s="357">
        <v>5.7999999999999996E-3</v>
      </c>
      <c r="DU155" s="357">
        <v>5.7999999999999996E-3</v>
      </c>
      <c r="DV155" s="357">
        <v>5.7999999999999996E-3</v>
      </c>
      <c r="DW155" s="357">
        <v>5.7999999999999996E-3</v>
      </c>
      <c r="DX155" s="357">
        <v>5.7999999999999996E-3</v>
      </c>
      <c r="DY155" s="357">
        <v>5.7999999999999996E-3</v>
      </c>
      <c r="DZ155" s="357">
        <v>5.7999999999999996E-3</v>
      </c>
      <c r="EA155" s="357">
        <v>5.7999999999999996E-3</v>
      </c>
      <c r="EB155" s="357">
        <v>5.7999999999999996E-3</v>
      </c>
      <c r="EC155" s="357">
        <v>5.7999999999999996E-3</v>
      </c>
      <c r="ED155" s="357">
        <v>5.7999999999999996E-3</v>
      </c>
      <c r="EE155" s="357">
        <v>5.7999999999999996E-3</v>
      </c>
      <c r="EF155" s="357">
        <v>5.7999999999999996E-3</v>
      </c>
      <c r="EG155" s="357">
        <v>5.7999999999999996E-3</v>
      </c>
      <c r="EH155" s="357">
        <v>5.7999999999999996E-3</v>
      </c>
      <c r="EI155" s="357">
        <v>5.7999999999999996E-3</v>
      </c>
      <c r="EJ155" s="357">
        <v>5.7999999999999996E-3</v>
      </c>
      <c r="EK155" s="357">
        <v>5.7999999999999996E-3</v>
      </c>
      <c r="EL155" s="357">
        <v>5.7999999999999996E-3</v>
      </c>
      <c r="EM155" s="357">
        <v>5.7999999999999996E-3</v>
      </c>
      <c r="EN155" s="357">
        <v>5.7999999999999996E-3</v>
      </c>
      <c r="EO155" s="357">
        <v>5.7999999999999996E-3</v>
      </c>
      <c r="EP155" s="357">
        <v>5.7999999999999996E-3</v>
      </c>
      <c r="EQ155" s="357">
        <v>5.7999999999999996E-3</v>
      </c>
      <c r="ER155" s="357">
        <v>5.7999999999999996E-3</v>
      </c>
      <c r="ES155" s="357">
        <v>5.7999999999999996E-3</v>
      </c>
      <c r="ET155" s="357">
        <v>5.7999999999999996E-3</v>
      </c>
      <c r="EU155" s="357">
        <v>5.7999999999999996E-3</v>
      </c>
      <c r="EV155" s="357">
        <v>5.7999999999999996E-3</v>
      </c>
      <c r="EW155" s="357">
        <v>5.7999999999999996E-3</v>
      </c>
      <c r="EX155" s="357">
        <v>5.7999999999999996E-3</v>
      </c>
      <c r="EY155" s="357">
        <v>5.7999999999999996E-3</v>
      </c>
      <c r="EZ155" s="357">
        <v>5.7999999999999996E-3</v>
      </c>
    </row>
    <row r="156" spans="1:156" s="156" customFormat="1" ht="12.75" customHeight="1">
      <c r="A156" s="155"/>
      <c r="B156" s="157" t="s">
        <v>1089</v>
      </c>
      <c r="C156" s="64" t="s">
        <v>673</v>
      </c>
      <c r="D156" s="92"/>
      <c r="E156" s="116">
        <v>10</v>
      </c>
      <c r="F156" s="116">
        <v>10</v>
      </c>
      <c r="G156" s="116">
        <v>10</v>
      </c>
      <c r="H156" s="116">
        <v>10</v>
      </c>
      <c r="I156" s="116">
        <v>10</v>
      </c>
      <c r="J156" s="116">
        <v>10</v>
      </c>
      <c r="K156" s="116">
        <v>10</v>
      </c>
      <c r="L156" s="116">
        <v>10</v>
      </c>
      <c r="M156" s="116">
        <v>10</v>
      </c>
      <c r="N156" s="116">
        <v>10</v>
      </c>
      <c r="O156" s="116">
        <v>10</v>
      </c>
      <c r="P156" s="116">
        <v>10</v>
      </c>
      <c r="Q156" s="116">
        <v>10</v>
      </c>
      <c r="R156" s="116">
        <v>10</v>
      </c>
      <c r="S156" s="116">
        <v>10</v>
      </c>
      <c r="T156" s="116">
        <v>10</v>
      </c>
      <c r="U156" s="116">
        <v>10</v>
      </c>
      <c r="V156" s="116">
        <v>10</v>
      </c>
      <c r="W156" s="116">
        <v>10</v>
      </c>
      <c r="X156" s="116">
        <v>10</v>
      </c>
      <c r="Y156" s="116">
        <v>10</v>
      </c>
      <c r="Z156" s="116">
        <v>10</v>
      </c>
      <c r="AA156" s="116">
        <v>10</v>
      </c>
      <c r="AB156" s="116">
        <v>10</v>
      </c>
      <c r="AC156" s="116">
        <v>10</v>
      </c>
      <c r="AD156" s="116">
        <v>10</v>
      </c>
      <c r="AE156" s="116">
        <v>10</v>
      </c>
      <c r="AF156" s="116">
        <v>10</v>
      </c>
      <c r="AG156" s="116">
        <v>10</v>
      </c>
      <c r="AH156" s="116">
        <v>10</v>
      </c>
      <c r="AI156" s="116">
        <v>10</v>
      </c>
      <c r="AJ156" s="116">
        <v>10</v>
      </c>
      <c r="AK156" s="116">
        <v>10</v>
      </c>
      <c r="AL156" s="116">
        <v>10</v>
      </c>
      <c r="AM156" s="116">
        <v>10</v>
      </c>
      <c r="AN156" s="116">
        <v>10</v>
      </c>
      <c r="AO156" s="116">
        <v>10</v>
      </c>
      <c r="AP156" s="116">
        <v>10</v>
      </c>
      <c r="AQ156" s="116">
        <v>10</v>
      </c>
      <c r="AR156" s="116">
        <v>10</v>
      </c>
      <c r="AS156" s="116">
        <v>10</v>
      </c>
      <c r="AT156" s="116">
        <v>10</v>
      </c>
      <c r="AU156" s="116">
        <v>10</v>
      </c>
      <c r="AV156" s="116">
        <v>10</v>
      </c>
      <c r="AW156" s="116">
        <v>10</v>
      </c>
      <c r="AX156" s="116">
        <v>10</v>
      </c>
      <c r="AY156" s="116">
        <v>10</v>
      </c>
      <c r="AZ156" s="116">
        <v>10</v>
      </c>
      <c r="BA156" s="116">
        <v>10</v>
      </c>
      <c r="BB156" s="116">
        <v>10</v>
      </c>
      <c r="BC156" s="116">
        <v>10</v>
      </c>
      <c r="BD156" s="116">
        <v>10</v>
      </c>
      <c r="BE156" s="116">
        <v>10</v>
      </c>
      <c r="BF156" s="116">
        <v>10</v>
      </c>
      <c r="BG156" s="116">
        <v>10</v>
      </c>
      <c r="BH156" s="116">
        <v>10</v>
      </c>
      <c r="BI156" s="116">
        <v>10</v>
      </c>
      <c r="BJ156" s="116">
        <v>10</v>
      </c>
      <c r="BK156" s="116">
        <v>10</v>
      </c>
      <c r="BL156" s="116">
        <v>10</v>
      </c>
      <c r="BM156" s="116">
        <v>10</v>
      </c>
      <c r="BN156" s="116">
        <v>10</v>
      </c>
      <c r="BO156" s="116">
        <v>10</v>
      </c>
      <c r="BP156" s="116">
        <v>10</v>
      </c>
      <c r="BQ156" s="116">
        <v>10</v>
      </c>
      <c r="BR156" s="116">
        <v>10</v>
      </c>
      <c r="BS156" s="116">
        <v>10</v>
      </c>
      <c r="BT156" s="116">
        <v>10</v>
      </c>
      <c r="BU156" s="116">
        <v>10</v>
      </c>
      <c r="BV156" s="116">
        <v>10</v>
      </c>
      <c r="BW156" s="116">
        <v>10</v>
      </c>
      <c r="BX156" s="116">
        <v>10</v>
      </c>
      <c r="BY156" s="116">
        <v>10</v>
      </c>
      <c r="BZ156" s="116">
        <v>10</v>
      </c>
      <c r="CA156" s="116">
        <v>10</v>
      </c>
      <c r="CB156" s="116">
        <v>10</v>
      </c>
      <c r="CC156" s="116">
        <v>10</v>
      </c>
      <c r="CD156" s="116">
        <v>10</v>
      </c>
      <c r="CE156" s="116">
        <v>10</v>
      </c>
      <c r="CF156" s="116">
        <v>10</v>
      </c>
      <c r="CG156" s="116">
        <v>10</v>
      </c>
      <c r="CH156" s="116">
        <v>10</v>
      </c>
      <c r="CI156" s="116">
        <v>10</v>
      </c>
      <c r="CJ156" s="116">
        <v>10</v>
      </c>
      <c r="CK156" s="116">
        <v>10</v>
      </c>
      <c r="CL156" s="116">
        <v>10</v>
      </c>
      <c r="CM156" s="116">
        <v>10</v>
      </c>
      <c r="CN156" s="116">
        <v>10</v>
      </c>
      <c r="CO156" s="116">
        <v>10</v>
      </c>
      <c r="CP156" s="116">
        <v>10</v>
      </c>
      <c r="CQ156" s="116">
        <v>10</v>
      </c>
      <c r="CR156" s="116">
        <v>10</v>
      </c>
      <c r="CS156" s="116">
        <v>10</v>
      </c>
      <c r="CT156" s="116">
        <v>10</v>
      </c>
      <c r="CU156" s="116">
        <v>10</v>
      </c>
      <c r="CV156" s="116">
        <v>10</v>
      </c>
      <c r="CW156" s="116">
        <v>10</v>
      </c>
      <c r="CX156" s="116">
        <v>10</v>
      </c>
      <c r="CY156" s="116">
        <v>10</v>
      </c>
      <c r="CZ156" s="116">
        <v>10</v>
      </c>
      <c r="DA156" s="116">
        <v>10</v>
      </c>
      <c r="DB156" s="116">
        <v>10</v>
      </c>
      <c r="DC156" s="116">
        <v>10</v>
      </c>
      <c r="DD156" s="116">
        <v>10</v>
      </c>
      <c r="DE156" s="116">
        <v>10</v>
      </c>
      <c r="DF156" s="116">
        <v>10</v>
      </c>
      <c r="DG156" s="116">
        <v>10</v>
      </c>
      <c r="DH156" s="116">
        <v>10</v>
      </c>
      <c r="DI156" s="116">
        <v>10</v>
      </c>
      <c r="DJ156" s="116">
        <v>10</v>
      </c>
      <c r="DK156" s="116">
        <v>10</v>
      </c>
      <c r="DL156" s="116">
        <v>10</v>
      </c>
      <c r="DM156" s="116">
        <v>10</v>
      </c>
      <c r="DN156" s="116">
        <v>10</v>
      </c>
      <c r="DO156" s="116">
        <v>10</v>
      </c>
      <c r="DP156" s="116">
        <v>10</v>
      </c>
      <c r="DQ156" s="116">
        <v>10</v>
      </c>
      <c r="DR156" s="116">
        <v>10</v>
      </c>
      <c r="DS156" s="116">
        <v>10</v>
      </c>
      <c r="DT156" s="116">
        <v>10</v>
      </c>
      <c r="DU156" s="116">
        <v>10</v>
      </c>
      <c r="DV156" s="116">
        <v>10</v>
      </c>
      <c r="DW156" s="116">
        <v>10</v>
      </c>
      <c r="DX156" s="116">
        <v>10</v>
      </c>
      <c r="DY156" s="116">
        <v>10</v>
      </c>
      <c r="DZ156" s="116">
        <v>10</v>
      </c>
      <c r="EA156" s="116">
        <v>10</v>
      </c>
      <c r="EB156" s="116">
        <v>10</v>
      </c>
      <c r="EC156" s="116">
        <v>10</v>
      </c>
      <c r="ED156" s="116">
        <v>10</v>
      </c>
      <c r="EE156" s="116">
        <v>10</v>
      </c>
      <c r="EF156" s="116">
        <v>10</v>
      </c>
      <c r="EG156" s="116">
        <v>10</v>
      </c>
      <c r="EH156" s="116">
        <v>10</v>
      </c>
      <c r="EI156" s="116">
        <v>10</v>
      </c>
      <c r="EJ156" s="116">
        <v>10</v>
      </c>
      <c r="EK156" s="116">
        <v>10</v>
      </c>
      <c r="EL156" s="116">
        <v>10</v>
      </c>
      <c r="EM156" s="116">
        <v>10</v>
      </c>
      <c r="EN156" s="116">
        <v>10</v>
      </c>
      <c r="EO156" s="116">
        <v>10</v>
      </c>
      <c r="EP156" s="116">
        <v>10</v>
      </c>
      <c r="EQ156" s="116">
        <v>10</v>
      </c>
      <c r="ER156" s="116">
        <v>10</v>
      </c>
      <c r="ES156" s="116">
        <v>10</v>
      </c>
      <c r="ET156" s="116">
        <v>10</v>
      </c>
      <c r="EU156" s="116">
        <v>10</v>
      </c>
      <c r="EV156" s="116">
        <v>10</v>
      </c>
      <c r="EW156" s="116">
        <v>10</v>
      </c>
      <c r="EX156" s="116">
        <v>10</v>
      </c>
      <c r="EY156" s="116">
        <v>10</v>
      </c>
      <c r="EZ156" s="116">
        <v>10</v>
      </c>
    </row>
    <row r="157" spans="1:156" s="156" customFormat="1" ht="12.75" customHeight="1">
      <c r="A157" s="155"/>
      <c r="B157" s="157" t="s">
        <v>1089</v>
      </c>
      <c r="C157" s="64" t="s">
        <v>674</v>
      </c>
      <c r="D157" s="92"/>
      <c r="E157" s="37">
        <v>0.7</v>
      </c>
      <c r="F157" s="37">
        <v>0.7</v>
      </c>
      <c r="G157" s="37">
        <v>0.7</v>
      </c>
      <c r="H157" s="37">
        <v>0.7</v>
      </c>
      <c r="I157" s="37">
        <v>0.7</v>
      </c>
      <c r="J157" s="37">
        <v>0.7</v>
      </c>
      <c r="K157" s="37">
        <v>0.7</v>
      </c>
      <c r="L157" s="37">
        <v>0.7</v>
      </c>
      <c r="M157" s="37">
        <v>0.7</v>
      </c>
      <c r="N157" s="37">
        <v>0.7</v>
      </c>
      <c r="O157" s="37">
        <v>0.7</v>
      </c>
      <c r="P157" s="37">
        <v>0.7</v>
      </c>
      <c r="Q157" s="37">
        <v>0.7</v>
      </c>
      <c r="R157" s="37">
        <v>0.7</v>
      </c>
      <c r="S157" s="37">
        <v>0.7</v>
      </c>
      <c r="T157" s="37">
        <v>0.7</v>
      </c>
      <c r="U157" s="37">
        <v>0.7</v>
      </c>
      <c r="V157" s="37">
        <v>0.7</v>
      </c>
      <c r="W157" s="37">
        <v>0.7</v>
      </c>
      <c r="X157" s="37">
        <v>0.7</v>
      </c>
      <c r="Y157" s="37">
        <v>0.7</v>
      </c>
      <c r="Z157" s="37">
        <v>0.7</v>
      </c>
      <c r="AA157" s="37">
        <v>0.7</v>
      </c>
      <c r="AB157" s="37">
        <v>0.7</v>
      </c>
      <c r="AC157" s="37">
        <v>0.7</v>
      </c>
      <c r="AD157" s="37">
        <v>0.7</v>
      </c>
      <c r="AE157" s="37">
        <v>0.7</v>
      </c>
      <c r="AF157" s="37">
        <v>0.7</v>
      </c>
      <c r="AG157" s="37">
        <v>0.7</v>
      </c>
      <c r="AH157" s="37">
        <v>0.7</v>
      </c>
      <c r="AI157" s="37">
        <v>0.7</v>
      </c>
      <c r="AJ157" s="37">
        <v>0.7</v>
      </c>
      <c r="AK157" s="37">
        <v>0.7</v>
      </c>
      <c r="AL157" s="37">
        <v>0.7</v>
      </c>
      <c r="AM157" s="37">
        <v>0.7</v>
      </c>
      <c r="AN157" s="37">
        <v>0.7</v>
      </c>
      <c r="AO157" s="37">
        <v>0.7</v>
      </c>
      <c r="AP157" s="37">
        <v>0.7</v>
      </c>
      <c r="AQ157" s="37">
        <v>0.7</v>
      </c>
      <c r="AR157" s="37">
        <v>0.7</v>
      </c>
      <c r="AS157" s="37">
        <v>0.7</v>
      </c>
      <c r="AT157" s="37">
        <v>0.7</v>
      </c>
      <c r="AU157" s="37">
        <v>0.7</v>
      </c>
      <c r="AV157" s="37">
        <v>0.7</v>
      </c>
      <c r="AW157" s="37">
        <v>0.7</v>
      </c>
      <c r="AX157" s="37">
        <v>0.7</v>
      </c>
      <c r="AY157" s="37">
        <v>0.7</v>
      </c>
      <c r="AZ157" s="37">
        <v>0.7</v>
      </c>
      <c r="BA157" s="37">
        <v>0.7</v>
      </c>
      <c r="BB157" s="37">
        <v>0.7</v>
      </c>
      <c r="BC157" s="37">
        <v>0.7</v>
      </c>
      <c r="BD157" s="37">
        <v>0.7</v>
      </c>
      <c r="BE157" s="37">
        <v>0.7</v>
      </c>
      <c r="BF157" s="37">
        <v>0.7</v>
      </c>
      <c r="BG157" s="37">
        <v>0.7</v>
      </c>
      <c r="BH157" s="37">
        <v>0.7</v>
      </c>
      <c r="BI157" s="37">
        <v>0.7</v>
      </c>
      <c r="BJ157" s="37">
        <v>0.7</v>
      </c>
      <c r="BK157" s="37">
        <v>0.7</v>
      </c>
      <c r="BL157" s="37">
        <v>0.7</v>
      </c>
      <c r="BM157" s="37">
        <v>0.7</v>
      </c>
      <c r="BN157" s="37">
        <v>0.7</v>
      </c>
      <c r="BO157" s="37">
        <v>0.7</v>
      </c>
      <c r="BP157" s="37">
        <v>0.7</v>
      </c>
      <c r="BQ157" s="37">
        <v>0.7</v>
      </c>
      <c r="BR157" s="37">
        <v>0.7</v>
      </c>
      <c r="BS157" s="37">
        <v>0.7</v>
      </c>
      <c r="BT157" s="37">
        <v>0.7</v>
      </c>
      <c r="BU157" s="37">
        <v>0.7</v>
      </c>
      <c r="BV157" s="37">
        <v>0.7</v>
      </c>
      <c r="BW157" s="37">
        <v>0.7</v>
      </c>
      <c r="BX157" s="37">
        <v>0.7</v>
      </c>
      <c r="BY157" s="37">
        <v>0.7</v>
      </c>
      <c r="BZ157" s="37">
        <v>0.7</v>
      </c>
      <c r="CA157" s="37">
        <v>0.7</v>
      </c>
      <c r="CB157" s="37">
        <v>0.7</v>
      </c>
      <c r="CC157" s="37">
        <v>0.7</v>
      </c>
      <c r="CD157" s="37">
        <v>0.7</v>
      </c>
      <c r="CE157" s="37">
        <v>0.7</v>
      </c>
      <c r="CF157" s="37">
        <v>0.7</v>
      </c>
      <c r="CG157" s="37">
        <v>0.7</v>
      </c>
      <c r="CH157" s="37">
        <v>0.7</v>
      </c>
      <c r="CI157" s="37">
        <v>0.7</v>
      </c>
      <c r="CJ157" s="37">
        <v>0.7</v>
      </c>
      <c r="CK157" s="37">
        <v>0.7</v>
      </c>
      <c r="CL157" s="37">
        <v>0.7</v>
      </c>
      <c r="CM157" s="37">
        <v>0.7</v>
      </c>
      <c r="CN157" s="37">
        <v>0.7</v>
      </c>
      <c r="CO157" s="37">
        <v>0.7</v>
      </c>
      <c r="CP157" s="37">
        <v>0.7</v>
      </c>
      <c r="CQ157" s="37">
        <v>0.7</v>
      </c>
      <c r="CR157" s="37">
        <v>0.7</v>
      </c>
      <c r="CS157" s="37">
        <v>0.7</v>
      </c>
      <c r="CT157" s="37">
        <v>0.7</v>
      </c>
      <c r="CU157" s="37">
        <v>0.7</v>
      </c>
      <c r="CV157" s="37">
        <v>0.7</v>
      </c>
      <c r="CW157" s="37">
        <v>0.7</v>
      </c>
      <c r="CX157" s="37">
        <v>0.7</v>
      </c>
      <c r="CY157" s="37">
        <v>0.7</v>
      </c>
      <c r="CZ157" s="37">
        <v>0.7</v>
      </c>
      <c r="DA157" s="37">
        <v>0.7</v>
      </c>
      <c r="DB157" s="37">
        <v>0.7</v>
      </c>
      <c r="DC157" s="37">
        <v>0.7</v>
      </c>
      <c r="DD157" s="37">
        <v>0.7</v>
      </c>
      <c r="DE157" s="37">
        <v>0.7</v>
      </c>
      <c r="DF157" s="37">
        <v>0.7</v>
      </c>
      <c r="DG157" s="37">
        <v>0.7</v>
      </c>
      <c r="DH157" s="37">
        <v>0.7</v>
      </c>
      <c r="DI157" s="37">
        <v>0.7</v>
      </c>
      <c r="DJ157" s="37">
        <v>0.7</v>
      </c>
      <c r="DK157" s="37">
        <v>0.7</v>
      </c>
      <c r="DL157" s="37">
        <v>0.7</v>
      </c>
      <c r="DM157" s="37">
        <v>0.7</v>
      </c>
      <c r="DN157" s="37">
        <v>0.7</v>
      </c>
      <c r="DO157" s="37">
        <v>0.7</v>
      </c>
      <c r="DP157" s="37">
        <v>0.7</v>
      </c>
      <c r="DQ157" s="37">
        <v>0.7</v>
      </c>
      <c r="DR157" s="37">
        <v>0.7</v>
      </c>
      <c r="DS157" s="37">
        <v>0.7</v>
      </c>
      <c r="DT157" s="37">
        <v>0.7</v>
      </c>
      <c r="DU157" s="37">
        <v>0.7</v>
      </c>
      <c r="DV157" s="37">
        <v>0.7</v>
      </c>
      <c r="DW157" s="37">
        <v>0.7</v>
      </c>
      <c r="DX157" s="37">
        <v>0.7</v>
      </c>
      <c r="DY157" s="37">
        <v>0.7</v>
      </c>
      <c r="DZ157" s="37">
        <v>0.7</v>
      </c>
      <c r="EA157" s="37">
        <v>0.7</v>
      </c>
      <c r="EB157" s="37">
        <v>0.7</v>
      </c>
      <c r="EC157" s="37">
        <v>0.7</v>
      </c>
      <c r="ED157" s="37">
        <v>0.7</v>
      </c>
      <c r="EE157" s="37">
        <v>0.7</v>
      </c>
      <c r="EF157" s="37">
        <v>0.7</v>
      </c>
      <c r="EG157" s="37">
        <v>0.7</v>
      </c>
      <c r="EH157" s="37">
        <v>0.7</v>
      </c>
      <c r="EI157" s="37">
        <v>0.7</v>
      </c>
      <c r="EJ157" s="37">
        <v>0.7</v>
      </c>
      <c r="EK157" s="37">
        <v>0.7</v>
      </c>
      <c r="EL157" s="37">
        <v>0.7</v>
      </c>
      <c r="EM157" s="37">
        <v>0.7</v>
      </c>
      <c r="EN157" s="37">
        <v>0.7</v>
      </c>
      <c r="EO157" s="37">
        <v>0.7</v>
      </c>
      <c r="EP157" s="37">
        <v>0.7</v>
      </c>
      <c r="EQ157" s="37">
        <v>0.7</v>
      </c>
      <c r="ER157" s="37">
        <v>0.7</v>
      </c>
      <c r="ES157" s="37">
        <v>0.7</v>
      </c>
      <c r="ET157" s="37">
        <v>0.7</v>
      </c>
      <c r="EU157" s="37">
        <v>0.7</v>
      </c>
      <c r="EV157" s="37">
        <v>0.7</v>
      </c>
      <c r="EW157" s="37">
        <v>0.7</v>
      </c>
      <c r="EX157" s="37">
        <v>0.7</v>
      </c>
      <c r="EY157" s="37">
        <v>0.7</v>
      </c>
      <c r="EZ157" s="37">
        <v>0.7</v>
      </c>
    </row>
    <row r="158" spans="1:156" ht="12.75" customHeight="1">
      <c r="A158" s="101"/>
      <c r="B158" s="157" t="s">
        <v>1089</v>
      </c>
      <c r="C158" s="64" t="s">
        <v>378</v>
      </c>
      <c r="D158" s="14"/>
      <c r="E158" s="37" t="s">
        <v>375</v>
      </c>
      <c r="F158" s="37" t="s">
        <v>375</v>
      </c>
      <c r="G158" s="37" t="s">
        <v>375</v>
      </c>
      <c r="H158" s="37" t="s">
        <v>375</v>
      </c>
      <c r="I158" s="37" t="s">
        <v>375</v>
      </c>
      <c r="J158" s="37" t="s">
        <v>375</v>
      </c>
      <c r="K158" s="37" t="s">
        <v>375</v>
      </c>
      <c r="L158" s="37" t="s">
        <v>375</v>
      </c>
      <c r="M158" s="37" t="s">
        <v>375</v>
      </c>
      <c r="N158" s="37" t="s">
        <v>375</v>
      </c>
      <c r="O158" s="37" t="s">
        <v>375</v>
      </c>
      <c r="P158" s="37" t="s">
        <v>375</v>
      </c>
      <c r="Q158" s="37" t="s">
        <v>375</v>
      </c>
      <c r="R158" s="37" t="s">
        <v>375</v>
      </c>
      <c r="S158" s="37" t="s">
        <v>375</v>
      </c>
      <c r="T158" s="37" t="s">
        <v>375</v>
      </c>
      <c r="U158" s="37" t="s">
        <v>375</v>
      </c>
      <c r="V158" s="37" t="s">
        <v>375</v>
      </c>
      <c r="W158" s="37" t="s">
        <v>375</v>
      </c>
      <c r="X158" s="37" t="s">
        <v>375</v>
      </c>
      <c r="Y158" s="37" t="s">
        <v>375</v>
      </c>
      <c r="Z158" s="37" t="s">
        <v>375</v>
      </c>
      <c r="AA158" s="37" t="s">
        <v>375</v>
      </c>
      <c r="AB158" s="37" t="s">
        <v>375</v>
      </c>
      <c r="AC158" s="37" t="s">
        <v>375</v>
      </c>
      <c r="AD158" s="37" t="s">
        <v>375</v>
      </c>
      <c r="AE158" s="37" t="s">
        <v>375</v>
      </c>
      <c r="AF158" s="37" t="s">
        <v>375</v>
      </c>
      <c r="AG158" s="37" t="s">
        <v>375</v>
      </c>
      <c r="AH158" s="37" t="s">
        <v>375</v>
      </c>
      <c r="AI158" s="37" t="s">
        <v>375</v>
      </c>
      <c r="AJ158" s="37" t="s">
        <v>375</v>
      </c>
      <c r="AK158" s="37" t="s">
        <v>375</v>
      </c>
      <c r="AL158" s="37" t="s">
        <v>375</v>
      </c>
      <c r="AM158" s="37" t="s">
        <v>375</v>
      </c>
      <c r="AN158" s="37" t="s">
        <v>375</v>
      </c>
      <c r="AO158" s="37" t="s">
        <v>375</v>
      </c>
      <c r="AP158" s="37" t="s">
        <v>375</v>
      </c>
      <c r="AQ158" s="37" t="s">
        <v>375</v>
      </c>
      <c r="AR158" s="37" t="s">
        <v>375</v>
      </c>
      <c r="AS158" s="37" t="s">
        <v>375</v>
      </c>
      <c r="AT158" s="37" t="s">
        <v>375</v>
      </c>
      <c r="AU158" s="37" t="s">
        <v>375</v>
      </c>
      <c r="AV158" s="37" t="s">
        <v>375</v>
      </c>
      <c r="AW158" s="37" t="s">
        <v>375</v>
      </c>
      <c r="AX158" s="37" t="s">
        <v>375</v>
      </c>
      <c r="AY158" s="37" t="s">
        <v>375</v>
      </c>
      <c r="AZ158" s="37" t="s">
        <v>375</v>
      </c>
      <c r="BA158" s="37" t="s">
        <v>375</v>
      </c>
      <c r="BB158" s="37" t="s">
        <v>375</v>
      </c>
      <c r="BC158" s="37" t="s">
        <v>375</v>
      </c>
      <c r="BD158" s="37" t="s">
        <v>375</v>
      </c>
      <c r="BE158" s="37" t="s">
        <v>375</v>
      </c>
      <c r="BF158" s="37" t="s">
        <v>375</v>
      </c>
      <c r="BG158" s="37" t="s">
        <v>375</v>
      </c>
      <c r="BH158" s="37" t="s">
        <v>375</v>
      </c>
      <c r="BI158" s="37" t="s">
        <v>375</v>
      </c>
      <c r="BJ158" s="37" t="s">
        <v>375</v>
      </c>
      <c r="BK158" s="37" t="s">
        <v>375</v>
      </c>
      <c r="BL158" s="37" t="s">
        <v>375</v>
      </c>
      <c r="BM158" s="37" t="s">
        <v>375</v>
      </c>
      <c r="BN158" s="37" t="s">
        <v>375</v>
      </c>
      <c r="BO158" s="37" t="s">
        <v>375</v>
      </c>
      <c r="BP158" s="37" t="s">
        <v>375</v>
      </c>
      <c r="BQ158" s="37" t="s">
        <v>375</v>
      </c>
      <c r="BR158" s="37" t="s">
        <v>375</v>
      </c>
      <c r="BS158" s="37" t="s">
        <v>375</v>
      </c>
      <c r="BT158" s="37" t="s">
        <v>375</v>
      </c>
      <c r="BU158" s="37" t="s">
        <v>375</v>
      </c>
      <c r="BV158" s="37" t="s">
        <v>375</v>
      </c>
      <c r="BW158" s="37" t="s">
        <v>375</v>
      </c>
      <c r="BX158" s="37" t="s">
        <v>375</v>
      </c>
      <c r="BY158" s="37" t="s">
        <v>375</v>
      </c>
      <c r="BZ158" s="37" t="s">
        <v>375</v>
      </c>
      <c r="CA158" s="37" t="s">
        <v>375</v>
      </c>
      <c r="CB158" s="37" t="s">
        <v>375</v>
      </c>
      <c r="CC158" s="37" t="s">
        <v>375</v>
      </c>
      <c r="CD158" s="37" t="s">
        <v>375</v>
      </c>
      <c r="CE158" s="37" t="s">
        <v>375</v>
      </c>
      <c r="CF158" s="37" t="s">
        <v>375</v>
      </c>
      <c r="CG158" s="37" t="s">
        <v>375</v>
      </c>
      <c r="CH158" s="37" t="s">
        <v>375</v>
      </c>
      <c r="CI158" s="37" t="s">
        <v>375</v>
      </c>
      <c r="CJ158" s="37" t="s">
        <v>375</v>
      </c>
      <c r="CK158" s="37" t="s">
        <v>375</v>
      </c>
      <c r="CL158" s="37" t="s">
        <v>375</v>
      </c>
      <c r="CM158" s="37" t="s">
        <v>375</v>
      </c>
      <c r="CN158" s="37" t="s">
        <v>375</v>
      </c>
      <c r="CO158" s="37" t="s">
        <v>375</v>
      </c>
      <c r="CP158" s="37" t="s">
        <v>375</v>
      </c>
      <c r="CQ158" s="37" t="s">
        <v>375</v>
      </c>
      <c r="CR158" s="37" t="s">
        <v>375</v>
      </c>
      <c r="CS158" s="37" t="s">
        <v>375</v>
      </c>
      <c r="CT158" s="37" t="s">
        <v>375</v>
      </c>
      <c r="CU158" s="37" t="s">
        <v>375</v>
      </c>
      <c r="CV158" s="37" t="s">
        <v>375</v>
      </c>
      <c r="CW158" s="37" t="s">
        <v>375</v>
      </c>
      <c r="CX158" s="37" t="s">
        <v>375</v>
      </c>
      <c r="CY158" s="37" t="s">
        <v>375</v>
      </c>
      <c r="CZ158" s="37" t="s">
        <v>375</v>
      </c>
      <c r="DA158" s="37" t="s">
        <v>375</v>
      </c>
      <c r="DB158" s="37" t="s">
        <v>375</v>
      </c>
      <c r="DC158" s="37" t="s">
        <v>375</v>
      </c>
      <c r="DD158" s="37" t="s">
        <v>375</v>
      </c>
      <c r="DE158" s="37" t="s">
        <v>375</v>
      </c>
      <c r="DF158" s="37" t="s">
        <v>375</v>
      </c>
      <c r="DG158" s="37" t="s">
        <v>375</v>
      </c>
      <c r="DH158" s="37" t="s">
        <v>375</v>
      </c>
      <c r="DI158" s="37" t="s">
        <v>375</v>
      </c>
      <c r="DJ158" s="37" t="s">
        <v>375</v>
      </c>
      <c r="DK158" s="37" t="s">
        <v>375</v>
      </c>
      <c r="DL158" s="37" t="s">
        <v>375</v>
      </c>
      <c r="DM158" s="37" t="s">
        <v>375</v>
      </c>
      <c r="DN158" s="37" t="s">
        <v>375</v>
      </c>
      <c r="DO158" s="37" t="s">
        <v>375</v>
      </c>
      <c r="DP158" s="37" t="s">
        <v>375</v>
      </c>
      <c r="DQ158" s="37" t="s">
        <v>375</v>
      </c>
      <c r="DR158" s="37" t="s">
        <v>375</v>
      </c>
      <c r="DS158" s="37" t="s">
        <v>375</v>
      </c>
      <c r="DT158" s="37" t="s">
        <v>375</v>
      </c>
      <c r="DU158" s="37" t="s">
        <v>375</v>
      </c>
      <c r="DV158" s="37" t="s">
        <v>375</v>
      </c>
      <c r="DW158" s="37" t="s">
        <v>375</v>
      </c>
      <c r="DX158" s="37" t="s">
        <v>375</v>
      </c>
      <c r="DY158" s="37" t="s">
        <v>375</v>
      </c>
      <c r="DZ158" s="37" t="s">
        <v>375</v>
      </c>
      <c r="EA158" s="37" t="s">
        <v>375</v>
      </c>
      <c r="EB158" s="37" t="s">
        <v>375</v>
      </c>
      <c r="EC158" s="37" t="s">
        <v>375</v>
      </c>
      <c r="ED158" s="37" t="s">
        <v>375</v>
      </c>
      <c r="EE158" s="37" t="s">
        <v>375</v>
      </c>
      <c r="EF158" s="34" t="str">
        <f t="shared" ref="EF158:EQ158" si="8">$E158</f>
        <v>2%Constant</v>
      </c>
      <c r="EG158" s="34" t="str">
        <f t="shared" si="8"/>
        <v>2%Constant</v>
      </c>
      <c r="EH158" s="34" t="str">
        <f t="shared" si="8"/>
        <v>2%Constant</v>
      </c>
      <c r="EI158" s="34" t="str">
        <f t="shared" si="8"/>
        <v>2%Constant</v>
      </c>
      <c r="EJ158" s="34" t="str">
        <f t="shared" si="8"/>
        <v>2%Constant</v>
      </c>
      <c r="EK158" s="34" t="str">
        <f t="shared" si="8"/>
        <v>2%Constant</v>
      </c>
      <c r="EL158" s="34" t="str">
        <f t="shared" si="8"/>
        <v>2%Constant</v>
      </c>
      <c r="EM158" s="34" t="str">
        <f t="shared" si="8"/>
        <v>2%Constant</v>
      </c>
      <c r="EN158" s="34" t="str">
        <f t="shared" si="8"/>
        <v>2%Constant</v>
      </c>
      <c r="EO158" s="34" t="str">
        <f t="shared" si="8"/>
        <v>2%Constant</v>
      </c>
      <c r="EP158" s="34" t="str">
        <f t="shared" si="8"/>
        <v>2%Constant</v>
      </c>
      <c r="EQ158" s="34" t="str">
        <f t="shared" si="8"/>
        <v>2%Constant</v>
      </c>
      <c r="ER158" s="34" t="str">
        <f t="shared" ref="ER158:EU158" si="9">$E158</f>
        <v>2%Constant</v>
      </c>
      <c r="ES158" s="34" t="str">
        <f t="shared" si="9"/>
        <v>2%Constant</v>
      </c>
      <c r="ET158" s="34" t="str">
        <f t="shared" si="9"/>
        <v>2%Constant</v>
      </c>
      <c r="EU158" s="34" t="str">
        <f t="shared" si="9"/>
        <v>2%Constant</v>
      </c>
      <c r="EV158" s="37" t="s">
        <v>375</v>
      </c>
      <c r="EW158" s="34" t="str">
        <f>$E158</f>
        <v>2%Constant</v>
      </c>
      <c r="EX158" s="34" t="str">
        <f t="shared" ref="EX158" si="10">$E158</f>
        <v>2%Constant</v>
      </c>
      <c r="EY158" s="34" t="str">
        <f>$E158</f>
        <v>2%Constant</v>
      </c>
      <c r="EZ158" s="34" t="str">
        <f t="shared" ref="EZ158" si="11">$E158</f>
        <v>2%Constant</v>
      </c>
    </row>
    <row r="159" spans="1:156" ht="12.75" customHeight="1">
      <c r="A159" s="101"/>
      <c r="B159" s="157" t="s">
        <v>1089</v>
      </c>
      <c r="C159" s="265" t="s">
        <v>129</v>
      </c>
      <c r="D159" s="233"/>
      <c r="E159" s="222">
        <v>6.7000000000000002E-4</v>
      </c>
      <c r="F159" s="222">
        <v>6.7000000000000002E-4</v>
      </c>
      <c r="G159" s="222">
        <v>6.7000000000000002E-4</v>
      </c>
      <c r="H159" s="222">
        <v>6.7000000000000002E-4</v>
      </c>
      <c r="I159" s="222">
        <v>6.7000000000000002E-4</v>
      </c>
      <c r="J159" s="222">
        <v>6.7000000000000002E-4</v>
      </c>
      <c r="K159" s="222">
        <v>6.7000000000000002E-4</v>
      </c>
      <c r="L159" s="222">
        <v>6.7000000000000002E-4</v>
      </c>
      <c r="M159" s="222">
        <v>6.7000000000000002E-4</v>
      </c>
      <c r="N159" s="222">
        <v>1.34E-3</v>
      </c>
      <c r="O159" s="222">
        <v>1.34E-3</v>
      </c>
      <c r="P159" s="222">
        <v>1.34E-3</v>
      </c>
      <c r="Q159" s="222">
        <v>1.34E-3</v>
      </c>
      <c r="R159" s="222">
        <v>6.7000000000000002E-4</v>
      </c>
      <c r="S159" s="222">
        <v>6.7000000000000002E-4</v>
      </c>
      <c r="T159" s="222">
        <v>6.7000000000000002E-4</v>
      </c>
      <c r="U159" s="222">
        <v>6.7000000000000002E-4</v>
      </c>
      <c r="V159" s="222">
        <v>6.7000000000000002E-4</v>
      </c>
      <c r="W159" s="222">
        <v>6.7000000000000002E-4</v>
      </c>
      <c r="X159" s="222">
        <v>6.7000000000000002E-4</v>
      </c>
      <c r="Y159" s="222">
        <v>6.7000000000000002E-4</v>
      </c>
      <c r="Z159" s="222">
        <v>6.7000000000000002E-4</v>
      </c>
      <c r="AA159" s="222">
        <v>6.7000000000000002E-4</v>
      </c>
      <c r="AB159" s="222">
        <v>6.7000000000000002E-4</v>
      </c>
      <c r="AC159" s="222">
        <v>6.7000000000000002E-4</v>
      </c>
      <c r="AD159" s="222">
        <v>6.7000000000000002E-4</v>
      </c>
      <c r="AE159" s="222">
        <v>6.7000000000000002E-4</v>
      </c>
      <c r="AF159" s="222">
        <v>6.7000000000000002E-4</v>
      </c>
      <c r="AG159" s="222">
        <v>6.7000000000000002E-4</v>
      </c>
      <c r="AH159" s="222">
        <v>6.7000000000000002E-4</v>
      </c>
      <c r="AI159" s="222">
        <v>6.7000000000000002E-4</v>
      </c>
      <c r="AJ159" s="222">
        <v>6.7000000000000002E-4</v>
      </c>
      <c r="AK159" s="222">
        <v>6.7000000000000002E-4</v>
      </c>
      <c r="AL159" s="222">
        <v>6.7000000000000002E-4</v>
      </c>
      <c r="AM159" s="222">
        <v>6.7000000000000002E-4</v>
      </c>
      <c r="AN159" s="222">
        <v>6.7000000000000002E-4</v>
      </c>
      <c r="AO159" s="222">
        <v>6.7000000000000002E-4</v>
      </c>
      <c r="AP159" s="222">
        <v>6.7000000000000002E-4</v>
      </c>
      <c r="AQ159" s="222">
        <v>6.7000000000000002E-4</v>
      </c>
      <c r="AR159" s="222">
        <v>6.7000000000000002E-4</v>
      </c>
      <c r="AS159" s="222">
        <v>6.7000000000000002E-4</v>
      </c>
      <c r="AT159" s="222">
        <v>6.7000000000000002E-4</v>
      </c>
      <c r="AU159" s="222">
        <v>6.7000000000000002E-4</v>
      </c>
      <c r="AV159" s="222">
        <v>9.1E-4</v>
      </c>
      <c r="AW159" s="222">
        <v>9.1E-4</v>
      </c>
      <c r="AX159" s="222">
        <v>9.1E-4</v>
      </c>
      <c r="AY159" s="222">
        <v>5.4000000000000001E-4</v>
      </c>
      <c r="AZ159" s="222">
        <v>5.4000000000000001E-4</v>
      </c>
      <c r="BA159" s="222">
        <v>5.4000000000000001E-4</v>
      </c>
      <c r="BB159" s="222">
        <v>6.7000000000000002E-4</v>
      </c>
      <c r="BC159" s="222">
        <v>5.1349999999999998E-3</v>
      </c>
      <c r="BD159" s="222">
        <v>5.8399999999999997E-3</v>
      </c>
      <c r="BE159" s="222">
        <v>5.8399999999999997E-3</v>
      </c>
      <c r="BF159" s="222">
        <v>9.1E-4</v>
      </c>
      <c r="BG159" s="222">
        <v>9.1E-4</v>
      </c>
      <c r="BH159" s="222">
        <v>6.7000000000000002E-4</v>
      </c>
      <c r="BI159" s="222">
        <v>6.7000000000000002E-4</v>
      </c>
      <c r="BJ159" s="222">
        <v>6.7000000000000002E-4</v>
      </c>
      <c r="BK159" s="222">
        <v>6.7000000000000002E-4</v>
      </c>
      <c r="BL159" s="222">
        <v>6.7000000000000002E-4</v>
      </c>
      <c r="BM159" s="222">
        <v>6.7000000000000002E-4</v>
      </c>
      <c r="BN159" s="222">
        <v>6.7000000000000002E-4</v>
      </c>
      <c r="BO159" s="222">
        <v>6.7000000000000002E-4</v>
      </c>
      <c r="BP159" s="222">
        <v>6.7000000000000002E-4</v>
      </c>
      <c r="BQ159" s="222">
        <v>6.7000000000000002E-4</v>
      </c>
      <c r="BR159" s="222">
        <v>6.7000000000000002E-4</v>
      </c>
      <c r="BS159" s="222">
        <v>6.7000000000000002E-4</v>
      </c>
      <c r="BT159" s="222">
        <v>6.7000000000000002E-4</v>
      </c>
      <c r="BU159" s="222">
        <v>6.7000000000000002E-4</v>
      </c>
      <c r="BV159" s="222">
        <v>6.7000000000000002E-4</v>
      </c>
      <c r="BW159" s="222">
        <v>6.7000000000000002E-4</v>
      </c>
      <c r="BX159" s="222">
        <v>6.7000000000000002E-4</v>
      </c>
      <c r="BY159" s="222">
        <v>6.7000000000000002E-4</v>
      </c>
      <c r="BZ159" s="222">
        <v>6.7000000000000002E-4</v>
      </c>
      <c r="CA159" s="222">
        <v>6.7000000000000002E-4</v>
      </c>
      <c r="CB159" s="222">
        <v>6.7000000000000002E-4</v>
      </c>
      <c r="CC159" s="222">
        <v>6.7000000000000002E-4</v>
      </c>
      <c r="CD159" s="222">
        <v>6.7000000000000002E-4</v>
      </c>
      <c r="CE159" s="222">
        <v>6.7000000000000002E-4</v>
      </c>
      <c r="CF159" s="222">
        <v>6.7000000000000002E-4</v>
      </c>
      <c r="CG159" s="222">
        <v>6.7000000000000002E-4</v>
      </c>
      <c r="CH159" s="222">
        <v>6.7000000000000002E-4</v>
      </c>
      <c r="CI159" s="222">
        <v>6.7000000000000002E-4</v>
      </c>
      <c r="CJ159" s="222">
        <v>6.7000000000000002E-4</v>
      </c>
      <c r="CK159" s="222">
        <v>6.7000000000000002E-4</v>
      </c>
      <c r="CL159" s="222">
        <v>6.7000000000000002E-4</v>
      </c>
      <c r="CM159" s="222">
        <v>6.7000000000000002E-4</v>
      </c>
      <c r="CN159" s="222">
        <v>6.7000000000000002E-4</v>
      </c>
      <c r="CO159" s="222">
        <v>6.7000000000000002E-4</v>
      </c>
      <c r="CP159" s="222">
        <v>6.7000000000000002E-4</v>
      </c>
      <c r="CQ159" s="222">
        <v>6.7000000000000002E-4</v>
      </c>
      <c r="CR159" s="222">
        <v>6.7000000000000002E-4</v>
      </c>
      <c r="CS159" s="222">
        <v>6.7000000000000002E-4</v>
      </c>
      <c r="CT159" s="222">
        <v>6.7000000000000002E-4</v>
      </c>
      <c r="CU159" s="222">
        <v>6.7000000000000002E-4</v>
      </c>
      <c r="CV159" s="222">
        <v>6.7000000000000002E-4</v>
      </c>
      <c r="CW159" s="222">
        <v>6.7000000000000002E-4</v>
      </c>
      <c r="CX159" s="222">
        <v>6.7000000000000002E-4</v>
      </c>
      <c r="CY159" s="222">
        <v>6.7000000000000002E-4</v>
      </c>
      <c r="CZ159" s="222">
        <v>6.7000000000000002E-4</v>
      </c>
      <c r="DA159" s="222">
        <v>6.7000000000000002E-4</v>
      </c>
      <c r="DB159" s="222">
        <v>6.7000000000000002E-4</v>
      </c>
      <c r="DC159" s="222">
        <v>6.7000000000000002E-4</v>
      </c>
      <c r="DD159" s="222">
        <v>6.7000000000000002E-4</v>
      </c>
      <c r="DE159" s="222">
        <v>6.7000000000000002E-4</v>
      </c>
      <c r="DF159" s="222">
        <v>6.7000000000000002E-4</v>
      </c>
      <c r="DG159" s="222">
        <v>6.7000000000000002E-4</v>
      </c>
      <c r="DH159" s="222">
        <v>6.7000000000000002E-4</v>
      </c>
      <c r="DI159" s="222">
        <v>6.7000000000000002E-4</v>
      </c>
      <c r="DJ159" s="222">
        <v>6.7000000000000002E-4</v>
      </c>
      <c r="DK159" s="222">
        <v>6.7000000000000002E-4</v>
      </c>
      <c r="DL159" s="222">
        <v>6.7000000000000002E-4</v>
      </c>
      <c r="DM159" s="222">
        <v>6.7000000000000002E-4</v>
      </c>
      <c r="DN159" s="222">
        <v>6.7000000000000002E-4</v>
      </c>
      <c r="DO159" s="222">
        <v>6.7000000000000002E-4</v>
      </c>
      <c r="DP159" s="222">
        <v>6.7000000000000002E-4</v>
      </c>
      <c r="DQ159" s="222">
        <v>6.7000000000000002E-4</v>
      </c>
      <c r="DR159" s="222">
        <v>6.7000000000000002E-4</v>
      </c>
      <c r="DS159" s="222">
        <v>6.7000000000000002E-4</v>
      </c>
      <c r="DT159" s="222">
        <v>6.7000000000000002E-4</v>
      </c>
      <c r="DU159" s="222">
        <v>6.7000000000000002E-4</v>
      </c>
      <c r="DV159" s="222">
        <v>6.7000000000000002E-4</v>
      </c>
      <c r="DW159" s="222">
        <v>6.7000000000000002E-4</v>
      </c>
      <c r="DX159" s="222">
        <v>6.7000000000000002E-4</v>
      </c>
      <c r="DY159" s="222">
        <v>6.7000000000000002E-4</v>
      </c>
      <c r="DZ159" s="222">
        <v>6.7000000000000002E-4</v>
      </c>
      <c r="EA159" s="222">
        <v>6.7000000000000002E-4</v>
      </c>
      <c r="EB159" s="222">
        <v>6.7000000000000002E-4</v>
      </c>
      <c r="EC159" s="222">
        <v>6.7000000000000002E-4</v>
      </c>
      <c r="ED159" s="222">
        <v>6.7000000000000002E-4</v>
      </c>
      <c r="EE159" s="222">
        <v>6.5100000000000002E-3</v>
      </c>
      <c r="EF159" s="222">
        <v>6.5100000000000002E-3</v>
      </c>
      <c r="EG159" s="222">
        <v>1.2199999999999999E-3</v>
      </c>
      <c r="EH159" s="222">
        <f>$EE$159*0.7+$EG$159*0.3</f>
        <v>4.9229999999999994E-3</v>
      </c>
      <c r="EI159" s="222">
        <v>1.2500000000000001E-2</v>
      </c>
      <c r="EJ159" s="222">
        <f>$EE$159*0.7+$EG$159*0.3</f>
        <v>4.9229999999999994E-3</v>
      </c>
      <c r="EK159" s="222">
        <v>6.1500000000000001E-3</v>
      </c>
      <c r="EL159" s="222">
        <v>6.5100000000000002E-3</v>
      </c>
      <c r="EM159" s="222">
        <v>6.5100000000000002E-3</v>
      </c>
      <c r="EN159" s="222">
        <v>1.2199999999999999E-3</v>
      </c>
      <c r="EO159" s="222">
        <v>7.6299999999999996E-3</v>
      </c>
      <c r="EP159" s="222">
        <v>7.6299999999999996E-3</v>
      </c>
      <c r="EQ159" s="222">
        <v>1.2199999999999999E-3</v>
      </c>
      <c r="ER159" s="222">
        <v>1.2199999999999999E-3</v>
      </c>
      <c r="ES159" s="222">
        <v>5.6600000000000001E-3</v>
      </c>
      <c r="ET159" s="222">
        <v>5.6600000000000001E-3</v>
      </c>
      <c r="EU159" s="222">
        <v>6.5100000000000002E-3</v>
      </c>
      <c r="EV159" s="222">
        <v>1.2500000000000001E-2</v>
      </c>
      <c r="EW159" s="222">
        <v>1.2199999999999999E-3</v>
      </c>
      <c r="EX159" s="222">
        <v>4.0000000000000002E-4</v>
      </c>
      <c r="EY159" s="222">
        <v>4.0000000000000002E-4</v>
      </c>
      <c r="EZ159" s="222">
        <v>4.0000000000000002E-4</v>
      </c>
    </row>
    <row r="160" spans="1:156" ht="12.75" customHeight="1">
      <c r="A160" s="101"/>
      <c r="B160" s="157" t="s">
        <v>1089</v>
      </c>
      <c r="C160" s="64" t="s">
        <v>130</v>
      </c>
      <c r="D160" s="14"/>
      <c r="E160" s="34">
        <v>73.400000000000006</v>
      </c>
      <c r="F160" s="34">
        <v>73.400000000000006</v>
      </c>
      <c r="G160" s="34">
        <v>73.400000000000006</v>
      </c>
      <c r="H160" s="34">
        <v>73.400000000000006</v>
      </c>
      <c r="I160" s="34">
        <v>73.400000000000006</v>
      </c>
      <c r="J160" s="34">
        <v>73.400000000000006</v>
      </c>
      <c r="K160" s="34">
        <v>73.400000000000006</v>
      </c>
      <c r="L160" s="34">
        <v>73.400000000000006</v>
      </c>
      <c r="M160" s="34">
        <v>73.400000000000006</v>
      </c>
      <c r="N160" s="34">
        <v>73.400000000000006</v>
      </c>
      <c r="O160" s="34">
        <v>73.400000000000006</v>
      </c>
      <c r="P160" s="34">
        <v>73.400000000000006</v>
      </c>
      <c r="Q160" s="34">
        <v>73.400000000000006</v>
      </c>
      <c r="R160" s="34">
        <v>73.400000000000006</v>
      </c>
      <c r="S160" s="34">
        <v>73.400000000000006</v>
      </c>
      <c r="T160" s="34">
        <v>73.400000000000006</v>
      </c>
      <c r="U160" s="34">
        <v>73.400000000000006</v>
      </c>
      <c r="V160" s="34">
        <v>73.400000000000006</v>
      </c>
      <c r="W160" s="34">
        <v>73.400000000000006</v>
      </c>
      <c r="X160" s="34">
        <v>73.400000000000006</v>
      </c>
      <c r="Y160" s="34">
        <v>73.400000000000006</v>
      </c>
      <c r="Z160" s="34">
        <v>73.400000000000006</v>
      </c>
      <c r="AA160" s="34">
        <v>73.400000000000006</v>
      </c>
      <c r="AB160" s="34">
        <v>73.400000000000006</v>
      </c>
      <c r="AC160" s="34">
        <v>73.400000000000006</v>
      </c>
      <c r="AD160" s="34">
        <v>73.400000000000006</v>
      </c>
      <c r="AE160" s="34">
        <v>73.400000000000006</v>
      </c>
      <c r="AF160" s="34">
        <v>73.400000000000006</v>
      </c>
      <c r="AG160" s="34">
        <v>73.400000000000006</v>
      </c>
      <c r="AH160" s="34">
        <v>73.400000000000006</v>
      </c>
      <c r="AI160" s="34">
        <v>73.400000000000006</v>
      </c>
      <c r="AJ160" s="34">
        <v>73.400000000000006</v>
      </c>
      <c r="AK160" s="34">
        <v>73.400000000000006</v>
      </c>
      <c r="AL160" s="34">
        <v>73.400000000000006</v>
      </c>
      <c r="AM160" s="34">
        <v>73.400000000000006</v>
      </c>
      <c r="AN160" s="34">
        <v>73.400000000000006</v>
      </c>
      <c r="AO160" s="34">
        <v>73.400000000000006</v>
      </c>
      <c r="AP160" s="34">
        <v>73.400000000000006</v>
      </c>
      <c r="AQ160" s="34">
        <v>73.400000000000006</v>
      </c>
      <c r="AR160" s="34">
        <v>73.400000000000006</v>
      </c>
      <c r="AS160" s="34">
        <v>73.400000000000006</v>
      </c>
      <c r="AT160" s="34">
        <v>73.400000000000006</v>
      </c>
      <c r="AU160" s="34">
        <v>73.400000000000006</v>
      </c>
      <c r="AV160" s="34">
        <v>73.400000000000006</v>
      </c>
      <c r="AW160" s="34">
        <v>73.400000000000006</v>
      </c>
      <c r="AX160" s="34">
        <v>73.400000000000006</v>
      </c>
      <c r="AY160" s="34">
        <v>73.400000000000006</v>
      </c>
      <c r="AZ160" s="34">
        <v>73.400000000000006</v>
      </c>
      <c r="BA160" s="34">
        <v>73.400000000000006</v>
      </c>
      <c r="BB160" s="34">
        <v>73.400000000000006</v>
      </c>
      <c r="BC160" s="34">
        <v>73.400000000000006</v>
      </c>
      <c r="BD160" s="34">
        <v>73.400000000000006</v>
      </c>
      <c r="BE160" s="34">
        <v>73.400000000000006</v>
      </c>
      <c r="BF160" s="34">
        <v>73.400000000000006</v>
      </c>
      <c r="BG160" s="34">
        <v>73.400000000000006</v>
      </c>
      <c r="BH160" s="34">
        <v>73.400000000000006</v>
      </c>
      <c r="BI160" s="34">
        <v>73.400000000000006</v>
      </c>
      <c r="BJ160" s="34">
        <v>73.400000000000006</v>
      </c>
      <c r="BK160" s="34">
        <v>73.400000000000006</v>
      </c>
      <c r="BL160" s="34">
        <v>73.400000000000006</v>
      </c>
      <c r="BM160" s="34">
        <v>73.400000000000006</v>
      </c>
      <c r="BN160" s="34">
        <v>73.400000000000006</v>
      </c>
      <c r="BO160" s="34">
        <v>73.400000000000006</v>
      </c>
      <c r="BP160" s="34">
        <v>73.400000000000006</v>
      </c>
      <c r="BQ160" s="34">
        <v>73.400000000000006</v>
      </c>
      <c r="BR160" s="34">
        <v>73.400000000000006</v>
      </c>
      <c r="BS160" s="34">
        <v>73.400000000000006</v>
      </c>
      <c r="BT160" s="34">
        <v>73.400000000000006</v>
      </c>
      <c r="BU160" s="34">
        <v>73.400000000000006</v>
      </c>
      <c r="BV160" s="34">
        <v>73.400000000000006</v>
      </c>
      <c r="BW160" s="34">
        <v>73.400000000000006</v>
      </c>
      <c r="BX160" s="34">
        <v>73.400000000000006</v>
      </c>
      <c r="BY160" s="34">
        <v>73.400000000000006</v>
      </c>
      <c r="BZ160" s="34">
        <v>73.400000000000006</v>
      </c>
      <c r="CA160" s="34">
        <v>73.400000000000006</v>
      </c>
      <c r="CB160" s="34">
        <v>73.400000000000006</v>
      </c>
      <c r="CC160" s="34">
        <v>73.400000000000006</v>
      </c>
      <c r="CD160" s="34">
        <v>73.400000000000006</v>
      </c>
      <c r="CE160" s="34">
        <v>73.400000000000006</v>
      </c>
      <c r="CF160" s="34">
        <v>73.400000000000006</v>
      </c>
      <c r="CG160" s="34">
        <v>73.400000000000006</v>
      </c>
      <c r="CH160" s="34">
        <v>73.400000000000006</v>
      </c>
      <c r="CI160" s="34">
        <v>73.400000000000006</v>
      </c>
      <c r="CJ160" s="34">
        <v>73.400000000000006</v>
      </c>
      <c r="CK160" s="34">
        <v>73.400000000000006</v>
      </c>
      <c r="CL160" s="34">
        <v>73.400000000000006</v>
      </c>
      <c r="CM160" s="34">
        <v>73.400000000000006</v>
      </c>
      <c r="CN160" s="34">
        <v>73.400000000000006</v>
      </c>
      <c r="CO160" s="34">
        <v>73.400000000000006</v>
      </c>
      <c r="CP160" s="34">
        <v>73.400000000000006</v>
      </c>
      <c r="CQ160" s="34">
        <v>73.400000000000006</v>
      </c>
      <c r="CR160" s="34">
        <v>73.400000000000006</v>
      </c>
      <c r="CS160" s="34">
        <v>73.400000000000006</v>
      </c>
      <c r="CT160" s="34">
        <v>73.400000000000006</v>
      </c>
      <c r="CU160" s="34">
        <v>73.400000000000006</v>
      </c>
      <c r="CV160" s="34">
        <v>73.400000000000006</v>
      </c>
      <c r="CW160" s="34">
        <v>73.400000000000006</v>
      </c>
      <c r="CX160" s="34">
        <v>73.400000000000006</v>
      </c>
      <c r="CY160" s="34">
        <v>73.400000000000006</v>
      </c>
      <c r="CZ160" s="34">
        <v>73.400000000000006</v>
      </c>
      <c r="DA160" s="34">
        <v>73.400000000000006</v>
      </c>
      <c r="DB160" s="34">
        <v>73.400000000000006</v>
      </c>
      <c r="DC160" s="34">
        <v>73.400000000000006</v>
      </c>
      <c r="DD160" s="34">
        <v>73.400000000000006</v>
      </c>
      <c r="DE160" s="34">
        <v>73.400000000000006</v>
      </c>
      <c r="DF160" s="34">
        <v>73.400000000000006</v>
      </c>
      <c r="DG160" s="34">
        <v>73.400000000000006</v>
      </c>
      <c r="DH160" s="34">
        <v>73.400000000000006</v>
      </c>
      <c r="DI160" s="34">
        <v>73.400000000000006</v>
      </c>
      <c r="DJ160" s="34">
        <v>73.400000000000006</v>
      </c>
      <c r="DK160" s="34">
        <v>73.400000000000006</v>
      </c>
      <c r="DL160" s="34">
        <v>73.400000000000006</v>
      </c>
      <c r="DM160" s="34">
        <v>73.400000000000006</v>
      </c>
      <c r="DN160" s="34">
        <v>73.400000000000006</v>
      </c>
      <c r="DO160" s="34">
        <v>73.400000000000006</v>
      </c>
      <c r="DP160" s="34">
        <v>73.400000000000006</v>
      </c>
      <c r="DQ160" s="34">
        <v>73.400000000000006</v>
      </c>
      <c r="DR160" s="34">
        <v>73.400000000000006</v>
      </c>
      <c r="DS160" s="34">
        <v>73.400000000000006</v>
      </c>
      <c r="DT160" s="34">
        <v>73.400000000000006</v>
      </c>
      <c r="DU160" s="34">
        <v>73.400000000000006</v>
      </c>
      <c r="DV160" s="34">
        <v>73.400000000000006</v>
      </c>
      <c r="DW160" s="34">
        <v>73.400000000000006</v>
      </c>
      <c r="DX160" s="34">
        <v>73.400000000000006</v>
      </c>
      <c r="DY160" s="34">
        <v>73.400000000000006</v>
      </c>
      <c r="DZ160" s="34">
        <v>73.400000000000006</v>
      </c>
      <c r="EA160" s="34">
        <v>73.400000000000006</v>
      </c>
      <c r="EB160" s="34">
        <v>73.400000000000006</v>
      </c>
      <c r="EC160" s="34">
        <v>73.400000000000006</v>
      </c>
      <c r="ED160" s="34">
        <v>73.400000000000006</v>
      </c>
      <c r="EE160" s="34">
        <v>72.3</v>
      </c>
      <c r="EF160" s="34">
        <v>72.3</v>
      </c>
      <c r="EG160" s="34">
        <v>72.3</v>
      </c>
      <c r="EH160" s="34">
        <v>72.3</v>
      </c>
      <c r="EI160" s="34">
        <v>1.74</v>
      </c>
      <c r="EJ160" s="34">
        <v>72.3</v>
      </c>
      <c r="EK160" s="34">
        <v>72.3</v>
      </c>
      <c r="EL160" s="34">
        <v>72.3</v>
      </c>
      <c r="EM160" s="34">
        <v>72.3</v>
      </c>
      <c r="EN160" s="34">
        <v>72.3</v>
      </c>
      <c r="EO160" s="34">
        <v>132.6</v>
      </c>
      <c r="EP160" s="34">
        <v>132.6</v>
      </c>
      <c r="EQ160" s="34">
        <v>72.3</v>
      </c>
      <c r="ER160" s="34">
        <v>72.3</v>
      </c>
      <c r="ES160" s="34">
        <v>72.3</v>
      </c>
      <c r="ET160" s="34">
        <v>72.3</v>
      </c>
      <c r="EU160" s="34">
        <v>72.3</v>
      </c>
      <c r="EV160" s="34">
        <v>1.74</v>
      </c>
      <c r="EW160" s="34">
        <v>72.3</v>
      </c>
      <c r="EX160" s="34">
        <v>72.3</v>
      </c>
      <c r="EY160" s="34">
        <v>72.3</v>
      </c>
      <c r="EZ160" s="34">
        <v>72.3</v>
      </c>
    </row>
    <row r="161" spans="1:156" ht="12.75" customHeight="1">
      <c r="A161" s="101"/>
      <c r="B161" s="157" t="s">
        <v>1089</v>
      </c>
      <c r="C161" s="158" t="s">
        <v>133</v>
      </c>
      <c r="D161" s="14"/>
      <c r="E161" s="40">
        <v>18.399999999999999</v>
      </c>
      <c r="F161" s="40">
        <v>18.399999999999999</v>
      </c>
      <c r="G161" s="40">
        <v>18.399999999999999</v>
      </c>
      <c r="H161" s="40">
        <v>18.399999999999999</v>
      </c>
      <c r="I161" s="40">
        <v>18.399999999999999</v>
      </c>
      <c r="J161" s="40">
        <v>18.399999999999999</v>
      </c>
      <c r="K161" s="40">
        <v>18.399999999999999</v>
      </c>
      <c r="L161" s="40">
        <v>18.399999999999999</v>
      </c>
      <c r="M161" s="40">
        <v>18.399999999999999</v>
      </c>
      <c r="N161" s="40">
        <v>18.399999999999999</v>
      </c>
      <c r="O161" s="40">
        <v>18.399999999999999</v>
      </c>
      <c r="P161" s="40">
        <v>18.399999999999999</v>
      </c>
      <c r="Q161" s="40">
        <v>18.399999999999999</v>
      </c>
      <c r="R161" s="40">
        <v>18.399999999999999</v>
      </c>
      <c r="S161" s="40">
        <v>18.399999999999999</v>
      </c>
      <c r="T161" s="40">
        <v>18.399999999999999</v>
      </c>
      <c r="U161" s="40">
        <v>18.399999999999999</v>
      </c>
      <c r="V161" s="40">
        <v>18.399999999999999</v>
      </c>
      <c r="W161" s="40">
        <v>18.399999999999999</v>
      </c>
      <c r="X161" s="40">
        <v>18.399999999999999</v>
      </c>
      <c r="Y161" s="40">
        <v>18.399999999999999</v>
      </c>
      <c r="Z161" s="40">
        <v>18.399999999999999</v>
      </c>
      <c r="AA161" s="40">
        <v>18.399999999999999</v>
      </c>
      <c r="AB161" s="40">
        <v>18.399999999999999</v>
      </c>
      <c r="AC161" s="40">
        <v>18.399999999999999</v>
      </c>
      <c r="AD161" s="40">
        <v>18.399999999999999</v>
      </c>
      <c r="AE161" s="40">
        <v>18.399999999999999</v>
      </c>
      <c r="AF161" s="40">
        <v>18.399999999999999</v>
      </c>
      <c r="AG161" s="40">
        <v>18.399999999999999</v>
      </c>
      <c r="AH161" s="40">
        <v>18.399999999999999</v>
      </c>
      <c r="AI161" s="40">
        <v>18.399999999999999</v>
      </c>
      <c r="AJ161" s="40">
        <v>18.399999999999999</v>
      </c>
      <c r="AK161" s="40">
        <v>18.399999999999999</v>
      </c>
      <c r="AL161" s="40">
        <v>18.399999999999999</v>
      </c>
      <c r="AM161" s="40">
        <v>18.399999999999999</v>
      </c>
      <c r="AN161" s="40">
        <v>18.399999999999999</v>
      </c>
      <c r="AO161" s="40">
        <v>18.399999999999999</v>
      </c>
      <c r="AP161" s="40">
        <v>18.399999999999999</v>
      </c>
      <c r="AQ161" s="40">
        <v>18.399999999999999</v>
      </c>
      <c r="AR161" s="40">
        <v>18.399999999999999</v>
      </c>
      <c r="AS161" s="40">
        <v>18.399999999999999</v>
      </c>
      <c r="AT161" s="40">
        <v>18.399999999999999</v>
      </c>
      <c r="AU161" s="40">
        <v>18.399999999999999</v>
      </c>
      <c r="AV161" s="40">
        <v>18.399999999999999</v>
      </c>
      <c r="AW161" s="40">
        <v>18.399999999999999</v>
      </c>
      <c r="AX161" s="40">
        <v>18.399999999999999</v>
      </c>
      <c r="AY161" s="40">
        <v>18.399999999999999</v>
      </c>
      <c r="AZ161" s="40">
        <v>18.399999999999999</v>
      </c>
      <c r="BA161" s="40">
        <v>18.399999999999999</v>
      </c>
      <c r="BB161" s="40">
        <v>18.399999999999999</v>
      </c>
      <c r="BC161" s="40">
        <v>18.399999999999999</v>
      </c>
      <c r="BD161" s="40">
        <v>18.399999999999999</v>
      </c>
      <c r="BE161" s="40">
        <v>18.399999999999999</v>
      </c>
      <c r="BF161" s="40">
        <v>18.399999999999999</v>
      </c>
      <c r="BG161" s="40">
        <v>18.399999999999999</v>
      </c>
      <c r="BH161" s="40">
        <v>18.399999999999999</v>
      </c>
      <c r="BI161" s="40">
        <v>18.399999999999999</v>
      </c>
      <c r="BJ161" s="40">
        <v>18.399999999999999</v>
      </c>
      <c r="BK161" s="40">
        <v>18.399999999999999</v>
      </c>
      <c r="BL161" s="40">
        <v>18.399999999999999</v>
      </c>
      <c r="BM161" s="40">
        <v>18.399999999999999</v>
      </c>
      <c r="BN161" s="40">
        <v>18.399999999999999</v>
      </c>
      <c r="BO161" s="40">
        <v>18.399999999999999</v>
      </c>
      <c r="BP161" s="40">
        <v>18.399999999999999</v>
      </c>
      <c r="BQ161" s="40">
        <v>18.399999999999999</v>
      </c>
      <c r="BR161" s="40">
        <v>18.399999999999999</v>
      </c>
      <c r="BS161" s="40">
        <v>18.399999999999999</v>
      </c>
      <c r="BT161" s="40">
        <v>18.399999999999999</v>
      </c>
      <c r="BU161" s="40">
        <v>18.399999999999999</v>
      </c>
      <c r="BV161" s="40">
        <v>18.399999999999999</v>
      </c>
      <c r="BW161" s="40">
        <v>18.399999999999999</v>
      </c>
      <c r="BX161" s="40">
        <v>18.399999999999999</v>
      </c>
      <c r="BY161" s="40">
        <v>18.399999999999999</v>
      </c>
      <c r="BZ161" s="40">
        <v>18.399999999999999</v>
      </c>
      <c r="CA161" s="40">
        <v>18.399999999999999</v>
      </c>
      <c r="CB161" s="40">
        <v>18.399999999999999</v>
      </c>
      <c r="CC161" s="40">
        <v>18.399999999999999</v>
      </c>
      <c r="CD161" s="40">
        <v>18.399999999999999</v>
      </c>
      <c r="CE161" s="40">
        <v>18.399999999999999</v>
      </c>
      <c r="CF161" s="40">
        <v>18.399999999999999</v>
      </c>
      <c r="CG161" s="40">
        <v>18.399999999999999</v>
      </c>
      <c r="CH161" s="40">
        <v>18.399999999999999</v>
      </c>
      <c r="CI161" s="40">
        <v>18.399999999999999</v>
      </c>
      <c r="CJ161" s="40">
        <v>18.399999999999999</v>
      </c>
      <c r="CK161" s="40">
        <v>18.399999999999999</v>
      </c>
      <c r="CL161" s="40">
        <v>18.399999999999999</v>
      </c>
      <c r="CM161" s="40">
        <v>18.399999999999999</v>
      </c>
      <c r="CN161" s="40">
        <v>18.399999999999999</v>
      </c>
      <c r="CO161" s="40">
        <v>18.399999999999999</v>
      </c>
      <c r="CP161" s="40">
        <v>18.399999999999999</v>
      </c>
      <c r="CQ161" s="40">
        <v>18.399999999999999</v>
      </c>
      <c r="CR161" s="40">
        <v>18.399999999999999</v>
      </c>
      <c r="CS161" s="40">
        <v>18.399999999999999</v>
      </c>
      <c r="CT161" s="40">
        <v>18.399999999999999</v>
      </c>
      <c r="CU161" s="40">
        <v>18.399999999999999</v>
      </c>
      <c r="CV161" s="40">
        <v>18.399999999999999</v>
      </c>
      <c r="CW161" s="40">
        <v>18.399999999999999</v>
      </c>
      <c r="CX161" s="40">
        <v>18.399999999999999</v>
      </c>
      <c r="CY161" s="40">
        <v>18.399999999999999</v>
      </c>
      <c r="CZ161" s="40">
        <v>18.399999999999999</v>
      </c>
      <c r="DA161" s="40">
        <v>18.399999999999999</v>
      </c>
      <c r="DB161" s="40">
        <v>18.399999999999999</v>
      </c>
      <c r="DC161" s="40">
        <v>18.399999999999999</v>
      </c>
      <c r="DD161" s="40">
        <v>18.399999999999999</v>
      </c>
      <c r="DE161" s="40">
        <v>18.399999999999999</v>
      </c>
      <c r="DF161" s="40">
        <v>18.399999999999999</v>
      </c>
      <c r="DG161" s="40">
        <v>18.399999999999999</v>
      </c>
      <c r="DH161" s="40">
        <v>18.399999999999999</v>
      </c>
      <c r="DI161" s="40">
        <v>18.399999999999999</v>
      </c>
      <c r="DJ161" s="40">
        <v>18.399999999999999</v>
      </c>
      <c r="DK161" s="40">
        <v>18.399999999999999</v>
      </c>
      <c r="DL161" s="40">
        <v>18.399999999999999</v>
      </c>
      <c r="DM161" s="40">
        <v>18.399999999999999</v>
      </c>
      <c r="DN161" s="40">
        <v>18.399999999999999</v>
      </c>
      <c r="DO161" s="40">
        <v>18.399999999999999</v>
      </c>
      <c r="DP161" s="40">
        <v>18.399999999999999</v>
      </c>
      <c r="DQ161" s="40">
        <v>18.399999999999999</v>
      </c>
      <c r="DR161" s="40">
        <v>18.399999999999999</v>
      </c>
      <c r="DS161" s="40">
        <v>18.399999999999999</v>
      </c>
      <c r="DT161" s="40">
        <v>18.399999999999999</v>
      </c>
      <c r="DU161" s="40">
        <v>18.399999999999999</v>
      </c>
      <c r="DV161" s="40">
        <v>18.399999999999999</v>
      </c>
      <c r="DW161" s="40">
        <v>18.399999999999999</v>
      </c>
      <c r="DX161" s="40">
        <v>18.399999999999999</v>
      </c>
      <c r="DY161" s="40">
        <v>18.399999999999999</v>
      </c>
      <c r="DZ161" s="40">
        <v>18.399999999999999</v>
      </c>
      <c r="EA161" s="40">
        <v>18.399999999999999</v>
      </c>
      <c r="EB161" s="40">
        <v>18.399999999999999</v>
      </c>
      <c r="EC161" s="40">
        <v>18.399999999999999</v>
      </c>
      <c r="ED161" s="40">
        <v>18.399999999999999</v>
      </c>
      <c r="EE161" s="40">
        <v>25.9</v>
      </c>
      <c r="EF161" s="40">
        <v>25.9</v>
      </c>
      <c r="EG161" s="40">
        <v>25.9</v>
      </c>
      <c r="EH161" s="40">
        <v>25.9</v>
      </c>
      <c r="EI161" s="40">
        <v>100.03</v>
      </c>
      <c r="EJ161" s="40">
        <v>25.9</v>
      </c>
      <c r="EK161" s="40">
        <v>25.9</v>
      </c>
      <c r="EL161" s="40">
        <v>25.9</v>
      </c>
      <c r="EM161" s="40">
        <v>25.9</v>
      </c>
      <c r="EN161" s="40">
        <v>25.9</v>
      </c>
      <c r="EO161" s="40">
        <v>38.799999999999997</v>
      </c>
      <c r="EP161" s="40">
        <v>38.799999999999997</v>
      </c>
      <c r="EQ161" s="40">
        <v>25.9</v>
      </c>
      <c r="ER161" s="40">
        <v>25.9</v>
      </c>
      <c r="ES161" s="40">
        <v>25.9</v>
      </c>
      <c r="ET161" s="40">
        <v>25.9</v>
      </c>
      <c r="EU161" s="40">
        <v>25.9</v>
      </c>
      <c r="EV161" s="40">
        <v>100.03</v>
      </c>
      <c r="EW161" s="40">
        <v>25.9</v>
      </c>
      <c r="EX161" s="40">
        <v>25.9</v>
      </c>
      <c r="EY161" s="40">
        <v>25.9</v>
      </c>
      <c r="EZ161" s="40">
        <v>25.9</v>
      </c>
    </row>
    <row r="162" spans="1:156" ht="14.25" customHeight="1">
      <c r="A162" s="101"/>
      <c r="B162" s="157" t="s">
        <v>1089</v>
      </c>
      <c r="C162" s="158" t="s">
        <v>254</v>
      </c>
      <c r="D162" s="92"/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0</v>
      </c>
      <c r="X162" s="37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  <c r="AG162" s="37">
        <v>0</v>
      </c>
      <c r="AH162" s="37">
        <v>0</v>
      </c>
      <c r="AI162" s="37">
        <v>0</v>
      </c>
      <c r="AJ162" s="37">
        <v>0</v>
      </c>
      <c r="AK162" s="37">
        <v>0</v>
      </c>
      <c r="AL162" s="37">
        <v>0</v>
      </c>
      <c r="AM162" s="37">
        <v>0</v>
      </c>
      <c r="AN162" s="37">
        <v>0</v>
      </c>
      <c r="AO162" s="37">
        <v>0</v>
      </c>
      <c r="AP162" s="37">
        <v>0</v>
      </c>
      <c r="AQ162" s="37">
        <v>0</v>
      </c>
      <c r="AR162" s="37">
        <v>0</v>
      </c>
      <c r="AS162" s="37">
        <v>0</v>
      </c>
      <c r="AT162" s="37">
        <v>0</v>
      </c>
      <c r="AU162" s="37">
        <v>0</v>
      </c>
      <c r="AV162" s="37">
        <v>0</v>
      </c>
      <c r="AW162" s="37">
        <v>0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  <c r="BU162" s="37">
        <v>0</v>
      </c>
      <c r="BV162" s="37">
        <v>0</v>
      </c>
      <c r="BW162" s="37">
        <v>0</v>
      </c>
      <c r="BX162" s="37">
        <v>0</v>
      </c>
      <c r="BY162" s="37">
        <v>0</v>
      </c>
      <c r="BZ162" s="37">
        <v>0</v>
      </c>
      <c r="CA162" s="37">
        <v>0</v>
      </c>
      <c r="CB162" s="37">
        <v>0</v>
      </c>
      <c r="CC162" s="37">
        <v>0</v>
      </c>
      <c r="CD162" s="37">
        <v>0</v>
      </c>
      <c r="CE162" s="37">
        <v>0</v>
      </c>
      <c r="CF162" s="37">
        <v>0</v>
      </c>
      <c r="CG162" s="37">
        <v>0</v>
      </c>
      <c r="CH162" s="37">
        <v>0</v>
      </c>
      <c r="CI162" s="37">
        <v>0</v>
      </c>
      <c r="CJ162" s="37">
        <v>0</v>
      </c>
      <c r="CK162" s="37">
        <v>0</v>
      </c>
      <c r="CL162" s="37">
        <v>0</v>
      </c>
      <c r="CM162" s="37">
        <v>0</v>
      </c>
      <c r="CN162" s="37">
        <v>0</v>
      </c>
      <c r="CO162" s="37">
        <v>0</v>
      </c>
      <c r="CP162" s="37">
        <v>0</v>
      </c>
      <c r="CQ162" s="37">
        <v>0</v>
      </c>
      <c r="CR162" s="37">
        <v>0</v>
      </c>
      <c r="CS162" s="37">
        <v>0</v>
      </c>
      <c r="CT162" s="37">
        <v>0</v>
      </c>
      <c r="CU162" s="37">
        <v>0</v>
      </c>
      <c r="CV162" s="37">
        <v>0</v>
      </c>
      <c r="CW162" s="37">
        <v>0</v>
      </c>
      <c r="CX162" s="37">
        <v>0</v>
      </c>
      <c r="CY162" s="37">
        <v>0</v>
      </c>
      <c r="CZ162" s="37">
        <v>0</v>
      </c>
      <c r="DA162" s="37">
        <v>0</v>
      </c>
      <c r="DB162" s="37">
        <v>0</v>
      </c>
      <c r="DC162" s="37">
        <v>0</v>
      </c>
      <c r="DD162" s="37">
        <v>0</v>
      </c>
      <c r="DE162" s="37">
        <v>0</v>
      </c>
      <c r="DF162" s="37">
        <v>0</v>
      </c>
      <c r="DG162" s="37">
        <v>0</v>
      </c>
      <c r="DH162" s="37">
        <v>0</v>
      </c>
      <c r="DI162" s="37">
        <v>0</v>
      </c>
      <c r="DJ162" s="37">
        <v>0</v>
      </c>
      <c r="DK162" s="37">
        <v>0</v>
      </c>
      <c r="DL162" s="37">
        <v>0</v>
      </c>
      <c r="DM162" s="37">
        <v>0</v>
      </c>
      <c r="DN162" s="37">
        <v>0</v>
      </c>
      <c r="DO162" s="37">
        <v>0</v>
      </c>
      <c r="DP162" s="37">
        <v>0</v>
      </c>
      <c r="DQ162" s="37">
        <v>0</v>
      </c>
      <c r="DR162" s="37">
        <v>0</v>
      </c>
      <c r="DS162" s="37">
        <v>0</v>
      </c>
      <c r="DT162" s="37">
        <v>0</v>
      </c>
      <c r="DU162" s="37">
        <v>0</v>
      </c>
      <c r="DV162" s="37">
        <v>0</v>
      </c>
      <c r="DW162" s="37">
        <v>0</v>
      </c>
      <c r="DX162" s="37">
        <v>0</v>
      </c>
      <c r="DY162" s="37">
        <v>0</v>
      </c>
      <c r="DZ162" s="37">
        <v>0</v>
      </c>
      <c r="EA162" s="37">
        <v>0</v>
      </c>
      <c r="EB162" s="37">
        <v>0</v>
      </c>
      <c r="EC162" s="37">
        <v>0</v>
      </c>
      <c r="ED162" s="37">
        <v>0</v>
      </c>
      <c r="EE162" s="37">
        <v>0</v>
      </c>
      <c r="EF162" s="37">
        <v>0</v>
      </c>
      <c r="EG162" s="37">
        <v>0</v>
      </c>
      <c r="EH162" s="37">
        <v>0</v>
      </c>
      <c r="EI162" s="37">
        <v>0</v>
      </c>
      <c r="EJ162" s="37">
        <v>0</v>
      </c>
      <c r="EK162" s="37">
        <v>0</v>
      </c>
      <c r="EL162" s="37">
        <v>0</v>
      </c>
      <c r="EM162" s="37">
        <v>0</v>
      </c>
      <c r="EN162" s="37">
        <v>0</v>
      </c>
      <c r="EO162" s="37">
        <v>0</v>
      </c>
      <c r="EP162" s="37">
        <v>0</v>
      </c>
      <c r="EQ162" s="37">
        <v>0</v>
      </c>
      <c r="ER162" s="37">
        <v>0</v>
      </c>
      <c r="ES162" s="37">
        <v>0</v>
      </c>
      <c r="ET162" s="37">
        <v>0</v>
      </c>
      <c r="EU162" s="37">
        <v>0</v>
      </c>
      <c r="EV162" s="37">
        <v>0</v>
      </c>
      <c r="EW162" s="37">
        <v>0</v>
      </c>
      <c r="EX162" s="37">
        <v>0</v>
      </c>
      <c r="EY162" s="37">
        <v>0</v>
      </c>
      <c r="EZ162" s="37">
        <v>0</v>
      </c>
    </row>
    <row r="163" spans="1:156" ht="12.75" customHeight="1">
      <c r="B163" s="157" t="s">
        <v>1089</v>
      </c>
      <c r="C163" s="158" t="s">
        <v>983</v>
      </c>
      <c r="D163" s="92"/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37">
        <v>0</v>
      </c>
      <c r="Q163" s="37">
        <v>0</v>
      </c>
      <c r="R163" s="37">
        <v>0</v>
      </c>
      <c r="S163" s="37">
        <v>0</v>
      </c>
      <c r="T163" s="37">
        <v>0</v>
      </c>
      <c r="U163" s="37">
        <v>0</v>
      </c>
      <c r="V163" s="37">
        <v>0</v>
      </c>
      <c r="W163" s="37">
        <v>0</v>
      </c>
      <c r="X163" s="37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0</v>
      </c>
      <c r="AI163" s="37">
        <v>0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7">
        <v>0</v>
      </c>
      <c r="BL163" s="37">
        <v>0</v>
      </c>
      <c r="BM163" s="37">
        <v>0</v>
      </c>
      <c r="BN163" s="37">
        <v>0</v>
      </c>
      <c r="BO163" s="37">
        <v>0</v>
      </c>
      <c r="BP163" s="37">
        <v>0</v>
      </c>
      <c r="BQ163" s="37">
        <v>0</v>
      </c>
      <c r="BR163" s="37">
        <v>0</v>
      </c>
      <c r="BS163" s="37">
        <v>0</v>
      </c>
      <c r="BT163" s="37">
        <v>0</v>
      </c>
      <c r="BU163" s="37">
        <v>0</v>
      </c>
      <c r="BV163" s="37">
        <v>0</v>
      </c>
      <c r="BW163" s="37">
        <v>0</v>
      </c>
      <c r="BX163" s="37">
        <v>0</v>
      </c>
      <c r="BY163" s="37">
        <v>0</v>
      </c>
      <c r="BZ163" s="37">
        <v>0</v>
      </c>
      <c r="CA163" s="37">
        <v>0</v>
      </c>
      <c r="CB163" s="37">
        <v>0</v>
      </c>
      <c r="CC163" s="37">
        <v>0</v>
      </c>
      <c r="CD163" s="37">
        <v>0</v>
      </c>
      <c r="CE163" s="37">
        <v>0</v>
      </c>
      <c r="CF163" s="37">
        <v>0</v>
      </c>
      <c r="CG163" s="37">
        <v>0</v>
      </c>
      <c r="CH163" s="37">
        <v>0</v>
      </c>
      <c r="CI163" s="37">
        <v>0</v>
      </c>
      <c r="CJ163" s="37">
        <v>0</v>
      </c>
      <c r="CK163" s="37">
        <v>0</v>
      </c>
      <c r="CL163" s="37">
        <v>0</v>
      </c>
      <c r="CM163" s="37">
        <v>0</v>
      </c>
      <c r="CN163" s="37">
        <v>0</v>
      </c>
      <c r="CO163" s="37">
        <v>0</v>
      </c>
      <c r="CP163" s="37">
        <v>0</v>
      </c>
      <c r="CQ163" s="37">
        <v>0</v>
      </c>
      <c r="CR163" s="37">
        <v>0</v>
      </c>
      <c r="CS163" s="37">
        <v>0</v>
      </c>
      <c r="CT163" s="37">
        <v>0</v>
      </c>
      <c r="CU163" s="37">
        <v>0</v>
      </c>
      <c r="CV163" s="37">
        <v>0</v>
      </c>
      <c r="CW163" s="37">
        <v>0</v>
      </c>
      <c r="CX163" s="37">
        <v>0</v>
      </c>
      <c r="CY163" s="37">
        <v>0</v>
      </c>
      <c r="CZ163" s="37">
        <v>0</v>
      </c>
      <c r="DA163" s="37">
        <v>0</v>
      </c>
      <c r="DB163" s="37">
        <v>0</v>
      </c>
      <c r="DC163" s="37">
        <v>0</v>
      </c>
      <c r="DD163" s="37">
        <v>0</v>
      </c>
      <c r="DE163" s="37">
        <v>0</v>
      </c>
      <c r="DF163" s="37">
        <v>0</v>
      </c>
      <c r="DG163" s="37">
        <v>0</v>
      </c>
      <c r="DH163" s="37">
        <v>0</v>
      </c>
      <c r="DI163" s="37">
        <v>0</v>
      </c>
      <c r="DJ163" s="37">
        <v>0</v>
      </c>
      <c r="DK163" s="37">
        <v>0</v>
      </c>
      <c r="DL163" s="37">
        <v>0</v>
      </c>
      <c r="DM163" s="37">
        <v>0</v>
      </c>
      <c r="DN163" s="37">
        <v>0</v>
      </c>
      <c r="DO163" s="37">
        <v>0</v>
      </c>
      <c r="DP163" s="37">
        <v>0</v>
      </c>
      <c r="DQ163" s="37">
        <v>0</v>
      </c>
      <c r="DR163" s="37">
        <v>0</v>
      </c>
      <c r="DS163" s="37">
        <v>0</v>
      </c>
      <c r="DT163" s="37">
        <v>0</v>
      </c>
      <c r="DU163" s="37">
        <v>0</v>
      </c>
      <c r="DV163" s="37">
        <v>0</v>
      </c>
      <c r="DW163" s="37">
        <v>0</v>
      </c>
      <c r="DX163" s="37">
        <v>0</v>
      </c>
      <c r="DY163" s="37">
        <v>0</v>
      </c>
      <c r="DZ163" s="37">
        <v>0</v>
      </c>
      <c r="EA163" s="37">
        <v>0</v>
      </c>
      <c r="EB163" s="37">
        <v>0</v>
      </c>
      <c r="EC163" s="37">
        <v>0</v>
      </c>
      <c r="ED163" s="37">
        <v>0</v>
      </c>
      <c r="EE163" s="502">
        <v>4.5999999999999999E-3</v>
      </c>
      <c r="EF163" s="502">
        <v>4.5999999999999999E-3</v>
      </c>
      <c r="EG163" s="502">
        <v>4.5999999999999999E-3</v>
      </c>
      <c r="EH163" s="502">
        <v>4.5999999999999999E-3</v>
      </c>
      <c r="EI163" s="502">
        <v>4.5999999999999999E-3</v>
      </c>
      <c r="EJ163" s="502">
        <v>4.5999999999999999E-3</v>
      </c>
      <c r="EK163" s="502">
        <v>4.5999999999999999E-3</v>
      </c>
      <c r="EL163" s="502">
        <v>4.5999999999999999E-3</v>
      </c>
      <c r="EM163" s="502">
        <v>4.5999999999999999E-3</v>
      </c>
      <c r="EN163" s="502">
        <v>4.5999999999999999E-3</v>
      </c>
      <c r="EO163" s="502">
        <v>4.5999999999999999E-3</v>
      </c>
      <c r="EP163" s="502">
        <v>4.5999999999999999E-3</v>
      </c>
      <c r="EQ163" s="502">
        <v>4.5999999999999999E-3</v>
      </c>
      <c r="ER163" s="502">
        <v>4.5999999999999999E-3</v>
      </c>
      <c r="ES163" s="502">
        <v>4.5999999999999999E-3</v>
      </c>
      <c r="ET163" s="502">
        <v>4.5999999999999999E-3</v>
      </c>
      <c r="EU163" s="502">
        <v>4.5999999999999999E-3</v>
      </c>
      <c r="EV163" s="502">
        <v>4.5999999999999999E-3</v>
      </c>
      <c r="EW163" s="502">
        <v>4.5999999999999999E-3</v>
      </c>
      <c r="EX163" s="502">
        <v>4.5999999999999999E-3</v>
      </c>
      <c r="EY163" s="502">
        <v>4.5999999999999999E-3</v>
      </c>
      <c r="EZ163" s="502">
        <v>4.5999999999999999E-3</v>
      </c>
    </row>
    <row r="164" spans="1:156" ht="12.75" customHeight="1">
      <c r="B164" s="157" t="s">
        <v>1089</v>
      </c>
      <c r="C164" s="158" t="s">
        <v>984</v>
      </c>
      <c r="D164" s="92"/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7">
        <v>0</v>
      </c>
      <c r="Q164" s="37">
        <v>0</v>
      </c>
      <c r="R164" s="37">
        <v>0</v>
      </c>
      <c r="S164" s="37">
        <v>0</v>
      </c>
      <c r="T164" s="37">
        <v>0</v>
      </c>
      <c r="U164" s="37">
        <v>0</v>
      </c>
      <c r="V164" s="37">
        <v>0</v>
      </c>
      <c r="W164" s="37">
        <v>0</v>
      </c>
      <c r="X164" s="37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0</v>
      </c>
      <c r="AG164" s="37">
        <v>0</v>
      </c>
      <c r="AH164" s="37">
        <v>0</v>
      </c>
      <c r="AI164" s="37">
        <v>0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  <c r="BU164" s="37">
        <v>0</v>
      </c>
      <c r="BV164" s="37">
        <v>0</v>
      </c>
      <c r="BW164" s="37">
        <v>0</v>
      </c>
      <c r="BX164" s="37">
        <v>0</v>
      </c>
      <c r="BY164" s="37">
        <v>0</v>
      </c>
      <c r="BZ164" s="37">
        <v>0</v>
      </c>
      <c r="CA164" s="37">
        <v>0</v>
      </c>
      <c r="CB164" s="37">
        <v>0</v>
      </c>
      <c r="CC164" s="37">
        <v>0</v>
      </c>
      <c r="CD164" s="37">
        <v>0</v>
      </c>
      <c r="CE164" s="37">
        <v>0</v>
      </c>
      <c r="CF164" s="37">
        <v>0</v>
      </c>
      <c r="CG164" s="37">
        <v>0</v>
      </c>
      <c r="CH164" s="37">
        <v>0</v>
      </c>
      <c r="CI164" s="37">
        <v>0</v>
      </c>
      <c r="CJ164" s="37">
        <v>0</v>
      </c>
      <c r="CK164" s="37">
        <v>0</v>
      </c>
      <c r="CL164" s="37">
        <v>0</v>
      </c>
      <c r="CM164" s="37">
        <v>0</v>
      </c>
      <c r="CN164" s="37">
        <v>0</v>
      </c>
      <c r="CO164" s="37">
        <v>0</v>
      </c>
      <c r="CP164" s="37">
        <v>0</v>
      </c>
      <c r="CQ164" s="37">
        <v>0</v>
      </c>
      <c r="CR164" s="37">
        <v>0</v>
      </c>
      <c r="CS164" s="37">
        <v>0</v>
      </c>
      <c r="CT164" s="37">
        <v>0</v>
      </c>
      <c r="CU164" s="37">
        <v>0</v>
      </c>
      <c r="CV164" s="37">
        <v>0</v>
      </c>
      <c r="CW164" s="37">
        <v>0</v>
      </c>
      <c r="CX164" s="37">
        <v>0</v>
      </c>
      <c r="CY164" s="37">
        <v>0</v>
      </c>
      <c r="CZ164" s="37">
        <v>0</v>
      </c>
      <c r="DA164" s="37">
        <v>0</v>
      </c>
      <c r="DB164" s="37">
        <v>0</v>
      </c>
      <c r="DC164" s="37">
        <v>0</v>
      </c>
      <c r="DD164" s="37">
        <v>0</v>
      </c>
      <c r="DE164" s="37">
        <v>0</v>
      </c>
      <c r="DF164" s="37">
        <v>0</v>
      </c>
      <c r="DG164" s="37">
        <v>0</v>
      </c>
      <c r="DH164" s="37">
        <v>0</v>
      </c>
      <c r="DI164" s="37">
        <v>0</v>
      </c>
      <c r="DJ164" s="37">
        <v>0</v>
      </c>
      <c r="DK164" s="37">
        <v>0</v>
      </c>
      <c r="DL164" s="37">
        <v>0</v>
      </c>
      <c r="DM164" s="37">
        <v>0</v>
      </c>
      <c r="DN164" s="37">
        <v>0</v>
      </c>
      <c r="DO164" s="37">
        <v>0</v>
      </c>
      <c r="DP164" s="37">
        <v>0</v>
      </c>
      <c r="DQ164" s="37">
        <v>0</v>
      </c>
      <c r="DR164" s="37">
        <v>0</v>
      </c>
      <c r="DS164" s="37">
        <v>0</v>
      </c>
      <c r="DT164" s="37">
        <v>0</v>
      </c>
      <c r="DU164" s="37">
        <v>0</v>
      </c>
      <c r="DV164" s="37">
        <v>0</v>
      </c>
      <c r="DW164" s="37">
        <v>0</v>
      </c>
      <c r="DX164" s="37">
        <v>0</v>
      </c>
      <c r="DY164" s="37">
        <v>0</v>
      </c>
      <c r="DZ164" s="37">
        <v>0</v>
      </c>
      <c r="EA164" s="37">
        <v>0</v>
      </c>
      <c r="EB164" s="37">
        <v>0</v>
      </c>
      <c r="EC164" s="37">
        <v>0</v>
      </c>
      <c r="ED164" s="37">
        <v>0</v>
      </c>
      <c r="EE164" s="340">
        <v>0.33</v>
      </c>
      <c r="EF164" s="340">
        <v>0.33</v>
      </c>
      <c r="EG164" s="340">
        <v>0.33</v>
      </c>
      <c r="EH164" s="340">
        <v>0.33</v>
      </c>
      <c r="EI164" s="340">
        <v>0.33</v>
      </c>
      <c r="EJ164" s="340">
        <v>0.33</v>
      </c>
      <c r="EK164" s="340">
        <v>0.33</v>
      </c>
      <c r="EL164" s="340">
        <v>0.33</v>
      </c>
      <c r="EM164" s="340">
        <v>0.33</v>
      </c>
      <c r="EN164" s="340">
        <v>0.33</v>
      </c>
      <c r="EO164" s="340">
        <v>0.33</v>
      </c>
      <c r="EP164" s="340">
        <v>0.33</v>
      </c>
      <c r="EQ164" s="340">
        <v>0.33</v>
      </c>
      <c r="ER164" s="340">
        <v>0.33</v>
      </c>
      <c r="ES164" s="340">
        <v>0.33</v>
      </c>
      <c r="ET164" s="340">
        <v>0.33</v>
      </c>
      <c r="EU164" s="340">
        <v>0.33</v>
      </c>
      <c r="EV164" s="340">
        <v>0.33</v>
      </c>
      <c r="EW164" s="340">
        <v>0.33</v>
      </c>
      <c r="EX164" s="340">
        <v>0.33</v>
      </c>
      <c r="EY164" s="340">
        <v>0.33</v>
      </c>
      <c r="EZ164" s="340">
        <v>0.33</v>
      </c>
    </row>
    <row r="165" spans="1:156" ht="12.75" customHeight="1">
      <c r="B165" s="157" t="s">
        <v>1089</v>
      </c>
      <c r="C165" s="158" t="s">
        <v>985</v>
      </c>
      <c r="D165" s="92"/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37">
        <v>0</v>
      </c>
      <c r="T165" s="37">
        <v>0</v>
      </c>
      <c r="U165" s="37">
        <v>0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0</v>
      </c>
      <c r="AI165" s="37">
        <v>0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7">
        <v>0</v>
      </c>
      <c r="BL165" s="37">
        <v>0</v>
      </c>
      <c r="BM165" s="37">
        <v>0</v>
      </c>
      <c r="BN165" s="37">
        <v>0</v>
      </c>
      <c r="BO165" s="37">
        <v>0</v>
      </c>
      <c r="BP165" s="37">
        <v>0</v>
      </c>
      <c r="BQ165" s="37">
        <v>0</v>
      </c>
      <c r="BR165" s="37">
        <v>0</v>
      </c>
      <c r="BS165" s="37">
        <v>0</v>
      </c>
      <c r="BT165" s="37">
        <v>0</v>
      </c>
      <c r="BU165" s="37">
        <v>0</v>
      </c>
      <c r="BV165" s="37">
        <v>0</v>
      </c>
      <c r="BW165" s="37">
        <v>0</v>
      </c>
      <c r="BX165" s="37">
        <v>0</v>
      </c>
      <c r="BY165" s="37">
        <v>0</v>
      </c>
      <c r="BZ165" s="37">
        <v>0</v>
      </c>
      <c r="CA165" s="37">
        <v>0</v>
      </c>
      <c r="CB165" s="37">
        <v>0</v>
      </c>
      <c r="CC165" s="37">
        <v>0</v>
      </c>
      <c r="CD165" s="37">
        <v>0</v>
      </c>
      <c r="CE165" s="37">
        <v>0</v>
      </c>
      <c r="CF165" s="37">
        <v>0</v>
      </c>
      <c r="CG165" s="37">
        <v>0</v>
      </c>
      <c r="CH165" s="37">
        <v>0</v>
      </c>
      <c r="CI165" s="37">
        <v>0</v>
      </c>
      <c r="CJ165" s="37">
        <v>0</v>
      </c>
      <c r="CK165" s="37">
        <v>0</v>
      </c>
      <c r="CL165" s="37">
        <v>0</v>
      </c>
      <c r="CM165" s="37">
        <v>0</v>
      </c>
      <c r="CN165" s="37">
        <v>0</v>
      </c>
      <c r="CO165" s="37">
        <v>0</v>
      </c>
      <c r="CP165" s="37">
        <v>0</v>
      </c>
      <c r="CQ165" s="37">
        <v>0</v>
      </c>
      <c r="CR165" s="37">
        <v>0</v>
      </c>
      <c r="CS165" s="37">
        <v>0</v>
      </c>
      <c r="CT165" s="37">
        <v>0</v>
      </c>
      <c r="CU165" s="37">
        <v>0</v>
      </c>
      <c r="CV165" s="37">
        <v>0</v>
      </c>
      <c r="CW165" s="37">
        <v>0</v>
      </c>
      <c r="CX165" s="37">
        <v>0</v>
      </c>
      <c r="CY165" s="37">
        <v>0</v>
      </c>
      <c r="CZ165" s="37">
        <v>0</v>
      </c>
      <c r="DA165" s="37">
        <v>0</v>
      </c>
      <c r="DB165" s="37">
        <v>0</v>
      </c>
      <c r="DC165" s="37">
        <v>0</v>
      </c>
      <c r="DD165" s="37">
        <v>0</v>
      </c>
      <c r="DE165" s="37">
        <v>0</v>
      </c>
      <c r="DF165" s="37">
        <v>0</v>
      </c>
      <c r="DG165" s="37">
        <v>0</v>
      </c>
      <c r="DH165" s="37">
        <v>0</v>
      </c>
      <c r="DI165" s="37">
        <v>0</v>
      </c>
      <c r="DJ165" s="37">
        <v>0</v>
      </c>
      <c r="DK165" s="37">
        <v>0</v>
      </c>
      <c r="DL165" s="37">
        <v>0</v>
      </c>
      <c r="DM165" s="37">
        <v>0</v>
      </c>
      <c r="DN165" s="37">
        <v>0</v>
      </c>
      <c r="DO165" s="37">
        <v>0</v>
      </c>
      <c r="DP165" s="37">
        <v>0</v>
      </c>
      <c r="DQ165" s="37">
        <v>0</v>
      </c>
      <c r="DR165" s="37">
        <v>0</v>
      </c>
      <c r="DS165" s="37">
        <v>0</v>
      </c>
      <c r="DT165" s="37">
        <v>0</v>
      </c>
      <c r="DU165" s="37">
        <v>0</v>
      </c>
      <c r="DV165" s="37">
        <v>0</v>
      </c>
      <c r="DW165" s="37">
        <v>0</v>
      </c>
      <c r="DX165" s="37">
        <v>0</v>
      </c>
      <c r="DY165" s="37">
        <v>0</v>
      </c>
      <c r="DZ165" s="37">
        <v>0</v>
      </c>
      <c r="EA165" s="37">
        <v>0</v>
      </c>
      <c r="EB165" s="37">
        <v>0</v>
      </c>
      <c r="EC165" s="37">
        <v>0</v>
      </c>
      <c r="ED165" s="37">
        <v>0</v>
      </c>
      <c r="EE165" s="340">
        <v>0.47</v>
      </c>
      <c r="EF165" s="340">
        <v>0.47</v>
      </c>
      <c r="EG165" s="340">
        <v>0.47</v>
      </c>
      <c r="EH165" s="340">
        <v>0.47</v>
      </c>
      <c r="EI165" s="340">
        <v>0.47</v>
      </c>
      <c r="EJ165" s="340">
        <v>0.47</v>
      </c>
      <c r="EK165" s="340">
        <v>0.47</v>
      </c>
      <c r="EL165" s="340">
        <v>0.47</v>
      </c>
      <c r="EM165" s="340">
        <v>0.47</v>
      </c>
      <c r="EN165" s="340">
        <v>0.47</v>
      </c>
      <c r="EO165" s="340">
        <v>0.47</v>
      </c>
      <c r="EP165" s="340">
        <v>0.47</v>
      </c>
      <c r="EQ165" s="340">
        <v>0.47</v>
      </c>
      <c r="ER165" s="340">
        <v>0.47</v>
      </c>
      <c r="ES165" s="340">
        <v>0.47</v>
      </c>
      <c r="ET165" s="340">
        <v>0.47</v>
      </c>
      <c r="EU165" s="340">
        <v>0.47</v>
      </c>
      <c r="EV165" s="340">
        <v>0.47</v>
      </c>
      <c r="EW165" s="340">
        <v>0.47</v>
      </c>
      <c r="EX165" s="340">
        <v>0.47</v>
      </c>
      <c r="EY165" s="340">
        <v>0.47</v>
      </c>
      <c r="EZ165" s="340">
        <v>0.47</v>
      </c>
    </row>
    <row r="166" spans="1:156" s="156" customFormat="1" ht="12.75" customHeight="1">
      <c r="A166" s="155"/>
      <c r="B166" s="157" t="s">
        <v>1182</v>
      </c>
      <c r="C166" s="64" t="s">
        <v>482</v>
      </c>
      <c r="D166" s="92"/>
      <c r="E166" s="491" t="s">
        <v>598</v>
      </c>
      <c r="F166" s="491" t="s">
        <v>598</v>
      </c>
      <c r="G166" s="491" t="s">
        <v>598</v>
      </c>
      <c r="H166" s="491" t="s">
        <v>598</v>
      </c>
      <c r="I166" s="491" t="s">
        <v>598</v>
      </c>
      <c r="J166" s="491" t="s">
        <v>598</v>
      </c>
      <c r="K166" s="491" t="s">
        <v>598</v>
      </c>
      <c r="L166" s="491" t="s">
        <v>598</v>
      </c>
      <c r="M166" s="491" t="s">
        <v>598</v>
      </c>
      <c r="N166" s="491" t="s">
        <v>598</v>
      </c>
      <c r="O166" s="491" t="s">
        <v>598</v>
      </c>
      <c r="P166" s="491" t="s">
        <v>598</v>
      </c>
      <c r="Q166" s="491" t="s">
        <v>598</v>
      </c>
      <c r="R166" s="491" t="s">
        <v>598</v>
      </c>
      <c r="S166" s="491" t="s">
        <v>598</v>
      </c>
      <c r="T166" s="491" t="s">
        <v>598</v>
      </c>
      <c r="U166" s="491" t="s">
        <v>598</v>
      </c>
      <c r="V166" s="491" t="s">
        <v>598</v>
      </c>
      <c r="W166" s="491" t="s">
        <v>598</v>
      </c>
      <c r="X166" s="491" t="s">
        <v>598</v>
      </c>
      <c r="Y166" s="491" t="s">
        <v>598</v>
      </c>
      <c r="Z166" s="491" t="s">
        <v>598</v>
      </c>
      <c r="AA166" s="491" t="s">
        <v>598</v>
      </c>
      <c r="AB166" s="491" t="s">
        <v>598</v>
      </c>
      <c r="AC166" s="491" t="s">
        <v>598</v>
      </c>
      <c r="AD166" s="491" t="s">
        <v>598</v>
      </c>
      <c r="AE166" s="491" t="s">
        <v>598</v>
      </c>
      <c r="AF166" s="491" t="s">
        <v>598</v>
      </c>
      <c r="AG166" s="491" t="s">
        <v>598</v>
      </c>
      <c r="AH166" s="491" t="s">
        <v>598</v>
      </c>
      <c r="AI166" s="491" t="s">
        <v>598</v>
      </c>
      <c r="AJ166" s="491" t="s">
        <v>598</v>
      </c>
      <c r="AK166" s="491" t="s">
        <v>598</v>
      </c>
      <c r="AL166" s="491" t="s">
        <v>598</v>
      </c>
      <c r="AM166" s="491" t="s">
        <v>598</v>
      </c>
      <c r="AN166" s="491" t="s">
        <v>598</v>
      </c>
      <c r="AO166" s="491" t="s">
        <v>598</v>
      </c>
      <c r="AP166" s="491" t="s">
        <v>598</v>
      </c>
      <c r="AQ166" s="491" t="s">
        <v>598</v>
      </c>
      <c r="AR166" s="491" t="s">
        <v>598</v>
      </c>
      <c r="AS166" s="491" t="s">
        <v>598</v>
      </c>
      <c r="AT166" s="491" t="s">
        <v>598</v>
      </c>
      <c r="AU166" s="491" t="s">
        <v>598</v>
      </c>
      <c r="AV166" s="491" t="s">
        <v>598</v>
      </c>
      <c r="AW166" s="491" t="s">
        <v>598</v>
      </c>
      <c r="AX166" s="491" t="s">
        <v>598</v>
      </c>
      <c r="AY166" s="491" t="s">
        <v>598</v>
      </c>
      <c r="AZ166" s="491" t="s">
        <v>598</v>
      </c>
      <c r="BA166" s="491" t="s">
        <v>598</v>
      </c>
      <c r="BB166" s="491" t="s">
        <v>598</v>
      </c>
      <c r="BC166" s="491" t="s">
        <v>598</v>
      </c>
      <c r="BD166" s="491" t="s">
        <v>598</v>
      </c>
      <c r="BE166" s="491" t="s">
        <v>598</v>
      </c>
      <c r="BF166" s="491" t="s">
        <v>598</v>
      </c>
      <c r="BG166" s="491" t="s">
        <v>598</v>
      </c>
      <c r="BH166" s="491" t="s">
        <v>598</v>
      </c>
      <c r="BI166" s="491" t="s">
        <v>598</v>
      </c>
      <c r="BJ166" s="491" t="s">
        <v>598</v>
      </c>
      <c r="BK166" s="491" t="s">
        <v>598</v>
      </c>
      <c r="BL166" s="491" t="s">
        <v>598</v>
      </c>
      <c r="BM166" s="491" t="s">
        <v>598</v>
      </c>
      <c r="BN166" s="491" t="s">
        <v>598</v>
      </c>
      <c r="BO166" s="491" t="s">
        <v>598</v>
      </c>
      <c r="BP166" s="491" t="s">
        <v>598</v>
      </c>
      <c r="BQ166" s="491" t="s">
        <v>598</v>
      </c>
      <c r="BR166" s="491" t="s">
        <v>598</v>
      </c>
      <c r="BS166" s="491" t="s">
        <v>598</v>
      </c>
      <c r="BT166" s="491" t="s">
        <v>598</v>
      </c>
      <c r="BU166" s="491" t="s">
        <v>598</v>
      </c>
      <c r="BV166" s="491" t="s">
        <v>598</v>
      </c>
      <c r="BW166" s="491" t="s">
        <v>598</v>
      </c>
      <c r="BX166" s="491" t="s">
        <v>598</v>
      </c>
      <c r="BY166" s="491" t="s">
        <v>598</v>
      </c>
      <c r="BZ166" s="491" t="s">
        <v>598</v>
      </c>
      <c r="CA166" s="491" t="s">
        <v>598</v>
      </c>
      <c r="CB166" s="491" t="s">
        <v>598</v>
      </c>
      <c r="CC166" s="491" t="s">
        <v>598</v>
      </c>
      <c r="CD166" s="491" t="s">
        <v>598</v>
      </c>
      <c r="CE166" s="491" t="s">
        <v>598</v>
      </c>
      <c r="CF166" s="491" t="s">
        <v>598</v>
      </c>
      <c r="CG166" s="491" t="s">
        <v>598</v>
      </c>
      <c r="CH166" s="491" t="s">
        <v>598</v>
      </c>
      <c r="CI166" s="491" t="s">
        <v>598</v>
      </c>
      <c r="CJ166" s="491" t="s">
        <v>598</v>
      </c>
      <c r="CK166" s="491" t="s">
        <v>598</v>
      </c>
      <c r="CL166" s="491" t="s">
        <v>598</v>
      </c>
      <c r="CM166" s="491" t="s">
        <v>598</v>
      </c>
      <c r="CN166" s="491" t="s">
        <v>598</v>
      </c>
      <c r="CO166" s="491" t="s">
        <v>598</v>
      </c>
      <c r="CP166" s="491" t="s">
        <v>598</v>
      </c>
      <c r="CQ166" s="491" t="s">
        <v>598</v>
      </c>
      <c r="CR166" s="491" t="s">
        <v>598</v>
      </c>
      <c r="CS166" s="491" t="s">
        <v>598</v>
      </c>
      <c r="CT166" s="491" t="s">
        <v>598</v>
      </c>
      <c r="CU166" s="491" t="s">
        <v>598</v>
      </c>
      <c r="CV166" s="491" t="s">
        <v>598</v>
      </c>
      <c r="CW166" s="491" t="s">
        <v>598</v>
      </c>
      <c r="CX166" s="491" t="s">
        <v>598</v>
      </c>
      <c r="CY166" s="491" t="s">
        <v>598</v>
      </c>
      <c r="CZ166" s="491" t="s">
        <v>598</v>
      </c>
      <c r="DA166" s="491" t="s">
        <v>598</v>
      </c>
      <c r="DB166" s="491" t="s">
        <v>598</v>
      </c>
      <c r="DC166" s="491" t="s">
        <v>598</v>
      </c>
      <c r="DD166" s="491" t="s">
        <v>598</v>
      </c>
      <c r="DE166" s="491" t="s">
        <v>598</v>
      </c>
      <c r="DF166" s="491" t="s">
        <v>598</v>
      </c>
      <c r="DG166" s="491" t="s">
        <v>598</v>
      </c>
      <c r="DH166" s="491" t="s">
        <v>598</v>
      </c>
      <c r="DI166" s="491" t="s">
        <v>598</v>
      </c>
      <c r="DJ166" s="491" t="s">
        <v>598</v>
      </c>
      <c r="DK166" s="491" t="s">
        <v>598</v>
      </c>
      <c r="DL166" s="491" t="s">
        <v>598</v>
      </c>
      <c r="DM166" s="491" t="s">
        <v>598</v>
      </c>
      <c r="DN166" s="491" t="s">
        <v>598</v>
      </c>
      <c r="DO166" s="491" t="s">
        <v>598</v>
      </c>
      <c r="DP166" s="491" t="s">
        <v>598</v>
      </c>
      <c r="DQ166" s="491" t="s">
        <v>598</v>
      </c>
      <c r="DR166" s="491" t="s">
        <v>598</v>
      </c>
      <c r="DS166" s="491" t="s">
        <v>598</v>
      </c>
      <c r="DT166" s="491" t="s">
        <v>598</v>
      </c>
      <c r="DU166" s="491" t="s">
        <v>598</v>
      </c>
      <c r="DV166" s="491" t="s">
        <v>598</v>
      </c>
      <c r="DW166" s="491" t="s">
        <v>598</v>
      </c>
      <c r="DX166" s="491" t="s">
        <v>598</v>
      </c>
      <c r="DY166" s="491" t="s">
        <v>598</v>
      </c>
      <c r="DZ166" s="491" t="s">
        <v>598</v>
      </c>
      <c r="EA166" s="491" t="s">
        <v>598</v>
      </c>
      <c r="EB166" s="491" t="s">
        <v>598</v>
      </c>
      <c r="EC166" s="491" t="s">
        <v>598</v>
      </c>
      <c r="ED166" s="491" t="s">
        <v>598</v>
      </c>
      <c r="EE166" s="491" t="s">
        <v>598</v>
      </c>
      <c r="EF166" s="491" t="s">
        <v>598</v>
      </c>
      <c r="EG166" s="491" t="s">
        <v>598</v>
      </c>
      <c r="EH166" s="491" t="s">
        <v>598</v>
      </c>
      <c r="EI166" s="491" t="s">
        <v>598</v>
      </c>
      <c r="EJ166" s="491" t="s">
        <v>598</v>
      </c>
      <c r="EK166" s="491" t="s">
        <v>598</v>
      </c>
      <c r="EL166" s="491" t="s">
        <v>598</v>
      </c>
      <c r="EM166" s="491" t="s">
        <v>598</v>
      </c>
      <c r="EN166" s="491" t="s">
        <v>598</v>
      </c>
      <c r="EO166" s="491" t="s">
        <v>598</v>
      </c>
      <c r="EP166" s="491" t="s">
        <v>598</v>
      </c>
      <c r="EQ166" s="491" t="s">
        <v>598</v>
      </c>
      <c r="ER166" s="491" t="s">
        <v>598</v>
      </c>
      <c r="ES166" s="491" t="s">
        <v>598</v>
      </c>
      <c r="ET166" s="491" t="s">
        <v>598</v>
      </c>
      <c r="EU166" s="491" t="s">
        <v>598</v>
      </c>
      <c r="EV166" s="491" t="s">
        <v>598</v>
      </c>
      <c r="EW166" s="491" t="s">
        <v>598</v>
      </c>
      <c r="EX166" s="491" t="s">
        <v>598</v>
      </c>
      <c r="EY166" s="491" t="s">
        <v>598</v>
      </c>
      <c r="EZ166" s="491" t="s">
        <v>598</v>
      </c>
    </row>
    <row r="167" spans="1:156" s="156" customFormat="1" ht="12.75" customHeight="1">
      <c r="A167" s="155"/>
      <c r="B167" s="157" t="s">
        <v>1182</v>
      </c>
      <c r="C167" s="64" t="s">
        <v>1062</v>
      </c>
      <c r="D167" s="92"/>
      <c r="E167" s="491" t="s">
        <v>1084</v>
      </c>
      <c r="F167" s="491" t="s">
        <v>1084</v>
      </c>
      <c r="G167" s="491" t="s">
        <v>1084</v>
      </c>
      <c r="H167" s="491" t="s">
        <v>1084</v>
      </c>
      <c r="I167" s="491" t="s">
        <v>1084</v>
      </c>
      <c r="J167" s="491" t="s">
        <v>1084</v>
      </c>
      <c r="K167" s="491" t="s">
        <v>1084</v>
      </c>
      <c r="L167" s="491" t="s">
        <v>1084</v>
      </c>
      <c r="M167" s="491" t="s">
        <v>1084</v>
      </c>
      <c r="N167" s="491" t="s">
        <v>1084</v>
      </c>
      <c r="O167" s="491" t="s">
        <v>1084</v>
      </c>
      <c r="P167" s="491" t="s">
        <v>1084</v>
      </c>
      <c r="Q167" s="491" t="s">
        <v>1084</v>
      </c>
      <c r="R167" s="491" t="s">
        <v>1084</v>
      </c>
      <c r="S167" s="491" t="s">
        <v>1084</v>
      </c>
      <c r="T167" s="491" t="s">
        <v>1084</v>
      </c>
      <c r="U167" s="491" t="s">
        <v>1084</v>
      </c>
      <c r="V167" s="491" t="s">
        <v>1084</v>
      </c>
      <c r="W167" s="491" t="s">
        <v>1084</v>
      </c>
      <c r="X167" s="491" t="s">
        <v>1084</v>
      </c>
      <c r="Y167" s="491" t="s">
        <v>1084</v>
      </c>
      <c r="Z167" s="491" t="s">
        <v>1084</v>
      </c>
      <c r="AA167" s="491" t="s">
        <v>1084</v>
      </c>
      <c r="AB167" s="491" t="s">
        <v>1084</v>
      </c>
      <c r="AC167" s="491" t="s">
        <v>1084</v>
      </c>
      <c r="AD167" s="491" t="s">
        <v>1084</v>
      </c>
      <c r="AE167" s="491" t="s">
        <v>1084</v>
      </c>
      <c r="AF167" s="491" t="s">
        <v>1084</v>
      </c>
      <c r="AG167" s="491" t="s">
        <v>1084</v>
      </c>
      <c r="AH167" s="491" t="s">
        <v>1084</v>
      </c>
      <c r="AI167" s="491" t="s">
        <v>1084</v>
      </c>
      <c r="AJ167" s="491" t="s">
        <v>1084</v>
      </c>
      <c r="AK167" s="491" t="s">
        <v>1084</v>
      </c>
      <c r="AL167" s="491" t="s">
        <v>1084</v>
      </c>
      <c r="AM167" s="491" t="s">
        <v>1084</v>
      </c>
      <c r="AN167" s="491" t="s">
        <v>1084</v>
      </c>
      <c r="AO167" s="491" t="s">
        <v>1084</v>
      </c>
      <c r="AP167" s="491" t="s">
        <v>1084</v>
      </c>
      <c r="AQ167" s="491" t="s">
        <v>1084</v>
      </c>
      <c r="AR167" s="491" t="s">
        <v>1084</v>
      </c>
      <c r="AS167" s="491" t="s">
        <v>1084</v>
      </c>
      <c r="AT167" s="491" t="s">
        <v>1084</v>
      </c>
      <c r="AU167" s="491" t="s">
        <v>1084</v>
      </c>
      <c r="AV167" s="491" t="s">
        <v>1084</v>
      </c>
      <c r="AW167" s="491" t="s">
        <v>1084</v>
      </c>
      <c r="AX167" s="491" t="s">
        <v>1084</v>
      </c>
      <c r="AY167" s="491" t="s">
        <v>1084</v>
      </c>
      <c r="AZ167" s="491" t="s">
        <v>1084</v>
      </c>
      <c r="BA167" s="491" t="s">
        <v>1084</v>
      </c>
      <c r="BB167" s="491" t="s">
        <v>1084</v>
      </c>
      <c r="BC167" s="491" t="s">
        <v>1084</v>
      </c>
      <c r="BD167" s="491" t="s">
        <v>1084</v>
      </c>
      <c r="BE167" s="491" t="s">
        <v>1084</v>
      </c>
      <c r="BF167" s="491" t="s">
        <v>1084</v>
      </c>
      <c r="BG167" s="491" t="s">
        <v>1084</v>
      </c>
      <c r="BH167" s="491" t="s">
        <v>1084</v>
      </c>
      <c r="BI167" s="491" t="s">
        <v>1084</v>
      </c>
      <c r="BJ167" s="491" t="s">
        <v>1084</v>
      </c>
      <c r="BK167" s="491" t="s">
        <v>1084</v>
      </c>
      <c r="BL167" s="491" t="s">
        <v>1084</v>
      </c>
      <c r="BM167" s="491" t="s">
        <v>1084</v>
      </c>
      <c r="BN167" s="491" t="s">
        <v>1084</v>
      </c>
      <c r="BO167" s="491" t="s">
        <v>1084</v>
      </c>
      <c r="BP167" s="491" t="s">
        <v>1084</v>
      </c>
      <c r="BQ167" s="491" t="s">
        <v>1084</v>
      </c>
      <c r="BR167" s="491" t="s">
        <v>1084</v>
      </c>
      <c r="BS167" s="491" t="s">
        <v>1084</v>
      </c>
      <c r="BT167" s="491" t="s">
        <v>1084</v>
      </c>
      <c r="BU167" s="491" t="s">
        <v>1084</v>
      </c>
      <c r="BV167" s="491" t="s">
        <v>1084</v>
      </c>
      <c r="BW167" s="491" t="s">
        <v>1084</v>
      </c>
      <c r="BX167" s="491" t="s">
        <v>1084</v>
      </c>
      <c r="BY167" s="491" t="s">
        <v>1084</v>
      </c>
      <c r="BZ167" s="491" t="s">
        <v>1084</v>
      </c>
      <c r="CA167" s="491" t="s">
        <v>1084</v>
      </c>
      <c r="CB167" s="491" t="s">
        <v>1084</v>
      </c>
      <c r="CC167" s="491" t="s">
        <v>1084</v>
      </c>
      <c r="CD167" s="491" t="s">
        <v>1084</v>
      </c>
      <c r="CE167" s="491" t="s">
        <v>1084</v>
      </c>
      <c r="CF167" s="491" t="s">
        <v>1084</v>
      </c>
      <c r="CG167" s="491" t="s">
        <v>1084</v>
      </c>
      <c r="CH167" s="491" t="s">
        <v>1084</v>
      </c>
      <c r="CI167" s="491" t="s">
        <v>1084</v>
      </c>
      <c r="CJ167" s="491" t="s">
        <v>1084</v>
      </c>
      <c r="CK167" s="491" t="s">
        <v>1084</v>
      </c>
      <c r="CL167" s="491" t="s">
        <v>1084</v>
      </c>
      <c r="CM167" s="491" t="s">
        <v>1084</v>
      </c>
      <c r="CN167" s="491" t="s">
        <v>1084</v>
      </c>
      <c r="CO167" s="491" t="s">
        <v>1084</v>
      </c>
      <c r="CP167" s="491" t="s">
        <v>1084</v>
      </c>
      <c r="CQ167" s="491" t="s">
        <v>1084</v>
      </c>
      <c r="CR167" s="491" t="s">
        <v>1084</v>
      </c>
      <c r="CS167" s="491" t="s">
        <v>1084</v>
      </c>
      <c r="CT167" s="491" t="s">
        <v>1084</v>
      </c>
      <c r="CU167" s="491" t="s">
        <v>1084</v>
      </c>
      <c r="CV167" s="491" t="s">
        <v>1084</v>
      </c>
      <c r="CW167" s="491" t="s">
        <v>1084</v>
      </c>
      <c r="CX167" s="491" t="s">
        <v>1084</v>
      </c>
      <c r="CY167" s="491" t="s">
        <v>1084</v>
      </c>
      <c r="CZ167" s="491" t="s">
        <v>1084</v>
      </c>
      <c r="DA167" s="491" t="s">
        <v>1084</v>
      </c>
      <c r="DB167" s="491" t="s">
        <v>1084</v>
      </c>
      <c r="DC167" s="491" t="s">
        <v>1084</v>
      </c>
      <c r="DD167" s="491" t="s">
        <v>1084</v>
      </c>
      <c r="DE167" s="491" t="s">
        <v>1084</v>
      </c>
      <c r="DF167" s="491" t="s">
        <v>1084</v>
      </c>
      <c r="DG167" s="491" t="s">
        <v>1084</v>
      </c>
      <c r="DH167" s="491" t="s">
        <v>1084</v>
      </c>
      <c r="DI167" s="491" t="s">
        <v>1084</v>
      </c>
      <c r="DJ167" s="491" t="s">
        <v>1084</v>
      </c>
      <c r="DK167" s="491" t="s">
        <v>1084</v>
      </c>
      <c r="DL167" s="491" t="s">
        <v>1084</v>
      </c>
      <c r="DM167" s="491" t="s">
        <v>1084</v>
      </c>
      <c r="DN167" s="491" t="s">
        <v>1084</v>
      </c>
      <c r="DO167" s="491" t="s">
        <v>1084</v>
      </c>
      <c r="DP167" s="491" t="s">
        <v>1084</v>
      </c>
      <c r="DQ167" s="491" t="s">
        <v>1084</v>
      </c>
      <c r="DR167" s="491" t="s">
        <v>1084</v>
      </c>
      <c r="DS167" s="491" t="s">
        <v>1084</v>
      </c>
      <c r="DT167" s="491" t="s">
        <v>1084</v>
      </c>
      <c r="DU167" s="491" t="s">
        <v>1084</v>
      </c>
      <c r="DV167" s="491" t="s">
        <v>1084</v>
      </c>
      <c r="DW167" s="491" t="s">
        <v>1084</v>
      </c>
      <c r="DX167" s="491" t="s">
        <v>1084</v>
      </c>
      <c r="DY167" s="491" t="s">
        <v>1084</v>
      </c>
      <c r="DZ167" s="491" t="s">
        <v>1084</v>
      </c>
      <c r="EA167" s="491" t="s">
        <v>1084</v>
      </c>
      <c r="EB167" s="491" t="s">
        <v>1084</v>
      </c>
      <c r="EC167" s="491" t="s">
        <v>1084</v>
      </c>
      <c r="ED167" s="491" t="s">
        <v>1084</v>
      </c>
      <c r="EE167" s="491" t="s">
        <v>1084</v>
      </c>
      <c r="EF167" s="491" t="s">
        <v>1084</v>
      </c>
      <c r="EG167" s="491" t="s">
        <v>1084</v>
      </c>
      <c r="EH167" s="491" t="s">
        <v>1084</v>
      </c>
      <c r="EI167" s="491" t="s">
        <v>1084</v>
      </c>
      <c r="EJ167" s="491" t="s">
        <v>1084</v>
      </c>
      <c r="EK167" s="491" t="s">
        <v>1084</v>
      </c>
      <c r="EL167" s="491" t="s">
        <v>1084</v>
      </c>
      <c r="EM167" s="491" t="s">
        <v>1084</v>
      </c>
      <c r="EN167" s="491" t="s">
        <v>1084</v>
      </c>
      <c r="EO167" s="491" t="s">
        <v>1084</v>
      </c>
      <c r="EP167" s="491" t="s">
        <v>1084</v>
      </c>
      <c r="EQ167" s="491" t="s">
        <v>1084</v>
      </c>
      <c r="ER167" s="491" t="s">
        <v>1084</v>
      </c>
      <c r="ES167" s="491" t="s">
        <v>1084</v>
      </c>
      <c r="ET167" s="491" t="s">
        <v>1084</v>
      </c>
      <c r="EU167" s="491" t="s">
        <v>1084</v>
      </c>
      <c r="EV167" s="491" t="s">
        <v>1084</v>
      </c>
      <c r="EW167" s="491" t="s">
        <v>1084</v>
      </c>
      <c r="EX167" s="491" t="s">
        <v>1084</v>
      </c>
      <c r="EY167" s="491" t="s">
        <v>1084</v>
      </c>
      <c r="EZ167" s="491" t="s">
        <v>1084</v>
      </c>
    </row>
    <row r="168" spans="1:156" s="156" customFormat="1" ht="12.75" customHeight="1">
      <c r="A168" s="155"/>
      <c r="B168" s="157" t="s">
        <v>1182</v>
      </c>
      <c r="C168" s="64" t="s">
        <v>480</v>
      </c>
      <c r="D168" s="92"/>
      <c r="E168" s="491" t="s">
        <v>599</v>
      </c>
      <c r="F168" s="491" t="s">
        <v>599</v>
      </c>
      <c r="G168" s="491" t="s">
        <v>599</v>
      </c>
      <c r="H168" s="491" t="s">
        <v>599</v>
      </c>
      <c r="I168" s="491" t="s">
        <v>599</v>
      </c>
      <c r="J168" s="491" t="s">
        <v>599</v>
      </c>
      <c r="K168" s="491" t="s">
        <v>599</v>
      </c>
      <c r="L168" s="491" t="s">
        <v>599</v>
      </c>
      <c r="M168" s="491" t="s">
        <v>599</v>
      </c>
      <c r="N168" s="491" t="s">
        <v>599</v>
      </c>
      <c r="O168" s="491" t="s">
        <v>599</v>
      </c>
      <c r="P168" s="491" t="s">
        <v>599</v>
      </c>
      <c r="Q168" s="491" t="s">
        <v>599</v>
      </c>
      <c r="R168" s="491" t="s">
        <v>599</v>
      </c>
      <c r="S168" s="491" t="s">
        <v>599</v>
      </c>
      <c r="T168" s="491" t="s">
        <v>599</v>
      </c>
      <c r="U168" s="491" t="s">
        <v>599</v>
      </c>
      <c r="V168" s="491" t="s">
        <v>599</v>
      </c>
      <c r="W168" s="491" t="s">
        <v>599</v>
      </c>
      <c r="X168" s="491" t="s">
        <v>599</v>
      </c>
      <c r="Y168" s="491" t="s">
        <v>599</v>
      </c>
      <c r="Z168" s="491" t="s">
        <v>599</v>
      </c>
      <c r="AA168" s="491" t="s">
        <v>599</v>
      </c>
      <c r="AB168" s="491" t="s">
        <v>599</v>
      </c>
      <c r="AC168" s="491" t="s">
        <v>599</v>
      </c>
      <c r="AD168" s="491" t="s">
        <v>599</v>
      </c>
      <c r="AE168" s="491" t="s">
        <v>599</v>
      </c>
      <c r="AF168" s="491" t="s">
        <v>599</v>
      </c>
      <c r="AG168" s="491" t="s">
        <v>599</v>
      </c>
      <c r="AH168" s="491" t="s">
        <v>599</v>
      </c>
      <c r="AI168" s="491" t="s">
        <v>599</v>
      </c>
      <c r="AJ168" s="491" t="s">
        <v>599</v>
      </c>
      <c r="AK168" s="491" t="s">
        <v>599</v>
      </c>
      <c r="AL168" s="491" t="s">
        <v>599</v>
      </c>
      <c r="AM168" s="491" t="s">
        <v>599</v>
      </c>
      <c r="AN168" s="491" t="s">
        <v>599</v>
      </c>
      <c r="AO168" s="491" t="s">
        <v>599</v>
      </c>
      <c r="AP168" s="491" t="s">
        <v>599</v>
      </c>
      <c r="AQ168" s="491" t="s">
        <v>599</v>
      </c>
      <c r="AR168" s="491" t="s">
        <v>599</v>
      </c>
      <c r="AS168" s="491" t="s">
        <v>599</v>
      </c>
      <c r="AT168" s="491" t="s">
        <v>599</v>
      </c>
      <c r="AU168" s="491" t="s">
        <v>599</v>
      </c>
      <c r="AV168" s="491" t="s">
        <v>599</v>
      </c>
      <c r="AW168" s="491" t="s">
        <v>599</v>
      </c>
      <c r="AX168" s="491" t="s">
        <v>599</v>
      </c>
      <c r="AY168" s="491" t="s">
        <v>599</v>
      </c>
      <c r="AZ168" s="491" t="s">
        <v>599</v>
      </c>
      <c r="BA168" s="491" t="s">
        <v>599</v>
      </c>
      <c r="BB168" s="491" t="s">
        <v>599</v>
      </c>
      <c r="BC168" s="491" t="s">
        <v>599</v>
      </c>
      <c r="BD168" s="491" t="s">
        <v>599</v>
      </c>
      <c r="BE168" s="491" t="s">
        <v>599</v>
      </c>
      <c r="BF168" s="491" t="s">
        <v>599</v>
      </c>
      <c r="BG168" s="491" t="s">
        <v>599</v>
      </c>
      <c r="BH168" s="491" t="s">
        <v>599</v>
      </c>
      <c r="BI168" s="491" t="s">
        <v>599</v>
      </c>
      <c r="BJ168" s="491" t="s">
        <v>599</v>
      </c>
      <c r="BK168" s="491" t="s">
        <v>599</v>
      </c>
      <c r="BL168" s="491" t="s">
        <v>599</v>
      </c>
      <c r="BM168" s="491" t="s">
        <v>599</v>
      </c>
      <c r="BN168" s="491" t="s">
        <v>599</v>
      </c>
      <c r="BO168" s="491" t="s">
        <v>599</v>
      </c>
      <c r="BP168" s="491" t="s">
        <v>599</v>
      </c>
      <c r="BQ168" s="491" t="s">
        <v>599</v>
      </c>
      <c r="BR168" s="491" t="s">
        <v>599</v>
      </c>
      <c r="BS168" s="491" t="s">
        <v>599</v>
      </c>
      <c r="BT168" s="491" t="s">
        <v>599</v>
      </c>
      <c r="BU168" s="491" t="s">
        <v>599</v>
      </c>
      <c r="BV168" s="491" t="s">
        <v>599</v>
      </c>
      <c r="BW168" s="491" t="s">
        <v>599</v>
      </c>
      <c r="BX168" s="491" t="s">
        <v>599</v>
      </c>
      <c r="BY168" s="491" t="s">
        <v>599</v>
      </c>
      <c r="BZ168" s="491" t="s">
        <v>599</v>
      </c>
      <c r="CA168" s="491" t="s">
        <v>599</v>
      </c>
      <c r="CB168" s="491" t="s">
        <v>599</v>
      </c>
      <c r="CC168" s="491" t="s">
        <v>599</v>
      </c>
      <c r="CD168" s="491" t="s">
        <v>599</v>
      </c>
      <c r="CE168" s="491" t="s">
        <v>599</v>
      </c>
      <c r="CF168" s="491" t="s">
        <v>599</v>
      </c>
      <c r="CG168" s="491" t="s">
        <v>599</v>
      </c>
      <c r="CH168" s="491" t="s">
        <v>599</v>
      </c>
      <c r="CI168" s="491" t="s">
        <v>599</v>
      </c>
      <c r="CJ168" s="491" t="s">
        <v>599</v>
      </c>
      <c r="CK168" s="491" t="s">
        <v>599</v>
      </c>
      <c r="CL168" s="491" t="s">
        <v>599</v>
      </c>
      <c r="CM168" s="491" t="s">
        <v>599</v>
      </c>
      <c r="CN168" s="491" t="s">
        <v>599</v>
      </c>
      <c r="CO168" s="491" t="s">
        <v>599</v>
      </c>
      <c r="CP168" s="491" t="s">
        <v>599</v>
      </c>
      <c r="CQ168" s="491" t="s">
        <v>599</v>
      </c>
      <c r="CR168" s="491" t="s">
        <v>599</v>
      </c>
      <c r="CS168" s="491" t="s">
        <v>599</v>
      </c>
      <c r="CT168" s="491" t="s">
        <v>599</v>
      </c>
      <c r="CU168" s="491" t="s">
        <v>599</v>
      </c>
      <c r="CV168" s="491" t="s">
        <v>599</v>
      </c>
      <c r="CW168" s="491" t="s">
        <v>599</v>
      </c>
      <c r="CX168" s="491" t="s">
        <v>599</v>
      </c>
      <c r="CY168" s="491" t="s">
        <v>599</v>
      </c>
      <c r="CZ168" s="491" t="s">
        <v>599</v>
      </c>
      <c r="DA168" s="491" t="s">
        <v>599</v>
      </c>
      <c r="DB168" s="491" t="s">
        <v>599</v>
      </c>
      <c r="DC168" s="491" t="s">
        <v>599</v>
      </c>
      <c r="DD168" s="491" t="s">
        <v>599</v>
      </c>
      <c r="DE168" s="491" t="s">
        <v>599</v>
      </c>
      <c r="DF168" s="491" t="s">
        <v>599</v>
      </c>
      <c r="DG168" s="491" t="s">
        <v>599</v>
      </c>
      <c r="DH168" s="491" t="s">
        <v>599</v>
      </c>
      <c r="DI168" s="491" t="s">
        <v>599</v>
      </c>
      <c r="DJ168" s="491" t="s">
        <v>599</v>
      </c>
      <c r="DK168" s="491" t="s">
        <v>599</v>
      </c>
      <c r="DL168" s="491" t="s">
        <v>599</v>
      </c>
      <c r="DM168" s="491" t="s">
        <v>599</v>
      </c>
      <c r="DN168" s="491" t="s">
        <v>599</v>
      </c>
      <c r="DO168" s="491" t="s">
        <v>599</v>
      </c>
      <c r="DP168" s="491" t="s">
        <v>599</v>
      </c>
      <c r="DQ168" s="491" t="s">
        <v>599</v>
      </c>
      <c r="DR168" s="491" t="s">
        <v>599</v>
      </c>
      <c r="DS168" s="491" t="s">
        <v>599</v>
      </c>
      <c r="DT168" s="491" t="s">
        <v>599</v>
      </c>
      <c r="DU168" s="491" t="s">
        <v>599</v>
      </c>
      <c r="DV168" s="491" t="s">
        <v>599</v>
      </c>
      <c r="DW168" s="491" t="s">
        <v>599</v>
      </c>
      <c r="DX168" s="491" t="s">
        <v>599</v>
      </c>
      <c r="DY168" s="491" t="s">
        <v>599</v>
      </c>
      <c r="DZ168" s="491" t="s">
        <v>599</v>
      </c>
      <c r="EA168" s="491" t="s">
        <v>599</v>
      </c>
      <c r="EB168" s="491" t="s">
        <v>599</v>
      </c>
      <c r="EC168" s="491" t="s">
        <v>599</v>
      </c>
      <c r="ED168" s="491" t="s">
        <v>599</v>
      </c>
      <c r="EE168" s="491" t="s">
        <v>599</v>
      </c>
      <c r="EF168" s="491" t="s">
        <v>599</v>
      </c>
      <c r="EG168" s="491" t="s">
        <v>599</v>
      </c>
      <c r="EH168" s="491" t="s">
        <v>599</v>
      </c>
      <c r="EI168" s="491" t="s">
        <v>599</v>
      </c>
      <c r="EJ168" s="491" t="s">
        <v>599</v>
      </c>
      <c r="EK168" s="491" t="s">
        <v>599</v>
      </c>
      <c r="EL168" s="491" t="s">
        <v>599</v>
      </c>
      <c r="EM168" s="491" t="s">
        <v>599</v>
      </c>
      <c r="EN168" s="491" t="s">
        <v>599</v>
      </c>
      <c r="EO168" s="491" t="s">
        <v>599</v>
      </c>
      <c r="EP168" s="491" t="s">
        <v>599</v>
      </c>
      <c r="EQ168" s="491" t="s">
        <v>599</v>
      </c>
      <c r="ER168" s="491" t="s">
        <v>599</v>
      </c>
      <c r="ES168" s="491" t="s">
        <v>599</v>
      </c>
      <c r="ET168" s="491" t="s">
        <v>599</v>
      </c>
      <c r="EU168" s="491" t="s">
        <v>599</v>
      </c>
      <c r="EV168" s="491" t="s">
        <v>635</v>
      </c>
      <c r="EW168" s="491" t="s">
        <v>599</v>
      </c>
      <c r="EX168" s="491" t="s">
        <v>599</v>
      </c>
      <c r="EY168" s="491" t="s">
        <v>599</v>
      </c>
      <c r="EZ168" s="491" t="s">
        <v>599</v>
      </c>
    </row>
    <row r="169" spans="1:156" s="156" customFormat="1" ht="12.75" customHeight="1">
      <c r="A169" s="155"/>
      <c r="B169" s="157" t="s">
        <v>1182</v>
      </c>
      <c r="C169" s="64" t="s">
        <v>633</v>
      </c>
      <c r="D169" s="92"/>
      <c r="E169" s="491" t="s">
        <v>599</v>
      </c>
      <c r="F169" s="491" t="s">
        <v>599</v>
      </c>
      <c r="G169" s="491" t="s">
        <v>599</v>
      </c>
      <c r="H169" s="491" t="s">
        <v>599</v>
      </c>
      <c r="I169" s="491" t="s">
        <v>599</v>
      </c>
      <c r="J169" s="491" t="s">
        <v>599</v>
      </c>
      <c r="K169" s="491" t="s">
        <v>599</v>
      </c>
      <c r="L169" s="491" t="s">
        <v>599</v>
      </c>
      <c r="M169" s="491" t="s">
        <v>599</v>
      </c>
      <c r="N169" s="491" t="s">
        <v>599</v>
      </c>
      <c r="O169" s="491" t="s">
        <v>599</v>
      </c>
      <c r="P169" s="491" t="s">
        <v>599</v>
      </c>
      <c r="Q169" s="491" t="s">
        <v>599</v>
      </c>
      <c r="R169" s="491" t="s">
        <v>599</v>
      </c>
      <c r="S169" s="491" t="s">
        <v>599</v>
      </c>
      <c r="T169" s="491" t="s">
        <v>599</v>
      </c>
      <c r="U169" s="491" t="s">
        <v>599</v>
      </c>
      <c r="V169" s="491" t="s">
        <v>599</v>
      </c>
      <c r="W169" s="491" t="s">
        <v>599</v>
      </c>
      <c r="X169" s="491" t="s">
        <v>599</v>
      </c>
      <c r="Y169" s="491" t="s">
        <v>599</v>
      </c>
      <c r="Z169" s="491" t="s">
        <v>599</v>
      </c>
      <c r="AA169" s="491" t="s">
        <v>599</v>
      </c>
      <c r="AB169" s="491" t="s">
        <v>599</v>
      </c>
      <c r="AC169" s="491" t="s">
        <v>599</v>
      </c>
      <c r="AD169" s="491" t="s">
        <v>599</v>
      </c>
      <c r="AE169" s="491" t="s">
        <v>599</v>
      </c>
      <c r="AF169" s="491" t="s">
        <v>599</v>
      </c>
      <c r="AG169" s="491" t="s">
        <v>599</v>
      </c>
      <c r="AH169" s="491" t="s">
        <v>599</v>
      </c>
      <c r="AI169" s="491" t="s">
        <v>599</v>
      </c>
      <c r="AJ169" s="491" t="s">
        <v>599</v>
      </c>
      <c r="AK169" s="491" t="s">
        <v>599</v>
      </c>
      <c r="AL169" s="491" t="s">
        <v>599</v>
      </c>
      <c r="AM169" s="491" t="s">
        <v>599</v>
      </c>
      <c r="AN169" s="491" t="s">
        <v>599</v>
      </c>
      <c r="AO169" s="491" t="s">
        <v>599</v>
      </c>
      <c r="AP169" s="491" t="s">
        <v>599</v>
      </c>
      <c r="AQ169" s="491" t="s">
        <v>599</v>
      </c>
      <c r="AR169" s="491" t="s">
        <v>599</v>
      </c>
      <c r="AS169" s="491" t="s">
        <v>599</v>
      </c>
      <c r="AT169" s="491" t="s">
        <v>599</v>
      </c>
      <c r="AU169" s="491" t="s">
        <v>599</v>
      </c>
      <c r="AV169" s="491" t="s">
        <v>599</v>
      </c>
      <c r="AW169" s="491" t="s">
        <v>599</v>
      </c>
      <c r="AX169" s="491" t="s">
        <v>599</v>
      </c>
      <c r="AY169" s="491" t="s">
        <v>599</v>
      </c>
      <c r="AZ169" s="491" t="s">
        <v>599</v>
      </c>
      <c r="BA169" s="491" t="s">
        <v>599</v>
      </c>
      <c r="BB169" s="491" t="s">
        <v>599</v>
      </c>
      <c r="BC169" s="491" t="s">
        <v>599</v>
      </c>
      <c r="BD169" s="491" t="s">
        <v>599</v>
      </c>
      <c r="BE169" s="491" t="s">
        <v>599</v>
      </c>
      <c r="BF169" s="491" t="s">
        <v>599</v>
      </c>
      <c r="BG169" s="491" t="s">
        <v>599</v>
      </c>
      <c r="BH169" s="491" t="s">
        <v>599</v>
      </c>
      <c r="BI169" s="491" t="s">
        <v>599</v>
      </c>
      <c r="BJ169" s="491" t="s">
        <v>599</v>
      </c>
      <c r="BK169" s="491" t="s">
        <v>599</v>
      </c>
      <c r="BL169" s="491" t="s">
        <v>599</v>
      </c>
      <c r="BM169" s="491" t="s">
        <v>599</v>
      </c>
      <c r="BN169" s="491" t="s">
        <v>599</v>
      </c>
      <c r="BO169" s="491" t="s">
        <v>599</v>
      </c>
      <c r="BP169" s="491" t="s">
        <v>599</v>
      </c>
      <c r="BQ169" s="491" t="s">
        <v>599</v>
      </c>
      <c r="BR169" s="491" t="s">
        <v>599</v>
      </c>
      <c r="BS169" s="491" t="s">
        <v>599</v>
      </c>
      <c r="BT169" s="491" t="s">
        <v>599</v>
      </c>
      <c r="BU169" s="491" t="s">
        <v>599</v>
      </c>
      <c r="BV169" s="491" t="s">
        <v>599</v>
      </c>
      <c r="BW169" s="491" t="s">
        <v>599</v>
      </c>
      <c r="BX169" s="491" t="s">
        <v>599</v>
      </c>
      <c r="BY169" s="491" t="s">
        <v>599</v>
      </c>
      <c r="BZ169" s="491" t="s">
        <v>599</v>
      </c>
      <c r="CA169" s="491" t="s">
        <v>599</v>
      </c>
      <c r="CB169" s="491" t="s">
        <v>599</v>
      </c>
      <c r="CC169" s="491" t="s">
        <v>599</v>
      </c>
      <c r="CD169" s="491" t="s">
        <v>599</v>
      </c>
      <c r="CE169" s="491" t="s">
        <v>599</v>
      </c>
      <c r="CF169" s="491" t="s">
        <v>599</v>
      </c>
      <c r="CG169" s="491" t="s">
        <v>599</v>
      </c>
      <c r="CH169" s="491" t="s">
        <v>599</v>
      </c>
      <c r="CI169" s="491" t="s">
        <v>599</v>
      </c>
      <c r="CJ169" s="491" t="s">
        <v>599</v>
      </c>
      <c r="CK169" s="491" t="s">
        <v>599</v>
      </c>
      <c r="CL169" s="491" t="s">
        <v>599</v>
      </c>
      <c r="CM169" s="491" t="s">
        <v>599</v>
      </c>
      <c r="CN169" s="491" t="s">
        <v>599</v>
      </c>
      <c r="CO169" s="491" t="s">
        <v>599</v>
      </c>
      <c r="CP169" s="491" t="s">
        <v>599</v>
      </c>
      <c r="CQ169" s="491" t="s">
        <v>599</v>
      </c>
      <c r="CR169" s="491" t="s">
        <v>599</v>
      </c>
      <c r="CS169" s="491" t="s">
        <v>599</v>
      </c>
      <c r="CT169" s="491" t="s">
        <v>599</v>
      </c>
      <c r="CU169" s="491" t="s">
        <v>599</v>
      </c>
      <c r="CV169" s="491" t="s">
        <v>599</v>
      </c>
      <c r="CW169" s="491" t="s">
        <v>599</v>
      </c>
      <c r="CX169" s="491" t="s">
        <v>599</v>
      </c>
      <c r="CY169" s="491" t="s">
        <v>599</v>
      </c>
      <c r="CZ169" s="491" t="s">
        <v>599</v>
      </c>
      <c r="DA169" s="491" t="s">
        <v>599</v>
      </c>
      <c r="DB169" s="491" t="s">
        <v>599</v>
      </c>
      <c r="DC169" s="491" t="s">
        <v>599</v>
      </c>
      <c r="DD169" s="491" t="s">
        <v>599</v>
      </c>
      <c r="DE169" s="491" t="s">
        <v>599</v>
      </c>
      <c r="DF169" s="491" t="s">
        <v>599</v>
      </c>
      <c r="DG169" s="491" t="s">
        <v>599</v>
      </c>
      <c r="DH169" s="491" t="s">
        <v>599</v>
      </c>
      <c r="DI169" s="491" t="s">
        <v>599</v>
      </c>
      <c r="DJ169" s="491" t="s">
        <v>599</v>
      </c>
      <c r="DK169" s="491" t="s">
        <v>599</v>
      </c>
      <c r="DL169" s="491" t="s">
        <v>599</v>
      </c>
      <c r="DM169" s="491" t="s">
        <v>599</v>
      </c>
      <c r="DN169" s="491" t="s">
        <v>599</v>
      </c>
      <c r="DO169" s="491" t="s">
        <v>599</v>
      </c>
      <c r="DP169" s="491" t="s">
        <v>599</v>
      </c>
      <c r="DQ169" s="491" t="s">
        <v>599</v>
      </c>
      <c r="DR169" s="491" t="s">
        <v>599</v>
      </c>
      <c r="DS169" s="491" t="s">
        <v>599</v>
      </c>
      <c r="DT169" s="491" t="s">
        <v>599</v>
      </c>
      <c r="DU169" s="491" t="s">
        <v>599</v>
      </c>
      <c r="DV169" s="491" t="s">
        <v>599</v>
      </c>
      <c r="DW169" s="491" t="s">
        <v>599</v>
      </c>
      <c r="DX169" s="491" t="s">
        <v>599</v>
      </c>
      <c r="DY169" s="491" t="s">
        <v>599</v>
      </c>
      <c r="DZ169" s="491" t="s">
        <v>599</v>
      </c>
      <c r="EA169" s="491" t="s">
        <v>599</v>
      </c>
      <c r="EB169" s="491" t="s">
        <v>599</v>
      </c>
      <c r="EC169" s="491" t="s">
        <v>599</v>
      </c>
      <c r="ED169" s="491" t="s">
        <v>599</v>
      </c>
      <c r="EE169" s="491" t="s">
        <v>599</v>
      </c>
      <c r="EF169" s="491" t="s">
        <v>599</v>
      </c>
      <c r="EG169" s="491" t="s">
        <v>599</v>
      </c>
      <c r="EH169" s="491" t="s">
        <v>599</v>
      </c>
      <c r="EI169" s="491" t="s">
        <v>599</v>
      </c>
      <c r="EJ169" s="491" t="s">
        <v>599</v>
      </c>
      <c r="EK169" s="491" t="s">
        <v>599</v>
      </c>
      <c r="EL169" s="491" t="s">
        <v>599</v>
      </c>
      <c r="EM169" s="491" t="s">
        <v>599</v>
      </c>
      <c r="EN169" s="491" t="s">
        <v>599</v>
      </c>
      <c r="EO169" s="491" t="s">
        <v>599</v>
      </c>
      <c r="EP169" s="491" t="s">
        <v>599</v>
      </c>
      <c r="EQ169" s="491" t="s">
        <v>599</v>
      </c>
      <c r="ER169" s="491" t="s">
        <v>599</v>
      </c>
      <c r="ES169" s="491" t="s">
        <v>599</v>
      </c>
      <c r="ET169" s="491" t="s">
        <v>599</v>
      </c>
      <c r="EU169" s="491" t="s">
        <v>599</v>
      </c>
      <c r="EV169" s="491" t="s">
        <v>635</v>
      </c>
      <c r="EW169" s="491" t="s">
        <v>599</v>
      </c>
      <c r="EX169" s="491" t="s">
        <v>599</v>
      </c>
      <c r="EY169" s="491" t="s">
        <v>599</v>
      </c>
      <c r="EZ169" s="491" t="s">
        <v>599</v>
      </c>
    </row>
    <row r="170" spans="1:156" ht="12.75" customHeight="1">
      <c r="A170" s="101"/>
      <c r="B170" s="157" t="s">
        <v>1182</v>
      </c>
      <c r="C170" s="64" t="s">
        <v>473</v>
      </c>
      <c r="D170" s="92"/>
      <c r="E170" s="491" t="s">
        <v>590</v>
      </c>
      <c r="F170" s="491" t="s">
        <v>590</v>
      </c>
      <c r="G170" s="491" t="s">
        <v>590</v>
      </c>
      <c r="H170" s="491" t="s">
        <v>590</v>
      </c>
      <c r="I170" s="491" t="s">
        <v>590</v>
      </c>
      <c r="J170" s="491" t="s">
        <v>590</v>
      </c>
      <c r="K170" s="491" t="s">
        <v>590</v>
      </c>
      <c r="L170" s="491" t="s">
        <v>590</v>
      </c>
      <c r="M170" s="491" t="s">
        <v>590</v>
      </c>
      <c r="N170" s="491" t="s">
        <v>590</v>
      </c>
      <c r="O170" s="491" t="s">
        <v>590</v>
      </c>
      <c r="P170" s="491" t="s">
        <v>590</v>
      </c>
      <c r="Q170" s="491" t="s">
        <v>590</v>
      </c>
      <c r="R170" s="491" t="s">
        <v>590</v>
      </c>
      <c r="S170" s="491" t="s">
        <v>590</v>
      </c>
      <c r="T170" s="491" t="s">
        <v>590</v>
      </c>
      <c r="U170" s="491" t="s">
        <v>590</v>
      </c>
      <c r="V170" s="491" t="s">
        <v>590</v>
      </c>
      <c r="W170" s="491" t="s">
        <v>590</v>
      </c>
      <c r="X170" s="491" t="s">
        <v>590</v>
      </c>
      <c r="Y170" s="491" t="s">
        <v>590</v>
      </c>
      <c r="Z170" s="491" t="s">
        <v>590</v>
      </c>
      <c r="AA170" s="491" t="s">
        <v>590</v>
      </c>
      <c r="AB170" s="491" t="s">
        <v>590</v>
      </c>
      <c r="AC170" s="491" t="s">
        <v>590</v>
      </c>
      <c r="AD170" s="491" t="s">
        <v>590</v>
      </c>
      <c r="AE170" s="491" t="s">
        <v>590</v>
      </c>
      <c r="AF170" s="491" t="s">
        <v>590</v>
      </c>
      <c r="AG170" s="491" t="s">
        <v>590</v>
      </c>
      <c r="AH170" s="491" t="s">
        <v>590</v>
      </c>
      <c r="AI170" s="491" t="s">
        <v>590</v>
      </c>
      <c r="AJ170" s="491" t="s">
        <v>590</v>
      </c>
      <c r="AK170" s="491" t="s">
        <v>590</v>
      </c>
      <c r="AL170" s="491" t="s">
        <v>590</v>
      </c>
      <c r="AM170" s="491" t="s">
        <v>590</v>
      </c>
      <c r="AN170" s="491" t="s">
        <v>590</v>
      </c>
      <c r="AO170" s="491" t="s">
        <v>590</v>
      </c>
      <c r="AP170" s="491" t="s">
        <v>590</v>
      </c>
      <c r="AQ170" s="491" t="s">
        <v>590</v>
      </c>
      <c r="AR170" s="491" t="s">
        <v>590</v>
      </c>
      <c r="AS170" s="491" t="s">
        <v>590</v>
      </c>
      <c r="AT170" s="491" t="s">
        <v>590</v>
      </c>
      <c r="AU170" s="491" t="s">
        <v>590</v>
      </c>
      <c r="AV170" s="491" t="s">
        <v>590</v>
      </c>
      <c r="AW170" s="491" t="s">
        <v>590</v>
      </c>
      <c r="AX170" s="491" t="s">
        <v>590</v>
      </c>
      <c r="AY170" s="491" t="s">
        <v>590</v>
      </c>
      <c r="AZ170" s="491" t="s">
        <v>590</v>
      </c>
      <c r="BA170" s="491" t="s">
        <v>590</v>
      </c>
      <c r="BB170" s="491" t="s">
        <v>590</v>
      </c>
      <c r="BC170" s="491" t="s">
        <v>590</v>
      </c>
      <c r="BD170" s="491" t="s">
        <v>590</v>
      </c>
      <c r="BE170" s="491" t="s">
        <v>590</v>
      </c>
      <c r="BF170" s="491" t="s">
        <v>590</v>
      </c>
      <c r="BG170" s="491" t="s">
        <v>590</v>
      </c>
      <c r="BH170" s="491" t="s">
        <v>590</v>
      </c>
      <c r="BI170" s="491" t="s">
        <v>590</v>
      </c>
      <c r="BJ170" s="491" t="s">
        <v>590</v>
      </c>
      <c r="BK170" s="491" t="s">
        <v>590</v>
      </c>
      <c r="BL170" s="491" t="s">
        <v>590</v>
      </c>
      <c r="BM170" s="491" t="s">
        <v>590</v>
      </c>
      <c r="BN170" s="491" t="s">
        <v>590</v>
      </c>
      <c r="BO170" s="491" t="s">
        <v>590</v>
      </c>
      <c r="BP170" s="491" t="s">
        <v>590</v>
      </c>
      <c r="BQ170" s="491" t="s">
        <v>590</v>
      </c>
      <c r="BR170" s="491" t="s">
        <v>590</v>
      </c>
      <c r="BS170" s="491" t="s">
        <v>590</v>
      </c>
      <c r="BT170" s="491" t="s">
        <v>590</v>
      </c>
      <c r="BU170" s="491" t="s">
        <v>590</v>
      </c>
      <c r="BV170" s="491" t="s">
        <v>590</v>
      </c>
      <c r="BW170" s="491" t="s">
        <v>590</v>
      </c>
      <c r="BX170" s="491" t="s">
        <v>590</v>
      </c>
      <c r="BY170" s="491" t="s">
        <v>590</v>
      </c>
      <c r="BZ170" s="491" t="s">
        <v>590</v>
      </c>
      <c r="CA170" s="491" t="s">
        <v>590</v>
      </c>
      <c r="CB170" s="491" t="s">
        <v>590</v>
      </c>
      <c r="CC170" s="491" t="s">
        <v>590</v>
      </c>
      <c r="CD170" s="491" t="s">
        <v>590</v>
      </c>
      <c r="CE170" s="491" t="s">
        <v>590</v>
      </c>
      <c r="CF170" s="491" t="s">
        <v>590</v>
      </c>
      <c r="CG170" s="491" t="s">
        <v>590</v>
      </c>
      <c r="CH170" s="491" t="s">
        <v>590</v>
      </c>
      <c r="CI170" s="491" t="s">
        <v>590</v>
      </c>
      <c r="CJ170" s="491" t="s">
        <v>590</v>
      </c>
      <c r="CK170" s="491" t="s">
        <v>590</v>
      </c>
      <c r="CL170" s="491" t="s">
        <v>590</v>
      </c>
      <c r="CM170" s="491" t="s">
        <v>590</v>
      </c>
      <c r="CN170" s="491" t="s">
        <v>590</v>
      </c>
      <c r="CO170" s="491" t="s">
        <v>590</v>
      </c>
      <c r="CP170" s="491" t="s">
        <v>590</v>
      </c>
      <c r="CQ170" s="491" t="s">
        <v>590</v>
      </c>
      <c r="CR170" s="491" t="s">
        <v>590</v>
      </c>
      <c r="CS170" s="491" t="s">
        <v>590</v>
      </c>
      <c r="CT170" s="491" t="s">
        <v>590</v>
      </c>
      <c r="CU170" s="491" t="s">
        <v>590</v>
      </c>
      <c r="CV170" s="491" t="s">
        <v>590</v>
      </c>
      <c r="CW170" s="491" t="s">
        <v>590</v>
      </c>
      <c r="CX170" s="491" t="s">
        <v>590</v>
      </c>
      <c r="CY170" s="491" t="s">
        <v>590</v>
      </c>
      <c r="CZ170" s="491" t="s">
        <v>590</v>
      </c>
      <c r="DA170" s="491" t="s">
        <v>590</v>
      </c>
      <c r="DB170" s="491" t="s">
        <v>590</v>
      </c>
      <c r="DC170" s="491" t="s">
        <v>590</v>
      </c>
      <c r="DD170" s="491" t="s">
        <v>590</v>
      </c>
      <c r="DE170" s="491" t="s">
        <v>590</v>
      </c>
      <c r="DF170" s="491" t="s">
        <v>590</v>
      </c>
      <c r="DG170" s="491" t="s">
        <v>590</v>
      </c>
      <c r="DH170" s="491" t="s">
        <v>590</v>
      </c>
      <c r="DI170" s="491" t="s">
        <v>590</v>
      </c>
      <c r="DJ170" s="491" t="s">
        <v>590</v>
      </c>
      <c r="DK170" s="491" t="s">
        <v>590</v>
      </c>
      <c r="DL170" s="491" t="s">
        <v>590</v>
      </c>
      <c r="DM170" s="491" t="s">
        <v>590</v>
      </c>
      <c r="DN170" s="491" t="s">
        <v>590</v>
      </c>
      <c r="DO170" s="491" t="s">
        <v>590</v>
      </c>
      <c r="DP170" s="491" t="s">
        <v>590</v>
      </c>
      <c r="DQ170" s="491" t="s">
        <v>590</v>
      </c>
      <c r="DR170" s="491" t="s">
        <v>590</v>
      </c>
      <c r="DS170" s="491" t="s">
        <v>590</v>
      </c>
      <c r="DT170" s="491" t="s">
        <v>590</v>
      </c>
      <c r="DU170" s="491" t="s">
        <v>590</v>
      </c>
      <c r="DV170" s="491" t="s">
        <v>590</v>
      </c>
      <c r="DW170" s="491" t="s">
        <v>590</v>
      </c>
      <c r="DX170" s="491" t="s">
        <v>590</v>
      </c>
      <c r="DY170" s="491" t="s">
        <v>590</v>
      </c>
      <c r="DZ170" s="491" t="s">
        <v>590</v>
      </c>
      <c r="EA170" s="491" t="s">
        <v>590</v>
      </c>
      <c r="EB170" s="491" t="s">
        <v>590</v>
      </c>
      <c r="EC170" s="491" t="s">
        <v>590</v>
      </c>
      <c r="ED170" s="491" t="s">
        <v>590</v>
      </c>
      <c r="EE170" s="491" t="s">
        <v>590</v>
      </c>
      <c r="EF170" s="491" t="s">
        <v>590</v>
      </c>
      <c r="EG170" s="491" t="s">
        <v>590</v>
      </c>
      <c r="EH170" s="491" t="s">
        <v>590</v>
      </c>
      <c r="EI170" s="491" t="s">
        <v>590</v>
      </c>
      <c r="EJ170" s="491" t="s">
        <v>590</v>
      </c>
      <c r="EK170" s="491" t="s">
        <v>590</v>
      </c>
      <c r="EL170" s="491" t="s">
        <v>590</v>
      </c>
      <c r="EM170" s="491" t="s">
        <v>590</v>
      </c>
      <c r="EN170" s="491" t="s">
        <v>590</v>
      </c>
      <c r="EO170" s="491" t="s">
        <v>590</v>
      </c>
      <c r="EP170" s="491" t="s">
        <v>590</v>
      </c>
      <c r="EQ170" s="491" t="s">
        <v>590</v>
      </c>
      <c r="ER170" s="491" t="s">
        <v>590</v>
      </c>
      <c r="ES170" s="491" t="s">
        <v>590</v>
      </c>
      <c r="ET170" s="491" t="s">
        <v>590</v>
      </c>
      <c r="EU170" s="491" t="s">
        <v>590</v>
      </c>
      <c r="EV170" s="491" t="s">
        <v>590</v>
      </c>
      <c r="EW170" s="491" t="s">
        <v>590</v>
      </c>
      <c r="EX170" s="491" t="s">
        <v>590</v>
      </c>
      <c r="EY170" s="491" t="s">
        <v>590</v>
      </c>
      <c r="EZ170" s="491" t="s">
        <v>590</v>
      </c>
    </row>
    <row r="171" spans="1:156" ht="12.75" customHeight="1">
      <c r="A171" s="101"/>
      <c r="B171" s="157" t="s">
        <v>1182</v>
      </c>
      <c r="C171" s="64" t="s">
        <v>321</v>
      </c>
      <c r="D171" s="92"/>
      <c r="E171" s="491" t="s">
        <v>590</v>
      </c>
      <c r="F171" s="491" t="s">
        <v>590</v>
      </c>
      <c r="G171" s="491" t="s">
        <v>590</v>
      </c>
      <c r="H171" s="491" t="s">
        <v>590</v>
      </c>
      <c r="I171" s="491" t="s">
        <v>590</v>
      </c>
      <c r="J171" s="491" t="s">
        <v>590</v>
      </c>
      <c r="K171" s="491" t="s">
        <v>590</v>
      </c>
      <c r="L171" s="491" t="s">
        <v>590</v>
      </c>
      <c r="M171" s="491" t="s">
        <v>590</v>
      </c>
      <c r="N171" s="491" t="s">
        <v>590</v>
      </c>
      <c r="O171" s="491" t="s">
        <v>590</v>
      </c>
      <c r="P171" s="491" t="s">
        <v>590</v>
      </c>
      <c r="Q171" s="491" t="s">
        <v>590</v>
      </c>
      <c r="R171" s="491" t="s">
        <v>590</v>
      </c>
      <c r="S171" s="491" t="s">
        <v>590</v>
      </c>
      <c r="T171" s="491" t="s">
        <v>590</v>
      </c>
      <c r="U171" s="491" t="s">
        <v>590</v>
      </c>
      <c r="V171" s="491" t="s">
        <v>590</v>
      </c>
      <c r="W171" s="491" t="s">
        <v>590</v>
      </c>
      <c r="X171" s="491" t="s">
        <v>590</v>
      </c>
      <c r="Y171" s="491" t="s">
        <v>590</v>
      </c>
      <c r="Z171" s="491" t="s">
        <v>590</v>
      </c>
      <c r="AA171" s="491" t="s">
        <v>590</v>
      </c>
      <c r="AB171" s="491" t="s">
        <v>590</v>
      </c>
      <c r="AC171" s="491" t="s">
        <v>590</v>
      </c>
      <c r="AD171" s="491" t="s">
        <v>590</v>
      </c>
      <c r="AE171" s="491" t="s">
        <v>590</v>
      </c>
      <c r="AF171" s="491" t="s">
        <v>590</v>
      </c>
      <c r="AG171" s="491" t="s">
        <v>590</v>
      </c>
      <c r="AH171" s="491" t="s">
        <v>590</v>
      </c>
      <c r="AI171" s="491" t="s">
        <v>590</v>
      </c>
      <c r="AJ171" s="491" t="s">
        <v>590</v>
      </c>
      <c r="AK171" s="491" t="s">
        <v>590</v>
      </c>
      <c r="AL171" s="491" t="s">
        <v>590</v>
      </c>
      <c r="AM171" s="491" t="s">
        <v>590</v>
      </c>
      <c r="AN171" s="491" t="s">
        <v>590</v>
      </c>
      <c r="AO171" s="491" t="s">
        <v>590</v>
      </c>
      <c r="AP171" s="491" t="s">
        <v>590</v>
      </c>
      <c r="AQ171" s="491" t="s">
        <v>590</v>
      </c>
      <c r="AR171" s="491" t="s">
        <v>590</v>
      </c>
      <c r="AS171" s="491" t="s">
        <v>590</v>
      </c>
      <c r="AT171" s="491" t="s">
        <v>590</v>
      </c>
      <c r="AU171" s="491" t="s">
        <v>590</v>
      </c>
      <c r="AV171" s="491" t="s">
        <v>590</v>
      </c>
      <c r="AW171" s="491" t="s">
        <v>590</v>
      </c>
      <c r="AX171" s="491" t="s">
        <v>590</v>
      </c>
      <c r="AY171" s="491" t="s">
        <v>590</v>
      </c>
      <c r="AZ171" s="491" t="s">
        <v>590</v>
      </c>
      <c r="BA171" s="491" t="s">
        <v>590</v>
      </c>
      <c r="BB171" s="491" t="s">
        <v>590</v>
      </c>
      <c r="BC171" s="491" t="s">
        <v>590</v>
      </c>
      <c r="BD171" s="491" t="s">
        <v>590</v>
      </c>
      <c r="BE171" s="491" t="s">
        <v>590</v>
      </c>
      <c r="BF171" s="491" t="s">
        <v>590</v>
      </c>
      <c r="BG171" s="491" t="s">
        <v>590</v>
      </c>
      <c r="BH171" s="491" t="s">
        <v>590</v>
      </c>
      <c r="BI171" s="491" t="s">
        <v>590</v>
      </c>
      <c r="BJ171" s="491" t="s">
        <v>590</v>
      </c>
      <c r="BK171" s="491" t="s">
        <v>590</v>
      </c>
      <c r="BL171" s="491" t="s">
        <v>590</v>
      </c>
      <c r="BM171" s="491" t="s">
        <v>590</v>
      </c>
      <c r="BN171" s="491" t="s">
        <v>590</v>
      </c>
      <c r="BO171" s="491" t="s">
        <v>590</v>
      </c>
      <c r="BP171" s="491" t="s">
        <v>590</v>
      </c>
      <c r="BQ171" s="491" t="s">
        <v>590</v>
      </c>
      <c r="BR171" s="491" t="s">
        <v>590</v>
      </c>
      <c r="BS171" s="491" t="s">
        <v>590</v>
      </c>
      <c r="BT171" s="491" t="s">
        <v>590</v>
      </c>
      <c r="BU171" s="491" t="s">
        <v>590</v>
      </c>
      <c r="BV171" s="491" t="s">
        <v>590</v>
      </c>
      <c r="BW171" s="491" t="s">
        <v>590</v>
      </c>
      <c r="BX171" s="491" t="s">
        <v>590</v>
      </c>
      <c r="BY171" s="491" t="s">
        <v>590</v>
      </c>
      <c r="BZ171" s="491" t="s">
        <v>590</v>
      </c>
      <c r="CA171" s="491" t="s">
        <v>590</v>
      </c>
      <c r="CB171" s="491" t="s">
        <v>590</v>
      </c>
      <c r="CC171" s="491" t="s">
        <v>590</v>
      </c>
      <c r="CD171" s="491" t="s">
        <v>590</v>
      </c>
      <c r="CE171" s="491" t="s">
        <v>590</v>
      </c>
      <c r="CF171" s="491" t="s">
        <v>590</v>
      </c>
      <c r="CG171" s="491" t="s">
        <v>590</v>
      </c>
      <c r="CH171" s="491" t="s">
        <v>590</v>
      </c>
      <c r="CI171" s="491" t="s">
        <v>590</v>
      </c>
      <c r="CJ171" s="491" t="s">
        <v>590</v>
      </c>
      <c r="CK171" s="491" t="s">
        <v>590</v>
      </c>
      <c r="CL171" s="491" t="s">
        <v>590</v>
      </c>
      <c r="CM171" s="491" t="s">
        <v>590</v>
      </c>
      <c r="CN171" s="491" t="s">
        <v>590</v>
      </c>
      <c r="CO171" s="491" t="s">
        <v>590</v>
      </c>
      <c r="CP171" s="491" t="s">
        <v>590</v>
      </c>
      <c r="CQ171" s="491" t="s">
        <v>590</v>
      </c>
      <c r="CR171" s="491" t="s">
        <v>590</v>
      </c>
      <c r="CS171" s="491" t="s">
        <v>590</v>
      </c>
      <c r="CT171" s="491" t="s">
        <v>590</v>
      </c>
      <c r="CU171" s="491" t="s">
        <v>590</v>
      </c>
      <c r="CV171" s="491" t="s">
        <v>590</v>
      </c>
      <c r="CW171" s="491" t="s">
        <v>590</v>
      </c>
      <c r="CX171" s="491" t="s">
        <v>590</v>
      </c>
      <c r="CY171" s="491" t="s">
        <v>590</v>
      </c>
      <c r="CZ171" s="491" t="s">
        <v>590</v>
      </c>
      <c r="DA171" s="491" t="s">
        <v>590</v>
      </c>
      <c r="DB171" s="491" t="s">
        <v>590</v>
      </c>
      <c r="DC171" s="491" t="s">
        <v>590</v>
      </c>
      <c r="DD171" s="491" t="s">
        <v>590</v>
      </c>
      <c r="DE171" s="491" t="s">
        <v>590</v>
      </c>
      <c r="DF171" s="491" t="s">
        <v>590</v>
      </c>
      <c r="DG171" s="491" t="s">
        <v>590</v>
      </c>
      <c r="DH171" s="491" t="s">
        <v>590</v>
      </c>
      <c r="DI171" s="491" t="s">
        <v>590</v>
      </c>
      <c r="DJ171" s="491" t="s">
        <v>590</v>
      </c>
      <c r="DK171" s="491" t="s">
        <v>590</v>
      </c>
      <c r="DL171" s="491" t="s">
        <v>590</v>
      </c>
      <c r="DM171" s="491" t="s">
        <v>590</v>
      </c>
      <c r="DN171" s="491" t="s">
        <v>590</v>
      </c>
      <c r="DO171" s="491" t="s">
        <v>590</v>
      </c>
      <c r="DP171" s="491" t="s">
        <v>590</v>
      </c>
      <c r="DQ171" s="491" t="s">
        <v>590</v>
      </c>
      <c r="DR171" s="491" t="s">
        <v>590</v>
      </c>
      <c r="DS171" s="491" t="s">
        <v>590</v>
      </c>
      <c r="DT171" s="491" t="s">
        <v>590</v>
      </c>
      <c r="DU171" s="491" t="s">
        <v>590</v>
      </c>
      <c r="DV171" s="491" t="s">
        <v>590</v>
      </c>
      <c r="DW171" s="491" t="s">
        <v>590</v>
      </c>
      <c r="DX171" s="491" t="s">
        <v>590</v>
      </c>
      <c r="DY171" s="491" t="s">
        <v>590</v>
      </c>
      <c r="DZ171" s="491" t="s">
        <v>590</v>
      </c>
      <c r="EA171" s="491" t="s">
        <v>590</v>
      </c>
      <c r="EB171" s="491" t="s">
        <v>590</v>
      </c>
      <c r="EC171" s="491" t="s">
        <v>590</v>
      </c>
      <c r="ED171" s="491" t="s">
        <v>590</v>
      </c>
      <c r="EE171" s="491" t="s">
        <v>590</v>
      </c>
      <c r="EF171" s="491" t="s">
        <v>590</v>
      </c>
      <c r="EG171" s="491" t="s">
        <v>590</v>
      </c>
      <c r="EH171" s="491" t="s">
        <v>590</v>
      </c>
      <c r="EI171" s="491" t="s">
        <v>590</v>
      </c>
      <c r="EJ171" s="491" t="s">
        <v>590</v>
      </c>
      <c r="EK171" s="491" t="s">
        <v>590</v>
      </c>
      <c r="EL171" s="491" t="s">
        <v>590</v>
      </c>
      <c r="EM171" s="491" t="s">
        <v>590</v>
      </c>
      <c r="EN171" s="491" t="s">
        <v>590</v>
      </c>
      <c r="EO171" s="491" t="s">
        <v>590</v>
      </c>
      <c r="EP171" s="491" t="s">
        <v>590</v>
      </c>
      <c r="EQ171" s="491" t="s">
        <v>590</v>
      </c>
      <c r="ER171" s="491" t="s">
        <v>590</v>
      </c>
      <c r="ES171" s="491" t="s">
        <v>590</v>
      </c>
      <c r="ET171" s="491" t="s">
        <v>590</v>
      </c>
      <c r="EU171" s="491" t="s">
        <v>590</v>
      </c>
      <c r="EV171" s="491" t="s">
        <v>590</v>
      </c>
      <c r="EW171" s="491" t="s">
        <v>590</v>
      </c>
      <c r="EX171" s="491" t="s">
        <v>590</v>
      </c>
      <c r="EY171" s="491" t="s">
        <v>590</v>
      </c>
      <c r="EZ171" s="491" t="s">
        <v>590</v>
      </c>
    </row>
    <row r="172" spans="1:156" ht="12.75" customHeight="1">
      <c r="A172" s="101"/>
      <c r="B172" s="157" t="s">
        <v>1182</v>
      </c>
      <c r="C172" s="64" t="s">
        <v>474</v>
      </c>
      <c r="D172" s="92"/>
      <c r="E172" s="37" t="s">
        <v>376</v>
      </c>
      <c r="F172" s="37" t="s">
        <v>376</v>
      </c>
      <c r="G172" s="37" t="s">
        <v>376</v>
      </c>
      <c r="H172" s="37" t="s">
        <v>376</v>
      </c>
      <c r="I172" s="37" t="s">
        <v>376</v>
      </c>
      <c r="J172" s="37" t="s">
        <v>376</v>
      </c>
      <c r="K172" s="37" t="s">
        <v>376</v>
      </c>
      <c r="L172" s="37" t="s">
        <v>376</v>
      </c>
      <c r="M172" s="37" t="s">
        <v>376</v>
      </c>
      <c r="N172" s="37" t="s">
        <v>376</v>
      </c>
      <c r="O172" s="37" t="s">
        <v>376</v>
      </c>
      <c r="P172" s="37" t="s">
        <v>376</v>
      </c>
      <c r="Q172" s="37" t="s">
        <v>376</v>
      </c>
      <c r="R172" s="37" t="s">
        <v>376</v>
      </c>
      <c r="S172" s="37" t="s">
        <v>376</v>
      </c>
      <c r="T172" s="37" t="s">
        <v>376</v>
      </c>
      <c r="U172" s="37" t="s">
        <v>376</v>
      </c>
      <c r="V172" s="37" t="s">
        <v>376</v>
      </c>
      <c r="W172" s="37" t="s">
        <v>376</v>
      </c>
      <c r="X172" s="37" t="s">
        <v>376</v>
      </c>
      <c r="Y172" s="37" t="s">
        <v>376</v>
      </c>
      <c r="Z172" s="37" t="s">
        <v>376</v>
      </c>
      <c r="AA172" s="37" t="s">
        <v>376</v>
      </c>
      <c r="AB172" s="37" t="s">
        <v>376</v>
      </c>
      <c r="AC172" s="37" t="s">
        <v>376</v>
      </c>
      <c r="AD172" s="37" t="s">
        <v>376</v>
      </c>
      <c r="AE172" s="37" t="s">
        <v>376</v>
      </c>
      <c r="AF172" s="37" t="s">
        <v>376</v>
      </c>
      <c r="AG172" s="37" t="s">
        <v>376</v>
      </c>
      <c r="AH172" s="37" t="s">
        <v>376</v>
      </c>
      <c r="AI172" s="37" t="s">
        <v>376</v>
      </c>
      <c r="AJ172" s="37" t="s">
        <v>376</v>
      </c>
      <c r="AK172" s="37" t="s">
        <v>376</v>
      </c>
      <c r="AL172" s="37" t="s">
        <v>376</v>
      </c>
      <c r="AM172" s="37" t="s">
        <v>376</v>
      </c>
      <c r="AN172" s="37" t="s">
        <v>376</v>
      </c>
      <c r="AO172" s="37" t="s">
        <v>376</v>
      </c>
      <c r="AP172" s="37" t="s">
        <v>376</v>
      </c>
      <c r="AQ172" s="37" t="s">
        <v>376</v>
      </c>
      <c r="AR172" s="37" t="s">
        <v>376</v>
      </c>
      <c r="AS172" s="37" t="s">
        <v>376</v>
      </c>
      <c r="AT172" s="37" t="s">
        <v>376</v>
      </c>
      <c r="AU172" s="37" t="s">
        <v>376</v>
      </c>
      <c r="AV172" s="37" t="s">
        <v>376</v>
      </c>
      <c r="AW172" s="37" t="s">
        <v>376</v>
      </c>
      <c r="AX172" s="37" t="s">
        <v>376</v>
      </c>
      <c r="AY172" s="37" t="s">
        <v>376</v>
      </c>
      <c r="AZ172" s="37" t="s">
        <v>376</v>
      </c>
      <c r="BA172" s="37" t="s">
        <v>376</v>
      </c>
      <c r="BB172" s="37" t="s">
        <v>376</v>
      </c>
      <c r="BC172" s="37" t="s">
        <v>376</v>
      </c>
      <c r="BD172" s="37" t="s">
        <v>376</v>
      </c>
      <c r="BE172" s="37" t="s">
        <v>376</v>
      </c>
      <c r="BF172" s="37" t="s">
        <v>376</v>
      </c>
      <c r="BG172" s="37" t="s">
        <v>376</v>
      </c>
      <c r="BH172" s="37" t="s">
        <v>376</v>
      </c>
      <c r="BI172" s="37" t="s">
        <v>376</v>
      </c>
      <c r="BJ172" s="37" t="s">
        <v>376</v>
      </c>
      <c r="BK172" s="37" t="s">
        <v>376</v>
      </c>
      <c r="BL172" s="37" t="s">
        <v>376</v>
      </c>
      <c r="BM172" s="37" t="s">
        <v>376</v>
      </c>
      <c r="BN172" s="37" t="s">
        <v>376</v>
      </c>
      <c r="BO172" s="37" t="s">
        <v>376</v>
      </c>
      <c r="BP172" s="37" t="s">
        <v>376</v>
      </c>
      <c r="BQ172" s="37" t="s">
        <v>376</v>
      </c>
      <c r="BR172" s="37" t="s">
        <v>376</v>
      </c>
      <c r="BS172" s="37" t="s">
        <v>376</v>
      </c>
      <c r="BT172" s="37" t="s">
        <v>376</v>
      </c>
      <c r="BU172" s="37" t="s">
        <v>376</v>
      </c>
      <c r="BV172" s="37" t="s">
        <v>376</v>
      </c>
      <c r="BW172" s="37" t="s">
        <v>376</v>
      </c>
      <c r="BX172" s="37" t="s">
        <v>376</v>
      </c>
      <c r="BY172" s="37" t="s">
        <v>376</v>
      </c>
      <c r="BZ172" s="37" t="s">
        <v>376</v>
      </c>
      <c r="CA172" s="37" t="s">
        <v>376</v>
      </c>
      <c r="CB172" s="37" t="s">
        <v>376</v>
      </c>
      <c r="CC172" s="37" t="s">
        <v>376</v>
      </c>
      <c r="CD172" s="37" t="s">
        <v>376</v>
      </c>
      <c r="CE172" s="37" t="s">
        <v>376</v>
      </c>
      <c r="CF172" s="37" t="s">
        <v>376</v>
      </c>
      <c r="CG172" s="37" t="s">
        <v>376</v>
      </c>
      <c r="CH172" s="37" t="s">
        <v>376</v>
      </c>
      <c r="CI172" s="37" t="s">
        <v>376</v>
      </c>
      <c r="CJ172" s="37" t="s">
        <v>376</v>
      </c>
      <c r="CK172" s="37" t="s">
        <v>376</v>
      </c>
      <c r="CL172" s="37" t="s">
        <v>376</v>
      </c>
      <c r="CM172" s="37" t="s">
        <v>376</v>
      </c>
      <c r="CN172" s="37" t="s">
        <v>376</v>
      </c>
      <c r="CO172" s="37" t="s">
        <v>376</v>
      </c>
      <c r="CP172" s="37" t="s">
        <v>376</v>
      </c>
      <c r="CQ172" s="37" t="s">
        <v>376</v>
      </c>
      <c r="CR172" s="37" t="s">
        <v>376</v>
      </c>
      <c r="CS172" s="37" t="s">
        <v>376</v>
      </c>
      <c r="CT172" s="37" t="s">
        <v>376</v>
      </c>
      <c r="CU172" s="37" t="s">
        <v>376</v>
      </c>
      <c r="CV172" s="37" t="s">
        <v>376</v>
      </c>
      <c r="CW172" s="37" t="s">
        <v>376</v>
      </c>
      <c r="CX172" s="37" t="s">
        <v>376</v>
      </c>
      <c r="CY172" s="37" t="s">
        <v>376</v>
      </c>
      <c r="CZ172" s="37" t="s">
        <v>376</v>
      </c>
      <c r="DA172" s="37" t="s">
        <v>376</v>
      </c>
      <c r="DB172" s="37" t="s">
        <v>376</v>
      </c>
      <c r="DC172" s="37" t="s">
        <v>376</v>
      </c>
      <c r="DD172" s="37" t="s">
        <v>376</v>
      </c>
      <c r="DE172" s="37" t="s">
        <v>376</v>
      </c>
      <c r="DF172" s="37" t="s">
        <v>376</v>
      </c>
      <c r="DG172" s="37" t="s">
        <v>376</v>
      </c>
      <c r="DH172" s="37" t="s">
        <v>376</v>
      </c>
      <c r="DI172" s="37" t="s">
        <v>376</v>
      </c>
      <c r="DJ172" s="37" t="s">
        <v>376</v>
      </c>
      <c r="DK172" s="37" t="s">
        <v>376</v>
      </c>
      <c r="DL172" s="37" t="s">
        <v>376</v>
      </c>
      <c r="DM172" s="37" t="s">
        <v>376</v>
      </c>
      <c r="DN172" s="37" t="s">
        <v>376</v>
      </c>
      <c r="DO172" s="37" t="s">
        <v>376</v>
      </c>
      <c r="DP172" s="37" t="s">
        <v>376</v>
      </c>
      <c r="DQ172" s="37" t="s">
        <v>376</v>
      </c>
      <c r="DR172" s="37" t="s">
        <v>376</v>
      </c>
      <c r="DS172" s="37" t="s">
        <v>376</v>
      </c>
      <c r="DT172" s="37" t="s">
        <v>376</v>
      </c>
      <c r="DU172" s="37" t="s">
        <v>376</v>
      </c>
      <c r="DV172" s="37" t="s">
        <v>376</v>
      </c>
      <c r="DW172" s="37" t="s">
        <v>376</v>
      </c>
      <c r="DX172" s="37" t="s">
        <v>376</v>
      </c>
      <c r="DY172" s="37" t="s">
        <v>376</v>
      </c>
      <c r="DZ172" s="37" t="s">
        <v>376</v>
      </c>
      <c r="EA172" s="37" t="s">
        <v>376</v>
      </c>
      <c r="EB172" s="37" t="s">
        <v>376</v>
      </c>
      <c r="EC172" s="37" t="s">
        <v>376</v>
      </c>
      <c r="ED172" s="37" t="s">
        <v>376</v>
      </c>
      <c r="EE172" s="37" t="s">
        <v>376</v>
      </c>
      <c r="EF172" s="37" t="s">
        <v>376</v>
      </c>
      <c r="EG172" s="37" t="s">
        <v>376</v>
      </c>
      <c r="EH172" s="37" t="s">
        <v>376</v>
      </c>
      <c r="EI172" s="37" t="s">
        <v>376</v>
      </c>
      <c r="EJ172" s="37" t="s">
        <v>376</v>
      </c>
      <c r="EK172" s="37" t="s">
        <v>376</v>
      </c>
      <c r="EL172" s="37" t="s">
        <v>376</v>
      </c>
      <c r="EM172" s="37" t="s">
        <v>376</v>
      </c>
      <c r="EN172" s="37" t="s">
        <v>376</v>
      </c>
      <c r="EO172" s="37" t="s">
        <v>376</v>
      </c>
      <c r="EP172" s="37" t="s">
        <v>376</v>
      </c>
      <c r="EQ172" s="37" t="s">
        <v>376</v>
      </c>
      <c r="ER172" s="37" t="s">
        <v>376</v>
      </c>
      <c r="ES172" s="37" t="s">
        <v>376</v>
      </c>
      <c r="ET172" s="37" t="s">
        <v>376</v>
      </c>
      <c r="EU172" s="37" t="s">
        <v>376</v>
      </c>
      <c r="EV172" s="37" t="s">
        <v>376</v>
      </c>
      <c r="EW172" s="37" t="s">
        <v>376</v>
      </c>
      <c r="EX172" s="37" t="s">
        <v>376</v>
      </c>
      <c r="EY172" s="37" t="s">
        <v>376</v>
      </c>
      <c r="EZ172" s="37" t="s">
        <v>376</v>
      </c>
    </row>
    <row r="173" spans="1:156" s="156" customFormat="1" ht="12.75" customHeight="1">
      <c r="A173" s="155"/>
      <c r="B173" s="157" t="s">
        <v>1182</v>
      </c>
      <c r="C173" s="64" t="s">
        <v>466</v>
      </c>
      <c r="D173" s="92"/>
      <c r="E173" s="491" t="s">
        <v>600</v>
      </c>
      <c r="F173" s="491" t="s">
        <v>600</v>
      </c>
      <c r="G173" s="491" t="s">
        <v>600</v>
      </c>
      <c r="H173" s="491" t="s">
        <v>600</v>
      </c>
      <c r="I173" s="491" t="s">
        <v>600</v>
      </c>
      <c r="J173" s="491" t="s">
        <v>600</v>
      </c>
      <c r="K173" s="491" t="s">
        <v>600</v>
      </c>
      <c r="L173" s="491" t="s">
        <v>600</v>
      </c>
      <c r="M173" s="491" t="s">
        <v>600</v>
      </c>
      <c r="N173" s="491" t="s">
        <v>600</v>
      </c>
      <c r="O173" s="491" t="s">
        <v>600</v>
      </c>
      <c r="P173" s="491" t="s">
        <v>600</v>
      </c>
      <c r="Q173" s="491" t="s">
        <v>600</v>
      </c>
      <c r="R173" s="491" t="s">
        <v>600</v>
      </c>
      <c r="S173" s="491" t="s">
        <v>600</v>
      </c>
      <c r="T173" s="491" t="s">
        <v>600</v>
      </c>
      <c r="U173" s="491" t="s">
        <v>600</v>
      </c>
      <c r="V173" s="491" t="s">
        <v>600</v>
      </c>
      <c r="W173" s="491" t="s">
        <v>600</v>
      </c>
      <c r="X173" s="491" t="s">
        <v>600</v>
      </c>
      <c r="Y173" s="491" t="s">
        <v>600</v>
      </c>
      <c r="Z173" s="491" t="s">
        <v>600</v>
      </c>
      <c r="AA173" s="491" t="s">
        <v>600</v>
      </c>
      <c r="AB173" s="491" t="s">
        <v>600</v>
      </c>
      <c r="AC173" s="491" t="s">
        <v>600</v>
      </c>
      <c r="AD173" s="491" t="s">
        <v>600</v>
      </c>
      <c r="AE173" s="491" t="s">
        <v>600</v>
      </c>
      <c r="AF173" s="491" t="s">
        <v>600</v>
      </c>
      <c r="AG173" s="491" t="s">
        <v>600</v>
      </c>
      <c r="AH173" s="491" t="s">
        <v>600</v>
      </c>
      <c r="AI173" s="491" t="s">
        <v>600</v>
      </c>
      <c r="AJ173" s="491" t="s">
        <v>600</v>
      </c>
      <c r="AK173" s="491" t="s">
        <v>600</v>
      </c>
      <c r="AL173" s="491" t="s">
        <v>600</v>
      </c>
      <c r="AM173" s="491" t="s">
        <v>600</v>
      </c>
      <c r="AN173" s="491" t="s">
        <v>600</v>
      </c>
      <c r="AO173" s="491" t="s">
        <v>600</v>
      </c>
      <c r="AP173" s="491" t="s">
        <v>600</v>
      </c>
      <c r="AQ173" s="491" t="s">
        <v>600</v>
      </c>
      <c r="AR173" s="491" t="s">
        <v>600</v>
      </c>
      <c r="AS173" s="491" t="s">
        <v>600</v>
      </c>
      <c r="AT173" s="491" t="s">
        <v>600</v>
      </c>
      <c r="AU173" s="491" t="s">
        <v>600</v>
      </c>
      <c r="AV173" s="491" t="s">
        <v>600</v>
      </c>
      <c r="AW173" s="491" t="s">
        <v>600</v>
      </c>
      <c r="AX173" s="491" t="s">
        <v>600</v>
      </c>
      <c r="AY173" s="491" t="s">
        <v>600</v>
      </c>
      <c r="AZ173" s="491" t="s">
        <v>600</v>
      </c>
      <c r="BA173" s="491" t="s">
        <v>600</v>
      </c>
      <c r="BB173" s="491" t="s">
        <v>600</v>
      </c>
      <c r="BC173" s="491" t="s">
        <v>600</v>
      </c>
      <c r="BD173" s="491" t="s">
        <v>600</v>
      </c>
      <c r="BE173" s="491" t="s">
        <v>600</v>
      </c>
      <c r="BF173" s="491" t="s">
        <v>600</v>
      </c>
      <c r="BG173" s="491" t="s">
        <v>600</v>
      </c>
      <c r="BH173" s="491" t="s">
        <v>600</v>
      </c>
      <c r="BI173" s="491" t="s">
        <v>600</v>
      </c>
      <c r="BJ173" s="491" t="s">
        <v>600</v>
      </c>
      <c r="BK173" s="491" t="s">
        <v>600</v>
      </c>
      <c r="BL173" s="491" t="s">
        <v>600</v>
      </c>
      <c r="BM173" s="491" t="s">
        <v>600</v>
      </c>
      <c r="BN173" s="491" t="s">
        <v>600</v>
      </c>
      <c r="BO173" s="491" t="s">
        <v>600</v>
      </c>
      <c r="BP173" s="491" t="s">
        <v>600</v>
      </c>
      <c r="BQ173" s="491" t="s">
        <v>600</v>
      </c>
      <c r="BR173" s="491" t="s">
        <v>600</v>
      </c>
      <c r="BS173" s="491" t="s">
        <v>600</v>
      </c>
      <c r="BT173" s="491" t="s">
        <v>600</v>
      </c>
      <c r="BU173" s="491" t="s">
        <v>600</v>
      </c>
      <c r="BV173" s="491" t="s">
        <v>600</v>
      </c>
      <c r="BW173" s="491" t="s">
        <v>600</v>
      </c>
      <c r="BX173" s="491" t="s">
        <v>600</v>
      </c>
      <c r="BY173" s="491" t="s">
        <v>600</v>
      </c>
      <c r="BZ173" s="491" t="s">
        <v>600</v>
      </c>
      <c r="CA173" s="491" t="s">
        <v>600</v>
      </c>
      <c r="CB173" s="491" t="s">
        <v>600</v>
      </c>
      <c r="CC173" s="491" t="s">
        <v>600</v>
      </c>
      <c r="CD173" s="491" t="s">
        <v>600</v>
      </c>
      <c r="CE173" s="491" t="s">
        <v>600</v>
      </c>
      <c r="CF173" s="491" t="s">
        <v>600</v>
      </c>
      <c r="CG173" s="491" t="s">
        <v>600</v>
      </c>
      <c r="CH173" s="491" t="s">
        <v>600</v>
      </c>
      <c r="CI173" s="491" t="s">
        <v>600</v>
      </c>
      <c r="CJ173" s="491" t="s">
        <v>600</v>
      </c>
      <c r="CK173" s="491" t="s">
        <v>600</v>
      </c>
      <c r="CL173" s="491" t="s">
        <v>600</v>
      </c>
      <c r="CM173" s="491" t="s">
        <v>600</v>
      </c>
      <c r="CN173" s="491" t="s">
        <v>600</v>
      </c>
      <c r="CO173" s="491" t="s">
        <v>600</v>
      </c>
      <c r="CP173" s="491" t="s">
        <v>600</v>
      </c>
      <c r="CQ173" s="491" t="s">
        <v>600</v>
      </c>
      <c r="CR173" s="491" t="s">
        <v>600</v>
      </c>
      <c r="CS173" s="491" t="s">
        <v>600</v>
      </c>
      <c r="CT173" s="491" t="s">
        <v>600</v>
      </c>
      <c r="CU173" s="491" t="s">
        <v>600</v>
      </c>
      <c r="CV173" s="491" t="s">
        <v>600</v>
      </c>
      <c r="CW173" s="491" t="s">
        <v>600</v>
      </c>
      <c r="CX173" s="491" t="s">
        <v>600</v>
      </c>
      <c r="CY173" s="491" t="s">
        <v>600</v>
      </c>
      <c r="CZ173" s="491" t="s">
        <v>600</v>
      </c>
      <c r="DA173" s="491" t="s">
        <v>600</v>
      </c>
      <c r="DB173" s="491" t="s">
        <v>600</v>
      </c>
      <c r="DC173" s="491" t="s">
        <v>600</v>
      </c>
      <c r="DD173" s="491" t="s">
        <v>600</v>
      </c>
      <c r="DE173" s="491" t="s">
        <v>600</v>
      </c>
      <c r="DF173" s="491" t="s">
        <v>600</v>
      </c>
      <c r="DG173" s="491" t="s">
        <v>600</v>
      </c>
      <c r="DH173" s="491" t="s">
        <v>600</v>
      </c>
      <c r="DI173" s="491" t="s">
        <v>600</v>
      </c>
      <c r="DJ173" s="491" t="s">
        <v>600</v>
      </c>
      <c r="DK173" s="491" t="s">
        <v>600</v>
      </c>
      <c r="DL173" s="491" t="s">
        <v>600</v>
      </c>
      <c r="DM173" s="491" t="s">
        <v>600</v>
      </c>
      <c r="DN173" s="491" t="s">
        <v>600</v>
      </c>
      <c r="DO173" s="491" t="s">
        <v>600</v>
      </c>
      <c r="DP173" s="491" t="s">
        <v>600</v>
      </c>
      <c r="DQ173" s="491" t="s">
        <v>600</v>
      </c>
      <c r="DR173" s="491" t="s">
        <v>600</v>
      </c>
      <c r="DS173" s="491" t="s">
        <v>600</v>
      </c>
      <c r="DT173" s="491" t="s">
        <v>600</v>
      </c>
      <c r="DU173" s="491" t="s">
        <v>600</v>
      </c>
      <c r="DV173" s="491" t="s">
        <v>600</v>
      </c>
      <c r="DW173" s="491" t="s">
        <v>600</v>
      </c>
      <c r="DX173" s="491" t="s">
        <v>600</v>
      </c>
      <c r="DY173" s="491" t="s">
        <v>600</v>
      </c>
      <c r="DZ173" s="491" t="s">
        <v>600</v>
      </c>
      <c r="EA173" s="491" t="s">
        <v>600</v>
      </c>
      <c r="EB173" s="491" t="s">
        <v>600</v>
      </c>
      <c r="EC173" s="491" t="s">
        <v>600</v>
      </c>
      <c r="ED173" s="491" t="s">
        <v>600</v>
      </c>
      <c r="EE173" s="491" t="s">
        <v>600</v>
      </c>
      <c r="EF173" s="491" t="s">
        <v>600</v>
      </c>
      <c r="EG173" s="491" t="s">
        <v>600</v>
      </c>
      <c r="EH173" s="491" t="s">
        <v>600</v>
      </c>
      <c r="EI173" s="491" t="s">
        <v>600</v>
      </c>
      <c r="EJ173" s="491" t="s">
        <v>600</v>
      </c>
      <c r="EK173" s="491" t="s">
        <v>600</v>
      </c>
      <c r="EL173" s="491" t="s">
        <v>600</v>
      </c>
      <c r="EM173" s="491" t="s">
        <v>600</v>
      </c>
      <c r="EN173" s="491" t="s">
        <v>600</v>
      </c>
      <c r="EO173" s="491" t="s">
        <v>600</v>
      </c>
      <c r="EP173" s="491" t="s">
        <v>600</v>
      </c>
      <c r="EQ173" s="491" t="s">
        <v>600</v>
      </c>
      <c r="ER173" s="491" t="s">
        <v>600</v>
      </c>
      <c r="ES173" s="491" t="s">
        <v>600</v>
      </c>
      <c r="ET173" s="491" t="s">
        <v>600</v>
      </c>
      <c r="EU173" s="491" t="s">
        <v>600</v>
      </c>
      <c r="EV173" s="491" t="s">
        <v>600</v>
      </c>
      <c r="EW173" s="491" t="s">
        <v>600</v>
      </c>
      <c r="EX173" s="491" t="s">
        <v>600</v>
      </c>
      <c r="EY173" s="491" t="s">
        <v>600</v>
      </c>
      <c r="EZ173" s="491" t="s">
        <v>600</v>
      </c>
    </row>
    <row r="174" spans="1:156" s="156" customFormat="1" ht="12.75" customHeight="1">
      <c r="A174" s="155"/>
      <c r="B174" s="157" t="s">
        <v>1182</v>
      </c>
      <c r="C174" s="64" t="s">
        <v>432</v>
      </c>
      <c r="D174" s="92"/>
      <c r="E174" s="37" t="s">
        <v>376</v>
      </c>
      <c r="F174" s="37" t="s">
        <v>376</v>
      </c>
      <c r="G174" s="37" t="s">
        <v>376</v>
      </c>
      <c r="H174" s="37" t="s">
        <v>376</v>
      </c>
      <c r="I174" s="37" t="s">
        <v>376</v>
      </c>
      <c r="J174" s="37" t="s">
        <v>376</v>
      </c>
      <c r="K174" s="37" t="s">
        <v>376</v>
      </c>
      <c r="L174" s="37" t="s">
        <v>376</v>
      </c>
      <c r="M174" s="37" t="s">
        <v>376</v>
      </c>
      <c r="N174" s="37" t="s">
        <v>376</v>
      </c>
      <c r="O174" s="37" t="s">
        <v>376</v>
      </c>
      <c r="P174" s="37" t="s">
        <v>376</v>
      </c>
      <c r="Q174" s="37" t="s">
        <v>376</v>
      </c>
      <c r="R174" s="37" t="s">
        <v>376</v>
      </c>
      <c r="S174" s="37" t="s">
        <v>376</v>
      </c>
      <c r="T174" s="37" t="s">
        <v>376</v>
      </c>
      <c r="U174" s="37" t="s">
        <v>376</v>
      </c>
      <c r="V174" s="37" t="s">
        <v>376</v>
      </c>
      <c r="W174" s="37" t="s">
        <v>376</v>
      </c>
      <c r="X174" s="37" t="s">
        <v>376</v>
      </c>
      <c r="Y174" s="37" t="s">
        <v>376</v>
      </c>
      <c r="Z174" s="37" t="s">
        <v>376</v>
      </c>
      <c r="AA174" s="37" t="s">
        <v>376</v>
      </c>
      <c r="AB174" s="37" t="s">
        <v>376</v>
      </c>
      <c r="AC174" s="37" t="s">
        <v>376</v>
      </c>
      <c r="AD174" s="37" t="s">
        <v>376</v>
      </c>
      <c r="AE174" s="37" t="s">
        <v>376</v>
      </c>
      <c r="AF174" s="37" t="s">
        <v>376</v>
      </c>
      <c r="AG174" s="37" t="s">
        <v>376</v>
      </c>
      <c r="AH174" s="37" t="s">
        <v>376</v>
      </c>
      <c r="AI174" s="37" t="s">
        <v>376</v>
      </c>
      <c r="AJ174" s="37" t="s">
        <v>376</v>
      </c>
      <c r="AK174" s="37" t="s">
        <v>376</v>
      </c>
      <c r="AL174" s="37" t="s">
        <v>376</v>
      </c>
      <c r="AM174" s="37" t="s">
        <v>376</v>
      </c>
      <c r="AN174" s="37" t="s">
        <v>376</v>
      </c>
      <c r="AO174" s="37" t="s">
        <v>376</v>
      </c>
      <c r="AP174" s="37" t="s">
        <v>376</v>
      </c>
      <c r="AQ174" s="37" t="s">
        <v>376</v>
      </c>
      <c r="AR174" s="37" t="s">
        <v>376</v>
      </c>
      <c r="AS174" s="37" t="s">
        <v>376</v>
      </c>
      <c r="AT174" s="37" t="s">
        <v>376</v>
      </c>
      <c r="AU174" s="37" t="s">
        <v>376</v>
      </c>
      <c r="AV174" s="37" t="s">
        <v>376</v>
      </c>
      <c r="AW174" s="37" t="s">
        <v>376</v>
      </c>
      <c r="AX174" s="37" t="s">
        <v>376</v>
      </c>
      <c r="AY174" s="37" t="s">
        <v>376</v>
      </c>
      <c r="AZ174" s="37" t="s">
        <v>376</v>
      </c>
      <c r="BA174" s="37" t="s">
        <v>376</v>
      </c>
      <c r="BB174" s="37" t="s">
        <v>376</v>
      </c>
      <c r="BC174" s="37" t="s">
        <v>376</v>
      </c>
      <c r="BD174" s="37" t="s">
        <v>376</v>
      </c>
      <c r="BE174" s="37" t="s">
        <v>376</v>
      </c>
      <c r="BF174" s="37" t="s">
        <v>376</v>
      </c>
      <c r="BG174" s="37" t="s">
        <v>376</v>
      </c>
      <c r="BH174" s="37" t="s">
        <v>376</v>
      </c>
      <c r="BI174" s="37" t="s">
        <v>376</v>
      </c>
      <c r="BJ174" s="37" t="s">
        <v>376</v>
      </c>
      <c r="BK174" s="37" t="s">
        <v>376</v>
      </c>
      <c r="BL174" s="37" t="s">
        <v>376</v>
      </c>
      <c r="BM174" s="37" t="s">
        <v>376</v>
      </c>
      <c r="BN174" s="37" t="s">
        <v>376</v>
      </c>
      <c r="BO174" s="37" t="s">
        <v>376</v>
      </c>
      <c r="BP174" s="37" t="s">
        <v>376</v>
      </c>
      <c r="BQ174" s="37" t="s">
        <v>376</v>
      </c>
      <c r="BR174" s="37" t="s">
        <v>376</v>
      </c>
      <c r="BS174" s="37" t="s">
        <v>376</v>
      </c>
      <c r="BT174" s="37" t="s">
        <v>376</v>
      </c>
      <c r="BU174" s="37" t="s">
        <v>376</v>
      </c>
      <c r="BV174" s="37" t="s">
        <v>376</v>
      </c>
      <c r="BW174" s="37" t="s">
        <v>376</v>
      </c>
      <c r="BX174" s="37" t="s">
        <v>376</v>
      </c>
      <c r="BY174" s="37" t="s">
        <v>376</v>
      </c>
      <c r="BZ174" s="37" t="s">
        <v>376</v>
      </c>
      <c r="CA174" s="37" t="s">
        <v>376</v>
      </c>
      <c r="CB174" s="37" t="s">
        <v>376</v>
      </c>
      <c r="CC174" s="37" t="s">
        <v>376</v>
      </c>
      <c r="CD174" s="37" t="s">
        <v>376</v>
      </c>
      <c r="CE174" s="37" t="s">
        <v>376</v>
      </c>
      <c r="CF174" s="37" t="s">
        <v>376</v>
      </c>
      <c r="CG174" s="37" t="s">
        <v>376</v>
      </c>
      <c r="CH174" s="37" t="s">
        <v>376</v>
      </c>
      <c r="CI174" s="37" t="s">
        <v>376</v>
      </c>
      <c r="CJ174" s="37" t="s">
        <v>376</v>
      </c>
      <c r="CK174" s="37" t="s">
        <v>376</v>
      </c>
      <c r="CL174" s="37" t="s">
        <v>376</v>
      </c>
      <c r="CM174" s="37" t="s">
        <v>376</v>
      </c>
      <c r="CN174" s="37" t="s">
        <v>376</v>
      </c>
      <c r="CO174" s="37" t="s">
        <v>376</v>
      </c>
      <c r="CP174" s="37" t="s">
        <v>376</v>
      </c>
      <c r="CQ174" s="37" t="s">
        <v>376</v>
      </c>
      <c r="CR174" s="37" t="s">
        <v>376</v>
      </c>
      <c r="CS174" s="37" t="s">
        <v>376</v>
      </c>
      <c r="CT174" s="37" t="s">
        <v>376</v>
      </c>
      <c r="CU174" s="37" t="s">
        <v>376</v>
      </c>
      <c r="CV174" s="37" t="s">
        <v>376</v>
      </c>
      <c r="CW174" s="37" t="s">
        <v>376</v>
      </c>
      <c r="CX174" s="37" t="s">
        <v>376</v>
      </c>
      <c r="CY174" s="37" t="s">
        <v>376</v>
      </c>
      <c r="CZ174" s="37" t="s">
        <v>376</v>
      </c>
      <c r="DA174" s="37" t="s">
        <v>376</v>
      </c>
      <c r="DB174" s="37" t="s">
        <v>376</v>
      </c>
      <c r="DC174" s="37" t="s">
        <v>376</v>
      </c>
      <c r="DD174" s="37" t="s">
        <v>376</v>
      </c>
      <c r="DE174" s="37" t="s">
        <v>376</v>
      </c>
      <c r="DF174" s="37" t="s">
        <v>376</v>
      </c>
      <c r="DG174" s="37" t="s">
        <v>376</v>
      </c>
      <c r="DH174" s="37" t="s">
        <v>376</v>
      </c>
      <c r="DI174" s="37" t="s">
        <v>376</v>
      </c>
      <c r="DJ174" s="37" t="s">
        <v>376</v>
      </c>
      <c r="DK174" s="37" t="s">
        <v>376</v>
      </c>
      <c r="DL174" s="37" t="s">
        <v>376</v>
      </c>
      <c r="DM174" s="37" t="s">
        <v>376</v>
      </c>
      <c r="DN174" s="37" t="s">
        <v>376</v>
      </c>
      <c r="DO174" s="37" t="s">
        <v>376</v>
      </c>
      <c r="DP174" s="37" t="s">
        <v>376</v>
      </c>
      <c r="DQ174" s="37" t="s">
        <v>376</v>
      </c>
      <c r="DR174" s="37" t="s">
        <v>376</v>
      </c>
      <c r="DS174" s="37" t="s">
        <v>376</v>
      </c>
      <c r="DT174" s="37" t="s">
        <v>376</v>
      </c>
      <c r="DU174" s="37" t="s">
        <v>376</v>
      </c>
      <c r="DV174" s="37" t="s">
        <v>376</v>
      </c>
      <c r="DW174" s="37" t="s">
        <v>376</v>
      </c>
      <c r="DX174" s="37" t="s">
        <v>376</v>
      </c>
      <c r="DY174" s="37" t="s">
        <v>376</v>
      </c>
      <c r="DZ174" s="37" t="s">
        <v>376</v>
      </c>
      <c r="EA174" s="37" t="s">
        <v>376</v>
      </c>
      <c r="EB174" s="37" t="s">
        <v>376</v>
      </c>
      <c r="EC174" s="37" t="s">
        <v>376</v>
      </c>
      <c r="ED174" s="37" t="s">
        <v>376</v>
      </c>
      <c r="EE174" s="37" t="s">
        <v>376</v>
      </c>
      <c r="EF174" s="37" t="s">
        <v>376</v>
      </c>
      <c r="EG174" s="37" t="s">
        <v>376</v>
      </c>
      <c r="EH174" s="37" t="s">
        <v>376</v>
      </c>
      <c r="EI174" s="491" t="s">
        <v>636</v>
      </c>
      <c r="EJ174" s="37" t="s">
        <v>376</v>
      </c>
      <c r="EK174" s="37" t="s">
        <v>376</v>
      </c>
      <c r="EL174" s="37" t="s">
        <v>376</v>
      </c>
      <c r="EM174" s="37" t="s">
        <v>376</v>
      </c>
      <c r="EN174" s="37" t="s">
        <v>376</v>
      </c>
      <c r="EO174" s="37" t="s">
        <v>376</v>
      </c>
      <c r="EP174" s="37" t="s">
        <v>376</v>
      </c>
      <c r="EQ174" s="37" t="s">
        <v>376</v>
      </c>
      <c r="ER174" s="37" t="s">
        <v>376</v>
      </c>
      <c r="ES174" s="37" t="s">
        <v>376</v>
      </c>
      <c r="ET174" s="37" t="s">
        <v>376</v>
      </c>
      <c r="EU174" s="37" t="s">
        <v>376</v>
      </c>
      <c r="EV174" s="37" t="s">
        <v>376</v>
      </c>
      <c r="EW174" s="37" t="s">
        <v>376</v>
      </c>
      <c r="EX174" s="37" t="s">
        <v>376</v>
      </c>
      <c r="EY174" s="37" t="s">
        <v>376</v>
      </c>
      <c r="EZ174" s="37" t="s">
        <v>376</v>
      </c>
    </row>
    <row r="175" spans="1:156" s="156" customFormat="1" ht="12.75" customHeight="1">
      <c r="A175" s="155"/>
      <c r="B175" s="157" t="s">
        <v>1182</v>
      </c>
      <c r="C175" s="64" t="s">
        <v>430</v>
      </c>
      <c r="D175" s="92"/>
      <c r="E175" s="37" t="s">
        <v>376</v>
      </c>
      <c r="F175" s="37" t="s">
        <v>376</v>
      </c>
      <c r="G175" s="37" t="s">
        <v>376</v>
      </c>
      <c r="H175" s="37" t="s">
        <v>376</v>
      </c>
      <c r="I175" s="37" t="s">
        <v>376</v>
      </c>
      <c r="J175" s="37" t="s">
        <v>376</v>
      </c>
      <c r="K175" s="37" t="s">
        <v>376</v>
      </c>
      <c r="L175" s="37" t="s">
        <v>376</v>
      </c>
      <c r="M175" s="37" t="s">
        <v>376</v>
      </c>
      <c r="N175" s="37" t="s">
        <v>376</v>
      </c>
      <c r="O175" s="37" t="s">
        <v>376</v>
      </c>
      <c r="P175" s="37" t="s">
        <v>376</v>
      </c>
      <c r="Q175" s="37" t="s">
        <v>376</v>
      </c>
      <c r="R175" s="37" t="s">
        <v>376</v>
      </c>
      <c r="S175" s="37" t="s">
        <v>376</v>
      </c>
      <c r="T175" s="37" t="s">
        <v>376</v>
      </c>
      <c r="U175" s="37" t="s">
        <v>376</v>
      </c>
      <c r="V175" s="37" t="s">
        <v>376</v>
      </c>
      <c r="W175" s="37" t="s">
        <v>376</v>
      </c>
      <c r="X175" s="37" t="s">
        <v>376</v>
      </c>
      <c r="Y175" s="37" t="s">
        <v>376</v>
      </c>
      <c r="Z175" s="37" t="s">
        <v>376</v>
      </c>
      <c r="AA175" s="37" t="s">
        <v>376</v>
      </c>
      <c r="AB175" s="37" t="s">
        <v>376</v>
      </c>
      <c r="AC175" s="37" t="s">
        <v>376</v>
      </c>
      <c r="AD175" s="37" t="s">
        <v>376</v>
      </c>
      <c r="AE175" s="37" t="s">
        <v>376</v>
      </c>
      <c r="AF175" s="37" t="s">
        <v>376</v>
      </c>
      <c r="AG175" s="37" t="s">
        <v>376</v>
      </c>
      <c r="AH175" s="37" t="s">
        <v>376</v>
      </c>
      <c r="AI175" s="37" t="s">
        <v>376</v>
      </c>
      <c r="AJ175" s="37" t="s">
        <v>376</v>
      </c>
      <c r="AK175" s="37" t="s">
        <v>376</v>
      </c>
      <c r="AL175" s="37" t="s">
        <v>376</v>
      </c>
      <c r="AM175" s="37" t="s">
        <v>376</v>
      </c>
      <c r="AN175" s="37" t="s">
        <v>376</v>
      </c>
      <c r="AO175" s="37" t="s">
        <v>376</v>
      </c>
      <c r="AP175" s="37" t="s">
        <v>376</v>
      </c>
      <c r="AQ175" s="37" t="s">
        <v>376</v>
      </c>
      <c r="AR175" s="37" t="s">
        <v>376</v>
      </c>
      <c r="AS175" s="37" t="s">
        <v>376</v>
      </c>
      <c r="AT175" s="37" t="s">
        <v>376</v>
      </c>
      <c r="AU175" s="37" t="s">
        <v>376</v>
      </c>
      <c r="AV175" s="37" t="s">
        <v>376</v>
      </c>
      <c r="AW175" s="37" t="s">
        <v>376</v>
      </c>
      <c r="AX175" s="37" t="s">
        <v>376</v>
      </c>
      <c r="AY175" s="37" t="s">
        <v>376</v>
      </c>
      <c r="AZ175" s="37" t="s">
        <v>376</v>
      </c>
      <c r="BA175" s="37" t="s">
        <v>376</v>
      </c>
      <c r="BB175" s="37" t="s">
        <v>376</v>
      </c>
      <c r="BC175" s="37" t="s">
        <v>376</v>
      </c>
      <c r="BD175" s="37" t="s">
        <v>376</v>
      </c>
      <c r="BE175" s="37" t="s">
        <v>376</v>
      </c>
      <c r="BF175" s="37" t="s">
        <v>376</v>
      </c>
      <c r="BG175" s="37" t="s">
        <v>376</v>
      </c>
      <c r="BH175" s="37" t="s">
        <v>376</v>
      </c>
      <c r="BI175" s="37" t="s">
        <v>376</v>
      </c>
      <c r="BJ175" s="37" t="s">
        <v>376</v>
      </c>
      <c r="BK175" s="37" t="s">
        <v>376</v>
      </c>
      <c r="BL175" s="37" t="s">
        <v>376</v>
      </c>
      <c r="BM175" s="37" t="s">
        <v>376</v>
      </c>
      <c r="BN175" s="37" t="s">
        <v>376</v>
      </c>
      <c r="BO175" s="37" t="s">
        <v>376</v>
      </c>
      <c r="BP175" s="37" t="s">
        <v>376</v>
      </c>
      <c r="BQ175" s="37" t="s">
        <v>376</v>
      </c>
      <c r="BR175" s="37" t="s">
        <v>376</v>
      </c>
      <c r="BS175" s="37" t="s">
        <v>376</v>
      </c>
      <c r="BT175" s="37" t="s">
        <v>376</v>
      </c>
      <c r="BU175" s="37" t="s">
        <v>376</v>
      </c>
      <c r="BV175" s="37" t="s">
        <v>376</v>
      </c>
      <c r="BW175" s="37" t="s">
        <v>376</v>
      </c>
      <c r="BX175" s="37" t="s">
        <v>376</v>
      </c>
      <c r="BY175" s="37" t="s">
        <v>376</v>
      </c>
      <c r="BZ175" s="37" t="s">
        <v>376</v>
      </c>
      <c r="CA175" s="37" t="s">
        <v>376</v>
      </c>
      <c r="CB175" s="37" t="s">
        <v>376</v>
      </c>
      <c r="CC175" s="37" t="s">
        <v>376</v>
      </c>
      <c r="CD175" s="37" t="s">
        <v>376</v>
      </c>
      <c r="CE175" s="37" t="s">
        <v>376</v>
      </c>
      <c r="CF175" s="37" t="s">
        <v>376</v>
      </c>
      <c r="CG175" s="37" t="s">
        <v>376</v>
      </c>
      <c r="CH175" s="37" t="s">
        <v>376</v>
      </c>
      <c r="CI175" s="37" t="s">
        <v>376</v>
      </c>
      <c r="CJ175" s="37" t="s">
        <v>376</v>
      </c>
      <c r="CK175" s="37" t="s">
        <v>376</v>
      </c>
      <c r="CL175" s="37" t="s">
        <v>376</v>
      </c>
      <c r="CM175" s="37" t="s">
        <v>376</v>
      </c>
      <c r="CN175" s="37" t="s">
        <v>376</v>
      </c>
      <c r="CO175" s="37" t="s">
        <v>376</v>
      </c>
      <c r="CP175" s="37" t="s">
        <v>376</v>
      </c>
      <c r="CQ175" s="37" t="s">
        <v>376</v>
      </c>
      <c r="CR175" s="37" t="s">
        <v>376</v>
      </c>
      <c r="CS175" s="37" t="s">
        <v>376</v>
      </c>
      <c r="CT175" s="37" t="s">
        <v>376</v>
      </c>
      <c r="CU175" s="37" t="s">
        <v>376</v>
      </c>
      <c r="CV175" s="37" t="s">
        <v>376</v>
      </c>
      <c r="CW175" s="37" t="s">
        <v>376</v>
      </c>
      <c r="CX175" s="37" t="s">
        <v>376</v>
      </c>
      <c r="CY175" s="37" t="s">
        <v>376</v>
      </c>
      <c r="CZ175" s="37" t="s">
        <v>376</v>
      </c>
      <c r="DA175" s="37" t="s">
        <v>376</v>
      </c>
      <c r="DB175" s="37" t="s">
        <v>376</v>
      </c>
      <c r="DC175" s="37" t="s">
        <v>376</v>
      </c>
      <c r="DD175" s="37" t="s">
        <v>376</v>
      </c>
      <c r="DE175" s="37" t="s">
        <v>376</v>
      </c>
      <c r="DF175" s="37" t="s">
        <v>376</v>
      </c>
      <c r="DG175" s="37" t="s">
        <v>376</v>
      </c>
      <c r="DH175" s="37" t="s">
        <v>376</v>
      </c>
      <c r="DI175" s="37" t="s">
        <v>376</v>
      </c>
      <c r="DJ175" s="37" t="s">
        <v>376</v>
      </c>
      <c r="DK175" s="37" t="s">
        <v>376</v>
      </c>
      <c r="DL175" s="37" t="s">
        <v>376</v>
      </c>
      <c r="DM175" s="37" t="s">
        <v>376</v>
      </c>
      <c r="DN175" s="37" t="s">
        <v>376</v>
      </c>
      <c r="DO175" s="37" t="s">
        <v>376</v>
      </c>
      <c r="DP175" s="37" t="s">
        <v>376</v>
      </c>
      <c r="DQ175" s="37" t="s">
        <v>376</v>
      </c>
      <c r="DR175" s="37" t="s">
        <v>376</v>
      </c>
      <c r="DS175" s="37" t="s">
        <v>376</v>
      </c>
      <c r="DT175" s="37" t="s">
        <v>376</v>
      </c>
      <c r="DU175" s="37" t="s">
        <v>376</v>
      </c>
      <c r="DV175" s="37" t="s">
        <v>376</v>
      </c>
      <c r="DW175" s="37" t="s">
        <v>376</v>
      </c>
      <c r="DX175" s="37" t="s">
        <v>376</v>
      </c>
      <c r="DY175" s="37" t="s">
        <v>376</v>
      </c>
      <c r="DZ175" s="37" t="s">
        <v>376</v>
      </c>
      <c r="EA175" s="37" t="s">
        <v>376</v>
      </c>
      <c r="EB175" s="37" t="s">
        <v>376</v>
      </c>
      <c r="EC175" s="37" t="s">
        <v>376</v>
      </c>
      <c r="ED175" s="37" t="s">
        <v>376</v>
      </c>
      <c r="EE175" s="37" t="s">
        <v>376</v>
      </c>
      <c r="EF175" s="37" t="s">
        <v>376</v>
      </c>
      <c r="EG175" s="37" t="s">
        <v>376</v>
      </c>
      <c r="EH175" s="37" t="s">
        <v>376</v>
      </c>
      <c r="EI175" s="491" t="s">
        <v>1085</v>
      </c>
      <c r="EJ175" s="37" t="s">
        <v>376</v>
      </c>
      <c r="EK175" s="37" t="s">
        <v>376</v>
      </c>
      <c r="EL175" s="37" t="s">
        <v>376</v>
      </c>
      <c r="EM175" s="37" t="s">
        <v>376</v>
      </c>
      <c r="EN175" s="37" t="s">
        <v>376</v>
      </c>
      <c r="EO175" s="37" t="s">
        <v>376</v>
      </c>
      <c r="EP175" s="37" t="s">
        <v>376</v>
      </c>
      <c r="EQ175" s="37" t="s">
        <v>376</v>
      </c>
      <c r="ER175" s="37" t="s">
        <v>376</v>
      </c>
      <c r="ES175" s="37" t="s">
        <v>376</v>
      </c>
      <c r="ET175" s="37" t="s">
        <v>376</v>
      </c>
      <c r="EU175" s="37" t="s">
        <v>376</v>
      </c>
      <c r="EV175" s="491" t="s">
        <v>636</v>
      </c>
      <c r="EW175" s="37" t="s">
        <v>376</v>
      </c>
      <c r="EX175" s="37" t="s">
        <v>376</v>
      </c>
      <c r="EY175" s="37" t="s">
        <v>376</v>
      </c>
      <c r="EZ175" s="37" t="s">
        <v>376</v>
      </c>
    </row>
    <row r="176" spans="1:156" s="156" customFormat="1" ht="12.75" customHeight="1">
      <c r="A176" s="155"/>
      <c r="B176" s="157" t="s">
        <v>1182</v>
      </c>
      <c r="C176" s="64" t="s">
        <v>294</v>
      </c>
      <c r="D176" s="92"/>
      <c r="E176" s="37" t="s">
        <v>376</v>
      </c>
      <c r="F176" s="37" t="s">
        <v>376</v>
      </c>
      <c r="G176" s="37" t="s">
        <v>376</v>
      </c>
      <c r="H176" s="37" t="s">
        <v>376</v>
      </c>
      <c r="I176" s="37" t="s">
        <v>376</v>
      </c>
      <c r="J176" s="37" t="s">
        <v>376</v>
      </c>
      <c r="K176" s="37" t="s">
        <v>376</v>
      </c>
      <c r="L176" s="37" t="s">
        <v>376</v>
      </c>
      <c r="M176" s="37" t="s">
        <v>376</v>
      </c>
      <c r="N176" s="37" t="s">
        <v>376</v>
      </c>
      <c r="O176" s="37" t="s">
        <v>376</v>
      </c>
      <c r="P176" s="37" t="s">
        <v>376</v>
      </c>
      <c r="Q176" s="37" t="s">
        <v>376</v>
      </c>
      <c r="R176" s="37" t="s">
        <v>376</v>
      </c>
      <c r="S176" s="37" t="s">
        <v>376</v>
      </c>
      <c r="T176" s="37" t="s">
        <v>376</v>
      </c>
      <c r="U176" s="37" t="s">
        <v>376</v>
      </c>
      <c r="V176" s="37" t="s">
        <v>376</v>
      </c>
      <c r="W176" s="37" t="s">
        <v>376</v>
      </c>
      <c r="X176" s="37" t="s">
        <v>376</v>
      </c>
      <c r="Y176" s="37" t="s">
        <v>376</v>
      </c>
      <c r="Z176" s="37" t="s">
        <v>376</v>
      </c>
      <c r="AA176" s="37" t="s">
        <v>376</v>
      </c>
      <c r="AB176" s="37" t="s">
        <v>376</v>
      </c>
      <c r="AC176" s="37" t="s">
        <v>376</v>
      </c>
      <c r="AD176" s="37" t="s">
        <v>376</v>
      </c>
      <c r="AE176" s="37" t="s">
        <v>376</v>
      </c>
      <c r="AF176" s="37" t="s">
        <v>376</v>
      </c>
      <c r="AG176" s="37" t="s">
        <v>376</v>
      </c>
      <c r="AH176" s="37" t="s">
        <v>376</v>
      </c>
      <c r="AI176" s="37" t="s">
        <v>376</v>
      </c>
      <c r="AJ176" s="37" t="s">
        <v>376</v>
      </c>
      <c r="AK176" s="37" t="s">
        <v>376</v>
      </c>
      <c r="AL176" s="37" t="s">
        <v>376</v>
      </c>
      <c r="AM176" s="37" t="s">
        <v>376</v>
      </c>
      <c r="AN176" s="37" t="s">
        <v>376</v>
      </c>
      <c r="AO176" s="37" t="s">
        <v>376</v>
      </c>
      <c r="AP176" s="37" t="s">
        <v>376</v>
      </c>
      <c r="AQ176" s="37" t="s">
        <v>376</v>
      </c>
      <c r="AR176" s="37" t="s">
        <v>376</v>
      </c>
      <c r="AS176" s="37" t="s">
        <v>376</v>
      </c>
      <c r="AT176" s="37" t="s">
        <v>376</v>
      </c>
      <c r="AU176" s="37" t="s">
        <v>376</v>
      </c>
      <c r="AV176" s="37" t="s">
        <v>376</v>
      </c>
      <c r="AW176" s="37" t="s">
        <v>376</v>
      </c>
      <c r="AX176" s="37" t="s">
        <v>376</v>
      </c>
      <c r="AY176" s="37" t="s">
        <v>376</v>
      </c>
      <c r="AZ176" s="37" t="s">
        <v>376</v>
      </c>
      <c r="BA176" s="37" t="s">
        <v>376</v>
      </c>
      <c r="BB176" s="37" t="s">
        <v>376</v>
      </c>
      <c r="BC176" s="37" t="s">
        <v>376</v>
      </c>
      <c r="BD176" s="37" t="s">
        <v>376</v>
      </c>
      <c r="BE176" s="37" t="s">
        <v>376</v>
      </c>
      <c r="BF176" s="37" t="s">
        <v>376</v>
      </c>
      <c r="BG176" s="37" t="s">
        <v>376</v>
      </c>
      <c r="BH176" s="37" t="s">
        <v>376</v>
      </c>
      <c r="BI176" s="37" t="s">
        <v>376</v>
      </c>
      <c r="BJ176" s="37" t="s">
        <v>376</v>
      </c>
      <c r="BK176" s="37" t="s">
        <v>376</v>
      </c>
      <c r="BL176" s="37" t="s">
        <v>376</v>
      </c>
      <c r="BM176" s="37" t="s">
        <v>376</v>
      </c>
      <c r="BN176" s="37" t="s">
        <v>376</v>
      </c>
      <c r="BO176" s="37" t="s">
        <v>376</v>
      </c>
      <c r="BP176" s="37" t="s">
        <v>376</v>
      </c>
      <c r="BQ176" s="37" t="s">
        <v>376</v>
      </c>
      <c r="BR176" s="37" t="s">
        <v>376</v>
      </c>
      <c r="BS176" s="37" t="s">
        <v>376</v>
      </c>
      <c r="BT176" s="37" t="s">
        <v>376</v>
      </c>
      <c r="BU176" s="37" t="s">
        <v>376</v>
      </c>
      <c r="BV176" s="37" t="s">
        <v>376</v>
      </c>
      <c r="BW176" s="37" t="s">
        <v>376</v>
      </c>
      <c r="BX176" s="37" t="s">
        <v>376</v>
      </c>
      <c r="BY176" s="37" t="s">
        <v>376</v>
      </c>
      <c r="BZ176" s="37" t="s">
        <v>376</v>
      </c>
      <c r="CA176" s="37" t="s">
        <v>376</v>
      </c>
      <c r="CB176" s="37" t="s">
        <v>376</v>
      </c>
      <c r="CC176" s="37" t="s">
        <v>376</v>
      </c>
      <c r="CD176" s="37" t="s">
        <v>376</v>
      </c>
      <c r="CE176" s="37" t="s">
        <v>376</v>
      </c>
      <c r="CF176" s="37" t="s">
        <v>376</v>
      </c>
      <c r="CG176" s="37" t="s">
        <v>376</v>
      </c>
      <c r="CH176" s="37" t="s">
        <v>376</v>
      </c>
      <c r="CI176" s="37" t="s">
        <v>376</v>
      </c>
      <c r="CJ176" s="37" t="s">
        <v>376</v>
      </c>
      <c r="CK176" s="37" t="s">
        <v>376</v>
      </c>
      <c r="CL176" s="37" t="s">
        <v>376</v>
      </c>
      <c r="CM176" s="37" t="s">
        <v>376</v>
      </c>
      <c r="CN176" s="37" t="s">
        <v>376</v>
      </c>
      <c r="CO176" s="37" t="s">
        <v>376</v>
      </c>
      <c r="CP176" s="37" t="s">
        <v>376</v>
      </c>
      <c r="CQ176" s="37" t="s">
        <v>376</v>
      </c>
      <c r="CR176" s="37" t="s">
        <v>376</v>
      </c>
      <c r="CS176" s="37" t="s">
        <v>376</v>
      </c>
      <c r="CT176" s="37" t="s">
        <v>376</v>
      </c>
      <c r="CU176" s="37" t="s">
        <v>376</v>
      </c>
      <c r="CV176" s="37" t="s">
        <v>376</v>
      </c>
      <c r="CW176" s="37" t="s">
        <v>376</v>
      </c>
      <c r="CX176" s="37" t="s">
        <v>376</v>
      </c>
      <c r="CY176" s="37" t="s">
        <v>376</v>
      </c>
      <c r="CZ176" s="37" t="s">
        <v>376</v>
      </c>
      <c r="DA176" s="37" t="s">
        <v>376</v>
      </c>
      <c r="DB176" s="37" t="s">
        <v>376</v>
      </c>
      <c r="DC176" s="37" t="s">
        <v>376</v>
      </c>
      <c r="DD176" s="37" t="s">
        <v>376</v>
      </c>
      <c r="DE176" s="37" t="s">
        <v>376</v>
      </c>
      <c r="DF176" s="37" t="s">
        <v>376</v>
      </c>
      <c r="DG176" s="37" t="s">
        <v>376</v>
      </c>
      <c r="DH176" s="37" t="s">
        <v>376</v>
      </c>
      <c r="DI176" s="37" t="s">
        <v>376</v>
      </c>
      <c r="DJ176" s="37" t="s">
        <v>376</v>
      </c>
      <c r="DK176" s="37" t="s">
        <v>376</v>
      </c>
      <c r="DL176" s="37" t="s">
        <v>376</v>
      </c>
      <c r="DM176" s="37" t="s">
        <v>376</v>
      </c>
      <c r="DN176" s="37" t="s">
        <v>376</v>
      </c>
      <c r="DO176" s="37" t="s">
        <v>376</v>
      </c>
      <c r="DP176" s="37" t="s">
        <v>376</v>
      </c>
      <c r="DQ176" s="37" t="s">
        <v>376</v>
      </c>
      <c r="DR176" s="37" t="s">
        <v>376</v>
      </c>
      <c r="DS176" s="37" t="s">
        <v>376</v>
      </c>
      <c r="DT176" s="37" t="s">
        <v>376</v>
      </c>
      <c r="DU176" s="37" t="s">
        <v>376</v>
      </c>
      <c r="DV176" s="37" t="s">
        <v>376</v>
      </c>
      <c r="DW176" s="37" t="s">
        <v>376</v>
      </c>
      <c r="DX176" s="37" t="s">
        <v>376</v>
      </c>
      <c r="DY176" s="37" t="s">
        <v>376</v>
      </c>
      <c r="DZ176" s="37" t="s">
        <v>376</v>
      </c>
      <c r="EA176" s="37" t="s">
        <v>376</v>
      </c>
      <c r="EB176" s="37" t="s">
        <v>376</v>
      </c>
      <c r="EC176" s="37" t="s">
        <v>376</v>
      </c>
      <c r="ED176" s="37" t="s">
        <v>376</v>
      </c>
      <c r="EE176" s="37" t="s">
        <v>376</v>
      </c>
      <c r="EF176" s="37" t="s">
        <v>376</v>
      </c>
      <c r="EG176" s="37" t="s">
        <v>376</v>
      </c>
      <c r="EH176" s="37" t="s">
        <v>376</v>
      </c>
      <c r="EI176" s="491" t="s">
        <v>1086</v>
      </c>
      <c r="EJ176" s="37" t="s">
        <v>376</v>
      </c>
      <c r="EK176" s="37" t="s">
        <v>376</v>
      </c>
      <c r="EL176" s="37" t="s">
        <v>376</v>
      </c>
      <c r="EM176" s="37" t="s">
        <v>376</v>
      </c>
      <c r="EN176" s="37" t="s">
        <v>376</v>
      </c>
      <c r="EO176" s="37" t="s">
        <v>376</v>
      </c>
      <c r="EP176" s="37" t="s">
        <v>376</v>
      </c>
      <c r="EQ176" s="37" t="s">
        <v>376</v>
      </c>
      <c r="ER176" s="37" t="s">
        <v>376</v>
      </c>
      <c r="ES176" s="37" t="s">
        <v>376</v>
      </c>
      <c r="ET176" s="37" t="s">
        <v>376</v>
      </c>
      <c r="EU176" s="37" t="s">
        <v>376</v>
      </c>
      <c r="EV176" s="491" t="s">
        <v>636</v>
      </c>
      <c r="EW176" s="37" t="s">
        <v>376</v>
      </c>
      <c r="EX176" s="37" t="s">
        <v>376</v>
      </c>
      <c r="EY176" s="37" t="s">
        <v>376</v>
      </c>
      <c r="EZ176" s="37" t="s">
        <v>376</v>
      </c>
    </row>
    <row r="177" spans="1:156" s="156" customFormat="1" ht="12.75" customHeight="1">
      <c r="A177" s="155"/>
      <c r="B177" s="157" t="s">
        <v>1182</v>
      </c>
      <c r="C177" s="64" t="s">
        <v>1067</v>
      </c>
      <c r="D177" s="92"/>
      <c r="E177" s="37" t="s">
        <v>376</v>
      </c>
      <c r="F177" s="37" t="s">
        <v>376</v>
      </c>
      <c r="G177" s="37" t="s">
        <v>376</v>
      </c>
      <c r="H177" s="37" t="s">
        <v>376</v>
      </c>
      <c r="I177" s="37" t="s">
        <v>376</v>
      </c>
      <c r="J177" s="37" t="s">
        <v>376</v>
      </c>
      <c r="K177" s="37" t="s">
        <v>376</v>
      </c>
      <c r="L177" s="37" t="s">
        <v>376</v>
      </c>
      <c r="M177" s="37" t="s">
        <v>376</v>
      </c>
      <c r="N177" s="37" t="s">
        <v>376</v>
      </c>
      <c r="O177" s="37" t="s">
        <v>376</v>
      </c>
      <c r="P177" s="37" t="s">
        <v>376</v>
      </c>
      <c r="Q177" s="37" t="s">
        <v>376</v>
      </c>
      <c r="R177" s="37" t="s">
        <v>376</v>
      </c>
      <c r="S177" s="37" t="s">
        <v>376</v>
      </c>
      <c r="T177" s="37" t="s">
        <v>376</v>
      </c>
      <c r="U177" s="37" t="s">
        <v>376</v>
      </c>
      <c r="V177" s="37" t="s">
        <v>376</v>
      </c>
      <c r="W177" s="37" t="s">
        <v>376</v>
      </c>
      <c r="X177" s="37" t="s">
        <v>376</v>
      </c>
      <c r="Y177" s="37" t="s">
        <v>376</v>
      </c>
      <c r="Z177" s="37" t="s">
        <v>376</v>
      </c>
      <c r="AA177" s="37" t="s">
        <v>376</v>
      </c>
      <c r="AB177" s="37" t="s">
        <v>376</v>
      </c>
      <c r="AC177" s="37" t="s">
        <v>376</v>
      </c>
      <c r="AD177" s="37" t="s">
        <v>376</v>
      </c>
      <c r="AE177" s="37" t="s">
        <v>376</v>
      </c>
      <c r="AF177" s="37" t="s">
        <v>376</v>
      </c>
      <c r="AG177" s="37" t="s">
        <v>376</v>
      </c>
      <c r="AH177" s="37" t="s">
        <v>376</v>
      </c>
      <c r="AI177" s="37" t="s">
        <v>376</v>
      </c>
      <c r="AJ177" s="37" t="s">
        <v>376</v>
      </c>
      <c r="AK177" s="37" t="s">
        <v>376</v>
      </c>
      <c r="AL177" s="37" t="s">
        <v>376</v>
      </c>
      <c r="AM177" s="37" t="s">
        <v>376</v>
      </c>
      <c r="AN177" s="37" t="s">
        <v>376</v>
      </c>
      <c r="AO177" s="37" t="s">
        <v>376</v>
      </c>
      <c r="AP177" s="37" t="s">
        <v>376</v>
      </c>
      <c r="AQ177" s="37" t="s">
        <v>376</v>
      </c>
      <c r="AR177" s="37" t="s">
        <v>376</v>
      </c>
      <c r="AS177" s="37" t="s">
        <v>376</v>
      </c>
      <c r="AT177" s="37" t="s">
        <v>376</v>
      </c>
      <c r="AU177" s="37" t="s">
        <v>376</v>
      </c>
      <c r="AV177" s="37" t="s">
        <v>376</v>
      </c>
      <c r="AW177" s="37" t="s">
        <v>376</v>
      </c>
      <c r="AX177" s="37" t="s">
        <v>376</v>
      </c>
      <c r="AY177" s="37" t="s">
        <v>376</v>
      </c>
      <c r="AZ177" s="37" t="s">
        <v>376</v>
      </c>
      <c r="BA177" s="37" t="s">
        <v>376</v>
      </c>
      <c r="BB177" s="37" t="s">
        <v>376</v>
      </c>
      <c r="BC177" s="37" t="s">
        <v>376</v>
      </c>
      <c r="BD177" s="37" t="s">
        <v>376</v>
      </c>
      <c r="BE177" s="37" t="s">
        <v>376</v>
      </c>
      <c r="BF177" s="37" t="s">
        <v>376</v>
      </c>
      <c r="BG177" s="37" t="s">
        <v>376</v>
      </c>
      <c r="BH177" s="37" t="s">
        <v>376</v>
      </c>
      <c r="BI177" s="37" t="s">
        <v>376</v>
      </c>
      <c r="BJ177" s="37" t="s">
        <v>376</v>
      </c>
      <c r="BK177" s="37" t="s">
        <v>376</v>
      </c>
      <c r="BL177" s="37" t="s">
        <v>376</v>
      </c>
      <c r="BM177" s="37" t="s">
        <v>376</v>
      </c>
      <c r="BN177" s="37" t="s">
        <v>376</v>
      </c>
      <c r="BO177" s="37" t="s">
        <v>376</v>
      </c>
      <c r="BP177" s="37" t="s">
        <v>376</v>
      </c>
      <c r="BQ177" s="37" t="s">
        <v>376</v>
      </c>
      <c r="BR177" s="37" t="s">
        <v>376</v>
      </c>
      <c r="BS177" s="37" t="s">
        <v>376</v>
      </c>
      <c r="BT177" s="37" t="s">
        <v>376</v>
      </c>
      <c r="BU177" s="37" t="s">
        <v>376</v>
      </c>
      <c r="BV177" s="37" t="s">
        <v>376</v>
      </c>
      <c r="BW177" s="37" t="s">
        <v>376</v>
      </c>
      <c r="BX177" s="37" t="s">
        <v>376</v>
      </c>
      <c r="BY177" s="37" t="s">
        <v>376</v>
      </c>
      <c r="BZ177" s="37" t="s">
        <v>376</v>
      </c>
      <c r="CA177" s="37" t="s">
        <v>376</v>
      </c>
      <c r="CB177" s="37" t="s">
        <v>376</v>
      </c>
      <c r="CC177" s="37" t="s">
        <v>376</v>
      </c>
      <c r="CD177" s="37" t="s">
        <v>376</v>
      </c>
      <c r="CE177" s="37" t="s">
        <v>376</v>
      </c>
      <c r="CF177" s="37" t="s">
        <v>376</v>
      </c>
      <c r="CG177" s="37" t="s">
        <v>376</v>
      </c>
      <c r="CH177" s="37" t="s">
        <v>376</v>
      </c>
      <c r="CI177" s="37" t="s">
        <v>376</v>
      </c>
      <c r="CJ177" s="37" t="s">
        <v>376</v>
      </c>
      <c r="CK177" s="37" t="s">
        <v>376</v>
      </c>
      <c r="CL177" s="37" t="s">
        <v>376</v>
      </c>
      <c r="CM177" s="37" t="s">
        <v>376</v>
      </c>
      <c r="CN177" s="37" t="s">
        <v>376</v>
      </c>
      <c r="CO177" s="37" t="s">
        <v>376</v>
      </c>
      <c r="CP177" s="37" t="s">
        <v>376</v>
      </c>
      <c r="CQ177" s="37" t="s">
        <v>376</v>
      </c>
      <c r="CR177" s="37" t="s">
        <v>376</v>
      </c>
      <c r="CS177" s="37" t="s">
        <v>376</v>
      </c>
      <c r="CT177" s="37" t="s">
        <v>376</v>
      </c>
      <c r="CU177" s="37" t="s">
        <v>376</v>
      </c>
      <c r="CV177" s="37" t="s">
        <v>376</v>
      </c>
      <c r="CW177" s="37" t="s">
        <v>376</v>
      </c>
      <c r="CX177" s="37" t="s">
        <v>376</v>
      </c>
      <c r="CY177" s="37" t="s">
        <v>376</v>
      </c>
      <c r="CZ177" s="37" t="s">
        <v>376</v>
      </c>
      <c r="DA177" s="37" t="s">
        <v>376</v>
      </c>
      <c r="DB177" s="37" t="s">
        <v>376</v>
      </c>
      <c r="DC177" s="37" t="s">
        <v>376</v>
      </c>
      <c r="DD177" s="37" t="s">
        <v>376</v>
      </c>
      <c r="DE177" s="37" t="s">
        <v>376</v>
      </c>
      <c r="DF177" s="37" t="s">
        <v>376</v>
      </c>
      <c r="DG177" s="37" t="s">
        <v>376</v>
      </c>
      <c r="DH177" s="37" t="s">
        <v>376</v>
      </c>
      <c r="DI177" s="37" t="s">
        <v>376</v>
      </c>
      <c r="DJ177" s="37" t="s">
        <v>376</v>
      </c>
      <c r="DK177" s="37" t="s">
        <v>376</v>
      </c>
      <c r="DL177" s="37" t="s">
        <v>376</v>
      </c>
      <c r="DM177" s="37" t="s">
        <v>376</v>
      </c>
      <c r="DN177" s="37" t="s">
        <v>376</v>
      </c>
      <c r="DO177" s="37" t="s">
        <v>376</v>
      </c>
      <c r="DP177" s="37" t="s">
        <v>376</v>
      </c>
      <c r="DQ177" s="37" t="s">
        <v>376</v>
      </c>
      <c r="DR177" s="37" t="s">
        <v>376</v>
      </c>
      <c r="DS177" s="37" t="s">
        <v>376</v>
      </c>
      <c r="DT177" s="37" t="s">
        <v>376</v>
      </c>
      <c r="DU177" s="37" t="s">
        <v>376</v>
      </c>
      <c r="DV177" s="37" t="s">
        <v>376</v>
      </c>
      <c r="DW177" s="37" t="s">
        <v>376</v>
      </c>
      <c r="DX177" s="37" t="s">
        <v>376</v>
      </c>
      <c r="DY177" s="37" t="s">
        <v>376</v>
      </c>
      <c r="DZ177" s="37" t="s">
        <v>376</v>
      </c>
      <c r="EA177" s="37" t="s">
        <v>376</v>
      </c>
      <c r="EB177" s="37" t="s">
        <v>376</v>
      </c>
      <c r="EC177" s="37" t="s">
        <v>376</v>
      </c>
      <c r="ED177" s="37" t="s">
        <v>376</v>
      </c>
      <c r="EE177" s="37" t="s">
        <v>376</v>
      </c>
      <c r="EF177" s="37" t="s">
        <v>376</v>
      </c>
      <c r="EG177" s="37" t="s">
        <v>376</v>
      </c>
      <c r="EH177" s="37" t="s">
        <v>376</v>
      </c>
      <c r="EI177" s="491" t="s">
        <v>1087</v>
      </c>
      <c r="EJ177" s="37" t="s">
        <v>376</v>
      </c>
      <c r="EK177" s="37" t="s">
        <v>376</v>
      </c>
      <c r="EL177" s="37" t="s">
        <v>376</v>
      </c>
      <c r="EM177" s="37" t="s">
        <v>376</v>
      </c>
      <c r="EN177" s="37" t="s">
        <v>376</v>
      </c>
      <c r="EO177" s="37" t="s">
        <v>376</v>
      </c>
      <c r="EP177" s="37" t="s">
        <v>376</v>
      </c>
      <c r="EQ177" s="37" t="s">
        <v>376</v>
      </c>
      <c r="ER177" s="37" t="s">
        <v>376</v>
      </c>
      <c r="ES177" s="37" t="s">
        <v>376</v>
      </c>
      <c r="ET177" s="37" t="s">
        <v>376</v>
      </c>
      <c r="EU177" s="37" t="s">
        <v>376</v>
      </c>
      <c r="EV177" s="491" t="s">
        <v>636</v>
      </c>
      <c r="EW177" s="37" t="s">
        <v>376</v>
      </c>
      <c r="EX177" s="37" t="s">
        <v>376</v>
      </c>
      <c r="EY177" s="37" t="s">
        <v>376</v>
      </c>
      <c r="EZ177" s="37" t="s">
        <v>376</v>
      </c>
    </row>
    <row r="178" spans="1:156" s="156" customFormat="1" ht="12.75" customHeight="1">
      <c r="A178" s="155"/>
      <c r="B178" s="157" t="s">
        <v>1182</v>
      </c>
      <c r="C178" s="64" t="s">
        <v>293</v>
      </c>
      <c r="D178" s="92"/>
      <c r="E178" s="491" t="s">
        <v>601</v>
      </c>
      <c r="F178" s="491" t="s">
        <v>601</v>
      </c>
      <c r="G178" s="491" t="s">
        <v>601</v>
      </c>
      <c r="H178" s="491" t="s">
        <v>601</v>
      </c>
      <c r="I178" s="491" t="s">
        <v>601</v>
      </c>
      <c r="J178" s="491" t="s">
        <v>601</v>
      </c>
      <c r="K178" s="491" t="s">
        <v>601</v>
      </c>
      <c r="L178" s="491" t="s">
        <v>601</v>
      </c>
      <c r="M178" s="491" t="s">
        <v>601</v>
      </c>
      <c r="N178" s="491" t="s">
        <v>601</v>
      </c>
      <c r="O178" s="491" t="s">
        <v>601</v>
      </c>
      <c r="P178" s="491" t="s">
        <v>601</v>
      </c>
      <c r="Q178" s="491" t="s">
        <v>601</v>
      </c>
      <c r="R178" s="491" t="s">
        <v>601</v>
      </c>
      <c r="S178" s="491" t="s">
        <v>601</v>
      </c>
      <c r="T178" s="491" t="s">
        <v>601</v>
      </c>
      <c r="U178" s="491" t="s">
        <v>601</v>
      </c>
      <c r="V178" s="491" t="s">
        <v>601</v>
      </c>
      <c r="W178" s="491" t="s">
        <v>601</v>
      </c>
      <c r="X178" s="491" t="s">
        <v>601</v>
      </c>
      <c r="Y178" s="491" t="s">
        <v>601</v>
      </c>
      <c r="Z178" s="491" t="s">
        <v>601</v>
      </c>
      <c r="AA178" s="491" t="s">
        <v>601</v>
      </c>
      <c r="AB178" s="491" t="s">
        <v>601</v>
      </c>
      <c r="AC178" s="491" t="s">
        <v>601</v>
      </c>
      <c r="AD178" s="491" t="s">
        <v>601</v>
      </c>
      <c r="AE178" s="491" t="s">
        <v>601</v>
      </c>
      <c r="AF178" s="491" t="s">
        <v>601</v>
      </c>
      <c r="AG178" s="491" t="s">
        <v>601</v>
      </c>
      <c r="AH178" s="491" t="s">
        <v>601</v>
      </c>
      <c r="AI178" s="491" t="s">
        <v>601</v>
      </c>
      <c r="AJ178" s="491" t="s">
        <v>601</v>
      </c>
      <c r="AK178" s="491" t="s">
        <v>601</v>
      </c>
      <c r="AL178" s="491" t="s">
        <v>601</v>
      </c>
      <c r="AM178" s="491" t="s">
        <v>601</v>
      </c>
      <c r="AN178" s="491" t="s">
        <v>601</v>
      </c>
      <c r="AO178" s="491" t="s">
        <v>601</v>
      </c>
      <c r="AP178" s="491" t="s">
        <v>601</v>
      </c>
      <c r="AQ178" s="491" t="s">
        <v>601</v>
      </c>
      <c r="AR178" s="491" t="s">
        <v>601</v>
      </c>
      <c r="AS178" s="491" t="s">
        <v>601</v>
      </c>
      <c r="AT178" s="491" t="s">
        <v>601</v>
      </c>
      <c r="AU178" s="491" t="s">
        <v>601</v>
      </c>
      <c r="AV178" s="491" t="s">
        <v>601</v>
      </c>
      <c r="AW178" s="491" t="s">
        <v>601</v>
      </c>
      <c r="AX178" s="491" t="s">
        <v>601</v>
      </c>
      <c r="AY178" s="491" t="s">
        <v>601</v>
      </c>
      <c r="AZ178" s="491" t="s">
        <v>601</v>
      </c>
      <c r="BA178" s="491" t="s">
        <v>601</v>
      </c>
      <c r="BB178" s="491" t="s">
        <v>601</v>
      </c>
      <c r="BC178" s="491" t="s">
        <v>601</v>
      </c>
      <c r="BD178" s="491" t="s">
        <v>601</v>
      </c>
      <c r="BE178" s="491" t="s">
        <v>601</v>
      </c>
      <c r="BF178" s="491" t="s">
        <v>601</v>
      </c>
      <c r="BG178" s="491" t="s">
        <v>601</v>
      </c>
      <c r="BH178" s="491" t="s">
        <v>601</v>
      </c>
      <c r="BI178" s="491" t="s">
        <v>601</v>
      </c>
      <c r="BJ178" s="491" t="s">
        <v>601</v>
      </c>
      <c r="BK178" s="491" t="s">
        <v>601</v>
      </c>
      <c r="BL178" s="491" t="s">
        <v>601</v>
      </c>
      <c r="BM178" s="491" t="s">
        <v>601</v>
      </c>
      <c r="BN178" s="491" t="s">
        <v>601</v>
      </c>
      <c r="BO178" s="491" t="s">
        <v>601</v>
      </c>
      <c r="BP178" s="491" t="s">
        <v>601</v>
      </c>
      <c r="BQ178" s="491" t="s">
        <v>601</v>
      </c>
      <c r="BR178" s="491" t="s">
        <v>601</v>
      </c>
      <c r="BS178" s="491" t="s">
        <v>601</v>
      </c>
      <c r="BT178" s="491" t="s">
        <v>601</v>
      </c>
      <c r="BU178" s="491" t="s">
        <v>601</v>
      </c>
      <c r="BV178" s="491" t="s">
        <v>601</v>
      </c>
      <c r="BW178" s="491" t="s">
        <v>601</v>
      </c>
      <c r="BX178" s="491" t="s">
        <v>601</v>
      </c>
      <c r="BY178" s="491" t="s">
        <v>601</v>
      </c>
      <c r="BZ178" s="491" t="s">
        <v>601</v>
      </c>
      <c r="CA178" s="491" t="s">
        <v>601</v>
      </c>
      <c r="CB178" s="491" t="s">
        <v>601</v>
      </c>
      <c r="CC178" s="491" t="s">
        <v>601</v>
      </c>
      <c r="CD178" s="491" t="s">
        <v>601</v>
      </c>
      <c r="CE178" s="491" t="s">
        <v>601</v>
      </c>
      <c r="CF178" s="491" t="s">
        <v>601</v>
      </c>
      <c r="CG178" s="491" t="s">
        <v>601</v>
      </c>
      <c r="CH178" s="491" t="s">
        <v>601</v>
      </c>
      <c r="CI178" s="491" t="s">
        <v>601</v>
      </c>
      <c r="CJ178" s="491" t="s">
        <v>601</v>
      </c>
      <c r="CK178" s="491" t="s">
        <v>601</v>
      </c>
      <c r="CL178" s="491" t="s">
        <v>601</v>
      </c>
      <c r="CM178" s="491" t="s">
        <v>601</v>
      </c>
      <c r="CN178" s="491" t="s">
        <v>601</v>
      </c>
      <c r="CO178" s="491" t="s">
        <v>601</v>
      </c>
      <c r="CP178" s="491" t="s">
        <v>601</v>
      </c>
      <c r="CQ178" s="491" t="s">
        <v>601</v>
      </c>
      <c r="CR178" s="491" t="s">
        <v>601</v>
      </c>
      <c r="CS178" s="491" t="s">
        <v>601</v>
      </c>
      <c r="CT178" s="491" t="s">
        <v>601</v>
      </c>
      <c r="CU178" s="491" t="s">
        <v>601</v>
      </c>
      <c r="CV178" s="491" t="s">
        <v>601</v>
      </c>
      <c r="CW178" s="491" t="s">
        <v>601</v>
      </c>
      <c r="CX178" s="491" t="s">
        <v>601</v>
      </c>
      <c r="CY178" s="491" t="s">
        <v>601</v>
      </c>
      <c r="CZ178" s="491" t="s">
        <v>601</v>
      </c>
      <c r="DA178" s="491" t="s">
        <v>601</v>
      </c>
      <c r="DB178" s="491" t="s">
        <v>601</v>
      </c>
      <c r="DC178" s="491" t="s">
        <v>601</v>
      </c>
      <c r="DD178" s="491" t="s">
        <v>601</v>
      </c>
      <c r="DE178" s="491" t="s">
        <v>601</v>
      </c>
      <c r="DF178" s="491" t="s">
        <v>601</v>
      </c>
      <c r="DG178" s="491" t="s">
        <v>601</v>
      </c>
      <c r="DH178" s="491" t="s">
        <v>601</v>
      </c>
      <c r="DI178" s="491" t="s">
        <v>601</v>
      </c>
      <c r="DJ178" s="491" t="s">
        <v>601</v>
      </c>
      <c r="DK178" s="491" t="s">
        <v>601</v>
      </c>
      <c r="DL178" s="491" t="s">
        <v>601</v>
      </c>
      <c r="DM178" s="491" t="s">
        <v>601</v>
      </c>
      <c r="DN178" s="491" t="s">
        <v>601</v>
      </c>
      <c r="DO178" s="491" t="s">
        <v>601</v>
      </c>
      <c r="DP178" s="491" t="s">
        <v>601</v>
      </c>
      <c r="DQ178" s="491" t="s">
        <v>601</v>
      </c>
      <c r="DR178" s="491" t="s">
        <v>601</v>
      </c>
      <c r="DS178" s="491" t="s">
        <v>601</v>
      </c>
      <c r="DT178" s="491" t="s">
        <v>601</v>
      </c>
      <c r="DU178" s="491" t="s">
        <v>601</v>
      </c>
      <c r="DV178" s="491" t="s">
        <v>601</v>
      </c>
      <c r="DW178" s="491" t="s">
        <v>601</v>
      </c>
      <c r="DX178" s="491" t="s">
        <v>601</v>
      </c>
      <c r="DY178" s="491" t="s">
        <v>601</v>
      </c>
      <c r="DZ178" s="491" t="s">
        <v>601</v>
      </c>
      <c r="EA178" s="491" t="s">
        <v>601</v>
      </c>
      <c r="EB178" s="491" t="s">
        <v>601</v>
      </c>
      <c r="EC178" s="491" t="s">
        <v>601</v>
      </c>
      <c r="ED178" s="491" t="s">
        <v>601</v>
      </c>
      <c r="EE178" s="491" t="s">
        <v>601</v>
      </c>
      <c r="EF178" s="491" t="s">
        <v>601</v>
      </c>
      <c r="EG178" s="491" t="s">
        <v>601</v>
      </c>
      <c r="EH178" s="491" t="s">
        <v>601</v>
      </c>
      <c r="EI178" s="491" t="s">
        <v>601</v>
      </c>
      <c r="EJ178" s="491" t="s">
        <v>601</v>
      </c>
      <c r="EK178" s="491" t="s">
        <v>601</v>
      </c>
      <c r="EL178" s="491" t="s">
        <v>601</v>
      </c>
      <c r="EM178" s="491" t="s">
        <v>601</v>
      </c>
      <c r="EN178" s="491" t="s">
        <v>601</v>
      </c>
      <c r="EO178" s="491" t="s">
        <v>601</v>
      </c>
      <c r="EP178" s="491" t="s">
        <v>601</v>
      </c>
      <c r="EQ178" s="491" t="s">
        <v>601</v>
      </c>
      <c r="ER178" s="491" t="s">
        <v>601</v>
      </c>
      <c r="ES178" s="491" t="s">
        <v>601</v>
      </c>
      <c r="ET178" s="491" t="s">
        <v>601</v>
      </c>
      <c r="EU178" s="491" t="s">
        <v>601</v>
      </c>
      <c r="EV178" s="491" t="s">
        <v>601</v>
      </c>
      <c r="EW178" s="491" t="s">
        <v>601</v>
      </c>
      <c r="EX178" s="491" t="s">
        <v>601</v>
      </c>
      <c r="EY178" s="491" t="s">
        <v>601</v>
      </c>
      <c r="EZ178" s="491" t="s">
        <v>601</v>
      </c>
    </row>
    <row r="179" spans="1:156" s="156" customFormat="1" ht="12.75" customHeight="1">
      <c r="A179" s="155"/>
      <c r="B179" s="157" t="s">
        <v>1182</v>
      </c>
      <c r="C179" s="64" t="s">
        <v>304</v>
      </c>
      <c r="D179" s="92"/>
      <c r="E179" s="491" t="s">
        <v>597</v>
      </c>
      <c r="F179" s="491" t="s">
        <v>597</v>
      </c>
      <c r="G179" s="491" t="s">
        <v>597</v>
      </c>
      <c r="H179" s="491" t="s">
        <v>597</v>
      </c>
      <c r="I179" s="491" t="s">
        <v>597</v>
      </c>
      <c r="J179" s="491" t="s">
        <v>597</v>
      </c>
      <c r="K179" s="491" t="s">
        <v>597</v>
      </c>
      <c r="L179" s="491" t="s">
        <v>597</v>
      </c>
      <c r="M179" s="491" t="s">
        <v>597</v>
      </c>
      <c r="N179" s="491" t="s">
        <v>597</v>
      </c>
      <c r="O179" s="491" t="s">
        <v>597</v>
      </c>
      <c r="P179" s="491" t="s">
        <v>597</v>
      </c>
      <c r="Q179" s="491" t="s">
        <v>597</v>
      </c>
      <c r="R179" s="491" t="s">
        <v>597</v>
      </c>
      <c r="S179" s="491" t="s">
        <v>597</v>
      </c>
      <c r="T179" s="491" t="s">
        <v>597</v>
      </c>
      <c r="U179" s="491" t="s">
        <v>597</v>
      </c>
      <c r="V179" s="491" t="s">
        <v>597</v>
      </c>
      <c r="W179" s="491" t="s">
        <v>597</v>
      </c>
      <c r="X179" s="491" t="s">
        <v>597</v>
      </c>
      <c r="Y179" s="491" t="s">
        <v>597</v>
      </c>
      <c r="Z179" s="491" t="s">
        <v>597</v>
      </c>
      <c r="AA179" s="491" t="s">
        <v>597</v>
      </c>
      <c r="AB179" s="491" t="s">
        <v>597</v>
      </c>
      <c r="AC179" s="491" t="s">
        <v>597</v>
      </c>
      <c r="AD179" s="491" t="s">
        <v>597</v>
      </c>
      <c r="AE179" s="491" t="s">
        <v>597</v>
      </c>
      <c r="AF179" s="491" t="s">
        <v>597</v>
      </c>
      <c r="AG179" s="491" t="s">
        <v>597</v>
      </c>
      <c r="AH179" s="491" t="s">
        <v>597</v>
      </c>
      <c r="AI179" s="491" t="s">
        <v>597</v>
      </c>
      <c r="AJ179" s="491" t="s">
        <v>597</v>
      </c>
      <c r="AK179" s="491" t="s">
        <v>597</v>
      </c>
      <c r="AL179" s="491" t="s">
        <v>597</v>
      </c>
      <c r="AM179" s="491" t="s">
        <v>597</v>
      </c>
      <c r="AN179" s="491" t="s">
        <v>597</v>
      </c>
      <c r="AO179" s="491" t="s">
        <v>597</v>
      </c>
      <c r="AP179" s="491" t="s">
        <v>597</v>
      </c>
      <c r="AQ179" s="491" t="s">
        <v>597</v>
      </c>
      <c r="AR179" s="491" t="s">
        <v>597</v>
      </c>
      <c r="AS179" s="491" t="s">
        <v>597</v>
      </c>
      <c r="AT179" s="491" t="s">
        <v>597</v>
      </c>
      <c r="AU179" s="491" t="s">
        <v>597</v>
      </c>
      <c r="AV179" s="491" t="s">
        <v>597</v>
      </c>
      <c r="AW179" s="491" t="s">
        <v>597</v>
      </c>
      <c r="AX179" s="491" t="s">
        <v>597</v>
      </c>
      <c r="AY179" s="491" t="s">
        <v>597</v>
      </c>
      <c r="AZ179" s="491" t="s">
        <v>597</v>
      </c>
      <c r="BA179" s="491" t="s">
        <v>597</v>
      </c>
      <c r="BB179" s="491" t="s">
        <v>597</v>
      </c>
      <c r="BC179" s="491" t="s">
        <v>597</v>
      </c>
      <c r="BD179" s="491" t="s">
        <v>597</v>
      </c>
      <c r="BE179" s="491" t="s">
        <v>597</v>
      </c>
      <c r="BF179" s="491" t="s">
        <v>597</v>
      </c>
      <c r="BG179" s="491" t="s">
        <v>597</v>
      </c>
      <c r="BH179" s="491" t="s">
        <v>597</v>
      </c>
      <c r="BI179" s="491" t="s">
        <v>597</v>
      </c>
      <c r="BJ179" s="491" t="s">
        <v>597</v>
      </c>
      <c r="BK179" s="491" t="s">
        <v>597</v>
      </c>
      <c r="BL179" s="491" t="s">
        <v>597</v>
      </c>
      <c r="BM179" s="491" t="s">
        <v>597</v>
      </c>
      <c r="BN179" s="491" t="s">
        <v>597</v>
      </c>
      <c r="BO179" s="491" t="s">
        <v>597</v>
      </c>
      <c r="BP179" s="491" t="s">
        <v>597</v>
      </c>
      <c r="BQ179" s="491" t="s">
        <v>597</v>
      </c>
      <c r="BR179" s="491" t="s">
        <v>597</v>
      </c>
      <c r="BS179" s="491" t="s">
        <v>597</v>
      </c>
      <c r="BT179" s="491" t="s">
        <v>597</v>
      </c>
      <c r="BU179" s="491" t="s">
        <v>597</v>
      </c>
      <c r="BV179" s="491" t="s">
        <v>597</v>
      </c>
      <c r="BW179" s="491" t="s">
        <v>597</v>
      </c>
      <c r="BX179" s="491" t="s">
        <v>597</v>
      </c>
      <c r="BY179" s="491" t="s">
        <v>597</v>
      </c>
      <c r="BZ179" s="491" t="s">
        <v>597</v>
      </c>
      <c r="CA179" s="491" t="s">
        <v>597</v>
      </c>
      <c r="CB179" s="491" t="s">
        <v>597</v>
      </c>
      <c r="CC179" s="491" t="s">
        <v>597</v>
      </c>
      <c r="CD179" s="491" t="s">
        <v>597</v>
      </c>
      <c r="CE179" s="491" t="s">
        <v>597</v>
      </c>
      <c r="CF179" s="491" t="s">
        <v>597</v>
      </c>
      <c r="CG179" s="491" t="s">
        <v>597</v>
      </c>
      <c r="CH179" s="491" t="s">
        <v>597</v>
      </c>
      <c r="CI179" s="491" t="s">
        <v>597</v>
      </c>
      <c r="CJ179" s="491" t="s">
        <v>597</v>
      </c>
      <c r="CK179" s="491" t="s">
        <v>597</v>
      </c>
      <c r="CL179" s="491" t="s">
        <v>597</v>
      </c>
      <c r="CM179" s="491" t="s">
        <v>597</v>
      </c>
      <c r="CN179" s="491" t="s">
        <v>597</v>
      </c>
      <c r="CO179" s="491" t="s">
        <v>597</v>
      </c>
      <c r="CP179" s="491" t="s">
        <v>597</v>
      </c>
      <c r="CQ179" s="491" t="s">
        <v>597</v>
      </c>
      <c r="CR179" s="491" t="s">
        <v>597</v>
      </c>
      <c r="CS179" s="491" t="s">
        <v>597</v>
      </c>
      <c r="CT179" s="491" t="s">
        <v>597</v>
      </c>
      <c r="CU179" s="491" t="s">
        <v>597</v>
      </c>
      <c r="CV179" s="491" t="s">
        <v>597</v>
      </c>
      <c r="CW179" s="491" t="s">
        <v>597</v>
      </c>
      <c r="CX179" s="491" t="s">
        <v>597</v>
      </c>
      <c r="CY179" s="491" t="s">
        <v>597</v>
      </c>
      <c r="CZ179" s="491" t="s">
        <v>597</v>
      </c>
      <c r="DA179" s="491" t="s">
        <v>597</v>
      </c>
      <c r="DB179" s="491" t="s">
        <v>597</v>
      </c>
      <c r="DC179" s="491" t="s">
        <v>597</v>
      </c>
      <c r="DD179" s="491" t="s">
        <v>597</v>
      </c>
      <c r="DE179" s="491" t="s">
        <v>597</v>
      </c>
      <c r="DF179" s="491" t="s">
        <v>597</v>
      </c>
      <c r="DG179" s="491" t="s">
        <v>597</v>
      </c>
      <c r="DH179" s="491" t="s">
        <v>597</v>
      </c>
      <c r="DI179" s="491" t="s">
        <v>597</v>
      </c>
      <c r="DJ179" s="491" t="s">
        <v>597</v>
      </c>
      <c r="DK179" s="491" t="s">
        <v>597</v>
      </c>
      <c r="DL179" s="491" t="s">
        <v>597</v>
      </c>
      <c r="DM179" s="491" t="s">
        <v>597</v>
      </c>
      <c r="DN179" s="491" t="s">
        <v>597</v>
      </c>
      <c r="DO179" s="491" t="s">
        <v>597</v>
      </c>
      <c r="DP179" s="491" t="s">
        <v>597</v>
      </c>
      <c r="DQ179" s="491" t="s">
        <v>597</v>
      </c>
      <c r="DR179" s="491" t="s">
        <v>597</v>
      </c>
      <c r="DS179" s="491" t="s">
        <v>597</v>
      </c>
      <c r="DT179" s="491" t="s">
        <v>597</v>
      </c>
      <c r="DU179" s="491" t="s">
        <v>597</v>
      </c>
      <c r="DV179" s="491" t="s">
        <v>597</v>
      </c>
      <c r="DW179" s="491" t="s">
        <v>597</v>
      </c>
      <c r="DX179" s="491" t="s">
        <v>597</v>
      </c>
      <c r="DY179" s="491" t="s">
        <v>597</v>
      </c>
      <c r="DZ179" s="491" t="s">
        <v>597</v>
      </c>
      <c r="EA179" s="491" t="s">
        <v>597</v>
      </c>
      <c r="EB179" s="491" t="s">
        <v>597</v>
      </c>
      <c r="EC179" s="491" t="s">
        <v>597</v>
      </c>
      <c r="ED179" s="491" t="s">
        <v>597</v>
      </c>
      <c r="EE179" s="491" t="s">
        <v>597</v>
      </c>
      <c r="EF179" s="491" t="s">
        <v>597</v>
      </c>
      <c r="EG179" s="491" t="s">
        <v>597</v>
      </c>
      <c r="EH179" s="491" t="s">
        <v>597</v>
      </c>
      <c r="EI179" s="491" t="s">
        <v>597</v>
      </c>
      <c r="EJ179" s="491" t="s">
        <v>597</v>
      </c>
      <c r="EK179" s="491" t="s">
        <v>597</v>
      </c>
      <c r="EL179" s="491" t="s">
        <v>597</v>
      </c>
      <c r="EM179" s="491" t="s">
        <v>597</v>
      </c>
      <c r="EN179" s="491" t="s">
        <v>597</v>
      </c>
      <c r="EO179" s="491" t="s">
        <v>597</v>
      </c>
      <c r="EP179" s="491" t="s">
        <v>597</v>
      </c>
      <c r="EQ179" s="491" t="s">
        <v>597</v>
      </c>
      <c r="ER179" s="491" t="s">
        <v>597</v>
      </c>
      <c r="ES179" s="491" t="s">
        <v>597</v>
      </c>
      <c r="ET179" s="491" t="s">
        <v>597</v>
      </c>
      <c r="EU179" s="491" t="s">
        <v>597</v>
      </c>
      <c r="EV179" s="491" t="s">
        <v>635</v>
      </c>
      <c r="EW179" s="491" t="s">
        <v>597</v>
      </c>
      <c r="EX179" s="491" t="s">
        <v>597</v>
      </c>
      <c r="EY179" s="491" t="s">
        <v>597</v>
      </c>
      <c r="EZ179" s="491" t="s">
        <v>597</v>
      </c>
    </row>
    <row r="180" spans="1:156" s="156" customFormat="1" ht="12.75" customHeight="1">
      <c r="A180" s="155"/>
      <c r="B180" s="157" t="s">
        <v>1182</v>
      </c>
      <c r="C180" s="64" t="s">
        <v>634</v>
      </c>
      <c r="D180" s="92"/>
      <c r="E180" s="491" t="s">
        <v>597</v>
      </c>
      <c r="F180" s="491" t="s">
        <v>597</v>
      </c>
      <c r="G180" s="491" t="s">
        <v>597</v>
      </c>
      <c r="H180" s="491" t="s">
        <v>597</v>
      </c>
      <c r="I180" s="491" t="s">
        <v>597</v>
      </c>
      <c r="J180" s="491" t="s">
        <v>597</v>
      </c>
      <c r="K180" s="491" t="s">
        <v>597</v>
      </c>
      <c r="L180" s="491" t="s">
        <v>597</v>
      </c>
      <c r="M180" s="491" t="s">
        <v>597</v>
      </c>
      <c r="N180" s="491" t="s">
        <v>597</v>
      </c>
      <c r="O180" s="491" t="s">
        <v>597</v>
      </c>
      <c r="P180" s="491" t="s">
        <v>597</v>
      </c>
      <c r="Q180" s="491" t="s">
        <v>597</v>
      </c>
      <c r="R180" s="491" t="s">
        <v>597</v>
      </c>
      <c r="S180" s="491" t="s">
        <v>597</v>
      </c>
      <c r="T180" s="491" t="s">
        <v>597</v>
      </c>
      <c r="U180" s="491" t="s">
        <v>597</v>
      </c>
      <c r="V180" s="491" t="s">
        <v>597</v>
      </c>
      <c r="W180" s="491" t="s">
        <v>597</v>
      </c>
      <c r="X180" s="491" t="s">
        <v>597</v>
      </c>
      <c r="Y180" s="491" t="s">
        <v>597</v>
      </c>
      <c r="Z180" s="491" t="s">
        <v>597</v>
      </c>
      <c r="AA180" s="491" t="s">
        <v>597</v>
      </c>
      <c r="AB180" s="491" t="s">
        <v>597</v>
      </c>
      <c r="AC180" s="491" t="s">
        <v>597</v>
      </c>
      <c r="AD180" s="491" t="s">
        <v>597</v>
      </c>
      <c r="AE180" s="491" t="s">
        <v>597</v>
      </c>
      <c r="AF180" s="491" t="s">
        <v>597</v>
      </c>
      <c r="AG180" s="491" t="s">
        <v>597</v>
      </c>
      <c r="AH180" s="491" t="s">
        <v>597</v>
      </c>
      <c r="AI180" s="491" t="s">
        <v>597</v>
      </c>
      <c r="AJ180" s="491" t="s">
        <v>597</v>
      </c>
      <c r="AK180" s="491" t="s">
        <v>597</v>
      </c>
      <c r="AL180" s="491" t="s">
        <v>597</v>
      </c>
      <c r="AM180" s="491" t="s">
        <v>597</v>
      </c>
      <c r="AN180" s="491" t="s">
        <v>597</v>
      </c>
      <c r="AO180" s="491" t="s">
        <v>597</v>
      </c>
      <c r="AP180" s="491" t="s">
        <v>597</v>
      </c>
      <c r="AQ180" s="491" t="s">
        <v>597</v>
      </c>
      <c r="AR180" s="491" t="s">
        <v>597</v>
      </c>
      <c r="AS180" s="491" t="s">
        <v>597</v>
      </c>
      <c r="AT180" s="491" t="s">
        <v>597</v>
      </c>
      <c r="AU180" s="491" t="s">
        <v>597</v>
      </c>
      <c r="AV180" s="491" t="s">
        <v>597</v>
      </c>
      <c r="AW180" s="491" t="s">
        <v>597</v>
      </c>
      <c r="AX180" s="491" t="s">
        <v>597</v>
      </c>
      <c r="AY180" s="491" t="s">
        <v>597</v>
      </c>
      <c r="AZ180" s="491" t="s">
        <v>597</v>
      </c>
      <c r="BA180" s="491" t="s">
        <v>597</v>
      </c>
      <c r="BB180" s="491" t="s">
        <v>597</v>
      </c>
      <c r="BC180" s="491" t="s">
        <v>597</v>
      </c>
      <c r="BD180" s="491" t="s">
        <v>597</v>
      </c>
      <c r="BE180" s="491" t="s">
        <v>597</v>
      </c>
      <c r="BF180" s="491" t="s">
        <v>597</v>
      </c>
      <c r="BG180" s="491" t="s">
        <v>597</v>
      </c>
      <c r="BH180" s="491" t="s">
        <v>597</v>
      </c>
      <c r="BI180" s="491" t="s">
        <v>597</v>
      </c>
      <c r="BJ180" s="491" t="s">
        <v>597</v>
      </c>
      <c r="BK180" s="491" t="s">
        <v>597</v>
      </c>
      <c r="BL180" s="491" t="s">
        <v>597</v>
      </c>
      <c r="BM180" s="491" t="s">
        <v>597</v>
      </c>
      <c r="BN180" s="491" t="s">
        <v>597</v>
      </c>
      <c r="BO180" s="491" t="s">
        <v>597</v>
      </c>
      <c r="BP180" s="491" t="s">
        <v>597</v>
      </c>
      <c r="BQ180" s="491" t="s">
        <v>597</v>
      </c>
      <c r="BR180" s="491" t="s">
        <v>597</v>
      </c>
      <c r="BS180" s="491" t="s">
        <v>597</v>
      </c>
      <c r="BT180" s="491" t="s">
        <v>597</v>
      </c>
      <c r="BU180" s="491" t="s">
        <v>597</v>
      </c>
      <c r="BV180" s="491" t="s">
        <v>597</v>
      </c>
      <c r="BW180" s="491" t="s">
        <v>597</v>
      </c>
      <c r="BX180" s="491" t="s">
        <v>597</v>
      </c>
      <c r="BY180" s="491" t="s">
        <v>597</v>
      </c>
      <c r="BZ180" s="491" t="s">
        <v>597</v>
      </c>
      <c r="CA180" s="491" t="s">
        <v>597</v>
      </c>
      <c r="CB180" s="491" t="s">
        <v>597</v>
      </c>
      <c r="CC180" s="491" t="s">
        <v>597</v>
      </c>
      <c r="CD180" s="491" t="s">
        <v>597</v>
      </c>
      <c r="CE180" s="491" t="s">
        <v>597</v>
      </c>
      <c r="CF180" s="491" t="s">
        <v>597</v>
      </c>
      <c r="CG180" s="491" t="s">
        <v>597</v>
      </c>
      <c r="CH180" s="491" t="s">
        <v>597</v>
      </c>
      <c r="CI180" s="491" t="s">
        <v>597</v>
      </c>
      <c r="CJ180" s="491" t="s">
        <v>597</v>
      </c>
      <c r="CK180" s="491" t="s">
        <v>597</v>
      </c>
      <c r="CL180" s="491" t="s">
        <v>597</v>
      </c>
      <c r="CM180" s="491" t="s">
        <v>597</v>
      </c>
      <c r="CN180" s="491" t="s">
        <v>597</v>
      </c>
      <c r="CO180" s="491" t="s">
        <v>597</v>
      </c>
      <c r="CP180" s="491" t="s">
        <v>597</v>
      </c>
      <c r="CQ180" s="491" t="s">
        <v>597</v>
      </c>
      <c r="CR180" s="491" t="s">
        <v>597</v>
      </c>
      <c r="CS180" s="491" t="s">
        <v>597</v>
      </c>
      <c r="CT180" s="491" t="s">
        <v>597</v>
      </c>
      <c r="CU180" s="491" t="s">
        <v>597</v>
      </c>
      <c r="CV180" s="491" t="s">
        <v>597</v>
      </c>
      <c r="CW180" s="491" t="s">
        <v>597</v>
      </c>
      <c r="CX180" s="491" t="s">
        <v>597</v>
      </c>
      <c r="CY180" s="491" t="s">
        <v>597</v>
      </c>
      <c r="CZ180" s="491" t="s">
        <v>597</v>
      </c>
      <c r="DA180" s="491" t="s">
        <v>597</v>
      </c>
      <c r="DB180" s="491" t="s">
        <v>597</v>
      </c>
      <c r="DC180" s="491" t="s">
        <v>597</v>
      </c>
      <c r="DD180" s="491" t="s">
        <v>597</v>
      </c>
      <c r="DE180" s="491" t="s">
        <v>597</v>
      </c>
      <c r="DF180" s="491" t="s">
        <v>597</v>
      </c>
      <c r="DG180" s="491" t="s">
        <v>597</v>
      </c>
      <c r="DH180" s="491" t="s">
        <v>597</v>
      </c>
      <c r="DI180" s="491" t="s">
        <v>597</v>
      </c>
      <c r="DJ180" s="491" t="s">
        <v>597</v>
      </c>
      <c r="DK180" s="491" t="s">
        <v>597</v>
      </c>
      <c r="DL180" s="491" t="s">
        <v>597</v>
      </c>
      <c r="DM180" s="491" t="s">
        <v>597</v>
      </c>
      <c r="DN180" s="491" t="s">
        <v>597</v>
      </c>
      <c r="DO180" s="491" t="s">
        <v>597</v>
      </c>
      <c r="DP180" s="491" t="s">
        <v>597</v>
      </c>
      <c r="DQ180" s="491" t="s">
        <v>597</v>
      </c>
      <c r="DR180" s="491" t="s">
        <v>597</v>
      </c>
      <c r="DS180" s="491" t="s">
        <v>597</v>
      </c>
      <c r="DT180" s="491" t="s">
        <v>597</v>
      </c>
      <c r="DU180" s="491" t="s">
        <v>597</v>
      </c>
      <c r="DV180" s="491" t="s">
        <v>597</v>
      </c>
      <c r="DW180" s="491" t="s">
        <v>597</v>
      </c>
      <c r="DX180" s="491" t="s">
        <v>597</v>
      </c>
      <c r="DY180" s="491" t="s">
        <v>597</v>
      </c>
      <c r="DZ180" s="491" t="s">
        <v>597</v>
      </c>
      <c r="EA180" s="491" t="s">
        <v>597</v>
      </c>
      <c r="EB180" s="491" t="s">
        <v>597</v>
      </c>
      <c r="EC180" s="491" t="s">
        <v>597</v>
      </c>
      <c r="ED180" s="491" t="s">
        <v>597</v>
      </c>
      <c r="EE180" s="491" t="s">
        <v>597</v>
      </c>
      <c r="EF180" s="491" t="s">
        <v>597</v>
      </c>
      <c r="EG180" s="491" t="s">
        <v>597</v>
      </c>
      <c r="EH180" s="491" t="s">
        <v>597</v>
      </c>
      <c r="EI180" s="491" t="s">
        <v>597</v>
      </c>
      <c r="EJ180" s="491" t="s">
        <v>597</v>
      </c>
      <c r="EK180" s="491" t="s">
        <v>597</v>
      </c>
      <c r="EL180" s="491" t="s">
        <v>597</v>
      </c>
      <c r="EM180" s="491" t="s">
        <v>597</v>
      </c>
      <c r="EN180" s="491" t="s">
        <v>597</v>
      </c>
      <c r="EO180" s="491" t="s">
        <v>597</v>
      </c>
      <c r="EP180" s="491" t="s">
        <v>597</v>
      </c>
      <c r="EQ180" s="491" t="s">
        <v>597</v>
      </c>
      <c r="ER180" s="491" t="s">
        <v>597</v>
      </c>
      <c r="ES180" s="491" t="s">
        <v>597</v>
      </c>
      <c r="ET180" s="491" t="s">
        <v>597</v>
      </c>
      <c r="EU180" s="491" t="s">
        <v>597</v>
      </c>
      <c r="EV180" s="491" t="s">
        <v>635</v>
      </c>
      <c r="EW180" s="491" t="s">
        <v>597</v>
      </c>
      <c r="EX180" s="491" t="s">
        <v>597</v>
      </c>
      <c r="EY180" s="491" t="s">
        <v>597</v>
      </c>
      <c r="EZ180" s="491" t="s">
        <v>597</v>
      </c>
    </row>
    <row r="181" spans="1:156" ht="12.75" customHeight="1">
      <c r="A181" s="101"/>
      <c r="B181" s="157" t="s">
        <v>1182</v>
      </c>
      <c r="C181" s="88" t="s">
        <v>244</v>
      </c>
      <c r="D181" s="92"/>
      <c r="E181" s="37">
        <v>0</v>
      </c>
      <c r="F181" s="37">
        <v>0</v>
      </c>
      <c r="G181" s="37">
        <v>0</v>
      </c>
      <c r="H181" s="37">
        <v>0</v>
      </c>
      <c r="I181" s="37">
        <v>0</v>
      </c>
      <c r="J181" s="37">
        <v>0</v>
      </c>
      <c r="K181" s="37">
        <v>0</v>
      </c>
      <c r="L181" s="37">
        <v>0</v>
      </c>
      <c r="M181" s="37">
        <v>0</v>
      </c>
      <c r="N181" s="37">
        <v>0</v>
      </c>
      <c r="O181" s="37">
        <v>0</v>
      </c>
      <c r="P181" s="37">
        <v>0</v>
      </c>
      <c r="Q181" s="37">
        <v>0</v>
      </c>
      <c r="R181" s="37">
        <v>0</v>
      </c>
      <c r="S181" s="37">
        <v>0</v>
      </c>
      <c r="T181" s="37">
        <v>0</v>
      </c>
      <c r="U181" s="37">
        <v>0</v>
      </c>
      <c r="V181" s="37">
        <v>0</v>
      </c>
      <c r="W181" s="37">
        <v>0</v>
      </c>
      <c r="X181" s="37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  <c r="AG181" s="37">
        <v>0</v>
      </c>
      <c r="AH181" s="37">
        <v>0</v>
      </c>
      <c r="AI181" s="37">
        <v>0</v>
      </c>
      <c r="AJ181" s="37">
        <v>0</v>
      </c>
      <c r="AK181" s="37">
        <v>0</v>
      </c>
      <c r="AL181" s="37">
        <v>0</v>
      </c>
      <c r="AM181" s="37">
        <v>0</v>
      </c>
      <c r="AN181" s="37">
        <v>0</v>
      </c>
      <c r="AO181" s="37">
        <v>0</v>
      </c>
      <c r="AP181" s="37">
        <v>0</v>
      </c>
      <c r="AQ181" s="37">
        <v>0</v>
      </c>
      <c r="AR181" s="37">
        <v>0</v>
      </c>
      <c r="AS181" s="37">
        <v>0</v>
      </c>
      <c r="AT181" s="37">
        <v>0</v>
      </c>
      <c r="AU181" s="37">
        <v>0</v>
      </c>
      <c r="AV181" s="37">
        <v>0</v>
      </c>
      <c r="AW181" s="37">
        <v>0</v>
      </c>
      <c r="AX181" s="37">
        <v>0</v>
      </c>
      <c r="AY181" s="37">
        <v>0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  <c r="BH181" s="37">
        <v>0</v>
      </c>
      <c r="BI181" s="37">
        <v>0</v>
      </c>
      <c r="BJ181" s="37">
        <v>0</v>
      </c>
      <c r="BK181" s="37">
        <v>0</v>
      </c>
      <c r="BL181" s="37">
        <v>0</v>
      </c>
      <c r="BM181" s="37">
        <v>0</v>
      </c>
      <c r="BN181" s="37">
        <v>0</v>
      </c>
      <c r="BO181" s="37">
        <v>0</v>
      </c>
      <c r="BP181" s="37">
        <v>0</v>
      </c>
      <c r="BQ181" s="37">
        <v>0</v>
      </c>
      <c r="BR181" s="37">
        <v>0</v>
      </c>
      <c r="BS181" s="37">
        <v>0</v>
      </c>
      <c r="BT181" s="37">
        <v>0</v>
      </c>
      <c r="BU181" s="37">
        <v>0</v>
      </c>
      <c r="BV181" s="37">
        <v>0</v>
      </c>
      <c r="BW181" s="37">
        <v>0</v>
      </c>
      <c r="BX181" s="37">
        <v>0</v>
      </c>
      <c r="BY181" s="37">
        <v>0</v>
      </c>
      <c r="BZ181" s="37">
        <v>0</v>
      </c>
      <c r="CA181" s="37">
        <v>0</v>
      </c>
      <c r="CB181" s="37">
        <v>0</v>
      </c>
      <c r="CC181" s="37">
        <v>0</v>
      </c>
      <c r="CD181" s="37">
        <v>0</v>
      </c>
      <c r="CE181" s="37">
        <v>0</v>
      </c>
      <c r="CF181" s="37">
        <v>0</v>
      </c>
      <c r="CG181" s="37">
        <v>0</v>
      </c>
      <c r="CH181" s="37">
        <v>0</v>
      </c>
      <c r="CI181" s="37">
        <v>0</v>
      </c>
      <c r="CJ181" s="37">
        <v>0</v>
      </c>
      <c r="CK181" s="37">
        <v>0</v>
      </c>
      <c r="CL181" s="37">
        <v>0</v>
      </c>
      <c r="CM181" s="37">
        <v>0</v>
      </c>
      <c r="CN181" s="37">
        <v>0</v>
      </c>
      <c r="CO181" s="37">
        <v>0</v>
      </c>
      <c r="CP181" s="37">
        <v>0</v>
      </c>
      <c r="CQ181" s="37">
        <v>0</v>
      </c>
      <c r="CR181" s="37">
        <v>0</v>
      </c>
      <c r="CS181" s="37">
        <v>0</v>
      </c>
      <c r="CT181" s="37">
        <v>0</v>
      </c>
      <c r="CU181" s="37">
        <v>0</v>
      </c>
      <c r="CV181" s="37">
        <v>0</v>
      </c>
      <c r="CW181" s="37">
        <v>0</v>
      </c>
      <c r="CX181" s="37">
        <v>0</v>
      </c>
      <c r="CY181" s="37">
        <v>0</v>
      </c>
      <c r="CZ181" s="37">
        <v>0</v>
      </c>
      <c r="DA181" s="37">
        <v>0</v>
      </c>
      <c r="DB181" s="37">
        <v>0</v>
      </c>
      <c r="DC181" s="37">
        <v>0</v>
      </c>
      <c r="DD181" s="37">
        <v>0</v>
      </c>
      <c r="DE181" s="37">
        <v>0</v>
      </c>
      <c r="DF181" s="37">
        <v>0</v>
      </c>
      <c r="DG181" s="37">
        <v>0</v>
      </c>
      <c r="DH181" s="37">
        <v>0</v>
      </c>
      <c r="DI181" s="37">
        <v>0</v>
      </c>
      <c r="DJ181" s="37">
        <v>0</v>
      </c>
      <c r="DK181" s="37">
        <v>0</v>
      </c>
      <c r="DL181" s="37">
        <v>0</v>
      </c>
      <c r="DM181" s="37">
        <v>0</v>
      </c>
      <c r="DN181" s="37">
        <v>0</v>
      </c>
      <c r="DO181" s="37">
        <v>0</v>
      </c>
      <c r="DP181" s="37">
        <v>0</v>
      </c>
      <c r="DQ181" s="37">
        <v>0</v>
      </c>
      <c r="DR181" s="37">
        <v>0</v>
      </c>
      <c r="DS181" s="37">
        <v>0</v>
      </c>
      <c r="DT181" s="37">
        <v>0</v>
      </c>
      <c r="DU181" s="37">
        <v>0</v>
      </c>
      <c r="DV181" s="37">
        <v>0</v>
      </c>
      <c r="DW181" s="37">
        <v>0</v>
      </c>
      <c r="DX181" s="37">
        <v>0</v>
      </c>
      <c r="DY181" s="37">
        <v>0</v>
      </c>
      <c r="DZ181" s="37">
        <v>0</v>
      </c>
      <c r="EA181" s="37">
        <v>0</v>
      </c>
      <c r="EB181" s="37">
        <v>0</v>
      </c>
      <c r="EC181" s="37">
        <v>0</v>
      </c>
      <c r="ED181" s="37">
        <v>0</v>
      </c>
      <c r="EE181" s="37">
        <v>0</v>
      </c>
      <c r="EF181" s="37">
        <v>0</v>
      </c>
      <c r="EG181" s="37">
        <v>0</v>
      </c>
      <c r="EH181" s="37">
        <v>0</v>
      </c>
      <c r="EI181" s="37">
        <v>1E-3</v>
      </c>
      <c r="EJ181" s="37">
        <v>0</v>
      </c>
      <c r="EK181" s="37">
        <v>0</v>
      </c>
      <c r="EL181" s="37">
        <v>0</v>
      </c>
      <c r="EM181" s="37">
        <v>0</v>
      </c>
      <c r="EN181" s="37">
        <v>0</v>
      </c>
      <c r="EO181" s="37">
        <v>0</v>
      </c>
      <c r="EP181" s="37">
        <v>0</v>
      </c>
      <c r="EQ181" s="37">
        <v>0</v>
      </c>
      <c r="ER181" s="37">
        <v>0</v>
      </c>
      <c r="ES181" s="37">
        <v>0</v>
      </c>
      <c r="ET181" s="37">
        <v>0</v>
      </c>
      <c r="EU181" s="37">
        <v>0</v>
      </c>
      <c r="EV181" s="37">
        <v>1E-3</v>
      </c>
      <c r="EW181" s="37">
        <v>0</v>
      </c>
      <c r="EX181" s="37">
        <v>0</v>
      </c>
      <c r="EY181" s="37">
        <v>0</v>
      </c>
      <c r="EZ181" s="37">
        <v>0</v>
      </c>
    </row>
    <row r="182" spans="1:156" ht="12.75" customHeight="1">
      <c r="A182" s="134"/>
      <c r="B182" s="157" t="s">
        <v>1182</v>
      </c>
      <c r="C182" s="64" t="s">
        <v>245</v>
      </c>
      <c r="D182" s="92"/>
      <c r="E182" s="37">
        <v>0</v>
      </c>
      <c r="F182" s="37">
        <v>0</v>
      </c>
      <c r="G182" s="37">
        <v>0</v>
      </c>
      <c r="H182" s="37">
        <v>0</v>
      </c>
      <c r="I182" s="37">
        <v>0</v>
      </c>
      <c r="J182" s="37">
        <v>0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7">
        <v>0</v>
      </c>
      <c r="Q182" s="37">
        <v>0</v>
      </c>
      <c r="R182" s="37">
        <v>0</v>
      </c>
      <c r="S182" s="37">
        <v>0</v>
      </c>
      <c r="T182" s="37">
        <v>0</v>
      </c>
      <c r="U182" s="37">
        <v>0</v>
      </c>
      <c r="V182" s="37">
        <v>0</v>
      </c>
      <c r="W182" s="37">
        <v>0</v>
      </c>
      <c r="X182" s="37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0</v>
      </c>
      <c r="AG182" s="37">
        <v>0</v>
      </c>
      <c r="AH182" s="37">
        <v>0</v>
      </c>
      <c r="AI182" s="37">
        <v>0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  <c r="BU182" s="37">
        <v>0</v>
      </c>
      <c r="BV182" s="37">
        <v>0</v>
      </c>
      <c r="BW182" s="37">
        <v>0</v>
      </c>
      <c r="BX182" s="37">
        <v>0</v>
      </c>
      <c r="BY182" s="37">
        <v>0</v>
      </c>
      <c r="BZ182" s="37">
        <v>0</v>
      </c>
      <c r="CA182" s="37">
        <v>0</v>
      </c>
      <c r="CB182" s="37">
        <v>0</v>
      </c>
      <c r="CC182" s="37">
        <v>0</v>
      </c>
      <c r="CD182" s="37">
        <v>0</v>
      </c>
      <c r="CE182" s="37">
        <v>0</v>
      </c>
      <c r="CF182" s="37">
        <v>0</v>
      </c>
      <c r="CG182" s="37">
        <v>0</v>
      </c>
      <c r="CH182" s="37">
        <v>0</v>
      </c>
      <c r="CI182" s="37">
        <v>0</v>
      </c>
      <c r="CJ182" s="37">
        <v>0</v>
      </c>
      <c r="CK182" s="37">
        <v>0</v>
      </c>
      <c r="CL182" s="37">
        <v>0</v>
      </c>
      <c r="CM182" s="37">
        <v>0</v>
      </c>
      <c r="CN182" s="37">
        <v>0</v>
      </c>
      <c r="CO182" s="37">
        <v>0</v>
      </c>
      <c r="CP182" s="37">
        <v>0</v>
      </c>
      <c r="CQ182" s="37">
        <v>0</v>
      </c>
      <c r="CR182" s="37">
        <v>0</v>
      </c>
      <c r="CS182" s="37">
        <v>0</v>
      </c>
      <c r="CT182" s="37">
        <v>0</v>
      </c>
      <c r="CU182" s="37">
        <v>0</v>
      </c>
      <c r="CV182" s="37">
        <v>0</v>
      </c>
      <c r="CW182" s="37">
        <v>0</v>
      </c>
      <c r="CX182" s="37">
        <v>0</v>
      </c>
      <c r="CY182" s="37">
        <v>0</v>
      </c>
      <c r="CZ182" s="37">
        <v>0</v>
      </c>
      <c r="DA182" s="37">
        <v>0</v>
      </c>
      <c r="DB182" s="37">
        <v>0</v>
      </c>
      <c r="DC182" s="37">
        <v>0</v>
      </c>
      <c r="DD182" s="37">
        <v>0</v>
      </c>
      <c r="DE182" s="37">
        <v>0</v>
      </c>
      <c r="DF182" s="37">
        <v>0</v>
      </c>
      <c r="DG182" s="37">
        <v>0</v>
      </c>
      <c r="DH182" s="37">
        <v>0</v>
      </c>
      <c r="DI182" s="37">
        <v>0</v>
      </c>
      <c r="DJ182" s="37">
        <v>0</v>
      </c>
      <c r="DK182" s="37">
        <v>0</v>
      </c>
      <c r="DL182" s="37">
        <v>0</v>
      </c>
      <c r="DM182" s="37">
        <v>0</v>
      </c>
      <c r="DN182" s="37">
        <v>0</v>
      </c>
      <c r="DO182" s="37">
        <v>0</v>
      </c>
      <c r="DP182" s="37">
        <v>0</v>
      </c>
      <c r="DQ182" s="37">
        <v>0</v>
      </c>
      <c r="DR182" s="37">
        <v>0</v>
      </c>
      <c r="DS182" s="37">
        <v>0</v>
      </c>
      <c r="DT182" s="37">
        <v>0</v>
      </c>
      <c r="DU182" s="37">
        <v>0</v>
      </c>
      <c r="DV182" s="37">
        <v>0</v>
      </c>
      <c r="DW182" s="37">
        <v>0</v>
      </c>
      <c r="DX182" s="37">
        <v>0</v>
      </c>
      <c r="DY182" s="37">
        <v>0</v>
      </c>
      <c r="DZ182" s="37">
        <v>0</v>
      </c>
      <c r="EA182" s="37">
        <v>0</v>
      </c>
      <c r="EB182" s="37">
        <v>0</v>
      </c>
      <c r="EC182" s="37">
        <v>0</v>
      </c>
      <c r="ED182" s="37">
        <v>0</v>
      </c>
      <c r="EE182" s="37">
        <v>0</v>
      </c>
      <c r="EF182" s="37">
        <v>0</v>
      </c>
      <c r="EG182" s="37">
        <v>0</v>
      </c>
      <c r="EH182" s="37">
        <v>0</v>
      </c>
      <c r="EI182" s="37">
        <v>1E-3</v>
      </c>
      <c r="EJ182" s="37">
        <v>0</v>
      </c>
      <c r="EK182" s="37">
        <v>0</v>
      </c>
      <c r="EL182" s="37">
        <v>0</v>
      </c>
      <c r="EM182" s="37">
        <v>0</v>
      </c>
      <c r="EN182" s="37">
        <v>0</v>
      </c>
      <c r="EO182" s="37">
        <v>0</v>
      </c>
      <c r="EP182" s="37">
        <v>0</v>
      </c>
      <c r="EQ182" s="37">
        <v>0</v>
      </c>
      <c r="ER182" s="37">
        <v>0</v>
      </c>
      <c r="ES182" s="37">
        <v>0</v>
      </c>
      <c r="ET182" s="37">
        <v>0</v>
      </c>
      <c r="EU182" s="37">
        <v>0</v>
      </c>
      <c r="EV182" s="37">
        <v>1E-3</v>
      </c>
      <c r="EW182" s="37">
        <v>0</v>
      </c>
      <c r="EX182" s="37">
        <v>0</v>
      </c>
      <c r="EY182" s="37">
        <v>0</v>
      </c>
      <c r="EZ182" s="37">
        <v>0</v>
      </c>
    </row>
    <row r="183" spans="1:156" ht="12.75" customHeight="1">
      <c r="A183" s="101"/>
      <c r="B183" s="157" t="s">
        <v>1182</v>
      </c>
      <c r="C183" s="64" t="s">
        <v>257</v>
      </c>
      <c r="D183" s="92"/>
      <c r="E183" s="180" t="s">
        <v>255</v>
      </c>
      <c r="F183" s="180" t="s">
        <v>255</v>
      </c>
      <c r="G183" s="180" t="s">
        <v>255</v>
      </c>
      <c r="H183" s="180" t="s">
        <v>255</v>
      </c>
      <c r="I183" s="180" t="s">
        <v>255</v>
      </c>
      <c r="J183" s="180" t="s">
        <v>255</v>
      </c>
      <c r="K183" s="180" t="s">
        <v>255</v>
      </c>
      <c r="L183" s="180" t="s">
        <v>255</v>
      </c>
      <c r="M183" s="180" t="s">
        <v>255</v>
      </c>
      <c r="N183" s="180" t="s">
        <v>255</v>
      </c>
      <c r="O183" s="180" t="s">
        <v>255</v>
      </c>
      <c r="P183" s="180" t="s">
        <v>255</v>
      </c>
      <c r="Q183" s="180" t="s">
        <v>255</v>
      </c>
      <c r="R183" s="180" t="s">
        <v>255</v>
      </c>
      <c r="S183" s="180" t="s">
        <v>255</v>
      </c>
      <c r="T183" s="180" t="s">
        <v>255</v>
      </c>
      <c r="U183" s="180" t="s">
        <v>255</v>
      </c>
      <c r="V183" s="180" t="s">
        <v>255</v>
      </c>
      <c r="W183" s="180" t="s">
        <v>255</v>
      </c>
      <c r="X183" s="180" t="s">
        <v>255</v>
      </c>
      <c r="Y183" s="180" t="s">
        <v>255</v>
      </c>
      <c r="Z183" s="180" t="s">
        <v>255</v>
      </c>
      <c r="AA183" s="180" t="s">
        <v>255</v>
      </c>
      <c r="AB183" s="180" t="s">
        <v>255</v>
      </c>
      <c r="AC183" s="180" t="s">
        <v>255</v>
      </c>
      <c r="AD183" s="180" t="s">
        <v>255</v>
      </c>
      <c r="AE183" s="180" t="s">
        <v>255</v>
      </c>
      <c r="AF183" s="180" t="s">
        <v>255</v>
      </c>
      <c r="AG183" s="180" t="s">
        <v>255</v>
      </c>
      <c r="AH183" s="180" t="s">
        <v>255</v>
      </c>
      <c r="AI183" s="180" t="s">
        <v>255</v>
      </c>
      <c r="AJ183" s="180" t="s">
        <v>255</v>
      </c>
      <c r="AK183" s="180" t="s">
        <v>255</v>
      </c>
      <c r="AL183" s="180" t="s">
        <v>255</v>
      </c>
      <c r="AM183" s="180" t="s">
        <v>255</v>
      </c>
      <c r="AN183" s="180" t="s">
        <v>255</v>
      </c>
      <c r="AO183" s="180" t="s">
        <v>255</v>
      </c>
      <c r="AP183" s="180" t="s">
        <v>255</v>
      </c>
      <c r="AQ183" s="180" t="s">
        <v>255</v>
      </c>
      <c r="AR183" s="180" t="s">
        <v>255</v>
      </c>
      <c r="AS183" s="180" t="s">
        <v>255</v>
      </c>
      <c r="AT183" s="180" t="s">
        <v>255</v>
      </c>
      <c r="AU183" s="180" t="s">
        <v>255</v>
      </c>
      <c r="AV183" s="180" t="s">
        <v>255</v>
      </c>
      <c r="AW183" s="180" t="s">
        <v>255</v>
      </c>
      <c r="AX183" s="180" t="s">
        <v>255</v>
      </c>
      <c r="AY183" s="180" t="s">
        <v>255</v>
      </c>
      <c r="AZ183" s="180" t="s">
        <v>255</v>
      </c>
      <c r="BA183" s="180" t="s">
        <v>255</v>
      </c>
      <c r="BB183" s="180" t="s">
        <v>255</v>
      </c>
      <c r="BC183" s="180" t="s">
        <v>255</v>
      </c>
      <c r="BD183" s="180" t="s">
        <v>255</v>
      </c>
      <c r="BE183" s="180" t="s">
        <v>255</v>
      </c>
      <c r="BF183" s="180" t="s">
        <v>255</v>
      </c>
      <c r="BG183" s="180" t="s">
        <v>255</v>
      </c>
      <c r="BH183" s="180" t="s">
        <v>255</v>
      </c>
      <c r="BI183" s="180" t="s">
        <v>255</v>
      </c>
      <c r="BJ183" s="180" t="s">
        <v>255</v>
      </c>
      <c r="BK183" s="180" t="s">
        <v>255</v>
      </c>
      <c r="BL183" s="180" t="s">
        <v>255</v>
      </c>
      <c r="BM183" s="180" t="s">
        <v>255</v>
      </c>
      <c r="BN183" s="180" t="s">
        <v>255</v>
      </c>
      <c r="BO183" s="180" t="s">
        <v>255</v>
      </c>
      <c r="BP183" s="180" t="s">
        <v>255</v>
      </c>
      <c r="BQ183" s="180" t="s">
        <v>255</v>
      </c>
      <c r="BR183" s="180" t="s">
        <v>255</v>
      </c>
      <c r="BS183" s="180" t="s">
        <v>255</v>
      </c>
      <c r="BT183" s="180" t="s">
        <v>255</v>
      </c>
      <c r="BU183" s="180" t="s">
        <v>255</v>
      </c>
      <c r="BV183" s="180" t="s">
        <v>255</v>
      </c>
      <c r="BW183" s="180" t="s">
        <v>255</v>
      </c>
      <c r="BX183" s="180" t="s">
        <v>255</v>
      </c>
      <c r="BY183" s="180" t="s">
        <v>255</v>
      </c>
      <c r="BZ183" s="180" t="s">
        <v>255</v>
      </c>
      <c r="CA183" s="180" t="s">
        <v>255</v>
      </c>
      <c r="CB183" s="180" t="s">
        <v>255</v>
      </c>
      <c r="CC183" s="180" t="s">
        <v>255</v>
      </c>
      <c r="CD183" s="180" t="s">
        <v>255</v>
      </c>
      <c r="CE183" s="180" t="s">
        <v>255</v>
      </c>
      <c r="CF183" s="180" t="s">
        <v>255</v>
      </c>
      <c r="CG183" s="180" t="s">
        <v>255</v>
      </c>
      <c r="CH183" s="180" t="s">
        <v>255</v>
      </c>
      <c r="CI183" s="180" t="s">
        <v>255</v>
      </c>
      <c r="CJ183" s="180" t="s">
        <v>255</v>
      </c>
      <c r="CK183" s="180" t="s">
        <v>255</v>
      </c>
      <c r="CL183" s="180" t="s">
        <v>255</v>
      </c>
      <c r="CM183" s="180" t="s">
        <v>255</v>
      </c>
      <c r="CN183" s="180" t="s">
        <v>255</v>
      </c>
      <c r="CO183" s="180" t="s">
        <v>255</v>
      </c>
      <c r="CP183" s="180" t="s">
        <v>255</v>
      </c>
      <c r="CQ183" s="180" t="s">
        <v>255</v>
      </c>
      <c r="CR183" s="180" t="s">
        <v>255</v>
      </c>
      <c r="CS183" s="180" t="s">
        <v>255</v>
      </c>
      <c r="CT183" s="180" t="s">
        <v>255</v>
      </c>
      <c r="CU183" s="180" t="s">
        <v>255</v>
      </c>
      <c r="CV183" s="180" t="s">
        <v>255</v>
      </c>
      <c r="CW183" s="180" t="s">
        <v>255</v>
      </c>
      <c r="CX183" s="180" t="s">
        <v>255</v>
      </c>
      <c r="CY183" s="180" t="s">
        <v>255</v>
      </c>
      <c r="CZ183" s="180" t="s">
        <v>255</v>
      </c>
      <c r="DA183" s="180" t="s">
        <v>255</v>
      </c>
      <c r="DB183" s="180" t="s">
        <v>255</v>
      </c>
      <c r="DC183" s="180" t="s">
        <v>255</v>
      </c>
      <c r="DD183" s="180" t="s">
        <v>255</v>
      </c>
      <c r="DE183" s="180" t="s">
        <v>255</v>
      </c>
      <c r="DF183" s="180" t="s">
        <v>255</v>
      </c>
      <c r="DG183" s="180" t="s">
        <v>255</v>
      </c>
      <c r="DH183" s="180" t="s">
        <v>255</v>
      </c>
      <c r="DI183" s="180" t="s">
        <v>255</v>
      </c>
      <c r="DJ183" s="180" t="s">
        <v>255</v>
      </c>
      <c r="DK183" s="180" t="s">
        <v>255</v>
      </c>
      <c r="DL183" s="180" t="s">
        <v>255</v>
      </c>
      <c r="DM183" s="180" t="s">
        <v>255</v>
      </c>
      <c r="DN183" s="180" t="s">
        <v>255</v>
      </c>
      <c r="DO183" s="180" t="s">
        <v>255</v>
      </c>
      <c r="DP183" s="180" t="s">
        <v>255</v>
      </c>
      <c r="DQ183" s="180" t="s">
        <v>255</v>
      </c>
      <c r="DR183" s="180" t="s">
        <v>255</v>
      </c>
      <c r="DS183" s="180" t="s">
        <v>255</v>
      </c>
      <c r="DT183" s="180" t="s">
        <v>255</v>
      </c>
      <c r="DU183" s="180" t="s">
        <v>255</v>
      </c>
      <c r="DV183" s="180" t="s">
        <v>255</v>
      </c>
      <c r="DW183" s="180" t="s">
        <v>255</v>
      </c>
      <c r="DX183" s="180" t="s">
        <v>255</v>
      </c>
      <c r="DY183" s="180" t="s">
        <v>255</v>
      </c>
      <c r="DZ183" s="180" t="s">
        <v>255</v>
      </c>
      <c r="EA183" s="180" t="s">
        <v>255</v>
      </c>
      <c r="EB183" s="180" t="s">
        <v>255</v>
      </c>
      <c r="EC183" s="180" t="s">
        <v>255</v>
      </c>
      <c r="ED183" s="180" t="s">
        <v>255</v>
      </c>
      <c r="EE183" s="180" t="s">
        <v>255</v>
      </c>
      <c r="EF183" s="180" t="s">
        <v>255</v>
      </c>
      <c r="EG183" s="180" t="s">
        <v>255</v>
      </c>
      <c r="EH183" s="180" t="s">
        <v>255</v>
      </c>
      <c r="EI183" s="232" t="s">
        <v>1088</v>
      </c>
      <c r="EJ183" s="180" t="s">
        <v>255</v>
      </c>
      <c r="EK183" s="180" t="s">
        <v>255</v>
      </c>
      <c r="EL183" s="180" t="s">
        <v>255</v>
      </c>
      <c r="EM183" s="180" t="s">
        <v>255</v>
      </c>
      <c r="EN183" s="180" t="s">
        <v>255</v>
      </c>
      <c r="EO183" s="180" t="s">
        <v>255</v>
      </c>
      <c r="EP183" s="180" t="s">
        <v>255</v>
      </c>
      <c r="EQ183" s="180" t="s">
        <v>255</v>
      </c>
      <c r="ER183" s="180" t="s">
        <v>255</v>
      </c>
      <c r="ES183" s="180" t="s">
        <v>255</v>
      </c>
      <c r="ET183" s="180" t="s">
        <v>255</v>
      </c>
      <c r="EU183" s="180" t="s">
        <v>255</v>
      </c>
      <c r="EV183" s="232" t="s">
        <v>1088</v>
      </c>
      <c r="EW183" s="180" t="s">
        <v>255</v>
      </c>
      <c r="EX183" s="180" t="s">
        <v>255</v>
      </c>
      <c r="EY183" s="180" t="s">
        <v>255</v>
      </c>
      <c r="EZ183" s="180" t="s">
        <v>255</v>
      </c>
    </row>
    <row r="184" spans="1:156" s="156" customFormat="1" ht="12.75" customHeight="1">
      <c r="A184" s="155"/>
      <c r="B184" s="157" t="s">
        <v>1182</v>
      </c>
      <c r="C184" s="64" t="s">
        <v>672</v>
      </c>
      <c r="D184" s="92"/>
      <c r="E184" s="357">
        <v>5.7999999999999996E-3</v>
      </c>
      <c r="F184" s="357">
        <v>5.7999999999999996E-3</v>
      </c>
      <c r="G184" s="357">
        <v>5.7999999999999996E-3</v>
      </c>
      <c r="H184" s="357">
        <v>5.7999999999999996E-3</v>
      </c>
      <c r="I184" s="357">
        <v>5.7999999999999996E-3</v>
      </c>
      <c r="J184" s="357">
        <v>5.7999999999999996E-3</v>
      </c>
      <c r="K184" s="357">
        <v>5.7999999999999996E-3</v>
      </c>
      <c r="L184" s="357">
        <v>5.7999999999999996E-3</v>
      </c>
      <c r="M184" s="357">
        <v>5.7999999999999996E-3</v>
      </c>
      <c r="N184" s="357">
        <v>5.7999999999999996E-3</v>
      </c>
      <c r="O184" s="357">
        <v>5.7999999999999996E-3</v>
      </c>
      <c r="P184" s="357">
        <v>5.7999999999999996E-3</v>
      </c>
      <c r="Q184" s="357">
        <v>5.7999999999999996E-3</v>
      </c>
      <c r="R184" s="357">
        <v>5.7999999999999996E-3</v>
      </c>
      <c r="S184" s="357">
        <v>5.7999999999999996E-3</v>
      </c>
      <c r="T184" s="357">
        <v>5.7999999999999996E-3</v>
      </c>
      <c r="U184" s="357">
        <v>5.7999999999999996E-3</v>
      </c>
      <c r="V184" s="357">
        <v>5.7999999999999996E-3</v>
      </c>
      <c r="W184" s="357">
        <v>5.7999999999999996E-3</v>
      </c>
      <c r="X184" s="357">
        <v>5.7999999999999996E-3</v>
      </c>
      <c r="Y184" s="357">
        <v>5.7999999999999996E-3</v>
      </c>
      <c r="Z184" s="357">
        <v>5.7999999999999996E-3</v>
      </c>
      <c r="AA184" s="357">
        <v>5.7999999999999996E-3</v>
      </c>
      <c r="AB184" s="357">
        <v>5.7999999999999996E-3</v>
      </c>
      <c r="AC184" s="357">
        <v>5.7999999999999996E-3</v>
      </c>
      <c r="AD184" s="357">
        <v>5.7999999999999996E-3</v>
      </c>
      <c r="AE184" s="357">
        <v>5.7999999999999996E-3</v>
      </c>
      <c r="AF184" s="357">
        <v>5.7999999999999996E-3</v>
      </c>
      <c r="AG184" s="357">
        <v>5.7999999999999996E-3</v>
      </c>
      <c r="AH184" s="357">
        <v>5.7999999999999996E-3</v>
      </c>
      <c r="AI184" s="357">
        <v>5.7999999999999996E-3</v>
      </c>
      <c r="AJ184" s="357">
        <v>5.7999999999999996E-3</v>
      </c>
      <c r="AK184" s="357">
        <v>5.7999999999999996E-3</v>
      </c>
      <c r="AL184" s="357">
        <v>5.7999999999999996E-3</v>
      </c>
      <c r="AM184" s="357">
        <v>5.7999999999999996E-3</v>
      </c>
      <c r="AN184" s="357">
        <v>5.7999999999999996E-3</v>
      </c>
      <c r="AO184" s="357">
        <v>5.7999999999999996E-3</v>
      </c>
      <c r="AP184" s="357">
        <v>5.7999999999999996E-3</v>
      </c>
      <c r="AQ184" s="357">
        <v>5.7999999999999996E-3</v>
      </c>
      <c r="AR184" s="357">
        <v>5.7999999999999996E-3</v>
      </c>
      <c r="AS184" s="357">
        <v>5.7999999999999996E-3</v>
      </c>
      <c r="AT184" s="357">
        <v>5.7999999999999996E-3</v>
      </c>
      <c r="AU184" s="357">
        <v>5.7999999999999996E-3</v>
      </c>
      <c r="AV184" s="357">
        <v>5.7999999999999996E-3</v>
      </c>
      <c r="AW184" s="357">
        <v>5.7999999999999996E-3</v>
      </c>
      <c r="AX184" s="357">
        <v>5.7999999999999996E-3</v>
      </c>
      <c r="AY184" s="357">
        <v>5.7999999999999996E-3</v>
      </c>
      <c r="AZ184" s="357">
        <v>5.7999999999999996E-3</v>
      </c>
      <c r="BA184" s="357">
        <v>5.7999999999999996E-3</v>
      </c>
      <c r="BB184" s="357">
        <v>5.7999999999999996E-3</v>
      </c>
      <c r="BC184" s="357">
        <v>5.7999999999999996E-3</v>
      </c>
      <c r="BD184" s="357">
        <v>5.7999999999999996E-3</v>
      </c>
      <c r="BE184" s="357">
        <v>5.7999999999999996E-3</v>
      </c>
      <c r="BF184" s="357">
        <v>5.7999999999999996E-3</v>
      </c>
      <c r="BG184" s="357">
        <v>5.7999999999999996E-3</v>
      </c>
      <c r="BH184" s="357">
        <v>5.7999999999999996E-3</v>
      </c>
      <c r="BI184" s="357">
        <v>5.7999999999999996E-3</v>
      </c>
      <c r="BJ184" s="357">
        <v>5.7999999999999996E-3</v>
      </c>
      <c r="BK184" s="357">
        <v>5.7999999999999996E-3</v>
      </c>
      <c r="BL184" s="357">
        <v>5.7999999999999996E-3</v>
      </c>
      <c r="BM184" s="357">
        <v>5.7999999999999996E-3</v>
      </c>
      <c r="BN184" s="357">
        <v>5.7999999999999996E-3</v>
      </c>
      <c r="BO184" s="357">
        <v>5.7999999999999996E-3</v>
      </c>
      <c r="BP184" s="357">
        <v>5.7999999999999996E-3</v>
      </c>
      <c r="BQ184" s="357">
        <v>5.7999999999999996E-3</v>
      </c>
      <c r="BR184" s="357">
        <v>5.7999999999999996E-3</v>
      </c>
      <c r="BS184" s="357">
        <v>5.7999999999999996E-3</v>
      </c>
      <c r="BT184" s="357">
        <v>5.7999999999999996E-3</v>
      </c>
      <c r="BU184" s="357">
        <v>5.7999999999999996E-3</v>
      </c>
      <c r="BV184" s="357">
        <v>5.7999999999999996E-3</v>
      </c>
      <c r="BW184" s="357">
        <v>5.7999999999999996E-3</v>
      </c>
      <c r="BX184" s="357">
        <v>5.7999999999999996E-3</v>
      </c>
      <c r="BY184" s="357">
        <v>5.7999999999999996E-3</v>
      </c>
      <c r="BZ184" s="357">
        <v>5.7999999999999996E-3</v>
      </c>
      <c r="CA184" s="357">
        <v>5.7999999999999996E-3</v>
      </c>
      <c r="CB184" s="357">
        <v>5.7999999999999996E-3</v>
      </c>
      <c r="CC184" s="357">
        <v>5.7999999999999996E-3</v>
      </c>
      <c r="CD184" s="357">
        <v>5.7999999999999996E-3</v>
      </c>
      <c r="CE184" s="357">
        <v>5.7999999999999996E-3</v>
      </c>
      <c r="CF184" s="357">
        <v>5.7999999999999996E-3</v>
      </c>
      <c r="CG184" s="357">
        <v>5.7999999999999996E-3</v>
      </c>
      <c r="CH184" s="357">
        <v>5.7999999999999996E-3</v>
      </c>
      <c r="CI184" s="357">
        <v>5.7999999999999996E-3</v>
      </c>
      <c r="CJ184" s="357">
        <v>5.7999999999999996E-3</v>
      </c>
      <c r="CK184" s="357">
        <v>5.7999999999999996E-3</v>
      </c>
      <c r="CL184" s="357">
        <v>5.7999999999999996E-3</v>
      </c>
      <c r="CM184" s="357">
        <v>5.7999999999999996E-3</v>
      </c>
      <c r="CN184" s="357">
        <v>5.7999999999999996E-3</v>
      </c>
      <c r="CO184" s="357">
        <v>5.7999999999999996E-3</v>
      </c>
      <c r="CP184" s="357">
        <v>5.7999999999999996E-3</v>
      </c>
      <c r="CQ184" s="357">
        <v>5.7999999999999996E-3</v>
      </c>
      <c r="CR184" s="357">
        <v>5.7999999999999996E-3</v>
      </c>
      <c r="CS184" s="357">
        <v>5.7999999999999996E-3</v>
      </c>
      <c r="CT184" s="357">
        <v>5.7999999999999996E-3</v>
      </c>
      <c r="CU184" s="357">
        <v>5.7999999999999996E-3</v>
      </c>
      <c r="CV184" s="357">
        <v>5.7999999999999996E-3</v>
      </c>
      <c r="CW184" s="357">
        <v>5.7999999999999996E-3</v>
      </c>
      <c r="CX184" s="357">
        <v>5.7999999999999996E-3</v>
      </c>
      <c r="CY184" s="357">
        <v>5.7999999999999996E-3</v>
      </c>
      <c r="CZ184" s="357">
        <v>5.7999999999999996E-3</v>
      </c>
      <c r="DA184" s="357">
        <v>5.7999999999999996E-3</v>
      </c>
      <c r="DB184" s="357">
        <v>5.7999999999999996E-3</v>
      </c>
      <c r="DC184" s="357">
        <v>5.7999999999999996E-3</v>
      </c>
      <c r="DD184" s="357">
        <v>5.7999999999999996E-3</v>
      </c>
      <c r="DE184" s="357">
        <v>5.7999999999999996E-3</v>
      </c>
      <c r="DF184" s="357">
        <v>5.7999999999999996E-3</v>
      </c>
      <c r="DG184" s="357">
        <v>5.7999999999999996E-3</v>
      </c>
      <c r="DH184" s="357">
        <v>5.7999999999999996E-3</v>
      </c>
      <c r="DI184" s="357">
        <v>5.7999999999999996E-3</v>
      </c>
      <c r="DJ184" s="357">
        <v>5.7999999999999996E-3</v>
      </c>
      <c r="DK184" s="357">
        <v>5.7999999999999996E-3</v>
      </c>
      <c r="DL184" s="357">
        <v>5.7999999999999996E-3</v>
      </c>
      <c r="DM184" s="357">
        <v>5.7999999999999996E-3</v>
      </c>
      <c r="DN184" s="357">
        <v>5.7999999999999996E-3</v>
      </c>
      <c r="DO184" s="357">
        <v>5.7999999999999996E-3</v>
      </c>
      <c r="DP184" s="357">
        <v>5.7999999999999996E-3</v>
      </c>
      <c r="DQ184" s="357">
        <v>5.7999999999999996E-3</v>
      </c>
      <c r="DR184" s="357">
        <v>5.7999999999999996E-3</v>
      </c>
      <c r="DS184" s="357">
        <v>5.7999999999999996E-3</v>
      </c>
      <c r="DT184" s="357">
        <v>5.7999999999999996E-3</v>
      </c>
      <c r="DU184" s="357">
        <v>5.7999999999999996E-3</v>
      </c>
      <c r="DV184" s="357">
        <v>5.7999999999999996E-3</v>
      </c>
      <c r="DW184" s="357">
        <v>5.7999999999999996E-3</v>
      </c>
      <c r="DX184" s="357">
        <v>5.7999999999999996E-3</v>
      </c>
      <c r="DY184" s="357">
        <v>5.7999999999999996E-3</v>
      </c>
      <c r="DZ184" s="357">
        <v>5.7999999999999996E-3</v>
      </c>
      <c r="EA184" s="357">
        <v>5.7999999999999996E-3</v>
      </c>
      <c r="EB184" s="357">
        <v>5.7999999999999996E-3</v>
      </c>
      <c r="EC184" s="357">
        <v>5.7999999999999996E-3</v>
      </c>
      <c r="ED184" s="357">
        <v>5.7999999999999996E-3</v>
      </c>
      <c r="EE184" s="357">
        <v>5.7999999999999996E-3</v>
      </c>
      <c r="EF184" s="357">
        <v>5.7999999999999996E-3</v>
      </c>
      <c r="EG184" s="357">
        <v>5.7999999999999996E-3</v>
      </c>
      <c r="EH184" s="357">
        <v>5.7999999999999996E-3</v>
      </c>
      <c r="EI184" s="357">
        <v>5.7999999999999996E-3</v>
      </c>
      <c r="EJ184" s="357">
        <v>5.7999999999999996E-3</v>
      </c>
      <c r="EK184" s="357">
        <v>5.7999999999999996E-3</v>
      </c>
      <c r="EL184" s="357">
        <v>5.7999999999999996E-3</v>
      </c>
      <c r="EM184" s="357">
        <v>5.7999999999999996E-3</v>
      </c>
      <c r="EN184" s="357">
        <v>5.7999999999999996E-3</v>
      </c>
      <c r="EO184" s="357">
        <v>5.7999999999999996E-3</v>
      </c>
      <c r="EP184" s="357">
        <v>5.7999999999999996E-3</v>
      </c>
      <c r="EQ184" s="357">
        <v>5.7999999999999996E-3</v>
      </c>
      <c r="ER184" s="357">
        <v>5.7999999999999996E-3</v>
      </c>
      <c r="ES184" s="357">
        <v>5.7999999999999996E-3</v>
      </c>
      <c r="ET184" s="357">
        <v>5.7999999999999996E-3</v>
      </c>
      <c r="EU184" s="357">
        <v>5.7999999999999996E-3</v>
      </c>
      <c r="EV184" s="357">
        <v>5.7999999999999996E-3</v>
      </c>
      <c r="EW184" s="357">
        <v>5.7999999999999996E-3</v>
      </c>
      <c r="EX184" s="357">
        <v>5.7999999999999996E-3</v>
      </c>
      <c r="EY184" s="357">
        <v>5.7999999999999996E-3</v>
      </c>
      <c r="EZ184" s="357">
        <v>5.7999999999999996E-3</v>
      </c>
    </row>
    <row r="185" spans="1:156" s="156" customFormat="1" ht="12.75" customHeight="1">
      <c r="A185" s="155"/>
      <c r="B185" s="157" t="s">
        <v>1182</v>
      </c>
      <c r="C185" s="64" t="s">
        <v>673</v>
      </c>
      <c r="D185" s="92"/>
      <c r="E185" s="116">
        <v>10</v>
      </c>
      <c r="F185" s="116">
        <v>10</v>
      </c>
      <c r="G185" s="116">
        <v>10</v>
      </c>
      <c r="H185" s="116">
        <v>10</v>
      </c>
      <c r="I185" s="116">
        <v>10</v>
      </c>
      <c r="J185" s="116">
        <v>10</v>
      </c>
      <c r="K185" s="116">
        <v>10</v>
      </c>
      <c r="L185" s="116">
        <v>10</v>
      </c>
      <c r="M185" s="116">
        <v>10</v>
      </c>
      <c r="N185" s="116">
        <v>10</v>
      </c>
      <c r="O185" s="116">
        <v>10</v>
      </c>
      <c r="P185" s="116">
        <v>10</v>
      </c>
      <c r="Q185" s="116">
        <v>10</v>
      </c>
      <c r="R185" s="116">
        <v>10</v>
      </c>
      <c r="S185" s="116">
        <v>10</v>
      </c>
      <c r="T185" s="116">
        <v>10</v>
      </c>
      <c r="U185" s="116">
        <v>10</v>
      </c>
      <c r="V185" s="116">
        <v>10</v>
      </c>
      <c r="W185" s="116">
        <v>10</v>
      </c>
      <c r="X185" s="116">
        <v>10</v>
      </c>
      <c r="Y185" s="116">
        <v>10</v>
      </c>
      <c r="Z185" s="116">
        <v>10</v>
      </c>
      <c r="AA185" s="116">
        <v>10</v>
      </c>
      <c r="AB185" s="116">
        <v>10</v>
      </c>
      <c r="AC185" s="116">
        <v>10</v>
      </c>
      <c r="AD185" s="116">
        <v>10</v>
      </c>
      <c r="AE185" s="116">
        <v>10</v>
      </c>
      <c r="AF185" s="116">
        <v>10</v>
      </c>
      <c r="AG185" s="116">
        <v>10</v>
      </c>
      <c r="AH185" s="116">
        <v>10</v>
      </c>
      <c r="AI185" s="116">
        <v>10</v>
      </c>
      <c r="AJ185" s="116">
        <v>10</v>
      </c>
      <c r="AK185" s="116">
        <v>10</v>
      </c>
      <c r="AL185" s="116">
        <v>10</v>
      </c>
      <c r="AM185" s="116">
        <v>10</v>
      </c>
      <c r="AN185" s="116">
        <v>10</v>
      </c>
      <c r="AO185" s="116">
        <v>10</v>
      </c>
      <c r="AP185" s="116">
        <v>10</v>
      </c>
      <c r="AQ185" s="116">
        <v>10</v>
      </c>
      <c r="AR185" s="116">
        <v>10</v>
      </c>
      <c r="AS185" s="116">
        <v>10</v>
      </c>
      <c r="AT185" s="116">
        <v>10</v>
      </c>
      <c r="AU185" s="116">
        <v>10</v>
      </c>
      <c r="AV185" s="116">
        <v>10</v>
      </c>
      <c r="AW185" s="116">
        <v>10</v>
      </c>
      <c r="AX185" s="116">
        <v>10</v>
      </c>
      <c r="AY185" s="116">
        <v>10</v>
      </c>
      <c r="AZ185" s="116">
        <v>10</v>
      </c>
      <c r="BA185" s="116">
        <v>10</v>
      </c>
      <c r="BB185" s="116">
        <v>10</v>
      </c>
      <c r="BC185" s="116">
        <v>10</v>
      </c>
      <c r="BD185" s="116">
        <v>10</v>
      </c>
      <c r="BE185" s="116">
        <v>10</v>
      </c>
      <c r="BF185" s="116">
        <v>10</v>
      </c>
      <c r="BG185" s="116">
        <v>10</v>
      </c>
      <c r="BH185" s="116">
        <v>10</v>
      </c>
      <c r="BI185" s="116">
        <v>10</v>
      </c>
      <c r="BJ185" s="116">
        <v>10</v>
      </c>
      <c r="BK185" s="116">
        <v>10</v>
      </c>
      <c r="BL185" s="116">
        <v>10</v>
      </c>
      <c r="BM185" s="116">
        <v>10</v>
      </c>
      <c r="BN185" s="116">
        <v>10</v>
      </c>
      <c r="BO185" s="116">
        <v>10</v>
      </c>
      <c r="BP185" s="116">
        <v>10</v>
      </c>
      <c r="BQ185" s="116">
        <v>10</v>
      </c>
      <c r="BR185" s="116">
        <v>10</v>
      </c>
      <c r="BS185" s="116">
        <v>10</v>
      </c>
      <c r="BT185" s="116">
        <v>10</v>
      </c>
      <c r="BU185" s="116">
        <v>10</v>
      </c>
      <c r="BV185" s="116">
        <v>10</v>
      </c>
      <c r="BW185" s="116">
        <v>10</v>
      </c>
      <c r="BX185" s="116">
        <v>10</v>
      </c>
      <c r="BY185" s="116">
        <v>10</v>
      </c>
      <c r="BZ185" s="116">
        <v>10</v>
      </c>
      <c r="CA185" s="116">
        <v>10</v>
      </c>
      <c r="CB185" s="116">
        <v>10</v>
      </c>
      <c r="CC185" s="116">
        <v>10</v>
      </c>
      <c r="CD185" s="116">
        <v>10</v>
      </c>
      <c r="CE185" s="116">
        <v>10</v>
      </c>
      <c r="CF185" s="116">
        <v>10</v>
      </c>
      <c r="CG185" s="116">
        <v>10</v>
      </c>
      <c r="CH185" s="116">
        <v>10</v>
      </c>
      <c r="CI185" s="116">
        <v>10</v>
      </c>
      <c r="CJ185" s="116">
        <v>10</v>
      </c>
      <c r="CK185" s="116">
        <v>10</v>
      </c>
      <c r="CL185" s="116">
        <v>10</v>
      </c>
      <c r="CM185" s="116">
        <v>10</v>
      </c>
      <c r="CN185" s="116">
        <v>10</v>
      </c>
      <c r="CO185" s="116">
        <v>10</v>
      </c>
      <c r="CP185" s="116">
        <v>10</v>
      </c>
      <c r="CQ185" s="116">
        <v>10</v>
      </c>
      <c r="CR185" s="116">
        <v>10</v>
      </c>
      <c r="CS185" s="116">
        <v>10</v>
      </c>
      <c r="CT185" s="116">
        <v>10</v>
      </c>
      <c r="CU185" s="116">
        <v>10</v>
      </c>
      <c r="CV185" s="116">
        <v>10</v>
      </c>
      <c r="CW185" s="116">
        <v>10</v>
      </c>
      <c r="CX185" s="116">
        <v>10</v>
      </c>
      <c r="CY185" s="116">
        <v>10</v>
      </c>
      <c r="CZ185" s="116">
        <v>10</v>
      </c>
      <c r="DA185" s="116">
        <v>10</v>
      </c>
      <c r="DB185" s="116">
        <v>10</v>
      </c>
      <c r="DC185" s="116">
        <v>10</v>
      </c>
      <c r="DD185" s="116">
        <v>10</v>
      </c>
      <c r="DE185" s="116">
        <v>10</v>
      </c>
      <c r="DF185" s="116">
        <v>10</v>
      </c>
      <c r="DG185" s="116">
        <v>10</v>
      </c>
      <c r="DH185" s="116">
        <v>10</v>
      </c>
      <c r="DI185" s="116">
        <v>10</v>
      </c>
      <c r="DJ185" s="116">
        <v>10</v>
      </c>
      <c r="DK185" s="116">
        <v>10</v>
      </c>
      <c r="DL185" s="116">
        <v>10</v>
      </c>
      <c r="DM185" s="116">
        <v>10</v>
      </c>
      <c r="DN185" s="116">
        <v>10</v>
      </c>
      <c r="DO185" s="116">
        <v>10</v>
      </c>
      <c r="DP185" s="116">
        <v>10</v>
      </c>
      <c r="DQ185" s="116">
        <v>10</v>
      </c>
      <c r="DR185" s="116">
        <v>10</v>
      </c>
      <c r="DS185" s="116">
        <v>10</v>
      </c>
      <c r="DT185" s="116">
        <v>10</v>
      </c>
      <c r="DU185" s="116">
        <v>10</v>
      </c>
      <c r="DV185" s="116">
        <v>10</v>
      </c>
      <c r="DW185" s="116">
        <v>10</v>
      </c>
      <c r="DX185" s="116">
        <v>10</v>
      </c>
      <c r="DY185" s="116">
        <v>10</v>
      </c>
      <c r="DZ185" s="116">
        <v>10</v>
      </c>
      <c r="EA185" s="116">
        <v>10</v>
      </c>
      <c r="EB185" s="116">
        <v>10</v>
      </c>
      <c r="EC185" s="116">
        <v>10</v>
      </c>
      <c r="ED185" s="116">
        <v>10</v>
      </c>
      <c r="EE185" s="116">
        <v>10</v>
      </c>
      <c r="EF185" s="116">
        <v>10</v>
      </c>
      <c r="EG185" s="116">
        <v>10</v>
      </c>
      <c r="EH185" s="116">
        <v>10</v>
      </c>
      <c r="EI185" s="116">
        <v>10</v>
      </c>
      <c r="EJ185" s="116">
        <v>10</v>
      </c>
      <c r="EK185" s="116">
        <v>10</v>
      </c>
      <c r="EL185" s="116">
        <v>10</v>
      </c>
      <c r="EM185" s="116">
        <v>10</v>
      </c>
      <c r="EN185" s="116">
        <v>10</v>
      </c>
      <c r="EO185" s="116">
        <v>10</v>
      </c>
      <c r="EP185" s="116">
        <v>10</v>
      </c>
      <c r="EQ185" s="116">
        <v>10</v>
      </c>
      <c r="ER185" s="116">
        <v>10</v>
      </c>
      <c r="ES185" s="116">
        <v>10</v>
      </c>
      <c r="ET185" s="116">
        <v>10</v>
      </c>
      <c r="EU185" s="116">
        <v>10</v>
      </c>
      <c r="EV185" s="116">
        <v>10</v>
      </c>
      <c r="EW185" s="116">
        <v>10</v>
      </c>
      <c r="EX185" s="116">
        <v>10</v>
      </c>
      <c r="EY185" s="116">
        <v>10</v>
      </c>
      <c r="EZ185" s="116">
        <v>10</v>
      </c>
    </row>
    <row r="186" spans="1:156" s="156" customFormat="1" ht="12.6" customHeight="1">
      <c r="A186" s="155"/>
      <c r="B186" s="157" t="s">
        <v>1182</v>
      </c>
      <c r="C186" s="64" t="s">
        <v>674</v>
      </c>
      <c r="D186" s="92"/>
      <c r="E186" s="37">
        <v>0.7</v>
      </c>
      <c r="F186" s="37">
        <v>0.7</v>
      </c>
      <c r="G186" s="37">
        <v>0.7</v>
      </c>
      <c r="H186" s="37">
        <v>0.7</v>
      </c>
      <c r="I186" s="37">
        <v>0.7</v>
      </c>
      <c r="J186" s="37">
        <v>0.7</v>
      </c>
      <c r="K186" s="37">
        <v>0.7</v>
      </c>
      <c r="L186" s="37">
        <v>0.7</v>
      </c>
      <c r="M186" s="37">
        <v>0.7</v>
      </c>
      <c r="N186" s="37">
        <v>0.7</v>
      </c>
      <c r="O186" s="37">
        <v>0.7</v>
      </c>
      <c r="P186" s="37">
        <v>0.7</v>
      </c>
      <c r="Q186" s="37">
        <v>0.7</v>
      </c>
      <c r="R186" s="37">
        <v>0.7</v>
      </c>
      <c r="S186" s="37">
        <v>0.7</v>
      </c>
      <c r="T186" s="37">
        <v>0.7</v>
      </c>
      <c r="U186" s="37">
        <v>0.7</v>
      </c>
      <c r="V186" s="37">
        <v>0.7</v>
      </c>
      <c r="W186" s="37">
        <v>0.7</v>
      </c>
      <c r="X186" s="37">
        <v>0.7</v>
      </c>
      <c r="Y186" s="37">
        <v>0.7</v>
      </c>
      <c r="Z186" s="37">
        <v>0.7</v>
      </c>
      <c r="AA186" s="37">
        <v>0.7</v>
      </c>
      <c r="AB186" s="37">
        <v>0.7</v>
      </c>
      <c r="AC186" s="37">
        <v>0.7</v>
      </c>
      <c r="AD186" s="37">
        <v>0.7</v>
      </c>
      <c r="AE186" s="37">
        <v>0.7</v>
      </c>
      <c r="AF186" s="37">
        <v>0.7</v>
      </c>
      <c r="AG186" s="37">
        <v>0.7</v>
      </c>
      <c r="AH186" s="37">
        <v>0.7</v>
      </c>
      <c r="AI186" s="37">
        <v>0.7</v>
      </c>
      <c r="AJ186" s="37">
        <v>0.7</v>
      </c>
      <c r="AK186" s="37">
        <v>0.7</v>
      </c>
      <c r="AL186" s="37">
        <v>0.7</v>
      </c>
      <c r="AM186" s="37">
        <v>0.7</v>
      </c>
      <c r="AN186" s="37">
        <v>0.7</v>
      </c>
      <c r="AO186" s="37">
        <v>0.7</v>
      </c>
      <c r="AP186" s="37">
        <v>0.7</v>
      </c>
      <c r="AQ186" s="37">
        <v>0.7</v>
      </c>
      <c r="AR186" s="37">
        <v>0.7</v>
      </c>
      <c r="AS186" s="37">
        <v>0.7</v>
      </c>
      <c r="AT186" s="37">
        <v>0.7</v>
      </c>
      <c r="AU186" s="37">
        <v>0.7</v>
      </c>
      <c r="AV186" s="37">
        <v>0.7</v>
      </c>
      <c r="AW186" s="37">
        <v>0.7</v>
      </c>
      <c r="AX186" s="37">
        <v>0.7</v>
      </c>
      <c r="AY186" s="37">
        <v>0.7</v>
      </c>
      <c r="AZ186" s="37">
        <v>0.7</v>
      </c>
      <c r="BA186" s="37">
        <v>0.7</v>
      </c>
      <c r="BB186" s="37">
        <v>0.7</v>
      </c>
      <c r="BC186" s="37">
        <v>0.7</v>
      </c>
      <c r="BD186" s="37">
        <v>0.7</v>
      </c>
      <c r="BE186" s="37">
        <v>0.7</v>
      </c>
      <c r="BF186" s="37">
        <v>0.7</v>
      </c>
      <c r="BG186" s="37">
        <v>0.7</v>
      </c>
      <c r="BH186" s="37">
        <v>0.7</v>
      </c>
      <c r="BI186" s="37">
        <v>0.7</v>
      </c>
      <c r="BJ186" s="37">
        <v>0.7</v>
      </c>
      <c r="BK186" s="37">
        <v>0.7</v>
      </c>
      <c r="BL186" s="37">
        <v>0.7</v>
      </c>
      <c r="BM186" s="37">
        <v>0.7</v>
      </c>
      <c r="BN186" s="37">
        <v>0.7</v>
      </c>
      <c r="BO186" s="37">
        <v>0.7</v>
      </c>
      <c r="BP186" s="37">
        <v>0.7</v>
      </c>
      <c r="BQ186" s="37">
        <v>0.7</v>
      </c>
      <c r="BR186" s="37">
        <v>0.7</v>
      </c>
      <c r="BS186" s="37">
        <v>0.7</v>
      </c>
      <c r="BT186" s="37">
        <v>0.7</v>
      </c>
      <c r="BU186" s="37">
        <v>0.7</v>
      </c>
      <c r="BV186" s="37">
        <v>0.7</v>
      </c>
      <c r="BW186" s="37">
        <v>0.7</v>
      </c>
      <c r="BX186" s="37">
        <v>0.7</v>
      </c>
      <c r="BY186" s="37">
        <v>0.7</v>
      </c>
      <c r="BZ186" s="37">
        <v>0.7</v>
      </c>
      <c r="CA186" s="37">
        <v>0.7</v>
      </c>
      <c r="CB186" s="37">
        <v>0.7</v>
      </c>
      <c r="CC186" s="37">
        <v>0.7</v>
      </c>
      <c r="CD186" s="37">
        <v>0.7</v>
      </c>
      <c r="CE186" s="37">
        <v>0.7</v>
      </c>
      <c r="CF186" s="37">
        <v>0.7</v>
      </c>
      <c r="CG186" s="37">
        <v>0.7</v>
      </c>
      <c r="CH186" s="37">
        <v>0.7</v>
      </c>
      <c r="CI186" s="37">
        <v>0.7</v>
      </c>
      <c r="CJ186" s="37">
        <v>0.7</v>
      </c>
      <c r="CK186" s="37">
        <v>0.7</v>
      </c>
      <c r="CL186" s="37">
        <v>0.7</v>
      </c>
      <c r="CM186" s="37">
        <v>0.7</v>
      </c>
      <c r="CN186" s="37">
        <v>0.7</v>
      </c>
      <c r="CO186" s="37">
        <v>0.7</v>
      </c>
      <c r="CP186" s="37">
        <v>0.7</v>
      </c>
      <c r="CQ186" s="37">
        <v>0.7</v>
      </c>
      <c r="CR186" s="37">
        <v>0.7</v>
      </c>
      <c r="CS186" s="37">
        <v>0.7</v>
      </c>
      <c r="CT186" s="37">
        <v>0.7</v>
      </c>
      <c r="CU186" s="37">
        <v>0.7</v>
      </c>
      <c r="CV186" s="37">
        <v>0.7</v>
      </c>
      <c r="CW186" s="37">
        <v>0.7</v>
      </c>
      <c r="CX186" s="37">
        <v>0.7</v>
      </c>
      <c r="CY186" s="37">
        <v>0.7</v>
      </c>
      <c r="CZ186" s="37">
        <v>0.7</v>
      </c>
      <c r="DA186" s="37">
        <v>0.7</v>
      </c>
      <c r="DB186" s="37">
        <v>0.7</v>
      </c>
      <c r="DC186" s="37">
        <v>0.7</v>
      </c>
      <c r="DD186" s="37">
        <v>0.7</v>
      </c>
      <c r="DE186" s="37">
        <v>0.7</v>
      </c>
      <c r="DF186" s="37">
        <v>0.7</v>
      </c>
      <c r="DG186" s="37">
        <v>0.7</v>
      </c>
      <c r="DH186" s="37">
        <v>0.7</v>
      </c>
      <c r="DI186" s="37">
        <v>0.7</v>
      </c>
      <c r="DJ186" s="37">
        <v>0.7</v>
      </c>
      <c r="DK186" s="37">
        <v>0.7</v>
      </c>
      <c r="DL186" s="37">
        <v>0.7</v>
      </c>
      <c r="DM186" s="37">
        <v>0.7</v>
      </c>
      <c r="DN186" s="37">
        <v>0.7</v>
      </c>
      <c r="DO186" s="37">
        <v>0.7</v>
      </c>
      <c r="DP186" s="37">
        <v>0.7</v>
      </c>
      <c r="DQ186" s="37">
        <v>0.7</v>
      </c>
      <c r="DR186" s="37">
        <v>0.7</v>
      </c>
      <c r="DS186" s="37">
        <v>0.7</v>
      </c>
      <c r="DT186" s="37">
        <v>0.7</v>
      </c>
      <c r="DU186" s="37">
        <v>0.7</v>
      </c>
      <c r="DV186" s="37">
        <v>0.7</v>
      </c>
      <c r="DW186" s="37">
        <v>0.7</v>
      </c>
      <c r="DX186" s="37">
        <v>0.7</v>
      </c>
      <c r="DY186" s="37">
        <v>0.7</v>
      </c>
      <c r="DZ186" s="37">
        <v>0.7</v>
      </c>
      <c r="EA186" s="37">
        <v>0.7</v>
      </c>
      <c r="EB186" s="37">
        <v>0.7</v>
      </c>
      <c r="EC186" s="37">
        <v>0.7</v>
      </c>
      <c r="ED186" s="37">
        <v>0.7</v>
      </c>
      <c r="EE186" s="37">
        <v>0.7</v>
      </c>
      <c r="EF186" s="37">
        <v>0.7</v>
      </c>
      <c r="EG186" s="37">
        <v>0.7</v>
      </c>
      <c r="EH186" s="37">
        <v>0.7</v>
      </c>
      <c r="EI186" s="37">
        <v>0.7</v>
      </c>
      <c r="EJ186" s="37">
        <v>0.7</v>
      </c>
      <c r="EK186" s="37">
        <v>0.7</v>
      </c>
      <c r="EL186" s="37">
        <v>0.7</v>
      </c>
      <c r="EM186" s="37">
        <v>0.7</v>
      </c>
      <c r="EN186" s="37">
        <v>0.7</v>
      </c>
      <c r="EO186" s="37">
        <v>0.7</v>
      </c>
      <c r="EP186" s="37">
        <v>0.7</v>
      </c>
      <c r="EQ186" s="37">
        <v>0.7</v>
      </c>
      <c r="ER186" s="37">
        <v>0.7</v>
      </c>
      <c r="ES186" s="37">
        <v>0.7</v>
      </c>
      <c r="ET186" s="37">
        <v>0.7</v>
      </c>
      <c r="EU186" s="37">
        <v>0.7</v>
      </c>
      <c r="EV186" s="37">
        <v>0.7</v>
      </c>
      <c r="EW186" s="37">
        <v>0.7</v>
      </c>
      <c r="EX186" s="37">
        <v>0.7</v>
      </c>
      <c r="EY186" s="37">
        <v>0.7</v>
      </c>
      <c r="EZ186" s="37">
        <v>0.7</v>
      </c>
    </row>
    <row r="187" spans="1:156" ht="12.75" customHeight="1">
      <c r="A187" s="101"/>
      <c r="B187" s="157" t="s">
        <v>1182</v>
      </c>
      <c r="C187" s="64" t="s">
        <v>378</v>
      </c>
      <c r="D187" s="14"/>
      <c r="E187" s="37" t="s">
        <v>375</v>
      </c>
      <c r="F187" s="37" t="s">
        <v>375</v>
      </c>
      <c r="G187" s="37" t="s">
        <v>375</v>
      </c>
      <c r="H187" s="37" t="s">
        <v>375</v>
      </c>
      <c r="I187" s="37" t="s">
        <v>375</v>
      </c>
      <c r="J187" s="37" t="s">
        <v>375</v>
      </c>
      <c r="K187" s="37" t="s">
        <v>375</v>
      </c>
      <c r="L187" s="37" t="s">
        <v>375</v>
      </c>
      <c r="M187" s="37" t="s">
        <v>375</v>
      </c>
      <c r="N187" s="37" t="s">
        <v>375</v>
      </c>
      <c r="O187" s="37" t="s">
        <v>375</v>
      </c>
      <c r="P187" s="37" t="s">
        <v>375</v>
      </c>
      <c r="Q187" s="37" t="s">
        <v>375</v>
      </c>
      <c r="R187" s="37" t="s">
        <v>375</v>
      </c>
      <c r="S187" s="37" t="s">
        <v>375</v>
      </c>
      <c r="T187" s="37" t="s">
        <v>375</v>
      </c>
      <c r="U187" s="37" t="s">
        <v>375</v>
      </c>
      <c r="V187" s="37" t="s">
        <v>375</v>
      </c>
      <c r="W187" s="37" t="s">
        <v>375</v>
      </c>
      <c r="X187" s="37" t="s">
        <v>375</v>
      </c>
      <c r="Y187" s="37" t="s">
        <v>375</v>
      </c>
      <c r="Z187" s="37" t="s">
        <v>375</v>
      </c>
      <c r="AA187" s="37" t="s">
        <v>375</v>
      </c>
      <c r="AB187" s="37" t="s">
        <v>375</v>
      </c>
      <c r="AC187" s="37" t="s">
        <v>375</v>
      </c>
      <c r="AD187" s="37" t="s">
        <v>375</v>
      </c>
      <c r="AE187" s="37" t="s">
        <v>375</v>
      </c>
      <c r="AF187" s="37" t="s">
        <v>375</v>
      </c>
      <c r="AG187" s="37" t="s">
        <v>375</v>
      </c>
      <c r="AH187" s="37" t="s">
        <v>375</v>
      </c>
      <c r="AI187" s="37" t="s">
        <v>375</v>
      </c>
      <c r="AJ187" s="37" t="s">
        <v>375</v>
      </c>
      <c r="AK187" s="37" t="s">
        <v>375</v>
      </c>
      <c r="AL187" s="37" t="s">
        <v>375</v>
      </c>
      <c r="AM187" s="37" t="s">
        <v>375</v>
      </c>
      <c r="AN187" s="37" t="s">
        <v>375</v>
      </c>
      <c r="AO187" s="37" t="s">
        <v>375</v>
      </c>
      <c r="AP187" s="37" t="s">
        <v>375</v>
      </c>
      <c r="AQ187" s="37" t="s">
        <v>375</v>
      </c>
      <c r="AR187" s="37" t="s">
        <v>375</v>
      </c>
      <c r="AS187" s="37" t="s">
        <v>375</v>
      </c>
      <c r="AT187" s="37" t="s">
        <v>375</v>
      </c>
      <c r="AU187" s="37" t="s">
        <v>375</v>
      </c>
      <c r="AV187" s="37" t="s">
        <v>375</v>
      </c>
      <c r="AW187" s="37" t="s">
        <v>375</v>
      </c>
      <c r="AX187" s="37" t="s">
        <v>375</v>
      </c>
      <c r="AY187" s="37" t="s">
        <v>375</v>
      </c>
      <c r="AZ187" s="37" t="s">
        <v>375</v>
      </c>
      <c r="BA187" s="37" t="s">
        <v>375</v>
      </c>
      <c r="BB187" s="37" t="s">
        <v>375</v>
      </c>
      <c r="BC187" s="37" t="s">
        <v>375</v>
      </c>
      <c r="BD187" s="37" t="s">
        <v>375</v>
      </c>
      <c r="BE187" s="37" t="s">
        <v>375</v>
      </c>
      <c r="BF187" s="37" t="s">
        <v>375</v>
      </c>
      <c r="BG187" s="37" t="s">
        <v>375</v>
      </c>
      <c r="BH187" s="37" t="s">
        <v>375</v>
      </c>
      <c r="BI187" s="37" t="s">
        <v>375</v>
      </c>
      <c r="BJ187" s="37" t="s">
        <v>375</v>
      </c>
      <c r="BK187" s="37" t="s">
        <v>375</v>
      </c>
      <c r="BL187" s="37" t="s">
        <v>375</v>
      </c>
      <c r="BM187" s="37" t="s">
        <v>375</v>
      </c>
      <c r="BN187" s="37" t="s">
        <v>375</v>
      </c>
      <c r="BO187" s="37" t="s">
        <v>375</v>
      </c>
      <c r="BP187" s="37" t="s">
        <v>375</v>
      </c>
      <c r="BQ187" s="37" t="s">
        <v>375</v>
      </c>
      <c r="BR187" s="37" t="s">
        <v>375</v>
      </c>
      <c r="BS187" s="37" t="s">
        <v>375</v>
      </c>
      <c r="BT187" s="37" t="s">
        <v>375</v>
      </c>
      <c r="BU187" s="37" t="s">
        <v>375</v>
      </c>
      <c r="BV187" s="37" t="s">
        <v>375</v>
      </c>
      <c r="BW187" s="37" t="s">
        <v>375</v>
      </c>
      <c r="BX187" s="37" t="s">
        <v>375</v>
      </c>
      <c r="BY187" s="37" t="s">
        <v>375</v>
      </c>
      <c r="BZ187" s="37" t="s">
        <v>375</v>
      </c>
      <c r="CA187" s="37" t="s">
        <v>375</v>
      </c>
      <c r="CB187" s="37" t="s">
        <v>375</v>
      </c>
      <c r="CC187" s="37" t="s">
        <v>375</v>
      </c>
      <c r="CD187" s="37" t="s">
        <v>375</v>
      </c>
      <c r="CE187" s="37" t="s">
        <v>375</v>
      </c>
      <c r="CF187" s="37" t="s">
        <v>375</v>
      </c>
      <c r="CG187" s="37" t="s">
        <v>375</v>
      </c>
      <c r="CH187" s="37" t="s">
        <v>375</v>
      </c>
      <c r="CI187" s="37" t="s">
        <v>375</v>
      </c>
      <c r="CJ187" s="37" t="s">
        <v>375</v>
      </c>
      <c r="CK187" s="37" t="s">
        <v>375</v>
      </c>
      <c r="CL187" s="37" t="s">
        <v>375</v>
      </c>
      <c r="CM187" s="37" t="s">
        <v>375</v>
      </c>
      <c r="CN187" s="37" t="s">
        <v>375</v>
      </c>
      <c r="CO187" s="37" t="s">
        <v>375</v>
      </c>
      <c r="CP187" s="37" t="s">
        <v>375</v>
      </c>
      <c r="CQ187" s="37" t="s">
        <v>375</v>
      </c>
      <c r="CR187" s="37" t="s">
        <v>375</v>
      </c>
      <c r="CS187" s="37" t="s">
        <v>375</v>
      </c>
      <c r="CT187" s="37" t="s">
        <v>375</v>
      </c>
      <c r="CU187" s="37" t="s">
        <v>375</v>
      </c>
      <c r="CV187" s="37" t="s">
        <v>375</v>
      </c>
      <c r="CW187" s="37" t="s">
        <v>375</v>
      </c>
      <c r="CX187" s="37" t="s">
        <v>375</v>
      </c>
      <c r="CY187" s="37" t="s">
        <v>375</v>
      </c>
      <c r="CZ187" s="37" t="s">
        <v>375</v>
      </c>
      <c r="DA187" s="37" t="s">
        <v>375</v>
      </c>
      <c r="DB187" s="37" t="s">
        <v>375</v>
      </c>
      <c r="DC187" s="37" t="s">
        <v>375</v>
      </c>
      <c r="DD187" s="37" t="s">
        <v>375</v>
      </c>
      <c r="DE187" s="37" t="s">
        <v>375</v>
      </c>
      <c r="DF187" s="37" t="s">
        <v>375</v>
      </c>
      <c r="DG187" s="37" t="s">
        <v>375</v>
      </c>
      <c r="DH187" s="37" t="s">
        <v>375</v>
      </c>
      <c r="DI187" s="37" t="s">
        <v>375</v>
      </c>
      <c r="DJ187" s="37" t="s">
        <v>375</v>
      </c>
      <c r="DK187" s="37" t="s">
        <v>375</v>
      </c>
      <c r="DL187" s="37" t="s">
        <v>375</v>
      </c>
      <c r="DM187" s="37" t="s">
        <v>375</v>
      </c>
      <c r="DN187" s="37" t="s">
        <v>375</v>
      </c>
      <c r="DO187" s="37" t="s">
        <v>375</v>
      </c>
      <c r="DP187" s="37" t="s">
        <v>375</v>
      </c>
      <c r="DQ187" s="37" t="s">
        <v>375</v>
      </c>
      <c r="DR187" s="37" t="s">
        <v>375</v>
      </c>
      <c r="DS187" s="37" t="s">
        <v>375</v>
      </c>
      <c r="DT187" s="37" t="s">
        <v>375</v>
      </c>
      <c r="DU187" s="37" t="s">
        <v>375</v>
      </c>
      <c r="DV187" s="37" t="s">
        <v>375</v>
      </c>
      <c r="DW187" s="37" t="s">
        <v>375</v>
      </c>
      <c r="DX187" s="37" t="s">
        <v>375</v>
      </c>
      <c r="DY187" s="37" t="s">
        <v>375</v>
      </c>
      <c r="DZ187" s="37" t="s">
        <v>375</v>
      </c>
      <c r="EA187" s="37" t="s">
        <v>375</v>
      </c>
      <c r="EB187" s="37" t="s">
        <v>375</v>
      </c>
      <c r="EC187" s="37" t="s">
        <v>375</v>
      </c>
      <c r="ED187" s="37" t="s">
        <v>375</v>
      </c>
      <c r="EE187" s="37" t="s">
        <v>375</v>
      </c>
      <c r="EF187" s="34" t="str">
        <f t="shared" ref="EF187:EZ187" si="12">$E187</f>
        <v>2%Constant</v>
      </c>
      <c r="EG187" s="34" t="str">
        <f t="shared" si="12"/>
        <v>2%Constant</v>
      </c>
      <c r="EH187" s="34" t="str">
        <f t="shared" si="12"/>
        <v>2%Constant</v>
      </c>
      <c r="EI187" s="34" t="str">
        <f t="shared" si="12"/>
        <v>2%Constant</v>
      </c>
      <c r="EJ187" s="34" t="str">
        <f t="shared" si="12"/>
        <v>2%Constant</v>
      </c>
      <c r="EK187" s="34" t="str">
        <f t="shared" si="12"/>
        <v>2%Constant</v>
      </c>
      <c r="EL187" s="34" t="str">
        <f t="shared" si="12"/>
        <v>2%Constant</v>
      </c>
      <c r="EM187" s="34" t="str">
        <f t="shared" si="12"/>
        <v>2%Constant</v>
      </c>
      <c r="EN187" s="34" t="str">
        <f t="shared" si="12"/>
        <v>2%Constant</v>
      </c>
      <c r="EO187" s="34" t="str">
        <f t="shared" si="12"/>
        <v>2%Constant</v>
      </c>
      <c r="EP187" s="34" t="str">
        <f t="shared" si="12"/>
        <v>2%Constant</v>
      </c>
      <c r="EQ187" s="34" t="str">
        <f t="shared" si="12"/>
        <v>2%Constant</v>
      </c>
      <c r="ER187" s="34" t="str">
        <f t="shared" si="12"/>
        <v>2%Constant</v>
      </c>
      <c r="ES187" s="34" t="str">
        <f t="shared" si="12"/>
        <v>2%Constant</v>
      </c>
      <c r="ET187" s="34" t="str">
        <f t="shared" si="12"/>
        <v>2%Constant</v>
      </c>
      <c r="EU187" s="34" t="str">
        <f t="shared" si="12"/>
        <v>2%Constant</v>
      </c>
      <c r="EV187" s="34" t="str">
        <f t="shared" si="12"/>
        <v>2%Constant</v>
      </c>
      <c r="EW187" s="34" t="str">
        <f t="shared" si="12"/>
        <v>2%Constant</v>
      </c>
      <c r="EX187" s="34" t="str">
        <f t="shared" si="12"/>
        <v>2%Constant</v>
      </c>
      <c r="EY187" s="34" t="str">
        <f t="shared" si="12"/>
        <v>2%Constant</v>
      </c>
      <c r="EZ187" s="34" t="str">
        <f t="shared" si="12"/>
        <v>2%Constant</v>
      </c>
    </row>
    <row r="188" spans="1:156" ht="12.75" customHeight="1">
      <c r="A188" s="101"/>
      <c r="B188" s="157" t="s">
        <v>1182</v>
      </c>
      <c r="C188" s="265" t="s">
        <v>129</v>
      </c>
      <c r="D188" s="233"/>
      <c r="E188" s="222">
        <v>3.7399999999999998E-3</v>
      </c>
      <c r="F188" s="222">
        <v>3.7399999999999998E-3</v>
      </c>
      <c r="G188" s="222">
        <v>3.7399999999999998E-3</v>
      </c>
      <c r="H188" s="222">
        <v>3.7399999999999998E-3</v>
      </c>
      <c r="I188" s="222">
        <v>3.7399999999999998E-3</v>
      </c>
      <c r="J188" s="222">
        <v>3.7399999999999998E-3</v>
      </c>
      <c r="K188" s="222">
        <v>3.7399999999999998E-3</v>
      </c>
      <c r="L188" s="222">
        <v>3.7399999999999998E-3</v>
      </c>
      <c r="M188" s="222">
        <v>3.7399999999999998E-3</v>
      </c>
      <c r="N188" s="222">
        <v>4.4200000000000003E-3</v>
      </c>
      <c r="O188" s="222">
        <v>4.4200000000000003E-3</v>
      </c>
      <c r="P188" s="222">
        <v>4.4200000000000003E-3</v>
      </c>
      <c r="Q188" s="222">
        <v>4.4200000000000003E-3</v>
      </c>
      <c r="R188" s="222">
        <v>3.7399999999999998E-3</v>
      </c>
      <c r="S188" s="222">
        <v>3.7399999999999998E-3</v>
      </c>
      <c r="T188" s="222">
        <v>3.7399999999999998E-3</v>
      </c>
      <c r="U188" s="222">
        <v>3.7399999999999998E-3</v>
      </c>
      <c r="V188" s="222">
        <v>3.7399999999999998E-3</v>
      </c>
      <c r="W188" s="222">
        <v>3.7399999999999998E-3</v>
      </c>
      <c r="X188" s="222">
        <v>3.7399999999999998E-3</v>
      </c>
      <c r="Y188" s="222">
        <v>3.7399999999999998E-3</v>
      </c>
      <c r="Z188" s="222">
        <v>3.7399999999999998E-3</v>
      </c>
      <c r="AA188" s="222">
        <v>3.7399999999999998E-3</v>
      </c>
      <c r="AB188" s="222">
        <v>3.7399999999999998E-3</v>
      </c>
      <c r="AC188" s="222">
        <v>3.7399999999999998E-3</v>
      </c>
      <c r="AD188" s="222">
        <v>3.7399999999999998E-3</v>
      </c>
      <c r="AE188" s="222">
        <v>3.7399999999999998E-3</v>
      </c>
      <c r="AF188" s="222">
        <v>3.7399999999999998E-3</v>
      </c>
      <c r="AG188" s="222">
        <v>3.7399999999999998E-3</v>
      </c>
      <c r="AH188" s="222">
        <v>3.7399999999999998E-3</v>
      </c>
      <c r="AI188" s="222">
        <v>3.7399999999999998E-3</v>
      </c>
      <c r="AJ188" s="222">
        <v>3.7399999999999998E-3</v>
      </c>
      <c r="AK188" s="222">
        <v>3.7399999999999998E-3</v>
      </c>
      <c r="AL188" s="222">
        <v>3.7399999999999998E-3</v>
      </c>
      <c r="AM188" s="222">
        <v>3.7399999999999998E-3</v>
      </c>
      <c r="AN188" s="222">
        <v>3.7399999999999998E-3</v>
      </c>
      <c r="AO188" s="222">
        <v>3.7399999999999998E-3</v>
      </c>
      <c r="AP188" s="222">
        <v>3.7399999999999998E-3</v>
      </c>
      <c r="AQ188" s="222">
        <v>3.7399999999999998E-3</v>
      </c>
      <c r="AR188" s="222">
        <v>3.7399999999999998E-3</v>
      </c>
      <c r="AS188" s="222">
        <v>3.7399999999999998E-3</v>
      </c>
      <c r="AT188" s="222">
        <v>3.7399999999999998E-3</v>
      </c>
      <c r="AU188" s="222">
        <v>3.7399999999999998E-3</v>
      </c>
      <c r="AV188" s="222">
        <v>3.9899999999999996E-3</v>
      </c>
      <c r="AW188" s="222">
        <v>3.9899999999999996E-3</v>
      </c>
      <c r="AX188" s="222">
        <v>3.9899999999999996E-3</v>
      </c>
      <c r="AY188" s="222">
        <v>3.62E-3</v>
      </c>
      <c r="AZ188" s="222">
        <v>3.62E-3</v>
      </c>
      <c r="BA188" s="222">
        <v>3.62E-3</v>
      </c>
      <c r="BB188" s="222">
        <v>3.7399999999999998E-3</v>
      </c>
      <c r="BC188" s="222">
        <f>0.892%*0.5+0.751%*0.5</f>
        <v>8.2150000000000001E-3</v>
      </c>
      <c r="BD188" s="222">
        <v>8.9200000000000008E-3</v>
      </c>
      <c r="BE188" s="222">
        <v>8.9200000000000008E-3</v>
      </c>
      <c r="BF188" s="222">
        <v>3.9899999999999996E-3</v>
      </c>
      <c r="BG188" s="222">
        <v>3.9899999999999996E-3</v>
      </c>
      <c r="BH188" s="222">
        <v>6.4700000000000001E-3</v>
      </c>
      <c r="BI188" s="222">
        <v>6.4700000000000001E-3</v>
      </c>
      <c r="BJ188" s="222">
        <v>6.4700000000000001E-3</v>
      </c>
      <c r="BK188" s="222">
        <v>3.7399999999999998E-3</v>
      </c>
      <c r="BL188" s="222">
        <v>3.7399999999999998E-3</v>
      </c>
      <c r="BM188" s="222">
        <v>3.7399999999999998E-3</v>
      </c>
      <c r="BN188" s="222">
        <v>3.7399999999999998E-3</v>
      </c>
      <c r="BO188" s="222">
        <v>3.7399999999999998E-3</v>
      </c>
      <c r="BP188" s="222">
        <v>3.7399999999999998E-3</v>
      </c>
      <c r="BQ188" s="222">
        <v>3.7399999999999998E-3</v>
      </c>
      <c r="BR188" s="222">
        <v>3.7399999999999998E-3</v>
      </c>
      <c r="BS188" s="222">
        <v>3.7399999999999998E-3</v>
      </c>
      <c r="BT188" s="222">
        <v>3.7399999999999998E-3</v>
      </c>
      <c r="BU188" s="222">
        <v>3.7399999999999998E-3</v>
      </c>
      <c r="BV188" s="222">
        <v>3.7399999999999998E-3</v>
      </c>
      <c r="BW188" s="222">
        <v>3.7399999999999998E-3</v>
      </c>
      <c r="BX188" s="222">
        <v>3.7399999999999998E-3</v>
      </c>
      <c r="BY188" s="222">
        <v>3.7399999999999998E-3</v>
      </c>
      <c r="BZ188" s="222">
        <v>3.7399999999999998E-3</v>
      </c>
      <c r="CA188" s="222">
        <v>3.7399999999999998E-3</v>
      </c>
      <c r="CB188" s="222">
        <v>3.7399999999999998E-3</v>
      </c>
      <c r="CC188" s="222">
        <v>3.7399999999999998E-3</v>
      </c>
      <c r="CD188" s="222">
        <v>3.7399999999999998E-3</v>
      </c>
      <c r="CE188" s="222">
        <v>3.7399999999999998E-3</v>
      </c>
      <c r="CF188" s="222">
        <v>3.7399999999999998E-3</v>
      </c>
      <c r="CG188" s="222">
        <v>3.7399999999999998E-3</v>
      </c>
      <c r="CH188" s="222">
        <v>3.7399999999999998E-3</v>
      </c>
      <c r="CI188" s="222">
        <v>3.7399999999999998E-3</v>
      </c>
      <c r="CJ188" s="222">
        <v>3.7399999999999998E-3</v>
      </c>
      <c r="CK188" s="222">
        <v>3.7399999999999998E-3</v>
      </c>
      <c r="CL188" s="222">
        <v>3.7399999999999998E-3</v>
      </c>
      <c r="CM188" s="222">
        <v>3.7399999999999998E-3</v>
      </c>
      <c r="CN188" s="222">
        <v>3.7399999999999998E-3</v>
      </c>
      <c r="CO188" s="222">
        <v>3.7399999999999998E-3</v>
      </c>
      <c r="CP188" s="222">
        <v>3.7399999999999998E-3</v>
      </c>
      <c r="CQ188" s="222">
        <v>3.7399999999999998E-3</v>
      </c>
      <c r="CR188" s="222">
        <v>3.7399999999999998E-3</v>
      </c>
      <c r="CS188" s="222">
        <v>3.7399999999999998E-3</v>
      </c>
      <c r="CT188" s="222">
        <v>3.7399999999999998E-3</v>
      </c>
      <c r="CU188" s="222">
        <v>3.7399999999999998E-3</v>
      </c>
      <c r="CV188" s="222">
        <v>3.7399999999999998E-3</v>
      </c>
      <c r="CW188" s="222">
        <v>3.7399999999999998E-3</v>
      </c>
      <c r="CX188" s="222">
        <v>3.7399999999999998E-3</v>
      </c>
      <c r="CY188" s="222">
        <v>3.7399999999999998E-3</v>
      </c>
      <c r="CZ188" s="222">
        <v>3.7399999999999998E-3</v>
      </c>
      <c r="DA188" s="222">
        <v>3.7399999999999998E-3</v>
      </c>
      <c r="DB188" s="222">
        <v>3.7399999999999998E-3</v>
      </c>
      <c r="DC188" s="222">
        <v>3.7399999999999998E-3</v>
      </c>
      <c r="DD188" s="222">
        <v>3.7399999999999998E-3</v>
      </c>
      <c r="DE188" s="222">
        <v>3.7399999999999998E-3</v>
      </c>
      <c r="DF188" s="222">
        <v>3.7399999999999998E-3</v>
      </c>
      <c r="DG188" s="222">
        <v>3.7399999999999998E-3</v>
      </c>
      <c r="DH188" s="222">
        <v>3.7399999999999998E-3</v>
      </c>
      <c r="DI188" s="222">
        <v>3.7399999999999998E-3</v>
      </c>
      <c r="DJ188" s="222">
        <v>3.7399999999999998E-3</v>
      </c>
      <c r="DK188" s="222">
        <v>6.4700000000000001E-3</v>
      </c>
      <c r="DL188" s="222">
        <v>6.4700000000000001E-3</v>
      </c>
      <c r="DM188" s="222">
        <v>6.4700000000000001E-3</v>
      </c>
      <c r="DN188" s="222">
        <v>6.4700000000000001E-3</v>
      </c>
      <c r="DO188" s="222">
        <v>6.4700000000000001E-3</v>
      </c>
      <c r="DP188" s="222">
        <v>6.4700000000000001E-3</v>
      </c>
      <c r="DQ188" s="222">
        <v>6.4700000000000001E-3</v>
      </c>
      <c r="DR188" s="222">
        <v>6.4700000000000001E-3</v>
      </c>
      <c r="DS188" s="222">
        <v>6.4700000000000001E-3</v>
      </c>
      <c r="DT188" s="222">
        <v>6.4700000000000001E-3</v>
      </c>
      <c r="DU188" s="222">
        <v>6.4700000000000001E-3</v>
      </c>
      <c r="DV188" s="222">
        <v>6.4700000000000001E-3</v>
      </c>
      <c r="DW188" s="222">
        <v>6.4700000000000001E-3</v>
      </c>
      <c r="DX188" s="222">
        <v>6.4700000000000001E-3</v>
      </c>
      <c r="DY188" s="222">
        <v>6.4700000000000001E-3</v>
      </c>
      <c r="DZ188" s="222">
        <v>6.4700000000000001E-3</v>
      </c>
      <c r="EA188" s="222">
        <v>6.4700000000000001E-3</v>
      </c>
      <c r="EB188" s="222">
        <v>6.4700000000000001E-3</v>
      </c>
      <c r="EC188" s="222">
        <v>6.4700000000000001E-3</v>
      </c>
      <c r="ED188" s="222">
        <v>6.4700000000000001E-3</v>
      </c>
      <c r="EE188" s="222">
        <v>1.2970000000000001E-2</v>
      </c>
      <c r="EF188" s="222">
        <v>1.2970000000000001E-2</v>
      </c>
      <c r="EG188" s="222">
        <v>7.6699999999999997E-3</v>
      </c>
      <c r="EH188" s="222">
        <f>($EE$48*0.7+$EG$48*0.3)</f>
        <v>1.1379999999999999E-2</v>
      </c>
      <c r="EI188" s="222">
        <v>1.2500000000000001E-2</v>
      </c>
      <c r="EJ188" s="222">
        <f>($EE$48*0.7+$EG$48*0.3)</f>
        <v>1.1379999999999999E-2</v>
      </c>
      <c r="EK188" s="222">
        <v>1.261E-2</v>
      </c>
      <c r="EL188" s="222">
        <v>1.2970000000000001E-2</v>
      </c>
      <c r="EM188" s="222">
        <v>1.2970000000000001E-2</v>
      </c>
      <c r="EN188" s="222">
        <v>7.6699999999999997E-3</v>
      </c>
      <c r="EO188" s="222">
        <v>1.5010000000000001E-2</v>
      </c>
      <c r="EP188" s="222">
        <v>1.5010000000000001E-2</v>
      </c>
      <c r="EQ188" s="222">
        <v>7.6699999999999997E-3</v>
      </c>
      <c r="ER188" s="222">
        <v>7.6699999999999997E-3</v>
      </c>
      <c r="ES188" s="222">
        <v>1.2120000000000001E-2</v>
      </c>
      <c r="ET188" s="222">
        <v>1.2120000000000001E-2</v>
      </c>
      <c r="EU188" s="222">
        <v>1.2970000000000001E-2</v>
      </c>
      <c r="EV188" s="222">
        <v>1.2500000000000001E-2</v>
      </c>
      <c r="EW188" s="222">
        <v>7.6699999999999997E-3</v>
      </c>
      <c r="EX188" s="222">
        <v>6.8599999999999998E-3</v>
      </c>
      <c r="EY188" s="222">
        <v>6.8599999999999998E-3</v>
      </c>
      <c r="EZ188" s="222">
        <v>6.8599999999999998E-3</v>
      </c>
    </row>
    <row r="189" spans="1:156" ht="12.75" customHeight="1">
      <c r="A189" s="101"/>
      <c r="B189" s="157" t="s">
        <v>1182</v>
      </c>
      <c r="C189" s="64" t="s">
        <v>130</v>
      </c>
      <c r="D189" s="14"/>
      <c r="E189" s="34">
        <v>289.2</v>
      </c>
      <c r="F189" s="34">
        <v>289.2</v>
      </c>
      <c r="G189" s="34">
        <v>289.2</v>
      </c>
      <c r="H189" s="34">
        <v>289.2</v>
      </c>
      <c r="I189" s="34">
        <v>289.2</v>
      </c>
      <c r="J189" s="34">
        <v>289.2</v>
      </c>
      <c r="K189" s="34">
        <v>289.2</v>
      </c>
      <c r="L189" s="34">
        <v>289.2</v>
      </c>
      <c r="M189" s="34">
        <v>289.2</v>
      </c>
      <c r="N189" s="34">
        <v>289.2</v>
      </c>
      <c r="O189" s="34">
        <v>289.2</v>
      </c>
      <c r="P189" s="34">
        <v>289.2</v>
      </c>
      <c r="Q189" s="34">
        <v>289.2</v>
      </c>
      <c r="R189" s="34">
        <v>289.2</v>
      </c>
      <c r="S189" s="34">
        <v>289.2</v>
      </c>
      <c r="T189" s="34">
        <v>289.2</v>
      </c>
      <c r="U189" s="34">
        <v>289.2</v>
      </c>
      <c r="V189" s="34">
        <v>289.2</v>
      </c>
      <c r="W189" s="34">
        <v>289.2</v>
      </c>
      <c r="X189" s="34">
        <v>289.2</v>
      </c>
      <c r="Y189" s="34">
        <v>289.2</v>
      </c>
      <c r="Z189" s="34">
        <v>289.2</v>
      </c>
      <c r="AA189" s="34">
        <v>289.2</v>
      </c>
      <c r="AB189" s="34">
        <v>289.2</v>
      </c>
      <c r="AC189" s="34">
        <v>289.2</v>
      </c>
      <c r="AD189" s="34">
        <v>289.2</v>
      </c>
      <c r="AE189" s="34">
        <v>289.2</v>
      </c>
      <c r="AF189" s="34">
        <v>289.2</v>
      </c>
      <c r="AG189" s="34">
        <v>289.2</v>
      </c>
      <c r="AH189" s="34">
        <v>289.2</v>
      </c>
      <c r="AI189" s="34">
        <v>289.2</v>
      </c>
      <c r="AJ189" s="34">
        <v>289.2</v>
      </c>
      <c r="AK189" s="34">
        <v>289.2</v>
      </c>
      <c r="AL189" s="34">
        <v>289.2</v>
      </c>
      <c r="AM189" s="34">
        <v>289.2</v>
      </c>
      <c r="AN189" s="34">
        <v>289.2</v>
      </c>
      <c r="AO189" s="34">
        <v>289.2</v>
      </c>
      <c r="AP189" s="34">
        <v>289.2</v>
      </c>
      <c r="AQ189" s="34">
        <v>289.2</v>
      </c>
      <c r="AR189" s="34">
        <v>289.2</v>
      </c>
      <c r="AS189" s="34">
        <v>289.2</v>
      </c>
      <c r="AT189" s="34">
        <v>289.2</v>
      </c>
      <c r="AU189" s="34">
        <v>289.2</v>
      </c>
      <c r="AV189" s="34">
        <v>289.2</v>
      </c>
      <c r="AW189" s="34">
        <v>289.2</v>
      </c>
      <c r="AX189" s="34">
        <v>289.2</v>
      </c>
      <c r="AY189" s="34">
        <v>289.2</v>
      </c>
      <c r="AZ189" s="34">
        <v>289.2</v>
      </c>
      <c r="BA189" s="34">
        <v>289.2</v>
      </c>
      <c r="BB189" s="34">
        <v>289.2</v>
      </c>
      <c r="BC189" s="34">
        <v>289.2</v>
      </c>
      <c r="BD189" s="34">
        <v>289.2</v>
      </c>
      <c r="BE189" s="34">
        <v>289.2</v>
      </c>
      <c r="BF189" s="34">
        <v>289.2</v>
      </c>
      <c r="BG189" s="34">
        <v>289.2</v>
      </c>
      <c r="BH189" s="34">
        <v>289.2</v>
      </c>
      <c r="BI189" s="34">
        <v>289.2</v>
      </c>
      <c r="BJ189" s="34">
        <v>289.2</v>
      </c>
      <c r="BK189" s="34">
        <v>289.2</v>
      </c>
      <c r="BL189" s="34">
        <v>289.2</v>
      </c>
      <c r="BM189" s="34">
        <v>289.2</v>
      </c>
      <c r="BN189" s="34">
        <v>289.2</v>
      </c>
      <c r="BO189" s="34">
        <v>289.2</v>
      </c>
      <c r="BP189" s="34">
        <v>289.2</v>
      </c>
      <c r="BQ189" s="34">
        <v>289.2</v>
      </c>
      <c r="BR189" s="34">
        <v>289.2</v>
      </c>
      <c r="BS189" s="34">
        <v>289.2</v>
      </c>
      <c r="BT189" s="34">
        <v>289.2</v>
      </c>
      <c r="BU189" s="34">
        <v>289.2</v>
      </c>
      <c r="BV189" s="34">
        <v>289.2</v>
      </c>
      <c r="BW189" s="34">
        <v>289.2</v>
      </c>
      <c r="BX189" s="34">
        <v>289.2</v>
      </c>
      <c r="BY189" s="34">
        <v>289.2</v>
      </c>
      <c r="BZ189" s="34">
        <v>289.2</v>
      </c>
      <c r="CA189" s="34">
        <v>289.2</v>
      </c>
      <c r="CB189" s="34">
        <v>289.2</v>
      </c>
      <c r="CC189" s="34">
        <v>289.2</v>
      </c>
      <c r="CD189" s="34">
        <v>289.2</v>
      </c>
      <c r="CE189" s="34">
        <v>289.2</v>
      </c>
      <c r="CF189" s="34">
        <v>289.2</v>
      </c>
      <c r="CG189" s="34">
        <v>289.2</v>
      </c>
      <c r="CH189" s="34">
        <v>289.2</v>
      </c>
      <c r="CI189" s="34">
        <v>289.2</v>
      </c>
      <c r="CJ189" s="34">
        <v>289.2</v>
      </c>
      <c r="CK189" s="34">
        <v>289.2</v>
      </c>
      <c r="CL189" s="34">
        <v>289.2</v>
      </c>
      <c r="CM189" s="34">
        <v>289.2</v>
      </c>
      <c r="CN189" s="34">
        <v>289.2</v>
      </c>
      <c r="CO189" s="34">
        <v>289.2</v>
      </c>
      <c r="CP189" s="34">
        <v>289.2</v>
      </c>
      <c r="CQ189" s="34">
        <v>289.2</v>
      </c>
      <c r="CR189" s="34">
        <v>289.2</v>
      </c>
      <c r="CS189" s="34">
        <v>289.2</v>
      </c>
      <c r="CT189" s="34">
        <v>289.2</v>
      </c>
      <c r="CU189" s="34">
        <v>289.2</v>
      </c>
      <c r="CV189" s="34">
        <v>289.2</v>
      </c>
      <c r="CW189" s="34">
        <v>289.2</v>
      </c>
      <c r="CX189" s="34">
        <v>289.2</v>
      </c>
      <c r="CY189" s="34">
        <v>289.2</v>
      </c>
      <c r="CZ189" s="34">
        <v>289.2</v>
      </c>
      <c r="DA189" s="34">
        <v>289.2</v>
      </c>
      <c r="DB189" s="34">
        <v>289.2</v>
      </c>
      <c r="DC189" s="34">
        <v>289.2</v>
      </c>
      <c r="DD189" s="34">
        <v>289.2</v>
      </c>
      <c r="DE189" s="34">
        <v>289.2</v>
      </c>
      <c r="DF189" s="34">
        <v>289.2</v>
      </c>
      <c r="DG189" s="34">
        <v>289.2</v>
      </c>
      <c r="DH189" s="34">
        <v>289.2</v>
      </c>
      <c r="DI189" s="34">
        <v>289.2</v>
      </c>
      <c r="DJ189" s="34">
        <v>289.2</v>
      </c>
      <c r="DK189" s="34">
        <v>289.2</v>
      </c>
      <c r="DL189" s="34">
        <v>289.2</v>
      </c>
      <c r="DM189" s="34">
        <v>289.2</v>
      </c>
      <c r="DN189" s="34">
        <v>289.2</v>
      </c>
      <c r="DO189" s="34">
        <v>289.2</v>
      </c>
      <c r="DP189" s="34">
        <v>289.2</v>
      </c>
      <c r="DQ189" s="34">
        <v>289.2</v>
      </c>
      <c r="DR189" s="34">
        <v>289.2</v>
      </c>
      <c r="DS189" s="34">
        <v>289.2</v>
      </c>
      <c r="DT189" s="34">
        <v>289.2</v>
      </c>
      <c r="DU189" s="34">
        <v>289.2</v>
      </c>
      <c r="DV189" s="34">
        <v>289.2</v>
      </c>
      <c r="DW189" s="34">
        <v>289.2</v>
      </c>
      <c r="DX189" s="34">
        <v>289.2</v>
      </c>
      <c r="DY189" s="34">
        <v>289.2</v>
      </c>
      <c r="DZ189" s="34">
        <v>289.2</v>
      </c>
      <c r="EA189" s="34">
        <v>289.2</v>
      </c>
      <c r="EB189" s="34">
        <v>289.2</v>
      </c>
      <c r="EC189" s="34">
        <v>289.2</v>
      </c>
      <c r="ED189" s="34">
        <v>289.2</v>
      </c>
      <c r="EE189" s="34">
        <v>356</v>
      </c>
      <c r="EF189" s="34">
        <v>356</v>
      </c>
      <c r="EG189" s="34">
        <v>356</v>
      </c>
      <c r="EH189" s="34">
        <v>356</v>
      </c>
      <c r="EI189" s="34">
        <v>105.86</v>
      </c>
      <c r="EJ189" s="34">
        <v>356</v>
      </c>
      <c r="EK189" s="34">
        <v>356</v>
      </c>
      <c r="EL189" s="34">
        <v>356</v>
      </c>
      <c r="EM189" s="34">
        <v>356</v>
      </c>
      <c r="EN189" s="34">
        <v>356</v>
      </c>
      <c r="EO189" s="34">
        <v>356</v>
      </c>
      <c r="EP189" s="34">
        <v>356</v>
      </c>
      <c r="EQ189" s="34">
        <v>356</v>
      </c>
      <c r="ER189" s="34">
        <v>356</v>
      </c>
      <c r="ES189" s="34">
        <v>356</v>
      </c>
      <c r="ET189" s="34">
        <v>356</v>
      </c>
      <c r="EU189" s="34">
        <v>356</v>
      </c>
      <c r="EV189" s="34">
        <v>1.74</v>
      </c>
      <c r="EW189" s="34">
        <v>356</v>
      </c>
      <c r="EX189" s="34">
        <v>356</v>
      </c>
      <c r="EY189" s="34">
        <v>356</v>
      </c>
      <c r="EZ189" s="34">
        <v>356</v>
      </c>
    </row>
    <row r="190" spans="1:156" ht="12.75" customHeight="1">
      <c r="A190" s="101"/>
      <c r="B190" s="157" t="s">
        <v>1182</v>
      </c>
      <c r="C190" s="158" t="s">
        <v>133</v>
      </c>
      <c r="D190" s="14"/>
      <c r="E190" s="40">
        <v>226.3</v>
      </c>
      <c r="F190" s="40">
        <v>226.3</v>
      </c>
      <c r="G190" s="40">
        <v>226.3</v>
      </c>
      <c r="H190" s="40">
        <v>226.3</v>
      </c>
      <c r="I190" s="40">
        <v>226.3</v>
      </c>
      <c r="J190" s="40">
        <v>226.3</v>
      </c>
      <c r="K190" s="40">
        <v>226.3</v>
      </c>
      <c r="L190" s="40">
        <v>226.3</v>
      </c>
      <c r="M190" s="40">
        <v>226.3</v>
      </c>
      <c r="N190" s="40">
        <v>226.3</v>
      </c>
      <c r="O190" s="40">
        <v>226.3</v>
      </c>
      <c r="P190" s="40">
        <v>226.3</v>
      </c>
      <c r="Q190" s="40">
        <v>226.3</v>
      </c>
      <c r="R190" s="40">
        <v>226.3</v>
      </c>
      <c r="S190" s="40">
        <v>226.3</v>
      </c>
      <c r="T190" s="40">
        <v>226.3</v>
      </c>
      <c r="U190" s="40">
        <v>226.3</v>
      </c>
      <c r="V190" s="40">
        <v>226.3</v>
      </c>
      <c r="W190" s="40">
        <v>226.3</v>
      </c>
      <c r="X190" s="40">
        <v>226.3</v>
      </c>
      <c r="Y190" s="40">
        <v>226.3</v>
      </c>
      <c r="Z190" s="40">
        <v>226.3</v>
      </c>
      <c r="AA190" s="40">
        <v>226.3</v>
      </c>
      <c r="AB190" s="40">
        <v>226.3</v>
      </c>
      <c r="AC190" s="40">
        <v>226.3</v>
      </c>
      <c r="AD190" s="40">
        <v>226.3</v>
      </c>
      <c r="AE190" s="40">
        <v>226.3</v>
      </c>
      <c r="AF190" s="40">
        <v>226.3</v>
      </c>
      <c r="AG190" s="40">
        <v>226.3</v>
      </c>
      <c r="AH190" s="40">
        <v>226.3</v>
      </c>
      <c r="AI190" s="40">
        <v>226.3</v>
      </c>
      <c r="AJ190" s="40">
        <v>226.3</v>
      </c>
      <c r="AK190" s="40">
        <v>226.3</v>
      </c>
      <c r="AL190" s="40">
        <v>226.3</v>
      </c>
      <c r="AM190" s="40">
        <v>226.3</v>
      </c>
      <c r="AN190" s="40">
        <v>226.3</v>
      </c>
      <c r="AO190" s="40">
        <v>226.3</v>
      </c>
      <c r="AP190" s="40">
        <v>226.3</v>
      </c>
      <c r="AQ190" s="40">
        <v>226.3</v>
      </c>
      <c r="AR190" s="40">
        <v>226.3</v>
      </c>
      <c r="AS190" s="40">
        <v>226.3</v>
      </c>
      <c r="AT190" s="40">
        <v>226.3</v>
      </c>
      <c r="AU190" s="40">
        <v>226.3</v>
      </c>
      <c r="AV190" s="40">
        <v>226.3</v>
      </c>
      <c r="AW190" s="40">
        <v>226.3</v>
      </c>
      <c r="AX190" s="40">
        <v>226.3</v>
      </c>
      <c r="AY190" s="40">
        <v>226.3</v>
      </c>
      <c r="AZ190" s="40">
        <v>226.3</v>
      </c>
      <c r="BA190" s="40">
        <v>226.3</v>
      </c>
      <c r="BB190" s="40">
        <v>226.3</v>
      </c>
      <c r="BC190" s="40">
        <v>226.3</v>
      </c>
      <c r="BD190" s="40">
        <v>226.3</v>
      </c>
      <c r="BE190" s="40">
        <v>226.3</v>
      </c>
      <c r="BF190" s="40">
        <v>226.3</v>
      </c>
      <c r="BG190" s="40">
        <v>226.3</v>
      </c>
      <c r="BH190" s="40">
        <v>205.7</v>
      </c>
      <c r="BI190" s="40">
        <v>205.7</v>
      </c>
      <c r="BJ190" s="40">
        <v>205.7</v>
      </c>
      <c r="BK190" s="40">
        <v>226.3</v>
      </c>
      <c r="BL190" s="40">
        <v>226.3</v>
      </c>
      <c r="BM190" s="40">
        <v>226.3</v>
      </c>
      <c r="BN190" s="40">
        <v>226.3</v>
      </c>
      <c r="BO190" s="40">
        <v>226.3</v>
      </c>
      <c r="BP190" s="40">
        <v>226.3</v>
      </c>
      <c r="BQ190" s="40">
        <v>226.3</v>
      </c>
      <c r="BR190" s="40">
        <v>226.3</v>
      </c>
      <c r="BS190" s="40">
        <v>226.3</v>
      </c>
      <c r="BT190" s="40">
        <v>226.3</v>
      </c>
      <c r="BU190" s="40">
        <v>226.3</v>
      </c>
      <c r="BV190" s="40">
        <v>226.3</v>
      </c>
      <c r="BW190" s="40">
        <v>226.3</v>
      </c>
      <c r="BX190" s="40">
        <v>226.3</v>
      </c>
      <c r="BY190" s="40">
        <v>226.3</v>
      </c>
      <c r="BZ190" s="40">
        <v>226.3</v>
      </c>
      <c r="CA190" s="40">
        <v>226.3</v>
      </c>
      <c r="CB190" s="40">
        <v>226.3</v>
      </c>
      <c r="CC190" s="40">
        <v>226.3</v>
      </c>
      <c r="CD190" s="40">
        <v>226.3</v>
      </c>
      <c r="CE190" s="40">
        <v>226.3</v>
      </c>
      <c r="CF190" s="40">
        <v>226.3</v>
      </c>
      <c r="CG190" s="40">
        <v>226.3</v>
      </c>
      <c r="CH190" s="40">
        <v>226.3</v>
      </c>
      <c r="CI190" s="40">
        <v>226.3</v>
      </c>
      <c r="CJ190" s="40">
        <v>226.3</v>
      </c>
      <c r="CK190" s="40">
        <v>226.3</v>
      </c>
      <c r="CL190" s="40">
        <v>226.3</v>
      </c>
      <c r="CM190" s="40">
        <v>226.3</v>
      </c>
      <c r="CN190" s="40">
        <v>226.3</v>
      </c>
      <c r="CO190" s="40">
        <v>226.3</v>
      </c>
      <c r="CP190" s="40">
        <v>226.3</v>
      </c>
      <c r="CQ190" s="40">
        <v>226.3</v>
      </c>
      <c r="CR190" s="40">
        <v>226.3</v>
      </c>
      <c r="CS190" s="40">
        <v>226.3</v>
      </c>
      <c r="CT190" s="40">
        <v>226.3</v>
      </c>
      <c r="CU190" s="40">
        <v>226.3</v>
      </c>
      <c r="CV190" s="40">
        <v>226.3</v>
      </c>
      <c r="CW190" s="40">
        <v>226.3</v>
      </c>
      <c r="CX190" s="40">
        <v>226.3</v>
      </c>
      <c r="CY190" s="40">
        <v>226.3</v>
      </c>
      <c r="CZ190" s="40">
        <v>226.3</v>
      </c>
      <c r="DA190" s="40">
        <v>226.3</v>
      </c>
      <c r="DB190" s="40">
        <v>226.3</v>
      </c>
      <c r="DC190" s="40">
        <v>226.3</v>
      </c>
      <c r="DD190" s="40">
        <v>226.3</v>
      </c>
      <c r="DE190" s="40">
        <v>226.3</v>
      </c>
      <c r="DF190" s="40">
        <v>226.3</v>
      </c>
      <c r="DG190" s="40">
        <v>226.3</v>
      </c>
      <c r="DH190" s="40">
        <v>226.3</v>
      </c>
      <c r="DI190" s="40">
        <v>226.3</v>
      </c>
      <c r="DJ190" s="40">
        <v>226.3</v>
      </c>
      <c r="DK190" s="40">
        <v>205.7</v>
      </c>
      <c r="DL190" s="40">
        <v>205.7</v>
      </c>
      <c r="DM190" s="40">
        <v>205.7</v>
      </c>
      <c r="DN190" s="40">
        <v>205.7</v>
      </c>
      <c r="DO190" s="40">
        <v>205.7</v>
      </c>
      <c r="DP190" s="40">
        <v>205.7</v>
      </c>
      <c r="DQ190" s="40">
        <v>205.7</v>
      </c>
      <c r="DR190" s="40">
        <v>205.7</v>
      </c>
      <c r="DS190" s="40">
        <v>205.7</v>
      </c>
      <c r="DT190" s="40">
        <v>205.7</v>
      </c>
      <c r="DU190" s="40">
        <v>205.7</v>
      </c>
      <c r="DV190" s="40">
        <v>205.7</v>
      </c>
      <c r="DW190" s="40">
        <v>205.7</v>
      </c>
      <c r="DX190" s="40">
        <v>205.7</v>
      </c>
      <c r="DY190" s="40">
        <v>205.7</v>
      </c>
      <c r="DZ190" s="40">
        <v>205.7</v>
      </c>
      <c r="EA190" s="40">
        <v>205.7</v>
      </c>
      <c r="EB190" s="40">
        <v>205.7</v>
      </c>
      <c r="EC190" s="40">
        <v>205.7</v>
      </c>
      <c r="ED190" s="40">
        <v>205.7</v>
      </c>
      <c r="EE190" s="40">
        <v>333.8</v>
      </c>
      <c r="EF190" s="40">
        <v>333.8</v>
      </c>
      <c r="EG190" s="40">
        <v>333.8</v>
      </c>
      <c r="EH190" s="40">
        <v>313.10000000000002</v>
      </c>
      <c r="EI190" s="40">
        <v>112.36</v>
      </c>
      <c r="EJ190" s="40">
        <v>313.10000000000002</v>
      </c>
      <c r="EK190" s="40">
        <v>333.8</v>
      </c>
      <c r="EL190" s="40">
        <v>333.8</v>
      </c>
      <c r="EM190" s="40">
        <v>333.8</v>
      </c>
      <c r="EN190" s="40">
        <v>333.8</v>
      </c>
      <c r="EO190" s="40">
        <v>333.8</v>
      </c>
      <c r="EP190" s="40">
        <v>333.8</v>
      </c>
      <c r="EQ190" s="40">
        <v>333.8</v>
      </c>
      <c r="ER190" s="40">
        <v>333.8</v>
      </c>
      <c r="ES190" s="40">
        <v>333.8</v>
      </c>
      <c r="ET190" s="40">
        <v>333.8</v>
      </c>
      <c r="EU190" s="40">
        <v>333.8</v>
      </c>
      <c r="EV190" s="40">
        <v>100.03</v>
      </c>
      <c r="EW190" s="40">
        <v>333.8</v>
      </c>
      <c r="EX190" s="40">
        <v>333.8</v>
      </c>
      <c r="EY190" s="40">
        <v>333.8</v>
      </c>
      <c r="EZ190" s="40">
        <v>333.8</v>
      </c>
    </row>
    <row r="191" spans="1:156" ht="14.25" customHeight="1">
      <c r="A191" s="101"/>
      <c r="B191" s="157" t="s">
        <v>1182</v>
      </c>
      <c r="C191" s="158" t="s">
        <v>254</v>
      </c>
      <c r="D191" s="92"/>
      <c r="E191" s="37">
        <v>0</v>
      </c>
      <c r="F191" s="37">
        <v>0</v>
      </c>
      <c r="G191" s="37">
        <v>0</v>
      </c>
      <c r="H191" s="37">
        <v>0</v>
      </c>
      <c r="I191" s="37">
        <v>0</v>
      </c>
      <c r="J191" s="37">
        <v>0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37">
        <v>0</v>
      </c>
      <c r="Q191" s="37">
        <v>0</v>
      </c>
      <c r="R191" s="37">
        <v>0</v>
      </c>
      <c r="S191" s="37">
        <v>0</v>
      </c>
      <c r="T191" s="37">
        <v>0</v>
      </c>
      <c r="U191" s="37">
        <v>0</v>
      </c>
      <c r="V191" s="37">
        <v>0</v>
      </c>
      <c r="W191" s="37">
        <v>0</v>
      </c>
      <c r="X191" s="37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  <c r="AG191" s="37">
        <v>0</v>
      </c>
      <c r="AH191" s="37">
        <v>0</v>
      </c>
      <c r="AI191" s="37">
        <v>0</v>
      </c>
      <c r="AJ191" s="37">
        <v>0</v>
      </c>
      <c r="AK191" s="37">
        <v>0</v>
      </c>
      <c r="AL191" s="37">
        <v>0</v>
      </c>
      <c r="AM191" s="37">
        <v>0</v>
      </c>
      <c r="AN191" s="37">
        <v>0</v>
      </c>
      <c r="AO191" s="37">
        <v>0</v>
      </c>
      <c r="AP191" s="37">
        <v>0</v>
      </c>
      <c r="AQ191" s="37">
        <v>0</v>
      </c>
      <c r="AR191" s="37">
        <v>0</v>
      </c>
      <c r="AS191" s="37">
        <v>0</v>
      </c>
      <c r="AT191" s="37">
        <v>0</v>
      </c>
      <c r="AU191" s="37">
        <v>0</v>
      </c>
      <c r="AV191" s="37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</v>
      </c>
      <c r="BE191" s="37">
        <v>0</v>
      </c>
      <c r="BF191" s="37">
        <v>0</v>
      </c>
      <c r="BG191" s="37">
        <v>0</v>
      </c>
      <c r="BH191" s="37">
        <v>0</v>
      </c>
      <c r="BI191" s="37">
        <v>0</v>
      </c>
      <c r="BJ191" s="37">
        <v>0</v>
      </c>
      <c r="BK191" s="37">
        <v>0</v>
      </c>
      <c r="BL191" s="37">
        <v>0</v>
      </c>
      <c r="BM191" s="37">
        <v>0</v>
      </c>
      <c r="BN191" s="37">
        <v>0</v>
      </c>
      <c r="BO191" s="37">
        <v>0</v>
      </c>
      <c r="BP191" s="37">
        <v>0</v>
      </c>
      <c r="BQ191" s="37">
        <v>0</v>
      </c>
      <c r="BR191" s="37">
        <v>0</v>
      </c>
      <c r="BS191" s="37">
        <v>0</v>
      </c>
      <c r="BT191" s="37">
        <v>0</v>
      </c>
      <c r="BU191" s="37">
        <v>0</v>
      </c>
      <c r="BV191" s="37">
        <v>0</v>
      </c>
      <c r="BW191" s="37">
        <v>0</v>
      </c>
      <c r="BX191" s="37">
        <v>0</v>
      </c>
      <c r="BY191" s="37">
        <v>0</v>
      </c>
      <c r="BZ191" s="37">
        <v>0</v>
      </c>
      <c r="CA191" s="37">
        <v>0</v>
      </c>
      <c r="CB191" s="37">
        <v>0</v>
      </c>
      <c r="CC191" s="37">
        <v>0</v>
      </c>
      <c r="CD191" s="37">
        <v>0</v>
      </c>
      <c r="CE191" s="37">
        <v>0</v>
      </c>
      <c r="CF191" s="37">
        <v>0</v>
      </c>
      <c r="CG191" s="37">
        <v>0</v>
      </c>
      <c r="CH191" s="37">
        <v>0</v>
      </c>
      <c r="CI191" s="37">
        <v>0</v>
      </c>
      <c r="CJ191" s="37">
        <v>0</v>
      </c>
      <c r="CK191" s="37">
        <v>0</v>
      </c>
      <c r="CL191" s="37">
        <v>0</v>
      </c>
      <c r="CM191" s="37">
        <v>0</v>
      </c>
      <c r="CN191" s="37">
        <v>0</v>
      </c>
      <c r="CO191" s="37">
        <v>0</v>
      </c>
      <c r="CP191" s="37">
        <v>0</v>
      </c>
      <c r="CQ191" s="37">
        <v>0</v>
      </c>
      <c r="CR191" s="37">
        <v>0</v>
      </c>
      <c r="CS191" s="37">
        <v>0</v>
      </c>
      <c r="CT191" s="37">
        <v>0</v>
      </c>
      <c r="CU191" s="37">
        <v>0</v>
      </c>
      <c r="CV191" s="37">
        <v>0</v>
      </c>
      <c r="CW191" s="37">
        <v>0</v>
      </c>
      <c r="CX191" s="37">
        <v>0</v>
      </c>
      <c r="CY191" s="37">
        <v>0</v>
      </c>
      <c r="CZ191" s="37">
        <v>0</v>
      </c>
      <c r="DA191" s="37">
        <v>0</v>
      </c>
      <c r="DB191" s="37">
        <v>0</v>
      </c>
      <c r="DC191" s="37">
        <v>0</v>
      </c>
      <c r="DD191" s="37">
        <v>0</v>
      </c>
      <c r="DE191" s="37">
        <v>0</v>
      </c>
      <c r="DF191" s="37">
        <v>0</v>
      </c>
      <c r="DG191" s="37">
        <v>0</v>
      </c>
      <c r="DH191" s="37">
        <v>0</v>
      </c>
      <c r="DI191" s="37">
        <v>0</v>
      </c>
      <c r="DJ191" s="37">
        <v>0</v>
      </c>
      <c r="DK191" s="37">
        <v>0</v>
      </c>
      <c r="DL191" s="37">
        <v>0</v>
      </c>
      <c r="DM191" s="37">
        <v>0</v>
      </c>
      <c r="DN191" s="37">
        <v>0</v>
      </c>
      <c r="DO191" s="37">
        <v>0</v>
      </c>
      <c r="DP191" s="37">
        <v>0</v>
      </c>
      <c r="DQ191" s="37">
        <v>0</v>
      </c>
      <c r="DR191" s="37">
        <v>0</v>
      </c>
      <c r="DS191" s="37">
        <v>0</v>
      </c>
      <c r="DT191" s="37">
        <v>0</v>
      </c>
      <c r="DU191" s="37">
        <v>0</v>
      </c>
      <c r="DV191" s="37">
        <v>0</v>
      </c>
      <c r="DW191" s="37">
        <v>0</v>
      </c>
      <c r="DX191" s="37">
        <v>0</v>
      </c>
      <c r="DY191" s="37">
        <v>0</v>
      </c>
      <c r="DZ191" s="37">
        <v>0</v>
      </c>
      <c r="EA191" s="37">
        <v>0</v>
      </c>
      <c r="EB191" s="37">
        <v>0</v>
      </c>
      <c r="EC191" s="37">
        <v>0</v>
      </c>
      <c r="ED191" s="37">
        <v>0</v>
      </c>
      <c r="EE191" s="37">
        <v>0</v>
      </c>
      <c r="EF191" s="37">
        <v>0</v>
      </c>
      <c r="EG191" s="37">
        <v>0</v>
      </c>
      <c r="EH191" s="37">
        <v>0</v>
      </c>
      <c r="EI191" s="37">
        <v>0</v>
      </c>
      <c r="EJ191" s="37">
        <v>0</v>
      </c>
      <c r="EK191" s="37">
        <v>0</v>
      </c>
      <c r="EL191" s="37">
        <v>0</v>
      </c>
      <c r="EM191" s="37">
        <v>0</v>
      </c>
      <c r="EN191" s="37">
        <v>0</v>
      </c>
      <c r="EO191" s="37">
        <v>0</v>
      </c>
      <c r="EP191" s="37">
        <v>0</v>
      </c>
      <c r="EQ191" s="37">
        <v>0</v>
      </c>
      <c r="ER191" s="37">
        <v>0</v>
      </c>
      <c r="ES191" s="37">
        <v>0</v>
      </c>
      <c r="ET191" s="37">
        <v>0</v>
      </c>
      <c r="EU191" s="37">
        <v>0</v>
      </c>
      <c r="EV191" s="37">
        <v>0</v>
      </c>
      <c r="EW191" s="37">
        <v>0</v>
      </c>
      <c r="EX191" s="37">
        <v>0</v>
      </c>
      <c r="EY191" s="37">
        <v>0</v>
      </c>
      <c r="EZ191" s="37">
        <v>0</v>
      </c>
    </row>
    <row r="192" spans="1:156" ht="12.75" customHeight="1">
      <c r="B192" s="157" t="s">
        <v>1182</v>
      </c>
      <c r="C192" s="158" t="s">
        <v>983</v>
      </c>
      <c r="D192" s="92"/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7">
        <v>0</v>
      </c>
      <c r="Q192" s="37">
        <v>0</v>
      </c>
      <c r="R192" s="37">
        <v>0</v>
      </c>
      <c r="S192" s="37">
        <v>0</v>
      </c>
      <c r="T192" s="37">
        <v>0</v>
      </c>
      <c r="U192" s="37">
        <v>0</v>
      </c>
      <c r="V192" s="37">
        <v>0</v>
      </c>
      <c r="W192" s="37">
        <v>0</v>
      </c>
      <c r="X192" s="37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  <c r="AG192" s="37">
        <v>0</v>
      </c>
      <c r="AH192" s="37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0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  <c r="BU192" s="37">
        <v>0</v>
      </c>
      <c r="BV192" s="37">
        <v>0</v>
      </c>
      <c r="BW192" s="37">
        <v>0</v>
      </c>
      <c r="BX192" s="37">
        <v>0</v>
      </c>
      <c r="BY192" s="37">
        <v>0</v>
      </c>
      <c r="BZ192" s="37">
        <v>0</v>
      </c>
      <c r="CA192" s="37">
        <v>0</v>
      </c>
      <c r="CB192" s="37">
        <v>0</v>
      </c>
      <c r="CC192" s="37">
        <v>0</v>
      </c>
      <c r="CD192" s="37">
        <v>0</v>
      </c>
      <c r="CE192" s="37">
        <v>0</v>
      </c>
      <c r="CF192" s="37">
        <v>0</v>
      </c>
      <c r="CG192" s="37">
        <v>0</v>
      </c>
      <c r="CH192" s="37">
        <v>0</v>
      </c>
      <c r="CI192" s="37">
        <v>0</v>
      </c>
      <c r="CJ192" s="37">
        <v>0</v>
      </c>
      <c r="CK192" s="37">
        <v>0</v>
      </c>
      <c r="CL192" s="37">
        <v>0</v>
      </c>
      <c r="CM192" s="37">
        <v>0</v>
      </c>
      <c r="CN192" s="37">
        <v>0</v>
      </c>
      <c r="CO192" s="37">
        <v>0</v>
      </c>
      <c r="CP192" s="37">
        <v>0</v>
      </c>
      <c r="CQ192" s="37">
        <v>0</v>
      </c>
      <c r="CR192" s="37">
        <v>0</v>
      </c>
      <c r="CS192" s="37">
        <v>0</v>
      </c>
      <c r="CT192" s="37">
        <v>0</v>
      </c>
      <c r="CU192" s="37">
        <v>0</v>
      </c>
      <c r="CV192" s="37">
        <v>0</v>
      </c>
      <c r="CW192" s="37">
        <v>0</v>
      </c>
      <c r="CX192" s="37">
        <v>0</v>
      </c>
      <c r="CY192" s="37">
        <v>0</v>
      </c>
      <c r="CZ192" s="37">
        <v>0</v>
      </c>
      <c r="DA192" s="37">
        <v>0</v>
      </c>
      <c r="DB192" s="37">
        <v>0</v>
      </c>
      <c r="DC192" s="37">
        <v>0</v>
      </c>
      <c r="DD192" s="37">
        <v>0</v>
      </c>
      <c r="DE192" s="37">
        <v>0</v>
      </c>
      <c r="DF192" s="37">
        <v>0</v>
      </c>
      <c r="DG192" s="37">
        <v>0</v>
      </c>
      <c r="DH192" s="37">
        <v>0</v>
      </c>
      <c r="DI192" s="37">
        <v>0</v>
      </c>
      <c r="DJ192" s="37">
        <v>0</v>
      </c>
      <c r="DK192" s="37">
        <v>0</v>
      </c>
      <c r="DL192" s="37">
        <v>0</v>
      </c>
      <c r="DM192" s="37">
        <v>0</v>
      </c>
      <c r="DN192" s="37">
        <v>0</v>
      </c>
      <c r="DO192" s="37">
        <v>0</v>
      </c>
      <c r="DP192" s="37">
        <v>0</v>
      </c>
      <c r="DQ192" s="37">
        <v>0</v>
      </c>
      <c r="DR192" s="37">
        <v>0</v>
      </c>
      <c r="DS192" s="37">
        <v>0</v>
      </c>
      <c r="DT192" s="37">
        <v>0</v>
      </c>
      <c r="DU192" s="37">
        <v>0</v>
      </c>
      <c r="DV192" s="37">
        <v>0</v>
      </c>
      <c r="DW192" s="37">
        <v>0</v>
      </c>
      <c r="DX192" s="37">
        <v>0</v>
      </c>
      <c r="DY192" s="37">
        <v>0</v>
      </c>
      <c r="DZ192" s="37">
        <v>0</v>
      </c>
      <c r="EA192" s="37">
        <v>0</v>
      </c>
      <c r="EB192" s="37">
        <v>0</v>
      </c>
      <c r="EC192" s="37">
        <v>0</v>
      </c>
      <c r="ED192" s="37">
        <v>0</v>
      </c>
      <c r="EE192" s="502">
        <v>4.5999999999999999E-3</v>
      </c>
      <c r="EF192" s="502">
        <v>4.5999999999999999E-3</v>
      </c>
      <c r="EG192" s="502">
        <v>4.5999999999999999E-3</v>
      </c>
      <c r="EH192" s="502">
        <v>4.5999999999999999E-3</v>
      </c>
      <c r="EI192" s="502">
        <v>4.5999999999999999E-3</v>
      </c>
      <c r="EJ192" s="502">
        <v>4.5999999999999999E-3</v>
      </c>
      <c r="EK192" s="502">
        <v>4.5999999999999999E-3</v>
      </c>
      <c r="EL192" s="502">
        <v>4.5999999999999999E-3</v>
      </c>
      <c r="EM192" s="502">
        <v>4.5999999999999999E-3</v>
      </c>
      <c r="EN192" s="502">
        <v>4.5999999999999999E-3</v>
      </c>
      <c r="EO192" s="502">
        <v>4.5999999999999999E-3</v>
      </c>
      <c r="EP192" s="502">
        <v>4.5999999999999999E-3</v>
      </c>
      <c r="EQ192" s="502">
        <v>4.5999999999999999E-3</v>
      </c>
      <c r="ER192" s="502">
        <v>4.5999999999999999E-3</v>
      </c>
      <c r="ES192" s="502">
        <v>4.5999999999999999E-3</v>
      </c>
      <c r="ET192" s="502">
        <v>4.5999999999999999E-3</v>
      </c>
      <c r="EU192" s="502">
        <v>4.5999999999999999E-3</v>
      </c>
      <c r="EV192" s="502">
        <v>4.5999999999999999E-3</v>
      </c>
      <c r="EW192" s="502">
        <v>4.5999999999999999E-3</v>
      </c>
      <c r="EX192" s="502">
        <v>4.5999999999999999E-3</v>
      </c>
      <c r="EY192" s="502">
        <v>4.5999999999999999E-3</v>
      </c>
      <c r="EZ192" s="502">
        <v>4.5999999999999999E-3</v>
      </c>
    </row>
    <row r="193" spans="1:156" ht="12.75" customHeight="1">
      <c r="B193" s="157" t="s">
        <v>1182</v>
      </c>
      <c r="C193" s="158" t="s">
        <v>984</v>
      </c>
      <c r="D193" s="92"/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37">
        <v>0</v>
      </c>
      <c r="Q193" s="37">
        <v>0</v>
      </c>
      <c r="R193" s="37">
        <v>0</v>
      </c>
      <c r="S193" s="37">
        <v>0</v>
      </c>
      <c r="T193" s="37">
        <v>0</v>
      </c>
      <c r="U193" s="37">
        <v>0</v>
      </c>
      <c r="V193" s="37">
        <v>0</v>
      </c>
      <c r="W193" s="37">
        <v>0</v>
      </c>
      <c r="X193" s="37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  <c r="AG193" s="37">
        <v>0</v>
      </c>
      <c r="AH193" s="37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0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7">
        <v>0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7">
        <v>0</v>
      </c>
      <c r="BL193" s="37">
        <v>0</v>
      </c>
      <c r="BM193" s="37">
        <v>0</v>
      </c>
      <c r="BN193" s="37">
        <v>0</v>
      </c>
      <c r="BO193" s="37">
        <v>0</v>
      </c>
      <c r="BP193" s="37">
        <v>0</v>
      </c>
      <c r="BQ193" s="37">
        <v>0</v>
      </c>
      <c r="BR193" s="37">
        <v>0</v>
      </c>
      <c r="BS193" s="37">
        <v>0</v>
      </c>
      <c r="BT193" s="37">
        <v>0</v>
      </c>
      <c r="BU193" s="37">
        <v>0</v>
      </c>
      <c r="BV193" s="37">
        <v>0</v>
      </c>
      <c r="BW193" s="37">
        <v>0</v>
      </c>
      <c r="BX193" s="37">
        <v>0</v>
      </c>
      <c r="BY193" s="37">
        <v>0</v>
      </c>
      <c r="BZ193" s="37">
        <v>0</v>
      </c>
      <c r="CA193" s="37">
        <v>0</v>
      </c>
      <c r="CB193" s="37">
        <v>0</v>
      </c>
      <c r="CC193" s="37">
        <v>0</v>
      </c>
      <c r="CD193" s="37">
        <v>0</v>
      </c>
      <c r="CE193" s="37">
        <v>0</v>
      </c>
      <c r="CF193" s="37">
        <v>0</v>
      </c>
      <c r="CG193" s="37">
        <v>0</v>
      </c>
      <c r="CH193" s="37">
        <v>0</v>
      </c>
      <c r="CI193" s="37">
        <v>0</v>
      </c>
      <c r="CJ193" s="37">
        <v>0</v>
      </c>
      <c r="CK193" s="37">
        <v>0</v>
      </c>
      <c r="CL193" s="37">
        <v>0</v>
      </c>
      <c r="CM193" s="37">
        <v>0</v>
      </c>
      <c r="CN193" s="37">
        <v>0</v>
      </c>
      <c r="CO193" s="37">
        <v>0</v>
      </c>
      <c r="CP193" s="37">
        <v>0</v>
      </c>
      <c r="CQ193" s="37">
        <v>0</v>
      </c>
      <c r="CR193" s="37">
        <v>0</v>
      </c>
      <c r="CS193" s="37">
        <v>0</v>
      </c>
      <c r="CT193" s="37">
        <v>0</v>
      </c>
      <c r="CU193" s="37">
        <v>0</v>
      </c>
      <c r="CV193" s="37">
        <v>0</v>
      </c>
      <c r="CW193" s="37">
        <v>0</v>
      </c>
      <c r="CX193" s="37">
        <v>0</v>
      </c>
      <c r="CY193" s="37">
        <v>0</v>
      </c>
      <c r="CZ193" s="37">
        <v>0</v>
      </c>
      <c r="DA193" s="37">
        <v>0</v>
      </c>
      <c r="DB193" s="37">
        <v>0</v>
      </c>
      <c r="DC193" s="37">
        <v>0</v>
      </c>
      <c r="DD193" s="37">
        <v>0</v>
      </c>
      <c r="DE193" s="37">
        <v>0</v>
      </c>
      <c r="DF193" s="37">
        <v>0</v>
      </c>
      <c r="DG193" s="37">
        <v>0</v>
      </c>
      <c r="DH193" s="37">
        <v>0</v>
      </c>
      <c r="DI193" s="37">
        <v>0</v>
      </c>
      <c r="DJ193" s="37">
        <v>0</v>
      </c>
      <c r="DK193" s="37">
        <v>0</v>
      </c>
      <c r="DL193" s="37">
        <v>0</v>
      </c>
      <c r="DM193" s="37">
        <v>0</v>
      </c>
      <c r="DN193" s="37">
        <v>0</v>
      </c>
      <c r="DO193" s="37">
        <v>0</v>
      </c>
      <c r="DP193" s="37">
        <v>0</v>
      </c>
      <c r="DQ193" s="37">
        <v>0</v>
      </c>
      <c r="DR193" s="37">
        <v>0</v>
      </c>
      <c r="DS193" s="37">
        <v>0</v>
      </c>
      <c r="DT193" s="37">
        <v>0</v>
      </c>
      <c r="DU193" s="37">
        <v>0</v>
      </c>
      <c r="DV193" s="37">
        <v>0</v>
      </c>
      <c r="DW193" s="37">
        <v>0</v>
      </c>
      <c r="DX193" s="37">
        <v>0</v>
      </c>
      <c r="DY193" s="37">
        <v>0</v>
      </c>
      <c r="DZ193" s="37">
        <v>0</v>
      </c>
      <c r="EA193" s="37">
        <v>0</v>
      </c>
      <c r="EB193" s="37">
        <v>0</v>
      </c>
      <c r="EC193" s="37">
        <v>0</v>
      </c>
      <c r="ED193" s="37">
        <v>0</v>
      </c>
      <c r="EE193" s="340">
        <v>0.33</v>
      </c>
      <c r="EF193" s="340">
        <v>0.33</v>
      </c>
      <c r="EG193" s="340">
        <v>0.33</v>
      </c>
      <c r="EH193" s="340">
        <v>0.33</v>
      </c>
      <c r="EI193" s="340">
        <v>0.33</v>
      </c>
      <c r="EJ193" s="340">
        <v>0.33</v>
      </c>
      <c r="EK193" s="340">
        <v>0.33</v>
      </c>
      <c r="EL193" s="340">
        <v>0.33</v>
      </c>
      <c r="EM193" s="340">
        <v>0.33</v>
      </c>
      <c r="EN193" s="340">
        <v>0.33</v>
      </c>
      <c r="EO193" s="340">
        <v>0.33</v>
      </c>
      <c r="EP193" s="340">
        <v>0.33</v>
      </c>
      <c r="EQ193" s="340">
        <v>0.33</v>
      </c>
      <c r="ER193" s="340">
        <v>0.33</v>
      </c>
      <c r="ES193" s="340">
        <v>0.33</v>
      </c>
      <c r="ET193" s="340">
        <v>0.33</v>
      </c>
      <c r="EU193" s="340">
        <v>0.33</v>
      </c>
      <c r="EV193" s="340">
        <v>0.33</v>
      </c>
      <c r="EW193" s="340">
        <v>0.33</v>
      </c>
      <c r="EX193" s="340">
        <v>0.33</v>
      </c>
      <c r="EY193" s="340">
        <v>0.33</v>
      </c>
      <c r="EZ193" s="340">
        <v>0.33</v>
      </c>
    </row>
    <row r="194" spans="1:156" ht="12.75" customHeight="1">
      <c r="B194" s="157" t="s">
        <v>1182</v>
      </c>
      <c r="C194" s="158" t="s">
        <v>985</v>
      </c>
      <c r="D194" s="92"/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37">
        <v>0</v>
      </c>
      <c r="Q194" s="37">
        <v>0</v>
      </c>
      <c r="R194" s="37">
        <v>0</v>
      </c>
      <c r="S194" s="37">
        <v>0</v>
      </c>
      <c r="T194" s="37">
        <v>0</v>
      </c>
      <c r="U194" s="37">
        <v>0</v>
      </c>
      <c r="V194" s="37">
        <v>0</v>
      </c>
      <c r="W194" s="37">
        <v>0</v>
      </c>
      <c r="X194" s="37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0</v>
      </c>
      <c r="AG194" s="37">
        <v>0</v>
      </c>
      <c r="AH194" s="37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0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  <c r="BU194" s="37">
        <v>0</v>
      </c>
      <c r="BV194" s="37">
        <v>0</v>
      </c>
      <c r="BW194" s="37">
        <v>0</v>
      </c>
      <c r="BX194" s="37">
        <v>0</v>
      </c>
      <c r="BY194" s="37">
        <v>0</v>
      </c>
      <c r="BZ194" s="37">
        <v>0</v>
      </c>
      <c r="CA194" s="37">
        <v>0</v>
      </c>
      <c r="CB194" s="37">
        <v>0</v>
      </c>
      <c r="CC194" s="37">
        <v>0</v>
      </c>
      <c r="CD194" s="37">
        <v>0</v>
      </c>
      <c r="CE194" s="37">
        <v>0</v>
      </c>
      <c r="CF194" s="37">
        <v>0</v>
      </c>
      <c r="CG194" s="37">
        <v>0</v>
      </c>
      <c r="CH194" s="37">
        <v>0</v>
      </c>
      <c r="CI194" s="37">
        <v>0</v>
      </c>
      <c r="CJ194" s="37">
        <v>0</v>
      </c>
      <c r="CK194" s="37">
        <v>0</v>
      </c>
      <c r="CL194" s="37">
        <v>0</v>
      </c>
      <c r="CM194" s="37">
        <v>0</v>
      </c>
      <c r="CN194" s="37">
        <v>0</v>
      </c>
      <c r="CO194" s="37">
        <v>0</v>
      </c>
      <c r="CP194" s="37">
        <v>0</v>
      </c>
      <c r="CQ194" s="37">
        <v>0</v>
      </c>
      <c r="CR194" s="37">
        <v>0</v>
      </c>
      <c r="CS194" s="37">
        <v>0</v>
      </c>
      <c r="CT194" s="37">
        <v>0</v>
      </c>
      <c r="CU194" s="37">
        <v>0</v>
      </c>
      <c r="CV194" s="37">
        <v>0</v>
      </c>
      <c r="CW194" s="37">
        <v>0</v>
      </c>
      <c r="CX194" s="37">
        <v>0</v>
      </c>
      <c r="CY194" s="37">
        <v>0</v>
      </c>
      <c r="CZ194" s="37">
        <v>0</v>
      </c>
      <c r="DA194" s="37">
        <v>0</v>
      </c>
      <c r="DB194" s="37">
        <v>0</v>
      </c>
      <c r="DC194" s="37">
        <v>0</v>
      </c>
      <c r="DD194" s="37">
        <v>0</v>
      </c>
      <c r="DE194" s="37">
        <v>0</v>
      </c>
      <c r="DF194" s="37">
        <v>0</v>
      </c>
      <c r="DG194" s="37">
        <v>0</v>
      </c>
      <c r="DH194" s="37">
        <v>0</v>
      </c>
      <c r="DI194" s="37">
        <v>0</v>
      </c>
      <c r="DJ194" s="37">
        <v>0</v>
      </c>
      <c r="DK194" s="37">
        <v>0</v>
      </c>
      <c r="DL194" s="37">
        <v>0</v>
      </c>
      <c r="DM194" s="37">
        <v>0</v>
      </c>
      <c r="DN194" s="37">
        <v>0</v>
      </c>
      <c r="DO194" s="37">
        <v>0</v>
      </c>
      <c r="DP194" s="37">
        <v>0</v>
      </c>
      <c r="DQ194" s="37">
        <v>0</v>
      </c>
      <c r="DR194" s="37">
        <v>0</v>
      </c>
      <c r="DS194" s="37">
        <v>0</v>
      </c>
      <c r="DT194" s="37">
        <v>0</v>
      </c>
      <c r="DU194" s="37">
        <v>0</v>
      </c>
      <c r="DV194" s="37">
        <v>0</v>
      </c>
      <c r="DW194" s="37">
        <v>0</v>
      </c>
      <c r="DX194" s="37">
        <v>0</v>
      </c>
      <c r="DY194" s="37">
        <v>0</v>
      </c>
      <c r="DZ194" s="37">
        <v>0</v>
      </c>
      <c r="EA194" s="37">
        <v>0</v>
      </c>
      <c r="EB194" s="37">
        <v>0</v>
      </c>
      <c r="EC194" s="37">
        <v>0</v>
      </c>
      <c r="ED194" s="37">
        <v>0</v>
      </c>
      <c r="EE194" s="340">
        <v>0.47</v>
      </c>
      <c r="EF194" s="340">
        <v>0.47</v>
      </c>
      <c r="EG194" s="340">
        <v>0.47</v>
      </c>
      <c r="EH194" s="340">
        <v>0.47</v>
      </c>
      <c r="EI194" s="340">
        <v>0.47</v>
      </c>
      <c r="EJ194" s="340">
        <v>0.47</v>
      </c>
      <c r="EK194" s="340">
        <v>0.47</v>
      </c>
      <c r="EL194" s="340">
        <v>0.47</v>
      </c>
      <c r="EM194" s="340">
        <v>0.47</v>
      </c>
      <c r="EN194" s="340">
        <v>0.47</v>
      </c>
      <c r="EO194" s="340">
        <v>0.47</v>
      </c>
      <c r="EP194" s="340">
        <v>0.47</v>
      </c>
      <c r="EQ194" s="340">
        <v>0.47</v>
      </c>
      <c r="ER194" s="340">
        <v>0.47</v>
      </c>
      <c r="ES194" s="340">
        <v>0.47</v>
      </c>
      <c r="ET194" s="340">
        <v>0.47</v>
      </c>
      <c r="EU194" s="340">
        <v>0.47</v>
      </c>
      <c r="EV194" s="340">
        <v>0.47</v>
      </c>
      <c r="EW194" s="340">
        <v>0.47</v>
      </c>
      <c r="EX194" s="340">
        <v>0.47</v>
      </c>
      <c r="EY194" s="340">
        <v>0.47</v>
      </c>
      <c r="EZ194" s="340">
        <v>0.47</v>
      </c>
    </row>
    <row r="195" spans="1:156" s="156" customFormat="1" ht="12.75" hidden="1" customHeight="1">
      <c r="A195" s="155"/>
      <c r="B195" s="157" t="s">
        <v>1012</v>
      </c>
      <c r="C195" s="64" t="s">
        <v>482</v>
      </c>
      <c r="D195" s="92"/>
      <c r="E195" s="491" t="s">
        <v>598</v>
      </c>
      <c r="F195" s="491" t="s">
        <v>598</v>
      </c>
      <c r="G195" s="491" t="s">
        <v>598</v>
      </c>
      <c r="H195" s="491" t="s">
        <v>598</v>
      </c>
      <c r="I195" s="491" t="s">
        <v>598</v>
      </c>
      <c r="J195" s="491" t="s">
        <v>598</v>
      </c>
      <c r="K195" s="491" t="s">
        <v>598</v>
      </c>
      <c r="L195" s="491" t="s">
        <v>598</v>
      </c>
      <c r="M195" s="491" t="s">
        <v>598</v>
      </c>
      <c r="N195" s="491" t="s">
        <v>598</v>
      </c>
      <c r="O195" s="491" t="s">
        <v>598</v>
      </c>
      <c r="P195" s="491" t="s">
        <v>598</v>
      </c>
      <c r="Q195" s="491" t="s">
        <v>598</v>
      </c>
      <c r="R195" s="491" t="s">
        <v>598</v>
      </c>
      <c r="S195" s="491" t="s">
        <v>598</v>
      </c>
      <c r="T195" s="491" t="s">
        <v>598</v>
      </c>
      <c r="U195" s="491" t="s">
        <v>598</v>
      </c>
      <c r="V195" s="491" t="s">
        <v>598</v>
      </c>
      <c r="W195" s="491" t="s">
        <v>598</v>
      </c>
      <c r="X195" s="491" t="s">
        <v>598</v>
      </c>
      <c r="Y195" s="491" t="s">
        <v>598</v>
      </c>
      <c r="Z195" s="491" t="s">
        <v>598</v>
      </c>
      <c r="AA195" s="491" t="s">
        <v>598</v>
      </c>
      <c r="AB195" s="491" t="s">
        <v>598</v>
      </c>
      <c r="AC195" s="491" t="s">
        <v>598</v>
      </c>
      <c r="AD195" s="491" t="s">
        <v>598</v>
      </c>
      <c r="AE195" s="491" t="s">
        <v>598</v>
      </c>
      <c r="AF195" s="491" t="s">
        <v>598</v>
      </c>
      <c r="AG195" s="491" t="s">
        <v>598</v>
      </c>
      <c r="AH195" s="491" t="s">
        <v>598</v>
      </c>
      <c r="AI195" s="491" t="s">
        <v>598</v>
      </c>
      <c r="AJ195" s="491" t="s">
        <v>598</v>
      </c>
      <c r="AK195" s="491" t="s">
        <v>598</v>
      </c>
      <c r="AL195" s="491" t="s">
        <v>598</v>
      </c>
      <c r="AM195" s="491" t="s">
        <v>598</v>
      </c>
      <c r="AN195" s="491" t="s">
        <v>598</v>
      </c>
      <c r="AO195" s="491" t="s">
        <v>598</v>
      </c>
      <c r="AP195" s="491" t="s">
        <v>598</v>
      </c>
      <c r="AQ195" s="491" t="s">
        <v>598</v>
      </c>
      <c r="AR195" s="491" t="s">
        <v>598</v>
      </c>
      <c r="AS195" s="491" t="s">
        <v>598</v>
      </c>
      <c r="AT195" s="491" t="s">
        <v>598</v>
      </c>
      <c r="AU195" s="491" t="s">
        <v>598</v>
      </c>
      <c r="AV195" s="491" t="s">
        <v>598</v>
      </c>
      <c r="AW195" s="491" t="s">
        <v>598</v>
      </c>
      <c r="AX195" s="491" t="s">
        <v>598</v>
      </c>
      <c r="AY195" s="491" t="s">
        <v>598</v>
      </c>
      <c r="AZ195" s="491" t="s">
        <v>598</v>
      </c>
      <c r="BA195" s="491" t="s">
        <v>598</v>
      </c>
      <c r="BB195" s="491" t="s">
        <v>598</v>
      </c>
      <c r="BC195" s="491" t="s">
        <v>598</v>
      </c>
      <c r="BD195" s="491" t="s">
        <v>598</v>
      </c>
      <c r="BE195" s="491" t="s">
        <v>598</v>
      </c>
      <c r="BF195" s="491" t="s">
        <v>598</v>
      </c>
      <c r="BG195" s="491" t="s">
        <v>598</v>
      </c>
      <c r="BH195" s="491" t="s">
        <v>598</v>
      </c>
      <c r="BI195" s="491" t="s">
        <v>598</v>
      </c>
      <c r="BJ195" s="491" t="s">
        <v>598</v>
      </c>
      <c r="BK195" s="491" t="s">
        <v>598</v>
      </c>
      <c r="BL195" s="491" t="s">
        <v>598</v>
      </c>
      <c r="BM195" s="491" t="s">
        <v>598</v>
      </c>
      <c r="BN195" s="491" t="s">
        <v>598</v>
      </c>
      <c r="BO195" s="491" t="s">
        <v>598</v>
      </c>
      <c r="BP195" s="491" t="s">
        <v>598</v>
      </c>
      <c r="BQ195" s="491" t="s">
        <v>598</v>
      </c>
      <c r="BR195" s="491" t="s">
        <v>598</v>
      </c>
      <c r="BS195" s="491" t="s">
        <v>598</v>
      </c>
      <c r="BT195" s="491" t="s">
        <v>598</v>
      </c>
      <c r="BU195" s="491" t="s">
        <v>598</v>
      </c>
      <c r="BV195" s="491" t="s">
        <v>598</v>
      </c>
      <c r="BW195" s="491" t="s">
        <v>598</v>
      </c>
      <c r="BX195" s="491" t="s">
        <v>598</v>
      </c>
      <c r="BY195" s="491" t="s">
        <v>598</v>
      </c>
      <c r="BZ195" s="491" t="s">
        <v>598</v>
      </c>
      <c r="CA195" s="491" t="s">
        <v>598</v>
      </c>
      <c r="CB195" s="491" t="s">
        <v>598</v>
      </c>
      <c r="CC195" s="491" t="s">
        <v>598</v>
      </c>
      <c r="CD195" s="491" t="s">
        <v>598</v>
      </c>
      <c r="CE195" s="491" t="s">
        <v>598</v>
      </c>
      <c r="CF195" s="491" t="s">
        <v>598</v>
      </c>
      <c r="CG195" s="491" t="s">
        <v>598</v>
      </c>
      <c r="CH195" s="491" t="s">
        <v>598</v>
      </c>
      <c r="CI195" s="491" t="s">
        <v>598</v>
      </c>
      <c r="CJ195" s="491" t="s">
        <v>598</v>
      </c>
      <c r="CK195" s="491" t="s">
        <v>598</v>
      </c>
      <c r="CL195" s="491" t="s">
        <v>598</v>
      </c>
      <c r="CM195" s="491" t="s">
        <v>598</v>
      </c>
      <c r="CN195" s="491" t="s">
        <v>598</v>
      </c>
      <c r="CO195" s="491" t="s">
        <v>598</v>
      </c>
      <c r="CP195" s="491" t="s">
        <v>598</v>
      </c>
      <c r="CQ195" s="491" t="s">
        <v>598</v>
      </c>
      <c r="CR195" s="491" t="s">
        <v>598</v>
      </c>
      <c r="CS195" s="491" t="s">
        <v>598</v>
      </c>
      <c r="CT195" s="491" t="s">
        <v>598</v>
      </c>
      <c r="CU195" s="491" t="s">
        <v>598</v>
      </c>
      <c r="CV195" s="491" t="s">
        <v>598</v>
      </c>
      <c r="CW195" s="491" t="s">
        <v>598</v>
      </c>
      <c r="CX195" s="491" t="s">
        <v>598</v>
      </c>
      <c r="CY195" s="491" t="s">
        <v>598</v>
      </c>
      <c r="CZ195" s="491" t="s">
        <v>598</v>
      </c>
      <c r="DA195" s="491" t="s">
        <v>598</v>
      </c>
      <c r="DB195" s="491" t="s">
        <v>598</v>
      </c>
      <c r="DC195" s="491" t="s">
        <v>598</v>
      </c>
      <c r="DD195" s="491" t="s">
        <v>598</v>
      </c>
      <c r="DE195" s="491" t="s">
        <v>598</v>
      </c>
      <c r="DF195" s="491" t="s">
        <v>598</v>
      </c>
      <c r="DG195" s="491" t="s">
        <v>598</v>
      </c>
      <c r="DH195" s="491" t="s">
        <v>598</v>
      </c>
      <c r="DI195" s="491" t="s">
        <v>598</v>
      </c>
      <c r="DJ195" s="491" t="s">
        <v>598</v>
      </c>
      <c r="DK195" s="491" t="s">
        <v>598</v>
      </c>
      <c r="DL195" s="491" t="s">
        <v>598</v>
      </c>
      <c r="DM195" s="491" t="s">
        <v>598</v>
      </c>
      <c r="DN195" s="491" t="s">
        <v>598</v>
      </c>
      <c r="DO195" s="491" t="s">
        <v>598</v>
      </c>
      <c r="DP195" s="491" t="s">
        <v>598</v>
      </c>
      <c r="DQ195" s="491" t="s">
        <v>598</v>
      </c>
      <c r="DR195" s="491" t="s">
        <v>598</v>
      </c>
      <c r="DS195" s="491" t="s">
        <v>598</v>
      </c>
      <c r="DT195" s="491" t="s">
        <v>598</v>
      </c>
      <c r="DU195" s="491" t="s">
        <v>598</v>
      </c>
      <c r="DV195" s="491" t="s">
        <v>598</v>
      </c>
      <c r="DW195" s="491" t="s">
        <v>598</v>
      </c>
      <c r="DX195" s="491" t="s">
        <v>598</v>
      </c>
      <c r="DY195" s="491" t="s">
        <v>598</v>
      </c>
      <c r="DZ195" s="491" t="s">
        <v>598</v>
      </c>
      <c r="EA195" s="491" t="s">
        <v>598</v>
      </c>
      <c r="EB195" s="491" t="s">
        <v>598</v>
      </c>
      <c r="EC195" s="491" t="s">
        <v>598</v>
      </c>
      <c r="ED195" s="491" t="s">
        <v>598</v>
      </c>
      <c r="EE195" s="491" t="s">
        <v>598</v>
      </c>
      <c r="EF195" s="491" t="s">
        <v>598</v>
      </c>
      <c r="EG195" s="491" t="s">
        <v>598</v>
      </c>
      <c r="EH195" s="491" t="s">
        <v>598</v>
      </c>
      <c r="EI195" s="491" t="s">
        <v>598</v>
      </c>
      <c r="EJ195" s="491" t="s">
        <v>598</v>
      </c>
      <c r="EK195" s="491" t="s">
        <v>598</v>
      </c>
      <c r="EL195" s="491" t="s">
        <v>598</v>
      </c>
      <c r="EM195" s="491" t="s">
        <v>598</v>
      </c>
      <c r="EN195" s="491" t="s">
        <v>598</v>
      </c>
      <c r="EO195" s="491" t="s">
        <v>598</v>
      </c>
      <c r="EP195" s="491" t="s">
        <v>598</v>
      </c>
      <c r="EQ195" s="491" t="s">
        <v>598</v>
      </c>
      <c r="ER195" s="491" t="s">
        <v>598</v>
      </c>
      <c r="ES195" s="491" t="s">
        <v>598</v>
      </c>
      <c r="ET195" s="491" t="s">
        <v>598</v>
      </c>
      <c r="EU195" s="491" t="s">
        <v>598</v>
      </c>
      <c r="EV195" s="491" t="s">
        <v>598</v>
      </c>
      <c r="EW195" s="491" t="s">
        <v>598</v>
      </c>
      <c r="EX195" s="491" t="s">
        <v>598</v>
      </c>
      <c r="EY195" s="491" t="s">
        <v>598</v>
      </c>
      <c r="EZ195" s="491" t="s">
        <v>598</v>
      </c>
    </row>
    <row r="196" spans="1:156" s="156" customFormat="1" ht="12.75" hidden="1" customHeight="1">
      <c r="A196" s="155"/>
      <c r="B196" s="157" t="s">
        <v>1012</v>
      </c>
      <c r="C196" s="64" t="s">
        <v>480</v>
      </c>
      <c r="D196" s="92"/>
      <c r="E196" s="491" t="s">
        <v>599</v>
      </c>
      <c r="F196" s="491" t="s">
        <v>599</v>
      </c>
      <c r="G196" s="491" t="s">
        <v>599</v>
      </c>
      <c r="H196" s="491" t="s">
        <v>599</v>
      </c>
      <c r="I196" s="491" t="s">
        <v>599</v>
      </c>
      <c r="J196" s="491" t="s">
        <v>599</v>
      </c>
      <c r="K196" s="491" t="s">
        <v>599</v>
      </c>
      <c r="L196" s="491" t="s">
        <v>599</v>
      </c>
      <c r="M196" s="491" t="s">
        <v>599</v>
      </c>
      <c r="N196" s="491" t="s">
        <v>599</v>
      </c>
      <c r="O196" s="491" t="s">
        <v>599</v>
      </c>
      <c r="P196" s="491" t="s">
        <v>599</v>
      </c>
      <c r="Q196" s="491" t="s">
        <v>599</v>
      </c>
      <c r="R196" s="491" t="s">
        <v>599</v>
      </c>
      <c r="S196" s="491" t="s">
        <v>599</v>
      </c>
      <c r="T196" s="491" t="s">
        <v>599</v>
      </c>
      <c r="U196" s="491" t="s">
        <v>599</v>
      </c>
      <c r="V196" s="491" t="s">
        <v>599</v>
      </c>
      <c r="W196" s="491" t="s">
        <v>599</v>
      </c>
      <c r="X196" s="491" t="s">
        <v>599</v>
      </c>
      <c r="Y196" s="491" t="s">
        <v>599</v>
      </c>
      <c r="Z196" s="491" t="s">
        <v>599</v>
      </c>
      <c r="AA196" s="491" t="s">
        <v>599</v>
      </c>
      <c r="AB196" s="491" t="s">
        <v>599</v>
      </c>
      <c r="AC196" s="491" t="s">
        <v>599</v>
      </c>
      <c r="AD196" s="491" t="s">
        <v>599</v>
      </c>
      <c r="AE196" s="491" t="s">
        <v>599</v>
      </c>
      <c r="AF196" s="491" t="s">
        <v>599</v>
      </c>
      <c r="AG196" s="491" t="s">
        <v>599</v>
      </c>
      <c r="AH196" s="491" t="s">
        <v>599</v>
      </c>
      <c r="AI196" s="491" t="s">
        <v>599</v>
      </c>
      <c r="AJ196" s="491" t="s">
        <v>599</v>
      </c>
      <c r="AK196" s="491" t="s">
        <v>599</v>
      </c>
      <c r="AL196" s="491" t="s">
        <v>599</v>
      </c>
      <c r="AM196" s="491" t="s">
        <v>599</v>
      </c>
      <c r="AN196" s="491" t="s">
        <v>599</v>
      </c>
      <c r="AO196" s="491" t="s">
        <v>599</v>
      </c>
      <c r="AP196" s="491" t="s">
        <v>599</v>
      </c>
      <c r="AQ196" s="491" t="s">
        <v>599</v>
      </c>
      <c r="AR196" s="491" t="s">
        <v>599</v>
      </c>
      <c r="AS196" s="491" t="s">
        <v>599</v>
      </c>
      <c r="AT196" s="491" t="s">
        <v>599</v>
      </c>
      <c r="AU196" s="491" t="s">
        <v>599</v>
      </c>
      <c r="AV196" s="491" t="s">
        <v>599</v>
      </c>
      <c r="AW196" s="491" t="s">
        <v>599</v>
      </c>
      <c r="AX196" s="491" t="s">
        <v>599</v>
      </c>
      <c r="AY196" s="491" t="s">
        <v>599</v>
      </c>
      <c r="AZ196" s="491" t="s">
        <v>599</v>
      </c>
      <c r="BA196" s="491" t="s">
        <v>599</v>
      </c>
      <c r="BB196" s="491" t="s">
        <v>599</v>
      </c>
      <c r="BC196" s="491" t="s">
        <v>599</v>
      </c>
      <c r="BD196" s="491" t="s">
        <v>599</v>
      </c>
      <c r="BE196" s="491" t="s">
        <v>599</v>
      </c>
      <c r="BF196" s="491" t="s">
        <v>599</v>
      </c>
      <c r="BG196" s="491" t="s">
        <v>599</v>
      </c>
      <c r="BH196" s="491" t="s">
        <v>599</v>
      </c>
      <c r="BI196" s="491" t="s">
        <v>599</v>
      </c>
      <c r="BJ196" s="491" t="s">
        <v>599</v>
      </c>
      <c r="BK196" s="491" t="s">
        <v>599</v>
      </c>
      <c r="BL196" s="491" t="s">
        <v>599</v>
      </c>
      <c r="BM196" s="491" t="s">
        <v>599</v>
      </c>
      <c r="BN196" s="491" t="s">
        <v>599</v>
      </c>
      <c r="BO196" s="491" t="s">
        <v>599</v>
      </c>
      <c r="BP196" s="491" t="s">
        <v>599</v>
      </c>
      <c r="BQ196" s="491" t="s">
        <v>599</v>
      </c>
      <c r="BR196" s="491" t="s">
        <v>599</v>
      </c>
      <c r="BS196" s="491" t="s">
        <v>599</v>
      </c>
      <c r="BT196" s="491" t="s">
        <v>599</v>
      </c>
      <c r="BU196" s="491" t="s">
        <v>599</v>
      </c>
      <c r="BV196" s="491" t="s">
        <v>599</v>
      </c>
      <c r="BW196" s="491" t="s">
        <v>599</v>
      </c>
      <c r="BX196" s="491" t="s">
        <v>599</v>
      </c>
      <c r="BY196" s="491" t="s">
        <v>599</v>
      </c>
      <c r="BZ196" s="491" t="s">
        <v>599</v>
      </c>
      <c r="CA196" s="491" t="s">
        <v>599</v>
      </c>
      <c r="CB196" s="491" t="s">
        <v>599</v>
      </c>
      <c r="CC196" s="491" t="s">
        <v>599</v>
      </c>
      <c r="CD196" s="491" t="s">
        <v>599</v>
      </c>
      <c r="CE196" s="491" t="s">
        <v>599</v>
      </c>
      <c r="CF196" s="491" t="s">
        <v>599</v>
      </c>
      <c r="CG196" s="491" t="s">
        <v>599</v>
      </c>
      <c r="CH196" s="491" t="s">
        <v>599</v>
      </c>
      <c r="CI196" s="491" t="s">
        <v>599</v>
      </c>
      <c r="CJ196" s="491" t="s">
        <v>599</v>
      </c>
      <c r="CK196" s="491" t="s">
        <v>599</v>
      </c>
      <c r="CL196" s="491" t="s">
        <v>599</v>
      </c>
      <c r="CM196" s="491" t="s">
        <v>599</v>
      </c>
      <c r="CN196" s="491" t="s">
        <v>599</v>
      </c>
      <c r="CO196" s="491" t="s">
        <v>599</v>
      </c>
      <c r="CP196" s="491" t="s">
        <v>599</v>
      </c>
      <c r="CQ196" s="491" t="s">
        <v>599</v>
      </c>
      <c r="CR196" s="491" t="s">
        <v>599</v>
      </c>
      <c r="CS196" s="491" t="s">
        <v>599</v>
      </c>
      <c r="CT196" s="491" t="s">
        <v>599</v>
      </c>
      <c r="CU196" s="491" t="s">
        <v>599</v>
      </c>
      <c r="CV196" s="491" t="s">
        <v>599</v>
      </c>
      <c r="CW196" s="491" t="s">
        <v>599</v>
      </c>
      <c r="CX196" s="491" t="s">
        <v>599</v>
      </c>
      <c r="CY196" s="491" t="s">
        <v>599</v>
      </c>
      <c r="CZ196" s="491" t="s">
        <v>599</v>
      </c>
      <c r="DA196" s="491" t="s">
        <v>599</v>
      </c>
      <c r="DB196" s="491" t="s">
        <v>599</v>
      </c>
      <c r="DC196" s="491" t="s">
        <v>599</v>
      </c>
      <c r="DD196" s="491" t="s">
        <v>599</v>
      </c>
      <c r="DE196" s="491" t="s">
        <v>599</v>
      </c>
      <c r="DF196" s="491" t="s">
        <v>599</v>
      </c>
      <c r="DG196" s="491" t="s">
        <v>599</v>
      </c>
      <c r="DH196" s="491" t="s">
        <v>599</v>
      </c>
      <c r="DI196" s="491" t="s">
        <v>599</v>
      </c>
      <c r="DJ196" s="491" t="s">
        <v>599</v>
      </c>
      <c r="DK196" s="491" t="s">
        <v>599</v>
      </c>
      <c r="DL196" s="491" t="s">
        <v>599</v>
      </c>
      <c r="DM196" s="491" t="s">
        <v>599</v>
      </c>
      <c r="DN196" s="491" t="s">
        <v>599</v>
      </c>
      <c r="DO196" s="491" t="s">
        <v>599</v>
      </c>
      <c r="DP196" s="491" t="s">
        <v>599</v>
      </c>
      <c r="DQ196" s="491" t="s">
        <v>599</v>
      </c>
      <c r="DR196" s="491" t="s">
        <v>599</v>
      </c>
      <c r="DS196" s="491" t="s">
        <v>599</v>
      </c>
      <c r="DT196" s="491" t="s">
        <v>599</v>
      </c>
      <c r="DU196" s="491" t="s">
        <v>599</v>
      </c>
      <c r="DV196" s="491" t="s">
        <v>599</v>
      </c>
      <c r="DW196" s="491" t="s">
        <v>599</v>
      </c>
      <c r="DX196" s="491" t="s">
        <v>599</v>
      </c>
      <c r="DY196" s="491" t="s">
        <v>599</v>
      </c>
      <c r="DZ196" s="491" t="s">
        <v>599</v>
      </c>
      <c r="EA196" s="491" t="s">
        <v>599</v>
      </c>
      <c r="EB196" s="491" t="s">
        <v>599</v>
      </c>
      <c r="EC196" s="491" t="s">
        <v>599</v>
      </c>
      <c r="ED196" s="491" t="s">
        <v>599</v>
      </c>
      <c r="EE196" s="491" t="s">
        <v>599</v>
      </c>
      <c r="EF196" s="491" t="s">
        <v>599</v>
      </c>
      <c r="EG196" s="491" t="s">
        <v>599</v>
      </c>
      <c r="EH196" s="491" t="s">
        <v>599</v>
      </c>
      <c r="EI196" s="491" t="s">
        <v>599</v>
      </c>
      <c r="EJ196" s="491" t="s">
        <v>599</v>
      </c>
      <c r="EK196" s="491" t="s">
        <v>599</v>
      </c>
      <c r="EL196" s="491" t="s">
        <v>599</v>
      </c>
      <c r="EM196" s="491" t="s">
        <v>599</v>
      </c>
      <c r="EN196" s="491" t="s">
        <v>599</v>
      </c>
      <c r="EO196" s="491" t="s">
        <v>599</v>
      </c>
      <c r="EP196" s="491" t="s">
        <v>599</v>
      </c>
      <c r="EQ196" s="491" t="s">
        <v>599</v>
      </c>
      <c r="ER196" s="491" t="s">
        <v>599</v>
      </c>
      <c r="ES196" s="491" t="s">
        <v>599</v>
      </c>
      <c r="ET196" s="491" t="s">
        <v>599</v>
      </c>
      <c r="EU196" s="491" t="s">
        <v>599</v>
      </c>
      <c r="EV196" s="491" t="s">
        <v>635</v>
      </c>
      <c r="EW196" s="491" t="s">
        <v>599</v>
      </c>
      <c r="EX196" s="491" t="s">
        <v>599</v>
      </c>
      <c r="EY196" s="491" t="s">
        <v>599</v>
      </c>
      <c r="EZ196" s="491" t="s">
        <v>599</v>
      </c>
    </row>
    <row r="197" spans="1:156" s="156" customFormat="1" ht="12.75" hidden="1" customHeight="1">
      <c r="A197" s="155"/>
      <c r="B197" s="157" t="s">
        <v>1012</v>
      </c>
      <c r="C197" s="64" t="s">
        <v>633</v>
      </c>
      <c r="D197" s="92"/>
      <c r="E197" s="491" t="s">
        <v>599</v>
      </c>
      <c r="F197" s="491" t="s">
        <v>599</v>
      </c>
      <c r="G197" s="491" t="s">
        <v>599</v>
      </c>
      <c r="H197" s="491" t="s">
        <v>599</v>
      </c>
      <c r="I197" s="491" t="s">
        <v>599</v>
      </c>
      <c r="J197" s="491" t="s">
        <v>599</v>
      </c>
      <c r="K197" s="491" t="s">
        <v>599</v>
      </c>
      <c r="L197" s="491" t="s">
        <v>599</v>
      </c>
      <c r="M197" s="491" t="s">
        <v>599</v>
      </c>
      <c r="N197" s="491" t="s">
        <v>599</v>
      </c>
      <c r="O197" s="491" t="s">
        <v>599</v>
      </c>
      <c r="P197" s="491" t="s">
        <v>599</v>
      </c>
      <c r="Q197" s="491" t="s">
        <v>599</v>
      </c>
      <c r="R197" s="491" t="s">
        <v>599</v>
      </c>
      <c r="S197" s="491" t="s">
        <v>599</v>
      </c>
      <c r="T197" s="491" t="s">
        <v>599</v>
      </c>
      <c r="U197" s="491" t="s">
        <v>599</v>
      </c>
      <c r="V197" s="491" t="s">
        <v>599</v>
      </c>
      <c r="W197" s="491" t="s">
        <v>599</v>
      </c>
      <c r="X197" s="491" t="s">
        <v>599</v>
      </c>
      <c r="Y197" s="491" t="s">
        <v>599</v>
      </c>
      <c r="Z197" s="491" t="s">
        <v>599</v>
      </c>
      <c r="AA197" s="491" t="s">
        <v>599</v>
      </c>
      <c r="AB197" s="491" t="s">
        <v>599</v>
      </c>
      <c r="AC197" s="491" t="s">
        <v>599</v>
      </c>
      <c r="AD197" s="491" t="s">
        <v>599</v>
      </c>
      <c r="AE197" s="491" t="s">
        <v>599</v>
      </c>
      <c r="AF197" s="491" t="s">
        <v>599</v>
      </c>
      <c r="AG197" s="491" t="s">
        <v>599</v>
      </c>
      <c r="AH197" s="491" t="s">
        <v>599</v>
      </c>
      <c r="AI197" s="491" t="s">
        <v>599</v>
      </c>
      <c r="AJ197" s="491" t="s">
        <v>599</v>
      </c>
      <c r="AK197" s="491" t="s">
        <v>599</v>
      </c>
      <c r="AL197" s="491" t="s">
        <v>599</v>
      </c>
      <c r="AM197" s="491" t="s">
        <v>599</v>
      </c>
      <c r="AN197" s="491" t="s">
        <v>599</v>
      </c>
      <c r="AO197" s="491" t="s">
        <v>599</v>
      </c>
      <c r="AP197" s="491" t="s">
        <v>599</v>
      </c>
      <c r="AQ197" s="491" t="s">
        <v>599</v>
      </c>
      <c r="AR197" s="491" t="s">
        <v>599</v>
      </c>
      <c r="AS197" s="491" t="s">
        <v>599</v>
      </c>
      <c r="AT197" s="491" t="s">
        <v>599</v>
      </c>
      <c r="AU197" s="491" t="s">
        <v>599</v>
      </c>
      <c r="AV197" s="491" t="s">
        <v>599</v>
      </c>
      <c r="AW197" s="491" t="s">
        <v>599</v>
      </c>
      <c r="AX197" s="491" t="s">
        <v>599</v>
      </c>
      <c r="AY197" s="491" t="s">
        <v>599</v>
      </c>
      <c r="AZ197" s="491" t="s">
        <v>599</v>
      </c>
      <c r="BA197" s="491" t="s">
        <v>599</v>
      </c>
      <c r="BB197" s="491" t="s">
        <v>599</v>
      </c>
      <c r="BC197" s="491" t="s">
        <v>599</v>
      </c>
      <c r="BD197" s="491" t="s">
        <v>599</v>
      </c>
      <c r="BE197" s="491" t="s">
        <v>599</v>
      </c>
      <c r="BF197" s="491" t="s">
        <v>599</v>
      </c>
      <c r="BG197" s="491" t="s">
        <v>599</v>
      </c>
      <c r="BH197" s="491" t="s">
        <v>599</v>
      </c>
      <c r="BI197" s="491" t="s">
        <v>599</v>
      </c>
      <c r="BJ197" s="491" t="s">
        <v>599</v>
      </c>
      <c r="BK197" s="491" t="s">
        <v>599</v>
      </c>
      <c r="BL197" s="491" t="s">
        <v>599</v>
      </c>
      <c r="BM197" s="491" t="s">
        <v>599</v>
      </c>
      <c r="BN197" s="491" t="s">
        <v>599</v>
      </c>
      <c r="BO197" s="491" t="s">
        <v>599</v>
      </c>
      <c r="BP197" s="491" t="s">
        <v>599</v>
      </c>
      <c r="BQ197" s="491" t="s">
        <v>599</v>
      </c>
      <c r="BR197" s="491" t="s">
        <v>599</v>
      </c>
      <c r="BS197" s="491" t="s">
        <v>599</v>
      </c>
      <c r="BT197" s="491" t="s">
        <v>599</v>
      </c>
      <c r="BU197" s="491" t="s">
        <v>599</v>
      </c>
      <c r="BV197" s="491" t="s">
        <v>599</v>
      </c>
      <c r="BW197" s="491" t="s">
        <v>599</v>
      </c>
      <c r="BX197" s="491" t="s">
        <v>599</v>
      </c>
      <c r="BY197" s="491" t="s">
        <v>599</v>
      </c>
      <c r="BZ197" s="491" t="s">
        <v>599</v>
      </c>
      <c r="CA197" s="491" t="s">
        <v>599</v>
      </c>
      <c r="CB197" s="491" t="s">
        <v>599</v>
      </c>
      <c r="CC197" s="491" t="s">
        <v>599</v>
      </c>
      <c r="CD197" s="491" t="s">
        <v>599</v>
      </c>
      <c r="CE197" s="491" t="s">
        <v>599</v>
      </c>
      <c r="CF197" s="491" t="s">
        <v>599</v>
      </c>
      <c r="CG197" s="491" t="s">
        <v>599</v>
      </c>
      <c r="CH197" s="491" t="s">
        <v>599</v>
      </c>
      <c r="CI197" s="491" t="s">
        <v>599</v>
      </c>
      <c r="CJ197" s="491" t="s">
        <v>599</v>
      </c>
      <c r="CK197" s="491" t="s">
        <v>599</v>
      </c>
      <c r="CL197" s="491" t="s">
        <v>599</v>
      </c>
      <c r="CM197" s="491" t="s">
        <v>599</v>
      </c>
      <c r="CN197" s="491" t="s">
        <v>599</v>
      </c>
      <c r="CO197" s="491" t="s">
        <v>599</v>
      </c>
      <c r="CP197" s="491" t="s">
        <v>599</v>
      </c>
      <c r="CQ197" s="491" t="s">
        <v>599</v>
      </c>
      <c r="CR197" s="491" t="s">
        <v>599</v>
      </c>
      <c r="CS197" s="491" t="s">
        <v>599</v>
      </c>
      <c r="CT197" s="491" t="s">
        <v>599</v>
      </c>
      <c r="CU197" s="491" t="s">
        <v>599</v>
      </c>
      <c r="CV197" s="491" t="s">
        <v>599</v>
      </c>
      <c r="CW197" s="491" t="s">
        <v>599</v>
      </c>
      <c r="CX197" s="491" t="s">
        <v>599</v>
      </c>
      <c r="CY197" s="491" t="s">
        <v>599</v>
      </c>
      <c r="CZ197" s="491" t="s">
        <v>599</v>
      </c>
      <c r="DA197" s="491" t="s">
        <v>599</v>
      </c>
      <c r="DB197" s="491" t="s">
        <v>599</v>
      </c>
      <c r="DC197" s="491" t="s">
        <v>599</v>
      </c>
      <c r="DD197" s="491" t="s">
        <v>599</v>
      </c>
      <c r="DE197" s="491" t="s">
        <v>599</v>
      </c>
      <c r="DF197" s="491" t="s">
        <v>599</v>
      </c>
      <c r="DG197" s="491" t="s">
        <v>599</v>
      </c>
      <c r="DH197" s="491" t="s">
        <v>599</v>
      </c>
      <c r="DI197" s="491" t="s">
        <v>599</v>
      </c>
      <c r="DJ197" s="491" t="s">
        <v>599</v>
      </c>
      <c r="DK197" s="491" t="s">
        <v>599</v>
      </c>
      <c r="DL197" s="491" t="s">
        <v>599</v>
      </c>
      <c r="DM197" s="491" t="s">
        <v>599</v>
      </c>
      <c r="DN197" s="491" t="s">
        <v>599</v>
      </c>
      <c r="DO197" s="491" t="s">
        <v>599</v>
      </c>
      <c r="DP197" s="491" t="s">
        <v>599</v>
      </c>
      <c r="DQ197" s="491" t="s">
        <v>599</v>
      </c>
      <c r="DR197" s="491" t="s">
        <v>599</v>
      </c>
      <c r="DS197" s="491" t="s">
        <v>599</v>
      </c>
      <c r="DT197" s="491" t="s">
        <v>599</v>
      </c>
      <c r="DU197" s="491" t="s">
        <v>599</v>
      </c>
      <c r="DV197" s="491" t="s">
        <v>599</v>
      </c>
      <c r="DW197" s="491" t="s">
        <v>599</v>
      </c>
      <c r="DX197" s="491" t="s">
        <v>599</v>
      </c>
      <c r="DY197" s="491" t="s">
        <v>599</v>
      </c>
      <c r="DZ197" s="491" t="s">
        <v>599</v>
      </c>
      <c r="EA197" s="491" t="s">
        <v>599</v>
      </c>
      <c r="EB197" s="491" t="s">
        <v>599</v>
      </c>
      <c r="EC197" s="491" t="s">
        <v>599</v>
      </c>
      <c r="ED197" s="491" t="s">
        <v>599</v>
      </c>
      <c r="EE197" s="491" t="s">
        <v>599</v>
      </c>
      <c r="EF197" s="491" t="s">
        <v>599</v>
      </c>
      <c r="EG197" s="491" t="s">
        <v>599</v>
      </c>
      <c r="EH197" s="491" t="s">
        <v>599</v>
      </c>
      <c r="EI197" s="491" t="s">
        <v>599</v>
      </c>
      <c r="EJ197" s="491" t="s">
        <v>599</v>
      </c>
      <c r="EK197" s="491" t="s">
        <v>599</v>
      </c>
      <c r="EL197" s="491" t="s">
        <v>599</v>
      </c>
      <c r="EM197" s="491" t="s">
        <v>599</v>
      </c>
      <c r="EN197" s="491" t="s">
        <v>599</v>
      </c>
      <c r="EO197" s="491" t="s">
        <v>599</v>
      </c>
      <c r="EP197" s="491" t="s">
        <v>599</v>
      </c>
      <c r="EQ197" s="491" t="s">
        <v>599</v>
      </c>
      <c r="ER197" s="491" t="s">
        <v>599</v>
      </c>
      <c r="ES197" s="491" t="s">
        <v>599</v>
      </c>
      <c r="ET197" s="491" t="s">
        <v>599</v>
      </c>
      <c r="EU197" s="491" t="s">
        <v>599</v>
      </c>
      <c r="EV197" s="491" t="s">
        <v>635</v>
      </c>
      <c r="EW197" s="491" t="s">
        <v>599</v>
      </c>
      <c r="EX197" s="491" t="s">
        <v>599</v>
      </c>
      <c r="EY197" s="491" t="s">
        <v>599</v>
      </c>
      <c r="EZ197" s="491" t="s">
        <v>599</v>
      </c>
    </row>
    <row r="198" spans="1:156" ht="12.75" hidden="1" customHeight="1">
      <c r="A198" s="101"/>
      <c r="B198" s="157" t="s">
        <v>1012</v>
      </c>
      <c r="C198" s="64" t="s">
        <v>473</v>
      </c>
      <c r="D198" s="92"/>
      <c r="E198" s="491" t="s">
        <v>590</v>
      </c>
      <c r="F198" s="491" t="s">
        <v>590</v>
      </c>
      <c r="G198" s="491" t="s">
        <v>590</v>
      </c>
      <c r="H198" s="491" t="s">
        <v>590</v>
      </c>
      <c r="I198" s="491" t="s">
        <v>590</v>
      </c>
      <c r="J198" s="491" t="s">
        <v>590</v>
      </c>
      <c r="K198" s="491" t="s">
        <v>590</v>
      </c>
      <c r="L198" s="491" t="s">
        <v>590</v>
      </c>
      <c r="M198" s="491" t="s">
        <v>590</v>
      </c>
      <c r="N198" s="491" t="s">
        <v>590</v>
      </c>
      <c r="O198" s="491" t="s">
        <v>590</v>
      </c>
      <c r="P198" s="491" t="s">
        <v>590</v>
      </c>
      <c r="Q198" s="491" t="s">
        <v>590</v>
      </c>
      <c r="R198" s="491" t="s">
        <v>590</v>
      </c>
      <c r="S198" s="491" t="s">
        <v>590</v>
      </c>
      <c r="T198" s="491" t="s">
        <v>590</v>
      </c>
      <c r="U198" s="491" t="s">
        <v>590</v>
      </c>
      <c r="V198" s="491" t="s">
        <v>590</v>
      </c>
      <c r="W198" s="491" t="s">
        <v>590</v>
      </c>
      <c r="X198" s="491" t="s">
        <v>590</v>
      </c>
      <c r="Y198" s="491" t="s">
        <v>590</v>
      </c>
      <c r="Z198" s="491" t="s">
        <v>590</v>
      </c>
      <c r="AA198" s="491" t="s">
        <v>590</v>
      </c>
      <c r="AB198" s="491" t="s">
        <v>590</v>
      </c>
      <c r="AC198" s="491" t="s">
        <v>590</v>
      </c>
      <c r="AD198" s="491" t="s">
        <v>590</v>
      </c>
      <c r="AE198" s="491" t="s">
        <v>590</v>
      </c>
      <c r="AF198" s="491" t="s">
        <v>590</v>
      </c>
      <c r="AG198" s="491" t="s">
        <v>590</v>
      </c>
      <c r="AH198" s="491" t="s">
        <v>590</v>
      </c>
      <c r="AI198" s="491" t="s">
        <v>590</v>
      </c>
      <c r="AJ198" s="491" t="s">
        <v>590</v>
      </c>
      <c r="AK198" s="491" t="s">
        <v>590</v>
      </c>
      <c r="AL198" s="491" t="s">
        <v>590</v>
      </c>
      <c r="AM198" s="491" t="s">
        <v>590</v>
      </c>
      <c r="AN198" s="491" t="s">
        <v>590</v>
      </c>
      <c r="AO198" s="491" t="s">
        <v>590</v>
      </c>
      <c r="AP198" s="491" t="s">
        <v>590</v>
      </c>
      <c r="AQ198" s="491" t="s">
        <v>590</v>
      </c>
      <c r="AR198" s="491" t="s">
        <v>590</v>
      </c>
      <c r="AS198" s="491" t="s">
        <v>590</v>
      </c>
      <c r="AT198" s="491" t="s">
        <v>590</v>
      </c>
      <c r="AU198" s="491" t="s">
        <v>590</v>
      </c>
      <c r="AV198" s="491" t="s">
        <v>590</v>
      </c>
      <c r="AW198" s="491" t="s">
        <v>590</v>
      </c>
      <c r="AX198" s="491" t="s">
        <v>590</v>
      </c>
      <c r="AY198" s="491" t="s">
        <v>590</v>
      </c>
      <c r="AZ198" s="491" t="s">
        <v>590</v>
      </c>
      <c r="BA198" s="491" t="s">
        <v>590</v>
      </c>
      <c r="BB198" s="491" t="s">
        <v>590</v>
      </c>
      <c r="BC198" s="491" t="s">
        <v>590</v>
      </c>
      <c r="BD198" s="491" t="s">
        <v>590</v>
      </c>
      <c r="BE198" s="491" t="s">
        <v>590</v>
      </c>
      <c r="BF198" s="491" t="s">
        <v>590</v>
      </c>
      <c r="BG198" s="491" t="s">
        <v>590</v>
      </c>
      <c r="BH198" s="491" t="s">
        <v>590</v>
      </c>
      <c r="BI198" s="491" t="s">
        <v>590</v>
      </c>
      <c r="BJ198" s="491" t="s">
        <v>590</v>
      </c>
      <c r="BK198" s="491" t="s">
        <v>590</v>
      </c>
      <c r="BL198" s="491" t="s">
        <v>590</v>
      </c>
      <c r="BM198" s="491" t="s">
        <v>590</v>
      </c>
      <c r="BN198" s="491" t="s">
        <v>590</v>
      </c>
      <c r="BO198" s="491" t="s">
        <v>590</v>
      </c>
      <c r="BP198" s="491" t="s">
        <v>590</v>
      </c>
      <c r="BQ198" s="491" t="s">
        <v>590</v>
      </c>
      <c r="BR198" s="491" t="s">
        <v>590</v>
      </c>
      <c r="BS198" s="491" t="s">
        <v>590</v>
      </c>
      <c r="BT198" s="491" t="s">
        <v>590</v>
      </c>
      <c r="BU198" s="491" t="s">
        <v>590</v>
      </c>
      <c r="BV198" s="491" t="s">
        <v>590</v>
      </c>
      <c r="BW198" s="491" t="s">
        <v>590</v>
      </c>
      <c r="BX198" s="491" t="s">
        <v>590</v>
      </c>
      <c r="BY198" s="491" t="s">
        <v>590</v>
      </c>
      <c r="BZ198" s="491" t="s">
        <v>590</v>
      </c>
      <c r="CA198" s="491" t="s">
        <v>590</v>
      </c>
      <c r="CB198" s="491" t="s">
        <v>590</v>
      </c>
      <c r="CC198" s="491" t="s">
        <v>590</v>
      </c>
      <c r="CD198" s="491" t="s">
        <v>590</v>
      </c>
      <c r="CE198" s="491" t="s">
        <v>590</v>
      </c>
      <c r="CF198" s="491" t="s">
        <v>590</v>
      </c>
      <c r="CG198" s="491" t="s">
        <v>590</v>
      </c>
      <c r="CH198" s="491" t="s">
        <v>590</v>
      </c>
      <c r="CI198" s="491" t="s">
        <v>590</v>
      </c>
      <c r="CJ198" s="491" t="s">
        <v>590</v>
      </c>
      <c r="CK198" s="491" t="s">
        <v>590</v>
      </c>
      <c r="CL198" s="491" t="s">
        <v>590</v>
      </c>
      <c r="CM198" s="491" t="s">
        <v>590</v>
      </c>
      <c r="CN198" s="491" t="s">
        <v>590</v>
      </c>
      <c r="CO198" s="491" t="s">
        <v>590</v>
      </c>
      <c r="CP198" s="491" t="s">
        <v>590</v>
      </c>
      <c r="CQ198" s="491" t="s">
        <v>590</v>
      </c>
      <c r="CR198" s="491" t="s">
        <v>590</v>
      </c>
      <c r="CS198" s="491" t="s">
        <v>590</v>
      </c>
      <c r="CT198" s="491" t="s">
        <v>590</v>
      </c>
      <c r="CU198" s="491" t="s">
        <v>590</v>
      </c>
      <c r="CV198" s="491" t="s">
        <v>590</v>
      </c>
      <c r="CW198" s="491" t="s">
        <v>590</v>
      </c>
      <c r="CX198" s="491" t="s">
        <v>590</v>
      </c>
      <c r="CY198" s="491" t="s">
        <v>590</v>
      </c>
      <c r="CZ198" s="491" t="s">
        <v>590</v>
      </c>
      <c r="DA198" s="491" t="s">
        <v>590</v>
      </c>
      <c r="DB198" s="491" t="s">
        <v>590</v>
      </c>
      <c r="DC198" s="491" t="s">
        <v>590</v>
      </c>
      <c r="DD198" s="491" t="s">
        <v>590</v>
      </c>
      <c r="DE198" s="491" t="s">
        <v>590</v>
      </c>
      <c r="DF198" s="491" t="s">
        <v>590</v>
      </c>
      <c r="DG198" s="491" t="s">
        <v>590</v>
      </c>
      <c r="DH198" s="491" t="s">
        <v>590</v>
      </c>
      <c r="DI198" s="491" t="s">
        <v>590</v>
      </c>
      <c r="DJ198" s="491" t="s">
        <v>590</v>
      </c>
      <c r="DK198" s="491" t="s">
        <v>590</v>
      </c>
      <c r="DL198" s="491" t="s">
        <v>590</v>
      </c>
      <c r="DM198" s="491" t="s">
        <v>590</v>
      </c>
      <c r="DN198" s="491" t="s">
        <v>590</v>
      </c>
      <c r="DO198" s="491" t="s">
        <v>590</v>
      </c>
      <c r="DP198" s="491" t="s">
        <v>590</v>
      </c>
      <c r="DQ198" s="491" t="s">
        <v>590</v>
      </c>
      <c r="DR198" s="491" t="s">
        <v>590</v>
      </c>
      <c r="DS198" s="491" t="s">
        <v>590</v>
      </c>
      <c r="DT198" s="491" t="s">
        <v>590</v>
      </c>
      <c r="DU198" s="491" t="s">
        <v>590</v>
      </c>
      <c r="DV198" s="491" t="s">
        <v>590</v>
      </c>
      <c r="DW198" s="491" t="s">
        <v>590</v>
      </c>
      <c r="DX198" s="491" t="s">
        <v>590</v>
      </c>
      <c r="DY198" s="491" t="s">
        <v>590</v>
      </c>
      <c r="DZ198" s="491" t="s">
        <v>590</v>
      </c>
      <c r="EA198" s="491" t="s">
        <v>590</v>
      </c>
      <c r="EB198" s="491" t="s">
        <v>590</v>
      </c>
      <c r="EC198" s="491" t="s">
        <v>590</v>
      </c>
      <c r="ED198" s="491" t="s">
        <v>590</v>
      </c>
      <c r="EE198" s="491" t="s">
        <v>590</v>
      </c>
      <c r="EF198" s="491" t="s">
        <v>590</v>
      </c>
      <c r="EG198" s="491" t="s">
        <v>590</v>
      </c>
      <c r="EH198" s="491" t="s">
        <v>590</v>
      </c>
      <c r="EI198" s="491" t="s">
        <v>590</v>
      </c>
      <c r="EJ198" s="491" t="s">
        <v>590</v>
      </c>
      <c r="EK198" s="491" t="s">
        <v>590</v>
      </c>
      <c r="EL198" s="491" t="s">
        <v>590</v>
      </c>
      <c r="EM198" s="491" t="s">
        <v>590</v>
      </c>
      <c r="EN198" s="491" t="s">
        <v>590</v>
      </c>
      <c r="EO198" s="491" t="s">
        <v>590</v>
      </c>
      <c r="EP198" s="491" t="s">
        <v>590</v>
      </c>
      <c r="EQ198" s="491" t="s">
        <v>590</v>
      </c>
      <c r="ER198" s="491" t="s">
        <v>590</v>
      </c>
      <c r="ES198" s="491" t="s">
        <v>590</v>
      </c>
      <c r="ET198" s="491" t="s">
        <v>590</v>
      </c>
      <c r="EU198" s="491" t="s">
        <v>590</v>
      </c>
      <c r="EV198" s="491" t="s">
        <v>590</v>
      </c>
      <c r="EW198" s="491" t="s">
        <v>590</v>
      </c>
      <c r="EX198" s="491" t="s">
        <v>590</v>
      </c>
      <c r="EY198" s="491" t="s">
        <v>590</v>
      </c>
      <c r="EZ198" s="491" t="s">
        <v>590</v>
      </c>
    </row>
    <row r="199" spans="1:156" ht="12.75" hidden="1" customHeight="1">
      <c r="A199" s="101"/>
      <c r="B199" s="157" t="s">
        <v>1012</v>
      </c>
      <c r="C199" s="64" t="s">
        <v>321</v>
      </c>
      <c r="D199" s="92"/>
      <c r="E199" s="491" t="s">
        <v>590</v>
      </c>
      <c r="F199" s="491" t="s">
        <v>590</v>
      </c>
      <c r="G199" s="491" t="s">
        <v>590</v>
      </c>
      <c r="H199" s="491" t="s">
        <v>590</v>
      </c>
      <c r="I199" s="491" t="s">
        <v>590</v>
      </c>
      <c r="J199" s="491" t="s">
        <v>590</v>
      </c>
      <c r="K199" s="491" t="s">
        <v>590</v>
      </c>
      <c r="L199" s="491" t="s">
        <v>590</v>
      </c>
      <c r="M199" s="491" t="s">
        <v>590</v>
      </c>
      <c r="N199" s="491" t="s">
        <v>590</v>
      </c>
      <c r="O199" s="491" t="s">
        <v>590</v>
      </c>
      <c r="P199" s="491" t="s">
        <v>590</v>
      </c>
      <c r="Q199" s="491" t="s">
        <v>590</v>
      </c>
      <c r="R199" s="491" t="s">
        <v>590</v>
      </c>
      <c r="S199" s="491" t="s">
        <v>590</v>
      </c>
      <c r="T199" s="491" t="s">
        <v>590</v>
      </c>
      <c r="U199" s="491" t="s">
        <v>590</v>
      </c>
      <c r="V199" s="491" t="s">
        <v>590</v>
      </c>
      <c r="W199" s="491" t="s">
        <v>590</v>
      </c>
      <c r="X199" s="491" t="s">
        <v>590</v>
      </c>
      <c r="Y199" s="491" t="s">
        <v>590</v>
      </c>
      <c r="Z199" s="491" t="s">
        <v>590</v>
      </c>
      <c r="AA199" s="491" t="s">
        <v>590</v>
      </c>
      <c r="AB199" s="491" t="s">
        <v>590</v>
      </c>
      <c r="AC199" s="491" t="s">
        <v>590</v>
      </c>
      <c r="AD199" s="491" t="s">
        <v>590</v>
      </c>
      <c r="AE199" s="491" t="s">
        <v>590</v>
      </c>
      <c r="AF199" s="491" t="s">
        <v>590</v>
      </c>
      <c r="AG199" s="491" t="s">
        <v>590</v>
      </c>
      <c r="AH199" s="491" t="s">
        <v>590</v>
      </c>
      <c r="AI199" s="491" t="s">
        <v>590</v>
      </c>
      <c r="AJ199" s="491" t="s">
        <v>590</v>
      </c>
      <c r="AK199" s="491" t="s">
        <v>590</v>
      </c>
      <c r="AL199" s="491" t="s">
        <v>590</v>
      </c>
      <c r="AM199" s="491" t="s">
        <v>590</v>
      </c>
      <c r="AN199" s="491" t="s">
        <v>590</v>
      </c>
      <c r="AO199" s="491" t="s">
        <v>590</v>
      </c>
      <c r="AP199" s="491" t="s">
        <v>590</v>
      </c>
      <c r="AQ199" s="491" t="s">
        <v>590</v>
      </c>
      <c r="AR199" s="491" t="s">
        <v>590</v>
      </c>
      <c r="AS199" s="491" t="s">
        <v>590</v>
      </c>
      <c r="AT199" s="491" t="s">
        <v>590</v>
      </c>
      <c r="AU199" s="491" t="s">
        <v>590</v>
      </c>
      <c r="AV199" s="491" t="s">
        <v>590</v>
      </c>
      <c r="AW199" s="491" t="s">
        <v>590</v>
      </c>
      <c r="AX199" s="491" t="s">
        <v>590</v>
      </c>
      <c r="AY199" s="491" t="s">
        <v>590</v>
      </c>
      <c r="AZ199" s="491" t="s">
        <v>590</v>
      </c>
      <c r="BA199" s="491" t="s">
        <v>590</v>
      </c>
      <c r="BB199" s="491" t="s">
        <v>590</v>
      </c>
      <c r="BC199" s="491" t="s">
        <v>590</v>
      </c>
      <c r="BD199" s="491" t="s">
        <v>590</v>
      </c>
      <c r="BE199" s="491" t="s">
        <v>590</v>
      </c>
      <c r="BF199" s="491" t="s">
        <v>590</v>
      </c>
      <c r="BG199" s="491" t="s">
        <v>590</v>
      </c>
      <c r="BH199" s="491" t="s">
        <v>590</v>
      </c>
      <c r="BI199" s="491" t="s">
        <v>590</v>
      </c>
      <c r="BJ199" s="491" t="s">
        <v>590</v>
      </c>
      <c r="BK199" s="491" t="s">
        <v>590</v>
      </c>
      <c r="BL199" s="491" t="s">
        <v>590</v>
      </c>
      <c r="BM199" s="491" t="s">
        <v>590</v>
      </c>
      <c r="BN199" s="491" t="s">
        <v>590</v>
      </c>
      <c r="BO199" s="491" t="s">
        <v>590</v>
      </c>
      <c r="BP199" s="491" t="s">
        <v>590</v>
      </c>
      <c r="BQ199" s="491" t="s">
        <v>590</v>
      </c>
      <c r="BR199" s="491" t="s">
        <v>590</v>
      </c>
      <c r="BS199" s="491" t="s">
        <v>590</v>
      </c>
      <c r="BT199" s="491" t="s">
        <v>590</v>
      </c>
      <c r="BU199" s="491" t="s">
        <v>590</v>
      </c>
      <c r="BV199" s="491" t="s">
        <v>590</v>
      </c>
      <c r="BW199" s="491" t="s">
        <v>590</v>
      </c>
      <c r="BX199" s="491" t="s">
        <v>590</v>
      </c>
      <c r="BY199" s="491" t="s">
        <v>590</v>
      </c>
      <c r="BZ199" s="491" t="s">
        <v>590</v>
      </c>
      <c r="CA199" s="491" t="s">
        <v>590</v>
      </c>
      <c r="CB199" s="491" t="s">
        <v>590</v>
      </c>
      <c r="CC199" s="491" t="s">
        <v>590</v>
      </c>
      <c r="CD199" s="491" t="s">
        <v>590</v>
      </c>
      <c r="CE199" s="491" t="s">
        <v>590</v>
      </c>
      <c r="CF199" s="491" t="s">
        <v>590</v>
      </c>
      <c r="CG199" s="491" t="s">
        <v>590</v>
      </c>
      <c r="CH199" s="491" t="s">
        <v>590</v>
      </c>
      <c r="CI199" s="491" t="s">
        <v>590</v>
      </c>
      <c r="CJ199" s="491" t="s">
        <v>590</v>
      </c>
      <c r="CK199" s="491" t="s">
        <v>590</v>
      </c>
      <c r="CL199" s="491" t="s">
        <v>590</v>
      </c>
      <c r="CM199" s="491" t="s">
        <v>590</v>
      </c>
      <c r="CN199" s="491" t="s">
        <v>590</v>
      </c>
      <c r="CO199" s="491" t="s">
        <v>590</v>
      </c>
      <c r="CP199" s="491" t="s">
        <v>590</v>
      </c>
      <c r="CQ199" s="491" t="s">
        <v>590</v>
      </c>
      <c r="CR199" s="491" t="s">
        <v>590</v>
      </c>
      <c r="CS199" s="491" t="s">
        <v>590</v>
      </c>
      <c r="CT199" s="491" t="s">
        <v>590</v>
      </c>
      <c r="CU199" s="491" t="s">
        <v>590</v>
      </c>
      <c r="CV199" s="491" t="s">
        <v>590</v>
      </c>
      <c r="CW199" s="491" t="s">
        <v>590</v>
      </c>
      <c r="CX199" s="491" t="s">
        <v>590</v>
      </c>
      <c r="CY199" s="491" t="s">
        <v>590</v>
      </c>
      <c r="CZ199" s="491" t="s">
        <v>590</v>
      </c>
      <c r="DA199" s="491" t="s">
        <v>590</v>
      </c>
      <c r="DB199" s="491" t="s">
        <v>590</v>
      </c>
      <c r="DC199" s="491" t="s">
        <v>590</v>
      </c>
      <c r="DD199" s="491" t="s">
        <v>590</v>
      </c>
      <c r="DE199" s="491" t="s">
        <v>590</v>
      </c>
      <c r="DF199" s="491" t="s">
        <v>590</v>
      </c>
      <c r="DG199" s="491" t="s">
        <v>590</v>
      </c>
      <c r="DH199" s="491" t="s">
        <v>590</v>
      </c>
      <c r="DI199" s="491" t="s">
        <v>590</v>
      </c>
      <c r="DJ199" s="491" t="s">
        <v>590</v>
      </c>
      <c r="DK199" s="491" t="s">
        <v>590</v>
      </c>
      <c r="DL199" s="491" t="s">
        <v>590</v>
      </c>
      <c r="DM199" s="491" t="s">
        <v>590</v>
      </c>
      <c r="DN199" s="491" t="s">
        <v>590</v>
      </c>
      <c r="DO199" s="491" t="s">
        <v>590</v>
      </c>
      <c r="DP199" s="491" t="s">
        <v>590</v>
      </c>
      <c r="DQ199" s="491" t="s">
        <v>590</v>
      </c>
      <c r="DR199" s="491" t="s">
        <v>590</v>
      </c>
      <c r="DS199" s="491" t="s">
        <v>590</v>
      </c>
      <c r="DT199" s="491" t="s">
        <v>590</v>
      </c>
      <c r="DU199" s="491" t="s">
        <v>590</v>
      </c>
      <c r="DV199" s="491" t="s">
        <v>590</v>
      </c>
      <c r="DW199" s="491" t="s">
        <v>590</v>
      </c>
      <c r="DX199" s="491" t="s">
        <v>590</v>
      </c>
      <c r="DY199" s="491" t="s">
        <v>590</v>
      </c>
      <c r="DZ199" s="491" t="s">
        <v>590</v>
      </c>
      <c r="EA199" s="491" t="s">
        <v>590</v>
      </c>
      <c r="EB199" s="491" t="s">
        <v>590</v>
      </c>
      <c r="EC199" s="491" t="s">
        <v>590</v>
      </c>
      <c r="ED199" s="491" t="s">
        <v>590</v>
      </c>
      <c r="EE199" s="491" t="s">
        <v>590</v>
      </c>
      <c r="EF199" s="491" t="s">
        <v>590</v>
      </c>
      <c r="EG199" s="491" t="s">
        <v>590</v>
      </c>
      <c r="EH199" s="491" t="s">
        <v>590</v>
      </c>
      <c r="EI199" s="491" t="s">
        <v>590</v>
      </c>
      <c r="EJ199" s="491" t="s">
        <v>590</v>
      </c>
      <c r="EK199" s="491" t="s">
        <v>590</v>
      </c>
      <c r="EL199" s="491" t="s">
        <v>590</v>
      </c>
      <c r="EM199" s="491" t="s">
        <v>590</v>
      </c>
      <c r="EN199" s="491" t="s">
        <v>590</v>
      </c>
      <c r="EO199" s="491" t="s">
        <v>590</v>
      </c>
      <c r="EP199" s="491" t="s">
        <v>590</v>
      </c>
      <c r="EQ199" s="491" t="s">
        <v>590</v>
      </c>
      <c r="ER199" s="491" t="s">
        <v>590</v>
      </c>
      <c r="ES199" s="491" t="s">
        <v>590</v>
      </c>
      <c r="ET199" s="491" t="s">
        <v>590</v>
      </c>
      <c r="EU199" s="491" t="s">
        <v>590</v>
      </c>
      <c r="EV199" s="491" t="s">
        <v>590</v>
      </c>
      <c r="EW199" s="491" t="s">
        <v>590</v>
      </c>
      <c r="EX199" s="491" t="s">
        <v>590</v>
      </c>
      <c r="EY199" s="491" t="s">
        <v>590</v>
      </c>
      <c r="EZ199" s="491" t="s">
        <v>590</v>
      </c>
    </row>
    <row r="200" spans="1:156" ht="12.75" hidden="1" customHeight="1">
      <c r="A200" s="101"/>
      <c r="B200" s="157" t="s">
        <v>1012</v>
      </c>
      <c r="C200" s="64" t="s">
        <v>474</v>
      </c>
      <c r="D200" s="92"/>
      <c r="E200" s="37" t="s">
        <v>376</v>
      </c>
      <c r="F200" s="37" t="s">
        <v>376</v>
      </c>
      <c r="G200" s="37" t="s">
        <v>376</v>
      </c>
      <c r="H200" s="37" t="s">
        <v>376</v>
      </c>
      <c r="I200" s="37" t="s">
        <v>376</v>
      </c>
      <c r="J200" s="37" t="s">
        <v>376</v>
      </c>
      <c r="K200" s="37" t="s">
        <v>376</v>
      </c>
      <c r="L200" s="37" t="s">
        <v>376</v>
      </c>
      <c r="M200" s="37" t="s">
        <v>376</v>
      </c>
      <c r="N200" s="37" t="s">
        <v>376</v>
      </c>
      <c r="O200" s="37" t="s">
        <v>376</v>
      </c>
      <c r="P200" s="37" t="s">
        <v>376</v>
      </c>
      <c r="Q200" s="37" t="s">
        <v>376</v>
      </c>
      <c r="R200" s="37" t="s">
        <v>376</v>
      </c>
      <c r="S200" s="37" t="s">
        <v>376</v>
      </c>
      <c r="T200" s="37" t="s">
        <v>376</v>
      </c>
      <c r="U200" s="37" t="s">
        <v>376</v>
      </c>
      <c r="V200" s="37" t="s">
        <v>376</v>
      </c>
      <c r="W200" s="37" t="s">
        <v>376</v>
      </c>
      <c r="X200" s="37" t="s">
        <v>376</v>
      </c>
      <c r="Y200" s="37" t="s">
        <v>376</v>
      </c>
      <c r="Z200" s="37" t="s">
        <v>376</v>
      </c>
      <c r="AA200" s="37" t="s">
        <v>376</v>
      </c>
      <c r="AB200" s="37" t="s">
        <v>376</v>
      </c>
      <c r="AC200" s="37" t="s">
        <v>376</v>
      </c>
      <c r="AD200" s="37" t="s">
        <v>376</v>
      </c>
      <c r="AE200" s="37" t="s">
        <v>376</v>
      </c>
      <c r="AF200" s="37" t="s">
        <v>376</v>
      </c>
      <c r="AG200" s="37" t="s">
        <v>376</v>
      </c>
      <c r="AH200" s="37" t="s">
        <v>376</v>
      </c>
      <c r="AI200" s="37" t="s">
        <v>376</v>
      </c>
      <c r="AJ200" s="37" t="s">
        <v>376</v>
      </c>
      <c r="AK200" s="37" t="s">
        <v>376</v>
      </c>
      <c r="AL200" s="37" t="s">
        <v>376</v>
      </c>
      <c r="AM200" s="37" t="s">
        <v>376</v>
      </c>
      <c r="AN200" s="37" t="s">
        <v>376</v>
      </c>
      <c r="AO200" s="37" t="s">
        <v>376</v>
      </c>
      <c r="AP200" s="37" t="s">
        <v>376</v>
      </c>
      <c r="AQ200" s="37" t="s">
        <v>376</v>
      </c>
      <c r="AR200" s="37" t="s">
        <v>376</v>
      </c>
      <c r="AS200" s="37" t="s">
        <v>376</v>
      </c>
      <c r="AT200" s="37" t="s">
        <v>376</v>
      </c>
      <c r="AU200" s="37" t="s">
        <v>376</v>
      </c>
      <c r="AV200" s="37" t="s">
        <v>376</v>
      </c>
      <c r="AW200" s="37" t="s">
        <v>376</v>
      </c>
      <c r="AX200" s="37" t="s">
        <v>376</v>
      </c>
      <c r="AY200" s="37" t="s">
        <v>376</v>
      </c>
      <c r="AZ200" s="37" t="s">
        <v>376</v>
      </c>
      <c r="BA200" s="37" t="s">
        <v>376</v>
      </c>
      <c r="BB200" s="37" t="s">
        <v>376</v>
      </c>
      <c r="BC200" s="37" t="s">
        <v>376</v>
      </c>
      <c r="BD200" s="37" t="s">
        <v>376</v>
      </c>
      <c r="BE200" s="37" t="s">
        <v>376</v>
      </c>
      <c r="BF200" s="37" t="s">
        <v>376</v>
      </c>
      <c r="BG200" s="37" t="s">
        <v>376</v>
      </c>
      <c r="BH200" s="37" t="s">
        <v>376</v>
      </c>
      <c r="BI200" s="37" t="s">
        <v>376</v>
      </c>
      <c r="BJ200" s="37" t="s">
        <v>376</v>
      </c>
      <c r="BK200" s="37" t="s">
        <v>376</v>
      </c>
      <c r="BL200" s="37" t="s">
        <v>376</v>
      </c>
      <c r="BM200" s="37" t="s">
        <v>376</v>
      </c>
      <c r="BN200" s="37" t="s">
        <v>376</v>
      </c>
      <c r="BO200" s="37" t="s">
        <v>376</v>
      </c>
      <c r="BP200" s="37" t="s">
        <v>376</v>
      </c>
      <c r="BQ200" s="37" t="s">
        <v>376</v>
      </c>
      <c r="BR200" s="37" t="s">
        <v>376</v>
      </c>
      <c r="BS200" s="37" t="s">
        <v>376</v>
      </c>
      <c r="BT200" s="37" t="s">
        <v>376</v>
      </c>
      <c r="BU200" s="37" t="s">
        <v>376</v>
      </c>
      <c r="BV200" s="37" t="s">
        <v>376</v>
      </c>
      <c r="BW200" s="37" t="s">
        <v>376</v>
      </c>
      <c r="BX200" s="37" t="s">
        <v>376</v>
      </c>
      <c r="BY200" s="37" t="s">
        <v>376</v>
      </c>
      <c r="BZ200" s="37" t="s">
        <v>376</v>
      </c>
      <c r="CA200" s="37" t="s">
        <v>376</v>
      </c>
      <c r="CB200" s="37" t="s">
        <v>376</v>
      </c>
      <c r="CC200" s="37" t="s">
        <v>376</v>
      </c>
      <c r="CD200" s="37" t="s">
        <v>376</v>
      </c>
      <c r="CE200" s="37" t="s">
        <v>376</v>
      </c>
      <c r="CF200" s="37" t="s">
        <v>376</v>
      </c>
      <c r="CG200" s="37" t="s">
        <v>376</v>
      </c>
      <c r="CH200" s="37" t="s">
        <v>376</v>
      </c>
      <c r="CI200" s="37" t="s">
        <v>376</v>
      </c>
      <c r="CJ200" s="37" t="s">
        <v>376</v>
      </c>
      <c r="CK200" s="37" t="s">
        <v>376</v>
      </c>
      <c r="CL200" s="37" t="s">
        <v>376</v>
      </c>
      <c r="CM200" s="37" t="s">
        <v>376</v>
      </c>
      <c r="CN200" s="37" t="s">
        <v>376</v>
      </c>
      <c r="CO200" s="37" t="s">
        <v>376</v>
      </c>
      <c r="CP200" s="37" t="s">
        <v>376</v>
      </c>
      <c r="CQ200" s="37" t="s">
        <v>376</v>
      </c>
      <c r="CR200" s="37" t="s">
        <v>376</v>
      </c>
      <c r="CS200" s="37" t="s">
        <v>376</v>
      </c>
      <c r="CT200" s="37" t="s">
        <v>376</v>
      </c>
      <c r="CU200" s="37" t="s">
        <v>376</v>
      </c>
      <c r="CV200" s="37" t="s">
        <v>376</v>
      </c>
      <c r="CW200" s="37" t="s">
        <v>376</v>
      </c>
      <c r="CX200" s="37" t="s">
        <v>376</v>
      </c>
      <c r="CY200" s="37" t="s">
        <v>376</v>
      </c>
      <c r="CZ200" s="37" t="s">
        <v>376</v>
      </c>
      <c r="DA200" s="37" t="s">
        <v>376</v>
      </c>
      <c r="DB200" s="37" t="s">
        <v>376</v>
      </c>
      <c r="DC200" s="37" t="s">
        <v>376</v>
      </c>
      <c r="DD200" s="37" t="s">
        <v>376</v>
      </c>
      <c r="DE200" s="37" t="s">
        <v>376</v>
      </c>
      <c r="DF200" s="37" t="s">
        <v>376</v>
      </c>
      <c r="DG200" s="37" t="s">
        <v>376</v>
      </c>
      <c r="DH200" s="37" t="s">
        <v>376</v>
      </c>
      <c r="DI200" s="37" t="s">
        <v>376</v>
      </c>
      <c r="DJ200" s="37" t="s">
        <v>376</v>
      </c>
      <c r="DK200" s="37" t="s">
        <v>376</v>
      </c>
      <c r="DL200" s="37" t="s">
        <v>376</v>
      </c>
      <c r="DM200" s="37" t="s">
        <v>376</v>
      </c>
      <c r="DN200" s="37" t="s">
        <v>376</v>
      </c>
      <c r="DO200" s="37" t="s">
        <v>376</v>
      </c>
      <c r="DP200" s="37" t="s">
        <v>376</v>
      </c>
      <c r="DQ200" s="37" t="s">
        <v>376</v>
      </c>
      <c r="DR200" s="37" t="s">
        <v>376</v>
      </c>
      <c r="DS200" s="37" t="s">
        <v>376</v>
      </c>
      <c r="DT200" s="37" t="s">
        <v>376</v>
      </c>
      <c r="DU200" s="37" t="s">
        <v>376</v>
      </c>
      <c r="DV200" s="37" t="s">
        <v>376</v>
      </c>
      <c r="DW200" s="37" t="s">
        <v>376</v>
      </c>
      <c r="DX200" s="37" t="s">
        <v>376</v>
      </c>
      <c r="DY200" s="37" t="s">
        <v>376</v>
      </c>
      <c r="DZ200" s="37" t="s">
        <v>376</v>
      </c>
      <c r="EA200" s="37" t="s">
        <v>376</v>
      </c>
      <c r="EB200" s="37" t="s">
        <v>376</v>
      </c>
      <c r="EC200" s="37" t="s">
        <v>376</v>
      </c>
      <c r="ED200" s="37" t="s">
        <v>376</v>
      </c>
      <c r="EE200" s="37" t="s">
        <v>376</v>
      </c>
      <c r="EF200" s="37" t="s">
        <v>376</v>
      </c>
      <c r="EG200" s="37" t="s">
        <v>376</v>
      </c>
      <c r="EH200" s="37" t="s">
        <v>376</v>
      </c>
      <c r="EI200" s="37" t="s">
        <v>376</v>
      </c>
      <c r="EJ200" s="37" t="s">
        <v>376</v>
      </c>
      <c r="EK200" s="37" t="s">
        <v>376</v>
      </c>
      <c r="EL200" s="37" t="s">
        <v>376</v>
      </c>
      <c r="EM200" s="37" t="s">
        <v>376</v>
      </c>
      <c r="EN200" s="37" t="s">
        <v>376</v>
      </c>
      <c r="EO200" s="37" t="s">
        <v>376</v>
      </c>
      <c r="EP200" s="37" t="s">
        <v>376</v>
      </c>
      <c r="EQ200" s="37" t="s">
        <v>376</v>
      </c>
      <c r="ER200" s="37" t="s">
        <v>376</v>
      </c>
      <c r="ES200" s="37" t="s">
        <v>376</v>
      </c>
      <c r="ET200" s="37" t="s">
        <v>376</v>
      </c>
      <c r="EU200" s="37" t="s">
        <v>376</v>
      </c>
      <c r="EV200" s="37" t="s">
        <v>376</v>
      </c>
      <c r="EW200" s="37" t="s">
        <v>376</v>
      </c>
      <c r="EX200" s="37" t="s">
        <v>376</v>
      </c>
      <c r="EY200" s="37" t="s">
        <v>376</v>
      </c>
      <c r="EZ200" s="37" t="s">
        <v>376</v>
      </c>
    </row>
    <row r="201" spans="1:156" s="156" customFormat="1" ht="12.75" hidden="1" customHeight="1">
      <c r="A201" s="155"/>
      <c r="B201" s="157" t="s">
        <v>1012</v>
      </c>
      <c r="C201" s="64" t="s">
        <v>466</v>
      </c>
      <c r="D201" s="92"/>
      <c r="E201" s="491" t="s">
        <v>600</v>
      </c>
      <c r="F201" s="491" t="s">
        <v>600</v>
      </c>
      <c r="G201" s="491" t="s">
        <v>600</v>
      </c>
      <c r="H201" s="491" t="s">
        <v>600</v>
      </c>
      <c r="I201" s="491" t="s">
        <v>600</v>
      </c>
      <c r="J201" s="491" t="s">
        <v>600</v>
      </c>
      <c r="K201" s="491" t="s">
        <v>600</v>
      </c>
      <c r="L201" s="491" t="s">
        <v>600</v>
      </c>
      <c r="M201" s="491" t="s">
        <v>600</v>
      </c>
      <c r="N201" s="491" t="s">
        <v>600</v>
      </c>
      <c r="O201" s="491" t="s">
        <v>600</v>
      </c>
      <c r="P201" s="491" t="s">
        <v>600</v>
      </c>
      <c r="Q201" s="491" t="s">
        <v>600</v>
      </c>
      <c r="R201" s="491" t="s">
        <v>600</v>
      </c>
      <c r="S201" s="491" t="s">
        <v>600</v>
      </c>
      <c r="T201" s="491" t="s">
        <v>600</v>
      </c>
      <c r="U201" s="491" t="s">
        <v>600</v>
      </c>
      <c r="V201" s="491" t="s">
        <v>600</v>
      </c>
      <c r="W201" s="491" t="s">
        <v>600</v>
      </c>
      <c r="X201" s="491" t="s">
        <v>600</v>
      </c>
      <c r="Y201" s="491" t="s">
        <v>600</v>
      </c>
      <c r="Z201" s="491" t="s">
        <v>600</v>
      </c>
      <c r="AA201" s="491" t="s">
        <v>600</v>
      </c>
      <c r="AB201" s="491" t="s">
        <v>600</v>
      </c>
      <c r="AC201" s="491" t="s">
        <v>600</v>
      </c>
      <c r="AD201" s="491" t="s">
        <v>600</v>
      </c>
      <c r="AE201" s="491" t="s">
        <v>600</v>
      </c>
      <c r="AF201" s="491" t="s">
        <v>600</v>
      </c>
      <c r="AG201" s="491" t="s">
        <v>600</v>
      </c>
      <c r="AH201" s="491" t="s">
        <v>600</v>
      </c>
      <c r="AI201" s="491" t="s">
        <v>600</v>
      </c>
      <c r="AJ201" s="491" t="s">
        <v>600</v>
      </c>
      <c r="AK201" s="491" t="s">
        <v>600</v>
      </c>
      <c r="AL201" s="491" t="s">
        <v>600</v>
      </c>
      <c r="AM201" s="491" t="s">
        <v>600</v>
      </c>
      <c r="AN201" s="491" t="s">
        <v>600</v>
      </c>
      <c r="AO201" s="491" t="s">
        <v>600</v>
      </c>
      <c r="AP201" s="491" t="s">
        <v>600</v>
      </c>
      <c r="AQ201" s="491" t="s">
        <v>600</v>
      </c>
      <c r="AR201" s="491" t="s">
        <v>600</v>
      </c>
      <c r="AS201" s="491" t="s">
        <v>600</v>
      </c>
      <c r="AT201" s="491" t="s">
        <v>600</v>
      </c>
      <c r="AU201" s="491" t="s">
        <v>600</v>
      </c>
      <c r="AV201" s="491" t="s">
        <v>600</v>
      </c>
      <c r="AW201" s="491" t="s">
        <v>600</v>
      </c>
      <c r="AX201" s="491" t="s">
        <v>600</v>
      </c>
      <c r="AY201" s="491" t="s">
        <v>600</v>
      </c>
      <c r="AZ201" s="491" t="s">
        <v>600</v>
      </c>
      <c r="BA201" s="491" t="s">
        <v>600</v>
      </c>
      <c r="BB201" s="491" t="s">
        <v>600</v>
      </c>
      <c r="BC201" s="491" t="s">
        <v>600</v>
      </c>
      <c r="BD201" s="491" t="s">
        <v>600</v>
      </c>
      <c r="BE201" s="491" t="s">
        <v>600</v>
      </c>
      <c r="BF201" s="491" t="s">
        <v>600</v>
      </c>
      <c r="BG201" s="491" t="s">
        <v>600</v>
      </c>
      <c r="BH201" s="491" t="s">
        <v>600</v>
      </c>
      <c r="BI201" s="491" t="s">
        <v>600</v>
      </c>
      <c r="BJ201" s="491" t="s">
        <v>600</v>
      </c>
      <c r="BK201" s="491" t="s">
        <v>600</v>
      </c>
      <c r="BL201" s="491" t="s">
        <v>600</v>
      </c>
      <c r="BM201" s="491" t="s">
        <v>600</v>
      </c>
      <c r="BN201" s="491" t="s">
        <v>600</v>
      </c>
      <c r="BO201" s="491" t="s">
        <v>600</v>
      </c>
      <c r="BP201" s="491" t="s">
        <v>600</v>
      </c>
      <c r="BQ201" s="491" t="s">
        <v>600</v>
      </c>
      <c r="BR201" s="491" t="s">
        <v>600</v>
      </c>
      <c r="BS201" s="491" t="s">
        <v>600</v>
      </c>
      <c r="BT201" s="491" t="s">
        <v>600</v>
      </c>
      <c r="BU201" s="491" t="s">
        <v>600</v>
      </c>
      <c r="BV201" s="491" t="s">
        <v>600</v>
      </c>
      <c r="BW201" s="491" t="s">
        <v>600</v>
      </c>
      <c r="BX201" s="491" t="s">
        <v>600</v>
      </c>
      <c r="BY201" s="491" t="s">
        <v>600</v>
      </c>
      <c r="BZ201" s="491" t="s">
        <v>600</v>
      </c>
      <c r="CA201" s="491" t="s">
        <v>600</v>
      </c>
      <c r="CB201" s="491" t="s">
        <v>600</v>
      </c>
      <c r="CC201" s="491" t="s">
        <v>600</v>
      </c>
      <c r="CD201" s="491" t="s">
        <v>600</v>
      </c>
      <c r="CE201" s="491" t="s">
        <v>600</v>
      </c>
      <c r="CF201" s="491" t="s">
        <v>600</v>
      </c>
      <c r="CG201" s="491" t="s">
        <v>600</v>
      </c>
      <c r="CH201" s="491" t="s">
        <v>600</v>
      </c>
      <c r="CI201" s="491" t="s">
        <v>600</v>
      </c>
      <c r="CJ201" s="491" t="s">
        <v>600</v>
      </c>
      <c r="CK201" s="491" t="s">
        <v>600</v>
      </c>
      <c r="CL201" s="491" t="s">
        <v>600</v>
      </c>
      <c r="CM201" s="491" t="s">
        <v>600</v>
      </c>
      <c r="CN201" s="491" t="s">
        <v>600</v>
      </c>
      <c r="CO201" s="491" t="s">
        <v>600</v>
      </c>
      <c r="CP201" s="491" t="s">
        <v>600</v>
      </c>
      <c r="CQ201" s="491" t="s">
        <v>600</v>
      </c>
      <c r="CR201" s="491" t="s">
        <v>600</v>
      </c>
      <c r="CS201" s="491" t="s">
        <v>600</v>
      </c>
      <c r="CT201" s="491" t="s">
        <v>600</v>
      </c>
      <c r="CU201" s="491" t="s">
        <v>600</v>
      </c>
      <c r="CV201" s="491" t="s">
        <v>600</v>
      </c>
      <c r="CW201" s="491" t="s">
        <v>600</v>
      </c>
      <c r="CX201" s="491" t="s">
        <v>600</v>
      </c>
      <c r="CY201" s="491" t="s">
        <v>600</v>
      </c>
      <c r="CZ201" s="491" t="s">
        <v>600</v>
      </c>
      <c r="DA201" s="491" t="s">
        <v>600</v>
      </c>
      <c r="DB201" s="491" t="s">
        <v>600</v>
      </c>
      <c r="DC201" s="491" t="s">
        <v>600</v>
      </c>
      <c r="DD201" s="491" t="s">
        <v>600</v>
      </c>
      <c r="DE201" s="491" t="s">
        <v>600</v>
      </c>
      <c r="DF201" s="491" t="s">
        <v>600</v>
      </c>
      <c r="DG201" s="491" t="s">
        <v>600</v>
      </c>
      <c r="DH201" s="491" t="s">
        <v>600</v>
      </c>
      <c r="DI201" s="491" t="s">
        <v>600</v>
      </c>
      <c r="DJ201" s="491" t="s">
        <v>600</v>
      </c>
      <c r="DK201" s="491" t="s">
        <v>600</v>
      </c>
      <c r="DL201" s="491" t="s">
        <v>600</v>
      </c>
      <c r="DM201" s="491" t="s">
        <v>600</v>
      </c>
      <c r="DN201" s="491" t="s">
        <v>600</v>
      </c>
      <c r="DO201" s="491" t="s">
        <v>600</v>
      </c>
      <c r="DP201" s="491" t="s">
        <v>600</v>
      </c>
      <c r="DQ201" s="491" t="s">
        <v>600</v>
      </c>
      <c r="DR201" s="491" t="s">
        <v>600</v>
      </c>
      <c r="DS201" s="491" t="s">
        <v>600</v>
      </c>
      <c r="DT201" s="491" t="s">
        <v>600</v>
      </c>
      <c r="DU201" s="491" t="s">
        <v>600</v>
      </c>
      <c r="DV201" s="491" t="s">
        <v>600</v>
      </c>
      <c r="DW201" s="491" t="s">
        <v>600</v>
      </c>
      <c r="DX201" s="491" t="s">
        <v>600</v>
      </c>
      <c r="DY201" s="491" t="s">
        <v>600</v>
      </c>
      <c r="DZ201" s="491" t="s">
        <v>600</v>
      </c>
      <c r="EA201" s="491" t="s">
        <v>600</v>
      </c>
      <c r="EB201" s="491" t="s">
        <v>600</v>
      </c>
      <c r="EC201" s="491" t="s">
        <v>600</v>
      </c>
      <c r="ED201" s="491" t="s">
        <v>600</v>
      </c>
      <c r="EE201" s="491" t="s">
        <v>600</v>
      </c>
      <c r="EF201" s="491" t="s">
        <v>600</v>
      </c>
      <c r="EG201" s="491" t="s">
        <v>600</v>
      </c>
      <c r="EH201" s="491" t="s">
        <v>600</v>
      </c>
      <c r="EI201" s="491" t="s">
        <v>600</v>
      </c>
      <c r="EJ201" s="491" t="s">
        <v>600</v>
      </c>
      <c r="EK201" s="491" t="s">
        <v>600</v>
      </c>
      <c r="EL201" s="491" t="s">
        <v>600</v>
      </c>
      <c r="EM201" s="491" t="s">
        <v>600</v>
      </c>
      <c r="EN201" s="491" t="s">
        <v>600</v>
      </c>
      <c r="EO201" s="491" t="s">
        <v>600</v>
      </c>
      <c r="EP201" s="491" t="s">
        <v>600</v>
      </c>
      <c r="EQ201" s="491" t="s">
        <v>600</v>
      </c>
      <c r="ER201" s="491" t="s">
        <v>600</v>
      </c>
      <c r="ES201" s="491" t="s">
        <v>600</v>
      </c>
      <c r="ET201" s="491" t="s">
        <v>600</v>
      </c>
      <c r="EU201" s="491" t="s">
        <v>600</v>
      </c>
      <c r="EV201" s="491" t="s">
        <v>600</v>
      </c>
      <c r="EW201" s="491" t="s">
        <v>600</v>
      </c>
      <c r="EX201" s="491" t="s">
        <v>600</v>
      </c>
      <c r="EY201" s="491" t="s">
        <v>600</v>
      </c>
      <c r="EZ201" s="491" t="s">
        <v>600</v>
      </c>
    </row>
    <row r="202" spans="1:156" s="156" customFormat="1" ht="12.75" hidden="1" customHeight="1">
      <c r="A202" s="155"/>
      <c r="B202" s="157" t="s">
        <v>1012</v>
      </c>
      <c r="C202" s="64" t="s">
        <v>432</v>
      </c>
      <c r="D202" s="92"/>
      <c r="E202" s="37" t="s">
        <v>376</v>
      </c>
      <c r="F202" s="37" t="s">
        <v>376</v>
      </c>
      <c r="G202" s="37" t="s">
        <v>376</v>
      </c>
      <c r="H202" s="37" t="s">
        <v>376</v>
      </c>
      <c r="I202" s="37" t="s">
        <v>376</v>
      </c>
      <c r="J202" s="37" t="s">
        <v>376</v>
      </c>
      <c r="K202" s="37" t="s">
        <v>376</v>
      </c>
      <c r="L202" s="37" t="s">
        <v>376</v>
      </c>
      <c r="M202" s="37" t="s">
        <v>376</v>
      </c>
      <c r="N202" s="37" t="s">
        <v>376</v>
      </c>
      <c r="O202" s="37" t="s">
        <v>376</v>
      </c>
      <c r="P202" s="37" t="s">
        <v>376</v>
      </c>
      <c r="Q202" s="37" t="s">
        <v>376</v>
      </c>
      <c r="R202" s="37" t="s">
        <v>376</v>
      </c>
      <c r="S202" s="37" t="s">
        <v>376</v>
      </c>
      <c r="T202" s="37" t="s">
        <v>376</v>
      </c>
      <c r="U202" s="37" t="s">
        <v>376</v>
      </c>
      <c r="V202" s="37" t="s">
        <v>376</v>
      </c>
      <c r="W202" s="37" t="s">
        <v>376</v>
      </c>
      <c r="X202" s="37" t="s">
        <v>376</v>
      </c>
      <c r="Y202" s="37" t="s">
        <v>376</v>
      </c>
      <c r="Z202" s="37" t="s">
        <v>376</v>
      </c>
      <c r="AA202" s="37" t="s">
        <v>376</v>
      </c>
      <c r="AB202" s="37" t="s">
        <v>376</v>
      </c>
      <c r="AC202" s="37" t="s">
        <v>376</v>
      </c>
      <c r="AD202" s="37" t="s">
        <v>376</v>
      </c>
      <c r="AE202" s="37" t="s">
        <v>376</v>
      </c>
      <c r="AF202" s="37" t="s">
        <v>376</v>
      </c>
      <c r="AG202" s="37" t="s">
        <v>376</v>
      </c>
      <c r="AH202" s="37" t="s">
        <v>376</v>
      </c>
      <c r="AI202" s="37" t="s">
        <v>376</v>
      </c>
      <c r="AJ202" s="37" t="s">
        <v>376</v>
      </c>
      <c r="AK202" s="37" t="s">
        <v>376</v>
      </c>
      <c r="AL202" s="37" t="s">
        <v>376</v>
      </c>
      <c r="AM202" s="37" t="s">
        <v>376</v>
      </c>
      <c r="AN202" s="37" t="s">
        <v>376</v>
      </c>
      <c r="AO202" s="37" t="s">
        <v>376</v>
      </c>
      <c r="AP202" s="37" t="s">
        <v>376</v>
      </c>
      <c r="AQ202" s="37" t="s">
        <v>376</v>
      </c>
      <c r="AR202" s="37" t="s">
        <v>376</v>
      </c>
      <c r="AS202" s="37" t="s">
        <v>376</v>
      </c>
      <c r="AT202" s="37" t="s">
        <v>376</v>
      </c>
      <c r="AU202" s="37" t="s">
        <v>376</v>
      </c>
      <c r="AV202" s="37" t="s">
        <v>376</v>
      </c>
      <c r="AW202" s="37" t="s">
        <v>376</v>
      </c>
      <c r="AX202" s="37" t="s">
        <v>376</v>
      </c>
      <c r="AY202" s="37" t="s">
        <v>376</v>
      </c>
      <c r="AZ202" s="37" t="s">
        <v>376</v>
      </c>
      <c r="BA202" s="37" t="s">
        <v>376</v>
      </c>
      <c r="BB202" s="37" t="s">
        <v>376</v>
      </c>
      <c r="BC202" s="37" t="s">
        <v>376</v>
      </c>
      <c r="BD202" s="37" t="s">
        <v>376</v>
      </c>
      <c r="BE202" s="37" t="s">
        <v>376</v>
      </c>
      <c r="BF202" s="37" t="s">
        <v>376</v>
      </c>
      <c r="BG202" s="37" t="s">
        <v>376</v>
      </c>
      <c r="BH202" s="37" t="s">
        <v>376</v>
      </c>
      <c r="BI202" s="37" t="s">
        <v>376</v>
      </c>
      <c r="BJ202" s="37" t="s">
        <v>376</v>
      </c>
      <c r="BK202" s="37" t="s">
        <v>376</v>
      </c>
      <c r="BL202" s="37" t="s">
        <v>376</v>
      </c>
      <c r="BM202" s="37" t="s">
        <v>376</v>
      </c>
      <c r="BN202" s="37" t="s">
        <v>376</v>
      </c>
      <c r="BO202" s="37" t="s">
        <v>376</v>
      </c>
      <c r="BP202" s="37" t="s">
        <v>376</v>
      </c>
      <c r="BQ202" s="37" t="s">
        <v>376</v>
      </c>
      <c r="BR202" s="37" t="s">
        <v>376</v>
      </c>
      <c r="BS202" s="37" t="s">
        <v>376</v>
      </c>
      <c r="BT202" s="37" t="s">
        <v>376</v>
      </c>
      <c r="BU202" s="37" t="s">
        <v>376</v>
      </c>
      <c r="BV202" s="37" t="s">
        <v>376</v>
      </c>
      <c r="BW202" s="37" t="s">
        <v>376</v>
      </c>
      <c r="BX202" s="37" t="s">
        <v>376</v>
      </c>
      <c r="BY202" s="37" t="s">
        <v>376</v>
      </c>
      <c r="BZ202" s="37" t="s">
        <v>376</v>
      </c>
      <c r="CA202" s="37" t="s">
        <v>376</v>
      </c>
      <c r="CB202" s="37" t="s">
        <v>376</v>
      </c>
      <c r="CC202" s="37" t="s">
        <v>376</v>
      </c>
      <c r="CD202" s="37" t="s">
        <v>376</v>
      </c>
      <c r="CE202" s="37" t="s">
        <v>376</v>
      </c>
      <c r="CF202" s="37" t="s">
        <v>376</v>
      </c>
      <c r="CG202" s="37" t="s">
        <v>376</v>
      </c>
      <c r="CH202" s="37" t="s">
        <v>376</v>
      </c>
      <c r="CI202" s="37" t="s">
        <v>376</v>
      </c>
      <c r="CJ202" s="37" t="s">
        <v>376</v>
      </c>
      <c r="CK202" s="37" t="s">
        <v>376</v>
      </c>
      <c r="CL202" s="37" t="s">
        <v>376</v>
      </c>
      <c r="CM202" s="37" t="s">
        <v>376</v>
      </c>
      <c r="CN202" s="37" t="s">
        <v>376</v>
      </c>
      <c r="CO202" s="37" t="s">
        <v>376</v>
      </c>
      <c r="CP202" s="37" t="s">
        <v>376</v>
      </c>
      <c r="CQ202" s="37" t="s">
        <v>376</v>
      </c>
      <c r="CR202" s="37" t="s">
        <v>376</v>
      </c>
      <c r="CS202" s="37" t="s">
        <v>376</v>
      </c>
      <c r="CT202" s="37" t="s">
        <v>376</v>
      </c>
      <c r="CU202" s="37" t="s">
        <v>376</v>
      </c>
      <c r="CV202" s="37" t="s">
        <v>376</v>
      </c>
      <c r="CW202" s="37" t="s">
        <v>376</v>
      </c>
      <c r="CX202" s="37" t="s">
        <v>376</v>
      </c>
      <c r="CY202" s="37" t="s">
        <v>376</v>
      </c>
      <c r="CZ202" s="37" t="s">
        <v>376</v>
      </c>
      <c r="DA202" s="37" t="s">
        <v>376</v>
      </c>
      <c r="DB202" s="37" t="s">
        <v>376</v>
      </c>
      <c r="DC202" s="37" t="s">
        <v>376</v>
      </c>
      <c r="DD202" s="37" t="s">
        <v>376</v>
      </c>
      <c r="DE202" s="37" t="s">
        <v>376</v>
      </c>
      <c r="DF202" s="37" t="s">
        <v>376</v>
      </c>
      <c r="DG202" s="37" t="s">
        <v>376</v>
      </c>
      <c r="DH202" s="37" t="s">
        <v>376</v>
      </c>
      <c r="DI202" s="37" t="s">
        <v>376</v>
      </c>
      <c r="DJ202" s="37" t="s">
        <v>376</v>
      </c>
      <c r="DK202" s="37" t="s">
        <v>376</v>
      </c>
      <c r="DL202" s="37" t="s">
        <v>376</v>
      </c>
      <c r="DM202" s="37" t="s">
        <v>376</v>
      </c>
      <c r="DN202" s="37" t="s">
        <v>376</v>
      </c>
      <c r="DO202" s="37" t="s">
        <v>376</v>
      </c>
      <c r="DP202" s="37" t="s">
        <v>376</v>
      </c>
      <c r="DQ202" s="37" t="s">
        <v>376</v>
      </c>
      <c r="DR202" s="37" t="s">
        <v>376</v>
      </c>
      <c r="DS202" s="37" t="s">
        <v>376</v>
      </c>
      <c r="DT202" s="37" t="s">
        <v>376</v>
      </c>
      <c r="DU202" s="37" t="s">
        <v>376</v>
      </c>
      <c r="DV202" s="37" t="s">
        <v>376</v>
      </c>
      <c r="DW202" s="37" t="s">
        <v>376</v>
      </c>
      <c r="DX202" s="37" t="s">
        <v>376</v>
      </c>
      <c r="DY202" s="37" t="s">
        <v>376</v>
      </c>
      <c r="DZ202" s="37" t="s">
        <v>376</v>
      </c>
      <c r="EA202" s="37" t="s">
        <v>376</v>
      </c>
      <c r="EB202" s="37" t="s">
        <v>376</v>
      </c>
      <c r="EC202" s="37" t="s">
        <v>376</v>
      </c>
      <c r="ED202" s="37" t="s">
        <v>376</v>
      </c>
      <c r="EE202" s="37" t="s">
        <v>376</v>
      </c>
      <c r="EF202" s="37" t="s">
        <v>376</v>
      </c>
      <c r="EG202" s="37" t="s">
        <v>376</v>
      </c>
      <c r="EH202" s="37" t="s">
        <v>376</v>
      </c>
      <c r="EI202" s="491" t="s">
        <v>636</v>
      </c>
      <c r="EJ202" s="37" t="s">
        <v>376</v>
      </c>
      <c r="EK202" s="37" t="s">
        <v>376</v>
      </c>
      <c r="EL202" s="37" t="s">
        <v>376</v>
      </c>
      <c r="EM202" s="37" t="s">
        <v>376</v>
      </c>
      <c r="EN202" s="37" t="s">
        <v>376</v>
      </c>
      <c r="EO202" s="37" t="s">
        <v>376</v>
      </c>
      <c r="EP202" s="37" t="s">
        <v>376</v>
      </c>
      <c r="EQ202" s="37" t="s">
        <v>376</v>
      </c>
      <c r="ER202" s="37" t="s">
        <v>376</v>
      </c>
      <c r="ES202" s="37" t="s">
        <v>376</v>
      </c>
      <c r="ET202" s="37" t="s">
        <v>376</v>
      </c>
      <c r="EU202" s="37" t="s">
        <v>376</v>
      </c>
      <c r="EV202" s="37" t="s">
        <v>376</v>
      </c>
      <c r="EW202" s="37" t="s">
        <v>376</v>
      </c>
      <c r="EX202" s="37" t="s">
        <v>376</v>
      </c>
      <c r="EY202" s="37" t="s">
        <v>376</v>
      </c>
      <c r="EZ202" s="37" t="s">
        <v>376</v>
      </c>
    </row>
    <row r="203" spans="1:156" s="156" customFormat="1" ht="12.75" hidden="1" customHeight="1">
      <c r="A203" s="155"/>
      <c r="B203" s="157" t="s">
        <v>1012</v>
      </c>
      <c r="C203" s="64" t="s">
        <v>430</v>
      </c>
      <c r="D203" s="92"/>
      <c r="E203" s="37" t="s">
        <v>376</v>
      </c>
      <c r="F203" s="37" t="s">
        <v>376</v>
      </c>
      <c r="G203" s="37" t="s">
        <v>376</v>
      </c>
      <c r="H203" s="37" t="s">
        <v>376</v>
      </c>
      <c r="I203" s="37" t="s">
        <v>376</v>
      </c>
      <c r="J203" s="37" t="s">
        <v>376</v>
      </c>
      <c r="K203" s="37" t="s">
        <v>376</v>
      </c>
      <c r="L203" s="37" t="s">
        <v>376</v>
      </c>
      <c r="M203" s="37" t="s">
        <v>376</v>
      </c>
      <c r="N203" s="37" t="s">
        <v>376</v>
      </c>
      <c r="O203" s="37" t="s">
        <v>376</v>
      </c>
      <c r="P203" s="37" t="s">
        <v>376</v>
      </c>
      <c r="Q203" s="37" t="s">
        <v>376</v>
      </c>
      <c r="R203" s="37" t="s">
        <v>376</v>
      </c>
      <c r="S203" s="37" t="s">
        <v>376</v>
      </c>
      <c r="T203" s="37" t="s">
        <v>376</v>
      </c>
      <c r="U203" s="37" t="s">
        <v>376</v>
      </c>
      <c r="V203" s="37" t="s">
        <v>376</v>
      </c>
      <c r="W203" s="37" t="s">
        <v>376</v>
      </c>
      <c r="X203" s="37" t="s">
        <v>376</v>
      </c>
      <c r="Y203" s="37" t="s">
        <v>376</v>
      </c>
      <c r="Z203" s="37" t="s">
        <v>376</v>
      </c>
      <c r="AA203" s="37" t="s">
        <v>376</v>
      </c>
      <c r="AB203" s="37" t="s">
        <v>376</v>
      </c>
      <c r="AC203" s="37" t="s">
        <v>376</v>
      </c>
      <c r="AD203" s="37" t="s">
        <v>376</v>
      </c>
      <c r="AE203" s="37" t="s">
        <v>376</v>
      </c>
      <c r="AF203" s="37" t="s">
        <v>376</v>
      </c>
      <c r="AG203" s="37" t="s">
        <v>376</v>
      </c>
      <c r="AH203" s="37" t="s">
        <v>376</v>
      </c>
      <c r="AI203" s="37" t="s">
        <v>376</v>
      </c>
      <c r="AJ203" s="37" t="s">
        <v>376</v>
      </c>
      <c r="AK203" s="37" t="s">
        <v>376</v>
      </c>
      <c r="AL203" s="37" t="s">
        <v>376</v>
      </c>
      <c r="AM203" s="37" t="s">
        <v>376</v>
      </c>
      <c r="AN203" s="37" t="s">
        <v>376</v>
      </c>
      <c r="AO203" s="37" t="s">
        <v>376</v>
      </c>
      <c r="AP203" s="37" t="s">
        <v>376</v>
      </c>
      <c r="AQ203" s="37" t="s">
        <v>376</v>
      </c>
      <c r="AR203" s="37" t="s">
        <v>376</v>
      </c>
      <c r="AS203" s="37" t="s">
        <v>376</v>
      </c>
      <c r="AT203" s="37" t="s">
        <v>376</v>
      </c>
      <c r="AU203" s="37" t="s">
        <v>376</v>
      </c>
      <c r="AV203" s="37" t="s">
        <v>376</v>
      </c>
      <c r="AW203" s="37" t="s">
        <v>376</v>
      </c>
      <c r="AX203" s="37" t="s">
        <v>376</v>
      </c>
      <c r="AY203" s="37" t="s">
        <v>376</v>
      </c>
      <c r="AZ203" s="37" t="s">
        <v>376</v>
      </c>
      <c r="BA203" s="37" t="s">
        <v>376</v>
      </c>
      <c r="BB203" s="37" t="s">
        <v>376</v>
      </c>
      <c r="BC203" s="37" t="s">
        <v>376</v>
      </c>
      <c r="BD203" s="37" t="s">
        <v>376</v>
      </c>
      <c r="BE203" s="37" t="s">
        <v>376</v>
      </c>
      <c r="BF203" s="37" t="s">
        <v>376</v>
      </c>
      <c r="BG203" s="37" t="s">
        <v>376</v>
      </c>
      <c r="BH203" s="37" t="s">
        <v>376</v>
      </c>
      <c r="BI203" s="37" t="s">
        <v>376</v>
      </c>
      <c r="BJ203" s="37" t="s">
        <v>376</v>
      </c>
      <c r="BK203" s="37" t="s">
        <v>376</v>
      </c>
      <c r="BL203" s="37" t="s">
        <v>376</v>
      </c>
      <c r="BM203" s="37" t="s">
        <v>376</v>
      </c>
      <c r="BN203" s="37" t="s">
        <v>376</v>
      </c>
      <c r="BO203" s="37" t="s">
        <v>376</v>
      </c>
      <c r="BP203" s="37" t="s">
        <v>376</v>
      </c>
      <c r="BQ203" s="37" t="s">
        <v>376</v>
      </c>
      <c r="BR203" s="37" t="s">
        <v>376</v>
      </c>
      <c r="BS203" s="37" t="s">
        <v>376</v>
      </c>
      <c r="BT203" s="37" t="s">
        <v>376</v>
      </c>
      <c r="BU203" s="37" t="s">
        <v>376</v>
      </c>
      <c r="BV203" s="37" t="s">
        <v>376</v>
      </c>
      <c r="BW203" s="37" t="s">
        <v>376</v>
      </c>
      <c r="BX203" s="37" t="s">
        <v>376</v>
      </c>
      <c r="BY203" s="37" t="s">
        <v>376</v>
      </c>
      <c r="BZ203" s="37" t="s">
        <v>376</v>
      </c>
      <c r="CA203" s="37" t="s">
        <v>376</v>
      </c>
      <c r="CB203" s="37" t="s">
        <v>376</v>
      </c>
      <c r="CC203" s="37" t="s">
        <v>376</v>
      </c>
      <c r="CD203" s="37" t="s">
        <v>376</v>
      </c>
      <c r="CE203" s="37" t="s">
        <v>376</v>
      </c>
      <c r="CF203" s="37" t="s">
        <v>376</v>
      </c>
      <c r="CG203" s="37" t="s">
        <v>376</v>
      </c>
      <c r="CH203" s="37" t="s">
        <v>376</v>
      </c>
      <c r="CI203" s="37" t="s">
        <v>376</v>
      </c>
      <c r="CJ203" s="37" t="s">
        <v>376</v>
      </c>
      <c r="CK203" s="37" t="s">
        <v>376</v>
      </c>
      <c r="CL203" s="37" t="s">
        <v>376</v>
      </c>
      <c r="CM203" s="37" t="s">
        <v>376</v>
      </c>
      <c r="CN203" s="37" t="s">
        <v>376</v>
      </c>
      <c r="CO203" s="37" t="s">
        <v>376</v>
      </c>
      <c r="CP203" s="37" t="s">
        <v>376</v>
      </c>
      <c r="CQ203" s="37" t="s">
        <v>376</v>
      </c>
      <c r="CR203" s="37" t="s">
        <v>376</v>
      </c>
      <c r="CS203" s="37" t="s">
        <v>376</v>
      </c>
      <c r="CT203" s="37" t="s">
        <v>376</v>
      </c>
      <c r="CU203" s="37" t="s">
        <v>376</v>
      </c>
      <c r="CV203" s="37" t="s">
        <v>376</v>
      </c>
      <c r="CW203" s="37" t="s">
        <v>376</v>
      </c>
      <c r="CX203" s="37" t="s">
        <v>376</v>
      </c>
      <c r="CY203" s="37" t="s">
        <v>376</v>
      </c>
      <c r="CZ203" s="37" t="s">
        <v>376</v>
      </c>
      <c r="DA203" s="37" t="s">
        <v>376</v>
      </c>
      <c r="DB203" s="37" t="s">
        <v>376</v>
      </c>
      <c r="DC203" s="37" t="s">
        <v>376</v>
      </c>
      <c r="DD203" s="37" t="s">
        <v>376</v>
      </c>
      <c r="DE203" s="37" t="s">
        <v>376</v>
      </c>
      <c r="DF203" s="37" t="s">
        <v>376</v>
      </c>
      <c r="DG203" s="37" t="s">
        <v>376</v>
      </c>
      <c r="DH203" s="37" t="s">
        <v>376</v>
      </c>
      <c r="DI203" s="37" t="s">
        <v>376</v>
      </c>
      <c r="DJ203" s="37" t="s">
        <v>376</v>
      </c>
      <c r="DK203" s="37" t="s">
        <v>376</v>
      </c>
      <c r="DL203" s="37" t="s">
        <v>376</v>
      </c>
      <c r="DM203" s="37" t="s">
        <v>376</v>
      </c>
      <c r="DN203" s="37" t="s">
        <v>376</v>
      </c>
      <c r="DO203" s="37" t="s">
        <v>376</v>
      </c>
      <c r="DP203" s="37" t="s">
        <v>376</v>
      </c>
      <c r="DQ203" s="37" t="s">
        <v>376</v>
      </c>
      <c r="DR203" s="37" t="s">
        <v>376</v>
      </c>
      <c r="DS203" s="37" t="s">
        <v>376</v>
      </c>
      <c r="DT203" s="37" t="s">
        <v>376</v>
      </c>
      <c r="DU203" s="37" t="s">
        <v>376</v>
      </c>
      <c r="DV203" s="37" t="s">
        <v>376</v>
      </c>
      <c r="DW203" s="37" t="s">
        <v>376</v>
      </c>
      <c r="DX203" s="37" t="s">
        <v>376</v>
      </c>
      <c r="DY203" s="37" t="s">
        <v>376</v>
      </c>
      <c r="DZ203" s="37" t="s">
        <v>376</v>
      </c>
      <c r="EA203" s="37" t="s">
        <v>376</v>
      </c>
      <c r="EB203" s="37" t="s">
        <v>376</v>
      </c>
      <c r="EC203" s="37" t="s">
        <v>376</v>
      </c>
      <c r="ED203" s="37" t="s">
        <v>376</v>
      </c>
      <c r="EE203" s="37" t="s">
        <v>376</v>
      </c>
      <c r="EF203" s="37" t="s">
        <v>376</v>
      </c>
      <c r="EG203" s="37" t="s">
        <v>376</v>
      </c>
      <c r="EH203" s="37" t="s">
        <v>376</v>
      </c>
      <c r="EI203" s="491" t="s">
        <v>636</v>
      </c>
      <c r="EJ203" s="37" t="s">
        <v>376</v>
      </c>
      <c r="EK203" s="37" t="s">
        <v>376</v>
      </c>
      <c r="EL203" s="37" t="s">
        <v>376</v>
      </c>
      <c r="EM203" s="37" t="s">
        <v>376</v>
      </c>
      <c r="EN203" s="37" t="s">
        <v>376</v>
      </c>
      <c r="EO203" s="37" t="s">
        <v>376</v>
      </c>
      <c r="EP203" s="37" t="s">
        <v>376</v>
      </c>
      <c r="EQ203" s="37" t="s">
        <v>376</v>
      </c>
      <c r="ER203" s="37" t="s">
        <v>376</v>
      </c>
      <c r="ES203" s="37" t="s">
        <v>376</v>
      </c>
      <c r="ET203" s="37" t="s">
        <v>376</v>
      </c>
      <c r="EU203" s="37" t="s">
        <v>376</v>
      </c>
      <c r="EV203" s="491" t="s">
        <v>636</v>
      </c>
      <c r="EW203" s="37" t="s">
        <v>376</v>
      </c>
      <c r="EX203" s="37" t="s">
        <v>376</v>
      </c>
      <c r="EY203" s="37" t="s">
        <v>376</v>
      </c>
      <c r="EZ203" s="37" t="s">
        <v>376</v>
      </c>
    </row>
    <row r="204" spans="1:156" s="156" customFormat="1" ht="12.75" hidden="1" customHeight="1">
      <c r="A204" s="155"/>
      <c r="B204" s="157" t="s">
        <v>1012</v>
      </c>
      <c r="C204" s="64" t="s">
        <v>294</v>
      </c>
      <c r="D204" s="92"/>
      <c r="E204" s="37" t="s">
        <v>376</v>
      </c>
      <c r="F204" s="37" t="s">
        <v>376</v>
      </c>
      <c r="G204" s="37" t="s">
        <v>376</v>
      </c>
      <c r="H204" s="37" t="s">
        <v>376</v>
      </c>
      <c r="I204" s="37" t="s">
        <v>376</v>
      </c>
      <c r="J204" s="37" t="s">
        <v>376</v>
      </c>
      <c r="K204" s="37" t="s">
        <v>376</v>
      </c>
      <c r="L204" s="37" t="s">
        <v>376</v>
      </c>
      <c r="M204" s="37" t="s">
        <v>376</v>
      </c>
      <c r="N204" s="37" t="s">
        <v>376</v>
      </c>
      <c r="O204" s="37" t="s">
        <v>376</v>
      </c>
      <c r="P204" s="37" t="s">
        <v>376</v>
      </c>
      <c r="Q204" s="37" t="s">
        <v>376</v>
      </c>
      <c r="R204" s="37" t="s">
        <v>376</v>
      </c>
      <c r="S204" s="37" t="s">
        <v>376</v>
      </c>
      <c r="T204" s="37" t="s">
        <v>376</v>
      </c>
      <c r="U204" s="37" t="s">
        <v>376</v>
      </c>
      <c r="V204" s="37" t="s">
        <v>376</v>
      </c>
      <c r="W204" s="37" t="s">
        <v>376</v>
      </c>
      <c r="X204" s="37" t="s">
        <v>376</v>
      </c>
      <c r="Y204" s="37" t="s">
        <v>376</v>
      </c>
      <c r="Z204" s="37" t="s">
        <v>376</v>
      </c>
      <c r="AA204" s="37" t="s">
        <v>376</v>
      </c>
      <c r="AB204" s="37" t="s">
        <v>376</v>
      </c>
      <c r="AC204" s="37" t="s">
        <v>376</v>
      </c>
      <c r="AD204" s="37" t="s">
        <v>376</v>
      </c>
      <c r="AE204" s="37" t="s">
        <v>376</v>
      </c>
      <c r="AF204" s="37" t="s">
        <v>376</v>
      </c>
      <c r="AG204" s="37" t="s">
        <v>376</v>
      </c>
      <c r="AH204" s="37" t="s">
        <v>376</v>
      </c>
      <c r="AI204" s="37" t="s">
        <v>376</v>
      </c>
      <c r="AJ204" s="37" t="s">
        <v>376</v>
      </c>
      <c r="AK204" s="37" t="s">
        <v>376</v>
      </c>
      <c r="AL204" s="37" t="s">
        <v>376</v>
      </c>
      <c r="AM204" s="37" t="s">
        <v>376</v>
      </c>
      <c r="AN204" s="37" t="s">
        <v>376</v>
      </c>
      <c r="AO204" s="37" t="s">
        <v>376</v>
      </c>
      <c r="AP204" s="37" t="s">
        <v>376</v>
      </c>
      <c r="AQ204" s="37" t="s">
        <v>376</v>
      </c>
      <c r="AR204" s="37" t="s">
        <v>376</v>
      </c>
      <c r="AS204" s="37" t="s">
        <v>376</v>
      </c>
      <c r="AT204" s="37" t="s">
        <v>376</v>
      </c>
      <c r="AU204" s="37" t="s">
        <v>376</v>
      </c>
      <c r="AV204" s="37" t="s">
        <v>376</v>
      </c>
      <c r="AW204" s="37" t="s">
        <v>376</v>
      </c>
      <c r="AX204" s="37" t="s">
        <v>376</v>
      </c>
      <c r="AY204" s="37" t="s">
        <v>376</v>
      </c>
      <c r="AZ204" s="37" t="s">
        <v>376</v>
      </c>
      <c r="BA204" s="37" t="s">
        <v>376</v>
      </c>
      <c r="BB204" s="37" t="s">
        <v>376</v>
      </c>
      <c r="BC204" s="37" t="s">
        <v>376</v>
      </c>
      <c r="BD204" s="37" t="s">
        <v>376</v>
      </c>
      <c r="BE204" s="37" t="s">
        <v>376</v>
      </c>
      <c r="BF204" s="37" t="s">
        <v>376</v>
      </c>
      <c r="BG204" s="37" t="s">
        <v>376</v>
      </c>
      <c r="BH204" s="37" t="s">
        <v>376</v>
      </c>
      <c r="BI204" s="37" t="s">
        <v>376</v>
      </c>
      <c r="BJ204" s="37" t="s">
        <v>376</v>
      </c>
      <c r="BK204" s="37" t="s">
        <v>376</v>
      </c>
      <c r="BL204" s="37" t="s">
        <v>376</v>
      </c>
      <c r="BM204" s="37" t="s">
        <v>376</v>
      </c>
      <c r="BN204" s="37" t="s">
        <v>376</v>
      </c>
      <c r="BO204" s="37" t="s">
        <v>376</v>
      </c>
      <c r="BP204" s="37" t="s">
        <v>376</v>
      </c>
      <c r="BQ204" s="37" t="s">
        <v>376</v>
      </c>
      <c r="BR204" s="37" t="s">
        <v>376</v>
      </c>
      <c r="BS204" s="37" t="s">
        <v>376</v>
      </c>
      <c r="BT204" s="37" t="s">
        <v>376</v>
      </c>
      <c r="BU204" s="37" t="s">
        <v>376</v>
      </c>
      <c r="BV204" s="37" t="s">
        <v>376</v>
      </c>
      <c r="BW204" s="37" t="s">
        <v>376</v>
      </c>
      <c r="BX204" s="37" t="s">
        <v>376</v>
      </c>
      <c r="BY204" s="37" t="s">
        <v>376</v>
      </c>
      <c r="BZ204" s="37" t="s">
        <v>376</v>
      </c>
      <c r="CA204" s="37" t="s">
        <v>376</v>
      </c>
      <c r="CB204" s="37" t="s">
        <v>376</v>
      </c>
      <c r="CC204" s="37" t="s">
        <v>376</v>
      </c>
      <c r="CD204" s="37" t="s">
        <v>376</v>
      </c>
      <c r="CE204" s="37" t="s">
        <v>376</v>
      </c>
      <c r="CF204" s="37" t="s">
        <v>376</v>
      </c>
      <c r="CG204" s="37" t="s">
        <v>376</v>
      </c>
      <c r="CH204" s="37" t="s">
        <v>376</v>
      </c>
      <c r="CI204" s="37" t="s">
        <v>376</v>
      </c>
      <c r="CJ204" s="37" t="s">
        <v>376</v>
      </c>
      <c r="CK204" s="37" t="s">
        <v>376</v>
      </c>
      <c r="CL204" s="37" t="s">
        <v>376</v>
      </c>
      <c r="CM204" s="37" t="s">
        <v>376</v>
      </c>
      <c r="CN204" s="37" t="s">
        <v>376</v>
      </c>
      <c r="CO204" s="37" t="s">
        <v>376</v>
      </c>
      <c r="CP204" s="37" t="s">
        <v>376</v>
      </c>
      <c r="CQ204" s="37" t="s">
        <v>376</v>
      </c>
      <c r="CR204" s="37" t="s">
        <v>376</v>
      </c>
      <c r="CS204" s="37" t="s">
        <v>376</v>
      </c>
      <c r="CT204" s="37" t="s">
        <v>376</v>
      </c>
      <c r="CU204" s="37" t="s">
        <v>376</v>
      </c>
      <c r="CV204" s="37" t="s">
        <v>376</v>
      </c>
      <c r="CW204" s="37" t="s">
        <v>376</v>
      </c>
      <c r="CX204" s="37" t="s">
        <v>376</v>
      </c>
      <c r="CY204" s="37" t="s">
        <v>376</v>
      </c>
      <c r="CZ204" s="37" t="s">
        <v>376</v>
      </c>
      <c r="DA204" s="37" t="s">
        <v>376</v>
      </c>
      <c r="DB204" s="37" t="s">
        <v>376</v>
      </c>
      <c r="DC204" s="37" t="s">
        <v>376</v>
      </c>
      <c r="DD204" s="37" t="s">
        <v>376</v>
      </c>
      <c r="DE204" s="37" t="s">
        <v>376</v>
      </c>
      <c r="DF204" s="37" t="s">
        <v>376</v>
      </c>
      <c r="DG204" s="37" t="s">
        <v>376</v>
      </c>
      <c r="DH204" s="37" t="s">
        <v>376</v>
      </c>
      <c r="DI204" s="37" t="s">
        <v>376</v>
      </c>
      <c r="DJ204" s="37" t="s">
        <v>376</v>
      </c>
      <c r="DK204" s="37" t="s">
        <v>376</v>
      </c>
      <c r="DL204" s="37" t="s">
        <v>376</v>
      </c>
      <c r="DM204" s="37" t="s">
        <v>376</v>
      </c>
      <c r="DN204" s="37" t="s">
        <v>376</v>
      </c>
      <c r="DO204" s="37" t="s">
        <v>376</v>
      </c>
      <c r="DP204" s="37" t="s">
        <v>376</v>
      </c>
      <c r="DQ204" s="37" t="s">
        <v>376</v>
      </c>
      <c r="DR204" s="37" t="s">
        <v>376</v>
      </c>
      <c r="DS204" s="37" t="s">
        <v>376</v>
      </c>
      <c r="DT204" s="37" t="s">
        <v>376</v>
      </c>
      <c r="DU204" s="37" t="s">
        <v>376</v>
      </c>
      <c r="DV204" s="37" t="s">
        <v>376</v>
      </c>
      <c r="DW204" s="37" t="s">
        <v>376</v>
      </c>
      <c r="DX204" s="37" t="s">
        <v>376</v>
      </c>
      <c r="DY204" s="37" t="s">
        <v>376</v>
      </c>
      <c r="DZ204" s="37" t="s">
        <v>376</v>
      </c>
      <c r="EA204" s="37" t="s">
        <v>376</v>
      </c>
      <c r="EB204" s="37" t="s">
        <v>376</v>
      </c>
      <c r="EC204" s="37" t="s">
        <v>376</v>
      </c>
      <c r="ED204" s="37" t="s">
        <v>376</v>
      </c>
      <c r="EE204" s="37" t="s">
        <v>376</v>
      </c>
      <c r="EF204" s="37" t="s">
        <v>376</v>
      </c>
      <c r="EG204" s="37" t="s">
        <v>376</v>
      </c>
      <c r="EH204" s="37" t="s">
        <v>376</v>
      </c>
      <c r="EI204" s="491" t="s">
        <v>636</v>
      </c>
      <c r="EJ204" s="37" t="s">
        <v>376</v>
      </c>
      <c r="EK204" s="37" t="s">
        <v>376</v>
      </c>
      <c r="EL204" s="37" t="s">
        <v>376</v>
      </c>
      <c r="EM204" s="37" t="s">
        <v>376</v>
      </c>
      <c r="EN204" s="37" t="s">
        <v>376</v>
      </c>
      <c r="EO204" s="37" t="s">
        <v>376</v>
      </c>
      <c r="EP204" s="37" t="s">
        <v>376</v>
      </c>
      <c r="EQ204" s="37" t="s">
        <v>376</v>
      </c>
      <c r="ER204" s="37" t="s">
        <v>376</v>
      </c>
      <c r="ES204" s="37" t="s">
        <v>376</v>
      </c>
      <c r="ET204" s="37" t="s">
        <v>376</v>
      </c>
      <c r="EU204" s="37" t="s">
        <v>376</v>
      </c>
      <c r="EV204" s="491" t="s">
        <v>636</v>
      </c>
      <c r="EW204" s="37" t="s">
        <v>376</v>
      </c>
      <c r="EX204" s="37" t="s">
        <v>376</v>
      </c>
      <c r="EY204" s="37" t="s">
        <v>376</v>
      </c>
      <c r="EZ204" s="37" t="s">
        <v>376</v>
      </c>
    </row>
    <row r="205" spans="1:156" s="156" customFormat="1" ht="12.75" hidden="1" customHeight="1">
      <c r="A205" s="155"/>
      <c r="B205" s="157" t="s">
        <v>1012</v>
      </c>
      <c r="C205" s="64" t="s">
        <v>293</v>
      </c>
      <c r="D205" s="92"/>
      <c r="E205" s="491" t="s">
        <v>601</v>
      </c>
      <c r="F205" s="491" t="s">
        <v>601</v>
      </c>
      <c r="G205" s="491" t="s">
        <v>601</v>
      </c>
      <c r="H205" s="491" t="s">
        <v>601</v>
      </c>
      <c r="I205" s="491" t="s">
        <v>601</v>
      </c>
      <c r="J205" s="491" t="s">
        <v>601</v>
      </c>
      <c r="K205" s="491" t="s">
        <v>601</v>
      </c>
      <c r="L205" s="491" t="s">
        <v>601</v>
      </c>
      <c r="M205" s="491" t="s">
        <v>601</v>
      </c>
      <c r="N205" s="491" t="s">
        <v>601</v>
      </c>
      <c r="O205" s="491" t="s">
        <v>601</v>
      </c>
      <c r="P205" s="491" t="s">
        <v>601</v>
      </c>
      <c r="Q205" s="491" t="s">
        <v>601</v>
      </c>
      <c r="R205" s="491" t="s">
        <v>601</v>
      </c>
      <c r="S205" s="491" t="s">
        <v>601</v>
      </c>
      <c r="T205" s="491" t="s">
        <v>601</v>
      </c>
      <c r="U205" s="491" t="s">
        <v>601</v>
      </c>
      <c r="V205" s="491" t="s">
        <v>601</v>
      </c>
      <c r="W205" s="491" t="s">
        <v>601</v>
      </c>
      <c r="X205" s="491" t="s">
        <v>601</v>
      </c>
      <c r="Y205" s="491" t="s">
        <v>601</v>
      </c>
      <c r="Z205" s="491" t="s">
        <v>601</v>
      </c>
      <c r="AA205" s="491" t="s">
        <v>601</v>
      </c>
      <c r="AB205" s="491" t="s">
        <v>601</v>
      </c>
      <c r="AC205" s="491" t="s">
        <v>601</v>
      </c>
      <c r="AD205" s="491" t="s">
        <v>601</v>
      </c>
      <c r="AE205" s="491" t="s">
        <v>601</v>
      </c>
      <c r="AF205" s="491" t="s">
        <v>601</v>
      </c>
      <c r="AG205" s="491" t="s">
        <v>601</v>
      </c>
      <c r="AH205" s="491" t="s">
        <v>601</v>
      </c>
      <c r="AI205" s="491" t="s">
        <v>601</v>
      </c>
      <c r="AJ205" s="491" t="s">
        <v>601</v>
      </c>
      <c r="AK205" s="491" t="s">
        <v>601</v>
      </c>
      <c r="AL205" s="491" t="s">
        <v>601</v>
      </c>
      <c r="AM205" s="491" t="s">
        <v>601</v>
      </c>
      <c r="AN205" s="491" t="s">
        <v>601</v>
      </c>
      <c r="AO205" s="491" t="s">
        <v>601</v>
      </c>
      <c r="AP205" s="491" t="s">
        <v>601</v>
      </c>
      <c r="AQ205" s="491" t="s">
        <v>601</v>
      </c>
      <c r="AR205" s="491" t="s">
        <v>601</v>
      </c>
      <c r="AS205" s="491" t="s">
        <v>601</v>
      </c>
      <c r="AT205" s="491" t="s">
        <v>601</v>
      </c>
      <c r="AU205" s="491" t="s">
        <v>601</v>
      </c>
      <c r="AV205" s="491" t="s">
        <v>601</v>
      </c>
      <c r="AW205" s="491" t="s">
        <v>601</v>
      </c>
      <c r="AX205" s="491" t="s">
        <v>601</v>
      </c>
      <c r="AY205" s="491" t="s">
        <v>601</v>
      </c>
      <c r="AZ205" s="491" t="s">
        <v>601</v>
      </c>
      <c r="BA205" s="491" t="s">
        <v>601</v>
      </c>
      <c r="BB205" s="491" t="s">
        <v>601</v>
      </c>
      <c r="BC205" s="491" t="s">
        <v>601</v>
      </c>
      <c r="BD205" s="491" t="s">
        <v>601</v>
      </c>
      <c r="BE205" s="491" t="s">
        <v>601</v>
      </c>
      <c r="BF205" s="491" t="s">
        <v>601</v>
      </c>
      <c r="BG205" s="491" t="s">
        <v>601</v>
      </c>
      <c r="BH205" s="491" t="s">
        <v>601</v>
      </c>
      <c r="BI205" s="491" t="s">
        <v>601</v>
      </c>
      <c r="BJ205" s="491" t="s">
        <v>601</v>
      </c>
      <c r="BK205" s="491" t="s">
        <v>601</v>
      </c>
      <c r="BL205" s="491" t="s">
        <v>601</v>
      </c>
      <c r="BM205" s="491" t="s">
        <v>601</v>
      </c>
      <c r="BN205" s="491" t="s">
        <v>601</v>
      </c>
      <c r="BO205" s="491" t="s">
        <v>601</v>
      </c>
      <c r="BP205" s="491" t="s">
        <v>601</v>
      </c>
      <c r="BQ205" s="491" t="s">
        <v>601</v>
      </c>
      <c r="BR205" s="491" t="s">
        <v>601</v>
      </c>
      <c r="BS205" s="491" t="s">
        <v>601</v>
      </c>
      <c r="BT205" s="491" t="s">
        <v>601</v>
      </c>
      <c r="BU205" s="491" t="s">
        <v>601</v>
      </c>
      <c r="BV205" s="491" t="s">
        <v>601</v>
      </c>
      <c r="BW205" s="491" t="s">
        <v>601</v>
      </c>
      <c r="BX205" s="491" t="s">
        <v>601</v>
      </c>
      <c r="BY205" s="491" t="s">
        <v>601</v>
      </c>
      <c r="BZ205" s="491" t="s">
        <v>601</v>
      </c>
      <c r="CA205" s="491" t="s">
        <v>601</v>
      </c>
      <c r="CB205" s="491" t="s">
        <v>601</v>
      </c>
      <c r="CC205" s="491" t="s">
        <v>601</v>
      </c>
      <c r="CD205" s="491" t="s">
        <v>601</v>
      </c>
      <c r="CE205" s="491" t="s">
        <v>601</v>
      </c>
      <c r="CF205" s="491" t="s">
        <v>601</v>
      </c>
      <c r="CG205" s="491" t="s">
        <v>601</v>
      </c>
      <c r="CH205" s="491" t="s">
        <v>601</v>
      </c>
      <c r="CI205" s="491" t="s">
        <v>601</v>
      </c>
      <c r="CJ205" s="491" t="s">
        <v>601</v>
      </c>
      <c r="CK205" s="491" t="s">
        <v>601</v>
      </c>
      <c r="CL205" s="491" t="s">
        <v>601</v>
      </c>
      <c r="CM205" s="491" t="s">
        <v>601</v>
      </c>
      <c r="CN205" s="491" t="s">
        <v>601</v>
      </c>
      <c r="CO205" s="491" t="s">
        <v>601</v>
      </c>
      <c r="CP205" s="491" t="s">
        <v>601</v>
      </c>
      <c r="CQ205" s="491" t="s">
        <v>601</v>
      </c>
      <c r="CR205" s="491" t="s">
        <v>601</v>
      </c>
      <c r="CS205" s="491" t="s">
        <v>601</v>
      </c>
      <c r="CT205" s="491" t="s">
        <v>601</v>
      </c>
      <c r="CU205" s="491" t="s">
        <v>601</v>
      </c>
      <c r="CV205" s="491" t="s">
        <v>601</v>
      </c>
      <c r="CW205" s="491" t="s">
        <v>601</v>
      </c>
      <c r="CX205" s="491" t="s">
        <v>601</v>
      </c>
      <c r="CY205" s="491" t="s">
        <v>601</v>
      </c>
      <c r="CZ205" s="491" t="s">
        <v>601</v>
      </c>
      <c r="DA205" s="491" t="s">
        <v>601</v>
      </c>
      <c r="DB205" s="491" t="s">
        <v>601</v>
      </c>
      <c r="DC205" s="491" t="s">
        <v>601</v>
      </c>
      <c r="DD205" s="491" t="s">
        <v>601</v>
      </c>
      <c r="DE205" s="491" t="s">
        <v>601</v>
      </c>
      <c r="DF205" s="491" t="s">
        <v>601</v>
      </c>
      <c r="DG205" s="491" t="s">
        <v>601</v>
      </c>
      <c r="DH205" s="491" t="s">
        <v>601</v>
      </c>
      <c r="DI205" s="491" t="s">
        <v>601</v>
      </c>
      <c r="DJ205" s="491" t="s">
        <v>601</v>
      </c>
      <c r="DK205" s="491" t="s">
        <v>601</v>
      </c>
      <c r="DL205" s="491" t="s">
        <v>601</v>
      </c>
      <c r="DM205" s="491" t="s">
        <v>601</v>
      </c>
      <c r="DN205" s="491" t="s">
        <v>601</v>
      </c>
      <c r="DO205" s="491" t="s">
        <v>601</v>
      </c>
      <c r="DP205" s="491" t="s">
        <v>601</v>
      </c>
      <c r="DQ205" s="491" t="s">
        <v>601</v>
      </c>
      <c r="DR205" s="491" t="s">
        <v>601</v>
      </c>
      <c r="DS205" s="491" t="s">
        <v>601</v>
      </c>
      <c r="DT205" s="491" t="s">
        <v>601</v>
      </c>
      <c r="DU205" s="491" t="s">
        <v>601</v>
      </c>
      <c r="DV205" s="491" t="s">
        <v>601</v>
      </c>
      <c r="DW205" s="491" t="s">
        <v>601</v>
      </c>
      <c r="DX205" s="491" t="s">
        <v>601</v>
      </c>
      <c r="DY205" s="491" t="s">
        <v>601</v>
      </c>
      <c r="DZ205" s="491" t="s">
        <v>601</v>
      </c>
      <c r="EA205" s="491" t="s">
        <v>601</v>
      </c>
      <c r="EB205" s="491" t="s">
        <v>601</v>
      </c>
      <c r="EC205" s="491" t="s">
        <v>601</v>
      </c>
      <c r="ED205" s="491" t="s">
        <v>601</v>
      </c>
      <c r="EE205" s="491" t="s">
        <v>601</v>
      </c>
      <c r="EF205" s="491" t="s">
        <v>601</v>
      </c>
      <c r="EG205" s="491" t="s">
        <v>601</v>
      </c>
      <c r="EH205" s="491" t="s">
        <v>601</v>
      </c>
      <c r="EI205" s="491" t="s">
        <v>601</v>
      </c>
      <c r="EJ205" s="491" t="s">
        <v>601</v>
      </c>
      <c r="EK205" s="491" t="s">
        <v>601</v>
      </c>
      <c r="EL205" s="491" t="s">
        <v>601</v>
      </c>
      <c r="EM205" s="491" t="s">
        <v>601</v>
      </c>
      <c r="EN205" s="491" t="s">
        <v>601</v>
      </c>
      <c r="EO205" s="491" t="s">
        <v>601</v>
      </c>
      <c r="EP205" s="491" t="s">
        <v>601</v>
      </c>
      <c r="EQ205" s="491" t="s">
        <v>601</v>
      </c>
      <c r="ER205" s="491" t="s">
        <v>601</v>
      </c>
      <c r="ES205" s="491" t="s">
        <v>601</v>
      </c>
      <c r="ET205" s="491" t="s">
        <v>601</v>
      </c>
      <c r="EU205" s="491" t="s">
        <v>601</v>
      </c>
      <c r="EV205" s="491" t="s">
        <v>601</v>
      </c>
      <c r="EW205" s="491" t="s">
        <v>601</v>
      </c>
      <c r="EX205" s="491" t="s">
        <v>601</v>
      </c>
      <c r="EY205" s="491" t="s">
        <v>601</v>
      </c>
      <c r="EZ205" s="491" t="s">
        <v>601</v>
      </c>
    </row>
    <row r="206" spans="1:156" s="156" customFormat="1" ht="12.75" hidden="1" customHeight="1">
      <c r="A206" s="155"/>
      <c r="B206" s="157" t="s">
        <v>1012</v>
      </c>
      <c r="C206" s="64" t="s">
        <v>304</v>
      </c>
      <c r="D206" s="92"/>
      <c r="E206" s="491" t="s">
        <v>597</v>
      </c>
      <c r="F206" s="491" t="s">
        <v>597</v>
      </c>
      <c r="G206" s="491" t="s">
        <v>597</v>
      </c>
      <c r="H206" s="491" t="s">
        <v>597</v>
      </c>
      <c r="I206" s="491" t="s">
        <v>597</v>
      </c>
      <c r="J206" s="491" t="s">
        <v>597</v>
      </c>
      <c r="K206" s="491" t="s">
        <v>597</v>
      </c>
      <c r="L206" s="491" t="s">
        <v>597</v>
      </c>
      <c r="M206" s="491" t="s">
        <v>597</v>
      </c>
      <c r="N206" s="491" t="s">
        <v>597</v>
      </c>
      <c r="O206" s="491" t="s">
        <v>597</v>
      </c>
      <c r="P206" s="491" t="s">
        <v>597</v>
      </c>
      <c r="Q206" s="491" t="s">
        <v>597</v>
      </c>
      <c r="R206" s="491" t="s">
        <v>597</v>
      </c>
      <c r="S206" s="491" t="s">
        <v>597</v>
      </c>
      <c r="T206" s="491" t="s">
        <v>597</v>
      </c>
      <c r="U206" s="491" t="s">
        <v>597</v>
      </c>
      <c r="V206" s="491" t="s">
        <v>597</v>
      </c>
      <c r="W206" s="491" t="s">
        <v>597</v>
      </c>
      <c r="X206" s="491" t="s">
        <v>597</v>
      </c>
      <c r="Y206" s="491" t="s">
        <v>597</v>
      </c>
      <c r="Z206" s="491" t="s">
        <v>597</v>
      </c>
      <c r="AA206" s="491" t="s">
        <v>597</v>
      </c>
      <c r="AB206" s="491" t="s">
        <v>597</v>
      </c>
      <c r="AC206" s="491" t="s">
        <v>597</v>
      </c>
      <c r="AD206" s="491" t="s">
        <v>597</v>
      </c>
      <c r="AE206" s="491" t="s">
        <v>597</v>
      </c>
      <c r="AF206" s="491" t="s">
        <v>597</v>
      </c>
      <c r="AG206" s="491" t="s">
        <v>597</v>
      </c>
      <c r="AH206" s="491" t="s">
        <v>597</v>
      </c>
      <c r="AI206" s="491" t="s">
        <v>597</v>
      </c>
      <c r="AJ206" s="491" t="s">
        <v>597</v>
      </c>
      <c r="AK206" s="491" t="s">
        <v>597</v>
      </c>
      <c r="AL206" s="491" t="s">
        <v>597</v>
      </c>
      <c r="AM206" s="491" t="s">
        <v>597</v>
      </c>
      <c r="AN206" s="491" t="s">
        <v>597</v>
      </c>
      <c r="AO206" s="491" t="s">
        <v>597</v>
      </c>
      <c r="AP206" s="491" t="s">
        <v>597</v>
      </c>
      <c r="AQ206" s="491" t="s">
        <v>597</v>
      </c>
      <c r="AR206" s="491" t="s">
        <v>597</v>
      </c>
      <c r="AS206" s="491" t="s">
        <v>597</v>
      </c>
      <c r="AT206" s="491" t="s">
        <v>597</v>
      </c>
      <c r="AU206" s="491" t="s">
        <v>597</v>
      </c>
      <c r="AV206" s="491" t="s">
        <v>597</v>
      </c>
      <c r="AW206" s="491" t="s">
        <v>597</v>
      </c>
      <c r="AX206" s="491" t="s">
        <v>597</v>
      </c>
      <c r="AY206" s="491" t="s">
        <v>597</v>
      </c>
      <c r="AZ206" s="491" t="s">
        <v>597</v>
      </c>
      <c r="BA206" s="491" t="s">
        <v>597</v>
      </c>
      <c r="BB206" s="491" t="s">
        <v>597</v>
      </c>
      <c r="BC206" s="491" t="s">
        <v>597</v>
      </c>
      <c r="BD206" s="491" t="s">
        <v>597</v>
      </c>
      <c r="BE206" s="491" t="s">
        <v>597</v>
      </c>
      <c r="BF206" s="491" t="s">
        <v>597</v>
      </c>
      <c r="BG206" s="491" t="s">
        <v>597</v>
      </c>
      <c r="BH206" s="491" t="s">
        <v>597</v>
      </c>
      <c r="BI206" s="491" t="s">
        <v>597</v>
      </c>
      <c r="BJ206" s="491" t="s">
        <v>597</v>
      </c>
      <c r="BK206" s="491" t="s">
        <v>597</v>
      </c>
      <c r="BL206" s="491" t="s">
        <v>597</v>
      </c>
      <c r="BM206" s="491" t="s">
        <v>597</v>
      </c>
      <c r="BN206" s="491" t="s">
        <v>597</v>
      </c>
      <c r="BO206" s="491" t="s">
        <v>597</v>
      </c>
      <c r="BP206" s="491" t="s">
        <v>597</v>
      </c>
      <c r="BQ206" s="491" t="s">
        <v>597</v>
      </c>
      <c r="BR206" s="491" t="s">
        <v>597</v>
      </c>
      <c r="BS206" s="491" t="s">
        <v>597</v>
      </c>
      <c r="BT206" s="491" t="s">
        <v>597</v>
      </c>
      <c r="BU206" s="491" t="s">
        <v>597</v>
      </c>
      <c r="BV206" s="491" t="s">
        <v>597</v>
      </c>
      <c r="BW206" s="491" t="s">
        <v>597</v>
      </c>
      <c r="BX206" s="491" t="s">
        <v>597</v>
      </c>
      <c r="BY206" s="491" t="s">
        <v>597</v>
      </c>
      <c r="BZ206" s="491" t="s">
        <v>597</v>
      </c>
      <c r="CA206" s="491" t="s">
        <v>597</v>
      </c>
      <c r="CB206" s="491" t="s">
        <v>597</v>
      </c>
      <c r="CC206" s="491" t="s">
        <v>597</v>
      </c>
      <c r="CD206" s="491" t="s">
        <v>597</v>
      </c>
      <c r="CE206" s="491" t="s">
        <v>597</v>
      </c>
      <c r="CF206" s="491" t="s">
        <v>597</v>
      </c>
      <c r="CG206" s="491" t="s">
        <v>597</v>
      </c>
      <c r="CH206" s="491" t="s">
        <v>597</v>
      </c>
      <c r="CI206" s="491" t="s">
        <v>597</v>
      </c>
      <c r="CJ206" s="491" t="s">
        <v>597</v>
      </c>
      <c r="CK206" s="491" t="s">
        <v>597</v>
      </c>
      <c r="CL206" s="491" t="s">
        <v>597</v>
      </c>
      <c r="CM206" s="491" t="s">
        <v>597</v>
      </c>
      <c r="CN206" s="491" t="s">
        <v>597</v>
      </c>
      <c r="CO206" s="491" t="s">
        <v>597</v>
      </c>
      <c r="CP206" s="491" t="s">
        <v>597</v>
      </c>
      <c r="CQ206" s="491" t="s">
        <v>597</v>
      </c>
      <c r="CR206" s="491" t="s">
        <v>597</v>
      </c>
      <c r="CS206" s="491" t="s">
        <v>597</v>
      </c>
      <c r="CT206" s="491" t="s">
        <v>597</v>
      </c>
      <c r="CU206" s="491" t="s">
        <v>597</v>
      </c>
      <c r="CV206" s="491" t="s">
        <v>597</v>
      </c>
      <c r="CW206" s="491" t="s">
        <v>597</v>
      </c>
      <c r="CX206" s="491" t="s">
        <v>597</v>
      </c>
      <c r="CY206" s="491" t="s">
        <v>597</v>
      </c>
      <c r="CZ206" s="491" t="s">
        <v>597</v>
      </c>
      <c r="DA206" s="491" t="s">
        <v>597</v>
      </c>
      <c r="DB206" s="491" t="s">
        <v>597</v>
      </c>
      <c r="DC206" s="491" t="s">
        <v>597</v>
      </c>
      <c r="DD206" s="491" t="s">
        <v>597</v>
      </c>
      <c r="DE206" s="491" t="s">
        <v>597</v>
      </c>
      <c r="DF206" s="491" t="s">
        <v>597</v>
      </c>
      <c r="DG206" s="491" t="s">
        <v>597</v>
      </c>
      <c r="DH206" s="491" t="s">
        <v>597</v>
      </c>
      <c r="DI206" s="491" t="s">
        <v>597</v>
      </c>
      <c r="DJ206" s="491" t="s">
        <v>597</v>
      </c>
      <c r="DK206" s="491" t="s">
        <v>597</v>
      </c>
      <c r="DL206" s="491" t="s">
        <v>597</v>
      </c>
      <c r="DM206" s="491" t="s">
        <v>597</v>
      </c>
      <c r="DN206" s="491" t="s">
        <v>597</v>
      </c>
      <c r="DO206" s="491" t="s">
        <v>597</v>
      </c>
      <c r="DP206" s="491" t="s">
        <v>597</v>
      </c>
      <c r="DQ206" s="491" t="s">
        <v>597</v>
      </c>
      <c r="DR206" s="491" t="s">
        <v>597</v>
      </c>
      <c r="DS206" s="491" t="s">
        <v>597</v>
      </c>
      <c r="DT206" s="491" t="s">
        <v>597</v>
      </c>
      <c r="DU206" s="491" t="s">
        <v>597</v>
      </c>
      <c r="DV206" s="491" t="s">
        <v>597</v>
      </c>
      <c r="DW206" s="491" t="s">
        <v>597</v>
      </c>
      <c r="DX206" s="491" t="s">
        <v>597</v>
      </c>
      <c r="DY206" s="491" t="s">
        <v>597</v>
      </c>
      <c r="DZ206" s="491" t="s">
        <v>597</v>
      </c>
      <c r="EA206" s="491" t="s">
        <v>597</v>
      </c>
      <c r="EB206" s="491" t="s">
        <v>597</v>
      </c>
      <c r="EC206" s="491" t="s">
        <v>597</v>
      </c>
      <c r="ED206" s="491" t="s">
        <v>597</v>
      </c>
      <c r="EE206" s="491" t="s">
        <v>597</v>
      </c>
      <c r="EF206" s="491" t="s">
        <v>597</v>
      </c>
      <c r="EG206" s="491" t="s">
        <v>597</v>
      </c>
      <c r="EH206" s="491" t="s">
        <v>597</v>
      </c>
      <c r="EI206" s="491" t="s">
        <v>597</v>
      </c>
      <c r="EJ206" s="491" t="s">
        <v>597</v>
      </c>
      <c r="EK206" s="491" t="s">
        <v>597</v>
      </c>
      <c r="EL206" s="491" t="s">
        <v>597</v>
      </c>
      <c r="EM206" s="491" t="s">
        <v>597</v>
      </c>
      <c r="EN206" s="491" t="s">
        <v>597</v>
      </c>
      <c r="EO206" s="491" t="s">
        <v>597</v>
      </c>
      <c r="EP206" s="491" t="s">
        <v>597</v>
      </c>
      <c r="EQ206" s="491" t="s">
        <v>597</v>
      </c>
      <c r="ER206" s="491" t="s">
        <v>597</v>
      </c>
      <c r="ES206" s="491" t="s">
        <v>597</v>
      </c>
      <c r="ET206" s="491" t="s">
        <v>597</v>
      </c>
      <c r="EU206" s="491" t="s">
        <v>597</v>
      </c>
      <c r="EV206" s="491" t="s">
        <v>635</v>
      </c>
      <c r="EW206" s="491" t="s">
        <v>597</v>
      </c>
      <c r="EX206" s="491" t="s">
        <v>597</v>
      </c>
      <c r="EY206" s="491" t="s">
        <v>597</v>
      </c>
      <c r="EZ206" s="491" t="s">
        <v>597</v>
      </c>
    </row>
    <row r="207" spans="1:156" s="156" customFormat="1" ht="12.75" hidden="1" customHeight="1">
      <c r="A207" s="155"/>
      <c r="B207" s="157" t="s">
        <v>1012</v>
      </c>
      <c r="C207" s="64" t="s">
        <v>634</v>
      </c>
      <c r="D207" s="92"/>
      <c r="E207" s="491" t="s">
        <v>597</v>
      </c>
      <c r="F207" s="491" t="s">
        <v>597</v>
      </c>
      <c r="G207" s="491" t="s">
        <v>597</v>
      </c>
      <c r="H207" s="491" t="s">
        <v>597</v>
      </c>
      <c r="I207" s="491" t="s">
        <v>597</v>
      </c>
      <c r="J207" s="491" t="s">
        <v>597</v>
      </c>
      <c r="K207" s="491" t="s">
        <v>597</v>
      </c>
      <c r="L207" s="491" t="s">
        <v>597</v>
      </c>
      <c r="M207" s="491" t="s">
        <v>597</v>
      </c>
      <c r="N207" s="491" t="s">
        <v>597</v>
      </c>
      <c r="O207" s="491" t="s">
        <v>597</v>
      </c>
      <c r="P207" s="491" t="s">
        <v>597</v>
      </c>
      <c r="Q207" s="491" t="s">
        <v>597</v>
      </c>
      <c r="R207" s="491" t="s">
        <v>597</v>
      </c>
      <c r="S207" s="491" t="s">
        <v>597</v>
      </c>
      <c r="T207" s="491" t="s">
        <v>597</v>
      </c>
      <c r="U207" s="491" t="s">
        <v>597</v>
      </c>
      <c r="V207" s="491" t="s">
        <v>597</v>
      </c>
      <c r="W207" s="491" t="s">
        <v>597</v>
      </c>
      <c r="X207" s="491" t="s">
        <v>597</v>
      </c>
      <c r="Y207" s="491" t="s">
        <v>597</v>
      </c>
      <c r="Z207" s="491" t="s">
        <v>597</v>
      </c>
      <c r="AA207" s="491" t="s">
        <v>597</v>
      </c>
      <c r="AB207" s="491" t="s">
        <v>597</v>
      </c>
      <c r="AC207" s="491" t="s">
        <v>597</v>
      </c>
      <c r="AD207" s="491" t="s">
        <v>597</v>
      </c>
      <c r="AE207" s="491" t="s">
        <v>597</v>
      </c>
      <c r="AF207" s="491" t="s">
        <v>597</v>
      </c>
      <c r="AG207" s="491" t="s">
        <v>597</v>
      </c>
      <c r="AH207" s="491" t="s">
        <v>597</v>
      </c>
      <c r="AI207" s="491" t="s">
        <v>597</v>
      </c>
      <c r="AJ207" s="491" t="s">
        <v>597</v>
      </c>
      <c r="AK207" s="491" t="s">
        <v>597</v>
      </c>
      <c r="AL207" s="491" t="s">
        <v>597</v>
      </c>
      <c r="AM207" s="491" t="s">
        <v>597</v>
      </c>
      <c r="AN207" s="491" t="s">
        <v>597</v>
      </c>
      <c r="AO207" s="491" t="s">
        <v>597</v>
      </c>
      <c r="AP207" s="491" t="s">
        <v>597</v>
      </c>
      <c r="AQ207" s="491" t="s">
        <v>597</v>
      </c>
      <c r="AR207" s="491" t="s">
        <v>597</v>
      </c>
      <c r="AS207" s="491" t="s">
        <v>597</v>
      </c>
      <c r="AT207" s="491" t="s">
        <v>597</v>
      </c>
      <c r="AU207" s="491" t="s">
        <v>597</v>
      </c>
      <c r="AV207" s="491" t="s">
        <v>597</v>
      </c>
      <c r="AW207" s="491" t="s">
        <v>597</v>
      </c>
      <c r="AX207" s="491" t="s">
        <v>597</v>
      </c>
      <c r="AY207" s="491" t="s">
        <v>597</v>
      </c>
      <c r="AZ207" s="491" t="s">
        <v>597</v>
      </c>
      <c r="BA207" s="491" t="s">
        <v>597</v>
      </c>
      <c r="BB207" s="491" t="s">
        <v>597</v>
      </c>
      <c r="BC207" s="491" t="s">
        <v>597</v>
      </c>
      <c r="BD207" s="491" t="s">
        <v>597</v>
      </c>
      <c r="BE207" s="491" t="s">
        <v>597</v>
      </c>
      <c r="BF207" s="491" t="s">
        <v>597</v>
      </c>
      <c r="BG207" s="491" t="s">
        <v>597</v>
      </c>
      <c r="BH207" s="491" t="s">
        <v>597</v>
      </c>
      <c r="BI207" s="491" t="s">
        <v>597</v>
      </c>
      <c r="BJ207" s="491" t="s">
        <v>597</v>
      </c>
      <c r="BK207" s="491" t="s">
        <v>597</v>
      </c>
      <c r="BL207" s="491" t="s">
        <v>597</v>
      </c>
      <c r="BM207" s="491" t="s">
        <v>597</v>
      </c>
      <c r="BN207" s="491" t="s">
        <v>597</v>
      </c>
      <c r="BO207" s="491" t="s">
        <v>597</v>
      </c>
      <c r="BP207" s="491" t="s">
        <v>597</v>
      </c>
      <c r="BQ207" s="491" t="s">
        <v>597</v>
      </c>
      <c r="BR207" s="491" t="s">
        <v>597</v>
      </c>
      <c r="BS207" s="491" t="s">
        <v>597</v>
      </c>
      <c r="BT207" s="491" t="s">
        <v>597</v>
      </c>
      <c r="BU207" s="491" t="s">
        <v>597</v>
      </c>
      <c r="BV207" s="491" t="s">
        <v>597</v>
      </c>
      <c r="BW207" s="491" t="s">
        <v>597</v>
      </c>
      <c r="BX207" s="491" t="s">
        <v>597</v>
      </c>
      <c r="BY207" s="491" t="s">
        <v>597</v>
      </c>
      <c r="BZ207" s="491" t="s">
        <v>597</v>
      </c>
      <c r="CA207" s="491" t="s">
        <v>597</v>
      </c>
      <c r="CB207" s="491" t="s">
        <v>597</v>
      </c>
      <c r="CC207" s="491" t="s">
        <v>597</v>
      </c>
      <c r="CD207" s="491" t="s">
        <v>597</v>
      </c>
      <c r="CE207" s="491" t="s">
        <v>597</v>
      </c>
      <c r="CF207" s="491" t="s">
        <v>597</v>
      </c>
      <c r="CG207" s="491" t="s">
        <v>597</v>
      </c>
      <c r="CH207" s="491" t="s">
        <v>597</v>
      </c>
      <c r="CI207" s="491" t="s">
        <v>597</v>
      </c>
      <c r="CJ207" s="491" t="s">
        <v>597</v>
      </c>
      <c r="CK207" s="491" t="s">
        <v>597</v>
      </c>
      <c r="CL207" s="491" t="s">
        <v>597</v>
      </c>
      <c r="CM207" s="491" t="s">
        <v>597</v>
      </c>
      <c r="CN207" s="491" t="s">
        <v>597</v>
      </c>
      <c r="CO207" s="491" t="s">
        <v>597</v>
      </c>
      <c r="CP207" s="491" t="s">
        <v>597</v>
      </c>
      <c r="CQ207" s="491" t="s">
        <v>597</v>
      </c>
      <c r="CR207" s="491" t="s">
        <v>597</v>
      </c>
      <c r="CS207" s="491" t="s">
        <v>597</v>
      </c>
      <c r="CT207" s="491" t="s">
        <v>597</v>
      </c>
      <c r="CU207" s="491" t="s">
        <v>597</v>
      </c>
      <c r="CV207" s="491" t="s">
        <v>597</v>
      </c>
      <c r="CW207" s="491" t="s">
        <v>597</v>
      </c>
      <c r="CX207" s="491" t="s">
        <v>597</v>
      </c>
      <c r="CY207" s="491" t="s">
        <v>597</v>
      </c>
      <c r="CZ207" s="491" t="s">
        <v>597</v>
      </c>
      <c r="DA207" s="491" t="s">
        <v>597</v>
      </c>
      <c r="DB207" s="491" t="s">
        <v>597</v>
      </c>
      <c r="DC207" s="491" t="s">
        <v>597</v>
      </c>
      <c r="DD207" s="491" t="s">
        <v>597</v>
      </c>
      <c r="DE207" s="491" t="s">
        <v>597</v>
      </c>
      <c r="DF207" s="491" t="s">
        <v>597</v>
      </c>
      <c r="DG207" s="491" t="s">
        <v>597</v>
      </c>
      <c r="DH207" s="491" t="s">
        <v>597</v>
      </c>
      <c r="DI207" s="491" t="s">
        <v>597</v>
      </c>
      <c r="DJ207" s="491" t="s">
        <v>597</v>
      </c>
      <c r="DK207" s="491" t="s">
        <v>597</v>
      </c>
      <c r="DL207" s="491" t="s">
        <v>597</v>
      </c>
      <c r="DM207" s="491" t="s">
        <v>597</v>
      </c>
      <c r="DN207" s="491" t="s">
        <v>597</v>
      </c>
      <c r="DO207" s="491" t="s">
        <v>597</v>
      </c>
      <c r="DP207" s="491" t="s">
        <v>597</v>
      </c>
      <c r="DQ207" s="491" t="s">
        <v>597</v>
      </c>
      <c r="DR207" s="491" t="s">
        <v>597</v>
      </c>
      <c r="DS207" s="491" t="s">
        <v>597</v>
      </c>
      <c r="DT207" s="491" t="s">
        <v>597</v>
      </c>
      <c r="DU207" s="491" t="s">
        <v>597</v>
      </c>
      <c r="DV207" s="491" t="s">
        <v>597</v>
      </c>
      <c r="DW207" s="491" t="s">
        <v>597</v>
      </c>
      <c r="DX207" s="491" t="s">
        <v>597</v>
      </c>
      <c r="DY207" s="491" t="s">
        <v>597</v>
      </c>
      <c r="DZ207" s="491" t="s">
        <v>597</v>
      </c>
      <c r="EA207" s="491" t="s">
        <v>597</v>
      </c>
      <c r="EB207" s="491" t="s">
        <v>597</v>
      </c>
      <c r="EC207" s="491" t="s">
        <v>597</v>
      </c>
      <c r="ED207" s="491" t="s">
        <v>597</v>
      </c>
      <c r="EE207" s="491" t="s">
        <v>597</v>
      </c>
      <c r="EF207" s="491" t="s">
        <v>597</v>
      </c>
      <c r="EG207" s="491" t="s">
        <v>597</v>
      </c>
      <c r="EH207" s="491" t="s">
        <v>597</v>
      </c>
      <c r="EI207" s="491" t="s">
        <v>597</v>
      </c>
      <c r="EJ207" s="491" t="s">
        <v>597</v>
      </c>
      <c r="EK207" s="491" t="s">
        <v>597</v>
      </c>
      <c r="EL207" s="491" t="s">
        <v>597</v>
      </c>
      <c r="EM207" s="491" t="s">
        <v>597</v>
      </c>
      <c r="EN207" s="491" t="s">
        <v>597</v>
      </c>
      <c r="EO207" s="491" t="s">
        <v>597</v>
      </c>
      <c r="EP207" s="491" t="s">
        <v>597</v>
      </c>
      <c r="EQ207" s="491" t="s">
        <v>597</v>
      </c>
      <c r="ER207" s="491" t="s">
        <v>597</v>
      </c>
      <c r="ES207" s="491" t="s">
        <v>597</v>
      </c>
      <c r="ET207" s="491" t="s">
        <v>597</v>
      </c>
      <c r="EU207" s="491" t="s">
        <v>597</v>
      </c>
      <c r="EV207" s="491" t="s">
        <v>635</v>
      </c>
      <c r="EW207" s="491" t="s">
        <v>597</v>
      </c>
      <c r="EX207" s="491" t="s">
        <v>597</v>
      </c>
      <c r="EY207" s="491" t="s">
        <v>597</v>
      </c>
      <c r="EZ207" s="491" t="s">
        <v>597</v>
      </c>
    </row>
    <row r="208" spans="1:156" ht="12.75" hidden="1" customHeight="1">
      <c r="A208" s="101"/>
      <c r="B208" s="157" t="s">
        <v>1012</v>
      </c>
      <c r="C208" s="88" t="s">
        <v>244</v>
      </c>
      <c r="D208" s="92"/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0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37">
        <v>0</v>
      </c>
      <c r="Q208" s="37">
        <v>0</v>
      </c>
      <c r="R208" s="37">
        <v>0</v>
      </c>
      <c r="S208" s="37">
        <v>0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0</v>
      </c>
      <c r="AG208" s="37">
        <v>0</v>
      </c>
      <c r="AH208" s="37">
        <v>0</v>
      </c>
      <c r="AI208" s="37">
        <v>0</v>
      </c>
      <c r="AJ208" s="37">
        <v>0</v>
      </c>
      <c r="AK208" s="37">
        <v>0</v>
      </c>
      <c r="AL208" s="37">
        <v>0</v>
      </c>
      <c r="AM208" s="37">
        <v>0</v>
      </c>
      <c r="AN208" s="37">
        <v>0</v>
      </c>
      <c r="AO208" s="37">
        <v>0</v>
      </c>
      <c r="AP208" s="37">
        <v>0</v>
      </c>
      <c r="AQ208" s="37">
        <v>0</v>
      </c>
      <c r="AR208" s="37">
        <v>0</v>
      </c>
      <c r="AS208" s="37">
        <v>0</v>
      </c>
      <c r="AT208" s="37">
        <v>0</v>
      </c>
      <c r="AU208" s="37">
        <v>0</v>
      </c>
      <c r="AV208" s="37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  <c r="BU208" s="37">
        <v>0</v>
      </c>
      <c r="BV208" s="37">
        <v>0</v>
      </c>
      <c r="BW208" s="37">
        <v>0</v>
      </c>
      <c r="BX208" s="37">
        <v>0</v>
      </c>
      <c r="BY208" s="37">
        <v>0</v>
      </c>
      <c r="BZ208" s="37">
        <v>0</v>
      </c>
      <c r="CA208" s="37">
        <v>0</v>
      </c>
      <c r="CB208" s="37">
        <v>0</v>
      </c>
      <c r="CC208" s="37">
        <v>0</v>
      </c>
      <c r="CD208" s="37">
        <v>0</v>
      </c>
      <c r="CE208" s="37">
        <v>0</v>
      </c>
      <c r="CF208" s="37">
        <v>0</v>
      </c>
      <c r="CG208" s="37">
        <v>0</v>
      </c>
      <c r="CH208" s="37">
        <v>0</v>
      </c>
      <c r="CI208" s="37">
        <v>0</v>
      </c>
      <c r="CJ208" s="37">
        <v>0</v>
      </c>
      <c r="CK208" s="37">
        <v>0</v>
      </c>
      <c r="CL208" s="37">
        <v>0</v>
      </c>
      <c r="CM208" s="37">
        <v>0</v>
      </c>
      <c r="CN208" s="37">
        <v>0</v>
      </c>
      <c r="CO208" s="37">
        <v>0</v>
      </c>
      <c r="CP208" s="37">
        <v>0</v>
      </c>
      <c r="CQ208" s="37">
        <v>0</v>
      </c>
      <c r="CR208" s="37">
        <v>0</v>
      </c>
      <c r="CS208" s="37">
        <v>0</v>
      </c>
      <c r="CT208" s="37">
        <v>0</v>
      </c>
      <c r="CU208" s="37">
        <v>0</v>
      </c>
      <c r="CV208" s="37">
        <v>0</v>
      </c>
      <c r="CW208" s="37">
        <v>0</v>
      </c>
      <c r="CX208" s="37">
        <v>0</v>
      </c>
      <c r="CY208" s="37">
        <v>0</v>
      </c>
      <c r="CZ208" s="37">
        <v>0</v>
      </c>
      <c r="DA208" s="37">
        <v>0</v>
      </c>
      <c r="DB208" s="37">
        <v>0</v>
      </c>
      <c r="DC208" s="37">
        <v>0</v>
      </c>
      <c r="DD208" s="37">
        <v>0</v>
      </c>
      <c r="DE208" s="37">
        <v>0</v>
      </c>
      <c r="DF208" s="37">
        <v>0</v>
      </c>
      <c r="DG208" s="37">
        <v>0</v>
      </c>
      <c r="DH208" s="37">
        <v>0</v>
      </c>
      <c r="DI208" s="37">
        <v>0</v>
      </c>
      <c r="DJ208" s="37">
        <v>0</v>
      </c>
      <c r="DK208" s="37">
        <v>0</v>
      </c>
      <c r="DL208" s="37">
        <v>0</v>
      </c>
      <c r="DM208" s="37">
        <v>0</v>
      </c>
      <c r="DN208" s="37">
        <v>0</v>
      </c>
      <c r="DO208" s="37">
        <v>0</v>
      </c>
      <c r="DP208" s="37">
        <v>0</v>
      </c>
      <c r="DQ208" s="37">
        <v>0</v>
      </c>
      <c r="DR208" s="37">
        <v>0</v>
      </c>
      <c r="DS208" s="37">
        <v>0</v>
      </c>
      <c r="DT208" s="37">
        <v>0</v>
      </c>
      <c r="DU208" s="37">
        <v>0</v>
      </c>
      <c r="DV208" s="37">
        <v>0</v>
      </c>
      <c r="DW208" s="37">
        <v>0</v>
      </c>
      <c r="DX208" s="37">
        <v>0</v>
      </c>
      <c r="DY208" s="37">
        <v>0</v>
      </c>
      <c r="DZ208" s="37">
        <v>0</v>
      </c>
      <c r="EA208" s="37">
        <v>0</v>
      </c>
      <c r="EB208" s="37">
        <v>0</v>
      </c>
      <c r="EC208" s="37">
        <v>0</v>
      </c>
      <c r="ED208" s="37">
        <v>0</v>
      </c>
      <c r="EE208" s="37">
        <v>0</v>
      </c>
      <c r="EF208" s="37">
        <v>0</v>
      </c>
      <c r="EG208" s="37">
        <v>0</v>
      </c>
      <c r="EH208" s="37">
        <v>0</v>
      </c>
      <c r="EI208" s="37">
        <v>0</v>
      </c>
      <c r="EJ208" s="37">
        <v>0</v>
      </c>
      <c r="EK208" s="37">
        <v>0</v>
      </c>
      <c r="EL208" s="37">
        <v>0</v>
      </c>
      <c r="EM208" s="37">
        <v>0</v>
      </c>
      <c r="EN208" s="37">
        <v>0</v>
      </c>
      <c r="EO208" s="37">
        <v>0</v>
      </c>
      <c r="EP208" s="37">
        <v>0</v>
      </c>
      <c r="EQ208" s="37">
        <v>0</v>
      </c>
      <c r="ER208" s="37">
        <v>0</v>
      </c>
      <c r="ES208" s="37">
        <v>0</v>
      </c>
      <c r="ET208" s="37">
        <v>0</v>
      </c>
      <c r="EU208" s="37">
        <v>0</v>
      </c>
      <c r="EV208" s="37">
        <v>1E-3</v>
      </c>
      <c r="EW208" s="37">
        <v>0</v>
      </c>
      <c r="EX208" s="37">
        <v>0</v>
      </c>
      <c r="EY208" s="37">
        <v>0</v>
      </c>
      <c r="EZ208" s="37">
        <v>0</v>
      </c>
    </row>
    <row r="209" spans="1:156" ht="12.75" hidden="1" customHeight="1">
      <c r="A209" s="134"/>
      <c r="B209" s="157" t="s">
        <v>1012</v>
      </c>
      <c r="C209" s="64" t="s">
        <v>245</v>
      </c>
      <c r="D209" s="92"/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7">
        <v>0</v>
      </c>
      <c r="Q209" s="37">
        <v>0</v>
      </c>
      <c r="R209" s="37">
        <v>0</v>
      </c>
      <c r="S209" s="37">
        <v>0</v>
      </c>
      <c r="T209" s="37">
        <v>0</v>
      </c>
      <c r="U209" s="37">
        <v>0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0</v>
      </c>
      <c r="AI209" s="37">
        <v>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7">
        <v>0</v>
      </c>
      <c r="BL209" s="37">
        <v>0</v>
      </c>
      <c r="BM209" s="37">
        <v>0</v>
      </c>
      <c r="BN209" s="37">
        <v>0</v>
      </c>
      <c r="BO209" s="37">
        <v>0</v>
      </c>
      <c r="BP209" s="37">
        <v>0</v>
      </c>
      <c r="BQ209" s="37">
        <v>0</v>
      </c>
      <c r="BR209" s="37">
        <v>0</v>
      </c>
      <c r="BS209" s="37">
        <v>0</v>
      </c>
      <c r="BT209" s="37">
        <v>0</v>
      </c>
      <c r="BU209" s="37">
        <v>0</v>
      </c>
      <c r="BV209" s="37">
        <v>0</v>
      </c>
      <c r="BW209" s="37">
        <v>0</v>
      </c>
      <c r="BX209" s="37">
        <v>0</v>
      </c>
      <c r="BY209" s="37">
        <v>0</v>
      </c>
      <c r="BZ209" s="37">
        <v>0</v>
      </c>
      <c r="CA209" s="37">
        <v>0</v>
      </c>
      <c r="CB209" s="37">
        <v>0</v>
      </c>
      <c r="CC209" s="37">
        <v>0</v>
      </c>
      <c r="CD209" s="37">
        <v>0</v>
      </c>
      <c r="CE209" s="37">
        <v>0</v>
      </c>
      <c r="CF209" s="37">
        <v>0</v>
      </c>
      <c r="CG209" s="37">
        <v>0</v>
      </c>
      <c r="CH209" s="37">
        <v>0</v>
      </c>
      <c r="CI209" s="37">
        <v>0</v>
      </c>
      <c r="CJ209" s="37">
        <v>0</v>
      </c>
      <c r="CK209" s="37">
        <v>0</v>
      </c>
      <c r="CL209" s="37">
        <v>0</v>
      </c>
      <c r="CM209" s="37">
        <v>0</v>
      </c>
      <c r="CN209" s="37">
        <v>0</v>
      </c>
      <c r="CO209" s="37">
        <v>0</v>
      </c>
      <c r="CP209" s="37">
        <v>0</v>
      </c>
      <c r="CQ209" s="37">
        <v>0</v>
      </c>
      <c r="CR209" s="37">
        <v>0</v>
      </c>
      <c r="CS209" s="37">
        <v>0</v>
      </c>
      <c r="CT209" s="37">
        <v>0</v>
      </c>
      <c r="CU209" s="37">
        <v>0</v>
      </c>
      <c r="CV209" s="37">
        <v>0</v>
      </c>
      <c r="CW209" s="37">
        <v>0</v>
      </c>
      <c r="CX209" s="37">
        <v>0</v>
      </c>
      <c r="CY209" s="37">
        <v>0</v>
      </c>
      <c r="CZ209" s="37">
        <v>0</v>
      </c>
      <c r="DA209" s="37">
        <v>0</v>
      </c>
      <c r="DB209" s="37">
        <v>0</v>
      </c>
      <c r="DC209" s="37">
        <v>0</v>
      </c>
      <c r="DD209" s="37">
        <v>0</v>
      </c>
      <c r="DE209" s="37">
        <v>0</v>
      </c>
      <c r="DF209" s="37">
        <v>0</v>
      </c>
      <c r="DG209" s="37">
        <v>0</v>
      </c>
      <c r="DH209" s="37">
        <v>0</v>
      </c>
      <c r="DI209" s="37">
        <v>0</v>
      </c>
      <c r="DJ209" s="37">
        <v>0</v>
      </c>
      <c r="DK209" s="37">
        <v>0</v>
      </c>
      <c r="DL209" s="37">
        <v>0</v>
      </c>
      <c r="DM209" s="37">
        <v>0</v>
      </c>
      <c r="DN209" s="37">
        <v>0</v>
      </c>
      <c r="DO209" s="37">
        <v>0</v>
      </c>
      <c r="DP209" s="37">
        <v>0</v>
      </c>
      <c r="DQ209" s="37">
        <v>0</v>
      </c>
      <c r="DR209" s="37">
        <v>0</v>
      </c>
      <c r="DS209" s="37">
        <v>0</v>
      </c>
      <c r="DT209" s="37">
        <v>0</v>
      </c>
      <c r="DU209" s="37">
        <v>0</v>
      </c>
      <c r="DV209" s="37">
        <v>0</v>
      </c>
      <c r="DW209" s="37">
        <v>0</v>
      </c>
      <c r="DX209" s="37">
        <v>0</v>
      </c>
      <c r="DY209" s="37">
        <v>0</v>
      </c>
      <c r="DZ209" s="37">
        <v>0</v>
      </c>
      <c r="EA209" s="37">
        <v>0</v>
      </c>
      <c r="EB209" s="37">
        <v>0</v>
      </c>
      <c r="EC209" s="37">
        <v>0</v>
      </c>
      <c r="ED209" s="37">
        <v>0</v>
      </c>
      <c r="EE209" s="37">
        <v>1E-3</v>
      </c>
      <c r="EF209" s="37">
        <v>1E-3</v>
      </c>
      <c r="EG209" s="37">
        <v>1E-3</v>
      </c>
      <c r="EH209" s="37">
        <v>1E-3</v>
      </c>
      <c r="EI209" s="37">
        <v>1E-3</v>
      </c>
      <c r="EJ209" s="37">
        <v>1E-3</v>
      </c>
      <c r="EK209" s="37">
        <v>1E-3</v>
      </c>
      <c r="EL209" s="37">
        <v>1E-3</v>
      </c>
      <c r="EM209" s="37">
        <v>1E-3</v>
      </c>
      <c r="EN209" s="37">
        <v>1E-3</v>
      </c>
      <c r="EO209" s="37">
        <v>1E-3</v>
      </c>
      <c r="EP209" s="37">
        <v>1E-3</v>
      </c>
      <c r="EQ209" s="37">
        <v>1E-3</v>
      </c>
      <c r="ER209" s="37">
        <v>1E-3</v>
      </c>
      <c r="ES209" s="37">
        <v>1E-3</v>
      </c>
      <c r="ET209" s="37">
        <v>1E-3</v>
      </c>
      <c r="EU209" s="37">
        <v>1E-3</v>
      </c>
      <c r="EV209" s="37">
        <v>2E-3</v>
      </c>
      <c r="EW209" s="37">
        <v>1E-3</v>
      </c>
      <c r="EX209" s="37">
        <v>1E-3</v>
      </c>
      <c r="EY209" s="37">
        <v>1E-3</v>
      </c>
      <c r="EZ209" s="37">
        <v>1E-3</v>
      </c>
    </row>
    <row r="210" spans="1:156" ht="12.75" hidden="1" customHeight="1">
      <c r="A210" s="101"/>
      <c r="B210" s="157" t="s">
        <v>1012</v>
      </c>
      <c r="C210" s="64" t="s">
        <v>257</v>
      </c>
      <c r="D210" s="92"/>
      <c r="E210" s="180" t="s">
        <v>255</v>
      </c>
      <c r="F210" s="180" t="s">
        <v>255</v>
      </c>
      <c r="G210" s="180" t="s">
        <v>255</v>
      </c>
      <c r="H210" s="180" t="s">
        <v>255</v>
      </c>
      <c r="I210" s="180" t="s">
        <v>255</v>
      </c>
      <c r="J210" s="180" t="s">
        <v>255</v>
      </c>
      <c r="K210" s="180" t="s">
        <v>255</v>
      </c>
      <c r="L210" s="180" t="s">
        <v>255</v>
      </c>
      <c r="M210" s="180" t="s">
        <v>255</v>
      </c>
      <c r="N210" s="180" t="s">
        <v>255</v>
      </c>
      <c r="O210" s="180" t="s">
        <v>255</v>
      </c>
      <c r="P210" s="180" t="s">
        <v>255</v>
      </c>
      <c r="Q210" s="180" t="s">
        <v>255</v>
      </c>
      <c r="R210" s="180" t="s">
        <v>255</v>
      </c>
      <c r="S210" s="180" t="s">
        <v>255</v>
      </c>
      <c r="T210" s="180" t="s">
        <v>255</v>
      </c>
      <c r="U210" s="180" t="s">
        <v>255</v>
      </c>
      <c r="V210" s="180" t="s">
        <v>255</v>
      </c>
      <c r="W210" s="180" t="s">
        <v>255</v>
      </c>
      <c r="X210" s="180" t="s">
        <v>255</v>
      </c>
      <c r="Y210" s="180" t="s">
        <v>255</v>
      </c>
      <c r="Z210" s="180" t="s">
        <v>255</v>
      </c>
      <c r="AA210" s="180" t="s">
        <v>255</v>
      </c>
      <c r="AB210" s="180" t="s">
        <v>255</v>
      </c>
      <c r="AC210" s="180" t="s">
        <v>255</v>
      </c>
      <c r="AD210" s="180" t="s">
        <v>255</v>
      </c>
      <c r="AE210" s="180" t="s">
        <v>255</v>
      </c>
      <c r="AF210" s="180" t="s">
        <v>255</v>
      </c>
      <c r="AG210" s="180" t="s">
        <v>255</v>
      </c>
      <c r="AH210" s="180" t="s">
        <v>255</v>
      </c>
      <c r="AI210" s="180" t="s">
        <v>255</v>
      </c>
      <c r="AJ210" s="180" t="s">
        <v>255</v>
      </c>
      <c r="AK210" s="180" t="s">
        <v>255</v>
      </c>
      <c r="AL210" s="180" t="s">
        <v>255</v>
      </c>
      <c r="AM210" s="180" t="s">
        <v>255</v>
      </c>
      <c r="AN210" s="180" t="s">
        <v>255</v>
      </c>
      <c r="AO210" s="180" t="s">
        <v>255</v>
      </c>
      <c r="AP210" s="180" t="s">
        <v>255</v>
      </c>
      <c r="AQ210" s="180" t="s">
        <v>255</v>
      </c>
      <c r="AR210" s="180" t="s">
        <v>255</v>
      </c>
      <c r="AS210" s="180" t="s">
        <v>255</v>
      </c>
      <c r="AT210" s="180" t="s">
        <v>255</v>
      </c>
      <c r="AU210" s="180" t="s">
        <v>255</v>
      </c>
      <c r="AV210" s="180" t="s">
        <v>255</v>
      </c>
      <c r="AW210" s="180" t="s">
        <v>255</v>
      </c>
      <c r="AX210" s="180" t="s">
        <v>255</v>
      </c>
      <c r="AY210" s="180" t="s">
        <v>255</v>
      </c>
      <c r="AZ210" s="180" t="s">
        <v>255</v>
      </c>
      <c r="BA210" s="180" t="s">
        <v>255</v>
      </c>
      <c r="BB210" s="180" t="s">
        <v>255</v>
      </c>
      <c r="BC210" s="180" t="s">
        <v>255</v>
      </c>
      <c r="BD210" s="180" t="s">
        <v>255</v>
      </c>
      <c r="BE210" s="180" t="s">
        <v>255</v>
      </c>
      <c r="BF210" s="180" t="s">
        <v>255</v>
      </c>
      <c r="BG210" s="180" t="s">
        <v>255</v>
      </c>
      <c r="BH210" s="180" t="s">
        <v>255</v>
      </c>
      <c r="BI210" s="180" t="s">
        <v>255</v>
      </c>
      <c r="BJ210" s="180" t="s">
        <v>255</v>
      </c>
      <c r="BK210" s="180" t="s">
        <v>255</v>
      </c>
      <c r="BL210" s="180" t="s">
        <v>255</v>
      </c>
      <c r="BM210" s="180" t="s">
        <v>255</v>
      </c>
      <c r="BN210" s="180" t="s">
        <v>255</v>
      </c>
      <c r="BO210" s="180" t="s">
        <v>255</v>
      </c>
      <c r="BP210" s="180" t="s">
        <v>255</v>
      </c>
      <c r="BQ210" s="180" t="s">
        <v>255</v>
      </c>
      <c r="BR210" s="180" t="s">
        <v>255</v>
      </c>
      <c r="BS210" s="180" t="s">
        <v>255</v>
      </c>
      <c r="BT210" s="180" t="s">
        <v>255</v>
      </c>
      <c r="BU210" s="180" t="s">
        <v>255</v>
      </c>
      <c r="BV210" s="180" t="s">
        <v>255</v>
      </c>
      <c r="BW210" s="180" t="s">
        <v>255</v>
      </c>
      <c r="BX210" s="180" t="s">
        <v>255</v>
      </c>
      <c r="BY210" s="180" t="s">
        <v>255</v>
      </c>
      <c r="BZ210" s="180" t="s">
        <v>255</v>
      </c>
      <c r="CA210" s="180" t="s">
        <v>255</v>
      </c>
      <c r="CB210" s="180" t="s">
        <v>255</v>
      </c>
      <c r="CC210" s="180" t="s">
        <v>255</v>
      </c>
      <c r="CD210" s="180" t="s">
        <v>255</v>
      </c>
      <c r="CE210" s="180" t="s">
        <v>255</v>
      </c>
      <c r="CF210" s="180" t="s">
        <v>255</v>
      </c>
      <c r="CG210" s="180" t="s">
        <v>255</v>
      </c>
      <c r="CH210" s="180" t="s">
        <v>255</v>
      </c>
      <c r="CI210" s="180" t="s">
        <v>255</v>
      </c>
      <c r="CJ210" s="180" t="s">
        <v>255</v>
      </c>
      <c r="CK210" s="180" t="s">
        <v>255</v>
      </c>
      <c r="CL210" s="180" t="s">
        <v>255</v>
      </c>
      <c r="CM210" s="180" t="s">
        <v>255</v>
      </c>
      <c r="CN210" s="180" t="s">
        <v>255</v>
      </c>
      <c r="CO210" s="180" t="s">
        <v>255</v>
      </c>
      <c r="CP210" s="180" t="s">
        <v>255</v>
      </c>
      <c r="CQ210" s="180" t="s">
        <v>255</v>
      </c>
      <c r="CR210" s="180" t="s">
        <v>255</v>
      </c>
      <c r="CS210" s="180" t="s">
        <v>255</v>
      </c>
      <c r="CT210" s="180" t="s">
        <v>255</v>
      </c>
      <c r="CU210" s="180" t="s">
        <v>255</v>
      </c>
      <c r="CV210" s="180" t="s">
        <v>255</v>
      </c>
      <c r="CW210" s="180" t="s">
        <v>255</v>
      </c>
      <c r="CX210" s="180" t="s">
        <v>255</v>
      </c>
      <c r="CY210" s="180" t="s">
        <v>255</v>
      </c>
      <c r="CZ210" s="180" t="s">
        <v>255</v>
      </c>
      <c r="DA210" s="180" t="s">
        <v>255</v>
      </c>
      <c r="DB210" s="180" t="s">
        <v>255</v>
      </c>
      <c r="DC210" s="180" t="s">
        <v>255</v>
      </c>
      <c r="DD210" s="180" t="s">
        <v>255</v>
      </c>
      <c r="DE210" s="180" t="s">
        <v>255</v>
      </c>
      <c r="DF210" s="180" t="s">
        <v>255</v>
      </c>
      <c r="DG210" s="180" t="s">
        <v>255</v>
      </c>
      <c r="DH210" s="180" t="s">
        <v>255</v>
      </c>
      <c r="DI210" s="180" t="s">
        <v>255</v>
      </c>
      <c r="DJ210" s="180" t="s">
        <v>255</v>
      </c>
      <c r="DK210" s="180" t="s">
        <v>255</v>
      </c>
      <c r="DL210" s="180" t="s">
        <v>255</v>
      </c>
      <c r="DM210" s="180" t="s">
        <v>255</v>
      </c>
      <c r="DN210" s="180" t="s">
        <v>255</v>
      </c>
      <c r="DO210" s="180" t="s">
        <v>255</v>
      </c>
      <c r="DP210" s="180" t="s">
        <v>255</v>
      </c>
      <c r="DQ210" s="180" t="s">
        <v>255</v>
      </c>
      <c r="DR210" s="180" t="s">
        <v>255</v>
      </c>
      <c r="DS210" s="180" t="s">
        <v>255</v>
      </c>
      <c r="DT210" s="180" t="s">
        <v>255</v>
      </c>
      <c r="DU210" s="180" t="s">
        <v>255</v>
      </c>
      <c r="DV210" s="180" t="s">
        <v>255</v>
      </c>
      <c r="DW210" s="180" t="s">
        <v>255</v>
      </c>
      <c r="DX210" s="180" t="s">
        <v>255</v>
      </c>
      <c r="DY210" s="180" t="s">
        <v>255</v>
      </c>
      <c r="DZ210" s="180" t="s">
        <v>255</v>
      </c>
      <c r="EA210" s="180" t="s">
        <v>255</v>
      </c>
      <c r="EB210" s="180" t="s">
        <v>255</v>
      </c>
      <c r="EC210" s="180" t="s">
        <v>255</v>
      </c>
      <c r="ED210" s="180" t="s">
        <v>255</v>
      </c>
      <c r="EE210" s="180" t="s">
        <v>255</v>
      </c>
      <c r="EF210" s="180" t="s">
        <v>255</v>
      </c>
      <c r="EG210" s="180" t="s">
        <v>255</v>
      </c>
      <c r="EH210" s="180" t="s">
        <v>255</v>
      </c>
      <c r="EI210" s="180" t="s">
        <v>255</v>
      </c>
      <c r="EJ210" s="180" t="s">
        <v>255</v>
      </c>
      <c r="EK210" s="180" t="s">
        <v>255</v>
      </c>
      <c r="EL210" s="180" t="s">
        <v>255</v>
      </c>
      <c r="EM210" s="180" t="s">
        <v>255</v>
      </c>
      <c r="EN210" s="180" t="s">
        <v>255</v>
      </c>
      <c r="EO210" s="180" t="s">
        <v>255</v>
      </c>
      <c r="EP210" s="180" t="s">
        <v>255</v>
      </c>
      <c r="EQ210" s="180" t="s">
        <v>255</v>
      </c>
      <c r="ER210" s="180" t="s">
        <v>255</v>
      </c>
      <c r="ES210" s="180" t="s">
        <v>255</v>
      </c>
      <c r="ET210" s="180" t="s">
        <v>255</v>
      </c>
      <c r="EU210" s="180" t="s">
        <v>255</v>
      </c>
      <c r="EV210" s="180" t="s">
        <v>255</v>
      </c>
      <c r="EW210" s="180" t="s">
        <v>255</v>
      </c>
      <c r="EX210" s="180" t="s">
        <v>255</v>
      </c>
      <c r="EY210" s="180" t="s">
        <v>255</v>
      </c>
      <c r="EZ210" s="180" t="s">
        <v>255</v>
      </c>
    </row>
    <row r="211" spans="1:156" s="156" customFormat="1" ht="12.75" hidden="1" customHeight="1">
      <c r="A211" s="155"/>
      <c r="B211" s="157" t="s">
        <v>1012</v>
      </c>
      <c r="C211" s="64" t="s">
        <v>672</v>
      </c>
      <c r="D211" s="92"/>
      <c r="E211" s="357">
        <v>5.7999999999999996E-3</v>
      </c>
      <c r="F211" s="357">
        <v>5.7999999999999996E-3</v>
      </c>
      <c r="G211" s="357">
        <v>5.7999999999999996E-3</v>
      </c>
      <c r="H211" s="357">
        <v>5.7999999999999996E-3</v>
      </c>
      <c r="I211" s="357">
        <v>5.7999999999999996E-3</v>
      </c>
      <c r="J211" s="357">
        <v>5.7999999999999996E-3</v>
      </c>
      <c r="K211" s="357">
        <v>5.7999999999999996E-3</v>
      </c>
      <c r="L211" s="357">
        <v>5.7999999999999996E-3</v>
      </c>
      <c r="M211" s="357">
        <v>5.7999999999999996E-3</v>
      </c>
      <c r="N211" s="357">
        <v>5.7999999999999996E-3</v>
      </c>
      <c r="O211" s="357">
        <v>5.7999999999999996E-3</v>
      </c>
      <c r="P211" s="357">
        <v>5.7999999999999996E-3</v>
      </c>
      <c r="Q211" s="357">
        <v>5.7999999999999996E-3</v>
      </c>
      <c r="R211" s="357">
        <v>5.7999999999999996E-3</v>
      </c>
      <c r="S211" s="357">
        <v>5.7999999999999996E-3</v>
      </c>
      <c r="T211" s="357">
        <v>5.7999999999999996E-3</v>
      </c>
      <c r="U211" s="357">
        <v>5.7999999999999996E-3</v>
      </c>
      <c r="V211" s="357">
        <v>5.7999999999999996E-3</v>
      </c>
      <c r="W211" s="357">
        <v>5.7999999999999996E-3</v>
      </c>
      <c r="X211" s="357">
        <v>5.7999999999999996E-3</v>
      </c>
      <c r="Y211" s="357">
        <v>5.7999999999999996E-3</v>
      </c>
      <c r="Z211" s="357">
        <v>5.7999999999999996E-3</v>
      </c>
      <c r="AA211" s="357">
        <v>5.7999999999999996E-3</v>
      </c>
      <c r="AB211" s="357">
        <v>5.7999999999999996E-3</v>
      </c>
      <c r="AC211" s="357">
        <v>5.7999999999999996E-3</v>
      </c>
      <c r="AD211" s="357">
        <v>5.7999999999999996E-3</v>
      </c>
      <c r="AE211" s="357">
        <v>5.7999999999999996E-3</v>
      </c>
      <c r="AF211" s="357">
        <v>5.7999999999999996E-3</v>
      </c>
      <c r="AG211" s="357">
        <v>5.7999999999999996E-3</v>
      </c>
      <c r="AH211" s="357">
        <v>5.7999999999999996E-3</v>
      </c>
      <c r="AI211" s="357">
        <v>5.7999999999999996E-3</v>
      </c>
      <c r="AJ211" s="357">
        <v>5.7999999999999996E-3</v>
      </c>
      <c r="AK211" s="357">
        <v>5.7999999999999996E-3</v>
      </c>
      <c r="AL211" s="357">
        <v>5.7999999999999996E-3</v>
      </c>
      <c r="AM211" s="357">
        <v>5.7999999999999996E-3</v>
      </c>
      <c r="AN211" s="357">
        <v>5.7999999999999996E-3</v>
      </c>
      <c r="AO211" s="357">
        <v>5.7999999999999996E-3</v>
      </c>
      <c r="AP211" s="357">
        <v>5.7999999999999996E-3</v>
      </c>
      <c r="AQ211" s="357">
        <v>5.7999999999999996E-3</v>
      </c>
      <c r="AR211" s="357">
        <v>5.7999999999999996E-3</v>
      </c>
      <c r="AS211" s="357">
        <v>5.7999999999999996E-3</v>
      </c>
      <c r="AT211" s="357">
        <v>5.7999999999999996E-3</v>
      </c>
      <c r="AU211" s="357">
        <v>5.7999999999999996E-3</v>
      </c>
      <c r="AV211" s="357">
        <v>5.7999999999999996E-3</v>
      </c>
      <c r="AW211" s="357">
        <v>5.7999999999999996E-3</v>
      </c>
      <c r="AX211" s="357">
        <v>5.7999999999999996E-3</v>
      </c>
      <c r="AY211" s="357">
        <v>5.7999999999999996E-3</v>
      </c>
      <c r="AZ211" s="357">
        <v>5.7999999999999996E-3</v>
      </c>
      <c r="BA211" s="357">
        <v>5.7999999999999996E-3</v>
      </c>
      <c r="BB211" s="357">
        <v>5.7999999999999996E-3</v>
      </c>
      <c r="BC211" s="357">
        <v>5.7999999999999996E-3</v>
      </c>
      <c r="BD211" s="357">
        <v>5.7999999999999996E-3</v>
      </c>
      <c r="BE211" s="357">
        <v>5.7999999999999996E-3</v>
      </c>
      <c r="BF211" s="357">
        <v>5.7999999999999996E-3</v>
      </c>
      <c r="BG211" s="357">
        <v>5.7999999999999996E-3</v>
      </c>
      <c r="BH211" s="357">
        <v>5.7999999999999996E-3</v>
      </c>
      <c r="BI211" s="357">
        <v>5.7999999999999996E-3</v>
      </c>
      <c r="BJ211" s="357">
        <v>5.7999999999999996E-3</v>
      </c>
      <c r="BK211" s="357">
        <v>5.7999999999999996E-3</v>
      </c>
      <c r="BL211" s="357">
        <v>5.7999999999999996E-3</v>
      </c>
      <c r="BM211" s="357">
        <v>5.7999999999999996E-3</v>
      </c>
      <c r="BN211" s="357">
        <v>5.7999999999999996E-3</v>
      </c>
      <c r="BO211" s="357">
        <v>5.7999999999999996E-3</v>
      </c>
      <c r="BP211" s="357">
        <v>5.7999999999999996E-3</v>
      </c>
      <c r="BQ211" s="357">
        <v>5.7999999999999996E-3</v>
      </c>
      <c r="BR211" s="357">
        <v>5.7999999999999996E-3</v>
      </c>
      <c r="BS211" s="357">
        <v>5.7999999999999996E-3</v>
      </c>
      <c r="BT211" s="357">
        <v>5.7999999999999996E-3</v>
      </c>
      <c r="BU211" s="357">
        <v>5.7999999999999996E-3</v>
      </c>
      <c r="BV211" s="357">
        <v>5.7999999999999996E-3</v>
      </c>
      <c r="BW211" s="357">
        <v>5.7999999999999996E-3</v>
      </c>
      <c r="BX211" s="357">
        <v>5.7999999999999996E-3</v>
      </c>
      <c r="BY211" s="357">
        <v>5.7999999999999996E-3</v>
      </c>
      <c r="BZ211" s="357">
        <v>5.7999999999999996E-3</v>
      </c>
      <c r="CA211" s="357">
        <v>5.7999999999999996E-3</v>
      </c>
      <c r="CB211" s="357">
        <v>5.7999999999999996E-3</v>
      </c>
      <c r="CC211" s="357">
        <v>5.7999999999999996E-3</v>
      </c>
      <c r="CD211" s="357">
        <v>5.7999999999999996E-3</v>
      </c>
      <c r="CE211" s="357">
        <v>5.7999999999999996E-3</v>
      </c>
      <c r="CF211" s="357">
        <v>5.7999999999999996E-3</v>
      </c>
      <c r="CG211" s="357">
        <v>5.7999999999999996E-3</v>
      </c>
      <c r="CH211" s="357">
        <v>5.7999999999999996E-3</v>
      </c>
      <c r="CI211" s="357">
        <v>5.7999999999999996E-3</v>
      </c>
      <c r="CJ211" s="357">
        <v>5.7999999999999996E-3</v>
      </c>
      <c r="CK211" s="357">
        <v>5.7999999999999996E-3</v>
      </c>
      <c r="CL211" s="357">
        <v>5.7999999999999996E-3</v>
      </c>
      <c r="CM211" s="357">
        <v>5.7999999999999996E-3</v>
      </c>
      <c r="CN211" s="357">
        <v>5.7999999999999996E-3</v>
      </c>
      <c r="CO211" s="357">
        <v>5.7999999999999996E-3</v>
      </c>
      <c r="CP211" s="357">
        <v>5.7999999999999996E-3</v>
      </c>
      <c r="CQ211" s="357">
        <v>5.7999999999999996E-3</v>
      </c>
      <c r="CR211" s="357">
        <v>5.7999999999999996E-3</v>
      </c>
      <c r="CS211" s="357">
        <v>5.7999999999999996E-3</v>
      </c>
      <c r="CT211" s="357">
        <v>5.7999999999999996E-3</v>
      </c>
      <c r="CU211" s="357">
        <v>5.7999999999999996E-3</v>
      </c>
      <c r="CV211" s="357">
        <v>5.7999999999999996E-3</v>
      </c>
      <c r="CW211" s="357">
        <v>5.7999999999999996E-3</v>
      </c>
      <c r="CX211" s="357">
        <v>5.7999999999999996E-3</v>
      </c>
      <c r="CY211" s="357">
        <v>5.7999999999999996E-3</v>
      </c>
      <c r="CZ211" s="357">
        <v>5.7999999999999996E-3</v>
      </c>
      <c r="DA211" s="357">
        <v>5.7999999999999996E-3</v>
      </c>
      <c r="DB211" s="357">
        <v>5.7999999999999996E-3</v>
      </c>
      <c r="DC211" s="357">
        <v>5.7999999999999996E-3</v>
      </c>
      <c r="DD211" s="357">
        <v>5.7999999999999996E-3</v>
      </c>
      <c r="DE211" s="357">
        <v>5.7999999999999996E-3</v>
      </c>
      <c r="DF211" s="357">
        <v>5.7999999999999996E-3</v>
      </c>
      <c r="DG211" s="357">
        <v>5.7999999999999996E-3</v>
      </c>
      <c r="DH211" s="357">
        <v>5.7999999999999996E-3</v>
      </c>
      <c r="DI211" s="357">
        <v>5.7999999999999996E-3</v>
      </c>
      <c r="DJ211" s="357">
        <v>5.7999999999999996E-3</v>
      </c>
      <c r="DK211" s="357">
        <v>5.7999999999999996E-3</v>
      </c>
      <c r="DL211" s="357">
        <v>5.7999999999999996E-3</v>
      </c>
      <c r="DM211" s="357">
        <v>5.7999999999999996E-3</v>
      </c>
      <c r="DN211" s="357">
        <v>5.7999999999999996E-3</v>
      </c>
      <c r="DO211" s="357">
        <v>5.7999999999999996E-3</v>
      </c>
      <c r="DP211" s="357">
        <v>5.7999999999999996E-3</v>
      </c>
      <c r="DQ211" s="357">
        <v>5.7999999999999996E-3</v>
      </c>
      <c r="DR211" s="357">
        <v>5.7999999999999996E-3</v>
      </c>
      <c r="DS211" s="357">
        <v>5.7999999999999996E-3</v>
      </c>
      <c r="DT211" s="357">
        <v>5.7999999999999996E-3</v>
      </c>
      <c r="DU211" s="357">
        <v>5.7999999999999996E-3</v>
      </c>
      <c r="DV211" s="357">
        <v>5.7999999999999996E-3</v>
      </c>
      <c r="DW211" s="357">
        <v>5.7999999999999996E-3</v>
      </c>
      <c r="DX211" s="357">
        <v>5.7999999999999996E-3</v>
      </c>
      <c r="DY211" s="357">
        <v>5.7999999999999996E-3</v>
      </c>
      <c r="DZ211" s="357">
        <v>5.7999999999999996E-3</v>
      </c>
      <c r="EA211" s="357">
        <v>5.7999999999999996E-3</v>
      </c>
      <c r="EB211" s="357">
        <v>5.7999999999999996E-3</v>
      </c>
      <c r="EC211" s="357">
        <v>5.7999999999999996E-3</v>
      </c>
      <c r="ED211" s="357">
        <v>5.7999999999999996E-3</v>
      </c>
      <c r="EE211" s="357">
        <v>5.7999999999999996E-3</v>
      </c>
      <c r="EF211" s="357">
        <v>5.7999999999999996E-3</v>
      </c>
      <c r="EG211" s="357">
        <v>5.7999999999999996E-3</v>
      </c>
      <c r="EH211" s="357">
        <v>5.7999999999999996E-3</v>
      </c>
      <c r="EI211" s="357">
        <v>5.7999999999999996E-3</v>
      </c>
      <c r="EJ211" s="357">
        <v>5.7999999999999996E-3</v>
      </c>
      <c r="EK211" s="357">
        <v>5.7999999999999996E-3</v>
      </c>
      <c r="EL211" s="357">
        <v>5.7999999999999996E-3</v>
      </c>
      <c r="EM211" s="357">
        <v>5.7999999999999996E-3</v>
      </c>
      <c r="EN211" s="357">
        <v>5.7999999999999996E-3</v>
      </c>
      <c r="EO211" s="357">
        <v>5.7999999999999996E-3</v>
      </c>
      <c r="EP211" s="357">
        <v>5.7999999999999996E-3</v>
      </c>
      <c r="EQ211" s="357">
        <v>5.7999999999999996E-3</v>
      </c>
      <c r="ER211" s="357">
        <v>5.7999999999999996E-3</v>
      </c>
      <c r="ES211" s="357">
        <v>5.7999999999999996E-3</v>
      </c>
      <c r="ET211" s="357">
        <v>5.7999999999999996E-3</v>
      </c>
      <c r="EU211" s="357">
        <v>5.7999999999999996E-3</v>
      </c>
      <c r="EV211" s="357">
        <v>5.7999999999999996E-3</v>
      </c>
      <c r="EW211" s="357">
        <v>5.7999999999999996E-3</v>
      </c>
      <c r="EX211" s="357">
        <v>5.7999999999999996E-3</v>
      </c>
      <c r="EY211" s="357">
        <v>5.7999999999999996E-3</v>
      </c>
      <c r="EZ211" s="357">
        <v>5.7999999999999996E-3</v>
      </c>
    </row>
    <row r="212" spans="1:156" s="156" customFormat="1" ht="12.75" hidden="1" customHeight="1">
      <c r="A212" s="155"/>
      <c r="B212" s="157" t="s">
        <v>1012</v>
      </c>
      <c r="C212" s="64" t="s">
        <v>673</v>
      </c>
      <c r="D212" s="92"/>
      <c r="E212" s="116">
        <v>10</v>
      </c>
      <c r="F212" s="116">
        <v>10</v>
      </c>
      <c r="G212" s="116">
        <v>10</v>
      </c>
      <c r="H212" s="116">
        <v>10</v>
      </c>
      <c r="I212" s="116">
        <v>10</v>
      </c>
      <c r="J212" s="116">
        <v>10</v>
      </c>
      <c r="K212" s="116">
        <v>10</v>
      </c>
      <c r="L212" s="116">
        <v>10</v>
      </c>
      <c r="M212" s="116">
        <v>10</v>
      </c>
      <c r="N212" s="116">
        <v>10</v>
      </c>
      <c r="O212" s="116">
        <v>10</v>
      </c>
      <c r="P212" s="116">
        <v>10</v>
      </c>
      <c r="Q212" s="116">
        <v>10</v>
      </c>
      <c r="R212" s="116">
        <v>10</v>
      </c>
      <c r="S212" s="116">
        <v>10</v>
      </c>
      <c r="T212" s="116">
        <v>10</v>
      </c>
      <c r="U212" s="116">
        <v>10</v>
      </c>
      <c r="V212" s="116">
        <v>10</v>
      </c>
      <c r="W212" s="116">
        <v>10</v>
      </c>
      <c r="X212" s="116">
        <v>10</v>
      </c>
      <c r="Y212" s="116">
        <v>10</v>
      </c>
      <c r="Z212" s="116">
        <v>10</v>
      </c>
      <c r="AA212" s="116">
        <v>10</v>
      </c>
      <c r="AB212" s="116">
        <v>10</v>
      </c>
      <c r="AC212" s="116">
        <v>10</v>
      </c>
      <c r="AD212" s="116">
        <v>10</v>
      </c>
      <c r="AE212" s="116">
        <v>10</v>
      </c>
      <c r="AF212" s="116">
        <v>10</v>
      </c>
      <c r="AG212" s="116">
        <v>10</v>
      </c>
      <c r="AH212" s="116">
        <v>10</v>
      </c>
      <c r="AI212" s="116">
        <v>10</v>
      </c>
      <c r="AJ212" s="116">
        <v>10</v>
      </c>
      <c r="AK212" s="116">
        <v>10</v>
      </c>
      <c r="AL212" s="116">
        <v>10</v>
      </c>
      <c r="AM212" s="116">
        <v>10</v>
      </c>
      <c r="AN212" s="116">
        <v>10</v>
      </c>
      <c r="AO212" s="116">
        <v>10</v>
      </c>
      <c r="AP212" s="116">
        <v>10</v>
      </c>
      <c r="AQ212" s="116">
        <v>10</v>
      </c>
      <c r="AR212" s="116">
        <v>10</v>
      </c>
      <c r="AS212" s="116">
        <v>10</v>
      </c>
      <c r="AT212" s="116">
        <v>10</v>
      </c>
      <c r="AU212" s="116">
        <v>10</v>
      </c>
      <c r="AV212" s="116">
        <v>10</v>
      </c>
      <c r="AW212" s="116">
        <v>10</v>
      </c>
      <c r="AX212" s="116">
        <v>10</v>
      </c>
      <c r="AY212" s="116">
        <v>10</v>
      </c>
      <c r="AZ212" s="116">
        <v>10</v>
      </c>
      <c r="BA212" s="116">
        <v>10</v>
      </c>
      <c r="BB212" s="116">
        <v>10</v>
      </c>
      <c r="BC212" s="116">
        <v>10</v>
      </c>
      <c r="BD212" s="116">
        <v>10</v>
      </c>
      <c r="BE212" s="116">
        <v>10</v>
      </c>
      <c r="BF212" s="116">
        <v>10</v>
      </c>
      <c r="BG212" s="116">
        <v>10</v>
      </c>
      <c r="BH212" s="116">
        <v>10</v>
      </c>
      <c r="BI212" s="116">
        <v>10</v>
      </c>
      <c r="BJ212" s="116">
        <v>10</v>
      </c>
      <c r="BK212" s="116">
        <v>10</v>
      </c>
      <c r="BL212" s="116">
        <v>10</v>
      </c>
      <c r="BM212" s="116">
        <v>10</v>
      </c>
      <c r="BN212" s="116">
        <v>10</v>
      </c>
      <c r="BO212" s="116">
        <v>10</v>
      </c>
      <c r="BP212" s="116">
        <v>10</v>
      </c>
      <c r="BQ212" s="116">
        <v>10</v>
      </c>
      <c r="BR212" s="116">
        <v>10</v>
      </c>
      <c r="BS212" s="116">
        <v>10</v>
      </c>
      <c r="BT212" s="116">
        <v>10</v>
      </c>
      <c r="BU212" s="116">
        <v>10</v>
      </c>
      <c r="BV212" s="116">
        <v>10</v>
      </c>
      <c r="BW212" s="116">
        <v>10</v>
      </c>
      <c r="BX212" s="116">
        <v>10</v>
      </c>
      <c r="BY212" s="116">
        <v>10</v>
      </c>
      <c r="BZ212" s="116">
        <v>10</v>
      </c>
      <c r="CA212" s="116">
        <v>10</v>
      </c>
      <c r="CB212" s="116">
        <v>10</v>
      </c>
      <c r="CC212" s="116">
        <v>10</v>
      </c>
      <c r="CD212" s="116">
        <v>10</v>
      </c>
      <c r="CE212" s="116">
        <v>10</v>
      </c>
      <c r="CF212" s="116">
        <v>10</v>
      </c>
      <c r="CG212" s="116">
        <v>10</v>
      </c>
      <c r="CH212" s="116">
        <v>10</v>
      </c>
      <c r="CI212" s="116">
        <v>10</v>
      </c>
      <c r="CJ212" s="116">
        <v>10</v>
      </c>
      <c r="CK212" s="116">
        <v>10</v>
      </c>
      <c r="CL212" s="116">
        <v>10</v>
      </c>
      <c r="CM212" s="116">
        <v>10</v>
      </c>
      <c r="CN212" s="116">
        <v>10</v>
      </c>
      <c r="CO212" s="116">
        <v>10</v>
      </c>
      <c r="CP212" s="116">
        <v>10</v>
      </c>
      <c r="CQ212" s="116">
        <v>10</v>
      </c>
      <c r="CR212" s="116">
        <v>10</v>
      </c>
      <c r="CS212" s="116">
        <v>10</v>
      </c>
      <c r="CT212" s="116">
        <v>10</v>
      </c>
      <c r="CU212" s="116">
        <v>10</v>
      </c>
      <c r="CV212" s="116">
        <v>10</v>
      </c>
      <c r="CW212" s="116">
        <v>10</v>
      </c>
      <c r="CX212" s="116">
        <v>10</v>
      </c>
      <c r="CY212" s="116">
        <v>10</v>
      </c>
      <c r="CZ212" s="116">
        <v>10</v>
      </c>
      <c r="DA212" s="116">
        <v>10</v>
      </c>
      <c r="DB212" s="116">
        <v>10</v>
      </c>
      <c r="DC212" s="116">
        <v>10</v>
      </c>
      <c r="DD212" s="116">
        <v>10</v>
      </c>
      <c r="DE212" s="116">
        <v>10</v>
      </c>
      <c r="DF212" s="116">
        <v>10</v>
      </c>
      <c r="DG212" s="116">
        <v>10</v>
      </c>
      <c r="DH212" s="116">
        <v>10</v>
      </c>
      <c r="DI212" s="116">
        <v>10</v>
      </c>
      <c r="DJ212" s="116">
        <v>10</v>
      </c>
      <c r="DK212" s="116">
        <v>10</v>
      </c>
      <c r="DL212" s="116">
        <v>10</v>
      </c>
      <c r="DM212" s="116">
        <v>10</v>
      </c>
      <c r="DN212" s="116">
        <v>10</v>
      </c>
      <c r="DO212" s="116">
        <v>10</v>
      </c>
      <c r="DP212" s="116">
        <v>10</v>
      </c>
      <c r="DQ212" s="116">
        <v>10</v>
      </c>
      <c r="DR212" s="116">
        <v>10</v>
      </c>
      <c r="DS212" s="116">
        <v>10</v>
      </c>
      <c r="DT212" s="116">
        <v>10</v>
      </c>
      <c r="DU212" s="116">
        <v>10</v>
      </c>
      <c r="DV212" s="116">
        <v>10</v>
      </c>
      <c r="DW212" s="116">
        <v>10</v>
      </c>
      <c r="DX212" s="116">
        <v>10</v>
      </c>
      <c r="DY212" s="116">
        <v>10</v>
      </c>
      <c r="DZ212" s="116">
        <v>10</v>
      </c>
      <c r="EA212" s="116">
        <v>10</v>
      </c>
      <c r="EB212" s="116">
        <v>10</v>
      </c>
      <c r="EC212" s="116">
        <v>10</v>
      </c>
      <c r="ED212" s="116">
        <v>10</v>
      </c>
      <c r="EE212" s="116">
        <v>10</v>
      </c>
      <c r="EF212" s="116">
        <v>10</v>
      </c>
      <c r="EG212" s="116">
        <v>10</v>
      </c>
      <c r="EH212" s="116">
        <v>10</v>
      </c>
      <c r="EI212" s="116">
        <v>10</v>
      </c>
      <c r="EJ212" s="116">
        <v>10</v>
      </c>
      <c r="EK212" s="116">
        <v>10</v>
      </c>
      <c r="EL212" s="116">
        <v>10</v>
      </c>
      <c r="EM212" s="116">
        <v>10</v>
      </c>
      <c r="EN212" s="116">
        <v>10</v>
      </c>
      <c r="EO212" s="116">
        <v>10</v>
      </c>
      <c r="EP212" s="116">
        <v>10</v>
      </c>
      <c r="EQ212" s="116">
        <v>10</v>
      </c>
      <c r="ER212" s="116">
        <v>10</v>
      </c>
      <c r="ES212" s="116">
        <v>10</v>
      </c>
      <c r="ET212" s="116">
        <v>10</v>
      </c>
      <c r="EU212" s="116">
        <v>10</v>
      </c>
      <c r="EV212" s="116">
        <v>10</v>
      </c>
      <c r="EW212" s="116">
        <v>10</v>
      </c>
      <c r="EX212" s="116">
        <v>10</v>
      </c>
      <c r="EY212" s="116">
        <v>10</v>
      </c>
      <c r="EZ212" s="116">
        <v>10</v>
      </c>
    </row>
    <row r="213" spans="1:156" s="156" customFormat="1" ht="12.75" hidden="1" customHeight="1">
      <c r="A213" s="155"/>
      <c r="B213" s="157" t="s">
        <v>1012</v>
      </c>
      <c r="C213" s="64" t="s">
        <v>674</v>
      </c>
      <c r="D213" s="92"/>
      <c r="E213" s="37">
        <v>0.7</v>
      </c>
      <c r="F213" s="37">
        <v>0.7</v>
      </c>
      <c r="G213" s="37">
        <v>0.7</v>
      </c>
      <c r="H213" s="37">
        <v>0.7</v>
      </c>
      <c r="I213" s="37">
        <v>0.7</v>
      </c>
      <c r="J213" s="37">
        <v>0.7</v>
      </c>
      <c r="K213" s="37">
        <v>0.7</v>
      </c>
      <c r="L213" s="37">
        <v>0.7</v>
      </c>
      <c r="M213" s="37">
        <v>0.7</v>
      </c>
      <c r="N213" s="37">
        <v>0.7</v>
      </c>
      <c r="O213" s="37">
        <v>0.7</v>
      </c>
      <c r="P213" s="37">
        <v>0.7</v>
      </c>
      <c r="Q213" s="37">
        <v>0.7</v>
      </c>
      <c r="R213" s="37">
        <v>0.7</v>
      </c>
      <c r="S213" s="37">
        <v>0.7</v>
      </c>
      <c r="T213" s="37">
        <v>0.7</v>
      </c>
      <c r="U213" s="37">
        <v>0.7</v>
      </c>
      <c r="V213" s="37">
        <v>0.7</v>
      </c>
      <c r="W213" s="37">
        <v>0.7</v>
      </c>
      <c r="X213" s="37">
        <v>0.7</v>
      </c>
      <c r="Y213" s="37">
        <v>0.7</v>
      </c>
      <c r="Z213" s="37">
        <v>0.7</v>
      </c>
      <c r="AA213" s="37">
        <v>0.7</v>
      </c>
      <c r="AB213" s="37">
        <v>0.7</v>
      </c>
      <c r="AC213" s="37">
        <v>0.7</v>
      </c>
      <c r="AD213" s="37">
        <v>0.7</v>
      </c>
      <c r="AE213" s="37">
        <v>0.7</v>
      </c>
      <c r="AF213" s="37">
        <v>0.7</v>
      </c>
      <c r="AG213" s="37">
        <v>0.7</v>
      </c>
      <c r="AH213" s="37">
        <v>0.7</v>
      </c>
      <c r="AI213" s="37">
        <v>0.7</v>
      </c>
      <c r="AJ213" s="37">
        <v>0.7</v>
      </c>
      <c r="AK213" s="37">
        <v>0.7</v>
      </c>
      <c r="AL213" s="37">
        <v>0.7</v>
      </c>
      <c r="AM213" s="37">
        <v>0.7</v>
      </c>
      <c r="AN213" s="37">
        <v>0.7</v>
      </c>
      <c r="AO213" s="37">
        <v>0.7</v>
      </c>
      <c r="AP213" s="37">
        <v>0.7</v>
      </c>
      <c r="AQ213" s="37">
        <v>0.7</v>
      </c>
      <c r="AR213" s="37">
        <v>0.7</v>
      </c>
      <c r="AS213" s="37">
        <v>0.7</v>
      </c>
      <c r="AT213" s="37">
        <v>0.7</v>
      </c>
      <c r="AU213" s="37">
        <v>0.7</v>
      </c>
      <c r="AV213" s="37">
        <v>0.7</v>
      </c>
      <c r="AW213" s="37">
        <v>0.7</v>
      </c>
      <c r="AX213" s="37">
        <v>0.7</v>
      </c>
      <c r="AY213" s="37">
        <v>0.7</v>
      </c>
      <c r="AZ213" s="37">
        <v>0.7</v>
      </c>
      <c r="BA213" s="37">
        <v>0.7</v>
      </c>
      <c r="BB213" s="37">
        <v>0.7</v>
      </c>
      <c r="BC213" s="37">
        <v>0.7</v>
      </c>
      <c r="BD213" s="37">
        <v>0.7</v>
      </c>
      <c r="BE213" s="37">
        <v>0.7</v>
      </c>
      <c r="BF213" s="37">
        <v>0.7</v>
      </c>
      <c r="BG213" s="37">
        <v>0.7</v>
      </c>
      <c r="BH213" s="37">
        <v>0.7</v>
      </c>
      <c r="BI213" s="37">
        <v>0.7</v>
      </c>
      <c r="BJ213" s="37">
        <v>0.7</v>
      </c>
      <c r="BK213" s="37">
        <v>0.7</v>
      </c>
      <c r="BL213" s="37">
        <v>0.7</v>
      </c>
      <c r="BM213" s="37">
        <v>0.7</v>
      </c>
      <c r="BN213" s="37">
        <v>0.7</v>
      </c>
      <c r="BO213" s="37">
        <v>0.7</v>
      </c>
      <c r="BP213" s="37">
        <v>0.7</v>
      </c>
      <c r="BQ213" s="37">
        <v>0.7</v>
      </c>
      <c r="BR213" s="37">
        <v>0.7</v>
      </c>
      <c r="BS213" s="37">
        <v>0.7</v>
      </c>
      <c r="BT213" s="37">
        <v>0.7</v>
      </c>
      <c r="BU213" s="37">
        <v>0.7</v>
      </c>
      <c r="BV213" s="37">
        <v>0.7</v>
      </c>
      <c r="BW213" s="37">
        <v>0.7</v>
      </c>
      <c r="BX213" s="37">
        <v>0.7</v>
      </c>
      <c r="BY213" s="37">
        <v>0.7</v>
      </c>
      <c r="BZ213" s="37">
        <v>0.7</v>
      </c>
      <c r="CA213" s="37">
        <v>0.7</v>
      </c>
      <c r="CB213" s="37">
        <v>0.7</v>
      </c>
      <c r="CC213" s="37">
        <v>0.7</v>
      </c>
      <c r="CD213" s="37">
        <v>0.7</v>
      </c>
      <c r="CE213" s="37">
        <v>0.7</v>
      </c>
      <c r="CF213" s="37">
        <v>0.7</v>
      </c>
      <c r="CG213" s="37">
        <v>0.7</v>
      </c>
      <c r="CH213" s="37">
        <v>0.7</v>
      </c>
      <c r="CI213" s="37">
        <v>0.7</v>
      </c>
      <c r="CJ213" s="37">
        <v>0.7</v>
      </c>
      <c r="CK213" s="37">
        <v>0.7</v>
      </c>
      <c r="CL213" s="37">
        <v>0.7</v>
      </c>
      <c r="CM213" s="37">
        <v>0.7</v>
      </c>
      <c r="CN213" s="37">
        <v>0.7</v>
      </c>
      <c r="CO213" s="37">
        <v>0.7</v>
      </c>
      <c r="CP213" s="37">
        <v>0.7</v>
      </c>
      <c r="CQ213" s="37">
        <v>0.7</v>
      </c>
      <c r="CR213" s="37">
        <v>0.7</v>
      </c>
      <c r="CS213" s="37">
        <v>0.7</v>
      </c>
      <c r="CT213" s="37">
        <v>0.7</v>
      </c>
      <c r="CU213" s="37">
        <v>0.7</v>
      </c>
      <c r="CV213" s="37">
        <v>0.7</v>
      </c>
      <c r="CW213" s="37">
        <v>0.7</v>
      </c>
      <c r="CX213" s="37">
        <v>0.7</v>
      </c>
      <c r="CY213" s="37">
        <v>0.7</v>
      </c>
      <c r="CZ213" s="37">
        <v>0.7</v>
      </c>
      <c r="DA213" s="37">
        <v>0.7</v>
      </c>
      <c r="DB213" s="37">
        <v>0.7</v>
      </c>
      <c r="DC213" s="37">
        <v>0.7</v>
      </c>
      <c r="DD213" s="37">
        <v>0.7</v>
      </c>
      <c r="DE213" s="37">
        <v>0.7</v>
      </c>
      <c r="DF213" s="37">
        <v>0.7</v>
      </c>
      <c r="DG213" s="37">
        <v>0.7</v>
      </c>
      <c r="DH213" s="37">
        <v>0.7</v>
      </c>
      <c r="DI213" s="37">
        <v>0.7</v>
      </c>
      <c r="DJ213" s="37">
        <v>0.7</v>
      </c>
      <c r="DK213" s="37">
        <v>0.7</v>
      </c>
      <c r="DL213" s="37">
        <v>0.7</v>
      </c>
      <c r="DM213" s="37">
        <v>0.7</v>
      </c>
      <c r="DN213" s="37">
        <v>0.7</v>
      </c>
      <c r="DO213" s="37">
        <v>0.7</v>
      </c>
      <c r="DP213" s="37">
        <v>0.7</v>
      </c>
      <c r="DQ213" s="37">
        <v>0.7</v>
      </c>
      <c r="DR213" s="37">
        <v>0.7</v>
      </c>
      <c r="DS213" s="37">
        <v>0.7</v>
      </c>
      <c r="DT213" s="37">
        <v>0.7</v>
      </c>
      <c r="DU213" s="37">
        <v>0.7</v>
      </c>
      <c r="DV213" s="37">
        <v>0.7</v>
      </c>
      <c r="DW213" s="37">
        <v>0.7</v>
      </c>
      <c r="DX213" s="37">
        <v>0.7</v>
      </c>
      <c r="DY213" s="37">
        <v>0.7</v>
      </c>
      <c r="DZ213" s="37">
        <v>0.7</v>
      </c>
      <c r="EA213" s="37">
        <v>0.7</v>
      </c>
      <c r="EB213" s="37">
        <v>0.7</v>
      </c>
      <c r="EC213" s="37">
        <v>0.7</v>
      </c>
      <c r="ED213" s="37">
        <v>0.7</v>
      </c>
      <c r="EE213" s="37">
        <v>0.7</v>
      </c>
      <c r="EF213" s="37">
        <v>0.7</v>
      </c>
      <c r="EG213" s="37">
        <v>0.7</v>
      </c>
      <c r="EH213" s="37">
        <v>0.7</v>
      </c>
      <c r="EI213" s="37">
        <v>0.7</v>
      </c>
      <c r="EJ213" s="37">
        <v>0.7</v>
      </c>
      <c r="EK213" s="37">
        <v>0.7</v>
      </c>
      <c r="EL213" s="37">
        <v>0.7</v>
      </c>
      <c r="EM213" s="37">
        <v>0.7</v>
      </c>
      <c r="EN213" s="37">
        <v>0.7</v>
      </c>
      <c r="EO213" s="37">
        <v>0.7</v>
      </c>
      <c r="EP213" s="37">
        <v>0.7</v>
      </c>
      <c r="EQ213" s="37">
        <v>0.7</v>
      </c>
      <c r="ER213" s="37">
        <v>0.7</v>
      </c>
      <c r="ES213" s="37">
        <v>0.7</v>
      </c>
      <c r="ET213" s="37">
        <v>0.7</v>
      </c>
      <c r="EU213" s="37">
        <v>0.7</v>
      </c>
      <c r="EV213" s="37">
        <v>0.7</v>
      </c>
      <c r="EW213" s="37">
        <v>0.7</v>
      </c>
      <c r="EX213" s="37">
        <v>0.7</v>
      </c>
      <c r="EY213" s="37">
        <v>0.7</v>
      </c>
      <c r="EZ213" s="37">
        <v>0.7</v>
      </c>
    </row>
    <row r="214" spans="1:156" ht="12.75" hidden="1" customHeight="1">
      <c r="A214" s="101"/>
      <c r="B214" s="157" t="s">
        <v>1012</v>
      </c>
      <c r="C214" s="64" t="s">
        <v>378</v>
      </c>
      <c r="D214" s="14"/>
      <c r="E214" s="37" t="s">
        <v>375</v>
      </c>
      <c r="F214" s="37" t="s">
        <v>375</v>
      </c>
      <c r="G214" s="37" t="s">
        <v>375</v>
      </c>
      <c r="H214" s="37" t="s">
        <v>375</v>
      </c>
      <c r="I214" s="37" t="s">
        <v>375</v>
      </c>
      <c r="J214" s="37" t="s">
        <v>375</v>
      </c>
      <c r="K214" s="37" t="s">
        <v>375</v>
      </c>
      <c r="L214" s="37" t="s">
        <v>375</v>
      </c>
      <c r="M214" s="37" t="s">
        <v>375</v>
      </c>
      <c r="N214" s="37" t="s">
        <v>375</v>
      </c>
      <c r="O214" s="37" t="s">
        <v>375</v>
      </c>
      <c r="P214" s="37" t="s">
        <v>375</v>
      </c>
      <c r="Q214" s="37" t="s">
        <v>375</v>
      </c>
      <c r="R214" s="37" t="s">
        <v>375</v>
      </c>
      <c r="S214" s="37" t="s">
        <v>375</v>
      </c>
      <c r="T214" s="37" t="s">
        <v>375</v>
      </c>
      <c r="U214" s="37" t="s">
        <v>375</v>
      </c>
      <c r="V214" s="37" t="s">
        <v>375</v>
      </c>
      <c r="W214" s="37" t="s">
        <v>375</v>
      </c>
      <c r="X214" s="37" t="s">
        <v>375</v>
      </c>
      <c r="Y214" s="37" t="s">
        <v>375</v>
      </c>
      <c r="Z214" s="37" t="s">
        <v>375</v>
      </c>
      <c r="AA214" s="37" t="s">
        <v>375</v>
      </c>
      <c r="AB214" s="37" t="s">
        <v>375</v>
      </c>
      <c r="AC214" s="37" t="s">
        <v>375</v>
      </c>
      <c r="AD214" s="37" t="s">
        <v>375</v>
      </c>
      <c r="AE214" s="37" t="s">
        <v>375</v>
      </c>
      <c r="AF214" s="37" t="s">
        <v>375</v>
      </c>
      <c r="AG214" s="37" t="s">
        <v>375</v>
      </c>
      <c r="AH214" s="37" t="s">
        <v>375</v>
      </c>
      <c r="AI214" s="37" t="s">
        <v>375</v>
      </c>
      <c r="AJ214" s="37" t="s">
        <v>375</v>
      </c>
      <c r="AK214" s="37" t="s">
        <v>375</v>
      </c>
      <c r="AL214" s="37" t="s">
        <v>375</v>
      </c>
      <c r="AM214" s="37" t="s">
        <v>375</v>
      </c>
      <c r="AN214" s="37" t="s">
        <v>375</v>
      </c>
      <c r="AO214" s="37" t="s">
        <v>375</v>
      </c>
      <c r="AP214" s="37" t="s">
        <v>375</v>
      </c>
      <c r="AQ214" s="37" t="s">
        <v>375</v>
      </c>
      <c r="AR214" s="37" t="s">
        <v>375</v>
      </c>
      <c r="AS214" s="37" t="s">
        <v>375</v>
      </c>
      <c r="AT214" s="37" t="s">
        <v>375</v>
      </c>
      <c r="AU214" s="37" t="s">
        <v>375</v>
      </c>
      <c r="AV214" s="37" t="s">
        <v>375</v>
      </c>
      <c r="AW214" s="37" t="s">
        <v>375</v>
      </c>
      <c r="AX214" s="37" t="s">
        <v>375</v>
      </c>
      <c r="AY214" s="37" t="s">
        <v>375</v>
      </c>
      <c r="AZ214" s="37" t="s">
        <v>375</v>
      </c>
      <c r="BA214" s="37" t="s">
        <v>375</v>
      </c>
      <c r="BB214" s="37" t="s">
        <v>375</v>
      </c>
      <c r="BC214" s="37" t="s">
        <v>375</v>
      </c>
      <c r="BD214" s="37" t="s">
        <v>375</v>
      </c>
      <c r="BE214" s="37" t="s">
        <v>375</v>
      </c>
      <c r="BF214" s="37" t="s">
        <v>375</v>
      </c>
      <c r="BG214" s="37" t="s">
        <v>375</v>
      </c>
      <c r="BH214" s="37" t="s">
        <v>375</v>
      </c>
      <c r="BI214" s="37" t="s">
        <v>375</v>
      </c>
      <c r="BJ214" s="37" t="s">
        <v>375</v>
      </c>
      <c r="BK214" s="37" t="s">
        <v>375</v>
      </c>
      <c r="BL214" s="37" t="s">
        <v>375</v>
      </c>
      <c r="BM214" s="37" t="s">
        <v>375</v>
      </c>
      <c r="BN214" s="37" t="s">
        <v>375</v>
      </c>
      <c r="BO214" s="37" t="s">
        <v>375</v>
      </c>
      <c r="BP214" s="37" t="s">
        <v>375</v>
      </c>
      <c r="BQ214" s="37" t="s">
        <v>375</v>
      </c>
      <c r="BR214" s="37" t="s">
        <v>375</v>
      </c>
      <c r="BS214" s="37" t="s">
        <v>375</v>
      </c>
      <c r="BT214" s="37" t="s">
        <v>375</v>
      </c>
      <c r="BU214" s="37" t="s">
        <v>375</v>
      </c>
      <c r="BV214" s="37" t="s">
        <v>375</v>
      </c>
      <c r="BW214" s="37" t="s">
        <v>375</v>
      </c>
      <c r="BX214" s="37" t="s">
        <v>375</v>
      </c>
      <c r="BY214" s="37" t="s">
        <v>375</v>
      </c>
      <c r="BZ214" s="37" t="s">
        <v>375</v>
      </c>
      <c r="CA214" s="37" t="s">
        <v>375</v>
      </c>
      <c r="CB214" s="37" t="s">
        <v>375</v>
      </c>
      <c r="CC214" s="37" t="s">
        <v>375</v>
      </c>
      <c r="CD214" s="37" t="s">
        <v>375</v>
      </c>
      <c r="CE214" s="37" t="s">
        <v>375</v>
      </c>
      <c r="CF214" s="37" t="s">
        <v>375</v>
      </c>
      <c r="CG214" s="37" t="s">
        <v>375</v>
      </c>
      <c r="CH214" s="37" t="s">
        <v>375</v>
      </c>
      <c r="CI214" s="37" t="s">
        <v>375</v>
      </c>
      <c r="CJ214" s="37" t="s">
        <v>375</v>
      </c>
      <c r="CK214" s="37" t="s">
        <v>375</v>
      </c>
      <c r="CL214" s="37" t="s">
        <v>375</v>
      </c>
      <c r="CM214" s="37" t="s">
        <v>375</v>
      </c>
      <c r="CN214" s="37" t="s">
        <v>375</v>
      </c>
      <c r="CO214" s="37" t="s">
        <v>375</v>
      </c>
      <c r="CP214" s="37" t="s">
        <v>375</v>
      </c>
      <c r="CQ214" s="37" t="s">
        <v>375</v>
      </c>
      <c r="CR214" s="37" t="s">
        <v>375</v>
      </c>
      <c r="CS214" s="37" t="s">
        <v>375</v>
      </c>
      <c r="CT214" s="37" t="s">
        <v>375</v>
      </c>
      <c r="CU214" s="37" t="s">
        <v>375</v>
      </c>
      <c r="CV214" s="37" t="s">
        <v>375</v>
      </c>
      <c r="CW214" s="37" t="s">
        <v>375</v>
      </c>
      <c r="CX214" s="37" t="s">
        <v>375</v>
      </c>
      <c r="CY214" s="37" t="s">
        <v>375</v>
      </c>
      <c r="CZ214" s="37" t="s">
        <v>375</v>
      </c>
      <c r="DA214" s="37" t="s">
        <v>375</v>
      </c>
      <c r="DB214" s="37" t="s">
        <v>375</v>
      </c>
      <c r="DC214" s="37" t="s">
        <v>375</v>
      </c>
      <c r="DD214" s="37" t="s">
        <v>375</v>
      </c>
      <c r="DE214" s="37" t="s">
        <v>375</v>
      </c>
      <c r="DF214" s="37" t="s">
        <v>375</v>
      </c>
      <c r="DG214" s="37" t="s">
        <v>375</v>
      </c>
      <c r="DH214" s="37" t="s">
        <v>375</v>
      </c>
      <c r="DI214" s="37" t="s">
        <v>375</v>
      </c>
      <c r="DJ214" s="37" t="s">
        <v>375</v>
      </c>
      <c r="DK214" s="37" t="s">
        <v>375</v>
      </c>
      <c r="DL214" s="37" t="s">
        <v>375</v>
      </c>
      <c r="DM214" s="37" t="s">
        <v>375</v>
      </c>
      <c r="DN214" s="37" t="s">
        <v>375</v>
      </c>
      <c r="DO214" s="37" t="s">
        <v>375</v>
      </c>
      <c r="DP214" s="37" t="s">
        <v>375</v>
      </c>
      <c r="DQ214" s="37" t="s">
        <v>375</v>
      </c>
      <c r="DR214" s="37" t="s">
        <v>375</v>
      </c>
      <c r="DS214" s="37" t="s">
        <v>375</v>
      </c>
      <c r="DT214" s="37" t="s">
        <v>375</v>
      </c>
      <c r="DU214" s="37" t="s">
        <v>375</v>
      </c>
      <c r="DV214" s="37" t="s">
        <v>375</v>
      </c>
      <c r="DW214" s="37" t="s">
        <v>375</v>
      </c>
      <c r="DX214" s="37" t="s">
        <v>375</v>
      </c>
      <c r="DY214" s="37" t="s">
        <v>375</v>
      </c>
      <c r="DZ214" s="37" t="s">
        <v>375</v>
      </c>
      <c r="EA214" s="37" t="s">
        <v>375</v>
      </c>
      <c r="EB214" s="37" t="s">
        <v>375</v>
      </c>
      <c r="EC214" s="37" t="s">
        <v>375</v>
      </c>
      <c r="ED214" s="37" t="s">
        <v>375</v>
      </c>
      <c r="EE214" s="34" t="s">
        <v>375</v>
      </c>
      <c r="EF214" s="34" t="s">
        <v>375</v>
      </c>
      <c r="EG214" s="34" t="s">
        <v>375</v>
      </c>
      <c r="EH214" s="34" t="s">
        <v>375</v>
      </c>
      <c r="EI214" s="34" t="s">
        <v>375</v>
      </c>
      <c r="EJ214" s="34" t="s">
        <v>375</v>
      </c>
      <c r="EK214" s="34" t="s">
        <v>375</v>
      </c>
      <c r="EL214" s="34" t="s">
        <v>375</v>
      </c>
      <c r="EM214" s="34" t="s">
        <v>375</v>
      </c>
      <c r="EN214" s="34" t="s">
        <v>375</v>
      </c>
      <c r="EO214" s="34" t="s">
        <v>375</v>
      </c>
      <c r="EP214" s="34" t="s">
        <v>375</v>
      </c>
      <c r="EQ214" s="34" t="s">
        <v>375</v>
      </c>
      <c r="ER214" s="34" t="s">
        <v>375</v>
      </c>
      <c r="ES214" s="34" t="s">
        <v>375</v>
      </c>
      <c r="ET214" s="34" t="s">
        <v>375</v>
      </c>
      <c r="EU214" s="34" t="s">
        <v>375</v>
      </c>
      <c r="EV214" s="37" t="s">
        <v>375</v>
      </c>
      <c r="EW214" s="34" t="s">
        <v>375</v>
      </c>
      <c r="EX214" s="34" t="s">
        <v>375</v>
      </c>
      <c r="EY214" s="34" t="s">
        <v>375</v>
      </c>
      <c r="EZ214" s="34" t="s">
        <v>375</v>
      </c>
    </row>
    <row r="215" spans="1:156" ht="12.75" hidden="1" customHeight="1">
      <c r="A215" s="101"/>
      <c r="B215" s="157" t="s">
        <v>1012</v>
      </c>
      <c r="C215" s="265" t="s">
        <v>129</v>
      </c>
      <c r="D215" s="233"/>
      <c r="E215" s="222">
        <v>7.7000000000000002E-3</v>
      </c>
      <c r="F215" s="222">
        <v>7.7000000000000002E-3</v>
      </c>
      <c r="G215" s="222">
        <v>8.1799999999999998E-3</v>
      </c>
      <c r="H215" s="222">
        <v>8.1799999999999998E-3</v>
      </c>
      <c r="I215" s="222">
        <f>I242*1.05</f>
        <v>8.5889999999999994E-3</v>
      </c>
      <c r="J215" s="222">
        <v>8.1799999999999998E-3</v>
      </c>
      <c r="K215" s="222">
        <v>8.1799999999999998E-3</v>
      </c>
      <c r="L215" s="222">
        <v>8.1799999999999998E-3</v>
      </c>
      <c r="M215" s="222">
        <v>8.1799999999999998E-3</v>
      </c>
      <c r="N215" s="222">
        <f>N242*1.05</f>
        <v>9.5970000000000014E-3</v>
      </c>
      <c r="O215" s="222">
        <v>9.1400000000000006E-3</v>
      </c>
      <c r="P215" s="222">
        <v>9.1400000000000006E-3</v>
      </c>
      <c r="Q215" s="222">
        <v>9.1400000000000006E-3</v>
      </c>
      <c r="R215" s="222">
        <v>7.7000000000000002E-3</v>
      </c>
      <c r="S215" s="222">
        <v>7.7000000000000002E-3</v>
      </c>
      <c r="T215" s="222">
        <v>7.7000000000000002E-3</v>
      </c>
      <c r="U215" s="222">
        <v>7.7000000000000002E-3</v>
      </c>
      <c r="V215" s="222">
        <v>7.7000000000000002E-3</v>
      </c>
      <c r="W215" s="222">
        <v>7.7000000000000002E-3</v>
      </c>
      <c r="X215" s="222">
        <v>7.7000000000000002E-3</v>
      </c>
      <c r="Y215" s="222">
        <v>7.7000000000000002E-3</v>
      </c>
      <c r="Z215" s="222">
        <v>7.7000000000000002E-3</v>
      </c>
      <c r="AA215" s="222">
        <v>7.7000000000000002E-3</v>
      </c>
      <c r="AB215" s="222">
        <v>7.7000000000000002E-3</v>
      </c>
      <c r="AC215" s="222">
        <v>7.7000000000000002E-3</v>
      </c>
      <c r="AD215" s="222">
        <v>7.7000000000000002E-3</v>
      </c>
      <c r="AE215" s="222">
        <v>7.7000000000000002E-3</v>
      </c>
      <c r="AF215" s="222">
        <v>7.7000000000000002E-3</v>
      </c>
      <c r="AG215" s="222">
        <v>7.7000000000000002E-3</v>
      </c>
      <c r="AH215" s="222">
        <v>7.7000000000000002E-3</v>
      </c>
      <c r="AI215" s="222">
        <v>7.7000000000000002E-3</v>
      </c>
      <c r="AJ215" s="222">
        <v>7.7000000000000002E-3</v>
      </c>
      <c r="AK215" s="222">
        <v>7.7000000000000002E-3</v>
      </c>
      <c r="AL215" s="222">
        <v>7.7000000000000002E-3</v>
      </c>
      <c r="AM215" s="222">
        <v>7.7000000000000002E-3</v>
      </c>
      <c r="AN215" s="222">
        <v>7.7000000000000002E-3</v>
      </c>
      <c r="AO215" s="222">
        <v>7.7000000000000002E-3</v>
      </c>
      <c r="AP215" s="222">
        <v>7.7000000000000002E-3</v>
      </c>
      <c r="AQ215" s="222">
        <v>7.7000000000000002E-3</v>
      </c>
      <c r="AR215" s="222">
        <v>7.7000000000000002E-3</v>
      </c>
      <c r="AS215" s="222">
        <v>7.7000000000000002E-3</v>
      </c>
      <c r="AT215" s="222">
        <v>7.7000000000000002E-3</v>
      </c>
      <c r="AU215" s="222">
        <v>7.7000000000000002E-3</v>
      </c>
      <c r="AV215" s="222">
        <v>7.4999999999999997E-3</v>
      </c>
      <c r="AW215" s="222">
        <v>7.4999999999999997E-3</v>
      </c>
      <c r="AX215" s="222">
        <v>7.4999999999999997E-3</v>
      </c>
      <c r="AY215" s="222">
        <v>8.0599999999999995E-3</v>
      </c>
      <c r="AZ215" s="222">
        <v>8.0599999999999995E-3</v>
      </c>
      <c r="BA215" s="222">
        <v>8.0599999999999995E-3</v>
      </c>
      <c r="BB215" s="222">
        <v>7.7000000000000002E-3</v>
      </c>
      <c r="BC215" s="222">
        <f>BC242*1.05</f>
        <v>1.26E-2</v>
      </c>
      <c r="BD215" s="222">
        <v>1.323E-2</v>
      </c>
      <c r="BE215" s="222">
        <v>1.323E-2</v>
      </c>
      <c r="BF215" s="222">
        <v>7.4999999999999997E-3</v>
      </c>
      <c r="BG215" s="222">
        <v>7.4999999999999997E-3</v>
      </c>
      <c r="BH215" s="222">
        <v>1.306E-2</v>
      </c>
      <c r="BI215" s="222">
        <v>1.306E-2</v>
      </c>
      <c r="BJ215" s="222">
        <v>1.306E-2</v>
      </c>
      <c r="BK215" s="222">
        <v>1.306E-2</v>
      </c>
      <c r="BL215" s="222">
        <v>1.306E-2</v>
      </c>
      <c r="BM215" s="222">
        <v>1.306E-2</v>
      </c>
      <c r="BN215" s="222">
        <v>1.306E-2</v>
      </c>
      <c r="BO215" s="222">
        <v>1.306E-2</v>
      </c>
      <c r="BP215" s="222">
        <v>1.306E-2</v>
      </c>
      <c r="BQ215" s="222">
        <v>1.306E-2</v>
      </c>
      <c r="BR215" s="222">
        <v>1.306E-2</v>
      </c>
      <c r="BS215" s="222">
        <v>1.306E-2</v>
      </c>
      <c r="BT215" s="222">
        <v>1.306E-2</v>
      </c>
      <c r="BU215" s="222">
        <v>1.306E-2</v>
      </c>
      <c r="BV215" s="222">
        <v>1.306E-2</v>
      </c>
      <c r="BW215" s="222">
        <v>1.306E-2</v>
      </c>
      <c r="BX215" s="222">
        <v>1.306E-2</v>
      </c>
      <c r="BY215" s="222">
        <v>1.306E-2</v>
      </c>
      <c r="BZ215" s="222">
        <v>1.306E-2</v>
      </c>
      <c r="CA215" s="222">
        <v>1.306E-2</v>
      </c>
      <c r="CB215" s="222">
        <v>1.306E-2</v>
      </c>
      <c r="CC215" s="222">
        <v>1.306E-2</v>
      </c>
      <c r="CD215" s="222">
        <v>1.306E-2</v>
      </c>
      <c r="CE215" s="222">
        <v>1.306E-2</v>
      </c>
      <c r="CF215" s="222">
        <v>1.306E-2</v>
      </c>
      <c r="CG215" s="222">
        <v>1.306E-2</v>
      </c>
      <c r="CH215" s="222">
        <v>1.306E-2</v>
      </c>
      <c r="CI215" s="222">
        <v>1.306E-2</v>
      </c>
      <c r="CJ215" s="222">
        <v>1.306E-2</v>
      </c>
      <c r="CK215" s="222">
        <v>1.306E-2</v>
      </c>
      <c r="CL215" s="222">
        <v>1.306E-2</v>
      </c>
      <c r="CM215" s="222">
        <v>1.306E-2</v>
      </c>
      <c r="CN215" s="222">
        <v>1.306E-2</v>
      </c>
      <c r="CO215" s="222">
        <v>1.306E-2</v>
      </c>
      <c r="CP215" s="222">
        <v>1.306E-2</v>
      </c>
      <c r="CQ215" s="222">
        <v>1.306E-2</v>
      </c>
      <c r="CR215" s="222">
        <v>1.306E-2</v>
      </c>
      <c r="CS215" s="222">
        <v>1.306E-2</v>
      </c>
      <c r="CT215" s="222">
        <v>1.306E-2</v>
      </c>
      <c r="CU215" s="222">
        <v>1.306E-2</v>
      </c>
      <c r="CV215" s="222">
        <v>1.306E-2</v>
      </c>
      <c r="CW215" s="222">
        <v>1.306E-2</v>
      </c>
      <c r="CX215" s="222">
        <v>1.306E-2</v>
      </c>
      <c r="CY215" s="222">
        <v>1.306E-2</v>
      </c>
      <c r="CZ215" s="222">
        <v>1.306E-2</v>
      </c>
      <c r="DA215" s="222">
        <v>1.306E-2</v>
      </c>
      <c r="DB215" s="222">
        <v>1.306E-2</v>
      </c>
      <c r="DC215" s="222">
        <v>1.306E-2</v>
      </c>
      <c r="DD215" s="222">
        <v>1.306E-2</v>
      </c>
      <c r="DE215" s="222">
        <v>1.306E-2</v>
      </c>
      <c r="DF215" s="222">
        <v>1.306E-2</v>
      </c>
      <c r="DG215" s="222">
        <v>1.306E-2</v>
      </c>
      <c r="DH215" s="222">
        <v>1.306E-2</v>
      </c>
      <c r="DI215" s="222">
        <v>1.306E-2</v>
      </c>
      <c r="DJ215" s="222">
        <v>1.306E-2</v>
      </c>
      <c r="DK215" s="222">
        <v>1.306E-2</v>
      </c>
      <c r="DL215" s="222">
        <v>1.306E-2</v>
      </c>
      <c r="DM215" s="222">
        <v>1.306E-2</v>
      </c>
      <c r="DN215" s="222">
        <v>1.306E-2</v>
      </c>
      <c r="DO215" s="222">
        <v>1.306E-2</v>
      </c>
      <c r="DP215" s="222">
        <v>1.306E-2</v>
      </c>
      <c r="DQ215" s="222">
        <v>1.306E-2</v>
      </c>
      <c r="DR215" s="222">
        <v>1.306E-2</v>
      </c>
      <c r="DS215" s="222">
        <v>1.306E-2</v>
      </c>
      <c r="DT215" s="222">
        <v>1.306E-2</v>
      </c>
      <c r="DU215" s="222">
        <v>1.306E-2</v>
      </c>
      <c r="DV215" s="222">
        <v>1.306E-2</v>
      </c>
      <c r="DW215" s="222">
        <v>1.306E-2</v>
      </c>
      <c r="DX215" s="222">
        <v>1.306E-2</v>
      </c>
      <c r="DY215" s="222">
        <v>1.306E-2</v>
      </c>
      <c r="DZ215" s="222">
        <v>1.306E-2</v>
      </c>
      <c r="EA215" s="222">
        <v>1.306E-2</v>
      </c>
      <c r="EB215" s="222">
        <v>1.306E-2</v>
      </c>
      <c r="EC215" s="222">
        <v>1.306E-2</v>
      </c>
      <c r="ED215" s="222">
        <v>1.306E-2</v>
      </c>
      <c r="EE215" s="222">
        <v>5.28E-3</v>
      </c>
      <c r="EF215" s="222">
        <v>5.28E-3</v>
      </c>
      <c r="EG215" s="222">
        <v>1.5200000000000001E-3</v>
      </c>
      <c r="EH215" s="222">
        <v>4.1519999999999994E-3</v>
      </c>
      <c r="EI215" s="222">
        <v>1.2500000000000001E-2</v>
      </c>
      <c r="EJ215" s="222">
        <v>4.1519999999999994E-3</v>
      </c>
      <c r="EK215" s="222">
        <v>5.47E-3</v>
      </c>
      <c r="EL215" s="222">
        <v>5.28E-3</v>
      </c>
      <c r="EM215" s="222">
        <v>5.28E-3</v>
      </c>
      <c r="EN215" s="222">
        <v>1.5200000000000001E-3</v>
      </c>
      <c r="EO215" s="222">
        <v>7.6299999999999996E-3</v>
      </c>
      <c r="EP215" s="222">
        <v>7.6299999999999996E-3</v>
      </c>
      <c r="EQ215" s="222">
        <v>5.28E-3</v>
      </c>
      <c r="ER215" s="222">
        <v>5.28E-3</v>
      </c>
      <c r="ES215" s="222">
        <v>5.6599999999999992E-3</v>
      </c>
      <c r="ET215" s="222">
        <v>5.6599999999999992E-3</v>
      </c>
      <c r="EU215" s="222">
        <v>5.28E-3</v>
      </c>
      <c r="EV215" s="490">
        <v>1.2500000000000001E-2</v>
      </c>
      <c r="EW215" s="222">
        <v>1.5200000000000001E-3</v>
      </c>
      <c r="EX215" s="222">
        <v>8.9999999999999998E-4</v>
      </c>
      <c r="EY215" s="222">
        <v>8.9999999999999998E-4</v>
      </c>
      <c r="EZ215" s="222">
        <v>1.5200000000000001E-3</v>
      </c>
    </row>
    <row r="216" spans="1:156" ht="12.75" hidden="1" customHeight="1">
      <c r="A216" s="101"/>
      <c r="B216" s="157" t="s">
        <v>1012</v>
      </c>
      <c r="C216" s="64" t="s">
        <v>130</v>
      </c>
      <c r="D216" s="14"/>
      <c r="E216" s="34">
        <v>235.7</v>
      </c>
      <c r="F216" s="34">
        <v>235.7</v>
      </c>
      <c r="G216" s="34">
        <v>235.7</v>
      </c>
      <c r="H216" s="34">
        <v>235.7</v>
      </c>
      <c r="I216" s="34">
        <f>I243*1.05</f>
        <v>247.48499999999999</v>
      </c>
      <c r="J216" s="34">
        <v>235.7</v>
      </c>
      <c r="K216" s="34">
        <v>235.7</v>
      </c>
      <c r="L216" s="34">
        <v>235.7</v>
      </c>
      <c r="M216" s="34">
        <v>235.7</v>
      </c>
      <c r="N216" s="34">
        <f>N243*1.05</f>
        <v>247.48499999999999</v>
      </c>
      <c r="O216" s="34">
        <v>235.7</v>
      </c>
      <c r="P216" s="34">
        <v>235.7</v>
      </c>
      <c r="Q216" s="34">
        <v>235.7</v>
      </c>
      <c r="R216" s="34">
        <v>235.7</v>
      </c>
      <c r="S216" s="34">
        <v>235.7</v>
      </c>
      <c r="T216" s="34">
        <v>235.7</v>
      </c>
      <c r="U216" s="34">
        <v>235.7</v>
      </c>
      <c r="V216" s="34">
        <v>235.7</v>
      </c>
      <c r="W216" s="34">
        <v>235.7</v>
      </c>
      <c r="X216" s="34">
        <v>235.7</v>
      </c>
      <c r="Y216" s="34">
        <v>235.7</v>
      </c>
      <c r="Z216" s="34">
        <v>235.7</v>
      </c>
      <c r="AA216" s="34">
        <v>235.7</v>
      </c>
      <c r="AB216" s="34">
        <v>235.7</v>
      </c>
      <c r="AC216" s="34">
        <v>235.7</v>
      </c>
      <c r="AD216" s="34">
        <v>235.7</v>
      </c>
      <c r="AE216" s="34">
        <v>235.7</v>
      </c>
      <c r="AF216" s="34">
        <v>235.7</v>
      </c>
      <c r="AG216" s="34">
        <v>235.7</v>
      </c>
      <c r="AH216" s="34">
        <v>235.7</v>
      </c>
      <c r="AI216" s="34">
        <v>235.7</v>
      </c>
      <c r="AJ216" s="34">
        <v>235.7</v>
      </c>
      <c r="AK216" s="34">
        <v>235.7</v>
      </c>
      <c r="AL216" s="34">
        <v>235.7</v>
      </c>
      <c r="AM216" s="34">
        <v>235.7</v>
      </c>
      <c r="AN216" s="34">
        <v>235.7</v>
      </c>
      <c r="AO216" s="34">
        <v>235.7</v>
      </c>
      <c r="AP216" s="34">
        <v>235.7</v>
      </c>
      <c r="AQ216" s="34">
        <v>235.7</v>
      </c>
      <c r="AR216" s="34">
        <v>235.7</v>
      </c>
      <c r="AS216" s="34">
        <v>235.7</v>
      </c>
      <c r="AT216" s="34">
        <v>235.7</v>
      </c>
      <c r="AU216" s="34">
        <v>235.7</v>
      </c>
      <c r="AV216" s="34">
        <v>235.7</v>
      </c>
      <c r="AW216" s="34">
        <v>235.7</v>
      </c>
      <c r="AX216" s="34">
        <v>235.7</v>
      </c>
      <c r="AY216" s="34">
        <v>235.7</v>
      </c>
      <c r="AZ216" s="34">
        <v>235.7</v>
      </c>
      <c r="BA216" s="34">
        <v>235.7</v>
      </c>
      <c r="BB216" s="34">
        <v>235.7</v>
      </c>
      <c r="BC216" s="34">
        <f>BC243*1.05</f>
        <v>307.23</v>
      </c>
      <c r="BD216" s="34">
        <v>292.60000000000002</v>
      </c>
      <c r="BE216" s="34">
        <v>292.60000000000002</v>
      </c>
      <c r="BF216" s="34">
        <v>292.60000000000002</v>
      </c>
      <c r="BG216" s="34">
        <v>292.60000000000002</v>
      </c>
      <c r="BH216" s="34">
        <v>262.2</v>
      </c>
      <c r="BI216" s="34">
        <v>262.2</v>
      </c>
      <c r="BJ216" s="34">
        <v>262.2</v>
      </c>
      <c r="BK216" s="34">
        <v>262.2</v>
      </c>
      <c r="BL216" s="34">
        <v>262.2</v>
      </c>
      <c r="BM216" s="34">
        <v>262.2</v>
      </c>
      <c r="BN216" s="34">
        <v>262.2</v>
      </c>
      <c r="BO216" s="34">
        <v>262.2</v>
      </c>
      <c r="BP216" s="34">
        <v>262.2</v>
      </c>
      <c r="BQ216" s="34">
        <v>262.2</v>
      </c>
      <c r="BR216" s="34">
        <v>262.2</v>
      </c>
      <c r="BS216" s="34">
        <v>262.2</v>
      </c>
      <c r="BT216" s="34">
        <v>262.2</v>
      </c>
      <c r="BU216" s="34">
        <v>262.2</v>
      </c>
      <c r="BV216" s="34">
        <v>262.2</v>
      </c>
      <c r="BW216" s="34">
        <v>262.2</v>
      </c>
      <c r="BX216" s="34">
        <v>262.2</v>
      </c>
      <c r="BY216" s="34">
        <v>262.2</v>
      </c>
      <c r="BZ216" s="34">
        <v>262.2</v>
      </c>
      <c r="CA216" s="34">
        <v>262.2</v>
      </c>
      <c r="CB216" s="34">
        <v>262.2</v>
      </c>
      <c r="CC216" s="34">
        <v>262.2</v>
      </c>
      <c r="CD216" s="34">
        <v>262.2</v>
      </c>
      <c r="CE216" s="34">
        <v>262.2</v>
      </c>
      <c r="CF216" s="34">
        <v>262.2</v>
      </c>
      <c r="CG216" s="34">
        <v>262.2</v>
      </c>
      <c r="CH216" s="34">
        <v>262.2</v>
      </c>
      <c r="CI216" s="34">
        <v>262.2</v>
      </c>
      <c r="CJ216" s="34">
        <v>262.2</v>
      </c>
      <c r="CK216" s="34">
        <v>262.2</v>
      </c>
      <c r="CL216" s="34">
        <v>262.2</v>
      </c>
      <c r="CM216" s="34">
        <v>262.2</v>
      </c>
      <c r="CN216" s="34">
        <v>262.2</v>
      </c>
      <c r="CO216" s="34">
        <v>262.2</v>
      </c>
      <c r="CP216" s="34">
        <v>262.2</v>
      </c>
      <c r="CQ216" s="34">
        <v>262.2</v>
      </c>
      <c r="CR216" s="34">
        <v>262.2</v>
      </c>
      <c r="CS216" s="34">
        <v>262.2</v>
      </c>
      <c r="CT216" s="34">
        <v>262.2</v>
      </c>
      <c r="CU216" s="34">
        <v>262.2</v>
      </c>
      <c r="CV216" s="34">
        <v>262.2</v>
      </c>
      <c r="CW216" s="34">
        <v>262.2</v>
      </c>
      <c r="CX216" s="34">
        <v>262.2</v>
      </c>
      <c r="CY216" s="34">
        <v>262.2</v>
      </c>
      <c r="CZ216" s="34">
        <v>262.2</v>
      </c>
      <c r="DA216" s="34">
        <v>262.2</v>
      </c>
      <c r="DB216" s="34">
        <v>262.2</v>
      </c>
      <c r="DC216" s="34">
        <v>262.2</v>
      </c>
      <c r="DD216" s="34">
        <v>262.2</v>
      </c>
      <c r="DE216" s="34">
        <v>262.2</v>
      </c>
      <c r="DF216" s="34">
        <v>262.2</v>
      </c>
      <c r="DG216" s="34">
        <v>262.2</v>
      </c>
      <c r="DH216" s="34">
        <v>262.2</v>
      </c>
      <c r="DI216" s="34">
        <v>262.2</v>
      </c>
      <c r="DJ216" s="34">
        <v>262.2</v>
      </c>
      <c r="DK216" s="34">
        <v>262.2</v>
      </c>
      <c r="DL216" s="34">
        <v>262.2</v>
      </c>
      <c r="DM216" s="34">
        <v>262.2</v>
      </c>
      <c r="DN216" s="34">
        <v>262.2</v>
      </c>
      <c r="DO216" s="34">
        <v>262.2</v>
      </c>
      <c r="DP216" s="34">
        <v>262.2</v>
      </c>
      <c r="DQ216" s="34">
        <v>262.2</v>
      </c>
      <c r="DR216" s="34">
        <v>262.2</v>
      </c>
      <c r="DS216" s="34">
        <v>262.2</v>
      </c>
      <c r="DT216" s="34">
        <v>262.2</v>
      </c>
      <c r="DU216" s="34">
        <v>262.2</v>
      </c>
      <c r="DV216" s="34">
        <v>262.2</v>
      </c>
      <c r="DW216" s="34">
        <v>262.2</v>
      </c>
      <c r="DX216" s="34">
        <v>262.2</v>
      </c>
      <c r="DY216" s="34">
        <v>262.2</v>
      </c>
      <c r="DZ216" s="34">
        <v>262.2</v>
      </c>
      <c r="EA216" s="34">
        <v>262.2</v>
      </c>
      <c r="EB216" s="34">
        <v>262.2</v>
      </c>
      <c r="EC216" s="34">
        <v>262.2</v>
      </c>
      <c r="ED216" s="34">
        <v>262.2</v>
      </c>
      <c r="EE216" s="34">
        <v>132.6</v>
      </c>
      <c r="EF216" s="34">
        <v>132.6</v>
      </c>
      <c r="EG216" s="34">
        <v>132.6</v>
      </c>
      <c r="EH216" s="34">
        <v>132.6</v>
      </c>
      <c r="EI216" s="34">
        <v>1.74</v>
      </c>
      <c r="EJ216" s="34">
        <v>132.6</v>
      </c>
      <c r="EK216" s="34">
        <v>132.6</v>
      </c>
      <c r="EL216" s="34">
        <v>132.6</v>
      </c>
      <c r="EM216" s="34">
        <v>132.6</v>
      </c>
      <c r="EN216" s="34">
        <v>132.6</v>
      </c>
      <c r="EO216" s="34">
        <v>132.6</v>
      </c>
      <c r="EP216" s="34">
        <v>132.6</v>
      </c>
      <c r="EQ216" s="34">
        <v>132.6</v>
      </c>
      <c r="ER216" s="34">
        <v>132.6</v>
      </c>
      <c r="ES216" s="34">
        <v>132.6</v>
      </c>
      <c r="ET216" s="34">
        <v>132.6</v>
      </c>
      <c r="EU216" s="34">
        <v>132.6</v>
      </c>
      <c r="EV216" s="34">
        <v>1.74</v>
      </c>
      <c r="EW216" s="34">
        <v>132.6</v>
      </c>
      <c r="EX216" s="34">
        <v>132.6</v>
      </c>
      <c r="EY216" s="34">
        <v>132.6</v>
      </c>
      <c r="EZ216" s="34">
        <v>132.6</v>
      </c>
    </row>
    <row r="217" spans="1:156" ht="12.75" hidden="1" customHeight="1">
      <c r="A217" s="101"/>
      <c r="B217" s="157" t="s">
        <v>1012</v>
      </c>
      <c r="C217" s="158" t="s">
        <v>133</v>
      </c>
      <c r="D217" s="14"/>
      <c r="E217" s="40">
        <v>127.1</v>
      </c>
      <c r="F217" s="40">
        <v>127.1</v>
      </c>
      <c r="G217" s="40">
        <v>127.1</v>
      </c>
      <c r="H217" s="40">
        <v>127.1</v>
      </c>
      <c r="I217" s="34">
        <f t="shared" ref="I217" si="13">I244*1.05</f>
        <v>133.45500000000001</v>
      </c>
      <c r="J217" s="40">
        <v>127.1</v>
      </c>
      <c r="K217" s="40">
        <v>127.1</v>
      </c>
      <c r="L217" s="40">
        <v>127.1</v>
      </c>
      <c r="M217" s="40">
        <v>127.1</v>
      </c>
      <c r="N217" s="34">
        <f t="shared" ref="N217" si="14">N244*1.05</f>
        <v>133.45500000000001</v>
      </c>
      <c r="O217" s="40">
        <v>127.1</v>
      </c>
      <c r="P217" s="40">
        <v>127.1</v>
      </c>
      <c r="Q217" s="40">
        <v>127.1</v>
      </c>
      <c r="R217" s="40">
        <v>127.1</v>
      </c>
      <c r="S217" s="40">
        <v>127.1</v>
      </c>
      <c r="T217" s="40">
        <v>127.1</v>
      </c>
      <c r="U217" s="40">
        <v>127.1</v>
      </c>
      <c r="V217" s="40">
        <v>127.1</v>
      </c>
      <c r="W217" s="40">
        <v>127.1</v>
      </c>
      <c r="X217" s="40">
        <v>127.1</v>
      </c>
      <c r="Y217" s="40">
        <v>127.1</v>
      </c>
      <c r="Z217" s="40">
        <v>127.1</v>
      </c>
      <c r="AA217" s="40">
        <v>127.1</v>
      </c>
      <c r="AB217" s="40">
        <v>127.1</v>
      </c>
      <c r="AC217" s="40">
        <v>127.1</v>
      </c>
      <c r="AD217" s="40">
        <v>127.1</v>
      </c>
      <c r="AE217" s="40">
        <v>127.1</v>
      </c>
      <c r="AF217" s="40">
        <v>127.1</v>
      </c>
      <c r="AG217" s="40">
        <v>127.1</v>
      </c>
      <c r="AH217" s="40">
        <v>127.1</v>
      </c>
      <c r="AI217" s="40">
        <v>127.1</v>
      </c>
      <c r="AJ217" s="40">
        <v>127.1</v>
      </c>
      <c r="AK217" s="40">
        <v>127.1</v>
      </c>
      <c r="AL217" s="40">
        <v>127.1</v>
      </c>
      <c r="AM217" s="40">
        <v>127.1</v>
      </c>
      <c r="AN217" s="40">
        <v>127.1</v>
      </c>
      <c r="AO217" s="40">
        <v>127.1</v>
      </c>
      <c r="AP217" s="40">
        <v>127.1</v>
      </c>
      <c r="AQ217" s="40">
        <v>127.1</v>
      </c>
      <c r="AR217" s="40">
        <v>127.1</v>
      </c>
      <c r="AS217" s="40">
        <v>127.1</v>
      </c>
      <c r="AT217" s="40">
        <v>127.1</v>
      </c>
      <c r="AU217" s="40">
        <v>127.1</v>
      </c>
      <c r="AV217" s="40">
        <v>127.1</v>
      </c>
      <c r="AW217" s="40">
        <v>127.1</v>
      </c>
      <c r="AX217" s="40">
        <v>127.1</v>
      </c>
      <c r="AY217" s="40">
        <v>127.1</v>
      </c>
      <c r="AZ217" s="40">
        <v>127.1</v>
      </c>
      <c r="BA217" s="40">
        <v>127.1</v>
      </c>
      <c r="BB217" s="40">
        <v>127.1</v>
      </c>
      <c r="BC217" s="34">
        <f t="shared" ref="BC217" si="15">BC244*1.05</f>
        <v>133.45500000000001</v>
      </c>
      <c r="BD217" s="40">
        <v>127.1</v>
      </c>
      <c r="BE217" s="40">
        <v>127.1</v>
      </c>
      <c r="BF217" s="40">
        <v>127.1</v>
      </c>
      <c r="BG217" s="40">
        <v>127.1</v>
      </c>
      <c r="BH217" s="40">
        <v>127.1</v>
      </c>
      <c r="BI217" s="40">
        <v>127.1</v>
      </c>
      <c r="BJ217" s="40">
        <v>127.1</v>
      </c>
      <c r="BK217" s="40">
        <v>127.1</v>
      </c>
      <c r="BL217" s="40">
        <v>127.1</v>
      </c>
      <c r="BM217" s="40">
        <v>127.1</v>
      </c>
      <c r="BN217" s="40">
        <v>127.1</v>
      </c>
      <c r="BO217" s="40">
        <v>127.1</v>
      </c>
      <c r="BP217" s="40">
        <v>127.1</v>
      </c>
      <c r="BQ217" s="40">
        <v>127.1</v>
      </c>
      <c r="BR217" s="40">
        <v>127.1</v>
      </c>
      <c r="BS217" s="40">
        <v>127.1</v>
      </c>
      <c r="BT217" s="40">
        <v>127.1</v>
      </c>
      <c r="BU217" s="40">
        <v>127.1</v>
      </c>
      <c r="BV217" s="40">
        <v>127.1</v>
      </c>
      <c r="BW217" s="40">
        <v>127.1</v>
      </c>
      <c r="BX217" s="40">
        <v>127.1</v>
      </c>
      <c r="BY217" s="40">
        <v>127.1</v>
      </c>
      <c r="BZ217" s="40">
        <v>127.1</v>
      </c>
      <c r="CA217" s="40">
        <v>127.1</v>
      </c>
      <c r="CB217" s="40">
        <v>127.1</v>
      </c>
      <c r="CC217" s="40">
        <v>127.1</v>
      </c>
      <c r="CD217" s="40">
        <v>127.1</v>
      </c>
      <c r="CE217" s="40">
        <v>127.1</v>
      </c>
      <c r="CF217" s="40">
        <v>127.1</v>
      </c>
      <c r="CG217" s="40">
        <v>127.1</v>
      </c>
      <c r="CH217" s="40">
        <v>127.1</v>
      </c>
      <c r="CI217" s="40">
        <v>127.1</v>
      </c>
      <c r="CJ217" s="40">
        <v>127.1</v>
      </c>
      <c r="CK217" s="40">
        <v>127.1</v>
      </c>
      <c r="CL217" s="40">
        <v>127.1</v>
      </c>
      <c r="CM217" s="40">
        <v>127.1</v>
      </c>
      <c r="CN217" s="40">
        <v>127.1</v>
      </c>
      <c r="CO217" s="40">
        <v>127.1</v>
      </c>
      <c r="CP217" s="40">
        <v>127.1</v>
      </c>
      <c r="CQ217" s="40">
        <v>127.1</v>
      </c>
      <c r="CR217" s="40">
        <v>127.1</v>
      </c>
      <c r="CS217" s="40">
        <v>127.1</v>
      </c>
      <c r="CT217" s="40">
        <v>127.1</v>
      </c>
      <c r="CU217" s="40">
        <v>127.1</v>
      </c>
      <c r="CV217" s="40">
        <v>127.1</v>
      </c>
      <c r="CW217" s="40">
        <v>127.1</v>
      </c>
      <c r="CX217" s="40">
        <v>127.1</v>
      </c>
      <c r="CY217" s="40">
        <v>127.1</v>
      </c>
      <c r="CZ217" s="40">
        <v>127.1</v>
      </c>
      <c r="DA217" s="40">
        <v>127.1</v>
      </c>
      <c r="DB217" s="40">
        <v>127.1</v>
      </c>
      <c r="DC217" s="40">
        <v>127.1</v>
      </c>
      <c r="DD217" s="40">
        <v>127.1</v>
      </c>
      <c r="DE217" s="40">
        <v>127.1</v>
      </c>
      <c r="DF217" s="40">
        <v>127.1</v>
      </c>
      <c r="DG217" s="40">
        <v>127.1</v>
      </c>
      <c r="DH217" s="40">
        <v>127.1</v>
      </c>
      <c r="DI217" s="40">
        <v>127.1</v>
      </c>
      <c r="DJ217" s="40">
        <v>127.1</v>
      </c>
      <c r="DK217" s="40">
        <v>127.1</v>
      </c>
      <c r="DL217" s="40">
        <v>127.1</v>
      </c>
      <c r="DM217" s="40">
        <v>127.1</v>
      </c>
      <c r="DN217" s="40">
        <v>127.1</v>
      </c>
      <c r="DO217" s="40">
        <v>127.1</v>
      </c>
      <c r="DP217" s="40">
        <v>127.1</v>
      </c>
      <c r="DQ217" s="40">
        <v>127.1</v>
      </c>
      <c r="DR217" s="40">
        <v>127.1</v>
      </c>
      <c r="DS217" s="40">
        <v>127.1</v>
      </c>
      <c r="DT217" s="40">
        <v>127.1</v>
      </c>
      <c r="DU217" s="40">
        <v>127.1</v>
      </c>
      <c r="DV217" s="40">
        <v>127.1</v>
      </c>
      <c r="DW217" s="40">
        <v>127.1</v>
      </c>
      <c r="DX217" s="40">
        <v>127.1</v>
      </c>
      <c r="DY217" s="40">
        <v>127.1</v>
      </c>
      <c r="DZ217" s="40">
        <v>127.1</v>
      </c>
      <c r="EA217" s="40">
        <v>127.1</v>
      </c>
      <c r="EB217" s="40">
        <v>127.1</v>
      </c>
      <c r="EC217" s="40">
        <v>127.1</v>
      </c>
      <c r="ED217" s="40">
        <v>127.1</v>
      </c>
      <c r="EE217" s="34">
        <v>38.9</v>
      </c>
      <c r="EF217" s="34">
        <v>38.9</v>
      </c>
      <c r="EG217" s="34">
        <v>38.9</v>
      </c>
      <c r="EH217" s="34">
        <v>38.9</v>
      </c>
      <c r="EI217" s="34">
        <v>100.03</v>
      </c>
      <c r="EJ217" s="34">
        <v>38.9</v>
      </c>
      <c r="EK217" s="34">
        <v>38.9</v>
      </c>
      <c r="EL217" s="34">
        <v>38.9</v>
      </c>
      <c r="EM217" s="34">
        <v>38.9</v>
      </c>
      <c r="EN217" s="34">
        <v>38.9</v>
      </c>
      <c r="EO217" s="34">
        <v>38.9</v>
      </c>
      <c r="EP217" s="34">
        <v>38.9</v>
      </c>
      <c r="EQ217" s="34">
        <v>38.9</v>
      </c>
      <c r="ER217" s="34">
        <v>38.9</v>
      </c>
      <c r="ES217" s="34">
        <v>38.9</v>
      </c>
      <c r="ET217" s="34">
        <v>38.9</v>
      </c>
      <c r="EU217" s="34">
        <v>38.9</v>
      </c>
      <c r="EV217" s="34">
        <v>100.03</v>
      </c>
      <c r="EW217" s="34">
        <v>38.9</v>
      </c>
      <c r="EX217" s="34">
        <v>38.9</v>
      </c>
      <c r="EY217" s="34">
        <v>38.9</v>
      </c>
      <c r="EZ217" s="34">
        <v>38.9</v>
      </c>
    </row>
    <row r="218" spans="1:156" ht="14.25" hidden="1" customHeight="1">
      <c r="A218" s="101"/>
      <c r="B218" s="157" t="s">
        <v>1012</v>
      </c>
      <c r="C218" s="158" t="s">
        <v>254</v>
      </c>
      <c r="D218" s="92"/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37">
        <v>0</v>
      </c>
      <c r="Q218" s="37">
        <v>0</v>
      </c>
      <c r="R218" s="37">
        <v>0</v>
      </c>
      <c r="S218" s="37">
        <v>0</v>
      </c>
      <c r="T218" s="37">
        <v>0</v>
      </c>
      <c r="U218" s="37">
        <v>0</v>
      </c>
      <c r="V218" s="37">
        <v>0</v>
      </c>
      <c r="W218" s="37">
        <v>0</v>
      </c>
      <c r="X218" s="37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0</v>
      </c>
      <c r="AG218" s="37">
        <v>0</v>
      </c>
      <c r="AH218" s="37">
        <v>0</v>
      </c>
      <c r="AI218" s="37">
        <v>0</v>
      </c>
      <c r="AJ218" s="37">
        <v>0</v>
      </c>
      <c r="AK218" s="37">
        <v>0</v>
      </c>
      <c r="AL218" s="37">
        <v>0</v>
      </c>
      <c r="AM218" s="37">
        <v>0</v>
      </c>
      <c r="AN218" s="37">
        <v>0</v>
      </c>
      <c r="AO218" s="37">
        <v>0</v>
      </c>
      <c r="AP218" s="37">
        <v>0</v>
      </c>
      <c r="AQ218" s="37">
        <v>0</v>
      </c>
      <c r="AR218" s="37">
        <v>0</v>
      </c>
      <c r="AS218" s="37">
        <v>0</v>
      </c>
      <c r="AT218" s="37">
        <v>0</v>
      </c>
      <c r="AU218" s="37">
        <v>0</v>
      </c>
      <c r="AV218" s="37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  <c r="BU218" s="37">
        <v>0</v>
      </c>
      <c r="BV218" s="37">
        <v>0</v>
      </c>
      <c r="BW218" s="37">
        <v>0</v>
      </c>
      <c r="BX218" s="37">
        <v>0</v>
      </c>
      <c r="BY218" s="37">
        <v>0</v>
      </c>
      <c r="BZ218" s="37">
        <v>0</v>
      </c>
      <c r="CA218" s="37">
        <v>0</v>
      </c>
      <c r="CB218" s="37">
        <v>0</v>
      </c>
      <c r="CC218" s="37">
        <v>0</v>
      </c>
      <c r="CD218" s="37">
        <v>0</v>
      </c>
      <c r="CE218" s="37">
        <v>0</v>
      </c>
      <c r="CF218" s="37">
        <v>0</v>
      </c>
      <c r="CG218" s="37">
        <v>0</v>
      </c>
      <c r="CH218" s="37">
        <v>0</v>
      </c>
      <c r="CI218" s="37">
        <v>0</v>
      </c>
      <c r="CJ218" s="37">
        <v>0</v>
      </c>
      <c r="CK218" s="37">
        <v>0</v>
      </c>
      <c r="CL218" s="37">
        <v>0</v>
      </c>
      <c r="CM218" s="37">
        <v>0</v>
      </c>
      <c r="CN218" s="37">
        <v>0</v>
      </c>
      <c r="CO218" s="37">
        <v>0</v>
      </c>
      <c r="CP218" s="37">
        <v>0</v>
      </c>
      <c r="CQ218" s="37">
        <v>0</v>
      </c>
      <c r="CR218" s="37">
        <v>0</v>
      </c>
      <c r="CS218" s="37">
        <v>0</v>
      </c>
      <c r="CT218" s="37">
        <v>0</v>
      </c>
      <c r="CU218" s="37">
        <v>0</v>
      </c>
      <c r="CV218" s="37">
        <v>0</v>
      </c>
      <c r="CW218" s="37">
        <v>0</v>
      </c>
      <c r="CX218" s="37">
        <v>0</v>
      </c>
      <c r="CY218" s="37">
        <v>0</v>
      </c>
      <c r="CZ218" s="37">
        <v>0</v>
      </c>
      <c r="DA218" s="37">
        <v>0</v>
      </c>
      <c r="DB218" s="37">
        <v>0</v>
      </c>
      <c r="DC218" s="37">
        <v>0</v>
      </c>
      <c r="DD218" s="37">
        <v>0</v>
      </c>
      <c r="DE218" s="37">
        <v>0</v>
      </c>
      <c r="DF218" s="37">
        <v>0</v>
      </c>
      <c r="DG218" s="37">
        <v>0</v>
      </c>
      <c r="DH218" s="37">
        <v>0</v>
      </c>
      <c r="DI218" s="37">
        <v>0</v>
      </c>
      <c r="DJ218" s="37">
        <v>0</v>
      </c>
      <c r="DK218" s="37">
        <v>0</v>
      </c>
      <c r="DL218" s="37">
        <v>0</v>
      </c>
      <c r="DM218" s="37">
        <v>0</v>
      </c>
      <c r="DN218" s="37">
        <v>0</v>
      </c>
      <c r="DO218" s="37">
        <v>0</v>
      </c>
      <c r="DP218" s="37">
        <v>0</v>
      </c>
      <c r="DQ218" s="37">
        <v>0</v>
      </c>
      <c r="DR218" s="37">
        <v>0</v>
      </c>
      <c r="DS218" s="37">
        <v>0</v>
      </c>
      <c r="DT218" s="37">
        <v>0</v>
      </c>
      <c r="DU218" s="37">
        <v>0</v>
      </c>
      <c r="DV218" s="37">
        <v>0</v>
      </c>
      <c r="DW218" s="37">
        <v>0</v>
      </c>
      <c r="DX218" s="37">
        <v>0</v>
      </c>
      <c r="DY218" s="37">
        <v>0</v>
      </c>
      <c r="DZ218" s="37">
        <v>0</v>
      </c>
      <c r="EA218" s="37">
        <v>0</v>
      </c>
      <c r="EB218" s="37">
        <v>0</v>
      </c>
      <c r="EC218" s="37">
        <v>0</v>
      </c>
      <c r="ED218" s="37">
        <v>0</v>
      </c>
      <c r="EE218" s="37">
        <v>0</v>
      </c>
      <c r="EF218" s="37">
        <v>0</v>
      </c>
      <c r="EG218" s="37">
        <v>0</v>
      </c>
      <c r="EH218" s="37">
        <v>0</v>
      </c>
      <c r="EI218" s="37">
        <v>0</v>
      </c>
      <c r="EJ218" s="37">
        <v>0</v>
      </c>
      <c r="EK218" s="37">
        <v>0</v>
      </c>
      <c r="EL218" s="37">
        <v>0</v>
      </c>
      <c r="EM218" s="37">
        <v>0</v>
      </c>
      <c r="EN218" s="37">
        <v>0</v>
      </c>
      <c r="EO218" s="37">
        <v>0</v>
      </c>
      <c r="EP218" s="37">
        <v>0</v>
      </c>
      <c r="EQ218" s="37">
        <v>0</v>
      </c>
      <c r="ER218" s="37">
        <v>0</v>
      </c>
      <c r="ES218" s="37">
        <v>0</v>
      </c>
      <c r="ET218" s="37">
        <v>0</v>
      </c>
      <c r="EU218" s="37">
        <v>0</v>
      </c>
      <c r="EV218" s="37">
        <v>0</v>
      </c>
      <c r="EW218" s="37">
        <v>0</v>
      </c>
      <c r="EX218" s="37">
        <v>0</v>
      </c>
      <c r="EY218" s="37">
        <v>0</v>
      </c>
      <c r="EZ218" s="37">
        <v>0</v>
      </c>
    </row>
    <row r="219" spans="1:156" ht="12.75" hidden="1" customHeight="1">
      <c r="B219" s="157" t="s">
        <v>1012</v>
      </c>
      <c r="C219" s="158" t="s">
        <v>983</v>
      </c>
      <c r="D219" s="92"/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7">
        <v>0</v>
      </c>
      <c r="Q219" s="37">
        <v>0</v>
      </c>
      <c r="R219" s="37">
        <v>0</v>
      </c>
      <c r="S219" s="37">
        <v>0</v>
      </c>
      <c r="T219" s="37">
        <v>0</v>
      </c>
      <c r="U219" s="37">
        <v>0</v>
      </c>
      <c r="V219" s="37">
        <v>0</v>
      </c>
      <c r="W219" s="37">
        <v>0</v>
      </c>
      <c r="X219" s="37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0</v>
      </c>
      <c r="AG219" s="37">
        <v>0</v>
      </c>
      <c r="AH219" s="37">
        <v>0</v>
      </c>
      <c r="AI219" s="37">
        <v>0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7">
        <v>0</v>
      </c>
      <c r="BL219" s="37">
        <v>0</v>
      </c>
      <c r="BM219" s="37">
        <v>0</v>
      </c>
      <c r="BN219" s="37">
        <v>0</v>
      </c>
      <c r="BO219" s="37">
        <v>0</v>
      </c>
      <c r="BP219" s="37">
        <v>0</v>
      </c>
      <c r="BQ219" s="37">
        <v>0</v>
      </c>
      <c r="BR219" s="37">
        <v>0</v>
      </c>
      <c r="BS219" s="37">
        <v>0</v>
      </c>
      <c r="BT219" s="37">
        <v>0</v>
      </c>
      <c r="BU219" s="37">
        <v>0</v>
      </c>
      <c r="BV219" s="37">
        <v>0</v>
      </c>
      <c r="BW219" s="37">
        <v>0</v>
      </c>
      <c r="BX219" s="37">
        <v>0</v>
      </c>
      <c r="BY219" s="37">
        <v>0</v>
      </c>
      <c r="BZ219" s="37">
        <v>0</v>
      </c>
      <c r="CA219" s="37">
        <v>0</v>
      </c>
      <c r="CB219" s="37">
        <v>0</v>
      </c>
      <c r="CC219" s="37">
        <v>0</v>
      </c>
      <c r="CD219" s="37">
        <v>0</v>
      </c>
      <c r="CE219" s="37">
        <v>0</v>
      </c>
      <c r="CF219" s="37">
        <v>0</v>
      </c>
      <c r="CG219" s="37">
        <v>0</v>
      </c>
      <c r="CH219" s="37">
        <v>0</v>
      </c>
      <c r="CI219" s="37">
        <v>0</v>
      </c>
      <c r="CJ219" s="37">
        <v>0</v>
      </c>
      <c r="CK219" s="37">
        <v>0</v>
      </c>
      <c r="CL219" s="37">
        <v>0</v>
      </c>
      <c r="CM219" s="37">
        <v>0</v>
      </c>
      <c r="CN219" s="37">
        <v>0</v>
      </c>
      <c r="CO219" s="37">
        <v>0</v>
      </c>
      <c r="CP219" s="37">
        <v>0</v>
      </c>
      <c r="CQ219" s="37">
        <v>0</v>
      </c>
      <c r="CR219" s="37">
        <v>0</v>
      </c>
      <c r="CS219" s="37">
        <v>0</v>
      </c>
      <c r="CT219" s="37">
        <v>0</v>
      </c>
      <c r="CU219" s="37">
        <v>0</v>
      </c>
      <c r="CV219" s="37">
        <v>0</v>
      </c>
      <c r="CW219" s="37">
        <v>0</v>
      </c>
      <c r="CX219" s="37">
        <v>0</v>
      </c>
      <c r="CY219" s="37">
        <v>0</v>
      </c>
      <c r="CZ219" s="37">
        <v>0</v>
      </c>
      <c r="DA219" s="37">
        <v>0</v>
      </c>
      <c r="DB219" s="37">
        <v>0</v>
      </c>
      <c r="DC219" s="37">
        <v>0</v>
      </c>
      <c r="DD219" s="37">
        <v>0</v>
      </c>
      <c r="DE219" s="37">
        <v>0</v>
      </c>
      <c r="DF219" s="37">
        <v>0</v>
      </c>
      <c r="DG219" s="37">
        <v>0</v>
      </c>
      <c r="DH219" s="37">
        <v>0</v>
      </c>
      <c r="DI219" s="37">
        <v>0</v>
      </c>
      <c r="DJ219" s="37">
        <v>0</v>
      </c>
      <c r="DK219" s="37">
        <v>0</v>
      </c>
      <c r="DL219" s="37">
        <v>0</v>
      </c>
      <c r="DM219" s="37">
        <v>0</v>
      </c>
      <c r="DN219" s="37">
        <v>0</v>
      </c>
      <c r="DO219" s="37">
        <v>0</v>
      </c>
      <c r="DP219" s="37">
        <v>0</v>
      </c>
      <c r="DQ219" s="37">
        <v>0</v>
      </c>
      <c r="DR219" s="37">
        <v>0</v>
      </c>
      <c r="DS219" s="37">
        <v>0</v>
      </c>
      <c r="DT219" s="37">
        <v>0</v>
      </c>
      <c r="DU219" s="37">
        <v>0</v>
      </c>
      <c r="DV219" s="37">
        <v>0</v>
      </c>
      <c r="DW219" s="37">
        <v>0</v>
      </c>
      <c r="DX219" s="37">
        <v>0</v>
      </c>
      <c r="DY219" s="37">
        <v>0</v>
      </c>
      <c r="DZ219" s="37">
        <v>0</v>
      </c>
      <c r="EA219" s="37">
        <v>0</v>
      </c>
      <c r="EB219" s="37">
        <v>0</v>
      </c>
      <c r="EC219" s="37">
        <v>0</v>
      </c>
      <c r="ED219" s="37">
        <v>0</v>
      </c>
      <c r="EE219" s="37">
        <v>0</v>
      </c>
      <c r="EF219" s="37">
        <v>0</v>
      </c>
      <c r="EG219" s="37">
        <v>0</v>
      </c>
      <c r="EH219" s="37">
        <v>0</v>
      </c>
      <c r="EI219" s="37">
        <v>0</v>
      </c>
      <c r="EJ219" s="37">
        <v>0</v>
      </c>
      <c r="EK219" s="37">
        <v>0</v>
      </c>
      <c r="EL219" s="37">
        <v>0</v>
      </c>
      <c r="EM219" s="37">
        <v>0</v>
      </c>
      <c r="EN219" s="37">
        <v>0</v>
      </c>
      <c r="EO219" s="37">
        <v>0</v>
      </c>
      <c r="EP219" s="37">
        <v>0</v>
      </c>
      <c r="EQ219" s="37">
        <v>0</v>
      </c>
      <c r="ER219" s="37">
        <v>0</v>
      </c>
      <c r="ES219" s="37">
        <v>0</v>
      </c>
      <c r="ET219" s="37">
        <v>0</v>
      </c>
      <c r="EU219" s="37">
        <v>0</v>
      </c>
      <c r="EV219" s="37">
        <v>0</v>
      </c>
      <c r="EW219" s="37">
        <v>0</v>
      </c>
      <c r="EX219" s="37">
        <v>0</v>
      </c>
      <c r="EY219" s="37">
        <v>0</v>
      </c>
      <c r="EZ219" s="37">
        <v>0</v>
      </c>
    </row>
    <row r="220" spans="1:156" ht="12.75" hidden="1" customHeight="1">
      <c r="B220" s="157" t="s">
        <v>1012</v>
      </c>
      <c r="C220" s="158" t="s">
        <v>984</v>
      </c>
      <c r="D220" s="92"/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  <c r="BU220" s="37">
        <v>0</v>
      </c>
      <c r="BV220" s="37">
        <v>0</v>
      </c>
      <c r="BW220" s="37">
        <v>0</v>
      </c>
      <c r="BX220" s="37">
        <v>0</v>
      </c>
      <c r="BY220" s="37">
        <v>0</v>
      </c>
      <c r="BZ220" s="37">
        <v>0</v>
      </c>
      <c r="CA220" s="37">
        <v>0</v>
      </c>
      <c r="CB220" s="37">
        <v>0</v>
      </c>
      <c r="CC220" s="37">
        <v>0</v>
      </c>
      <c r="CD220" s="37">
        <v>0</v>
      </c>
      <c r="CE220" s="37">
        <v>0</v>
      </c>
      <c r="CF220" s="37">
        <v>0</v>
      </c>
      <c r="CG220" s="37">
        <v>0</v>
      </c>
      <c r="CH220" s="37">
        <v>0</v>
      </c>
      <c r="CI220" s="37">
        <v>0</v>
      </c>
      <c r="CJ220" s="37">
        <v>0</v>
      </c>
      <c r="CK220" s="37">
        <v>0</v>
      </c>
      <c r="CL220" s="37">
        <v>0</v>
      </c>
      <c r="CM220" s="37">
        <v>0</v>
      </c>
      <c r="CN220" s="37">
        <v>0</v>
      </c>
      <c r="CO220" s="37">
        <v>0</v>
      </c>
      <c r="CP220" s="37">
        <v>0</v>
      </c>
      <c r="CQ220" s="37">
        <v>0</v>
      </c>
      <c r="CR220" s="37">
        <v>0</v>
      </c>
      <c r="CS220" s="37">
        <v>0</v>
      </c>
      <c r="CT220" s="37">
        <v>0</v>
      </c>
      <c r="CU220" s="37">
        <v>0</v>
      </c>
      <c r="CV220" s="37">
        <v>0</v>
      </c>
      <c r="CW220" s="37">
        <v>0</v>
      </c>
      <c r="CX220" s="37">
        <v>0</v>
      </c>
      <c r="CY220" s="37">
        <v>0</v>
      </c>
      <c r="CZ220" s="37">
        <v>0</v>
      </c>
      <c r="DA220" s="37">
        <v>0</v>
      </c>
      <c r="DB220" s="37">
        <v>0</v>
      </c>
      <c r="DC220" s="37">
        <v>0</v>
      </c>
      <c r="DD220" s="37">
        <v>0</v>
      </c>
      <c r="DE220" s="37">
        <v>0</v>
      </c>
      <c r="DF220" s="37">
        <v>0</v>
      </c>
      <c r="DG220" s="37">
        <v>0</v>
      </c>
      <c r="DH220" s="37">
        <v>0</v>
      </c>
      <c r="DI220" s="37">
        <v>0</v>
      </c>
      <c r="DJ220" s="37">
        <v>0</v>
      </c>
      <c r="DK220" s="37">
        <v>0</v>
      </c>
      <c r="DL220" s="37">
        <v>0</v>
      </c>
      <c r="DM220" s="37">
        <v>0</v>
      </c>
      <c r="DN220" s="37">
        <v>0</v>
      </c>
      <c r="DO220" s="37">
        <v>0</v>
      </c>
      <c r="DP220" s="37">
        <v>0</v>
      </c>
      <c r="DQ220" s="37">
        <v>0</v>
      </c>
      <c r="DR220" s="37">
        <v>0</v>
      </c>
      <c r="DS220" s="37">
        <v>0</v>
      </c>
      <c r="DT220" s="37">
        <v>0</v>
      </c>
      <c r="DU220" s="37">
        <v>0</v>
      </c>
      <c r="DV220" s="37">
        <v>0</v>
      </c>
      <c r="DW220" s="37">
        <v>0</v>
      </c>
      <c r="DX220" s="37">
        <v>0</v>
      </c>
      <c r="DY220" s="37">
        <v>0</v>
      </c>
      <c r="DZ220" s="37">
        <v>0</v>
      </c>
      <c r="EA220" s="37">
        <v>0</v>
      </c>
      <c r="EB220" s="37">
        <v>0</v>
      </c>
      <c r="EC220" s="37">
        <v>0</v>
      </c>
      <c r="ED220" s="37">
        <v>0</v>
      </c>
      <c r="EE220" s="37">
        <v>0</v>
      </c>
      <c r="EF220" s="37">
        <v>0</v>
      </c>
      <c r="EG220" s="37">
        <v>0</v>
      </c>
      <c r="EH220" s="37">
        <v>0</v>
      </c>
      <c r="EI220" s="37">
        <v>0</v>
      </c>
      <c r="EJ220" s="37">
        <v>0</v>
      </c>
      <c r="EK220" s="37">
        <v>0</v>
      </c>
      <c r="EL220" s="37">
        <v>0</v>
      </c>
      <c r="EM220" s="37">
        <v>0</v>
      </c>
      <c r="EN220" s="37">
        <v>0</v>
      </c>
      <c r="EO220" s="37">
        <v>0</v>
      </c>
      <c r="EP220" s="37">
        <v>0</v>
      </c>
      <c r="EQ220" s="37">
        <v>0</v>
      </c>
      <c r="ER220" s="37">
        <v>0</v>
      </c>
      <c r="ES220" s="37">
        <v>0</v>
      </c>
      <c r="ET220" s="37">
        <v>0</v>
      </c>
      <c r="EU220" s="37">
        <v>0</v>
      </c>
      <c r="EV220" s="37">
        <v>0</v>
      </c>
      <c r="EW220" s="37">
        <v>0</v>
      </c>
      <c r="EX220" s="37">
        <v>0</v>
      </c>
      <c r="EY220" s="37">
        <v>0</v>
      </c>
      <c r="EZ220" s="37">
        <v>0</v>
      </c>
    </row>
    <row r="221" spans="1:156" ht="12.75" hidden="1" customHeight="1">
      <c r="B221" s="157" t="s">
        <v>1012</v>
      </c>
      <c r="C221" s="158" t="s">
        <v>985</v>
      </c>
      <c r="D221" s="92"/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7">
        <v>0</v>
      </c>
      <c r="Q221" s="37">
        <v>0</v>
      </c>
      <c r="R221" s="37">
        <v>0</v>
      </c>
      <c r="S221" s="37">
        <v>0</v>
      </c>
      <c r="T221" s="37">
        <v>0</v>
      </c>
      <c r="U221" s="37">
        <v>0</v>
      </c>
      <c r="V221" s="37">
        <v>0</v>
      </c>
      <c r="W221" s="37">
        <v>0</v>
      </c>
      <c r="X221" s="37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0</v>
      </c>
      <c r="AG221" s="37">
        <v>0</v>
      </c>
      <c r="AH221" s="37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0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7">
        <v>0</v>
      </c>
      <c r="BL221" s="37">
        <v>0</v>
      </c>
      <c r="BM221" s="37">
        <v>0</v>
      </c>
      <c r="BN221" s="37">
        <v>0</v>
      </c>
      <c r="BO221" s="37">
        <v>0</v>
      </c>
      <c r="BP221" s="37">
        <v>0</v>
      </c>
      <c r="BQ221" s="37">
        <v>0</v>
      </c>
      <c r="BR221" s="37">
        <v>0</v>
      </c>
      <c r="BS221" s="37">
        <v>0</v>
      </c>
      <c r="BT221" s="37">
        <v>0</v>
      </c>
      <c r="BU221" s="37">
        <v>0</v>
      </c>
      <c r="BV221" s="37">
        <v>0</v>
      </c>
      <c r="BW221" s="37">
        <v>0</v>
      </c>
      <c r="BX221" s="37">
        <v>0</v>
      </c>
      <c r="BY221" s="37">
        <v>0</v>
      </c>
      <c r="BZ221" s="37">
        <v>0</v>
      </c>
      <c r="CA221" s="37">
        <v>0</v>
      </c>
      <c r="CB221" s="37">
        <v>0</v>
      </c>
      <c r="CC221" s="37">
        <v>0</v>
      </c>
      <c r="CD221" s="37">
        <v>0</v>
      </c>
      <c r="CE221" s="37">
        <v>0</v>
      </c>
      <c r="CF221" s="37">
        <v>0</v>
      </c>
      <c r="CG221" s="37">
        <v>0</v>
      </c>
      <c r="CH221" s="37">
        <v>0</v>
      </c>
      <c r="CI221" s="37">
        <v>0</v>
      </c>
      <c r="CJ221" s="37">
        <v>0</v>
      </c>
      <c r="CK221" s="37">
        <v>0</v>
      </c>
      <c r="CL221" s="37">
        <v>0</v>
      </c>
      <c r="CM221" s="37">
        <v>0</v>
      </c>
      <c r="CN221" s="37">
        <v>0</v>
      </c>
      <c r="CO221" s="37">
        <v>0</v>
      </c>
      <c r="CP221" s="37">
        <v>0</v>
      </c>
      <c r="CQ221" s="37">
        <v>0</v>
      </c>
      <c r="CR221" s="37">
        <v>0</v>
      </c>
      <c r="CS221" s="37">
        <v>0</v>
      </c>
      <c r="CT221" s="37">
        <v>0</v>
      </c>
      <c r="CU221" s="37">
        <v>0</v>
      </c>
      <c r="CV221" s="37">
        <v>0</v>
      </c>
      <c r="CW221" s="37">
        <v>0</v>
      </c>
      <c r="CX221" s="37">
        <v>0</v>
      </c>
      <c r="CY221" s="37">
        <v>0</v>
      </c>
      <c r="CZ221" s="37">
        <v>0</v>
      </c>
      <c r="DA221" s="37">
        <v>0</v>
      </c>
      <c r="DB221" s="37">
        <v>0</v>
      </c>
      <c r="DC221" s="37">
        <v>0</v>
      </c>
      <c r="DD221" s="37">
        <v>0</v>
      </c>
      <c r="DE221" s="37">
        <v>0</v>
      </c>
      <c r="DF221" s="37">
        <v>0</v>
      </c>
      <c r="DG221" s="37">
        <v>0</v>
      </c>
      <c r="DH221" s="37">
        <v>0</v>
      </c>
      <c r="DI221" s="37">
        <v>0</v>
      </c>
      <c r="DJ221" s="37">
        <v>0</v>
      </c>
      <c r="DK221" s="37">
        <v>0</v>
      </c>
      <c r="DL221" s="37">
        <v>0</v>
      </c>
      <c r="DM221" s="37">
        <v>0</v>
      </c>
      <c r="DN221" s="37">
        <v>0</v>
      </c>
      <c r="DO221" s="37">
        <v>0</v>
      </c>
      <c r="DP221" s="37">
        <v>0</v>
      </c>
      <c r="DQ221" s="37">
        <v>0</v>
      </c>
      <c r="DR221" s="37">
        <v>0</v>
      </c>
      <c r="DS221" s="37">
        <v>0</v>
      </c>
      <c r="DT221" s="37">
        <v>0</v>
      </c>
      <c r="DU221" s="37">
        <v>0</v>
      </c>
      <c r="DV221" s="37">
        <v>0</v>
      </c>
      <c r="DW221" s="37">
        <v>0</v>
      </c>
      <c r="DX221" s="37">
        <v>0</v>
      </c>
      <c r="DY221" s="37">
        <v>0</v>
      </c>
      <c r="DZ221" s="37">
        <v>0</v>
      </c>
      <c r="EA221" s="37">
        <v>0</v>
      </c>
      <c r="EB221" s="37">
        <v>0</v>
      </c>
      <c r="EC221" s="37">
        <v>0</v>
      </c>
      <c r="ED221" s="37">
        <v>0</v>
      </c>
      <c r="EE221" s="37">
        <v>0</v>
      </c>
      <c r="EF221" s="37">
        <v>0</v>
      </c>
      <c r="EG221" s="37">
        <v>0</v>
      </c>
      <c r="EH221" s="37">
        <v>0</v>
      </c>
      <c r="EI221" s="37">
        <v>0</v>
      </c>
      <c r="EJ221" s="37">
        <v>0</v>
      </c>
      <c r="EK221" s="37">
        <v>0</v>
      </c>
      <c r="EL221" s="37">
        <v>0</v>
      </c>
      <c r="EM221" s="37">
        <v>0</v>
      </c>
      <c r="EN221" s="37">
        <v>0</v>
      </c>
      <c r="EO221" s="37">
        <v>0</v>
      </c>
      <c r="EP221" s="37">
        <v>0</v>
      </c>
      <c r="EQ221" s="37">
        <v>0</v>
      </c>
      <c r="ER221" s="37">
        <v>0</v>
      </c>
      <c r="ES221" s="37">
        <v>0</v>
      </c>
      <c r="ET221" s="37">
        <v>0</v>
      </c>
      <c r="EU221" s="37">
        <v>0</v>
      </c>
      <c r="EV221" s="37">
        <v>0</v>
      </c>
      <c r="EW221" s="37">
        <v>0</v>
      </c>
      <c r="EX221" s="37">
        <v>0</v>
      </c>
      <c r="EY221" s="37">
        <v>0</v>
      </c>
      <c r="EZ221" s="37">
        <v>0</v>
      </c>
    </row>
    <row r="222" spans="1:156" s="156" customFormat="1" ht="12.75" hidden="1" customHeight="1">
      <c r="A222" s="155"/>
      <c r="B222" s="157" t="s">
        <v>991</v>
      </c>
      <c r="C222" s="64" t="s">
        <v>482</v>
      </c>
      <c r="D222" s="92"/>
      <c r="E222" s="491" t="s">
        <v>598</v>
      </c>
      <c r="F222" s="491" t="s">
        <v>598</v>
      </c>
      <c r="G222" s="491" t="s">
        <v>598</v>
      </c>
      <c r="H222" s="491" t="s">
        <v>598</v>
      </c>
      <c r="I222" s="491" t="s">
        <v>598</v>
      </c>
      <c r="J222" s="491" t="s">
        <v>598</v>
      </c>
      <c r="K222" s="491" t="s">
        <v>598</v>
      </c>
      <c r="L222" s="491" t="s">
        <v>598</v>
      </c>
      <c r="M222" s="491" t="s">
        <v>598</v>
      </c>
      <c r="N222" s="491" t="s">
        <v>598</v>
      </c>
      <c r="O222" s="491" t="s">
        <v>598</v>
      </c>
      <c r="P222" s="491" t="s">
        <v>598</v>
      </c>
      <c r="Q222" s="491" t="s">
        <v>598</v>
      </c>
      <c r="R222" s="491" t="s">
        <v>598</v>
      </c>
      <c r="S222" s="491" t="s">
        <v>598</v>
      </c>
      <c r="T222" s="491" t="s">
        <v>598</v>
      </c>
      <c r="U222" s="491" t="s">
        <v>598</v>
      </c>
      <c r="V222" s="491" t="s">
        <v>598</v>
      </c>
      <c r="W222" s="491" t="s">
        <v>598</v>
      </c>
      <c r="X222" s="491" t="s">
        <v>598</v>
      </c>
      <c r="Y222" s="491" t="s">
        <v>598</v>
      </c>
      <c r="Z222" s="491" t="s">
        <v>598</v>
      </c>
      <c r="AA222" s="491" t="s">
        <v>598</v>
      </c>
      <c r="AB222" s="491" t="s">
        <v>598</v>
      </c>
      <c r="AC222" s="491" t="s">
        <v>598</v>
      </c>
      <c r="AD222" s="491" t="s">
        <v>598</v>
      </c>
      <c r="AE222" s="491" t="s">
        <v>598</v>
      </c>
      <c r="AF222" s="491" t="s">
        <v>598</v>
      </c>
      <c r="AG222" s="491" t="s">
        <v>598</v>
      </c>
      <c r="AH222" s="491" t="s">
        <v>598</v>
      </c>
      <c r="AI222" s="491" t="s">
        <v>598</v>
      </c>
      <c r="AJ222" s="491" t="s">
        <v>598</v>
      </c>
      <c r="AK222" s="491" t="s">
        <v>598</v>
      </c>
      <c r="AL222" s="491" t="s">
        <v>598</v>
      </c>
      <c r="AM222" s="491" t="s">
        <v>598</v>
      </c>
      <c r="AN222" s="491" t="s">
        <v>598</v>
      </c>
      <c r="AO222" s="491" t="s">
        <v>598</v>
      </c>
      <c r="AP222" s="491" t="s">
        <v>598</v>
      </c>
      <c r="AQ222" s="491" t="s">
        <v>598</v>
      </c>
      <c r="AR222" s="491" t="s">
        <v>598</v>
      </c>
      <c r="AS222" s="491" t="s">
        <v>598</v>
      </c>
      <c r="AT222" s="491" t="s">
        <v>598</v>
      </c>
      <c r="AU222" s="491" t="s">
        <v>598</v>
      </c>
      <c r="AV222" s="491" t="s">
        <v>598</v>
      </c>
      <c r="AW222" s="491" t="s">
        <v>598</v>
      </c>
      <c r="AX222" s="491" t="s">
        <v>598</v>
      </c>
      <c r="AY222" s="491" t="s">
        <v>598</v>
      </c>
      <c r="AZ222" s="491" t="s">
        <v>598</v>
      </c>
      <c r="BA222" s="491" t="s">
        <v>598</v>
      </c>
      <c r="BB222" s="491" t="s">
        <v>598</v>
      </c>
      <c r="BC222" s="491" t="s">
        <v>598</v>
      </c>
      <c r="BD222" s="491" t="s">
        <v>598</v>
      </c>
      <c r="BE222" s="491" t="s">
        <v>598</v>
      </c>
      <c r="BF222" s="491" t="s">
        <v>598</v>
      </c>
      <c r="BG222" s="491" t="s">
        <v>598</v>
      </c>
      <c r="BH222" s="491" t="s">
        <v>598</v>
      </c>
      <c r="BI222" s="491" t="s">
        <v>598</v>
      </c>
      <c r="BJ222" s="491" t="s">
        <v>598</v>
      </c>
      <c r="BK222" s="491" t="s">
        <v>598</v>
      </c>
      <c r="BL222" s="491" t="s">
        <v>598</v>
      </c>
      <c r="BM222" s="491" t="s">
        <v>598</v>
      </c>
      <c r="BN222" s="491" t="s">
        <v>598</v>
      </c>
      <c r="BO222" s="491" t="s">
        <v>598</v>
      </c>
      <c r="BP222" s="491" t="s">
        <v>598</v>
      </c>
      <c r="BQ222" s="491" t="s">
        <v>598</v>
      </c>
      <c r="BR222" s="491" t="s">
        <v>598</v>
      </c>
      <c r="BS222" s="491" t="s">
        <v>598</v>
      </c>
      <c r="BT222" s="491" t="s">
        <v>598</v>
      </c>
      <c r="BU222" s="491" t="s">
        <v>598</v>
      </c>
      <c r="BV222" s="491" t="s">
        <v>598</v>
      </c>
      <c r="BW222" s="491" t="s">
        <v>598</v>
      </c>
      <c r="BX222" s="491" t="s">
        <v>598</v>
      </c>
      <c r="BY222" s="491" t="s">
        <v>598</v>
      </c>
      <c r="BZ222" s="491" t="s">
        <v>598</v>
      </c>
      <c r="CA222" s="491" t="s">
        <v>598</v>
      </c>
      <c r="CB222" s="491" t="s">
        <v>598</v>
      </c>
      <c r="CC222" s="491" t="s">
        <v>598</v>
      </c>
      <c r="CD222" s="491" t="s">
        <v>598</v>
      </c>
      <c r="CE222" s="491" t="s">
        <v>598</v>
      </c>
      <c r="CF222" s="491" t="s">
        <v>598</v>
      </c>
      <c r="CG222" s="491" t="s">
        <v>598</v>
      </c>
      <c r="CH222" s="491" t="s">
        <v>598</v>
      </c>
      <c r="CI222" s="491" t="s">
        <v>598</v>
      </c>
      <c r="CJ222" s="491" t="s">
        <v>598</v>
      </c>
      <c r="CK222" s="491" t="s">
        <v>598</v>
      </c>
      <c r="CL222" s="491" t="s">
        <v>598</v>
      </c>
      <c r="CM222" s="491" t="s">
        <v>598</v>
      </c>
      <c r="CN222" s="491" t="s">
        <v>598</v>
      </c>
      <c r="CO222" s="491" t="s">
        <v>598</v>
      </c>
      <c r="CP222" s="491" t="s">
        <v>598</v>
      </c>
      <c r="CQ222" s="491" t="s">
        <v>598</v>
      </c>
      <c r="CR222" s="491" t="s">
        <v>598</v>
      </c>
      <c r="CS222" s="491" t="s">
        <v>598</v>
      </c>
      <c r="CT222" s="491" t="s">
        <v>598</v>
      </c>
      <c r="CU222" s="491" t="s">
        <v>598</v>
      </c>
      <c r="CV222" s="491" t="s">
        <v>598</v>
      </c>
      <c r="CW222" s="491" t="s">
        <v>598</v>
      </c>
      <c r="CX222" s="491" t="s">
        <v>598</v>
      </c>
      <c r="CY222" s="491" t="s">
        <v>598</v>
      </c>
      <c r="CZ222" s="491" t="s">
        <v>598</v>
      </c>
      <c r="DA222" s="491" t="s">
        <v>598</v>
      </c>
      <c r="DB222" s="491" t="s">
        <v>598</v>
      </c>
      <c r="DC222" s="491" t="s">
        <v>598</v>
      </c>
      <c r="DD222" s="491" t="s">
        <v>598</v>
      </c>
      <c r="DE222" s="491" t="s">
        <v>598</v>
      </c>
      <c r="DF222" s="491" t="s">
        <v>598</v>
      </c>
      <c r="DG222" s="491" t="s">
        <v>598</v>
      </c>
      <c r="DH222" s="491" t="s">
        <v>598</v>
      </c>
      <c r="DI222" s="491" t="s">
        <v>598</v>
      </c>
      <c r="DJ222" s="491" t="s">
        <v>598</v>
      </c>
      <c r="DK222" s="491" t="s">
        <v>598</v>
      </c>
      <c r="DL222" s="491" t="s">
        <v>598</v>
      </c>
      <c r="DM222" s="491" t="s">
        <v>598</v>
      </c>
      <c r="DN222" s="491" t="s">
        <v>598</v>
      </c>
      <c r="DO222" s="491" t="s">
        <v>598</v>
      </c>
      <c r="DP222" s="491" t="s">
        <v>598</v>
      </c>
      <c r="DQ222" s="491" t="s">
        <v>598</v>
      </c>
      <c r="DR222" s="491" t="s">
        <v>598</v>
      </c>
      <c r="DS222" s="491" t="s">
        <v>598</v>
      </c>
      <c r="DT222" s="491" t="s">
        <v>598</v>
      </c>
      <c r="DU222" s="491" t="s">
        <v>598</v>
      </c>
      <c r="DV222" s="491" t="s">
        <v>598</v>
      </c>
      <c r="DW222" s="491" t="s">
        <v>598</v>
      </c>
      <c r="DX222" s="491" t="s">
        <v>598</v>
      </c>
      <c r="DY222" s="491" t="s">
        <v>598</v>
      </c>
      <c r="DZ222" s="491" t="s">
        <v>598</v>
      </c>
      <c r="EA222" s="491" t="s">
        <v>598</v>
      </c>
      <c r="EB222" s="491" t="s">
        <v>598</v>
      </c>
      <c r="EC222" s="491" t="s">
        <v>598</v>
      </c>
      <c r="ED222" s="491" t="s">
        <v>598</v>
      </c>
      <c r="EE222" s="491" t="s">
        <v>598</v>
      </c>
      <c r="EF222" s="491" t="s">
        <v>598</v>
      </c>
      <c r="EG222" s="491" t="s">
        <v>598</v>
      </c>
      <c r="EH222" s="491" t="s">
        <v>598</v>
      </c>
      <c r="EI222" s="491" t="s">
        <v>598</v>
      </c>
      <c r="EJ222" s="491" t="s">
        <v>598</v>
      </c>
      <c r="EK222" s="491" t="s">
        <v>598</v>
      </c>
      <c r="EL222" s="491" t="s">
        <v>598</v>
      </c>
      <c r="EM222" s="491" t="s">
        <v>598</v>
      </c>
      <c r="EN222" s="491" t="s">
        <v>598</v>
      </c>
      <c r="EO222" s="491" t="s">
        <v>598</v>
      </c>
      <c r="EP222" s="491" t="s">
        <v>598</v>
      </c>
      <c r="EQ222" s="491" t="s">
        <v>598</v>
      </c>
      <c r="ER222" s="491" t="s">
        <v>598</v>
      </c>
      <c r="ES222" s="491" t="s">
        <v>598</v>
      </c>
      <c r="ET222" s="491" t="s">
        <v>598</v>
      </c>
      <c r="EU222" s="491" t="s">
        <v>598</v>
      </c>
      <c r="EV222" s="491" t="s">
        <v>598</v>
      </c>
      <c r="EW222" s="491" t="s">
        <v>598</v>
      </c>
      <c r="EX222" s="491" t="s">
        <v>598</v>
      </c>
      <c r="EY222" s="491" t="s">
        <v>598</v>
      </c>
      <c r="EZ222" s="491" t="s">
        <v>598</v>
      </c>
    </row>
    <row r="223" spans="1:156" s="156" customFormat="1" ht="12.75" hidden="1" customHeight="1">
      <c r="A223" s="155"/>
      <c r="B223" s="157" t="s">
        <v>991</v>
      </c>
      <c r="C223" s="64" t="s">
        <v>480</v>
      </c>
      <c r="D223" s="92"/>
      <c r="E223" s="491" t="s">
        <v>599</v>
      </c>
      <c r="F223" s="491" t="s">
        <v>599</v>
      </c>
      <c r="G223" s="491" t="s">
        <v>599</v>
      </c>
      <c r="H223" s="491" t="s">
        <v>599</v>
      </c>
      <c r="I223" s="491" t="s">
        <v>599</v>
      </c>
      <c r="J223" s="491" t="s">
        <v>599</v>
      </c>
      <c r="K223" s="491" t="s">
        <v>599</v>
      </c>
      <c r="L223" s="491" t="s">
        <v>599</v>
      </c>
      <c r="M223" s="491" t="s">
        <v>599</v>
      </c>
      <c r="N223" s="491" t="s">
        <v>599</v>
      </c>
      <c r="O223" s="491" t="s">
        <v>599</v>
      </c>
      <c r="P223" s="491" t="s">
        <v>599</v>
      </c>
      <c r="Q223" s="491" t="s">
        <v>599</v>
      </c>
      <c r="R223" s="491" t="s">
        <v>599</v>
      </c>
      <c r="S223" s="491" t="s">
        <v>599</v>
      </c>
      <c r="T223" s="491" t="s">
        <v>599</v>
      </c>
      <c r="U223" s="491" t="s">
        <v>599</v>
      </c>
      <c r="V223" s="491" t="s">
        <v>599</v>
      </c>
      <c r="W223" s="491" t="s">
        <v>599</v>
      </c>
      <c r="X223" s="491" t="s">
        <v>599</v>
      </c>
      <c r="Y223" s="491" t="s">
        <v>599</v>
      </c>
      <c r="Z223" s="491" t="s">
        <v>599</v>
      </c>
      <c r="AA223" s="491" t="s">
        <v>599</v>
      </c>
      <c r="AB223" s="491" t="s">
        <v>599</v>
      </c>
      <c r="AC223" s="491" t="s">
        <v>599</v>
      </c>
      <c r="AD223" s="491" t="s">
        <v>599</v>
      </c>
      <c r="AE223" s="491" t="s">
        <v>599</v>
      </c>
      <c r="AF223" s="491" t="s">
        <v>599</v>
      </c>
      <c r="AG223" s="491" t="s">
        <v>599</v>
      </c>
      <c r="AH223" s="491" t="s">
        <v>599</v>
      </c>
      <c r="AI223" s="491" t="s">
        <v>599</v>
      </c>
      <c r="AJ223" s="491" t="s">
        <v>599</v>
      </c>
      <c r="AK223" s="491" t="s">
        <v>599</v>
      </c>
      <c r="AL223" s="491" t="s">
        <v>599</v>
      </c>
      <c r="AM223" s="491" t="s">
        <v>599</v>
      </c>
      <c r="AN223" s="491" t="s">
        <v>599</v>
      </c>
      <c r="AO223" s="491" t="s">
        <v>599</v>
      </c>
      <c r="AP223" s="491" t="s">
        <v>599</v>
      </c>
      <c r="AQ223" s="491" t="s">
        <v>599</v>
      </c>
      <c r="AR223" s="491" t="s">
        <v>599</v>
      </c>
      <c r="AS223" s="491" t="s">
        <v>599</v>
      </c>
      <c r="AT223" s="491" t="s">
        <v>599</v>
      </c>
      <c r="AU223" s="491" t="s">
        <v>599</v>
      </c>
      <c r="AV223" s="491" t="s">
        <v>599</v>
      </c>
      <c r="AW223" s="491" t="s">
        <v>599</v>
      </c>
      <c r="AX223" s="491" t="s">
        <v>599</v>
      </c>
      <c r="AY223" s="491" t="s">
        <v>599</v>
      </c>
      <c r="AZ223" s="491" t="s">
        <v>599</v>
      </c>
      <c r="BA223" s="491" t="s">
        <v>599</v>
      </c>
      <c r="BB223" s="491" t="s">
        <v>599</v>
      </c>
      <c r="BC223" s="491" t="s">
        <v>599</v>
      </c>
      <c r="BD223" s="491" t="s">
        <v>599</v>
      </c>
      <c r="BE223" s="491" t="s">
        <v>599</v>
      </c>
      <c r="BF223" s="491" t="s">
        <v>599</v>
      </c>
      <c r="BG223" s="491" t="s">
        <v>599</v>
      </c>
      <c r="BH223" s="491" t="s">
        <v>599</v>
      </c>
      <c r="BI223" s="491" t="s">
        <v>599</v>
      </c>
      <c r="BJ223" s="491" t="s">
        <v>599</v>
      </c>
      <c r="BK223" s="491" t="s">
        <v>599</v>
      </c>
      <c r="BL223" s="491" t="s">
        <v>599</v>
      </c>
      <c r="BM223" s="491" t="s">
        <v>599</v>
      </c>
      <c r="BN223" s="491" t="s">
        <v>599</v>
      </c>
      <c r="BO223" s="491" t="s">
        <v>599</v>
      </c>
      <c r="BP223" s="491" t="s">
        <v>599</v>
      </c>
      <c r="BQ223" s="491" t="s">
        <v>599</v>
      </c>
      <c r="BR223" s="491" t="s">
        <v>599</v>
      </c>
      <c r="BS223" s="491" t="s">
        <v>599</v>
      </c>
      <c r="BT223" s="491" t="s">
        <v>599</v>
      </c>
      <c r="BU223" s="491" t="s">
        <v>599</v>
      </c>
      <c r="BV223" s="491" t="s">
        <v>599</v>
      </c>
      <c r="BW223" s="491" t="s">
        <v>599</v>
      </c>
      <c r="BX223" s="491" t="s">
        <v>599</v>
      </c>
      <c r="BY223" s="491" t="s">
        <v>599</v>
      </c>
      <c r="BZ223" s="491" t="s">
        <v>599</v>
      </c>
      <c r="CA223" s="491" t="s">
        <v>599</v>
      </c>
      <c r="CB223" s="491" t="s">
        <v>599</v>
      </c>
      <c r="CC223" s="491" t="s">
        <v>599</v>
      </c>
      <c r="CD223" s="491" t="s">
        <v>599</v>
      </c>
      <c r="CE223" s="491" t="s">
        <v>599</v>
      </c>
      <c r="CF223" s="491" t="s">
        <v>599</v>
      </c>
      <c r="CG223" s="491" t="s">
        <v>599</v>
      </c>
      <c r="CH223" s="491" t="s">
        <v>599</v>
      </c>
      <c r="CI223" s="491" t="s">
        <v>599</v>
      </c>
      <c r="CJ223" s="491" t="s">
        <v>599</v>
      </c>
      <c r="CK223" s="491" t="s">
        <v>599</v>
      </c>
      <c r="CL223" s="491" t="s">
        <v>599</v>
      </c>
      <c r="CM223" s="491" t="s">
        <v>599</v>
      </c>
      <c r="CN223" s="491" t="s">
        <v>599</v>
      </c>
      <c r="CO223" s="491" t="s">
        <v>599</v>
      </c>
      <c r="CP223" s="491" t="s">
        <v>599</v>
      </c>
      <c r="CQ223" s="491" t="s">
        <v>599</v>
      </c>
      <c r="CR223" s="491" t="s">
        <v>599</v>
      </c>
      <c r="CS223" s="491" t="s">
        <v>599</v>
      </c>
      <c r="CT223" s="491" t="s">
        <v>599</v>
      </c>
      <c r="CU223" s="491" t="s">
        <v>599</v>
      </c>
      <c r="CV223" s="491" t="s">
        <v>599</v>
      </c>
      <c r="CW223" s="491" t="s">
        <v>599</v>
      </c>
      <c r="CX223" s="491" t="s">
        <v>599</v>
      </c>
      <c r="CY223" s="491" t="s">
        <v>599</v>
      </c>
      <c r="CZ223" s="491" t="s">
        <v>599</v>
      </c>
      <c r="DA223" s="491" t="s">
        <v>599</v>
      </c>
      <c r="DB223" s="491" t="s">
        <v>599</v>
      </c>
      <c r="DC223" s="491" t="s">
        <v>599</v>
      </c>
      <c r="DD223" s="491" t="s">
        <v>599</v>
      </c>
      <c r="DE223" s="491" t="s">
        <v>599</v>
      </c>
      <c r="DF223" s="491" t="s">
        <v>599</v>
      </c>
      <c r="DG223" s="491" t="s">
        <v>599</v>
      </c>
      <c r="DH223" s="491" t="s">
        <v>599</v>
      </c>
      <c r="DI223" s="491" t="s">
        <v>599</v>
      </c>
      <c r="DJ223" s="491" t="s">
        <v>599</v>
      </c>
      <c r="DK223" s="491" t="s">
        <v>599</v>
      </c>
      <c r="DL223" s="491" t="s">
        <v>599</v>
      </c>
      <c r="DM223" s="491" t="s">
        <v>599</v>
      </c>
      <c r="DN223" s="491" t="s">
        <v>599</v>
      </c>
      <c r="DO223" s="491" t="s">
        <v>599</v>
      </c>
      <c r="DP223" s="491" t="s">
        <v>599</v>
      </c>
      <c r="DQ223" s="491" t="s">
        <v>599</v>
      </c>
      <c r="DR223" s="491" t="s">
        <v>599</v>
      </c>
      <c r="DS223" s="491" t="s">
        <v>599</v>
      </c>
      <c r="DT223" s="491" t="s">
        <v>599</v>
      </c>
      <c r="DU223" s="491" t="s">
        <v>599</v>
      </c>
      <c r="DV223" s="491" t="s">
        <v>599</v>
      </c>
      <c r="DW223" s="491" t="s">
        <v>599</v>
      </c>
      <c r="DX223" s="491" t="s">
        <v>599</v>
      </c>
      <c r="DY223" s="491" t="s">
        <v>599</v>
      </c>
      <c r="DZ223" s="491" t="s">
        <v>599</v>
      </c>
      <c r="EA223" s="491" t="s">
        <v>599</v>
      </c>
      <c r="EB223" s="491" t="s">
        <v>599</v>
      </c>
      <c r="EC223" s="491" t="s">
        <v>599</v>
      </c>
      <c r="ED223" s="491" t="s">
        <v>599</v>
      </c>
      <c r="EE223" s="491" t="s">
        <v>599</v>
      </c>
      <c r="EF223" s="491" t="s">
        <v>599</v>
      </c>
      <c r="EG223" s="491" t="s">
        <v>599</v>
      </c>
      <c r="EH223" s="491" t="s">
        <v>599</v>
      </c>
      <c r="EI223" s="491" t="s">
        <v>599</v>
      </c>
      <c r="EJ223" s="491" t="s">
        <v>599</v>
      </c>
      <c r="EK223" s="491" t="s">
        <v>599</v>
      </c>
      <c r="EL223" s="491" t="s">
        <v>599</v>
      </c>
      <c r="EM223" s="491" t="s">
        <v>599</v>
      </c>
      <c r="EN223" s="491" t="s">
        <v>599</v>
      </c>
      <c r="EO223" s="491" t="s">
        <v>599</v>
      </c>
      <c r="EP223" s="491" t="s">
        <v>599</v>
      </c>
      <c r="EQ223" s="491" t="s">
        <v>599</v>
      </c>
      <c r="ER223" s="491" t="s">
        <v>599</v>
      </c>
      <c r="ES223" s="491" t="s">
        <v>599</v>
      </c>
      <c r="ET223" s="491" t="s">
        <v>599</v>
      </c>
      <c r="EU223" s="491" t="s">
        <v>599</v>
      </c>
      <c r="EV223" s="491" t="s">
        <v>635</v>
      </c>
      <c r="EW223" s="491" t="s">
        <v>599</v>
      </c>
      <c r="EX223" s="491" t="s">
        <v>599</v>
      </c>
      <c r="EY223" s="491" t="s">
        <v>599</v>
      </c>
      <c r="EZ223" s="491" t="s">
        <v>599</v>
      </c>
    </row>
    <row r="224" spans="1:156" s="156" customFormat="1" ht="12.75" hidden="1" customHeight="1">
      <c r="A224" s="155"/>
      <c r="B224" s="157" t="s">
        <v>991</v>
      </c>
      <c r="C224" s="64" t="s">
        <v>633</v>
      </c>
      <c r="D224" s="92"/>
      <c r="E224" s="491" t="s">
        <v>599</v>
      </c>
      <c r="F224" s="491" t="s">
        <v>599</v>
      </c>
      <c r="G224" s="491" t="s">
        <v>599</v>
      </c>
      <c r="H224" s="491" t="s">
        <v>599</v>
      </c>
      <c r="I224" s="491" t="s">
        <v>599</v>
      </c>
      <c r="J224" s="491" t="s">
        <v>599</v>
      </c>
      <c r="K224" s="491" t="s">
        <v>599</v>
      </c>
      <c r="L224" s="491" t="s">
        <v>599</v>
      </c>
      <c r="M224" s="491" t="s">
        <v>599</v>
      </c>
      <c r="N224" s="491" t="s">
        <v>599</v>
      </c>
      <c r="O224" s="491" t="s">
        <v>599</v>
      </c>
      <c r="P224" s="491" t="s">
        <v>599</v>
      </c>
      <c r="Q224" s="491" t="s">
        <v>599</v>
      </c>
      <c r="R224" s="491" t="s">
        <v>599</v>
      </c>
      <c r="S224" s="491" t="s">
        <v>599</v>
      </c>
      <c r="T224" s="491" t="s">
        <v>599</v>
      </c>
      <c r="U224" s="491" t="s">
        <v>599</v>
      </c>
      <c r="V224" s="491" t="s">
        <v>599</v>
      </c>
      <c r="W224" s="491" t="s">
        <v>599</v>
      </c>
      <c r="X224" s="491" t="s">
        <v>599</v>
      </c>
      <c r="Y224" s="491" t="s">
        <v>599</v>
      </c>
      <c r="Z224" s="491" t="s">
        <v>599</v>
      </c>
      <c r="AA224" s="491" t="s">
        <v>599</v>
      </c>
      <c r="AB224" s="491" t="s">
        <v>599</v>
      </c>
      <c r="AC224" s="491" t="s">
        <v>599</v>
      </c>
      <c r="AD224" s="491" t="s">
        <v>599</v>
      </c>
      <c r="AE224" s="491" t="s">
        <v>599</v>
      </c>
      <c r="AF224" s="491" t="s">
        <v>599</v>
      </c>
      <c r="AG224" s="491" t="s">
        <v>599</v>
      </c>
      <c r="AH224" s="491" t="s">
        <v>599</v>
      </c>
      <c r="AI224" s="491" t="s">
        <v>599</v>
      </c>
      <c r="AJ224" s="491" t="s">
        <v>599</v>
      </c>
      <c r="AK224" s="491" t="s">
        <v>599</v>
      </c>
      <c r="AL224" s="491" t="s">
        <v>599</v>
      </c>
      <c r="AM224" s="491" t="s">
        <v>599</v>
      </c>
      <c r="AN224" s="491" t="s">
        <v>599</v>
      </c>
      <c r="AO224" s="491" t="s">
        <v>599</v>
      </c>
      <c r="AP224" s="491" t="s">
        <v>599</v>
      </c>
      <c r="AQ224" s="491" t="s">
        <v>599</v>
      </c>
      <c r="AR224" s="491" t="s">
        <v>599</v>
      </c>
      <c r="AS224" s="491" t="s">
        <v>599</v>
      </c>
      <c r="AT224" s="491" t="s">
        <v>599</v>
      </c>
      <c r="AU224" s="491" t="s">
        <v>599</v>
      </c>
      <c r="AV224" s="491" t="s">
        <v>599</v>
      </c>
      <c r="AW224" s="491" t="s">
        <v>599</v>
      </c>
      <c r="AX224" s="491" t="s">
        <v>599</v>
      </c>
      <c r="AY224" s="491" t="s">
        <v>599</v>
      </c>
      <c r="AZ224" s="491" t="s">
        <v>599</v>
      </c>
      <c r="BA224" s="491" t="s">
        <v>599</v>
      </c>
      <c r="BB224" s="491" t="s">
        <v>599</v>
      </c>
      <c r="BC224" s="491" t="s">
        <v>599</v>
      </c>
      <c r="BD224" s="491" t="s">
        <v>599</v>
      </c>
      <c r="BE224" s="491" t="s">
        <v>599</v>
      </c>
      <c r="BF224" s="491" t="s">
        <v>599</v>
      </c>
      <c r="BG224" s="491" t="s">
        <v>599</v>
      </c>
      <c r="BH224" s="491" t="s">
        <v>599</v>
      </c>
      <c r="BI224" s="491" t="s">
        <v>599</v>
      </c>
      <c r="BJ224" s="491" t="s">
        <v>599</v>
      </c>
      <c r="BK224" s="491" t="s">
        <v>599</v>
      </c>
      <c r="BL224" s="491" t="s">
        <v>599</v>
      </c>
      <c r="BM224" s="491" t="s">
        <v>599</v>
      </c>
      <c r="BN224" s="491" t="s">
        <v>599</v>
      </c>
      <c r="BO224" s="491" t="s">
        <v>599</v>
      </c>
      <c r="BP224" s="491" t="s">
        <v>599</v>
      </c>
      <c r="BQ224" s="491" t="s">
        <v>599</v>
      </c>
      <c r="BR224" s="491" t="s">
        <v>599</v>
      </c>
      <c r="BS224" s="491" t="s">
        <v>599</v>
      </c>
      <c r="BT224" s="491" t="s">
        <v>599</v>
      </c>
      <c r="BU224" s="491" t="s">
        <v>599</v>
      </c>
      <c r="BV224" s="491" t="s">
        <v>599</v>
      </c>
      <c r="BW224" s="491" t="s">
        <v>599</v>
      </c>
      <c r="BX224" s="491" t="s">
        <v>599</v>
      </c>
      <c r="BY224" s="491" t="s">
        <v>599</v>
      </c>
      <c r="BZ224" s="491" t="s">
        <v>599</v>
      </c>
      <c r="CA224" s="491" t="s">
        <v>599</v>
      </c>
      <c r="CB224" s="491" t="s">
        <v>599</v>
      </c>
      <c r="CC224" s="491" t="s">
        <v>599</v>
      </c>
      <c r="CD224" s="491" t="s">
        <v>599</v>
      </c>
      <c r="CE224" s="491" t="s">
        <v>599</v>
      </c>
      <c r="CF224" s="491" t="s">
        <v>599</v>
      </c>
      <c r="CG224" s="491" t="s">
        <v>599</v>
      </c>
      <c r="CH224" s="491" t="s">
        <v>599</v>
      </c>
      <c r="CI224" s="491" t="s">
        <v>599</v>
      </c>
      <c r="CJ224" s="491" t="s">
        <v>599</v>
      </c>
      <c r="CK224" s="491" t="s">
        <v>599</v>
      </c>
      <c r="CL224" s="491" t="s">
        <v>599</v>
      </c>
      <c r="CM224" s="491" t="s">
        <v>599</v>
      </c>
      <c r="CN224" s="491" t="s">
        <v>599</v>
      </c>
      <c r="CO224" s="491" t="s">
        <v>599</v>
      </c>
      <c r="CP224" s="491" t="s">
        <v>599</v>
      </c>
      <c r="CQ224" s="491" t="s">
        <v>599</v>
      </c>
      <c r="CR224" s="491" t="s">
        <v>599</v>
      </c>
      <c r="CS224" s="491" t="s">
        <v>599</v>
      </c>
      <c r="CT224" s="491" t="s">
        <v>599</v>
      </c>
      <c r="CU224" s="491" t="s">
        <v>599</v>
      </c>
      <c r="CV224" s="491" t="s">
        <v>599</v>
      </c>
      <c r="CW224" s="491" t="s">
        <v>599</v>
      </c>
      <c r="CX224" s="491" t="s">
        <v>599</v>
      </c>
      <c r="CY224" s="491" t="s">
        <v>599</v>
      </c>
      <c r="CZ224" s="491" t="s">
        <v>599</v>
      </c>
      <c r="DA224" s="491" t="s">
        <v>599</v>
      </c>
      <c r="DB224" s="491" t="s">
        <v>599</v>
      </c>
      <c r="DC224" s="491" t="s">
        <v>599</v>
      </c>
      <c r="DD224" s="491" t="s">
        <v>599</v>
      </c>
      <c r="DE224" s="491" t="s">
        <v>599</v>
      </c>
      <c r="DF224" s="491" t="s">
        <v>599</v>
      </c>
      <c r="DG224" s="491" t="s">
        <v>599</v>
      </c>
      <c r="DH224" s="491" t="s">
        <v>599</v>
      </c>
      <c r="DI224" s="491" t="s">
        <v>599</v>
      </c>
      <c r="DJ224" s="491" t="s">
        <v>599</v>
      </c>
      <c r="DK224" s="491" t="s">
        <v>599</v>
      </c>
      <c r="DL224" s="491" t="s">
        <v>599</v>
      </c>
      <c r="DM224" s="491" t="s">
        <v>599</v>
      </c>
      <c r="DN224" s="491" t="s">
        <v>599</v>
      </c>
      <c r="DO224" s="491" t="s">
        <v>599</v>
      </c>
      <c r="DP224" s="491" t="s">
        <v>599</v>
      </c>
      <c r="DQ224" s="491" t="s">
        <v>599</v>
      </c>
      <c r="DR224" s="491" t="s">
        <v>599</v>
      </c>
      <c r="DS224" s="491" t="s">
        <v>599</v>
      </c>
      <c r="DT224" s="491" t="s">
        <v>599</v>
      </c>
      <c r="DU224" s="491" t="s">
        <v>599</v>
      </c>
      <c r="DV224" s="491" t="s">
        <v>599</v>
      </c>
      <c r="DW224" s="491" t="s">
        <v>599</v>
      </c>
      <c r="DX224" s="491" t="s">
        <v>599</v>
      </c>
      <c r="DY224" s="491" t="s">
        <v>599</v>
      </c>
      <c r="DZ224" s="491" t="s">
        <v>599</v>
      </c>
      <c r="EA224" s="491" t="s">
        <v>599</v>
      </c>
      <c r="EB224" s="491" t="s">
        <v>599</v>
      </c>
      <c r="EC224" s="491" t="s">
        <v>599</v>
      </c>
      <c r="ED224" s="491" t="s">
        <v>599</v>
      </c>
      <c r="EE224" s="491" t="s">
        <v>599</v>
      </c>
      <c r="EF224" s="491" t="s">
        <v>599</v>
      </c>
      <c r="EG224" s="491" t="s">
        <v>599</v>
      </c>
      <c r="EH224" s="491" t="s">
        <v>599</v>
      </c>
      <c r="EI224" s="491" t="s">
        <v>599</v>
      </c>
      <c r="EJ224" s="491" t="s">
        <v>599</v>
      </c>
      <c r="EK224" s="491" t="s">
        <v>599</v>
      </c>
      <c r="EL224" s="491" t="s">
        <v>599</v>
      </c>
      <c r="EM224" s="491" t="s">
        <v>599</v>
      </c>
      <c r="EN224" s="491" t="s">
        <v>599</v>
      </c>
      <c r="EO224" s="491" t="s">
        <v>599</v>
      </c>
      <c r="EP224" s="491" t="s">
        <v>599</v>
      </c>
      <c r="EQ224" s="491" t="s">
        <v>599</v>
      </c>
      <c r="ER224" s="491" t="s">
        <v>599</v>
      </c>
      <c r="ES224" s="491" t="s">
        <v>599</v>
      </c>
      <c r="ET224" s="491" t="s">
        <v>599</v>
      </c>
      <c r="EU224" s="491" t="s">
        <v>599</v>
      </c>
      <c r="EV224" s="491" t="s">
        <v>635</v>
      </c>
      <c r="EW224" s="491" t="s">
        <v>599</v>
      </c>
      <c r="EX224" s="491" t="s">
        <v>599</v>
      </c>
      <c r="EY224" s="491" t="s">
        <v>599</v>
      </c>
      <c r="EZ224" s="491" t="s">
        <v>599</v>
      </c>
    </row>
    <row r="225" spans="1:156" ht="12.75" hidden="1" customHeight="1">
      <c r="A225" s="101"/>
      <c r="B225" s="157" t="s">
        <v>991</v>
      </c>
      <c r="C225" s="64" t="s">
        <v>473</v>
      </c>
      <c r="D225" s="92"/>
      <c r="E225" s="491" t="s">
        <v>590</v>
      </c>
      <c r="F225" s="491" t="s">
        <v>590</v>
      </c>
      <c r="G225" s="491" t="s">
        <v>590</v>
      </c>
      <c r="H225" s="491" t="s">
        <v>590</v>
      </c>
      <c r="I225" s="491" t="s">
        <v>590</v>
      </c>
      <c r="J225" s="491" t="s">
        <v>590</v>
      </c>
      <c r="K225" s="491" t="s">
        <v>590</v>
      </c>
      <c r="L225" s="491" t="s">
        <v>590</v>
      </c>
      <c r="M225" s="491" t="s">
        <v>590</v>
      </c>
      <c r="N225" s="491" t="s">
        <v>590</v>
      </c>
      <c r="O225" s="491" t="s">
        <v>590</v>
      </c>
      <c r="P225" s="491" t="s">
        <v>590</v>
      </c>
      <c r="Q225" s="491" t="s">
        <v>590</v>
      </c>
      <c r="R225" s="491" t="s">
        <v>590</v>
      </c>
      <c r="S225" s="491" t="s">
        <v>590</v>
      </c>
      <c r="T225" s="491" t="s">
        <v>590</v>
      </c>
      <c r="U225" s="491" t="s">
        <v>590</v>
      </c>
      <c r="V225" s="491" t="s">
        <v>590</v>
      </c>
      <c r="W225" s="491" t="s">
        <v>590</v>
      </c>
      <c r="X225" s="491" t="s">
        <v>590</v>
      </c>
      <c r="Y225" s="491" t="s">
        <v>590</v>
      </c>
      <c r="Z225" s="491" t="s">
        <v>590</v>
      </c>
      <c r="AA225" s="491" t="s">
        <v>590</v>
      </c>
      <c r="AB225" s="491" t="s">
        <v>590</v>
      </c>
      <c r="AC225" s="491" t="s">
        <v>590</v>
      </c>
      <c r="AD225" s="491" t="s">
        <v>590</v>
      </c>
      <c r="AE225" s="491" t="s">
        <v>590</v>
      </c>
      <c r="AF225" s="491" t="s">
        <v>590</v>
      </c>
      <c r="AG225" s="491" t="s">
        <v>590</v>
      </c>
      <c r="AH225" s="491" t="s">
        <v>590</v>
      </c>
      <c r="AI225" s="491" t="s">
        <v>590</v>
      </c>
      <c r="AJ225" s="491" t="s">
        <v>590</v>
      </c>
      <c r="AK225" s="491" t="s">
        <v>590</v>
      </c>
      <c r="AL225" s="491" t="s">
        <v>590</v>
      </c>
      <c r="AM225" s="491" t="s">
        <v>590</v>
      </c>
      <c r="AN225" s="491" t="s">
        <v>590</v>
      </c>
      <c r="AO225" s="491" t="s">
        <v>590</v>
      </c>
      <c r="AP225" s="491" t="s">
        <v>590</v>
      </c>
      <c r="AQ225" s="491" t="s">
        <v>590</v>
      </c>
      <c r="AR225" s="491" t="s">
        <v>590</v>
      </c>
      <c r="AS225" s="491" t="s">
        <v>590</v>
      </c>
      <c r="AT225" s="491" t="s">
        <v>590</v>
      </c>
      <c r="AU225" s="491" t="s">
        <v>590</v>
      </c>
      <c r="AV225" s="491" t="s">
        <v>590</v>
      </c>
      <c r="AW225" s="491" t="s">
        <v>590</v>
      </c>
      <c r="AX225" s="491" t="s">
        <v>590</v>
      </c>
      <c r="AY225" s="491" t="s">
        <v>590</v>
      </c>
      <c r="AZ225" s="491" t="s">
        <v>590</v>
      </c>
      <c r="BA225" s="491" t="s">
        <v>590</v>
      </c>
      <c r="BB225" s="491" t="s">
        <v>590</v>
      </c>
      <c r="BC225" s="491" t="s">
        <v>590</v>
      </c>
      <c r="BD225" s="491" t="s">
        <v>590</v>
      </c>
      <c r="BE225" s="491" t="s">
        <v>590</v>
      </c>
      <c r="BF225" s="491" t="s">
        <v>590</v>
      </c>
      <c r="BG225" s="491" t="s">
        <v>590</v>
      </c>
      <c r="BH225" s="491" t="s">
        <v>590</v>
      </c>
      <c r="BI225" s="491" t="s">
        <v>590</v>
      </c>
      <c r="BJ225" s="491" t="s">
        <v>590</v>
      </c>
      <c r="BK225" s="491" t="s">
        <v>590</v>
      </c>
      <c r="BL225" s="491" t="s">
        <v>590</v>
      </c>
      <c r="BM225" s="491" t="s">
        <v>590</v>
      </c>
      <c r="BN225" s="491" t="s">
        <v>590</v>
      </c>
      <c r="BO225" s="491" t="s">
        <v>590</v>
      </c>
      <c r="BP225" s="491" t="s">
        <v>590</v>
      </c>
      <c r="BQ225" s="491" t="s">
        <v>590</v>
      </c>
      <c r="BR225" s="491" t="s">
        <v>590</v>
      </c>
      <c r="BS225" s="491" t="s">
        <v>590</v>
      </c>
      <c r="BT225" s="491" t="s">
        <v>590</v>
      </c>
      <c r="BU225" s="491" t="s">
        <v>590</v>
      </c>
      <c r="BV225" s="491" t="s">
        <v>590</v>
      </c>
      <c r="BW225" s="491" t="s">
        <v>590</v>
      </c>
      <c r="BX225" s="491" t="s">
        <v>590</v>
      </c>
      <c r="BY225" s="491" t="s">
        <v>590</v>
      </c>
      <c r="BZ225" s="491" t="s">
        <v>590</v>
      </c>
      <c r="CA225" s="491" t="s">
        <v>590</v>
      </c>
      <c r="CB225" s="491" t="s">
        <v>590</v>
      </c>
      <c r="CC225" s="491" t="s">
        <v>590</v>
      </c>
      <c r="CD225" s="491" t="s">
        <v>590</v>
      </c>
      <c r="CE225" s="491" t="s">
        <v>590</v>
      </c>
      <c r="CF225" s="491" t="s">
        <v>590</v>
      </c>
      <c r="CG225" s="491" t="s">
        <v>590</v>
      </c>
      <c r="CH225" s="491" t="s">
        <v>590</v>
      </c>
      <c r="CI225" s="491" t="s">
        <v>590</v>
      </c>
      <c r="CJ225" s="491" t="s">
        <v>590</v>
      </c>
      <c r="CK225" s="491" t="s">
        <v>590</v>
      </c>
      <c r="CL225" s="491" t="s">
        <v>590</v>
      </c>
      <c r="CM225" s="491" t="s">
        <v>590</v>
      </c>
      <c r="CN225" s="491" t="s">
        <v>590</v>
      </c>
      <c r="CO225" s="491" t="s">
        <v>590</v>
      </c>
      <c r="CP225" s="491" t="s">
        <v>590</v>
      </c>
      <c r="CQ225" s="491" t="s">
        <v>590</v>
      </c>
      <c r="CR225" s="491" t="s">
        <v>590</v>
      </c>
      <c r="CS225" s="491" t="s">
        <v>590</v>
      </c>
      <c r="CT225" s="491" t="s">
        <v>590</v>
      </c>
      <c r="CU225" s="491" t="s">
        <v>590</v>
      </c>
      <c r="CV225" s="491" t="s">
        <v>590</v>
      </c>
      <c r="CW225" s="491" t="s">
        <v>590</v>
      </c>
      <c r="CX225" s="491" t="s">
        <v>590</v>
      </c>
      <c r="CY225" s="491" t="s">
        <v>590</v>
      </c>
      <c r="CZ225" s="491" t="s">
        <v>590</v>
      </c>
      <c r="DA225" s="491" t="s">
        <v>590</v>
      </c>
      <c r="DB225" s="491" t="s">
        <v>590</v>
      </c>
      <c r="DC225" s="491" t="s">
        <v>590</v>
      </c>
      <c r="DD225" s="491" t="s">
        <v>590</v>
      </c>
      <c r="DE225" s="491" t="s">
        <v>590</v>
      </c>
      <c r="DF225" s="491" t="s">
        <v>590</v>
      </c>
      <c r="DG225" s="491" t="s">
        <v>590</v>
      </c>
      <c r="DH225" s="491" t="s">
        <v>590</v>
      </c>
      <c r="DI225" s="491" t="s">
        <v>590</v>
      </c>
      <c r="DJ225" s="491" t="s">
        <v>590</v>
      </c>
      <c r="DK225" s="491" t="s">
        <v>590</v>
      </c>
      <c r="DL225" s="491" t="s">
        <v>590</v>
      </c>
      <c r="DM225" s="491" t="s">
        <v>590</v>
      </c>
      <c r="DN225" s="491" t="s">
        <v>590</v>
      </c>
      <c r="DO225" s="491" t="s">
        <v>590</v>
      </c>
      <c r="DP225" s="491" t="s">
        <v>590</v>
      </c>
      <c r="DQ225" s="491" t="s">
        <v>590</v>
      </c>
      <c r="DR225" s="491" t="s">
        <v>590</v>
      </c>
      <c r="DS225" s="491" t="s">
        <v>590</v>
      </c>
      <c r="DT225" s="491" t="s">
        <v>590</v>
      </c>
      <c r="DU225" s="491" t="s">
        <v>590</v>
      </c>
      <c r="DV225" s="491" t="s">
        <v>590</v>
      </c>
      <c r="DW225" s="491" t="s">
        <v>590</v>
      </c>
      <c r="DX225" s="491" t="s">
        <v>590</v>
      </c>
      <c r="DY225" s="491" t="s">
        <v>590</v>
      </c>
      <c r="DZ225" s="491" t="s">
        <v>590</v>
      </c>
      <c r="EA225" s="491" t="s">
        <v>590</v>
      </c>
      <c r="EB225" s="491" t="s">
        <v>590</v>
      </c>
      <c r="EC225" s="491" t="s">
        <v>590</v>
      </c>
      <c r="ED225" s="491" t="s">
        <v>590</v>
      </c>
      <c r="EE225" s="491" t="s">
        <v>590</v>
      </c>
      <c r="EF225" s="491" t="s">
        <v>590</v>
      </c>
      <c r="EG225" s="491" t="s">
        <v>590</v>
      </c>
      <c r="EH225" s="491" t="s">
        <v>590</v>
      </c>
      <c r="EI225" s="491" t="s">
        <v>590</v>
      </c>
      <c r="EJ225" s="491" t="s">
        <v>590</v>
      </c>
      <c r="EK225" s="491" t="s">
        <v>590</v>
      </c>
      <c r="EL225" s="491" t="s">
        <v>590</v>
      </c>
      <c r="EM225" s="491" t="s">
        <v>590</v>
      </c>
      <c r="EN225" s="491" t="s">
        <v>590</v>
      </c>
      <c r="EO225" s="491" t="s">
        <v>590</v>
      </c>
      <c r="EP225" s="491" t="s">
        <v>590</v>
      </c>
      <c r="EQ225" s="491" t="s">
        <v>590</v>
      </c>
      <c r="ER225" s="491" t="s">
        <v>590</v>
      </c>
      <c r="ES225" s="491" t="s">
        <v>590</v>
      </c>
      <c r="ET225" s="491" t="s">
        <v>590</v>
      </c>
      <c r="EU225" s="491" t="s">
        <v>590</v>
      </c>
      <c r="EV225" s="491" t="s">
        <v>590</v>
      </c>
      <c r="EW225" s="491" t="s">
        <v>590</v>
      </c>
      <c r="EX225" s="491" t="s">
        <v>590</v>
      </c>
      <c r="EY225" s="491" t="s">
        <v>590</v>
      </c>
      <c r="EZ225" s="491" t="s">
        <v>590</v>
      </c>
    </row>
    <row r="226" spans="1:156" ht="12.75" hidden="1" customHeight="1">
      <c r="A226" s="101"/>
      <c r="B226" s="157" t="s">
        <v>991</v>
      </c>
      <c r="C226" s="64" t="s">
        <v>321</v>
      </c>
      <c r="D226" s="92"/>
      <c r="E226" s="491" t="s">
        <v>590</v>
      </c>
      <c r="F226" s="491" t="s">
        <v>590</v>
      </c>
      <c r="G226" s="491" t="s">
        <v>590</v>
      </c>
      <c r="H226" s="491" t="s">
        <v>590</v>
      </c>
      <c r="I226" s="491" t="s">
        <v>590</v>
      </c>
      <c r="J226" s="491" t="s">
        <v>590</v>
      </c>
      <c r="K226" s="491" t="s">
        <v>590</v>
      </c>
      <c r="L226" s="491" t="s">
        <v>590</v>
      </c>
      <c r="M226" s="491" t="s">
        <v>590</v>
      </c>
      <c r="N226" s="491" t="s">
        <v>590</v>
      </c>
      <c r="O226" s="491" t="s">
        <v>590</v>
      </c>
      <c r="P226" s="491" t="s">
        <v>590</v>
      </c>
      <c r="Q226" s="491" t="s">
        <v>590</v>
      </c>
      <c r="R226" s="491" t="s">
        <v>590</v>
      </c>
      <c r="S226" s="491" t="s">
        <v>590</v>
      </c>
      <c r="T226" s="491" t="s">
        <v>590</v>
      </c>
      <c r="U226" s="491" t="s">
        <v>590</v>
      </c>
      <c r="V226" s="491" t="s">
        <v>590</v>
      </c>
      <c r="W226" s="491" t="s">
        <v>590</v>
      </c>
      <c r="X226" s="491" t="s">
        <v>590</v>
      </c>
      <c r="Y226" s="491" t="s">
        <v>590</v>
      </c>
      <c r="Z226" s="491" t="s">
        <v>590</v>
      </c>
      <c r="AA226" s="491" t="s">
        <v>590</v>
      </c>
      <c r="AB226" s="491" t="s">
        <v>590</v>
      </c>
      <c r="AC226" s="491" t="s">
        <v>590</v>
      </c>
      <c r="AD226" s="491" t="s">
        <v>590</v>
      </c>
      <c r="AE226" s="491" t="s">
        <v>590</v>
      </c>
      <c r="AF226" s="491" t="s">
        <v>590</v>
      </c>
      <c r="AG226" s="491" t="s">
        <v>590</v>
      </c>
      <c r="AH226" s="491" t="s">
        <v>590</v>
      </c>
      <c r="AI226" s="491" t="s">
        <v>590</v>
      </c>
      <c r="AJ226" s="491" t="s">
        <v>590</v>
      </c>
      <c r="AK226" s="491" t="s">
        <v>590</v>
      </c>
      <c r="AL226" s="491" t="s">
        <v>590</v>
      </c>
      <c r="AM226" s="491" t="s">
        <v>590</v>
      </c>
      <c r="AN226" s="491" t="s">
        <v>590</v>
      </c>
      <c r="AO226" s="491" t="s">
        <v>590</v>
      </c>
      <c r="AP226" s="491" t="s">
        <v>590</v>
      </c>
      <c r="AQ226" s="491" t="s">
        <v>590</v>
      </c>
      <c r="AR226" s="491" t="s">
        <v>590</v>
      </c>
      <c r="AS226" s="491" t="s">
        <v>590</v>
      </c>
      <c r="AT226" s="491" t="s">
        <v>590</v>
      </c>
      <c r="AU226" s="491" t="s">
        <v>590</v>
      </c>
      <c r="AV226" s="491" t="s">
        <v>590</v>
      </c>
      <c r="AW226" s="491" t="s">
        <v>590</v>
      </c>
      <c r="AX226" s="491" t="s">
        <v>590</v>
      </c>
      <c r="AY226" s="491" t="s">
        <v>590</v>
      </c>
      <c r="AZ226" s="491" t="s">
        <v>590</v>
      </c>
      <c r="BA226" s="491" t="s">
        <v>590</v>
      </c>
      <c r="BB226" s="491" t="s">
        <v>590</v>
      </c>
      <c r="BC226" s="491" t="s">
        <v>590</v>
      </c>
      <c r="BD226" s="491" t="s">
        <v>590</v>
      </c>
      <c r="BE226" s="491" t="s">
        <v>590</v>
      </c>
      <c r="BF226" s="491" t="s">
        <v>590</v>
      </c>
      <c r="BG226" s="491" t="s">
        <v>590</v>
      </c>
      <c r="BH226" s="491" t="s">
        <v>590</v>
      </c>
      <c r="BI226" s="491" t="s">
        <v>590</v>
      </c>
      <c r="BJ226" s="491" t="s">
        <v>590</v>
      </c>
      <c r="BK226" s="491" t="s">
        <v>590</v>
      </c>
      <c r="BL226" s="491" t="s">
        <v>590</v>
      </c>
      <c r="BM226" s="491" t="s">
        <v>590</v>
      </c>
      <c r="BN226" s="491" t="s">
        <v>590</v>
      </c>
      <c r="BO226" s="491" t="s">
        <v>590</v>
      </c>
      <c r="BP226" s="491" t="s">
        <v>590</v>
      </c>
      <c r="BQ226" s="491" t="s">
        <v>590</v>
      </c>
      <c r="BR226" s="491" t="s">
        <v>590</v>
      </c>
      <c r="BS226" s="491" t="s">
        <v>590</v>
      </c>
      <c r="BT226" s="491" t="s">
        <v>590</v>
      </c>
      <c r="BU226" s="491" t="s">
        <v>590</v>
      </c>
      <c r="BV226" s="491" t="s">
        <v>590</v>
      </c>
      <c r="BW226" s="491" t="s">
        <v>590</v>
      </c>
      <c r="BX226" s="491" t="s">
        <v>590</v>
      </c>
      <c r="BY226" s="491" t="s">
        <v>590</v>
      </c>
      <c r="BZ226" s="491" t="s">
        <v>590</v>
      </c>
      <c r="CA226" s="491" t="s">
        <v>590</v>
      </c>
      <c r="CB226" s="491" t="s">
        <v>590</v>
      </c>
      <c r="CC226" s="491" t="s">
        <v>590</v>
      </c>
      <c r="CD226" s="491" t="s">
        <v>590</v>
      </c>
      <c r="CE226" s="491" t="s">
        <v>590</v>
      </c>
      <c r="CF226" s="491" t="s">
        <v>590</v>
      </c>
      <c r="CG226" s="491" t="s">
        <v>590</v>
      </c>
      <c r="CH226" s="491" t="s">
        <v>590</v>
      </c>
      <c r="CI226" s="491" t="s">
        <v>590</v>
      </c>
      <c r="CJ226" s="491" t="s">
        <v>590</v>
      </c>
      <c r="CK226" s="491" t="s">
        <v>590</v>
      </c>
      <c r="CL226" s="491" t="s">
        <v>590</v>
      </c>
      <c r="CM226" s="491" t="s">
        <v>590</v>
      </c>
      <c r="CN226" s="491" t="s">
        <v>590</v>
      </c>
      <c r="CO226" s="491" t="s">
        <v>590</v>
      </c>
      <c r="CP226" s="491" t="s">
        <v>590</v>
      </c>
      <c r="CQ226" s="491" t="s">
        <v>590</v>
      </c>
      <c r="CR226" s="491" t="s">
        <v>590</v>
      </c>
      <c r="CS226" s="491" t="s">
        <v>590</v>
      </c>
      <c r="CT226" s="491" t="s">
        <v>590</v>
      </c>
      <c r="CU226" s="491" t="s">
        <v>590</v>
      </c>
      <c r="CV226" s="491" t="s">
        <v>590</v>
      </c>
      <c r="CW226" s="491" t="s">
        <v>590</v>
      </c>
      <c r="CX226" s="491" t="s">
        <v>590</v>
      </c>
      <c r="CY226" s="491" t="s">
        <v>590</v>
      </c>
      <c r="CZ226" s="491" t="s">
        <v>590</v>
      </c>
      <c r="DA226" s="491" t="s">
        <v>590</v>
      </c>
      <c r="DB226" s="491" t="s">
        <v>590</v>
      </c>
      <c r="DC226" s="491" t="s">
        <v>590</v>
      </c>
      <c r="DD226" s="491" t="s">
        <v>590</v>
      </c>
      <c r="DE226" s="491" t="s">
        <v>590</v>
      </c>
      <c r="DF226" s="491" t="s">
        <v>590</v>
      </c>
      <c r="DG226" s="491" t="s">
        <v>590</v>
      </c>
      <c r="DH226" s="491" t="s">
        <v>590</v>
      </c>
      <c r="DI226" s="491" t="s">
        <v>590</v>
      </c>
      <c r="DJ226" s="491" t="s">
        <v>590</v>
      </c>
      <c r="DK226" s="491" t="s">
        <v>590</v>
      </c>
      <c r="DL226" s="491" t="s">
        <v>590</v>
      </c>
      <c r="DM226" s="491" t="s">
        <v>590</v>
      </c>
      <c r="DN226" s="491" t="s">
        <v>590</v>
      </c>
      <c r="DO226" s="491" t="s">
        <v>590</v>
      </c>
      <c r="DP226" s="491" t="s">
        <v>590</v>
      </c>
      <c r="DQ226" s="491" t="s">
        <v>590</v>
      </c>
      <c r="DR226" s="491" t="s">
        <v>590</v>
      </c>
      <c r="DS226" s="491" t="s">
        <v>590</v>
      </c>
      <c r="DT226" s="491" t="s">
        <v>590</v>
      </c>
      <c r="DU226" s="491" t="s">
        <v>590</v>
      </c>
      <c r="DV226" s="491" t="s">
        <v>590</v>
      </c>
      <c r="DW226" s="491" t="s">
        <v>590</v>
      </c>
      <c r="DX226" s="491" t="s">
        <v>590</v>
      </c>
      <c r="DY226" s="491" t="s">
        <v>590</v>
      </c>
      <c r="DZ226" s="491" t="s">
        <v>590</v>
      </c>
      <c r="EA226" s="491" t="s">
        <v>590</v>
      </c>
      <c r="EB226" s="491" t="s">
        <v>590</v>
      </c>
      <c r="EC226" s="491" t="s">
        <v>590</v>
      </c>
      <c r="ED226" s="491" t="s">
        <v>590</v>
      </c>
      <c r="EE226" s="491" t="s">
        <v>590</v>
      </c>
      <c r="EF226" s="491" t="s">
        <v>590</v>
      </c>
      <c r="EG226" s="491" t="s">
        <v>590</v>
      </c>
      <c r="EH226" s="491" t="s">
        <v>590</v>
      </c>
      <c r="EI226" s="491" t="s">
        <v>590</v>
      </c>
      <c r="EJ226" s="491" t="s">
        <v>590</v>
      </c>
      <c r="EK226" s="491" t="s">
        <v>590</v>
      </c>
      <c r="EL226" s="491" t="s">
        <v>590</v>
      </c>
      <c r="EM226" s="491" t="s">
        <v>590</v>
      </c>
      <c r="EN226" s="491" t="s">
        <v>590</v>
      </c>
      <c r="EO226" s="491" t="s">
        <v>590</v>
      </c>
      <c r="EP226" s="491" t="s">
        <v>590</v>
      </c>
      <c r="EQ226" s="491" t="s">
        <v>590</v>
      </c>
      <c r="ER226" s="491" t="s">
        <v>590</v>
      </c>
      <c r="ES226" s="491" t="s">
        <v>590</v>
      </c>
      <c r="ET226" s="491" t="s">
        <v>590</v>
      </c>
      <c r="EU226" s="491" t="s">
        <v>590</v>
      </c>
      <c r="EV226" s="491" t="s">
        <v>590</v>
      </c>
      <c r="EW226" s="491" t="s">
        <v>590</v>
      </c>
      <c r="EX226" s="491" t="s">
        <v>590</v>
      </c>
      <c r="EY226" s="491" t="s">
        <v>590</v>
      </c>
      <c r="EZ226" s="491" t="s">
        <v>590</v>
      </c>
    </row>
    <row r="227" spans="1:156" ht="12.75" hidden="1" customHeight="1">
      <c r="A227" s="101"/>
      <c r="B227" s="157" t="s">
        <v>991</v>
      </c>
      <c r="C227" s="64" t="s">
        <v>474</v>
      </c>
      <c r="D227" s="92"/>
      <c r="E227" s="37" t="s">
        <v>376</v>
      </c>
      <c r="F227" s="37" t="s">
        <v>376</v>
      </c>
      <c r="G227" s="37" t="s">
        <v>376</v>
      </c>
      <c r="H227" s="37" t="s">
        <v>376</v>
      </c>
      <c r="I227" s="37" t="s">
        <v>376</v>
      </c>
      <c r="J227" s="37" t="s">
        <v>376</v>
      </c>
      <c r="K227" s="37" t="s">
        <v>376</v>
      </c>
      <c r="L227" s="37" t="s">
        <v>376</v>
      </c>
      <c r="M227" s="37" t="s">
        <v>376</v>
      </c>
      <c r="N227" s="37" t="s">
        <v>376</v>
      </c>
      <c r="O227" s="37" t="s">
        <v>376</v>
      </c>
      <c r="P227" s="37" t="s">
        <v>376</v>
      </c>
      <c r="Q227" s="37" t="s">
        <v>376</v>
      </c>
      <c r="R227" s="37" t="s">
        <v>376</v>
      </c>
      <c r="S227" s="37" t="s">
        <v>376</v>
      </c>
      <c r="T227" s="37" t="s">
        <v>376</v>
      </c>
      <c r="U227" s="37" t="s">
        <v>376</v>
      </c>
      <c r="V227" s="37" t="s">
        <v>376</v>
      </c>
      <c r="W227" s="37" t="s">
        <v>376</v>
      </c>
      <c r="X227" s="37" t="s">
        <v>376</v>
      </c>
      <c r="Y227" s="37" t="s">
        <v>376</v>
      </c>
      <c r="Z227" s="37" t="s">
        <v>376</v>
      </c>
      <c r="AA227" s="37" t="s">
        <v>376</v>
      </c>
      <c r="AB227" s="37" t="s">
        <v>376</v>
      </c>
      <c r="AC227" s="37" t="s">
        <v>376</v>
      </c>
      <c r="AD227" s="37" t="s">
        <v>376</v>
      </c>
      <c r="AE227" s="37" t="s">
        <v>376</v>
      </c>
      <c r="AF227" s="37" t="s">
        <v>376</v>
      </c>
      <c r="AG227" s="37" t="s">
        <v>376</v>
      </c>
      <c r="AH227" s="37" t="s">
        <v>376</v>
      </c>
      <c r="AI227" s="37" t="s">
        <v>376</v>
      </c>
      <c r="AJ227" s="37" t="s">
        <v>376</v>
      </c>
      <c r="AK227" s="37" t="s">
        <v>376</v>
      </c>
      <c r="AL227" s="37" t="s">
        <v>376</v>
      </c>
      <c r="AM227" s="37" t="s">
        <v>376</v>
      </c>
      <c r="AN227" s="37" t="s">
        <v>376</v>
      </c>
      <c r="AO227" s="37" t="s">
        <v>376</v>
      </c>
      <c r="AP227" s="37" t="s">
        <v>376</v>
      </c>
      <c r="AQ227" s="37" t="s">
        <v>376</v>
      </c>
      <c r="AR227" s="37" t="s">
        <v>376</v>
      </c>
      <c r="AS227" s="37" t="s">
        <v>376</v>
      </c>
      <c r="AT227" s="37" t="s">
        <v>376</v>
      </c>
      <c r="AU227" s="37" t="s">
        <v>376</v>
      </c>
      <c r="AV227" s="37" t="s">
        <v>376</v>
      </c>
      <c r="AW227" s="37" t="s">
        <v>376</v>
      </c>
      <c r="AX227" s="37" t="s">
        <v>376</v>
      </c>
      <c r="AY227" s="37" t="s">
        <v>376</v>
      </c>
      <c r="AZ227" s="37" t="s">
        <v>376</v>
      </c>
      <c r="BA227" s="37" t="s">
        <v>376</v>
      </c>
      <c r="BB227" s="37" t="s">
        <v>376</v>
      </c>
      <c r="BC227" s="37" t="s">
        <v>376</v>
      </c>
      <c r="BD227" s="37" t="s">
        <v>376</v>
      </c>
      <c r="BE227" s="37" t="s">
        <v>376</v>
      </c>
      <c r="BF227" s="37" t="s">
        <v>376</v>
      </c>
      <c r="BG227" s="37" t="s">
        <v>376</v>
      </c>
      <c r="BH227" s="37" t="s">
        <v>376</v>
      </c>
      <c r="BI227" s="37" t="s">
        <v>376</v>
      </c>
      <c r="BJ227" s="37" t="s">
        <v>376</v>
      </c>
      <c r="BK227" s="37" t="s">
        <v>376</v>
      </c>
      <c r="BL227" s="37" t="s">
        <v>376</v>
      </c>
      <c r="BM227" s="37" t="s">
        <v>376</v>
      </c>
      <c r="BN227" s="37" t="s">
        <v>376</v>
      </c>
      <c r="BO227" s="37" t="s">
        <v>376</v>
      </c>
      <c r="BP227" s="37" t="s">
        <v>376</v>
      </c>
      <c r="BQ227" s="37" t="s">
        <v>376</v>
      </c>
      <c r="BR227" s="37" t="s">
        <v>376</v>
      </c>
      <c r="BS227" s="37" t="s">
        <v>376</v>
      </c>
      <c r="BT227" s="37" t="s">
        <v>376</v>
      </c>
      <c r="BU227" s="37" t="s">
        <v>376</v>
      </c>
      <c r="BV227" s="37" t="s">
        <v>376</v>
      </c>
      <c r="BW227" s="37" t="s">
        <v>376</v>
      </c>
      <c r="BX227" s="37" t="s">
        <v>376</v>
      </c>
      <c r="BY227" s="37" t="s">
        <v>376</v>
      </c>
      <c r="BZ227" s="37" t="s">
        <v>376</v>
      </c>
      <c r="CA227" s="37" t="s">
        <v>376</v>
      </c>
      <c r="CB227" s="37" t="s">
        <v>376</v>
      </c>
      <c r="CC227" s="37" t="s">
        <v>376</v>
      </c>
      <c r="CD227" s="37" t="s">
        <v>376</v>
      </c>
      <c r="CE227" s="37" t="s">
        <v>376</v>
      </c>
      <c r="CF227" s="37" t="s">
        <v>376</v>
      </c>
      <c r="CG227" s="37" t="s">
        <v>376</v>
      </c>
      <c r="CH227" s="37" t="s">
        <v>376</v>
      </c>
      <c r="CI227" s="37" t="s">
        <v>376</v>
      </c>
      <c r="CJ227" s="37" t="s">
        <v>376</v>
      </c>
      <c r="CK227" s="37" t="s">
        <v>376</v>
      </c>
      <c r="CL227" s="37" t="s">
        <v>376</v>
      </c>
      <c r="CM227" s="37" t="s">
        <v>376</v>
      </c>
      <c r="CN227" s="37" t="s">
        <v>376</v>
      </c>
      <c r="CO227" s="37" t="s">
        <v>376</v>
      </c>
      <c r="CP227" s="37" t="s">
        <v>376</v>
      </c>
      <c r="CQ227" s="37" t="s">
        <v>376</v>
      </c>
      <c r="CR227" s="37" t="s">
        <v>376</v>
      </c>
      <c r="CS227" s="37" t="s">
        <v>376</v>
      </c>
      <c r="CT227" s="37" t="s">
        <v>376</v>
      </c>
      <c r="CU227" s="37" t="s">
        <v>376</v>
      </c>
      <c r="CV227" s="37" t="s">
        <v>376</v>
      </c>
      <c r="CW227" s="37" t="s">
        <v>376</v>
      </c>
      <c r="CX227" s="37" t="s">
        <v>376</v>
      </c>
      <c r="CY227" s="37" t="s">
        <v>376</v>
      </c>
      <c r="CZ227" s="37" t="s">
        <v>376</v>
      </c>
      <c r="DA227" s="37" t="s">
        <v>376</v>
      </c>
      <c r="DB227" s="37" t="s">
        <v>376</v>
      </c>
      <c r="DC227" s="37" t="s">
        <v>376</v>
      </c>
      <c r="DD227" s="37" t="s">
        <v>376</v>
      </c>
      <c r="DE227" s="37" t="s">
        <v>376</v>
      </c>
      <c r="DF227" s="37" t="s">
        <v>376</v>
      </c>
      <c r="DG227" s="37" t="s">
        <v>376</v>
      </c>
      <c r="DH227" s="37" t="s">
        <v>376</v>
      </c>
      <c r="DI227" s="37" t="s">
        <v>376</v>
      </c>
      <c r="DJ227" s="37" t="s">
        <v>376</v>
      </c>
      <c r="DK227" s="37" t="s">
        <v>376</v>
      </c>
      <c r="DL227" s="37" t="s">
        <v>376</v>
      </c>
      <c r="DM227" s="37" t="s">
        <v>376</v>
      </c>
      <c r="DN227" s="37" t="s">
        <v>376</v>
      </c>
      <c r="DO227" s="37" t="s">
        <v>376</v>
      </c>
      <c r="DP227" s="37" t="s">
        <v>376</v>
      </c>
      <c r="DQ227" s="37" t="s">
        <v>376</v>
      </c>
      <c r="DR227" s="37" t="s">
        <v>376</v>
      </c>
      <c r="DS227" s="37" t="s">
        <v>376</v>
      </c>
      <c r="DT227" s="37" t="s">
        <v>376</v>
      </c>
      <c r="DU227" s="37" t="s">
        <v>376</v>
      </c>
      <c r="DV227" s="37" t="s">
        <v>376</v>
      </c>
      <c r="DW227" s="37" t="s">
        <v>376</v>
      </c>
      <c r="DX227" s="37" t="s">
        <v>376</v>
      </c>
      <c r="DY227" s="37" t="s">
        <v>376</v>
      </c>
      <c r="DZ227" s="37" t="s">
        <v>376</v>
      </c>
      <c r="EA227" s="37" t="s">
        <v>376</v>
      </c>
      <c r="EB227" s="37" t="s">
        <v>376</v>
      </c>
      <c r="EC227" s="37" t="s">
        <v>376</v>
      </c>
      <c r="ED227" s="37" t="s">
        <v>376</v>
      </c>
      <c r="EE227" s="37" t="s">
        <v>376</v>
      </c>
      <c r="EF227" s="37" t="s">
        <v>376</v>
      </c>
      <c r="EG227" s="37" t="s">
        <v>376</v>
      </c>
      <c r="EH227" s="37" t="s">
        <v>376</v>
      </c>
      <c r="EI227" s="37" t="s">
        <v>376</v>
      </c>
      <c r="EJ227" s="37" t="s">
        <v>376</v>
      </c>
      <c r="EK227" s="37" t="s">
        <v>376</v>
      </c>
      <c r="EL227" s="37" t="s">
        <v>376</v>
      </c>
      <c r="EM227" s="37" t="s">
        <v>376</v>
      </c>
      <c r="EN227" s="37" t="s">
        <v>376</v>
      </c>
      <c r="EO227" s="37" t="s">
        <v>376</v>
      </c>
      <c r="EP227" s="37" t="s">
        <v>376</v>
      </c>
      <c r="EQ227" s="37" t="s">
        <v>376</v>
      </c>
      <c r="ER227" s="37" t="s">
        <v>376</v>
      </c>
      <c r="ES227" s="37" t="s">
        <v>376</v>
      </c>
      <c r="ET227" s="37" t="s">
        <v>376</v>
      </c>
      <c r="EU227" s="37" t="s">
        <v>376</v>
      </c>
      <c r="EV227" s="37" t="s">
        <v>376</v>
      </c>
      <c r="EW227" s="37" t="s">
        <v>376</v>
      </c>
      <c r="EX227" s="37" t="s">
        <v>376</v>
      </c>
      <c r="EY227" s="37" t="s">
        <v>376</v>
      </c>
      <c r="EZ227" s="37" t="s">
        <v>376</v>
      </c>
    </row>
    <row r="228" spans="1:156" s="156" customFormat="1" ht="12.75" hidden="1" customHeight="1">
      <c r="A228" s="155"/>
      <c r="B228" s="157" t="s">
        <v>991</v>
      </c>
      <c r="C228" s="64" t="s">
        <v>466</v>
      </c>
      <c r="D228" s="92"/>
      <c r="E228" s="491" t="s">
        <v>600</v>
      </c>
      <c r="F228" s="491" t="s">
        <v>600</v>
      </c>
      <c r="G228" s="491" t="s">
        <v>600</v>
      </c>
      <c r="H228" s="491" t="s">
        <v>600</v>
      </c>
      <c r="I228" s="491" t="s">
        <v>600</v>
      </c>
      <c r="J228" s="491" t="s">
        <v>600</v>
      </c>
      <c r="K228" s="491" t="s">
        <v>600</v>
      </c>
      <c r="L228" s="491" t="s">
        <v>600</v>
      </c>
      <c r="M228" s="491" t="s">
        <v>600</v>
      </c>
      <c r="N228" s="491" t="s">
        <v>600</v>
      </c>
      <c r="O228" s="491" t="s">
        <v>600</v>
      </c>
      <c r="P228" s="491" t="s">
        <v>600</v>
      </c>
      <c r="Q228" s="491" t="s">
        <v>600</v>
      </c>
      <c r="R228" s="491" t="s">
        <v>600</v>
      </c>
      <c r="S228" s="491" t="s">
        <v>600</v>
      </c>
      <c r="T228" s="491" t="s">
        <v>600</v>
      </c>
      <c r="U228" s="491" t="s">
        <v>600</v>
      </c>
      <c r="V228" s="491" t="s">
        <v>600</v>
      </c>
      <c r="W228" s="491" t="s">
        <v>600</v>
      </c>
      <c r="X228" s="491" t="s">
        <v>600</v>
      </c>
      <c r="Y228" s="491" t="s">
        <v>600</v>
      </c>
      <c r="Z228" s="491" t="s">
        <v>600</v>
      </c>
      <c r="AA228" s="491" t="s">
        <v>600</v>
      </c>
      <c r="AB228" s="491" t="s">
        <v>600</v>
      </c>
      <c r="AC228" s="491" t="s">
        <v>600</v>
      </c>
      <c r="AD228" s="491" t="s">
        <v>600</v>
      </c>
      <c r="AE228" s="491" t="s">
        <v>600</v>
      </c>
      <c r="AF228" s="491" t="s">
        <v>600</v>
      </c>
      <c r="AG228" s="491" t="s">
        <v>600</v>
      </c>
      <c r="AH228" s="491" t="s">
        <v>600</v>
      </c>
      <c r="AI228" s="491" t="s">
        <v>600</v>
      </c>
      <c r="AJ228" s="491" t="s">
        <v>600</v>
      </c>
      <c r="AK228" s="491" t="s">
        <v>600</v>
      </c>
      <c r="AL228" s="491" t="s">
        <v>600</v>
      </c>
      <c r="AM228" s="491" t="s">
        <v>600</v>
      </c>
      <c r="AN228" s="491" t="s">
        <v>600</v>
      </c>
      <c r="AO228" s="491" t="s">
        <v>600</v>
      </c>
      <c r="AP228" s="491" t="s">
        <v>600</v>
      </c>
      <c r="AQ228" s="491" t="s">
        <v>600</v>
      </c>
      <c r="AR228" s="491" t="s">
        <v>600</v>
      </c>
      <c r="AS228" s="491" t="s">
        <v>600</v>
      </c>
      <c r="AT228" s="491" t="s">
        <v>600</v>
      </c>
      <c r="AU228" s="491" t="s">
        <v>600</v>
      </c>
      <c r="AV228" s="491" t="s">
        <v>600</v>
      </c>
      <c r="AW228" s="491" t="s">
        <v>600</v>
      </c>
      <c r="AX228" s="491" t="s">
        <v>600</v>
      </c>
      <c r="AY228" s="491" t="s">
        <v>600</v>
      </c>
      <c r="AZ228" s="491" t="s">
        <v>600</v>
      </c>
      <c r="BA228" s="491" t="s">
        <v>600</v>
      </c>
      <c r="BB228" s="491" t="s">
        <v>600</v>
      </c>
      <c r="BC228" s="491" t="s">
        <v>600</v>
      </c>
      <c r="BD228" s="491" t="s">
        <v>600</v>
      </c>
      <c r="BE228" s="491" t="s">
        <v>600</v>
      </c>
      <c r="BF228" s="491" t="s">
        <v>600</v>
      </c>
      <c r="BG228" s="491" t="s">
        <v>600</v>
      </c>
      <c r="BH228" s="491" t="s">
        <v>600</v>
      </c>
      <c r="BI228" s="491" t="s">
        <v>600</v>
      </c>
      <c r="BJ228" s="491" t="s">
        <v>600</v>
      </c>
      <c r="BK228" s="491" t="s">
        <v>600</v>
      </c>
      <c r="BL228" s="491" t="s">
        <v>600</v>
      </c>
      <c r="BM228" s="491" t="s">
        <v>600</v>
      </c>
      <c r="BN228" s="491" t="s">
        <v>600</v>
      </c>
      <c r="BO228" s="491" t="s">
        <v>600</v>
      </c>
      <c r="BP228" s="491" t="s">
        <v>600</v>
      </c>
      <c r="BQ228" s="491" t="s">
        <v>600</v>
      </c>
      <c r="BR228" s="491" t="s">
        <v>600</v>
      </c>
      <c r="BS228" s="491" t="s">
        <v>600</v>
      </c>
      <c r="BT228" s="491" t="s">
        <v>600</v>
      </c>
      <c r="BU228" s="491" t="s">
        <v>600</v>
      </c>
      <c r="BV228" s="491" t="s">
        <v>600</v>
      </c>
      <c r="BW228" s="491" t="s">
        <v>600</v>
      </c>
      <c r="BX228" s="491" t="s">
        <v>600</v>
      </c>
      <c r="BY228" s="491" t="s">
        <v>600</v>
      </c>
      <c r="BZ228" s="491" t="s">
        <v>600</v>
      </c>
      <c r="CA228" s="491" t="s">
        <v>600</v>
      </c>
      <c r="CB228" s="491" t="s">
        <v>600</v>
      </c>
      <c r="CC228" s="491" t="s">
        <v>600</v>
      </c>
      <c r="CD228" s="491" t="s">
        <v>600</v>
      </c>
      <c r="CE228" s="491" t="s">
        <v>600</v>
      </c>
      <c r="CF228" s="491" t="s">
        <v>600</v>
      </c>
      <c r="CG228" s="491" t="s">
        <v>600</v>
      </c>
      <c r="CH228" s="491" t="s">
        <v>600</v>
      </c>
      <c r="CI228" s="491" t="s">
        <v>600</v>
      </c>
      <c r="CJ228" s="491" t="s">
        <v>600</v>
      </c>
      <c r="CK228" s="491" t="s">
        <v>600</v>
      </c>
      <c r="CL228" s="491" t="s">
        <v>600</v>
      </c>
      <c r="CM228" s="491" t="s">
        <v>600</v>
      </c>
      <c r="CN228" s="491" t="s">
        <v>600</v>
      </c>
      <c r="CO228" s="491" t="s">
        <v>600</v>
      </c>
      <c r="CP228" s="491" t="s">
        <v>600</v>
      </c>
      <c r="CQ228" s="491" t="s">
        <v>600</v>
      </c>
      <c r="CR228" s="491" t="s">
        <v>600</v>
      </c>
      <c r="CS228" s="491" t="s">
        <v>600</v>
      </c>
      <c r="CT228" s="491" t="s">
        <v>600</v>
      </c>
      <c r="CU228" s="491" t="s">
        <v>600</v>
      </c>
      <c r="CV228" s="491" t="s">
        <v>600</v>
      </c>
      <c r="CW228" s="491" t="s">
        <v>600</v>
      </c>
      <c r="CX228" s="491" t="s">
        <v>600</v>
      </c>
      <c r="CY228" s="491" t="s">
        <v>600</v>
      </c>
      <c r="CZ228" s="491" t="s">
        <v>600</v>
      </c>
      <c r="DA228" s="491" t="s">
        <v>600</v>
      </c>
      <c r="DB228" s="491" t="s">
        <v>600</v>
      </c>
      <c r="DC228" s="491" t="s">
        <v>600</v>
      </c>
      <c r="DD228" s="491" t="s">
        <v>600</v>
      </c>
      <c r="DE228" s="491" t="s">
        <v>600</v>
      </c>
      <c r="DF228" s="491" t="s">
        <v>600</v>
      </c>
      <c r="DG228" s="491" t="s">
        <v>600</v>
      </c>
      <c r="DH228" s="491" t="s">
        <v>600</v>
      </c>
      <c r="DI228" s="491" t="s">
        <v>600</v>
      </c>
      <c r="DJ228" s="491" t="s">
        <v>600</v>
      </c>
      <c r="DK228" s="491" t="s">
        <v>600</v>
      </c>
      <c r="DL228" s="491" t="s">
        <v>600</v>
      </c>
      <c r="DM228" s="491" t="s">
        <v>600</v>
      </c>
      <c r="DN228" s="491" t="s">
        <v>600</v>
      </c>
      <c r="DO228" s="491" t="s">
        <v>600</v>
      </c>
      <c r="DP228" s="491" t="s">
        <v>600</v>
      </c>
      <c r="DQ228" s="491" t="s">
        <v>600</v>
      </c>
      <c r="DR228" s="491" t="s">
        <v>600</v>
      </c>
      <c r="DS228" s="491" t="s">
        <v>600</v>
      </c>
      <c r="DT228" s="491" t="s">
        <v>600</v>
      </c>
      <c r="DU228" s="491" t="s">
        <v>600</v>
      </c>
      <c r="DV228" s="491" t="s">
        <v>600</v>
      </c>
      <c r="DW228" s="491" t="s">
        <v>600</v>
      </c>
      <c r="DX228" s="491" t="s">
        <v>600</v>
      </c>
      <c r="DY228" s="491" t="s">
        <v>600</v>
      </c>
      <c r="DZ228" s="491" t="s">
        <v>600</v>
      </c>
      <c r="EA228" s="491" t="s">
        <v>600</v>
      </c>
      <c r="EB228" s="491" t="s">
        <v>600</v>
      </c>
      <c r="EC228" s="491" t="s">
        <v>600</v>
      </c>
      <c r="ED228" s="491" t="s">
        <v>600</v>
      </c>
      <c r="EE228" s="491" t="s">
        <v>600</v>
      </c>
      <c r="EF228" s="491" t="s">
        <v>600</v>
      </c>
      <c r="EG228" s="491" t="s">
        <v>600</v>
      </c>
      <c r="EH228" s="491" t="s">
        <v>600</v>
      </c>
      <c r="EI228" s="491" t="s">
        <v>600</v>
      </c>
      <c r="EJ228" s="491" t="s">
        <v>600</v>
      </c>
      <c r="EK228" s="491" t="s">
        <v>600</v>
      </c>
      <c r="EL228" s="491" t="s">
        <v>600</v>
      </c>
      <c r="EM228" s="491" t="s">
        <v>600</v>
      </c>
      <c r="EN228" s="491" t="s">
        <v>600</v>
      </c>
      <c r="EO228" s="491" t="s">
        <v>600</v>
      </c>
      <c r="EP228" s="491" t="s">
        <v>600</v>
      </c>
      <c r="EQ228" s="491" t="s">
        <v>600</v>
      </c>
      <c r="ER228" s="491" t="s">
        <v>600</v>
      </c>
      <c r="ES228" s="491" t="s">
        <v>600</v>
      </c>
      <c r="ET228" s="491" t="s">
        <v>600</v>
      </c>
      <c r="EU228" s="491" t="s">
        <v>600</v>
      </c>
      <c r="EV228" s="491" t="s">
        <v>600</v>
      </c>
      <c r="EW228" s="491" t="s">
        <v>600</v>
      </c>
      <c r="EX228" s="491" t="s">
        <v>600</v>
      </c>
      <c r="EY228" s="491" t="s">
        <v>600</v>
      </c>
      <c r="EZ228" s="491" t="s">
        <v>600</v>
      </c>
    </row>
    <row r="229" spans="1:156" s="156" customFormat="1" ht="12.75" hidden="1" customHeight="1">
      <c r="A229" s="155"/>
      <c r="B229" s="157" t="s">
        <v>991</v>
      </c>
      <c r="C229" s="64" t="s">
        <v>432</v>
      </c>
      <c r="D229" s="92"/>
      <c r="E229" s="37" t="s">
        <v>376</v>
      </c>
      <c r="F229" s="37" t="s">
        <v>376</v>
      </c>
      <c r="G229" s="37" t="s">
        <v>376</v>
      </c>
      <c r="H229" s="37" t="s">
        <v>376</v>
      </c>
      <c r="I229" s="37" t="s">
        <v>376</v>
      </c>
      <c r="J229" s="37" t="s">
        <v>376</v>
      </c>
      <c r="K229" s="37" t="s">
        <v>376</v>
      </c>
      <c r="L229" s="37" t="s">
        <v>376</v>
      </c>
      <c r="M229" s="37" t="s">
        <v>376</v>
      </c>
      <c r="N229" s="37" t="s">
        <v>376</v>
      </c>
      <c r="O229" s="37" t="s">
        <v>376</v>
      </c>
      <c r="P229" s="37" t="s">
        <v>376</v>
      </c>
      <c r="Q229" s="37" t="s">
        <v>376</v>
      </c>
      <c r="R229" s="37" t="s">
        <v>376</v>
      </c>
      <c r="S229" s="37" t="s">
        <v>376</v>
      </c>
      <c r="T229" s="37" t="s">
        <v>376</v>
      </c>
      <c r="U229" s="37" t="s">
        <v>376</v>
      </c>
      <c r="V229" s="37" t="s">
        <v>376</v>
      </c>
      <c r="W229" s="37" t="s">
        <v>376</v>
      </c>
      <c r="X229" s="37" t="s">
        <v>376</v>
      </c>
      <c r="Y229" s="37" t="s">
        <v>376</v>
      </c>
      <c r="Z229" s="37" t="s">
        <v>376</v>
      </c>
      <c r="AA229" s="37" t="s">
        <v>376</v>
      </c>
      <c r="AB229" s="37" t="s">
        <v>376</v>
      </c>
      <c r="AC229" s="37" t="s">
        <v>376</v>
      </c>
      <c r="AD229" s="37" t="s">
        <v>376</v>
      </c>
      <c r="AE229" s="37" t="s">
        <v>376</v>
      </c>
      <c r="AF229" s="37" t="s">
        <v>376</v>
      </c>
      <c r="AG229" s="37" t="s">
        <v>376</v>
      </c>
      <c r="AH229" s="37" t="s">
        <v>376</v>
      </c>
      <c r="AI229" s="37" t="s">
        <v>376</v>
      </c>
      <c r="AJ229" s="37" t="s">
        <v>376</v>
      </c>
      <c r="AK229" s="37" t="s">
        <v>376</v>
      </c>
      <c r="AL229" s="37" t="s">
        <v>376</v>
      </c>
      <c r="AM229" s="37" t="s">
        <v>376</v>
      </c>
      <c r="AN229" s="37" t="s">
        <v>376</v>
      </c>
      <c r="AO229" s="37" t="s">
        <v>376</v>
      </c>
      <c r="AP229" s="37" t="s">
        <v>376</v>
      </c>
      <c r="AQ229" s="37" t="s">
        <v>376</v>
      </c>
      <c r="AR229" s="37" t="s">
        <v>376</v>
      </c>
      <c r="AS229" s="37" t="s">
        <v>376</v>
      </c>
      <c r="AT229" s="37" t="s">
        <v>376</v>
      </c>
      <c r="AU229" s="37" t="s">
        <v>376</v>
      </c>
      <c r="AV229" s="37" t="s">
        <v>376</v>
      </c>
      <c r="AW229" s="37" t="s">
        <v>376</v>
      </c>
      <c r="AX229" s="37" t="s">
        <v>376</v>
      </c>
      <c r="AY229" s="37" t="s">
        <v>376</v>
      </c>
      <c r="AZ229" s="37" t="s">
        <v>376</v>
      </c>
      <c r="BA229" s="37" t="s">
        <v>376</v>
      </c>
      <c r="BB229" s="37" t="s">
        <v>376</v>
      </c>
      <c r="BC229" s="37" t="s">
        <v>376</v>
      </c>
      <c r="BD229" s="37" t="s">
        <v>376</v>
      </c>
      <c r="BE229" s="37" t="s">
        <v>376</v>
      </c>
      <c r="BF229" s="37" t="s">
        <v>376</v>
      </c>
      <c r="BG229" s="37" t="s">
        <v>376</v>
      </c>
      <c r="BH229" s="37" t="s">
        <v>376</v>
      </c>
      <c r="BI229" s="37" t="s">
        <v>376</v>
      </c>
      <c r="BJ229" s="37" t="s">
        <v>376</v>
      </c>
      <c r="BK229" s="37" t="s">
        <v>376</v>
      </c>
      <c r="BL229" s="37" t="s">
        <v>376</v>
      </c>
      <c r="BM229" s="37" t="s">
        <v>376</v>
      </c>
      <c r="BN229" s="37" t="s">
        <v>376</v>
      </c>
      <c r="BO229" s="37" t="s">
        <v>376</v>
      </c>
      <c r="BP229" s="37" t="s">
        <v>376</v>
      </c>
      <c r="BQ229" s="37" t="s">
        <v>376</v>
      </c>
      <c r="BR229" s="37" t="s">
        <v>376</v>
      </c>
      <c r="BS229" s="37" t="s">
        <v>376</v>
      </c>
      <c r="BT229" s="37" t="s">
        <v>376</v>
      </c>
      <c r="BU229" s="37" t="s">
        <v>376</v>
      </c>
      <c r="BV229" s="37" t="s">
        <v>376</v>
      </c>
      <c r="BW229" s="37" t="s">
        <v>376</v>
      </c>
      <c r="BX229" s="37" t="s">
        <v>376</v>
      </c>
      <c r="BY229" s="37" t="s">
        <v>376</v>
      </c>
      <c r="BZ229" s="37" t="s">
        <v>376</v>
      </c>
      <c r="CA229" s="37" t="s">
        <v>376</v>
      </c>
      <c r="CB229" s="37" t="s">
        <v>376</v>
      </c>
      <c r="CC229" s="37" t="s">
        <v>376</v>
      </c>
      <c r="CD229" s="37" t="s">
        <v>376</v>
      </c>
      <c r="CE229" s="37" t="s">
        <v>376</v>
      </c>
      <c r="CF229" s="37" t="s">
        <v>376</v>
      </c>
      <c r="CG229" s="37" t="s">
        <v>376</v>
      </c>
      <c r="CH229" s="37" t="s">
        <v>376</v>
      </c>
      <c r="CI229" s="37" t="s">
        <v>376</v>
      </c>
      <c r="CJ229" s="37" t="s">
        <v>376</v>
      </c>
      <c r="CK229" s="37" t="s">
        <v>376</v>
      </c>
      <c r="CL229" s="37" t="s">
        <v>376</v>
      </c>
      <c r="CM229" s="37" t="s">
        <v>376</v>
      </c>
      <c r="CN229" s="37" t="s">
        <v>376</v>
      </c>
      <c r="CO229" s="37" t="s">
        <v>376</v>
      </c>
      <c r="CP229" s="37" t="s">
        <v>376</v>
      </c>
      <c r="CQ229" s="37" t="s">
        <v>376</v>
      </c>
      <c r="CR229" s="37" t="s">
        <v>376</v>
      </c>
      <c r="CS229" s="37" t="s">
        <v>376</v>
      </c>
      <c r="CT229" s="37" t="s">
        <v>376</v>
      </c>
      <c r="CU229" s="37" t="s">
        <v>376</v>
      </c>
      <c r="CV229" s="37" t="s">
        <v>376</v>
      </c>
      <c r="CW229" s="37" t="s">
        <v>376</v>
      </c>
      <c r="CX229" s="37" t="s">
        <v>376</v>
      </c>
      <c r="CY229" s="37" t="s">
        <v>376</v>
      </c>
      <c r="CZ229" s="37" t="s">
        <v>376</v>
      </c>
      <c r="DA229" s="37" t="s">
        <v>376</v>
      </c>
      <c r="DB229" s="37" t="s">
        <v>376</v>
      </c>
      <c r="DC229" s="37" t="s">
        <v>376</v>
      </c>
      <c r="DD229" s="37" t="s">
        <v>376</v>
      </c>
      <c r="DE229" s="37" t="s">
        <v>376</v>
      </c>
      <c r="DF229" s="37" t="s">
        <v>376</v>
      </c>
      <c r="DG229" s="37" t="s">
        <v>376</v>
      </c>
      <c r="DH229" s="37" t="s">
        <v>376</v>
      </c>
      <c r="DI229" s="37" t="s">
        <v>376</v>
      </c>
      <c r="DJ229" s="37" t="s">
        <v>376</v>
      </c>
      <c r="DK229" s="37" t="s">
        <v>376</v>
      </c>
      <c r="DL229" s="37" t="s">
        <v>376</v>
      </c>
      <c r="DM229" s="37" t="s">
        <v>376</v>
      </c>
      <c r="DN229" s="37" t="s">
        <v>376</v>
      </c>
      <c r="DO229" s="37" t="s">
        <v>376</v>
      </c>
      <c r="DP229" s="37" t="s">
        <v>376</v>
      </c>
      <c r="DQ229" s="37" t="s">
        <v>376</v>
      </c>
      <c r="DR229" s="37" t="s">
        <v>376</v>
      </c>
      <c r="DS229" s="37" t="s">
        <v>376</v>
      </c>
      <c r="DT229" s="37" t="s">
        <v>376</v>
      </c>
      <c r="DU229" s="37" t="s">
        <v>376</v>
      </c>
      <c r="DV229" s="37" t="s">
        <v>376</v>
      </c>
      <c r="DW229" s="37" t="s">
        <v>376</v>
      </c>
      <c r="DX229" s="37" t="s">
        <v>376</v>
      </c>
      <c r="DY229" s="37" t="s">
        <v>376</v>
      </c>
      <c r="DZ229" s="37" t="s">
        <v>376</v>
      </c>
      <c r="EA229" s="37" t="s">
        <v>376</v>
      </c>
      <c r="EB229" s="37" t="s">
        <v>376</v>
      </c>
      <c r="EC229" s="37" t="s">
        <v>376</v>
      </c>
      <c r="ED229" s="37" t="s">
        <v>376</v>
      </c>
      <c r="EE229" s="37" t="s">
        <v>376</v>
      </c>
      <c r="EF229" s="37" t="s">
        <v>376</v>
      </c>
      <c r="EG229" s="37" t="s">
        <v>376</v>
      </c>
      <c r="EH229" s="37" t="s">
        <v>376</v>
      </c>
      <c r="EI229" s="491" t="s">
        <v>636</v>
      </c>
      <c r="EJ229" s="37" t="s">
        <v>376</v>
      </c>
      <c r="EK229" s="37" t="s">
        <v>376</v>
      </c>
      <c r="EL229" s="37" t="s">
        <v>376</v>
      </c>
      <c r="EM229" s="37" t="s">
        <v>376</v>
      </c>
      <c r="EN229" s="37" t="s">
        <v>376</v>
      </c>
      <c r="EO229" s="37" t="s">
        <v>376</v>
      </c>
      <c r="EP229" s="37" t="s">
        <v>376</v>
      </c>
      <c r="EQ229" s="37" t="s">
        <v>376</v>
      </c>
      <c r="ER229" s="37" t="s">
        <v>376</v>
      </c>
      <c r="ES229" s="37" t="s">
        <v>376</v>
      </c>
      <c r="ET229" s="37" t="s">
        <v>376</v>
      </c>
      <c r="EU229" s="37" t="s">
        <v>376</v>
      </c>
      <c r="EV229" s="37" t="s">
        <v>376</v>
      </c>
      <c r="EW229" s="37" t="s">
        <v>376</v>
      </c>
      <c r="EX229" s="37" t="s">
        <v>376</v>
      </c>
      <c r="EY229" s="37" t="s">
        <v>376</v>
      </c>
      <c r="EZ229" s="37" t="s">
        <v>376</v>
      </c>
    </row>
    <row r="230" spans="1:156" s="156" customFormat="1" ht="12.75" hidden="1" customHeight="1">
      <c r="A230" s="155"/>
      <c r="B230" s="157" t="s">
        <v>991</v>
      </c>
      <c r="C230" s="64" t="s">
        <v>430</v>
      </c>
      <c r="D230" s="92"/>
      <c r="E230" s="37" t="s">
        <v>376</v>
      </c>
      <c r="F230" s="37" t="s">
        <v>376</v>
      </c>
      <c r="G230" s="37" t="s">
        <v>376</v>
      </c>
      <c r="H230" s="37" t="s">
        <v>376</v>
      </c>
      <c r="I230" s="37" t="s">
        <v>376</v>
      </c>
      <c r="J230" s="37" t="s">
        <v>376</v>
      </c>
      <c r="K230" s="37" t="s">
        <v>376</v>
      </c>
      <c r="L230" s="37" t="s">
        <v>376</v>
      </c>
      <c r="M230" s="37" t="s">
        <v>376</v>
      </c>
      <c r="N230" s="37" t="s">
        <v>376</v>
      </c>
      <c r="O230" s="37" t="s">
        <v>376</v>
      </c>
      <c r="P230" s="37" t="s">
        <v>376</v>
      </c>
      <c r="Q230" s="37" t="s">
        <v>376</v>
      </c>
      <c r="R230" s="37" t="s">
        <v>376</v>
      </c>
      <c r="S230" s="37" t="s">
        <v>376</v>
      </c>
      <c r="T230" s="37" t="s">
        <v>376</v>
      </c>
      <c r="U230" s="37" t="s">
        <v>376</v>
      </c>
      <c r="V230" s="37" t="s">
        <v>376</v>
      </c>
      <c r="W230" s="37" t="s">
        <v>376</v>
      </c>
      <c r="X230" s="37" t="s">
        <v>376</v>
      </c>
      <c r="Y230" s="37" t="s">
        <v>376</v>
      </c>
      <c r="Z230" s="37" t="s">
        <v>376</v>
      </c>
      <c r="AA230" s="37" t="s">
        <v>376</v>
      </c>
      <c r="AB230" s="37" t="s">
        <v>376</v>
      </c>
      <c r="AC230" s="37" t="s">
        <v>376</v>
      </c>
      <c r="AD230" s="37" t="s">
        <v>376</v>
      </c>
      <c r="AE230" s="37" t="s">
        <v>376</v>
      </c>
      <c r="AF230" s="37" t="s">
        <v>376</v>
      </c>
      <c r="AG230" s="37" t="s">
        <v>376</v>
      </c>
      <c r="AH230" s="37" t="s">
        <v>376</v>
      </c>
      <c r="AI230" s="37" t="s">
        <v>376</v>
      </c>
      <c r="AJ230" s="37" t="s">
        <v>376</v>
      </c>
      <c r="AK230" s="37" t="s">
        <v>376</v>
      </c>
      <c r="AL230" s="37" t="s">
        <v>376</v>
      </c>
      <c r="AM230" s="37" t="s">
        <v>376</v>
      </c>
      <c r="AN230" s="37" t="s">
        <v>376</v>
      </c>
      <c r="AO230" s="37" t="s">
        <v>376</v>
      </c>
      <c r="AP230" s="37" t="s">
        <v>376</v>
      </c>
      <c r="AQ230" s="37" t="s">
        <v>376</v>
      </c>
      <c r="AR230" s="37" t="s">
        <v>376</v>
      </c>
      <c r="AS230" s="37" t="s">
        <v>376</v>
      </c>
      <c r="AT230" s="37" t="s">
        <v>376</v>
      </c>
      <c r="AU230" s="37" t="s">
        <v>376</v>
      </c>
      <c r="AV230" s="37" t="s">
        <v>376</v>
      </c>
      <c r="AW230" s="37" t="s">
        <v>376</v>
      </c>
      <c r="AX230" s="37" t="s">
        <v>376</v>
      </c>
      <c r="AY230" s="37" t="s">
        <v>376</v>
      </c>
      <c r="AZ230" s="37" t="s">
        <v>376</v>
      </c>
      <c r="BA230" s="37" t="s">
        <v>376</v>
      </c>
      <c r="BB230" s="37" t="s">
        <v>376</v>
      </c>
      <c r="BC230" s="37" t="s">
        <v>376</v>
      </c>
      <c r="BD230" s="37" t="s">
        <v>376</v>
      </c>
      <c r="BE230" s="37" t="s">
        <v>376</v>
      </c>
      <c r="BF230" s="37" t="s">
        <v>376</v>
      </c>
      <c r="BG230" s="37" t="s">
        <v>376</v>
      </c>
      <c r="BH230" s="37" t="s">
        <v>376</v>
      </c>
      <c r="BI230" s="37" t="s">
        <v>376</v>
      </c>
      <c r="BJ230" s="37" t="s">
        <v>376</v>
      </c>
      <c r="BK230" s="37" t="s">
        <v>376</v>
      </c>
      <c r="BL230" s="37" t="s">
        <v>376</v>
      </c>
      <c r="BM230" s="37" t="s">
        <v>376</v>
      </c>
      <c r="BN230" s="37" t="s">
        <v>376</v>
      </c>
      <c r="BO230" s="37" t="s">
        <v>376</v>
      </c>
      <c r="BP230" s="37" t="s">
        <v>376</v>
      </c>
      <c r="BQ230" s="37" t="s">
        <v>376</v>
      </c>
      <c r="BR230" s="37" t="s">
        <v>376</v>
      </c>
      <c r="BS230" s="37" t="s">
        <v>376</v>
      </c>
      <c r="BT230" s="37" t="s">
        <v>376</v>
      </c>
      <c r="BU230" s="37" t="s">
        <v>376</v>
      </c>
      <c r="BV230" s="37" t="s">
        <v>376</v>
      </c>
      <c r="BW230" s="37" t="s">
        <v>376</v>
      </c>
      <c r="BX230" s="37" t="s">
        <v>376</v>
      </c>
      <c r="BY230" s="37" t="s">
        <v>376</v>
      </c>
      <c r="BZ230" s="37" t="s">
        <v>376</v>
      </c>
      <c r="CA230" s="37" t="s">
        <v>376</v>
      </c>
      <c r="CB230" s="37" t="s">
        <v>376</v>
      </c>
      <c r="CC230" s="37" t="s">
        <v>376</v>
      </c>
      <c r="CD230" s="37" t="s">
        <v>376</v>
      </c>
      <c r="CE230" s="37" t="s">
        <v>376</v>
      </c>
      <c r="CF230" s="37" t="s">
        <v>376</v>
      </c>
      <c r="CG230" s="37" t="s">
        <v>376</v>
      </c>
      <c r="CH230" s="37" t="s">
        <v>376</v>
      </c>
      <c r="CI230" s="37" t="s">
        <v>376</v>
      </c>
      <c r="CJ230" s="37" t="s">
        <v>376</v>
      </c>
      <c r="CK230" s="37" t="s">
        <v>376</v>
      </c>
      <c r="CL230" s="37" t="s">
        <v>376</v>
      </c>
      <c r="CM230" s="37" t="s">
        <v>376</v>
      </c>
      <c r="CN230" s="37" t="s">
        <v>376</v>
      </c>
      <c r="CO230" s="37" t="s">
        <v>376</v>
      </c>
      <c r="CP230" s="37" t="s">
        <v>376</v>
      </c>
      <c r="CQ230" s="37" t="s">
        <v>376</v>
      </c>
      <c r="CR230" s="37" t="s">
        <v>376</v>
      </c>
      <c r="CS230" s="37" t="s">
        <v>376</v>
      </c>
      <c r="CT230" s="37" t="s">
        <v>376</v>
      </c>
      <c r="CU230" s="37" t="s">
        <v>376</v>
      </c>
      <c r="CV230" s="37" t="s">
        <v>376</v>
      </c>
      <c r="CW230" s="37" t="s">
        <v>376</v>
      </c>
      <c r="CX230" s="37" t="s">
        <v>376</v>
      </c>
      <c r="CY230" s="37" t="s">
        <v>376</v>
      </c>
      <c r="CZ230" s="37" t="s">
        <v>376</v>
      </c>
      <c r="DA230" s="37" t="s">
        <v>376</v>
      </c>
      <c r="DB230" s="37" t="s">
        <v>376</v>
      </c>
      <c r="DC230" s="37" t="s">
        <v>376</v>
      </c>
      <c r="DD230" s="37" t="s">
        <v>376</v>
      </c>
      <c r="DE230" s="37" t="s">
        <v>376</v>
      </c>
      <c r="DF230" s="37" t="s">
        <v>376</v>
      </c>
      <c r="DG230" s="37" t="s">
        <v>376</v>
      </c>
      <c r="DH230" s="37" t="s">
        <v>376</v>
      </c>
      <c r="DI230" s="37" t="s">
        <v>376</v>
      </c>
      <c r="DJ230" s="37" t="s">
        <v>376</v>
      </c>
      <c r="DK230" s="37" t="s">
        <v>376</v>
      </c>
      <c r="DL230" s="37" t="s">
        <v>376</v>
      </c>
      <c r="DM230" s="37" t="s">
        <v>376</v>
      </c>
      <c r="DN230" s="37" t="s">
        <v>376</v>
      </c>
      <c r="DO230" s="37" t="s">
        <v>376</v>
      </c>
      <c r="DP230" s="37" t="s">
        <v>376</v>
      </c>
      <c r="DQ230" s="37" t="s">
        <v>376</v>
      </c>
      <c r="DR230" s="37" t="s">
        <v>376</v>
      </c>
      <c r="DS230" s="37" t="s">
        <v>376</v>
      </c>
      <c r="DT230" s="37" t="s">
        <v>376</v>
      </c>
      <c r="DU230" s="37" t="s">
        <v>376</v>
      </c>
      <c r="DV230" s="37" t="s">
        <v>376</v>
      </c>
      <c r="DW230" s="37" t="s">
        <v>376</v>
      </c>
      <c r="DX230" s="37" t="s">
        <v>376</v>
      </c>
      <c r="DY230" s="37" t="s">
        <v>376</v>
      </c>
      <c r="DZ230" s="37" t="s">
        <v>376</v>
      </c>
      <c r="EA230" s="37" t="s">
        <v>376</v>
      </c>
      <c r="EB230" s="37" t="s">
        <v>376</v>
      </c>
      <c r="EC230" s="37" t="s">
        <v>376</v>
      </c>
      <c r="ED230" s="37" t="s">
        <v>376</v>
      </c>
      <c r="EE230" s="37" t="s">
        <v>376</v>
      </c>
      <c r="EF230" s="37" t="s">
        <v>376</v>
      </c>
      <c r="EG230" s="37" t="s">
        <v>376</v>
      </c>
      <c r="EH230" s="37" t="s">
        <v>376</v>
      </c>
      <c r="EI230" s="491" t="s">
        <v>636</v>
      </c>
      <c r="EJ230" s="37" t="s">
        <v>376</v>
      </c>
      <c r="EK230" s="37" t="s">
        <v>376</v>
      </c>
      <c r="EL230" s="37" t="s">
        <v>376</v>
      </c>
      <c r="EM230" s="37" t="s">
        <v>376</v>
      </c>
      <c r="EN230" s="37" t="s">
        <v>376</v>
      </c>
      <c r="EO230" s="37" t="s">
        <v>376</v>
      </c>
      <c r="EP230" s="37" t="s">
        <v>376</v>
      </c>
      <c r="EQ230" s="37" t="s">
        <v>376</v>
      </c>
      <c r="ER230" s="37" t="s">
        <v>376</v>
      </c>
      <c r="ES230" s="37" t="s">
        <v>376</v>
      </c>
      <c r="ET230" s="37" t="s">
        <v>376</v>
      </c>
      <c r="EU230" s="37" t="s">
        <v>376</v>
      </c>
      <c r="EV230" s="491" t="s">
        <v>636</v>
      </c>
      <c r="EW230" s="37" t="s">
        <v>376</v>
      </c>
      <c r="EX230" s="37" t="s">
        <v>376</v>
      </c>
      <c r="EY230" s="37" t="s">
        <v>376</v>
      </c>
      <c r="EZ230" s="37" t="s">
        <v>376</v>
      </c>
    </row>
    <row r="231" spans="1:156" s="156" customFormat="1" ht="12.75" hidden="1" customHeight="1">
      <c r="A231" s="155"/>
      <c r="B231" s="157" t="s">
        <v>991</v>
      </c>
      <c r="C231" s="64" t="s">
        <v>294</v>
      </c>
      <c r="D231" s="92"/>
      <c r="E231" s="37" t="s">
        <v>376</v>
      </c>
      <c r="F231" s="37" t="s">
        <v>376</v>
      </c>
      <c r="G231" s="37" t="s">
        <v>376</v>
      </c>
      <c r="H231" s="37" t="s">
        <v>376</v>
      </c>
      <c r="I231" s="37" t="s">
        <v>376</v>
      </c>
      <c r="J231" s="37" t="s">
        <v>376</v>
      </c>
      <c r="K231" s="37" t="s">
        <v>376</v>
      </c>
      <c r="L231" s="37" t="s">
        <v>376</v>
      </c>
      <c r="M231" s="37" t="s">
        <v>376</v>
      </c>
      <c r="N231" s="37" t="s">
        <v>376</v>
      </c>
      <c r="O231" s="37" t="s">
        <v>376</v>
      </c>
      <c r="P231" s="37" t="s">
        <v>376</v>
      </c>
      <c r="Q231" s="37" t="s">
        <v>376</v>
      </c>
      <c r="R231" s="37" t="s">
        <v>376</v>
      </c>
      <c r="S231" s="37" t="s">
        <v>376</v>
      </c>
      <c r="T231" s="37" t="s">
        <v>376</v>
      </c>
      <c r="U231" s="37" t="s">
        <v>376</v>
      </c>
      <c r="V231" s="37" t="s">
        <v>376</v>
      </c>
      <c r="W231" s="37" t="s">
        <v>376</v>
      </c>
      <c r="X231" s="37" t="s">
        <v>376</v>
      </c>
      <c r="Y231" s="37" t="s">
        <v>376</v>
      </c>
      <c r="Z231" s="37" t="s">
        <v>376</v>
      </c>
      <c r="AA231" s="37" t="s">
        <v>376</v>
      </c>
      <c r="AB231" s="37" t="s">
        <v>376</v>
      </c>
      <c r="AC231" s="37" t="s">
        <v>376</v>
      </c>
      <c r="AD231" s="37" t="s">
        <v>376</v>
      </c>
      <c r="AE231" s="37" t="s">
        <v>376</v>
      </c>
      <c r="AF231" s="37" t="s">
        <v>376</v>
      </c>
      <c r="AG231" s="37" t="s">
        <v>376</v>
      </c>
      <c r="AH231" s="37" t="s">
        <v>376</v>
      </c>
      <c r="AI231" s="37" t="s">
        <v>376</v>
      </c>
      <c r="AJ231" s="37" t="s">
        <v>376</v>
      </c>
      <c r="AK231" s="37" t="s">
        <v>376</v>
      </c>
      <c r="AL231" s="37" t="s">
        <v>376</v>
      </c>
      <c r="AM231" s="37" t="s">
        <v>376</v>
      </c>
      <c r="AN231" s="37" t="s">
        <v>376</v>
      </c>
      <c r="AO231" s="37" t="s">
        <v>376</v>
      </c>
      <c r="AP231" s="37" t="s">
        <v>376</v>
      </c>
      <c r="AQ231" s="37" t="s">
        <v>376</v>
      </c>
      <c r="AR231" s="37" t="s">
        <v>376</v>
      </c>
      <c r="AS231" s="37" t="s">
        <v>376</v>
      </c>
      <c r="AT231" s="37" t="s">
        <v>376</v>
      </c>
      <c r="AU231" s="37" t="s">
        <v>376</v>
      </c>
      <c r="AV231" s="37" t="s">
        <v>376</v>
      </c>
      <c r="AW231" s="37" t="s">
        <v>376</v>
      </c>
      <c r="AX231" s="37" t="s">
        <v>376</v>
      </c>
      <c r="AY231" s="37" t="s">
        <v>376</v>
      </c>
      <c r="AZ231" s="37" t="s">
        <v>376</v>
      </c>
      <c r="BA231" s="37" t="s">
        <v>376</v>
      </c>
      <c r="BB231" s="37" t="s">
        <v>376</v>
      </c>
      <c r="BC231" s="37" t="s">
        <v>376</v>
      </c>
      <c r="BD231" s="37" t="s">
        <v>376</v>
      </c>
      <c r="BE231" s="37" t="s">
        <v>376</v>
      </c>
      <c r="BF231" s="37" t="s">
        <v>376</v>
      </c>
      <c r="BG231" s="37" t="s">
        <v>376</v>
      </c>
      <c r="BH231" s="37" t="s">
        <v>376</v>
      </c>
      <c r="BI231" s="37" t="s">
        <v>376</v>
      </c>
      <c r="BJ231" s="37" t="s">
        <v>376</v>
      </c>
      <c r="BK231" s="37" t="s">
        <v>376</v>
      </c>
      <c r="BL231" s="37" t="s">
        <v>376</v>
      </c>
      <c r="BM231" s="37" t="s">
        <v>376</v>
      </c>
      <c r="BN231" s="37" t="s">
        <v>376</v>
      </c>
      <c r="BO231" s="37" t="s">
        <v>376</v>
      </c>
      <c r="BP231" s="37" t="s">
        <v>376</v>
      </c>
      <c r="BQ231" s="37" t="s">
        <v>376</v>
      </c>
      <c r="BR231" s="37" t="s">
        <v>376</v>
      </c>
      <c r="BS231" s="37" t="s">
        <v>376</v>
      </c>
      <c r="BT231" s="37" t="s">
        <v>376</v>
      </c>
      <c r="BU231" s="37" t="s">
        <v>376</v>
      </c>
      <c r="BV231" s="37" t="s">
        <v>376</v>
      </c>
      <c r="BW231" s="37" t="s">
        <v>376</v>
      </c>
      <c r="BX231" s="37" t="s">
        <v>376</v>
      </c>
      <c r="BY231" s="37" t="s">
        <v>376</v>
      </c>
      <c r="BZ231" s="37" t="s">
        <v>376</v>
      </c>
      <c r="CA231" s="37" t="s">
        <v>376</v>
      </c>
      <c r="CB231" s="37" t="s">
        <v>376</v>
      </c>
      <c r="CC231" s="37" t="s">
        <v>376</v>
      </c>
      <c r="CD231" s="37" t="s">
        <v>376</v>
      </c>
      <c r="CE231" s="37" t="s">
        <v>376</v>
      </c>
      <c r="CF231" s="37" t="s">
        <v>376</v>
      </c>
      <c r="CG231" s="37" t="s">
        <v>376</v>
      </c>
      <c r="CH231" s="37" t="s">
        <v>376</v>
      </c>
      <c r="CI231" s="37" t="s">
        <v>376</v>
      </c>
      <c r="CJ231" s="37" t="s">
        <v>376</v>
      </c>
      <c r="CK231" s="37" t="s">
        <v>376</v>
      </c>
      <c r="CL231" s="37" t="s">
        <v>376</v>
      </c>
      <c r="CM231" s="37" t="s">
        <v>376</v>
      </c>
      <c r="CN231" s="37" t="s">
        <v>376</v>
      </c>
      <c r="CO231" s="37" t="s">
        <v>376</v>
      </c>
      <c r="CP231" s="37" t="s">
        <v>376</v>
      </c>
      <c r="CQ231" s="37" t="s">
        <v>376</v>
      </c>
      <c r="CR231" s="37" t="s">
        <v>376</v>
      </c>
      <c r="CS231" s="37" t="s">
        <v>376</v>
      </c>
      <c r="CT231" s="37" t="s">
        <v>376</v>
      </c>
      <c r="CU231" s="37" t="s">
        <v>376</v>
      </c>
      <c r="CV231" s="37" t="s">
        <v>376</v>
      </c>
      <c r="CW231" s="37" t="s">
        <v>376</v>
      </c>
      <c r="CX231" s="37" t="s">
        <v>376</v>
      </c>
      <c r="CY231" s="37" t="s">
        <v>376</v>
      </c>
      <c r="CZ231" s="37" t="s">
        <v>376</v>
      </c>
      <c r="DA231" s="37" t="s">
        <v>376</v>
      </c>
      <c r="DB231" s="37" t="s">
        <v>376</v>
      </c>
      <c r="DC231" s="37" t="s">
        <v>376</v>
      </c>
      <c r="DD231" s="37" t="s">
        <v>376</v>
      </c>
      <c r="DE231" s="37" t="s">
        <v>376</v>
      </c>
      <c r="DF231" s="37" t="s">
        <v>376</v>
      </c>
      <c r="DG231" s="37" t="s">
        <v>376</v>
      </c>
      <c r="DH231" s="37" t="s">
        <v>376</v>
      </c>
      <c r="DI231" s="37" t="s">
        <v>376</v>
      </c>
      <c r="DJ231" s="37" t="s">
        <v>376</v>
      </c>
      <c r="DK231" s="37" t="s">
        <v>376</v>
      </c>
      <c r="DL231" s="37" t="s">
        <v>376</v>
      </c>
      <c r="DM231" s="37" t="s">
        <v>376</v>
      </c>
      <c r="DN231" s="37" t="s">
        <v>376</v>
      </c>
      <c r="DO231" s="37" t="s">
        <v>376</v>
      </c>
      <c r="DP231" s="37" t="s">
        <v>376</v>
      </c>
      <c r="DQ231" s="37" t="s">
        <v>376</v>
      </c>
      <c r="DR231" s="37" t="s">
        <v>376</v>
      </c>
      <c r="DS231" s="37" t="s">
        <v>376</v>
      </c>
      <c r="DT231" s="37" t="s">
        <v>376</v>
      </c>
      <c r="DU231" s="37" t="s">
        <v>376</v>
      </c>
      <c r="DV231" s="37" t="s">
        <v>376</v>
      </c>
      <c r="DW231" s="37" t="s">
        <v>376</v>
      </c>
      <c r="DX231" s="37" t="s">
        <v>376</v>
      </c>
      <c r="DY231" s="37" t="s">
        <v>376</v>
      </c>
      <c r="DZ231" s="37" t="s">
        <v>376</v>
      </c>
      <c r="EA231" s="37" t="s">
        <v>376</v>
      </c>
      <c r="EB231" s="37" t="s">
        <v>376</v>
      </c>
      <c r="EC231" s="37" t="s">
        <v>376</v>
      </c>
      <c r="ED231" s="37" t="s">
        <v>376</v>
      </c>
      <c r="EE231" s="37" t="s">
        <v>376</v>
      </c>
      <c r="EF231" s="37" t="s">
        <v>376</v>
      </c>
      <c r="EG231" s="37" t="s">
        <v>376</v>
      </c>
      <c r="EH231" s="37" t="s">
        <v>376</v>
      </c>
      <c r="EI231" s="491" t="s">
        <v>636</v>
      </c>
      <c r="EJ231" s="37" t="s">
        <v>376</v>
      </c>
      <c r="EK231" s="37" t="s">
        <v>376</v>
      </c>
      <c r="EL231" s="37" t="s">
        <v>376</v>
      </c>
      <c r="EM231" s="37" t="s">
        <v>376</v>
      </c>
      <c r="EN231" s="37" t="s">
        <v>376</v>
      </c>
      <c r="EO231" s="37" t="s">
        <v>376</v>
      </c>
      <c r="EP231" s="37" t="s">
        <v>376</v>
      </c>
      <c r="EQ231" s="37" t="s">
        <v>376</v>
      </c>
      <c r="ER231" s="37" t="s">
        <v>376</v>
      </c>
      <c r="ES231" s="37" t="s">
        <v>376</v>
      </c>
      <c r="ET231" s="37" t="s">
        <v>376</v>
      </c>
      <c r="EU231" s="37" t="s">
        <v>376</v>
      </c>
      <c r="EV231" s="491" t="s">
        <v>636</v>
      </c>
      <c r="EW231" s="37" t="s">
        <v>376</v>
      </c>
      <c r="EX231" s="37" t="s">
        <v>376</v>
      </c>
      <c r="EY231" s="37" t="s">
        <v>376</v>
      </c>
      <c r="EZ231" s="37" t="s">
        <v>376</v>
      </c>
    </row>
    <row r="232" spans="1:156" s="156" customFormat="1" ht="12.75" hidden="1" customHeight="1">
      <c r="A232" s="155"/>
      <c r="B232" s="157" t="s">
        <v>991</v>
      </c>
      <c r="C232" s="64" t="s">
        <v>293</v>
      </c>
      <c r="D232" s="92"/>
      <c r="E232" s="491" t="s">
        <v>601</v>
      </c>
      <c r="F232" s="491" t="s">
        <v>601</v>
      </c>
      <c r="G232" s="491" t="s">
        <v>601</v>
      </c>
      <c r="H232" s="491" t="s">
        <v>601</v>
      </c>
      <c r="I232" s="491" t="s">
        <v>601</v>
      </c>
      <c r="J232" s="491" t="s">
        <v>601</v>
      </c>
      <c r="K232" s="491" t="s">
        <v>601</v>
      </c>
      <c r="L232" s="491" t="s">
        <v>601</v>
      </c>
      <c r="M232" s="491" t="s">
        <v>601</v>
      </c>
      <c r="N232" s="491" t="s">
        <v>601</v>
      </c>
      <c r="O232" s="491" t="s">
        <v>601</v>
      </c>
      <c r="P232" s="491" t="s">
        <v>601</v>
      </c>
      <c r="Q232" s="491" t="s">
        <v>601</v>
      </c>
      <c r="R232" s="491" t="s">
        <v>601</v>
      </c>
      <c r="S232" s="491" t="s">
        <v>601</v>
      </c>
      <c r="T232" s="491" t="s">
        <v>601</v>
      </c>
      <c r="U232" s="491" t="s">
        <v>601</v>
      </c>
      <c r="V232" s="491" t="s">
        <v>601</v>
      </c>
      <c r="W232" s="491" t="s">
        <v>601</v>
      </c>
      <c r="X232" s="491" t="s">
        <v>601</v>
      </c>
      <c r="Y232" s="491" t="s">
        <v>601</v>
      </c>
      <c r="Z232" s="491" t="s">
        <v>601</v>
      </c>
      <c r="AA232" s="491" t="s">
        <v>601</v>
      </c>
      <c r="AB232" s="491" t="s">
        <v>601</v>
      </c>
      <c r="AC232" s="491" t="s">
        <v>601</v>
      </c>
      <c r="AD232" s="491" t="s">
        <v>601</v>
      </c>
      <c r="AE232" s="491" t="s">
        <v>601</v>
      </c>
      <c r="AF232" s="491" t="s">
        <v>601</v>
      </c>
      <c r="AG232" s="491" t="s">
        <v>601</v>
      </c>
      <c r="AH232" s="491" t="s">
        <v>601</v>
      </c>
      <c r="AI232" s="491" t="s">
        <v>601</v>
      </c>
      <c r="AJ232" s="491" t="s">
        <v>601</v>
      </c>
      <c r="AK232" s="491" t="s">
        <v>601</v>
      </c>
      <c r="AL232" s="491" t="s">
        <v>601</v>
      </c>
      <c r="AM232" s="491" t="s">
        <v>601</v>
      </c>
      <c r="AN232" s="491" t="s">
        <v>601</v>
      </c>
      <c r="AO232" s="491" t="s">
        <v>601</v>
      </c>
      <c r="AP232" s="491" t="s">
        <v>601</v>
      </c>
      <c r="AQ232" s="491" t="s">
        <v>601</v>
      </c>
      <c r="AR232" s="491" t="s">
        <v>601</v>
      </c>
      <c r="AS232" s="491" t="s">
        <v>601</v>
      </c>
      <c r="AT232" s="491" t="s">
        <v>601</v>
      </c>
      <c r="AU232" s="491" t="s">
        <v>601</v>
      </c>
      <c r="AV232" s="491" t="s">
        <v>601</v>
      </c>
      <c r="AW232" s="491" t="s">
        <v>601</v>
      </c>
      <c r="AX232" s="491" t="s">
        <v>601</v>
      </c>
      <c r="AY232" s="491" t="s">
        <v>601</v>
      </c>
      <c r="AZ232" s="491" t="s">
        <v>601</v>
      </c>
      <c r="BA232" s="491" t="s">
        <v>601</v>
      </c>
      <c r="BB232" s="491" t="s">
        <v>601</v>
      </c>
      <c r="BC232" s="491" t="s">
        <v>601</v>
      </c>
      <c r="BD232" s="491" t="s">
        <v>601</v>
      </c>
      <c r="BE232" s="491" t="s">
        <v>601</v>
      </c>
      <c r="BF232" s="491" t="s">
        <v>601</v>
      </c>
      <c r="BG232" s="491" t="s">
        <v>601</v>
      </c>
      <c r="BH232" s="491" t="s">
        <v>601</v>
      </c>
      <c r="BI232" s="491" t="s">
        <v>601</v>
      </c>
      <c r="BJ232" s="491" t="s">
        <v>601</v>
      </c>
      <c r="BK232" s="491" t="s">
        <v>601</v>
      </c>
      <c r="BL232" s="491" t="s">
        <v>601</v>
      </c>
      <c r="BM232" s="491" t="s">
        <v>601</v>
      </c>
      <c r="BN232" s="491" t="s">
        <v>601</v>
      </c>
      <c r="BO232" s="491" t="s">
        <v>601</v>
      </c>
      <c r="BP232" s="491" t="s">
        <v>601</v>
      </c>
      <c r="BQ232" s="491" t="s">
        <v>601</v>
      </c>
      <c r="BR232" s="491" t="s">
        <v>601</v>
      </c>
      <c r="BS232" s="491" t="s">
        <v>601</v>
      </c>
      <c r="BT232" s="491" t="s">
        <v>601</v>
      </c>
      <c r="BU232" s="491" t="s">
        <v>601</v>
      </c>
      <c r="BV232" s="491" t="s">
        <v>601</v>
      </c>
      <c r="BW232" s="491" t="s">
        <v>601</v>
      </c>
      <c r="BX232" s="491" t="s">
        <v>601</v>
      </c>
      <c r="BY232" s="491" t="s">
        <v>601</v>
      </c>
      <c r="BZ232" s="491" t="s">
        <v>601</v>
      </c>
      <c r="CA232" s="491" t="s">
        <v>601</v>
      </c>
      <c r="CB232" s="491" t="s">
        <v>601</v>
      </c>
      <c r="CC232" s="491" t="s">
        <v>601</v>
      </c>
      <c r="CD232" s="491" t="s">
        <v>601</v>
      </c>
      <c r="CE232" s="491" t="s">
        <v>601</v>
      </c>
      <c r="CF232" s="491" t="s">
        <v>601</v>
      </c>
      <c r="CG232" s="491" t="s">
        <v>601</v>
      </c>
      <c r="CH232" s="491" t="s">
        <v>601</v>
      </c>
      <c r="CI232" s="491" t="s">
        <v>601</v>
      </c>
      <c r="CJ232" s="491" t="s">
        <v>601</v>
      </c>
      <c r="CK232" s="491" t="s">
        <v>601</v>
      </c>
      <c r="CL232" s="491" t="s">
        <v>601</v>
      </c>
      <c r="CM232" s="491" t="s">
        <v>601</v>
      </c>
      <c r="CN232" s="491" t="s">
        <v>601</v>
      </c>
      <c r="CO232" s="491" t="s">
        <v>601</v>
      </c>
      <c r="CP232" s="491" t="s">
        <v>601</v>
      </c>
      <c r="CQ232" s="491" t="s">
        <v>601</v>
      </c>
      <c r="CR232" s="491" t="s">
        <v>601</v>
      </c>
      <c r="CS232" s="491" t="s">
        <v>601</v>
      </c>
      <c r="CT232" s="491" t="s">
        <v>601</v>
      </c>
      <c r="CU232" s="491" t="s">
        <v>601</v>
      </c>
      <c r="CV232" s="491" t="s">
        <v>601</v>
      </c>
      <c r="CW232" s="491" t="s">
        <v>601</v>
      </c>
      <c r="CX232" s="491" t="s">
        <v>601</v>
      </c>
      <c r="CY232" s="491" t="s">
        <v>601</v>
      </c>
      <c r="CZ232" s="491" t="s">
        <v>601</v>
      </c>
      <c r="DA232" s="491" t="s">
        <v>601</v>
      </c>
      <c r="DB232" s="491" t="s">
        <v>601</v>
      </c>
      <c r="DC232" s="491" t="s">
        <v>601</v>
      </c>
      <c r="DD232" s="491" t="s">
        <v>601</v>
      </c>
      <c r="DE232" s="491" t="s">
        <v>601</v>
      </c>
      <c r="DF232" s="491" t="s">
        <v>601</v>
      </c>
      <c r="DG232" s="491" t="s">
        <v>601</v>
      </c>
      <c r="DH232" s="491" t="s">
        <v>601</v>
      </c>
      <c r="DI232" s="491" t="s">
        <v>601</v>
      </c>
      <c r="DJ232" s="491" t="s">
        <v>601</v>
      </c>
      <c r="DK232" s="491" t="s">
        <v>601</v>
      </c>
      <c r="DL232" s="491" t="s">
        <v>601</v>
      </c>
      <c r="DM232" s="491" t="s">
        <v>601</v>
      </c>
      <c r="DN232" s="491" t="s">
        <v>601</v>
      </c>
      <c r="DO232" s="491" t="s">
        <v>601</v>
      </c>
      <c r="DP232" s="491" t="s">
        <v>601</v>
      </c>
      <c r="DQ232" s="491" t="s">
        <v>601</v>
      </c>
      <c r="DR232" s="491" t="s">
        <v>601</v>
      </c>
      <c r="DS232" s="491" t="s">
        <v>601</v>
      </c>
      <c r="DT232" s="491" t="s">
        <v>601</v>
      </c>
      <c r="DU232" s="491" t="s">
        <v>601</v>
      </c>
      <c r="DV232" s="491" t="s">
        <v>601</v>
      </c>
      <c r="DW232" s="491" t="s">
        <v>601</v>
      </c>
      <c r="DX232" s="491" t="s">
        <v>601</v>
      </c>
      <c r="DY232" s="491" t="s">
        <v>601</v>
      </c>
      <c r="DZ232" s="491" t="s">
        <v>601</v>
      </c>
      <c r="EA232" s="491" t="s">
        <v>601</v>
      </c>
      <c r="EB232" s="491" t="s">
        <v>601</v>
      </c>
      <c r="EC232" s="491" t="s">
        <v>601</v>
      </c>
      <c r="ED232" s="491" t="s">
        <v>601</v>
      </c>
      <c r="EE232" s="491" t="s">
        <v>601</v>
      </c>
      <c r="EF232" s="491" t="s">
        <v>601</v>
      </c>
      <c r="EG232" s="491" t="s">
        <v>601</v>
      </c>
      <c r="EH232" s="491" t="s">
        <v>601</v>
      </c>
      <c r="EI232" s="491" t="s">
        <v>601</v>
      </c>
      <c r="EJ232" s="491" t="s">
        <v>601</v>
      </c>
      <c r="EK232" s="491" t="s">
        <v>601</v>
      </c>
      <c r="EL232" s="491" t="s">
        <v>601</v>
      </c>
      <c r="EM232" s="491" t="s">
        <v>601</v>
      </c>
      <c r="EN232" s="491" t="s">
        <v>601</v>
      </c>
      <c r="EO232" s="491" t="s">
        <v>601</v>
      </c>
      <c r="EP232" s="491" t="s">
        <v>601</v>
      </c>
      <c r="EQ232" s="491" t="s">
        <v>601</v>
      </c>
      <c r="ER232" s="491" t="s">
        <v>601</v>
      </c>
      <c r="ES232" s="491" t="s">
        <v>601</v>
      </c>
      <c r="ET232" s="491" t="s">
        <v>601</v>
      </c>
      <c r="EU232" s="491" t="s">
        <v>601</v>
      </c>
      <c r="EV232" s="491" t="s">
        <v>601</v>
      </c>
      <c r="EW232" s="491" t="s">
        <v>601</v>
      </c>
      <c r="EX232" s="491" t="s">
        <v>601</v>
      </c>
      <c r="EY232" s="491" t="s">
        <v>601</v>
      </c>
      <c r="EZ232" s="491" t="s">
        <v>601</v>
      </c>
    </row>
    <row r="233" spans="1:156" s="156" customFormat="1" ht="12.75" hidden="1" customHeight="1">
      <c r="A233" s="155"/>
      <c r="B233" s="157" t="s">
        <v>991</v>
      </c>
      <c r="C233" s="64" t="s">
        <v>304</v>
      </c>
      <c r="D233" s="92"/>
      <c r="E233" s="491" t="s">
        <v>597</v>
      </c>
      <c r="F233" s="491" t="s">
        <v>597</v>
      </c>
      <c r="G233" s="491" t="s">
        <v>597</v>
      </c>
      <c r="H233" s="491" t="s">
        <v>597</v>
      </c>
      <c r="I233" s="491" t="s">
        <v>597</v>
      </c>
      <c r="J233" s="491" t="s">
        <v>597</v>
      </c>
      <c r="K233" s="491" t="s">
        <v>597</v>
      </c>
      <c r="L233" s="491" t="s">
        <v>597</v>
      </c>
      <c r="M233" s="491" t="s">
        <v>597</v>
      </c>
      <c r="N233" s="491" t="s">
        <v>597</v>
      </c>
      <c r="O233" s="491" t="s">
        <v>597</v>
      </c>
      <c r="P233" s="491" t="s">
        <v>597</v>
      </c>
      <c r="Q233" s="491" t="s">
        <v>597</v>
      </c>
      <c r="R233" s="491" t="s">
        <v>597</v>
      </c>
      <c r="S233" s="491" t="s">
        <v>597</v>
      </c>
      <c r="T233" s="491" t="s">
        <v>597</v>
      </c>
      <c r="U233" s="491" t="s">
        <v>597</v>
      </c>
      <c r="V233" s="491" t="s">
        <v>597</v>
      </c>
      <c r="W233" s="491" t="s">
        <v>597</v>
      </c>
      <c r="X233" s="491" t="s">
        <v>597</v>
      </c>
      <c r="Y233" s="491" t="s">
        <v>597</v>
      </c>
      <c r="Z233" s="491" t="s">
        <v>597</v>
      </c>
      <c r="AA233" s="491" t="s">
        <v>597</v>
      </c>
      <c r="AB233" s="491" t="s">
        <v>597</v>
      </c>
      <c r="AC233" s="491" t="s">
        <v>597</v>
      </c>
      <c r="AD233" s="491" t="s">
        <v>597</v>
      </c>
      <c r="AE233" s="491" t="s">
        <v>597</v>
      </c>
      <c r="AF233" s="491" t="s">
        <v>597</v>
      </c>
      <c r="AG233" s="491" t="s">
        <v>597</v>
      </c>
      <c r="AH233" s="491" t="s">
        <v>597</v>
      </c>
      <c r="AI233" s="491" t="s">
        <v>597</v>
      </c>
      <c r="AJ233" s="491" t="s">
        <v>597</v>
      </c>
      <c r="AK233" s="491" t="s">
        <v>597</v>
      </c>
      <c r="AL233" s="491" t="s">
        <v>597</v>
      </c>
      <c r="AM233" s="491" t="s">
        <v>597</v>
      </c>
      <c r="AN233" s="491" t="s">
        <v>597</v>
      </c>
      <c r="AO233" s="491" t="s">
        <v>597</v>
      </c>
      <c r="AP233" s="491" t="s">
        <v>597</v>
      </c>
      <c r="AQ233" s="491" t="s">
        <v>597</v>
      </c>
      <c r="AR233" s="491" t="s">
        <v>597</v>
      </c>
      <c r="AS233" s="491" t="s">
        <v>597</v>
      </c>
      <c r="AT233" s="491" t="s">
        <v>597</v>
      </c>
      <c r="AU233" s="491" t="s">
        <v>597</v>
      </c>
      <c r="AV233" s="491" t="s">
        <v>597</v>
      </c>
      <c r="AW233" s="491" t="s">
        <v>597</v>
      </c>
      <c r="AX233" s="491" t="s">
        <v>597</v>
      </c>
      <c r="AY233" s="491" t="s">
        <v>597</v>
      </c>
      <c r="AZ233" s="491" t="s">
        <v>597</v>
      </c>
      <c r="BA233" s="491" t="s">
        <v>597</v>
      </c>
      <c r="BB233" s="491" t="s">
        <v>597</v>
      </c>
      <c r="BC233" s="491" t="s">
        <v>597</v>
      </c>
      <c r="BD233" s="491" t="s">
        <v>597</v>
      </c>
      <c r="BE233" s="491" t="s">
        <v>597</v>
      </c>
      <c r="BF233" s="491" t="s">
        <v>597</v>
      </c>
      <c r="BG233" s="491" t="s">
        <v>597</v>
      </c>
      <c r="BH233" s="491" t="s">
        <v>597</v>
      </c>
      <c r="BI233" s="491" t="s">
        <v>597</v>
      </c>
      <c r="BJ233" s="491" t="s">
        <v>597</v>
      </c>
      <c r="BK233" s="491" t="s">
        <v>597</v>
      </c>
      <c r="BL233" s="491" t="s">
        <v>597</v>
      </c>
      <c r="BM233" s="491" t="s">
        <v>597</v>
      </c>
      <c r="BN233" s="491" t="s">
        <v>597</v>
      </c>
      <c r="BO233" s="491" t="s">
        <v>597</v>
      </c>
      <c r="BP233" s="491" t="s">
        <v>597</v>
      </c>
      <c r="BQ233" s="491" t="s">
        <v>597</v>
      </c>
      <c r="BR233" s="491" t="s">
        <v>597</v>
      </c>
      <c r="BS233" s="491" t="s">
        <v>597</v>
      </c>
      <c r="BT233" s="491" t="s">
        <v>597</v>
      </c>
      <c r="BU233" s="491" t="s">
        <v>597</v>
      </c>
      <c r="BV233" s="491" t="s">
        <v>597</v>
      </c>
      <c r="BW233" s="491" t="s">
        <v>597</v>
      </c>
      <c r="BX233" s="491" t="s">
        <v>597</v>
      </c>
      <c r="BY233" s="491" t="s">
        <v>597</v>
      </c>
      <c r="BZ233" s="491" t="s">
        <v>597</v>
      </c>
      <c r="CA233" s="491" t="s">
        <v>597</v>
      </c>
      <c r="CB233" s="491" t="s">
        <v>597</v>
      </c>
      <c r="CC233" s="491" t="s">
        <v>597</v>
      </c>
      <c r="CD233" s="491" t="s">
        <v>597</v>
      </c>
      <c r="CE233" s="491" t="s">
        <v>597</v>
      </c>
      <c r="CF233" s="491" t="s">
        <v>597</v>
      </c>
      <c r="CG233" s="491" t="s">
        <v>597</v>
      </c>
      <c r="CH233" s="491" t="s">
        <v>597</v>
      </c>
      <c r="CI233" s="491" t="s">
        <v>597</v>
      </c>
      <c r="CJ233" s="491" t="s">
        <v>597</v>
      </c>
      <c r="CK233" s="491" t="s">
        <v>597</v>
      </c>
      <c r="CL233" s="491" t="s">
        <v>597</v>
      </c>
      <c r="CM233" s="491" t="s">
        <v>597</v>
      </c>
      <c r="CN233" s="491" t="s">
        <v>597</v>
      </c>
      <c r="CO233" s="491" t="s">
        <v>597</v>
      </c>
      <c r="CP233" s="491" t="s">
        <v>597</v>
      </c>
      <c r="CQ233" s="491" t="s">
        <v>597</v>
      </c>
      <c r="CR233" s="491" t="s">
        <v>597</v>
      </c>
      <c r="CS233" s="491" t="s">
        <v>597</v>
      </c>
      <c r="CT233" s="491" t="s">
        <v>597</v>
      </c>
      <c r="CU233" s="491" t="s">
        <v>597</v>
      </c>
      <c r="CV233" s="491" t="s">
        <v>597</v>
      </c>
      <c r="CW233" s="491" t="s">
        <v>597</v>
      </c>
      <c r="CX233" s="491" t="s">
        <v>597</v>
      </c>
      <c r="CY233" s="491" t="s">
        <v>597</v>
      </c>
      <c r="CZ233" s="491" t="s">
        <v>597</v>
      </c>
      <c r="DA233" s="491" t="s">
        <v>597</v>
      </c>
      <c r="DB233" s="491" t="s">
        <v>597</v>
      </c>
      <c r="DC233" s="491" t="s">
        <v>597</v>
      </c>
      <c r="DD233" s="491" t="s">
        <v>597</v>
      </c>
      <c r="DE233" s="491" t="s">
        <v>597</v>
      </c>
      <c r="DF233" s="491" t="s">
        <v>597</v>
      </c>
      <c r="DG233" s="491" t="s">
        <v>597</v>
      </c>
      <c r="DH233" s="491" t="s">
        <v>597</v>
      </c>
      <c r="DI233" s="491" t="s">
        <v>597</v>
      </c>
      <c r="DJ233" s="491" t="s">
        <v>597</v>
      </c>
      <c r="DK233" s="491" t="s">
        <v>597</v>
      </c>
      <c r="DL233" s="491" t="s">
        <v>597</v>
      </c>
      <c r="DM233" s="491" t="s">
        <v>597</v>
      </c>
      <c r="DN233" s="491" t="s">
        <v>597</v>
      </c>
      <c r="DO233" s="491" t="s">
        <v>597</v>
      </c>
      <c r="DP233" s="491" t="s">
        <v>597</v>
      </c>
      <c r="DQ233" s="491" t="s">
        <v>597</v>
      </c>
      <c r="DR233" s="491" t="s">
        <v>597</v>
      </c>
      <c r="DS233" s="491" t="s">
        <v>597</v>
      </c>
      <c r="DT233" s="491" t="s">
        <v>597</v>
      </c>
      <c r="DU233" s="491" t="s">
        <v>597</v>
      </c>
      <c r="DV233" s="491" t="s">
        <v>597</v>
      </c>
      <c r="DW233" s="491" t="s">
        <v>597</v>
      </c>
      <c r="DX233" s="491" t="s">
        <v>597</v>
      </c>
      <c r="DY233" s="491" t="s">
        <v>597</v>
      </c>
      <c r="DZ233" s="491" t="s">
        <v>597</v>
      </c>
      <c r="EA233" s="491" t="s">
        <v>597</v>
      </c>
      <c r="EB233" s="491" t="s">
        <v>597</v>
      </c>
      <c r="EC233" s="491" t="s">
        <v>597</v>
      </c>
      <c r="ED233" s="491" t="s">
        <v>597</v>
      </c>
      <c r="EE233" s="491" t="s">
        <v>597</v>
      </c>
      <c r="EF233" s="491" t="s">
        <v>597</v>
      </c>
      <c r="EG233" s="491" t="s">
        <v>597</v>
      </c>
      <c r="EH233" s="491" t="s">
        <v>597</v>
      </c>
      <c r="EI233" s="491" t="s">
        <v>597</v>
      </c>
      <c r="EJ233" s="491" t="s">
        <v>597</v>
      </c>
      <c r="EK233" s="491" t="s">
        <v>597</v>
      </c>
      <c r="EL233" s="491" t="s">
        <v>597</v>
      </c>
      <c r="EM233" s="491" t="s">
        <v>597</v>
      </c>
      <c r="EN233" s="491" t="s">
        <v>597</v>
      </c>
      <c r="EO233" s="491" t="s">
        <v>597</v>
      </c>
      <c r="EP233" s="491" t="s">
        <v>597</v>
      </c>
      <c r="EQ233" s="491" t="s">
        <v>597</v>
      </c>
      <c r="ER233" s="491" t="s">
        <v>597</v>
      </c>
      <c r="ES233" s="491" t="s">
        <v>597</v>
      </c>
      <c r="ET233" s="491" t="s">
        <v>597</v>
      </c>
      <c r="EU233" s="491" t="s">
        <v>597</v>
      </c>
      <c r="EV233" s="491" t="s">
        <v>635</v>
      </c>
      <c r="EW233" s="491" t="s">
        <v>597</v>
      </c>
      <c r="EX233" s="491" t="s">
        <v>597</v>
      </c>
      <c r="EY233" s="491" t="s">
        <v>597</v>
      </c>
      <c r="EZ233" s="491" t="s">
        <v>597</v>
      </c>
    </row>
    <row r="234" spans="1:156" s="156" customFormat="1" ht="12.75" hidden="1" customHeight="1">
      <c r="A234" s="155"/>
      <c r="B234" s="157" t="s">
        <v>991</v>
      </c>
      <c r="C234" s="64" t="s">
        <v>634</v>
      </c>
      <c r="D234" s="92"/>
      <c r="E234" s="491" t="s">
        <v>597</v>
      </c>
      <c r="F234" s="491" t="s">
        <v>597</v>
      </c>
      <c r="G234" s="491" t="s">
        <v>597</v>
      </c>
      <c r="H234" s="491" t="s">
        <v>597</v>
      </c>
      <c r="I234" s="491" t="s">
        <v>597</v>
      </c>
      <c r="J234" s="491" t="s">
        <v>597</v>
      </c>
      <c r="K234" s="491" t="s">
        <v>597</v>
      </c>
      <c r="L234" s="491" t="s">
        <v>597</v>
      </c>
      <c r="M234" s="491" t="s">
        <v>597</v>
      </c>
      <c r="N234" s="491" t="s">
        <v>597</v>
      </c>
      <c r="O234" s="491" t="s">
        <v>597</v>
      </c>
      <c r="P234" s="491" t="s">
        <v>597</v>
      </c>
      <c r="Q234" s="491" t="s">
        <v>597</v>
      </c>
      <c r="R234" s="491" t="s">
        <v>597</v>
      </c>
      <c r="S234" s="491" t="s">
        <v>597</v>
      </c>
      <c r="T234" s="491" t="s">
        <v>597</v>
      </c>
      <c r="U234" s="491" t="s">
        <v>597</v>
      </c>
      <c r="V234" s="491" t="s">
        <v>597</v>
      </c>
      <c r="W234" s="491" t="s">
        <v>597</v>
      </c>
      <c r="X234" s="491" t="s">
        <v>597</v>
      </c>
      <c r="Y234" s="491" t="s">
        <v>597</v>
      </c>
      <c r="Z234" s="491" t="s">
        <v>597</v>
      </c>
      <c r="AA234" s="491" t="s">
        <v>597</v>
      </c>
      <c r="AB234" s="491" t="s">
        <v>597</v>
      </c>
      <c r="AC234" s="491" t="s">
        <v>597</v>
      </c>
      <c r="AD234" s="491" t="s">
        <v>597</v>
      </c>
      <c r="AE234" s="491" t="s">
        <v>597</v>
      </c>
      <c r="AF234" s="491" t="s">
        <v>597</v>
      </c>
      <c r="AG234" s="491" t="s">
        <v>597</v>
      </c>
      <c r="AH234" s="491" t="s">
        <v>597</v>
      </c>
      <c r="AI234" s="491" t="s">
        <v>597</v>
      </c>
      <c r="AJ234" s="491" t="s">
        <v>597</v>
      </c>
      <c r="AK234" s="491" t="s">
        <v>597</v>
      </c>
      <c r="AL234" s="491" t="s">
        <v>597</v>
      </c>
      <c r="AM234" s="491" t="s">
        <v>597</v>
      </c>
      <c r="AN234" s="491" t="s">
        <v>597</v>
      </c>
      <c r="AO234" s="491" t="s">
        <v>597</v>
      </c>
      <c r="AP234" s="491" t="s">
        <v>597</v>
      </c>
      <c r="AQ234" s="491" t="s">
        <v>597</v>
      </c>
      <c r="AR234" s="491" t="s">
        <v>597</v>
      </c>
      <c r="AS234" s="491" t="s">
        <v>597</v>
      </c>
      <c r="AT234" s="491" t="s">
        <v>597</v>
      </c>
      <c r="AU234" s="491" t="s">
        <v>597</v>
      </c>
      <c r="AV234" s="491" t="s">
        <v>597</v>
      </c>
      <c r="AW234" s="491" t="s">
        <v>597</v>
      </c>
      <c r="AX234" s="491" t="s">
        <v>597</v>
      </c>
      <c r="AY234" s="491" t="s">
        <v>597</v>
      </c>
      <c r="AZ234" s="491" t="s">
        <v>597</v>
      </c>
      <c r="BA234" s="491" t="s">
        <v>597</v>
      </c>
      <c r="BB234" s="491" t="s">
        <v>597</v>
      </c>
      <c r="BC234" s="491" t="s">
        <v>597</v>
      </c>
      <c r="BD234" s="491" t="s">
        <v>597</v>
      </c>
      <c r="BE234" s="491" t="s">
        <v>597</v>
      </c>
      <c r="BF234" s="491" t="s">
        <v>597</v>
      </c>
      <c r="BG234" s="491" t="s">
        <v>597</v>
      </c>
      <c r="BH234" s="491" t="s">
        <v>597</v>
      </c>
      <c r="BI234" s="491" t="s">
        <v>597</v>
      </c>
      <c r="BJ234" s="491" t="s">
        <v>597</v>
      </c>
      <c r="BK234" s="491" t="s">
        <v>597</v>
      </c>
      <c r="BL234" s="491" t="s">
        <v>597</v>
      </c>
      <c r="BM234" s="491" t="s">
        <v>597</v>
      </c>
      <c r="BN234" s="491" t="s">
        <v>597</v>
      </c>
      <c r="BO234" s="491" t="s">
        <v>597</v>
      </c>
      <c r="BP234" s="491" t="s">
        <v>597</v>
      </c>
      <c r="BQ234" s="491" t="s">
        <v>597</v>
      </c>
      <c r="BR234" s="491" t="s">
        <v>597</v>
      </c>
      <c r="BS234" s="491" t="s">
        <v>597</v>
      </c>
      <c r="BT234" s="491" t="s">
        <v>597</v>
      </c>
      <c r="BU234" s="491" t="s">
        <v>597</v>
      </c>
      <c r="BV234" s="491" t="s">
        <v>597</v>
      </c>
      <c r="BW234" s="491" t="s">
        <v>597</v>
      </c>
      <c r="BX234" s="491" t="s">
        <v>597</v>
      </c>
      <c r="BY234" s="491" t="s">
        <v>597</v>
      </c>
      <c r="BZ234" s="491" t="s">
        <v>597</v>
      </c>
      <c r="CA234" s="491" t="s">
        <v>597</v>
      </c>
      <c r="CB234" s="491" t="s">
        <v>597</v>
      </c>
      <c r="CC234" s="491" t="s">
        <v>597</v>
      </c>
      <c r="CD234" s="491" t="s">
        <v>597</v>
      </c>
      <c r="CE234" s="491" t="s">
        <v>597</v>
      </c>
      <c r="CF234" s="491" t="s">
        <v>597</v>
      </c>
      <c r="CG234" s="491" t="s">
        <v>597</v>
      </c>
      <c r="CH234" s="491" t="s">
        <v>597</v>
      </c>
      <c r="CI234" s="491" t="s">
        <v>597</v>
      </c>
      <c r="CJ234" s="491" t="s">
        <v>597</v>
      </c>
      <c r="CK234" s="491" t="s">
        <v>597</v>
      </c>
      <c r="CL234" s="491" t="s">
        <v>597</v>
      </c>
      <c r="CM234" s="491" t="s">
        <v>597</v>
      </c>
      <c r="CN234" s="491" t="s">
        <v>597</v>
      </c>
      <c r="CO234" s="491" t="s">
        <v>597</v>
      </c>
      <c r="CP234" s="491" t="s">
        <v>597</v>
      </c>
      <c r="CQ234" s="491" t="s">
        <v>597</v>
      </c>
      <c r="CR234" s="491" t="s">
        <v>597</v>
      </c>
      <c r="CS234" s="491" t="s">
        <v>597</v>
      </c>
      <c r="CT234" s="491" t="s">
        <v>597</v>
      </c>
      <c r="CU234" s="491" t="s">
        <v>597</v>
      </c>
      <c r="CV234" s="491" t="s">
        <v>597</v>
      </c>
      <c r="CW234" s="491" t="s">
        <v>597</v>
      </c>
      <c r="CX234" s="491" t="s">
        <v>597</v>
      </c>
      <c r="CY234" s="491" t="s">
        <v>597</v>
      </c>
      <c r="CZ234" s="491" t="s">
        <v>597</v>
      </c>
      <c r="DA234" s="491" t="s">
        <v>597</v>
      </c>
      <c r="DB234" s="491" t="s">
        <v>597</v>
      </c>
      <c r="DC234" s="491" t="s">
        <v>597</v>
      </c>
      <c r="DD234" s="491" t="s">
        <v>597</v>
      </c>
      <c r="DE234" s="491" t="s">
        <v>597</v>
      </c>
      <c r="DF234" s="491" t="s">
        <v>597</v>
      </c>
      <c r="DG234" s="491" t="s">
        <v>597</v>
      </c>
      <c r="DH234" s="491" t="s">
        <v>597</v>
      </c>
      <c r="DI234" s="491" t="s">
        <v>597</v>
      </c>
      <c r="DJ234" s="491" t="s">
        <v>597</v>
      </c>
      <c r="DK234" s="491" t="s">
        <v>597</v>
      </c>
      <c r="DL234" s="491" t="s">
        <v>597</v>
      </c>
      <c r="DM234" s="491" t="s">
        <v>597</v>
      </c>
      <c r="DN234" s="491" t="s">
        <v>597</v>
      </c>
      <c r="DO234" s="491" t="s">
        <v>597</v>
      </c>
      <c r="DP234" s="491" t="s">
        <v>597</v>
      </c>
      <c r="DQ234" s="491" t="s">
        <v>597</v>
      </c>
      <c r="DR234" s="491" t="s">
        <v>597</v>
      </c>
      <c r="DS234" s="491" t="s">
        <v>597</v>
      </c>
      <c r="DT234" s="491" t="s">
        <v>597</v>
      </c>
      <c r="DU234" s="491" t="s">
        <v>597</v>
      </c>
      <c r="DV234" s="491" t="s">
        <v>597</v>
      </c>
      <c r="DW234" s="491" t="s">
        <v>597</v>
      </c>
      <c r="DX234" s="491" t="s">
        <v>597</v>
      </c>
      <c r="DY234" s="491" t="s">
        <v>597</v>
      </c>
      <c r="DZ234" s="491" t="s">
        <v>597</v>
      </c>
      <c r="EA234" s="491" t="s">
        <v>597</v>
      </c>
      <c r="EB234" s="491" t="s">
        <v>597</v>
      </c>
      <c r="EC234" s="491" t="s">
        <v>597</v>
      </c>
      <c r="ED234" s="491" t="s">
        <v>597</v>
      </c>
      <c r="EE234" s="491" t="s">
        <v>597</v>
      </c>
      <c r="EF234" s="491" t="s">
        <v>597</v>
      </c>
      <c r="EG234" s="491" t="s">
        <v>597</v>
      </c>
      <c r="EH234" s="491" t="s">
        <v>597</v>
      </c>
      <c r="EI234" s="491" t="s">
        <v>597</v>
      </c>
      <c r="EJ234" s="491" t="s">
        <v>597</v>
      </c>
      <c r="EK234" s="491" t="s">
        <v>597</v>
      </c>
      <c r="EL234" s="491" t="s">
        <v>597</v>
      </c>
      <c r="EM234" s="491" t="s">
        <v>597</v>
      </c>
      <c r="EN234" s="491" t="s">
        <v>597</v>
      </c>
      <c r="EO234" s="491" t="s">
        <v>597</v>
      </c>
      <c r="EP234" s="491" t="s">
        <v>597</v>
      </c>
      <c r="EQ234" s="491" t="s">
        <v>597</v>
      </c>
      <c r="ER234" s="491" t="s">
        <v>597</v>
      </c>
      <c r="ES234" s="491" t="s">
        <v>597</v>
      </c>
      <c r="ET234" s="491" t="s">
        <v>597</v>
      </c>
      <c r="EU234" s="491" t="s">
        <v>597</v>
      </c>
      <c r="EV234" s="491" t="s">
        <v>635</v>
      </c>
      <c r="EW234" s="491" t="s">
        <v>597</v>
      </c>
      <c r="EX234" s="491" t="s">
        <v>597</v>
      </c>
      <c r="EY234" s="491" t="s">
        <v>597</v>
      </c>
      <c r="EZ234" s="491" t="s">
        <v>597</v>
      </c>
    </row>
    <row r="235" spans="1:156" ht="12.75" hidden="1" customHeight="1">
      <c r="A235" s="101"/>
      <c r="B235" s="157" t="s">
        <v>991</v>
      </c>
      <c r="C235" s="88" t="s">
        <v>244</v>
      </c>
      <c r="D235" s="92"/>
      <c r="E235" s="37">
        <v>0</v>
      </c>
      <c r="F235" s="37">
        <v>0</v>
      </c>
      <c r="G235" s="37">
        <v>0</v>
      </c>
      <c r="H235" s="37">
        <v>0</v>
      </c>
      <c r="I235" s="37">
        <v>0</v>
      </c>
      <c r="J235" s="37">
        <v>0</v>
      </c>
      <c r="K235" s="37">
        <v>0</v>
      </c>
      <c r="L235" s="37">
        <v>0</v>
      </c>
      <c r="M235" s="37">
        <v>0</v>
      </c>
      <c r="N235" s="37">
        <v>0</v>
      </c>
      <c r="O235" s="37">
        <v>0</v>
      </c>
      <c r="P235" s="37">
        <v>0</v>
      </c>
      <c r="Q235" s="37">
        <v>0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0</v>
      </c>
      <c r="AG235" s="37">
        <v>0</v>
      </c>
      <c r="AH235" s="37">
        <v>0</v>
      </c>
      <c r="AI235" s="37">
        <v>0</v>
      </c>
      <c r="AJ235" s="37">
        <v>0</v>
      </c>
      <c r="AK235" s="37">
        <v>0</v>
      </c>
      <c r="AL235" s="37">
        <v>0</v>
      </c>
      <c r="AM235" s="37">
        <v>0</v>
      </c>
      <c r="AN235" s="37">
        <v>0</v>
      </c>
      <c r="AO235" s="37">
        <v>0</v>
      </c>
      <c r="AP235" s="37">
        <v>0</v>
      </c>
      <c r="AQ235" s="37">
        <v>0</v>
      </c>
      <c r="AR235" s="37">
        <v>0</v>
      </c>
      <c r="AS235" s="37">
        <v>0</v>
      </c>
      <c r="AT235" s="37">
        <v>0</v>
      </c>
      <c r="AU235" s="37">
        <v>0</v>
      </c>
      <c r="AV235" s="37">
        <v>0</v>
      </c>
      <c r="AW235" s="37">
        <v>0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  <c r="BH235" s="37">
        <v>0</v>
      </c>
      <c r="BI235" s="37">
        <v>0</v>
      </c>
      <c r="BJ235" s="37">
        <v>0</v>
      </c>
      <c r="BK235" s="37">
        <v>0</v>
      </c>
      <c r="BL235" s="37">
        <v>0</v>
      </c>
      <c r="BM235" s="37">
        <v>0</v>
      </c>
      <c r="BN235" s="37">
        <v>0</v>
      </c>
      <c r="BO235" s="37">
        <v>0</v>
      </c>
      <c r="BP235" s="37">
        <v>0</v>
      </c>
      <c r="BQ235" s="37">
        <v>0</v>
      </c>
      <c r="BR235" s="37">
        <v>0</v>
      </c>
      <c r="BS235" s="37">
        <v>0</v>
      </c>
      <c r="BT235" s="37">
        <v>0</v>
      </c>
      <c r="BU235" s="37">
        <v>0</v>
      </c>
      <c r="BV235" s="37">
        <v>0</v>
      </c>
      <c r="BW235" s="37">
        <v>0</v>
      </c>
      <c r="BX235" s="37">
        <v>0</v>
      </c>
      <c r="BY235" s="37">
        <v>0</v>
      </c>
      <c r="BZ235" s="37">
        <v>0</v>
      </c>
      <c r="CA235" s="37">
        <v>0</v>
      </c>
      <c r="CB235" s="37">
        <v>0</v>
      </c>
      <c r="CC235" s="37">
        <v>0</v>
      </c>
      <c r="CD235" s="37">
        <v>0</v>
      </c>
      <c r="CE235" s="37">
        <v>0</v>
      </c>
      <c r="CF235" s="37">
        <v>0</v>
      </c>
      <c r="CG235" s="37">
        <v>0</v>
      </c>
      <c r="CH235" s="37">
        <v>0</v>
      </c>
      <c r="CI235" s="37">
        <v>0</v>
      </c>
      <c r="CJ235" s="37">
        <v>0</v>
      </c>
      <c r="CK235" s="37">
        <v>0</v>
      </c>
      <c r="CL235" s="37">
        <v>0</v>
      </c>
      <c r="CM235" s="37">
        <v>0</v>
      </c>
      <c r="CN235" s="37">
        <v>0</v>
      </c>
      <c r="CO235" s="37">
        <v>0</v>
      </c>
      <c r="CP235" s="37">
        <v>0</v>
      </c>
      <c r="CQ235" s="37">
        <v>0</v>
      </c>
      <c r="CR235" s="37">
        <v>0</v>
      </c>
      <c r="CS235" s="37">
        <v>0</v>
      </c>
      <c r="CT235" s="37">
        <v>0</v>
      </c>
      <c r="CU235" s="37">
        <v>0</v>
      </c>
      <c r="CV235" s="37">
        <v>0</v>
      </c>
      <c r="CW235" s="37">
        <v>0</v>
      </c>
      <c r="CX235" s="37">
        <v>0</v>
      </c>
      <c r="CY235" s="37">
        <v>0</v>
      </c>
      <c r="CZ235" s="37">
        <v>0</v>
      </c>
      <c r="DA235" s="37">
        <v>0</v>
      </c>
      <c r="DB235" s="37">
        <v>0</v>
      </c>
      <c r="DC235" s="37">
        <v>0</v>
      </c>
      <c r="DD235" s="37">
        <v>0</v>
      </c>
      <c r="DE235" s="37">
        <v>0</v>
      </c>
      <c r="DF235" s="37">
        <v>0</v>
      </c>
      <c r="DG235" s="37">
        <v>0</v>
      </c>
      <c r="DH235" s="37">
        <v>0</v>
      </c>
      <c r="DI235" s="37">
        <v>0</v>
      </c>
      <c r="DJ235" s="37">
        <v>0</v>
      </c>
      <c r="DK235" s="37">
        <v>0</v>
      </c>
      <c r="DL235" s="37">
        <v>0</v>
      </c>
      <c r="DM235" s="37">
        <v>0</v>
      </c>
      <c r="DN235" s="37">
        <v>0</v>
      </c>
      <c r="DO235" s="37">
        <v>0</v>
      </c>
      <c r="DP235" s="37">
        <v>0</v>
      </c>
      <c r="DQ235" s="37">
        <v>0</v>
      </c>
      <c r="DR235" s="37">
        <v>0</v>
      </c>
      <c r="DS235" s="37">
        <v>0</v>
      </c>
      <c r="DT235" s="37">
        <v>0</v>
      </c>
      <c r="DU235" s="37">
        <v>0</v>
      </c>
      <c r="DV235" s="37">
        <v>0</v>
      </c>
      <c r="DW235" s="37">
        <v>0</v>
      </c>
      <c r="DX235" s="37">
        <v>0</v>
      </c>
      <c r="DY235" s="37">
        <v>0</v>
      </c>
      <c r="DZ235" s="37">
        <v>0</v>
      </c>
      <c r="EA235" s="37">
        <v>0</v>
      </c>
      <c r="EB235" s="37">
        <v>0</v>
      </c>
      <c r="EC235" s="37">
        <v>0</v>
      </c>
      <c r="ED235" s="37">
        <v>0</v>
      </c>
      <c r="EE235" s="37">
        <v>0</v>
      </c>
      <c r="EF235" s="37">
        <v>0</v>
      </c>
      <c r="EG235" s="37">
        <v>0</v>
      </c>
      <c r="EH235" s="37">
        <v>0</v>
      </c>
      <c r="EI235" s="37">
        <v>0</v>
      </c>
      <c r="EJ235" s="37">
        <v>0</v>
      </c>
      <c r="EK235" s="37">
        <v>0</v>
      </c>
      <c r="EL235" s="37">
        <v>0</v>
      </c>
      <c r="EM235" s="37">
        <v>0</v>
      </c>
      <c r="EN235" s="37">
        <v>0</v>
      </c>
      <c r="EO235" s="37">
        <v>0</v>
      </c>
      <c r="EP235" s="37">
        <v>0</v>
      </c>
      <c r="EQ235" s="37">
        <v>0</v>
      </c>
      <c r="ER235" s="37">
        <v>0</v>
      </c>
      <c r="ES235" s="37">
        <v>0</v>
      </c>
      <c r="ET235" s="37">
        <v>0</v>
      </c>
      <c r="EU235" s="37">
        <v>0</v>
      </c>
      <c r="EV235" s="37">
        <v>1E-3</v>
      </c>
      <c r="EW235" s="37">
        <v>0</v>
      </c>
      <c r="EX235" s="37">
        <v>0</v>
      </c>
      <c r="EY235" s="37">
        <v>0</v>
      </c>
      <c r="EZ235" s="37">
        <v>0</v>
      </c>
    </row>
    <row r="236" spans="1:156" ht="12.75" hidden="1" customHeight="1">
      <c r="A236" s="134"/>
      <c r="B236" s="157" t="s">
        <v>991</v>
      </c>
      <c r="C236" s="64" t="s">
        <v>245</v>
      </c>
      <c r="D236" s="92"/>
      <c r="E236" s="37">
        <v>0</v>
      </c>
      <c r="F236" s="37">
        <v>0</v>
      </c>
      <c r="G236" s="37">
        <v>0</v>
      </c>
      <c r="H236" s="37">
        <v>0</v>
      </c>
      <c r="I236" s="37">
        <v>0</v>
      </c>
      <c r="J236" s="37">
        <v>0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7">
        <v>0</v>
      </c>
      <c r="Q236" s="37">
        <v>0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0</v>
      </c>
      <c r="X236" s="37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0</v>
      </c>
      <c r="AG236" s="37">
        <v>0</v>
      </c>
      <c r="AH236" s="37">
        <v>0</v>
      </c>
      <c r="AI236" s="37">
        <v>0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  <c r="BU236" s="37">
        <v>0</v>
      </c>
      <c r="BV236" s="37">
        <v>0</v>
      </c>
      <c r="BW236" s="37">
        <v>0</v>
      </c>
      <c r="BX236" s="37">
        <v>0</v>
      </c>
      <c r="BY236" s="37">
        <v>0</v>
      </c>
      <c r="BZ236" s="37">
        <v>0</v>
      </c>
      <c r="CA236" s="37">
        <v>0</v>
      </c>
      <c r="CB236" s="37">
        <v>0</v>
      </c>
      <c r="CC236" s="37">
        <v>0</v>
      </c>
      <c r="CD236" s="37">
        <v>0</v>
      </c>
      <c r="CE236" s="37">
        <v>0</v>
      </c>
      <c r="CF236" s="37">
        <v>0</v>
      </c>
      <c r="CG236" s="37">
        <v>0</v>
      </c>
      <c r="CH236" s="37">
        <v>0</v>
      </c>
      <c r="CI236" s="37">
        <v>0</v>
      </c>
      <c r="CJ236" s="37">
        <v>0</v>
      </c>
      <c r="CK236" s="37">
        <v>0</v>
      </c>
      <c r="CL236" s="37">
        <v>0</v>
      </c>
      <c r="CM236" s="37">
        <v>0</v>
      </c>
      <c r="CN236" s="37">
        <v>0</v>
      </c>
      <c r="CO236" s="37">
        <v>0</v>
      </c>
      <c r="CP236" s="37">
        <v>0</v>
      </c>
      <c r="CQ236" s="37">
        <v>0</v>
      </c>
      <c r="CR236" s="37">
        <v>0</v>
      </c>
      <c r="CS236" s="37">
        <v>0</v>
      </c>
      <c r="CT236" s="37">
        <v>0</v>
      </c>
      <c r="CU236" s="37">
        <v>0</v>
      </c>
      <c r="CV236" s="37">
        <v>0</v>
      </c>
      <c r="CW236" s="37">
        <v>0</v>
      </c>
      <c r="CX236" s="37">
        <v>0</v>
      </c>
      <c r="CY236" s="37">
        <v>0</v>
      </c>
      <c r="CZ236" s="37">
        <v>0</v>
      </c>
      <c r="DA236" s="37">
        <v>0</v>
      </c>
      <c r="DB236" s="37">
        <v>0</v>
      </c>
      <c r="DC236" s="37">
        <v>0</v>
      </c>
      <c r="DD236" s="37">
        <v>0</v>
      </c>
      <c r="DE236" s="37">
        <v>0</v>
      </c>
      <c r="DF236" s="37">
        <v>0</v>
      </c>
      <c r="DG236" s="37">
        <v>0</v>
      </c>
      <c r="DH236" s="37">
        <v>0</v>
      </c>
      <c r="DI236" s="37">
        <v>0</v>
      </c>
      <c r="DJ236" s="37">
        <v>0</v>
      </c>
      <c r="DK236" s="37">
        <v>0</v>
      </c>
      <c r="DL236" s="37">
        <v>0</v>
      </c>
      <c r="DM236" s="37">
        <v>0</v>
      </c>
      <c r="DN236" s="37">
        <v>0</v>
      </c>
      <c r="DO236" s="37">
        <v>0</v>
      </c>
      <c r="DP236" s="37">
        <v>0</v>
      </c>
      <c r="DQ236" s="37">
        <v>0</v>
      </c>
      <c r="DR236" s="37">
        <v>0</v>
      </c>
      <c r="DS236" s="37">
        <v>0</v>
      </c>
      <c r="DT236" s="37">
        <v>0</v>
      </c>
      <c r="DU236" s="37">
        <v>0</v>
      </c>
      <c r="DV236" s="37">
        <v>0</v>
      </c>
      <c r="DW236" s="37">
        <v>0</v>
      </c>
      <c r="DX236" s="37">
        <v>0</v>
      </c>
      <c r="DY236" s="37">
        <v>0</v>
      </c>
      <c r="DZ236" s="37">
        <v>0</v>
      </c>
      <c r="EA236" s="37">
        <v>0</v>
      </c>
      <c r="EB236" s="37">
        <v>0</v>
      </c>
      <c r="EC236" s="37">
        <v>0</v>
      </c>
      <c r="ED236" s="37">
        <v>0</v>
      </c>
      <c r="EE236" s="37">
        <v>1E-3</v>
      </c>
      <c r="EF236" s="37">
        <v>1E-3</v>
      </c>
      <c r="EG236" s="37">
        <v>1E-3</v>
      </c>
      <c r="EH236" s="37">
        <v>1E-3</v>
      </c>
      <c r="EI236" s="37">
        <v>1E-3</v>
      </c>
      <c r="EJ236" s="37">
        <v>1E-3</v>
      </c>
      <c r="EK236" s="37">
        <v>1E-3</v>
      </c>
      <c r="EL236" s="37">
        <v>1E-3</v>
      </c>
      <c r="EM236" s="37">
        <v>1E-3</v>
      </c>
      <c r="EN236" s="37">
        <v>1E-3</v>
      </c>
      <c r="EO236" s="37">
        <v>1E-3</v>
      </c>
      <c r="EP236" s="37">
        <v>1E-3</v>
      </c>
      <c r="EQ236" s="37">
        <v>1E-3</v>
      </c>
      <c r="ER236" s="37">
        <v>1E-3</v>
      </c>
      <c r="ES236" s="37">
        <v>1E-3</v>
      </c>
      <c r="ET236" s="37">
        <v>1E-3</v>
      </c>
      <c r="EU236" s="37">
        <v>1E-3</v>
      </c>
      <c r="EV236" s="37">
        <v>2E-3</v>
      </c>
      <c r="EW236" s="37">
        <v>1E-3</v>
      </c>
      <c r="EX236" s="37">
        <v>1E-3</v>
      </c>
      <c r="EY236" s="37">
        <v>1E-3</v>
      </c>
      <c r="EZ236" s="37">
        <v>1E-3</v>
      </c>
    </row>
    <row r="237" spans="1:156" ht="12.75" hidden="1" customHeight="1">
      <c r="A237" s="101"/>
      <c r="B237" s="157" t="s">
        <v>991</v>
      </c>
      <c r="C237" s="64" t="s">
        <v>257</v>
      </c>
      <c r="D237" s="92"/>
      <c r="E237" s="180" t="s">
        <v>255</v>
      </c>
      <c r="F237" s="180" t="s">
        <v>255</v>
      </c>
      <c r="G237" s="180" t="s">
        <v>255</v>
      </c>
      <c r="H237" s="180" t="s">
        <v>255</v>
      </c>
      <c r="I237" s="180" t="s">
        <v>255</v>
      </c>
      <c r="J237" s="180" t="s">
        <v>255</v>
      </c>
      <c r="K237" s="180" t="s">
        <v>255</v>
      </c>
      <c r="L237" s="180" t="s">
        <v>255</v>
      </c>
      <c r="M237" s="180" t="s">
        <v>255</v>
      </c>
      <c r="N237" s="180" t="s">
        <v>255</v>
      </c>
      <c r="O237" s="180" t="s">
        <v>255</v>
      </c>
      <c r="P237" s="180" t="s">
        <v>255</v>
      </c>
      <c r="Q237" s="180" t="s">
        <v>255</v>
      </c>
      <c r="R237" s="180" t="s">
        <v>255</v>
      </c>
      <c r="S237" s="180" t="s">
        <v>255</v>
      </c>
      <c r="T237" s="180" t="s">
        <v>255</v>
      </c>
      <c r="U237" s="180" t="s">
        <v>255</v>
      </c>
      <c r="V237" s="180" t="s">
        <v>255</v>
      </c>
      <c r="W237" s="180" t="s">
        <v>255</v>
      </c>
      <c r="X237" s="180" t="s">
        <v>255</v>
      </c>
      <c r="Y237" s="180" t="s">
        <v>255</v>
      </c>
      <c r="Z237" s="180" t="s">
        <v>255</v>
      </c>
      <c r="AA237" s="180" t="s">
        <v>255</v>
      </c>
      <c r="AB237" s="180" t="s">
        <v>255</v>
      </c>
      <c r="AC237" s="180" t="s">
        <v>255</v>
      </c>
      <c r="AD237" s="180" t="s">
        <v>255</v>
      </c>
      <c r="AE237" s="180" t="s">
        <v>255</v>
      </c>
      <c r="AF237" s="180" t="s">
        <v>255</v>
      </c>
      <c r="AG237" s="180" t="s">
        <v>255</v>
      </c>
      <c r="AH237" s="180" t="s">
        <v>255</v>
      </c>
      <c r="AI237" s="180" t="s">
        <v>255</v>
      </c>
      <c r="AJ237" s="180" t="s">
        <v>255</v>
      </c>
      <c r="AK237" s="180" t="s">
        <v>255</v>
      </c>
      <c r="AL237" s="180" t="s">
        <v>255</v>
      </c>
      <c r="AM237" s="180" t="s">
        <v>255</v>
      </c>
      <c r="AN237" s="180" t="s">
        <v>255</v>
      </c>
      <c r="AO237" s="180" t="s">
        <v>255</v>
      </c>
      <c r="AP237" s="180" t="s">
        <v>255</v>
      </c>
      <c r="AQ237" s="180" t="s">
        <v>255</v>
      </c>
      <c r="AR237" s="180" t="s">
        <v>255</v>
      </c>
      <c r="AS237" s="180" t="s">
        <v>255</v>
      </c>
      <c r="AT237" s="180" t="s">
        <v>255</v>
      </c>
      <c r="AU237" s="180" t="s">
        <v>255</v>
      </c>
      <c r="AV237" s="180" t="s">
        <v>255</v>
      </c>
      <c r="AW237" s="180" t="s">
        <v>255</v>
      </c>
      <c r="AX237" s="180" t="s">
        <v>255</v>
      </c>
      <c r="AY237" s="180" t="s">
        <v>255</v>
      </c>
      <c r="AZ237" s="180" t="s">
        <v>255</v>
      </c>
      <c r="BA237" s="180" t="s">
        <v>255</v>
      </c>
      <c r="BB237" s="180" t="s">
        <v>255</v>
      </c>
      <c r="BC237" s="180" t="s">
        <v>255</v>
      </c>
      <c r="BD237" s="180" t="s">
        <v>255</v>
      </c>
      <c r="BE237" s="180" t="s">
        <v>255</v>
      </c>
      <c r="BF237" s="180" t="s">
        <v>255</v>
      </c>
      <c r="BG237" s="180" t="s">
        <v>255</v>
      </c>
      <c r="BH237" s="180" t="s">
        <v>255</v>
      </c>
      <c r="BI237" s="180" t="s">
        <v>255</v>
      </c>
      <c r="BJ237" s="180" t="s">
        <v>255</v>
      </c>
      <c r="BK237" s="180" t="s">
        <v>255</v>
      </c>
      <c r="BL237" s="180" t="s">
        <v>255</v>
      </c>
      <c r="BM237" s="180" t="s">
        <v>255</v>
      </c>
      <c r="BN237" s="180" t="s">
        <v>255</v>
      </c>
      <c r="BO237" s="180" t="s">
        <v>255</v>
      </c>
      <c r="BP237" s="180" t="s">
        <v>255</v>
      </c>
      <c r="BQ237" s="180" t="s">
        <v>255</v>
      </c>
      <c r="BR237" s="180" t="s">
        <v>255</v>
      </c>
      <c r="BS237" s="180" t="s">
        <v>255</v>
      </c>
      <c r="BT237" s="180" t="s">
        <v>255</v>
      </c>
      <c r="BU237" s="180" t="s">
        <v>255</v>
      </c>
      <c r="BV237" s="180" t="s">
        <v>255</v>
      </c>
      <c r="BW237" s="180" t="s">
        <v>255</v>
      </c>
      <c r="BX237" s="180" t="s">
        <v>255</v>
      </c>
      <c r="BY237" s="180" t="s">
        <v>255</v>
      </c>
      <c r="BZ237" s="180" t="s">
        <v>255</v>
      </c>
      <c r="CA237" s="180" t="s">
        <v>255</v>
      </c>
      <c r="CB237" s="180" t="s">
        <v>255</v>
      </c>
      <c r="CC237" s="180" t="s">
        <v>255</v>
      </c>
      <c r="CD237" s="180" t="s">
        <v>255</v>
      </c>
      <c r="CE237" s="180" t="s">
        <v>255</v>
      </c>
      <c r="CF237" s="180" t="s">
        <v>255</v>
      </c>
      <c r="CG237" s="180" t="s">
        <v>255</v>
      </c>
      <c r="CH237" s="180" t="s">
        <v>255</v>
      </c>
      <c r="CI237" s="180" t="s">
        <v>255</v>
      </c>
      <c r="CJ237" s="180" t="s">
        <v>255</v>
      </c>
      <c r="CK237" s="180" t="s">
        <v>255</v>
      </c>
      <c r="CL237" s="180" t="s">
        <v>255</v>
      </c>
      <c r="CM237" s="180" t="s">
        <v>255</v>
      </c>
      <c r="CN237" s="180" t="s">
        <v>255</v>
      </c>
      <c r="CO237" s="180" t="s">
        <v>255</v>
      </c>
      <c r="CP237" s="180" t="s">
        <v>255</v>
      </c>
      <c r="CQ237" s="180" t="s">
        <v>255</v>
      </c>
      <c r="CR237" s="180" t="s">
        <v>255</v>
      </c>
      <c r="CS237" s="180" t="s">
        <v>255</v>
      </c>
      <c r="CT237" s="180" t="s">
        <v>255</v>
      </c>
      <c r="CU237" s="180" t="s">
        <v>255</v>
      </c>
      <c r="CV237" s="180" t="s">
        <v>255</v>
      </c>
      <c r="CW237" s="180" t="s">
        <v>255</v>
      </c>
      <c r="CX237" s="180" t="s">
        <v>255</v>
      </c>
      <c r="CY237" s="180" t="s">
        <v>255</v>
      </c>
      <c r="CZ237" s="180" t="s">
        <v>255</v>
      </c>
      <c r="DA237" s="180" t="s">
        <v>255</v>
      </c>
      <c r="DB237" s="180" t="s">
        <v>255</v>
      </c>
      <c r="DC237" s="180" t="s">
        <v>255</v>
      </c>
      <c r="DD237" s="180" t="s">
        <v>255</v>
      </c>
      <c r="DE237" s="180" t="s">
        <v>255</v>
      </c>
      <c r="DF237" s="180" t="s">
        <v>255</v>
      </c>
      <c r="DG237" s="180" t="s">
        <v>255</v>
      </c>
      <c r="DH237" s="180" t="s">
        <v>255</v>
      </c>
      <c r="DI237" s="180" t="s">
        <v>255</v>
      </c>
      <c r="DJ237" s="180" t="s">
        <v>255</v>
      </c>
      <c r="DK237" s="180" t="s">
        <v>255</v>
      </c>
      <c r="DL237" s="180" t="s">
        <v>255</v>
      </c>
      <c r="DM237" s="180" t="s">
        <v>255</v>
      </c>
      <c r="DN237" s="180" t="s">
        <v>255</v>
      </c>
      <c r="DO237" s="180" t="s">
        <v>255</v>
      </c>
      <c r="DP237" s="180" t="s">
        <v>255</v>
      </c>
      <c r="DQ237" s="180" t="s">
        <v>255</v>
      </c>
      <c r="DR237" s="180" t="s">
        <v>255</v>
      </c>
      <c r="DS237" s="180" t="s">
        <v>255</v>
      </c>
      <c r="DT237" s="180" t="s">
        <v>255</v>
      </c>
      <c r="DU237" s="180" t="s">
        <v>255</v>
      </c>
      <c r="DV237" s="180" t="s">
        <v>255</v>
      </c>
      <c r="DW237" s="180" t="s">
        <v>255</v>
      </c>
      <c r="DX237" s="180" t="s">
        <v>255</v>
      </c>
      <c r="DY237" s="180" t="s">
        <v>255</v>
      </c>
      <c r="DZ237" s="180" t="s">
        <v>255</v>
      </c>
      <c r="EA237" s="180" t="s">
        <v>255</v>
      </c>
      <c r="EB237" s="180" t="s">
        <v>255</v>
      </c>
      <c r="EC237" s="180" t="s">
        <v>255</v>
      </c>
      <c r="ED237" s="180" t="s">
        <v>255</v>
      </c>
      <c r="EE237" s="180" t="s">
        <v>255</v>
      </c>
      <c r="EF237" s="180" t="s">
        <v>255</v>
      </c>
      <c r="EG237" s="180" t="s">
        <v>255</v>
      </c>
      <c r="EH237" s="180" t="s">
        <v>255</v>
      </c>
      <c r="EI237" s="180" t="s">
        <v>255</v>
      </c>
      <c r="EJ237" s="180" t="s">
        <v>255</v>
      </c>
      <c r="EK237" s="180" t="s">
        <v>255</v>
      </c>
      <c r="EL237" s="180" t="s">
        <v>255</v>
      </c>
      <c r="EM237" s="180" t="s">
        <v>255</v>
      </c>
      <c r="EN237" s="180" t="s">
        <v>255</v>
      </c>
      <c r="EO237" s="180" t="s">
        <v>255</v>
      </c>
      <c r="EP237" s="180" t="s">
        <v>255</v>
      </c>
      <c r="EQ237" s="180" t="s">
        <v>255</v>
      </c>
      <c r="ER237" s="180" t="s">
        <v>255</v>
      </c>
      <c r="ES237" s="180" t="s">
        <v>255</v>
      </c>
      <c r="ET237" s="180" t="s">
        <v>255</v>
      </c>
      <c r="EU237" s="180" t="s">
        <v>255</v>
      </c>
      <c r="EV237" s="180" t="s">
        <v>255</v>
      </c>
      <c r="EW237" s="180" t="s">
        <v>255</v>
      </c>
      <c r="EX237" s="180" t="s">
        <v>255</v>
      </c>
      <c r="EY237" s="180" t="s">
        <v>255</v>
      </c>
      <c r="EZ237" s="180" t="s">
        <v>255</v>
      </c>
    </row>
    <row r="238" spans="1:156" s="156" customFormat="1" ht="12.75" hidden="1" customHeight="1">
      <c r="A238" s="155"/>
      <c r="B238" s="157" t="s">
        <v>991</v>
      </c>
      <c r="C238" s="64" t="s">
        <v>672</v>
      </c>
      <c r="D238" s="92"/>
      <c r="E238" s="357">
        <v>5.7999999999999996E-3</v>
      </c>
      <c r="F238" s="357">
        <v>5.7999999999999996E-3</v>
      </c>
      <c r="G238" s="357">
        <v>5.7999999999999996E-3</v>
      </c>
      <c r="H238" s="357">
        <v>5.7999999999999996E-3</v>
      </c>
      <c r="I238" s="357">
        <v>5.7999999999999996E-3</v>
      </c>
      <c r="J238" s="357">
        <v>5.7999999999999996E-3</v>
      </c>
      <c r="K238" s="357">
        <v>5.7999999999999996E-3</v>
      </c>
      <c r="L238" s="357">
        <v>5.7999999999999996E-3</v>
      </c>
      <c r="M238" s="357">
        <v>5.7999999999999996E-3</v>
      </c>
      <c r="N238" s="357">
        <v>5.7999999999999996E-3</v>
      </c>
      <c r="O238" s="357">
        <v>5.7999999999999996E-3</v>
      </c>
      <c r="P238" s="357">
        <v>5.7999999999999996E-3</v>
      </c>
      <c r="Q238" s="357">
        <v>5.7999999999999996E-3</v>
      </c>
      <c r="R238" s="357">
        <v>5.7999999999999996E-3</v>
      </c>
      <c r="S238" s="357">
        <v>5.7999999999999996E-3</v>
      </c>
      <c r="T238" s="357">
        <v>5.7999999999999996E-3</v>
      </c>
      <c r="U238" s="357">
        <v>5.7999999999999996E-3</v>
      </c>
      <c r="V238" s="357">
        <v>5.7999999999999996E-3</v>
      </c>
      <c r="W238" s="357">
        <v>5.7999999999999996E-3</v>
      </c>
      <c r="X238" s="357">
        <v>5.7999999999999996E-3</v>
      </c>
      <c r="Y238" s="357">
        <v>5.7999999999999996E-3</v>
      </c>
      <c r="Z238" s="357">
        <v>5.7999999999999996E-3</v>
      </c>
      <c r="AA238" s="357">
        <v>5.7999999999999996E-3</v>
      </c>
      <c r="AB238" s="357">
        <v>5.7999999999999996E-3</v>
      </c>
      <c r="AC238" s="357">
        <v>5.7999999999999996E-3</v>
      </c>
      <c r="AD238" s="357">
        <v>5.7999999999999996E-3</v>
      </c>
      <c r="AE238" s="357">
        <v>5.7999999999999996E-3</v>
      </c>
      <c r="AF238" s="357">
        <v>5.7999999999999996E-3</v>
      </c>
      <c r="AG238" s="357">
        <v>5.7999999999999996E-3</v>
      </c>
      <c r="AH238" s="357">
        <v>5.7999999999999996E-3</v>
      </c>
      <c r="AI238" s="357">
        <v>5.7999999999999996E-3</v>
      </c>
      <c r="AJ238" s="357">
        <v>5.7999999999999996E-3</v>
      </c>
      <c r="AK238" s="357">
        <v>5.7999999999999996E-3</v>
      </c>
      <c r="AL238" s="357">
        <v>5.7999999999999996E-3</v>
      </c>
      <c r="AM238" s="357">
        <v>5.7999999999999996E-3</v>
      </c>
      <c r="AN238" s="357">
        <v>5.7999999999999996E-3</v>
      </c>
      <c r="AO238" s="357">
        <v>5.7999999999999996E-3</v>
      </c>
      <c r="AP238" s="357">
        <v>5.7999999999999996E-3</v>
      </c>
      <c r="AQ238" s="357">
        <v>5.7999999999999996E-3</v>
      </c>
      <c r="AR238" s="357">
        <v>5.7999999999999996E-3</v>
      </c>
      <c r="AS238" s="357">
        <v>5.7999999999999996E-3</v>
      </c>
      <c r="AT238" s="357">
        <v>5.7999999999999996E-3</v>
      </c>
      <c r="AU238" s="357">
        <v>5.7999999999999996E-3</v>
      </c>
      <c r="AV238" s="357">
        <v>5.7999999999999996E-3</v>
      </c>
      <c r="AW238" s="357">
        <v>5.7999999999999996E-3</v>
      </c>
      <c r="AX238" s="357">
        <v>5.7999999999999996E-3</v>
      </c>
      <c r="AY238" s="357">
        <v>5.7999999999999996E-3</v>
      </c>
      <c r="AZ238" s="357">
        <v>5.7999999999999996E-3</v>
      </c>
      <c r="BA238" s="357">
        <v>5.7999999999999996E-3</v>
      </c>
      <c r="BB238" s="357">
        <v>5.7999999999999996E-3</v>
      </c>
      <c r="BC238" s="357">
        <v>5.7999999999999996E-3</v>
      </c>
      <c r="BD238" s="357">
        <v>5.7999999999999996E-3</v>
      </c>
      <c r="BE238" s="357">
        <v>5.7999999999999996E-3</v>
      </c>
      <c r="BF238" s="357">
        <v>5.7999999999999996E-3</v>
      </c>
      <c r="BG238" s="357">
        <v>5.7999999999999996E-3</v>
      </c>
      <c r="BH238" s="357">
        <v>5.7999999999999996E-3</v>
      </c>
      <c r="BI238" s="357">
        <v>5.7999999999999996E-3</v>
      </c>
      <c r="BJ238" s="357">
        <v>5.7999999999999996E-3</v>
      </c>
      <c r="BK238" s="357">
        <v>5.7999999999999996E-3</v>
      </c>
      <c r="BL238" s="357">
        <v>5.7999999999999996E-3</v>
      </c>
      <c r="BM238" s="357">
        <v>5.7999999999999996E-3</v>
      </c>
      <c r="BN238" s="357">
        <v>5.7999999999999996E-3</v>
      </c>
      <c r="BO238" s="357">
        <v>5.7999999999999996E-3</v>
      </c>
      <c r="BP238" s="357">
        <v>5.7999999999999996E-3</v>
      </c>
      <c r="BQ238" s="357">
        <v>5.7999999999999996E-3</v>
      </c>
      <c r="BR238" s="357">
        <v>5.7999999999999996E-3</v>
      </c>
      <c r="BS238" s="357">
        <v>5.7999999999999996E-3</v>
      </c>
      <c r="BT238" s="357">
        <v>5.7999999999999996E-3</v>
      </c>
      <c r="BU238" s="357">
        <v>5.7999999999999996E-3</v>
      </c>
      <c r="BV238" s="357">
        <v>5.7999999999999996E-3</v>
      </c>
      <c r="BW238" s="357">
        <v>5.7999999999999996E-3</v>
      </c>
      <c r="BX238" s="357">
        <v>5.7999999999999996E-3</v>
      </c>
      <c r="BY238" s="357">
        <v>5.7999999999999996E-3</v>
      </c>
      <c r="BZ238" s="357">
        <v>5.7999999999999996E-3</v>
      </c>
      <c r="CA238" s="357">
        <v>5.7999999999999996E-3</v>
      </c>
      <c r="CB238" s="357">
        <v>5.7999999999999996E-3</v>
      </c>
      <c r="CC238" s="357">
        <v>5.7999999999999996E-3</v>
      </c>
      <c r="CD238" s="357">
        <v>5.7999999999999996E-3</v>
      </c>
      <c r="CE238" s="357">
        <v>5.7999999999999996E-3</v>
      </c>
      <c r="CF238" s="357">
        <v>5.7999999999999996E-3</v>
      </c>
      <c r="CG238" s="357">
        <v>5.7999999999999996E-3</v>
      </c>
      <c r="CH238" s="357">
        <v>5.7999999999999996E-3</v>
      </c>
      <c r="CI238" s="357">
        <v>5.7999999999999996E-3</v>
      </c>
      <c r="CJ238" s="357">
        <v>5.7999999999999996E-3</v>
      </c>
      <c r="CK238" s="357">
        <v>5.7999999999999996E-3</v>
      </c>
      <c r="CL238" s="357">
        <v>5.7999999999999996E-3</v>
      </c>
      <c r="CM238" s="357">
        <v>5.7999999999999996E-3</v>
      </c>
      <c r="CN238" s="357">
        <v>5.7999999999999996E-3</v>
      </c>
      <c r="CO238" s="357">
        <v>5.7999999999999996E-3</v>
      </c>
      <c r="CP238" s="357">
        <v>5.7999999999999996E-3</v>
      </c>
      <c r="CQ238" s="357">
        <v>5.7999999999999996E-3</v>
      </c>
      <c r="CR238" s="357">
        <v>5.7999999999999996E-3</v>
      </c>
      <c r="CS238" s="357">
        <v>5.7999999999999996E-3</v>
      </c>
      <c r="CT238" s="357">
        <v>5.7999999999999996E-3</v>
      </c>
      <c r="CU238" s="357">
        <v>5.7999999999999996E-3</v>
      </c>
      <c r="CV238" s="357">
        <v>5.7999999999999996E-3</v>
      </c>
      <c r="CW238" s="357">
        <v>5.7999999999999996E-3</v>
      </c>
      <c r="CX238" s="357">
        <v>5.7999999999999996E-3</v>
      </c>
      <c r="CY238" s="357">
        <v>5.7999999999999996E-3</v>
      </c>
      <c r="CZ238" s="357">
        <v>5.7999999999999996E-3</v>
      </c>
      <c r="DA238" s="357">
        <v>5.7999999999999996E-3</v>
      </c>
      <c r="DB238" s="357">
        <v>5.7999999999999996E-3</v>
      </c>
      <c r="DC238" s="357">
        <v>5.7999999999999996E-3</v>
      </c>
      <c r="DD238" s="357">
        <v>5.7999999999999996E-3</v>
      </c>
      <c r="DE238" s="357">
        <v>5.7999999999999996E-3</v>
      </c>
      <c r="DF238" s="357">
        <v>5.7999999999999996E-3</v>
      </c>
      <c r="DG238" s="357">
        <v>5.7999999999999996E-3</v>
      </c>
      <c r="DH238" s="357">
        <v>5.7999999999999996E-3</v>
      </c>
      <c r="DI238" s="357">
        <v>5.7999999999999996E-3</v>
      </c>
      <c r="DJ238" s="357">
        <v>5.7999999999999996E-3</v>
      </c>
      <c r="DK238" s="357">
        <v>5.7999999999999996E-3</v>
      </c>
      <c r="DL238" s="357">
        <v>5.7999999999999996E-3</v>
      </c>
      <c r="DM238" s="357">
        <v>5.7999999999999996E-3</v>
      </c>
      <c r="DN238" s="357">
        <v>5.7999999999999996E-3</v>
      </c>
      <c r="DO238" s="357">
        <v>5.7999999999999996E-3</v>
      </c>
      <c r="DP238" s="357">
        <v>5.7999999999999996E-3</v>
      </c>
      <c r="DQ238" s="357">
        <v>5.7999999999999996E-3</v>
      </c>
      <c r="DR238" s="357">
        <v>5.7999999999999996E-3</v>
      </c>
      <c r="DS238" s="357">
        <v>5.7999999999999996E-3</v>
      </c>
      <c r="DT238" s="357">
        <v>5.7999999999999996E-3</v>
      </c>
      <c r="DU238" s="357">
        <v>5.7999999999999996E-3</v>
      </c>
      <c r="DV238" s="357">
        <v>5.7999999999999996E-3</v>
      </c>
      <c r="DW238" s="357">
        <v>5.7999999999999996E-3</v>
      </c>
      <c r="DX238" s="357">
        <v>5.7999999999999996E-3</v>
      </c>
      <c r="DY238" s="357">
        <v>5.7999999999999996E-3</v>
      </c>
      <c r="DZ238" s="357">
        <v>5.7999999999999996E-3</v>
      </c>
      <c r="EA238" s="357">
        <v>5.7999999999999996E-3</v>
      </c>
      <c r="EB238" s="357">
        <v>5.7999999999999996E-3</v>
      </c>
      <c r="EC238" s="357">
        <v>5.7999999999999996E-3</v>
      </c>
      <c r="ED238" s="357">
        <v>5.7999999999999996E-3</v>
      </c>
      <c r="EE238" s="357">
        <v>5.7999999999999996E-3</v>
      </c>
      <c r="EF238" s="357">
        <v>5.7999999999999996E-3</v>
      </c>
      <c r="EG238" s="357">
        <v>5.7999999999999996E-3</v>
      </c>
      <c r="EH238" s="357">
        <v>5.7999999999999996E-3</v>
      </c>
      <c r="EI238" s="357">
        <v>5.7999999999999996E-3</v>
      </c>
      <c r="EJ238" s="357">
        <v>5.7999999999999996E-3</v>
      </c>
      <c r="EK238" s="357">
        <v>5.7999999999999996E-3</v>
      </c>
      <c r="EL238" s="357">
        <v>5.7999999999999996E-3</v>
      </c>
      <c r="EM238" s="357">
        <v>5.7999999999999996E-3</v>
      </c>
      <c r="EN238" s="357">
        <v>5.7999999999999996E-3</v>
      </c>
      <c r="EO238" s="357">
        <v>5.7999999999999996E-3</v>
      </c>
      <c r="EP238" s="357">
        <v>5.7999999999999996E-3</v>
      </c>
      <c r="EQ238" s="357">
        <v>5.7999999999999996E-3</v>
      </c>
      <c r="ER238" s="357">
        <v>5.7999999999999996E-3</v>
      </c>
      <c r="ES238" s="357">
        <v>5.7999999999999996E-3</v>
      </c>
      <c r="ET238" s="357">
        <v>5.7999999999999996E-3</v>
      </c>
      <c r="EU238" s="357">
        <v>5.7999999999999996E-3</v>
      </c>
      <c r="EV238" s="357">
        <v>5.7999999999999996E-3</v>
      </c>
      <c r="EW238" s="357">
        <v>5.7999999999999996E-3</v>
      </c>
      <c r="EX238" s="357">
        <v>5.7999999999999996E-3</v>
      </c>
      <c r="EY238" s="357">
        <v>5.7999999999999996E-3</v>
      </c>
      <c r="EZ238" s="357">
        <v>5.7999999999999996E-3</v>
      </c>
    </row>
    <row r="239" spans="1:156" s="156" customFormat="1" ht="12.75" hidden="1" customHeight="1">
      <c r="A239" s="155"/>
      <c r="B239" s="157" t="s">
        <v>991</v>
      </c>
      <c r="C239" s="64" t="s">
        <v>673</v>
      </c>
      <c r="D239" s="92"/>
      <c r="E239" s="116">
        <v>10</v>
      </c>
      <c r="F239" s="116">
        <v>10</v>
      </c>
      <c r="G239" s="116">
        <v>10</v>
      </c>
      <c r="H239" s="116">
        <v>10</v>
      </c>
      <c r="I239" s="116">
        <v>10</v>
      </c>
      <c r="J239" s="116">
        <v>10</v>
      </c>
      <c r="K239" s="116">
        <v>10</v>
      </c>
      <c r="L239" s="116">
        <v>10</v>
      </c>
      <c r="M239" s="116">
        <v>10</v>
      </c>
      <c r="N239" s="116">
        <v>10</v>
      </c>
      <c r="O239" s="116">
        <v>10</v>
      </c>
      <c r="P239" s="116">
        <v>10</v>
      </c>
      <c r="Q239" s="116">
        <v>10</v>
      </c>
      <c r="R239" s="116">
        <v>10</v>
      </c>
      <c r="S239" s="116">
        <v>10</v>
      </c>
      <c r="T239" s="116">
        <v>10</v>
      </c>
      <c r="U239" s="116">
        <v>10</v>
      </c>
      <c r="V239" s="116">
        <v>10</v>
      </c>
      <c r="W239" s="116">
        <v>10</v>
      </c>
      <c r="X239" s="116">
        <v>10</v>
      </c>
      <c r="Y239" s="116">
        <v>10</v>
      </c>
      <c r="Z239" s="116">
        <v>10</v>
      </c>
      <c r="AA239" s="116">
        <v>10</v>
      </c>
      <c r="AB239" s="116">
        <v>10</v>
      </c>
      <c r="AC239" s="116">
        <v>10</v>
      </c>
      <c r="AD239" s="116">
        <v>10</v>
      </c>
      <c r="AE239" s="116">
        <v>10</v>
      </c>
      <c r="AF239" s="116">
        <v>10</v>
      </c>
      <c r="AG239" s="116">
        <v>10</v>
      </c>
      <c r="AH239" s="116">
        <v>10</v>
      </c>
      <c r="AI239" s="116">
        <v>10</v>
      </c>
      <c r="AJ239" s="116">
        <v>10</v>
      </c>
      <c r="AK239" s="116">
        <v>10</v>
      </c>
      <c r="AL239" s="116">
        <v>10</v>
      </c>
      <c r="AM239" s="116">
        <v>10</v>
      </c>
      <c r="AN239" s="116">
        <v>10</v>
      </c>
      <c r="AO239" s="116">
        <v>10</v>
      </c>
      <c r="AP239" s="116">
        <v>10</v>
      </c>
      <c r="AQ239" s="116">
        <v>10</v>
      </c>
      <c r="AR239" s="116">
        <v>10</v>
      </c>
      <c r="AS239" s="116">
        <v>10</v>
      </c>
      <c r="AT239" s="116">
        <v>10</v>
      </c>
      <c r="AU239" s="116">
        <v>10</v>
      </c>
      <c r="AV239" s="116">
        <v>10</v>
      </c>
      <c r="AW239" s="116">
        <v>10</v>
      </c>
      <c r="AX239" s="116">
        <v>10</v>
      </c>
      <c r="AY239" s="116">
        <v>10</v>
      </c>
      <c r="AZ239" s="116">
        <v>10</v>
      </c>
      <c r="BA239" s="116">
        <v>10</v>
      </c>
      <c r="BB239" s="116">
        <v>10</v>
      </c>
      <c r="BC239" s="116">
        <v>10</v>
      </c>
      <c r="BD239" s="116">
        <v>10</v>
      </c>
      <c r="BE239" s="116">
        <v>10</v>
      </c>
      <c r="BF239" s="116">
        <v>10</v>
      </c>
      <c r="BG239" s="116">
        <v>10</v>
      </c>
      <c r="BH239" s="116">
        <v>10</v>
      </c>
      <c r="BI239" s="116">
        <v>10</v>
      </c>
      <c r="BJ239" s="116">
        <v>10</v>
      </c>
      <c r="BK239" s="116">
        <v>10</v>
      </c>
      <c r="BL239" s="116">
        <v>10</v>
      </c>
      <c r="BM239" s="116">
        <v>10</v>
      </c>
      <c r="BN239" s="116">
        <v>10</v>
      </c>
      <c r="BO239" s="116">
        <v>10</v>
      </c>
      <c r="BP239" s="116">
        <v>10</v>
      </c>
      <c r="BQ239" s="116">
        <v>10</v>
      </c>
      <c r="BR239" s="116">
        <v>10</v>
      </c>
      <c r="BS239" s="116">
        <v>10</v>
      </c>
      <c r="BT239" s="116">
        <v>10</v>
      </c>
      <c r="BU239" s="116">
        <v>10</v>
      </c>
      <c r="BV239" s="116">
        <v>10</v>
      </c>
      <c r="BW239" s="116">
        <v>10</v>
      </c>
      <c r="BX239" s="116">
        <v>10</v>
      </c>
      <c r="BY239" s="116">
        <v>10</v>
      </c>
      <c r="BZ239" s="116">
        <v>10</v>
      </c>
      <c r="CA239" s="116">
        <v>10</v>
      </c>
      <c r="CB239" s="116">
        <v>10</v>
      </c>
      <c r="CC239" s="116">
        <v>10</v>
      </c>
      <c r="CD239" s="116">
        <v>10</v>
      </c>
      <c r="CE239" s="116">
        <v>10</v>
      </c>
      <c r="CF239" s="116">
        <v>10</v>
      </c>
      <c r="CG239" s="116">
        <v>10</v>
      </c>
      <c r="CH239" s="116">
        <v>10</v>
      </c>
      <c r="CI239" s="116">
        <v>10</v>
      </c>
      <c r="CJ239" s="116">
        <v>10</v>
      </c>
      <c r="CK239" s="116">
        <v>10</v>
      </c>
      <c r="CL239" s="116">
        <v>10</v>
      </c>
      <c r="CM239" s="116">
        <v>10</v>
      </c>
      <c r="CN239" s="116">
        <v>10</v>
      </c>
      <c r="CO239" s="116">
        <v>10</v>
      </c>
      <c r="CP239" s="116">
        <v>10</v>
      </c>
      <c r="CQ239" s="116">
        <v>10</v>
      </c>
      <c r="CR239" s="116">
        <v>10</v>
      </c>
      <c r="CS239" s="116">
        <v>10</v>
      </c>
      <c r="CT239" s="116">
        <v>10</v>
      </c>
      <c r="CU239" s="116">
        <v>10</v>
      </c>
      <c r="CV239" s="116">
        <v>10</v>
      </c>
      <c r="CW239" s="116">
        <v>10</v>
      </c>
      <c r="CX239" s="116">
        <v>10</v>
      </c>
      <c r="CY239" s="116">
        <v>10</v>
      </c>
      <c r="CZ239" s="116">
        <v>10</v>
      </c>
      <c r="DA239" s="116">
        <v>10</v>
      </c>
      <c r="DB239" s="116">
        <v>10</v>
      </c>
      <c r="DC239" s="116">
        <v>10</v>
      </c>
      <c r="DD239" s="116">
        <v>10</v>
      </c>
      <c r="DE239" s="116">
        <v>10</v>
      </c>
      <c r="DF239" s="116">
        <v>10</v>
      </c>
      <c r="DG239" s="116">
        <v>10</v>
      </c>
      <c r="DH239" s="116">
        <v>10</v>
      </c>
      <c r="DI239" s="116">
        <v>10</v>
      </c>
      <c r="DJ239" s="116">
        <v>10</v>
      </c>
      <c r="DK239" s="116">
        <v>10</v>
      </c>
      <c r="DL239" s="116">
        <v>10</v>
      </c>
      <c r="DM239" s="116">
        <v>10</v>
      </c>
      <c r="DN239" s="116">
        <v>10</v>
      </c>
      <c r="DO239" s="116">
        <v>10</v>
      </c>
      <c r="DP239" s="116">
        <v>10</v>
      </c>
      <c r="DQ239" s="116">
        <v>10</v>
      </c>
      <c r="DR239" s="116">
        <v>10</v>
      </c>
      <c r="DS239" s="116">
        <v>10</v>
      </c>
      <c r="DT239" s="116">
        <v>10</v>
      </c>
      <c r="DU239" s="116">
        <v>10</v>
      </c>
      <c r="DV239" s="116">
        <v>10</v>
      </c>
      <c r="DW239" s="116">
        <v>10</v>
      </c>
      <c r="DX239" s="116">
        <v>10</v>
      </c>
      <c r="DY239" s="116">
        <v>10</v>
      </c>
      <c r="DZ239" s="116">
        <v>10</v>
      </c>
      <c r="EA239" s="116">
        <v>10</v>
      </c>
      <c r="EB239" s="116">
        <v>10</v>
      </c>
      <c r="EC239" s="116">
        <v>10</v>
      </c>
      <c r="ED239" s="116">
        <v>10</v>
      </c>
      <c r="EE239" s="116">
        <v>10</v>
      </c>
      <c r="EF239" s="116">
        <v>10</v>
      </c>
      <c r="EG239" s="116">
        <v>10</v>
      </c>
      <c r="EH239" s="116">
        <v>10</v>
      </c>
      <c r="EI239" s="116">
        <v>10</v>
      </c>
      <c r="EJ239" s="116">
        <v>10</v>
      </c>
      <c r="EK239" s="116">
        <v>10</v>
      </c>
      <c r="EL239" s="116">
        <v>10</v>
      </c>
      <c r="EM239" s="116">
        <v>10</v>
      </c>
      <c r="EN239" s="116">
        <v>10</v>
      </c>
      <c r="EO239" s="116">
        <v>10</v>
      </c>
      <c r="EP239" s="116">
        <v>10</v>
      </c>
      <c r="EQ239" s="116">
        <v>10</v>
      </c>
      <c r="ER239" s="116">
        <v>10</v>
      </c>
      <c r="ES239" s="116">
        <v>10</v>
      </c>
      <c r="ET239" s="116">
        <v>10</v>
      </c>
      <c r="EU239" s="116">
        <v>10</v>
      </c>
      <c r="EV239" s="116">
        <v>10</v>
      </c>
      <c r="EW239" s="116">
        <v>10</v>
      </c>
      <c r="EX239" s="116">
        <v>10</v>
      </c>
      <c r="EY239" s="116">
        <v>10</v>
      </c>
      <c r="EZ239" s="116">
        <v>10</v>
      </c>
    </row>
    <row r="240" spans="1:156" s="156" customFormat="1" ht="12.75" hidden="1" customHeight="1">
      <c r="A240" s="155"/>
      <c r="B240" s="157" t="s">
        <v>991</v>
      </c>
      <c r="C240" s="64" t="s">
        <v>674</v>
      </c>
      <c r="D240" s="92"/>
      <c r="E240" s="37">
        <v>0.7</v>
      </c>
      <c r="F240" s="37">
        <v>0.7</v>
      </c>
      <c r="G240" s="37">
        <v>0.7</v>
      </c>
      <c r="H240" s="37">
        <v>0.7</v>
      </c>
      <c r="I240" s="37">
        <v>0.7</v>
      </c>
      <c r="J240" s="37">
        <v>0.7</v>
      </c>
      <c r="K240" s="37">
        <v>0.7</v>
      </c>
      <c r="L240" s="37">
        <v>0.7</v>
      </c>
      <c r="M240" s="37">
        <v>0.7</v>
      </c>
      <c r="N240" s="37">
        <v>0.7</v>
      </c>
      <c r="O240" s="37">
        <v>0.7</v>
      </c>
      <c r="P240" s="37">
        <v>0.7</v>
      </c>
      <c r="Q240" s="37">
        <v>0.7</v>
      </c>
      <c r="R240" s="37">
        <v>0.7</v>
      </c>
      <c r="S240" s="37">
        <v>0.7</v>
      </c>
      <c r="T240" s="37">
        <v>0.7</v>
      </c>
      <c r="U240" s="37">
        <v>0.7</v>
      </c>
      <c r="V240" s="37">
        <v>0.7</v>
      </c>
      <c r="W240" s="37">
        <v>0.7</v>
      </c>
      <c r="X240" s="37">
        <v>0.7</v>
      </c>
      <c r="Y240" s="37">
        <v>0.7</v>
      </c>
      <c r="Z240" s="37">
        <v>0.7</v>
      </c>
      <c r="AA240" s="37">
        <v>0.7</v>
      </c>
      <c r="AB240" s="37">
        <v>0.7</v>
      </c>
      <c r="AC240" s="37">
        <v>0.7</v>
      </c>
      <c r="AD240" s="37">
        <v>0.7</v>
      </c>
      <c r="AE240" s="37">
        <v>0.7</v>
      </c>
      <c r="AF240" s="37">
        <v>0.7</v>
      </c>
      <c r="AG240" s="37">
        <v>0.7</v>
      </c>
      <c r="AH240" s="37">
        <v>0.7</v>
      </c>
      <c r="AI240" s="37">
        <v>0.7</v>
      </c>
      <c r="AJ240" s="37">
        <v>0.7</v>
      </c>
      <c r="AK240" s="37">
        <v>0.7</v>
      </c>
      <c r="AL240" s="37">
        <v>0.7</v>
      </c>
      <c r="AM240" s="37">
        <v>0.7</v>
      </c>
      <c r="AN240" s="37">
        <v>0.7</v>
      </c>
      <c r="AO240" s="37">
        <v>0.7</v>
      </c>
      <c r="AP240" s="37">
        <v>0.7</v>
      </c>
      <c r="AQ240" s="37">
        <v>0.7</v>
      </c>
      <c r="AR240" s="37">
        <v>0.7</v>
      </c>
      <c r="AS240" s="37">
        <v>0.7</v>
      </c>
      <c r="AT240" s="37">
        <v>0.7</v>
      </c>
      <c r="AU240" s="37">
        <v>0.7</v>
      </c>
      <c r="AV240" s="37">
        <v>0.7</v>
      </c>
      <c r="AW240" s="37">
        <v>0.7</v>
      </c>
      <c r="AX240" s="37">
        <v>0.7</v>
      </c>
      <c r="AY240" s="37">
        <v>0.7</v>
      </c>
      <c r="AZ240" s="37">
        <v>0.7</v>
      </c>
      <c r="BA240" s="37">
        <v>0.7</v>
      </c>
      <c r="BB240" s="37">
        <v>0.7</v>
      </c>
      <c r="BC240" s="37">
        <v>0.7</v>
      </c>
      <c r="BD240" s="37">
        <v>0.7</v>
      </c>
      <c r="BE240" s="37">
        <v>0.7</v>
      </c>
      <c r="BF240" s="37">
        <v>0.7</v>
      </c>
      <c r="BG240" s="37">
        <v>0.7</v>
      </c>
      <c r="BH240" s="37">
        <v>0.7</v>
      </c>
      <c r="BI240" s="37">
        <v>0.7</v>
      </c>
      <c r="BJ240" s="37">
        <v>0.7</v>
      </c>
      <c r="BK240" s="37">
        <v>0.7</v>
      </c>
      <c r="BL240" s="37">
        <v>0.7</v>
      </c>
      <c r="BM240" s="37">
        <v>0.7</v>
      </c>
      <c r="BN240" s="37">
        <v>0.7</v>
      </c>
      <c r="BO240" s="37">
        <v>0.7</v>
      </c>
      <c r="BP240" s="37">
        <v>0.7</v>
      </c>
      <c r="BQ240" s="37">
        <v>0.7</v>
      </c>
      <c r="BR240" s="37">
        <v>0.7</v>
      </c>
      <c r="BS240" s="37">
        <v>0.7</v>
      </c>
      <c r="BT240" s="37">
        <v>0.7</v>
      </c>
      <c r="BU240" s="37">
        <v>0.7</v>
      </c>
      <c r="BV240" s="37">
        <v>0.7</v>
      </c>
      <c r="BW240" s="37">
        <v>0.7</v>
      </c>
      <c r="BX240" s="37">
        <v>0.7</v>
      </c>
      <c r="BY240" s="37">
        <v>0.7</v>
      </c>
      <c r="BZ240" s="37">
        <v>0.7</v>
      </c>
      <c r="CA240" s="37">
        <v>0.7</v>
      </c>
      <c r="CB240" s="37">
        <v>0.7</v>
      </c>
      <c r="CC240" s="37">
        <v>0.7</v>
      </c>
      <c r="CD240" s="37">
        <v>0.7</v>
      </c>
      <c r="CE240" s="37">
        <v>0.7</v>
      </c>
      <c r="CF240" s="37">
        <v>0.7</v>
      </c>
      <c r="CG240" s="37">
        <v>0.7</v>
      </c>
      <c r="CH240" s="37">
        <v>0.7</v>
      </c>
      <c r="CI240" s="37">
        <v>0.7</v>
      </c>
      <c r="CJ240" s="37">
        <v>0.7</v>
      </c>
      <c r="CK240" s="37">
        <v>0.7</v>
      </c>
      <c r="CL240" s="37">
        <v>0.7</v>
      </c>
      <c r="CM240" s="37">
        <v>0.7</v>
      </c>
      <c r="CN240" s="37">
        <v>0.7</v>
      </c>
      <c r="CO240" s="37">
        <v>0.7</v>
      </c>
      <c r="CP240" s="37">
        <v>0.7</v>
      </c>
      <c r="CQ240" s="37">
        <v>0.7</v>
      </c>
      <c r="CR240" s="37">
        <v>0.7</v>
      </c>
      <c r="CS240" s="37">
        <v>0.7</v>
      </c>
      <c r="CT240" s="37">
        <v>0.7</v>
      </c>
      <c r="CU240" s="37">
        <v>0.7</v>
      </c>
      <c r="CV240" s="37">
        <v>0.7</v>
      </c>
      <c r="CW240" s="37">
        <v>0.7</v>
      </c>
      <c r="CX240" s="37">
        <v>0.7</v>
      </c>
      <c r="CY240" s="37">
        <v>0.7</v>
      </c>
      <c r="CZ240" s="37">
        <v>0.7</v>
      </c>
      <c r="DA240" s="37">
        <v>0.7</v>
      </c>
      <c r="DB240" s="37">
        <v>0.7</v>
      </c>
      <c r="DC240" s="37">
        <v>0.7</v>
      </c>
      <c r="DD240" s="37">
        <v>0.7</v>
      </c>
      <c r="DE240" s="37">
        <v>0.7</v>
      </c>
      <c r="DF240" s="37">
        <v>0.7</v>
      </c>
      <c r="DG240" s="37">
        <v>0.7</v>
      </c>
      <c r="DH240" s="37">
        <v>0.7</v>
      </c>
      <c r="DI240" s="37">
        <v>0.7</v>
      </c>
      <c r="DJ240" s="37">
        <v>0.7</v>
      </c>
      <c r="DK240" s="37">
        <v>0.7</v>
      </c>
      <c r="DL240" s="37">
        <v>0.7</v>
      </c>
      <c r="DM240" s="37">
        <v>0.7</v>
      </c>
      <c r="DN240" s="37">
        <v>0.7</v>
      </c>
      <c r="DO240" s="37">
        <v>0.7</v>
      </c>
      <c r="DP240" s="37">
        <v>0.7</v>
      </c>
      <c r="DQ240" s="37">
        <v>0.7</v>
      </c>
      <c r="DR240" s="37">
        <v>0.7</v>
      </c>
      <c r="DS240" s="37">
        <v>0.7</v>
      </c>
      <c r="DT240" s="37">
        <v>0.7</v>
      </c>
      <c r="DU240" s="37">
        <v>0.7</v>
      </c>
      <c r="DV240" s="37">
        <v>0.7</v>
      </c>
      <c r="DW240" s="37">
        <v>0.7</v>
      </c>
      <c r="DX240" s="37">
        <v>0.7</v>
      </c>
      <c r="DY240" s="37">
        <v>0.7</v>
      </c>
      <c r="DZ240" s="37">
        <v>0.7</v>
      </c>
      <c r="EA240" s="37">
        <v>0.7</v>
      </c>
      <c r="EB240" s="37">
        <v>0.7</v>
      </c>
      <c r="EC240" s="37">
        <v>0.7</v>
      </c>
      <c r="ED240" s="37">
        <v>0.7</v>
      </c>
      <c r="EE240" s="37">
        <v>0.7</v>
      </c>
      <c r="EF240" s="37">
        <v>0.7</v>
      </c>
      <c r="EG240" s="37">
        <v>0.7</v>
      </c>
      <c r="EH240" s="37">
        <v>0.7</v>
      </c>
      <c r="EI240" s="37">
        <v>0.7</v>
      </c>
      <c r="EJ240" s="37">
        <v>0.7</v>
      </c>
      <c r="EK240" s="37">
        <v>0.7</v>
      </c>
      <c r="EL240" s="37">
        <v>0.7</v>
      </c>
      <c r="EM240" s="37">
        <v>0.7</v>
      </c>
      <c r="EN240" s="37">
        <v>0.7</v>
      </c>
      <c r="EO240" s="37">
        <v>0.7</v>
      </c>
      <c r="EP240" s="37">
        <v>0.7</v>
      </c>
      <c r="EQ240" s="37">
        <v>0.7</v>
      </c>
      <c r="ER240" s="37">
        <v>0.7</v>
      </c>
      <c r="ES240" s="37">
        <v>0.7</v>
      </c>
      <c r="ET240" s="37">
        <v>0.7</v>
      </c>
      <c r="EU240" s="37">
        <v>0.7</v>
      </c>
      <c r="EV240" s="37">
        <v>0.7</v>
      </c>
      <c r="EW240" s="37">
        <v>0.7</v>
      </c>
      <c r="EX240" s="37">
        <v>0.7</v>
      </c>
      <c r="EY240" s="37">
        <v>0.7</v>
      </c>
      <c r="EZ240" s="37">
        <v>0.7</v>
      </c>
    </row>
    <row r="241" spans="1:156" ht="12.75" hidden="1" customHeight="1">
      <c r="A241" s="101"/>
      <c r="B241" s="157" t="s">
        <v>991</v>
      </c>
      <c r="C241" s="64" t="s">
        <v>378</v>
      </c>
      <c r="D241" s="14"/>
      <c r="E241" s="37" t="s">
        <v>375</v>
      </c>
      <c r="F241" s="37" t="s">
        <v>375</v>
      </c>
      <c r="G241" s="37" t="s">
        <v>375</v>
      </c>
      <c r="H241" s="37" t="s">
        <v>375</v>
      </c>
      <c r="I241" s="37" t="s">
        <v>375</v>
      </c>
      <c r="J241" s="37" t="s">
        <v>375</v>
      </c>
      <c r="K241" s="37" t="s">
        <v>375</v>
      </c>
      <c r="L241" s="37" t="s">
        <v>375</v>
      </c>
      <c r="M241" s="37" t="s">
        <v>375</v>
      </c>
      <c r="N241" s="37" t="s">
        <v>375</v>
      </c>
      <c r="O241" s="37" t="s">
        <v>375</v>
      </c>
      <c r="P241" s="37" t="s">
        <v>375</v>
      </c>
      <c r="Q241" s="37" t="s">
        <v>375</v>
      </c>
      <c r="R241" s="37" t="s">
        <v>375</v>
      </c>
      <c r="S241" s="37" t="s">
        <v>375</v>
      </c>
      <c r="T241" s="37" t="s">
        <v>375</v>
      </c>
      <c r="U241" s="37" t="s">
        <v>375</v>
      </c>
      <c r="V241" s="37" t="s">
        <v>375</v>
      </c>
      <c r="W241" s="37" t="s">
        <v>375</v>
      </c>
      <c r="X241" s="37" t="s">
        <v>375</v>
      </c>
      <c r="Y241" s="37" t="s">
        <v>375</v>
      </c>
      <c r="Z241" s="37" t="s">
        <v>375</v>
      </c>
      <c r="AA241" s="37" t="s">
        <v>375</v>
      </c>
      <c r="AB241" s="37" t="s">
        <v>375</v>
      </c>
      <c r="AC241" s="37" t="s">
        <v>375</v>
      </c>
      <c r="AD241" s="37" t="s">
        <v>375</v>
      </c>
      <c r="AE241" s="37" t="s">
        <v>375</v>
      </c>
      <c r="AF241" s="37" t="s">
        <v>375</v>
      </c>
      <c r="AG241" s="37" t="s">
        <v>375</v>
      </c>
      <c r="AH241" s="37" t="s">
        <v>375</v>
      </c>
      <c r="AI241" s="37" t="s">
        <v>375</v>
      </c>
      <c r="AJ241" s="37" t="s">
        <v>375</v>
      </c>
      <c r="AK241" s="37" t="s">
        <v>375</v>
      </c>
      <c r="AL241" s="37" t="s">
        <v>375</v>
      </c>
      <c r="AM241" s="37" t="s">
        <v>375</v>
      </c>
      <c r="AN241" s="37" t="s">
        <v>375</v>
      </c>
      <c r="AO241" s="37" t="s">
        <v>375</v>
      </c>
      <c r="AP241" s="37" t="s">
        <v>375</v>
      </c>
      <c r="AQ241" s="37" t="s">
        <v>375</v>
      </c>
      <c r="AR241" s="37" t="s">
        <v>375</v>
      </c>
      <c r="AS241" s="37" t="s">
        <v>375</v>
      </c>
      <c r="AT241" s="37" t="s">
        <v>375</v>
      </c>
      <c r="AU241" s="37" t="s">
        <v>375</v>
      </c>
      <c r="AV241" s="37" t="s">
        <v>375</v>
      </c>
      <c r="AW241" s="37" t="s">
        <v>375</v>
      </c>
      <c r="AX241" s="37" t="s">
        <v>375</v>
      </c>
      <c r="AY241" s="37" t="s">
        <v>375</v>
      </c>
      <c r="AZ241" s="37" t="s">
        <v>375</v>
      </c>
      <c r="BA241" s="37" t="s">
        <v>375</v>
      </c>
      <c r="BB241" s="37" t="s">
        <v>375</v>
      </c>
      <c r="BC241" s="37" t="s">
        <v>375</v>
      </c>
      <c r="BD241" s="37" t="s">
        <v>375</v>
      </c>
      <c r="BE241" s="37" t="s">
        <v>375</v>
      </c>
      <c r="BF241" s="37" t="s">
        <v>375</v>
      </c>
      <c r="BG241" s="37" t="s">
        <v>375</v>
      </c>
      <c r="BH241" s="37" t="s">
        <v>375</v>
      </c>
      <c r="BI241" s="37" t="s">
        <v>375</v>
      </c>
      <c r="BJ241" s="37" t="s">
        <v>375</v>
      </c>
      <c r="BK241" s="37" t="s">
        <v>375</v>
      </c>
      <c r="BL241" s="37" t="s">
        <v>375</v>
      </c>
      <c r="BM241" s="37" t="s">
        <v>375</v>
      </c>
      <c r="BN241" s="37" t="s">
        <v>375</v>
      </c>
      <c r="BO241" s="37" t="s">
        <v>375</v>
      </c>
      <c r="BP241" s="37" t="s">
        <v>375</v>
      </c>
      <c r="BQ241" s="37" t="s">
        <v>375</v>
      </c>
      <c r="BR241" s="37" t="s">
        <v>375</v>
      </c>
      <c r="BS241" s="37" t="s">
        <v>375</v>
      </c>
      <c r="BT241" s="37" t="s">
        <v>375</v>
      </c>
      <c r="BU241" s="37" t="s">
        <v>375</v>
      </c>
      <c r="BV241" s="37" t="s">
        <v>375</v>
      </c>
      <c r="BW241" s="37" t="s">
        <v>375</v>
      </c>
      <c r="BX241" s="37" t="s">
        <v>375</v>
      </c>
      <c r="BY241" s="37" t="s">
        <v>375</v>
      </c>
      <c r="BZ241" s="37" t="s">
        <v>375</v>
      </c>
      <c r="CA241" s="37" t="s">
        <v>375</v>
      </c>
      <c r="CB241" s="37" t="s">
        <v>375</v>
      </c>
      <c r="CC241" s="37" t="s">
        <v>375</v>
      </c>
      <c r="CD241" s="37" t="s">
        <v>375</v>
      </c>
      <c r="CE241" s="37" t="s">
        <v>375</v>
      </c>
      <c r="CF241" s="37" t="s">
        <v>375</v>
      </c>
      <c r="CG241" s="37" t="s">
        <v>375</v>
      </c>
      <c r="CH241" s="37" t="s">
        <v>375</v>
      </c>
      <c r="CI241" s="37" t="s">
        <v>375</v>
      </c>
      <c r="CJ241" s="37" t="s">
        <v>375</v>
      </c>
      <c r="CK241" s="37" t="s">
        <v>375</v>
      </c>
      <c r="CL241" s="37" t="s">
        <v>375</v>
      </c>
      <c r="CM241" s="37" t="s">
        <v>375</v>
      </c>
      <c r="CN241" s="37" t="s">
        <v>375</v>
      </c>
      <c r="CO241" s="37" t="s">
        <v>375</v>
      </c>
      <c r="CP241" s="37" t="s">
        <v>375</v>
      </c>
      <c r="CQ241" s="37" t="s">
        <v>375</v>
      </c>
      <c r="CR241" s="37" t="s">
        <v>375</v>
      </c>
      <c r="CS241" s="37" t="s">
        <v>375</v>
      </c>
      <c r="CT241" s="37" t="s">
        <v>375</v>
      </c>
      <c r="CU241" s="37" t="s">
        <v>375</v>
      </c>
      <c r="CV241" s="37" t="s">
        <v>375</v>
      </c>
      <c r="CW241" s="37" t="s">
        <v>375</v>
      </c>
      <c r="CX241" s="37" t="s">
        <v>375</v>
      </c>
      <c r="CY241" s="37" t="s">
        <v>375</v>
      </c>
      <c r="CZ241" s="37" t="s">
        <v>375</v>
      </c>
      <c r="DA241" s="37" t="s">
        <v>375</v>
      </c>
      <c r="DB241" s="37" t="s">
        <v>375</v>
      </c>
      <c r="DC241" s="37" t="s">
        <v>375</v>
      </c>
      <c r="DD241" s="37" t="s">
        <v>375</v>
      </c>
      <c r="DE241" s="37" t="s">
        <v>375</v>
      </c>
      <c r="DF241" s="37" t="s">
        <v>375</v>
      </c>
      <c r="DG241" s="37" t="s">
        <v>375</v>
      </c>
      <c r="DH241" s="37" t="s">
        <v>375</v>
      </c>
      <c r="DI241" s="37" t="s">
        <v>375</v>
      </c>
      <c r="DJ241" s="37" t="s">
        <v>375</v>
      </c>
      <c r="DK241" s="37" t="s">
        <v>375</v>
      </c>
      <c r="DL241" s="37" t="s">
        <v>375</v>
      </c>
      <c r="DM241" s="37" t="s">
        <v>375</v>
      </c>
      <c r="DN241" s="37" t="s">
        <v>375</v>
      </c>
      <c r="DO241" s="37" t="s">
        <v>375</v>
      </c>
      <c r="DP241" s="37" t="s">
        <v>375</v>
      </c>
      <c r="DQ241" s="37" t="s">
        <v>375</v>
      </c>
      <c r="DR241" s="37" t="s">
        <v>375</v>
      </c>
      <c r="DS241" s="37" t="s">
        <v>375</v>
      </c>
      <c r="DT241" s="37" t="s">
        <v>375</v>
      </c>
      <c r="DU241" s="37" t="s">
        <v>375</v>
      </c>
      <c r="DV241" s="37" t="s">
        <v>375</v>
      </c>
      <c r="DW241" s="37" t="s">
        <v>375</v>
      </c>
      <c r="DX241" s="37" t="s">
        <v>375</v>
      </c>
      <c r="DY241" s="37" t="s">
        <v>375</v>
      </c>
      <c r="DZ241" s="37" t="s">
        <v>375</v>
      </c>
      <c r="EA241" s="37" t="s">
        <v>375</v>
      </c>
      <c r="EB241" s="37" t="s">
        <v>375</v>
      </c>
      <c r="EC241" s="37" t="s">
        <v>375</v>
      </c>
      <c r="ED241" s="37" t="s">
        <v>375</v>
      </c>
      <c r="EE241" s="34" t="s">
        <v>375</v>
      </c>
      <c r="EF241" s="34" t="s">
        <v>375</v>
      </c>
      <c r="EG241" s="34" t="s">
        <v>375</v>
      </c>
      <c r="EH241" s="34" t="s">
        <v>375</v>
      </c>
      <c r="EI241" s="34" t="s">
        <v>375</v>
      </c>
      <c r="EJ241" s="34" t="s">
        <v>375</v>
      </c>
      <c r="EK241" s="34" t="s">
        <v>375</v>
      </c>
      <c r="EL241" s="34" t="s">
        <v>375</v>
      </c>
      <c r="EM241" s="34" t="s">
        <v>375</v>
      </c>
      <c r="EN241" s="34" t="s">
        <v>375</v>
      </c>
      <c r="EO241" s="34" t="s">
        <v>375</v>
      </c>
      <c r="EP241" s="34" t="s">
        <v>375</v>
      </c>
      <c r="EQ241" s="34" t="s">
        <v>375</v>
      </c>
      <c r="ER241" s="34" t="s">
        <v>375</v>
      </c>
      <c r="ES241" s="34" t="s">
        <v>375</v>
      </c>
      <c r="ET241" s="34" t="s">
        <v>375</v>
      </c>
      <c r="EU241" s="34" t="s">
        <v>375</v>
      </c>
      <c r="EV241" s="37" t="s">
        <v>375</v>
      </c>
      <c r="EW241" s="34" t="s">
        <v>375</v>
      </c>
      <c r="EX241" s="34" t="s">
        <v>375</v>
      </c>
      <c r="EY241" s="34" t="s">
        <v>375</v>
      </c>
      <c r="EZ241" s="34" t="s">
        <v>375</v>
      </c>
    </row>
    <row r="242" spans="1:156" ht="12.75" hidden="1" customHeight="1">
      <c r="A242" s="101"/>
      <c r="B242" s="157" t="s">
        <v>991</v>
      </c>
      <c r="C242" s="265" t="s">
        <v>129</v>
      </c>
      <c r="D242" s="233"/>
      <c r="E242" s="222">
        <v>7.7000000000000002E-3</v>
      </c>
      <c r="F242" s="222">
        <v>7.7000000000000002E-3</v>
      </c>
      <c r="G242" s="222">
        <v>8.1799999999999998E-3</v>
      </c>
      <c r="H242" s="222">
        <v>8.1799999999999998E-3</v>
      </c>
      <c r="I242" s="222">
        <v>8.1799999999999998E-3</v>
      </c>
      <c r="J242" s="222">
        <v>8.1799999999999998E-3</v>
      </c>
      <c r="K242" s="222">
        <v>8.1799999999999998E-3</v>
      </c>
      <c r="L242" s="222">
        <v>8.1799999999999998E-3</v>
      </c>
      <c r="M242" s="222">
        <v>8.1799999999999998E-3</v>
      </c>
      <c r="N242" s="222">
        <v>9.1400000000000006E-3</v>
      </c>
      <c r="O242" s="222">
        <v>9.1400000000000006E-3</v>
      </c>
      <c r="P242" s="222">
        <v>9.1400000000000006E-3</v>
      </c>
      <c r="Q242" s="222">
        <v>9.1400000000000006E-3</v>
      </c>
      <c r="R242" s="222">
        <v>7.7000000000000002E-3</v>
      </c>
      <c r="S242" s="222">
        <v>7.7000000000000002E-3</v>
      </c>
      <c r="T242" s="222">
        <v>7.7000000000000002E-3</v>
      </c>
      <c r="U242" s="222">
        <v>7.7000000000000002E-3</v>
      </c>
      <c r="V242" s="222">
        <v>7.7000000000000002E-3</v>
      </c>
      <c r="W242" s="222">
        <v>7.7000000000000002E-3</v>
      </c>
      <c r="X242" s="222">
        <v>7.7000000000000002E-3</v>
      </c>
      <c r="Y242" s="222">
        <v>7.7000000000000002E-3</v>
      </c>
      <c r="Z242" s="222">
        <v>7.7000000000000002E-3</v>
      </c>
      <c r="AA242" s="222">
        <v>7.7000000000000002E-3</v>
      </c>
      <c r="AB242" s="222">
        <v>7.7000000000000002E-3</v>
      </c>
      <c r="AC242" s="222">
        <v>7.7000000000000002E-3</v>
      </c>
      <c r="AD242" s="222">
        <v>7.7000000000000002E-3</v>
      </c>
      <c r="AE242" s="222">
        <v>7.7000000000000002E-3</v>
      </c>
      <c r="AF242" s="222">
        <v>7.7000000000000002E-3</v>
      </c>
      <c r="AG242" s="222">
        <v>7.7000000000000002E-3</v>
      </c>
      <c r="AH242" s="222">
        <v>7.7000000000000002E-3</v>
      </c>
      <c r="AI242" s="222">
        <v>7.7000000000000002E-3</v>
      </c>
      <c r="AJ242" s="222">
        <v>7.7000000000000002E-3</v>
      </c>
      <c r="AK242" s="222">
        <v>7.7000000000000002E-3</v>
      </c>
      <c r="AL242" s="222">
        <v>7.7000000000000002E-3</v>
      </c>
      <c r="AM242" s="222">
        <v>7.7000000000000002E-3</v>
      </c>
      <c r="AN242" s="222">
        <v>7.7000000000000002E-3</v>
      </c>
      <c r="AO242" s="222">
        <v>7.7000000000000002E-3</v>
      </c>
      <c r="AP242" s="222">
        <v>7.7000000000000002E-3</v>
      </c>
      <c r="AQ242" s="222">
        <v>7.7000000000000002E-3</v>
      </c>
      <c r="AR242" s="222">
        <v>7.7000000000000002E-3</v>
      </c>
      <c r="AS242" s="222">
        <v>7.7000000000000002E-3</v>
      </c>
      <c r="AT242" s="222">
        <v>7.7000000000000002E-3</v>
      </c>
      <c r="AU242" s="222">
        <v>7.7000000000000002E-3</v>
      </c>
      <c r="AV242" s="222">
        <v>7.4999999999999997E-3</v>
      </c>
      <c r="AW242" s="222">
        <v>7.4999999999999997E-3</v>
      </c>
      <c r="AX242" s="222">
        <v>7.4999999999999997E-3</v>
      </c>
      <c r="AY242" s="222">
        <v>8.0599999999999995E-3</v>
      </c>
      <c r="AZ242" s="222">
        <v>8.0599999999999995E-3</v>
      </c>
      <c r="BA242" s="222">
        <v>8.0599999999999995E-3</v>
      </c>
      <c r="BB242" s="222">
        <v>7.7000000000000002E-3</v>
      </c>
      <c r="BC242" s="222">
        <v>1.2E-2</v>
      </c>
      <c r="BD242" s="222">
        <v>1.323E-2</v>
      </c>
      <c r="BE242" s="222">
        <v>1.323E-2</v>
      </c>
      <c r="BF242" s="222">
        <v>7.4999999999999997E-3</v>
      </c>
      <c r="BG242" s="222">
        <v>7.4999999999999997E-3</v>
      </c>
      <c r="BH242" s="222">
        <v>1.306E-2</v>
      </c>
      <c r="BI242" s="222">
        <v>1.306E-2</v>
      </c>
      <c r="BJ242" s="222">
        <v>1.306E-2</v>
      </c>
      <c r="BK242" s="222">
        <v>1.306E-2</v>
      </c>
      <c r="BL242" s="222">
        <v>1.306E-2</v>
      </c>
      <c r="BM242" s="222">
        <v>1.306E-2</v>
      </c>
      <c r="BN242" s="222">
        <v>1.306E-2</v>
      </c>
      <c r="BO242" s="222">
        <v>1.306E-2</v>
      </c>
      <c r="BP242" s="222">
        <v>1.306E-2</v>
      </c>
      <c r="BQ242" s="222">
        <v>1.306E-2</v>
      </c>
      <c r="BR242" s="222">
        <v>1.306E-2</v>
      </c>
      <c r="BS242" s="222">
        <v>1.306E-2</v>
      </c>
      <c r="BT242" s="222">
        <v>1.306E-2</v>
      </c>
      <c r="BU242" s="222">
        <v>1.306E-2</v>
      </c>
      <c r="BV242" s="222">
        <v>1.306E-2</v>
      </c>
      <c r="BW242" s="222">
        <v>1.306E-2</v>
      </c>
      <c r="BX242" s="222">
        <v>1.306E-2</v>
      </c>
      <c r="BY242" s="222">
        <v>1.306E-2</v>
      </c>
      <c r="BZ242" s="222">
        <v>1.306E-2</v>
      </c>
      <c r="CA242" s="222">
        <v>1.306E-2</v>
      </c>
      <c r="CB242" s="222">
        <v>1.306E-2</v>
      </c>
      <c r="CC242" s="222">
        <v>1.306E-2</v>
      </c>
      <c r="CD242" s="222">
        <v>1.306E-2</v>
      </c>
      <c r="CE242" s="222">
        <v>1.306E-2</v>
      </c>
      <c r="CF242" s="222">
        <v>1.306E-2</v>
      </c>
      <c r="CG242" s="222">
        <v>1.306E-2</v>
      </c>
      <c r="CH242" s="222">
        <v>1.306E-2</v>
      </c>
      <c r="CI242" s="222">
        <v>1.306E-2</v>
      </c>
      <c r="CJ242" s="222">
        <v>1.306E-2</v>
      </c>
      <c r="CK242" s="222">
        <v>1.306E-2</v>
      </c>
      <c r="CL242" s="222">
        <v>1.306E-2</v>
      </c>
      <c r="CM242" s="222">
        <v>1.306E-2</v>
      </c>
      <c r="CN242" s="222">
        <v>1.306E-2</v>
      </c>
      <c r="CO242" s="222">
        <v>1.306E-2</v>
      </c>
      <c r="CP242" s="222">
        <v>1.306E-2</v>
      </c>
      <c r="CQ242" s="222">
        <v>1.306E-2</v>
      </c>
      <c r="CR242" s="222">
        <v>1.306E-2</v>
      </c>
      <c r="CS242" s="222">
        <v>1.306E-2</v>
      </c>
      <c r="CT242" s="222">
        <v>1.306E-2</v>
      </c>
      <c r="CU242" s="222">
        <v>1.306E-2</v>
      </c>
      <c r="CV242" s="222">
        <v>1.306E-2</v>
      </c>
      <c r="CW242" s="222">
        <v>1.306E-2</v>
      </c>
      <c r="CX242" s="222">
        <v>1.306E-2</v>
      </c>
      <c r="CY242" s="222">
        <v>1.306E-2</v>
      </c>
      <c r="CZ242" s="222">
        <v>1.306E-2</v>
      </c>
      <c r="DA242" s="222">
        <v>1.306E-2</v>
      </c>
      <c r="DB242" s="222">
        <v>1.306E-2</v>
      </c>
      <c r="DC242" s="222">
        <v>1.306E-2</v>
      </c>
      <c r="DD242" s="222">
        <v>1.306E-2</v>
      </c>
      <c r="DE242" s="222">
        <v>1.306E-2</v>
      </c>
      <c r="DF242" s="222">
        <v>1.306E-2</v>
      </c>
      <c r="DG242" s="222">
        <v>1.306E-2</v>
      </c>
      <c r="DH242" s="222">
        <v>1.306E-2</v>
      </c>
      <c r="DI242" s="222">
        <v>1.306E-2</v>
      </c>
      <c r="DJ242" s="222">
        <v>1.306E-2</v>
      </c>
      <c r="DK242" s="222">
        <v>1.306E-2</v>
      </c>
      <c r="DL242" s="222">
        <v>1.306E-2</v>
      </c>
      <c r="DM242" s="222">
        <v>1.306E-2</v>
      </c>
      <c r="DN242" s="222">
        <v>1.306E-2</v>
      </c>
      <c r="DO242" s="222">
        <v>1.306E-2</v>
      </c>
      <c r="DP242" s="222">
        <v>1.306E-2</v>
      </c>
      <c r="DQ242" s="222">
        <v>1.306E-2</v>
      </c>
      <c r="DR242" s="222">
        <v>1.306E-2</v>
      </c>
      <c r="DS242" s="222">
        <v>1.306E-2</v>
      </c>
      <c r="DT242" s="222">
        <v>1.306E-2</v>
      </c>
      <c r="DU242" s="222">
        <v>1.306E-2</v>
      </c>
      <c r="DV242" s="222">
        <v>1.306E-2</v>
      </c>
      <c r="DW242" s="222">
        <v>1.306E-2</v>
      </c>
      <c r="DX242" s="222">
        <v>1.306E-2</v>
      </c>
      <c r="DY242" s="222">
        <v>1.306E-2</v>
      </c>
      <c r="DZ242" s="222">
        <v>1.306E-2</v>
      </c>
      <c r="EA242" s="222">
        <v>1.306E-2</v>
      </c>
      <c r="EB242" s="222">
        <v>1.306E-2</v>
      </c>
      <c r="EC242" s="222">
        <v>1.306E-2</v>
      </c>
      <c r="ED242" s="222">
        <v>1.306E-2</v>
      </c>
      <c r="EE242" s="222">
        <v>5.28E-3</v>
      </c>
      <c r="EF242" s="222">
        <v>5.28E-3</v>
      </c>
      <c r="EG242" s="222">
        <v>1.5200000000000001E-3</v>
      </c>
      <c r="EH242" s="222">
        <v>4.1519999999999994E-3</v>
      </c>
      <c r="EI242" s="222">
        <v>1.2500000000000001E-2</v>
      </c>
      <c r="EJ242" s="222">
        <v>4.1519999999999994E-3</v>
      </c>
      <c r="EK242" s="222">
        <v>5.47E-3</v>
      </c>
      <c r="EL242" s="222">
        <v>5.28E-3</v>
      </c>
      <c r="EM242" s="222">
        <v>5.28E-3</v>
      </c>
      <c r="EN242" s="222">
        <v>1.5200000000000001E-3</v>
      </c>
      <c r="EO242" s="222">
        <v>7.6299999999999996E-3</v>
      </c>
      <c r="EP242" s="222">
        <v>7.6299999999999996E-3</v>
      </c>
      <c r="EQ242" s="222">
        <v>5.28E-3</v>
      </c>
      <c r="ER242" s="222">
        <v>5.28E-3</v>
      </c>
      <c r="ES242" s="222">
        <v>5.6599999999999992E-3</v>
      </c>
      <c r="ET242" s="222">
        <v>5.6599999999999992E-3</v>
      </c>
      <c r="EU242" s="222">
        <v>5.28E-3</v>
      </c>
      <c r="EV242" s="490">
        <v>1.2500000000000001E-2</v>
      </c>
      <c r="EW242" s="222">
        <v>1.5200000000000001E-3</v>
      </c>
      <c r="EX242" s="222">
        <v>8.9999999999999998E-4</v>
      </c>
      <c r="EY242" s="222">
        <v>8.9999999999999998E-4</v>
      </c>
      <c r="EZ242" s="222">
        <v>1.5200000000000001E-3</v>
      </c>
    </row>
    <row r="243" spans="1:156" ht="12.75" hidden="1" customHeight="1">
      <c r="A243" s="101"/>
      <c r="B243" s="157" t="s">
        <v>991</v>
      </c>
      <c r="C243" s="64" t="s">
        <v>130</v>
      </c>
      <c r="D243" s="14"/>
      <c r="E243" s="34">
        <v>235.7</v>
      </c>
      <c r="F243" s="34">
        <v>235.7</v>
      </c>
      <c r="G243" s="34">
        <v>235.7</v>
      </c>
      <c r="H243" s="34">
        <v>235.7</v>
      </c>
      <c r="I243" s="34">
        <v>235.7</v>
      </c>
      <c r="J243" s="34">
        <v>235.7</v>
      </c>
      <c r="K243" s="34">
        <v>235.7</v>
      </c>
      <c r="L243" s="34">
        <v>235.7</v>
      </c>
      <c r="M243" s="34">
        <v>235.7</v>
      </c>
      <c r="N243" s="34">
        <v>235.7</v>
      </c>
      <c r="O243" s="34">
        <v>235.7</v>
      </c>
      <c r="P243" s="34">
        <v>235.7</v>
      </c>
      <c r="Q243" s="34">
        <v>235.7</v>
      </c>
      <c r="R243" s="34">
        <v>235.7</v>
      </c>
      <c r="S243" s="34">
        <v>235.7</v>
      </c>
      <c r="T243" s="34">
        <v>235.7</v>
      </c>
      <c r="U243" s="34">
        <v>235.7</v>
      </c>
      <c r="V243" s="34">
        <v>235.7</v>
      </c>
      <c r="W243" s="34">
        <v>235.7</v>
      </c>
      <c r="X243" s="34">
        <v>235.7</v>
      </c>
      <c r="Y243" s="34">
        <v>235.7</v>
      </c>
      <c r="Z243" s="34">
        <v>235.7</v>
      </c>
      <c r="AA243" s="34">
        <v>235.7</v>
      </c>
      <c r="AB243" s="34">
        <v>235.7</v>
      </c>
      <c r="AC243" s="34">
        <v>235.7</v>
      </c>
      <c r="AD243" s="34">
        <v>235.7</v>
      </c>
      <c r="AE243" s="34">
        <v>235.7</v>
      </c>
      <c r="AF243" s="34">
        <v>235.7</v>
      </c>
      <c r="AG243" s="34">
        <v>235.7</v>
      </c>
      <c r="AH243" s="34">
        <v>235.7</v>
      </c>
      <c r="AI243" s="34">
        <v>235.7</v>
      </c>
      <c r="AJ243" s="34">
        <v>235.7</v>
      </c>
      <c r="AK243" s="34">
        <v>235.7</v>
      </c>
      <c r="AL243" s="34">
        <v>235.7</v>
      </c>
      <c r="AM243" s="34">
        <v>235.7</v>
      </c>
      <c r="AN243" s="34">
        <v>235.7</v>
      </c>
      <c r="AO243" s="34">
        <v>235.7</v>
      </c>
      <c r="AP243" s="34">
        <v>235.7</v>
      </c>
      <c r="AQ243" s="34">
        <v>235.7</v>
      </c>
      <c r="AR243" s="34">
        <v>235.7</v>
      </c>
      <c r="AS243" s="34">
        <v>235.7</v>
      </c>
      <c r="AT243" s="34">
        <v>235.7</v>
      </c>
      <c r="AU243" s="34">
        <v>235.7</v>
      </c>
      <c r="AV243" s="34">
        <v>235.7</v>
      </c>
      <c r="AW243" s="34">
        <v>235.7</v>
      </c>
      <c r="AX243" s="34">
        <v>235.7</v>
      </c>
      <c r="AY243" s="34">
        <v>235.7</v>
      </c>
      <c r="AZ243" s="34">
        <v>235.7</v>
      </c>
      <c r="BA243" s="34">
        <v>235.7</v>
      </c>
      <c r="BB243" s="34">
        <v>235.7</v>
      </c>
      <c r="BC243" s="34">
        <v>292.60000000000002</v>
      </c>
      <c r="BD243" s="34">
        <v>292.60000000000002</v>
      </c>
      <c r="BE243" s="34">
        <v>292.60000000000002</v>
      </c>
      <c r="BF243" s="34">
        <v>292.60000000000002</v>
      </c>
      <c r="BG243" s="34">
        <v>292.60000000000002</v>
      </c>
      <c r="BH243" s="34">
        <v>262.2</v>
      </c>
      <c r="BI243" s="34">
        <v>262.2</v>
      </c>
      <c r="BJ243" s="34">
        <v>262.2</v>
      </c>
      <c r="BK243" s="34">
        <v>262.2</v>
      </c>
      <c r="BL243" s="34">
        <v>262.2</v>
      </c>
      <c r="BM243" s="34">
        <v>262.2</v>
      </c>
      <c r="BN243" s="34">
        <v>262.2</v>
      </c>
      <c r="BO243" s="34">
        <v>262.2</v>
      </c>
      <c r="BP243" s="34">
        <v>262.2</v>
      </c>
      <c r="BQ243" s="34">
        <v>262.2</v>
      </c>
      <c r="BR243" s="34">
        <v>262.2</v>
      </c>
      <c r="BS243" s="34">
        <v>262.2</v>
      </c>
      <c r="BT243" s="34">
        <v>262.2</v>
      </c>
      <c r="BU243" s="34">
        <v>262.2</v>
      </c>
      <c r="BV243" s="34">
        <v>262.2</v>
      </c>
      <c r="BW243" s="34">
        <v>262.2</v>
      </c>
      <c r="BX243" s="34">
        <v>262.2</v>
      </c>
      <c r="BY243" s="34">
        <v>262.2</v>
      </c>
      <c r="BZ243" s="34">
        <v>262.2</v>
      </c>
      <c r="CA243" s="34">
        <v>262.2</v>
      </c>
      <c r="CB243" s="34">
        <v>262.2</v>
      </c>
      <c r="CC243" s="34">
        <v>262.2</v>
      </c>
      <c r="CD243" s="34">
        <v>262.2</v>
      </c>
      <c r="CE243" s="34">
        <v>262.2</v>
      </c>
      <c r="CF243" s="34">
        <v>262.2</v>
      </c>
      <c r="CG243" s="34">
        <v>262.2</v>
      </c>
      <c r="CH243" s="34">
        <v>262.2</v>
      </c>
      <c r="CI243" s="34">
        <v>262.2</v>
      </c>
      <c r="CJ243" s="34">
        <v>262.2</v>
      </c>
      <c r="CK243" s="34">
        <v>262.2</v>
      </c>
      <c r="CL243" s="34">
        <v>262.2</v>
      </c>
      <c r="CM243" s="34">
        <v>262.2</v>
      </c>
      <c r="CN243" s="34">
        <v>262.2</v>
      </c>
      <c r="CO243" s="34">
        <v>262.2</v>
      </c>
      <c r="CP243" s="34">
        <v>262.2</v>
      </c>
      <c r="CQ243" s="34">
        <v>262.2</v>
      </c>
      <c r="CR243" s="34">
        <v>262.2</v>
      </c>
      <c r="CS243" s="34">
        <v>262.2</v>
      </c>
      <c r="CT243" s="34">
        <v>262.2</v>
      </c>
      <c r="CU243" s="34">
        <v>262.2</v>
      </c>
      <c r="CV243" s="34">
        <v>262.2</v>
      </c>
      <c r="CW243" s="34">
        <v>262.2</v>
      </c>
      <c r="CX243" s="34">
        <v>262.2</v>
      </c>
      <c r="CY243" s="34">
        <v>262.2</v>
      </c>
      <c r="CZ243" s="34">
        <v>262.2</v>
      </c>
      <c r="DA243" s="34">
        <v>262.2</v>
      </c>
      <c r="DB243" s="34">
        <v>262.2</v>
      </c>
      <c r="DC243" s="34">
        <v>262.2</v>
      </c>
      <c r="DD243" s="34">
        <v>262.2</v>
      </c>
      <c r="DE243" s="34">
        <v>262.2</v>
      </c>
      <c r="DF243" s="34">
        <v>262.2</v>
      </c>
      <c r="DG243" s="34">
        <v>262.2</v>
      </c>
      <c r="DH243" s="34">
        <v>262.2</v>
      </c>
      <c r="DI243" s="34">
        <v>262.2</v>
      </c>
      <c r="DJ243" s="34">
        <v>262.2</v>
      </c>
      <c r="DK243" s="34">
        <v>262.2</v>
      </c>
      <c r="DL243" s="34">
        <v>262.2</v>
      </c>
      <c r="DM243" s="34">
        <v>262.2</v>
      </c>
      <c r="DN243" s="34">
        <v>262.2</v>
      </c>
      <c r="DO243" s="34">
        <v>262.2</v>
      </c>
      <c r="DP243" s="34">
        <v>262.2</v>
      </c>
      <c r="DQ243" s="34">
        <v>262.2</v>
      </c>
      <c r="DR243" s="34">
        <v>262.2</v>
      </c>
      <c r="DS243" s="34">
        <v>262.2</v>
      </c>
      <c r="DT243" s="34">
        <v>262.2</v>
      </c>
      <c r="DU243" s="34">
        <v>262.2</v>
      </c>
      <c r="DV243" s="34">
        <v>262.2</v>
      </c>
      <c r="DW243" s="34">
        <v>262.2</v>
      </c>
      <c r="DX243" s="34">
        <v>262.2</v>
      </c>
      <c r="DY243" s="34">
        <v>262.2</v>
      </c>
      <c r="DZ243" s="34">
        <v>262.2</v>
      </c>
      <c r="EA243" s="34">
        <v>262.2</v>
      </c>
      <c r="EB243" s="34">
        <v>262.2</v>
      </c>
      <c r="EC243" s="34">
        <v>262.2</v>
      </c>
      <c r="ED243" s="34">
        <v>262.2</v>
      </c>
      <c r="EE243" s="34">
        <v>132.6</v>
      </c>
      <c r="EF243" s="34">
        <v>132.6</v>
      </c>
      <c r="EG243" s="34">
        <v>132.6</v>
      </c>
      <c r="EH243" s="34">
        <v>132.6</v>
      </c>
      <c r="EI243" s="34">
        <v>1.74</v>
      </c>
      <c r="EJ243" s="34">
        <v>132.6</v>
      </c>
      <c r="EK243" s="34">
        <v>132.6</v>
      </c>
      <c r="EL243" s="34">
        <v>132.6</v>
      </c>
      <c r="EM243" s="34">
        <v>132.6</v>
      </c>
      <c r="EN243" s="34">
        <v>132.6</v>
      </c>
      <c r="EO243" s="34">
        <v>132.6</v>
      </c>
      <c r="EP243" s="34">
        <v>132.6</v>
      </c>
      <c r="EQ243" s="34">
        <v>132.6</v>
      </c>
      <c r="ER243" s="34">
        <v>132.6</v>
      </c>
      <c r="ES243" s="34">
        <v>132.6</v>
      </c>
      <c r="ET243" s="34">
        <v>132.6</v>
      </c>
      <c r="EU243" s="34">
        <v>132.6</v>
      </c>
      <c r="EV243" s="34">
        <v>1.74</v>
      </c>
      <c r="EW243" s="34">
        <v>132.6</v>
      </c>
      <c r="EX243" s="34">
        <v>132.6</v>
      </c>
      <c r="EY243" s="34">
        <v>132.6</v>
      </c>
      <c r="EZ243" s="34">
        <v>132.6</v>
      </c>
    </row>
    <row r="244" spans="1:156" ht="12.75" hidden="1" customHeight="1">
      <c r="A244" s="101"/>
      <c r="B244" s="157" t="s">
        <v>991</v>
      </c>
      <c r="C244" s="158" t="s">
        <v>133</v>
      </c>
      <c r="D244" s="14"/>
      <c r="E244" s="40">
        <v>127.1</v>
      </c>
      <c r="F244" s="40">
        <v>127.1</v>
      </c>
      <c r="G244" s="40">
        <v>127.1</v>
      </c>
      <c r="H244" s="40">
        <v>127.1</v>
      </c>
      <c r="I244" s="40">
        <v>127.1</v>
      </c>
      <c r="J244" s="40">
        <v>127.1</v>
      </c>
      <c r="K244" s="40">
        <v>127.1</v>
      </c>
      <c r="L244" s="40">
        <v>127.1</v>
      </c>
      <c r="M244" s="40">
        <v>127.1</v>
      </c>
      <c r="N244" s="40">
        <v>127.1</v>
      </c>
      <c r="O244" s="40">
        <v>127.1</v>
      </c>
      <c r="P244" s="40">
        <v>127.1</v>
      </c>
      <c r="Q244" s="40">
        <v>127.1</v>
      </c>
      <c r="R244" s="40">
        <v>127.1</v>
      </c>
      <c r="S244" s="40">
        <v>127.1</v>
      </c>
      <c r="T244" s="40">
        <v>127.1</v>
      </c>
      <c r="U244" s="40">
        <v>127.1</v>
      </c>
      <c r="V244" s="40">
        <v>127.1</v>
      </c>
      <c r="W244" s="40">
        <v>127.1</v>
      </c>
      <c r="X244" s="40">
        <v>127.1</v>
      </c>
      <c r="Y244" s="40">
        <v>127.1</v>
      </c>
      <c r="Z244" s="40">
        <v>127.1</v>
      </c>
      <c r="AA244" s="40">
        <v>127.1</v>
      </c>
      <c r="AB244" s="40">
        <v>127.1</v>
      </c>
      <c r="AC244" s="40">
        <v>127.1</v>
      </c>
      <c r="AD244" s="40">
        <v>127.1</v>
      </c>
      <c r="AE244" s="40">
        <v>127.1</v>
      </c>
      <c r="AF244" s="40">
        <v>127.1</v>
      </c>
      <c r="AG244" s="40">
        <v>127.1</v>
      </c>
      <c r="AH244" s="40">
        <v>127.1</v>
      </c>
      <c r="AI244" s="40">
        <v>127.1</v>
      </c>
      <c r="AJ244" s="40">
        <v>127.1</v>
      </c>
      <c r="AK244" s="40">
        <v>127.1</v>
      </c>
      <c r="AL244" s="40">
        <v>127.1</v>
      </c>
      <c r="AM244" s="40">
        <v>127.1</v>
      </c>
      <c r="AN244" s="40">
        <v>127.1</v>
      </c>
      <c r="AO244" s="40">
        <v>127.1</v>
      </c>
      <c r="AP244" s="40">
        <v>127.1</v>
      </c>
      <c r="AQ244" s="40">
        <v>127.1</v>
      </c>
      <c r="AR244" s="40">
        <v>127.1</v>
      </c>
      <c r="AS244" s="40">
        <v>127.1</v>
      </c>
      <c r="AT244" s="40">
        <v>127.1</v>
      </c>
      <c r="AU244" s="40">
        <v>127.1</v>
      </c>
      <c r="AV244" s="40">
        <v>127.1</v>
      </c>
      <c r="AW244" s="40">
        <v>127.1</v>
      </c>
      <c r="AX244" s="40">
        <v>127.1</v>
      </c>
      <c r="AY244" s="40">
        <v>127.1</v>
      </c>
      <c r="AZ244" s="40">
        <v>127.1</v>
      </c>
      <c r="BA244" s="40">
        <v>127.1</v>
      </c>
      <c r="BB244" s="40">
        <v>127.1</v>
      </c>
      <c r="BC244" s="40">
        <v>127.1</v>
      </c>
      <c r="BD244" s="40">
        <v>127.1</v>
      </c>
      <c r="BE244" s="40">
        <v>127.1</v>
      </c>
      <c r="BF244" s="40">
        <v>127.1</v>
      </c>
      <c r="BG244" s="40">
        <v>127.1</v>
      </c>
      <c r="BH244" s="40">
        <v>127.1</v>
      </c>
      <c r="BI244" s="40">
        <v>127.1</v>
      </c>
      <c r="BJ244" s="40">
        <v>127.1</v>
      </c>
      <c r="BK244" s="40">
        <v>127.1</v>
      </c>
      <c r="BL244" s="40">
        <v>127.1</v>
      </c>
      <c r="BM244" s="40">
        <v>127.1</v>
      </c>
      <c r="BN244" s="40">
        <v>127.1</v>
      </c>
      <c r="BO244" s="40">
        <v>127.1</v>
      </c>
      <c r="BP244" s="40">
        <v>127.1</v>
      </c>
      <c r="BQ244" s="40">
        <v>127.1</v>
      </c>
      <c r="BR244" s="40">
        <v>127.1</v>
      </c>
      <c r="BS244" s="40">
        <v>127.1</v>
      </c>
      <c r="BT244" s="40">
        <v>127.1</v>
      </c>
      <c r="BU244" s="40">
        <v>127.1</v>
      </c>
      <c r="BV244" s="40">
        <v>127.1</v>
      </c>
      <c r="BW244" s="40">
        <v>127.1</v>
      </c>
      <c r="BX244" s="40">
        <v>127.1</v>
      </c>
      <c r="BY244" s="40">
        <v>127.1</v>
      </c>
      <c r="BZ244" s="40">
        <v>127.1</v>
      </c>
      <c r="CA244" s="40">
        <v>127.1</v>
      </c>
      <c r="CB244" s="40">
        <v>127.1</v>
      </c>
      <c r="CC244" s="40">
        <v>127.1</v>
      </c>
      <c r="CD244" s="40">
        <v>127.1</v>
      </c>
      <c r="CE244" s="40">
        <v>127.1</v>
      </c>
      <c r="CF244" s="40">
        <v>127.1</v>
      </c>
      <c r="CG244" s="40">
        <v>127.1</v>
      </c>
      <c r="CH244" s="40">
        <v>127.1</v>
      </c>
      <c r="CI244" s="40">
        <v>127.1</v>
      </c>
      <c r="CJ244" s="40">
        <v>127.1</v>
      </c>
      <c r="CK244" s="40">
        <v>127.1</v>
      </c>
      <c r="CL244" s="40">
        <v>127.1</v>
      </c>
      <c r="CM244" s="40">
        <v>127.1</v>
      </c>
      <c r="CN244" s="40">
        <v>127.1</v>
      </c>
      <c r="CO244" s="40">
        <v>127.1</v>
      </c>
      <c r="CP244" s="40">
        <v>127.1</v>
      </c>
      <c r="CQ244" s="40">
        <v>127.1</v>
      </c>
      <c r="CR244" s="40">
        <v>127.1</v>
      </c>
      <c r="CS244" s="40">
        <v>127.1</v>
      </c>
      <c r="CT244" s="40">
        <v>127.1</v>
      </c>
      <c r="CU244" s="40">
        <v>127.1</v>
      </c>
      <c r="CV244" s="40">
        <v>127.1</v>
      </c>
      <c r="CW244" s="40">
        <v>127.1</v>
      </c>
      <c r="CX244" s="40">
        <v>127.1</v>
      </c>
      <c r="CY244" s="40">
        <v>127.1</v>
      </c>
      <c r="CZ244" s="40">
        <v>127.1</v>
      </c>
      <c r="DA244" s="40">
        <v>127.1</v>
      </c>
      <c r="DB244" s="40">
        <v>127.1</v>
      </c>
      <c r="DC244" s="40">
        <v>127.1</v>
      </c>
      <c r="DD244" s="40">
        <v>127.1</v>
      </c>
      <c r="DE244" s="40">
        <v>127.1</v>
      </c>
      <c r="DF244" s="40">
        <v>127.1</v>
      </c>
      <c r="DG244" s="40">
        <v>127.1</v>
      </c>
      <c r="DH244" s="40">
        <v>127.1</v>
      </c>
      <c r="DI244" s="40">
        <v>127.1</v>
      </c>
      <c r="DJ244" s="40">
        <v>127.1</v>
      </c>
      <c r="DK244" s="40">
        <v>127.1</v>
      </c>
      <c r="DL244" s="40">
        <v>127.1</v>
      </c>
      <c r="DM244" s="40">
        <v>127.1</v>
      </c>
      <c r="DN244" s="40">
        <v>127.1</v>
      </c>
      <c r="DO244" s="40">
        <v>127.1</v>
      </c>
      <c r="DP244" s="40">
        <v>127.1</v>
      </c>
      <c r="DQ244" s="40">
        <v>127.1</v>
      </c>
      <c r="DR244" s="40">
        <v>127.1</v>
      </c>
      <c r="DS244" s="40">
        <v>127.1</v>
      </c>
      <c r="DT244" s="40">
        <v>127.1</v>
      </c>
      <c r="DU244" s="40">
        <v>127.1</v>
      </c>
      <c r="DV244" s="40">
        <v>127.1</v>
      </c>
      <c r="DW244" s="40">
        <v>127.1</v>
      </c>
      <c r="DX244" s="40">
        <v>127.1</v>
      </c>
      <c r="DY244" s="40">
        <v>127.1</v>
      </c>
      <c r="DZ244" s="40">
        <v>127.1</v>
      </c>
      <c r="EA244" s="40">
        <v>127.1</v>
      </c>
      <c r="EB244" s="40">
        <v>127.1</v>
      </c>
      <c r="EC244" s="40">
        <v>127.1</v>
      </c>
      <c r="ED244" s="40">
        <v>127.1</v>
      </c>
      <c r="EE244" s="34">
        <v>38.9</v>
      </c>
      <c r="EF244" s="34">
        <v>38.9</v>
      </c>
      <c r="EG244" s="34">
        <v>38.9</v>
      </c>
      <c r="EH244" s="34">
        <v>38.9</v>
      </c>
      <c r="EI244" s="34">
        <v>100.03</v>
      </c>
      <c r="EJ244" s="34">
        <v>38.9</v>
      </c>
      <c r="EK244" s="34">
        <v>38.9</v>
      </c>
      <c r="EL244" s="34">
        <v>38.9</v>
      </c>
      <c r="EM244" s="34">
        <v>38.9</v>
      </c>
      <c r="EN244" s="34">
        <v>38.9</v>
      </c>
      <c r="EO244" s="34">
        <v>38.9</v>
      </c>
      <c r="EP244" s="34">
        <v>38.9</v>
      </c>
      <c r="EQ244" s="34">
        <v>38.9</v>
      </c>
      <c r="ER244" s="34">
        <v>38.9</v>
      </c>
      <c r="ES244" s="34">
        <v>38.9</v>
      </c>
      <c r="ET244" s="34">
        <v>38.9</v>
      </c>
      <c r="EU244" s="34">
        <v>38.9</v>
      </c>
      <c r="EV244" s="34">
        <v>100.03</v>
      </c>
      <c r="EW244" s="34">
        <v>38.9</v>
      </c>
      <c r="EX244" s="34">
        <v>38.9</v>
      </c>
      <c r="EY244" s="34">
        <v>38.9</v>
      </c>
      <c r="EZ244" s="34">
        <v>38.9</v>
      </c>
    </row>
    <row r="245" spans="1:156" ht="14.25" hidden="1" customHeight="1">
      <c r="A245" s="101"/>
      <c r="B245" s="157" t="s">
        <v>991</v>
      </c>
      <c r="C245" s="158" t="s">
        <v>254</v>
      </c>
      <c r="D245" s="92"/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37">
        <v>0</v>
      </c>
      <c r="Q245" s="37">
        <v>0</v>
      </c>
      <c r="R245" s="37">
        <v>0</v>
      </c>
      <c r="S245" s="37">
        <v>0</v>
      </c>
      <c r="T245" s="37">
        <v>0</v>
      </c>
      <c r="U245" s="37">
        <v>0</v>
      </c>
      <c r="V245" s="37">
        <v>0</v>
      </c>
      <c r="W245" s="37">
        <v>0</v>
      </c>
      <c r="X245" s="37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0</v>
      </c>
      <c r="AG245" s="37">
        <v>0</v>
      </c>
      <c r="AH245" s="37">
        <v>0</v>
      </c>
      <c r="AI245" s="37">
        <v>0</v>
      </c>
      <c r="AJ245" s="37">
        <v>0</v>
      </c>
      <c r="AK245" s="37">
        <v>0</v>
      </c>
      <c r="AL245" s="37">
        <v>0</v>
      </c>
      <c r="AM245" s="37">
        <v>0</v>
      </c>
      <c r="AN245" s="37">
        <v>0</v>
      </c>
      <c r="AO245" s="37">
        <v>0</v>
      </c>
      <c r="AP245" s="37">
        <v>0</v>
      </c>
      <c r="AQ245" s="37">
        <v>0</v>
      </c>
      <c r="AR245" s="37">
        <v>0</v>
      </c>
      <c r="AS245" s="37">
        <v>0</v>
      </c>
      <c r="AT245" s="37">
        <v>0</v>
      </c>
      <c r="AU245" s="37">
        <v>0</v>
      </c>
      <c r="AV245" s="37">
        <v>0</v>
      </c>
      <c r="AW245" s="37">
        <v>0</v>
      </c>
      <c r="AX245" s="37">
        <v>0</v>
      </c>
      <c r="AY245" s="37">
        <v>0</v>
      </c>
      <c r="AZ245" s="37">
        <v>0</v>
      </c>
      <c r="BA245" s="37">
        <v>0</v>
      </c>
      <c r="BB245" s="37">
        <v>0</v>
      </c>
      <c r="BC245" s="37">
        <v>0</v>
      </c>
      <c r="BD245" s="37">
        <v>0</v>
      </c>
      <c r="BE245" s="37">
        <v>0</v>
      </c>
      <c r="BF245" s="37">
        <v>0</v>
      </c>
      <c r="BG245" s="37">
        <v>0</v>
      </c>
      <c r="BH245" s="37">
        <v>0</v>
      </c>
      <c r="BI245" s="37">
        <v>0</v>
      </c>
      <c r="BJ245" s="37">
        <v>0</v>
      </c>
      <c r="BK245" s="37">
        <v>0</v>
      </c>
      <c r="BL245" s="37">
        <v>0</v>
      </c>
      <c r="BM245" s="37">
        <v>0</v>
      </c>
      <c r="BN245" s="37">
        <v>0</v>
      </c>
      <c r="BO245" s="37">
        <v>0</v>
      </c>
      <c r="BP245" s="37">
        <v>0</v>
      </c>
      <c r="BQ245" s="37">
        <v>0</v>
      </c>
      <c r="BR245" s="37">
        <v>0</v>
      </c>
      <c r="BS245" s="37">
        <v>0</v>
      </c>
      <c r="BT245" s="37">
        <v>0</v>
      </c>
      <c r="BU245" s="37">
        <v>0</v>
      </c>
      <c r="BV245" s="37">
        <v>0</v>
      </c>
      <c r="BW245" s="37">
        <v>0</v>
      </c>
      <c r="BX245" s="37">
        <v>0</v>
      </c>
      <c r="BY245" s="37">
        <v>0</v>
      </c>
      <c r="BZ245" s="37">
        <v>0</v>
      </c>
      <c r="CA245" s="37">
        <v>0</v>
      </c>
      <c r="CB245" s="37">
        <v>0</v>
      </c>
      <c r="CC245" s="37">
        <v>0</v>
      </c>
      <c r="CD245" s="37">
        <v>0</v>
      </c>
      <c r="CE245" s="37">
        <v>0</v>
      </c>
      <c r="CF245" s="37">
        <v>0</v>
      </c>
      <c r="CG245" s="37">
        <v>0</v>
      </c>
      <c r="CH245" s="37">
        <v>0</v>
      </c>
      <c r="CI245" s="37">
        <v>0</v>
      </c>
      <c r="CJ245" s="37">
        <v>0</v>
      </c>
      <c r="CK245" s="37">
        <v>0</v>
      </c>
      <c r="CL245" s="37">
        <v>0</v>
      </c>
      <c r="CM245" s="37">
        <v>0</v>
      </c>
      <c r="CN245" s="37">
        <v>0</v>
      </c>
      <c r="CO245" s="37">
        <v>0</v>
      </c>
      <c r="CP245" s="37">
        <v>0</v>
      </c>
      <c r="CQ245" s="37">
        <v>0</v>
      </c>
      <c r="CR245" s="37">
        <v>0</v>
      </c>
      <c r="CS245" s="37">
        <v>0</v>
      </c>
      <c r="CT245" s="37">
        <v>0</v>
      </c>
      <c r="CU245" s="37">
        <v>0</v>
      </c>
      <c r="CV245" s="37">
        <v>0</v>
      </c>
      <c r="CW245" s="37">
        <v>0</v>
      </c>
      <c r="CX245" s="37">
        <v>0</v>
      </c>
      <c r="CY245" s="37">
        <v>0</v>
      </c>
      <c r="CZ245" s="37">
        <v>0</v>
      </c>
      <c r="DA245" s="37">
        <v>0</v>
      </c>
      <c r="DB245" s="37">
        <v>0</v>
      </c>
      <c r="DC245" s="37">
        <v>0</v>
      </c>
      <c r="DD245" s="37">
        <v>0</v>
      </c>
      <c r="DE245" s="37">
        <v>0</v>
      </c>
      <c r="DF245" s="37">
        <v>0</v>
      </c>
      <c r="DG245" s="37">
        <v>0</v>
      </c>
      <c r="DH245" s="37">
        <v>0</v>
      </c>
      <c r="DI245" s="37">
        <v>0</v>
      </c>
      <c r="DJ245" s="37">
        <v>0</v>
      </c>
      <c r="DK245" s="37">
        <v>0</v>
      </c>
      <c r="DL245" s="37">
        <v>0</v>
      </c>
      <c r="DM245" s="37">
        <v>0</v>
      </c>
      <c r="DN245" s="37">
        <v>0</v>
      </c>
      <c r="DO245" s="37">
        <v>0</v>
      </c>
      <c r="DP245" s="37">
        <v>0</v>
      </c>
      <c r="DQ245" s="37">
        <v>0</v>
      </c>
      <c r="DR245" s="37">
        <v>0</v>
      </c>
      <c r="DS245" s="37">
        <v>0</v>
      </c>
      <c r="DT245" s="37">
        <v>0</v>
      </c>
      <c r="DU245" s="37">
        <v>0</v>
      </c>
      <c r="DV245" s="37">
        <v>0</v>
      </c>
      <c r="DW245" s="37">
        <v>0</v>
      </c>
      <c r="DX245" s="37">
        <v>0</v>
      </c>
      <c r="DY245" s="37">
        <v>0</v>
      </c>
      <c r="DZ245" s="37">
        <v>0</v>
      </c>
      <c r="EA245" s="37">
        <v>0</v>
      </c>
      <c r="EB245" s="37">
        <v>0</v>
      </c>
      <c r="EC245" s="37">
        <v>0</v>
      </c>
      <c r="ED245" s="37">
        <v>0</v>
      </c>
      <c r="EE245" s="37">
        <v>0</v>
      </c>
      <c r="EF245" s="37">
        <v>0</v>
      </c>
      <c r="EG245" s="37">
        <v>0</v>
      </c>
      <c r="EH245" s="37">
        <v>0</v>
      </c>
      <c r="EI245" s="37">
        <v>0</v>
      </c>
      <c r="EJ245" s="37">
        <v>0</v>
      </c>
      <c r="EK245" s="37">
        <v>0</v>
      </c>
      <c r="EL245" s="37">
        <v>0</v>
      </c>
      <c r="EM245" s="37">
        <v>0</v>
      </c>
      <c r="EN245" s="37">
        <v>0</v>
      </c>
      <c r="EO245" s="37">
        <v>0</v>
      </c>
      <c r="EP245" s="37">
        <v>0</v>
      </c>
      <c r="EQ245" s="37">
        <v>0</v>
      </c>
      <c r="ER245" s="37">
        <v>0</v>
      </c>
      <c r="ES245" s="37">
        <v>0</v>
      </c>
      <c r="ET245" s="37">
        <v>0</v>
      </c>
      <c r="EU245" s="37">
        <v>0</v>
      </c>
      <c r="EV245" s="37">
        <v>0</v>
      </c>
      <c r="EW245" s="37">
        <v>0</v>
      </c>
      <c r="EX245" s="37">
        <v>0</v>
      </c>
      <c r="EY245" s="37">
        <v>0</v>
      </c>
      <c r="EZ245" s="37">
        <v>0</v>
      </c>
    </row>
    <row r="246" spans="1:156" ht="12.75" hidden="1" customHeight="1">
      <c r="B246" s="157" t="s">
        <v>991</v>
      </c>
      <c r="C246" s="158" t="s">
        <v>983</v>
      </c>
      <c r="D246" s="92"/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0</v>
      </c>
      <c r="S246" s="37">
        <v>0</v>
      </c>
      <c r="T246" s="37">
        <v>0</v>
      </c>
      <c r="U246" s="37">
        <v>0</v>
      </c>
      <c r="V246" s="37">
        <v>0</v>
      </c>
      <c r="W246" s="37">
        <v>0</v>
      </c>
      <c r="X246" s="37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0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7">
        <v>0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  <c r="BU246" s="37">
        <v>0</v>
      </c>
      <c r="BV246" s="37">
        <v>0</v>
      </c>
      <c r="BW246" s="37">
        <v>0</v>
      </c>
      <c r="BX246" s="37">
        <v>0</v>
      </c>
      <c r="BY246" s="37">
        <v>0</v>
      </c>
      <c r="BZ246" s="37">
        <v>0</v>
      </c>
      <c r="CA246" s="37">
        <v>0</v>
      </c>
      <c r="CB246" s="37">
        <v>0</v>
      </c>
      <c r="CC246" s="37">
        <v>0</v>
      </c>
      <c r="CD246" s="37">
        <v>0</v>
      </c>
      <c r="CE246" s="37">
        <v>0</v>
      </c>
      <c r="CF246" s="37">
        <v>0</v>
      </c>
      <c r="CG246" s="37">
        <v>0</v>
      </c>
      <c r="CH246" s="37">
        <v>0</v>
      </c>
      <c r="CI246" s="37">
        <v>0</v>
      </c>
      <c r="CJ246" s="37">
        <v>0</v>
      </c>
      <c r="CK246" s="37">
        <v>0</v>
      </c>
      <c r="CL246" s="37">
        <v>0</v>
      </c>
      <c r="CM246" s="37">
        <v>0</v>
      </c>
      <c r="CN246" s="37">
        <v>0</v>
      </c>
      <c r="CO246" s="37">
        <v>0</v>
      </c>
      <c r="CP246" s="37">
        <v>0</v>
      </c>
      <c r="CQ246" s="37">
        <v>0</v>
      </c>
      <c r="CR246" s="37">
        <v>0</v>
      </c>
      <c r="CS246" s="37">
        <v>0</v>
      </c>
      <c r="CT246" s="37">
        <v>0</v>
      </c>
      <c r="CU246" s="37">
        <v>0</v>
      </c>
      <c r="CV246" s="37">
        <v>0</v>
      </c>
      <c r="CW246" s="37">
        <v>0</v>
      </c>
      <c r="CX246" s="37">
        <v>0</v>
      </c>
      <c r="CY246" s="37">
        <v>0</v>
      </c>
      <c r="CZ246" s="37">
        <v>0</v>
      </c>
      <c r="DA246" s="37">
        <v>0</v>
      </c>
      <c r="DB246" s="37">
        <v>0</v>
      </c>
      <c r="DC246" s="37">
        <v>0</v>
      </c>
      <c r="DD246" s="37">
        <v>0</v>
      </c>
      <c r="DE246" s="37">
        <v>0</v>
      </c>
      <c r="DF246" s="37">
        <v>0</v>
      </c>
      <c r="DG246" s="37">
        <v>0</v>
      </c>
      <c r="DH246" s="37">
        <v>0</v>
      </c>
      <c r="DI246" s="37">
        <v>0</v>
      </c>
      <c r="DJ246" s="37">
        <v>0</v>
      </c>
      <c r="DK246" s="37">
        <v>0</v>
      </c>
      <c r="DL246" s="37">
        <v>0</v>
      </c>
      <c r="DM246" s="37">
        <v>0</v>
      </c>
      <c r="DN246" s="37">
        <v>0</v>
      </c>
      <c r="DO246" s="37">
        <v>0</v>
      </c>
      <c r="DP246" s="37">
        <v>0</v>
      </c>
      <c r="DQ246" s="37">
        <v>0</v>
      </c>
      <c r="DR246" s="37">
        <v>0</v>
      </c>
      <c r="DS246" s="37">
        <v>0</v>
      </c>
      <c r="DT246" s="37">
        <v>0</v>
      </c>
      <c r="DU246" s="37">
        <v>0</v>
      </c>
      <c r="DV246" s="37">
        <v>0</v>
      </c>
      <c r="DW246" s="37">
        <v>0</v>
      </c>
      <c r="DX246" s="37">
        <v>0</v>
      </c>
      <c r="DY246" s="37">
        <v>0</v>
      </c>
      <c r="DZ246" s="37">
        <v>0</v>
      </c>
      <c r="EA246" s="37">
        <v>0</v>
      </c>
      <c r="EB246" s="37">
        <v>0</v>
      </c>
      <c r="EC246" s="37">
        <v>0</v>
      </c>
      <c r="ED246" s="37">
        <v>0</v>
      </c>
      <c r="EE246" s="37">
        <v>0</v>
      </c>
      <c r="EF246" s="37">
        <v>0</v>
      </c>
      <c r="EG246" s="37">
        <v>0</v>
      </c>
      <c r="EH246" s="37">
        <v>0</v>
      </c>
      <c r="EI246" s="37">
        <v>0</v>
      </c>
      <c r="EJ246" s="37">
        <v>0</v>
      </c>
      <c r="EK246" s="37">
        <v>0</v>
      </c>
      <c r="EL246" s="37">
        <v>0</v>
      </c>
      <c r="EM246" s="37">
        <v>0</v>
      </c>
      <c r="EN246" s="37">
        <v>0</v>
      </c>
      <c r="EO246" s="37">
        <v>0</v>
      </c>
      <c r="EP246" s="37">
        <v>0</v>
      </c>
      <c r="EQ246" s="37">
        <v>0</v>
      </c>
      <c r="ER246" s="37">
        <v>0</v>
      </c>
      <c r="ES246" s="37">
        <v>0</v>
      </c>
      <c r="ET246" s="37">
        <v>0</v>
      </c>
      <c r="EU246" s="37">
        <v>0</v>
      </c>
      <c r="EV246" s="37">
        <v>0</v>
      </c>
      <c r="EW246" s="37">
        <v>0</v>
      </c>
      <c r="EX246" s="37">
        <v>0</v>
      </c>
      <c r="EY246" s="37">
        <v>0</v>
      </c>
      <c r="EZ246" s="37">
        <v>0</v>
      </c>
    </row>
    <row r="247" spans="1:156" ht="12.75" hidden="1" customHeight="1">
      <c r="B247" s="157" t="s">
        <v>991</v>
      </c>
      <c r="C247" s="158" t="s">
        <v>984</v>
      </c>
      <c r="D247" s="92"/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0</v>
      </c>
      <c r="S247" s="37">
        <v>0</v>
      </c>
      <c r="T247" s="37">
        <v>0</v>
      </c>
      <c r="U247" s="37">
        <v>0</v>
      </c>
      <c r="V247" s="37">
        <v>0</v>
      </c>
      <c r="W247" s="37">
        <v>0</v>
      </c>
      <c r="X247" s="37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0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7">
        <v>0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7">
        <v>0</v>
      </c>
      <c r="BL247" s="37">
        <v>0</v>
      </c>
      <c r="BM247" s="37">
        <v>0</v>
      </c>
      <c r="BN247" s="37">
        <v>0</v>
      </c>
      <c r="BO247" s="37">
        <v>0</v>
      </c>
      <c r="BP247" s="37">
        <v>0</v>
      </c>
      <c r="BQ247" s="37">
        <v>0</v>
      </c>
      <c r="BR247" s="37">
        <v>0</v>
      </c>
      <c r="BS247" s="37">
        <v>0</v>
      </c>
      <c r="BT247" s="37">
        <v>0</v>
      </c>
      <c r="BU247" s="37">
        <v>0</v>
      </c>
      <c r="BV247" s="37">
        <v>0</v>
      </c>
      <c r="BW247" s="37">
        <v>0</v>
      </c>
      <c r="BX247" s="37">
        <v>0</v>
      </c>
      <c r="BY247" s="37">
        <v>0</v>
      </c>
      <c r="BZ247" s="37">
        <v>0</v>
      </c>
      <c r="CA247" s="37">
        <v>0</v>
      </c>
      <c r="CB247" s="37">
        <v>0</v>
      </c>
      <c r="CC247" s="37">
        <v>0</v>
      </c>
      <c r="CD247" s="37">
        <v>0</v>
      </c>
      <c r="CE247" s="37">
        <v>0</v>
      </c>
      <c r="CF247" s="37">
        <v>0</v>
      </c>
      <c r="CG247" s="37">
        <v>0</v>
      </c>
      <c r="CH247" s="37">
        <v>0</v>
      </c>
      <c r="CI247" s="37">
        <v>0</v>
      </c>
      <c r="CJ247" s="37">
        <v>0</v>
      </c>
      <c r="CK247" s="37">
        <v>0</v>
      </c>
      <c r="CL247" s="37">
        <v>0</v>
      </c>
      <c r="CM247" s="37">
        <v>0</v>
      </c>
      <c r="CN247" s="37">
        <v>0</v>
      </c>
      <c r="CO247" s="37">
        <v>0</v>
      </c>
      <c r="CP247" s="37">
        <v>0</v>
      </c>
      <c r="CQ247" s="37">
        <v>0</v>
      </c>
      <c r="CR247" s="37">
        <v>0</v>
      </c>
      <c r="CS247" s="37">
        <v>0</v>
      </c>
      <c r="CT247" s="37">
        <v>0</v>
      </c>
      <c r="CU247" s="37">
        <v>0</v>
      </c>
      <c r="CV247" s="37">
        <v>0</v>
      </c>
      <c r="CW247" s="37">
        <v>0</v>
      </c>
      <c r="CX247" s="37">
        <v>0</v>
      </c>
      <c r="CY247" s="37">
        <v>0</v>
      </c>
      <c r="CZ247" s="37">
        <v>0</v>
      </c>
      <c r="DA247" s="37">
        <v>0</v>
      </c>
      <c r="DB247" s="37">
        <v>0</v>
      </c>
      <c r="DC247" s="37">
        <v>0</v>
      </c>
      <c r="DD247" s="37">
        <v>0</v>
      </c>
      <c r="DE247" s="37">
        <v>0</v>
      </c>
      <c r="DF247" s="37">
        <v>0</v>
      </c>
      <c r="DG247" s="37">
        <v>0</v>
      </c>
      <c r="DH247" s="37">
        <v>0</v>
      </c>
      <c r="DI247" s="37">
        <v>0</v>
      </c>
      <c r="DJ247" s="37">
        <v>0</v>
      </c>
      <c r="DK247" s="37">
        <v>0</v>
      </c>
      <c r="DL247" s="37">
        <v>0</v>
      </c>
      <c r="DM247" s="37">
        <v>0</v>
      </c>
      <c r="DN247" s="37">
        <v>0</v>
      </c>
      <c r="DO247" s="37">
        <v>0</v>
      </c>
      <c r="DP247" s="37">
        <v>0</v>
      </c>
      <c r="DQ247" s="37">
        <v>0</v>
      </c>
      <c r="DR247" s="37">
        <v>0</v>
      </c>
      <c r="DS247" s="37">
        <v>0</v>
      </c>
      <c r="DT247" s="37">
        <v>0</v>
      </c>
      <c r="DU247" s="37">
        <v>0</v>
      </c>
      <c r="DV247" s="37">
        <v>0</v>
      </c>
      <c r="DW247" s="37">
        <v>0</v>
      </c>
      <c r="DX247" s="37">
        <v>0</v>
      </c>
      <c r="DY247" s="37">
        <v>0</v>
      </c>
      <c r="DZ247" s="37">
        <v>0</v>
      </c>
      <c r="EA247" s="37">
        <v>0</v>
      </c>
      <c r="EB247" s="37">
        <v>0</v>
      </c>
      <c r="EC247" s="37">
        <v>0</v>
      </c>
      <c r="ED247" s="37">
        <v>0</v>
      </c>
      <c r="EE247" s="37">
        <v>0</v>
      </c>
      <c r="EF247" s="37">
        <v>0</v>
      </c>
      <c r="EG247" s="37">
        <v>0</v>
      </c>
      <c r="EH247" s="37">
        <v>0</v>
      </c>
      <c r="EI247" s="37">
        <v>0</v>
      </c>
      <c r="EJ247" s="37">
        <v>0</v>
      </c>
      <c r="EK247" s="37">
        <v>0</v>
      </c>
      <c r="EL247" s="37">
        <v>0</v>
      </c>
      <c r="EM247" s="37">
        <v>0</v>
      </c>
      <c r="EN247" s="37">
        <v>0</v>
      </c>
      <c r="EO247" s="37">
        <v>0</v>
      </c>
      <c r="EP247" s="37">
        <v>0</v>
      </c>
      <c r="EQ247" s="37">
        <v>0</v>
      </c>
      <c r="ER247" s="37">
        <v>0</v>
      </c>
      <c r="ES247" s="37">
        <v>0</v>
      </c>
      <c r="ET247" s="37">
        <v>0</v>
      </c>
      <c r="EU247" s="37">
        <v>0</v>
      </c>
      <c r="EV247" s="37">
        <v>0</v>
      </c>
      <c r="EW247" s="37">
        <v>0</v>
      </c>
      <c r="EX247" s="37">
        <v>0</v>
      </c>
      <c r="EY247" s="37">
        <v>0</v>
      </c>
      <c r="EZ247" s="37">
        <v>0</v>
      </c>
    </row>
    <row r="248" spans="1:156" ht="12.75" hidden="1" customHeight="1">
      <c r="B248" s="157" t="s">
        <v>991</v>
      </c>
      <c r="C248" s="158" t="s">
        <v>985</v>
      </c>
      <c r="D248" s="92"/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7">
        <v>0</v>
      </c>
      <c r="Q248" s="37">
        <v>0</v>
      </c>
      <c r="R248" s="37">
        <v>0</v>
      </c>
      <c r="S248" s="37">
        <v>0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0</v>
      </c>
      <c r="AG248" s="37">
        <v>0</v>
      </c>
      <c r="AH248" s="37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0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7">
        <v>0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  <c r="BU248" s="37">
        <v>0</v>
      </c>
      <c r="BV248" s="37">
        <v>0</v>
      </c>
      <c r="BW248" s="37">
        <v>0</v>
      </c>
      <c r="BX248" s="37">
        <v>0</v>
      </c>
      <c r="BY248" s="37">
        <v>0</v>
      </c>
      <c r="BZ248" s="37">
        <v>0</v>
      </c>
      <c r="CA248" s="37">
        <v>0</v>
      </c>
      <c r="CB248" s="37">
        <v>0</v>
      </c>
      <c r="CC248" s="37">
        <v>0</v>
      </c>
      <c r="CD248" s="37">
        <v>0</v>
      </c>
      <c r="CE248" s="37">
        <v>0</v>
      </c>
      <c r="CF248" s="37">
        <v>0</v>
      </c>
      <c r="CG248" s="37">
        <v>0</v>
      </c>
      <c r="CH248" s="37">
        <v>0</v>
      </c>
      <c r="CI248" s="37">
        <v>0</v>
      </c>
      <c r="CJ248" s="37">
        <v>0</v>
      </c>
      <c r="CK248" s="37">
        <v>0</v>
      </c>
      <c r="CL248" s="37">
        <v>0</v>
      </c>
      <c r="CM248" s="37">
        <v>0</v>
      </c>
      <c r="CN248" s="37">
        <v>0</v>
      </c>
      <c r="CO248" s="37">
        <v>0</v>
      </c>
      <c r="CP248" s="37">
        <v>0</v>
      </c>
      <c r="CQ248" s="37">
        <v>0</v>
      </c>
      <c r="CR248" s="37">
        <v>0</v>
      </c>
      <c r="CS248" s="37">
        <v>0</v>
      </c>
      <c r="CT248" s="37">
        <v>0</v>
      </c>
      <c r="CU248" s="37">
        <v>0</v>
      </c>
      <c r="CV248" s="37">
        <v>0</v>
      </c>
      <c r="CW248" s="37">
        <v>0</v>
      </c>
      <c r="CX248" s="37">
        <v>0</v>
      </c>
      <c r="CY248" s="37">
        <v>0</v>
      </c>
      <c r="CZ248" s="37">
        <v>0</v>
      </c>
      <c r="DA248" s="37">
        <v>0</v>
      </c>
      <c r="DB248" s="37">
        <v>0</v>
      </c>
      <c r="DC248" s="37">
        <v>0</v>
      </c>
      <c r="DD248" s="37">
        <v>0</v>
      </c>
      <c r="DE248" s="37">
        <v>0</v>
      </c>
      <c r="DF248" s="37">
        <v>0</v>
      </c>
      <c r="DG248" s="37">
        <v>0</v>
      </c>
      <c r="DH248" s="37">
        <v>0</v>
      </c>
      <c r="DI248" s="37">
        <v>0</v>
      </c>
      <c r="DJ248" s="37">
        <v>0</v>
      </c>
      <c r="DK248" s="37">
        <v>0</v>
      </c>
      <c r="DL248" s="37">
        <v>0</v>
      </c>
      <c r="DM248" s="37">
        <v>0</v>
      </c>
      <c r="DN248" s="37">
        <v>0</v>
      </c>
      <c r="DO248" s="37">
        <v>0</v>
      </c>
      <c r="DP248" s="37">
        <v>0</v>
      </c>
      <c r="DQ248" s="37">
        <v>0</v>
      </c>
      <c r="DR248" s="37">
        <v>0</v>
      </c>
      <c r="DS248" s="37">
        <v>0</v>
      </c>
      <c r="DT248" s="37">
        <v>0</v>
      </c>
      <c r="DU248" s="37">
        <v>0</v>
      </c>
      <c r="DV248" s="37">
        <v>0</v>
      </c>
      <c r="DW248" s="37">
        <v>0</v>
      </c>
      <c r="DX248" s="37">
        <v>0</v>
      </c>
      <c r="DY248" s="37">
        <v>0</v>
      </c>
      <c r="DZ248" s="37">
        <v>0</v>
      </c>
      <c r="EA248" s="37">
        <v>0</v>
      </c>
      <c r="EB248" s="37">
        <v>0</v>
      </c>
      <c r="EC248" s="37">
        <v>0</v>
      </c>
      <c r="ED248" s="37">
        <v>0</v>
      </c>
      <c r="EE248" s="37">
        <v>0</v>
      </c>
      <c r="EF248" s="37">
        <v>0</v>
      </c>
      <c r="EG248" s="37">
        <v>0</v>
      </c>
      <c r="EH248" s="37">
        <v>0</v>
      </c>
      <c r="EI248" s="37">
        <v>0</v>
      </c>
      <c r="EJ248" s="37">
        <v>0</v>
      </c>
      <c r="EK248" s="37">
        <v>0</v>
      </c>
      <c r="EL248" s="37">
        <v>0</v>
      </c>
      <c r="EM248" s="37">
        <v>0</v>
      </c>
      <c r="EN248" s="37">
        <v>0</v>
      </c>
      <c r="EO248" s="37">
        <v>0</v>
      </c>
      <c r="EP248" s="37">
        <v>0</v>
      </c>
      <c r="EQ248" s="37">
        <v>0</v>
      </c>
      <c r="ER248" s="37">
        <v>0</v>
      </c>
      <c r="ES248" s="37">
        <v>0</v>
      </c>
      <c r="ET248" s="37">
        <v>0</v>
      </c>
      <c r="EU248" s="37">
        <v>0</v>
      </c>
      <c r="EV248" s="37">
        <v>0</v>
      </c>
      <c r="EW248" s="37">
        <v>0</v>
      </c>
      <c r="EX248" s="37">
        <v>0</v>
      </c>
      <c r="EY248" s="37">
        <v>0</v>
      </c>
      <c r="EZ248" s="37">
        <v>0</v>
      </c>
    </row>
    <row r="249" spans="1:156" s="156" customFormat="1" ht="12.75" hidden="1" customHeight="1">
      <c r="A249" s="155"/>
      <c r="B249" s="157" t="s">
        <v>1013</v>
      </c>
      <c r="C249" s="64" t="s">
        <v>482</v>
      </c>
      <c r="D249" s="92"/>
      <c r="E249" s="491" t="s">
        <v>598</v>
      </c>
      <c r="F249" s="491" t="s">
        <v>598</v>
      </c>
      <c r="G249" s="491" t="s">
        <v>598</v>
      </c>
      <c r="H249" s="491" t="s">
        <v>598</v>
      </c>
      <c r="I249" s="491" t="s">
        <v>598</v>
      </c>
      <c r="J249" s="491" t="s">
        <v>598</v>
      </c>
      <c r="K249" s="491" t="s">
        <v>598</v>
      </c>
      <c r="L249" s="491" t="s">
        <v>598</v>
      </c>
      <c r="M249" s="491" t="s">
        <v>598</v>
      </c>
      <c r="N249" s="491" t="s">
        <v>598</v>
      </c>
      <c r="O249" s="491" t="s">
        <v>598</v>
      </c>
      <c r="P249" s="491" t="s">
        <v>598</v>
      </c>
      <c r="Q249" s="491" t="s">
        <v>598</v>
      </c>
      <c r="R249" s="491" t="s">
        <v>598</v>
      </c>
      <c r="S249" s="491" t="s">
        <v>598</v>
      </c>
      <c r="T249" s="491" t="s">
        <v>598</v>
      </c>
      <c r="U249" s="491" t="s">
        <v>598</v>
      </c>
      <c r="V249" s="491" t="s">
        <v>598</v>
      </c>
      <c r="W249" s="491" t="s">
        <v>598</v>
      </c>
      <c r="X249" s="491" t="s">
        <v>598</v>
      </c>
      <c r="Y249" s="491" t="s">
        <v>598</v>
      </c>
      <c r="Z249" s="491" t="s">
        <v>598</v>
      </c>
      <c r="AA249" s="491" t="s">
        <v>598</v>
      </c>
      <c r="AB249" s="491" t="s">
        <v>598</v>
      </c>
      <c r="AC249" s="491" t="s">
        <v>598</v>
      </c>
      <c r="AD249" s="491" t="s">
        <v>598</v>
      </c>
      <c r="AE249" s="491" t="s">
        <v>598</v>
      </c>
      <c r="AF249" s="491" t="s">
        <v>598</v>
      </c>
      <c r="AG249" s="491" t="s">
        <v>598</v>
      </c>
      <c r="AH249" s="491" t="s">
        <v>598</v>
      </c>
      <c r="AI249" s="491" t="s">
        <v>598</v>
      </c>
      <c r="AJ249" s="491" t="s">
        <v>598</v>
      </c>
      <c r="AK249" s="491" t="s">
        <v>598</v>
      </c>
      <c r="AL249" s="491" t="s">
        <v>598</v>
      </c>
      <c r="AM249" s="491" t="s">
        <v>598</v>
      </c>
      <c r="AN249" s="491" t="s">
        <v>598</v>
      </c>
      <c r="AO249" s="491" t="s">
        <v>598</v>
      </c>
      <c r="AP249" s="491" t="s">
        <v>598</v>
      </c>
      <c r="AQ249" s="491" t="s">
        <v>598</v>
      </c>
      <c r="AR249" s="491" t="s">
        <v>598</v>
      </c>
      <c r="AS249" s="491" t="s">
        <v>598</v>
      </c>
      <c r="AT249" s="491" t="s">
        <v>598</v>
      </c>
      <c r="AU249" s="491" t="s">
        <v>598</v>
      </c>
      <c r="AV249" s="491" t="s">
        <v>598</v>
      </c>
      <c r="AW249" s="491" t="s">
        <v>598</v>
      </c>
      <c r="AX249" s="491" t="s">
        <v>598</v>
      </c>
      <c r="AY249" s="491" t="s">
        <v>598</v>
      </c>
      <c r="AZ249" s="491" t="s">
        <v>598</v>
      </c>
      <c r="BA249" s="491" t="s">
        <v>598</v>
      </c>
      <c r="BB249" s="491" t="s">
        <v>598</v>
      </c>
      <c r="BC249" s="491" t="s">
        <v>598</v>
      </c>
      <c r="BD249" s="491" t="s">
        <v>598</v>
      </c>
      <c r="BE249" s="491" t="s">
        <v>598</v>
      </c>
      <c r="BF249" s="491" t="s">
        <v>598</v>
      </c>
      <c r="BG249" s="491" t="s">
        <v>598</v>
      </c>
      <c r="BH249" s="491" t="s">
        <v>598</v>
      </c>
      <c r="BI249" s="491" t="s">
        <v>598</v>
      </c>
      <c r="BJ249" s="491" t="s">
        <v>598</v>
      </c>
      <c r="BK249" s="491" t="s">
        <v>598</v>
      </c>
      <c r="BL249" s="491" t="s">
        <v>598</v>
      </c>
      <c r="BM249" s="491" t="s">
        <v>598</v>
      </c>
      <c r="BN249" s="491" t="s">
        <v>598</v>
      </c>
      <c r="BO249" s="491" t="s">
        <v>598</v>
      </c>
      <c r="BP249" s="491" t="s">
        <v>598</v>
      </c>
      <c r="BQ249" s="491" t="s">
        <v>598</v>
      </c>
      <c r="BR249" s="491" t="s">
        <v>598</v>
      </c>
      <c r="BS249" s="491" t="s">
        <v>598</v>
      </c>
      <c r="BT249" s="491" t="s">
        <v>598</v>
      </c>
      <c r="BU249" s="491" t="s">
        <v>598</v>
      </c>
      <c r="BV249" s="491" t="s">
        <v>598</v>
      </c>
      <c r="BW249" s="491" t="s">
        <v>598</v>
      </c>
      <c r="BX249" s="491" t="s">
        <v>598</v>
      </c>
      <c r="BY249" s="491" t="s">
        <v>598</v>
      </c>
      <c r="BZ249" s="491" t="s">
        <v>598</v>
      </c>
      <c r="CA249" s="491" t="s">
        <v>598</v>
      </c>
      <c r="CB249" s="491" t="s">
        <v>598</v>
      </c>
      <c r="CC249" s="491" t="s">
        <v>598</v>
      </c>
      <c r="CD249" s="491" t="s">
        <v>598</v>
      </c>
      <c r="CE249" s="491" t="s">
        <v>598</v>
      </c>
      <c r="CF249" s="491" t="s">
        <v>598</v>
      </c>
      <c r="CG249" s="491" t="s">
        <v>598</v>
      </c>
      <c r="CH249" s="491" t="s">
        <v>598</v>
      </c>
      <c r="CI249" s="491" t="s">
        <v>598</v>
      </c>
      <c r="CJ249" s="491" t="s">
        <v>598</v>
      </c>
      <c r="CK249" s="491" t="s">
        <v>598</v>
      </c>
      <c r="CL249" s="491" t="s">
        <v>598</v>
      </c>
      <c r="CM249" s="491" t="s">
        <v>598</v>
      </c>
      <c r="CN249" s="491" t="s">
        <v>598</v>
      </c>
      <c r="CO249" s="491" t="s">
        <v>598</v>
      </c>
      <c r="CP249" s="491" t="s">
        <v>598</v>
      </c>
      <c r="CQ249" s="491" t="s">
        <v>598</v>
      </c>
      <c r="CR249" s="491" t="s">
        <v>598</v>
      </c>
      <c r="CS249" s="491" t="s">
        <v>598</v>
      </c>
      <c r="CT249" s="491" t="s">
        <v>598</v>
      </c>
      <c r="CU249" s="491" t="s">
        <v>598</v>
      </c>
      <c r="CV249" s="491" t="s">
        <v>598</v>
      </c>
      <c r="CW249" s="491" t="s">
        <v>598</v>
      </c>
      <c r="CX249" s="491" t="s">
        <v>598</v>
      </c>
      <c r="CY249" s="491" t="s">
        <v>598</v>
      </c>
      <c r="CZ249" s="491" t="s">
        <v>598</v>
      </c>
      <c r="DA249" s="491" t="s">
        <v>598</v>
      </c>
      <c r="DB249" s="491" t="s">
        <v>598</v>
      </c>
      <c r="DC249" s="491" t="s">
        <v>598</v>
      </c>
      <c r="DD249" s="491" t="s">
        <v>598</v>
      </c>
      <c r="DE249" s="491" t="s">
        <v>598</v>
      </c>
      <c r="DF249" s="491" t="s">
        <v>598</v>
      </c>
      <c r="DG249" s="491" t="s">
        <v>598</v>
      </c>
      <c r="DH249" s="491" t="s">
        <v>598</v>
      </c>
      <c r="DI249" s="491" t="s">
        <v>598</v>
      </c>
      <c r="DJ249" s="491" t="s">
        <v>598</v>
      </c>
      <c r="DK249" s="491" t="s">
        <v>598</v>
      </c>
      <c r="DL249" s="491" t="s">
        <v>598</v>
      </c>
      <c r="DM249" s="491" t="s">
        <v>598</v>
      </c>
      <c r="DN249" s="491" t="s">
        <v>598</v>
      </c>
      <c r="DO249" s="491" t="s">
        <v>598</v>
      </c>
      <c r="DP249" s="491" t="s">
        <v>598</v>
      </c>
      <c r="DQ249" s="491" t="s">
        <v>598</v>
      </c>
      <c r="DR249" s="491" t="s">
        <v>598</v>
      </c>
      <c r="DS249" s="491" t="s">
        <v>598</v>
      </c>
      <c r="DT249" s="491" t="s">
        <v>598</v>
      </c>
      <c r="DU249" s="491" t="s">
        <v>598</v>
      </c>
      <c r="DV249" s="491" t="s">
        <v>598</v>
      </c>
      <c r="DW249" s="491" t="s">
        <v>598</v>
      </c>
      <c r="DX249" s="491" t="s">
        <v>598</v>
      </c>
      <c r="DY249" s="491" t="s">
        <v>598</v>
      </c>
      <c r="DZ249" s="491" t="s">
        <v>598</v>
      </c>
      <c r="EA249" s="491" t="s">
        <v>598</v>
      </c>
      <c r="EB249" s="491" t="s">
        <v>598</v>
      </c>
      <c r="EC249" s="491" t="s">
        <v>598</v>
      </c>
      <c r="ED249" s="491" t="s">
        <v>598</v>
      </c>
      <c r="EE249" s="491" t="s">
        <v>598</v>
      </c>
      <c r="EF249" s="491" t="s">
        <v>598</v>
      </c>
      <c r="EG249" s="491" t="s">
        <v>598</v>
      </c>
      <c r="EH249" s="491" t="s">
        <v>598</v>
      </c>
      <c r="EI249" s="491" t="s">
        <v>598</v>
      </c>
      <c r="EJ249" s="491" t="s">
        <v>598</v>
      </c>
      <c r="EK249" s="491" t="s">
        <v>598</v>
      </c>
      <c r="EL249" s="491" t="s">
        <v>598</v>
      </c>
      <c r="EM249" s="491" t="s">
        <v>598</v>
      </c>
      <c r="EN249" s="491" t="s">
        <v>598</v>
      </c>
      <c r="EO249" s="491" t="s">
        <v>598</v>
      </c>
      <c r="EP249" s="491" t="s">
        <v>598</v>
      </c>
      <c r="EQ249" s="491" t="s">
        <v>598</v>
      </c>
      <c r="ER249" s="491" t="s">
        <v>598</v>
      </c>
      <c r="ES249" s="491" t="s">
        <v>598</v>
      </c>
      <c r="ET249" s="491" t="s">
        <v>598</v>
      </c>
      <c r="EU249" s="491" t="s">
        <v>598</v>
      </c>
      <c r="EV249" s="491" t="s">
        <v>598</v>
      </c>
      <c r="EW249" s="491" t="s">
        <v>598</v>
      </c>
      <c r="EX249" s="491" t="s">
        <v>598</v>
      </c>
      <c r="EY249" s="491" t="s">
        <v>598</v>
      </c>
      <c r="EZ249" s="491" t="s">
        <v>598</v>
      </c>
    </row>
    <row r="250" spans="1:156" s="156" customFormat="1" ht="12.75" hidden="1" customHeight="1">
      <c r="A250" s="155"/>
      <c r="B250" s="157" t="s">
        <v>1013</v>
      </c>
      <c r="C250" s="64" t="s">
        <v>480</v>
      </c>
      <c r="D250" s="92"/>
      <c r="E250" s="491" t="s">
        <v>599</v>
      </c>
      <c r="F250" s="491" t="s">
        <v>599</v>
      </c>
      <c r="G250" s="491" t="s">
        <v>599</v>
      </c>
      <c r="H250" s="491" t="s">
        <v>599</v>
      </c>
      <c r="I250" s="491" t="s">
        <v>599</v>
      </c>
      <c r="J250" s="491" t="s">
        <v>599</v>
      </c>
      <c r="K250" s="491" t="s">
        <v>599</v>
      </c>
      <c r="L250" s="491" t="s">
        <v>599</v>
      </c>
      <c r="M250" s="491" t="s">
        <v>599</v>
      </c>
      <c r="N250" s="491" t="s">
        <v>599</v>
      </c>
      <c r="O250" s="491" t="s">
        <v>599</v>
      </c>
      <c r="P250" s="491" t="s">
        <v>599</v>
      </c>
      <c r="Q250" s="491" t="s">
        <v>599</v>
      </c>
      <c r="R250" s="491" t="s">
        <v>599</v>
      </c>
      <c r="S250" s="491" t="s">
        <v>599</v>
      </c>
      <c r="T250" s="491" t="s">
        <v>599</v>
      </c>
      <c r="U250" s="491" t="s">
        <v>599</v>
      </c>
      <c r="V250" s="491" t="s">
        <v>599</v>
      </c>
      <c r="W250" s="491" t="s">
        <v>599</v>
      </c>
      <c r="X250" s="491" t="s">
        <v>599</v>
      </c>
      <c r="Y250" s="491" t="s">
        <v>599</v>
      </c>
      <c r="Z250" s="491" t="s">
        <v>599</v>
      </c>
      <c r="AA250" s="491" t="s">
        <v>599</v>
      </c>
      <c r="AB250" s="491" t="s">
        <v>599</v>
      </c>
      <c r="AC250" s="491" t="s">
        <v>599</v>
      </c>
      <c r="AD250" s="491" t="s">
        <v>599</v>
      </c>
      <c r="AE250" s="491" t="s">
        <v>599</v>
      </c>
      <c r="AF250" s="491" t="s">
        <v>599</v>
      </c>
      <c r="AG250" s="491" t="s">
        <v>599</v>
      </c>
      <c r="AH250" s="491" t="s">
        <v>599</v>
      </c>
      <c r="AI250" s="491" t="s">
        <v>599</v>
      </c>
      <c r="AJ250" s="491" t="s">
        <v>599</v>
      </c>
      <c r="AK250" s="491" t="s">
        <v>599</v>
      </c>
      <c r="AL250" s="491" t="s">
        <v>599</v>
      </c>
      <c r="AM250" s="491" t="s">
        <v>599</v>
      </c>
      <c r="AN250" s="491" t="s">
        <v>599</v>
      </c>
      <c r="AO250" s="491" t="s">
        <v>599</v>
      </c>
      <c r="AP250" s="491" t="s">
        <v>599</v>
      </c>
      <c r="AQ250" s="491" t="s">
        <v>599</v>
      </c>
      <c r="AR250" s="491" t="s">
        <v>599</v>
      </c>
      <c r="AS250" s="491" t="s">
        <v>599</v>
      </c>
      <c r="AT250" s="491" t="s">
        <v>599</v>
      </c>
      <c r="AU250" s="491" t="s">
        <v>599</v>
      </c>
      <c r="AV250" s="491" t="s">
        <v>599</v>
      </c>
      <c r="AW250" s="491" t="s">
        <v>599</v>
      </c>
      <c r="AX250" s="491" t="s">
        <v>599</v>
      </c>
      <c r="AY250" s="491" t="s">
        <v>599</v>
      </c>
      <c r="AZ250" s="491" t="s">
        <v>599</v>
      </c>
      <c r="BA250" s="491" t="s">
        <v>599</v>
      </c>
      <c r="BB250" s="491" t="s">
        <v>599</v>
      </c>
      <c r="BC250" s="491" t="s">
        <v>599</v>
      </c>
      <c r="BD250" s="491" t="s">
        <v>599</v>
      </c>
      <c r="BE250" s="491" t="s">
        <v>599</v>
      </c>
      <c r="BF250" s="491" t="s">
        <v>599</v>
      </c>
      <c r="BG250" s="491" t="s">
        <v>599</v>
      </c>
      <c r="BH250" s="491" t="s">
        <v>599</v>
      </c>
      <c r="BI250" s="491" t="s">
        <v>599</v>
      </c>
      <c r="BJ250" s="491" t="s">
        <v>599</v>
      </c>
      <c r="BK250" s="491" t="s">
        <v>599</v>
      </c>
      <c r="BL250" s="491" t="s">
        <v>599</v>
      </c>
      <c r="BM250" s="491" t="s">
        <v>599</v>
      </c>
      <c r="BN250" s="491" t="s">
        <v>599</v>
      </c>
      <c r="BO250" s="491" t="s">
        <v>599</v>
      </c>
      <c r="BP250" s="491" t="s">
        <v>599</v>
      </c>
      <c r="BQ250" s="491" t="s">
        <v>599</v>
      </c>
      <c r="BR250" s="491" t="s">
        <v>599</v>
      </c>
      <c r="BS250" s="491" t="s">
        <v>599</v>
      </c>
      <c r="BT250" s="491" t="s">
        <v>599</v>
      </c>
      <c r="BU250" s="491" t="s">
        <v>599</v>
      </c>
      <c r="BV250" s="491" t="s">
        <v>599</v>
      </c>
      <c r="BW250" s="491" t="s">
        <v>599</v>
      </c>
      <c r="BX250" s="491" t="s">
        <v>599</v>
      </c>
      <c r="BY250" s="491" t="s">
        <v>599</v>
      </c>
      <c r="BZ250" s="491" t="s">
        <v>599</v>
      </c>
      <c r="CA250" s="491" t="s">
        <v>599</v>
      </c>
      <c r="CB250" s="491" t="s">
        <v>599</v>
      </c>
      <c r="CC250" s="491" t="s">
        <v>599</v>
      </c>
      <c r="CD250" s="491" t="s">
        <v>599</v>
      </c>
      <c r="CE250" s="491" t="s">
        <v>599</v>
      </c>
      <c r="CF250" s="491" t="s">
        <v>599</v>
      </c>
      <c r="CG250" s="491" t="s">
        <v>599</v>
      </c>
      <c r="CH250" s="491" t="s">
        <v>599</v>
      </c>
      <c r="CI250" s="491" t="s">
        <v>599</v>
      </c>
      <c r="CJ250" s="491" t="s">
        <v>599</v>
      </c>
      <c r="CK250" s="491" t="s">
        <v>599</v>
      </c>
      <c r="CL250" s="491" t="s">
        <v>599</v>
      </c>
      <c r="CM250" s="491" t="s">
        <v>599</v>
      </c>
      <c r="CN250" s="491" t="s">
        <v>599</v>
      </c>
      <c r="CO250" s="491" t="s">
        <v>599</v>
      </c>
      <c r="CP250" s="491" t="s">
        <v>599</v>
      </c>
      <c r="CQ250" s="491" t="s">
        <v>599</v>
      </c>
      <c r="CR250" s="491" t="s">
        <v>599</v>
      </c>
      <c r="CS250" s="491" t="s">
        <v>599</v>
      </c>
      <c r="CT250" s="491" t="s">
        <v>599</v>
      </c>
      <c r="CU250" s="491" t="s">
        <v>599</v>
      </c>
      <c r="CV250" s="491" t="s">
        <v>599</v>
      </c>
      <c r="CW250" s="491" t="s">
        <v>599</v>
      </c>
      <c r="CX250" s="491" t="s">
        <v>599</v>
      </c>
      <c r="CY250" s="491" t="s">
        <v>599</v>
      </c>
      <c r="CZ250" s="491" t="s">
        <v>599</v>
      </c>
      <c r="DA250" s="491" t="s">
        <v>599</v>
      </c>
      <c r="DB250" s="491" t="s">
        <v>599</v>
      </c>
      <c r="DC250" s="491" t="s">
        <v>599</v>
      </c>
      <c r="DD250" s="491" t="s">
        <v>599</v>
      </c>
      <c r="DE250" s="491" t="s">
        <v>599</v>
      </c>
      <c r="DF250" s="491" t="s">
        <v>599</v>
      </c>
      <c r="DG250" s="491" t="s">
        <v>599</v>
      </c>
      <c r="DH250" s="491" t="s">
        <v>599</v>
      </c>
      <c r="DI250" s="491" t="s">
        <v>599</v>
      </c>
      <c r="DJ250" s="491" t="s">
        <v>599</v>
      </c>
      <c r="DK250" s="491" t="s">
        <v>599</v>
      </c>
      <c r="DL250" s="491" t="s">
        <v>599</v>
      </c>
      <c r="DM250" s="491" t="s">
        <v>599</v>
      </c>
      <c r="DN250" s="491" t="s">
        <v>599</v>
      </c>
      <c r="DO250" s="491" t="s">
        <v>599</v>
      </c>
      <c r="DP250" s="491" t="s">
        <v>599</v>
      </c>
      <c r="DQ250" s="491" t="s">
        <v>599</v>
      </c>
      <c r="DR250" s="491" t="s">
        <v>599</v>
      </c>
      <c r="DS250" s="491" t="s">
        <v>599</v>
      </c>
      <c r="DT250" s="491" t="s">
        <v>599</v>
      </c>
      <c r="DU250" s="491" t="s">
        <v>599</v>
      </c>
      <c r="DV250" s="491" t="s">
        <v>599</v>
      </c>
      <c r="DW250" s="491" t="s">
        <v>599</v>
      </c>
      <c r="DX250" s="491" t="s">
        <v>599</v>
      </c>
      <c r="DY250" s="491" t="s">
        <v>599</v>
      </c>
      <c r="DZ250" s="491" t="s">
        <v>599</v>
      </c>
      <c r="EA250" s="491" t="s">
        <v>599</v>
      </c>
      <c r="EB250" s="491" t="s">
        <v>599</v>
      </c>
      <c r="EC250" s="491" t="s">
        <v>599</v>
      </c>
      <c r="ED250" s="491" t="s">
        <v>599</v>
      </c>
      <c r="EE250" s="491" t="s">
        <v>599</v>
      </c>
      <c r="EF250" s="491" t="s">
        <v>599</v>
      </c>
      <c r="EG250" s="491" t="s">
        <v>599</v>
      </c>
      <c r="EH250" s="491" t="s">
        <v>599</v>
      </c>
      <c r="EI250" s="491" t="s">
        <v>599</v>
      </c>
      <c r="EJ250" s="491" t="s">
        <v>599</v>
      </c>
      <c r="EK250" s="491" t="s">
        <v>599</v>
      </c>
      <c r="EL250" s="491" t="s">
        <v>599</v>
      </c>
      <c r="EM250" s="491" t="s">
        <v>599</v>
      </c>
      <c r="EN250" s="491" t="s">
        <v>599</v>
      </c>
      <c r="EO250" s="491" t="s">
        <v>599</v>
      </c>
      <c r="EP250" s="491" t="s">
        <v>599</v>
      </c>
      <c r="EQ250" s="491" t="s">
        <v>599</v>
      </c>
      <c r="ER250" s="491" t="s">
        <v>599</v>
      </c>
      <c r="ES250" s="491" t="s">
        <v>599</v>
      </c>
      <c r="ET250" s="491" t="s">
        <v>599</v>
      </c>
      <c r="EU250" s="491" t="s">
        <v>599</v>
      </c>
      <c r="EV250" s="491" t="s">
        <v>635</v>
      </c>
      <c r="EW250" s="491" t="s">
        <v>599</v>
      </c>
      <c r="EX250" s="491" t="s">
        <v>599</v>
      </c>
      <c r="EY250" s="491" t="s">
        <v>599</v>
      </c>
      <c r="EZ250" s="491" t="s">
        <v>599</v>
      </c>
    </row>
    <row r="251" spans="1:156" s="156" customFormat="1" ht="12.75" hidden="1" customHeight="1">
      <c r="A251" s="155"/>
      <c r="B251" s="157" t="s">
        <v>1013</v>
      </c>
      <c r="C251" s="64" t="s">
        <v>633</v>
      </c>
      <c r="D251" s="92"/>
      <c r="E251" s="491" t="s">
        <v>599</v>
      </c>
      <c r="F251" s="491" t="s">
        <v>599</v>
      </c>
      <c r="G251" s="491" t="s">
        <v>599</v>
      </c>
      <c r="H251" s="491" t="s">
        <v>599</v>
      </c>
      <c r="I251" s="491" t="s">
        <v>599</v>
      </c>
      <c r="J251" s="491" t="s">
        <v>599</v>
      </c>
      <c r="K251" s="491" t="s">
        <v>599</v>
      </c>
      <c r="L251" s="491" t="s">
        <v>599</v>
      </c>
      <c r="M251" s="491" t="s">
        <v>599</v>
      </c>
      <c r="N251" s="491" t="s">
        <v>599</v>
      </c>
      <c r="O251" s="491" t="s">
        <v>599</v>
      </c>
      <c r="P251" s="491" t="s">
        <v>599</v>
      </c>
      <c r="Q251" s="491" t="s">
        <v>599</v>
      </c>
      <c r="R251" s="491" t="s">
        <v>599</v>
      </c>
      <c r="S251" s="491" t="s">
        <v>599</v>
      </c>
      <c r="T251" s="491" t="s">
        <v>599</v>
      </c>
      <c r="U251" s="491" t="s">
        <v>599</v>
      </c>
      <c r="V251" s="491" t="s">
        <v>599</v>
      </c>
      <c r="W251" s="491" t="s">
        <v>599</v>
      </c>
      <c r="X251" s="491" t="s">
        <v>599</v>
      </c>
      <c r="Y251" s="491" t="s">
        <v>599</v>
      </c>
      <c r="Z251" s="491" t="s">
        <v>599</v>
      </c>
      <c r="AA251" s="491" t="s">
        <v>599</v>
      </c>
      <c r="AB251" s="491" t="s">
        <v>599</v>
      </c>
      <c r="AC251" s="491" t="s">
        <v>599</v>
      </c>
      <c r="AD251" s="491" t="s">
        <v>599</v>
      </c>
      <c r="AE251" s="491" t="s">
        <v>599</v>
      </c>
      <c r="AF251" s="491" t="s">
        <v>599</v>
      </c>
      <c r="AG251" s="491" t="s">
        <v>599</v>
      </c>
      <c r="AH251" s="491" t="s">
        <v>599</v>
      </c>
      <c r="AI251" s="491" t="s">
        <v>599</v>
      </c>
      <c r="AJ251" s="491" t="s">
        <v>599</v>
      </c>
      <c r="AK251" s="491" t="s">
        <v>599</v>
      </c>
      <c r="AL251" s="491" t="s">
        <v>599</v>
      </c>
      <c r="AM251" s="491" t="s">
        <v>599</v>
      </c>
      <c r="AN251" s="491" t="s">
        <v>599</v>
      </c>
      <c r="AO251" s="491" t="s">
        <v>599</v>
      </c>
      <c r="AP251" s="491" t="s">
        <v>599</v>
      </c>
      <c r="AQ251" s="491" t="s">
        <v>599</v>
      </c>
      <c r="AR251" s="491" t="s">
        <v>599</v>
      </c>
      <c r="AS251" s="491" t="s">
        <v>599</v>
      </c>
      <c r="AT251" s="491" t="s">
        <v>599</v>
      </c>
      <c r="AU251" s="491" t="s">
        <v>599</v>
      </c>
      <c r="AV251" s="491" t="s">
        <v>599</v>
      </c>
      <c r="AW251" s="491" t="s">
        <v>599</v>
      </c>
      <c r="AX251" s="491" t="s">
        <v>599</v>
      </c>
      <c r="AY251" s="491" t="s">
        <v>599</v>
      </c>
      <c r="AZ251" s="491" t="s">
        <v>599</v>
      </c>
      <c r="BA251" s="491" t="s">
        <v>599</v>
      </c>
      <c r="BB251" s="491" t="s">
        <v>599</v>
      </c>
      <c r="BC251" s="491" t="s">
        <v>599</v>
      </c>
      <c r="BD251" s="491" t="s">
        <v>599</v>
      </c>
      <c r="BE251" s="491" t="s">
        <v>599</v>
      </c>
      <c r="BF251" s="491" t="s">
        <v>599</v>
      </c>
      <c r="BG251" s="491" t="s">
        <v>599</v>
      </c>
      <c r="BH251" s="491" t="s">
        <v>599</v>
      </c>
      <c r="BI251" s="491" t="s">
        <v>599</v>
      </c>
      <c r="BJ251" s="491" t="s">
        <v>599</v>
      </c>
      <c r="BK251" s="491" t="s">
        <v>599</v>
      </c>
      <c r="BL251" s="491" t="s">
        <v>599</v>
      </c>
      <c r="BM251" s="491" t="s">
        <v>599</v>
      </c>
      <c r="BN251" s="491" t="s">
        <v>599</v>
      </c>
      <c r="BO251" s="491" t="s">
        <v>599</v>
      </c>
      <c r="BP251" s="491" t="s">
        <v>599</v>
      </c>
      <c r="BQ251" s="491" t="s">
        <v>599</v>
      </c>
      <c r="BR251" s="491" t="s">
        <v>599</v>
      </c>
      <c r="BS251" s="491" t="s">
        <v>599</v>
      </c>
      <c r="BT251" s="491" t="s">
        <v>599</v>
      </c>
      <c r="BU251" s="491" t="s">
        <v>599</v>
      </c>
      <c r="BV251" s="491" t="s">
        <v>599</v>
      </c>
      <c r="BW251" s="491" t="s">
        <v>599</v>
      </c>
      <c r="BX251" s="491" t="s">
        <v>599</v>
      </c>
      <c r="BY251" s="491" t="s">
        <v>599</v>
      </c>
      <c r="BZ251" s="491" t="s">
        <v>599</v>
      </c>
      <c r="CA251" s="491" t="s">
        <v>599</v>
      </c>
      <c r="CB251" s="491" t="s">
        <v>599</v>
      </c>
      <c r="CC251" s="491" t="s">
        <v>599</v>
      </c>
      <c r="CD251" s="491" t="s">
        <v>599</v>
      </c>
      <c r="CE251" s="491" t="s">
        <v>599</v>
      </c>
      <c r="CF251" s="491" t="s">
        <v>599</v>
      </c>
      <c r="CG251" s="491" t="s">
        <v>599</v>
      </c>
      <c r="CH251" s="491" t="s">
        <v>599</v>
      </c>
      <c r="CI251" s="491" t="s">
        <v>599</v>
      </c>
      <c r="CJ251" s="491" t="s">
        <v>599</v>
      </c>
      <c r="CK251" s="491" t="s">
        <v>599</v>
      </c>
      <c r="CL251" s="491" t="s">
        <v>599</v>
      </c>
      <c r="CM251" s="491" t="s">
        <v>599</v>
      </c>
      <c r="CN251" s="491" t="s">
        <v>599</v>
      </c>
      <c r="CO251" s="491" t="s">
        <v>599</v>
      </c>
      <c r="CP251" s="491" t="s">
        <v>599</v>
      </c>
      <c r="CQ251" s="491" t="s">
        <v>599</v>
      </c>
      <c r="CR251" s="491" t="s">
        <v>599</v>
      </c>
      <c r="CS251" s="491" t="s">
        <v>599</v>
      </c>
      <c r="CT251" s="491" t="s">
        <v>599</v>
      </c>
      <c r="CU251" s="491" t="s">
        <v>599</v>
      </c>
      <c r="CV251" s="491" t="s">
        <v>599</v>
      </c>
      <c r="CW251" s="491" t="s">
        <v>599</v>
      </c>
      <c r="CX251" s="491" t="s">
        <v>599</v>
      </c>
      <c r="CY251" s="491" t="s">
        <v>599</v>
      </c>
      <c r="CZ251" s="491" t="s">
        <v>599</v>
      </c>
      <c r="DA251" s="491" t="s">
        <v>599</v>
      </c>
      <c r="DB251" s="491" t="s">
        <v>599</v>
      </c>
      <c r="DC251" s="491" t="s">
        <v>599</v>
      </c>
      <c r="DD251" s="491" t="s">
        <v>599</v>
      </c>
      <c r="DE251" s="491" t="s">
        <v>599</v>
      </c>
      <c r="DF251" s="491" t="s">
        <v>599</v>
      </c>
      <c r="DG251" s="491" t="s">
        <v>599</v>
      </c>
      <c r="DH251" s="491" t="s">
        <v>599</v>
      </c>
      <c r="DI251" s="491" t="s">
        <v>599</v>
      </c>
      <c r="DJ251" s="491" t="s">
        <v>599</v>
      </c>
      <c r="DK251" s="491" t="s">
        <v>599</v>
      </c>
      <c r="DL251" s="491" t="s">
        <v>599</v>
      </c>
      <c r="DM251" s="491" t="s">
        <v>599</v>
      </c>
      <c r="DN251" s="491" t="s">
        <v>599</v>
      </c>
      <c r="DO251" s="491" t="s">
        <v>599</v>
      </c>
      <c r="DP251" s="491" t="s">
        <v>599</v>
      </c>
      <c r="DQ251" s="491" t="s">
        <v>599</v>
      </c>
      <c r="DR251" s="491" t="s">
        <v>599</v>
      </c>
      <c r="DS251" s="491" t="s">
        <v>599</v>
      </c>
      <c r="DT251" s="491" t="s">
        <v>599</v>
      </c>
      <c r="DU251" s="491" t="s">
        <v>599</v>
      </c>
      <c r="DV251" s="491" t="s">
        <v>599</v>
      </c>
      <c r="DW251" s="491" t="s">
        <v>599</v>
      </c>
      <c r="DX251" s="491" t="s">
        <v>599</v>
      </c>
      <c r="DY251" s="491" t="s">
        <v>599</v>
      </c>
      <c r="DZ251" s="491" t="s">
        <v>599</v>
      </c>
      <c r="EA251" s="491" t="s">
        <v>599</v>
      </c>
      <c r="EB251" s="491" t="s">
        <v>599</v>
      </c>
      <c r="EC251" s="491" t="s">
        <v>599</v>
      </c>
      <c r="ED251" s="491" t="s">
        <v>599</v>
      </c>
      <c r="EE251" s="491" t="s">
        <v>599</v>
      </c>
      <c r="EF251" s="491" t="s">
        <v>599</v>
      </c>
      <c r="EG251" s="491" t="s">
        <v>599</v>
      </c>
      <c r="EH251" s="491" t="s">
        <v>599</v>
      </c>
      <c r="EI251" s="491" t="s">
        <v>599</v>
      </c>
      <c r="EJ251" s="491" t="s">
        <v>599</v>
      </c>
      <c r="EK251" s="491" t="s">
        <v>599</v>
      </c>
      <c r="EL251" s="491" t="s">
        <v>599</v>
      </c>
      <c r="EM251" s="491" t="s">
        <v>599</v>
      </c>
      <c r="EN251" s="491" t="s">
        <v>599</v>
      </c>
      <c r="EO251" s="491" t="s">
        <v>599</v>
      </c>
      <c r="EP251" s="491" t="s">
        <v>599</v>
      </c>
      <c r="EQ251" s="491" t="s">
        <v>599</v>
      </c>
      <c r="ER251" s="491" t="s">
        <v>599</v>
      </c>
      <c r="ES251" s="491" t="s">
        <v>599</v>
      </c>
      <c r="ET251" s="491" t="s">
        <v>599</v>
      </c>
      <c r="EU251" s="491" t="s">
        <v>599</v>
      </c>
      <c r="EV251" s="491" t="s">
        <v>635</v>
      </c>
      <c r="EW251" s="491" t="s">
        <v>599</v>
      </c>
      <c r="EX251" s="491" t="s">
        <v>599</v>
      </c>
      <c r="EY251" s="491" t="s">
        <v>599</v>
      </c>
      <c r="EZ251" s="491" t="s">
        <v>599</v>
      </c>
    </row>
    <row r="252" spans="1:156" ht="12.75" hidden="1" customHeight="1">
      <c r="A252" s="101"/>
      <c r="B252" s="157" t="s">
        <v>1013</v>
      </c>
      <c r="C252" s="64" t="s">
        <v>473</v>
      </c>
      <c r="D252" s="92"/>
      <c r="E252" s="491" t="s">
        <v>590</v>
      </c>
      <c r="F252" s="491" t="s">
        <v>590</v>
      </c>
      <c r="G252" s="491" t="s">
        <v>590</v>
      </c>
      <c r="H252" s="491" t="s">
        <v>590</v>
      </c>
      <c r="I252" s="491" t="s">
        <v>590</v>
      </c>
      <c r="J252" s="491" t="s">
        <v>590</v>
      </c>
      <c r="K252" s="491" t="s">
        <v>590</v>
      </c>
      <c r="L252" s="491" t="s">
        <v>590</v>
      </c>
      <c r="M252" s="491" t="s">
        <v>590</v>
      </c>
      <c r="N252" s="491" t="s">
        <v>590</v>
      </c>
      <c r="O252" s="491" t="s">
        <v>590</v>
      </c>
      <c r="P252" s="491" t="s">
        <v>590</v>
      </c>
      <c r="Q252" s="491" t="s">
        <v>590</v>
      </c>
      <c r="R252" s="491" t="s">
        <v>590</v>
      </c>
      <c r="S252" s="491" t="s">
        <v>590</v>
      </c>
      <c r="T252" s="491" t="s">
        <v>590</v>
      </c>
      <c r="U252" s="491" t="s">
        <v>590</v>
      </c>
      <c r="V252" s="491" t="s">
        <v>590</v>
      </c>
      <c r="W252" s="491" t="s">
        <v>590</v>
      </c>
      <c r="X252" s="491" t="s">
        <v>590</v>
      </c>
      <c r="Y252" s="491" t="s">
        <v>590</v>
      </c>
      <c r="Z252" s="491" t="s">
        <v>590</v>
      </c>
      <c r="AA252" s="491" t="s">
        <v>590</v>
      </c>
      <c r="AB252" s="491" t="s">
        <v>590</v>
      </c>
      <c r="AC252" s="491" t="s">
        <v>590</v>
      </c>
      <c r="AD252" s="491" t="s">
        <v>590</v>
      </c>
      <c r="AE252" s="491" t="s">
        <v>590</v>
      </c>
      <c r="AF252" s="491" t="s">
        <v>590</v>
      </c>
      <c r="AG252" s="491" t="s">
        <v>590</v>
      </c>
      <c r="AH252" s="491" t="s">
        <v>590</v>
      </c>
      <c r="AI252" s="491" t="s">
        <v>590</v>
      </c>
      <c r="AJ252" s="491" t="s">
        <v>590</v>
      </c>
      <c r="AK252" s="491" t="s">
        <v>590</v>
      </c>
      <c r="AL252" s="491" t="s">
        <v>590</v>
      </c>
      <c r="AM252" s="491" t="s">
        <v>590</v>
      </c>
      <c r="AN252" s="491" t="s">
        <v>590</v>
      </c>
      <c r="AO252" s="491" t="s">
        <v>590</v>
      </c>
      <c r="AP252" s="491" t="s">
        <v>590</v>
      </c>
      <c r="AQ252" s="491" t="s">
        <v>590</v>
      </c>
      <c r="AR252" s="491" t="s">
        <v>590</v>
      </c>
      <c r="AS252" s="491" t="s">
        <v>590</v>
      </c>
      <c r="AT252" s="491" t="s">
        <v>590</v>
      </c>
      <c r="AU252" s="491" t="s">
        <v>590</v>
      </c>
      <c r="AV252" s="491" t="s">
        <v>590</v>
      </c>
      <c r="AW252" s="491" t="s">
        <v>590</v>
      </c>
      <c r="AX252" s="491" t="s">
        <v>590</v>
      </c>
      <c r="AY252" s="491" t="s">
        <v>590</v>
      </c>
      <c r="AZ252" s="491" t="s">
        <v>590</v>
      </c>
      <c r="BA252" s="491" t="s">
        <v>590</v>
      </c>
      <c r="BB252" s="491" t="s">
        <v>590</v>
      </c>
      <c r="BC252" s="491" t="s">
        <v>590</v>
      </c>
      <c r="BD252" s="491" t="s">
        <v>590</v>
      </c>
      <c r="BE252" s="491" t="s">
        <v>590</v>
      </c>
      <c r="BF252" s="491" t="s">
        <v>590</v>
      </c>
      <c r="BG252" s="491" t="s">
        <v>590</v>
      </c>
      <c r="BH252" s="491" t="s">
        <v>590</v>
      </c>
      <c r="BI252" s="491" t="s">
        <v>590</v>
      </c>
      <c r="BJ252" s="491" t="s">
        <v>590</v>
      </c>
      <c r="BK252" s="491" t="s">
        <v>590</v>
      </c>
      <c r="BL252" s="491" t="s">
        <v>590</v>
      </c>
      <c r="BM252" s="491" t="s">
        <v>590</v>
      </c>
      <c r="BN252" s="491" t="s">
        <v>590</v>
      </c>
      <c r="BO252" s="491" t="s">
        <v>590</v>
      </c>
      <c r="BP252" s="491" t="s">
        <v>590</v>
      </c>
      <c r="BQ252" s="491" t="s">
        <v>590</v>
      </c>
      <c r="BR252" s="491" t="s">
        <v>590</v>
      </c>
      <c r="BS252" s="491" t="s">
        <v>590</v>
      </c>
      <c r="BT252" s="491" t="s">
        <v>590</v>
      </c>
      <c r="BU252" s="491" t="s">
        <v>590</v>
      </c>
      <c r="BV252" s="491" t="s">
        <v>590</v>
      </c>
      <c r="BW252" s="491" t="s">
        <v>590</v>
      </c>
      <c r="BX252" s="491" t="s">
        <v>590</v>
      </c>
      <c r="BY252" s="491" t="s">
        <v>590</v>
      </c>
      <c r="BZ252" s="491" t="s">
        <v>590</v>
      </c>
      <c r="CA252" s="491" t="s">
        <v>590</v>
      </c>
      <c r="CB252" s="491" t="s">
        <v>590</v>
      </c>
      <c r="CC252" s="491" t="s">
        <v>590</v>
      </c>
      <c r="CD252" s="491" t="s">
        <v>590</v>
      </c>
      <c r="CE252" s="491" t="s">
        <v>590</v>
      </c>
      <c r="CF252" s="491" t="s">
        <v>590</v>
      </c>
      <c r="CG252" s="491" t="s">
        <v>590</v>
      </c>
      <c r="CH252" s="491" t="s">
        <v>590</v>
      </c>
      <c r="CI252" s="491" t="s">
        <v>590</v>
      </c>
      <c r="CJ252" s="491" t="s">
        <v>590</v>
      </c>
      <c r="CK252" s="491" t="s">
        <v>590</v>
      </c>
      <c r="CL252" s="491" t="s">
        <v>590</v>
      </c>
      <c r="CM252" s="491" t="s">
        <v>590</v>
      </c>
      <c r="CN252" s="491" t="s">
        <v>590</v>
      </c>
      <c r="CO252" s="491" t="s">
        <v>590</v>
      </c>
      <c r="CP252" s="491" t="s">
        <v>590</v>
      </c>
      <c r="CQ252" s="491" t="s">
        <v>590</v>
      </c>
      <c r="CR252" s="491" t="s">
        <v>590</v>
      </c>
      <c r="CS252" s="491" t="s">
        <v>590</v>
      </c>
      <c r="CT252" s="491" t="s">
        <v>590</v>
      </c>
      <c r="CU252" s="491" t="s">
        <v>590</v>
      </c>
      <c r="CV252" s="491" t="s">
        <v>590</v>
      </c>
      <c r="CW252" s="491" t="s">
        <v>590</v>
      </c>
      <c r="CX252" s="491" t="s">
        <v>590</v>
      </c>
      <c r="CY252" s="491" t="s">
        <v>590</v>
      </c>
      <c r="CZ252" s="491" t="s">
        <v>590</v>
      </c>
      <c r="DA252" s="491" t="s">
        <v>590</v>
      </c>
      <c r="DB252" s="491" t="s">
        <v>590</v>
      </c>
      <c r="DC252" s="491" t="s">
        <v>590</v>
      </c>
      <c r="DD252" s="491" t="s">
        <v>590</v>
      </c>
      <c r="DE252" s="491" t="s">
        <v>590</v>
      </c>
      <c r="DF252" s="491" t="s">
        <v>590</v>
      </c>
      <c r="DG252" s="491" t="s">
        <v>590</v>
      </c>
      <c r="DH252" s="491" t="s">
        <v>590</v>
      </c>
      <c r="DI252" s="491" t="s">
        <v>590</v>
      </c>
      <c r="DJ252" s="491" t="s">
        <v>590</v>
      </c>
      <c r="DK252" s="491" t="s">
        <v>590</v>
      </c>
      <c r="DL252" s="491" t="s">
        <v>590</v>
      </c>
      <c r="DM252" s="491" t="s">
        <v>590</v>
      </c>
      <c r="DN252" s="491" t="s">
        <v>590</v>
      </c>
      <c r="DO252" s="491" t="s">
        <v>590</v>
      </c>
      <c r="DP252" s="491" t="s">
        <v>590</v>
      </c>
      <c r="DQ252" s="491" t="s">
        <v>590</v>
      </c>
      <c r="DR252" s="491" t="s">
        <v>590</v>
      </c>
      <c r="DS252" s="491" t="s">
        <v>590</v>
      </c>
      <c r="DT252" s="491" t="s">
        <v>590</v>
      </c>
      <c r="DU252" s="491" t="s">
        <v>590</v>
      </c>
      <c r="DV252" s="491" t="s">
        <v>590</v>
      </c>
      <c r="DW252" s="491" t="s">
        <v>590</v>
      </c>
      <c r="DX252" s="491" t="s">
        <v>590</v>
      </c>
      <c r="DY252" s="491" t="s">
        <v>590</v>
      </c>
      <c r="DZ252" s="491" t="s">
        <v>590</v>
      </c>
      <c r="EA252" s="491" t="s">
        <v>590</v>
      </c>
      <c r="EB252" s="491" t="s">
        <v>590</v>
      </c>
      <c r="EC252" s="491" t="s">
        <v>590</v>
      </c>
      <c r="ED252" s="491" t="s">
        <v>590</v>
      </c>
      <c r="EE252" s="491" t="s">
        <v>590</v>
      </c>
      <c r="EF252" s="491" t="s">
        <v>590</v>
      </c>
      <c r="EG252" s="491" t="s">
        <v>590</v>
      </c>
      <c r="EH252" s="491" t="s">
        <v>590</v>
      </c>
      <c r="EI252" s="491" t="s">
        <v>590</v>
      </c>
      <c r="EJ252" s="491" t="s">
        <v>590</v>
      </c>
      <c r="EK252" s="491" t="s">
        <v>590</v>
      </c>
      <c r="EL252" s="491" t="s">
        <v>590</v>
      </c>
      <c r="EM252" s="491" t="s">
        <v>590</v>
      </c>
      <c r="EN252" s="491" t="s">
        <v>590</v>
      </c>
      <c r="EO252" s="491" t="s">
        <v>590</v>
      </c>
      <c r="EP252" s="491" t="s">
        <v>590</v>
      </c>
      <c r="EQ252" s="491" t="s">
        <v>590</v>
      </c>
      <c r="ER252" s="491" t="s">
        <v>590</v>
      </c>
      <c r="ES252" s="491" t="s">
        <v>590</v>
      </c>
      <c r="ET252" s="491" t="s">
        <v>590</v>
      </c>
      <c r="EU252" s="491" t="s">
        <v>590</v>
      </c>
      <c r="EV252" s="491" t="s">
        <v>590</v>
      </c>
      <c r="EW252" s="491" t="s">
        <v>590</v>
      </c>
      <c r="EX252" s="491" t="s">
        <v>590</v>
      </c>
      <c r="EY252" s="491" t="s">
        <v>590</v>
      </c>
      <c r="EZ252" s="491" t="s">
        <v>590</v>
      </c>
    </row>
    <row r="253" spans="1:156" ht="12.75" hidden="1" customHeight="1">
      <c r="A253" s="101"/>
      <c r="B253" s="157" t="s">
        <v>1013</v>
      </c>
      <c r="C253" s="64" t="s">
        <v>321</v>
      </c>
      <c r="D253" s="92"/>
      <c r="E253" s="491" t="s">
        <v>590</v>
      </c>
      <c r="F253" s="491" t="s">
        <v>590</v>
      </c>
      <c r="G253" s="491" t="s">
        <v>590</v>
      </c>
      <c r="H253" s="491" t="s">
        <v>590</v>
      </c>
      <c r="I253" s="491" t="s">
        <v>590</v>
      </c>
      <c r="J253" s="491" t="s">
        <v>590</v>
      </c>
      <c r="K253" s="491" t="s">
        <v>590</v>
      </c>
      <c r="L253" s="491" t="s">
        <v>590</v>
      </c>
      <c r="M253" s="491" t="s">
        <v>590</v>
      </c>
      <c r="N253" s="491" t="s">
        <v>590</v>
      </c>
      <c r="O253" s="491" t="s">
        <v>590</v>
      </c>
      <c r="P253" s="491" t="s">
        <v>590</v>
      </c>
      <c r="Q253" s="491" t="s">
        <v>590</v>
      </c>
      <c r="R253" s="491" t="s">
        <v>590</v>
      </c>
      <c r="S253" s="491" t="s">
        <v>590</v>
      </c>
      <c r="T253" s="491" t="s">
        <v>590</v>
      </c>
      <c r="U253" s="491" t="s">
        <v>590</v>
      </c>
      <c r="V253" s="491" t="s">
        <v>590</v>
      </c>
      <c r="W253" s="491" t="s">
        <v>590</v>
      </c>
      <c r="X253" s="491" t="s">
        <v>590</v>
      </c>
      <c r="Y253" s="491" t="s">
        <v>590</v>
      </c>
      <c r="Z253" s="491" t="s">
        <v>590</v>
      </c>
      <c r="AA253" s="491" t="s">
        <v>590</v>
      </c>
      <c r="AB253" s="491" t="s">
        <v>590</v>
      </c>
      <c r="AC253" s="491" t="s">
        <v>590</v>
      </c>
      <c r="AD253" s="491" t="s">
        <v>590</v>
      </c>
      <c r="AE253" s="491" t="s">
        <v>590</v>
      </c>
      <c r="AF253" s="491" t="s">
        <v>590</v>
      </c>
      <c r="AG253" s="491" t="s">
        <v>590</v>
      </c>
      <c r="AH253" s="491" t="s">
        <v>590</v>
      </c>
      <c r="AI253" s="491" t="s">
        <v>590</v>
      </c>
      <c r="AJ253" s="491" t="s">
        <v>590</v>
      </c>
      <c r="AK253" s="491" t="s">
        <v>590</v>
      </c>
      <c r="AL253" s="491" t="s">
        <v>590</v>
      </c>
      <c r="AM253" s="491" t="s">
        <v>590</v>
      </c>
      <c r="AN253" s="491" t="s">
        <v>590</v>
      </c>
      <c r="AO253" s="491" t="s">
        <v>590</v>
      </c>
      <c r="AP253" s="491" t="s">
        <v>590</v>
      </c>
      <c r="AQ253" s="491" t="s">
        <v>590</v>
      </c>
      <c r="AR253" s="491" t="s">
        <v>590</v>
      </c>
      <c r="AS253" s="491" t="s">
        <v>590</v>
      </c>
      <c r="AT253" s="491" t="s">
        <v>590</v>
      </c>
      <c r="AU253" s="491" t="s">
        <v>590</v>
      </c>
      <c r="AV253" s="491" t="s">
        <v>590</v>
      </c>
      <c r="AW253" s="491" t="s">
        <v>590</v>
      </c>
      <c r="AX253" s="491" t="s">
        <v>590</v>
      </c>
      <c r="AY253" s="491" t="s">
        <v>590</v>
      </c>
      <c r="AZ253" s="491" t="s">
        <v>590</v>
      </c>
      <c r="BA253" s="491" t="s">
        <v>590</v>
      </c>
      <c r="BB253" s="491" t="s">
        <v>590</v>
      </c>
      <c r="BC253" s="491" t="s">
        <v>590</v>
      </c>
      <c r="BD253" s="491" t="s">
        <v>590</v>
      </c>
      <c r="BE253" s="491" t="s">
        <v>590</v>
      </c>
      <c r="BF253" s="491" t="s">
        <v>590</v>
      </c>
      <c r="BG253" s="491" t="s">
        <v>590</v>
      </c>
      <c r="BH253" s="491" t="s">
        <v>590</v>
      </c>
      <c r="BI253" s="491" t="s">
        <v>590</v>
      </c>
      <c r="BJ253" s="491" t="s">
        <v>590</v>
      </c>
      <c r="BK253" s="491" t="s">
        <v>590</v>
      </c>
      <c r="BL253" s="491" t="s">
        <v>590</v>
      </c>
      <c r="BM253" s="491" t="s">
        <v>590</v>
      </c>
      <c r="BN253" s="491" t="s">
        <v>590</v>
      </c>
      <c r="BO253" s="491" t="s">
        <v>590</v>
      </c>
      <c r="BP253" s="491" t="s">
        <v>590</v>
      </c>
      <c r="BQ253" s="491" t="s">
        <v>590</v>
      </c>
      <c r="BR253" s="491" t="s">
        <v>590</v>
      </c>
      <c r="BS253" s="491" t="s">
        <v>590</v>
      </c>
      <c r="BT253" s="491" t="s">
        <v>590</v>
      </c>
      <c r="BU253" s="491" t="s">
        <v>590</v>
      </c>
      <c r="BV253" s="491" t="s">
        <v>590</v>
      </c>
      <c r="BW253" s="491" t="s">
        <v>590</v>
      </c>
      <c r="BX253" s="491" t="s">
        <v>590</v>
      </c>
      <c r="BY253" s="491" t="s">
        <v>590</v>
      </c>
      <c r="BZ253" s="491" t="s">
        <v>590</v>
      </c>
      <c r="CA253" s="491" t="s">
        <v>590</v>
      </c>
      <c r="CB253" s="491" t="s">
        <v>590</v>
      </c>
      <c r="CC253" s="491" t="s">
        <v>590</v>
      </c>
      <c r="CD253" s="491" t="s">
        <v>590</v>
      </c>
      <c r="CE253" s="491" t="s">
        <v>590</v>
      </c>
      <c r="CF253" s="491" t="s">
        <v>590</v>
      </c>
      <c r="CG253" s="491" t="s">
        <v>590</v>
      </c>
      <c r="CH253" s="491" t="s">
        <v>590</v>
      </c>
      <c r="CI253" s="491" t="s">
        <v>590</v>
      </c>
      <c r="CJ253" s="491" t="s">
        <v>590</v>
      </c>
      <c r="CK253" s="491" t="s">
        <v>590</v>
      </c>
      <c r="CL253" s="491" t="s">
        <v>590</v>
      </c>
      <c r="CM253" s="491" t="s">
        <v>590</v>
      </c>
      <c r="CN253" s="491" t="s">
        <v>590</v>
      </c>
      <c r="CO253" s="491" t="s">
        <v>590</v>
      </c>
      <c r="CP253" s="491" t="s">
        <v>590</v>
      </c>
      <c r="CQ253" s="491" t="s">
        <v>590</v>
      </c>
      <c r="CR253" s="491" t="s">
        <v>590</v>
      </c>
      <c r="CS253" s="491" t="s">
        <v>590</v>
      </c>
      <c r="CT253" s="491" t="s">
        <v>590</v>
      </c>
      <c r="CU253" s="491" t="s">
        <v>590</v>
      </c>
      <c r="CV253" s="491" t="s">
        <v>590</v>
      </c>
      <c r="CW253" s="491" t="s">
        <v>590</v>
      </c>
      <c r="CX253" s="491" t="s">
        <v>590</v>
      </c>
      <c r="CY253" s="491" t="s">
        <v>590</v>
      </c>
      <c r="CZ253" s="491" t="s">
        <v>590</v>
      </c>
      <c r="DA253" s="491" t="s">
        <v>590</v>
      </c>
      <c r="DB253" s="491" t="s">
        <v>590</v>
      </c>
      <c r="DC253" s="491" t="s">
        <v>590</v>
      </c>
      <c r="DD253" s="491" t="s">
        <v>590</v>
      </c>
      <c r="DE253" s="491" t="s">
        <v>590</v>
      </c>
      <c r="DF253" s="491" t="s">
        <v>590</v>
      </c>
      <c r="DG253" s="491" t="s">
        <v>590</v>
      </c>
      <c r="DH253" s="491" t="s">
        <v>590</v>
      </c>
      <c r="DI253" s="491" t="s">
        <v>590</v>
      </c>
      <c r="DJ253" s="491" t="s">
        <v>590</v>
      </c>
      <c r="DK253" s="491" t="s">
        <v>590</v>
      </c>
      <c r="DL253" s="491" t="s">
        <v>590</v>
      </c>
      <c r="DM253" s="491" t="s">
        <v>590</v>
      </c>
      <c r="DN253" s="491" t="s">
        <v>590</v>
      </c>
      <c r="DO253" s="491" t="s">
        <v>590</v>
      </c>
      <c r="DP253" s="491" t="s">
        <v>590</v>
      </c>
      <c r="DQ253" s="491" t="s">
        <v>590</v>
      </c>
      <c r="DR253" s="491" t="s">
        <v>590</v>
      </c>
      <c r="DS253" s="491" t="s">
        <v>590</v>
      </c>
      <c r="DT253" s="491" t="s">
        <v>590</v>
      </c>
      <c r="DU253" s="491" t="s">
        <v>590</v>
      </c>
      <c r="DV253" s="491" t="s">
        <v>590</v>
      </c>
      <c r="DW253" s="491" t="s">
        <v>590</v>
      </c>
      <c r="DX253" s="491" t="s">
        <v>590</v>
      </c>
      <c r="DY253" s="491" t="s">
        <v>590</v>
      </c>
      <c r="DZ253" s="491" t="s">
        <v>590</v>
      </c>
      <c r="EA253" s="491" t="s">
        <v>590</v>
      </c>
      <c r="EB253" s="491" t="s">
        <v>590</v>
      </c>
      <c r="EC253" s="491" t="s">
        <v>590</v>
      </c>
      <c r="ED253" s="491" t="s">
        <v>590</v>
      </c>
      <c r="EE253" s="491" t="s">
        <v>590</v>
      </c>
      <c r="EF253" s="491" t="s">
        <v>590</v>
      </c>
      <c r="EG253" s="491" t="s">
        <v>590</v>
      </c>
      <c r="EH253" s="491" t="s">
        <v>590</v>
      </c>
      <c r="EI253" s="491" t="s">
        <v>590</v>
      </c>
      <c r="EJ253" s="491" t="s">
        <v>590</v>
      </c>
      <c r="EK253" s="491" t="s">
        <v>590</v>
      </c>
      <c r="EL253" s="491" t="s">
        <v>590</v>
      </c>
      <c r="EM253" s="491" t="s">
        <v>590</v>
      </c>
      <c r="EN253" s="491" t="s">
        <v>590</v>
      </c>
      <c r="EO253" s="491" t="s">
        <v>590</v>
      </c>
      <c r="EP253" s="491" t="s">
        <v>590</v>
      </c>
      <c r="EQ253" s="491" t="s">
        <v>590</v>
      </c>
      <c r="ER253" s="491" t="s">
        <v>590</v>
      </c>
      <c r="ES253" s="491" t="s">
        <v>590</v>
      </c>
      <c r="ET253" s="491" t="s">
        <v>590</v>
      </c>
      <c r="EU253" s="491" t="s">
        <v>590</v>
      </c>
      <c r="EV253" s="491" t="s">
        <v>590</v>
      </c>
      <c r="EW253" s="491" t="s">
        <v>590</v>
      </c>
      <c r="EX253" s="491" t="s">
        <v>590</v>
      </c>
      <c r="EY253" s="491" t="s">
        <v>590</v>
      </c>
      <c r="EZ253" s="491" t="s">
        <v>590</v>
      </c>
    </row>
    <row r="254" spans="1:156" ht="12.75" hidden="1" customHeight="1">
      <c r="A254" s="101"/>
      <c r="B254" s="157" t="s">
        <v>1013</v>
      </c>
      <c r="C254" s="64" t="s">
        <v>474</v>
      </c>
      <c r="D254" s="92"/>
      <c r="E254" s="37" t="s">
        <v>376</v>
      </c>
      <c r="F254" s="37" t="s">
        <v>376</v>
      </c>
      <c r="G254" s="37" t="s">
        <v>376</v>
      </c>
      <c r="H254" s="37" t="s">
        <v>376</v>
      </c>
      <c r="I254" s="37" t="s">
        <v>376</v>
      </c>
      <c r="J254" s="37" t="s">
        <v>376</v>
      </c>
      <c r="K254" s="37" t="s">
        <v>376</v>
      </c>
      <c r="L254" s="37" t="s">
        <v>376</v>
      </c>
      <c r="M254" s="37" t="s">
        <v>376</v>
      </c>
      <c r="N254" s="37" t="s">
        <v>376</v>
      </c>
      <c r="O254" s="37" t="s">
        <v>376</v>
      </c>
      <c r="P254" s="37" t="s">
        <v>376</v>
      </c>
      <c r="Q254" s="37" t="s">
        <v>376</v>
      </c>
      <c r="R254" s="37" t="s">
        <v>376</v>
      </c>
      <c r="S254" s="37" t="s">
        <v>376</v>
      </c>
      <c r="T254" s="37" t="s">
        <v>376</v>
      </c>
      <c r="U254" s="37" t="s">
        <v>376</v>
      </c>
      <c r="V254" s="37" t="s">
        <v>376</v>
      </c>
      <c r="W254" s="37" t="s">
        <v>376</v>
      </c>
      <c r="X254" s="37" t="s">
        <v>376</v>
      </c>
      <c r="Y254" s="37" t="s">
        <v>376</v>
      </c>
      <c r="Z254" s="37" t="s">
        <v>376</v>
      </c>
      <c r="AA254" s="37" t="s">
        <v>376</v>
      </c>
      <c r="AB254" s="37" t="s">
        <v>376</v>
      </c>
      <c r="AC254" s="37" t="s">
        <v>376</v>
      </c>
      <c r="AD254" s="37" t="s">
        <v>376</v>
      </c>
      <c r="AE254" s="37" t="s">
        <v>376</v>
      </c>
      <c r="AF254" s="37" t="s">
        <v>376</v>
      </c>
      <c r="AG254" s="37" t="s">
        <v>376</v>
      </c>
      <c r="AH254" s="37" t="s">
        <v>376</v>
      </c>
      <c r="AI254" s="37" t="s">
        <v>376</v>
      </c>
      <c r="AJ254" s="37" t="s">
        <v>376</v>
      </c>
      <c r="AK254" s="37" t="s">
        <v>376</v>
      </c>
      <c r="AL254" s="37" t="s">
        <v>376</v>
      </c>
      <c r="AM254" s="37" t="s">
        <v>376</v>
      </c>
      <c r="AN254" s="37" t="s">
        <v>376</v>
      </c>
      <c r="AO254" s="37" t="s">
        <v>376</v>
      </c>
      <c r="AP254" s="37" t="s">
        <v>376</v>
      </c>
      <c r="AQ254" s="37" t="s">
        <v>376</v>
      </c>
      <c r="AR254" s="37" t="s">
        <v>376</v>
      </c>
      <c r="AS254" s="37" t="s">
        <v>376</v>
      </c>
      <c r="AT254" s="37" t="s">
        <v>376</v>
      </c>
      <c r="AU254" s="37" t="s">
        <v>376</v>
      </c>
      <c r="AV254" s="37" t="s">
        <v>376</v>
      </c>
      <c r="AW254" s="37" t="s">
        <v>376</v>
      </c>
      <c r="AX254" s="37" t="s">
        <v>376</v>
      </c>
      <c r="AY254" s="37" t="s">
        <v>376</v>
      </c>
      <c r="AZ254" s="37" t="s">
        <v>376</v>
      </c>
      <c r="BA254" s="37" t="s">
        <v>376</v>
      </c>
      <c r="BB254" s="37" t="s">
        <v>376</v>
      </c>
      <c r="BC254" s="37" t="s">
        <v>376</v>
      </c>
      <c r="BD254" s="37" t="s">
        <v>376</v>
      </c>
      <c r="BE254" s="37" t="s">
        <v>376</v>
      </c>
      <c r="BF254" s="37" t="s">
        <v>376</v>
      </c>
      <c r="BG254" s="37" t="s">
        <v>376</v>
      </c>
      <c r="BH254" s="37" t="s">
        <v>376</v>
      </c>
      <c r="BI254" s="37" t="s">
        <v>376</v>
      </c>
      <c r="BJ254" s="37" t="s">
        <v>376</v>
      </c>
      <c r="BK254" s="37" t="s">
        <v>376</v>
      </c>
      <c r="BL254" s="37" t="s">
        <v>376</v>
      </c>
      <c r="BM254" s="37" t="s">
        <v>376</v>
      </c>
      <c r="BN254" s="37" t="s">
        <v>376</v>
      </c>
      <c r="BO254" s="37" t="s">
        <v>376</v>
      </c>
      <c r="BP254" s="37" t="s">
        <v>376</v>
      </c>
      <c r="BQ254" s="37" t="s">
        <v>376</v>
      </c>
      <c r="BR254" s="37" t="s">
        <v>376</v>
      </c>
      <c r="BS254" s="37" t="s">
        <v>376</v>
      </c>
      <c r="BT254" s="37" t="s">
        <v>376</v>
      </c>
      <c r="BU254" s="37" t="s">
        <v>376</v>
      </c>
      <c r="BV254" s="37" t="s">
        <v>376</v>
      </c>
      <c r="BW254" s="37" t="s">
        <v>376</v>
      </c>
      <c r="BX254" s="37" t="s">
        <v>376</v>
      </c>
      <c r="BY254" s="37" t="s">
        <v>376</v>
      </c>
      <c r="BZ254" s="37" t="s">
        <v>376</v>
      </c>
      <c r="CA254" s="37" t="s">
        <v>376</v>
      </c>
      <c r="CB254" s="37" t="s">
        <v>376</v>
      </c>
      <c r="CC254" s="37" t="s">
        <v>376</v>
      </c>
      <c r="CD254" s="37" t="s">
        <v>376</v>
      </c>
      <c r="CE254" s="37" t="s">
        <v>376</v>
      </c>
      <c r="CF254" s="37" t="s">
        <v>376</v>
      </c>
      <c r="CG254" s="37" t="s">
        <v>376</v>
      </c>
      <c r="CH254" s="37" t="s">
        <v>376</v>
      </c>
      <c r="CI254" s="37" t="s">
        <v>376</v>
      </c>
      <c r="CJ254" s="37" t="s">
        <v>376</v>
      </c>
      <c r="CK254" s="37" t="s">
        <v>376</v>
      </c>
      <c r="CL254" s="37" t="s">
        <v>376</v>
      </c>
      <c r="CM254" s="37" t="s">
        <v>376</v>
      </c>
      <c r="CN254" s="37" t="s">
        <v>376</v>
      </c>
      <c r="CO254" s="37" t="s">
        <v>376</v>
      </c>
      <c r="CP254" s="37" t="s">
        <v>376</v>
      </c>
      <c r="CQ254" s="37" t="s">
        <v>376</v>
      </c>
      <c r="CR254" s="37" t="s">
        <v>376</v>
      </c>
      <c r="CS254" s="37" t="s">
        <v>376</v>
      </c>
      <c r="CT254" s="37" t="s">
        <v>376</v>
      </c>
      <c r="CU254" s="37" t="s">
        <v>376</v>
      </c>
      <c r="CV254" s="37" t="s">
        <v>376</v>
      </c>
      <c r="CW254" s="37" t="s">
        <v>376</v>
      </c>
      <c r="CX254" s="37" t="s">
        <v>376</v>
      </c>
      <c r="CY254" s="37" t="s">
        <v>376</v>
      </c>
      <c r="CZ254" s="37" t="s">
        <v>376</v>
      </c>
      <c r="DA254" s="37" t="s">
        <v>376</v>
      </c>
      <c r="DB254" s="37" t="s">
        <v>376</v>
      </c>
      <c r="DC254" s="37" t="s">
        <v>376</v>
      </c>
      <c r="DD254" s="37" t="s">
        <v>376</v>
      </c>
      <c r="DE254" s="37" t="s">
        <v>376</v>
      </c>
      <c r="DF254" s="37" t="s">
        <v>376</v>
      </c>
      <c r="DG254" s="37" t="s">
        <v>376</v>
      </c>
      <c r="DH254" s="37" t="s">
        <v>376</v>
      </c>
      <c r="DI254" s="37" t="s">
        <v>376</v>
      </c>
      <c r="DJ254" s="37" t="s">
        <v>376</v>
      </c>
      <c r="DK254" s="37" t="s">
        <v>376</v>
      </c>
      <c r="DL254" s="37" t="s">
        <v>376</v>
      </c>
      <c r="DM254" s="37" t="s">
        <v>376</v>
      </c>
      <c r="DN254" s="37" t="s">
        <v>376</v>
      </c>
      <c r="DO254" s="37" t="s">
        <v>376</v>
      </c>
      <c r="DP254" s="37" t="s">
        <v>376</v>
      </c>
      <c r="DQ254" s="37" t="s">
        <v>376</v>
      </c>
      <c r="DR254" s="37" t="s">
        <v>376</v>
      </c>
      <c r="DS254" s="37" t="s">
        <v>376</v>
      </c>
      <c r="DT254" s="37" t="s">
        <v>376</v>
      </c>
      <c r="DU254" s="37" t="s">
        <v>376</v>
      </c>
      <c r="DV254" s="37" t="s">
        <v>376</v>
      </c>
      <c r="DW254" s="37" t="s">
        <v>376</v>
      </c>
      <c r="DX254" s="37" t="s">
        <v>376</v>
      </c>
      <c r="DY254" s="37" t="s">
        <v>376</v>
      </c>
      <c r="DZ254" s="37" t="s">
        <v>376</v>
      </c>
      <c r="EA254" s="37" t="s">
        <v>376</v>
      </c>
      <c r="EB254" s="37" t="s">
        <v>376</v>
      </c>
      <c r="EC254" s="37" t="s">
        <v>376</v>
      </c>
      <c r="ED254" s="37" t="s">
        <v>376</v>
      </c>
      <c r="EE254" s="37" t="s">
        <v>376</v>
      </c>
      <c r="EF254" s="37" t="s">
        <v>376</v>
      </c>
      <c r="EG254" s="37" t="s">
        <v>376</v>
      </c>
      <c r="EH254" s="37" t="s">
        <v>376</v>
      </c>
      <c r="EI254" s="37" t="s">
        <v>376</v>
      </c>
      <c r="EJ254" s="37" t="s">
        <v>376</v>
      </c>
      <c r="EK254" s="37" t="s">
        <v>376</v>
      </c>
      <c r="EL254" s="37" t="s">
        <v>376</v>
      </c>
      <c r="EM254" s="37" t="s">
        <v>376</v>
      </c>
      <c r="EN254" s="37" t="s">
        <v>376</v>
      </c>
      <c r="EO254" s="37" t="s">
        <v>376</v>
      </c>
      <c r="EP254" s="37" t="s">
        <v>376</v>
      </c>
      <c r="EQ254" s="37" t="s">
        <v>376</v>
      </c>
      <c r="ER254" s="37" t="s">
        <v>376</v>
      </c>
      <c r="ES254" s="37" t="s">
        <v>376</v>
      </c>
      <c r="ET254" s="37" t="s">
        <v>376</v>
      </c>
      <c r="EU254" s="37" t="s">
        <v>376</v>
      </c>
      <c r="EV254" s="37" t="s">
        <v>376</v>
      </c>
      <c r="EW254" s="37" t="s">
        <v>376</v>
      </c>
      <c r="EX254" s="37" t="s">
        <v>376</v>
      </c>
      <c r="EY254" s="37" t="s">
        <v>376</v>
      </c>
      <c r="EZ254" s="37" t="s">
        <v>376</v>
      </c>
    </row>
    <row r="255" spans="1:156" s="156" customFormat="1" ht="12.75" hidden="1" customHeight="1">
      <c r="A255" s="155"/>
      <c r="B255" s="157" t="s">
        <v>1013</v>
      </c>
      <c r="C255" s="64" t="s">
        <v>466</v>
      </c>
      <c r="D255" s="92"/>
      <c r="E255" s="491" t="s">
        <v>600</v>
      </c>
      <c r="F255" s="491" t="s">
        <v>600</v>
      </c>
      <c r="G255" s="491" t="s">
        <v>600</v>
      </c>
      <c r="H255" s="491" t="s">
        <v>600</v>
      </c>
      <c r="I255" s="491" t="s">
        <v>600</v>
      </c>
      <c r="J255" s="491" t="s">
        <v>600</v>
      </c>
      <c r="K255" s="491" t="s">
        <v>600</v>
      </c>
      <c r="L255" s="491" t="s">
        <v>600</v>
      </c>
      <c r="M255" s="491" t="s">
        <v>600</v>
      </c>
      <c r="N255" s="491" t="s">
        <v>600</v>
      </c>
      <c r="O255" s="491" t="s">
        <v>600</v>
      </c>
      <c r="P255" s="491" t="s">
        <v>600</v>
      </c>
      <c r="Q255" s="491" t="s">
        <v>600</v>
      </c>
      <c r="R255" s="491" t="s">
        <v>600</v>
      </c>
      <c r="S255" s="491" t="s">
        <v>600</v>
      </c>
      <c r="T255" s="491" t="s">
        <v>600</v>
      </c>
      <c r="U255" s="491" t="s">
        <v>600</v>
      </c>
      <c r="V255" s="491" t="s">
        <v>600</v>
      </c>
      <c r="W255" s="491" t="s">
        <v>600</v>
      </c>
      <c r="X255" s="491" t="s">
        <v>600</v>
      </c>
      <c r="Y255" s="491" t="s">
        <v>600</v>
      </c>
      <c r="Z255" s="491" t="s">
        <v>600</v>
      </c>
      <c r="AA255" s="491" t="s">
        <v>600</v>
      </c>
      <c r="AB255" s="491" t="s">
        <v>600</v>
      </c>
      <c r="AC255" s="491" t="s">
        <v>600</v>
      </c>
      <c r="AD255" s="491" t="s">
        <v>600</v>
      </c>
      <c r="AE255" s="491" t="s">
        <v>600</v>
      </c>
      <c r="AF255" s="491" t="s">
        <v>600</v>
      </c>
      <c r="AG255" s="491" t="s">
        <v>600</v>
      </c>
      <c r="AH255" s="491" t="s">
        <v>600</v>
      </c>
      <c r="AI255" s="491" t="s">
        <v>600</v>
      </c>
      <c r="AJ255" s="491" t="s">
        <v>600</v>
      </c>
      <c r="AK255" s="491" t="s">
        <v>600</v>
      </c>
      <c r="AL255" s="491" t="s">
        <v>600</v>
      </c>
      <c r="AM255" s="491" t="s">
        <v>600</v>
      </c>
      <c r="AN255" s="491" t="s">
        <v>600</v>
      </c>
      <c r="AO255" s="491" t="s">
        <v>600</v>
      </c>
      <c r="AP255" s="491" t="s">
        <v>600</v>
      </c>
      <c r="AQ255" s="491" t="s">
        <v>600</v>
      </c>
      <c r="AR255" s="491" t="s">
        <v>600</v>
      </c>
      <c r="AS255" s="491" t="s">
        <v>600</v>
      </c>
      <c r="AT255" s="491" t="s">
        <v>600</v>
      </c>
      <c r="AU255" s="491" t="s">
        <v>600</v>
      </c>
      <c r="AV255" s="491" t="s">
        <v>600</v>
      </c>
      <c r="AW255" s="491" t="s">
        <v>600</v>
      </c>
      <c r="AX255" s="491" t="s">
        <v>600</v>
      </c>
      <c r="AY255" s="491" t="s">
        <v>600</v>
      </c>
      <c r="AZ255" s="491" t="s">
        <v>600</v>
      </c>
      <c r="BA255" s="491" t="s">
        <v>600</v>
      </c>
      <c r="BB255" s="491" t="s">
        <v>600</v>
      </c>
      <c r="BC255" s="491" t="s">
        <v>600</v>
      </c>
      <c r="BD255" s="491" t="s">
        <v>600</v>
      </c>
      <c r="BE255" s="491" t="s">
        <v>600</v>
      </c>
      <c r="BF255" s="491" t="s">
        <v>600</v>
      </c>
      <c r="BG255" s="491" t="s">
        <v>600</v>
      </c>
      <c r="BH255" s="491" t="s">
        <v>600</v>
      </c>
      <c r="BI255" s="491" t="s">
        <v>600</v>
      </c>
      <c r="BJ255" s="491" t="s">
        <v>600</v>
      </c>
      <c r="BK255" s="491" t="s">
        <v>600</v>
      </c>
      <c r="BL255" s="491" t="s">
        <v>600</v>
      </c>
      <c r="BM255" s="491" t="s">
        <v>600</v>
      </c>
      <c r="BN255" s="491" t="s">
        <v>600</v>
      </c>
      <c r="BO255" s="491" t="s">
        <v>600</v>
      </c>
      <c r="BP255" s="491" t="s">
        <v>600</v>
      </c>
      <c r="BQ255" s="491" t="s">
        <v>600</v>
      </c>
      <c r="BR255" s="491" t="s">
        <v>600</v>
      </c>
      <c r="BS255" s="491" t="s">
        <v>600</v>
      </c>
      <c r="BT255" s="491" t="s">
        <v>600</v>
      </c>
      <c r="BU255" s="491" t="s">
        <v>600</v>
      </c>
      <c r="BV255" s="491" t="s">
        <v>600</v>
      </c>
      <c r="BW255" s="491" t="s">
        <v>600</v>
      </c>
      <c r="BX255" s="491" t="s">
        <v>600</v>
      </c>
      <c r="BY255" s="491" t="s">
        <v>600</v>
      </c>
      <c r="BZ255" s="491" t="s">
        <v>600</v>
      </c>
      <c r="CA255" s="491" t="s">
        <v>600</v>
      </c>
      <c r="CB255" s="491" t="s">
        <v>600</v>
      </c>
      <c r="CC255" s="491" t="s">
        <v>600</v>
      </c>
      <c r="CD255" s="491" t="s">
        <v>600</v>
      </c>
      <c r="CE255" s="491" t="s">
        <v>600</v>
      </c>
      <c r="CF255" s="491" t="s">
        <v>600</v>
      </c>
      <c r="CG255" s="491" t="s">
        <v>600</v>
      </c>
      <c r="CH255" s="491" t="s">
        <v>600</v>
      </c>
      <c r="CI255" s="491" t="s">
        <v>600</v>
      </c>
      <c r="CJ255" s="491" t="s">
        <v>600</v>
      </c>
      <c r="CK255" s="491" t="s">
        <v>600</v>
      </c>
      <c r="CL255" s="491" t="s">
        <v>600</v>
      </c>
      <c r="CM255" s="491" t="s">
        <v>600</v>
      </c>
      <c r="CN255" s="491" t="s">
        <v>600</v>
      </c>
      <c r="CO255" s="491" t="s">
        <v>600</v>
      </c>
      <c r="CP255" s="491" t="s">
        <v>600</v>
      </c>
      <c r="CQ255" s="491" t="s">
        <v>600</v>
      </c>
      <c r="CR255" s="491" t="s">
        <v>600</v>
      </c>
      <c r="CS255" s="491" t="s">
        <v>600</v>
      </c>
      <c r="CT255" s="491" t="s">
        <v>600</v>
      </c>
      <c r="CU255" s="491" t="s">
        <v>600</v>
      </c>
      <c r="CV255" s="491" t="s">
        <v>600</v>
      </c>
      <c r="CW255" s="491" t="s">
        <v>600</v>
      </c>
      <c r="CX255" s="491" t="s">
        <v>600</v>
      </c>
      <c r="CY255" s="491" t="s">
        <v>600</v>
      </c>
      <c r="CZ255" s="491" t="s">
        <v>600</v>
      </c>
      <c r="DA255" s="491" t="s">
        <v>600</v>
      </c>
      <c r="DB255" s="491" t="s">
        <v>600</v>
      </c>
      <c r="DC255" s="491" t="s">
        <v>600</v>
      </c>
      <c r="DD255" s="491" t="s">
        <v>600</v>
      </c>
      <c r="DE255" s="491" t="s">
        <v>600</v>
      </c>
      <c r="DF255" s="491" t="s">
        <v>600</v>
      </c>
      <c r="DG255" s="491" t="s">
        <v>600</v>
      </c>
      <c r="DH255" s="491" t="s">
        <v>600</v>
      </c>
      <c r="DI255" s="491" t="s">
        <v>600</v>
      </c>
      <c r="DJ255" s="491" t="s">
        <v>600</v>
      </c>
      <c r="DK255" s="491" t="s">
        <v>600</v>
      </c>
      <c r="DL255" s="491" t="s">
        <v>600</v>
      </c>
      <c r="DM255" s="491" t="s">
        <v>600</v>
      </c>
      <c r="DN255" s="491" t="s">
        <v>600</v>
      </c>
      <c r="DO255" s="491" t="s">
        <v>600</v>
      </c>
      <c r="DP255" s="491" t="s">
        <v>600</v>
      </c>
      <c r="DQ255" s="491" t="s">
        <v>600</v>
      </c>
      <c r="DR255" s="491" t="s">
        <v>600</v>
      </c>
      <c r="DS255" s="491" t="s">
        <v>600</v>
      </c>
      <c r="DT255" s="491" t="s">
        <v>600</v>
      </c>
      <c r="DU255" s="491" t="s">
        <v>600</v>
      </c>
      <c r="DV255" s="491" t="s">
        <v>600</v>
      </c>
      <c r="DW255" s="491" t="s">
        <v>600</v>
      </c>
      <c r="DX255" s="491" t="s">
        <v>600</v>
      </c>
      <c r="DY255" s="491" t="s">
        <v>600</v>
      </c>
      <c r="DZ255" s="491" t="s">
        <v>600</v>
      </c>
      <c r="EA255" s="491" t="s">
        <v>600</v>
      </c>
      <c r="EB255" s="491" t="s">
        <v>600</v>
      </c>
      <c r="EC255" s="491" t="s">
        <v>600</v>
      </c>
      <c r="ED255" s="491" t="s">
        <v>600</v>
      </c>
      <c r="EE255" s="491" t="s">
        <v>600</v>
      </c>
      <c r="EF255" s="491" t="s">
        <v>600</v>
      </c>
      <c r="EG255" s="491" t="s">
        <v>600</v>
      </c>
      <c r="EH255" s="491" t="s">
        <v>600</v>
      </c>
      <c r="EI255" s="491" t="s">
        <v>600</v>
      </c>
      <c r="EJ255" s="491" t="s">
        <v>600</v>
      </c>
      <c r="EK255" s="491" t="s">
        <v>600</v>
      </c>
      <c r="EL255" s="491" t="s">
        <v>600</v>
      </c>
      <c r="EM255" s="491" t="s">
        <v>600</v>
      </c>
      <c r="EN255" s="491" t="s">
        <v>600</v>
      </c>
      <c r="EO255" s="491" t="s">
        <v>600</v>
      </c>
      <c r="EP255" s="491" t="s">
        <v>600</v>
      </c>
      <c r="EQ255" s="491" t="s">
        <v>600</v>
      </c>
      <c r="ER255" s="491" t="s">
        <v>600</v>
      </c>
      <c r="ES255" s="491" t="s">
        <v>600</v>
      </c>
      <c r="ET255" s="491" t="s">
        <v>600</v>
      </c>
      <c r="EU255" s="491" t="s">
        <v>600</v>
      </c>
      <c r="EV255" s="491" t="s">
        <v>600</v>
      </c>
      <c r="EW255" s="491" t="s">
        <v>600</v>
      </c>
      <c r="EX255" s="491" t="s">
        <v>600</v>
      </c>
      <c r="EY255" s="491" t="s">
        <v>600</v>
      </c>
      <c r="EZ255" s="491" t="s">
        <v>600</v>
      </c>
    </row>
    <row r="256" spans="1:156" s="156" customFormat="1" ht="12.75" hidden="1" customHeight="1">
      <c r="A256" s="155"/>
      <c r="B256" s="157" t="s">
        <v>1013</v>
      </c>
      <c r="C256" s="64" t="s">
        <v>432</v>
      </c>
      <c r="D256" s="92"/>
      <c r="E256" s="37" t="s">
        <v>376</v>
      </c>
      <c r="F256" s="37" t="s">
        <v>376</v>
      </c>
      <c r="G256" s="37" t="s">
        <v>376</v>
      </c>
      <c r="H256" s="37" t="s">
        <v>376</v>
      </c>
      <c r="I256" s="37" t="s">
        <v>376</v>
      </c>
      <c r="J256" s="37" t="s">
        <v>376</v>
      </c>
      <c r="K256" s="37" t="s">
        <v>376</v>
      </c>
      <c r="L256" s="37" t="s">
        <v>376</v>
      </c>
      <c r="M256" s="37" t="s">
        <v>376</v>
      </c>
      <c r="N256" s="37" t="s">
        <v>376</v>
      </c>
      <c r="O256" s="37" t="s">
        <v>376</v>
      </c>
      <c r="P256" s="37" t="s">
        <v>376</v>
      </c>
      <c r="Q256" s="37" t="s">
        <v>376</v>
      </c>
      <c r="R256" s="37" t="s">
        <v>376</v>
      </c>
      <c r="S256" s="37" t="s">
        <v>376</v>
      </c>
      <c r="T256" s="37" t="s">
        <v>376</v>
      </c>
      <c r="U256" s="37" t="s">
        <v>376</v>
      </c>
      <c r="V256" s="37" t="s">
        <v>376</v>
      </c>
      <c r="W256" s="37" t="s">
        <v>376</v>
      </c>
      <c r="X256" s="37" t="s">
        <v>376</v>
      </c>
      <c r="Y256" s="37" t="s">
        <v>376</v>
      </c>
      <c r="Z256" s="37" t="s">
        <v>376</v>
      </c>
      <c r="AA256" s="37" t="s">
        <v>376</v>
      </c>
      <c r="AB256" s="37" t="s">
        <v>376</v>
      </c>
      <c r="AC256" s="37" t="s">
        <v>376</v>
      </c>
      <c r="AD256" s="37" t="s">
        <v>376</v>
      </c>
      <c r="AE256" s="37" t="s">
        <v>376</v>
      </c>
      <c r="AF256" s="37" t="s">
        <v>376</v>
      </c>
      <c r="AG256" s="37" t="s">
        <v>376</v>
      </c>
      <c r="AH256" s="37" t="s">
        <v>376</v>
      </c>
      <c r="AI256" s="37" t="s">
        <v>376</v>
      </c>
      <c r="AJ256" s="37" t="s">
        <v>376</v>
      </c>
      <c r="AK256" s="37" t="s">
        <v>376</v>
      </c>
      <c r="AL256" s="37" t="s">
        <v>376</v>
      </c>
      <c r="AM256" s="37" t="s">
        <v>376</v>
      </c>
      <c r="AN256" s="37" t="s">
        <v>376</v>
      </c>
      <c r="AO256" s="37" t="s">
        <v>376</v>
      </c>
      <c r="AP256" s="37" t="s">
        <v>376</v>
      </c>
      <c r="AQ256" s="37" t="s">
        <v>376</v>
      </c>
      <c r="AR256" s="37" t="s">
        <v>376</v>
      </c>
      <c r="AS256" s="37" t="s">
        <v>376</v>
      </c>
      <c r="AT256" s="37" t="s">
        <v>376</v>
      </c>
      <c r="AU256" s="37" t="s">
        <v>376</v>
      </c>
      <c r="AV256" s="37" t="s">
        <v>376</v>
      </c>
      <c r="AW256" s="37" t="s">
        <v>376</v>
      </c>
      <c r="AX256" s="37" t="s">
        <v>376</v>
      </c>
      <c r="AY256" s="37" t="s">
        <v>376</v>
      </c>
      <c r="AZ256" s="37" t="s">
        <v>376</v>
      </c>
      <c r="BA256" s="37" t="s">
        <v>376</v>
      </c>
      <c r="BB256" s="37" t="s">
        <v>376</v>
      </c>
      <c r="BC256" s="37" t="s">
        <v>376</v>
      </c>
      <c r="BD256" s="37" t="s">
        <v>376</v>
      </c>
      <c r="BE256" s="37" t="s">
        <v>376</v>
      </c>
      <c r="BF256" s="37" t="s">
        <v>376</v>
      </c>
      <c r="BG256" s="37" t="s">
        <v>376</v>
      </c>
      <c r="BH256" s="37" t="s">
        <v>376</v>
      </c>
      <c r="BI256" s="37" t="s">
        <v>376</v>
      </c>
      <c r="BJ256" s="37" t="s">
        <v>376</v>
      </c>
      <c r="BK256" s="37" t="s">
        <v>376</v>
      </c>
      <c r="BL256" s="37" t="s">
        <v>376</v>
      </c>
      <c r="BM256" s="37" t="s">
        <v>376</v>
      </c>
      <c r="BN256" s="37" t="s">
        <v>376</v>
      </c>
      <c r="BO256" s="37" t="s">
        <v>376</v>
      </c>
      <c r="BP256" s="37" t="s">
        <v>376</v>
      </c>
      <c r="BQ256" s="37" t="s">
        <v>376</v>
      </c>
      <c r="BR256" s="37" t="s">
        <v>376</v>
      </c>
      <c r="BS256" s="37" t="s">
        <v>376</v>
      </c>
      <c r="BT256" s="37" t="s">
        <v>376</v>
      </c>
      <c r="BU256" s="37" t="s">
        <v>376</v>
      </c>
      <c r="BV256" s="37" t="s">
        <v>376</v>
      </c>
      <c r="BW256" s="37" t="s">
        <v>376</v>
      </c>
      <c r="BX256" s="37" t="s">
        <v>376</v>
      </c>
      <c r="BY256" s="37" t="s">
        <v>376</v>
      </c>
      <c r="BZ256" s="37" t="s">
        <v>376</v>
      </c>
      <c r="CA256" s="37" t="s">
        <v>376</v>
      </c>
      <c r="CB256" s="37" t="s">
        <v>376</v>
      </c>
      <c r="CC256" s="37" t="s">
        <v>376</v>
      </c>
      <c r="CD256" s="37" t="s">
        <v>376</v>
      </c>
      <c r="CE256" s="37" t="s">
        <v>376</v>
      </c>
      <c r="CF256" s="37" t="s">
        <v>376</v>
      </c>
      <c r="CG256" s="37" t="s">
        <v>376</v>
      </c>
      <c r="CH256" s="37" t="s">
        <v>376</v>
      </c>
      <c r="CI256" s="37" t="s">
        <v>376</v>
      </c>
      <c r="CJ256" s="37" t="s">
        <v>376</v>
      </c>
      <c r="CK256" s="37" t="s">
        <v>376</v>
      </c>
      <c r="CL256" s="37" t="s">
        <v>376</v>
      </c>
      <c r="CM256" s="37" t="s">
        <v>376</v>
      </c>
      <c r="CN256" s="37" t="s">
        <v>376</v>
      </c>
      <c r="CO256" s="37" t="s">
        <v>376</v>
      </c>
      <c r="CP256" s="37" t="s">
        <v>376</v>
      </c>
      <c r="CQ256" s="37" t="s">
        <v>376</v>
      </c>
      <c r="CR256" s="37" t="s">
        <v>376</v>
      </c>
      <c r="CS256" s="37" t="s">
        <v>376</v>
      </c>
      <c r="CT256" s="37" t="s">
        <v>376</v>
      </c>
      <c r="CU256" s="37" t="s">
        <v>376</v>
      </c>
      <c r="CV256" s="37" t="s">
        <v>376</v>
      </c>
      <c r="CW256" s="37" t="s">
        <v>376</v>
      </c>
      <c r="CX256" s="37" t="s">
        <v>376</v>
      </c>
      <c r="CY256" s="37" t="s">
        <v>376</v>
      </c>
      <c r="CZ256" s="37" t="s">
        <v>376</v>
      </c>
      <c r="DA256" s="37" t="s">
        <v>376</v>
      </c>
      <c r="DB256" s="37" t="s">
        <v>376</v>
      </c>
      <c r="DC256" s="37" t="s">
        <v>376</v>
      </c>
      <c r="DD256" s="37" t="s">
        <v>376</v>
      </c>
      <c r="DE256" s="37" t="s">
        <v>376</v>
      </c>
      <c r="DF256" s="37" t="s">
        <v>376</v>
      </c>
      <c r="DG256" s="37" t="s">
        <v>376</v>
      </c>
      <c r="DH256" s="37" t="s">
        <v>376</v>
      </c>
      <c r="DI256" s="37" t="s">
        <v>376</v>
      </c>
      <c r="DJ256" s="37" t="s">
        <v>376</v>
      </c>
      <c r="DK256" s="37" t="s">
        <v>376</v>
      </c>
      <c r="DL256" s="37" t="s">
        <v>376</v>
      </c>
      <c r="DM256" s="37" t="s">
        <v>376</v>
      </c>
      <c r="DN256" s="37" t="s">
        <v>376</v>
      </c>
      <c r="DO256" s="37" t="s">
        <v>376</v>
      </c>
      <c r="DP256" s="37" t="s">
        <v>376</v>
      </c>
      <c r="DQ256" s="37" t="s">
        <v>376</v>
      </c>
      <c r="DR256" s="37" t="s">
        <v>376</v>
      </c>
      <c r="DS256" s="37" t="s">
        <v>376</v>
      </c>
      <c r="DT256" s="37" t="s">
        <v>376</v>
      </c>
      <c r="DU256" s="37" t="s">
        <v>376</v>
      </c>
      <c r="DV256" s="37" t="s">
        <v>376</v>
      </c>
      <c r="DW256" s="37" t="s">
        <v>376</v>
      </c>
      <c r="DX256" s="37" t="s">
        <v>376</v>
      </c>
      <c r="DY256" s="37" t="s">
        <v>376</v>
      </c>
      <c r="DZ256" s="37" t="s">
        <v>376</v>
      </c>
      <c r="EA256" s="37" t="s">
        <v>376</v>
      </c>
      <c r="EB256" s="37" t="s">
        <v>376</v>
      </c>
      <c r="EC256" s="37" t="s">
        <v>376</v>
      </c>
      <c r="ED256" s="37" t="s">
        <v>376</v>
      </c>
      <c r="EE256" s="37" t="s">
        <v>376</v>
      </c>
      <c r="EF256" s="37" t="s">
        <v>376</v>
      </c>
      <c r="EG256" s="37" t="s">
        <v>376</v>
      </c>
      <c r="EH256" s="37" t="s">
        <v>376</v>
      </c>
      <c r="EI256" s="491" t="s">
        <v>636</v>
      </c>
      <c r="EJ256" s="37" t="s">
        <v>376</v>
      </c>
      <c r="EK256" s="37" t="s">
        <v>376</v>
      </c>
      <c r="EL256" s="37" t="s">
        <v>376</v>
      </c>
      <c r="EM256" s="37" t="s">
        <v>376</v>
      </c>
      <c r="EN256" s="37" t="s">
        <v>376</v>
      </c>
      <c r="EO256" s="37" t="s">
        <v>376</v>
      </c>
      <c r="EP256" s="37" t="s">
        <v>376</v>
      </c>
      <c r="EQ256" s="37" t="s">
        <v>376</v>
      </c>
      <c r="ER256" s="37" t="s">
        <v>376</v>
      </c>
      <c r="ES256" s="37" t="s">
        <v>376</v>
      </c>
      <c r="ET256" s="37" t="s">
        <v>376</v>
      </c>
      <c r="EU256" s="37" t="s">
        <v>376</v>
      </c>
      <c r="EV256" s="37" t="s">
        <v>376</v>
      </c>
      <c r="EW256" s="37" t="s">
        <v>376</v>
      </c>
      <c r="EX256" s="37" t="s">
        <v>376</v>
      </c>
      <c r="EY256" s="37" t="s">
        <v>376</v>
      </c>
      <c r="EZ256" s="37" t="s">
        <v>376</v>
      </c>
    </row>
    <row r="257" spans="1:156" s="156" customFormat="1" ht="12.75" hidden="1" customHeight="1">
      <c r="A257" s="155"/>
      <c r="B257" s="157" t="s">
        <v>1013</v>
      </c>
      <c r="C257" s="64" t="s">
        <v>430</v>
      </c>
      <c r="D257" s="92"/>
      <c r="E257" s="37" t="s">
        <v>376</v>
      </c>
      <c r="F257" s="37" t="s">
        <v>376</v>
      </c>
      <c r="G257" s="37" t="s">
        <v>376</v>
      </c>
      <c r="H257" s="37" t="s">
        <v>376</v>
      </c>
      <c r="I257" s="37" t="s">
        <v>376</v>
      </c>
      <c r="J257" s="37" t="s">
        <v>376</v>
      </c>
      <c r="K257" s="37" t="s">
        <v>376</v>
      </c>
      <c r="L257" s="37" t="s">
        <v>376</v>
      </c>
      <c r="M257" s="37" t="s">
        <v>376</v>
      </c>
      <c r="N257" s="37" t="s">
        <v>376</v>
      </c>
      <c r="O257" s="37" t="s">
        <v>376</v>
      </c>
      <c r="P257" s="37" t="s">
        <v>376</v>
      </c>
      <c r="Q257" s="37" t="s">
        <v>376</v>
      </c>
      <c r="R257" s="37" t="s">
        <v>376</v>
      </c>
      <c r="S257" s="37" t="s">
        <v>376</v>
      </c>
      <c r="T257" s="37" t="s">
        <v>376</v>
      </c>
      <c r="U257" s="37" t="s">
        <v>376</v>
      </c>
      <c r="V257" s="37" t="s">
        <v>376</v>
      </c>
      <c r="W257" s="37" t="s">
        <v>376</v>
      </c>
      <c r="X257" s="37" t="s">
        <v>376</v>
      </c>
      <c r="Y257" s="37" t="s">
        <v>376</v>
      </c>
      <c r="Z257" s="37" t="s">
        <v>376</v>
      </c>
      <c r="AA257" s="37" t="s">
        <v>376</v>
      </c>
      <c r="AB257" s="37" t="s">
        <v>376</v>
      </c>
      <c r="AC257" s="37" t="s">
        <v>376</v>
      </c>
      <c r="AD257" s="37" t="s">
        <v>376</v>
      </c>
      <c r="AE257" s="37" t="s">
        <v>376</v>
      </c>
      <c r="AF257" s="37" t="s">
        <v>376</v>
      </c>
      <c r="AG257" s="37" t="s">
        <v>376</v>
      </c>
      <c r="AH257" s="37" t="s">
        <v>376</v>
      </c>
      <c r="AI257" s="37" t="s">
        <v>376</v>
      </c>
      <c r="AJ257" s="37" t="s">
        <v>376</v>
      </c>
      <c r="AK257" s="37" t="s">
        <v>376</v>
      </c>
      <c r="AL257" s="37" t="s">
        <v>376</v>
      </c>
      <c r="AM257" s="37" t="s">
        <v>376</v>
      </c>
      <c r="AN257" s="37" t="s">
        <v>376</v>
      </c>
      <c r="AO257" s="37" t="s">
        <v>376</v>
      </c>
      <c r="AP257" s="37" t="s">
        <v>376</v>
      </c>
      <c r="AQ257" s="37" t="s">
        <v>376</v>
      </c>
      <c r="AR257" s="37" t="s">
        <v>376</v>
      </c>
      <c r="AS257" s="37" t="s">
        <v>376</v>
      </c>
      <c r="AT257" s="37" t="s">
        <v>376</v>
      </c>
      <c r="AU257" s="37" t="s">
        <v>376</v>
      </c>
      <c r="AV257" s="37" t="s">
        <v>376</v>
      </c>
      <c r="AW257" s="37" t="s">
        <v>376</v>
      </c>
      <c r="AX257" s="37" t="s">
        <v>376</v>
      </c>
      <c r="AY257" s="37" t="s">
        <v>376</v>
      </c>
      <c r="AZ257" s="37" t="s">
        <v>376</v>
      </c>
      <c r="BA257" s="37" t="s">
        <v>376</v>
      </c>
      <c r="BB257" s="37" t="s">
        <v>376</v>
      </c>
      <c r="BC257" s="37" t="s">
        <v>376</v>
      </c>
      <c r="BD257" s="37" t="s">
        <v>376</v>
      </c>
      <c r="BE257" s="37" t="s">
        <v>376</v>
      </c>
      <c r="BF257" s="37" t="s">
        <v>376</v>
      </c>
      <c r="BG257" s="37" t="s">
        <v>376</v>
      </c>
      <c r="BH257" s="37" t="s">
        <v>376</v>
      </c>
      <c r="BI257" s="37" t="s">
        <v>376</v>
      </c>
      <c r="BJ257" s="37" t="s">
        <v>376</v>
      </c>
      <c r="BK257" s="37" t="s">
        <v>376</v>
      </c>
      <c r="BL257" s="37" t="s">
        <v>376</v>
      </c>
      <c r="BM257" s="37" t="s">
        <v>376</v>
      </c>
      <c r="BN257" s="37" t="s">
        <v>376</v>
      </c>
      <c r="BO257" s="37" t="s">
        <v>376</v>
      </c>
      <c r="BP257" s="37" t="s">
        <v>376</v>
      </c>
      <c r="BQ257" s="37" t="s">
        <v>376</v>
      </c>
      <c r="BR257" s="37" t="s">
        <v>376</v>
      </c>
      <c r="BS257" s="37" t="s">
        <v>376</v>
      </c>
      <c r="BT257" s="37" t="s">
        <v>376</v>
      </c>
      <c r="BU257" s="37" t="s">
        <v>376</v>
      </c>
      <c r="BV257" s="37" t="s">
        <v>376</v>
      </c>
      <c r="BW257" s="37" t="s">
        <v>376</v>
      </c>
      <c r="BX257" s="37" t="s">
        <v>376</v>
      </c>
      <c r="BY257" s="37" t="s">
        <v>376</v>
      </c>
      <c r="BZ257" s="37" t="s">
        <v>376</v>
      </c>
      <c r="CA257" s="37" t="s">
        <v>376</v>
      </c>
      <c r="CB257" s="37" t="s">
        <v>376</v>
      </c>
      <c r="CC257" s="37" t="s">
        <v>376</v>
      </c>
      <c r="CD257" s="37" t="s">
        <v>376</v>
      </c>
      <c r="CE257" s="37" t="s">
        <v>376</v>
      </c>
      <c r="CF257" s="37" t="s">
        <v>376</v>
      </c>
      <c r="CG257" s="37" t="s">
        <v>376</v>
      </c>
      <c r="CH257" s="37" t="s">
        <v>376</v>
      </c>
      <c r="CI257" s="37" t="s">
        <v>376</v>
      </c>
      <c r="CJ257" s="37" t="s">
        <v>376</v>
      </c>
      <c r="CK257" s="37" t="s">
        <v>376</v>
      </c>
      <c r="CL257" s="37" t="s">
        <v>376</v>
      </c>
      <c r="CM257" s="37" t="s">
        <v>376</v>
      </c>
      <c r="CN257" s="37" t="s">
        <v>376</v>
      </c>
      <c r="CO257" s="37" t="s">
        <v>376</v>
      </c>
      <c r="CP257" s="37" t="s">
        <v>376</v>
      </c>
      <c r="CQ257" s="37" t="s">
        <v>376</v>
      </c>
      <c r="CR257" s="37" t="s">
        <v>376</v>
      </c>
      <c r="CS257" s="37" t="s">
        <v>376</v>
      </c>
      <c r="CT257" s="37" t="s">
        <v>376</v>
      </c>
      <c r="CU257" s="37" t="s">
        <v>376</v>
      </c>
      <c r="CV257" s="37" t="s">
        <v>376</v>
      </c>
      <c r="CW257" s="37" t="s">
        <v>376</v>
      </c>
      <c r="CX257" s="37" t="s">
        <v>376</v>
      </c>
      <c r="CY257" s="37" t="s">
        <v>376</v>
      </c>
      <c r="CZ257" s="37" t="s">
        <v>376</v>
      </c>
      <c r="DA257" s="37" t="s">
        <v>376</v>
      </c>
      <c r="DB257" s="37" t="s">
        <v>376</v>
      </c>
      <c r="DC257" s="37" t="s">
        <v>376</v>
      </c>
      <c r="DD257" s="37" t="s">
        <v>376</v>
      </c>
      <c r="DE257" s="37" t="s">
        <v>376</v>
      </c>
      <c r="DF257" s="37" t="s">
        <v>376</v>
      </c>
      <c r="DG257" s="37" t="s">
        <v>376</v>
      </c>
      <c r="DH257" s="37" t="s">
        <v>376</v>
      </c>
      <c r="DI257" s="37" t="s">
        <v>376</v>
      </c>
      <c r="DJ257" s="37" t="s">
        <v>376</v>
      </c>
      <c r="DK257" s="37" t="s">
        <v>376</v>
      </c>
      <c r="DL257" s="37" t="s">
        <v>376</v>
      </c>
      <c r="DM257" s="37" t="s">
        <v>376</v>
      </c>
      <c r="DN257" s="37" t="s">
        <v>376</v>
      </c>
      <c r="DO257" s="37" t="s">
        <v>376</v>
      </c>
      <c r="DP257" s="37" t="s">
        <v>376</v>
      </c>
      <c r="DQ257" s="37" t="s">
        <v>376</v>
      </c>
      <c r="DR257" s="37" t="s">
        <v>376</v>
      </c>
      <c r="DS257" s="37" t="s">
        <v>376</v>
      </c>
      <c r="DT257" s="37" t="s">
        <v>376</v>
      </c>
      <c r="DU257" s="37" t="s">
        <v>376</v>
      </c>
      <c r="DV257" s="37" t="s">
        <v>376</v>
      </c>
      <c r="DW257" s="37" t="s">
        <v>376</v>
      </c>
      <c r="DX257" s="37" t="s">
        <v>376</v>
      </c>
      <c r="DY257" s="37" t="s">
        <v>376</v>
      </c>
      <c r="DZ257" s="37" t="s">
        <v>376</v>
      </c>
      <c r="EA257" s="37" t="s">
        <v>376</v>
      </c>
      <c r="EB257" s="37" t="s">
        <v>376</v>
      </c>
      <c r="EC257" s="37" t="s">
        <v>376</v>
      </c>
      <c r="ED257" s="37" t="s">
        <v>376</v>
      </c>
      <c r="EE257" s="37" t="s">
        <v>376</v>
      </c>
      <c r="EF257" s="37" t="s">
        <v>376</v>
      </c>
      <c r="EG257" s="37" t="s">
        <v>376</v>
      </c>
      <c r="EH257" s="37" t="s">
        <v>376</v>
      </c>
      <c r="EI257" s="491" t="s">
        <v>636</v>
      </c>
      <c r="EJ257" s="37" t="s">
        <v>376</v>
      </c>
      <c r="EK257" s="37" t="s">
        <v>376</v>
      </c>
      <c r="EL257" s="37" t="s">
        <v>376</v>
      </c>
      <c r="EM257" s="37" t="s">
        <v>376</v>
      </c>
      <c r="EN257" s="37" t="s">
        <v>376</v>
      </c>
      <c r="EO257" s="37" t="s">
        <v>376</v>
      </c>
      <c r="EP257" s="37" t="s">
        <v>376</v>
      </c>
      <c r="EQ257" s="37" t="s">
        <v>376</v>
      </c>
      <c r="ER257" s="37" t="s">
        <v>376</v>
      </c>
      <c r="ES257" s="37" t="s">
        <v>376</v>
      </c>
      <c r="ET257" s="37" t="s">
        <v>376</v>
      </c>
      <c r="EU257" s="37" t="s">
        <v>376</v>
      </c>
      <c r="EV257" s="491" t="s">
        <v>636</v>
      </c>
      <c r="EW257" s="37" t="s">
        <v>376</v>
      </c>
      <c r="EX257" s="37" t="s">
        <v>376</v>
      </c>
      <c r="EY257" s="37" t="s">
        <v>376</v>
      </c>
      <c r="EZ257" s="37" t="s">
        <v>376</v>
      </c>
    </row>
    <row r="258" spans="1:156" s="156" customFormat="1" ht="12.75" hidden="1" customHeight="1">
      <c r="A258" s="155"/>
      <c r="B258" s="157" t="s">
        <v>1013</v>
      </c>
      <c r="C258" s="64" t="s">
        <v>294</v>
      </c>
      <c r="D258" s="92"/>
      <c r="E258" s="37" t="s">
        <v>376</v>
      </c>
      <c r="F258" s="37" t="s">
        <v>376</v>
      </c>
      <c r="G258" s="37" t="s">
        <v>376</v>
      </c>
      <c r="H258" s="37" t="s">
        <v>376</v>
      </c>
      <c r="I258" s="37" t="s">
        <v>376</v>
      </c>
      <c r="J258" s="37" t="s">
        <v>376</v>
      </c>
      <c r="K258" s="37" t="s">
        <v>376</v>
      </c>
      <c r="L258" s="37" t="s">
        <v>376</v>
      </c>
      <c r="M258" s="37" t="s">
        <v>376</v>
      </c>
      <c r="N258" s="37" t="s">
        <v>376</v>
      </c>
      <c r="O258" s="37" t="s">
        <v>376</v>
      </c>
      <c r="P258" s="37" t="s">
        <v>376</v>
      </c>
      <c r="Q258" s="37" t="s">
        <v>376</v>
      </c>
      <c r="R258" s="37" t="s">
        <v>376</v>
      </c>
      <c r="S258" s="37" t="s">
        <v>376</v>
      </c>
      <c r="T258" s="37" t="s">
        <v>376</v>
      </c>
      <c r="U258" s="37" t="s">
        <v>376</v>
      </c>
      <c r="V258" s="37" t="s">
        <v>376</v>
      </c>
      <c r="W258" s="37" t="s">
        <v>376</v>
      </c>
      <c r="X258" s="37" t="s">
        <v>376</v>
      </c>
      <c r="Y258" s="37" t="s">
        <v>376</v>
      </c>
      <c r="Z258" s="37" t="s">
        <v>376</v>
      </c>
      <c r="AA258" s="37" t="s">
        <v>376</v>
      </c>
      <c r="AB258" s="37" t="s">
        <v>376</v>
      </c>
      <c r="AC258" s="37" t="s">
        <v>376</v>
      </c>
      <c r="AD258" s="37" t="s">
        <v>376</v>
      </c>
      <c r="AE258" s="37" t="s">
        <v>376</v>
      </c>
      <c r="AF258" s="37" t="s">
        <v>376</v>
      </c>
      <c r="AG258" s="37" t="s">
        <v>376</v>
      </c>
      <c r="AH258" s="37" t="s">
        <v>376</v>
      </c>
      <c r="AI258" s="37" t="s">
        <v>376</v>
      </c>
      <c r="AJ258" s="37" t="s">
        <v>376</v>
      </c>
      <c r="AK258" s="37" t="s">
        <v>376</v>
      </c>
      <c r="AL258" s="37" t="s">
        <v>376</v>
      </c>
      <c r="AM258" s="37" t="s">
        <v>376</v>
      </c>
      <c r="AN258" s="37" t="s">
        <v>376</v>
      </c>
      <c r="AO258" s="37" t="s">
        <v>376</v>
      </c>
      <c r="AP258" s="37" t="s">
        <v>376</v>
      </c>
      <c r="AQ258" s="37" t="s">
        <v>376</v>
      </c>
      <c r="AR258" s="37" t="s">
        <v>376</v>
      </c>
      <c r="AS258" s="37" t="s">
        <v>376</v>
      </c>
      <c r="AT258" s="37" t="s">
        <v>376</v>
      </c>
      <c r="AU258" s="37" t="s">
        <v>376</v>
      </c>
      <c r="AV258" s="37" t="s">
        <v>376</v>
      </c>
      <c r="AW258" s="37" t="s">
        <v>376</v>
      </c>
      <c r="AX258" s="37" t="s">
        <v>376</v>
      </c>
      <c r="AY258" s="37" t="s">
        <v>376</v>
      </c>
      <c r="AZ258" s="37" t="s">
        <v>376</v>
      </c>
      <c r="BA258" s="37" t="s">
        <v>376</v>
      </c>
      <c r="BB258" s="37" t="s">
        <v>376</v>
      </c>
      <c r="BC258" s="37" t="s">
        <v>376</v>
      </c>
      <c r="BD258" s="37" t="s">
        <v>376</v>
      </c>
      <c r="BE258" s="37" t="s">
        <v>376</v>
      </c>
      <c r="BF258" s="37" t="s">
        <v>376</v>
      </c>
      <c r="BG258" s="37" t="s">
        <v>376</v>
      </c>
      <c r="BH258" s="37" t="s">
        <v>376</v>
      </c>
      <c r="BI258" s="37" t="s">
        <v>376</v>
      </c>
      <c r="BJ258" s="37" t="s">
        <v>376</v>
      </c>
      <c r="BK258" s="37" t="s">
        <v>376</v>
      </c>
      <c r="BL258" s="37" t="s">
        <v>376</v>
      </c>
      <c r="BM258" s="37" t="s">
        <v>376</v>
      </c>
      <c r="BN258" s="37" t="s">
        <v>376</v>
      </c>
      <c r="BO258" s="37" t="s">
        <v>376</v>
      </c>
      <c r="BP258" s="37" t="s">
        <v>376</v>
      </c>
      <c r="BQ258" s="37" t="s">
        <v>376</v>
      </c>
      <c r="BR258" s="37" t="s">
        <v>376</v>
      </c>
      <c r="BS258" s="37" t="s">
        <v>376</v>
      </c>
      <c r="BT258" s="37" t="s">
        <v>376</v>
      </c>
      <c r="BU258" s="37" t="s">
        <v>376</v>
      </c>
      <c r="BV258" s="37" t="s">
        <v>376</v>
      </c>
      <c r="BW258" s="37" t="s">
        <v>376</v>
      </c>
      <c r="BX258" s="37" t="s">
        <v>376</v>
      </c>
      <c r="BY258" s="37" t="s">
        <v>376</v>
      </c>
      <c r="BZ258" s="37" t="s">
        <v>376</v>
      </c>
      <c r="CA258" s="37" t="s">
        <v>376</v>
      </c>
      <c r="CB258" s="37" t="s">
        <v>376</v>
      </c>
      <c r="CC258" s="37" t="s">
        <v>376</v>
      </c>
      <c r="CD258" s="37" t="s">
        <v>376</v>
      </c>
      <c r="CE258" s="37" t="s">
        <v>376</v>
      </c>
      <c r="CF258" s="37" t="s">
        <v>376</v>
      </c>
      <c r="CG258" s="37" t="s">
        <v>376</v>
      </c>
      <c r="CH258" s="37" t="s">
        <v>376</v>
      </c>
      <c r="CI258" s="37" t="s">
        <v>376</v>
      </c>
      <c r="CJ258" s="37" t="s">
        <v>376</v>
      </c>
      <c r="CK258" s="37" t="s">
        <v>376</v>
      </c>
      <c r="CL258" s="37" t="s">
        <v>376</v>
      </c>
      <c r="CM258" s="37" t="s">
        <v>376</v>
      </c>
      <c r="CN258" s="37" t="s">
        <v>376</v>
      </c>
      <c r="CO258" s="37" t="s">
        <v>376</v>
      </c>
      <c r="CP258" s="37" t="s">
        <v>376</v>
      </c>
      <c r="CQ258" s="37" t="s">
        <v>376</v>
      </c>
      <c r="CR258" s="37" t="s">
        <v>376</v>
      </c>
      <c r="CS258" s="37" t="s">
        <v>376</v>
      </c>
      <c r="CT258" s="37" t="s">
        <v>376</v>
      </c>
      <c r="CU258" s="37" t="s">
        <v>376</v>
      </c>
      <c r="CV258" s="37" t="s">
        <v>376</v>
      </c>
      <c r="CW258" s="37" t="s">
        <v>376</v>
      </c>
      <c r="CX258" s="37" t="s">
        <v>376</v>
      </c>
      <c r="CY258" s="37" t="s">
        <v>376</v>
      </c>
      <c r="CZ258" s="37" t="s">
        <v>376</v>
      </c>
      <c r="DA258" s="37" t="s">
        <v>376</v>
      </c>
      <c r="DB258" s="37" t="s">
        <v>376</v>
      </c>
      <c r="DC258" s="37" t="s">
        <v>376</v>
      </c>
      <c r="DD258" s="37" t="s">
        <v>376</v>
      </c>
      <c r="DE258" s="37" t="s">
        <v>376</v>
      </c>
      <c r="DF258" s="37" t="s">
        <v>376</v>
      </c>
      <c r="DG258" s="37" t="s">
        <v>376</v>
      </c>
      <c r="DH258" s="37" t="s">
        <v>376</v>
      </c>
      <c r="DI258" s="37" t="s">
        <v>376</v>
      </c>
      <c r="DJ258" s="37" t="s">
        <v>376</v>
      </c>
      <c r="DK258" s="37" t="s">
        <v>376</v>
      </c>
      <c r="DL258" s="37" t="s">
        <v>376</v>
      </c>
      <c r="DM258" s="37" t="s">
        <v>376</v>
      </c>
      <c r="DN258" s="37" t="s">
        <v>376</v>
      </c>
      <c r="DO258" s="37" t="s">
        <v>376</v>
      </c>
      <c r="DP258" s="37" t="s">
        <v>376</v>
      </c>
      <c r="DQ258" s="37" t="s">
        <v>376</v>
      </c>
      <c r="DR258" s="37" t="s">
        <v>376</v>
      </c>
      <c r="DS258" s="37" t="s">
        <v>376</v>
      </c>
      <c r="DT258" s="37" t="s">
        <v>376</v>
      </c>
      <c r="DU258" s="37" t="s">
        <v>376</v>
      </c>
      <c r="DV258" s="37" t="s">
        <v>376</v>
      </c>
      <c r="DW258" s="37" t="s">
        <v>376</v>
      </c>
      <c r="DX258" s="37" t="s">
        <v>376</v>
      </c>
      <c r="DY258" s="37" t="s">
        <v>376</v>
      </c>
      <c r="DZ258" s="37" t="s">
        <v>376</v>
      </c>
      <c r="EA258" s="37" t="s">
        <v>376</v>
      </c>
      <c r="EB258" s="37" t="s">
        <v>376</v>
      </c>
      <c r="EC258" s="37" t="s">
        <v>376</v>
      </c>
      <c r="ED258" s="37" t="s">
        <v>376</v>
      </c>
      <c r="EE258" s="37" t="s">
        <v>376</v>
      </c>
      <c r="EF258" s="37" t="s">
        <v>376</v>
      </c>
      <c r="EG258" s="37" t="s">
        <v>376</v>
      </c>
      <c r="EH258" s="37" t="s">
        <v>376</v>
      </c>
      <c r="EI258" s="491" t="s">
        <v>636</v>
      </c>
      <c r="EJ258" s="37" t="s">
        <v>376</v>
      </c>
      <c r="EK258" s="37" t="s">
        <v>376</v>
      </c>
      <c r="EL258" s="37" t="s">
        <v>376</v>
      </c>
      <c r="EM258" s="37" t="s">
        <v>376</v>
      </c>
      <c r="EN258" s="37" t="s">
        <v>376</v>
      </c>
      <c r="EO258" s="37" t="s">
        <v>376</v>
      </c>
      <c r="EP258" s="37" t="s">
        <v>376</v>
      </c>
      <c r="EQ258" s="37" t="s">
        <v>376</v>
      </c>
      <c r="ER258" s="37" t="s">
        <v>376</v>
      </c>
      <c r="ES258" s="37" t="s">
        <v>376</v>
      </c>
      <c r="ET258" s="37" t="s">
        <v>376</v>
      </c>
      <c r="EU258" s="37" t="s">
        <v>376</v>
      </c>
      <c r="EV258" s="491" t="s">
        <v>636</v>
      </c>
      <c r="EW258" s="37" t="s">
        <v>376</v>
      </c>
      <c r="EX258" s="37" t="s">
        <v>376</v>
      </c>
      <c r="EY258" s="37" t="s">
        <v>376</v>
      </c>
      <c r="EZ258" s="37" t="s">
        <v>376</v>
      </c>
    </row>
    <row r="259" spans="1:156" s="156" customFormat="1" ht="12.75" hidden="1" customHeight="1">
      <c r="A259" s="155"/>
      <c r="B259" s="157" t="s">
        <v>1013</v>
      </c>
      <c r="C259" s="64" t="s">
        <v>293</v>
      </c>
      <c r="D259" s="92"/>
      <c r="E259" s="491" t="s">
        <v>601</v>
      </c>
      <c r="F259" s="491" t="s">
        <v>601</v>
      </c>
      <c r="G259" s="491" t="s">
        <v>601</v>
      </c>
      <c r="H259" s="491" t="s">
        <v>601</v>
      </c>
      <c r="I259" s="491" t="s">
        <v>601</v>
      </c>
      <c r="J259" s="491" t="s">
        <v>601</v>
      </c>
      <c r="K259" s="491" t="s">
        <v>601</v>
      </c>
      <c r="L259" s="491" t="s">
        <v>601</v>
      </c>
      <c r="M259" s="491" t="s">
        <v>601</v>
      </c>
      <c r="N259" s="491" t="s">
        <v>601</v>
      </c>
      <c r="O259" s="491" t="s">
        <v>601</v>
      </c>
      <c r="P259" s="491" t="s">
        <v>601</v>
      </c>
      <c r="Q259" s="491" t="s">
        <v>601</v>
      </c>
      <c r="R259" s="491" t="s">
        <v>601</v>
      </c>
      <c r="S259" s="491" t="s">
        <v>601</v>
      </c>
      <c r="T259" s="491" t="s">
        <v>601</v>
      </c>
      <c r="U259" s="491" t="s">
        <v>601</v>
      </c>
      <c r="V259" s="491" t="s">
        <v>601</v>
      </c>
      <c r="W259" s="491" t="s">
        <v>601</v>
      </c>
      <c r="X259" s="491" t="s">
        <v>601</v>
      </c>
      <c r="Y259" s="491" t="s">
        <v>601</v>
      </c>
      <c r="Z259" s="491" t="s">
        <v>601</v>
      </c>
      <c r="AA259" s="491" t="s">
        <v>601</v>
      </c>
      <c r="AB259" s="491" t="s">
        <v>601</v>
      </c>
      <c r="AC259" s="491" t="s">
        <v>601</v>
      </c>
      <c r="AD259" s="491" t="s">
        <v>601</v>
      </c>
      <c r="AE259" s="491" t="s">
        <v>601</v>
      </c>
      <c r="AF259" s="491" t="s">
        <v>601</v>
      </c>
      <c r="AG259" s="491" t="s">
        <v>601</v>
      </c>
      <c r="AH259" s="491" t="s">
        <v>601</v>
      </c>
      <c r="AI259" s="491" t="s">
        <v>601</v>
      </c>
      <c r="AJ259" s="491" t="s">
        <v>601</v>
      </c>
      <c r="AK259" s="491" t="s">
        <v>601</v>
      </c>
      <c r="AL259" s="491" t="s">
        <v>601</v>
      </c>
      <c r="AM259" s="491" t="s">
        <v>601</v>
      </c>
      <c r="AN259" s="491" t="s">
        <v>601</v>
      </c>
      <c r="AO259" s="491" t="s">
        <v>601</v>
      </c>
      <c r="AP259" s="491" t="s">
        <v>601</v>
      </c>
      <c r="AQ259" s="491" t="s">
        <v>601</v>
      </c>
      <c r="AR259" s="491" t="s">
        <v>601</v>
      </c>
      <c r="AS259" s="491" t="s">
        <v>601</v>
      </c>
      <c r="AT259" s="491" t="s">
        <v>601</v>
      </c>
      <c r="AU259" s="491" t="s">
        <v>601</v>
      </c>
      <c r="AV259" s="491" t="s">
        <v>601</v>
      </c>
      <c r="AW259" s="491" t="s">
        <v>601</v>
      </c>
      <c r="AX259" s="491" t="s">
        <v>601</v>
      </c>
      <c r="AY259" s="491" t="s">
        <v>601</v>
      </c>
      <c r="AZ259" s="491" t="s">
        <v>601</v>
      </c>
      <c r="BA259" s="491" t="s">
        <v>601</v>
      </c>
      <c r="BB259" s="491" t="s">
        <v>601</v>
      </c>
      <c r="BC259" s="491" t="s">
        <v>601</v>
      </c>
      <c r="BD259" s="491" t="s">
        <v>601</v>
      </c>
      <c r="BE259" s="491" t="s">
        <v>601</v>
      </c>
      <c r="BF259" s="491" t="s">
        <v>601</v>
      </c>
      <c r="BG259" s="491" t="s">
        <v>601</v>
      </c>
      <c r="BH259" s="491" t="s">
        <v>601</v>
      </c>
      <c r="BI259" s="491" t="s">
        <v>601</v>
      </c>
      <c r="BJ259" s="491" t="s">
        <v>601</v>
      </c>
      <c r="BK259" s="491" t="s">
        <v>601</v>
      </c>
      <c r="BL259" s="491" t="s">
        <v>601</v>
      </c>
      <c r="BM259" s="491" t="s">
        <v>601</v>
      </c>
      <c r="BN259" s="491" t="s">
        <v>601</v>
      </c>
      <c r="BO259" s="491" t="s">
        <v>601</v>
      </c>
      <c r="BP259" s="491" t="s">
        <v>601</v>
      </c>
      <c r="BQ259" s="491" t="s">
        <v>601</v>
      </c>
      <c r="BR259" s="491" t="s">
        <v>601</v>
      </c>
      <c r="BS259" s="491" t="s">
        <v>601</v>
      </c>
      <c r="BT259" s="491" t="s">
        <v>601</v>
      </c>
      <c r="BU259" s="491" t="s">
        <v>601</v>
      </c>
      <c r="BV259" s="491" t="s">
        <v>601</v>
      </c>
      <c r="BW259" s="491" t="s">
        <v>601</v>
      </c>
      <c r="BX259" s="491" t="s">
        <v>601</v>
      </c>
      <c r="BY259" s="491" t="s">
        <v>601</v>
      </c>
      <c r="BZ259" s="491" t="s">
        <v>601</v>
      </c>
      <c r="CA259" s="491" t="s">
        <v>601</v>
      </c>
      <c r="CB259" s="491" t="s">
        <v>601</v>
      </c>
      <c r="CC259" s="491" t="s">
        <v>601</v>
      </c>
      <c r="CD259" s="491" t="s">
        <v>601</v>
      </c>
      <c r="CE259" s="491" t="s">
        <v>601</v>
      </c>
      <c r="CF259" s="491" t="s">
        <v>601</v>
      </c>
      <c r="CG259" s="491" t="s">
        <v>601</v>
      </c>
      <c r="CH259" s="491" t="s">
        <v>601</v>
      </c>
      <c r="CI259" s="491" t="s">
        <v>601</v>
      </c>
      <c r="CJ259" s="491" t="s">
        <v>601</v>
      </c>
      <c r="CK259" s="491" t="s">
        <v>601</v>
      </c>
      <c r="CL259" s="491" t="s">
        <v>601</v>
      </c>
      <c r="CM259" s="491" t="s">
        <v>601</v>
      </c>
      <c r="CN259" s="491" t="s">
        <v>601</v>
      </c>
      <c r="CO259" s="491" t="s">
        <v>601</v>
      </c>
      <c r="CP259" s="491" t="s">
        <v>601</v>
      </c>
      <c r="CQ259" s="491" t="s">
        <v>601</v>
      </c>
      <c r="CR259" s="491" t="s">
        <v>601</v>
      </c>
      <c r="CS259" s="491" t="s">
        <v>601</v>
      </c>
      <c r="CT259" s="491" t="s">
        <v>601</v>
      </c>
      <c r="CU259" s="491" t="s">
        <v>601</v>
      </c>
      <c r="CV259" s="491" t="s">
        <v>601</v>
      </c>
      <c r="CW259" s="491" t="s">
        <v>601</v>
      </c>
      <c r="CX259" s="491" t="s">
        <v>601</v>
      </c>
      <c r="CY259" s="491" t="s">
        <v>601</v>
      </c>
      <c r="CZ259" s="491" t="s">
        <v>601</v>
      </c>
      <c r="DA259" s="491" t="s">
        <v>601</v>
      </c>
      <c r="DB259" s="491" t="s">
        <v>601</v>
      </c>
      <c r="DC259" s="491" t="s">
        <v>601</v>
      </c>
      <c r="DD259" s="491" t="s">
        <v>601</v>
      </c>
      <c r="DE259" s="491" t="s">
        <v>601</v>
      </c>
      <c r="DF259" s="491" t="s">
        <v>601</v>
      </c>
      <c r="DG259" s="491" t="s">
        <v>601</v>
      </c>
      <c r="DH259" s="491" t="s">
        <v>601</v>
      </c>
      <c r="DI259" s="491" t="s">
        <v>601</v>
      </c>
      <c r="DJ259" s="491" t="s">
        <v>601</v>
      </c>
      <c r="DK259" s="491" t="s">
        <v>601</v>
      </c>
      <c r="DL259" s="491" t="s">
        <v>601</v>
      </c>
      <c r="DM259" s="491" t="s">
        <v>601</v>
      </c>
      <c r="DN259" s="491" t="s">
        <v>601</v>
      </c>
      <c r="DO259" s="491" t="s">
        <v>601</v>
      </c>
      <c r="DP259" s="491" t="s">
        <v>601</v>
      </c>
      <c r="DQ259" s="491" t="s">
        <v>601</v>
      </c>
      <c r="DR259" s="491" t="s">
        <v>601</v>
      </c>
      <c r="DS259" s="491" t="s">
        <v>601</v>
      </c>
      <c r="DT259" s="491" t="s">
        <v>601</v>
      </c>
      <c r="DU259" s="491" t="s">
        <v>601</v>
      </c>
      <c r="DV259" s="491" t="s">
        <v>601</v>
      </c>
      <c r="DW259" s="491" t="s">
        <v>601</v>
      </c>
      <c r="DX259" s="491" t="s">
        <v>601</v>
      </c>
      <c r="DY259" s="491" t="s">
        <v>601</v>
      </c>
      <c r="DZ259" s="491" t="s">
        <v>601</v>
      </c>
      <c r="EA259" s="491" t="s">
        <v>601</v>
      </c>
      <c r="EB259" s="491" t="s">
        <v>601</v>
      </c>
      <c r="EC259" s="491" t="s">
        <v>601</v>
      </c>
      <c r="ED259" s="491" t="s">
        <v>601</v>
      </c>
      <c r="EE259" s="491" t="s">
        <v>601</v>
      </c>
      <c r="EF259" s="491" t="s">
        <v>601</v>
      </c>
      <c r="EG259" s="491" t="s">
        <v>601</v>
      </c>
      <c r="EH259" s="491" t="s">
        <v>601</v>
      </c>
      <c r="EI259" s="491" t="s">
        <v>601</v>
      </c>
      <c r="EJ259" s="491" t="s">
        <v>601</v>
      </c>
      <c r="EK259" s="491" t="s">
        <v>601</v>
      </c>
      <c r="EL259" s="491" t="s">
        <v>601</v>
      </c>
      <c r="EM259" s="491" t="s">
        <v>601</v>
      </c>
      <c r="EN259" s="491" t="s">
        <v>601</v>
      </c>
      <c r="EO259" s="491" t="s">
        <v>601</v>
      </c>
      <c r="EP259" s="491" t="s">
        <v>601</v>
      </c>
      <c r="EQ259" s="491" t="s">
        <v>601</v>
      </c>
      <c r="ER259" s="491" t="s">
        <v>601</v>
      </c>
      <c r="ES259" s="491" t="s">
        <v>601</v>
      </c>
      <c r="ET259" s="491" t="s">
        <v>601</v>
      </c>
      <c r="EU259" s="491" t="s">
        <v>601</v>
      </c>
      <c r="EV259" s="491" t="s">
        <v>601</v>
      </c>
      <c r="EW259" s="491" t="s">
        <v>601</v>
      </c>
      <c r="EX259" s="491" t="s">
        <v>601</v>
      </c>
      <c r="EY259" s="491" t="s">
        <v>601</v>
      </c>
      <c r="EZ259" s="491" t="s">
        <v>601</v>
      </c>
    </row>
    <row r="260" spans="1:156" s="156" customFormat="1" ht="12.75" hidden="1" customHeight="1">
      <c r="A260" s="155"/>
      <c r="B260" s="157" t="s">
        <v>1013</v>
      </c>
      <c r="C260" s="64" t="s">
        <v>304</v>
      </c>
      <c r="D260" s="92"/>
      <c r="E260" s="491" t="s">
        <v>597</v>
      </c>
      <c r="F260" s="491" t="s">
        <v>597</v>
      </c>
      <c r="G260" s="491" t="s">
        <v>597</v>
      </c>
      <c r="H260" s="491" t="s">
        <v>597</v>
      </c>
      <c r="I260" s="491" t="s">
        <v>597</v>
      </c>
      <c r="J260" s="491" t="s">
        <v>597</v>
      </c>
      <c r="K260" s="491" t="s">
        <v>597</v>
      </c>
      <c r="L260" s="491" t="s">
        <v>597</v>
      </c>
      <c r="M260" s="491" t="s">
        <v>597</v>
      </c>
      <c r="N260" s="491" t="s">
        <v>597</v>
      </c>
      <c r="O260" s="491" t="s">
        <v>597</v>
      </c>
      <c r="P260" s="491" t="s">
        <v>597</v>
      </c>
      <c r="Q260" s="491" t="s">
        <v>597</v>
      </c>
      <c r="R260" s="491" t="s">
        <v>597</v>
      </c>
      <c r="S260" s="491" t="s">
        <v>597</v>
      </c>
      <c r="T260" s="491" t="s">
        <v>597</v>
      </c>
      <c r="U260" s="491" t="s">
        <v>597</v>
      </c>
      <c r="V260" s="491" t="s">
        <v>597</v>
      </c>
      <c r="W260" s="491" t="s">
        <v>597</v>
      </c>
      <c r="X260" s="491" t="s">
        <v>597</v>
      </c>
      <c r="Y260" s="491" t="s">
        <v>597</v>
      </c>
      <c r="Z260" s="491" t="s">
        <v>597</v>
      </c>
      <c r="AA260" s="491" t="s">
        <v>597</v>
      </c>
      <c r="AB260" s="491" t="s">
        <v>597</v>
      </c>
      <c r="AC260" s="491" t="s">
        <v>597</v>
      </c>
      <c r="AD260" s="491" t="s">
        <v>597</v>
      </c>
      <c r="AE260" s="491" t="s">
        <v>597</v>
      </c>
      <c r="AF260" s="491" t="s">
        <v>597</v>
      </c>
      <c r="AG260" s="491" t="s">
        <v>597</v>
      </c>
      <c r="AH260" s="491" t="s">
        <v>597</v>
      </c>
      <c r="AI260" s="491" t="s">
        <v>597</v>
      </c>
      <c r="AJ260" s="491" t="s">
        <v>597</v>
      </c>
      <c r="AK260" s="491" t="s">
        <v>597</v>
      </c>
      <c r="AL260" s="491" t="s">
        <v>597</v>
      </c>
      <c r="AM260" s="491" t="s">
        <v>597</v>
      </c>
      <c r="AN260" s="491" t="s">
        <v>597</v>
      </c>
      <c r="AO260" s="491" t="s">
        <v>597</v>
      </c>
      <c r="AP260" s="491" t="s">
        <v>597</v>
      </c>
      <c r="AQ260" s="491" t="s">
        <v>597</v>
      </c>
      <c r="AR260" s="491" t="s">
        <v>597</v>
      </c>
      <c r="AS260" s="491" t="s">
        <v>597</v>
      </c>
      <c r="AT260" s="491" t="s">
        <v>597</v>
      </c>
      <c r="AU260" s="491" t="s">
        <v>597</v>
      </c>
      <c r="AV260" s="491" t="s">
        <v>597</v>
      </c>
      <c r="AW260" s="491" t="s">
        <v>597</v>
      </c>
      <c r="AX260" s="491" t="s">
        <v>597</v>
      </c>
      <c r="AY260" s="491" t="s">
        <v>597</v>
      </c>
      <c r="AZ260" s="491" t="s">
        <v>597</v>
      </c>
      <c r="BA260" s="491" t="s">
        <v>597</v>
      </c>
      <c r="BB260" s="491" t="s">
        <v>597</v>
      </c>
      <c r="BC260" s="491" t="s">
        <v>597</v>
      </c>
      <c r="BD260" s="491" t="s">
        <v>597</v>
      </c>
      <c r="BE260" s="491" t="s">
        <v>597</v>
      </c>
      <c r="BF260" s="491" t="s">
        <v>597</v>
      </c>
      <c r="BG260" s="491" t="s">
        <v>597</v>
      </c>
      <c r="BH260" s="491" t="s">
        <v>597</v>
      </c>
      <c r="BI260" s="491" t="s">
        <v>597</v>
      </c>
      <c r="BJ260" s="491" t="s">
        <v>597</v>
      </c>
      <c r="BK260" s="491" t="s">
        <v>597</v>
      </c>
      <c r="BL260" s="491" t="s">
        <v>597</v>
      </c>
      <c r="BM260" s="491" t="s">
        <v>597</v>
      </c>
      <c r="BN260" s="491" t="s">
        <v>597</v>
      </c>
      <c r="BO260" s="491" t="s">
        <v>597</v>
      </c>
      <c r="BP260" s="491" t="s">
        <v>597</v>
      </c>
      <c r="BQ260" s="491" t="s">
        <v>597</v>
      </c>
      <c r="BR260" s="491" t="s">
        <v>597</v>
      </c>
      <c r="BS260" s="491" t="s">
        <v>597</v>
      </c>
      <c r="BT260" s="491" t="s">
        <v>597</v>
      </c>
      <c r="BU260" s="491" t="s">
        <v>597</v>
      </c>
      <c r="BV260" s="491" t="s">
        <v>597</v>
      </c>
      <c r="BW260" s="491" t="s">
        <v>597</v>
      </c>
      <c r="BX260" s="491" t="s">
        <v>597</v>
      </c>
      <c r="BY260" s="491" t="s">
        <v>597</v>
      </c>
      <c r="BZ260" s="491" t="s">
        <v>597</v>
      </c>
      <c r="CA260" s="491" t="s">
        <v>597</v>
      </c>
      <c r="CB260" s="491" t="s">
        <v>597</v>
      </c>
      <c r="CC260" s="491" t="s">
        <v>597</v>
      </c>
      <c r="CD260" s="491" t="s">
        <v>597</v>
      </c>
      <c r="CE260" s="491" t="s">
        <v>597</v>
      </c>
      <c r="CF260" s="491" t="s">
        <v>597</v>
      </c>
      <c r="CG260" s="491" t="s">
        <v>597</v>
      </c>
      <c r="CH260" s="491" t="s">
        <v>597</v>
      </c>
      <c r="CI260" s="491" t="s">
        <v>597</v>
      </c>
      <c r="CJ260" s="491" t="s">
        <v>597</v>
      </c>
      <c r="CK260" s="491" t="s">
        <v>597</v>
      </c>
      <c r="CL260" s="491" t="s">
        <v>597</v>
      </c>
      <c r="CM260" s="491" t="s">
        <v>597</v>
      </c>
      <c r="CN260" s="491" t="s">
        <v>597</v>
      </c>
      <c r="CO260" s="491" t="s">
        <v>597</v>
      </c>
      <c r="CP260" s="491" t="s">
        <v>597</v>
      </c>
      <c r="CQ260" s="491" t="s">
        <v>597</v>
      </c>
      <c r="CR260" s="491" t="s">
        <v>597</v>
      </c>
      <c r="CS260" s="491" t="s">
        <v>597</v>
      </c>
      <c r="CT260" s="491" t="s">
        <v>597</v>
      </c>
      <c r="CU260" s="491" t="s">
        <v>597</v>
      </c>
      <c r="CV260" s="491" t="s">
        <v>597</v>
      </c>
      <c r="CW260" s="491" t="s">
        <v>597</v>
      </c>
      <c r="CX260" s="491" t="s">
        <v>597</v>
      </c>
      <c r="CY260" s="491" t="s">
        <v>597</v>
      </c>
      <c r="CZ260" s="491" t="s">
        <v>597</v>
      </c>
      <c r="DA260" s="491" t="s">
        <v>597</v>
      </c>
      <c r="DB260" s="491" t="s">
        <v>597</v>
      </c>
      <c r="DC260" s="491" t="s">
        <v>597</v>
      </c>
      <c r="DD260" s="491" t="s">
        <v>597</v>
      </c>
      <c r="DE260" s="491" t="s">
        <v>597</v>
      </c>
      <c r="DF260" s="491" t="s">
        <v>597</v>
      </c>
      <c r="DG260" s="491" t="s">
        <v>597</v>
      </c>
      <c r="DH260" s="491" t="s">
        <v>597</v>
      </c>
      <c r="DI260" s="491" t="s">
        <v>597</v>
      </c>
      <c r="DJ260" s="491" t="s">
        <v>597</v>
      </c>
      <c r="DK260" s="491" t="s">
        <v>597</v>
      </c>
      <c r="DL260" s="491" t="s">
        <v>597</v>
      </c>
      <c r="DM260" s="491" t="s">
        <v>597</v>
      </c>
      <c r="DN260" s="491" t="s">
        <v>597</v>
      </c>
      <c r="DO260" s="491" t="s">
        <v>597</v>
      </c>
      <c r="DP260" s="491" t="s">
        <v>597</v>
      </c>
      <c r="DQ260" s="491" t="s">
        <v>597</v>
      </c>
      <c r="DR260" s="491" t="s">
        <v>597</v>
      </c>
      <c r="DS260" s="491" t="s">
        <v>597</v>
      </c>
      <c r="DT260" s="491" t="s">
        <v>597</v>
      </c>
      <c r="DU260" s="491" t="s">
        <v>597</v>
      </c>
      <c r="DV260" s="491" t="s">
        <v>597</v>
      </c>
      <c r="DW260" s="491" t="s">
        <v>597</v>
      </c>
      <c r="DX260" s="491" t="s">
        <v>597</v>
      </c>
      <c r="DY260" s="491" t="s">
        <v>597</v>
      </c>
      <c r="DZ260" s="491" t="s">
        <v>597</v>
      </c>
      <c r="EA260" s="491" t="s">
        <v>597</v>
      </c>
      <c r="EB260" s="491" t="s">
        <v>597</v>
      </c>
      <c r="EC260" s="491" t="s">
        <v>597</v>
      </c>
      <c r="ED260" s="491" t="s">
        <v>597</v>
      </c>
      <c r="EE260" s="491" t="s">
        <v>597</v>
      </c>
      <c r="EF260" s="491" t="s">
        <v>597</v>
      </c>
      <c r="EG260" s="491" t="s">
        <v>597</v>
      </c>
      <c r="EH260" s="491" t="s">
        <v>597</v>
      </c>
      <c r="EI260" s="491" t="s">
        <v>597</v>
      </c>
      <c r="EJ260" s="491" t="s">
        <v>597</v>
      </c>
      <c r="EK260" s="491" t="s">
        <v>597</v>
      </c>
      <c r="EL260" s="491" t="s">
        <v>597</v>
      </c>
      <c r="EM260" s="491" t="s">
        <v>597</v>
      </c>
      <c r="EN260" s="491" t="s">
        <v>597</v>
      </c>
      <c r="EO260" s="491" t="s">
        <v>597</v>
      </c>
      <c r="EP260" s="491" t="s">
        <v>597</v>
      </c>
      <c r="EQ260" s="491" t="s">
        <v>597</v>
      </c>
      <c r="ER260" s="491" t="s">
        <v>597</v>
      </c>
      <c r="ES260" s="491" t="s">
        <v>597</v>
      </c>
      <c r="ET260" s="491" t="s">
        <v>597</v>
      </c>
      <c r="EU260" s="491" t="s">
        <v>597</v>
      </c>
      <c r="EV260" s="491" t="s">
        <v>635</v>
      </c>
      <c r="EW260" s="491" t="s">
        <v>597</v>
      </c>
      <c r="EX260" s="491" t="s">
        <v>597</v>
      </c>
      <c r="EY260" s="491" t="s">
        <v>597</v>
      </c>
      <c r="EZ260" s="491" t="s">
        <v>597</v>
      </c>
    </row>
    <row r="261" spans="1:156" s="156" customFormat="1" ht="12.75" hidden="1" customHeight="1">
      <c r="A261" s="155"/>
      <c r="B261" s="157" t="s">
        <v>1013</v>
      </c>
      <c r="C261" s="64" t="s">
        <v>634</v>
      </c>
      <c r="D261" s="92"/>
      <c r="E261" s="491" t="s">
        <v>597</v>
      </c>
      <c r="F261" s="491" t="s">
        <v>597</v>
      </c>
      <c r="G261" s="491" t="s">
        <v>597</v>
      </c>
      <c r="H261" s="491" t="s">
        <v>597</v>
      </c>
      <c r="I261" s="491" t="s">
        <v>597</v>
      </c>
      <c r="J261" s="491" t="s">
        <v>597</v>
      </c>
      <c r="K261" s="491" t="s">
        <v>597</v>
      </c>
      <c r="L261" s="491" t="s">
        <v>597</v>
      </c>
      <c r="M261" s="491" t="s">
        <v>597</v>
      </c>
      <c r="N261" s="491" t="s">
        <v>597</v>
      </c>
      <c r="O261" s="491" t="s">
        <v>597</v>
      </c>
      <c r="P261" s="491" t="s">
        <v>597</v>
      </c>
      <c r="Q261" s="491" t="s">
        <v>597</v>
      </c>
      <c r="R261" s="491" t="s">
        <v>597</v>
      </c>
      <c r="S261" s="491" t="s">
        <v>597</v>
      </c>
      <c r="T261" s="491" t="s">
        <v>597</v>
      </c>
      <c r="U261" s="491" t="s">
        <v>597</v>
      </c>
      <c r="V261" s="491" t="s">
        <v>597</v>
      </c>
      <c r="W261" s="491" t="s">
        <v>597</v>
      </c>
      <c r="X261" s="491" t="s">
        <v>597</v>
      </c>
      <c r="Y261" s="491" t="s">
        <v>597</v>
      </c>
      <c r="Z261" s="491" t="s">
        <v>597</v>
      </c>
      <c r="AA261" s="491" t="s">
        <v>597</v>
      </c>
      <c r="AB261" s="491" t="s">
        <v>597</v>
      </c>
      <c r="AC261" s="491" t="s">
        <v>597</v>
      </c>
      <c r="AD261" s="491" t="s">
        <v>597</v>
      </c>
      <c r="AE261" s="491" t="s">
        <v>597</v>
      </c>
      <c r="AF261" s="491" t="s">
        <v>597</v>
      </c>
      <c r="AG261" s="491" t="s">
        <v>597</v>
      </c>
      <c r="AH261" s="491" t="s">
        <v>597</v>
      </c>
      <c r="AI261" s="491" t="s">
        <v>597</v>
      </c>
      <c r="AJ261" s="491" t="s">
        <v>597</v>
      </c>
      <c r="AK261" s="491" t="s">
        <v>597</v>
      </c>
      <c r="AL261" s="491" t="s">
        <v>597</v>
      </c>
      <c r="AM261" s="491" t="s">
        <v>597</v>
      </c>
      <c r="AN261" s="491" t="s">
        <v>597</v>
      </c>
      <c r="AO261" s="491" t="s">
        <v>597</v>
      </c>
      <c r="AP261" s="491" t="s">
        <v>597</v>
      </c>
      <c r="AQ261" s="491" t="s">
        <v>597</v>
      </c>
      <c r="AR261" s="491" t="s">
        <v>597</v>
      </c>
      <c r="AS261" s="491" t="s">
        <v>597</v>
      </c>
      <c r="AT261" s="491" t="s">
        <v>597</v>
      </c>
      <c r="AU261" s="491" t="s">
        <v>597</v>
      </c>
      <c r="AV261" s="491" t="s">
        <v>597</v>
      </c>
      <c r="AW261" s="491" t="s">
        <v>597</v>
      </c>
      <c r="AX261" s="491" t="s">
        <v>597</v>
      </c>
      <c r="AY261" s="491" t="s">
        <v>597</v>
      </c>
      <c r="AZ261" s="491" t="s">
        <v>597</v>
      </c>
      <c r="BA261" s="491" t="s">
        <v>597</v>
      </c>
      <c r="BB261" s="491" t="s">
        <v>597</v>
      </c>
      <c r="BC261" s="491" t="s">
        <v>597</v>
      </c>
      <c r="BD261" s="491" t="s">
        <v>597</v>
      </c>
      <c r="BE261" s="491" t="s">
        <v>597</v>
      </c>
      <c r="BF261" s="491" t="s">
        <v>597</v>
      </c>
      <c r="BG261" s="491" t="s">
        <v>597</v>
      </c>
      <c r="BH261" s="491" t="s">
        <v>597</v>
      </c>
      <c r="BI261" s="491" t="s">
        <v>597</v>
      </c>
      <c r="BJ261" s="491" t="s">
        <v>597</v>
      </c>
      <c r="BK261" s="491" t="s">
        <v>597</v>
      </c>
      <c r="BL261" s="491" t="s">
        <v>597</v>
      </c>
      <c r="BM261" s="491" t="s">
        <v>597</v>
      </c>
      <c r="BN261" s="491" t="s">
        <v>597</v>
      </c>
      <c r="BO261" s="491" t="s">
        <v>597</v>
      </c>
      <c r="BP261" s="491" t="s">
        <v>597</v>
      </c>
      <c r="BQ261" s="491" t="s">
        <v>597</v>
      </c>
      <c r="BR261" s="491" t="s">
        <v>597</v>
      </c>
      <c r="BS261" s="491" t="s">
        <v>597</v>
      </c>
      <c r="BT261" s="491" t="s">
        <v>597</v>
      </c>
      <c r="BU261" s="491" t="s">
        <v>597</v>
      </c>
      <c r="BV261" s="491" t="s">
        <v>597</v>
      </c>
      <c r="BW261" s="491" t="s">
        <v>597</v>
      </c>
      <c r="BX261" s="491" t="s">
        <v>597</v>
      </c>
      <c r="BY261" s="491" t="s">
        <v>597</v>
      </c>
      <c r="BZ261" s="491" t="s">
        <v>597</v>
      </c>
      <c r="CA261" s="491" t="s">
        <v>597</v>
      </c>
      <c r="CB261" s="491" t="s">
        <v>597</v>
      </c>
      <c r="CC261" s="491" t="s">
        <v>597</v>
      </c>
      <c r="CD261" s="491" t="s">
        <v>597</v>
      </c>
      <c r="CE261" s="491" t="s">
        <v>597</v>
      </c>
      <c r="CF261" s="491" t="s">
        <v>597</v>
      </c>
      <c r="CG261" s="491" t="s">
        <v>597</v>
      </c>
      <c r="CH261" s="491" t="s">
        <v>597</v>
      </c>
      <c r="CI261" s="491" t="s">
        <v>597</v>
      </c>
      <c r="CJ261" s="491" t="s">
        <v>597</v>
      </c>
      <c r="CK261" s="491" t="s">
        <v>597</v>
      </c>
      <c r="CL261" s="491" t="s">
        <v>597</v>
      </c>
      <c r="CM261" s="491" t="s">
        <v>597</v>
      </c>
      <c r="CN261" s="491" t="s">
        <v>597</v>
      </c>
      <c r="CO261" s="491" t="s">
        <v>597</v>
      </c>
      <c r="CP261" s="491" t="s">
        <v>597</v>
      </c>
      <c r="CQ261" s="491" t="s">
        <v>597</v>
      </c>
      <c r="CR261" s="491" t="s">
        <v>597</v>
      </c>
      <c r="CS261" s="491" t="s">
        <v>597</v>
      </c>
      <c r="CT261" s="491" t="s">
        <v>597</v>
      </c>
      <c r="CU261" s="491" t="s">
        <v>597</v>
      </c>
      <c r="CV261" s="491" t="s">
        <v>597</v>
      </c>
      <c r="CW261" s="491" t="s">
        <v>597</v>
      </c>
      <c r="CX261" s="491" t="s">
        <v>597</v>
      </c>
      <c r="CY261" s="491" t="s">
        <v>597</v>
      </c>
      <c r="CZ261" s="491" t="s">
        <v>597</v>
      </c>
      <c r="DA261" s="491" t="s">
        <v>597</v>
      </c>
      <c r="DB261" s="491" t="s">
        <v>597</v>
      </c>
      <c r="DC261" s="491" t="s">
        <v>597</v>
      </c>
      <c r="DD261" s="491" t="s">
        <v>597</v>
      </c>
      <c r="DE261" s="491" t="s">
        <v>597</v>
      </c>
      <c r="DF261" s="491" t="s">
        <v>597</v>
      </c>
      <c r="DG261" s="491" t="s">
        <v>597</v>
      </c>
      <c r="DH261" s="491" t="s">
        <v>597</v>
      </c>
      <c r="DI261" s="491" t="s">
        <v>597</v>
      </c>
      <c r="DJ261" s="491" t="s">
        <v>597</v>
      </c>
      <c r="DK261" s="491" t="s">
        <v>597</v>
      </c>
      <c r="DL261" s="491" t="s">
        <v>597</v>
      </c>
      <c r="DM261" s="491" t="s">
        <v>597</v>
      </c>
      <c r="DN261" s="491" t="s">
        <v>597</v>
      </c>
      <c r="DO261" s="491" t="s">
        <v>597</v>
      </c>
      <c r="DP261" s="491" t="s">
        <v>597</v>
      </c>
      <c r="DQ261" s="491" t="s">
        <v>597</v>
      </c>
      <c r="DR261" s="491" t="s">
        <v>597</v>
      </c>
      <c r="DS261" s="491" t="s">
        <v>597</v>
      </c>
      <c r="DT261" s="491" t="s">
        <v>597</v>
      </c>
      <c r="DU261" s="491" t="s">
        <v>597</v>
      </c>
      <c r="DV261" s="491" t="s">
        <v>597</v>
      </c>
      <c r="DW261" s="491" t="s">
        <v>597</v>
      </c>
      <c r="DX261" s="491" t="s">
        <v>597</v>
      </c>
      <c r="DY261" s="491" t="s">
        <v>597</v>
      </c>
      <c r="DZ261" s="491" t="s">
        <v>597</v>
      </c>
      <c r="EA261" s="491" t="s">
        <v>597</v>
      </c>
      <c r="EB261" s="491" t="s">
        <v>597</v>
      </c>
      <c r="EC261" s="491" t="s">
        <v>597</v>
      </c>
      <c r="ED261" s="491" t="s">
        <v>597</v>
      </c>
      <c r="EE261" s="491" t="s">
        <v>597</v>
      </c>
      <c r="EF261" s="491" t="s">
        <v>597</v>
      </c>
      <c r="EG261" s="491" t="s">
        <v>597</v>
      </c>
      <c r="EH261" s="491" t="s">
        <v>597</v>
      </c>
      <c r="EI261" s="491" t="s">
        <v>597</v>
      </c>
      <c r="EJ261" s="491" t="s">
        <v>597</v>
      </c>
      <c r="EK261" s="491" t="s">
        <v>597</v>
      </c>
      <c r="EL261" s="491" t="s">
        <v>597</v>
      </c>
      <c r="EM261" s="491" t="s">
        <v>597</v>
      </c>
      <c r="EN261" s="491" t="s">
        <v>597</v>
      </c>
      <c r="EO261" s="491" t="s">
        <v>597</v>
      </c>
      <c r="EP261" s="491" t="s">
        <v>597</v>
      </c>
      <c r="EQ261" s="491" t="s">
        <v>597</v>
      </c>
      <c r="ER261" s="491" t="s">
        <v>597</v>
      </c>
      <c r="ES261" s="491" t="s">
        <v>597</v>
      </c>
      <c r="ET261" s="491" t="s">
        <v>597</v>
      </c>
      <c r="EU261" s="491" t="s">
        <v>597</v>
      </c>
      <c r="EV261" s="491" t="s">
        <v>635</v>
      </c>
      <c r="EW261" s="491" t="s">
        <v>597</v>
      </c>
      <c r="EX261" s="491" t="s">
        <v>597</v>
      </c>
      <c r="EY261" s="491" t="s">
        <v>597</v>
      </c>
      <c r="EZ261" s="491" t="s">
        <v>597</v>
      </c>
    </row>
    <row r="262" spans="1:156" ht="12.75" hidden="1" customHeight="1">
      <c r="A262" s="101"/>
      <c r="B262" s="157" t="s">
        <v>1013</v>
      </c>
      <c r="C262" s="88" t="s">
        <v>244</v>
      </c>
      <c r="D262" s="92"/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  <c r="P262" s="37">
        <v>0</v>
      </c>
      <c r="Q262" s="37">
        <v>0</v>
      </c>
      <c r="R262" s="37">
        <v>0</v>
      </c>
      <c r="S262" s="37">
        <v>0</v>
      </c>
      <c r="T262" s="37">
        <v>0</v>
      </c>
      <c r="U262" s="37">
        <v>0</v>
      </c>
      <c r="V262" s="37">
        <v>0</v>
      </c>
      <c r="W262" s="37">
        <v>0</v>
      </c>
      <c r="X262" s="37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0</v>
      </c>
      <c r="AG262" s="37">
        <v>0</v>
      </c>
      <c r="AH262" s="37">
        <v>0</v>
      </c>
      <c r="AI262" s="37">
        <v>0</v>
      </c>
      <c r="AJ262" s="37">
        <v>0</v>
      </c>
      <c r="AK262" s="37">
        <v>0</v>
      </c>
      <c r="AL262" s="37">
        <v>0</v>
      </c>
      <c r="AM262" s="37">
        <v>0</v>
      </c>
      <c r="AN262" s="37">
        <v>0</v>
      </c>
      <c r="AO262" s="37">
        <v>0</v>
      </c>
      <c r="AP262" s="37">
        <v>0</v>
      </c>
      <c r="AQ262" s="37">
        <v>0</v>
      </c>
      <c r="AR262" s="37">
        <v>0</v>
      </c>
      <c r="AS262" s="37">
        <v>0</v>
      </c>
      <c r="AT262" s="37">
        <v>0</v>
      </c>
      <c r="AU262" s="37">
        <v>0</v>
      </c>
      <c r="AV262" s="37">
        <v>0</v>
      </c>
      <c r="AW262" s="37">
        <v>0</v>
      </c>
      <c r="AX262" s="37">
        <v>0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  <c r="BU262" s="37">
        <v>0</v>
      </c>
      <c r="BV262" s="37">
        <v>0</v>
      </c>
      <c r="BW262" s="37">
        <v>0</v>
      </c>
      <c r="BX262" s="37">
        <v>0</v>
      </c>
      <c r="BY262" s="37">
        <v>0</v>
      </c>
      <c r="BZ262" s="37">
        <v>0</v>
      </c>
      <c r="CA262" s="37">
        <v>0</v>
      </c>
      <c r="CB262" s="37">
        <v>0</v>
      </c>
      <c r="CC262" s="37">
        <v>0</v>
      </c>
      <c r="CD262" s="37">
        <v>0</v>
      </c>
      <c r="CE262" s="37">
        <v>0</v>
      </c>
      <c r="CF262" s="37">
        <v>0</v>
      </c>
      <c r="CG262" s="37">
        <v>0</v>
      </c>
      <c r="CH262" s="37">
        <v>0</v>
      </c>
      <c r="CI262" s="37">
        <v>0</v>
      </c>
      <c r="CJ262" s="37">
        <v>0</v>
      </c>
      <c r="CK262" s="37">
        <v>0</v>
      </c>
      <c r="CL262" s="37">
        <v>0</v>
      </c>
      <c r="CM262" s="37">
        <v>0</v>
      </c>
      <c r="CN262" s="37">
        <v>0</v>
      </c>
      <c r="CO262" s="37">
        <v>0</v>
      </c>
      <c r="CP262" s="37">
        <v>0</v>
      </c>
      <c r="CQ262" s="37">
        <v>0</v>
      </c>
      <c r="CR262" s="37">
        <v>0</v>
      </c>
      <c r="CS262" s="37">
        <v>0</v>
      </c>
      <c r="CT262" s="37">
        <v>0</v>
      </c>
      <c r="CU262" s="37">
        <v>0</v>
      </c>
      <c r="CV262" s="37">
        <v>0</v>
      </c>
      <c r="CW262" s="37">
        <v>0</v>
      </c>
      <c r="CX262" s="37">
        <v>0</v>
      </c>
      <c r="CY262" s="37">
        <v>0</v>
      </c>
      <c r="CZ262" s="37">
        <v>0</v>
      </c>
      <c r="DA262" s="37">
        <v>0</v>
      </c>
      <c r="DB262" s="37">
        <v>0</v>
      </c>
      <c r="DC262" s="37">
        <v>0</v>
      </c>
      <c r="DD262" s="37">
        <v>0</v>
      </c>
      <c r="DE262" s="37">
        <v>0</v>
      </c>
      <c r="DF262" s="37">
        <v>0</v>
      </c>
      <c r="DG262" s="37">
        <v>0</v>
      </c>
      <c r="DH262" s="37">
        <v>0</v>
      </c>
      <c r="DI262" s="37">
        <v>0</v>
      </c>
      <c r="DJ262" s="37">
        <v>0</v>
      </c>
      <c r="DK262" s="37">
        <v>0</v>
      </c>
      <c r="DL262" s="37">
        <v>0</v>
      </c>
      <c r="DM262" s="37">
        <v>0</v>
      </c>
      <c r="DN262" s="37">
        <v>0</v>
      </c>
      <c r="DO262" s="37">
        <v>0</v>
      </c>
      <c r="DP262" s="37">
        <v>0</v>
      </c>
      <c r="DQ262" s="37">
        <v>0</v>
      </c>
      <c r="DR262" s="37">
        <v>0</v>
      </c>
      <c r="DS262" s="37">
        <v>0</v>
      </c>
      <c r="DT262" s="37">
        <v>0</v>
      </c>
      <c r="DU262" s="37">
        <v>0</v>
      </c>
      <c r="DV262" s="37">
        <v>0</v>
      </c>
      <c r="DW262" s="37">
        <v>0</v>
      </c>
      <c r="DX262" s="37">
        <v>0</v>
      </c>
      <c r="DY262" s="37">
        <v>0</v>
      </c>
      <c r="DZ262" s="37">
        <v>0</v>
      </c>
      <c r="EA262" s="37">
        <v>0</v>
      </c>
      <c r="EB262" s="37">
        <v>0</v>
      </c>
      <c r="EC262" s="37">
        <v>0</v>
      </c>
      <c r="ED262" s="37">
        <v>0</v>
      </c>
      <c r="EE262" s="37">
        <v>0</v>
      </c>
      <c r="EF262" s="37">
        <v>0</v>
      </c>
      <c r="EG262" s="37">
        <v>0</v>
      </c>
      <c r="EH262" s="37">
        <v>0</v>
      </c>
      <c r="EI262" s="37">
        <v>0</v>
      </c>
      <c r="EJ262" s="37">
        <v>0</v>
      </c>
      <c r="EK262" s="37">
        <v>0</v>
      </c>
      <c r="EL262" s="37">
        <v>0</v>
      </c>
      <c r="EM262" s="37">
        <v>0</v>
      </c>
      <c r="EN262" s="37">
        <v>0</v>
      </c>
      <c r="EO262" s="37">
        <v>0</v>
      </c>
      <c r="EP262" s="37">
        <v>0</v>
      </c>
      <c r="EQ262" s="37">
        <v>0</v>
      </c>
      <c r="ER262" s="37">
        <v>0</v>
      </c>
      <c r="ES262" s="37">
        <v>0</v>
      </c>
      <c r="ET262" s="37">
        <v>0</v>
      </c>
      <c r="EU262" s="37">
        <v>0</v>
      </c>
      <c r="EV262" s="37">
        <v>1E-3</v>
      </c>
      <c r="EW262" s="37">
        <v>0</v>
      </c>
      <c r="EX262" s="37">
        <v>0</v>
      </c>
      <c r="EY262" s="37">
        <v>0</v>
      </c>
      <c r="EZ262" s="37">
        <v>0</v>
      </c>
    </row>
    <row r="263" spans="1:156" ht="12.75" hidden="1" customHeight="1">
      <c r="A263" s="134" t="s">
        <v>980</v>
      </c>
      <c r="B263" s="157" t="s">
        <v>1013</v>
      </c>
      <c r="C263" s="64" t="s">
        <v>245</v>
      </c>
      <c r="D263" s="92"/>
      <c r="E263" s="37">
        <v>1E-3</v>
      </c>
      <c r="F263" s="37">
        <v>1E-3</v>
      </c>
      <c r="G263" s="37">
        <v>1E-3</v>
      </c>
      <c r="H263" s="37">
        <v>1E-3</v>
      </c>
      <c r="I263" s="37">
        <v>1E-3</v>
      </c>
      <c r="J263" s="37">
        <v>1E-3</v>
      </c>
      <c r="K263" s="37">
        <v>1E-3</v>
      </c>
      <c r="L263" s="37">
        <v>1E-3</v>
      </c>
      <c r="M263" s="37">
        <v>1E-3</v>
      </c>
      <c r="N263" s="37">
        <v>1E-3</v>
      </c>
      <c r="O263" s="37">
        <v>1E-3</v>
      </c>
      <c r="P263" s="37">
        <v>1E-3</v>
      </c>
      <c r="Q263" s="37">
        <v>1E-3</v>
      </c>
      <c r="R263" s="37">
        <v>1E-3</v>
      </c>
      <c r="S263" s="37">
        <v>1E-3</v>
      </c>
      <c r="T263" s="37">
        <v>1E-3</v>
      </c>
      <c r="U263" s="37">
        <v>1E-3</v>
      </c>
      <c r="V263" s="37">
        <v>1E-3</v>
      </c>
      <c r="W263" s="37">
        <v>1E-3</v>
      </c>
      <c r="X263" s="37">
        <v>1E-3</v>
      </c>
      <c r="Y263" s="37">
        <v>1E-3</v>
      </c>
      <c r="Z263" s="37">
        <v>1E-3</v>
      </c>
      <c r="AA263" s="37">
        <v>1E-3</v>
      </c>
      <c r="AB263" s="37">
        <v>1E-3</v>
      </c>
      <c r="AC263" s="37">
        <v>1E-3</v>
      </c>
      <c r="AD263" s="37">
        <v>1E-3</v>
      </c>
      <c r="AE263" s="37">
        <v>1E-3</v>
      </c>
      <c r="AF263" s="37">
        <v>1E-3</v>
      </c>
      <c r="AG263" s="37">
        <v>1E-3</v>
      </c>
      <c r="AH263" s="37">
        <v>1E-3</v>
      </c>
      <c r="AI263" s="37">
        <v>1E-3</v>
      </c>
      <c r="AJ263" s="37">
        <v>1E-3</v>
      </c>
      <c r="AK263" s="37">
        <v>1E-3</v>
      </c>
      <c r="AL263" s="37">
        <v>1E-3</v>
      </c>
      <c r="AM263" s="37">
        <v>1E-3</v>
      </c>
      <c r="AN263" s="37">
        <v>1E-3</v>
      </c>
      <c r="AO263" s="37">
        <v>1E-3</v>
      </c>
      <c r="AP263" s="37">
        <v>1E-3</v>
      </c>
      <c r="AQ263" s="37">
        <v>1E-3</v>
      </c>
      <c r="AR263" s="37">
        <v>1E-3</v>
      </c>
      <c r="AS263" s="37">
        <v>1E-3</v>
      </c>
      <c r="AT263" s="37">
        <v>1E-3</v>
      </c>
      <c r="AU263" s="37">
        <v>1E-3</v>
      </c>
      <c r="AV263" s="37">
        <v>1E-3</v>
      </c>
      <c r="AW263" s="37">
        <v>1E-3</v>
      </c>
      <c r="AX263" s="37">
        <v>1E-3</v>
      </c>
      <c r="AY263" s="37">
        <v>1E-3</v>
      </c>
      <c r="AZ263" s="37">
        <v>1E-3</v>
      </c>
      <c r="BA263" s="37">
        <v>1E-3</v>
      </c>
      <c r="BB263" s="37">
        <v>1E-3</v>
      </c>
      <c r="BC263" s="37">
        <v>1E-3</v>
      </c>
      <c r="BD263" s="37">
        <v>1E-3</v>
      </c>
      <c r="BE263" s="37">
        <v>1E-3</v>
      </c>
      <c r="BF263" s="37">
        <v>1E-3</v>
      </c>
      <c r="BG263" s="37">
        <v>1E-3</v>
      </c>
      <c r="BH263" s="37">
        <v>1E-3</v>
      </c>
      <c r="BI263" s="37">
        <v>1E-3</v>
      </c>
      <c r="BJ263" s="37">
        <v>1E-3</v>
      </c>
      <c r="BK263" s="37">
        <v>1E-3</v>
      </c>
      <c r="BL263" s="37">
        <v>1E-3</v>
      </c>
      <c r="BM263" s="37">
        <v>1E-3</v>
      </c>
      <c r="BN263" s="37">
        <v>1E-3</v>
      </c>
      <c r="BO263" s="37">
        <v>1E-3</v>
      </c>
      <c r="BP263" s="37">
        <v>1E-3</v>
      </c>
      <c r="BQ263" s="37">
        <v>1E-3</v>
      </c>
      <c r="BR263" s="37">
        <v>1E-3</v>
      </c>
      <c r="BS263" s="37">
        <v>1E-3</v>
      </c>
      <c r="BT263" s="37">
        <v>1E-3</v>
      </c>
      <c r="BU263" s="37">
        <v>1E-3</v>
      </c>
      <c r="BV263" s="37">
        <v>1E-3</v>
      </c>
      <c r="BW263" s="37">
        <v>1E-3</v>
      </c>
      <c r="BX263" s="37">
        <v>1E-3</v>
      </c>
      <c r="BY263" s="37">
        <v>1E-3</v>
      </c>
      <c r="BZ263" s="37">
        <v>1E-3</v>
      </c>
      <c r="CA263" s="37">
        <v>1E-3</v>
      </c>
      <c r="CB263" s="37">
        <v>1E-3</v>
      </c>
      <c r="CC263" s="37">
        <v>1E-3</v>
      </c>
      <c r="CD263" s="37">
        <v>1E-3</v>
      </c>
      <c r="CE263" s="37">
        <v>1E-3</v>
      </c>
      <c r="CF263" s="37">
        <v>1E-3</v>
      </c>
      <c r="CG263" s="37">
        <v>1E-3</v>
      </c>
      <c r="CH263" s="37">
        <v>1E-3</v>
      </c>
      <c r="CI263" s="37">
        <v>1E-3</v>
      </c>
      <c r="CJ263" s="37">
        <v>1E-3</v>
      </c>
      <c r="CK263" s="37">
        <v>1E-3</v>
      </c>
      <c r="CL263" s="37">
        <v>1E-3</v>
      </c>
      <c r="CM263" s="37">
        <v>1E-3</v>
      </c>
      <c r="CN263" s="37">
        <v>1E-3</v>
      </c>
      <c r="CO263" s="37">
        <v>1E-3</v>
      </c>
      <c r="CP263" s="37">
        <v>1E-3</v>
      </c>
      <c r="CQ263" s="37">
        <v>1E-3</v>
      </c>
      <c r="CR263" s="37">
        <v>1E-3</v>
      </c>
      <c r="CS263" s="37">
        <v>1E-3</v>
      </c>
      <c r="CT263" s="37">
        <v>1E-3</v>
      </c>
      <c r="CU263" s="37">
        <v>1E-3</v>
      </c>
      <c r="CV263" s="37">
        <v>1E-3</v>
      </c>
      <c r="CW263" s="37">
        <v>1E-3</v>
      </c>
      <c r="CX263" s="37">
        <v>1E-3</v>
      </c>
      <c r="CY263" s="37">
        <v>1E-3</v>
      </c>
      <c r="CZ263" s="37">
        <v>1E-3</v>
      </c>
      <c r="DA263" s="37">
        <v>1E-3</v>
      </c>
      <c r="DB263" s="37">
        <v>1E-3</v>
      </c>
      <c r="DC263" s="37">
        <v>1E-3</v>
      </c>
      <c r="DD263" s="37">
        <v>1E-3</v>
      </c>
      <c r="DE263" s="37">
        <v>1E-3</v>
      </c>
      <c r="DF263" s="37">
        <v>1E-3</v>
      </c>
      <c r="DG263" s="37">
        <v>1E-3</v>
      </c>
      <c r="DH263" s="37">
        <v>1E-3</v>
      </c>
      <c r="DI263" s="37">
        <v>1E-3</v>
      </c>
      <c r="DJ263" s="37">
        <v>1E-3</v>
      </c>
      <c r="DK263" s="37">
        <v>1E-3</v>
      </c>
      <c r="DL263" s="37">
        <v>1E-3</v>
      </c>
      <c r="DM263" s="37">
        <v>1E-3</v>
      </c>
      <c r="DN263" s="37">
        <v>1E-3</v>
      </c>
      <c r="DO263" s="37">
        <v>1E-3</v>
      </c>
      <c r="DP263" s="37">
        <v>1E-3</v>
      </c>
      <c r="DQ263" s="37">
        <v>1E-3</v>
      </c>
      <c r="DR263" s="37">
        <v>1E-3</v>
      </c>
      <c r="DS263" s="37">
        <v>1E-3</v>
      </c>
      <c r="DT263" s="37">
        <v>1E-3</v>
      </c>
      <c r="DU263" s="37">
        <v>1E-3</v>
      </c>
      <c r="DV263" s="37">
        <v>1E-3</v>
      </c>
      <c r="DW263" s="37">
        <v>1E-3</v>
      </c>
      <c r="DX263" s="37">
        <v>1E-3</v>
      </c>
      <c r="DY263" s="37">
        <v>1E-3</v>
      </c>
      <c r="DZ263" s="37">
        <v>1E-3</v>
      </c>
      <c r="EA263" s="37">
        <v>1E-3</v>
      </c>
      <c r="EB263" s="37">
        <v>1E-3</v>
      </c>
      <c r="EC263" s="37">
        <v>1E-3</v>
      </c>
      <c r="ED263" s="37">
        <v>1E-3</v>
      </c>
      <c r="EE263" s="37">
        <v>1E-3</v>
      </c>
      <c r="EF263" s="37">
        <v>1E-3</v>
      </c>
      <c r="EG263" s="37">
        <v>1E-3</v>
      </c>
      <c r="EH263" s="37">
        <v>1E-3</v>
      </c>
      <c r="EI263" s="37">
        <v>1E-3</v>
      </c>
      <c r="EJ263" s="37">
        <v>1E-3</v>
      </c>
      <c r="EK263" s="37">
        <v>1E-3</v>
      </c>
      <c r="EL263" s="37">
        <v>1E-3</v>
      </c>
      <c r="EM263" s="37">
        <v>1E-3</v>
      </c>
      <c r="EN263" s="37">
        <v>1E-3</v>
      </c>
      <c r="EO263" s="37">
        <v>1E-3</v>
      </c>
      <c r="EP263" s="37">
        <v>1E-3</v>
      </c>
      <c r="EQ263" s="37">
        <v>1E-3</v>
      </c>
      <c r="ER263" s="37">
        <v>1E-3</v>
      </c>
      <c r="ES263" s="37">
        <v>1E-3</v>
      </c>
      <c r="ET263" s="37">
        <v>1E-3</v>
      </c>
      <c r="EU263" s="37">
        <v>1E-3</v>
      </c>
      <c r="EV263" s="37">
        <v>2E-3</v>
      </c>
      <c r="EW263" s="37">
        <v>1E-3</v>
      </c>
      <c r="EX263" s="37">
        <v>1E-3</v>
      </c>
      <c r="EY263" s="37">
        <v>1E-3</v>
      </c>
      <c r="EZ263" s="37">
        <v>1E-3</v>
      </c>
    </row>
    <row r="264" spans="1:156" ht="12.75" hidden="1" customHeight="1">
      <c r="A264" s="101"/>
      <c r="B264" s="157" t="s">
        <v>1013</v>
      </c>
      <c r="C264" s="64" t="s">
        <v>257</v>
      </c>
      <c r="D264" s="92"/>
      <c r="E264" s="180" t="s">
        <v>255</v>
      </c>
      <c r="F264" s="180" t="s">
        <v>255</v>
      </c>
      <c r="G264" s="180" t="s">
        <v>255</v>
      </c>
      <c r="H264" s="180" t="s">
        <v>255</v>
      </c>
      <c r="I264" s="180" t="s">
        <v>255</v>
      </c>
      <c r="J264" s="180" t="s">
        <v>255</v>
      </c>
      <c r="K264" s="180" t="s">
        <v>255</v>
      </c>
      <c r="L264" s="180" t="s">
        <v>255</v>
      </c>
      <c r="M264" s="180" t="s">
        <v>255</v>
      </c>
      <c r="N264" s="180" t="s">
        <v>255</v>
      </c>
      <c r="O264" s="180" t="s">
        <v>255</v>
      </c>
      <c r="P264" s="180" t="s">
        <v>255</v>
      </c>
      <c r="Q264" s="180" t="s">
        <v>255</v>
      </c>
      <c r="R264" s="180" t="s">
        <v>255</v>
      </c>
      <c r="S264" s="180" t="s">
        <v>255</v>
      </c>
      <c r="T264" s="180" t="s">
        <v>255</v>
      </c>
      <c r="U264" s="180" t="s">
        <v>255</v>
      </c>
      <c r="V264" s="180" t="s">
        <v>255</v>
      </c>
      <c r="W264" s="180" t="s">
        <v>255</v>
      </c>
      <c r="X264" s="180" t="s">
        <v>255</v>
      </c>
      <c r="Y264" s="180" t="s">
        <v>255</v>
      </c>
      <c r="Z264" s="180" t="s">
        <v>255</v>
      </c>
      <c r="AA264" s="180" t="s">
        <v>255</v>
      </c>
      <c r="AB264" s="180" t="s">
        <v>255</v>
      </c>
      <c r="AC264" s="180" t="s">
        <v>255</v>
      </c>
      <c r="AD264" s="180" t="s">
        <v>255</v>
      </c>
      <c r="AE264" s="180" t="s">
        <v>255</v>
      </c>
      <c r="AF264" s="180" t="s">
        <v>255</v>
      </c>
      <c r="AG264" s="180" t="s">
        <v>255</v>
      </c>
      <c r="AH264" s="180" t="s">
        <v>255</v>
      </c>
      <c r="AI264" s="180" t="s">
        <v>255</v>
      </c>
      <c r="AJ264" s="180" t="s">
        <v>255</v>
      </c>
      <c r="AK264" s="180" t="s">
        <v>255</v>
      </c>
      <c r="AL264" s="180" t="s">
        <v>255</v>
      </c>
      <c r="AM264" s="180" t="s">
        <v>255</v>
      </c>
      <c r="AN264" s="180" t="s">
        <v>255</v>
      </c>
      <c r="AO264" s="180" t="s">
        <v>255</v>
      </c>
      <c r="AP264" s="180" t="s">
        <v>255</v>
      </c>
      <c r="AQ264" s="180" t="s">
        <v>255</v>
      </c>
      <c r="AR264" s="180" t="s">
        <v>255</v>
      </c>
      <c r="AS264" s="180" t="s">
        <v>255</v>
      </c>
      <c r="AT264" s="180" t="s">
        <v>255</v>
      </c>
      <c r="AU264" s="180" t="s">
        <v>255</v>
      </c>
      <c r="AV264" s="180" t="s">
        <v>255</v>
      </c>
      <c r="AW264" s="180" t="s">
        <v>255</v>
      </c>
      <c r="AX264" s="180" t="s">
        <v>255</v>
      </c>
      <c r="AY264" s="180" t="s">
        <v>255</v>
      </c>
      <c r="AZ264" s="180" t="s">
        <v>255</v>
      </c>
      <c r="BA264" s="180" t="s">
        <v>255</v>
      </c>
      <c r="BB264" s="180" t="s">
        <v>255</v>
      </c>
      <c r="BC264" s="180" t="s">
        <v>255</v>
      </c>
      <c r="BD264" s="180" t="s">
        <v>255</v>
      </c>
      <c r="BE264" s="180" t="s">
        <v>255</v>
      </c>
      <c r="BF264" s="180" t="s">
        <v>255</v>
      </c>
      <c r="BG264" s="180" t="s">
        <v>255</v>
      </c>
      <c r="BH264" s="180" t="s">
        <v>255</v>
      </c>
      <c r="BI264" s="180" t="s">
        <v>255</v>
      </c>
      <c r="BJ264" s="180" t="s">
        <v>255</v>
      </c>
      <c r="BK264" s="180" t="s">
        <v>255</v>
      </c>
      <c r="BL264" s="180" t="s">
        <v>255</v>
      </c>
      <c r="BM264" s="180" t="s">
        <v>255</v>
      </c>
      <c r="BN264" s="180" t="s">
        <v>255</v>
      </c>
      <c r="BO264" s="180" t="s">
        <v>255</v>
      </c>
      <c r="BP264" s="180" t="s">
        <v>255</v>
      </c>
      <c r="BQ264" s="180" t="s">
        <v>255</v>
      </c>
      <c r="BR264" s="180" t="s">
        <v>255</v>
      </c>
      <c r="BS264" s="180" t="s">
        <v>255</v>
      </c>
      <c r="BT264" s="180" t="s">
        <v>255</v>
      </c>
      <c r="BU264" s="180" t="s">
        <v>255</v>
      </c>
      <c r="BV264" s="180" t="s">
        <v>255</v>
      </c>
      <c r="BW264" s="180" t="s">
        <v>255</v>
      </c>
      <c r="BX264" s="180" t="s">
        <v>255</v>
      </c>
      <c r="BY264" s="180" t="s">
        <v>255</v>
      </c>
      <c r="BZ264" s="180" t="s">
        <v>255</v>
      </c>
      <c r="CA264" s="180" t="s">
        <v>255</v>
      </c>
      <c r="CB264" s="180" t="s">
        <v>255</v>
      </c>
      <c r="CC264" s="180" t="s">
        <v>255</v>
      </c>
      <c r="CD264" s="180" t="s">
        <v>255</v>
      </c>
      <c r="CE264" s="180" t="s">
        <v>255</v>
      </c>
      <c r="CF264" s="180" t="s">
        <v>255</v>
      </c>
      <c r="CG264" s="180" t="s">
        <v>255</v>
      </c>
      <c r="CH264" s="180" t="s">
        <v>255</v>
      </c>
      <c r="CI264" s="180" t="s">
        <v>255</v>
      </c>
      <c r="CJ264" s="180" t="s">
        <v>255</v>
      </c>
      <c r="CK264" s="180" t="s">
        <v>255</v>
      </c>
      <c r="CL264" s="180" t="s">
        <v>255</v>
      </c>
      <c r="CM264" s="180" t="s">
        <v>255</v>
      </c>
      <c r="CN264" s="180" t="s">
        <v>255</v>
      </c>
      <c r="CO264" s="180" t="s">
        <v>255</v>
      </c>
      <c r="CP264" s="180" t="s">
        <v>255</v>
      </c>
      <c r="CQ264" s="180" t="s">
        <v>255</v>
      </c>
      <c r="CR264" s="180" t="s">
        <v>255</v>
      </c>
      <c r="CS264" s="180" t="s">
        <v>255</v>
      </c>
      <c r="CT264" s="180" t="s">
        <v>255</v>
      </c>
      <c r="CU264" s="180" t="s">
        <v>255</v>
      </c>
      <c r="CV264" s="180" t="s">
        <v>255</v>
      </c>
      <c r="CW264" s="180" t="s">
        <v>255</v>
      </c>
      <c r="CX264" s="180" t="s">
        <v>255</v>
      </c>
      <c r="CY264" s="180" t="s">
        <v>255</v>
      </c>
      <c r="CZ264" s="180" t="s">
        <v>255</v>
      </c>
      <c r="DA264" s="180" t="s">
        <v>255</v>
      </c>
      <c r="DB264" s="180" t="s">
        <v>255</v>
      </c>
      <c r="DC264" s="180" t="s">
        <v>255</v>
      </c>
      <c r="DD264" s="180" t="s">
        <v>255</v>
      </c>
      <c r="DE264" s="180" t="s">
        <v>255</v>
      </c>
      <c r="DF264" s="180" t="s">
        <v>255</v>
      </c>
      <c r="DG264" s="180" t="s">
        <v>255</v>
      </c>
      <c r="DH264" s="180" t="s">
        <v>255</v>
      </c>
      <c r="DI264" s="180" t="s">
        <v>255</v>
      </c>
      <c r="DJ264" s="180" t="s">
        <v>255</v>
      </c>
      <c r="DK264" s="180" t="s">
        <v>255</v>
      </c>
      <c r="DL264" s="180" t="s">
        <v>255</v>
      </c>
      <c r="DM264" s="180" t="s">
        <v>255</v>
      </c>
      <c r="DN264" s="180" t="s">
        <v>255</v>
      </c>
      <c r="DO264" s="180" t="s">
        <v>255</v>
      </c>
      <c r="DP264" s="180" t="s">
        <v>255</v>
      </c>
      <c r="DQ264" s="180" t="s">
        <v>255</v>
      </c>
      <c r="DR264" s="180" t="s">
        <v>255</v>
      </c>
      <c r="DS264" s="180" t="s">
        <v>255</v>
      </c>
      <c r="DT264" s="180" t="s">
        <v>255</v>
      </c>
      <c r="DU264" s="180" t="s">
        <v>255</v>
      </c>
      <c r="DV264" s="180" t="s">
        <v>255</v>
      </c>
      <c r="DW264" s="180" t="s">
        <v>255</v>
      </c>
      <c r="DX264" s="180" t="s">
        <v>255</v>
      </c>
      <c r="DY264" s="180" t="s">
        <v>255</v>
      </c>
      <c r="DZ264" s="180" t="s">
        <v>255</v>
      </c>
      <c r="EA264" s="180" t="s">
        <v>255</v>
      </c>
      <c r="EB264" s="180" t="s">
        <v>255</v>
      </c>
      <c r="EC264" s="180" t="s">
        <v>255</v>
      </c>
      <c r="ED264" s="180" t="s">
        <v>255</v>
      </c>
      <c r="EE264" s="180" t="s">
        <v>255</v>
      </c>
      <c r="EF264" s="180" t="s">
        <v>255</v>
      </c>
      <c r="EG264" s="180" t="s">
        <v>255</v>
      </c>
      <c r="EH264" s="180" t="s">
        <v>255</v>
      </c>
      <c r="EI264" s="180" t="s">
        <v>255</v>
      </c>
      <c r="EJ264" s="180" t="s">
        <v>255</v>
      </c>
      <c r="EK264" s="180" t="s">
        <v>255</v>
      </c>
      <c r="EL264" s="180" t="s">
        <v>255</v>
      </c>
      <c r="EM264" s="180" t="s">
        <v>255</v>
      </c>
      <c r="EN264" s="180" t="s">
        <v>255</v>
      </c>
      <c r="EO264" s="180" t="s">
        <v>255</v>
      </c>
      <c r="EP264" s="180" t="s">
        <v>255</v>
      </c>
      <c r="EQ264" s="180" t="s">
        <v>255</v>
      </c>
      <c r="ER264" s="180" t="s">
        <v>255</v>
      </c>
      <c r="ES264" s="180" t="s">
        <v>255</v>
      </c>
      <c r="ET264" s="180" t="s">
        <v>255</v>
      </c>
      <c r="EU264" s="180" t="s">
        <v>255</v>
      </c>
      <c r="EV264" s="180" t="s">
        <v>255</v>
      </c>
      <c r="EW264" s="180" t="s">
        <v>255</v>
      </c>
      <c r="EX264" s="180" t="s">
        <v>255</v>
      </c>
      <c r="EY264" s="180" t="s">
        <v>255</v>
      </c>
      <c r="EZ264" s="180" t="s">
        <v>255</v>
      </c>
    </row>
    <row r="265" spans="1:156" s="156" customFormat="1" ht="12.75" hidden="1" customHeight="1">
      <c r="A265" s="155"/>
      <c r="B265" s="157" t="s">
        <v>1013</v>
      </c>
      <c r="C265" s="64" t="s">
        <v>672</v>
      </c>
      <c r="D265" s="92"/>
      <c r="E265" s="357">
        <v>5.7999999999999996E-3</v>
      </c>
      <c r="F265" s="357">
        <v>5.7999999999999996E-3</v>
      </c>
      <c r="G265" s="357">
        <v>5.7999999999999996E-3</v>
      </c>
      <c r="H265" s="357">
        <v>5.7999999999999996E-3</v>
      </c>
      <c r="I265" s="357">
        <v>5.7999999999999996E-3</v>
      </c>
      <c r="J265" s="357">
        <v>5.7999999999999996E-3</v>
      </c>
      <c r="K265" s="357">
        <v>5.7999999999999996E-3</v>
      </c>
      <c r="L265" s="357">
        <v>5.7999999999999996E-3</v>
      </c>
      <c r="M265" s="357">
        <v>5.7999999999999996E-3</v>
      </c>
      <c r="N265" s="357">
        <v>5.7999999999999996E-3</v>
      </c>
      <c r="O265" s="357">
        <v>5.7999999999999996E-3</v>
      </c>
      <c r="P265" s="357">
        <v>5.7999999999999996E-3</v>
      </c>
      <c r="Q265" s="357">
        <v>5.7999999999999996E-3</v>
      </c>
      <c r="R265" s="357">
        <v>5.7999999999999996E-3</v>
      </c>
      <c r="S265" s="357">
        <v>5.7999999999999996E-3</v>
      </c>
      <c r="T265" s="357">
        <v>5.7999999999999996E-3</v>
      </c>
      <c r="U265" s="357">
        <v>5.7999999999999996E-3</v>
      </c>
      <c r="V265" s="357">
        <v>5.7999999999999996E-3</v>
      </c>
      <c r="W265" s="357">
        <v>5.7999999999999996E-3</v>
      </c>
      <c r="X265" s="357">
        <v>5.7999999999999996E-3</v>
      </c>
      <c r="Y265" s="357">
        <v>5.7999999999999996E-3</v>
      </c>
      <c r="Z265" s="357">
        <v>5.7999999999999996E-3</v>
      </c>
      <c r="AA265" s="357">
        <v>5.7999999999999996E-3</v>
      </c>
      <c r="AB265" s="357">
        <v>5.7999999999999996E-3</v>
      </c>
      <c r="AC265" s="357">
        <v>5.7999999999999996E-3</v>
      </c>
      <c r="AD265" s="357">
        <v>5.7999999999999996E-3</v>
      </c>
      <c r="AE265" s="357">
        <v>5.7999999999999996E-3</v>
      </c>
      <c r="AF265" s="357">
        <v>5.7999999999999996E-3</v>
      </c>
      <c r="AG265" s="357">
        <v>5.7999999999999996E-3</v>
      </c>
      <c r="AH265" s="357">
        <v>5.7999999999999996E-3</v>
      </c>
      <c r="AI265" s="357">
        <v>5.7999999999999996E-3</v>
      </c>
      <c r="AJ265" s="357">
        <v>5.7999999999999996E-3</v>
      </c>
      <c r="AK265" s="357">
        <v>5.7999999999999996E-3</v>
      </c>
      <c r="AL265" s="357">
        <v>5.7999999999999996E-3</v>
      </c>
      <c r="AM265" s="357">
        <v>5.7999999999999996E-3</v>
      </c>
      <c r="AN265" s="357">
        <v>5.7999999999999996E-3</v>
      </c>
      <c r="AO265" s="357">
        <v>5.7999999999999996E-3</v>
      </c>
      <c r="AP265" s="357">
        <v>5.7999999999999996E-3</v>
      </c>
      <c r="AQ265" s="357">
        <v>5.7999999999999996E-3</v>
      </c>
      <c r="AR265" s="357">
        <v>5.7999999999999996E-3</v>
      </c>
      <c r="AS265" s="357">
        <v>5.7999999999999996E-3</v>
      </c>
      <c r="AT265" s="357">
        <v>5.7999999999999996E-3</v>
      </c>
      <c r="AU265" s="357">
        <v>5.7999999999999996E-3</v>
      </c>
      <c r="AV265" s="357">
        <v>5.7999999999999996E-3</v>
      </c>
      <c r="AW265" s="357">
        <v>5.7999999999999996E-3</v>
      </c>
      <c r="AX265" s="357">
        <v>5.7999999999999996E-3</v>
      </c>
      <c r="AY265" s="357">
        <v>5.7999999999999996E-3</v>
      </c>
      <c r="AZ265" s="357">
        <v>5.7999999999999996E-3</v>
      </c>
      <c r="BA265" s="357">
        <v>5.7999999999999996E-3</v>
      </c>
      <c r="BB265" s="357">
        <v>5.7999999999999996E-3</v>
      </c>
      <c r="BC265" s="357">
        <v>5.7999999999999996E-3</v>
      </c>
      <c r="BD265" s="357">
        <v>5.7999999999999996E-3</v>
      </c>
      <c r="BE265" s="357">
        <v>5.7999999999999996E-3</v>
      </c>
      <c r="BF265" s="357">
        <v>5.7999999999999996E-3</v>
      </c>
      <c r="BG265" s="357">
        <v>5.7999999999999996E-3</v>
      </c>
      <c r="BH265" s="357">
        <v>5.7999999999999996E-3</v>
      </c>
      <c r="BI265" s="357">
        <v>5.7999999999999996E-3</v>
      </c>
      <c r="BJ265" s="357">
        <v>5.7999999999999996E-3</v>
      </c>
      <c r="BK265" s="357">
        <v>5.7999999999999996E-3</v>
      </c>
      <c r="BL265" s="357">
        <v>5.7999999999999996E-3</v>
      </c>
      <c r="BM265" s="357">
        <v>5.7999999999999996E-3</v>
      </c>
      <c r="BN265" s="357">
        <v>5.7999999999999996E-3</v>
      </c>
      <c r="BO265" s="357">
        <v>5.7999999999999996E-3</v>
      </c>
      <c r="BP265" s="357">
        <v>5.7999999999999996E-3</v>
      </c>
      <c r="BQ265" s="357">
        <v>5.7999999999999996E-3</v>
      </c>
      <c r="BR265" s="357">
        <v>5.7999999999999996E-3</v>
      </c>
      <c r="BS265" s="357">
        <v>5.7999999999999996E-3</v>
      </c>
      <c r="BT265" s="357">
        <v>5.7999999999999996E-3</v>
      </c>
      <c r="BU265" s="357">
        <v>5.7999999999999996E-3</v>
      </c>
      <c r="BV265" s="357">
        <v>5.7999999999999996E-3</v>
      </c>
      <c r="BW265" s="357">
        <v>5.7999999999999996E-3</v>
      </c>
      <c r="BX265" s="357">
        <v>5.7999999999999996E-3</v>
      </c>
      <c r="BY265" s="357">
        <v>5.7999999999999996E-3</v>
      </c>
      <c r="BZ265" s="357">
        <v>5.7999999999999996E-3</v>
      </c>
      <c r="CA265" s="357">
        <v>5.7999999999999996E-3</v>
      </c>
      <c r="CB265" s="357">
        <v>5.7999999999999996E-3</v>
      </c>
      <c r="CC265" s="357">
        <v>5.7999999999999996E-3</v>
      </c>
      <c r="CD265" s="357">
        <v>5.7999999999999996E-3</v>
      </c>
      <c r="CE265" s="357">
        <v>5.7999999999999996E-3</v>
      </c>
      <c r="CF265" s="357">
        <v>5.7999999999999996E-3</v>
      </c>
      <c r="CG265" s="357">
        <v>5.7999999999999996E-3</v>
      </c>
      <c r="CH265" s="357">
        <v>5.7999999999999996E-3</v>
      </c>
      <c r="CI265" s="357">
        <v>5.7999999999999996E-3</v>
      </c>
      <c r="CJ265" s="357">
        <v>5.7999999999999996E-3</v>
      </c>
      <c r="CK265" s="357">
        <v>5.7999999999999996E-3</v>
      </c>
      <c r="CL265" s="357">
        <v>5.7999999999999996E-3</v>
      </c>
      <c r="CM265" s="357">
        <v>5.7999999999999996E-3</v>
      </c>
      <c r="CN265" s="357">
        <v>5.7999999999999996E-3</v>
      </c>
      <c r="CO265" s="357">
        <v>5.7999999999999996E-3</v>
      </c>
      <c r="CP265" s="357">
        <v>5.7999999999999996E-3</v>
      </c>
      <c r="CQ265" s="357">
        <v>5.7999999999999996E-3</v>
      </c>
      <c r="CR265" s="357">
        <v>5.7999999999999996E-3</v>
      </c>
      <c r="CS265" s="357">
        <v>5.7999999999999996E-3</v>
      </c>
      <c r="CT265" s="357">
        <v>5.7999999999999996E-3</v>
      </c>
      <c r="CU265" s="357">
        <v>5.7999999999999996E-3</v>
      </c>
      <c r="CV265" s="357">
        <v>5.7999999999999996E-3</v>
      </c>
      <c r="CW265" s="357">
        <v>5.7999999999999996E-3</v>
      </c>
      <c r="CX265" s="357">
        <v>5.7999999999999996E-3</v>
      </c>
      <c r="CY265" s="357">
        <v>5.7999999999999996E-3</v>
      </c>
      <c r="CZ265" s="357">
        <v>5.7999999999999996E-3</v>
      </c>
      <c r="DA265" s="357">
        <v>5.7999999999999996E-3</v>
      </c>
      <c r="DB265" s="357">
        <v>5.7999999999999996E-3</v>
      </c>
      <c r="DC265" s="357">
        <v>5.7999999999999996E-3</v>
      </c>
      <c r="DD265" s="357">
        <v>5.7999999999999996E-3</v>
      </c>
      <c r="DE265" s="357">
        <v>5.7999999999999996E-3</v>
      </c>
      <c r="DF265" s="357">
        <v>5.7999999999999996E-3</v>
      </c>
      <c r="DG265" s="357">
        <v>5.7999999999999996E-3</v>
      </c>
      <c r="DH265" s="357">
        <v>5.7999999999999996E-3</v>
      </c>
      <c r="DI265" s="357">
        <v>5.7999999999999996E-3</v>
      </c>
      <c r="DJ265" s="357">
        <v>5.7999999999999996E-3</v>
      </c>
      <c r="DK265" s="357">
        <v>5.7999999999999996E-3</v>
      </c>
      <c r="DL265" s="357">
        <v>5.7999999999999996E-3</v>
      </c>
      <c r="DM265" s="357">
        <v>5.7999999999999996E-3</v>
      </c>
      <c r="DN265" s="357">
        <v>5.7999999999999996E-3</v>
      </c>
      <c r="DO265" s="357">
        <v>5.7999999999999996E-3</v>
      </c>
      <c r="DP265" s="357">
        <v>5.7999999999999996E-3</v>
      </c>
      <c r="DQ265" s="357">
        <v>5.7999999999999996E-3</v>
      </c>
      <c r="DR265" s="357">
        <v>5.7999999999999996E-3</v>
      </c>
      <c r="DS265" s="357">
        <v>5.7999999999999996E-3</v>
      </c>
      <c r="DT265" s="357">
        <v>5.7999999999999996E-3</v>
      </c>
      <c r="DU265" s="357">
        <v>5.7999999999999996E-3</v>
      </c>
      <c r="DV265" s="357">
        <v>5.7999999999999996E-3</v>
      </c>
      <c r="DW265" s="357">
        <v>5.7999999999999996E-3</v>
      </c>
      <c r="DX265" s="357">
        <v>5.7999999999999996E-3</v>
      </c>
      <c r="DY265" s="357">
        <v>5.7999999999999996E-3</v>
      </c>
      <c r="DZ265" s="357">
        <v>5.7999999999999996E-3</v>
      </c>
      <c r="EA265" s="357">
        <v>5.7999999999999996E-3</v>
      </c>
      <c r="EB265" s="357">
        <v>5.7999999999999996E-3</v>
      </c>
      <c r="EC265" s="357">
        <v>5.7999999999999996E-3</v>
      </c>
      <c r="ED265" s="357">
        <v>5.7999999999999996E-3</v>
      </c>
      <c r="EE265" s="357">
        <v>5.7999999999999996E-3</v>
      </c>
      <c r="EF265" s="357">
        <v>5.7999999999999996E-3</v>
      </c>
      <c r="EG265" s="357">
        <v>5.7999999999999996E-3</v>
      </c>
      <c r="EH265" s="357">
        <v>5.7999999999999996E-3</v>
      </c>
      <c r="EI265" s="357">
        <v>5.7999999999999996E-3</v>
      </c>
      <c r="EJ265" s="357">
        <v>5.7999999999999996E-3</v>
      </c>
      <c r="EK265" s="357">
        <v>5.7999999999999996E-3</v>
      </c>
      <c r="EL265" s="357">
        <v>5.7999999999999996E-3</v>
      </c>
      <c r="EM265" s="357">
        <v>5.7999999999999996E-3</v>
      </c>
      <c r="EN265" s="357">
        <v>5.7999999999999996E-3</v>
      </c>
      <c r="EO265" s="357">
        <v>5.7999999999999996E-3</v>
      </c>
      <c r="EP265" s="357">
        <v>5.7999999999999996E-3</v>
      </c>
      <c r="EQ265" s="357">
        <v>5.7999999999999996E-3</v>
      </c>
      <c r="ER265" s="357">
        <v>5.7999999999999996E-3</v>
      </c>
      <c r="ES265" s="357">
        <v>5.7999999999999996E-3</v>
      </c>
      <c r="ET265" s="357">
        <v>5.7999999999999996E-3</v>
      </c>
      <c r="EU265" s="357">
        <v>5.7999999999999996E-3</v>
      </c>
      <c r="EV265" s="357">
        <v>5.7999999999999996E-3</v>
      </c>
      <c r="EW265" s="357">
        <v>5.7999999999999996E-3</v>
      </c>
      <c r="EX265" s="357">
        <v>5.7999999999999996E-3</v>
      </c>
      <c r="EY265" s="357">
        <v>5.7999999999999996E-3</v>
      </c>
      <c r="EZ265" s="357">
        <v>5.7999999999999996E-3</v>
      </c>
    </row>
    <row r="266" spans="1:156" s="156" customFormat="1" ht="12.75" hidden="1" customHeight="1">
      <c r="A266" s="155"/>
      <c r="B266" s="157" t="s">
        <v>1013</v>
      </c>
      <c r="C266" s="64" t="s">
        <v>673</v>
      </c>
      <c r="D266" s="92"/>
      <c r="E266" s="116">
        <v>10</v>
      </c>
      <c r="F266" s="116">
        <v>10</v>
      </c>
      <c r="G266" s="116">
        <v>10</v>
      </c>
      <c r="H266" s="116">
        <v>10</v>
      </c>
      <c r="I266" s="116">
        <v>10</v>
      </c>
      <c r="J266" s="116">
        <v>10</v>
      </c>
      <c r="K266" s="116">
        <v>10</v>
      </c>
      <c r="L266" s="116">
        <v>10</v>
      </c>
      <c r="M266" s="116">
        <v>10</v>
      </c>
      <c r="N266" s="116">
        <v>10</v>
      </c>
      <c r="O266" s="116">
        <v>10</v>
      </c>
      <c r="P266" s="116">
        <v>10</v>
      </c>
      <c r="Q266" s="116">
        <v>10</v>
      </c>
      <c r="R266" s="116">
        <v>10</v>
      </c>
      <c r="S266" s="116">
        <v>10</v>
      </c>
      <c r="T266" s="116">
        <v>10</v>
      </c>
      <c r="U266" s="116">
        <v>10</v>
      </c>
      <c r="V266" s="116">
        <v>10</v>
      </c>
      <c r="W266" s="116">
        <v>10</v>
      </c>
      <c r="X266" s="116">
        <v>10</v>
      </c>
      <c r="Y266" s="116">
        <v>10</v>
      </c>
      <c r="Z266" s="116">
        <v>10</v>
      </c>
      <c r="AA266" s="116">
        <v>10</v>
      </c>
      <c r="AB266" s="116">
        <v>10</v>
      </c>
      <c r="AC266" s="116">
        <v>10</v>
      </c>
      <c r="AD266" s="116">
        <v>10</v>
      </c>
      <c r="AE266" s="116">
        <v>10</v>
      </c>
      <c r="AF266" s="116">
        <v>10</v>
      </c>
      <c r="AG266" s="116">
        <v>10</v>
      </c>
      <c r="AH266" s="116">
        <v>10</v>
      </c>
      <c r="AI266" s="116">
        <v>10</v>
      </c>
      <c r="AJ266" s="116">
        <v>10</v>
      </c>
      <c r="AK266" s="116">
        <v>10</v>
      </c>
      <c r="AL266" s="116">
        <v>10</v>
      </c>
      <c r="AM266" s="116">
        <v>10</v>
      </c>
      <c r="AN266" s="116">
        <v>10</v>
      </c>
      <c r="AO266" s="116">
        <v>10</v>
      </c>
      <c r="AP266" s="116">
        <v>10</v>
      </c>
      <c r="AQ266" s="116">
        <v>10</v>
      </c>
      <c r="AR266" s="116">
        <v>10</v>
      </c>
      <c r="AS266" s="116">
        <v>10</v>
      </c>
      <c r="AT266" s="116">
        <v>10</v>
      </c>
      <c r="AU266" s="116">
        <v>10</v>
      </c>
      <c r="AV266" s="116">
        <v>10</v>
      </c>
      <c r="AW266" s="116">
        <v>10</v>
      </c>
      <c r="AX266" s="116">
        <v>10</v>
      </c>
      <c r="AY266" s="116">
        <v>10</v>
      </c>
      <c r="AZ266" s="116">
        <v>10</v>
      </c>
      <c r="BA266" s="116">
        <v>10</v>
      </c>
      <c r="BB266" s="116">
        <v>10</v>
      </c>
      <c r="BC266" s="116">
        <v>10</v>
      </c>
      <c r="BD266" s="116">
        <v>10</v>
      </c>
      <c r="BE266" s="116">
        <v>10</v>
      </c>
      <c r="BF266" s="116">
        <v>10</v>
      </c>
      <c r="BG266" s="116">
        <v>10</v>
      </c>
      <c r="BH266" s="116">
        <v>10</v>
      </c>
      <c r="BI266" s="116">
        <v>10</v>
      </c>
      <c r="BJ266" s="116">
        <v>10</v>
      </c>
      <c r="BK266" s="116">
        <v>10</v>
      </c>
      <c r="BL266" s="116">
        <v>10</v>
      </c>
      <c r="BM266" s="116">
        <v>10</v>
      </c>
      <c r="BN266" s="116">
        <v>10</v>
      </c>
      <c r="BO266" s="116">
        <v>10</v>
      </c>
      <c r="BP266" s="116">
        <v>10</v>
      </c>
      <c r="BQ266" s="116">
        <v>10</v>
      </c>
      <c r="BR266" s="116">
        <v>10</v>
      </c>
      <c r="BS266" s="116">
        <v>10</v>
      </c>
      <c r="BT266" s="116">
        <v>10</v>
      </c>
      <c r="BU266" s="116">
        <v>10</v>
      </c>
      <c r="BV266" s="116">
        <v>10</v>
      </c>
      <c r="BW266" s="116">
        <v>10</v>
      </c>
      <c r="BX266" s="116">
        <v>10</v>
      </c>
      <c r="BY266" s="116">
        <v>10</v>
      </c>
      <c r="BZ266" s="116">
        <v>10</v>
      </c>
      <c r="CA266" s="116">
        <v>10</v>
      </c>
      <c r="CB266" s="116">
        <v>10</v>
      </c>
      <c r="CC266" s="116">
        <v>10</v>
      </c>
      <c r="CD266" s="116">
        <v>10</v>
      </c>
      <c r="CE266" s="116">
        <v>10</v>
      </c>
      <c r="CF266" s="116">
        <v>10</v>
      </c>
      <c r="CG266" s="116">
        <v>10</v>
      </c>
      <c r="CH266" s="116">
        <v>10</v>
      </c>
      <c r="CI266" s="116">
        <v>10</v>
      </c>
      <c r="CJ266" s="116">
        <v>10</v>
      </c>
      <c r="CK266" s="116">
        <v>10</v>
      </c>
      <c r="CL266" s="116">
        <v>10</v>
      </c>
      <c r="CM266" s="116">
        <v>10</v>
      </c>
      <c r="CN266" s="116">
        <v>10</v>
      </c>
      <c r="CO266" s="116">
        <v>10</v>
      </c>
      <c r="CP266" s="116">
        <v>10</v>
      </c>
      <c r="CQ266" s="116">
        <v>10</v>
      </c>
      <c r="CR266" s="116">
        <v>10</v>
      </c>
      <c r="CS266" s="116">
        <v>10</v>
      </c>
      <c r="CT266" s="116">
        <v>10</v>
      </c>
      <c r="CU266" s="116">
        <v>10</v>
      </c>
      <c r="CV266" s="116">
        <v>10</v>
      </c>
      <c r="CW266" s="116">
        <v>10</v>
      </c>
      <c r="CX266" s="116">
        <v>10</v>
      </c>
      <c r="CY266" s="116">
        <v>10</v>
      </c>
      <c r="CZ266" s="116">
        <v>10</v>
      </c>
      <c r="DA266" s="116">
        <v>10</v>
      </c>
      <c r="DB266" s="116">
        <v>10</v>
      </c>
      <c r="DC266" s="116">
        <v>10</v>
      </c>
      <c r="DD266" s="116">
        <v>10</v>
      </c>
      <c r="DE266" s="116">
        <v>10</v>
      </c>
      <c r="DF266" s="116">
        <v>10</v>
      </c>
      <c r="DG266" s="116">
        <v>10</v>
      </c>
      <c r="DH266" s="116">
        <v>10</v>
      </c>
      <c r="DI266" s="116">
        <v>10</v>
      </c>
      <c r="DJ266" s="116">
        <v>10</v>
      </c>
      <c r="DK266" s="116">
        <v>10</v>
      </c>
      <c r="DL266" s="116">
        <v>10</v>
      </c>
      <c r="DM266" s="116">
        <v>10</v>
      </c>
      <c r="DN266" s="116">
        <v>10</v>
      </c>
      <c r="DO266" s="116">
        <v>10</v>
      </c>
      <c r="DP266" s="116">
        <v>10</v>
      </c>
      <c r="DQ266" s="116">
        <v>10</v>
      </c>
      <c r="DR266" s="116">
        <v>10</v>
      </c>
      <c r="DS266" s="116">
        <v>10</v>
      </c>
      <c r="DT266" s="116">
        <v>10</v>
      </c>
      <c r="DU266" s="116">
        <v>10</v>
      </c>
      <c r="DV266" s="116">
        <v>10</v>
      </c>
      <c r="DW266" s="116">
        <v>10</v>
      </c>
      <c r="DX266" s="116">
        <v>10</v>
      </c>
      <c r="DY266" s="116">
        <v>10</v>
      </c>
      <c r="DZ266" s="116">
        <v>10</v>
      </c>
      <c r="EA266" s="116">
        <v>10</v>
      </c>
      <c r="EB266" s="116">
        <v>10</v>
      </c>
      <c r="EC266" s="116">
        <v>10</v>
      </c>
      <c r="ED266" s="116">
        <v>10</v>
      </c>
      <c r="EE266" s="116">
        <v>10</v>
      </c>
      <c r="EF266" s="116">
        <v>10</v>
      </c>
      <c r="EG266" s="116">
        <v>10</v>
      </c>
      <c r="EH266" s="116">
        <v>10</v>
      </c>
      <c r="EI266" s="116">
        <v>10</v>
      </c>
      <c r="EJ266" s="116">
        <v>10</v>
      </c>
      <c r="EK266" s="116">
        <v>10</v>
      </c>
      <c r="EL266" s="116">
        <v>10</v>
      </c>
      <c r="EM266" s="116">
        <v>10</v>
      </c>
      <c r="EN266" s="116">
        <v>10</v>
      </c>
      <c r="EO266" s="116">
        <v>10</v>
      </c>
      <c r="EP266" s="116">
        <v>10</v>
      </c>
      <c r="EQ266" s="116">
        <v>10</v>
      </c>
      <c r="ER266" s="116">
        <v>10</v>
      </c>
      <c r="ES266" s="116">
        <v>10</v>
      </c>
      <c r="ET266" s="116">
        <v>10</v>
      </c>
      <c r="EU266" s="116">
        <v>10</v>
      </c>
      <c r="EV266" s="116">
        <v>10</v>
      </c>
      <c r="EW266" s="116">
        <v>10</v>
      </c>
      <c r="EX266" s="116">
        <v>10</v>
      </c>
      <c r="EY266" s="116">
        <v>10</v>
      </c>
      <c r="EZ266" s="116">
        <v>10</v>
      </c>
    </row>
    <row r="267" spans="1:156" s="156" customFormat="1" ht="12.75" hidden="1" customHeight="1">
      <c r="A267" s="155"/>
      <c r="B267" s="157" t="s">
        <v>1013</v>
      </c>
      <c r="C267" s="64" t="s">
        <v>674</v>
      </c>
      <c r="D267" s="92"/>
      <c r="E267" s="37">
        <v>0.7</v>
      </c>
      <c r="F267" s="37">
        <v>0.7</v>
      </c>
      <c r="G267" s="37">
        <v>0.7</v>
      </c>
      <c r="H267" s="37">
        <v>0.7</v>
      </c>
      <c r="I267" s="37">
        <v>0.7</v>
      </c>
      <c r="J267" s="37">
        <v>0.7</v>
      </c>
      <c r="K267" s="37">
        <v>0.7</v>
      </c>
      <c r="L267" s="37">
        <v>0.7</v>
      </c>
      <c r="M267" s="37">
        <v>0.7</v>
      </c>
      <c r="N267" s="37">
        <v>0.7</v>
      </c>
      <c r="O267" s="37">
        <v>0.7</v>
      </c>
      <c r="P267" s="37">
        <v>0.7</v>
      </c>
      <c r="Q267" s="37">
        <v>0.7</v>
      </c>
      <c r="R267" s="37">
        <v>0.7</v>
      </c>
      <c r="S267" s="37">
        <v>0.7</v>
      </c>
      <c r="T267" s="37">
        <v>0.7</v>
      </c>
      <c r="U267" s="37">
        <v>0.7</v>
      </c>
      <c r="V267" s="37">
        <v>0.7</v>
      </c>
      <c r="W267" s="37">
        <v>0.7</v>
      </c>
      <c r="X267" s="37">
        <v>0.7</v>
      </c>
      <c r="Y267" s="37">
        <v>0.7</v>
      </c>
      <c r="Z267" s="37">
        <v>0.7</v>
      </c>
      <c r="AA267" s="37">
        <v>0.7</v>
      </c>
      <c r="AB267" s="37">
        <v>0.7</v>
      </c>
      <c r="AC267" s="37">
        <v>0.7</v>
      </c>
      <c r="AD267" s="37">
        <v>0.7</v>
      </c>
      <c r="AE267" s="37">
        <v>0.7</v>
      </c>
      <c r="AF267" s="37">
        <v>0.7</v>
      </c>
      <c r="AG267" s="37">
        <v>0.7</v>
      </c>
      <c r="AH267" s="37">
        <v>0.7</v>
      </c>
      <c r="AI267" s="37">
        <v>0.7</v>
      </c>
      <c r="AJ267" s="37">
        <v>0.7</v>
      </c>
      <c r="AK267" s="37">
        <v>0.7</v>
      </c>
      <c r="AL267" s="37">
        <v>0.7</v>
      </c>
      <c r="AM267" s="37">
        <v>0.7</v>
      </c>
      <c r="AN267" s="37">
        <v>0.7</v>
      </c>
      <c r="AO267" s="37">
        <v>0.7</v>
      </c>
      <c r="AP267" s="37">
        <v>0.7</v>
      </c>
      <c r="AQ267" s="37">
        <v>0.7</v>
      </c>
      <c r="AR267" s="37">
        <v>0.7</v>
      </c>
      <c r="AS267" s="37">
        <v>0.7</v>
      </c>
      <c r="AT267" s="37">
        <v>0.7</v>
      </c>
      <c r="AU267" s="37">
        <v>0.7</v>
      </c>
      <c r="AV267" s="37">
        <v>0.7</v>
      </c>
      <c r="AW267" s="37">
        <v>0.7</v>
      </c>
      <c r="AX267" s="37">
        <v>0.7</v>
      </c>
      <c r="AY267" s="37">
        <v>0.7</v>
      </c>
      <c r="AZ267" s="37">
        <v>0.7</v>
      </c>
      <c r="BA267" s="37">
        <v>0.7</v>
      </c>
      <c r="BB267" s="37">
        <v>0.7</v>
      </c>
      <c r="BC267" s="37">
        <v>0.7</v>
      </c>
      <c r="BD267" s="37">
        <v>0.7</v>
      </c>
      <c r="BE267" s="37">
        <v>0.7</v>
      </c>
      <c r="BF267" s="37">
        <v>0.7</v>
      </c>
      <c r="BG267" s="37">
        <v>0.7</v>
      </c>
      <c r="BH267" s="37">
        <v>0.7</v>
      </c>
      <c r="BI267" s="37">
        <v>0.7</v>
      </c>
      <c r="BJ267" s="37">
        <v>0.7</v>
      </c>
      <c r="BK267" s="37">
        <v>0.7</v>
      </c>
      <c r="BL267" s="37">
        <v>0.7</v>
      </c>
      <c r="BM267" s="37">
        <v>0.7</v>
      </c>
      <c r="BN267" s="37">
        <v>0.7</v>
      </c>
      <c r="BO267" s="37">
        <v>0.7</v>
      </c>
      <c r="BP267" s="37">
        <v>0.7</v>
      </c>
      <c r="BQ267" s="37">
        <v>0.7</v>
      </c>
      <c r="BR267" s="37">
        <v>0.7</v>
      </c>
      <c r="BS267" s="37">
        <v>0.7</v>
      </c>
      <c r="BT267" s="37">
        <v>0.7</v>
      </c>
      <c r="BU267" s="37">
        <v>0.7</v>
      </c>
      <c r="BV267" s="37">
        <v>0.7</v>
      </c>
      <c r="BW267" s="37">
        <v>0.7</v>
      </c>
      <c r="BX267" s="37">
        <v>0.7</v>
      </c>
      <c r="BY267" s="37">
        <v>0.7</v>
      </c>
      <c r="BZ267" s="37">
        <v>0.7</v>
      </c>
      <c r="CA267" s="37">
        <v>0.7</v>
      </c>
      <c r="CB267" s="37">
        <v>0.7</v>
      </c>
      <c r="CC267" s="37">
        <v>0.7</v>
      </c>
      <c r="CD267" s="37">
        <v>0.7</v>
      </c>
      <c r="CE267" s="37">
        <v>0.7</v>
      </c>
      <c r="CF267" s="37">
        <v>0.7</v>
      </c>
      <c r="CG267" s="37">
        <v>0.7</v>
      </c>
      <c r="CH267" s="37">
        <v>0.7</v>
      </c>
      <c r="CI267" s="37">
        <v>0.7</v>
      </c>
      <c r="CJ267" s="37">
        <v>0.7</v>
      </c>
      <c r="CK267" s="37">
        <v>0.7</v>
      </c>
      <c r="CL267" s="37">
        <v>0.7</v>
      </c>
      <c r="CM267" s="37">
        <v>0.7</v>
      </c>
      <c r="CN267" s="37">
        <v>0.7</v>
      </c>
      <c r="CO267" s="37">
        <v>0.7</v>
      </c>
      <c r="CP267" s="37">
        <v>0.7</v>
      </c>
      <c r="CQ267" s="37">
        <v>0.7</v>
      </c>
      <c r="CR267" s="37">
        <v>0.7</v>
      </c>
      <c r="CS267" s="37">
        <v>0.7</v>
      </c>
      <c r="CT267" s="37">
        <v>0.7</v>
      </c>
      <c r="CU267" s="37">
        <v>0.7</v>
      </c>
      <c r="CV267" s="37">
        <v>0.7</v>
      </c>
      <c r="CW267" s="37">
        <v>0.7</v>
      </c>
      <c r="CX267" s="37">
        <v>0.7</v>
      </c>
      <c r="CY267" s="37">
        <v>0.7</v>
      </c>
      <c r="CZ267" s="37">
        <v>0.7</v>
      </c>
      <c r="DA267" s="37">
        <v>0.7</v>
      </c>
      <c r="DB267" s="37">
        <v>0.7</v>
      </c>
      <c r="DC267" s="37">
        <v>0.7</v>
      </c>
      <c r="DD267" s="37">
        <v>0.7</v>
      </c>
      <c r="DE267" s="37">
        <v>0.7</v>
      </c>
      <c r="DF267" s="37">
        <v>0.7</v>
      </c>
      <c r="DG267" s="37">
        <v>0.7</v>
      </c>
      <c r="DH267" s="37">
        <v>0.7</v>
      </c>
      <c r="DI267" s="37">
        <v>0.7</v>
      </c>
      <c r="DJ267" s="37">
        <v>0.7</v>
      </c>
      <c r="DK267" s="37">
        <v>0.7</v>
      </c>
      <c r="DL267" s="37">
        <v>0.7</v>
      </c>
      <c r="DM267" s="37">
        <v>0.7</v>
      </c>
      <c r="DN267" s="37">
        <v>0.7</v>
      </c>
      <c r="DO267" s="37">
        <v>0.7</v>
      </c>
      <c r="DP267" s="37">
        <v>0.7</v>
      </c>
      <c r="DQ267" s="37">
        <v>0.7</v>
      </c>
      <c r="DR267" s="37">
        <v>0.7</v>
      </c>
      <c r="DS267" s="37">
        <v>0.7</v>
      </c>
      <c r="DT267" s="37">
        <v>0.7</v>
      </c>
      <c r="DU267" s="37">
        <v>0.7</v>
      </c>
      <c r="DV267" s="37">
        <v>0.7</v>
      </c>
      <c r="DW267" s="37">
        <v>0.7</v>
      </c>
      <c r="DX267" s="37">
        <v>0.7</v>
      </c>
      <c r="DY267" s="37">
        <v>0.7</v>
      </c>
      <c r="DZ267" s="37">
        <v>0.7</v>
      </c>
      <c r="EA267" s="37">
        <v>0.7</v>
      </c>
      <c r="EB267" s="37">
        <v>0.7</v>
      </c>
      <c r="EC267" s="37">
        <v>0.7</v>
      </c>
      <c r="ED267" s="37">
        <v>0.7</v>
      </c>
      <c r="EE267" s="37">
        <v>0.7</v>
      </c>
      <c r="EF267" s="37">
        <v>0.7</v>
      </c>
      <c r="EG267" s="37">
        <v>0.7</v>
      </c>
      <c r="EH267" s="37">
        <v>0.7</v>
      </c>
      <c r="EI267" s="37">
        <v>0.7</v>
      </c>
      <c r="EJ267" s="37">
        <v>0.7</v>
      </c>
      <c r="EK267" s="37">
        <v>0.7</v>
      </c>
      <c r="EL267" s="37">
        <v>0.7</v>
      </c>
      <c r="EM267" s="37">
        <v>0.7</v>
      </c>
      <c r="EN267" s="37">
        <v>0.7</v>
      </c>
      <c r="EO267" s="37">
        <v>0.7</v>
      </c>
      <c r="EP267" s="37">
        <v>0.7</v>
      </c>
      <c r="EQ267" s="37">
        <v>0.7</v>
      </c>
      <c r="ER267" s="37">
        <v>0.7</v>
      </c>
      <c r="ES267" s="37">
        <v>0.7</v>
      </c>
      <c r="ET267" s="37">
        <v>0.7</v>
      </c>
      <c r="EU267" s="37">
        <v>0.7</v>
      </c>
      <c r="EV267" s="37">
        <v>0.7</v>
      </c>
      <c r="EW267" s="37">
        <v>0.7</v>
      </c>
      <c r="EX267" s="37">
        <v>0.7</v>
      </c>
      <c r="EY267" s="37">
        <v>0.7</v>
      </c>
      <c r="EZ267" s="37">
        <v>0.7</v>
      </c>
    </row>
    <row r="268" spans="1:156" ht="12.75" hidden="1" customHeight="1">
      <c r="A268" s="101"/>
      <c r="B268" s="157" t="s">
        <v>1013</v>
      </c>
      <c r="C268" s="64" t="s">
        <v>378</v>
      </c>
      <c r="D268" s="14"/>
      <c r="E268" s="37" t="s">
        <v>375</v>
      </c>
      <c r="F268" s="37" t="s">
        <v>375</v>
      </c>
      <c r="G268" s="37" t="s">
        <v>375</v>
      </c>
      <c r="H268" s="37" t="s">
        <v>375</v>
      </c>
      <c r="I268" s="37" t="s">
        <v>375</v>
      </c>
      <c r="J268" s="37" t="s">
        <v>375</v>
      </c>
      <c r="K268" s="37" t="s">
        <v>375</v>
      </c>
      <c r="L268" s="37" t="s">
        <v>375</v>
      </c>
      <c r="M268" s="37" t="s">
        <v>375</v>
      </c>
      <c r="N268" s="37" t="s">
        <v>375</v>
      </c>
      <c r="O268" s="37" t="s">
        <v>375</v>
      </c>
      <c r="P268" s="37" t="s">
        <v>375</v>
      </c>
      <c r="Q268" s="37" t="s">
        <v>375</v>
      </c>
      <c r="R268" s="37" t="s">
        <v>375</v>
      </c>
      <c r="S268" s="37" t="s">
        <v>375</v>
      </c>
      <c r="T268" s="37" t="s">
        <v>375</v>
      </c>
      <c r="U268" s="37" t="s">
        <v>375</v>
      </c>
      <c r="V268" s="37" t="s">
        <v>375</v>
      </c>
      <c r="W268" s="37" t="s">
        <v>375</v>
      </c>
      <c r="X268" s="37" t="s">
        <v>375</v>
      </c>
      <c r="Y268" s="37" t="s">
        <v>375</v>
      </c>
      <c r="Z268" s="37" t="s">
        <v>375</v>
      </c>
      <c r="AA268" s="37" t="s">
        <v>375</v>
      </c>
      <c r="AB268" s="37" t="s">
        <v>375</v>
      </c>
      <c r="AC268" s="37" t="s">
        <v>375</v>
      </c>
      <c r="AD268" s="37" t="s">
        <v>375</v>
      </c>
      <c r="AE268" s="37" t="s">
        <v>375</v>
      </c>
      <c r="AF268" s="37" t="s">
        <v>375</v>
      </c>
      <c r="AG268" s="37" t="s">
        <v>375</v>
      </c>
      <c r="AH268" s="37" t="s">
        <v>375</v>
      </c>
      <c r="AI268" s="37" t="s">
        <v>375</v>
      </c>
      <c r="AJ268" s="37" t="s">
        <v>375</v>
      </c>
      <c r="AK268" s="37" t="s">
        <v>375</v>
      </c>
      <c r="AL268" s="37" t="s">
        <v>375</v>
      </c>
      <c r="AM268" s="37" t="s">
        <v>375</v>
      </c>
      <c r="AN268" s="37" t="s">
        <v>375</v>
      </c>
      <c r="AO268" s="37" t="s">
        <v>375</v>
      </c>
      <c r="AP268" s="37" t="s">
        <v>375</v>
      </c>
      <c r="AQ268" s="37" t="s">
        <v>375</v>
      </c>
      <c r="AR268" s="37" t="s">
        <v>375</v>
      </c>
      <c r="AS268" s="37" t="s">
        <v>375</v>
      </c>
      <c r="AT268" s="37" t="s">
        <v>375</v>
      </c>
      <c r="AU268" s="37" t="s">
        <v>375</v>
      </c>
      <c r="AV268" s="37" t="s">
        <v>375</v>
      </c>
      <c r="AW268" s="37" t="s">
        <v>375</v>
      </c>
      <c r="AX268" s="37" t="s">
        <v>375</v>
      </c>
      <c r="AY268" s="37" t="s">
        <v>375</v>
      </c>
      <c r="AZ268" s="37" t="s">
        <v>375</v>
      </c>
      <c r="BA268" s="37" t="s">
        <v>375</v>
      </c>
      <c r="BB268" s="37" t="s">
        <v>375</v>
      </c>
      <c r="BC268" s="37" t="s">
        <v>375</v>
      </c>
      <c r="BD268" s="37" t="s">
        <v>375</v>
      </c>
      <c r="BE268" s="37" t="s">
        <v>375</v>
      </c>
      <c r="BF268" s="37" t="s">
        <v>375</v>
      </c>
      <c r="BG268" s="37" t="s">
        <v>375</v>
      </c>
      <c r="BH268" s="37" t="s">
        <v>375</v>
      </c>
      <c r="BI268" s="37" t="s">
        <v>375</v>
      </c>
      <c r="BJ268" s="37" t="s">
        <v>375</v>
      </c>
      <c r="BK268" s="37" t="s">
        <v>375</v>
      </c>
      <c r="BL268" s="37" t="s">
        <v>375</v>
      </c>
      <c r="BM268" s="37" t="s">
        <v>375</v>
      </c>
      <c r="BN268" s="37" t="s">
        <v>375</v>
      </c>
      <c r="BO268" s="37" t="s">
        <v>375</v>
      </c>
      <c r="BP268" s="37" t="s">
        <v>375</v>
      </c>
      <c r="BQ268" s="37" t="s">
        <v>375</v>
      </c>
      <c r="BR268" s="37" t="s">
        <v>375</v>
      </c>
      <c r="BS268" s="37" t="s">
        <v>375</v>
      </c>
      <c r="BT268" s="37" t="s">
        <v>375</v>
      </c>
      <c r="BU268" s="37" t="s">
        <v>375</v>
      </c>
      <c r="BV268" s="37" t="s">
        <v>375</v>
      </c>
      <c r="BW268" s="37" t="s">
        <v>375</v>
      </c>
      <c r="BX268" s="37" t="s">
        <v>375</v>
      </c>
      <c r="BY268" s="37" t="s">
        <v>375</v>
      </c>
      <c r="BZ268" s="37" t="s">
        <v>375</v>
      </c>
      <c r="CA268" s="37" t="s">
        <v>375</v>
      </c>
      <c r="CB268" s="37" t="s">
        <v>375</v>
      </c>
      <c r="CC268" s="37" t="s">
        <v>375</v>
      </c>
      <c r="CD268" s="37" t="s">
        <v>375</v>
      </c>
      <c r="CE268" s="37" t="s">
        <v>375</v>
      </c>
      <c r="CF268" s="37" t="s">
        <v>375</v>
      </c>
      <c r="CG268" s="37" t="s">
        <v>375</v>
      </c>
      <c r="CH268" s="37" t="s">
        <v>375</v>
      </c>
      <c r="CI268" s="37" t="s">
        <v>375</v>
      </c>
      <c r="CJ268" s="37" t="s">
        <v>375</v>
      </c>
      <c r="CK268" s="37" t="s">
        <v>375</v>
      </c>
      <c r="CL268" s="37" t="s">
        <v>375</v>
      </c>
      <c r="CM268" s="37" t="s">
        <v>375</v>
      </c>
      <c r="CN268" s="37" t="s">
        <v>375</v>
      </c>
      <c r="CO268" s="37" t="s">
        <v>375</v>
      </c>
      <c r="CP268" s="37" t="s">
        <v>375</v>
      </c>
      <c r="CQ268" s="37" t="s">
        <v>375</v>
      </c>
      <c r="CR268" s="37" t="s">
        <v>375</v>
      </c>
      <c r="CS268" s="37" t="s">
        <v>375</v>
      </c>
      <c r="CT268" s="37" t="s">
        <v>375</v>
      </c>
      <c r="CU268" s="37" t="s">
        <v>375</v>
      </c>
      <c r="CV268" s="37" t="s">
        <v>375</v>
      </c>
      <c r="CW268" s="37" t="s">
        <v>375</v>
      </c>
      <c r="CX268" s="37" t="s">
        <v>375</v>
      </c>
      <c r="CY268" s="37" t="s">
        <v>375</v>
      </c>
      <c r="CZ268" s="37" t="s">
        <v>375</v>
      </c>
      <c r="DA268" s="37" t="s">
        <v>375</v>
      </c>
      <c r="DB268" s="37" t="s">
        <v>375</v>
      </c>
      <c r="DC268" s="37" t="s">
        <v>375</v>
      </c>
      <c r="DD268" s="37" t="s">
        <v>375</v>
      </c>
      <c r="DE268" s="37" t="s">
        <v>375</v>
      </c>
      <c r="DF268" s="37" t="s">
        <v>375</v>
      </c>
      <c r="DG268" s="37" t="s">
        <v>375</v>
      </c>
      <c r="DH268" s="37" t="s">
        <v>375</v>
      </c>
      <c r="DI268" s="37" t="s">
        <v>375</v>
      </c>
      <c r="DJ268" s="37" t="s">
        <v>375</v>
      </c>
      <c r="DK268" s="37" t="s">
        <v>375</v>
      </c>
      <c r="DL268" s="37" t="s">
        <v>375</v>
      </c>
      <c r="DM268" s="37" t="s">
        <v>375</v>
      </c>
      <c r="DN268" s="37" t="s">
        <v>375</v>
      </c>
      <c r="DO268" s="37" t="s">
        <v>375</v>
      </c>
      <c r="DP268" s="37" t="s">
        <v>375</v>
      </c>
      <c r="DQ268" s="37" t="s">
        <v>375</v>
      </c>
      <c r="DR268" s="37" t="s">
        <v>375</v>
      </c>
      <c r="DS268" s="37" t="s">
        <v>375</v>
      </c>
      <c r="DT268" s="37" t="s">
        <v>375</v>
      </c>
      <c r="DU268" s="37" t="s">
        <v>375</v>
      </c>
      <c r="DV268" s="37" t="s">
        <v>375</v>
      </c>
      <c r="DW268" s="37" t="s">
        <v>375</v>
      </c>
      <c r="DX268" s="37" t="s">
        <v>375</v>
      </c>
      <c r="DY268" s="37" t="s">
        <v>375</v>
      </c>
      <c r="DZ268" s="37" t="s">
        <v>375</v>
      </c>
      <c r="EA268" s="37" t="s">
        <v>375</v>
      </c>
      <c r="EB268" s="37" t="s">
        <v>375</v>
      </c>
      <c r="EC268" s="37" t="s">
        <v>375</v>
      </c>
      <c r="ED268" s="37" t="s">
        <v>375</v>
      </c>
      <c r="EE268" s="34" t="s">
        <v>375</v>
      </c>
      <c r="EF268" s="34" t="s">
        <v>375</v>
      </c>
      <c r="EG268" s="34" t="s">
        <v>375</v>
      </c>
      <c r="EH268" s="34" t="s">
        <v>375</v>
      </c>
      <c r="EI268" s="34" t="s">
        <v>375</v>
      </c>
      <c r="EJ268" s="34" t="s">
        <v>375</v>
      </c>
      <c r="EK268" s="34" t="s">
        <v>375</v>
      </c>
      <c r="EL268" s="34" t="s">
        <v>375</v>
      </c>
      <c r="EM268" s="34" t="s">
        <v>375</v>
      </c>
      <c r="EN268" s="34" t="s">
        <v>375</v>
      </c>
      <c r="EO268" s="34" t="s">
        <v>375</v>
      </c>
      <c r="EP268" s="34" t="s">
        <v>375</v>
      </c>
      <c r="EQ268" s="34" t="s">
        <v>375</v>
      </c>
      <c r="ER268" s="34" t="s">
        <v>375</v>
      </c>
      <c r="ES268" s="34" t="s">
        <v>375</v>
      </c>
      <c r="ET268" s="34" t="s">
        <v>375</v>
      </c>
      <c r="EU268" s="34" t="s">
        <v>375</v>
      </c>
      <c r="EV268" s="37" t="s">
        <v>375</v>
      </c>
      <c r="EW268" s="34" t="s">
        <v>375</v>
      </c>
      <c r="EX268" s="34" t="s">
        <v>375</v>
      </c>
      <c r="EY268" s="34" t="s">
        <v>375</v>
      </c>
      <c r="EZ268" s="34" t="s">
        <v>375</v>
      </c>
    </row>
    <row r="269" spans="1:156" ht="12.75" hidden="1" customHeight="1">
      <c r="A269" s="101"/>
      <c r="B269" s="157" t="s">
        <v>1013</v>
      </c>
      <c r="C269" s="265" t="s">
        <v>129</v>
      </c>
      <c r="D269" s="233"/>
      <c r="E269" s="222">
        <v>9.3000000000000005E-4</v>
      </c>
      <c r="F269" s="222">
        <v>9.3000000000000005E-4</v>
      </c>
      <c r="G269" s="222">
        <v>9.7000000000000005E-4</v>
      </c>
      <c r="H269" s="222">
        <v>9.7000000000000005E-4</v>
      </c>
      <c r="I269" s="222">
        <f>I464*1.05</f>
        <v>0.52500000000000002</v>
      </c>
      <c r="J269" s="222">
        <v>9.7000000000000005E-4</v>
      </c>
      <c r="K269" s="222">
        <v>9.7000000000000005E-4</v>
      </c>
      <c r="L269" s="222">
        <v>9.7000000000000005E-4</v>
      </c>
      <c r="M269" s="222">
        <v>9.7000000000000005E-4</v>
      </c>
      <c r="N269" s="222">
        <f>N464*1.05</f>
        <v>0.52500000000000002</v>
      </c>
      <c r="O269" s="222">
        <v>2.0100000000000001E-3</v>
      </c>
      <c r="P269" s="222">
        <v>2.0100000000000001E-3</v>
      </c>
      <c r="Q269" s="222">
        <v>2.0100000000000001E-3</v>
      </c>
      <c r="R269" s="222">
        <v>9.3000000000000005E-4</v>
      </c>
      <c r="S269" s="222">
        <v>9.3000000000000005E-4</v>
      </c>
      <c r="T269" s="222">
        <v>9.3000000000000005E-4</v>
      </c>
      <c r="U269" s="222">
        <v>9.3000000000000005E-4</v>
      </c>
      <c r="V269" s="222">
        <v>9.3000000000000005E-4</v>
      </c>
      <c r="W269" s="222">
        <v>9.3000000000000005E-4</v>
      </c>
      <c r="X269" s="222">
        <v>9.3000000000000005E-4</v>
      </c>
      <c r="Y269" s="222">
        <v>9.3000000000000005E-4</v>
      </c>
      <c r="Z269" s="222">
        <v>9.3000000000000005E-4</v>
      </c>
      <c r="AA269" s="222">
        <v>9.3000000000000005E-4</v>
      </c>
      <c r="AB269" s="222">
        <v>9.3000000000000005E-4</v>
      </c>
      <c r="AC269" s="222">
        <v>9.3000000000000005E-4</v>
      </c>
      <c r="AD269" s="222">
        <v>9.3000000000000005E-4</v>
      </c>
      <c r="AE269" s="222">
        <v>9.3000000000000005E-4</v>
      </c>
      <c r="AF269" s="222">
        <v>9.3000000000000005E-4</v>
      </c>
      <c r="AG269" s="222">
        <v>9.3000000000000005E-4</v>
      </c>
      <c r="AH269" s="222">
        <v>9.3000000000000005E-4</v>
      </c>
      <c r="AI269" s="222">
        <v>9.3000000000000005E-4</v>
      </c>
      <c r="AJ269" s="222">
        <v>9.3000000000000005E-4</v>
      </c>
      <c r="AK269" s="222">
        <v>9.3000000000000005E-4</v>
      </c>
      <c r="AL269" s="222">
        <v>9.3000000000000005E-4</v>
      </c>
      <c r="AM269" s="222">
        <v>9.3000000000000005E-4</v>
      </c>
      <c r="AN269" s="222">
        <v>9.3000000000000005E-4</v>
      </c>
      <c r="AO269" s="222">
        <v>9.3000000000000005E-4</v>
      </c>
      <c r="AP269" s="222">
        <v>9.3000000000000005E-4</v>
      </c>
      <c r="AQ269" s="222">
        <v>9.3000000000000005E-4</v>
      </c>
      <c r="AR269" s="222">
        <v>9.3000000000000005E-4</v>
      </c>
      <c r="AS269" s="222">
        <v>9.3000000000000005E-4</v>
      </c>
      <c r="AT269" s="222">
        <v>9.3000000000000005E-4</v>
      </c>
      <c r="AU269" s="222">
        <v>9.3000000000000005E-4</v>
      </c>
      <c r="AV269" s="222">
        <v>1.5499999999999999E-3</v>
      </c>
      <c r="AW269" s="222">
        <v>1.5499999999999999E-3</v>
      </c>
      <c r="AX269" s="222">
        <v>1.5499999999999999E-3</v>
      </c>
      <c r="AY269" s="222">
        <v>9.3000000000000005E-4</v>
      </c>
      <c r="AZ269" s="222">
        <v>9.3000000000000005E-4</v>
      </c>
      <c r="BA269" s="222">
        <v>9.3000000000000005E-4</v>
      </c>
      <c r="BB269" s="222">
        <v>9.3000000000000005E-4</v>
      </c>
      <c r="BC269" s="222">
        <f>BC464*1.05</f>
        <v>0.52500000000000002</v>
      </c>
      <c r="BD269" s="222">
        <v>5.8500000000000002E-3</v>
      </c>
      <c r="BE269" s="222">
        <v>5.8500000000000002E-3</v>
      </c>
      <c r="BF269" s="222">
        <v>1.5499999999999999E-3</v>
      </c>
      <c r="BG269" s="222">
        <v>1.5499999999999999E-3</v>
      </c>
      <c r="BH269" s="222">
        <v>4.9399999999999999E-3</v>
      </c>
      <c r="BI269" s="222">
        <v>4.9399999999999999E-3</v>
      </c>
      <c r="BJ269" s="222">
        <v>4.9399999999999999E-3</v>
      </c>
      <c r="BK269" s="222">
        <v>4.9399999999999999E-3</v>
      </c>
      <c r="BL269" s="222">
        <v>4.9399999999999999E-3</v>
      </c>
      <c r="BM269" s="222">
        <v>4.9399999999999999E-3</v>
      </c>
      <c r="BN269" s="222">
        <v>4.9399999999999999E-3</v>
      </c>
      <c r="BO269" s="222">
        <v>4.9399999999999999E-3</v>
      </c>
      <c r="BP269" s="222">
        <v>4.9399999999999999E-3</v>
      </c>
      <c r="BQ269" s="222">
        <v>4.9399999999999999E-3</v>
      </c>
      <c r="BR269" s="222">
        <v>4.9399999999999999E-3</v>
      </c>
      <c r="BS269" s="222">
        <v>4.9399999999999999E-3</v>
      </c>
      <c r="BT269" s="222">
        <v>4.9399999999999999E-3</v>
      </c>
      <c r="BU269" s="222">
        <v>4.9399999999999999E-3</v>
      </c>
      <c r="BV269" s="222">
        <v>4.9399999999999999E-3</v>
      </c>
      <c r="BW269" s="222">
        <v>4.9399999999999999E-3</v>
      </c>
      <c r="BX269" s="222">
        <v>4.9399999999999999E-3</v>
      </c>
      <c r="BY269" s="222">
        <v>4.9399999999999999E-3</v>
      </c>
      <c r="BZ269" s="222">
        <v>4.9399999999999999E-3</v>
      </c>
      <c r="CA269" s="222">
        <v>4.9399999999999999E-3</v>
      </c>
      <c r="CB269" s="222">
        <v>4.9399999999999999E-3</v>
      </c>
      <c r="CC269" s="222">
        <v>4.9399999999999999E-3</v>
      </c>
      <c r="CD269" s="222">
        <v>4.9399999999999999E-3</v>
      </c>
      <c r="CE269" s="222">
        <v>4.9399999999999999E-3</v>
      </c>
      <c r="CF269" s="222">
        <v>4.9399999999999999E-3</v>
      </c>
      <c r="CG269" s="222">
        <v>4.9399999999999999E-3</v>
      </c>
      <c r="CH269" s="222">
        <v>4.9399999999999999E-3</v>
      </c>
      <c r="CI269" s="222">
        <v>4.9399999999999999E-3</v>
      </c>
      <c r="CJ269" s="222">
        <v>4.9399999999999999E-3</v>
      </c>
      <c r="CK269" s="222">
        <v>4.9399999999999999E-3</v>
      </c>
      <c r="CL269" s="222">
        <v>4.9399999999999999E-3</v>
      </c>
      <c r="CM269" s="222">
        <v>4.9399999999999999E-3</v>
      </c>
      <c r="CN269" s="222">
        <v>4.9399999999999999E-3</v>
      </c>
      <c r="CO269" s="222">
        <v>4.9399999999999999E-3</v>
      </c>
      <c r="CP269" s="222">
        <v>4.9399999999999999E-3</v>
      </c>
      <c r="CQ269" s="222">
        <v>4.9399999999999999E-3</v>
      </c>
      <c r="CR269" s="222">
        <v>4.9399999999999999E-3</v>
      </c>
      <c r="CS269" s="222">
        <v>4.9399999999999999E-3</v>
      </c>
      <c r="CT269" s="222">
        <v>4.9399999999999999E-3</v>
      </c>
      <c r="CU269" s="222">
        <v>4.9399999999999999E-3</v>
      </c>
      <c r="CV269" s="222">
        <v>4.9399999999999999E-3</v>
      </c>
      <c r="CW269" s="222">
        <v>4.9399999999999999E-3</v>
      </c>
      <c r="CX269" s="222">
        <v>4.9399999999999999E-3</v>
      </c>
      <c r="CY269" s="222">
        <v>4.9399999999999999E-3</v>
      </c>
      <c r="CZ269" s="222">
        <v>4.9399999999999999E-3</v>
      </c>
      <c r="DA269" s="222">
        <v>4.9399999999999999E-3</v>
      </c>
      <c r="DB269" s="222">
        <v>4.9399999999999999E-3</v>
      </c>
      <c r="DC269" s="222">
        <v>4.9399999999999999E-3</v>
      </c>
      <c r="DD269" s="222">
        <v>4.9399999999999999E-3</v>
      </c>
      <c r="DE269" s="222">
        <v>4.9399999999999999E-3</v>
      </c>
      <c r="DF269" s="222">
        <v>4.9399999999999999E-3</v>
      </c>
      <c r="DG269" s="222">
        <v>4.9399999999999999E-3</v>
      </c>
      <c r="DH269" s="222">
        <v>4.9399999999999999E-3</v>
      </c>
      <c r="DI269" s="222">
        <v>4.9399999999999999E-3</v>
      </c>
      <c r="DJ269" s="222">
        <v>4.9399999999999999E-3</v>
      </c>
      <c r="DK269" s="222">
        <v>4.9399999999999999E-3</v>
      </c>
      <c r="DL269" s="222">
        <v>4.9399999999999999E-3</v>
      </c>
      <c r="DM269" s="222">
        <v>4.9399999999999999E-3</v>
      </c>
      <c r="DN269" s="222">
        <v>4.9399999999999999E-3</v>
      </c>
      <c r="DO269" s="222">
        <v>4.9399999999999999E-3</v>
      </c>
      <c r="DP269" s="222">
        <v>4.9399999999999999E-3</v>
      </c>
      <c r="DQ269" s="222">
        <v>4.9399999999999999E-3</v>
      </c>
      <c r="DR269" s="222">
        <v>4.9399999999999999E-3</v>
      </c>
      <c r="DS269" s="222">
        <v>4.9399999999999999E-3</v>
      </c>
      <c r="DT269" s="222">
        <v>4.9399999999999999E-3</v>
      </c>
      <c r="DU269" s="222">
        <v>4.9399999999999999E-3</v>
      </c>
      <c r="DV269" s="222">
        <v>4.9399999999999999E-3</v>
      </c>
      <c r="DW269" s="222">
        <v>4.9399999999999999E-3</v>
      </c>
      <c r="DX269" s="222">
        <v>4.9399999999999999E-3</v>
      </c>
      <c r="DY269" s="222">
        <v>4.9399999999999999E-3</v>
      </c>
      <c r="DZ269" s="222">
        <v>4.9399999999999999E-3</v>
      </c>
      <c r="EA269" s="222">
        <v>4.9399999999999999E-3</v>
      </c>
      <c r="EB269" s="222">
        <v>4.9399999999999999E-3</v>
      </c>
      <c r="EC269" s="222">
        <v>4.9399999999999999E-3</v>
      </c>
      <c r="ED269" s="222">
        <v>4.9399999999999999E-3</v>
      </c>
      <c r="EE269" s="222">
        <v>5.28E-3</v>
      </c>
      <c r="EF269" s="222">
        <v>5.28E-3</v>
      </c>
      <c r="EG269" s="222">
        <v>1.5200000000000001E-3</v>
      </c>
      <c r="EH269" s="222">
        <v>4.1519999999999994E-3</v>
      </c>
      <c r="EI269" s="222">
        <v>1.2500000000000001E-2</v>
      </c>
      <c r="EJ269" s="222">
        <v>4.1519999999999994E-3</v>
      </c>
      <c r="EK269" s="222">
        <v>5.47E-3</v>
      </c>
      <c r="EL269" s="222">
        <v>5.28E-3</v>
      </c>
      <c r="EM269" s="222">
        <v>5.28E-3</v>
      </c>
      <c r="EN269" s="222">
        <v>1.5200000000000001E-3</v>
      </c>
      <c r="EO269" s="222">
        <v>7.6299999999999996E-3</v>
      </c>
      <c r="EP269" s="222">
        <v>7.6299999999999996E-3</v>
      </c>
      <c r="EQ269" s="222">
        <v>5.28E-3</v>
      </c>
      <c r="ER269" s="222">
        <v>5.28E-3</v>
      </c>
      <c r="ES269" s="222">
        <v>5.6599999999999992E-3</v>
      </c>
      <c r="ET269" s="222">
        <v>5.6599999999999992E-3</v>
      </c>
      <c r="EU269" s="222">
        <v>5.28E-3</v>
      </c>
      <c r="EV269" s="490">
        <v>1.2500000000000001E-2</v>
      </c>
      <c r="EW269" s="222">
        <v>1.5200000000000001E-3</v>
      </c>
      <c r="EX269" s="222">
        <v>8.9999999999999998E-4</v>
      </c>
      <c r="EY269" s="222">
        <v>8.9999999999999998E-4</v>
      </c>
      <c r="EZ269" s="222">
        <v>1.5200000000000001E-3</v>
      </c>
    </row>
    <row r="270" spans="1:156" ht="12.75" hidden="1" customHeight="1">
      <c r="A270" s="101"/>
      <c r="B270" s="157" t="s">
        <v>1013</v>
      </c>
      <c r="C270" s="64" t="s">
        <v>130</v>
      </c>
      <c r="D270" s="14"/>
      <c r="E270" s="34">
        <v>105</v>
      </c>
      <c r="F270" s="34">
        <v>105</v>
      </c>
      <c r="G270" s="34">
        <v>105</v>
      </c>
      <c r="H270" s="34">
        <v>105</v>
      </c>
      <c r="I270" s="34">
        <f>I465*1.05</f>
        <v>0.52500000000000002</v>
      </c>
      <c r="J270" s="34">
        <v>105</v>
      </c>
      <c r="K270" s="34">
        <v>105</v>
      </c>
      <c r="L270" s="34">
        <v>105</v>
      </c>
      <c r="M270" s="34">
        <v>105</v>
      </c>
      <c r="N270" s="34">
        <f>N465*1.05</f>
        <v>0.52500000000000002</v>
      </c>
      <c r="O270" s="34">
        <v>105</v>
      </c>
      <c r="P270" s="34">
        <v>105</v>
      </c>
      <c r="Q270" s="34">
        <v>105</v>
      </c>
      <c r="R270" s="34">
        <v>105</v>
      </c>
      <c r="S270" s="34">
        <v>105</v>
      </c>
      <c r="T270" s="34">
        <v>105</v>
      </c>
      <c r="U270" s="34">
        <v>105</v>
      </c>
      <c r="V270" s="34">
        <v>105</v>
      </c>
      <c r="W270" s="34">
        <v>105</v>
      </c>
      <c r="X270" s="34">
        <v>105</v>
      </c>
      <c r="Y270" s="34">
        <v>105</v>
      </c>
      <c r="Z270" s="34">
        <v>105</v>
      </c>
      <c r="AA270" s="34">
        <v>105</v>
      </c>
      <c r="AB270" s="34">
        <v>105</v>
      </c>
      <c r="AC270" s="34">
        <v>105</v>
      </c>
      <c r="AD270" s="34">
        <v>105</v>
      </c>
      <c r="AE270" s="34">
        <v>105</v>
      </c>
      <c r="AF270" s="34">
        <v>105</v>
      </c>
      <c r="AG270" s="34">
        <v>105</v>
      </c>
      <c r="AH270" s="34">
        <v>105</v>
      </c>
      <c r="AI270" s="34">
        <v>105</v>
      </c>
      <c r="AJ270" s="34">
        <v>105</v>
      </c>
      <c r="AK270" s="34">
        <v>105</v>
      </c>
      <c r="AL270" s="34">
        <v>105</v>
      </c>
      <c r="AM270" s="34">
        <v>105</v>
      </c>
      <c r="AN270" s="34">
        <v>105</v>
      </c>
      <c r="AO270" s="34">
        <v>105</v>
      </c>
      <c r="AP270" s="34">
        <v>105</v>
      </c>
      <c r="AQ270" s="34">
        <v>105</v>
      </c>
      <c r="AR270" s="34">
        <v>105</v>
      </c>
      <c r="AS270" s="34">
        <v>105</v>
      </c>
      <c r="AT270" s="34">
        <v>105</v>
      </c>
      <c r="AU270" s="34">
        <v>105</v>
      </c>
      <c r="AV270" s="34">
        <v>132.6</v>
      </c>
      <c r="AW270" s="34">
        <v>132.6</v>
      </c>
      <c r="AX270" s="34">
        <v>132.6</v>
      </c>
      <c r="AY270" s="34">
        <v>105</v>
      </c>
      <c r="AZ270" s="34">
        <v>105</v>
      </c>
      <c r="BA270" s="34">
        <v>105</v>
      </c>
      <c r="BB270" s="34">
        <v>105</v>
      </c>
      <c r="BC270" s="34">
        <f>BC465*1.05</f>
        <v>0.52500000000000002</v>
      </c>
      <c r="BD270" s="34">
        <v>132.6</v>
      </c>
      <c r="BE270" s="34">
        <v>132.6</v>
      </c>
      <c r="BF270" s="34">
        <v>132.6</v>
      </c>
      <c r="BG270" s="34">
        <v>132.6</v>
      </c>
      <c r="BH270" s="34">
        <v>105</v>
      </c>
      <c r="BI270" s="34">
        <v>105</v>
      </c>
      <c r="BJ270" s="34">
        <v>105</v>
      </c>
      <c r="BK270" s="34">
        <v>105</v>
      </c>
      <c r="BL270" s="34">
        <v>105</v>
      </c>
      <c r="BM270" s="34">
        <v>105</v>
      </c>
      <c r="BN270" s="34">
        <v>105</v>
      </c>
      <c r="BO270" s="34">
        <v>105</v>
      </c>
      <c r="BP270" s="34">
        <v>105</v>
      </c>
      <c r="BQ270" s="34">
        <v>105</v>
      </c>
      <c r="BR270" s="34">
        <v>105</v>
      </c>
      <c r="BS270" s="34">
        <v>105</v>
      </c>
      <c r="BT270" s="34">
        <v>105</v>
      </c>
      <c r="BU270" s="34">
        <v>105</v>
      </c>
      <c r="BV270" s="34">
        <v>105</v>
      </c>
      <c r="BW270" s="34">
        <v>105</v>
      </c>
      <c r="BX270" s="34">
        <v>105</v>
      </c>
      <c r="BY270" s="34">
        <v>105</v>
      </c>
      <c r="BZ270" s="34">
        <v>105</v>
      </c>
      <c r="CA270" s="34">
        <v>105</v>
      </c>
      <c r="CB270" s="34">
        <v>105</v>
      </c>
      <c r="CC270" s="34">
        <v>105</v>
      </c>
      <c r="CD270" s="34">
        <v>105</v>
      </c>
      <c r="CE270" s="34">
        <v>105</v>
      </c>
      <c r="CF270" s="34">
        <v>105</v>
      </c>
      <c r="CG270" s="34">
        <v>105</v>
      </c>
      <c r="CH270" s="34">
        <v>105</v>
      </c>
      <c r="CI270" s="34">
        <v>105</v>
      </c>
      <c r="CJ270" s="34">
        <v>105</v>
      </c>
      <c r="CK270" s="34">
        <v>105</v>
      </c>
      <c r="CL270" s="34">
        <v>105</v>
      </c>
      <c r="CM270" s="34">
        <v>105</v>
      </c>
      <c r="CN270" s="34">
        <v>105</v>
      </c>
      <c r="CO270" s="34">
        <v>105</v>
      </c>
      <c r="CP270" s="34">
        <v>105</v>
      </c>
      <c r="CQ270" s="34">
        <v>105</v>
      </c>
      <c r="CR270" s="34">
        <v>105</v>
      </c>
      <c r="CS270" s="34">
        <v>105</v>
      </c>
      <c r="CT270" s="34">
        <v>105</v>
      </c>
      <c r="CU270" s="34">
        <v>105</v>
      </c>
      <c r="CV270" s="34">
        <v>105</v>
      </c>
      <c r="CW270" s="34">
        <v>105</v>
      </c>
      <c r="CX270" s="34">
        <v>105</v>
      </c>
      <c r="CY270" s="34">
        <v>105</v>
      </c>
      <c r="CZ270" s="34">
        <v>105</v>
      </c>
      <c r="DA270" s="34">
        <v>105</v>
      </c>
      <c r="DB270" s="34">
        <v>105</v>
      </c>
      <c r="DC270" s="34">
        <v>105</v>
      </c>
      <c r="DD270" s="34">
        <v>105</v>
      </c>
      <c r="DE270" s="34">
        <v>105</v>
      </c>
      <c r="DF270" s="34">
        <v>105</v>
      </c>
      <c r="DG270" s="34">
        <v>105</v>
      </c>
      <c r="DH270" s="34">
        <v>105</v>
      </c>
      <c r="DI270" s="34">
        <v>105</v>
      </c>
      <c r="DJ270" s="34">
        <v>105</v>
      </c>
      <c r="DK270" s="34">
        <v>105</v>
      </c>
      <c r="DL270" s="34">
        <v>105</v>
      </c>
      <c r="DM270" s="34">
        <v>105</v>
      </c>
      <c r="DN270" s="34">
        <v>105</v>
      </c>
      <c r="DO270" s="34">
        <v>105</v>
      </c>
      <c r="DP270" s="34">
        <v>105</v>
      </c>
      <c r="DQ270" s="34">
        <v>105</v>
      </c>
      <c r="DR270" s="34">
        <v>105</v>
      </c>
      <c r="DS270" s="34">
        <v>105</v>
      </c>
      <c r="DT270" s="34">
        <v>105</v>
      </c>
      <c r="DU270" s="34">
        <v>105</v>
      </c>
      <c r="DV270" s="34">
        <v>105</v>
      </c>
      <c r="DW270" s="34">
        <v>105</v>
      </c>
      <c r="DX270" s="34">
        <v>105</v>
      </c>
      <c r="DY270" s="34">
        <v>105</v>
      </c>
      <c r="DZ270" s="34">
        <v>105</v>
      </c>
      <c r="EA270" s="34">
        <v>105</v>
      </c>
      <c r="EB270" s="34">
        <v>105</v>
      </c>
      <c r="EC270" s="34">
        <v>105</v>
      </c>
      <c r="ED270" s="34">
        <v>105</v>
      </c>
      <c r="EE270" s="34">
        <v>132.6</v>
      </c>
      <c r="EF270" s="34">
        <v>132.6</v>
      </c>
      <c r="EG270" s="34">
        <v>132.6</v>
      </c>
      <c r="EH270" s="34">
        <v>132.6</v>
      </c>
      <c r="EI270" s="34">
        <v>1.74</v>
      </c>
      <c r="EJ270" s="34">
        <v>132.6</v>
      </c>
      <c r="EK270" s="34">
        <v>132.6</v>
      </c>
      <c r="EL270" s="34">
        <v>132.6</v>
      </c>
      <c r="EM270" s="34">
        <v>132.6</v>
      </c>
      <c r="EN270" s="34">
        <v>132.6</v>
      </c>
      <c r="EO270" s="34">
        <v>132.6</v>
      </c>
      <c r="EP270" s="34">
        <v>132.6</v>
      </c>
      <c r="EQ270" s="34">
        <v>132.6</v>
      </c>
      <c r="ER270" s="34">
        <v>132.6</v>
      </c>
      <c r="ES270" s="34">
        <v>132.6</v>
      </c>
      <c r="ET270" s="34">
        <v>132.6</v>
      </c>
      <c r="EU270" s="34">
        <v>132.6</v>
      </c>
      <c r="EV270" s="34">
        <v>1.74</v>
      </c>
      <c r="EW270" s="34">
        <v>132.6</v>
      </c>
      <c r="EX270" s="34">
        <v>132.6</v>
      </c>
      <c r="EY270" s="34">
        <v>132.6</v>
      </c>
      <c r="EZ270" s="34">
        <v>132.6</v>
      </c>
    </row>
    <row r="271" spans="1:156" ht="12.75" hidden="1" customHeight="1">
      <c r="A271" s="101"/>
      <c r="B271" s="157" t="s">
        <v>1013</v>
      </c>
      <c r="C271" s="158" t="s">
        <v>133</v>
      </c>
      <c r="D271" s="14"/>
      <c r="E271" s="40">
        <v>29.3</v>
      </c>
      <c r="F271" s="40">
        <v>29.3</v>
      </c>
      <c r="G271" s="40">
        <v>29.3</v>
      </c>
      <c r="H271" s="40">
        <v>29.3</v>
      </c>
      <c r="I271" s="34">
        <f>I466*1.05</f>
        <v>0.52500000000000002</v>
      </c>
      <c r="J271" s="40">
        <v>29.3</v>
      </c>
      <c r="K271" s="40">
        <v>29.3</v>
      </c>
      <c r="L271" s="40">
        <v>29.3</v>
      </c>
      <c r="M271" s="40">
        <v>29.3</v>
      </c>
      <c r="N271" s="34">
        <f>N466*1.05</f>
        <v>0.52500000000000002</v>
      </c>
      <c r="O271" s="40">
        <v>29.3</v>
      </c>
      <c r="P271" s="40">
        <v>29.3</v>
      </c>
      <c r="Q271" s="40">
        <v>29.3</v>
      </c>
      <c r="R271" s="40">
        <v>29.3</v>
      </c>
      <c r="S271" s="40">
        <v>29.3</v>
      </c>
      <c r="T271" s="40">
        <v>29.3</v>
      </c>
      <c r="U271" s="40">
        <v>29.3</v>
      </c>
      <c r="V271" s="40">
        <v>29.3</v>
      </c>
      <c r="W271" s="40">
        <v>29.3</v>
      </c>
      <c r="X271" s="40">
        <v>29.3</v>
      </c>
      <c r="Y271" s="40">
        <v>29.3</v>
      </c>
      <c r="Z271" s="40">
        <v>29.3</v>
      </c>
      <c r="AA271" s="40">
        <v>29.3</v>
      </c>
      <c r="AB271" s="40">
        <v>29.3</v>
      </c>
      <c r="AC271" s="40">
        <v>29.3</v>
      </c>
      <c r="AD271" s="40">
        <v>29.3</v>
      </c>
      <c r="AE271" s="40">
        <v>29.3</v>
      </c>
      <c r="AF271" s="40">
        <v>29.3</v>
      </c>
      <c r="AG271" s="40">
        <v>29.3</v>
      </c>
      <c r="AH271" s="40">
        <v>29.3</v>
      </c>
      <c r="AI271" s="40">
        <v>29.3</v>
      </c>
      <c r="AJ271" s="40">
        <v>29.3</v>
      </c>
      <c r="AK271" s="40">
        <v>29.3</v>
      </c>
      <c r="AL271" s="40">
        <v>29.3</v>
      </c>
      <c r="AM271" s="40">
        <v>29.3</v>
      </c>
      <c r="AN271" s="40">
        <v>29.3</v>
      </c>
      <c r="AO271" s="40">
        <v>29.3</v>
      </c>
      <c r="AP271" s="40">
        <v>29.3</v>
      </c>
      <c r="AQ271" s="40">
        <v>29.3</v>
      </c>
      <c r="AR271" s="40">
        <v>29.3</v>
      </c>
      <c r="AS271" s="40">
        <v>29.3</v>
      </c>
      <c r="AT271" s="40">
        <v>29.3</v>
      </c>
      <c r="AU271" s="40">
        <v>29.3</v>
      </c>
      <c r="AV271" s="40">
        <v>29.3</v>
      </c>
      <c r="AW271" s="40">
        <v>29.3</v>
      </c>
      <c r="AX271" s="40">
        <v>29.3</v>
      </c>
      <c r="AY271" s="40">
        <v>29.3</v>
      </c>
      <c r="AZ271" s="40">
        <v>29.3</v>
      </c>
      <c r="BA271" s="40">
        <v>29.3</v>
      </c>
      <c r="BB271" s="40">
        <v>29.3</v>
      </c>
      <c r="BC271" s="34">
        <f>BC466*1.05</f>
        <v>0.52500000000000002</v>
      </c>
      <c r="BD271" s="40">
        <v>29.3</v>
      </c>
      <c r="BE271" s="40">
        <v>29.3</v>
      </c>
      <c r="BF271" s="40">
        <v>29.3</v>
      </c>
      <c r="BG271" s="40">
        <v>29.3</v>
      </c>
      <c r="BH271" s="40">
        <v>29.3</v>
      </c>
      <c r="BI271" s="40">
        <v>29.3</v>
      </c>
      <c r="BJ271" s="40">
        <v>29.3</v>
      </c>
      <c r="BK271" s="40">
        <v>29.3</v>
      </c>
      <c r="BL271" s="40">
        <v>29.3</v>
      </c>
      <c r="BM271" s="40">
        <v>29.3</v>
      </c>
      <c r="BN271" s="40">
        <v>29.3</v>
      </c>
      <c r="BO271" s="40">
        <v>29.3</v>
      </c>
      <c r="BP271" s="40">
        <v>29.3</v>
      </c>
      <c r="BQ271" s="40">
        <v>29.3</v>
      </c>
      <c r="BR271" s="40">
        <v>29.3</v>
      </c>
      <c r="BS271" s="40">
        <v>29.3</v>
      </c>
      <c r="BT271" s="40">
        <v>29.3</v>
      </c>
      <c r="BU271" s="40">
        <v>29.3</v>
      </c>
      <c r="BV271" s="40">
        <v>29.3</v>
      </c>
      <c r="BW271" s="40">
        <v>29.3</v>
      </c>
      <c r="BX271" s="40">
        <v>29.3</v>
      </c>
      <c r="BY271" s="40">
        <v>29.3</v>
      </c>
      <c r="BZ271" s="40">
        <v>29.3</v>
      </c>
      <c r="CA271" s="40">
        <v>29.3</v>
      </c>
      <c r="CB271" s="40">
        <v>29.3</v>
      </c>
      <c r="CC271" s="40">
        <v>29.3</v>
      </c>
      <c r="CD271" s="40">
        <v>29.3</v>
      </c>
      <c r="CE271" s="40">
        <v>29.3</v>
      </c>
      <c r="CF271" s="40">
        <v>29.3</v>
      </c>
      <c r="CG271" s="40">
        <v>29.3</v>
      </c>
      <c r="CH271" s="40">
        <v>29.3</v>
      </c>
      <c r="CI271" s="40">
        <v>29.3</v>
      </c>
      <c r="CJ271" s="40">
        <v>29.3</v>
      </c>
      <c r="CK271" s="40">
        <v>29.3</v>
      </c>
      <c r="CL271" s="40">
        <v>29.3</v>
      </c>
      <c r="CM271" s="40">
        <v>29.3</v>
      </c>
      <c r="CN271" s="40">
        <v>29.3</v>
      </c>
      <c r="CO271" s="40">
        <v>29.3</v>
      </c>
      <c r="CP271" s="40">
        <v>29.3</v>
      </c>
      <c r="CQ271" s="40">
        <v>29.3</v>
      </c>
      <c r="CR271" s="40">
        <v>29.3</v>
      </c>
      <c r="CS271" s="40">
        <v>29.3</v>
      </c>
      <c r="CT271" s="40">
        <v>29.3</v>
      </c>
      <c r="CU271" s="40">
        <v>29.3</v>
      </c>
      <c r="CV271" s="40">
        <v>29.3</v>
      </c>
      <c r="CW271" s="40">
        <v>29.3</v>
      </c>
      <c r="CX271" s="40">
        <v>29.3</v>
      </c>
      <c r="CY271" s="40">
        <v>29.3</v>
      </c>
      <c r="CZ271" s="40">
        <v>29.3</v>
      </c>
      <c r="DA271" s="40">
        <v>29.3</v>
      </c>
      <c r="DB271" s="40">
        <v>29.3</v>
      </c>
      <c r="DC271" s="40">
        <v>29.3</v>
      </c>
      <c r="DD271" s="40">
        <v>29.3</v>
      </c>
      <c r="DE271" s="40">
        <v>29.3</v>
      </c>
      <c r="DF271" s="40">
        <v>29.3</v>
      </c>
      <c r="DG271" s="40">
        <v>29.3</v>
      </c>
      <c r="DH271" s="40">
        <v>29.3</v>
      </c>
      <c r="DI271" s="40">
        <v>29.3</v>
      </c>
      <c r="DJ271" s="40">
        <v>29.3</v>
      </c>
      <c r="DK271" s="40">
        <v>29.3</v>
      </c>
      <c r="DL271" s="40">
        <v>29.3</v>
      </c>
      <c r="DM271" s="40">
        <v>29.3</v>
      </c>
      <c r="DN271" s="40">
        <v>29.3</v>
      </c>
      <c r="DO271" s="40">
        <v>29.3</v>
      </c>
      <c r="DP271" s="40">
        <v>29.3</v>
      </c>
      <c r="DQ271" s="40">
        <v>29.3</v>
      </c>
      <c r="DR271" s="40">
        <v>29.3</v>
      </c>
      <c r="DS271" s="40">
        <v>29.3</v>
      </c>
      <c r="DT271" s="40">
        <v>29.3</v>
      </c>
      <c r="DU271" s="40">
        <v>29.3</v>
      </c>
      <c r="DV271" s="40">
        <v>29.3</v>
      </c>
      <c r="DW271" s="40">
        <v>29.3</v>
      </c>
      <c r="DX271" s="40">
        <v>29.3</v>
      </c>
      <c r="DY271" s="40">
        <v>29.3</v>
      </c>
      <c r="DZ271" s="40">
        <v>29.3</v>
      </c>
      <c r="EA271" s="40">
        <v>29.3</v>
      </c>
      <c r="EB271" s="40">
        <v>29.3</v>
      </c>
      <c r="EC271" s="40">
        <v>29.3</v>
      </c>
      <c r="ED271" s="40">
        <v>29.3</v>
      </c>
      <c r="EE271" s="34">
        <v>38.9</v>
      </c>
      <c r="EF271" s="34">
        <v>38.9</v>
      </c>
      <c r="EG271" s="34">
        <v>38.9</v>
      </c>
      <c r="EH271" s="34">
        <v>38.9</v>
      </c>
      <c r="EI271" s="34">
        <v>100.03</v>
      </c>
      <c r="EJ271" s="34">
        <v>38.9</v>
      </c>
      <c r="EK271" s="34">
        <v>38.9</v>
      </c>
      <c r="EL271" s="34">
        <v>38.9</v>
      </c>
      <c r="EM271" s="34">
        <v>38.9</v>
      </c>
      <c r="EN271" s="34">
        <v>38.9</v>
      </c>
      <c r="EO271" s="34">
        <v>38.9</v>
      </c>
      <c r="EP271" s="34">
        <v>38.9</v>
      </c>
      <c r="EQ271" s="34">
        <v>38.9</v>
      </c>
      <c r="ER271" s="34">
        <v>38.9</v>
      </c>
      <c r="ES271" s="34">
        <v>38.9</v>
      </c>
      <c r="ET271" s="34">
        <v>38.9</v>
      </c>
      <c r="EU271" s="34">
        <v>38.9</v>
      </c>
      <c r="EV271" s="34">
        <v>100.03</v>
      </c>
      <c r="EW271" s="34">
        <v>38.9</v>
      </c>
      <c r="EX271" s="34">
        <v>38.9</v>
      </c>
      <c r="EY271" s="34">
        <v>38.9</v>
      </c>
      <c r="EZ271" s="34">
        <v>38.9</v>
      </c>
    </row>
    <row r="272" spans="1:156" ht="14.25" hidden="1" customHeight="1">
      <c r="A272" s="101"/>
      <c r="B272" s="157" t="s">
        <v>1013</v>
      </c>
      <c r="C272" s="158" t="s">
        <v>254</v>
      </c>
      <c r="D272" s="92"/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37">
        <v>0</v>
      </c>
      <c r="Q272" s="37">
        <v>0</v>
      </c>
      <c r="R272" s="37">
        <v>0</v>
      </c>
      <c r="S272" s="37">
        <v>0</v>
      </c>
      <c r="T272" s="37">
        <v>0</v>
      </c>
      <c r="U272" s="37">
        <v>0</v>
      </c>
      <c r="V272" s="37">
        <v>0</v>
      </c>
      <c r="W272" s="37">
        <v>0</v>
      </c>
      <c r="X272" s="37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0</v>
      </c>
      <c r="AG272" s="37">
        <v>0</v>
      </c>
      <c r="AH272" s="37">
        <v>0</v>
      </c>
      <c r="AI272" s="37">
        <v>0</v>
      </c>
      <c r="AJ272" s="37">
        <v>0</v>
      </c>
      <c r="AK272" s="37">
        <v>0</v>
      </c>
      <c r="AL272" s="37">
        <v>0</v>
      </c>
      <c r="AM272" s="37">
        <v>0</v>
      </c>
      <c r="AN272" s="37">
        <v>0</v>
      </c>
      <c r="AO272" s="37">
        <v>0</v>
      </c>
      <c r="AP272" s="37">
        <v>0</v>
      </c>
      <c r="AQ272" s="37">
        <v>0</v>
      </c>
      <c r="AR272" s="37">
        <v>0</v>
      </c>
      <c r="AS272" s="37">
        <v>0</v>
      </c>
      <c r="AT272" s="37">
        <v>0</v>
      </c>
      <c r="AU272" s="37">
        <v>0</v>
      </c>
      <c r="AV272" s="37">
        <v>0</v>
      </c>
      <c r="AW272" s="37">
        <v>0</v>
      </c>
      <c r="AX272" s="37">
        <v>0</v>
      </c>
      <c r="AY272" s="37"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  <c r="BU272" s="37">
        <v>0</v>
      </c>
      <c r="BV272" s="37">
        <v>0</v>
      </c>
      <c r="BW272" s="37">
        <v>0</v>
      </c>
      <c r="BX272" s="37">
        <v>0</v>
      </c>
      <c r="BY272" s="37">
        <v>0</v>
      </c>
      <c r="BZ272" s="37">
        <v>0</v>
      </c>
      <c r="CA272" s="37">
        <v>0</v>
      </c>
      <c r="CB272" s="37">
        <v>0</v>
      </c>
      <c r="CC272" s="37">
        <v>0</v>
      </c>
      <c r="CD272" s="37">
        <v>0</v>
      </c>
      <c r="CE272" s="37">
        <v>0</v>
      </c>
      <c r="CF272" s="37">
        <v>0</v>
      </c>
      <c r="CG272" s="37">
        <v>0</v>
      </c>
      <c r="CH272" s="37">
        <v>0</v>
      </c>
      <c r="CI272" s="37">
        <v>0</v>
      </c>
      <c r="CJ272" s="37">
        <v>0</v>
      </c>
      <c r="CK272" s="37">
        <v>0</v>
      </c>
      <c r="CL272" s="37">
        <v>0</v>
      </c>
      <c r="CM272" s="37">
        <v>0</v>
      </c>
      <c r="CN272" s="37">
        <v>0</v>
      </c>
      <c r="CO272" s="37">
        <v>0</v>
      </c>
      <c r="CP272" s="37">
        <v>0</v>
      </c>
      <c r="CQ272" s="37">
        <v>0</v>
      </c>
      <c r="CR272" s="37">
        <v>0</v>
      </c>
      <c r="CS272" s="37">
        <v>0</v>
      </c>
      <c r="CT272" s="37">
        <v>0</v>
      </c>
      <c r="CU272" s="37">
        <v>0</v>
      </c>
      <c r="CV272" s="37">
        <v>0</v>
      </c>
      <c r="CW272" s="37">
        <v>0</v>
      </c>
      <c r="CX272" s="37">
        <v>0</v>
      </c>
      <c r="CY272" s="37">
        <v>0</v>
      </c>
      <c r="CZ272" s="37">
        <v>0</v>
      </c>
      <c r="DA272" s="37">
        <v>0</v>
      </c>
      <c r="DB272" s="37">
        <v>0</v>
      </c>
      <c r="DC272" s="37">
        <v>0</v>
      </c>
      <c r="DD272" s="37">
        <v>0</v>
      </c>
      <c r="DE272" s="37">
        <v>0</v>
      </c>
      <c r="DF272" s="37">
        <v>0</v>
      </c>
      <c r="DG272" s="37">
        <v>0</v>
      </c>
      <c r="DH272" s="37">
        <v>0</v>
      </c>
      <c r="DI272" s="37">
        <v>0</v>
      </c>
      <c r="DJ272" s="37">
        <v>0</v>
      </c>
      <c r="DK272" s="37">
        <v>0</v>
      </c>
      <c r="DL272" s="37">
        <v>0</v>
      </c>
      <c r="DM272" s="37">
        <v>0</v>
      </c>
      <c r="DN272" s="37">
        <v>0</v>
      </c>
      <c r="DO272" s="37">
        <v>0</v>
      </c>
      <c r="DP272" s="37">
        <v>0</v>
      </c>
      <c r="DQ272" s="37">
        <v>0</v>
      </c>
      <c r="DR272" s="37">
        <v>0</v>
      </c>
      <c r="DS272" s="37">
        <v>0</v>
      </c>
      <c r="DT272" s="37">
        <v>0</v>
      </c>
      <c r="DU272" s="37">
        <v>0</v>
      </c>
      <c r="DV272" s="37">
        <v>0</v>
      </c>
      <c r="DW272" s="37">
        <v>0</v>
      </c>
      <c r="DX272" s="37">
        <v>0</v>
      </c>
      <c r="DY272" s="37">
        <v>0</v>
      </c>
      <c r="DZ272" s="37">
        <v>0</v>
      </c>
      <c r="EA272" s="37">
        <v>0</v>
      </c>
      <c r="EB272" s="37">
        <v>0</v>
      </c>
      <c r="EC272" s="37">
        <v>0</v>
      </c>
      <c r="ED272" s="37">
        <v>0</v>
      </c>
      <c r="EE272" s="37">
        <v>0</v>
      </c>
      <c r="EF272" s="37">
        <v>0</v>
      </c>
      <c r="EG272" s="37">
        <v>0</v>
      </c>
      <c r="EH272" s="37">
        <v>0</v>
      </c>
      <c r="EI272" s="37">
        <v>0</v>
      </c>
      <c r="EJ272" s="37">
        <v>0</v>
      </c>
      <c r="EK272" s="37">
        <v>0</v>
      </c>
      <c r="EL272" s="37">
        <v>0</v>
      </c>
      <c r="EM272" s="37">
        <v>0</v>
      </c>
      <c r="EN272" s="37">
        <v>0</v>
      </c>
      <c r="EO272" s="37">
        <v>0</v>
      </c>
      <c r="EP272" s="37">
        <v>0</v>
      </c>
      <c r="EQ272" s="37">
        <v>0</v>
      </c>
      <c r="ER272" s="37">
        <v>0</v>
      </c>
      <c r="ES272" s="37">
        <v>0</v>
      </c>
      <c r="ET272" s="37">
        <v>0</v>
      </c>
      <c r="EU272" s="37">
        <v>0</v>
      </c>
      <c r="EV272" s="37">
        <v>0</v>
      </c>
      <c r="EW272" s="37">
        <v>0</v>
      </c>
      <c r="EX272" s="37">
        <v>0</v>
      </c>
      <c r="EY272" s="37">
        <v>0</v>
      </c>
      <c r="EZ272" s="37">
        <v>0</v>
      </c>
    </row>
    <row r="273" spans="1:156" ht="12.75" hidden="1" customHeight="1">
      <c r="B273" s="157" t="s">
        <v>1013</v>
      </c>
      <c r="C273" s="158" t="s">
        <v>983</v>
      </c>
      <c r="D273" s="92"/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7">
        <v>0</v>
      </c>
      <c r="Q273" s="37">
        <v>0</v>
      </c>
      <c r="R273" s="37">
        <v>0</v>
      </c>
      <c r="S273" s="37">
        <v>0</v>
      </c>
      <c r="T273" s="37">
        <v>0</v>
      </c>
      <c r="U273" s="37">
        <v>0</v>
      </c>
      <c r="V273" s="37">
        <v>0</v>
      </c>
      <c r="W273" s="37">
        <v>0</v>
      </c>
      <c r="X273" s="37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0</v>
      </c>
      <c r="AG273" s="37">
        <v>0</v>
      </c>
      <c r="AH273" s="37">
        <v>0</v>
      </c>
      <c r="AI273" s="37">
        <v>0</v>
      </c>
      <c r="AJ273" s="37">
        <v>0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7">
        <v>0</v>
      </c>
      <c r="BL273" s="37">
        <v>0</v>
      </c>
      <c r="BM273" s="37">
        <v>0</v>
      </c>
      <c r="BN273" s="37">
        <v>0</v>
      </c>
      <c r="BO273" s="37">
        <v>0</v>
      </c>
      <c r="BP273" s="37">
        <v>0</v>
      </c>
      <c r="BQ273" s="37">
        <v>0</v>
      </c>
      <c r="BR273" s="37">
        <v>0</v>
      </c>
      <c r="BS273" s="37">
        <v>0</v>
      </c>
      <c r="BT273" s="37">
        <v>0</v>
      </c>
      <c r="BU273" s="37">
        <v>0</v>
      </c>
      <c r="BV273" s="37">
        <v>0</v>
      </c>
      <c r="BW273" s="37">
        <v>0</v>
      </c>
      <c r="BX273" s="37">
        <v>0</v>
      </c>
      <c r="BY273" s="37">
        <v>0</v>
      </c>
      <c r="BZ273" s="37">
        <v>0</v>
      </c>
      <c r="CA273" s="37">
        <v>0</v>
      </c>
      <c r="CB273" s="37">
        <v>0</v>
      </c>
      <c r="CC273" s="37">
        <v>0</v>
      </c>
      <c r="CD273" s="37">
        <v>0</v>
      </c>
      <c r="CE273" s="37">
        <v>0</v>
      </c>
      <c r="CF273" s="37">
        <v>0</v>
      </c>
      <c r="CG273" s="37">
        <v>0</v>
      </c>
      <c r="CH273" s="37">
        <v>0</v>
      </c>
      <c r="CI273" s="37">
        <v>0</v>
      </c>
      <c r="CJ273" s="37">
        <v>0</v>
      </c>
      <c r="CK273" s="37">
        <v>0</v>
      </c>
      <c r="CL273" s="37">
        <v>0</v>
      </c>
      <c r="CM273" s="37">
        <v>0</v>
      </c>
      <c r="CN273" s="37">
        <v>0</v>
      </c>
      <c r="CO273" s="37">
        <v>0</v>
      </c>
      <c r="CP273" s="37">
        <v>0</v>
      </c>
      <c r="CQ273" s="37">
        <v>0</v>
      </c>
      <c r="CR273" s="37">
        <v>0</v>
      </c>
      <c r="CS273" s="37">
        <v>0</v>
      </c>
      <c r="CT273" s="37">
        <v>0</v>
      </c>
      <c r="CU273" s="37">
        <v>0</v>
      </c>
      <c r="CV273" s="37">
        <v>0</v>
      </c>
      <c r="CW273" s="37">
        <v>0</v>
      </c>
      <c r="CX273" s="37">
        <v>0</v>
      </c>
      <c r="CY273" s="37">
        <v>0</v>
      </c>
      <c r="CZ273" s="37">
        <v>0</v>
      </c>
      <c r="DA273" s="37">
        <v>0</v>
      </c>
      <c r="DB273" s="37">
        <v>0</v>
      </c>
      <c r="DC273" s="37">
        <v>0</v>
      </c>
      <c r="DD273" s="37">
        <v>0</v>
      </c>
      <c r="DE273" s="37">
        <v>0</v>
      </c>
      <c r="DF273" s="37">
        <v>0</v>
      </c>
      <c r="DG273" s="37">
        <v>0</v>
      </c>
      <c r="DH273" s="37">
        <v>0</v>
      </c>
      <c r="DI273" s="37">
        <v>0</v>
      </c>
      <c r="DJ273" s="37">
        <v>0</v>
      </c>
      <c r="DK273" s="37">
        <v>0</v>
      </c>
      <c r="DL273" s="37">
        <v>0</v>
      </c>
      <c r="DM273" s="37">
        <v>0</v>
      </c>
      <c r="DN273" s="37">
        <v>0</v>
      </c>
      <c r="DO273" s="37">
        <v>0</v>
      </c>
      <c r="DP273" s="37">
        <v>0</v>
      </c>
      <c r="DQ273" s="37">
        <v>0</v>
      </c>
      <c r="DR273" s="37">
        <v>0</v>
      </c>
      <c r="DS273" s="37">
        <v>0</v>
      </c>
      <c r="DT273" s="37">
        <v>0</v>
      </c>
      <c r="DU273" s="37">
        <v>0</v>
      </c>
      <c r="DV273" s="37">
        <v>0</v>
      </c>
      <c r="DW273" s="37">
        <v>0</v>
      </c>
      <c r="DX273" s="37">
        <v>0</v>
      </c>
      <c r="DY273" s="37">
        <v>0</v>
      </c>
      <c r="DZ273" s="37">
        <v>0</v>
      </c>
      <c r="EA273" s="37">
        <v>0</v>
      </c>
      <c r="EB273" s="37">
        <v>0</v>
      </c>
      <c r="EC273" s="37">
        <v>0</v>
      </c>
      <c r="ED273" s="37">
        <v>0</v>
      </c>
      <c r="EE273" s="37">
        <v>0</v>
      </c>
      <c r="EF273" s="37">
        <v>0</v>
      </c>
      <c r="EG273" s="37">
        <v>0</v>
      </c>
      <c r="EH273" s="37">
        <v>0</v>
      </c>
      <c r="EI273" s="37">
        <v>0</v>
      </c>
      <c r="EJ273" s="37">
        <v>0</v>
      </c>
      <c r="EK273" s="37">
        <v>0</v>
      </c>
      <c r="EL273" s="37">
        <v>0</v>
      </c>
      <c r="EM273" s="37">
        <v>0</v>
      </c>
      <c r="EN273" s="37">
        <v>0</v>
      </c>
      <c r="EO273" s="37">
        <v>0</v>
      </c>
      <c r="EP273" s="37">
        <v>0</v>
      </c>
      <c r="EQ273" s="37">
        <v>0</v>
      </c>
      <c r="ER273" s="37">
        <v>0</v>
      </c>
      <c r="ES273" s="37">
        <v>0</v>
      </c>
      <c r="ET273" s="37">
        <v>0</v>
      </c>
      <c r="EU273" s="37">
        <v>0</v>
      </c>
      <c r="EV273" s="37">
        <v>0</v>
      </c>
      <c r="EW273" s="37">
        <v>0</v>
      </c>
      <c r="EX273" s="37">
        <v>0</v>
      </c>
      <c r="EY273" s="37">
        <v>0</v>
      </c>
      <c r="EZ273" s="37">
        <v>0</v>
      </c>
    </row>
    <row r="274" spans="1:156" ht="12.75" hidden="1" customHeight="1">
      <c r="B274" s="157" t="s">
        <v>1013</v>
      </c>
      <c r="C274" s="158" t="s">
        <v>984</v>
      </c>
      <c r="D274" s="92"/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37">
        <v>0</v>
      </c>
      <c r="Q274" s="37">
        <v>0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0</v>
      </c>
      <c r="AG274" s="37">
        <v>0</v>
      </c>
      <c r="AH274" s="37">
        <v>0</v>
      </c>
      <c r="AI274" s="37">
        <v>0</v>
      </c>
      <c r="AJ274" s="37">
        <v>0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  <c r="BU274" s="37">
        <v>0</v>
      </c>
      <c r="BV274" s="37">
        <v>0</v>
      </c>
      <c r="BW274" s="37">
        <v>0</v>
      </c>
      <c r="BX274" s="37">
        <v>0</v>
      </c>
      <c r="BY274" s="37">
        <v>0</v>
      </c>
      <c r="BZ274" s="37">
        <v>0</v>
      </c>
      <c r="CA274" s="37">
        <v>0</v>
      </c>
      <c r="CB274" s="37">
        <v>0</v>
      </c>
      <c r="CC274" s="37">
        <v>0</v>
      </c>
      <c r="CD274" s="37">
        <v>0</v>
      </c>
      <c r="CE274" s="37">
        <v>0</v>
      </c>
      <c r="CF274" s="37">
        <v>0</v>
      </c>
      <c r="CG274" s="37">
        <v>0</v>
      </c>
      <c r="CH274" s="37">
        <v>0</v>
      </c>
      <c r="CI274" s="37">
        <v>0</v>
      </c>
      <c r="CJ274" s="37">
        <v>0</v>
      </c>
      <c r="CK274" s="37">
        <v>0</v>
      </c>
      <c r="CL274" s="37">
        <v>0</v>
      </c>
      <c r="CM274" s="37">
        <v>0</v>
      </c>
      <c r="CN274" s="37">
        <v>0</v>
      </c>
      <c r="CO274" s="37">
        <v>0</v>
      </c>
      <c r="CP274" s="37">
        <v>0</v>
      </c>
      <c r="CQ274" s="37">
        <v>0</v>
      </c>
      <c r="CR274" s="37">
        <v>0</v>
      </c>
      <c r="CS274" s="37">
        <v>0</v>
      </c>
      <c r="CT274" s="37">
        <v>0</v>
      </c>
      <c r="CU274" s="37">
        <v>0</v>
      </c>
      <c r="CV274" s="37">
        <v>0</v>
      </c>
      <c r="CW274" s="37">
        <v>0</v>
      </c>
      <c r="CX274" s="37">
        <v>0</v>
      </c>
      <c r="CY274" s="37">
        <v>0</v>
      </c>
      <c r="CZ274" s="37">
        <v>0</v>
      </c>
      <c r="DA274" s="37">
        <v>0</v>
      </c>
      <c r="DB274" s="37">
        <v>0</v>
      </c>
      <c r="DC274" s="37">
        <v>0</v>
      </c>
      <c r="DD274" s="37">
        <v>0</v>
      </c>
      <c r="DE274" s="37">
        <v>0</v>
      </c>
      <c r="DF274" s="37">
        <v>0</v>
      </c>
      <c r="DG274" s="37">
        <v>0</v>
      </c>
      <c r="DH274" s="37">
        <v>0</v>
      </c>
      <c r="DI274" s="37">
        <v>0</v>
      </c>
      <c r="DJ274" s="37">
        <v>0</v>
      </c>
      <c r="DK274" s="37">
        <v>0</v>
      </c>
      <c r="DL274" s="37">
        <v>0</v>
      </c>
      <c r="DM274" s="37">
        <v>0</v>
      </c>
      <c r="DN274" s="37">
        <v>0</v>
      </c>
      <c r="DO274" s="37">
        <v>0</v>
      </c>
      <c r="DP274" s="37">
        <v>0</v>
      </c>
      <c r="DQ274" s="37">
        <v>0</v>
      </c>
      <c r="DR274" s="37">
        <v>0</v>
      </c>
      <c r="DS274" s="37">
        <v>0</v>
      </c>
      <c r="DT274" s="37">
        <v>0</v>
      </c>
      <c r="DU274" s="37">
        <v>0</v>
      </c>
      <c r="DV274" s="37">
        <v>0</v>
      </c>
      <c r="DW274" s="37">
        <v>0</v>
      </c>
      <c r="DX274" s="37">
        <v>0</v>
      </c>
      <c r="DY274" s="37">
        <v>0</v>
      </c>
      <c r="DZ274" s="37">
        <v>0</v>
      </c>
      <c r="EA274" s="37">
        <v>0</v>
      </c>
      <c r="EB274" s="37">
        <v>0</v>
      </c>
      <c r="EC274" s="37">
        <v>0</v>
      </c>
      <c r="ED274" s="37">
        <v>0</v>
      </c>
      <c r="EE274" s="37">
        <v>0</v>
      </c>
      <c r="EF274" s="37">
        <v>0</v>
      </c>
      <c r="EG274" s="37">
        <v>0</v>
      </c>
      <c r="EH274" s="37">
        <v>0</v>
      </c>
      <c r="EI274" s="37">
        <v>0</v>
      </c>
      <c r="EJ274" s="37">
        <v>0</v>
      </c>
      <c r="EK274" s="37">
        <v>0</v>
      </c>
      <c r="EL274" s="37">
        <v>0</v>
      </c>
      <c r="EM274" s="37">
        <v>0</v>
      </c>
      <c r="EN274" s="37">
        <v>0</v>
      </c>
      <c r="EO274" s="37">
        <v>0</v>
      </c>
      <c r="EP274" s="37">
        <v>0</v>
      </c>
      <c r="EQ274" s="37">
        <v>0</v>
      </c>
      <c r="ER274" s="37">
        <v>0</v>
      </c>
      <c r="ES274" s="37">
        <v>0</v>
      </c>
      <c r="ET274" s="37">
        <v>0</v>
      </c>
      <c r="EU274" s="37">
        <v>0</v>
      </c>
      <c r="EV274" s="37">
        <v>0</v>
      </c>
      <c r="EW274" s="37">
        <v>0</v>
      </c>
      <c r="EX274" s="37">
        <v>0</v>
      </c>
      <c r="EY274" s="37">
        <v>0</v>
      </c>
      <c r="EZ274" s="37">
        <v>0</v>
      </c>
    </row>
    <row r="275" spans="1:156" ht="12.75" hidden="1" customHeight="1">
      <c r="B275" s="157" t="s">
        <v>1013</v>
      </c>
      <c r="C275" s="158" t="s">
        <v>985</v>
      </c>
      <c r="D275" s="92"/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37">
        <v>0</v>
      </c>
      <c r="Q275" s="37">
        <v>0</v>
      </c>
      <c r="R275" s="37">
        <v>0</v>
      </c>
      <c r="S275" s="37">
        <v>0</v>
      </c>
      <c r="T275" s="37">
        <v>0</v>
      </c>
      <c r="U275" s="37">
        <v>0</v>
      </c>
      <c r="V275" s="37">
        <v>0</v>
      </c>
      <c r="W275" s="37">
        <v>0</v>
      </c>
      <c r="X275" s="37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0</v>
      </c>
      <c r="AG275" s="37">
        <v>0</v>
      </c>
      <c r="AH275" s="37">
        <v>0</v>
      </c>
      <c r="AI275" s="37">
        <v>0</v>
      </c>
      <c r="AJ275" s="37">
        <v>0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7">
        <v>0</v>
      </c>
      <c r="BL275" s="37">
        <v>0</v>
      </c>
      <c r="BM275" s="37">
        <v>0</v>
      </c>
      <c r="BN275" s="37">
        <v>0</v>
      </c>
      <c r="BO275" s="37">
        <v>0</v>
      </c>
      <c r="BP275" s="37">
        <v>0</v>
      </c>
      <c r="BQ275" s="37">
        <v>0</v>
      </c>
      <c r="BR275" s="37">
        <v>0</v>
      </c>
      <c r="BS275" s="37">
        <v>0</v>
      </c>
      <c r="BT275" s="37">
        <v>0</v>
      </c>
      <c r="BU275" s="37">
        <v>0</v>
      </c>
      <c r="BV275" s="37">
        <v>0</v>
      </c>
      <c r="BW275" s="37">
        <v>0</v>
      </c>
      <c r="BX275" s="37">
        <v>0</v>
      </c>
      <c r="BY275" s="37">
        <v>0</v>
      </c>
      <c r="BZ275" s="37">
        <v>0</v>
      </c>
      <c r="CA275" s="37">
        <v>0</v>
      </c>
      <c r="CB275" s="37">
        <v>0</v>
      </c>
      <c r="CC275" s="37">
        <v>0</v>
      </c>
      <c r="CD275" s="37">
        <v>0</v>
      </c>
      <c r="CE275" s="37">
        <v>0</v>
      </c>
      <c r="CF275" s="37">
        <v>0</v>
      </c>
      <c r="CG275" s="37">
        <v>0</v>
      </c>
      <c r="CH275" s="37">
        <v>0</v>
      </c>
      <c r="CI275" s="37">
        <v>0</v>
      </c>
      <c r="CJ275" s="37">
        <v>0</v>
      </c>
      <c r="CK275" s="37">
        <v>0</v>
      </c>
      <c r="CL275" s="37">
        <v>0</v>
      </c>
      <c r="CM275" s="37">
        <v>0</v>
      </c>
      <c r="CN275" s="37">
        <v>0</v>
      </c>
      <c r="CO275" s="37">
        <v>0</v>
      </c>
      <c r="CP275" s="37">
        <v>0</v>
      </c>
      <c r="CQ275" s="37">
        <v>0</v>
      </c>
      <c r="CR275" s="37">
        <v>0</v>
      </c>
      <c r="CS275" s="37">
        <v>0</v>
      </c>
      <c r="CT275" s="37">
        <v>0</v>
      </c>
      <c r="CU275" s="37">
        <v>0</v>
      </c>
      <c r="CV275" s="37">
        <v>0</v>
      </c>
      <c r="CW275" s="37">
        <v>0</v>
      </c>
      <c r="CX275" s="37">
        <v>0</v>
      </c>
      <c r="CY275" s="37">
        <v>0</v>
      </c>
      <c r="CZ275" s="37">
        <v>0</v>
      </c>
      <c r="DA275" s="37">
        <v>0</v>
      </c>
      <c r="DB275" s="37">
        <v>0</v>
      </c>
      <c r="DC275" s="37">
        <v>0</v>
      </c>
      <c r="DD275" s="37">
        <v>0</v>
      </c>
      <c r="DE275" s="37">
        <v>0</v>
      </c>
      <c r="DF275" s="37">
        <v>0</v>
      </c>
      <c r="DG275" s="37">
        <v>0</v>
      </c>
      <c r="DH275" s="37">
        <v>0</v>
      </c>
      <c r="DI275" s="37">
        <v>0</v>
      </c>
      <c r="DJ275" s="37">
        <v>0</v>
      </c>
      <c r="DK275" s="37">
        <v>0</v>
      </c>
      <c r="DL275" s="37">
        <v>0</v>
      </c>
      <c r="DM275" s="37">
        <v>0</v>
      </c>
      <c r="DN275" s="37">
        <v>0</v>
      </c>
      <c r="DO275" s="37">
        <v>0</v>
      </c>
      <c r="DP275" s="37">
        <v>0</v>
      </c>
      <c r="DQ275" s="37">
        <v>0</v>
      </c>
      <c r="DR275" s="37">
        <v>0</v>
      </c>
      <c r="DS275" s="37">
        <v>0</v>
      </c>
      <c r="DT275" s="37">
        <v>0</v>
      </c>
      <c r="DU275" s="37">
        <v>0</v>
      </c>
      <c r="DV275" s="37">
        <v>0</v>
      </c>
      <c r="DW275" s="37">
        <v>0</v>
      </c>
      <c r="DX275" s="37">
        <v>0</v>
      </c>
      <c r="DY275" s="37">
        <v>0</v>
      </c>
      <c r="DZ275" s="37">
        <v>0</v>
      </c>
      <c r="EA275" s="37">
        <v>0</v>
      </c>
      <c r="EB275" s="37">
        <v>0</v>
      </c>
      <c r="EC275" s="37">
        <v>0</v>
      </c>
      <c r="ED275" s="37">
        <v>0</v>
      </c>
      <c r="EE275" s="37">
        <v>0</v>
      </c>
      <c r="EF275" s="37">
        <v>0</v>
      </c>
      <c r="EG275" s="37">
        <v>0</v>
      </c>
      <c r="EH275" s="37">
        <v>0</v>
      </c>
      <c r="EI275" s="37">
        <v>0</v>
      </c>
      <c r="EJ275" s="37">
        <v>0</v>
      </c>
      <c r="EK275" s="37">
        <v>0</v>
      </c>
      <c r="EL275" s="37">
        <v>0</v>
      </c>
      <c r="EM275" s="37">
        <v>0</v>
      </c>
      <c r="EN275" s="37">
        <v>0</v>
      </c>
      <c r="EO275" s="37">
        <v>0</v>
      </c>
      <c r="EP275" s="37">
        <v>0</v>
      </c>
      <c r="EQ275" s="37">
        <v>0</v>
      </c>
      <c r="ER275" s="37">
        <v>0</v>
      </c>
      <c r="ES275" s="37">
        <v>0</v>
      </c>
      <c r="ET275" s="37">
        <v>0</v>
      </c>
      <c r="EU275" s="37">
        <v>0</v>
      </c>
      <c r="EV275" s="37">
        <v>0</v>
      </c>
      <c r="EW275" s="37">
        <v>0</v>
      </c>
      <c r="EX275" s="37">
        <v>0</v>
      </c>
      <c r="EY275" s="37">
        <v>0</v>
      </c>
      <c r="EZ275" s="37">
        <v>0</v>
      </c>
    </row>
    <row r="276" spans="1:156" s="156" customFormat="1" ht="12.75" customHeight="1">
      <c r="A276" s="155"/>
      <c r="B276" s="157" t="s">
        <v>1183</v>
      </c>
      <c r="C276" s="64" t="s">
        <v>482</v>
      </c>
      <c r="D276" s="92"/>
      <c r="E276" s="491" t="s">
        <v>598</v>
      </c>
      <c r="F276" s="491" t="s">
        <v>598</v>
      </c>
      <c r="G276" s="491" t="s">
        <v>598</v>
      </c>
      <c r="H276" s="491" t="s">
        <v>598</v>
      </c>
      <c r="I276" s="491" t="s">
        <v>598</v>
      </c>
      <c r="J276" s="491" t="s">
        <v>598</v>
      </c>
      <c r="K276" s="491" t="s">
        <v>598</v>
      </c>
      <c r="L276" s="491" t="s">
        <v>598</v>
      </c>
      <c r="M276" s="491" t="s">
        <v>598</v>
      </c>
      <c r="N276" s="491" t="s">
        <v>598</v>
      </c>
      <c r="O276" s="491" t="s">
        <v>598</v>
      </c>
      <c r="P276" s="491" t="s">
        <v>598</v>
      </c>
      <c r="Q276" s="491" t="s">
        <v>598</v>
      </c>
      <c r="R276" s="491" t="s">
        <v>598</v>
      </c>
      <c r="S276" s="491" t="s">
        <v>598</v>
      </c>
      <c r="T276" s="491" t="s">
        <v>598</v>
      </c>
      <c r="U276" s="491" t="s">
        <v>598</v>
      </c>
      <c r="V276" s="491" t="s">
        <v>598</v>
      </c>
      <c r="W276" s="491" t="s">
        <v>598</v>
      </c>
      <c r="X276" s="491" t="s">
        <v>598</v>
      </c>
      <c r="Y276" s="491" t="s">
        <v>598</v>
      </c>
      <c r="Z276" s="491" t="s">
        <v>598</v>
      </c>
      <c r="AA276" s="491" t="s">
        <v>598</v>
      </c>
      <c r="AB276" s="491" t="s">
        <v>598</v>
      </c>
      <c r="AC276" s="491" t="s">
        <v>598</v>
      </c>
      <c r="AD276" s="491" t="s">
        <v>598</v>
      </c>
      <c r="AE276" s="491" t="s">
        <v>598</v>
      </c>
      <c r="AF276" s="491" t="s">
        <v>598</v>
      </c>
      <c r="AG276" s="491" t="s">
        <v>598</v>
      </c>
      <c r="AH276" s="491" t="s">
        <v>598</v>
      </c>
      <c r="AI276" s="491" t="s">
        <v>598</v>
      </c>
      <c r="AJ276" s="491" t="s">
        <v>598</v>
      </c>
      <c r="AK276" s="491" t="s">
        <v>598</v>
      </c>
      <c r="AL276" s="491" t="s">
        <v>598</v>
      </c>
      <c r="AM276" s="491" t="s">
        <v>598</v>
      </c>
      <c r="AN276" s="491" t="s">
        <v>598</v>
      </c>
      <c r="AO276" s="491" t="s">
        <v>598</v>
      </c>
      <c r="AP276" s="491" t="s">
        <v>598</v>
      </c>
      <c r="AQ276" s="491" t="s">
        <v>598</v>
      </c>
      <c r="AR276" s="491" t="s">
        <v>598</v>
      </c>
      <c r="AS276" s="491" t="s">
        <v>598</v>
      </c>
      <c r="AT276" s="491" t="s">
        <v>598</v>
      </c>
      <c r="AU276" s="491" t="s">
        <v>598</v>
      </c>
      <c r="AV276" s="491" t="s">
        <v>598</v>
      </c>
      <c r="AW276" s="491" t="s">
        <v>598</v>
      </c>
      <c r="AX276" s="491" t="s">
        <v>598</v>
      </c>
      <c r="AY276" s="491" t="s">
        <v>598</v>
      </c>
      <c r="AZ276" s="491" t="s">
        <v>598</v>
      </c>
      <c r="BA276" s="491" t="s">
        <v>598</v>
      </c>
      <c r="BB276" s="491" t="s">
        <v>598</v>
      </c>
      <c r="BC276" s="491" t="s">
        <v>598</v>
      </c>
      <c r="BD276" s="491" t="s">
        <v>598</v>
      </c>
      <c r="BE276" s="491" t="s">
        <v>598</v>
      </c>
      <c r="BF276" s="491" t="s">
        <v>598</v>
      </c>
      <c r="BG276" s="491" t="s">
        <v>598</v>
      </c>
      <c r="BH276" s="491" t="s">
        <v>598</v>
      </c>
      <c r="BI276" s="491" t="s">
        <v>598</v>
      </c>
      <c r="BJ276" s="491" t="s">
        <v>598</v>
      </c>
      <c r="BK276" s="491" t="s">
        <v>598</v>
      </c>
      <c r="BL276" s="491" t="s">
        <v>598</v>
      </c>
      <c r="BM276" s="491" t="s">
        <v>598</v>
      </c>
      <c r="BN276" s="491" t="s">
        <v>598</v>
      </c>
      <c r="BO276" s="491" t="s">
        <v>598</v>
      </c>
      <c r="BP276" s="491" t="s">
        <v>598</v>
      </c>
      <c r="BQ276" s="491" t="s">
        <v>598</v>
      </c>
      <c r="BR276" s="491" t="s">
        <v>598</v>
      </c>
      <c r="BS276" s="491" t="s">
        <v>598</v>
      </c>
      <c r="BT276" s="491" t="s">
        <v>598</v>
      </c>
      <c r="BU276" s="491" t="s">
        <v>598</v>
      </c>
      <c r="BV276" s="491" t="s">
        <v>598</v>
      </c>
      <c r="BW276" s="491" t="s">
        <v>598</v>
      </c>
      <c r="BX276" s="491" t="s">
        <v>598</v>
      </c>
      <c r="BY276" s="491" t="s">
        <v>598</v>
      </c>
      <c r="BZ276" s="491" t="s">
        <v>598</v>
      </c>
      <c r="CA276" s="491" t="s">
        <v>598</v>
      </c>
      <c r="CB276" s="491" t="s">
        <v>598</v>
      </c>
      <c r="CC276" s="491" t="s">
        <v>598</v>
      </c>
      <c r="CD276" s="491" t="s">
        <v>598</v>
      </c>
      <c r="CE276" s="491" t="s">
        <v>598</v>
      </c>
      <c r="CF276" s="491" t="s">
        <v>598</v>
      </c>
      <c r="CG276" s="491" t="s">
        <v>598</v>
      </c>
      <c r="CH276" s="491" t="s">
        <v>598</v>
      </c>
      <c r="CI276" s="491" t="s">
        <v>598</v>
      </c>
      <c r="CJ276" s="491" t="s">
        <v>598</v>
      </c>
      <c r="CK276" s="491" t="s">
        <v>598</v>
      </c>
      <c r="CL276" s="491" t="s">
        <v>598</v>
      </c>
      <c r="CM276" s="491" t="s">
        <v>598</v>
      </c>
      <c r="CN276" s="491" t="s">
        <v>598</v>
      </c>
      <c r="CO276" s="491" t="s">
        <v>598</v>
      </c>
      <c r="CP276" s="491" t="s">
        <v>598</v>
      </c>
      <c r="CQ276" s="491" t="s">
        <v>598</v>
      </c>
      <c r="CR276" s="491" t="s">
        <v>598</v>
      </c>
      <c r="CS276" s="491" t="s">
        <v>598</v>
      </c>
      <c r="CT276" s="491" t="s">
        <v>598</v>
      </c>
      <c r="CU276" s="491" t="s">
        <v>598</v>
      </c>
      <c r="CV276" s="491" t="s">
        <v>598</v>
      </c>
      <c r="CW276" s="491" t="s">
        <v>598</v>
      </c>
      <c r="CX276" s="491" t="s">
        <v>598</v>
      </c>
      <c r="CY276" s="491" t="s">
        <v>598</v>
      </c>
      <c r="CZ276" s="491" t="s">
        <v>598</v>
      </c>
      <c r="DA276" s="491" t="s">
        <v>598</v>
      </c>
      <c r="DB276" s="491" t="s">
        <v>598</v>
      </c>
      <c r="DC276" s="491" t="s">
        <v>598</v>
      </c>
      <c r="DD276" s="491" t="s">
        <v>598</v>
      </c>
      <c r="DE276" s="491" t="s">
        <v>598</v>
      </c>
      <c r="DF276" s="491" t="s">
        <v>598</v>
      </c>
      <c r="DG276" s="491" t="s">
        <v>598</v>
      </c>
      <c r="DH276" s="491" t="s">
        <v>598</v>
      </c>
      <c r="DI276" s="491" t="s">
        <v>598</v>
      </c>
      <c r="DJ276" s="491" t="s">
        <v>598</v>
      </c>
      <c r="DK276" s="491" t="s">
        <v>598</v>
      </c>
      <c r="DL276" s="491" t="s">
        <v>598</v>
      </c>
      <c r="DM276" s="491" t="s">
        <v>598</v>
      </c>
      <c r="DN276" s="491" t="s">
        <v>598</v>
      </c>
      <c r="DO276" s="491" t="s">
        <v>598</v>
      </c>
      <c r="DP276" s="491" t="s">
        <v>598</v>
      </c>
      <c r="DQ276" s="491" t="s">
        <v>598</v>
      </c>
      <c r="DR276" s="491" t="s">
        <v>598</v>
      </c>
      <c r="DS276" s="491" t="s">
        <v>598</v>
      </c>
      <c r="DT276" s="491" t="s">
        <v>598</v>
      </c>
      <c r="DU276" s="491" t="s">
        <v>598</v>
      </c>
      <c r="DV276" s="491" t="s">
        <v>598</v>
      </c>
      <c r="DW276" s="491" t="s">
        <v>598</v>
      </c>
      <c r="DX276" s="491" t="s">
        <v>598</v>
      </c>
      <c r="DY276" s="491" t="s">
        <v>598</v>
      </c>
      <c r="DZ276" s="491" t="s">
        <v>598</v>
      </c>
      <c r="EA276" s="491" t="s">
        <v>598</v>
      </c>
      <c r="EB276" s="491" t="s">
        <v>598</v>
      </c>
      <c r="EC276" s="491" t="s">
        <v>598</v>
      </c>
      <c r="ED276" s="491" t="s">
        <v>598</v>
      </c>
      <c r="EE276" s="491" t="s">
        <v>598</v>
      </c>
      <c r="EF276" s="491" t="s">
        <v>598</v>
      </c>
      <c r="EG276" s="491" t="s">
        <v>598</v>
      </c>
      <c r="EH276" s="491" t="s">
        <v>598</v>
      </c>
      <c r="EI276" s="491" t="s">
        <v>598</v>
      </c>
      <c r="EJ276" s="491" t="s">
        <v>598</v>
      </c>
      <c r="EK276" s="491" t="s">
        <v>598</v>
      </c>
      <c r="EL276" s="491" t="s">
        <v>598</v>
      </c>
      <c r="EM276" s="491" t="s">
        <v>598</v>
      </c>
      <c r="EN276" s="491" t="s">
        <v>598</v>
      </c>
      <c r="EO276" s="491" t="s">
        <v>598</v>
      </c>
      <c r="EP276" s="491" t="s">
        <v>598</v>
      </c>
      <c r="EQ276" s="491" t="s">
        <v>598</v>
      </c>
      <c r="ER276" s="491" t="s">
        <v>598</v>
      </c>
      <c r="ES276" s="491" t="s">
        <v>598</v>
      </c>
      <c r="ET276" s="491" t="s">
        <v>598</v>
      </c>
      <c r="EU276" s="491" t="s">
        <v>598</v>
      </c>
      <c r="EV276" s="491" t="s">
        <v>598</v>
      </c>
      <c r="EW276" s="491" t="s">
        <v>598</v>
      </c>
      <c r="EX276" s="491" t="s">
        <v>598</v>
      </c>
      <c r="EY276" s="491" t="s">
        <v>598</v>
      </c>
      <c r="EZ276" s="491" t="s">
        <v>598</v>
      </c>
    </row>
    <row r="277" spans="1:156" s="156" customFormat="1" ht="12.75" customHeight="1">
      <c r="A277" s="155"/>
      <c r="B277" s="157" t="s">
        <v>1183</v>
      </c>
      <c r="C277" s="64" t="s">
        <v>1062</v>
      </c>
      <c r="D277" s="92"/>
      <c r="E277" s="491" t="s">
        <v>1084</v>
      </c>
      <c r="F277" s="491" t="s">
        <v>1084</v>
      </c>
      <c r="G277" s="491" t="s">
        <v>1084</v>
      </c>
      <c r="H277" s="491" t="s">
        <v>1084</v>
      </c>
      <c r="I277" s="491" t="s">
        <v>1084</v>
      </c>
      <c r="J277" s="491" t="s">
        <v>1084</v>
      </c>
      <c r="K277" s="491" t="s">
        <v>1084</v>
      </c>
      <c r="L277" s="491" t="s">
        <v>1084</v>
      </c>
      <c r="M277" s="491" t="s">
        <v>1084</v>
      </c>
      <c r="N277" s="491" t="s">
        <v>1084</v>
      </c>
      <c r="O277" s="491" t="s">
        <v>1084</v>
      </c>
      <c r="P277" s="491" t="s">
        <v>1084</v>
      </c>
      <c r="Q277" s="491" t="s">
        <v>1084</v>
      </c>
      <c r="R277" s="491" t="s">
        <v>1084</v>
      </c>
      <c r="S277" s="491" t="s">
        <v>1084</v>
      </c>
      <c r="T277" s="491" t="s">
        <v>1084</v>
      </c>
      <c r="U277" s="491" t="s">
        <v>1084</v>
      </c>
      <c r="V277" s="491" t="s">
        <v>1084</v>
      </c>
      <c r="W277" s="491" t="s">
        <v>1084</v>
      </c>
      <c r="X277" s="491" t="s">
        <v>1084</v>
      </c>
      <c r="Y277" s="491" t="s">
        <v>1084</v>
      </c>
      <c r="Z277" s="491" t="s">
        <v>1084</v>
      </c>
      <c r="AA277" s="491" t="s">
        <v>1084</v>
      </c>
      <c r="AB277" s="491" t="s">
        <v>1084</v>
      </c>
      <c r="AC277" s="491" t="s">
        <v>1084</v>
      </c>
      <c r="AD277" s="491" t="s">
        <v>1084</v>
      </c>
      <c r="AE277" s="491" t="s">
        <v>1084</v>
      </c>
      <c r="AF277" s="491" t="s">
        <v>1084</v>
      </c>
      <c r="AG277" s="491" t="s">
        <v>1084</v>
      </c>
      <c r="AH277" s="491" t="s">
        <v>1084</v>
      </c>
      <c r="AI277" s="491" t="s">
        <v>1084</v>
      </c>
      <c r="AJ277" s="491" t="s">
        <v>1084</v>
      </c>
      <c r="AK277" s="491" t="s">
        <v>1084</v>
      </c>
      <c r="AL277" s="491" t="s">
        <v>1084</v>
      </c>
      <c r="AM277" s="491" t="s">
        <v>1084</v>
      </c>
      <c r="AN277" s="491" t="s">
        <v>1084</v>
      </c>
      <c r="AO277" s="491" t="s">
        <v>1084</v>
      </c>
      <c r="AP277" s="491" t="s">
        <v>1084</v>
      </c>
      <c r="AQ277" s="491" t="s">
        <v>1084</v>
      </c>
      <c r="AR277" s="491" t="s">
        <v>1084</v>
      </c>
      <c r="AS277" s="491" t="s">
        <v>1084</v>
      </c>
      <c r="AT277" s="491" t="s">
        <v>1084</v>
      </c>
      <c r="AU277" s="491" t="s">
        <v>1084</v>
      </c>
      <c r="AV277" s="491" t="s">
        <v>1084</v>
      </c>
      <c r="AW277" s="491" t="s">
        <v>1084</v>
      </c>
      <c r="AX277" s="491" t="s">
        <v>1084</v>
      </c>
      <c r="AY277" s="491" t="s">
        <v>1084</v>
      </c>
      <c r="AZ277" s="491" t="s">
        <v>1084</v>
      </c>
      <c r="BA277" s="491" t="s">
        <v>1084</v>
      </c>
      <c r="BB277" s="491" t="s">
        <v>1084</v>
      </c>
      <c r="BC277" s="491" t="s">
        <v>1084</v>
      </c>
      <c r="BD277" s="491" t="s">
        <v>1084</v>
      </c>
      <c r="BE277" s="491" t="s">
        <v>1084</v>
      </c>
      <c r="BF277" s="491" t="s">
        <v>1084</v>
      </c>
      <c r="BG277" s="491" t="s">
        <v>1084</v>
      </c>
      <c r="BH277" s="491" t="s">
        <v>1084</v>
      </c>
      <c r="BI277" s="491" t="s">
        <v>1084</v>
      </c>
      <c r="BJ277" s="491" t="s">
        <v>1084</v>
      </c>
      <c r="BK277" s="491" t="s">
        <v>1084</v>
      </c>
      <c r="BL277" s="491" t="s">
        <v>1084</v>
      </c>
      <c r="BM277" s="491" t="s">
        <v>1084</v>
      </c>
      <c r="BN277" s="491" t="s">
        <v>1084</v>
      </c>
      <c r="BO277" s="491" t="s">
        <v>1084</v>
      </c>
      <c r="BP277" s="491" t="s">
        <v>1084</v>
      </c>
      <c r="BQ277" s="491" t="s">
        <v>1084</v>
      </c>
      <c r="BR277" s="491" t="s">
        <v>1084</v>
      </c>
      <c r="BS277" s="491" t="s">
        <v>1084</v>
      </c>
      <c r="BT277" s="491" t="s">
        <v>1084</v>
      </c>
      <c r="BU277" s="491" t="s">
        <v>1084</v>
      </c>
      <c r="BV277" s="491" t="s">
        <v>1084</v>
      </c>
      <c r="BW277" s="491" t="s">
        <v>1084</v>
      </c>
      <c r="BX277" s="491" t="s">
        <v>1084</v>
      </c>
      <c r="BY277" s="491" t="s">
        <v>1084</v>
      </c>
      <c r="BZ277" s="491" t="s">
        <v>1084</v>
      </c>
      <c r="CA277" s="491" t="s">
        <v>1084</v>
      </c>
      <c r="CB277" s="491" t="s">
        <v>1084</v>
      </c>
      <c r="CC277" s="491" t="s">
        <v>1084</v>
      </c>
      <c r="CD277" s="491" t="s">
        <v>1084</v>
      </c>
      <c r="CE277" s="491" t="s">
        <v>1084</v>
      </c>
      <c r="CF277" s="491" t="s">
        <v>1084</v>
      </c>
      <c r="CG277" s="491" t="s">
        <v>1084</v>
      </c>
      <c r="CH277" s="491" t="s">
        <v>1084</v>
      </c>
      <c r="CI277" s="491" t="s">
        <v>1084</v>
      </c>
      <c r="CJ277" s="491" t="s">
        <v>1084</v>
      </c>
      <c r="CK277" s="491" t="s">
        <v>1084</v>
      </c>
      <c r="CL277" s="491" t="s">
        <v>1084</v>
      </c>
      <c r="CM277" s="491" t="s">
        <v>1084</v>
      </c>
      <c r="CN277" s="491" t="s">
        <v>1084</v>
      </c>
      <c r="CO277" s="491" t="s">
        <v>1084</v>
      </c>
      <c r="CP277" s="491" t="s">
        <v>1084</v>
      </c>
      <c r="CQ277" s="491" t="s">
        <v>1084</v>
      </c>
      <c r="CR277" s="491" t="s">
        <v>1084</v>
      </c>
      <c r="CS277" s="491" t="s">
        <v>1084</v>
      </c>
      <c r="CT277" s="491" t="s">
        <v>1084</v>
      </c>
      <c r="CU277" s="491" t="s">
        <v>1084</v>
      </c>
      <c r="CV277" s="491" t="s">
        <v>1084</v>
      </c>
      <c r="CW277" s="491" t="s">
        <v>1084</v>
      </c>
      <c r="CX277" s="491" t="s">
        <v>1084</v>
      </c>
      <c r="CY277" s="491" t="s">
        <v>1084</v>
      </c>
      <c r="CZ277" s="491" t="s">
        <v>1084</v>
      </c>
      <c r="DA277" s="491" t="s">
        <v>1084</v>
      </c>
      <c r="DB277" s="491" t="s">
        <v>1084</v>
      </c>
      <c r="DC277" s="491" t="s">
        <v>1084</v>
      </c>
      <c r="DD277" s="491" t="s">
        <v>1084</v>
      </c>
      <c r="DE277" s="491" t="s">
        <v>1084</v>
      </c>
      <c r="DF277" s="491" t="s">
        <v>1084</v>
      </c>
      <c r="DG277" s="491" t="s">
        <v>1084</v>
      </c>
      <c r="DH277" s="491" t="s">
        <v>1084</v>
      </c>
      <c r="DI277" s="491" t="s">
        <v>1084</v>
      </c>
      <c r="DJ277" s="491" t="s">
        <v>1084</v>
      </c>
      <c r="DK277" s="491" t="s">
        <v>1084</v>
      </c>
      <c r="DL277" s="491" t="s">
        <v>1084</v>
      </c>
      <c r="DM277" s="491" t="s">
        <v>1084</v>
      </c>
      <c r="DN277" s="491" t="s">
        <v>1084</v>
      </c>
      <c r="DO277" s="491" t="s">
        <v>1084</v>
      </c>
      <c r="DP277" s="491" t="s">
        <v>1084</v>
      </c>
      <c r="DQ277" s="491" t="s">
        <v>1084</v>
      </c>
      <c r="DR277" s="491" t="s">
        <v>1084</v>
      </c>
      <c r="DS277" s="491" t="s">
        <v>1084</v>
      </c>
      <c r="DT277" s="491" t="s">
        <v>1084</v>
      </c>
      <c r="DU277" s="491" t="s">
        <v>1084</v>
      </c>
      <c r="DV277" s="491" t="s">
        <v>1084</v>
      </c>
      <c r="DW277" s="491" t="s">
        <v>1084</v>
      </c>
      <c r="DX277" s="491" t="s">
        <v>1084</v>
      </c>
      <c r="DY277" s="491" t="s">
        <v>1084</v>
      </c>
      <c r="DZ277" s="491" t="s">
        <v>1084</v>
      </c>
      <c r="EA277" s="491" t="s">
        <v>1084</v>
      </c>
      <c r="EB277" s="491" t="s">
        <v>1084</v>
      </c>
      <c r="EC277" s="491" t="s">
        <v>1084</v>
      </c>
      <c r="ED277" s="491" t="s">
        <v>1084</v>
      </c>
      <c r="EE277" s="491" t="s">
        <v>1084</v>
      </c>
      <c r="EF277" s="491" t="s">
        <v>1084</v>
      </c>
      <c r="EG277" s="491" t="s">
        <v>1084</v>
      </c>
      <c r="EH277" s="491" t="s">
        <v>1084</v>
      </c>
      <c r="EI277" s="491" t="s">
        <v>1084</v>
      </c>
      <c r="EJ277" s="491" t="s">
        <v>1084</v>
      </c>
      <c r="EK277" s="491" t="s">
        <v>1084</v>
      </c>
      <c r="EL277" s="491" t="s">
        <v>1084</v>
      </c>
      <c r="EM277" s="491" t="s">
        <v>1084</v>
      </c>
      <c r="EN277" s="491" t="s">
        <v>1084</v>
      </c>
      <c r="EO277" s="491" t="s">
        <v>1084</v>
      </c>
      <c r="EP277" s="491" t="s">
        <v>1084</v>
      </c>
      <c r="EQ277" s="491" t="s">
        <v>1084</v>
      </c>
      <c r="ER277" s="491" t="s">
        <v>1084</v>
      </c>
      <c r="ES277" s="491" t="s">
        <v>1084</v>
      </c>
      <c r="ET277" s="491" t="s">
        <v>1084</v>
      </c>
      <c r="EU277" s="491" t="s">
        <v>1084</v>
      </c>
      <c r="EV277" s="491" t="s">
        <v>1084</v>
      </c>
      <c r="EW277" s="491" t="s">
        <v>1084</v>
      </c>
      <c r="EX277" s="491" t="s">
        <v>1084</v>
      </c>
      <c r="EY277" s="491" t="s">
        <v>1084</v>
      </c>
      <c r="EZ277" s="491" t="s">
        <v>1084</v>
      </c>
    </row>
    <row r="278" spans="1:156" s="156" customFormat="1" ht="12.75" customHeight="1">
      <c r="A278" s="155"/>
      <c r="B278" s="157" t="s">
        <v>1183</v>
      </c>
      <c r="C278" s="64" t="s">
        <v>480</v>
      </c>
      <c r="D278" s="92"/>
      <c r="E278" s="491" t="s">
        <v>599</v>
      </c>
      <c r="F278" s="491" t="s">
        <v>599</v>
      </c>
      <c r="G278" s="491" t="s">
        <v>599</v>
      </c>
      <c r="H278" s="491" t="s">
        <v>599</v>
      </c>
      <c r="I278" s="491" t="s">
        <v>599</v>
      </c>
      <c r="J278" s="491" t="s">
        <v>599</v>
      </c>
      <c r="K278" s="491" t="s">
        <v>599</v>
      </c>
      <c r="L278" s="491" t="s">
        <v>599</v>
      </c>
      <c r="M278" s="491" t="s">
        <v>599</v>
      </c>
      <c r="N278" s="491" t="s">
        <v>599</v>
      </c>
      <c r="O278" s="491" t="s">
        <v>599</v>
      </c>
      <c r="P278" s="491" t="s">
        <v>599</v>
      </c>
      <c r="Q278" s="491" t="s">
        <v>599</v>
      </c>
      <c r="R278" s="491" t="s">
        <v>599</v>
      </c>
      <c r="S278" s="491" t="s">
        <v>599</v>
      </c>
      <c r="T278" s="491" t="s">
        <v>599</v>
      </c>
      <c r="U278" s="491" t="s">
        <v>599</v>
      </c>
      <c r="V278" s="491" t="s">
        <v>599</v>
      </c>
      <c r="W278" s="491" t="s">
        <v>599</v>
      </c>
      <c r="X278" s="491" t="s">
        <v>599</v>
      </c>
      <c r="Y278" s="491" t="s">
        <v>599</v>
      </c>
      <c r="Z278" s="491" t="s">
        <v>599</v>
      </c>
      <c r="AA278" s="491" t="s">
        <v>599</v>
      </c>
      <c r="AB278" s="491" t="s">
        <v>599</v>
      </c>
      <c r="AC278" s="491" t="s">
        <v>599</v>
      </c>
      <c r="AD278" s="491" t="s">
        <v>599</v>
      </c>
      <c r="AE278" s="491" t="s">
        <v>599</v>
      </c>
      <c r="AF278" s="491" t="s">
        <v>599</v>
      </c>
      <c r="AG278" s="491" t="s">
        <v>599</v>
      </c>
      <c r="AH278" s="491" t="s">
        <v>599</v>
      </c>
      <c r="AI278" s="491" t="s">
        <v>599</v>
      </c>
      <c r="AJ278" s="491" t="s">
        <v>599</v>
      </c>
      <c r="AK278" s="491" t="s">
        <v>599</v>
      </c>
      <c r="AL278" s="491" t="s">
        <v>599</v>
      </c>
      <c r="AM278" s="491" t="s">
        <v>599</v>
      </c>
      <c r="AN278" s="491" t="s">
        <v>599</v>
      </c>
      <c r="AO278" s="491" t="s">
        <v>599</v>
      </c>
      <c r="AP278" s="491" t="s">
        <v>599</v>
      </c>
      <c r="AQ278" s="491" t="s">
        <v>599</v>
      </c>
      <c r="AR278" s="491" t="s">
        <v>599</v>
      </c>
      <c r="AS278" s="491" t="s">
        <v>599</v>
      </c>
      <c r="AT278" s="491" t="s">
        <v>599</v>
      </c>
      <c r="AU278" s="491" t="s">
        <v>599</v>
      </c>
      <c r="AV278" s="491" t="s">
        <v>599</v>
      </c>
      <c r="AW278" s="491" t="s">
        <v>599</v>
      </c>
      <c r="AX278" s="491" t="s">
        <v>599</v>
      </c>
      <c r="AY278" s="491" t="s">
        <v>599</v>
      </c>
      <c r="AZ278" s="491" t="s">
        <v>599</v>
      </c>
      <c r="BA278" s="491" t="s">
        <v>599</v>
      </c>
      <c r="BB278" s="491" t="s">
        <v>599</v>
      </c>
      <c r="BC278" s="491" t="s">
        <v>599</v>
      </c>
      <c r="BD278" s="491" t="s">
        <v>599</v>
      </c>
      <c r="BE278" s="491" t="s">
        <v>599</v>
      </c>
      <c r="BF278" s="491" t="s">
        <v>599</v>
      </c>
      <c r="BG278" s="491" t="s">
        <v>599</v>
      </c>
      <c r="BH278" s="491" t="s">
        <v>599</v>
      </c>
      <c r="BI278" s="491" t="s">
        <v>599</v>
      </c>
      <c r="BJ278" s="491" t="s">
        <v>599</v>
      </c>
      <c r="BK278" s="491" t="s">
        <v>599</v>
      </c>
      <c r="BL278" s="491" t="s">
        <v>599</v>
      </c>
      <c r="BM278" s="491" t="s">
        <v>599</v>
      </c>
      <c r="BN278" s="491" t="s">
        <v>599</v>
      </c>
      <c r="BO278" s="491" t="s">
        <v>599</v>
      </c>
      <c r="BP278" s="491" t="s">
        <v>599</v>
      </c>
      <c r="BQ278" s="491" t="s">
        <v>599</v>
      </c>
      <c r="BR278" s="491" t="s">
        <v>599</v>
      </c>
      <c r="BS278" s="491" t="s">
        <v>599</v>
      </c>
      <c r="BT278" s="491" t="s">
        <v>599</v>
      </c>
      <c r="BU278" s="491" t="s">
        <v>599</v>
      </c>
      <c r="BV278" s="491" t="s">
        <v>599</v>
      </c>
      <c r="BW278" s="491" t="s">
        <v>599</v>
      </c>
      <c r="BX278" s="491" t="s">
        <v>599</v>
      </c>
      <c r="BY278" s="491" t="s">
        <v>599</v>
      </c>
      <c r="BZ278" s="491" t="s">
        <v>599</v>
      </c>
      <c r="CA278" s="491" t="s">
        <v>599</v>
      </c>
      <c r="CB278" s="491" t="s">
        <v>599</v>
      </c>
      <c r="CC278" s="491" t="s">
        <v>599</v>
      </c>
      <c r="CD278" s="491" t="s">
        <v>599</v>
      </c>
      <c r="CE278" s="491" t="s">
        <v>599</v>
      </c>
      <c r="CF278" s="491" t="s">
        <v>599</v>
      </c>
      <c r="CG278" s="491" t="s">
        <v>599</v>
      </c>
      <c r="CH278" s="491" t="s">
        <v>599</v>
      </c>
      <c r="CI278" s="491" t="s">
        <v>599</v>
      </c>
      <c r="CJ278" s="491" t="s">
        <v>599</v>
      </c>
      <c r="CK278" s="491" t="s">
        <v>599</v>
      </c>
      <c r="CL278" s="491" t="s">
        <v>599</v>
      </c>
      <c r="CM278" s="491" t="s">
        <v>599</v>
      </c>
      <c r="CN278" s="491" t="s">
        <v>599</v>
      </c>
      <c r="CO278" s="491" t="s">
        <v>599</v>
      </c>
      <c r="CP278" s="491" t="s">
        <v>599</v>
      </c>
      <c r="CQ278" s="491" t="s">
        <v>599</v>
      </c>
      <c r="CR278" s="491" t="s">
        <v>599</v>
      </c>
      <c r="CS278" s="491" t="s">
        <v>599</v>
      </c>
      <c r="CT278" s="491" t="s">
        <v>599</v>
      </c>
      <c r="CU278" s="491" t="s">
        <v>599</v>
      </c>
      <c r="CV278" s="491" t="s">
        <v>599</v>
      </c>
      <c r="CW278" s="491" t="s">
        <v>599</v>
      </c>
      <c r="CX278" s="491" t="s">
        <v>599</v>
      </c>
      <c r="CY278" s="491" t="s">
        <v>599</v>
      </c>
      <c r="CZ278" s="491" t="s">
        <v>599</v>
      </c>
      <c r="DA278" s="491" t="s">
        <v>599</v>
      </c>
      <c r="DB278" s="491" t="s">
        <v>599</v>
      </c>
      <c r="DC278" s="491" t="s">
        <v>599</v>
      </c>
      <c r="DD278" s="491" t="s">
        <v>599</v>
      </c>
      <c r="DE278" s="491" t="s">
        <v>599</v>
      </c>
      <c r="DF278" s="491" t="s">
        <v>599</v>
      </c>
      <c r="DG278" s="491" t="s">
        <v>599</v>
      </c>
      <c r="DH278" s="491" t="s">
        <v>599</v>
      </c>
      <c r="DI278" s="491" t="s">
        <v>599</v>
      </c>
      <c r="DJ278" s="491" t="s">
        <v>599</v>
      </c>
      <c r="DK278" s="491" t="s">
        <v>599</v>
      </c>
      <c r="DL278" s="491" t="s">
        <v>599</v>
      </c>
      <c r="DM278" s="491" t="s">
        <v>599</v>
      </c>
      <c r="DN278" s="491" t="s">
        <v>599</v>
      </c>
      <c r="DO278" s="491" t="s">
        <v>599</v>
      </c>
      <c r="DP278" s="491" t="s">
        <v>599</v>
      </c>
      <c r="DQ278" s="491" t="s">
        <v>599</v>
      </c>
      <c r="DR278" s="491" t="s">
        <v>599</v>
      </c>
      <c r="DS278" s="491" t="s">
        <v>599</v>
      </c>
      <c r="DT278" s="491" t="s">
        <v>599</v>
      </c>
      <c r="DU278" s="491" t="s">
        <v>599</v>
      </c>
      <c r="DV278" s="491" t="s">
        <v>599</v>
      </c>
      <c r="DW278" s="491" t="s">
        <v>599</v>
      </c>
      <c r="DX278" s="491" t="s">
        <v>599</v>
      </c>
      <c r="DY278" s="491" t="s">
        <v>599</v>
      </c>
      <c r="DZ278" s="491" t="s">
        <v>599</v>
      </c>
      <c r="EA278" s="491" t="s">
        <v>599</v>
      </c>
      <c r="EB278" s="491" t="s">
        <v>599</v>
      </c>
      <c r="EC278" s="491" t="s">
        <v>599</v>
      </c>
      <c r="ED278" s="491" t="s">
        <v>599</v>
      </c>
      <c r="EE278" s="491" t="s">
        <v>599</v>
      </c>
      <c r="EF278" s="491" t="s">
        <v>599</v>
      </c>
      <c r="EG278" s="491" t="s">
        <v>599</v>
      </c>
      <c r="EH278" s="491" t="s">
        <v>599</v>
      </c>
      <c r="EI278" s="491" t="s">
        <v>599</v>
      </c>
      <c r="EJ278" s="491" t="s">
        <v>599</v>
      </c>
      <c r="EK278" s="491" t="s">
        <v>599</v>
      </c>
      <c r="EL278" s="491" t="s">
        <v>599</v>
      </c>
      <c r="EM278" s="491" t="s">
        <v>599</v>
      </c>
      <c r="EN278" s="491" t="s">
        <v>599</v>
      </c>
      <c r="EO278" s="491" t="s">
        <v>599</v>
      </c>
      <c r="EP278" s="491" t="s">
        <v>599</v>
      </c>
      <c r="EQ278" s="491" t="s">
        <v>599</v>
      </c>
      <c r="ER278" s="491" t="s">
        <v>599</v>
      </c>
      <c r="ES278" s="491" t="s">
        <v>599</v>
      </c>
      <c r="ET278" s="491" t="s">
        <v>599</v>
      </c>
      <c r="EU278" s="491" t="s">
        <v>599</v>
      </c>
      <c r="EV278" s="491" t="s">
        <v>635</v>
      </c>
      <c r="EW278" s="491" t="s">
        <v>599</v>
      </c>
      <c r="EX278" s="491" t="s">
        <v>599</v>
      </c>
      <c r="EY278" s="491" t="s">
        <v>599</v>
      </c>
      <c r="EZ278" s="491" t="s">
        <v>599</v>
      </c>
    </row>
    <row r="279" spans="1:156" s="156" customFormat="1" ht="12.75" customHeight="1">
      <c r="A279" s="155"/>
      <c r="B279" s="157" t="s">
        <v>1183</v>
      </c>
      <c r="C279" s="64" t="s">
        <v>633</v>
      </c>
      <c r="D279" s="92"/>
      <c r="E279" s="491" t="s">
        <v>599</v>
      </c>
      <c r="F279" s="491" t="s">
        <v>599</v>
      </c>
      <c r="G279" s="491" t="s">
        <v>599</v>
      </c>
      <c r="H279" s="491" t="s">
        <v>599</v>
      </c>
      <c r="I279" s="491" t="s">
        <v>599</v>
      </c>
      <c r="J279" s="491" t="s">
        <v>599</v>
      </c>
      <c r="K279" s="491" t="s">
        <v>599</v>
      </c>
      <c r="L279" s="491" t="s">
        <v>599</v>
      </c>
      <c r="M279" s="491" t="s">
        <v>599</v>
      </c>
      <c r="N279" s="491" t="s">
        <v>599</v>
      </c>
      <c r="O279" s="491" t="s">
        <v>599</v>
      </c>
      <c r="P279" s="491" t="s">
        <v>599</v>
      </c>
      <c r="Q279" s="491" t="s">
        <v>599</v>
      </c>
      <c r="R279" s="491" t="s">
        <v>599</v>
      </c>
      <c r="S279" s="491" t="s">
        <v>599</v>
      </c>
      <c r="T279" s="491" t="s">
        <v>599</v>
      </c>
      <c r="U279" s="491" t="s">
        <v>599</v>
      </c>
      <c r="V279" s="491" t="s">
        <v>599</v>
      </c>
      <c r="W279" s="491" t="s">
        <v>599</v>
      </c>
      <c r="X279" s="491" t="s">
        <v>599</v>
      </c>
      <c r="Y279" s="491" t="s">
        <v>599</v>
      </c>
      <c r="Z279" s="491" t="s">
        <v>599</v>
      </c>
      <c r="AA279" s="491" t="s">
        <v>599</v>
      </c>
      <c r="AB279" s="491" t="s">
        <v>599</v>
      </c>
      <c r="AC279" s="491" t="s">
        <v>599</v>
      </c>
      <c r="AD279" s="491" t="s">
        <v>599</v>
      </c>
      <c r="AE279" s="491" t="s">
        <v>599</v>
      </c>
      <c r="AF279" s="491" t="s">
        <v>599</v>
      </c>
      <c r="AG279" s="491" t="s">
        <v>599</v>
      </c>
      <c r="AH279" s="491" t="s">
        <v>599</v>
      </c>
      <c r="AI279" s="491" t="s">
        <v>599</v>
      </c>
      <c r="AJ279" s="491" t="s">
        <v>599</v>
      </c>
      <c r="AK279" s="491" t="s">
        <v>599</v>
      </c>
      <c r="AL279" s="491" t="s">
        <v>599</v>
      </c>
      <c r="AM279" s="491" t="s">
        <v>599</v>
      </c>
      <c r="AN279" s="491" t="s">
        <v>599</v>
      </c>
      <c r="AO279" s="491" t="s">
        <v>599</v>
      </c>
      <c r="AP279" s="491" t="s">
        <v>599</v>
      </c>
      <c r="AQ279" s="491" t="s">
        <v>599</v>
      </c>
      <c r="AR279" s="491" t="s">
        <v>599</v>
      </c>
      <c r="AS279" s="491" t="s">
        <v>599</v>
      </c>
      <c r="AT279" s="491" t="s">
        <v>599</v>
      </c>
      <c r="AU279" s="491" t="s">
        <v>599</v>
      </c>
      <c r="AV279" s="491" t="s">
        <v>599</v>
      </c>
      <c r="AW279" s="491" t="s">
        <v>599</v>
      </c>
      <c r="AX279" s="491" t="s">
        <v>599</v>
      </c>
      <c r="AY279" s="491" t="s">
        <v>599</v>
      </c>
      <c r="AZ279" s="491" t="s">
        <v>599</v>
      </c>
      <c r="BA279" s="491" t="s">
        <v>599</v>
      </c>
      <c r="BB279" s="491" t="s">
        <v>599</v>
      </c>
      <c r="BC279" s="491" t="s">
        <v>599</v>
      </c>
      <c r="BD279" s="491" t="s">
        <v>599</v>
      </c>
      <c r="BE279" s="491" t="s">
        <v>599</v>
      </c>
      <c r="BF279" s="491" t="s">
        <v>599</v>
      </c>
      <c r="BG279" s="491" t="s">
        <v>599</v>
      </c>
      <c r="BH279" s="491" t="s">
        <v>599</v>
      </c>
      <c r="BI279" s="491" t="s">
        <v>599</v>
      </c>
      <c r="BJ279" s="491" t="s">
        <v>599</v>
      </c>
      <c r="BK279" s="491" t="s">
        <v>599</v>
      </c>
      <c r="BL279" s="491" t="s">
        <v>599</v>
      </c>
      <c r="BM279" s="491" t="s">
        <v>599</v>
      </c>
      <c r="BN279" s="491" t="s">
        <v>599</v>
      </c>
      <c r="BO279" s="491" t="s">
        <v>599</v>
      </c>
      <c r="BP279" s="491" t="s">
        <v>599</v>
      </c>
      <c r="BQ279" s="491" t="s">
        <v>599</v>
      </c>
      <c r="BR279" s="491" t="s">
        <v>599</v>
      </c>
      <c r="BS279" s="491" t="s">
        <v>599</v>
      </c>
      <c r="BT279" s="491" t="s">
        <v>599</v>
      </c>
      <c r="BU279" s="491" t="s">
        <v>599</v>
      </c>
      <c r="BV279" s="491" t="s">
        <v>599</v>
      </c>
      <c r="BW279" s="491" t="s">
        <v>599</v>
      </c>
      <c r="BX279" s="491" t="s">
        <v>599</v>
      </c>
      <c r="BY279" s="491" t="s">
        <v>599</v>
      </c>
      <c r="BZ279" s="491" t="s">
        <v>599</v>
      </c>
      <c r="CA279" s="491" t="s">
        <v>599</v>
      </c>
      <c r="CB279" s="491" t="s">
        <v>599</v>
      </c>
      <c r="CC279" s="491" t="s">
        <v>599</v>
      </c>
      <c r="CD279" s="491" t="s">
        <v>599</v>
      </c>
      <c r="CE279" s="491" t="s">
        <v>599</v>
      </c>
      <c r="CF279" s="491" t="s">
        <v>599</v>
      </c>
      <c r="CG279" s="491" t="s">
        <v>599</v>
      </c>
      <c r="CH279" s="491" t="s">
        <v>599</v>
      </c>
      <c r="CI279" s="491" t="s">
        <v>599</v>
      </c>
      <c r="CJ279" s="491" t="s">
        <v>599</v>
      </c>
      <c r="CK279" s="491" t="s">
        <v>599</v>
      </c>
      <c r="CL279" s="491" t="s">
        <v>599</v>
      </c>
      <c r="CM279" s="491" t="s">
        <v>599</v>
      </c>
      <c r="CN279" s="491" t="s">
        <v>599</v>
      </c>
      <c r="CO279" s="491" t="s">
        <v>599</v>
      </c>
      <c r="CP279" s="491" t="s">
        <v>599</v>
      </c>
      <c r="CQ279" s="491" t="s">
        <v>599</v>
      </c>
      <c r="CR279" s="491" t="s">
        <v>599</v>
      </c>
      <c r="CS279" s="491" t="s">
        <v>599</v>
      </c>
      <c r="CT279" s="491" t="s">
        <v>599</v>
      </c>
      <c r="CU279" s="491" t="s">
        <v>599</v>
      </c>
      <c r="CV279" s="491" t="s">
        <v>599</v>
      </c>
      <c r="CW279" s="491" t="s">
        <v>599</v>
      </c>
      <c r="CX279" s="491" t="s">
        <v>599</v>
      </c>
      <c r="CY279" s="491" t="s">
        <v>599</v>
      </c>
      <c r="CZ279" s="491" t="s">
        <v>599</v>
      </c>
      <c r="DA279" s="491" t="s">
        <v>599</v>
      </c>
      <c r="DB279" s="491" t="s">
        <v>599</v>
      </c>
      <c r="DC279" s="491" t="s">
        <v>599</v>
      </c>
      <c r="DD279" s="491" t="s">
        <v>599</v>
      </c>
      <c r="DE279" s="491" t="s">
        <v>599</v>
      </c>
      <c r="DF279" s="491" t="s">
        <v>599</v>
      </c>
      <c r="DG279" s="491" t="s">
        <v>599</v>
      </c>
      <c r="DH279" s="491" t="s">
        <v>599</v>
      </c>
      <c r="DI279" s="491" t="s">
        <v>599</v>
      </c>
      <c r="DJ279" s="491" t="s">
        <v>599</v>
      </c>
      <c r="DK279" s="491" t="s">
        <v>599</v>
      </c>
      <c r="DL279" s="491" t="s">
        <v>599</v>
      </c>
      <c r="DM279" s="491" t="s">
        <v>599</v>
      </c>
      <c r="DN279" s="491" t="s">
        <v>599</v>
      </c>
      <c r="DO279" s="491" t="s">
        <v>599</v>
      </c>
      <c r="DP279" s="491" t="s">
        <v>599</v>
      </c>
      <c r="DQ279" s="491" t="s">
        <v>599</v>
      </c>
      <c r="DR279" s="491" t="s">
        <v>599</v>
      </c>
      <c r="DS279" s="491" t="s">
        <v>599</v>
      </c>
      <c r="DT279" s="491" t="s">
        <v>599</v>
      </c>
      <c r="DU279" s="491" t="s">
        <v>599</v>
      </c>
      <c r="DV279" s="491" t="s">
        <v>599</v>
      </c>
      <c r="DW279" s="491" t="s">
        <v>599</v>
      </c>
      <c r="DX279" s="491" t="s">
        <v>599</v>
      </c>
      <c r="DY279" s="491" t="s">
        <v>599</v>
      </c>
      <c r="DZ279" s="491" t="s">
        <v>599</v>
      </c>
      <c r="EA279" s="491" t="s">
        <v>599</v>
      </c>
      <c r="EB279" s="491" t="s">
        <v>599</v>
      </c>
      <c r="EC279" s="491" t="s">
        <v>599</v>
      </c>
      <c r="ED279" s="491" t="s">
        <v>599</v>
      </c>
      <c r="EE279" s="491" t="s">
        <v>599</v>
      </c>
      <c r="EF279" s="491" t="s">
        <v>599</v>
      </c>
      <c r="EG279" s="491" t="s">
        <v>599</v>
      </c>
      <c r="EH279" s="491" t="s">
        <v>599</v>
      </c>
      <c r="EI279" s="491" t="s">
        <v>599</v>
      </c>
      <c r="EJ279" s="491" t="s">
        <v>599</v>
      </c>
      <c r="EK279" s="491" t="s">
        <v>599</v>
      </c>
      <c r="EL279" s="491" t="s">
        <v>599</v>
      </c>
      <c r="EM279" s="491" t="s">
        <v>599</v>
      </c>
      <c r="EN279" s="491" t="s">
        <v>599</v>
      </c>
      <c r="EO279" s="491" t="s">
        <v>599</v>
      </c>
      <c r="EP279" s="491" t="s">
        <v>599</v>
      </c>
      <c r="EQ279" s="491" t="s">
        <v>599</v>
      </c>
      <c r="ER279" s="491" t="s">
        <v>599</v>
      </c>
      <c r="ES279" s="491" t="s">
        <v>599</v>
      </c>
      <c r="ET279" s="491" t="s">
        <v>599</v>
      </c>
      <c r="EU279" s="491" t="s">
        <v>599</v>
      </c>
      <c r="EV279" s="491" t="s">
        <v>635</v>
      </c>
      <c r="EW279" s="491" t="s">
        <v>599</v>
      </c>
      <c r="EX279" s="491" t="s">
        <v>599</v>
      </c>
      <c r="EY279" s="491" t="s">
        <v>599</v>
      </c>
      <c r="EZ279" s="491" t="s">
        <v>599</v>
      </c>
    </row>
    <row r="280" spans="1:156" ht="12.75" customHeight="1">
      <c r="A280" s="101"/>
      <c r="B280" s="157" t="s">
        <v>1183</v>
      </c>
      <c r="C280" s="64" t="s">
        <v>473</v>
      </c>
      <c r="D280" s="92"/>
      <c r="E280" s="491" t="s">
        <v>590</v>
      </c>
      <c r="F280" s="491" t="s">
        <v>590</v>
      </c>
      <c r="G280" s="491" t="s">
        <v>590</v>
      </c>
      <c r="H280" s="491" t="s">
        <v>590</v>
      </c>
      <c r="I280" s="491" t="s">
        <v>590</v>
      </c>
      <c r="J280" s="491" t="s">
        <v>590</v>
      </c>
      <c r="K280" s="491" t="s">
        <v>590</v>
      </c>
      <c r="L280" s="491" t="s">
        <v>590</v>
      </c>
      <c r="M280" s="491" t="s">
        <v>590</v>
      </c>
      <c r="N280" s="491" t="s">
        <v>590</v>
      </c>
      <c r="O280" s="491" t="s">
        <v>590</v>
      </c>
      <c r="P280" s="491" t="s">
        <v>590</v>
      </c>
      <c r="Q280" s="491" t="s">
        <v>590</v>
      </c>
      <c r="R280" s="491" t="s">
        <v>590</v>
      </c>
      <c r="S280" s="491" t="s">
        <v>590</v>
      </c>
      <c r="T280" s="491" t="s">
        <v>590</v>
      </c>
      <c r="U280" s="491" t="s">
        <v>590</v>
      </c>
      <c r="V280" s="491" t="s">
        <v>590</v>
      </c>
      <c r="W280" s="491" t="s">
        <v>590</v>
      </c>
      <c r="X280" s="491" t="s">
        <v>590</v>
      </c>
      <c r="Y280" s="491" t="s">
        <v>590</v>
      </c>
      <c r="Z280" s="491" t="s">
        <v>590</v>
      </c>
      <c r="AA280" s="491" t="s">
        <v>590</v>
      </c>
      <c r="AB280" s="491" t="s">
        <v>590</v>
      </c>
      <c r="AC280" s="491" t="s">
        <v>590</v>
      </c>
      <c r="AD280" s="491" t="s">
        <v>590</v>
      </c>
      <c r="AE280" s="491" t="s">
        <v>590</v>
      </c>
      <c r="AF280" s="491" t="s">
        <v>590</v>
      </c>
      <c r="AG280" s="491" t="s">
        <v>590</v>
      </c>
      <c r="AH280" s="491" t="s">
        <v>590</v>
      </c>
      <c r="AI280" s="491" t="s">
        <v>590</v>
      </c>
      <c r="AJ280" s="491" t="s">
        <v>590</v>
      </c>
      <c r="AK280" s="491" t="s">
        <v>590</v>
      </c>
      <c r="AL280" s="491" t="s">
        <v>590</v>
      </c>
      <c r="AM280" s="491" t="s">
        <v>590</v>
      </c>
      <c r="AN280" s="491" t="s">
        <v>590</v>
      </c>
      <c r="AO280" s="491" t="s">
        <v>590</v>
      </c>
      <c r="AP280" s="491" t="s">
        <v>590</v>
      </c>
      <c r="AQ280" s="491" t="s">
        <v>590</v>
      </c>
      <c r="AR280" s="491" t="s">
        <v>590</v>
      </c>
      <c r="AS280" s="491" t="s">
        <v>590</v>
      </c>
      <c r="AT280" s="491" t="s">
        <v>590</v>
      </c>
      <c r="AU280" s="491" t="s">
        <v>590</v>
      </c>
      <c r="AV280" s="491" t="s">
        <v>590</v>
      </c>
      <c r="AW280" s="491" t="s">
        <v>590</v>
      </c>
      <c r="AX280" s="491" t="s">
        <v>590</v>
      </c>
      <c r="AY280" s="491" t="s">
        <v>590</v>
      </c>
      <c r="AZ280" s="491" t="s">
        <v>590</v>
      </c>
      <c r="BA280" s="491" t="s">
        <v>590</v>
      </c>
      <c r="BB280" s="491" t="s">
        <v>590</v>
      </c>
      <c r="BC280" s="491" t="s">
        <v>590</v>
      </c>
      <c r="BD280" s="491" t="s">
        <v>590</v>
      </c>
      <c r="BE280" s="491" t="s">
        <v>590</v>
      </c>
      <c r="BF280" s="491" t="s">
        <v>590</v>
      </c>
      <c r="BG280" s="491" t="s">
        <v>590</v>
      </c>
      <c r="BH280" s="491" t="s">
        <v>590</v>
      </c>
      <c r="BI280" s="491" t="s">
        <v>590</v>
      </c>
      <c r="BJ280" s="491" t="s">
        <v>590</v>
      </c>
      <c r="BK280" s="491" t="s">
        <v>590</v>
      </c>
      <c r="BL280" s="491" t="s">
        <v>590</v>
      </c>
      <c r="BM280" s="491" t="s">
        <v>590</v>
      </c>
      <c r="BN280" s="491" t="s">
        <v>590</v>
      </c>
      <c r="BO280" s="491" t="s">
        <v>590</v>
      </c>
      <c r="BP280" s="491" t="s">
        <v>590</v>
      </c>
      <c r="BQ280" s="491" t="s">
        <v>590</v>
      </c>
      <c r="BR280" s="491" t="s">
        <v>590</v>
      </c>
      <c r="BS280" s="491" t="s">
        <v>590</v>
      </c>
      <c r="BT280" s="491" t="s">
        <v>590</v>
      </c>
      <c r="BU280" s="491" t="s">
        <v>590</v>
      </c>
      <c r="BV280" s="491" t="s">
        <v>590</v>
      </c>
      <c r="BW280" s="491" t="s">
        <v>590</v>
      </c>
      <c r="BX280" s="491" t="s">
        <v>590</v>
      </c>
      <c r="BY280" s="491" t="s">
        <v>590</v>
      </c>
      <c r="BZ280" s="491" t="s">
        <v>590</v>
      </c>
      <c r="CA280" s="491" t="s">
        <v>590</v>
      </c>
      <c r="CB280" s="491" t="s">
        <v>590</v>
      </c>
      <c r="CC280" s="491" t="s">
        <v>590</v>
      </c>
      <c r="CD280" s="491" t="s">
        <v>590</v>
      </c>
      <c r="CE280" s="491" t="s">
        <v>590</v>
      </c>
      <c r="CF280" s="491" t="s">
        <v>590</v>
      </c>
      <c r="CG280" s="491" t="s">
        <v>590</v>
      </c>
      <c r="CH280" s="491" t="s">
        <v>590</v>
      </c>
      <c r="CI280" s="491" t="s">
        <v>590</v>
      </c>
      <c r="CJ280" s="491" t="s">
        <v>590</v>
      </c>
      <c r="CK280" s="491" t="s">
        <v>590</v>
      </c>
      <c r="CL280" s="491" t="s">
        <v>590</v>
      </c>
      <c r="CM280" s="491" t="s">
        <v>590</v>
      </c>
      <c r="CN280" s="491" t="s">
        <v>590</v>
      </c>
      <c r="CO280" s="491" t="s">
        <v>590</v>
      </c>
      <c r="CP280" s="491" t="s">
        <v>590</v>
      </c>
      <c r="CQ280" s="491" t="s">
        <v>590</v>
      </c>
      <c r="CR280" s="491" t="s">
        <v>590</v>
      </c>
      <c r="CS280" s="491" t="s">
        <v>590</v>
      </c>
      <c r="CT280" s="491" t="s">
        <v>590</v>
      </c>
      <c r="CU280" s="491" t="s">
        <v>590</v>
      </c>
      <c r="CV280" s="491" t="s">
        <v>590</v>
      </c>
      <c r="CW280" s="491" t="s">
        <v>590</v>
      </c>
      <c r="CX280" s="491" t="s">
        <v>590</v>
      </c>
      <c r="CY280" s="491" t="s">
        <v>590</v>
      </c>
      <c r="CZ280" s="491" t="s">
        <v>590</v>
      </c>
      <c r="DA280" s="491" t="s">
        <v>590</v>
      </c>
      <c r="DB280" s="491" t="s">
        <v>590</v>
      </c>
      <c r="DC280" s="491" t="s">
        <v>590</v>
      </c>
      <c r="DD280" s="491" t="s">
        <v>590</v>
      </c>
      <c r="DE280" s="491" t="s">
        <v>590</v>
      </c>
      <c r="DF280" s="491" t="s">
        <v>590</v>
      </c>
      <c r="DG280" s="491" t="s">
        <v>590</v>
      </c>
      <c r="DH280" s="491" t="s">
        <v>590</v>
      </c>
      <c r="DI280" s="491" t="s">
        <v>590</v>
      </c>
      <c r="DJ280" s="491" t="s">
        <v>590</v>
      </c>
      <c r="DK280" s="491" t="s">
        <v>590</v>
      </c>
      <c r="DL280" s="491" t="s">
        <v>590</v>
      </c>
      <c r="DM280" s="491" t="s">
        <v>590</v>
      </c>
      <c r="DN280" s="491" t="s">
        <v>590</v>
      </c>
      <c r="DO280" s="491" t="s">
        <v>590</v>
      </c>
      <c r="DP280" s="491" t="s">
        <v>590</v>
      </c>
      <c r="DQ280" s="491" t="s">
        <v>590</v>
      </c>
      <c r="DR280" s="491" t="s">
        <v>590</v>
      </c>
      <c r="DS280" s="491" t="s">
        <v>590</v>
      </c>
      <c r="DT280" s="491" t="s">
        <v>590</v>
      </c>
      <c r="DU280" s="491" t="s">
        <v>590</v>
      </c>
      <c r="DV280" s="491" t="s">
        <v>590</v>
      </c>
      <c r="DW280" s="491" t="s">
        <v>590</v>
      </c>
      <c r="DX280" s="491" t="s">
        <v>590</v>
      </c>
      <c r="DY280" s="491" t="s">
        <v>590</v>
      </c>
      <c r="DZ280" s="491" t="s">
        <v>590</v>
      </c>
      <c r="EA280" s="491" t="s">
        <v>590</v>
      </c>
      <c r="EB280" s="491" t="s">
        <v>590</v>
      </c>
      <c r="EC280" s="491" t="s">
        <v>590</v>
      </c>
      <c r="ED280" s="491" t="s">
        <v>590</v>
      </c>
      <c r="EE280" s="491" t="s">
        <v>590</v>
      </c>
      <c r="EF280" s="491" t="s">
        <v>590</v>
      </c>
      <c r="EG280" s="491" t="s">
        <v>590</v>
      </c>
      <c r="EH280" s="491" t="s">
        <v>590</v>
      </c>
      <c r="EI280" s="491" t="s">
        <v>590</v>
      </c>
      <c r="EJ280" s="491" t="s">
        <v>590</v>
      </c>
      <c r="EK280" s="491" t="s">
        <v>590</v>
      </c>
      <c r="EL280" s="491" t="s">
        <v>590</v>
      </c>
      <c r="EM280" s="491" t="s">
        <v>590</v>
      </c>
      <c r="EN280" s="491" t="s">
        <v>590</v>
      </c>
      <c r="EO280" s="491" t="s">
        <v>590</v>
      </c>
      <c r="EP280" s="491" t="s">
        <v>590</v>
      </c>
      <c r="EQ280" s="491" t="s">
        <v>590</v>
      </c>
      <c r="ER280" s="491" t="s">
        <v>590</v>
      </c>
      <c r="ES280" s="491" t="s">
        <v>590</v>
      </c>
      <c r="ET280" s="491" t="s">
        <v>590</v>
      </c>
      <c r="EU280" s="491" t="s">
        <v>590</v>
      </c>
      <c r="EV280" s="491" t="s">
        <v>590</v>
      </c>
      <c r="EW280" s="491" t="s">
        <v>590</v>
      </c>
      <c r="EX280" s="491" t="s">
        <v>590</v>
      </c>
      <c r="EY280" s="491" t="s">
        <v>590</v>
      </c>
      <c r="EZ280" s="491" t="s">
        <v>590</v>
      </c>
    </row>
    <row r="281" spans="1:156" ht="12.75" customHeight="1">
      <c r="A281" s="101"/>
      <c r="B281" s="157" t="s">
        <v>1183</v>
      </c>
      <c r="C281" s="64" t="s">
        <v>321</v>
      </c>
      <c r="D281" s="92"/>
      <c r="E281" s="491" t="s">
        <v>590</v>
      </c>
      <c r="F281" s="491" t="s">
        <v>590</v>
      </c>
      <c r="G281" s="491" t="s">
        <v>590</v>
      </c>
      <c r="H281" s="491" t="s">
        <v>590</v>
      </c>
      <c r="I281" s="491" t="s">
        <v>590</v>
      </c>
      <c r="J281" s="491" t="s">
        <v>590</v>
      </c>
      <c r="K281" s="491" t="s">
        <v>590</v>
      </c>
      <c r="L281" s="491" t="s">
        <v>590</v>
      </c>
      <c r="M281" s="491" t="s">
        <v>590</v>
      </c>
      <c r="N281" s="491" t="s">
        <v>590</v>
      </c>
      <c r="O281" s="491" t="s">
        <v>590</v>
      </c>
      <c r="P281" s="491" t="s">
        <v>590</v>
      </c>
      <c r="Q281" s="491" t="s">
        <v>590</v>
      </c>
      <c r="R281" s="491" t="s">
        <v>590</v>
      </c>
      <c r="S281" s="491" t="s">
        <v>590</v>
      </c>
      <c r="T281" s="491" t="s">
        <v>590</v>
      </c>
      <c r="U281" s="491" t="s">
        <v>590</v>
      </c>
      <c r="V281" s="491" t="s">
        <v>590</v>
      </c>
      <c r="W281" s="491" t="s">
        <v>590</v>
      </c>
      <c r="X281" s="491" t="s">
        <v>590</v>
      </c>
      <c r="Y281" s="491" t="s">
        <v>590</v>
      </c>
      <c r="Z281" s="491" t="s">
        <v>590</v>
      </c>
      <c r="AA281" s="491" t="s">
        <v>590</v>
      </c>
      <c r="AB281" s="491" t="s">
        <v>590</v>
      </c>
      <c r="AC281" s="491" t="s">
        <v>590</v>
      </c>
      <c r="AD281" s="491" t="s">
        <v>590</v>
      </c>
      <c r="AE281" s="491" t="s">
        <v>590</v>
      </c>
      <c r="AF281" s="491" t="s">
        <v>590</v>
      </c>
      <c r="AG281" s="491" t="s">
        <v>590</v>
      </c>
      <c r="AH281" s="491" t="s">
        <v>590</v>
      </c>
      <c r="AI281" s="491" t="s">
        <v>590</v>
      </c>
      <c r="AJ281" s="491" t="s">
        <v>590</v>
      </c>
      <c r="AK281" s="491" t="s">
        <v>590</v>
      </c>
      <c r="AL281" s="491" t="s">
        <v>590</v>
      </c>
      <c r="AM281" s="491" t="s">
        <v>590</v>
      </c>
      <c r="AN281" s="491" t="s">
        <v>590</v>
      </c>
      <c r="AO281" s="491" t="s">
        <v>590</v>
      </c>
      <c r="AP281" s="491" t="s">
        <v>590</v>
      </c>
      <c r="AQ281" s="491" t="s">
        <v>590</v>
      </c>
      <c r="AR281" s="491" t="s">
        <v>590</v>
      </c>
      <c r="AS281" s="491" t="s">
        <v>590</v>
      </c>
      <c r="AT281" s="491" t="s">
        <v>590</v>
      </c>
      <c r="AU281" s="491" t="s">
        <v>590</v>
      </c>
      <c r="AV281" s="491" t="s">
        <v>590</v>
      </c>
      <c r="AW281" s="491" t="s">
        <v>590</v>
      </c>
      <c r="AX281" s="491" t="s">
        <v>590</v>
      </c>
      <c r="AY281" s="491" t="s">
        <v>590</v>
      </c>
      <c r="AZ281" s="491" t="s">
        <v>590</v>
      </c>
      <c r="BA281" s="491" t="s">
        <v>590</v>
      </c>
      <c r="BB281" s="491" t="s">
        <v>590</v>
      </c>
      <c r="BC281" s="491" t="s">
        <v>590</v>
      </c>
      <c r="BD281" s="491" t="s">
        <v>590</v>
      </c>
      <c r="BE281" s="491" t="s">
        <v>590</v>
      </c>
      <c r="BF281" s="491" t="s">
        <v>590</v>
      </c>
      <c r="BG281" s="491" t="s">
        <v>590</v>
      </c>
      <c r="BH281" s="491" t="s">
        <v>590</v>
      </c>
      <c r="BI281" s="491" t="s">
        <v>590</v>
      </c>
      <c r="BJ281" s="491" t="s">
        <v>590</v>
      </c>
      <c r="BK281" s="491" t="s">
        <v>590</v>
      </c>
      <c r="BL281" s="491" t="s">
        <v>590</v>
      </c>
      <c r="BM281" s="491" t="s">
        <v>590</v>
      </c>
      <c r="BN281" s="491" t="s">
        <v>590</v>
      </c>
      <c r="BO281" s="491" t="s">
        <v>590</v>
      </c>
      <c r="BP281" s="491" t="s">
        <v>590</v>
      </c>
      <c r="BQ281" s="491" t="s">
        <v>590</v>
      </c>
      <c r="BR281" s="491" t="s">
        <v>590</v>
      </c>
      <c r="BS281" s="491" t="s">
        <v>590</v>
      </c>
      <c r="BT281" s="491" t="s">
        <v>590</v>
      </c>
      <c r="BU281" s="491" t="s">
        <v>590</v>
      </c>
      <c r="BV281" s="491" t="s">
        <v>590</v>
      </c>
      <c r="BW281" s="491" t="s">
        <v>590</v>
      </c>
      <c r="BX281" s="491" t="s">
        <v>590</v>
      </c>
      <c r="BY281" s="491" t="s">
        <v>590</v>
      </c>
      <c r="BZ281" s="491" t="s">
        <v>590</v>
      </c>
      <c r="CA281" s="491" t="s">
        <v>590</v>
      </c>
      <c r="CB281" s="491" t="s">
        <v>590</v>
      </c>
      <c r="CC281" s="491" t="s">
        <v>590</v>
      </c>
      <c r="CD281" s="491" t="s">
        <v>590</v>
      </c>
      <c r="CE281" s="491" t="s">
        <v>590</v>
      </c>
      <c r="CF281" s="491" t="s">
        <v>590</v>
      </c>
      <c r="CG281" s="491" t="s">
        <v>590</v>
      </c>
      <c r="CH281" s="491" t="s">
        <v>590</v>
      </c>
      <c r="CI281" s="491" t="s">
        <v>590</v>
      </c>
      <c r="CJ281" s="491" t="s">
        <v>590</v>
      </c>
      <c r="CK281" s="491" t="s">
        <v>590</v>
      </c>
      <c r="CL281" s="491" t="s">
        <v>590</v>
      </c>
      <c r="CM281" s="491" t="s">
        <v>590</v>
      </c>
      <c r="CN281" s="491" t="s">
        <v>590</v>
      </c>
      <c r="CO281" s="491" t="s">
        <v>590</v>
      </c>
      <c r="CP281" s="491" t="s">
        <v>590</v>
      </c>
      <c r="CQ281" s="491" t="s">
        <v>590</v>
      </c>
      <c r="CR281" s="491" t="s">
        <v>590</v>
      </c>
      <c r="CS281" s="491" t="s">
        <v>590</v>
      </c>
      <c r="CT281" s="491" t="s">
        <v>590</v>
      </c>
      <c r="CU281" s="491" t="s">
        <v>590</v>
      </c>
      <c r="CV281" s="491" t="s">
        <v>590</v>
      </c>
      <c r="CW281" s="491" t="s">
        <v>590</v>
      </c>
      <c r="CX281" s="491" t="s">
        <v>590</v>
      </c>
      <c r="CY281" s="491" t="s">
        <v>590</v>
      </c>
      <c r="CZ281" s="491" t="s">
        <v>590</v>
      </c>
      <c r="DA281" s="491" t="s">
        <v>590</v>
      </c>
      <c r="DB281" s="491" t="s">
        <v>590</v>
      </c>
      <c r="DC281" s="491" t="s">
        <v>590</v>
      </c>
      <c r="DD281" s="491" t="s">
        <v>590</v>
      </c>
      <c r="DE281" s="491" t="s">
        <v>590</v>
      </c>
      <c r="DF281" s="491" t="s">
        <v>590</v>
      </c>
      <c r="DG281" s="491" t="s">
        <v>590</v>
      </c>
      <c r="DH281" s="491" t="s">
        <v>590</v>
      </c>
      <c r="DI281" s="491" t="s">
        <v>590</v>
      </c>
      <c r="DJ281" s="491" t="s">
        <v>590</v>
      </c>
      <c r="DK281" s="491" t="s">
        <v>590</v>
      </c>
      <c r="DL281" s="491" t="s">
        <v>590</v>
      </c>
      <c r="DM281" s="491" t="s">
        <v>590</v>
      </c>
      <c r="DN281" s="491" t="s">
        <v>590</v>
      </c>
      <c r="DO281" s="491" t="s">
        <v>590</v>
      </c>
      <c r="DP281" s="491" t="s">
        <v>590</v>
      </c>
      <c r="DQ281" s="491" t="s">
        <v>590</v>
      </c>
      <c r="DR281" s="491" t="s">
        <v>590</v>
      </c>
      <c r="DS281" s="491" t="s">
        <v>590</v>
      </c>
      <c r="DT281" s="491" t="s">
        <v>590</v>
      </c>
      <c r="DU281" s="491" t="s">
        <v>590</v>
      </c>
      <c r="DV281" s="491" t="s">
        <v>590</v>
      </c>
      <c r="DW281" s="491" t="s">
        <v>590</v>
      </c>
      <c r="DX281" s="491" t="s">
        <v>590</v>
      </c>
      <c r="DY281" s="491" t="s">
        <v>590</v>
      </c>
      <c r="DZ281" s="491" t="s">
        <v>590</v>
      </c>
      <c r="EA281" s="491" t="s">
        <v>590</v>
      </c>
      <c r="EB281" s="491" t="s">
        <v>590</v>
      </c>
      <c r="EC281" s="491" t="s">
        <v>590</v>
      </c>
      <c r="ED281" s="491" t="s">
        <v>590</v>
      </c>
      <c r="EE281" s="491" t="s">
        <v>590</v>
      </c>
      <c r="EF281" s="491" t="s">
        <v>590</v>
      </c>
      <c r="EG281" s="491" t="s">
        <v>590</v>
      </c>
      <c r="EH281" s="491" t="s">
        <v>590</v>
      </c>
      <c r="EI281" s="491" t="s">
        <v>590</v>
      </c>
      <c r="EJ281" s="491" t="s">
        <v>590</v>
      </c>
      <c r="EK281" s="491" t="s">
        <v>590</v>
      </c>
      <c r="EL281" s="491" t="s">
        <v>590</v>
      </c>
      <c r="EM281" s="491" t="s">
        <v>590</v>
      </c>
      <c r="EN281" s="491" t="s">
        <v>590</v>
      </c>
      <c r="EO281" s="491" t="s">
        <v>590</v>
      </c>
      <c r="EP281" s="491" t="s">
        <v>590</v>
      </c>
      <c r="EQ281" s="491" t="s">
        <v>590</v>
      </c>
      <c r="ER281" s="491" t="s">
        <v>590</v>
      </c>
      <c r="ES281" s="491" t="s">
        <v>590</v>
      </c>
      <c r="ET281" s="491" t="s">
        <v>590</v>
      </c>
      <c r="EU281" s="491" t="s">
        <v>590</v>
      </c>
      <c r="EV281" s="491" t="s">
        <v>590</v>
      </c>
      <c r="EW281" s="491" t="s">
        <v>590</v>
      </c>
      <c r="EX281" s="491" t="s">
        <v>590</v>
      </c>
      <c r="EY281" s="491" t="s">
        <v>590</v>
      </c>
      <c r="EZ281" s="491" t="s">
        <v>590</v>
      </c>
    </row>
    <row r="282" spans="1:156" ht="12.75" customHeight="1">
      <c r="A282" s="101"/>
      <c r="B282" s="157" t="s">
        <v>1183</v>
      </c>
      <c r="C282" s="64" t="s">
        <v>474</v>
      </c>
      <c r="D282" s="92"/>
      <c r="E282" s="37" t="s">
        <v>376</v>
      </c>
      <c r="F282" s="37" t="s">
        <v>376</v>
      </c>
      <c r="G282" s="37" t="s">
        <v>376</v>
      </c>
      <c r="H282" s="37" t="s">
        <v>376</v>
      </c>
      <c r="I282" s="37" t="s">
        <v>376</v>
      </c>
      <c r="J282" s="37" t="s">
        <v>376</v>
      </c>
      <c r="K282" s="37" t="s">
        <v>376</v>
      </c>
      <c r="L282" s="37" t="s">
        <v>376</v>
      </c>
      <c r="M282" s="37" t="s">
        <v>376</v>
      </c>
      <c r="N282" s="37" t="s">
        <v>376</v>
      </c>
      <c r="O282" s="37" t="s">
        <v>376</v>
      </c>
      <c r="P282" s="37" t="s">
        <v>376</v>
      </c>
      <c r="Q282" s="37" t="s">
        <v>376</v>
      </c>
      <c r="R282" s="37" t="s">
        <v>376</v>
      </c>
      <c r="S282" s="37" t="s">
        <v>376</v>
      </c>
      <c r="T282" s="37" t="s">
        <v>376</v>
      </c>
      <c r="U282" s="37" t="s">
        <v>376</v>
      </c>
      <c r="V282" s="37" t="s">
        <v>376</v>
      </c>
      <c r="W282" s="37" t="s">
        <v>376</v>
      </c>
      <c r="X282" s="37" t="s">
        <v>376</v>
      </c>
      <c r="Y282" s="37" t="s">
        <v>376</v>
      </c>
      <c r="Z282" s="37" t="s">
        <v>376</v>
      </c>
      <c r="AA282" s="37" t="s">
        <v>376</v>
      </c>
      <c r="AB282" s="37" t="s">
        <v>376</v>
      </c>
      <c r="AC282" s="37" t="s">
        <v>376</v>
      </c>
      <c r="AD282" s="37" t="s">
        <v>376</v>
      </c>
      <c r="AE282" s="37" t="s">
        <v>376</v>
      </c>
      <c r="AF282" s="37" t="s">
        <v>376</v>
      </c>
      <c r="AG282" s="37" t="s">
        <v>376</v>
      </c>
      <c r="AH282" s="37" t="s">
        <v>376</v>
      </c>
      <c r="AI282" s="37" t="s">
        <v>376</v>
      </c>
      <c r="AJ282" s="37" t="s">
        <v>376</v>
      </c>
      <c r="AK282" s="37" t="s">
        <v>376</v>
      </c>
      <c r="AL282" s="37" t="s">
        <v>376</v>
      </c>
      <c r="AM282" s="37" t="s">
        <v>376</v>
      </c>
      <c r="AN282" s="37" t="s">
        <v>376</v>
      </c>
      <c r="AO282" s="37" t="s">
        <v>376</v>
      </c>
      <c r="AP282" s="37" t="s">
        <v>376</v>
      </c>
      <c r="AQ282" s="37" t="s">
        <v>376</v>
      </c>
      <c r="AR282" s="37" t="s">
        <v>376</v>
      </c>
      <c r="AS282" s="37" t="s">
        <v>376</v>
      </c>
      <c r="AT282" s="37" t="s">
        <v>376</v>
      </c>
      <c r="AU282" s="37" t="s">
        <v>376</v>
      </c>
      <c r="AV282" s="37" t="s">
        <v>376</v>
      </c>
      <c r="AW282" s="37" t="s">
        <v>376</v>
      </c>
      <c r="AX282" s="37" t="s">
        <v>376</v>
      </c>
      <c r="AY282" s="37" t="s">
        <v>376</v>
      </c>
      <c r="AZ282" s="37" t="s">
        <v>376</v>
      </c>
      <c r="BA282" s="37" t="s">
        <v>376</v>
      </c>
      <c r="BB282" s="37" t="s">
        <v>376</v>
      </c>
      <c r="BC282" s="37" t="s">
        <v>376</v>
      </c>
      <c r="BD282" s="37" t="s">
        <v>376</v>
      </c>
      <c r="BE282" s="37" t="s">
        <v>376</v>
      </c>
      <c r="BF282" s="37" t="s">
        <v>376</v>
      </c>
      <c r="BG282" s="37" t="s">
        <v>376</v>
      </c>
      <c r="BH282" s="37" t="s">
        <v>376</v>
      </c>
      <c r="BI282" s="37" t="s">
        <v>376</v>
      </c>
      <c r="BJ282" s="37" t="s">
        <v>376</v>
      </c>
      <c r="BK282" s="37" t="s">
        <v>376</v>
      </c>
      <c r="BL282" s="37" t="s">
        <v>376</v>
      </c>
      <c r="BM282" s="37" t="s">
        <v>376</v>
      </c>
      <c r="BN282" s="37" t="s">
        <v>376</v>
      </c>
      <c r="BO282" s="37" t="s">
        <v>376</v>
      </c>
      <c r="BP282" s="37" t="s">
        <v>376</v>
      </c>
      <c r="BQ282" s="37" t="s">
        <v>376</v>
      </c>
      <c r="BR282" s="37" t="s">
        <v>376</v>
      </c>
      <c r="BS282" s="37" t="s">
        <v>376</v>
      </c>
      <c r="BT282" s="37" t="s">
        <v>376</v>
      </c>
      <c r="BU282" s="37" t="s">
        <v>376</v>
      </c>
      <c r="BV282" s="37" t="s">
        <v>376</v>
      </c>
      <c r="BW282" s="37" t="s">
        <v>376</v>
      </c>
      <c r="BX282" s="37" t="s">
        <v>376</v>
      </c>
      <c r="BY282" s="37" t="s">
        <v>376</v>
      </c>
      <c r="BZ282" s="37" t="s">
        <v>376</v>
      </c>
      <c r="CA282" s="37" t="s">
        <v>376</v>
      </c>
      <c r="CB282" s="37" t="s">
        <v>376</v>
      </c>
      <c r="CC282" s="37" t="s">
        <v>376</v>
      </c>
      <c r="CD282" s="37" t="s">
        <v>376</v>
      </c>
      <c r="CE282" s="37" t="s">
        <v>376</v>
      </c>
      <c r="CF282" s="37" t="s">
        <v>376</v>
      </c>
      <c r="CG282" s="37" t="s">
        <v>376</v>
      </c>
      <c r="CH282" s="37" t="s">
        <v>376</v>
      </c>
      <c r="CI282" s="37" t="s">
        <v>376</v>
      </c>
      <c r="CJ282" s="37" t="s">
        <v>376</v>
      </c>
      <c r="CK282" s="37" t="s">
        <v>376</v>
      </c>
      <c r="CL282" s="37" t="s">
        <v>376</v>
      </c>
      <c r="CM282" s="37" t="s">
        <v>376</v>
      </c>
      <c r="CN282" s="37" t="s">
        <v>376</v>
      </c>
      <c r="CO282" s="37" t="s">
        <v>376</v>
      </c>
      <c r="CP282" s="37" t="s">
        <v>376</v>
      </c>
      <c r="CQ282" s="37" t="s">
        <v>376</v>
      </c>
      <c r="CR282" s="37" t="s">
        <v>376</v>
      </c>
      <c r="CS282" s="37" t="s">
        <v>376</v>
      </c>
      <c r="CT282" s="37" t="s">
        <v>376</v>
      </c>
      <c r="CU282" s="37" t="s">
        <v>376</v>
      </c>
      <c r="CV282" s="37" t="s">
        <v>376</v>
      </c>
      <c r="CW282" s="37" t="s">
        <v>376</v>
      </c>
      <c r="CX282" s="37" t="s">
        <v>376</v>
      </c>
      <c r="CY282" s="37" t="s">
        <v>376</v>
      </c>
      <c r="CZ282" s="37" t="s">
        <v>376</v>
      </c>
      <c r="DA282" s="37" t="s">
        <v>376</v>
      </c>
      <c r="DB282" s="37" t="s">
        <v>376</v>
      </c>
      <c r="DC282" s="37" t="s">
        <v>376</v>
      </c>
      <c r="DD282" s="37" t="s">
        <v>376</v>
      </c>
      <c r="DE282" s="37" t="s">
        <v>376</v>
      </c>
      <c r="DF282" s="37" t="s">
        <v>376</v>
      </c>
      <c r="DG282" s="37" t="s">
        <v>376</v>
      </c>
      <c r="DH282" s="37" t="s">
        <v>376</v>
      </c>
      <c r="DI282" s="37" t="s">
        <v>376</v>
      </c>
      <c r="DJ282" s="37" t="s">
        <v>376</v>
      </c>
      <c r="DK282" s="37" t="s">
        <v>376</v>
      </c>
      <c r="DL282" s="37" t="s">
        <v>376</v>
      </c>
      <c r="DM282" s="37" t="s">
        <v>376</v>
      </c>
      <c r="DN282" s="37" t="s">
        <v>376</v>
      </c>
      <c r="DO282" s="37" t="s">
        <v>376</v>
      </c>
      <c r="DP282" s="37" t="s">
        <v>376</v>
      </c>
      <c r="DQ282" s="37" t="s">
        <v>376</v>
      </c>
      <c r="DR282" s="37" t="s">
        <v>376</v>
      </c>
      <c r="DS282" s="37" t="s">
        <v>376</v>
      </c>
      <c r="DT282" s="37" t="s">
        <v>376</v>
      </c>
      <c r="DU282" s="37" t="s">
        <v>376</v>
      </c>
      <c r="DV282" s="37" t="s">
        <v>376</v>
      </c>
      <c r="DW282" s="37" t="s">
        <v>376</v>
      </c>
      <c r="DX282" s="37" t="s">
        <v>376</v>
      </c>
      <c r="DY282" s="37" t="s">
        <v>376</v>
      </c>
      <c r="DZ282" s="37" t="s">
        <v>376</v>
      </c>
      <c r="EA282" s="37" t="s">
        <v>376</v>
      </c>
      <c r="EB282" s="37" t="s">
        <v>376</v>
      </c>
      <c r="EC282" s="37" t="s">
        <v>376</v>
      </c>
      <c r="ED282" s="37" t="s">
        <v>376</v>
      </c>
      <c r="EE282" s="37" t="s">
        <v>376</v>
      </c>
      <c r="EF282" s="37" t="s">
        <v>376</v>
      </c>
      <c r="EG282" s="37" t="s">
        <v>376</v>
      </c>
      <c r="EH282" s="37" t="s">
        <v>376</v>
      </c>
      <c r="EI282" s="37" t="s">
        <v>376</v>
      </c>
      <c r="EJ282" s="37" t="s">
        <v>376</v>
      </c>
      <c r="EK282" s="37" t="s">
        <v>376</v>
      </c>
      <c r="EL282" s="37" t="s">
        <v>376</v>
      </c>
      <c r="EM282" s="37" t="s">
        <v>376</v>
      </c>
      <c r="EN282" s="37" t="s">
        <v>376</v>
      </c>
      <c r="EO282" s="37" t="s">
        <v>376</v>
      </c>
      <c r="EP282" s="37" t="s">
        <v>376</v>
      </c>
      <c r="EQ282" s="37" t="s">
        <v>376</v>
      </c>
      <c r="ER282" s="37" t="s">
        <v>376</v>
      </c>
      <c r="ES282" s="37" t="s">
        <v>376</v>
      </c>
      <c r="ET282" s="37" t="s">
        <v>376</v>
      </c>
      <c r="EU282" s="37" t="s">
        <v>376</v>
      </c>
      <c r="EV282" s="37" t="s">
        <v>376</v>
      </c>
      <c r="EW282" s="37" t="s">
        <v>376</v>
      </c>
      <c r="EX282" s="37" t="s">
        <v>376</v>
      </c>
      <c r="EY282" s="37" t="s">
        <v>376</v>
      </c>
      <c r="EZ282" s="37" t="s">
        <v>376</v>
      </c>
    </row>
    <row r="283" spans="1:156" s="156" customFormat="1" ht="12.75" customHeight="1">
      <c r="A283" s="155"/>
      <c r="B283" s="157" t="s">
        <v>1183</v>
      </c>
      <c r="C283" s="64" t="s">
        <v>466</v>
      </c>
      <c r="D283" s="92"/>
      <c r="E283" s="491" t="s">
        <v>600</v>
      </c>
      <c r="F283" s="491" t="s">
        <v>600</v>
      </c>
      <c r="G283" s="491" t="s">
        <v>600</v>
      </c>
      <c r="H283" s="491" t="s">
        <v>600</v>
      </c>
      <c r="I283" s="491" t="s">
        <v>600</v>
      </c>
      <c r="J283" s="491" t="s">
        <v>600</v>
      </c>
      <c r="K283" s="491" t="s">
        <v>600</v>
      </c>
      <c r="L283" s="491" t="s">
        <v>600</v>
      </c>
      <c r="M283" s="491" t="s">
        <v>600</v>
      </c>
      <c r="N283" s="491" t="s">
        <v>600</v>
      </c>
      <c r="O283" s="491" t="s">
        <v>600</v>
      </c>
      <c r="P283" s="491" t="s">
        <v>600</v>
      </c>
      <c r="Q283" s="491" t="s">
        <v>600</v>
      </c>
      <c r="R283" s="491" t="s">
        <v>600</v>
      </c>
      <c r="S283" s="491" t="s">
        <v>600</v>
      </c>
      <c r="T283" s="491" t="s">
        <v>600</v>
      </c>
      <c r="U283" s="491" t="s">
        <v>600</v>
      </c>
      <c r="V283" s="491" t="s">
        <v>600</v>
      </c>
      <c r="W283" s="491" t="s">
        <v>600</v>
      </c>
      <c r="X283" s="491" t="s">
        <v>600</v>
      </c>
      <c r="Y283" s="491" t="s">
        <v>600</v>
      </c>
      <c r="Z283" s="491" t="s">
        <v>600</v>
      </c>
      <c r="AA283" s="491" t="s">
        <v>600</v>
      </c>
      <c r="AB283" s="491" t="s">
        <v>600</v>
      </c>
      <c r="AC283" s="491" t="s">
        <v>600</v>
      </c>
      <c r="AD283" s="491" t="s">
        <v>600</v>
      </c>
      <c r="AE283" s="491" t="s">
        <v>600</v>
      </c>
      <c r="AF283" s="491" t="s">
        <v>600</v>
      </c>
      <c r="AG283" s="491" t="s">
        <v>600</v>
      </c>
      <c r="AH283" s="491" t="s">
        <v>600</v>
      </c>
      <c r="AI283" s="491" t="s">
        <v>600</v>
      </c>
      <c r="AJ283" s="491" t="s">
        <v>600</v>
      </c>
      <c r="AK283" s="491" t="s">
        <v>600</v>
      </c>
      <c r="AL283" s="491" t="s">
        <v>600</v>
      </c>
      <c r="AM283" s="491" t="s">
        <v>600</v>
      </c>
      <c r="AN283" s="491" t="s">
        <v>600</v>
      </c>
      <c r="AO283" s="491" t="s">
        <v>600</v>
      </c>
      <c r="AP283" s="491" t="s">
        <v>600</v>
      </c>
      <c r="AQ283" s="491" t="s">
        <v>600</v>
      </c>
      <c r="AR283" s="491" t="s">
        <v>600</v>
      </c>
      <c r="AS283" s="491" t="s">
        <v>600</v>
      </c>
      <c r="AT283" s="491" t="s">
        <v>600</v>
      </c>
      <c r="AU283" s="491" t="s">
        <v>600</v>
      </c>
      <c r="AV283" s="491" t="s">
        <v>600</v>
      </c>
      <c r="AW283" s="491" t="s">
        <v>600</v>
      </c>
      <c r="AX283" s="491" t="s">
        <v>600</v>
      </c>
      <c r="AY283" s="491" t="s">
        <v>600</v>
      </c>
      <c r="AZ283" s="491" t="s">
        <v>600</v>
      </c>
      <c r="BA283" s="491" t="s">
        <v>600</v>
      </c>
      <c r="BB283" s="491" t="s">
        <v>600</v>
      </c>
      <c r="BC283" s="491" t="s">
        <v>600</v>
      </c>
      <c r="BD283" s="491" t="s">
        <v>600</v>
      </c>
      <c r="BE283" s="491" t="s">
        <v>600</v>
      </c>
      <c r="BF283" s="491" t="s">
        <v>600</v>
      </c>
      <c r="BG283" s="491" t="s">
        <v>600</v>
      </c>
      <c r="BH283" s="491" t="s">
        <v>600</v>
      </c>
      <c r="BI283" s="491" t="s">
        <v>600</v>
      </c>
      <c r="BJ283" s="491" t="s">
        <v>600</v>
      </c>
      <c r="BK283" s="491" t="s">
        <v>600</v>
      </c>
      <c r="BL283" s="491" t="s">
        <v>600</v>
      </c>
      <c r="BM283" s="491" t="s">
        <v>600</v>
      </c>
      <c r="BN283" s="491" t="s">
        <v>600</v>
      </c>
      <c r="BO283" s="491" t="s">
        <v>600</v>
      </c>
      <c r="BP283" s="491" t="s">
        <v>600</v>
      </c>
      <c r="BQ283" s="491" t="s">
        <v>600</v>
      </c>
      <c r="BR283" s="491" t="s">
        <v>600</v>
      </c>
      <c r="BS283" s="491" t="s">
        <v>600</v>
      </c>
      <c r="BT283" s="491" t="s">
        <v>600</v>
      </c>
      <c r="BU283" s="491" t="s">
        <v>600</v>
      </c>
      <c r="BV283" s="491" t="s">
        <v>600</v>
      </c>
      <c r="BW283" s="491" t="s">
        <v>600</v>
      </c>
      <c r="BX283" s="491" t="s">
        <v>600</v>
      </c>
      <c r="BY283" s="491" t="s">
        <v>600</v>
      </c>
      <c r="BZ283" s="491" t="s">
        <v>600</v>
      </c>
      <c r="CA283" s="491" t="s">
        <v>600</v>
      </c>
      <c r="CB283" s="491" t="s">
        <v>600</v>
      </c>
      <c r="CC283" s="491" t="s">
        <v>600</v>
      </c>
      <c r="CD283" s="491" t="s">
        <v>600</v>
      </c>
      <c r="CE283" s="491" t="s">
        <v>600</v>
      </c>
      <c r="CF283" s="491" t="s">
        <v>600</v>
      </c>
      <c r="CG283" s="491" t="s">
        <v>600</v>
      </c>
      <c r="CH283" s="491" t="s">
        <v>600</v>
      </c>
      <c r="CI283" s="491" t="s">
        <v>600</v>
      </c>
      <c r="CJ283" s="491" t="s">
        <v>600</v>
      </c>
      <c r="CK283" s="491" t="s">
        <v>600</v>
      </c>
      <c r="CL283" s="491" t="s">
        <v>600</v>
      </c>
      <c r="CM283" s="491" t="s">
        <v>600</v>
      </c>
      <c r="CN283" s="491" t="s">
        <v>600</v>
      </c>
      <c r="CO283" s="491" t="s">
        <v>600</v>
      </c>
      <c r="CP283" s="491" t="s">
        <v>600</v>
      </c>
      <c r="CQ283" s="491" t="s">
        <v>600</v>
      </c>
      <c r="CR283" s="491" t="s">
        <v>600</v>
      </c>
      <c r="CS283" s="491" t="s">
        <v>600</v>
      </c>
      <c r="CT283" s="491" t="s">
        <v>600</v>
      </c>
      <c r="CU283" s="491" t="s">
        <v>600</v>
      </c>
      <c r="CV283" s="491" t="s">
        <v>600</v>
      </c>
      <c r="CW283" s="491" t="s">
        <v>600</v>
      </c>
      <c r="CX283" s="491" t="s">
        <v>600</v>
      </c>
      <c r="CY283" s="491" t="s">
        <v>600</v>
      </c>
      <c r="CZ283" s="491" t="s">
        <v>600</v>
      </c>
      <c r="DA283" s="491" t="s">
        <v>600</v>
      </c>
      <c r="DB283" s="491" t="s">
        <v>600</v>
      </c>
      <c r="DC283" s="491" t="s">
        <v>600</v>
      </c>
      <c r="DD283" s="491" t="s">
        <v>600</v>
      </c>
      <c r="DE283" s="491" t="s">
        <v>600</v>
      </c>
      <c r="DF283" s="491" t="s">
        <v>600</v>
      </c>
      <c r="DG283" s="491" t="s">
        <v>600</v>
      </c>
      <c r="DH283" s="491" t="s">
        <v>600</v>
      </c>
      <c r="DI283" s="491" t="s">
        <v>600</v>
      </c>
      <c r="DJ283" s="491" t="s">
        <v>600</v>
      </c>
      <c r="DK283" s="491" t="s">
        <v>600</v>
      </c>
      <c r="DL283" s="491" t="s">
        <v>600</v>
      </c>
      <c r="DM283" s="491" t="s">
        <v>600</v>
      </c>
      <c r="DN283" s="491" t="s">
        <v>600</v>
      </c>
      <c r="DO283" s="491" t="s">
        <v>600</v>
      </c>
      <c r="DP283" s="491" t="s">
        <v>600</v>
      </c>
      <c r="DQ283" s="491" t="s">
        <v>600</v>
      </c>
      <c r="DR283" s="491" t="s">
        <v>600</v>
      </c>
      <c r="DS283" s="491" t="s">
        <v>600</v>
      </c>
      <c r="DT283" s="491" t="s">
        <v>600</v>
      </c>
      <c r="DU283" s="491" t="s">
        <v>600</v>
      </c>
      <c r="DV283" s="491" t="s">
        <v>600</v>
      </c>
      <c r="DW283" s="491" t="s">
        <v>600</v>
      </c>
      <c r="DX283" s="491" t="s">
        <v>600</v>
      </c>
      <c r="DY283" s="491" t="s">
        <v>600</v>
      </c>
      <c r="DZ283" s="491" t="s">
        <v>600</v>
      </c>
      <c r="EA283" s="491" t="s">
        <v>600</v>
      </c>
      <c r="EB283" s="491" t="s">
        <v>600</v>
      </c>
      <c r="EC283" s="491" t="s">
        <v>600</v>
      </c>
      <c r="ED283" s="491" t="s">
        <v>600</v>
      </c>
      <c r="EE283" s="491" t="s">
        <v>600</v>
      </c>
      <c r="EF283" s="491" t="s">
        <v>600</v>
      </c>
      <c r="EG283" s="491" t="s">
        <v>600</v>
      </c>
      <c r="EH283" s="491" t="s">
        <v>600</v>
      </c>
      <c r="EI283" s="491" t="s">
        <v>600</v>
      </c>
      <c r="EJ283" s="491" t="s">
        <v>600</v>
      </c>
      <c r="EK283" s="491" t="s">
        <v>600</v>
      </c>
      <c r="EL283" s="491" t="s">
        <v>600</v>
      </c>
      <c r="EM283" s="491" t="s">
        <v>600</v>
      </c>
      <c r="EN283" s="491" t="s">
        <v>600</v>
      </c>
      <c r="EO283" s="491" t="s">
        <v>600</v>
      </c>
      <c r="EP283" s="491" t="s">
        <v>600</v>
      </c>
      <c r="EQ283" s="491" t="s">
        <v>600</v>
      </c>
      <c r="ER283" s="491" t="s">
        <v>600</v>
      </c>
      <c r="ES283" s="491" t="s">
        <v>600</v>
      </c>
      <c r="ET283" s="491" t="s">
        <v>600</v>
      </c>
      <c r="EU283" s="491" t="s">
        <v>600</v>
      </c>
      <c r="EV283" s="491" t="s">
        <v>600</v>
      </c>
      <c r="EW283" s="491" t="s">
        <v>600</v>
      </c>
      <c r="EX283" s="491" t="s">
        <v>600</v>
      </c>
      <c r="EY283" s="491" t="s">
        <v>600</v>
      </c>
      <c r="EZ283" s="491" t="s">
        <v>600</v>
      </c>
    </row>
    <row r="284" spans="1:156" s="156" customFormat="1" ht="12.75" customHeight="1">
      <c r="A284" s="155"/>
      <c r="B284" s="157" t="s">
        <v>1183</v>
      </c>
      <c r="C284" s="64" t="s">
        <v>432</v>
      </c>
      <c r="D284" s="92"/>
      <c r="E284" s="37" t="s">
        <v>376</v>
      </c>
      <c r="F284" s="37" t="s">
        <v>376</v>
      </c>
      <c r="G284" s="37" t="s">
        <v>376</v>
      </c>
      <c r="H284" s="37" t="s">
        <v>376</v>
      </c>
      <c r="I284" s="37" t="s">
        <v>376</v>
      </c>
      <c r="J284" s="37" t="s">
        <v>376</v>
      </c>
      <c r="K284" s="37" t="s">
        <v>376</v>
      </c>
      <c r="L284" s="37" t="s">
        <v>376</v>
      </c>
      <c r="M284" s="37" t="s">
        <v>376</v>
      </c>
      <c r="N284" s="37" t="s">
        <v>376</v>
      </c>
      <c r="O284" s="37" t="s">
        <v>376</v>
      </c>
      <c r="P284" s="37" t="s">
        <v>376</v>
      </c>
      <c r="Q284" s="37" t="s">
        <v>376</v>
      </c>
      <c r="R284" s="37" t="s">
        <v>376</v>
      </c>
      <c r="S284" s="37" t="s">
        <v>376</v>
      </c>
      <c r="T284" s="37" t="s">
        <v>376</v>
      </c>
      <c r="U284" s="37" t="s">
        <v>376</v>
      </c>
      <c r="V284" s="37" t="s">
        <v>376</v>
      </c>
      <c r="W284" s="37" t="s">
        <v>376</v>
      </c>
      <c r="X284" s="37" t="s">
        <v>376</v>
      </c>
      <c r="Y284" s="37" t="s">
        <v>376</v>
      </c>
      <c r="Z284" s="37" t="s">
        <v>376</v>
      </c>
      <c r="AA284" s="37" t="s">
        <v>376</v>
      </c>
      <c r="AB284" s="37" t="s">
        <v>376</v>
      </c>
      <c r="AC284" s="37" t="s">
        <v>376</v>
      </c>
      <c r="AD284" s="37" t="s">
        <v>376</v>
      </c>
      <c r="AE284" s="37" t="s">
        <v>376</v>
      </c>
      <c r="AF284" s="37" t="s">
        <v>376</v>
      </c>
      <c r="AG284" s="37" t="s">
        <v>376</v>
      </c>
      <c r="AH284" s="37" t="s">
        <v>376</v>
      </c>
      <c r="AI284" s="37" t="s">
        <v>376</v>
      </c>
      <c r="AJ284" s="37" t="s">
        <v>376</v>
      </c>
      <c r="AK284" s="37" t="s">
        <v>376</v>
      </c>
      <c r="AL284" s="37" t="s">
        <v>376</v>
      </c>
      <c r="AM284" s="37" t="s">
        <v>376</v>
      </c>
      <c r="AN284" s="37" t="s">
        <v>376</v>
      </c>
      <c r="AO284" s="37" t="s">
        <v>376</v>
      </c>
      <c r="AP284" s="37" t="s">
        <v>376</v>
      </c>
      <c r="AQ284" s="37" t="s">
        <v>376</v>
      </c>
      <c r="AR284" s="37" t="s">
        <v>376</v>
      </c>
      <c r="AS284" s="37" t="s">
        <v>376</v>
      </c>
      <c r="AT284" s="37" t="s">
        <v>376</v>
      </c>
      <c r="AU284" s="37" t="s">
        <v>376</v>
      </c>
      <c r="AV284" s="37" t="s">
        <v>376</v>
      </c>
      <c r="AW284" s="37" t="s">
        <v>376</v>
      </c>
      <c r="AX284" s="37" t="s">
        <v>376</v>
      </c>
      <c r="AY284" s="37" t="s">
        <v>376</v>
      </c>
      <c r="AZ284" s="37" t="s">
        <v>376</v>
      </c>
      <c r="BA284" s="37" t="s">
        <v>376</v>
      </c>
      <c r="BB284" s="37" t="s">
        <v>376</v>
      </c>
      <c r="BC284" s="37" t="s">
        <v>376</v>
      </c>
      <c r="BD284" s="37" t="s">
        <v>376</v>
      </c>
      <c r="BE284" s="37" t="s">
        <v>376</v>
      </c>
      <c r="BF284" s="37" t="s">
        <v>376</v>
      </c>
      <c r="BG284" s="37" t="s">
        <v>376</v>
      </c>
      <c r="BH284" s="37" t="s">
        <v>376</v>
      </c>
      <c r="BI284" s="37" t="s">
        <v>376</v>
      </c>
      <c r="BJ284" s="37" t="s">
        <v>376</v>
      </c>
      <c r="BK284" s="37" t="s">
        <v>376</v>
      </c>
      <c r="BL284" s="37" t="s">
        <v>376</v>
      </c>
      <c r="BM284" s="37" t="s">
        <v>376</v>
      </c>
      <c r="BN284" s="37" t="s">
        <v>376</v>
      </c>
      <c r="BO284" s="37" t="s">
        <v>376</v>
      </c>
      <c r="BP284" s="37" t="s">
        <v>376</v>
      </c>
      <c r="BQ284" s="37" t="s">
        <v>376</v>
      </c>
      <c r="BR284" s="37" t="s">
        <v>376</v>
      </c>
      <c r="BS284" s="37" t="s">
        <v>376</v>
      </c>
      <c r="BT284" s="37" t="s">
        <v>376</v>
      </c>
      <c r="BU284" s="37" t="s">
        <v>376</v>
      </c>
      <c r="BV284" s="37" t="s">
        <v>376</v>
      </c>
      <c r="BW284" s="37" t="s">
        <v>376</v>
      </c>
      <c r="BX284" s="37" t="s">
        <v>376</v>
      </c>
      <c r="BY284" s="37" t="s">
        <v>376</v>
      </c>
      <c r="BZ284" s="37" t="s">
        <v>376</v>
      </c>
      <c r="CA284" s="37" t="s">
        <v>376</v>
      </c>
      <c r="CB284" s="37" t="s">
        <v>376</v>
      </c>
      <c r="CC284" s="37" t="s">
        <v>376</v>
      </c>
      <c r="CD284" s="37" t="s">
        <v>376</v>
      </c>
      <c r="CE284" s="37" t="s">
        <v>376</v>
      </c>
      <c r="CF284" s="37" t="s">
        <v>376</v>
      </c>
      <c r="CG284" s="37" t="s">
        <v>376</v>
      </c>
      <c r="CH284" s="37" t="s">
        <v>376</v>
      </c>
      <c r="CI284" s="37" t="s">
        <v>376</v>
      </c>
      <c r="CJ284" s="37" t="s">
        <v>376</v>
      </c>
      <c r="CK284" s="37" t="s">
        <v>376</v>
      </c>
      <c r="CL284" s="37" t="s">
        <v>376</v>
      </c>
      <c r="CM284" s="37" t="s">
        <v>376</v>
      </c>
      <c r="CN284" s="37" t="s">
        <v>376</v>
      </c>
      <c r="CO284" s="37" t="s">
        <v>376</v>
      </c>
      <c r="CP284" s="37" t="s">
        <v>376</v>
      </c>
      <c r="CQ284" s="37" t="s">
        <v>376</v>
      </c>
      <c r="CR284" s="37" t="s">
        <v>376</v>
      </c>
      <c r="CS284" s="37" t="s">
        <v>376</v>
      </c>
      <c r="CT284" s="37" t="s">
        <v>376</v>
      </c>
      <c r="CU284" s="37" t="s">
        <v>376</v>
      </c>
      <c r="CV284" s="37" t="s">
        <v>376</v>
      </c>
      <c r="CW284" s="37" t="s">
        <v>376</v>
      </c>
      <c r="CX284" s="37" t="s">
        <v>376</v>
      </c>
      <c r="CY284" s="37" t="s">
        <v>376</v>
      </c>
      <c r="CZ284" s="37" t="s">
        <v>376</v>
      </c>
      <c r="DA284" s="37" t="s">
        <v>376</v>
      </c>
      <c r="DB284" s="37" t="s">
        <v>376</v>
      </c>
      <c r="DC284" s="37" t="s">
        <v>376</v>
      </c>
      <c r="DD284" s="37" t="s">
        <v>376</v>
      </c>
      <c r="DE284" s="37" t="s">
        <v>376</v>
      </c>
      <c r="DF284" s="37" t="s">
        <v>376</v>
      </c>
      <c r="DG284" s="37" t="s">
        <v>376</v>
      </c>
      <c r="DH284" s="37" t="s">
        <v>376</v>
      </c>
      <c r="DI284" s="37" t="s">
        <v>376</v>
      </c>
      <c r="DJ284" s="37" t="s">
        <v>376</v>
      </c>
      <c r="DK284" s="37" t="s">
        <v>376</v>
      </c>
      <c r="DL284" s="37" t="s">
        <v>376</v>
      </c>
      <c r="DM284" s="37" t="s">
        <v>376</v>
      </c>
      <c r="DN284" s="37" t="s">
        <v>376</v>
      </c>
      <c r="DO284" s="37" t="s">
        <v>376</v>
      </c>
      <c r="DP284" s="37" t="s">
        <v>376</v>
      </c>
      <c r="DQ284" s="37" t="s">
        <v>376</v>
      </c>
      <c r="DR284" s="37" t="s">
        <v>376</v>
      </c>
      <c r="DS284" s="37" t="s">
        <v>376</v>
      </c>
      <c r="DT284" s="37" t="s">
        <v>376</v>
      </c>
      <c r="DU284" s="37" t="s">
        <v>376</v>
      </c>
      <c r="DV284" s="37" t="s">
        <v>376</v>
      </c>
      <c r="DW284" s="37" t="s">
        <v>376</v>
      </c>
      <c r="DX284" s="37" t="s">
        <v>376</v>
      </c>
      <c r="DY284" s="37" t="s">
        <v>376</v>
      </c>
      <c r="DZ284" s="37" t="s">
        <v>376</v>
      </c>
      <c r="EA284" s="37" t="s">
        <v>376</v>
      </c>
      <c r="EB284" s="37" t="s">
        <v>376</v>
      </c>
      <c r="EC284" s="37" t="s">
        <v>376</v>
      </c>
      <c r="ED284" s="37" t="s">
        <v>376</v>
      </c>
      <c r="EE284" s="37" t="s">
        <v>376</v>
      </c>
      <c r="EF284" s="37" t="s">
        <v>376</v>
      </c>
      <c r="EG284" s="37" t="s">
        <v>376</v>
      </c>
      <c r="EH284" s="37" t="s">
        <v>376</v>
      </c>
      <c r="EI284" s="491" t="s">
        <v>636</v>
      </c>
      <c r="EJ284" s="37" t="s">
        <v>376</v>
      </c>
      <c r="EK284" s="37" t="s">
        <v>376</v>
      </c>
      <c r="EL284" s="37" t="s">
        <v>376</v>
      </c>
      <c r="EM284" s="37" t="s">
        <v>376</v>
      </c>
      <c r="EN284" s="37" t="s">
        <v>376</v>
      </c>
      <c r="EO284" s="37" t="s">
        <v>376</v>
      </c>
      <c r="EP284" s="37" t="s">
        <v>376</v>
      </c>
      <c r="EQ284" s="37" t="s">
        <v>376</v>
      </c>
      <c r="ER284" s="37" t="s">
        <v>376</v>
      </c>
      <c r="ES284" s="37" t="s">
        <v>376</v>
      </c>
      <c r="ET284" s="37" t="s">
        <v>376</v>
      </c>
      <c r="EU284" s="37" t="s">
        <v>376</v>
      </c>
      <c r="EV284" s="37" t="s">
        <v>376</v>
      </c>
      <c r="EW284" s="37" t="s">
        <v>376</v>
      </c>
      <c r="EX284" s="37" t="s">
        <v>376</v>
      </c>
      <c r="EY284" s="37" t="s">
        <v>376</v>
      </c>
      <c r="EZ284" s="37" t="s">
        <v>376</v>
      </c>
    </row>
    <row r="285" spans="1:156" s="156" customFormat="1" ht="12.75" customHeight="1">
      <c r="A285" s="155"/>
      <c r="B285" s="157" t="s">
        <v>1183</v>
      </c>
      <c r="C285" s="64" t="s">
        <v>430</v>
      </c>
      <c r="D285" s="92"/>
      <c r="E285" s="37" t="s">
        <v>376</v>
      </c>
      <c r="F285" s="37" t="s">
        <v>376</v>
      </c>
      <c r="G285" s="37" t="s">
        <v>376</v>
      </c>
      <c r="H285" s="37" t="s">
        <v>376</v>
      </c>
      <c r="I285" s="37" t="s">
        <v>376</v>
      </c>
      <c r="J285" s="37" t="s">
        <v>376</v>
      </c>
      <c r="K285" s="37" t="s">
        <v>376</v>
      </c>
      <c r="L285" s="37" t="s">
        <v>376</v>
      </c>
      <c r="M285" s="37" t="s">
        <v>376</v>
      </c>
      <c r="N285" s="37" t="s">
        <v>376</v>
      </c>
      <c r="O285" s="37" t="s">
        <v>376</v>
      </c>
      <c r="P285" s="37" t="s">
        <v>376</v>
      </c>
      <c r="Q285" s="37" t="s">
        <v>376</v>
      </c>
      <c r="R285" s="37" t="s">
        <v>376</v>
      </c>
      <c r="S285" s="37" t="s">
        <v>376</v>
      </c>
      <c r="T285" s="37" t="s">
        <v>376</v>
      </c>
      <c r="U285" s="37" t="s">
        <v>376</v>
      </c>
      <c r="V285" s="37" t="s">
        <v>376</v>
      </c>
      <c r="W285" s="37" t="s">
        <v>376</v>
      </c>
      <c r="X285" s="37" t="s">
        <v>376</v>
      </c>
      <c r="Y285" s="37" t="s">
        <v>376</v>
      </c>
      <c r="Z285" s="37" t="s">
        <v>376</v>
      </c>
      <c r="AA285" s="37" t="s">
        <v>376</v>
      </c>
      <c r="AB285" s="37" t="s">
        <v>376</v>
      </c>
      <c r="AC285" s="37" t="s">
        <v>376</v>
      </c>
      <c r="AD285" s="37" t="s">
        <v>376</v>
      </c>
      <c r="AE285" s="37" t="s">
        <v>376</v>
      </c>
      <c r="AF285" s="37" t="s">
        <v>376</v>
      </c>
      <c r="AG285" s="37" t="s">
        <v>376</v>
      </c>
      <c r="AH285" s="37" t="s">
        <v>376</v>
      </c>
      <c r="AI285" s="37" t="s">
        <v>376</v>
      </c>
      <c r="AJ285" s="37" t="s">
        <v>376</v>
      </c>
      <c r="AK285" s="37" t="s">
        <v>376</v>
      </c>
      <c r="AL285" s="37" t="s">
        <v>376</v>
      </c>
      <c r="AM285" s="37" t="s">
        <v>376</v>
      </c>
      <c r="AN285" s="37" t="s">
        <v>376</v>
      </c>
      <c r="AO285" s="37" t="s">
        <v>376</v>
      </c>
      <c r="AP285" s="37" t="s">
        <v>376</v>
      </c>
      <c r="AQ285" s="37" t="s">
        <v>376</v>
      </c>
      <c r="AR285" s="37" t="s">
        <v>376</v>
      </c>
      <c r="AS285" s="37" t="s">
        <v>376</v>
      </c>
      <c r="AT285" s="37" t="s">
        <v>376</v>
      </c>
      <c r="AU285" s="37" t="s">
        <v>376</v>
      </c>
      <c r="AV285" s="37" t="s">
        <v>376</v>
      </c>
      <c r="AW285" s="37" t="s">
        <v>376</v>
      </c>
      <c r="AX285" s="37" t="s">
        <v>376</v>
      </c>
      <c r="AY285" s="37" t="s">
        <v>376</v>
      </c>
      <c r="AZ285" s="37" t="s">
        <v>376</v>
      </c>
      <c r="BA285" s="37" t="s">
        <v>376</v>
      </c>
      <c r="BB285" s="37" t="s">
        <v>376</v>
      </c>
      <c r="BC285" s="37" t="s">
        <v>376</v>
      </c>
      <c r="BD285" s="37" t="s">
        <v>376</v>
      </c>
      <c r="BE285" s="37" t="s">
        <v>376</v>
      </c>
      <c r="BF285" s="37" t="s">
        <v>376</v>
      </c>
      <c r="BG285" s="37" t="s">
        <v>376</v>
      </c>
      <c r="BH285" s="37" t="s">
        <v>376</v>
      </c>
      <c r="BI285" s="37" t="s">
        <v>376</v>
      </c>
      <c r="BJ285" s="37" t="s">
        <v>376</v>
      </c>
      <c r="BK285" s="37" t="s">
        <v>376</v>
      </c>
      <c r="BL285" s="37" t="s">
        <v>376</v>
      </c>
      <c r="BM285" s="37" t="s">
        <v>376</v>
      </c>
      <c r="BN285" s="37" t="s">
        <v>376</v>
      </c>
      <c r="BO285" s="37" t="s">
        <v>376</v>
      </c>
      <c r="BP285" s="37" t="s">
        <v>376</v>
      </c>
      <c r="BQ285" s="37" t="s">
        <v>376</v>
      </c>
      <c r="BR285" s="37" t="s">
        <v>376</v>
      </c>
      <c r="BS285" s="37" t="s">
        <v>376</v>
      </c>
      <c r="BT285" s="37" t="s">
        <v>376</v>
      </c>
      <c r="BU285" s="37" t="s">
        <v>376</v>
      </c>
      <c r="BV285" s="37" t="s">
        <v>376</v>
      </c>
      <c r="BW285" s="37" t="s">
        <v>376</v>
      </c>
      <c r="BX285" s="37" t="s">
        <v>376</v>
      </c>
      <c r="BY285" s="37" t="s">
        <v>376</v>
      </c>
      <c r="BZ285" s="37" t="s">
        <v>376</v>
      </c>
      <c r="CA285" s="37" t="s">
        <v>376</v>
      </c>
      <c r="CB285" s="37" t="s">
        <v>376</v>
      </c>
      <c r="CC285" s="37" t="s">
        <v>376</v>
      </c>
      <c r="CD285" s="37" t="s">
        <v>376</v>
      </c>
      <c r="CE285" s="37" t="s">
        <v>376</v>
      </c>
      <c r="CF285" s="37" t="s">
        <v>376</v>
      </c>
      <c r="CG285" s="37" t="s">
        <v>376</v>
      </c>
      <c r="CH285" s="37" t="s">
        <v>376</v>
      </c>
      <c r="CI285" s="37" t="s">
        <v>376</v>
      </c>
      <c r="CJ285" s="37" t="s">
        <v>376</v>
      </c>
      <c r="CK285" s="37" t="s">
        <v>376</v>
      </c>
      <c r="CL285" s="37" t="s">
        <v>376</v>
      </c>
      <c r="CM285" s="37" t="s">
        <v>376</v>
      </c>
      <c r="CN285" s="37" t="s">
        <v>376</v>
      </c>
      <c r="CO285" s="37" t="s">
        <v>376</v>
      </c>
      <c r="CP285" s="37" t="s">
        <v>376</v>
      </c>
      <c r="CQ285" s="37" t="s">
        <v>376</v>
      </c>
      <c r="CR285" s="37" t="s">
        <v>376</v>
      </c>
      <c r="CS285" s="37" t="s">
        <v>376</v>
      </c>
      <c r="CT285" s="37" t="s">
        <v>376</v>
      </c>
      <c r="CU285" s="37" t="s">
        <v>376</v>
      </c>
      <c r="CV285" s="37" t="s">
        <v>376</v>
      </c>
      <c r="CW285" s="37" t="s">
        <v>376</v>
      </c>
      <c r="CX285" s="37" t="s">
        <v>376</v>
      </c>
      <c r="CY285" s="37" t="s">
        <v>376</v>
      </c>
      <c r="CZ285" s="37" t="s">
        <v>376</v>
      </c>
      <c r="DA285" s="37" t="s">
        <v>376</v>
      </c>
      <c r="DB285" s="37" t="s">
        <v>376</v>
      </c>
      <c r="DC285" s="37" t="s">
        <v>376</v>
      </c>
      <c r="DD285" s="37" t="s">
        <v>376</v>
      </c>
      <c r="DE285" s="37" t="s">
        <v>376</v>
      </c>
      <c r="DF285" s="37" t="s">
        <v>376</v>
      </c>
      <c r="DG285" s="37" t="s">
        <v>376</v>
      </c>
      <c r="DH285" s="37" t="s">
        <v>376</v>
      </c>
      <c r="DI285" s="37" t="s">
        <v>376</v>
      </c>
      <c r="DJ285" s="37" t="s">
        <v>376</v>
      </c>
      <c r="DK285" s="37" t="s">
        <v>376</v>
      </c>
      <c r="DL285" s="37" t="s">
        <v>376</v>
      </c>
      <c r="DM285" s="37" t="s">
        <v>376</v>
      </c>
      <c r="DN285" s="37" t="s">
        <v>376</v>
      </c>
      <c r="DO285" s="37" t="s">
        <v>376</v>
      </c>
      <c r="DP285" s="37" t="s">
        <v>376</v>
      </c>
      <c r="DQ285" s="37" t="s">
        <v>376</v>
      </c>
      <c r="DR285" s="37" t="s">
        <v>376</v>
      </c>
      <c r="DS285" s="37" t="s">
        <v>376</v>
      </c>
      <c r="DT285" s="37" t="s">
        <v>376</v>
      </c>
      <c r="DU285" s="37" t="s">
        <v>376</v>
      </c>
      <c r="DV285" s="37" t="s">
        <v>376</v>
      </c>
      <c r="DW285" s="37" t="s">
        <v>376</v>
      </c>
      <c r="DX285" s="37" t="s">
        <v>376</v>
      </c>
      <c r="DY285" s="37" t="s">
        <v>376</v>
      </c>
      <c r="DZ285" s="37" t="s">
        <v>376</v>
      </c>
      <c r="EA285" s="37" t="s">
        <v>376</v>
      </c>
      <c r="EB285" s="37" t="s">
        <v>376</v>
      </c>
      <c r="EC285" s="37" t="s">
        <v>376</v>
      </c>
      <c r="ED285" s="37" t="s">
        <v>376</v>
      </c>
      <c r="EE285" s="37" t="s">
        <v>376</v>
      </c>
      <c r="EF285" s="37" t="s">
        <v>376</v>
      </c>
      <c r="EG285" s="37" t="s">
        <v>376</v>
      </c>
      <c r="EH285" s="37" t="s">
        <v>376</v>
      </c>
      <c r="EI285" s="491" t="s">
        <v>1090</v>
      </c>
      <c r="EJ285" s="37" t="s">
        <v>376</v>
      </c>
      <c r="EK285" s="37" t="s">
        <v>376</v>
      </c>
      <c r="EL285" s="37" t="s">
        <v>376</v>
      </c>
      <c r="EM285" s="37" t="s">
        <v>376</v>
      </c>
      <c r="EN285" s="37" t="s">
        <v>376</v>
      </c>
      <c r="EO285" s="37" t="s">
        <v>376</v>
      </c>
      <c r="EP285" s="37" t="s">
        <v>376</v>
      </c>
      <c r="EQ285" s="37" t="s">
        <v>376</v>
      </c>
      <c r="ER285" s="37" t="s">
        <v>376</v>
      </c>
      <c r="ES285" s="37" t="s">
        <v>376</v>
      </c>
      <c r="ET285" s="37" t="s">
        <v>376</v>
      </c>
      <c r="EU285" s="37" t="s">
        <v>376</v>
      </c>
      <c r="EV285" s="491" t="s">
        <v>636</v>
      </c>
      <c r="EW285" s="37" t="s">
        <v>376</v>
      </c>
      <c r="EX285" s="37" t="s">
        <v>376</v>
      </c>
      <c r="EY285" s="37" t="s">
        <v>376</v>
      </c>
      <c r="EZ285" s="37" t="s">
        <v>376</v>
      </c>
    </row>
    <row r="286" spans="1:156" s="156" customFormat="1" ht="12.6" customHeight="1">
      <c r="A286" s="155"/>
      <c r="B286" s="157" t="s">
        <v>1183</v>
      </c>
      <c r="C286" s="64" t="s">
        <v>294</v>
      </c>
      <c r="D286" s="92"/>
      <c r="E286" s="37" t="s">
        <v>376</v>
      </c>
      <c r="F286" s="37" t="s">
        <v>376</v>
      </c>
      <c r="G286" s="37" t="s">
        <v>376</v>
      </c>
      <c r="H286" s="37" t="s">
        <v>376</v>
      </c>
      <c r="I286" s="37" t="s">
        <v>376</v>
      </c>
      <c r="J286" s="37" t="s">
        <v>376</v>
      </c>
      <c r="K286" s="37" t="s">
        <v>376</v>
      </c>
      <c r="L286" s="37" t="s">
        <v>376</v>
      </c>
      <c r="M286" s="37" t="s">
        <v>376</v>
      </c>
      <c r="N286" s="37" t="s">
        <v>376</v>
      </c>
      <c r="O286" s="37" t="s">
        <v>376</v>
      </c>
      <c r="P286" s="37" t="s">
        <v>376</v>
      </c>
      <c r="Q286" s="37" t="s">
        <v>376</v>
      </c>
      <c r="R286" s="37" t="s">
        <v>376</v>
      </c>
      <c r="S286" s="37" t="s">
        <v>376</v>
      </c>
      <c r="T286" s="37" t="s">
        <v>376</v>
      </c>
      <c r="U286" s="37" t="s">
        <v>376</v>
      </c>
      <c r="V286" s="37" t="s">
        <v>376</v>
      </c>
      <c r="W286" s="37" t="s">
        <v>376</v>
      </c>
      <c r="X286" s="37" t="s">
        <v>376</v>
      </c>
      <c r="Y286" s="37" t="s">
        <v>376</v>
      </c>
      <c r="Z286" s="37" t="s">
        <v>376</v>
      </c>
      <c r="AA286" s="37" t="s">
        <v>376</v>
      </c>
      <c r="AB286" s="37" t="s">
        <v>376</v>
      </c>
      <c r="AC286" s="37" t="s">
        <v>376</v>
      </c>
      <c r="AD286" s="37" t="s">
        <v>376</v>
      </c>
      <c r="AE286" s="37" t="s">
        <v>376</v>
      </c>
      <c r="AF286" s="37" t="s">
        <v>376</v>
      </c>
      <c r="AG286" s="37" t="s">
        <v>376</v>
      </c>
      <c r="AH286" s="37" t="s">
        <v>376</v>
      </c>
      <c r="AI286" s="37" t="s">
        <v>376</v>
      </c>
      <c r="AJ286" s="37" t="s">
        <v>376</v>
      </c>
      <c r="AK286" s="37" t="s">
        <v>376</v>
      </c>
      <c r="AL286" s="37" t="s">
        <v>376</v>
      </c>
      <c r="AM286" s="37" t="s">
        <v>376</v>
      </c>
      <c r="AN286" s="37" t="s">
        <v>376</v>
      </c>
      <c r="AO286" s="37" t="s">
        <v>376</v>
      </c>
      <c r="AP286" s="37" t="s">
        <v>376</v>
      </c>
      <c r="AQ286" s="37" t="s">
        <v>376</v>
      </c>
      <c r="AR286" s="37" t="s">
        <v>376</v>
      </c>
      <c r="AS286" s="37" t="s">
        <v>376</v>
      </c>
      <c r="AT286" s="37" t="s">
        <v>376</v>
      </c>
      <c r="AU286" s="37" t="s">
        <v>376</v>
      </c>
      <c r="AV286" s="37" t="s">
        <v>376</v>
      </c>
      <c r="AW286" s="37" t="s">
        <v>376</v>
      </c>
      <c r="AX286" s="37" t="s">
        <v>376</v>
      </c>
      <c r="AY286" s="37" t="s">
        <v>376</v>
      </c>
      <c r="AZ286" s="37" t="s">
        <v>376</v>
      </c>
      <c r="BA286" s="37" t="s">
        <v>376</v>
      </c>
      <c r="BB286" s="37" t="s">
        <v>376</v>
      </c>
      <c r="BC286" s="37" t="s">
        <v>376</v>
      </c>
      <c r="BD286" s="37" t="s">
        <v>376</v>
      </c>
      <c r="BE286" s="37" t="s">
        <v>376</v>
      </c>
      <c r="BF286" s="37" t="s">
        <v>376</v>
      </c>
      <c r="BG286" s="37" t="s">
        <v>376</v>
      </c>
      <c r="BH286" s="37" t="s">
        <v>376</v>
      </c>
      <c r="BI286" s="37" t="s">
        <v>376</v>
      </c>
      <c r="BJ286" s="37" t="s">
        <v>376</v>
      </c>
      <c r="BK286" s="37" t="s">
        <v>376</v>
      </c>
      <c r="BL286" s="37" t="s">
        <v>376</v>
      </c>
      <c r="BM286" s="37" t="s">
        <v>376</v>
      </c>
      <c r="BN286" s="37" t="s">
        <v>376</v>
      </c>
      <c r="BO286" s="37" t="s">
        <v>376</v>
      </c>
      <c r="BP286" s="37" t="s">
        <v>376</v>
      </c>
      <c r="BQ286" s="37" t="s">
        <v>376</v>
      </c>
      <c r="BR286" s="37" t="s">
        <v>376</v>
      </c>
      <c r="BS286" s="37" t="s">
        <v>376</v>
      </c>
      <c r="BT286" s="37" t="s">
        <v>376</v>
      </c>
      <c r="BU286" s="37" t="s">
        <v>376</v>
      </c>
      <c r="BV286" s="37" t="s">
        <v>376</v>
      </c>
      <c r="BW286" s="37" t="s">
        <v>376</v>
      </c>
      <c r="BX286" s="37" t="s">
        <v>376</v>
      </c>
      <c r="BY286" s="37" t="s">
        <v>376</v>
      </c>
      <c r="BZ286" s="37" t="s">
        <v>376</v>
      </c>
      <c r="CA286" s="37" t="s">
        <v>376</v>
      </c>
      <c r="CB286" s="37" t="s">
        <v>376</v>
      </c>
      <c r="CC286" s="37" t="s">
        <v>376</v>
      </c>
      <c r="CD286" s="37" t="s">
        <v>376</v>
      </c>
      <c r="CE286" s="37" t="s">
        <v>376</v>
      </c>
      <c r="CF286" s="37" t="s">
        <v>376</v>
      </c>
      <c r="CG286" s="37" t="s">
        <v>376</v>
      </c>
      <c r="CH286" s="37" t="s">
        <v>376</v>
      </c>
      <c r="CI286" s="37" t="s">
        <v>376</v>
      </c>
      <c r="CJ286" s="37" t="s">
        <v>376</v>
      </c>
      <c r="CK286" s="37" t="s">
        <v>376</v>
      </c>
      <c r="CL286" s="37" t="s">
        <v>376</v>
      </c>
      <c r="CM286" s="37" t="s">
        <v>376</v>
      </c>
      <c r="CN286" s="37" t="s">
        <v>376</v>
      </c>
      <c r="CO286" s="37" t="s">
        <v>376</v>
      </c>
      <c r="CP286" s="37" t="s">
        <v>376</v>
      </c>
      <c r="CQ286" s="37" t="s">
        <v>376</v>
      </c>
      <c r="CR286" s="37" t="s">
        <v>376</v>
      </c>
      <c r="CS286" s="37" t="s">
        <v>376</v>
      </c>
      <c r="CT286" s="37" t="s">
        <v>376</v>
      </c>
      <c r="CU286" s="37" t="s">
        <v>376</v>
      </c>
      <c r="CV286" s="37" t="s">
        <v>376</v>
      </c>
      <c r="CW286" s="37" t="s">
        <v>376</v>
      </c>
      <c r="CX286" s="37" t="s">
        <v>376</v>
      </c>
      <c r="CY286" s="37" t="s">
        <v>376</v>
      </c>
      <c r="CZ286" s="37" t="s">
        <v>376</v>
      </c>
      <c r="DA286" s="37" t="s">
        <v>376</v>
      </c>
      <c r="DB286" s="37" t="s">
        <v>376</v>
      </c>
      <c r="DC286" s="37" t="s">
        <v>376</v>
      </c>
      <c r="DD286" s="37" t="s">
        <v>376</v>
      </c>
      <c r="DE286" s="37" t="s">
        <v>376</v>
      </c>
      <c r="DF286" s="37" t="s">
        <v>376</v>
      </c>
      <c r="DG286" s="37" t="s">
        <v>376</v>
      </c>
      <c r="DH286" s="37" t="s">
        <v>376</v>
      </c>
      <c r="DI286" s="37" t="s">
        <v>376</v>
      </c>
      <c r="DJ286" s="37" t="s">
        <v>376</v>
      </c>
      <c r="DK286" s="37" t="s">
        <v>376</v>
      </c>
      <c r="DL286" s="37" t="s">
        <v>376</v>
      </c>
      <c r="DM286" s="37" t="s">
        <v>376</v>
      </c>
      <c r="DN286" s="37" t="s">
        <v>376</v>
      </c>
      <c r="DO286" s="37" t="s">
        <v>376</v>
      </c>
      <c r="DP286" s="37" t="s">
        <v>376</v>
      </c>
      <c r="DQ286" s="37" t="s">
        <v>376</v>
      </c>
      <c r="DR286" s="37" t="s">
        <v>376</v>
      </c>
      <c r="DS286" s="37" t="s">
        <v>376</v>
      </c>
      <c r="DT286" s="37" t="s">
        <v>376</v>
      </c>
      <c r="DU286" s="37" t="s">
        <v>376</v>
      </c>
      <c r="DV286" s="37" t="s">
        <v>376</v>
      </c>
      <c r="DW286" s="37" t="s">
        <v>376</v>
      </c>
      <c r="DX286" s="37" t="s">
        <v>376</v>
      </c>
      <c r="DY286" s="37" t="s">
        <v>376</v>
      </c>
      <c r="DZ286" s="37" t="s">
        <v>376</v>
      </c>
      <c r="EA286" s="37" t="s">
        <v>376</v>
      </c>
      <c r="EB286" s="37" t="s">
        <v>376</v>
      </c>
      <c r="EC286" s="37" t="s">
        <v>376</v>
      </c>
      <c r="ED286" s="37" t="s">
        <v>376</v>
      </c>
      <c r="EE286" s="37" t="s">
        <v>376</v>
      </c>
      <c r="EF286" s="37" t="s">
        <v>376</v>
      </c>
      <c r="EG286" s="37" t="s">
        <v>376</v>
      </c>
      <c r="EH286" s="37" t="s">
        <v>376</v>
      </c>
      <c r="EI286" s="491" t="s">
        <v>636</v>
      </c>
      <c r="EJ286" s="37" t="s">
        <v>376</v>
      </c>
      <c r="EK286" s="37" t="s">
        <v>376</v>
      </c>
      <c r="EL286" s="37" t="s">
        <v>376</v>
      </c>
      <c r="EM286" s="37" t="s">
        <v>376</v>
      </c>
      <c r="EN286" s="37" t="s">
        <v>376</v>
      </c>
      <c r="EO286" s="37" t="s">
        <v>376</v>
      </c>
      <c r="EP286" s="37" t="s">
        <v>376</v>
      </c>
      <c r="EQ286" s="37" t="s">
        <v>376</v>
      </c>
      <c r="ER286" s="37" t="s">
        <v>376</v>
      </c>
      <c r="ES286" s="37" t="s">
        <v>376</v>
      </c>
      <c r="ET286" s="37" t="s">
        <v>376</v>
      </c>
      <c r="EU286" s="37" t="s">
        <v>376</v>
      </c>
      <c r="EV286" s="491" t="s">
        <v>636</v>
      </c>
      <c r="EW286" s="37" t="s">
        <v>376</v>
      </c>
      <c r="EX286" s="37" t="s">
        <v>376</v>
      </c>
      <c r="EY286" s="37" t="s">
        <v>376</v>
      </c>
      <c r="EZ286" s="37" t="s">
        <v>376</v>
      </c>
    </row>
    <row r="287" spans="1:156" s="156" customFormat="1" ht="12.75" customHeight="1">
      <c r="A287" s="155"/>
      <c r="B287" s="157" t="s">
        <v>1183</v>
      </c>
      <c r="C287" s="64" t="s">
        <v>1067</v>
      </c>
      <c r="D287" s="92"/>
      <c r="E287" s="37" t="s">
        <v>376</v>
      </c>
      <c r="F287" s="37" t="s">
        <v>376</v>
      </c>
      <c r="G287" s="37" t="s">
        <v>376</v>
      </c>
      <c r="H287" s="37" t="s">
        <v>376</v>
      </c>
      <c r="I287" s="37" t="s">
        <v>376</v>
      </c>
      <c r="J287" s="37" t="s">
        <v>376</v>
      </c>
      <c r="K287" s="37" t="s">
        <v>376</v>
      </c>
      <c r="L287" s="37" t="s">
        <v>376</v>
      </c>
      <c r="M287" s="37" t="s">
        <v>376</v>
      </c>
      <c r="N287" s="37" t="s">
        <v>376</v>
      </c>
      <c r="O287" s="37" t="s">
        <v>376</v>
      </c>
      <c r="P287" s="37" t="s">
        <v>376</v>
      </c>
      <c r="Q287" s="37" t="s">
        <v>376</v>
      </c>
      <c r="R287" s="37" t="s">
        <v>376</v>
      </c>
      <c r="S287" s="37" t="s">
        <v>376</v>
      </c>
      <c r="T287" s="37" t="s">
        <v>376</v>
      </c>
      <c r="U287" s="37" t="s">
        <v>376</v>
      </c>
      <c r="V287" s="37" t="s">
        <v>376</v>
      </c>
      <c r="W287" s="37" t="s">
        <v>376</v>
      </c>
      <c r="X287" s="37" t="s">
        <v>376</v>
      </c>
      <c r="Y287" s="37" t="s">
        <v>376</v>
      </c>
      <c r="Z287" s="37" t="s">
        <v>376</v>
      </c>
      <c r="AA287" s="37" t="s">
        <v>376</v>
      </c>
      <c r="AB287" s="37" t="s">
        <v>376</v>
      </c>
      <c r="AC287" s="37" t="s">
        <v>376</v>
      </c>
      <c r="AD287" s="37" t="s">
        <v>376</v>
      </c>
      <c r="AE287" s="37" t="s">
        <v>376</v>
      </c>
      <c r="AF287" s="37" t="s">
        <v>376</v>
      </c>
      <c r="AG287" s="37" t="s">
        <v>376</v>
      </c>
      <c r="AH287" s="37" t="s">
        <v>376</v>
      </c>
      <c r="AI287" s="37" t="s">
        <v>376</v>
      </c>
      <c r="AJ287" s="37" t="s">
        <v>376</v>
      </c>
      <c r="AK287" s="37" t="s">
        <v>376</v>
      </c>
      <c r="AL287" s="37" t="s">
        <v>376</v>
      </c>
      <c r="AM287" s="37" t="s">
        <v>376</v>
      </c>
      <c r="AN287" s="37" t="s">
        <v>376</v>
      </c>
      <c r="AO287" s="37" t="s">
        <v>376</v>
      </c>
      <c r="AP287" s="37" t="s">
        <v>376</v>
      </c>
      <c r="AQ287" s="37" t="s">
        <v>376</v>
      </c>
      <c r="AR287" s="37" t="s">
        <v>376</v>
      </c>
      <c r="AS287" s="37" t="s">
        <v>376</v>
      </c>
      <c r="AT287" s="37" t="s">
        <v>376</v>
      </c>
      <c r="AU287" s="37" t="s">
        <v>376</v>
      </c>
      <c r="AV287" s="37" t="s">
        <v>376</v>
      </c>
      <c r="AW287" s="37" t="s">
        <v>376</v>
      </c>
      <c r="AX287" s="37" t="s">
        <v>376</v>
      </c>
      <c r="AY287" s="37" t="s">
        <v>376</v>
      </c>
      <c r="AZ287" s="37" t="s">
        <v>376</v>
      </c>
      <c r="BA287" s="37" t="s">
        <v>376</v>
      </c>
      <c r="BB287" s="37" t="s">
        <v>376</v>
      </c>
      <c r="BC287" s="37" t="s">
        <v>376</v>
      </c>
      <c r="BD287" s="37" t="s">
        <v>376</v>
      </c>
      <c r="BE287" s="37" t="s">
        <v>376</v>
      </c>
      <c r="BF287" s="37" t="s">
        <v>376</v>
      </c>
      <c r="BG287" s="37" t="s">
        <v>376</v>
      </c>
      <c r="BH287" s="37" t="s">
        <v>376</v>
      </c>
      <c r="BI287" s="37" t="s">
        <v>376</v>
      </c>
      <c r="BJ287" s="37" t="s">
        <v>376</v>
      </c>
      <c r="BK287" s="37" t="s">
        <v>376</v>
      </c>
      <c r="BL287" s="37" t="s">
        <v>376</v>
      </c>
      <c r="BM287" s="37" t="s">
        <v>376</v>
      </c>
      <c r="BN287" s="37" t="s">
        <v>376</v>
      </c>
      <c r="BO287" s="37" t="s">
        <v>376</v>
      </c>
      <c r="BP287" s="37" t="s">
        <v>376</v>
      </c>
      <c r="BQ287" s="37" t="s">
        <v>376</v>
      </c>
      <c r="BR287" s="37" t="s">
        <v>376</v>
      </c>
      <c r="BS287" s="37" t="s">
        <v>376</v>
      </c>
      <c r="BT287" s="37" t="s">
        <v>376</v>
      </c>
      <c r="BU287" s="37" t="s">
        <v>376</v>
      </c>
      <c r="BV287" s="37" t="s">
        <v>376</v>
      </c>
      <c r="BW287" s="37" t="s">
        <v>376</v>
      </c>
      <c r="BX287" s="37" t="s">
        <v>376</v>
      </c>
      <c r="BY287" s="37" t="s">
        <v>376</v>
      </c>
      <c r="BZ287" s="37" t="s">
        <v>376</v>
      </c>
      <c r="CA287" s="37" t="s">
        <v>376</v>
      </c>
      <c r="CB287" s="37" t="s">
        <v>376</v>
      </c>
      <c r="CC287" s="37" t="s">
        <v>376</v>
      </c>
      <c r="CD287" s="37" t="s">
        <v>376</v>
      </c>
      <c r="CE287" s="37" t="s">
        <v>376</v>
      </c>
      <c r="CF287" s="37" t="s">
        <v>376</v>
      </c>
      <c r="CG287" s="37" t="s">
        <v>376</v>
      </c>
      <c r="CH287" s="37" t="s">
        <v>376</v>
      </c>
      <c r="CI287" s="37" t="s">
        <v>376</v>
      </c>
      <c r="CJ287" s="37" t="s">
        <v>376</v>
      </c>
      <c r="CK287" s="37" t="s">
        <v>376</v>
      </c>
      <c r="CL287" s="37" t="s">
        <v>376</v>
      </c>
      <c r="CM287" s="37" t="s">
        <v>376</v>
      </c>
      <c r="CN287" s="37" t="s">
        <v>376</v>
      </c>
      <c r="CO287" s="37" t="s">
        <v>376</v>
      </c>
      <c r="CP287" s="37" t="s">
        <v>376</v>
      </c>
      <c r="CQ287" s="37" t="s">
        <v>376</v>
      </c>
      <c r="CR287" s="37" t="s">
        <v>376</v>
      </c>
      <c r="CS287" s="37" t="s">
        <v>376</v>
      </c>
      <c r="CT287" s="37" t="s">
        <v>376</v>
      </c>
      <c r="CU287" s="37" t="s">
        <v>376</v>
      </c>
      <c r="CV287" s="37" t="s">
        <v>376</v>
      </c>
      <c r="CW287" s="37" t="s">
        <v>376</v>
      </c>
      <c r="CX287" s="37" t="s">
        <v>376</v>
      </c>
      <c r="CY287" s="37" t="s">
        <v>376</v>
      </c>
      <c r="CZ287" s="37" t="s">
        <v>376</v>
      </c>
      <c r="DA287" s="37" t="s">
        <v>376</v>
      </c>
      <c r="DB287" s="37" t="s">
        <v>376</v>
      </c>
      <c r="DC287" s="37" t="s">
        <v>376</v>
      </c>
      <c r="DD287" s="37" t="s">
        <v>376</v>
      </c>
      <c r="DE287" s="37" t="s">
        <v>376</v>
      </c>
      <c r="DF287" s="37" t="s">
        <v>376</v>
      </c>
      <c r="DG287" s="37" t="s">
        <v>376</v>
      </c>
      <c r="DH287" s="37" t="s">
        <v>376</v>
      </c>
      <c r="DI287" s="37" t="s">
        <v>376</v>
      </c>
      <c r="DJ287" s="37" t="s">
        <v>376</v>
      </c>
      <c r="DK287" s="37" t="s">
        <v>376</v>
      </c>
      <c r="DL287" s="37" t="s">
        <v>376</v>
      </c>
      <c r="DM287" s="37" t="s">
        <v>376</v>
      </c>
      <c r="DN287" s="37" t="s">
        <v>376</v>
      </c>
      <c r="DO287" s="37" t="s">
        <v>376</v>
      </c>
      <c r="DP287" s="37" t="s">
        <v>376</v>
      </c>
      <c r="DQ287" s="37" t="s">
        <v>376</v>
      </c>
      <c r="DR287" s="37" t="s">
        <v>376</v>
      </c>
      <c r="DS287" s="37" t="s">
        <v>376</v>
      </c>
      <c r="DT287" s="37" t="s">
        <v>376</v>
      </c>
      <c r="DU287" s="37" t="s">
        <v>376</v>
      </c>
      <c r="DV287" s="37" t="s">
        <v>376</v>
      </c>
      <c r="DW287" s="37" t="s">
        <v>376</v>
      </c>
      <c r="DX287" s="37" t="s">
        <v>376</v>
      </c>
      <c r="DY287" s="37" t="s">
        <v>376</v>
      </c>
      <c r="DZ287" s="37" t="s">
        <v>376</v>
      </c>
      <c r="EA287" s="37" t="s">
        <v>376</v>
      </c>
      <c r="EB287" s="37" t="s">
        <v>376</v>
      </c>
      <c r="EC287" s="37" t="s">
        <v>376</v>
      </c>
      <c r="ED287" s="37" t="s">
        <v>376</v>
      </c>
      <c r="EE287" s="37" t="s">
        <v>376</v>
      </c>
      <c r="EF287" s="37" t="s">
        <v>376</v>
      </c>
      <c r="EG287" s="37" t="s">
        <v>376</v>
      </c>
      <c r="EH287" s="37" t="s">
        <v>376</v>
      </c>
      <c r="EI287" s="491" t="s">
        <v>1091</v>
      </c>
      <c r="EJ287" s="37" t="s">
        <v>376</v>
      </c>
      <c r="EK287" s="37" t="s">
        <v>376</v>
      </c>
      <c r="EL287" s="37" t="s">
        <v>376</v>
      </c>
      <c r="EM287" s="37" t="s">
        <v>376</v>
      </c>
      <c r="EN287" s="37" t="s">
        <v>376</v>
      </c>
      <c r="EO287" s="37" t="s">
        <v>376</v>
      </c>
      <c r="EP287" s="37" t="s">
        <v>376</v>
      </c>
      <c r="EQ287" s="37" t="s">
        <v>376</v>
      </c>
      <c r="ER287" s="37" t="s">
        <v>376</v>
      </c>
      <c r="ES287" s="37" t="s">
        <v>376</v>
      </c>
      <c r="ET287" s="37" t="s">
        <v>376</v>
      </c>
      <c r="EU287" s="37" t="s">
        <v>376</v>
      </c>
      <c r="EV287" s="491" t="s">
        <v>636</v>
      </c>
      <c r="EW287" s="37" t="s">
        <v>376</v>
      </c>
      <c r="EX287" s="37" t="s">
        <v>376</v>
      </c>
      <c r="EY287" s="37" t="s">
        <v>376</v>
      </c>
      <c r="EZ287" s="37" t="s">
        <v>376</v>
      </c>
    </row>
    <row r="288" spans="1:156" s="156" customFormat="1" ht="12.75" customHeight="1">
      <c r="A288" s="155"/>
      <c r="B288" s="157" t="s">
        <v>1183</v>
      </c>
      <c r="C288" s="64" t="s">
        <v>293</v>
      </c>
      <c r="D288" s="92"/>
      <c r="E288" s="491" t="s">
        <v>601</v>
      </c>
      <c r="F288" s="491" t="s">
        <v>601</v>
      </c>
      <c r="G288" s="491" t="s">
        <v>601</v>
      </c>
      <c r="H288" s="491" t="s">
        <v>601</v>
      </c>
      <c r="I288" s="491" t="s">
        <v>601</v>
      </c>
      <c r="J288" s="491" t="s">
        <v>601</v>
      </c>
      <c r="K288" s="491" t="s">
        <v>601</v>
      </c>
      <c r="L288" s="491" t="s">
        <v>601</v>
      </c>
      <c r="M288" s="491" t="s">
        <v>601</v>
      </c>
      <c r="N288" s="491" t="s">
        <v>601</v>
      </c>
      <c r="O288" s="491" t="s">
        <v>601</v>
      </c>
      <c r="P288" s="491" t="s">
        <v>601</v>
      </c>
      <c r="Q288" s="491" t="s">
        <v>601</v>
      </c>
      <c r="R288" s="491" t="s">
        <v>601</v>
      </c>
      <c r="S288" s="491" t="s">
        <v>601</v>
      </c>
      <c r="T288" s="491" t="s">
        <v>601</v>
      </c>
      <c r="U288" s="491" t="s">
        <v>601</v>
      </c>
      <c r="V288" s="491" t="s">
        <v>601</v>
      </c>
      <c r="W288" s="491" t="s">
        <v>601</v>
      </c>
      <c r="X288" s="491" t="s">
        <v>601</v>
      </c>
      <c r="Y288" s="491" t="s">
        <v>601</v>
      </c>
      <c r="Z288" s="491" t="s">
        <v>601</v>
      </c>
      <c r="AA288" s="491" t="s">
        <v>601</v>
      </c>
      <c r="AB288" s="491" t="s">
        <v>601</v>
      </c>
      <c r="AC288" s="491" t="s">
        <v>601</v>
      </c>
      <c r="AD288" s="491" t="s">
        <v>601</v>
      </c>
      <c r="AE288" s="491" t="s">
        <v>601</v>
      </c>
      <c r="AF288" s="491" t="s">
        <v>601</v>
      </c>
      <c r="AG288" s="491" t="s">
        <v>601</v>
      </c>
      <c r="AH288" s="491" t="s">
        <v>601</v>
      </c>
      <c r="AI288" s="491" t="s">
        <v>601</v>
      </c>
      <c r="AJ288" s="491" t="s">
        <v>601</v>
      </c>
      <c r="AK288" s="491" t="s">
        <v>601</v>
      </c>
      <c r="AL288" s="491" t="s">
        <v>601</v>
      </c>
      <c r="AM288" s="491" t="s">
        <v>601</v>
      </c>
      <c r="AN288" s="491" t="s">
        <v>601</v>
      </c>
      <c r="AO288" s="491" t="s">
        <v>601</v>
      </c>
      <c r="AP288" s="491" t="s">
        <v>601</v>
      </c>
      <c r="AQ288" s="491" t="s">
        <v>601</v>
      </c>
      <c r="AR288" s="491" t="s">
        <v>601</v>
      </c>
      <c r="AS288" s="491" t="s">
        <v>601</v>
      </c>
      <c r="AT288" s="491" t="s">
        <v>601</v>
      </c>
      <c r="AU288" s="491" t="s">
        <v>601</v>
      </c>
      <c r="AV288" s="491" t="s">
        <v>601</v>
      </c>
      <c r="AW288" s="491" t="s">
        <v>601</v>
      </c>
      <c r="AX288" s="491" t="s">
        <v>601</v>
      </c>
      <c r="AY288" s="491" t="s">
        <v>601</v>
      </c>
      <c r="AZ288" s="491" t="s">
        <v>601</v>
      </c>
      <c r="BA288" s="491" t="s">
        <v>601</v>
      </c>
      <c r="BB288" s="491" t="s">
        <v>601</v>
      </c>
      <c r="BC288" s="491" t="s">
        <v>601</v>
      </c>
      <c r="BD288" s="491" t="s">
        <v>601</v>
      </c>
      <c r="BE288" s="491" t="s">
        <v>601</v>
      </c>
      <c r="BF288" s="491" t="s">
        <v>601</v>
      </c>
      <c r="BG288" s="491" t="s">
        <v>601</v>
      </c>
      <c r="BH288" s="491" t="s">
        <v>601</v>
      </c>
      <c r="BI288" s="491" t="s">
        <v>601</v>
      </c>
      <c r="BJ288" s="491" t="s">
        <v>601</v>
      </c>
      <c r="BK288" s="491" t="s">
        <v>601</v>
      </c>
      <c r="BL288" s="491" t="s">
        <v>601</v>
      </c>
      <c r="BM288" s="491" t="s">
        <v>601</v>
      </c>
      <c r="BN288" s="491" t="s">
        <v>601</v>
      </c>
      <c r="BO288" s="491" t="s">
        <v>601</v>
      </c>
      <c r="BP288" s="491" t="s">
        <v>601</v>
      </c>
      <c r="BQ288" s="491" t="s">
        <v>601</v>
      </c>
      <c r="BR288" s="491" t="s">
        <v>601</v>
      </c>
      <c r="BS288" s="491" t="s">
        <v>601</v>
      </c>
      <c r="BT288" s="491" t="s">
        <v>601</v>
      </c>
      <c r="BU288" s="491" t="s">
        <v>601</v>
      </c>
      <c r="BV288" s="491" t="s">
        <v>601</v>
      </c>
      <c r="BW288" s="491" t="s">
        <v>601</v>
      </c>
      <c r="BX288" s="491" t="s">
        <v>601</v>
      </c>
      <c r="BY288" s="491" t="s">
        <v>601</v>
      </c>
      <c r="BZ288" s="491" t="s">
        <v>601</v>
      </c>
      <c r="CA288" s="491" t="s">
        <v>601</v>
      </c>
      <c r="CB288" s="491" t="s">
        <v>601</v>
      </c>
      <c r="CC288" s="491" t="s">
        <v>601</v>
      </c>
      <c r="CD288" s="491" t="s">
        <v>601</v>
      </c>
      <c r="CE288" s="491" t="s">
        <v>601</v>
      </c>
      <c r="CF288" s="491" t="s">
        <v>601</v>
      </c>
      <c r="CG288" s="491" t="s">
        <v>601</v>
      </c>
      <c r="CH288" s="491" t="s">
        <v>601</v>
      </c>
      <c r="CI288" s="491" t="s">
        <v>601</v>
      </c>
      <c r="CJ288" s="491" t="s">
        <v>601</v>
      </c>
      <c r="CK288" s="491" t="s">
        <v>601</v>
      </c>
      <c r="CL288" s="491" t="s">
        <v>601</v>
      </c>
      <c r="CM288" s="491" t="s">
        <v>601</v>
      </c>
      <c r="CN288" s="491" t="s">
        <v>601</v>
      </c>
      <c r="CO288" s="491" t="s">
        <v>601</v>
      </c>
      <c r="CP288" s="491" t="s">
        <v>601</v>
      </c>
      <c r="CQ288" s="491" t="s">
        <v>601</v>
      </c>
      <c r="CR288" s="491" t="s">
        <v>601</v>
      </c>
      <c r="CS288" s="491" t="s">
        <v>601</v>
      </c>
      <c r="CT288" s="491" t="s">
        <v>601</v>
      </c>
      <c r="CU288" s="491" t="s">
        <v>601</v>
      </c>
      <c r="CV288" s="491" t="s">
        <v>601</v>
      </c>
      <c r="CW288" s="491" t="s">
        <v>601</v>
      </c>
      <c r="CX288" s="491" t="s">
        <v>601</v>
      </c>
      <c r="CY288" s="491" t="s">
        <v>601</v>
      </c>
      <c r="CZ288" s="491" t="s">
        <v>601</v>
      </c>
      <c r="DA288" s="491" t="s">
        <v>601</v>
      </c>
      <c r="DB288" s="491" t="s">
        <v>601</v>
      </c>
      <c r="DC288" s="491" t="s">
        <v>601</v>
      </c>
      <c r="DD288" s="491" t="s">
        <v>601</v>
      </c>
      <c r="DE288" s="491" t="s">
        <v>601</v>
      </c>
      <c r="DF288" s="491" t="s">
        <v>601</v>
      </c>
      <c r="DG288" s="491" t="s">
        <v>601</v>
      </c>
      <c r="DH288" s="491" t="s">
        <v>601</v>
      </c>
      <c r="DI288" s="491" t="s">
        <v>601</v>
      </c>
      <c r="DJ288" s="491" t="s">
        <v>601</v>
      </c>
      <c r="DK288" s="491" t="s">
        <v>601</v>
      </c>
      <c r="DL288" s="491" t="s">
        <v>601</v>
      </c>
      <c r="DM288" s="491" t="s">
        <v>601</v>
      </c>
      <c r="DN288" s="491" t="s">
        <v>601</v>
      </c>
      <c r="DO288" s="491" t="s">
        <v>601</v>
      </c>
      <c r="DP288" s="491" t="s">
        <v>601</v>
      </c>
      <c r="DQ288" s="491" t="s">
        <v>601</v>
      </c>
      <c r="DR288" s="491" t="s">
        <v>601</v>
      </c>
      <c r="DS288" s="491" t="s">
        <v>601</v>
      </c>
      <c r="DT288" s="491" t="s">
        <v>601</v>
      </c>
      <c r="DU288" s="491" t="s">
        <v>601</v>
      </c>
      <c r="DV288" s="491" t="s">
        <v>601</v>
      </c>
      <c r="DW288" s="491" t="s">
        <v>601</v>
      </c>
      <c r="DX288" s="491" t="s">
        <v>601</v>
      </c>
      <c r="DY288" s="491" t="s">
        <v>601</v>
      </c>
      <c r="DZ288" s="491" t="s">
        <v>601</v>
      </c>
      <c r="EA288" s="491" t="s">
        <v>601</v>
      </c>
      <c r="EB288" s="491" t="s">
        <v>601</v>
      </c>
      <c r="EC288" s="491" t="s">
        <v>601</v>
      </c>
      <c r="ED288" s="491" t="s">
        <v>601</v>
      </c>
      <c r="EE288" s="491" t="s">
        <v>601</v>
      </c>
      <c r="EF288" s="491" t="s">
        <v>601</v>
      </c>
      <c r="EG288" s="491" t="s">
        <v>601</v>
      </c>
      <c r="EH288" s="491" t="s">
        <v>601</v>
      </c>
      <c r="EI288" s="491" t="s">
        <v>601</v>
      </c>
      <c r="EJ288" s="491" t="s">
        <v>601</v>
      </c>
      <c r="EK288" s="491" t="s">
        <v>601</v>
      </c>
      <c r="EL288" s="491" t="s">
        <v>601</v>
      </c>
      <c r="EM288" s="491" t="s">
        <v>601</v>
      </c>
      <c r="EN288" s="491" t="s">
        <v>601</v>
      </c>
      <c r="EO288" s="491" t="s">
        <v>601</v>
      </c>
      <c r="EP288" s="491" t="s">
        <v>601</v>
      </c>
      <c r="EQ288" s="491" t="s">
        <v>601</v>
      </c>
      <c r="ER288" s="491" t="s">
        <v>601</v>
      </c>
      <c r="ES288" s="491" t="s">
        <v>601</v>
      </c>
      <c r="ET288" s="491" t="s">
        <v>601</v>
      </c>
      <c r="EU288" s="491" t="s">
        <v>601</v>
      </c>
      <c r="EV288" s="491" t="s">
        <v>601</v>
      </c>
      <c r="EW288" s="491" t="s">
        <v>601</v>
      </c>
      <c r="EX288" s="491" t="s">
        <v>601</v>
      </c>
      <c r="EY288" s="491" t="s">
        <v>601</v>
      </c>
      <c r="EZ288" s="491" t="s">
        <v>601</v>
      </c>
    </row>
    <row r="289" spans="1:156" s="156" customFormat="1" ht="12.75" customHeight="1">
      <c r="A289" s="155"/>
      <c r="B289" s="157" t="s">
        <v>1183</v>
      </c>
      <c r="C289" s="64" t="s">
        <v>304</v>
      </c>
      <c r="D289" s="92"/>
      <c r="E289" s="491" t="s">
        <v>597</v>
      </c>
      <c r="F289" s="491" t="s">
        <v>597</v>
      </c>
      <c r="G289" s="491" t="s">
        <v>597</v>
      </c>
      <c r="H289" s="491" t="s">
        <v>597</v>
      </c>
      <c r="I289" s="491" t="s">
        <v>597</v>
      </c>
      <c r="J289" s="491" t="s">
        <v>597</v>
      </c>
      <c r="K289" s="491" t="s">
        <v>597</v>
      </c>
      <c r="L289" s="491" t="s">
        <v>597</v>
      </c>
      <c r="M289" s="491" t="s">
        <v>597</v>
      </c>
      <c r="N289" s="491" t="s">
        <v>597</v>
      </c>
      <c r="O289" s="491" t="s">
        <v>597</v>
      </c>
      <c r="P289" s="491" t="s">
        <v>597</v>
      </c>
      <c r="Q289" s="491" t="s">
        <v>597</v>
      </c>
      <c r="R289" s="491" t="s">
        <v>597</v>
      </c>
      <c r="S289" s="491" t="s">
        <v>597</v>
      </c>
      <c r="T289" s="491" t="s">
        <v>597</v>
      </c>
      <c r="U289" s="491" t="s">
        <v>597</v>
      </c>
      <c r="V289" s="491" t="s">
        <v>597</v>
      </c>
      <c r="W289" s="491" t="s">
        <v>597</v>
      </c>
      <c r="X289" s="491" t="s">
        <v>597</v>
      </c>
      <c r="Y289" s="491" t="s">
        <v>597</v>
      </c>
      <c r="Z289" s="491" t="s">
        <v>597</v>
      </c>
      <c r="AA289" s="491" t="s">
        <v>597</v>
      </c>
      <c r="AB289" s="491" t="s">
        <v>597</v>
      </c>
      <c r="AC289" s="491" t="s">
        <v>597</v>
      </c>
      <c r="AD289" s="491" t="s">
        <v>597</v>
      </c>
      <c r="AE289" s="491" t="s">
        <v>597</v>
      </c>
      <c r="AF289" s="491" t="s">
        <v>597</v>
      </c>
      <c r="AG289" s="491" t="s">
        <v>597</v>
      </c>
      <c r="AH289" s="491" t="s">
        <v>597</v>
      </c>
      <c r="AI289" s="491" t="s">
        <v>597</v>
      </c>
      <c r="AJ289" s="491" t="s">
        <v>597</v>
      </c>
      <c r="AK289" s="491" t="s">
        <v>597</v>
      </c>
      <c r="AL289" s="491" t="s">
        <v>597</v>
      </c>
      <c r="AM289" s="491" t="s">
        <v>597</v>
      </c>
      <c r="AN289" s="491" t="s">
        <v>597</v>
      </c>
      <c r="AO289" s="491" t="s">
        <v>597</v>
      </c>
      <c r="AP289" s="491" t="s">
        <v>597</v>
      </c>
      <c r="AQ289" s="491" t="s">
        <v>597</v>
      </c>
      <c r="AR289" s="491" t="s">
        <v>597</v>
      </c>
      <c r="AS289" s="491" t="s">
        <v>597</v>
      </c>
      <c r="AT289" s="491" t="s">
        <v>597</v>
      </c>
      <c r="AU289" s="491" t="s">
        <v>597</v>
      </c>
      <c r="AV289" s="491" t="s">
        <v>597</v>
      </c>
      <c r="AW289" s="491" t="s">
        <v>597</v>
      </c>
      <c r="AX289" s="491" t="s">
        <v>597</v>
      </c>
      <c r="AY289" s="491" t="s">
        <v>597</v>
      </c>
      <c r="AZ289" s="491" t="s">
        <v>597</v>
      </c>
      <c r="BA289" s="491" t="s">
        <v>597</v>
      </c>
      <c r="BB289" s="491" t="s">
        <v>597</v>
      </c>
      <c r="BC289" s="491" t="s">
        <v>597</v>
      </c>
      <c r="BD289" s="491" t="s">
        <v>597</v>
      </c>
      <c r="BE289" s="491" t="s">
        <v>597</v>
      </c>
      <c r="BF289" s="491" t="s">
        <v>597</v>
      </c>
      <c r="BG289" s="491" t="s">
        <v>597</v>
      </c>
      <c r="BH289" s="491" t="s">
        <v>597</v>
      </c>
      <c r="BI289" s="491" t="s">
        <v>597</v>
      </c>
      <c r="BJ289" s="491" t="s">
        <v>597</v>
      </c>
      <c r="BK289" s="491" t="s">
        <v>597</v>
      </c>
      <c r="BL289" s="491" t="s">
        <v>597</v>
      </c>
      <c r="BM289" s="491" t="s">
        <v>597</v>
      </c>
      <c r="BN289" s="491" t="s">
        <v>597</v>
      </c>
      <c r="BO289" s="491" t="s">
        <v>597</v>
      </c>
      <c r="BP289" s="491" t="s">
        <v>597</v>
      </c>
      <c r="BQ289" s="491" t="s">
        <v>597</v>
      </c>
      <c r="BR289" s="491" t="s">
        <v>597</v>
      </c>
      <c r="BS289" s="491" t="s">
        <v>597</v>
      </c>
      <c r="BT289" s="491" t="s">
        <v>597</v>
      </c>
      <c r="BU289" s="491" t="s">
        <v>597</v>
      </c>
      <c r="BV289" s="491" t="s">
        <v>597</v>
      </c>
      <c r="BW289" s="491" t="s">
        <v>597</v>
      </c>
      <c r="BX289" s="491" t="s">
        <v>597</v>
      </c>
      <c r="BY289" s="491" t="s">
        <v>597</v>
      </c>
      <c r="BZ289" s="491" t="s">
        <v>597</v>
      </c>
      <c r="CA289" s="491" t="s">
        <v>597</v>
      </c>
      <c r="CB289" s="491" t="s">
        <v>597</v>
      </c>
      <c r="CC289" s="491" t="s">
        <v>597</v>
      </c>
      <c r="CD289" s="491" t="s">
        <v>597</v>
      </c>
      <c r="CE289" s="491" t="s">
        <v>597</v>
      </c>
      <c r="CF289" s="491" t="s">
        <v>597</v>
      </c>
      <c r="CG289" s="491" t="s">
        <v>597</v>
      </c>
      <c r="CH289" s="491" t="s">
        <v>597</v>
      </c>
      <c r="CI289" s="491" t="s">
        <v>597</v>
      </c>
      <c r="CJ289" s="491" t="s">
        <v>597</v>
      </c>
      <c r="CK289" s="491" t="s">
        <v>597</v>
      </c>
      <c r="CL289" s="491" t="s">
        <v>597</v>
      </c>
      <c r="CM289" s="491" t="s">
        <v>597</v>
      </c>
      <c r="CN289" s="491" t="s">
        <v>597</v>
      </c>
      <c r="CO289" s="491" t="s">
        <v>597</v>
      </c>
      <c r="CP289" s="491" t="s">
        <v>597</v>
      </c>
      <c r="CQ289" s="491" t="s">
        <v>597</v>
      </c>
      <c r="CR289" s="491" t="s">
        <v>597</v>
      </c>
      <c r="CS289" s="491" t="s">
        <v>597</v>
      </c>
      <c r="CT289" s="491" t="s">
        <v>597</v>
      </c>
      <c r="CU289" s="491" t="s">
        <v>597</v>
      </c>
      <c r="CV289" s="491" t="s">
        <v>597</v>
      </c>
      <c r="CW289" s="491" t="s">
        <v>597</v>
      </c>
      <c r="CX289" s="491" t="s">
        <v>597</v>
      </c>
      <c r="CY289" s="491" t="s">
        <v>597</v>
      </c>
      <c r="CZ289" s="491" t="s">
        <v>597</v>
      </c>
      <c r="DA289" s="491" t="s">
        <v>597</v>
      </c>
      <c r="DB289" s="491" t="s">
        <v>597</v>
      </c>
      <c r="DC289" s="491" t="s">
        <v>597</v>
      </c>
      <c r="DD289" s="491" t="s">
        <v>597</v>
      </c>
      <c r="DE289" s="491" t="s">
        <v>597</v>
      </c>
      <c r="DF289" s="491" t="s">
        <v>597</v>
      </c>
      <c r="DG289" s="491" t="s">
        <v>597</v>
      </c>
      <c r="DH289" s="491" t="s">
        <v>597</v>
      </c>
      <c r="DI289" s="491" t="s">
        <v>597</v>
      </c>
      <c r="DJ289" s="491" t="s">
        <v>597</v>
      </c>
      <c r="DK289" s="491" t="s">
        <v>597</v>
      </c>
      <c r="DL289" s="491" t="s">
        <v>597</v>
      </c>
      <c r="DM289" s="491" t="s">
        <v>597</v>
      </c>
      <c r="DN289" s="491" t="s">
        <v>597</v>
      </c>
      <c r="DO289" s="491" t="s">
        <v>597</v>
      </c>
      <c r="DP289" s="491" t="s">
        <v>597</v>
      </c>
      <c r="DQ289" s="491" t="s">
        <v>597</v>
      </c>
      <c r="DR289" s="491" t="s">
        <v>597</v>
      </c>
      <c r="DS289" s="491" t="s">
        <v>597</v>
      </c>
      <c r="DT289" s="491" t="s">
        <v>597</v>
      </c>
      <c r="DU289" s="491" t="s">
        <v>597</v>
      </c>
      <c r="DV289" s="491" t="s">
        <v>597</v>
      </c>
      <c r="DW289" s="491" t="s">
        <v>597</v>
      </c>
      <c r="DX289" s="491" t="s">
        <v>597</v>
      </c>
      <c r="DY289" s="491" t="s">
        <v>597</v>
      </c>
      <c r="DZ289" s="491" t="s">
        <v>597</v>
      </c>
      <c r="EA289" s="491" t="s">
        <v>597</v>
      </c>
      <c r="EB289" s="491" t="s">
        <v>597</v>
      </c>
      <c r="EC289" s="491" t="s">
        <v>597</v>
      </c>
      <c r="ED289" s="491" t="s">
        <v>597</v>
      </c>
      <c r="EE289" s="491" t="s">
        <v>597</v>
      </c>
      <c r="EF289" s="491" t="s">
        <v>597</v>
      </c>
      <c r="EG289" s="491" t="s">
        <v>597</v>
      </c>
      <c r="EH289" s="491" t="s">
        <v>597</v>
      </c>
      <c r="EI289" s="491" t="s">
        <v>597</v>
      </c>
      <c r="EJ289" s="491" t="s">
        <v>597</v>
      </c>
      <c r="EK289" s="491" t="s">
        <v>597</v>
      </c>
      <c r="EL289" s="491" t="s">
        <v>597</v>
      </c>
      <c r="EM289" s="491" t="s">
        <v>597</v>
      </c>
      <c r="EN289" s="491" t="s">
        <v>597</v>
      </c>
      <c r="EO289" s="491" t="s">
        <v>597</v>
      </c>
      <c r="EP289" s="491" t="s">
        <v>597</v>
      </c>
      <c r="EQ289" s="491" t="s">
        <v>597</v>
      </c>
      <c r="ER289" s="491" t="s">
        <v>597</v>
      </c>
      <c r="ES289" s="491" t="s">
        <v>597</v>
      </c>
      <c r="ET289" s="491" t="s">
        <v>597</v>
      </c>
      <c r="EU289" s="491" t="s">
        <v>597</v>
      </c>
      <c r="EV289" s="491" t="s">
        <v>635</v>
      </c>
      <c r="EW289" s="491" t="s">
        <v>597</v>
      </c>
      <c r="EX289" s="491" t="s">
        <v>597</v>
      </c>
      <c r="EY289" s="491" t="s">
        <v>597</v>
      </c>
      <c r="EZ289" s="491" t="s">
        <v>597</v>
      </c>
    </row>
    <row r="290" spans="1:156" s="156" customFormat="1" ht="12.75" customHeight="1">
      <c r="A290" s="155"/>
      <c r="B290" s="157" t="s">
        <v>1183</v>
      </c>
      <c r="C290" s="64" t="s">
        <v>634</v>
      </c>
      <c r="D290" s="92"/>
      <c r="E290" s="491" t="s">
        <v>597</v>
      </c>
      <c r="F290" s="491" t="s">
        <v>597</v>
      </c>
      <c r="G290" s="491" t="s">
        <v>597</v>
      </c>
      <c r="H290" s="491" t="s">
        <v>597</v>
      </c>
      <c r="I290" s="491" t="s">
        <v>597</v>
      </c>
      <c r="J290" s="491" t="s">
        <v>597</v>
      </c>
      <c r="K290" s="491" t="s">
        <v>597</v>
      </c>
      <c r="L290" s="491" t="s">
        <v>597</v>
      </c>
      <c r="M290" s="491" t="s">
        <v>597</v>
      </c>
      <c r="N290" s="491" t="s">
        <v>597</v>
      </c>
      <c r="O290" s="491" t="s">
        <v>597</v>
      </c>
      <c r="P290" s="491" t="s">
        <v>597</v>
      </c>
      <c r="Q290" s="491" t="s">
        <v>597</v>
      </c>
      <c r="R290" s="491" t="s">
        <v>597</v>
      </c>
      <c r="S290" s="491" t="s">
        <v>597</v>
      </c>
      <c r="T290" s="491" t="s">
        <v>597</v>
      </c>
      <c r="U290" s="491" t="s">
        <v>597</v>
      </c>
      <c r="V290" s="491" t="s">
        <v>597</v>
      </c>
      <c r="W290" s="491" t="s">
        <v>597</v>
      </c>
      <c r="X290" s="491" t="s">
        <v>597</v>
      </c>
      <c r="Y290" s="491" t="s">
        <v>597</v>
      </c>
      <c r="Z290" s="491" t="s">
        <v>597</v>
      </c>
      <c r="AA290" s="491" t="s">
        <v>597</v>
      </c>
      <c r="AB290" s="491" t="s">
        <v>597</v>
      </c>
      <c r="AC290" s="491" t="s">
        <v>597</v>
      </c>
      <c r="AD290" s="491" t="s">
        <v>597</v>
      </c>
      <c r="AE290" s="491" t="s">
        <v>597</v>
      </c>
      <c r="AF290" s="491" t="s">
        <v>597</v>
      </c>
      <c r="AG290" s="491" t="s">
        <v>597</v>
      </c>
      <c r="AH290" s="491" t="s">
        <v>597</v>
      </c>
      <c r="AI290" s="491" t="s">
        <v>597</v>
      </c>
      <c r="AJ290" s="491" t="s">
        <v>597</v>
      </c>
      <c r="AK290" s="491" t="s">
        <v>597</v>
      </c>
      <c r="AL290" s="491" t="s">
        <v>597</v>
      </c>
      <c r="AM290" s="491" t="s">
        <v>597</v>
      </c>
      <c r="AN290" s="491" t="s">
        <v>597</v>
      </c>
      <c r="AO290" s="491" t="s">
        <v>597</v>
      </c>
      <c r="AP290" s="491" t="s">
        <v>597</v>
      </c>
      <c r="AQ290" s="491" t="s">
        <v>597</v>
      </c>
      <c r="AR290" s="491" t="s">
        <v>597</v>
      </c>
      <c r="AS290" s="491" t="s">
        <v>597</v>
      </c>
      <c r="AT290" s="491" t="s">
        <v>597</v>
      </c>
      <c r="AU290" s="491" t="s">
        <v>597</v>
      </c>
      <c r="AV290" s="491" t="s">
        <v>597</v>
      </c>
      <c r="AW290" s="491" t="s">
        <v>597</v>
      </c>
      <c r="AX290" s="491" t="s">
        <v>597</v>
      </c>
      <c r="AY290" s="491" t="s">
        <v>597</v>
      </c>
      <c r="AZ290" s="491" t="s">
        <v>597</v>
      </c>
      <c r="BA290" s="491" t="s">
        <v>597</v>
      </c>
      <c r="BB290" s="491" t="s">
        <v>597</v>
      </c>
      <c r="BC290" s="491" t="s">
        <v>597</v>
      </c>
      <c r="BD290" s="491" t="s">
        <v>597</v>
      </c>
      <c r="BE290" s="491" t="s">
        <v>597</v>
      </c>
      <c r="BF290" s="491" t="s">
        <v>597</v>
      </c>
      <c r="BG290" s="491" t="s">
        <v>597</v>
      </c>
      <c r="BH290" s="491" t="s">
        <v>597</v>
      </c>
      <c r="BI290" s="491" t="s">
        <v>597</v>
      </c>
      <c r="BJ290" s="491" t="s">
        <v>597</v>
      </c>
      <c r="BK290" s="491" t="s">
        <v>597</v>
      </c>
      <c r="BL290" s="491" t="s">
        <v>597</v>
      </c>
      <c r="BM290" s="491" t="s">
        <v>597</v>
      </c>
      <c r="BN290" s="491" t="s">
        <v>597</v>
      </c>
      <c r="BO290" s="491" t="s">
        <v>597</v>
      </c>
      <c r="BP290" s="491" t="s">
        <v>597</v>
      </c>
      <c r="BQ290" s="491" t="s">
        <v>597</v>
      </c>
      <c r="BR290" s="491" t="s">
        <v>597</v>
      </c>
      <c r="BS290" s="491" t="s">
        <v>597</v>
      </c>
      <c r="BT290" s="491" t="s">
        <v>597</v>
      </c>
      <c r="BU290" s="491" t="s">
        <v>597</v>
      </c>
      <c r="BV290" s="491" t="s">
        <v>597</v>
      </c>
      <c r="BW290" s="491" t="s">
        <v>597</v>
      </c>
      <c r="BX290" s="491" t="s">
        <v>597</v>
      </c>
      <c r="BY290" s="491" t="s">
        <v>597</v>
      </c>
      <c r="BZ290" s="491" t="s">
        <v>597</v>
      </c>
      <c r="CA290" s="491" t="s">
        <v>597</v>
      </c>
      <c r="CB290" s="491" t="s">
        <v>597</v>
      </c>
      <c r="CC290" s="491" t="s">
        <v>597</v>
      </c>
      <c r="CD290" s="491" t="s">
        <v>597</v>
      </c>
      <c r="CE290" s="491" t="s">
        <v>597</v>
      </c>
      <c r="CF290" s="491" t="s">
        <v>597</v>
      </c>
      <c r="CG290" s="491" t="s">
        <v>597</v>
      </c>
      <c r="CH290" s="491" t="s">
        <v>597</v>
      </c>
      <c r="CI290" s="491" t="s">
        <v>597</v>
      </c>
      <c r="CJ290" s="491" t="s">
        <v>597</v>
      </c>
      <c r="CK290" s="491" t="s">
        <v>597</v>
      </c>
      <c r="CL290" s="491" t="s">
        <v>597</v>
      </c>
      <c r="CM290" s="491" t="s">
        <v>597</v>
      </c>
      <c r="CN290" s="491" t="s">
        <v>597</v>
      </c>
      <c r="CO290" s="491" t="s">
        <v>597</v>
      </c>
      <c r="CP290" s="491" t="s">
        <v>597</v>
      </c>
      <c r="CQ290" s="491" t="s">
        <v>597</v>
      </c>
      <c r="CR290" s="491" t="s">
        <v>597</v>
      </c>
      <c r="CS290" s="491" t="s">
        <v>597</v>
      </c>
      <c r="CT290" s="491" t="s">
        <v>597</v>
      </c>
      <c r="CU290" s="491" t="s">
        <v>597</v>
      </c>
      <c r="CV290" s="491" t="s">
        <v>597</v>
      </c>
      <c r="CW290" s="491" t="s">
        <v>597</v>
      </c>
      <c r="CX290" s="491" t="s">
        <v>597</v>
      </c>
      <c r="CY290" s="491" t="s">
        <v>597</v>
      </c>
      <c r="CZ290" s="491" t="s">
        <v>597</v>
      </c>
      <c r="DA290" s="491" t="s">
        <v>597</v>
      </c>
      <c r="DB290" s="491" t="s">
        <v>597</v>
      </c>
      <c r="DC290" s="491" t="s">
        <v>597</v>
      </c>
      <c r="DD290" s="491" t="s">
        <v>597</v>
      </c>
      <c r="DE290" s="491" t="s">
        <v>597</v>
      </c>
      <c r="DF290" s="491" t="s">
        <v>597</v>
      </c>
      <c r="DG290" s="491" t="s">
        <v>597</v>
      </c>
      <c r="DH290" s="491" t="s">
        <v>597</v>
      </c>
      <c r="DI290" s="491" t="s">
        <v>597</v>
      </c>
      <c r="DJ290" s="491" t="s">
        <v>597</v>
      </c>
      <c r="DK290" s="491" t="s">
        <v>597</v>
      </c>
      <c r="DL290" s="491" t="s">
        <v>597</v>
      </c>
      <c r="DM290" s="491" t="s">
        <v>597</v>
      </c>
      <c r="DN290" s="491" t="s">
        <v>597</v>
      </c>
      <c r="DO290" s="491" t="s">
        <v>597</v>
      </c>
      <c r="DP290" s="491" t="s">
        <v>597</v>
      </c>
      <c r="DQ290" s="491" t="s">
        <v>597</v>
      </c>
      <c r="DR290" s="491" t="s">
        <v>597</v>
      </c>
      <c r="DS290" s="491" t="s">
        <v>597</v>
      </c>
      <c r="DT290" s="491" t="s">
        <v>597</v>
      </c>
      <c r="DU290" s="491" t="s">
        <v>597</v>
      </c>
      <c r="DV290" s="491" t="s">
        <v>597</v>
      </c>
      <c r="DW290" s="491" t="s">
        <v>597</v>
      </c>
      <c r="DX290" s="491" t="s">
        <v>597</v>
      </c>
      <c r="DY290" s="491" t="s">
        <v>597</v>
      </c>
      <c r="DZ290" s="491" t="s">
        <v>597</v>
      </c>
      <c r="EA290" s="491" t="s">
        <v>597</v>
      </c>
      <c r="EB290" s="491" t="s">
        <v>597</v>
      </c>
      <c r="EC290" s="491" t="s">
        <v>597</v>
      </c>
      <c r="ED290" s="491" t="s">
        <v>597</v>
      </c>
      <c r="EE290" s="491" t="s">
        <v>597</v>
      </c>
      <c r="EF290" s="491" t="s">
        <v>597</v>
      </c>
      <c r="EG290" s="491" t="s">
        <v>597</v>
      </c>
      <c r="EH290" s="491" t="s">
        <v>597</v>
      </c>
      <c r="EI290" s="491" t="s">
        <v>597</v>
      </c>
      <c r="EJ290" s="491" t="s">
        <v>597</v>
      </c>
      <c r="EK290" s="491" t="s">
        <v>597</v>
      </c>
      <c r="EL290" s="491" t="s">
        <v>597</v>
      </c>
      <c r="EM290" s="491" t="s">
        <v>597</v>
      </c>
      <c r="EN290" s="491" t="s">
        <v>597</v>
      </c>
      <c r="EO290" s="491" t="s">
        <v>597</v>
      </c>
      <c r="EP290" s="491" t="s">
        <v>597</v>
      </c>
      <c r="EQ290" s="491" t="s">
        <v>597</v>
      </c>
      <c r="ER290" s="491" t="s">
        <v>597</v>
      </c>
      <c r="ES290" s="491" t="s">
        <v>597</v>
      </c>
      <c r="ET290" s="491" t="s">
        <v>597</v>
      </c>
      <c r="EU290" s="491" t="s">
        <v>597</v>
      </c>
      <c r="EV290" s="491" t="s">
        <v>635</v>
      </c>
      <c r="EW290" s="491" t="s">
        <v>597</v>
      </c>
      <c r="EX290" s="491" t="s">
        <v>597</v>
      </c>
      <c r="EY290" s="491" t="s">
        <v>597</v>
      </c>
      <c r="EZ290" s="491" t="s">
        <v>597</v>
      </c>
    </row>
    <row r="291" spans="1:156" ht="12.75" customHeight="1">
      <c r="A291" s="101"/>
      <c r="B291" s="157" t="s">
        <v>1183</v>
      </c>
      <c r="C291" s="88" t="s">
        <v>244</v>
      </c>
      <c r="D291" s="92"/>
      <c r="E291" s="37">
        <v>0</v>
      </c>
      <c r="F291" s="37">
        <v>0</v>
      </c>
      <c r="G291" s="37">
        <v>0</v>
      </c>
      <c r="H291" s="37">
        <v>0</v>
      </c>
      <c r="I291" s="37">
        <v>0</v>
      </c>
      <c r="J291" s="37">
        <v>0</v>
      </c>
      <c r="K291" s="37">
        <v>0</v>
      </c>
      <c r="L291" s="37">
        <v>0</v>
      </c>
      <c r="M291" s="37">
        <v>0</v>
      </c>
      <c r="N291" s="37">
        <v>0</v>
      </c>
      <c r="O291" s="37">
        <v>0</v>
      </c>
      <c r="P291" s="37">
        <v>0</v>
      </c>
      <c r="Q291" s="37">
        <v>0</v>
      </c>
      <c r="R291" s="37">
        <v>0</v>
      </c>
      <c r="S291" s="37">
        <v>0</v>
      </c>
      <c r="T291" s="37">
        <v>0</v>
      </c>
      <c r="U291" s="37">
        <v>0</v>
      </c>
      <c r="V291" s="37">
        <v>0</v>
      </c>
      <c r="W291" s="37">
        <v>0</v>
      </c>
      <c r="X291" s="37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0</v>
      </c>
      <c r="AG291" s="37">
        <v>0</v>
      </c>
      <c r="AH291" s="37">
        <v>0</v>
      </c>
      <c r="AI291" s="37">
        <v>0</v>
      </c>
      <c r="AJ291" s="37">
        <v>0</v>
      </c>
      <c r="AK291" s="37">
        <v>0</v>
      </c>
      <c r="AL291" s="37">
        <v>0</v>
      </c>
      <c r="AM291" s="37">
        <v>0</v>
      </c>
      <c r="AN291" s="37">
        <v>0</v>
      </c>
      <c r="AO291" s="37">
        <v>0</v>
      </c>
      <c r="AP291" s="37">
        <v>0</v>
      </c>
      <c r="AQ291" s="37">
        <v>0</v>
      </c>
      <c r="AR291" s="37">
        <v>0</v>
      </c>
      <c r="AS291" s="37">
        <v>0</v>
      </c>
      <c r="AT291" s="37">
        <v>0</v>
      </c>
      <c r="AU291" s="37">
        <v>0</v>
      </c>
      <c r="AV291" s="37">
        <v>0</v>
      </c>
      <c r="AW291" s="37">
        <v>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  <c r="BH291" s="37">
        <v>0</v>
      </c>
      <c r="BI291" s="37">
        <v>0</v>
      </c>
      <c r="BJ291" s="37">
        <v>0</v>
      </c>
      <c r="BK291" s="37">
        <v>0</v>
      </c>
      <c r="BL291" s="37">
        <v>0</v>
      </c>
      <c r="BM291" s="37">
        <v>0</v>
      </c>
      <c r="BN291" s="37">
        <v>0</v>
      </c>
      <c r="BO291" s="37">
        <v>0</v>
      </c>
      <c r="BP291" s="37">
        <v>0</v>
      </c>
      <c r="BQ291" s="37">
        <v>0</v>
      </c>
      <c r="BR291" s="37">
        <v>0</v>
      </c>
      <c r="BS291" s="37">
        <v>0</v>
      </c>
      <c r="BT291" s="37">
        <v>0</v>
      </c>
      <c r="BU291" s="37">
        <v>0</v>
      </c>
      <c r="BV291" s="37">
        <v>0</v>
      </c>
      <c r="BW291" s="37">
        <v>0</v>
      </c>
      <c r="BX291" s="37">
        <v>0</v>
      </c>
      <c r="BY291" s="37">
        <v>0</v>
      </c>
      <c r="BZ291" s="37">
        <v>0</v>
      </c>
      <c r="CA291" s="37">
        <v>0</v>
      </c>
      <c r="CB291" s="37">
        <v>0</v>
      </c>
      <c r="CC291" s="37">
        <v>0</v>
      </c>
      <c r="CD291" s="37">
        <v>0</v>
      </c>
      <c r="CE291" s="37">
        <v>0</v>
      </c>
      <c r="CF291" s="37">
        <v>0</v>
      </c>
      <c r="CG291" s="37">
        <v>0</v>
      </c>
      <c r="CH291" s="37">
        <v>0</v>
      </c>
      <c r="CI291" s="37">
        <v>0</v>
      </c>
      <c r="CJ291" s="37">
        <v>0</v>
      </c>
      <c r="CK291" s="37">
        <v>0</v>
      </c>
      <c r="CL291" s="37">
        <v>0</v>
      </c>
      <c r="CM291" s="37">
        <v>0</v>
      </c>
      <c r="CN291" s="37">
        <v>0</v>
      </c>
      <c r="CO291" s="37">
        <v>0</v>
      </c>
      <c r="CP291" s="37">
        <v>0</v>
      </c>
      <c r="CQ291" s="37">
        <v>0</v>
      </c>
      <c r="CR291" s="37">
        <v>0</v>
      </c>
      <c r="CS291" s="37">
        <v>0</v>
      </c>
      <c r="CT291" s="37">
        <v>0</v>
      </c>
      <c r="CU291" s="37">
        <v>0</v>
      </c>
      <c r="CV291" s="37">
        <v>0</v>
      </c>
      <c r="CW291" s="37">
        <v>0</v>
      </c>
      <c r="CX291" s="37">
        <v>0</v>
      </c>
      <c r="CY291" s="37">
        <v>0</v>
      </c>
      <c r="CZ291" s="37">
        <v>0</v>
      </c>
      <c r="DA291" s="37">
        <v>0</v>
      </c>
      <c r="DB291" s="37">
        <v>0</v>
      </c>
      <c r="DC291" s="37">
        <v>0</v>
      </c>
      <c r="DD291" s="37">
        <v>0</v>
      </c>
      <c r="DE291" s="37">
        <v>0</v>
      </c>
      <c r="DF291" s="37">
        <v>0</v>
      </c>
      <c r="DG291" s="37">
        <v>0</v>
      </c>
      <c r="DH291" s="37">
        <v>0</v>
      </c>
      <c r="DI291" s="37">
        <v>0</v>
      </c>
      <c r="DJ291" s="37">
        <v>0</v>
      </c>
      <c r="DK291" s="37">
        <v>0</v>
      </c>
      <c r="DL291" s="37">
        <v>0</v>
      </c>
      <c r="DM291" s="37">
        <v>0</v>
      </c>
      <c r="DN291" s="37">
        <v>0</v>
      </c>
      <c r="DO291" s="37">
        <v>0</v>
      </c>
      <c r="DP291" s="37">
        <v>0</v>
      </c>
      <c r="DQ291" s="37">
        <v>0</v>
      </c>
      <c r="DR291" s="37">
        <v>0</v>
      </c>
      <c r="DS291" s="37">
        <v>0</v>
      </c>
      <c r="DT291" s="37">
        <v>0</v>
      </c>
      <c r="DU291" s="37">
        <v>0</v>
      </c>
      <c r="DV291" s="37">
        <v>0</v>
      </c>
      <c r="DW291" s="37">
        <v>0</v>
      </c>
      <c r="DX291" s="37">
        <v>0</v>
      </c>
      <c r="DY291" s="37">
        <v>0</v>
      </c>
      <c r="DZ291" s="37">
        <v>0</v>
      </c>
      <c r="EA291" s="37">
        <v>0</v>
      </c>
      <c r="EB291" s="37">
        <v>0</v>
      </c>
      <c r="EC291" s="37">
        <v>0</v>
      </c>
      <c r="ED291" s="37">
        <v>0</v>
      </c>
      <c r="EE291" s="37">
        <v>0</v>
      </c>
      <c r="EF291" s="37">
        <v>0</v>
      </c>
      <c r="EG291" s="37">
        <v>0</v>
      </c>
      <c r="EH291" s="37">
        <v>0</v>
      </c>
      <c r="EI291" s="37">
        <v>1E-3</v>
      </c>
      <c r="EJ291" s="37">
        <v>0</v>
      </c>
      <c r="EK291" s="37">
        <v>0</v>
      </c>
      <c r="EL291" s="37">
        <v>0</v>
      </c>
      <c r="EM291" s="37">
        <v>0</v>
      </c>
      <c r="EN291" s="37">
        <v>0</v>
      </c>
      <c r="EO291" s="37">
        <v>0</v>
      </c>
      <c r="EP291" s="37">
        <v>0</v>
      </c>
      <c r="EQ291" s="37">
        <v>0</v>
      </c>
      <c r="ER291" s="37">
        <v>0</v>
      </c>
      <c r="ES291" s="37">
        <v>0</v>
      </c>
      <c r="ET291" s="37">
        <v>0</v>
      </c>
      <c r="EU291" s="37">
        <v>0</v>
      </c>
      <c r="EV291" s="37">
        <v>1E-3</v>
      </c>
      <c r="EW291" s="37">
        <v>0</v>
      </c>
      <c r="EX291" s="37">
        <v>0</v>
      </c>
      <c r="EY291" s="37">
        <v>0</v>
      </c>
      <c r="EZ291" s="37">
        <v>0</v>
      </c>
    </row>
    <row r="292" spans="1:156" ht="12.75" customHeight="1">
      <c r="A292" s="134"/>
      <c r="B292" s="157" t="s">
        <v>1183</v>
      </c>
      <c r="C292" s="64" t="s">
        <v>245</v>
      </c>
      <c r="D292" s="92"/>
      <c r="E292" s="37">
        <v>1E-3</v>
      </c>
      <c r="F292" s="37">
        <v>1E-3</v>
      </c>
      <c r="G292" s="37">
        <v>1E-3</v>
      </c>
      <c r="H292" s="37">
        <v>1E-3</v>
      </c>
      <c r="I292" s="37">
        <v>1E-3</v>
      </c>
      <c r="J292" s="37">
        <v>1E-3</v>
      </c>
      <c r="K292" s="37">
        <v>1E-3</v>
      </c>
      <c r="L292" s="37">
        <v>1E-3</v>
      </c>
      <c r="M292" s="37">
        <v>1E-3</v>
      </c>
      <c r="N292" s="37">
        <v>1E-3</v>
      </c>
      <c r="O292" s="37">
        <v>1E-3</v>
      </c>
      <c r="P292" s="37">
        <v>1E-3</v>
      </c>
      <c r="Q292" s="37">
        <v>1E-3</v>
      </c>
      <c r="R292" s="37">
        <v>1E-3</v>
      </c>
      <c r="S292" s="37">
        <v>1E-3</v>
      </c>
      <c r="T292" s="37">
        <v>1E-3</v>
      </c>
      <c r="U292" s="37">
        <v>1E-3</v>
      </c>
      <c r="V292" s="37">
        <v>1E-3</v>
      </c>
      <c r="W292" s="37">
        <v>1E-3</v>
      </c>
      <c r="X292" s="37">
        <v>1E-3</v>
      </c>
      <c r="Y292" s="37">
        <v>1E-3</v>
      </c>
      <c r="Z292" s="37">
        <v>1E-3</v>
      </c>
      <c r="AA292" s="37">
        <v>1E-3</v>
      </c>
      <c r="AB292" s="37">
        <v>1E-3</v>
      </c>
      <c r="AC292" s="37">
        <v>1E-3</v>
      </c>
      <c r="AD292" s="37">
        <v>1E-3</v>
      </c>
      <c r="AE292" s="37">
        <v>1E-3</v>
      </c>
      <c r="AF292" s="37">
        <v>1E-3</v>
      </c>
      <c r="AG292" s="37">
        <v>1E-3</v>
      </c>
      <c r="AH292" s="37">
        <v>1E-3</v>
      </c>
      <c r="AI292" s="37">
        <v>1E-3</v>
      </c>
      <c r="AJ292" s="37">
        <v>1E-3</v>
      </c>
      <c r="AK292" s="37">
        <v>1E-3</v>
      </c>
      <c r="AL292" s="37">
        <v>1E-3</v>
      </c>
      <c r="AM292" s="37">
        <v>1E-3</v>
      </c>
      <c r="AN292" s="37">
        <v>1E-3</v>
      </c>
      <c r="AO292" s="37">
        <v>1E-3</v>
      </c>
      <c r="AP292" s="37">
        <v>1E-3</v>
      </c>
      <c r="AQ292" s="37">
        <v>1E-3</v>
      </c>
      <c r="AR292" s="37">
        <v>1E-3</v>
      </c>
      <c r="AS292" s="37">
        <v>1E-3</v>
      </c>
      <c r="AT292" s="37">
        <v>1E-3</v>
      </c>
      <c r="AU292" s="37">
        <v>1E-3</v>
      </c>
      <c r="AV292" s="37">
        <v>1E-3</v>
      </c>
      <c r="AW292" s="37">
        <v>1E-3</v>
      </c>
      <c r="AX292" s="37">
        <v>1E-3</v>
      </c>
      <c r="AY292" s="37">
        <v>1E-3</v>
      </c>
      <c r="AZ292" s="37">
        <v>1E-3</v>
      </c>
      <c r="BA292" s="37">
        <v>1E-3</v>
      </c>
      <c r="BB292" s="37">
        <v>1E-3</v>
      </c>
      <c r="BC292" s="37">
        <v>1E-3</v>
      </c>
      <c r="BD292" s="37">
        <v>1E-3</v>
      </c>
      <c r="BE292" s="37">
        <v>1E-3</v>
      </c>
      <c r="BF292" s="37">
        <v>1E-3</v>
      </c>
      <c r="BG292" s="37">
        <v>1E-3</v>
      </c>
      <c r="BH292" s="37">
        <v>1E-3</v>
      </c>
      <c r="BI292" s="37">
        <v>1E-3</v>
      </c>
      <c r="BJ292" s="37">
        <v>1E-3</v>
      </c>
      <c r="BK292" s="37">
        <v>1E-3</v>
      </c>
      <c r="BL292" s="37">
        <v>1E-3</v>
      </c>
      <c r="BM292" s="37">
        <v>1E-3</v>
      </c>
      <c r="BN292" s="37">
        <v>1E-3</v>
      </c>
      <c r="BO292" s="37">
        <v>1E-3</v>
      </c>
      <c r="BP292" s="37">
        <v>1E-3</v>
      </c>
      <c r="BQ292" s="37">
        <v>1E-3</v>
      </c>
      <c r="BR292" s="37">
        <v>1E-3</v>
      </c>
      <c r="BS292" s="37">
        <v>1E-3</v>
      </c>
      <c r="BT292" s="37">
        <v>1E-3</v>
      </c>
      <c r="BU292" s="37">
        <v>1E-3</v>
      </c>
      <c r="BV292" s="37">
        <v>1E-3</v>
      </c>
      <c r="BW292" s="37">
        <v>1E-3</v>
      </c>
      <c r="BX292" s="37">
        <v>1E-3</v>
      </c>
      <c r="BY292" s="37">
        <v>1E-3</v>
      </c>
      <c r="BZ292" s="37">
        <v>1E-3</v>
      </c>
      <c r="CA292" s="37">
        <v>1E-3</v>
      </c>
      <c r="CB292" s="37">
        <v>1E-3</v>
      </c>
      <c r="CC292" s="37">
        <v>1E-3</v>
      </c>
      <c r="CD292" s="37">
        <v>1E-3</v>
      </c>
      <c r="CE292" s="37">
        <v>1E-3</v>
      </c>
      <c r="CF292" s="37">
        <v>1E-3</v>
      </c>
      <c r="CG292" s="37">
        <v>1E-3</v>
      </c>
      <c r="CH292" s="37">
        <v>1E-3</v>
      </c>
      <c r="CI292" s="37">
        <v>1E-3</v>
      </c>
      <c r="CJ292" s="37">
        <v>1E-3</v>
      </c>
      <c r="CK292" s="37">
        <v>1E-3</v>
      </c>
      <c r="CL292" s="37">
        <v>1E-3</v>
      </c>
      <c r="CM292" s="37">
        <v>1E-3</v>
      </c>
      <c r="CN292" s="37">
        <v>1E-3</v>
      </c>
      <c r="CO292" s="37">
        <v>1E-3</v>
      </c>
      <c r="CP292" s="37">
        <v>1E-3</v>
      </c>
      <c r="CQ292" s="37">
        <v>1E-3</v>
      </c>
      <c r="CR292" s="37">
        <v>1E-3</v>
      </c>
      <c r="CS292" s="37">
        <v>1E-3</v>
      </c>
      <c r="CT292" s="37">
        <v>1E-3</v>
      </c>
      <c r="CU292" s="37">
        <v>1E-3</v>
      </c>
      <c r="CV292" s="37">
        <v>1E-3</v>
      </c>
      <c r="CW292" s="37">
        <v>1E-3</v>
      </c>
      <c r="CX292" s="37">
        <v>1E-3</v>
      </c>
      <c r="CY292" s="37">
        <v>1E-3</v>
      </c>
      <c r="CZ292" s="37">
        <v>1E-3</v>
      </c>
      <c r="DA292" s="37">
        <v>1E-3</v>
      </c>
      <c r="DB292" s="37">
        <v>1E-3</v>
      </c>
      <c r="DC292" s="37">
        <v>1E-3</v>
      </c>
      <c r="DD292" s="37">
        <v>1E-3</v>
      </c>
      <c r="DE292" s="37">
        <v>1E-3</v>
      </c>
      <c r="DF292" s="37">
        <v>1E-3</v>
      </c>
      <c r="DG292" s="37">
        <v>1E-3</v>
      </c>
      <c r="DH292" s="37">
        <v>1E-3</v>
      </c>
      <c r="DI292" s="37">
        <v>1E-3</v>
      </c>
      <c r="DJ292" s="37">
        <v>1E-3</v>
      </c>
      <c r="DK292" s="37">
        <v>1E-3</v>
      </c>
      <c r="DL292" s="37">
        <v>1E-3</v>
      </c>
      <c r="DM292" s="37">
        <v>1E-3</v>
      </c>
      <c r="DN292" s="37">
        <v>1E-3</v>
      </c>
      <c r="DO292" s="37">
        <v>1E-3</v>
      </c>
      <c r="DP292" s="37">
        <v>1E-3</v>
      </c>
      <c r="DQ292" s="37">
        <v>1E-3</v>
      </c>
      <c r="DR292" s="37">
        <v>1E-3</v>
      </c>
      <c r="DS292" s="37">
        <v>1E-3</v>
      </c>
      <c r="DT292" s="37">
        <v>1E-3</v>
      </c>
      <c r="DU292" s="37">
        <v>1E-3</v>
      </c>
      <c r="DV292" s="37">
        <v>1E-3</v>
      </c>
      <c r="DW292" s="37">
        <v>1E-3</v>
      </c>
      <c r="DX292" s="37">
        <v>1E-3</v>
      </c>
      <c r="DY292" s="37">
        <v>1E-3</v>
      </c>
      <c r="DZ292" s="37">
        <v>1E-3</v>
      </c>
      <c r="EA292" s="37">
        <v>1E-3</v>
      </c>
      <c r="EB292" s="37">
        <v>1E-3</v>
      </c>
      <c r="EC292" s="37">
        <v>1E-3</v>
      </c>
      <c r="ED292" s="37">
        <v>1E-3</v>
      </c>
      <c r="EE292" s="37">
        <v>1E-3</v>
      </c>
      <c r="EF292" s="37">
        <v>1E-3</v>
      </c>
      <c r="EG292" s="37">
        <v>1E-3</v>
      </c>
      <c r="EH292" s="37">
        <v>1E-3</v>
      </c>
      <c r="EI292" s="37">
        <v>1E-3</v>
      </c>
      <c r="EJ292" s="37">
        <v>1E-3</v>
      </c>
      <c r="EK292" s="37">
        <v>1E-3</v>
      </c>
      <c r="EL292" s="37">
        <v>1E-3</v>
      </c>
      <c r="EM292" s="37">
        <v>1E-3</v>
      </c>
      <c r="EN292" s="37">
        <v>1E-3</v>
      </c>
      <c r="EO292" s="37">
        <v>1E-3</v>
      </c>
      <c r="EP292" s="37">
        <v>1E-3</v>
      </c>
      <c r="EQ292" s="37">
        <v>1E-3</v>
      </c>
      <c r="ER292" s="37">
        <v>1E-3</v>
      </c>
      <c r="ES292" s="37">
        <v>1E-3</v>
      </c>
      <c r="ET292" s="37">
        <v>1E-3</v>
      </c>
      <c r="EU292" s="37">
        <v>1E-3</v>
      </c>
      <c r="EV292" s="37">
        <v>2E-3</v>
      </c>
      <c r="EW292" s="37">
        <v>1E-3</v>
      </c>
      <c r="EX292" s="37">
        <v>1E-3</v>
      </c>
      <c r="EY292" s="37">
        <v>1E-3</v>
      </c>
      <c r="EZ292" s="37">
        <v>1E-3</v>
      </c>
    </row>
    <row r="293" spans="1:156" ht="12.75" customHeight="1">
      <c r="A293" s="101"/>
      <c r="B293" s="157" t="s">
        <v>1183</v>
      </c>
      <c r="C293" s="64" t="s">
        <v>257</v>
      </c>
      <c r="D293" s="92"/>
      <c r="E293" s="180" t="s">
        <v>255</v>
      </c>
      <c r="F293" s="180" t="s">
        <v>255</v>
      </c>
      <c r="G293" s="180" t="s">
        <v>255</v>
      </c>
      <c r="H293" s="180" t="s">
        <v>255</v>
      </c>
      <c r="I293" s="180" t="s">
        <v>255</v>
      </c>
      <c r="J293" s="180" t="s">
        <v>255</v>
      </c>
      <c r="K293" s="180" t="s">
        <v>255</v>
      </c>
      <c r="L293" s="180" t="s">
        <v>255</v>
      </c>
      <c r="M293" s="180" t="s">
        <v>255</v>
      </c>
      <c r="N293" s="180" t="s">
        <v>255</v>
      </c>
      <c r="O293" s="180" t="s">
        <v>255</v>
      </c>
      <c r="P293" s="180" t="s">
        <v>255</v>
      </c>
      <c r="Q293" s="180" t="s">
        <v>255</v>
      </c>
      <c r="R293" s="180" t="s">
        <v>255</v>
      </c>
      <c r="S293" s="180" t="s">
        <v>255</v>
      </c>
      <c r="T293" s="180" t="s">
        <v>255</v>
      </c>
      <c r="U293" s="180" t="s">
        <v>255</v>
      </c>
      <c r="V293" s="180" t="s">
        <v>255</v>
      </c>
      <c r="W293" s="180" t="s">
        <v>255</v>
      </c>
      <c r="X293" s="180" t="s">
        <v>255</v>
      </c>
      <c r="Y293" s="180" t="s">
        <v>255</v>
      </c>
      <c r="Z293" s="180" t="s">
        <v>255</v>
      </c>
      <c r="AA293" s="180" t="s">
        <v>255</v>
      </c>
      <c r="AB293" s="180" t="s">
        <v>255</v>
      </c>
      <c r="AC293" s="180" t="s">
        <v>255</v>
      </c>
      <c r="AD293" s="180" t="s">
        <v>255</v>
      </c>
      <c r="AE293" s="180" t="s">
        <v>255</v>
      </c>
      <c r="AF293" s="180" t="s">
        <v>255</v>
      </c>
      <c r="AG293" s="180" t="s">
        <v>255</v>
      </c>
      <c r="AH293" s="180" t="s">
        <v>255</v>
      </c>
      <c r="AI293" s="180" t="s">
        <v>255</v>
      </c>
      <c r="AJ293" s="180" t="s">
        <v>255</v>
      </c>
      <c r="AK293" s="180" t="s">
        <v>255</v>
      </c>
      <c r="AL293" s="180" t="s">
        <v>255</v>
      </c>
      <c r="AM293" s="180" t="s">
        <v>255</v>
      </c>
      <c r="AN293" s="180" t="s">
        <v>255</v>
      </c>
      <c r="AO293" s="180" t="s">
        <v>255</v>
      </c>
      <c r="AP293" s="180" t="s">
        <v>255</v>
      </c>
      <c r="AQ293" s="180" t="s">
        <v>255</v>
      </c>
      <c r="AR293" s="180" t="s">
        <v>255</v>
      </c>
      <c r="AS293" s="180" t="s">
        <v>255</v>
      </c>
      <c r="AT293" s="180" t="s">
        <v>255</v>
      </c>
      <c r="AU293" s="180" t="s">
        <v>255</v>
      </c>
      <c r="AV293" s="180" t="s">
        <v>255</v>
      </c>
      <c r="AW293" s="180" t="s">
        <v>255</v>
      </c>
      <c r="AX293" s="180" t="s">
        <v>255</v>
      </c>
      <c r="AY293" s="180" t="s">
        <v>255</v>
      </c>
      <c r="AZ293" s="180" t="s">
        <v>255</v>
      </c>
      <c r="BA293" s="180" t="s">
        <v>255</v>
      </c>
      <c r="BB293" s="180" t="s">
        <v>255</v>
      </c>
      <c r="BC293" s="180" t="s">
        <v>255</v>
      </c>
      <c r="BD293" s="180" t="s">
        <v>255</v>
      </c>
      <c r="BE293" s="180" t="s">
        <v>255</v>
      </c>
      <c r="BF293" s="180" t="s">
        <v>255</v>
      </c>
      <c r="BG293" s="180" t="s">
        <v>255</v>
      </c>
      <c r="BH293" s="180" t="s">
        <v>255</v>
      </c>
      <c r="BI293" s="180" t="s">
        <v>255</v>
      </c>
      <c r="BJ293" s="180" t="s">
        <v>255</v>
      </c>
      <c r="BK293" s="180" t="s">
        <v>255</v>
      </c>
      <c r="BL293" s="180" t="s">
        <v>255</v>
      </c>
      <c r="BM293" s="180" t="s">
        <v>255</v>
      </c>
      <c r="BN293" s="180" t="s">
        <v>255</v>
      </c>
      <c r="BO293" s="180" t="s">
        <v>255</v>
      </c>
      <c r="BP293" s="180" t="s">
        <v>255</v>
      </c>
      <c r="BQ293" s="180" t="s">
        <v>255</v>
      </c>
      <c r="BR293" s="180" t="s">
        <v>255</v>
      </c>
      <c r="BS293" s="180" t="s">
        <v>255</v>
      </c>
      <c r="BT293" s="180" t="s">
        <v>255</v>
      </c>
      <c r="BU293" s="180" t="s">
        <v>255</v>
      </c>
      <c r="BV293" s="180" t="s">
        <v>255</v>
      </c>
      <c r="BW293" s="180" t="s">
        <v>255</v>
      </c>
      <c r="BX293" s="180" t="s">
        <v>255</v>
      </c>
      <c r="BY293" s="180" t="s">
        <v>255</v>
      </c>
      <c r="BZ293" s="180" t="s">
        <v>255</v>
      </c>
      <c r="CA293" s="180" t="s">
        <v>255</v>
      </c>
      <c r="CB293" s="180" t="s">
        <v>255</v>
      </c>
      <c r="CC293" s="180" t="s">
        <v>255</v>
      </c>
      <c r="CD293" s="180" t="s">
        <v>255</v>
      </c>
      <c r="CE293" s="180" t="s">
        <v>255</v>
      </c>
      <c r="CF293" s="180" t="s">
        <v>255</v>
      </c>
      <c r="CG293" s="180" t="s">
        <v>255</v>
      </c>
      <c r="CH293" s="180" t="s">
        <v>255</v>
      </c>
      <c r="CI293" s="180" t="s">
        <v>255</v>
      </c>
      <c r="CJ293" s="180" t="s">
        <v>255</v>
      </c>
      <c r="CK293" s="180" t="s">
        <v>255</v>
      </c>
      <c r="CL293" s="180" t="s">
        <v>255</v>
      </c>
      <c r="CM293" s="180" t="s">
        <v>255</v>
      </c>
      <c r="CN293" s="180" t="s">
        <v>255</v>
      </c>
      <c r="CO293" s="180" t="s">
        <v>255</v>
      </c>
      <c r="CP293" s="180" t="s">
        <v>255</v>
      </c>
      <c r="CQ293" s="180" t="s">
        <v>255</v>
      </c>
      <c r="CR293" s="180" t="s">
        <v>255</v>
      </c>
      <c r="CS293" s="180" t="s">
        <v>255</v>
      </c>
      <c r="CT293" s="180" t="s">
        <v>255</v>
      </c>
      <c r="CU293" s="180" t="s">
        <v>255</v>
      </c>
      <c r="CV293" s="180" t="s">
        <v>255</v>
      </c>
      <c r="CW293" s="180" t="s">
        <v>255</v>
      </c>
      <c r="CX293" s="180" t="s">
        <v>255</v>
      </c>
      <c r="CY293" s="180" t="s">
        <v>255</v>
      </c>
      <c r="CZ293" s="180" t="s">
        <v>255</v>
      </c>
      <c r="DA293" s="180" t="s">
        <v>255</v>
      </c>
      <c r="DB293" s="180" t="s">
        <v>255</v>
      </c>
      <c r="DC293" s="180" t="s">
        <v>255</v>
      </c>
      <c r="DD293" s="180" t="s">
        <v>255</v>
      </c>
      <c r="DE293" s="180" t="s">
        <v>255</v>
      </c>
      <c r="DF293" s="180" t="s">
        <v>255</v>
      </c>
      <c r="DG293" s="180" t="s">
        <v>255</v>
      </c>
      <c r="DH293" s="180" t="s">
        <v>255</v>
      </c>
      <c r="DI293" s="180" t="s">
        <v>255</v>
      </c>
      <c r="DJ293" s="180" t="s">
        <v>255</v>
      </c>
      <c r="DK293" s="180" t="s">
        <v>255</v>
      </c>
      <c r="DL293" s="180" t="s">
        <v>255</v>
      </c>
      <c r="DM293" s="180" t="s">
        <v>255</v>
      </c>
      <c r="DN293" s="180" t="s">
        <v>255</v>
      </c>
      <c r="DO293" s="180" t="s">
        <v>255</v>
      </c>
      <c r="DP293" s="180" t="s">
        <v>255</v>
      </c>
      <c r="DQ293" s="180" t="s">
        <v>255</v>
      </c>
      <c r="DR293" s="180" t="s">
        <v>255</v>
      </c>
      <c r="DS293" s="180" t="s">
        <v>255</v>
      </c>
      <c r="DT293" s="180" t="s">
        <v>255</v>
      </c>
      <c r="DU293" s="180" t="s">
        <v>255</v>
      </c>
      <c r="DV293" s="180" t="s">
        <v>255</v>
      </c>
      <c r="DW293" s="180" t="s">
        <v>255</v>
      </c>
      <c r="DX293" s="180" t="s">
        <v>255</v>
      </c>
      <c r="DY293" s="180" t="s">
        <v>255</v>
      </c>
      <c r="DZ293" s="180" t="s">
        <v>255</v>
      </c>
      <c r="EA293" s="180" t="s">
        <v>255</v>
      </c>
      <c r="EB293" s="180" t="s">
        <v>255</v>
      </c>
      <c r="EC293" s="180" t="s">
        <v>255</v>
      </c>
      <c r="ED293" s="180" t="s">
        <v>255</v>
      </c>
      <c r="EE293" s="180" t="s">
        <v>255</v>
      </c>
      <c r="EF293" s="180" t="s">
        <v>255</v>
      </c>
      <c r="EG293" s="180" t="s">
        <v>255</v>
      </c>
      <c r="EH293" s="180" t="s">
        <v>255</v>
      </c>
      <c r="EI293" s="232" t="s">
        <v>1088</v>
      </c>
      <c r="EJ293" s="180" t="s">
        <v>255</v>
      </c>
      <c r="EK293" s="180" t="s">
        <v>255</v>
      </c>
      <c r="EL293" s="180" t="s">
        <v>255</v>
      </c>
      <c r="EM293" s="180" t="s">
        <v>255</v>
      </c>
      <c r="EN293" s="180" t="s">
        <v>255</v>
      </c>
      <c r="EO293" s="180" t="s">
        <v>255</v>
      </c>
      <c r="EP293" s="180" t="s">
        <v>255</v>
      </c>
      <c r="EQ293" s="180" t="s">
        <v>255</v>
      </c>
      <c r="ER293" s="180" t="s">
        <v>255</v>
      </c>
      <c r="ES293" s="180" t="s">
        <v>255</v>
      </c>
      <c r="ET293" s="180" t="s">
        <v>255</v>
      </c>
      <c r="EU293" s="180" t="s">
        <v>255</v>
      </c>
      <c r="EV293" s="232" t="s">
        <v>1088</v>
      </c>
      <c r="EW293" s="180" t="s">
        <v>255</v>
      </c>
      <c r="EX293" s="180" t="s">
        <v>255</v>
      </c>
      <c r="EY293" s="180" t="s">
        <v>255</v>
      </c>
      <c r="EZ293" s="180" t="s">
        <v>255</v>
      </c>
    </row>
    <row r="294" spans="1:156" s="156" customFormat="1" ht="12.75" customHeight="1">
      <c r="A294" s="155"/>
      <c r="B294" s="157" t="s">
        <v>1183</v>
      </c>
      <c r="C294" s="64" t="s">
        <v>672</v>
      </c>
      <c r="D294" s="92"/>
      <c r="E294" s="357">
        <v>5.7999999999999996E-3</v>
      </c>
      <c r="F294" s="357">
        <v>5.7999999999999996E-3</v>
      </c>
      <c r="G294" s="357">
        <v>5.7999999999999996E-3</v>
      </c>
      <c r="H294" s="357">
        <v>5.7999999999999996E-3</v>
      </c>
      <c r="I294" s="357">
        <v>5.7999999999999996E-3</v>
      </c>
      <c r="J294" s="357">
        <v>5.7999999999999996E-3</v>
      </c>
      <c r="K294" s="357">
        <v>5.7999999999999996E-3</v>
      </c>
      <c r="L294" s="357">
        <v>5.7999999999999996E-3</v>
      </c>
      <c r="M294" s="357">
        <v>5.7999999999999996E-3</v>
      </c>
      <c r="N294" s="357">
        <v>5.7999999999999996E-3</v>
      </c>
      <c r="O294" s="357">
        <v>5.7999999999999996E-3</v>
      </c>
      <c r="P294" s="357">
        <v>5.7999999999999996E-3</v>
      </c>
      <c r="Q294" s="357">
        <v>5.7999999999999996E-3</v>
      </c>
      <c r="R294" s="357">
        <v>5.7999999999999996E-3</v>
      </c>
      <c r="S294" s="357">
        <v>5.7999999999999996E-3</v>
      </c>
      <c r="T294" s="357">
        <v>5.7999999999999996E-3</v>
      </c>
      <c r="U294" s="357">
        <v>5.7999999999999996E-3</v>
      </c>
      <c r="V294" s="357">
        <v>5.7999999999999996E-3</v>
      </c>
      <c r="W294" s="357">
        <v>5.7999999999999996E-3</v>
      </c>
      <c r="X294" s="357">
        <v>5.7999999999999996E-3</v>
      </c>
      <c r="Y294" s="357">
        <v>5.7999999999999996E-3</v>
      </c>
      <c r="Z294" s="357">
        <v>5.7999999999999996E-3</v>
      </c>
      <c r="AA294" s="357">
        <v>5.7999999999999996E-3</v>
      </c>
      <c r="AB294" s="357">
        <v>5.7999999999999996E-3</v>
      </c>
      <c r="AC294" s="357">
        <v>5.7999999999999996E-3</v>
      </c>
      <c r="AD294" s="357">
        <v>5.7999999999999996E-3</v>
      </c>
      <c r="AE294" s="357">
        <v>5.7999999999999996E-3</v>
      </c>
      <c r="AF294" s="357">
        <v>5.7999999999999996E-3</v>
      </c>
      <c r="AG294" s="357">
        <v>5.7999999999999996E-3</v>
      </c>
      <c r="AH294" s="357">
        <v>5.7999999999999996E-3</v>
      </c>
      <c r="AI294" s="357">
        <v>5.7999999999999996E-3</v>
      </c>
      <c r="AJ294" s="357">
        <v>5.7999999999999996E-3</v>
      </c>
      <c r="AK294" s="357">
        <v>5.7999999999999996E-3</v>
      </c>
      <c r="AL294" s="357">
        <v>5.7999999999999996E-3</v>
      </c>
      <c r="AM294" s="357">
        <v>5.7999999999999996E-3</v>
      </c>
      <c r="AN294" s="357">
        <v>5.7999999999999996E-3</v>
      </c>
      <c r="AO294" s="357">
        <v>5.7999999999999996E-3</v>
      </c>
      <c r="AP294" s="357">
        <v>5.7999999999999996E-3</v>
      </c>
      <c r="AQ294" s="357">
        <v>5.7999999999999996E-3</v>
      </c>
      <c r="AR294" s="357">
        <v>5.7999999999999996E-3</v>
      </c>
      <c r="AS294" s="357">
        <v>5.7999999999999996E-3</v>
      </c>
      <c r="AT294" s="357">
        <v>5.7999999999999996E-3</v>
      </c>
      <c r="AU294" s="357">
        <v>5.7999999999999996E-3</v>
      </c>
      <c r="AV294" s="357">
        <v>5.7999999999999996E-3</v>
      </c>
      <c r="AW294" s="357">
        <v>5.7999999999999996E-3</v>
      </c>
      <c r="AX294" s="357">
        <v>5.7999999999999996E-3</v>
      </c>
      <c r="AY294" s="357">
        <v>5.7999999999999996E-3</v>
      </c>
      <c r="AZ294" s="357">
        <v>5.7999999999999996E-3</v>
      </c>
      <c r="BA294" s="357">
        <v>5.7999999999999996E-3</v>
      </c>
      <c r="BB294" s="357">
        <v>5.7999999999999996E-3</v>
      </c>
      <c r="BC294" s="357">
        <v>5.7999999999999996E-3</v>
      </c>
      <c r="BD294" s="357">
        <v>5.7999999999999996E-3</v>
      </c>
      <c r="BE294" s="357">
        <v>5.7999999999999996E-3</v>
      </c>
      <c r="BF294" s="357">
        <v>5.7999999999999996E-3</v>
      </c>
      <c r="BG294" s="357">
        <v>5.7999999999999996E-3</v>
      </c>
      <c r="BH294" s="357">
        <v>5.7999999999999996E-3</v>
      </c>
      <c r="BI294" s="357">
        <v>5.7999999999999996E-3</v>
      </c>
      <c r="BJ294" s="357">
        <v>5.7999999999999996E-3</v>
      </c>
      <c r="BK294" s="357">
        <v>5.7999999999999996E-3</v>
      </c>
      <c r="BL294" s="357">
        <v>5.7999999999999996E-3</v>
      </c>
      <c r="BM294" s="357">
        <v>5.7999999999999996E-3</v>
      </c>
      <c r="BN294" s="357">
        <v>5.7999999999999996E-3</v>
      </c>
      <c r="BO294" s="357">
        <v>5.7999999999999996E-3</v>
      </c>
      <c r="BP294" s="357">
        <v>5.7999999999999996E-3</v>
      </c>
      <c r="BQ294" s="357">
        <v>5.7999999999999996E-3</v>
      </c>
      <c r="BR294" s="357">
        <v>5.7999999999999996E-3</v>
      </c>
      <c r="BS294" s="357">
        <v>5.7999999999999996E-3</v>
      </c>
      <c r="BT294" s="357">
        <v>5.7999999999999996E-3</v>
      </c>
      <c r="BU294" s="357">
        <v>5.7999999999999996E-3</v>
      </c>
      <c r="BV294" s="357">
        <v>5.7999999999999996E-3</v>
      </c>
      <c r="BW294" s="357">
        <v>5.7999999999999996E-3</v>
      </c>
      <c r="BX294" s="357">
        <v>5.7999999999999996E-3</v>
      </c>
      <c r="BY294" s="357">
        <v>5.7999999999999996E-3</v>
      </c>
      <c r="BZ294" s="357">
        <v>5.7999999999999996E-3</v>
      </c>
      <c r="CA294" s="357">
        <v>5.7999999999999996E-3</v>
      </c>
      <c r="CB294" s="357">
        <v>5.7999999999999996E-3</v>
      </c>
      <c r="CC294" s="357">
        <v>5.7999999999999996E-3</v>
      </c>
      <c r="CD294" s="357">
        <v>5.7999999999999996E-3</v>
      </c>
      <c r="CE294" s="357">
        <v>5.7999999999999996E-3</v>
      </c>
      <c r="CF294" s="357">
        <v>5.7999999999999996E-3</v>
      </c>
      <c r="CG294" s="357">
        <v>5.7999999999999996E-3</v>
      </c>
      <c r="CH294" s="357">
        <v>5.7999999999999996E-3</v>
      </c>
      <c r="CI294" s="357">
        <v>5.7999999999999996E-3</v>
      </c>
      <c r="CJ294" s="357">
        <v>5.7999999999999996E-3</v>
      </c>
      <c r="CK294" s="357">
        <v>5.7999999999999996E-3</v>
      </c>
      <c r="CL294" s="357">
        <v>5.7999999999999996E-3</v>
      </c>
      <c r="CM294" s="357">
        <v>5.7999999999999996E-3</v>
      </c>
      <c r="CN294" s="357">
        <v>5.7999999999999996E-3</v>
      </c>
      <c r="CO294" s="357">
        <v>5.7999999999999996E-3</v>
      </c>
      <c r="CP294" s="357">
        <v>5.7999999999999996E-3</v>
      </c>
      <c r="CQ294" s="357">
        <v>5.7999999999999996E-3</v>
      </c>
      <c r="CR294" s="357">
        <v>5.7999999999999996E-3</v>
      </c>
      <c r="CS294" s="357">
        <v>5.7999999999999996E-3</v>
      </c>
      <c r="CT294" s="357">
        <v>5.7999999999999996E-3</v>
      </c>
      <c r="CU294" s="357">
        <v>5.7999999999999996E-3</v>
      </c>
      <c r="CV294" s="357">
        <v>5.7999999999999996E-3</v>
      </c>
      <c r="CW294" s="357">
        <v>5.7999999999999996E-3</v>
      </c>
      <c r="CX294" s="357">
        <v>5.7999999999999996E-3</v>
      </c>
      <c r="CY294" s="357">
        <v>5.7999999999999996E-3</v>
      </c>
      <c r="CZ294" s="357">
        <v>5.7999999999999996E-3</v>
      </c>
      <c r="DA294" s="357">
        <v>5.7999999999999996E-3</v>
      </c>
      <c r="DB294" s="357">
        <v>5.7999999999999996E-3</v>
      </c>
      <c r="DC294" s="357">
        <v>5.7999999999999996E-3</v>
      </c>
      <c r="DD294" s="357">
        <v>5.7999999999999996E-3</v>
      </c>
      <c r="DE294" s="357">
        <v>5.7999999999999996E-3</v>
      </c>
      <c r="DF294" s="357">
        <v>5.7999999999999996E-3</v>
      </c>
      <c r="DG294" s="357">
        <v>5.7999999999999996E-3</v>
      </c>
      <c r="DH294" s="357">
        <v>5.7999999999999996E-3</v>
      </c>
      <c r="DI294" s="357">
        <v>5.7999999999999996E-3</v>
      </c>
      <c r="DJ294" s="357">
        <v>5.7999999999999996E-3</v>
      </c>
      <c r="DK294" s="357">
        <v>5.7999999999999996E-3</v>
      </c>
      <c r="DL294" s="357">
        <v>5.7999999999999996E-3</v>
      </c>
      <c r="DM294" s="357">
        <v>5.7999999999999996E-3</v>
      </c>
      <c r="DN294" s="357">
        <v>5.7999999999999996E-3</v>
      </c>
      <c r="DO294" s="357">
        <v>5.7999999999999996E-3</v>
      </c>
      <c r="DP294" s="357">
        <v>5.7999999999999996E-3</v>
      </c>
      <c r="DQ294" s="357">
        <v>5.7999999999999996E-3</v>
      </c>
      <c r="DR294" s="357">
        <v>5.7999999999999996E-3</v>
      </c>
      <c r="DS294" s="357">
        <v>5.7999999999999996E-3</v>
      </c>
      <c r="DT294" s="357">
        <v>5.7999999999999996E-3</v>
      </c>
      <c r="DU294" s="357">
        <v>5.7999999999999996E-3</v>
      </c>
      <c r="DV294" s="357">
        <v>5.7999999999999996E-3</v>
      </c>
      <c r="DW294" s="357">
        <v>5.7999999999999996E-3</v>
      </c>
      <c r="DX294" s="357">
        <v>5.7999999999999996E-3</v>
      </c>
      <c r="DY294" s="357">
        <v>5.7999999999999996E-3</v>
      </c>
      <c r="DZ294" s="357">
        <v>5.7999999999999996E-3</v>
      </c>
      <c r="EA294" s="357">
        <v>5.7999999999999996E-3</v>
      </c>
      <c r="EB294" s="357">
        <v>5.7999999999999996E-3</v>
      </c>
      <c r="EC294" s="357">
        <v>5.7999999999999996E-3</v>
      </c>
      <c r="ED294" s="357">
        <v>5.7999999999999996E-3</v>
      </c>
      <c r="EE294" s="357">
        <v>5.7999999999999996E-3</v>
      </c>
      <c r="EF294" s="357">
        <v>5.7999999999999996E-3</v>
      </c>
      <c r="EG294" s="357">
        <v>5.7999999999999996E-3</v>
      </c>
      <c r="EH294" s="357">
        <v>5.7999999999999996E-3</v>
      </c>
      <c r="EI294" s="357">
        <v>5.7999999999999996E-3</v>
      </c>
      <c r="EJ294" s="357">
        <v>5.7999999999999996E-3</v>
      </c>
      <c r="EK294" s="357">
        <v>5.7999999999999996E-3</v>
      </c>
      <c r="EL294" s="357">
        <v>5.7999999999999996E-3</v>
      </c>
      <c r="EM294" s="357">
        <v>5.7999999999999996E-3</v>
      </c>
      <c r="EN294" s="357">
        <v>5.7999999999999996E-3</v>
      </c>
      <c r="EO294" s="357">
        <v>5.7999999999999996E-3</v>
      </c>
      <c r="EP294" s="357">
        <v>5.7999999999999996E-3</v>
      </c>
      <c r="EQ294" s="357">
        <v>5.7999999999999996E-3</v>
      </c>
      <c r="ER294" s="357">
        <v>5.7999999999999996E-3</v>
      </c>
      <c r="ES294" s="357">
        <v>5.7999999999999996E-3</v>
      </c>
      <c r="ET294" s="357">
        <v>5.7999999999999996E-3</v>
      </c>
      <c r="EU294" s="357">
        <v>5.7999999999999996E-3</v>
      </c>
      <c r="EV294" s="357">
        <v>5.7999999999999996E-3</v>
      </c>
      <c r="EW294" s="357">
        <v>5.7999999999999996E-3</v>
      </c>
      <c r="EX294" s="357">
        <v>5.7999999999999996E-3</v>
      </c>
      <c r="EY294" s="357">
        <v>5.7999999999999996E-3</v>
      </c>
      <c r="EZ294" s="357">
        <v>5.7999999999999996E-3</v>
      </c>
    </row>
    <row r="295" spans="1:156" s="156" customFormat="1" ht="12.75" customHeight="1">
      <c r="A295" s="155"/>
      <c r="B295" s="157" t="s">
        <v>1183</v>
      </c>
      <c r="C295" s="64" t="s">
        <v>673</v>
      </c>
      <c r="D295" s="92"/>
      <c r="E295" s="116">
        <v>10</v>
      </c>
      <c r="F295" s="116">
        <v>10</v>
      </c>
      <c r="G295" s="116">
        <v>10</v>
      </c>
      <c r="H295" s="116">
        <v>10</v>
      </c>
      <c r="I295" s="116">
        <v>10</v>
      </c>
      <c r="J295" s="116">
        <v>10</v>
      </c>
      <c r="K295" s="116">
        <v>10</v>
      </c>
      <c r="L295" s="116">
        <v>10</v>
      </c>
      <c r="M295" s="116">
        <v>10</v>
      </c>
      <c r="N295" s="116">
        <v>10</v>
      </c>
      <c r="O295" s="116">
        <v>10</v>
      </c>
      <c r="P295" s="116">
        <v>10</v>
      </c>
      <c r="Q295" s="116">
        <v>10</v>
      </c>
      <c r="R295" s="116">
        <v>10</v>
      </c>
      <c r="S295" s="116">
        <v>10</v>
      </c>
      <c r="T295" s="116">
        <v>10</v>
      </c>
      <c r="U295" s="116">
        <v>10</v>
      </c>
      <c r="V295" s="116">
        <v>10</v>
      </c>
      <c r="W295" s="116">
        <v>10</v>
      </c>
      <c r="X295" s="116">
        <v>10</v>
      </c>
      <c r="Y295" s="116">
        <v>10</v>
      </c>
      <c r="Z295" s="116">
        <v>10</v>
      </c>
      <c r="AA295" s="116">
        <v>10</v>
      </c>
      <c r="AB295" s="116">
        <v>10</v>
      </c>
      <c r="AC295" s="116">
        <v>10</v>
      </c>
      <c r="AD295" s="116">
        <v>10</v>
      </c>
      <c r="AE295" s="116">
        <v>10</v>
      </c>
      <c r="AF295" s="116">
        <v>10</v>
      </c>
      <c r="AG295" s="116">
        <v>10</v>
      </c>
      <c r="AH295" s="116">
        <v>10</v>
      </c>
      <c r="AI295" s="116">
        <v>10</v>
      </c>
      <c r="AJ295" s="116">
        <v>10</v>
      </c>
      <c r="AK295" s="116">
        <v>10</v>
      </c>
      <c r="AL295" s="116">
        <v>10</v>
      </c>
      <c r="AM295" s="116">
        <v>10</v>
      </c>
      <c r="AN295" s="116">
        <v>10</v>
      </c>
      <c r="AO295" s="116">
        <v>10</v>
      </c>
      <c r="AP295" s="116">
        <v>10</v>
      </c>
      <c r="AQ295" s="116">
        <v>10</v>
      </c>
      <c r="AR295" s="116">
        <v>10</v>
      </c>
      <c r="AS295" s="116">
        <v>10</v>
      </c>
      <c r="AT295" s="116">
        <v>10</v>
      </c>
      <c r="AU295" s="116">
        <v>10</v>
      </c>
      <c r="AV295" s="116">
        <v>10</v>
      </c>
      <c r="AW295" s="116">
        <v>10</v>
      </c>
      <c r="AX295" s="116">
        <v>10</v>
      </c>
      <c r="AY295" s="116">
        <v>10</v>
      </c>
      <c r="AZ295" s="116">
        <v>10</v>
      </c>
      <c r="BA295" s="116">
        <v>10</v>
      </c>
      <c r="BB295" s="116">
        <v>10</v>
      </c>
      <c r="BC295" s="116">
        <v>10</v>
      </c>
      <c r="BD295" s="116">
        <v>10</v>
      </c>
      <c r="BE295" s="116">
        <v>10</v>
      </c>
      <c r="BF295" s="116">
        <v>10</v>
      </c>
      <c r="BG295" s="116">
        <v>10</v>
      </c>
      <c r="BH295" s="116">
        <v>10</v>
      </c>
      <c r="BI295" s="116">
        <v>10</v>
      </c>
      <c r="BJ295" s="116">
        <v>10</v>
      </c>
      <c r="BK295" s="116">
        <v>10</v>
      </c>
      <c r="BL295" s="116">
        <v>10</v>
      </c>
      <c r="BM295" s="116">
        <v>10</v>
      </c>
      <c r="BN295" s="116">
        <v>10</v>
      </c>
      <c r="BO295" s="116">
        <v>10</v>
      </c>
      <c r="BP295" s="116">
        <v>10</v>
      </c>
      <c r="BQ295" s="116">
        <v>10</v>
      </c>
      <c r="BR295" s="116">
        <v>10</v>
      </c>
      <c r="BS295" s="116">
        <v>10</v>
      </c>
      <c r="BT295" s="116">
        <v>10</v>
      </c>
      <c r="BU295" s="116">
        <v>10</v>
      </c>
      <c r="BV295" s="116">
        <v>10</v>
      </c>
      <c r="BW295" s="116">
        <v>10</v>
      </c>
      <c r="BX295" s="116">
        <v>10</v>
      </c>
      <c r="BY295" s="116">
        <v>10</v>
      </c>
      <c r="BZ295" s="116">
        <v>10</v>
      </c>
      <c r="CA295" s="116">
        <v>10</v>
      </c>
      <c r="CB295" s="116">
        <v>10</v>
      </c>
      <c r="CC295" s="116">
        <v>10</v>
      </c>
      <c r="CD295" s="116">
        <v>10</v>
      </c>
      <c r="CE295" s="116">
        <v>10</v>
      </c>
      <c r="CF295" s="116">
        <v>10</v>
      </c>
      <c r="CG295" s="116">
        <v>10</v>
      </c>
      <c r="CH295" s="116">
        <v>10</v>
      </c>
      <c r="CI295" s="116">
        <v>10</v>
      </c>
      <c r="CJ295" s="116">
        <v>10</v>
      </c>
      <c r="CK295" s="116">
        <v>10</v>
      </c>
      <c r="CL295" s="116">
        <v>10</v>
      </c>
      <c r="CM295" s="116">
        <v>10</v>
      </c>
      <c r="CN295" s="116">
        <v>10</v>
      </c>
      <c r="CO295" s="116">
        <v>10</v>
      </c>
      <c r="CP295" s="116">
        <v>10</v>
      </c>
      <c r="CQ295" s="116">
        <v>10</v>
      </c>
      <c r="CR295" s="116">
        <v>10</v>
      </c>
      <c r="CS295" s="116">
        <v>10</v>
      </c>
      <c r="CT295" s="116">
        <v>10</v>
      </c>
      <c r="CU295" s="116">
        <v>10</v>
      </c>
      <c r="CV295" s="116">
        <v>10</v>
      </c>
      <c r="CW295" s="116">
        <v>10</v>
      </c>
      <c r="CX295" s="116">
        <v>10</v>
      </c>
      <c r="CY295" s="116">
        <v>10</v>
      </c>
      <c r="CZ295" s="116">
        <v>10</v>
      </c>
      <c r="DA295" s="116">
        <v>10</v>
      </c>
      <c r="DB295" s="116">
        <v>10</v>
      </c>
      <c r="DC295" s="116">
        <v>10</v>
      </c>
      <c r="DD295" s="116">
        <v>10</v>
      </c>
      <c r="DE295" s="116">
        <v>10</v>
      </c>
      <c r="DF295" s="116">
        <v>10</v>
      </c>
      <c r="DG295" s="116">
        <v>10</v>
      </c>
      <c r="DH295" s="116">
        <v>10</v>
      </c>
      <c r="DI295" s="116">
        <v>10</v>
      </c>
      <c r="DJ295" s="116">
        <v>10</v>
      </c>
      <c r="DK295" s="116">
        <v>10</v>
      </c>
      <c r="DL295" s="116">
        <v>10</v>
      </c>
      <c r="DM295" s="116">
        <v>10</v>
      </c>
      <c r="DN295" s="116">
        <v>10</v>
      </c>
      <c r="DO295" s="116">
        <v>10</v>
      </c>
      <c r="DP295" s="116">
        <v>10</v>
      </c>
      <c r="DQ295" s="116">
        <v>10</v>
      </c>
      <c r="DR295" s="116">
        <v>10</v>
      </c>
      <c r="DS295" s="116">
        <v>10</v>
      </c>
      <c r="DT295" s="116">
        <v>10</v>
      </c>
      <c r="DU295" s="116">
        <v>10</v>
      </c>
      <c r="DV295" s="116">
        <v>10</v>
      </c>
      <c r="DW295" s="116">
        <v>10</v>
      </c>
      <c r="DX295" s="116">
        <v>10</v>
      </c>
      <c r="DY295" s="116">
        <v>10</v>
      </c>
      <c r="DZ295" s="116">
        <v>10</v>
      </c>
      <c r="EA295" s="116">
        <v>10</v>
      </c>
      <c r="EB295" s="116">
        <v>10</v>
      </c>
      <c r="EC295" s="116">
        <v>10</v>
      </c>
      <c r="ED295" s="116">
        <v>10</v>
      </c>
      <c r="EE295" s="116">
        <v>10</v>
      </c>
      <c r="EF295" s="116">
        <v>10</v>
      </c>
      <c r="EG295" s="116">
        <v>10</v>
      </c>
      <c r="EH295" s="116">
        <v>10</v>
      </c>
      <c r="EI295" s="116">
        <v>10</v>
      </c>
      <c r="EJ295" s="116">
        <v>10</v>
      </c>
      <c r="EK295" s="116">
        <v>10</v>
      </c>
      <c r="EL295" s="116">
        <v>10</v>
      </c>
      <c r="EM295" s="116">
        <v>10</v>
      </c>
      <c r="EN295" s="116">
        <v>10</v>
      </c>
      <c r="EO295" s="116">
        <v>10</v>
      </c>
      <c r="EP295" s="116">
        <v>10</v>
      </c>
      <c r="EQ295" s="116">
        <v>10</v>
      </c>
      <c r="ER295" s="116">
        <v>10</v>
      </c>
      <c r="ES295" s="116">
        <v>10</v>
      </c>
      <c r="ET295" s="116">
        <v>10</v>
      </c>
      <c r="EU295" s="116">
        <v>10</v>
      </c>
      <c r="EV295" s="116">
        <v>10</v>
      </c>
      <c r="EW295" s="116">
        <v>10</v>
      </c>
      <c r="EX295" s="116">
        <v>10</v>
      </c>
      <c r="EY295" s="116">
        <v>10</v>
      </c>
      <c r="EZ295" s="116">
        <v>10</v>
      </c>
    </row>
    <row r="296" spans="1:156" s="156" customFormat="1" ht="12.75" customHeight="1">
      <c r="A296" s="155"/>
      <c r="B296" s="157" t="s">
        <v>1183</v>
      </c>
      <c r="C296" s="64" t="s">
        <v>674</v>
      </c>
      <c r="D296" s="92"/>
      <c r="E296" s="37">
        <v>0.7</v>
      </c>
      <c r="F296" s="37">
        <v>0.7</v>
      </c>
      <c r="G296" s="37">
        <v>0.7</v>
      </c>
      <c r="H296" s="37">
        <v>0.7</v>
      </c>
      <c r="I296" s="37">
        <v>0.7</v>
      </c>
      <c r="J296" s="37">
        <v>0.7</v>
      </c>
      <c r="K296" s="37">
        <v>0.7</v>
      </c>
      <c r="L296" s="37">
        <v>0.7</v>
      </c>
      <c r="M296" s="37">
        <v>0.7</v>
      </c>
      <c r="N296" s="37">
        <v>0.7</v>
      </c>
      <c r="O296" s="37">
        <v>0.7</v>
      </c>
      <c r="P296" s="37">
        <v>0.7</v>
      </c>
      <c r="Q296" s="37">
        <v>0.7</v>
      </c>
      <c r="R296" s="37">
        <v>0.7</v>
      </c>
      <c r="S296" s="37">
        <v>0.7</v>
      </c>
      <c r="T296" s="37">
        <v>0.7</v>
      </c>
      <c r="U296" s="37">
        <v>0.7</v>
      </c>
      <c r="V296" s="37">
        <v>0.7</v>
      </c>
      <c r="W296" s="37">
        <v>0.7</v>
      </c>
      <c r="X296" s="37">
        <v>0.7</v>
      </c>
      <c r="Y296" s="37">
        <v>0.7</v>
      </c>
      <c r="Z296" s="37">
        <v>0.7</v>
      </c>
      <c r="AA296" s="37">
        <v>0.7</v>
      </c>
      <c r="AB296" s="37">
        <v>0.7</v>
      </c>
      <c r="AC296" s="37">
        <v>0.7</v>
      </c>
      <c r="AD296" s="37">
        <v>0.7</v>
      </c>
      <c r="AE296" s="37">
        <v>0.7</v>
      </c>
      <c r="AF296" s="37">
        <v>0.7</v>
      </c>
      <c r="AG296" s="37">
        <v>0.7</v>
      </c>
      <c r="AH296" s="37">
        <v>0.7</v>
      </c>
      <c r="AI296" s="37">
        <v>0.7</v>
      </c>
      <c r="AJ296" s="37">
        <v>0.7</v>
      </c>
      <c r="AK296" s="37">
        <v>0.7</v>
      </c>
      <c r="AL296" s="37">
        <v>0.7</v>
      </c>
      <c r="AM296" s="37">
        <v>0.7</v>
      </c>
      <c r="AN296" s="37">
        <v>0.7</v>
      </c>
      <c r="AO296" s="37">
        <v>0.7</v>
      </c>
      <c r="AP296" s="37">
        <v>0.7</v>
      </c>
      <c r="AQ296" s="37">
        <v>0.7</v>
      </c>
      <c r="AR296" s="37">
        <v>0.7</v>
      </c>
      <c r="AS296" s="37">
        <v>0.7</v>
      </c>
      <c r="AT296" s="37">
        <v>0.7</v>
      </c>
      <c r="AU296" s="37">
        <v>0.7</v>
      </c>
      <c r="AV296" s="37">
        <v>0.7</v>
      </c>
      <c r="AW296" s="37">
        <v>0.7</v>
      </c>
      <c r="AX296" s="37">
        <v>0.7</v>
      </c>
      <c r="AY296" s="37">
        <v>0.7</v>
      </c>
      <c r="AZ296" s="37">
        <v>0.7</v>
      </c>
      <c r="BA296" s="37">
        <v>0.7</v>
      </c>
      <c r="BB296" s="37">
        <v>0.7</v>
      </c>
      <c r="BC296" s="37">
        <v>0.7</v>
      </c>
      <c r="BD296" s="37">
        <v>0.7</v>
      </c>
      <c r="BE296" s="37">
        <v>0.7</v>
      </c>
      <c r="BF296" s="37">
        <v>0.7</v>
      </c>
      <c r="BG296" s="37">
        <v>0.7</v>
      </c>
      <c r="BH296" s="37">
        <v>0.7</v>
      </c>
      <c r="BI296" s="37">
        <v>0.7</v>
      </c>
      <c r="BJ296" s="37">
        <v>0.7</v>
      </c>
      <c r="BK296" s="37">
        <v>0.7</v>
      </c>
      <c r="BL296" s="37">
        <v>0.7</v>
      </c>
      <c r="BM296" s="37">
        <v>0.7</v>
      </c>
      <c r="BN296" s="37">
        <v>0.7</v>
      </c>
      <c r="BO296" s="37">
        <v>0.7</v>
      </c>
      <c r="BP296" s="37">
        <v>0.7</v>
      </c>
      <c r="BQ296" s="37">
        <v>0.7</v>
      </c>
      <c r="BR296" s="37">
        <v>0.7</v>
      </c>
      <c r="BS296" s="37">
        <v>0.7</v>
      </c>
      <c r="BT296" s="37">
        <v>0.7</v>
      </c>
      <c r="BU296" s="37">
        <v>0.7</v>
      </c>
      <c r="BV296" s="37">
        <v>0.7</v>
      </c>
      <c r="BW296" s="37">
        <v>0.7</v>
      </c>
      <c r="BX296" s="37">
        <v>0.7</v>
      </c>
      <c r="BY296" s="37">
        <v>0.7</v>
      </c>
      <c r="BZ296" s="37">
        <v>0.7</v>
      </c>
      <c r="CA296" s="37">
        <v>0.7</v>
      </c>
      <c r="CB296" s="37">
        <v>0.7</v>
      </c>
      <c r="CC296" s="37">
        <v>0.7</v>
      </c>
      <c r="CD296" s="37">
        <v>0.7</v>
      </c>
      <c r="CE296" s="37">
        <v>0.7</v>
      </c>
      <c r="CF296" s="37">
        <v>0.7</v>
      </c>
      <c r="CG296" s="37">
        <v>0.7</v>
      </c>
      <c r="CH296" s="37">
        <v>0.7</v>
      </c>
      <c r="CI296" s="37">
        <v>0.7</v>
      </c>
      <c r="CJ296" s="37">
        <v>0.7</v>
      </c>
      <c r="CK296" s="37">
        <v>0.7</v>
      </c>
      <c r="CL296" s="37">
        <v>0.7</v>
      </c>
      <c r="CM296" s="37">
        <v>0.7</v>
      </c>
      <c r="CN296" s="37">
        <v>0.7</v>
      </c>
      <c r="CO296" s="37">
        <v>0.7</v>
      </c>
      <c r="CP296" s="37">
        <v>0.7</v>
      </c>
      <c r="CQ296" s="37">
        <v>0.7</v>
      </c>
      <c r="CR296" s="37">
        <v>0.7</v>
      </c>
      <c r="CS296" s="37">
        <v>0.7</v>
      </c>
      <c r="CT296" s="37">
        <v>0.7</v>
      </c>
      <c r="CU296" s="37">
        <v>0.7</v>
      </c>
      <c r="CV296" s="37">
        <v>0.7</v>
      </c>
      <c r="CW296" s="37">
        <v>0.7</v>
      </c>
      <c r="CX296" s="37">
        <v>0.7</v>
      </c>
      <c r="CY296" s="37">
        <v>0.7</v>
      </c>
      <c r="CZ296" s="37">
        <v>0.7</v>
      </c>
      <c r="DA296" s="37">
        <v>0.7</v>
      </c>
      <c r="DB296" s="37">
        <v>0.7</v>
      </c>
      <c r="DC296" s="37">
        <v>0.7</v>
      </c>
      <c r="DD296" s="37">
        <v>0.7</v>
      </c>
      <c r="DE296" s="37">
        <v>0.7</v>
      </c>
      <c r="DF296" s="37">
        <v>0.7</v>
      </c>
      <c r="DG296" s="37">
        <v>0.7</v>
      </c>
      <c r="DH296" s="37">
        <v>0.7</v>
      </c>
      <c r="DI296" s="37">
        <v>0.7</v>
      </c>
      <c r="DJ296" s="37">
        <v>0.7</v>
      </c>
      <c r="DK296" s="37">
        <v>0.7</v>
      </c>
      <c r="DL296" s="37">
        <v>0.7</v>
      </c>
      <c r="DM296" s="37">
        <v>0.7</v>
      </c>
      <c r="DN296" s="37">
        <v>0.7</v>
      </c>
      <c r="DO296" s="37">
        <v>0.7</v>
      </c>
      <c r="DP296" s="37">
        <v>0.7</v>
      </c>
      <c r="DQ296" s="37">
        <v>0.7</v>
      </c>
      <c r="DR296" s="37">
        <v>0.7</v>
      </c>
      <c r="DS296" s="37">
        <v>0.7</v>
      </c>
      <c r="DT296" s="37">
        <v>0.7</v>
      </c>
      <c r="DU296" s="37">
        <v>0.7</v>
      </c>
      <c r="DV296" s="37">
        <v>0.7</v>
      </c>
      <c r="DW296" s="37">
        <v>0.7</v>
      </c>
      <c r="DX296" s="37">
        <v>0.7</v>
      </c>
      <c r="DY296" s="37">
        <v>0.7</v>
      </c>
      <c r="DZ296" s="37">
        <v>0.7</v>
      </c>
      <c r="EA296" s="37">
        <v>0.7</v>
      </c>
      <c r="EB296" s="37">
        <v>0.7</v>
      </c>
      <c r="EC296" s="37">
        <v>0.7</v>
      </c>
      <c r="ED296" s="37">
        <v>0.7</v>
      </c>
      <c r="EE296" s="37">
        <v>0.7</v>
      </c>
      <c r="EF296" s="37">
        <v>0.7</v>
      </c>
      <c r="EG296" s="37">
        <v>0.7</v>
      </c>
      <c r="EH296" s="37">
        <v>0.7</v>
      </c>
      <c r="EI296" s="37">
        <v>0.7</v>
      </c>
      <c r="EJ296" s="37">
        <v>0.7</v>
      </c>
      <c r="EK296" s="37">
        <v>0.7</v>
      </c>
      <c r="EL296" s="37">
        <v>0.7</v>
      </c>
      <c r="EM296" s="37">
        <v>0.7</v>
      </c>
      <c r="EN296" s="37">
        <v>0.7</v>
      </c>
      <c r="EO296" s="37">
        <v>0.7</v>
      </c>
      <c r="EP296" s="37">
        <v>0.7</v>
      </c>
      <c r="EQ296" s="37">
        <v>0.7</v>
      </c>
      <c r="ER296" s="37">
        <v>0.7</v>
      </c>
      <c r="ES296" s="37">
        <v>0.7</v>
      </c>
      <c r="ET296" s="37">
        <v>0.7</v>
      </c>
      <c r="EU296" s="37">
        <v>0.7</v>
      </c>
      <c r="EV296" s="37">
        <v>0.7</v>
      </c>
      <c r="EW296" s="37">
        <v>0.7</v>
      </c>
      <c r="EX296" s="37">
        <v>0.7</v>
      </c>
      <c r="EY296" s="37">
        <v>0.7</v>
      </c>
      <c r="EZ296" s="37">
        <v>0.7</v>
      </c>
    </row>
    <row r="297" spans="1:156" ht="12.75" customHeight="1">
      <c r="A297" s="101"/>
      <c r="B297" s="157" t="s">
        <v>1183</v>
      </c>
      <c r="C297" s="64" t="s">
        <v>378</v>
      </c>
      <c r="D297" s="14"/>
      <c r="E297" s="37" t="s">
        <v>375</v>
      </c>
      <c r="F297" s="37" t="s">
        <v>375</v>
      </c>
      <c r="G297" s="37" t="s">
        <v>375</v>
      </c>
      <c r="H297" s="37" t="s">
        <v>375</v>
      </c>
      <c r="I297" s="37" t="s">
        <v>375</v>
      </c>
      <c r="J297" s="37" t="s">
        <v>375</v>
      </c>
      <c r="K297" s="37" t="s">
        <v>375</v>
      </c>
      <c r="L297" s="37" t="s">
        <v>375</v>
      </c>
      <c r="M297" s="37" t="s">
        <v>375</v>
      </c>
      <c r="N297" s="37" t="s">
        <v>375</v>
      </c>
      <c r="O297" s="37" t="s">
        <v>375</v>
      </c>
      <c r="P297" s="37" t="s">
        <v>375</v>
      </c>
      <c r="Q297" s="37" t="s">
        <v>375</v>
      </c>
      <c r="R297" s="37" t="s">
        <v>375</v>
      </c>
      <c r="S297" s="37" t="s">
        <v>375</v>
      </c>
      <c r="T297" s="37" t="s">
        <v>375</v>
      </c>
      <c r="U297" s="37" t="s">
        <v>375</v>
      </c>
      <c r="V297" s="37" t="s">
        <v>375</v>
      </c>
      <c r="W297" s="37" t="s">
        <v>375</v>
      </c>
      <c r="X297" s="37" t="s">
        <v>375</v>
      </c>
      <c r="Y297" s="37" t="s">
        <v>375</v>
      </c>
      <c r="Z297" s="37" t="s">
        <v>375</v>
      </c>
      <c r="AA297" s="37" t="s">
        <v>375</v>
      </c>
      <c r="AB297" s="37" t="s">
        <v>375</v>
      </c>
      <c r="AC297" s="37" t="s">
        <v>375</v>
      </c>
      <c r="AD297" s="37" t="s">
        <v>375</v>
      </c>
      <c r="AE297" s="37" t="s">
        <v>375</v>
      </c>
      <c r="AF297" s="37" t="s">
        <v>375</v>
      </c>
      <c r="AG297" s="37" t="s">
        <v>375</v>
      </c>
      <c r="AH297" s="37" t="s">
        <v>375</v>
      </c>
      <c r="AI297" s="37" t="s">
        <v>375</v>
      </c>
      <c r="AJ297" s="37" t="s">
        <v>375</v>
      </c>
      <c r="AK297" s="37" t="s">
        <v>375</v>
      </c>
      <c r="AL297" s="37" t="s">
        <v>375</v>
      </c>
      <c r="AM297" s="37" t="s">
        <v>375</v>
      </c>
      <c r="AN297" s="37" t="s">
        <v>375</v>
      </c>
      <c r="AO297" s="37" t="s">
        <v>375</v>
      </c>
      <c r="AP297" s="37" t="s">
        <v>375</v>
      </c>
      <c r="AQ297" s="37" t="s">
        <v>375</v>
      </c>
      <c r="AR297" s="37" t="s">
        <v>375</v>
      </c>
      <c r="AS297" s="37" t="s">
        <v>375</v>
      </c>
      <c r="AT297" s="37" t="s">
        <v>375</v>
      </c>
      <c r="AU297" s="37" t="s">
        <v>375</v>
      </c>
      <c r="AV297" s="37" t="s">
        <v>375</v>
      </c>
      <c r="AW297" s="37" t="s">
        <v>375</v>
      </c>
      <c r="AX297" s="37" t="s">
        <v>375</v>
      </c>
      <c r="AY297" s="37" t="s">
        <v>375</v>
      </c>
      <c r="AZ297" s="37" t="s">
        <v>375</v>
      </c>
      <c r="BA297" s="37" t="s">
        <v>375</v>
      </c>
      <c r="BB297" s="37" t="s">
        <v>375</v>
      </c>
      <c r="BC297" s="37" t="s">
        <v>375</v>
      </c>
      <c r="BD297" s="37" t="s">
        <v>375</v>
      </c>
      <c r="BE297" s="37" t="s">
        <v>375</v>
      </c>
      <c r="BF297" s="37" t="s">
        <v>375</v>
      </c>
      <c r="BG297" s="37" t="s">
        <v>375</v>
      </c>
      <c r="BH297" s="37" t="s">
        <v>375</v>
      </c>
      <c r="BI297" s="37" t="s">
        <v>375</v>
      </c>
      <c r="BJ297" s="37" t="s">
        <v>375</v>
      </c>
      <c r="BK297" s="37" t="s">
        <v>375</v>
      </c>
      <c r="BL297" s="37" t="s">
        <v>375</v>
      </c>
      <c r="BM297" s="37" t="s">
        <v>375</v>
      </c>
      <c r="BN297" s="37" t="s">
        <v>375</v>
      </c>
      <c r="BO297" s="37" t="s">
        <v>375</v>
      </c>
      <c r="BP297" s="37" t="s">
        <v>375</v>
      </c>
      <c r="BQ297" s="37" t="s">
        <v>375</v>
      </c>
      <c r="BR297" s="37" t="s">
        <v>375</v>
      </c>
      <c r="BS297" s="37" t="s">
        <v>375</v>
      </c>
      <c r="BT297" s="37" t="s">
        <v>375</v>
      </c>
      <c r="BU297" s="37" t="s">
        <v>375</v>
      </c>
      <c r="BV297" s="37" t="s">
        <v>375</v>
      </c>
      <c r="BW297" s="37" t="s">
        <v>375</v>
      </c>
      <c r="BX297" s="37" t="s">
        <v>375</v>
      </c>
      <c r="BY297" s="37" t="s">
        <v>375</v>
      </c>
      <c r="BZ297" s="37" t="s">
        <v>375</v>
      </c>
      <c r="CA297" s="37" t="s">
        <v>375</v>
      </c>
      <c r="CB297" s="37" t="s">
        <v>375</v>
      </c>
      <c r="CC297" s="37" t="s">
        <v>375</v>
      </c>
      <c r="CD297" s="37" t="s">
        <v>375</v>
      </c>
      <c r="CE297" s="37" t="s">
        <v>375</v>
      </c>
      <c r="CF297" s="37" t="s">
        <v>375</v>
      </c>
      <c r="CG297" s="37" t="s">
        <v>375</v>
      </c>
      <c r="CH297" s="37" t="s">
        <v>375</v>
      </c>
      <c r="CI297" s="37" t="s">
        <v>375</v>
      </c>
      <c r="CJ297" s="37" t="s">
        <v>375</v>
      </c>
      <c r="CK297" s="37" t="s">
        <v>375</v>
      </c>
      <c r="CL297" s="37" t="s">
        <v>375</v>
      </c>
      <c r="CM297" s="37" t="s">
        <v>375</v>
      </c>
      <c r="CN297" s="37" t="s">
        <v>375</v>
      </c>
      <c r="CO297" s="37" t="s">
        <v>375</v>
      </c>
      <c r="CP297" s="37" t="s">
        <v>375</v>
      </c>
      <c r="CQ297" s="37" t="s">
        <v>375</v>
      </c>
      <c r="CR297" s="37" t="s">
        <v>375</v>
      </c>
      <c r="CS297" s="37" t="s">
        <v>375</v>
      </c>
      <c r="CT297" s="37" t="s">
        <v>375</v>
      </c>
      <c r="CU297" s="37" t="s">
        <v>375</v>
      </c>
      <c r="CV297" s="37" t="s">
        <v>375</v>
      </c>
      <c r="CW297" s="37" t="s">
        <v>375</v>
      </c>
      <c r="CX297" s="37" t="s">
        <v>375</v>
      </c>
      <c r="CY297" s="37" t="s">
        <v>375</v>
      </c>
      <c r="CZ297" s="37" t="s">
        <v>375</v>
      </c>
      <c r="DA297" s="37" t="s">
        <v>375</v>
      </c>
      <c r="DB297" s="37" t="s">
        <v>375</v>
      </c>
      <c r="DC297" s="37" t="s">
        <v>375</v>
      </c>
      <c r="DD297" s="37" t="s">
        <v>375</v>
      </c>
      <c r="DE297" s="37" t="s">
        <v>375</v>
      </c>
      <c r="DF297" s="37" t="s">
        <v>375</v>
      </c>
      <c r="DG297" s="37" t="s">
        <v>375</v>
      </c>
      <c r="DH297" s="37" t="s">
        <v>375</v>
      </c>
      <c r="DI297" s="37" t="s">
        <v>375</v>
      </c>
      <c r="DJ297" s="37" t="s">
        <v>375</v>
      </c>
      <c r="DK297" s="37" t="s">
        <v>375</v>
      </c>
      <c r="DL297" s="37" t="s">
        <v>375</v>
      </c>
      <c r="DM297" s="37" t="s">
        <v>375</v>
      </c>
      <c r="DN297" s="37" t="s">
        <v>375</v>
      </c>
      <c r="DO297" s="37" t="s">
        <v>375</v>
      </c>
      <c r="DP297" s="37" t="s">
        <v>375</v>
      </c>
      <c r="DQ297" s="37" t="s">
        <v>375</v>
      </c>
      <c r="DR297" s="37" t="s">
        <v>375</v>
      </c>
      <c r="DS297" s="37" t="s">
        <v>375</v>
      </c>
      <c r="DT297" s="37" t="s">
        <v>375</v>
      </c>
      <c r="DU297" s="37" t="s">
        <v>375</v>
      </c>
      <c r="DV297" s="37" t="s">
        <v>375</v>
      </c>
      <c r="DW297" s="37" t="s">
        <v>375</v>
      </c>
      <c r="DX297" s="37" t="s">
        <v>375</v>
      </c>
      <c r="DY297" s="37" t="s">
        <v>375</v>
      </c>
      <c r="DZ297" s="37" t="s">
        <v>375</v>
      </c>
      <c r="EA297" s="37" t="s">
        <v>375</v>
      </c>
      <c r="EB297" s="37" t="s">
        <v>375</v>
      </c>
      <c r="EC297" s="37" t="s">
        <v>375</v>
      </c>
      <c r="ED297" s="37" t="s">
        <v>375</v>
      </c>
      <c r="EE297" s="37" t="s">
        <v>375</v>
      </c>
      <c r="EF297" s="34" t="str">
        <f t="shared" ref="EF297:EU297" si="16">$E297</f>
        <v>2%Constant</v>
      </c>
      <c r="EG297" s="34" t="str">
        <f t="shared" si="16"/>
        <v>2%Constant</v>
      </c>
      <c r="EH297" s="34" t="str">
        <f t="shared" si="16"/>
        <v>2%Constant</v>
      </c>
      <c r="EI297" s="34" t="str">
        <f t="shared" si="16"/>
        <v>2%Constant</v>
      </c>
      <c r="EJ297" s="34" t="str">
        <f t="shared" si="16"/>
        <v>2%Constant</v>
      </c>
      <c r="EK297" s="34" t="str">
        <f t="shared" si="16"/>
        <v>2%Constant</v>
      </c>
      <c r="EL297" s="34" t="str">
        <f t="shared" si="16"/>
        <v>2%Constant</v>
      </c>
      <c r="EM297" s="34" t="str">
        <f t="shared" si="16"/>
        <v>2%Constant</v>
      </c>
      <c r="EN297" s="34" t="str">
        <f t="shared" si="16"/>
        <v>2%Constant</v>
      </c>
      <c r="EO297" s="34" t="str">
        <f t="shared" si="16"/>
        <v>2%Constant</v>
      </c>
      <c r="EP297" s="34" t="str">
        <f t="shared" si="16"/>
        <v>2%Constant</v>
      </c>
      <c r="EQ297" s="34" t="str">
        <f t="shared" si="16"/>
        <v>2%Constant</v>
      </c>
      <c r="ER297" s="34" t="str">
        <f t="shared" si="16"/>
        <v>2%Constant</v>
      </c>
      <c r="ES297" s="34" t="str">
        <f t="shared" si="16"/>
        <v>2%Constant</v>
      </c>
      <c r="ET297" s="34" t="str">
        <f t="shared" si="16"/>
        <v>2%Constant</v>
      </c>
      <c r="EU297" s="34" t="str">
        <f t="shared" si="16"/>
        <v>2%Constant</v>
      </c>
      <c r="EV297" s="37" t="s">
        <v>375</v>
      </c>
      <c r="EW297" s="34" t="str">
        <f>$E297</f>
        <v>2%Constant</v>
      </c>
      <c r="EX297" s="34" t="str">
        <f t="shared" ref="EX297" si="17">$E297</f>
        <v>2%Constant</v>
      </c>
      <c r="EY297" s="34" t="str">
        <f>$E297</f>
        <v>2%Constant</v>
      </c>
      <c r="EZ297" s="34" t="str">
        <f t="shared" ref="EZ297" si="18">$E297</f>
        <v>2%Constant</v>
      </c>
    </row>
    <row r="298" spans="1:156" ht="12.75" customHeight="1">
      <c r="A298" s="101"/>
      <c r="B298" s="157" t="s">
        <v>1183</v>
      </c>
      <c r="C298" s="265" t="s">
        <v>129</v>
      </c>
      <c r="D298" s="233"/>
      <c r="E298" s="222">
        <v>6.7000000000000002E-4</v>
      </c>
      <c r="F298" s="222">
        <v>6.7000000000000002E-4</v>
      </c>
      <c r="G298" s="222">
        <v>6.7000000000000002E-4</v>
      </c>
      <c r="H298" s="222">
        <v>6.7000000000000002E-4</v>
      </c>
      <c r="I298" s="222">
        <v>6.7000000000000002E-4</v>
      </c>
      <c r="J298" s="222">
        <v>6.7000000000000002E-4</v>
      </c>
      <c r="K298" s="222">
        <v>6.7000000000000002E-4</v>
      </c>
      <c r="L298" s="222">
        <v>6.7000000000000002E-4</v>
      </c>
      <c r="M298" s="222">
        <v>6.7000000000000002E-4</v>
      </c>
      <c r="N298" s="222">
        <v>1.34E-3</v>
      </c>
      <c r="O298" s="222">
        <v>1.34E-3</v>
      </c>
      <c r="P298" s="222">
        <v>1.34E-3</v>
      </c>
      <c r="Q298" s="222">
        <v>1.34E-3</v>
      </c>
      <c r="R298" s="222">
        <v>6.7000000000000002E-4</v>
      </c>
      <c r="S298" s="222">
        <v>6.7000000000000002E-4</v>
      </c>
      <c r="T298" s="222">
        <v>6.7000000000000002E-4</v>
      </c>
      <c r="U298" s="222">
        <v>6.7000000000000002E-4</v>
      </c>
      <c r="V298" s="222">
        <v>6.7000000000000002E-4</v>
      </c>
      <c r="W298" s="222">
        <v>6.7000000000000002E-4</v>
      </c>
      <c r="X298" s="222">
        <v>6.7000000000000002E-4</v>
      </c>
      <c r="Y298" s="222">
        <v>6.7000000000000002E-4</v>
      </c>
      <c r="Z298" s="222">
        <v>6.7000000000000002E-4</v>
      </c>
      <c r="AA298" s="222">
        <v>6.7000000000000002E-4</v>
      </c>
      <c r="AB298" s="222">
        <v>6.7000000000000002E-4</v>
      </c>
      <c r="AC298" s="222">
        <v>6.7000000000000002E-4</v>
      </c>
      <c r="AD298" s="222">
        <v>6.7000000000000002E-4</v>
      </c>
      <c r="AE298" s="222">
        <v>6.7000000000000002E-4</v>
      </c>
      <c r="AF298" s="222">
        <v>6.7000000000000002E-4</v>
      </c>
      <c r="AG298" s="222">
        <v>6.7000000000000002E-4</v>
      </c>
      <c r="AH298" s="222">
        <v>6.7000000000000002E-4</v>
      </c>
      <c r="AI298" s="222">
        <v>6.7000000000000002E-4</v>
      </c>
      <c r="AJ298" s="222">
        <v>6.7000000000000002E-4</v>
      </c>
      <c r="AK298" s="222">
        <v>6.7000000000000002E-4</v>
      </c>
      <c r="AL298" s="222">
        <v>6.7000000000000002E-4</v>
      </c>
      <c r="AM298" s="222">
        <v>6.7000000000000002E-4</v>
      </c>
      <c r="AN298" s="222">
        <v>6.7000000000000002E-4</v>
      </c>
      <c r="AO298" s="222">
        <v>6.7000000000000002E-4</v>
      </c>
      <c r="AP298" s="222">
        <v>6.7000000000000002E-4</v>
      </c>
      <c r="AQ298" s="222">
        <v>6.7000000000000002E-4</v>
      </c>
      <c r="AR298" s="222">
        <v>6.7000000000000002E-4</v>
      </c>
      <c r="AS298" s="222">
        <v>6.7000000000000002E-4</v>
      </c>
      <c r="AT298" s="222">
        <v>6.7000000000000002E-4</v>
      </c>
      <c r="AU298" s="222">
        <v>6.7000000000000002E-4</v>
      </c>
      <c r="AV298" s="222">
        <v>9.1E-4</v>
      </c>
      <c r="AW298" s="222">
        <v>9.1E-4</v>
      </c>
      <c r="AX298" s="222">
        <v>9.1E-4</v>
      </c>
      <c r="AY298" s="222">
        <v>5.4000000000000001E-4</v>
      </c>
      <c r="AZ298" s="222">
        <v>5.4000000000000001E-4</v>
      </c>
      <c r="BA298" s="222">
        <v>5.4000000000000001E-4</v>
      </c>
      <c r="BB298" s="222">
        <v>6.7000000000000002E-4</v>
      </c>
      <c r="BC298" s="222">
        <v>5.1349999999999998E-3</v>
      </c>
      <c r="BD298" s="222">
        <v>5.8399999999999997E-3</v>
      </c>
      <c r="BE298" s="222">
        <v>5.8399999999999997E-3</v>
      </c>
      <c r="BF298" s="222">
        <v>9.1E-4</v>
      </c>
      <c r="BG298" s="222">
        <v>9.1E-4</v>
      </c>
      <c r="BH298" s="222">
        <v>6.7000000000000002E-4</v>
      </c>
      <c r="BI298" s="222">
        <v>6.7000000000000002E-4</v>
      </c>
      <c r="BJ298" s="222">
        <v>6.7000000000000002E-4</v>
      </c>
      <c r="BK298" s="222">
        <v>6.7000000000000002E-4</v>
      </c>
      <c r="BL298" s="222">
        <v>6.7000000000000002E-4</v>
      </c>
      <c r="BM298" s="222">
        <v>6.7000000000000002E-4</v>
      </c>
      <c r="BN298" s="222">
        <v>6.7000000000000002E-4</v>
      </c>
      <c r="BO298" s="222">
        <v>6.7000000000000002E-4</v>
      </c>
      <c r="BP298" s="222">
        <v>6.7000000000000002E-4</v>
      </c>
      <c r="BQ298" s="222">
        <v>6.7000000000000002E-4</v>
      </c>
      <c r="BR298" s="222">
        <v>6.7000000000000002E-4</v>
      </c>
      <c r="BS298" s="222">
        <v>6.7000000000000002E-4</v>
      </c>
      <c r="BT298" s="222">
        <v>6.7000000000000002E-4</v>
      </c>
      <c r="BU298" s="222">
        <v>6.7000000000000002E-4</v>
      </c>
      <c r="BV298" s="222">
        <v>6.7000000000000002E-4</v>
      </c>
      <c r="BW298" s="222">
        <v>6.7000000000000002E-4</v>
      </c>
      <c r="BX298" s="222">
        <v>6.7000000000000002E-4</v>
      </c>
      <c r="BY298" s="222">
        <v>6.7000000000000002E-4</v>
      </c>
      <c r="BZ298" s="222">
        <v>6.7000000000000002E-4</v>
      </c>
      <c r="CA298" s="222">
        <v>6.7000000000000002E-4</v>
      </c>
      <c r="CB298" s="222">
        <v>6.7000000000000002E-4</v>
      </c>
      <c r="CC298" s="222">
        <v>6.7000000000000002E-4</v>
      </c>
      <c r="CD298" s="222">
        <v>6.7000000000000002E-4</v>
      </c>
      <c r="CE298" s="222">
        <v>6.7000000000000002E-4</v>
      </c>
      <c r="CF298" s="222">
        <v>6.7000000000000002E-4</v>
      </c>
      <c r="CG298" s="222">
        <v>6.7000000000000002E-4</v>
      </c>
      <c r="CH298" s="222">
        <v>6.7000000000000002E-4</v>
      </c>
      <c r="CI298" s="222">
        <v>6.7000000000000002E-4</v>
      </c>
      <c r="CJ298" s="222">
        <v>6.7000000000000002E-4</v>
      </c>
      <c r="CK298" s="222">
        <v>6.7000000000000002E-4</v>
      </c>
      <c r="CL298" s="222">
        <v>6.7000000000000002E-4</v>
      </c>
      <c r="CM298" s="222">
        <v>6.7000000000000002E-4</v>
      </c>
      <c r="CN298" s="222">
        <v>6.7000000000000002E-4</v>
      </c>
      <c r="CO298" s="222">
        <v>6.7000000000000002E-4</v>
      </c>
      <c r="CP298" s="222">
        <v>6.7000000000000002E-4</v>
      </c>
      <c r="CQ298" s="222">
        <v>6.7000000000000002E-4</v>
      </c>
      <c r="CR298" s="222">
        <v>6.7000000000000002E-4</v>
      </c>
      <c r="CS298" s="222">
        <v>6.7000000000000002E-4</v>
      </c>
      <c r="CT298" s="222">
        <v>6.7000000000000002E-4</v>
      </c>
      <c r="CU298" s="222">
        <v>6.7000000000000002E-4</v>
      </c>
      <c r="CV298" s="222">
        <v>6.7000000000000002E-4</v>
      </c>
      <c r="CW298" s="222">
        <v>6.7000000000000002E-4</v>
      </c>
      <c r="CX298" s="222">
        <v>6.7000000000000002E-4</v>
      </c>
      <c r="CY298" s="222">
        <v>6.7000000000000002E-4</v>
      </c>
      <c r="CZ298" s="222">
        <v>6.7000000000000002E-4</v>
      </c>
      <c r="DA298" s="222">
        <v>6.7000000000000002E-4</v>
      </c>
      <c r="DB298" s="222">
        <v>6.7000000000000002E-4</v>
      </c>
      <c r="DC298" s="222">
        <v>6.7000000000000002E-4</v>
      </c>
      <c r="DD298" s="222">
        <v>6.7000000000000002E-4</v>
      </c>
      <c r="DE298" s="222">
        <v>6.7000000000000002E-4</v>
      </c>
      <c r="DF298" s="222">
        <v>6.7000000000000002E-4</v>
      </c>
      <c r="DG298" s="222">
        <v>6.7000000000000002E-4</v>
      </c>
      <c r="DH298" s="222">
        <v>6.7000000000000002E-4</v>
      </c>
      <c r="DI298" s="222">
        <v>6.7000000000000002E-4</v>
      </c>
      <c r="DJ298" s="222">
        <v>6.7000000000000002E-4</v>
      </c>
      <c r="DK298" s="222">
        <v>6.7000000000000002E-4</v>
      </c>
      <c r="DL298" s="222">
        <v>6.7000000000000002E-4</v>
      </c>
      <c r="DM298" s="222">
        <v>6.7000000000000002E-4</v>
      </c>
      <c r="DN298" s="222">
        <v>6.7000000000000002E-4</v>
      </c>
      <c r="DO298" s="222">
        <v>6.7000000000000002E-4</v>
      </c>
      <c r="DP298" s="222">
        <v>6.7000000000000002E-4</v>
      </c>
      <c r="DQ298" s="222">
        <v>6.7000000000000002E-4</v>
      </c>
      <c r="DR298" s="222">
        <v>6.7000000000000002E-4</v>
      </c>
      <c r="DS298" s="222">
        <v>6.7000000000000002E-4</v>
      </c>
      <c r="DT298" s="222">
        <v>6.7000000000000002E-4</v>
      </c>
      <c r="DU298" s="222">
        <v>6.7000000000000002E-4</v>
      </c>
      <c r="DV298" s="222">
        <v>6.7000000000000002E-4</v>
      </c>
      <c r="DW298" s="222">
        <v>6.7000000000000002E-4</v>
      </c>
      <c r="DX298" s="222">
        <v>6.7000000000000002E-4</v>
      </c>
      <c r="DY298" s="222">
        <v>6.7000000000000002E-4</v>
      </c>
      <c r="DZ298" s="222">
        <v>6.7000000000000002E-4</v>
      </c>
      <c r="EA298" s="222">
        <v>6.7000000000000002E-4</v>
      </c>
      <c r="EB298" s="222">
        <v>6.7000000000000002E-4</v>
      </c>
      <c r="EC298" s="222">
        <v>6.7000000000000002E-4</v>
      </c>
      <c r="ED298" s="222">
        <v>6.7000000000000002E-4</v>
      </c>
      <c r="EE298" s="222">
        <v>6.5100000000000002E-3</v>
      </c>
      <c r="EF298" s="222">
        <v>6.5100000000000002E-3</v>
      </c>
      <c r="EG298" s="222">
        <v>1.2199999999999999E-3</v>
      </c>
      <c r="EH298" s="222">
        <f>$EE$159*0.7+$EG$159*0.3</f>
        <v>4.9229999999999994E-3</v>
      </c>
      <c r="EI298" s="222">
        <v>1.2500000000000001E-2</v>
      </c>
      <c r="EJ298" s="222">
        <f>$EE$159*0.7+$EG$159*0.3</f>
        <v>4.9229999999999994E-3</v>
      </c>
      <c r="EK298" s="222">
        <v>6.1500000000000001E-3</v>
      </c>
      <c r="EL298" s="222">
        <v>6.5100000000000002E-3</v>
      </c>
      <c r="EM298" s="222">
        <v>6.5100000000000002E-3</v>
      </c>
      <c r="EN298" s="222">
        <v>1.2199999999999999E-3</v>
      </c>
      <c r="EO298" s="222">
        <v>7.6299999999999996E-3</v>
      </c>
      <c r="EP298" s="222">
        <v>7.6299999999999996E-3</v>
      </c>
      <c r="EQ298" s="222">
        <v>1.2199999999999999E-3</v>
      </c>
      <c r="ER298" s="222">
        <v>1.2199999999999999E-3</v>
      </c>
      <c r="ES298" s="222">
        <v>5.6600000000000001E-3</v>
      </c>
      <c r="ET298" s="222">
        <v>5.6600000000000001E-3</v>
      </c>
      <c r="EU298" s="222">
        <v>6.5100000000000002E-3</v>
      </c>
      <c r="EV298" s="222">
        <v>1.2500000000000001E-2</v>
      </c>
      <c r="EW298" s="222">
        <v>1.2199999999999999E-3</v>
      </c>
      <c r="EX298" s="222">
        <v>4.0000000000000002E-4</v>
      </c>
      <c r="EY298" s="222">
        <v>4.0000000000000002E-4</v>
      </c>
      <c r="EZ298" s="222">
        <v>4.0000000000000002E-4</v>
      </c>
    </row>
    <row r="299" spans="1:156" ht="12.75" customHeight="1">
      <c r="A299" s="101"/>
      <c r="B299" s="157" t="s">
        <v>1183</v>
      </c>
      <c r="C299" s="64" t="s">
        <v>130</v>
      </c>
      <c r="D299" s="14"/>
      <c r="E299" s="34">
        <v>73.400000000000006</v>
      </c>
      <c r="F299" s="34">
        <v>73.400000000000006</v>
      </c>
      <c r="G299" s="34">
        <v>73.400000000000006</v>
      </c>
      <c r="H299" s="34">
        <v>73.400000000000006</v>
      </c>
      <c r="I299" s="34">
        <v>73.400000000000006</v>
      </c>
      <c r="J299" s="34">
        <v>73.400000000000006</v>
      </c>
      <c r="K299" s="34">
        <v>73.400000000000006</v>
      </c>
      <c r="L299" s="34">
        <v>73.400000000000006</v>
      </c>
      <c r="M299" s="34">
        <v>73.400000000000006</v>
      </c>
      <c r="N299" s="34">
        <v>73.400000000000006</v>
      </c>
      <c r="O299" s="34">
        <v>73.400000000000006</v>
      </c>
      <c r="P299" s="34">
        <v>73.400000000000006</v>
      </c>
      <c r="Q299" s="34">
        <v>73.400000000000006</v>
      </c>
      <c r="R299" s="34">
        <v>73.400000000000006</v>
      </c>
      <c r="S299" s="34">
        <v>73.400000000000006</v>
      </c>
      <c r="T299" s="34">
        <v>73.400000000000006</v>
      </c>
      <c r="U299" s="34">
        <v>73.400000000000006</v>
      </c>
      <c r="V299" s="34">
        <v>73.400000000000006</v>
      </c>
      <c r="W299" s="34">
        <v>73.400000000000006</v>
      </c>
      <c r="X299" s="34">
        <v>73.400000000000006</v>
      </c>
      <c r="Y299" s="34">
        <v>73.400000000000006</v>
      </c>
      <c r="Z299" s="34">
        <v>73.400000000000006</v>
      </c>
      <c r="AA299" s="34">
        <v>73.400000000000006</v>
      </c>
      <c r="AB299" s="34">
        <v>73.400000000000006</v>
      </c>
      <c r="AC299" s="34">
        <v>73.400000000000006</v>
      </c>
      <c r="AD299" s="34">
        <v>73.400000000000006</v>
      </c>
      <c r="AE299" s="34">
        <v>73.400000000000006</v>
      </c>
      <c r="AF299" s="34">
        <v>73.400000000000006</v>
      </c>
      <c r="AG299" s="34">
        <v>73.400000000000006</v>
      </c>
      <c r="AH299" s="34">
        <v>73.400000000000006</v>
      </c>
      <c r="AI299" s="34">
        <v>73.400000000000006</v>
      </c>
      <c r="AJ299" s="34">
        <v>73.400000000000006</v>
      </c>
      <c r="AK299" s="34">
        <v>73.400000000000006</v>
      </c>
      <c r="AL299" s="34">
        <v>73.400000000000006</v>
      </c>
      <c r="AM299" s="34">
        <v>73.400000000000006</v>
      </c>
      <c r="AN299" s="34">
        <v>73.400000000000006</v>
      </c>
      <c r="AO299" s="34">
        <v>73.400000000000006</v>
      </c>
      <c r="AP299" s="34">
        <v>73.400000000000006</v>
      </c>
      <c r="AQ299" s="34">
        <v>73.400000000000006</v>
      </c>
      <c r="AR299" s="34">
        <v>73.400000000000006</v>
      </c>
      <c r="AS299" s="34">
        <v>73.400000000000006</v>
      </c>
      <c r="AT299" s="34">
        <v>73.400000000000006</v>
      </c>
      <c r="AU299" s="34">
        <v>73.400000000000006</v>
      </c>
      <c r="AV299" s="34">
        <v>73.400000000000006</v>
      </c>
      <c r="AW299" s="34">
        <v>73.400000000000006</v>
      </c>
      <c r="AX299" s="34">
        <v>73.400000000000006</v>
      </c>
      <c r="AY299" s="34">
        <v>73.400000000000006</v>
      </c>
      <c r="AZ299" s="34">
        <v>73.400000000000006</v>
      </c>
      <c r="BA299" s="34">
        <v>73.400000000000006</v>
      </c>
      <c r="BB299" s="34">
        <v>73.400000000000006</v>
      </c>
      <c r="BC299" s="34">
        <v>73.400000000000006</v>
      </c>
      <c r="BD299" s="34">
        <v>73.400000000000006</v>
      </c>
      <c r="BE299" s="34">
        <v>73.400000000000006</v>
      </c>
      <c r="BF299" s="34">
        <v>73.400000000000006</v>
      </c>
      <c r="BG299" s="34">
        <v>73.400000000000006</v>
      </c>
      <c r="BH299" s="34">
        <v>73.400000000000006</v>
      </c>
      <c r="BI299" s="34">
        <v>73.400000000000006</v>
      </c>
      <c r="BJ299" s="34">
        <v>73.400000000000006</v>
      </c>
      <c r="BK299" s="34">
        <v>73.400000000000006</v>
      </c>
      <c r="BL299" s="34">
        <v>73.400000000000006</v>
      </c>
      <c r="BM299" s="34">
        <v>73.400000000000006</v>
      </c>
      <c r="BN299" s="34">
        <v>73.400000000000006</v>
      </c>
      <c r="BO299" s="34">
        <v>73.400000000000006</v>
      </c>
      <c r="BP299" s="34">
        <v>73.400000000000006</v>
      </c>
      <c r="BQ299" s="34">
        <v>73.400000000000006</v>
      </c>
      <c r="BR299" s="34">
        <v>73.400000000000006</v>
      </c>
      <c r="BS299" s="34">
        <v>73.400000000000006</v>
      </c>
      <c r="BT299" s="34">
        <v>73.400000000000006</v>
      </c>
      <c r="BU299" s="34">
        <v>73.400000000000006</v>
      </c>
      <c r="BV299" s="34">
        <v>73.400000000000006</v>
      </c>
      <c r="BW299" s="34">
        <v>73.400000000000006</v>
      </c>
      <c r="BX299" s="34">
        <v>73.400000000000006</v>
      </c>
      <c r="BY299" s="34">
        <v>73.400000000000006</v>
      </c>
      <c r="BZ299" s="34">
        <v>73.400000000000006</v>
      </c>
      <c r="CA299" s="34">
        <v>73.400000000000006</v>
      </c>
      <c r="CB299" s="34">
        <v>73.400000000000006</v>
      </c>
      <c r="CC299" s="34">
        <v>73.400000000000006</v>
      </c>
      <c r="CD299" s="34">
        <v>73.400000000000006</v>
      </c>
      <c r="CE299" s="34">
        <v>73.400000000000006</v>
      </c>
      <c r="CF299" s="34">
        <v>73.400000000000006</v>
      </c>
      <c r="CG299" s="34">
        <v>73.400000000000006</v>
      </c>
      <c r="CH299" s="34">
        <v>73.400000000000006</v>
      </c>
      <c r="CI299" s="34">
        <v>73.400000000000006</v>
      </c>
      <c r="CJ299" s="34">
        <v>73.400000000000006</v>
      </c>
      <c r="CK299" s="34">
        <v>73.400000000000006</v>
      </c>
      <c r="CL299" s="34">
        <v>73.400000000000006</v>
      </c>
      <c r="CM299" s="34">
        <v>73.400000000000006</v>
      </c>
      <c r="CN299" s="34">
        <v>73.400000000000006</v>
      </c>
      <c r="CO299" s="34">
        <v>73.400000000000006</v>
      </c>
      <c r="CP299" s="34">
        <v>73.400000000000006</v>
      </c>
      <c r="CQ299" s="34">
        <v>73.400000000000006</v>
      </c>
      <c r="CR299" s="34">
        <v>73.400000000000006</v>
      </c>
      <c r="CS299" s="34">
        <v>73.400000000000006</v>
      </c>
      <c r="CT299" s="34">
        <v>73.400000000000006</v>
      </c>
      <c r="CU299" s="34">
        <v>73.400000000000006</v>
      </c>
      <c r="CV299" s="34">
        <v>73.400000000000006</v>
      </c>
      <c r="CW299" s="34">
        <v>73.400000000000006</v>
      </c>
      <c r="CX299" s="34">
        <v>73.400000000000006</v>
      </c>
      <c r="CY299" s="34">
        <v>73.400000000000006</v>
      </c>
      <c r="CZ299" s="34">
        <v>73.400000000000006</v>
      </c>
      <c r="DA299" s="34">
        <v>73.400000000000006</v>
      </c>
      <c r="DB299" s="34">
        <v>73.400000000000006</v>
      </c>
      <c r="DC299" s="34">
        <v>73.400000000000006</v>
      </c>
      <c r="DD299" s="34">
        <v>73.400000000000006</v>
      </c>
      <c r="DE299" s="34">
        <v>73.400000000000006</v>
      </c>
      <c r="DF299" s="34">
        <v>73.400000000000006</v>
      </c>
      <c r="DG299" s="34">
        <v>73.400000000000006</v>
      </c>
      <c r="DH299" s="34">
        <v>73.400000000000006</v>
      </c>
      <c r="DI299" s="34">
        <v>73.400000000000006</v>
      </c>
      <c r="DJ299" s="34">
        <v>73.400000000000006</v>
      </c>
      <c r="DK299" s="34">
        <v>73.400000000000006</v>
      </c>
      <c r="DL299" s="34">
        <v>73.400000000000006</v>
      </c>
      <c r="DM299" s="34">
        <v>73.400000000000006</v>
      </c>
      <c r="DN299" s="34">
        <v>73.400000000000006</v>
      </c>
      <c r="DO299" s="34">
        <v>73.400000000000006</v>
      </c>
      <c r="DP299" s="34">
        <v>73.400000000000006</v>
      </c>
      <c r="DQ299" s="34">
        <v>73.400000000000006</v>
      </c>
      <c r="DR299" s="34">
        <v>73.400000000000006</v>
      </c>
      <c r="DS299" s="34">
        <v>73.400000000000006</v>
      </c>
      <c r="DT299" s="34">
        <v>73.400000000000006</v>
      </c>
      <c r="DU299" s="34">
        <v>73.400000000000006</v>
      </c>
      <c r="DV299" s="34">
        <v>73.400000000000006</v>
      </c>
      <c r="DW299" s="34">
        <v>73.400000000000006</v>
      </c>
      <c r="DX299" s="34">
        <v>73.400000000000006</v>
      </c>
      <c r="DY299" s="34">
        <v>73.400000000000006</v>
      </c>
      <c r="DZ299" s="34">
        <v>73.400000000000006</v>
      </c>
      <c r="EA299" s="34">
        <v>73.400000000000006</v>
      </c>
      <c r="EB299" s="34">
        <v>73.400000000000006</v>
      </c>
      <c r="EC299" s="34">
        <v>73.400000000000006</v>
      </c>
      <c r="ED299" s="34">
        <v>73.400000000000006</v>
      </c>
      <c r="EE299" s="34">
        <v>72.3</v>
      </c>
      <c r="EF299" s="34">
        <v>72.3</v>
      </c>
      <c r="EG299" s="34">
        <v>72.3</v>
      </c>
      <c r="EH299" s="34">
        <v>72.3</v>
      </c>
      <c r="EI299" s="34">
        <v>1.74</v>
      </c>
      <c r="EJ299" s="34">
        <v>72.3</v>
      </c>
      <c r="EK299" s="34">
        <v>72.3</v>
      </c>
      <c r="EL299" s="34">
        <v>72.3</v>
      </c>
      <c r="EM299" s="34">
        <v>72.3</v>
      </c>
      <c r="EN299" s="34">
        <v>72.3</v>
      </c>
      <c r="EO299" s="34">
        <v>132.6</v>
      </c>
      <c r="EP299" s="34">
        <v>132.6</v>
      </c>
      <c r="EQ299" s="34">
        <v>72.3</v>
      </c>
      <c r="ER299" s="34">
        <v>72.3</v>
      </c>
      <c r="ES299" s="34">
        <v>72.3</v>
      </c>
      <c r="ET299" s="34">
        <v>72.3</v>
      </c>
      <c r="EU299" s="34">
        <v>72.3</v>
      </c>
      <c r="EV299" s="34">
        <v>1.74</v>
      </c>
      <c r="EW299" s="34">
        <v>72.3</v>
      </c>
      <c r="EX299" s="34">
        <v>72.3</v>
      </c>
      <c r="EY299" s="34">
        <v>72.3</v>
      </c>
      <c r="EZ299" s="34">
        <v>72.3</v>
      </c>
    </row>
    <row r="300" spans="1:156" ht="12.75" customHeight="1">
      <c r="A300" s="101"/>
      <c r="B300" s="157" t="s">
        <v>1183</v>
      </c>
      <c r="C300" s="158" t="s">
        <v>133</v>
      </c>
      <c r="D300" s="14"/>
      <c r="E300" s="40">
        <v>18.399999999999999</v>
      </c>
      <c r="F300" s="40">
        <v>18.399999999999999</v>
      </c>
      <c r="G300" s="40">
        <v>18.399999999999999</v>
      </c>
      <c r="H300" s="40">
        <v>18.399999999999999</v>
      </c>
      <c r="I300" s="40">
        <v>18.399999999999999</v>
      </c>
      <c r="J300" s="40">
        <v>18.399999999999999</v>
      </c>
      <c r="K300" s="40">
        <v>18.399999999999999</v>
      </c>
      <c r="L300" s="40">
        <v>18.399999999999999</v>
      </c>
      <c r="M300" s="40">
        <v>18.399999999999999</v>
      </c>
      <c r="N300" s="40">
        <v>18.399999999999999</v>
      </c>
      <c r="O300" s="40">
        <v>18.399999999999999</v>
      </c>
      <c r="P300" s="40">
        <v>18.399999999999999</v>
      </c>
      <c r="Q300" s="40">
        <v>18.399999999999999</v>
      </c>
      <c r="R300" s="40">
        <v>18.399999999999999</v>
      </c>
      <c r="S300" s="40">
        <v>18.399999999999999</v>
      </c>
      <c r="T300" s="40">
        <v>18.399999999999999</v>
      </c>
      <c r="U300" s="40">
        <v>18.399999999999999</v>
      </c>
      <c r="V300" s="40">
        <v>18.399999999999999</v>
      </c>
      <c r="W300" s="40">
        <v>18.399999999999999</v>
      </c>
      <c r="X300" s="40">
        <v>18.399999999999999</v>
      </c>
      <c r="Y300" s="40">
        <v>18.399999999999999</v>
      </c>
      <c r="Z300" s="40">
        <v>18.399999999999999</v>
      </c>
      <c r="AA300" s="40">
        <v>18.399999999999999</v>
      </c>
      <c r="AB300" s="40">
        <v>18.399999999999999</v>
      </c>
      <c r="AC300" s="40">
        <v>18.399999999999999</v>
      </c>
      <c r="AD300" s="40">
        <v>18.399999999999999</v>
      </c>
      <c r="AE300" s="40">
        <v>18.399999999999999</v>
      </c>
      <c r="AF300" s="40">
        <v>18.399999999999999</v>
      </c>
      <c r="AG300" s="40">
        <v>18.399999999999999</v>
      </c>
      <c r="AH300" s="40">
        <v>18.399999999999999</v>
      </c>
      <c r="AI300" s="40">
        <v>18.399999999999999</v>
      </c>
      <c r="AJ300" s="40">
        <v>18.399999999999999</v>
      </c>
      <c r="AK300" s="40">
        <v>18.399999999999999</v>
      </c>
      <c r="AL300" s="40">
        <v>18.399999999999999</v>
      </c>
      <c r="AM300" s="40">
        <v>18.399999999999999</v>
      </c>
      <c r="AN300" s="40">
        <v>18.399999999999999</v>
      </c>
      <c r="AO300" s="40">
        <v>18.399999999999999</v>
      </c>
      <c r="AP300" s="40">
        <v>18.399999999999999</v>
      </c>
      <c r="AQ300" s="40">
        <v>18.399999999999999</v>
      </c>
      <c r="AR300" s="40">
        <v>18.399999999999999</v>
      </c>
      <c r="AS300" s="40">
        <v>18.399999999999999</v>
      </c>
      <c r="AT300" s="40">
        <v>18.399999999999999</v>
      </c>
      <c r="AU300" s="40">
        <v>18.399999999999999</v>
      </c>
      <c r="AV300" s="40">
        <v>18.399999999999999</v>
      </c>
      <c r="AW300" s="40">
        <v>18.399999999999999</v>
      </c>
      <c r="AX300" s="40">
        <v>18.399999999999999</v>
      </c>
      <c r="AY300" s="40">
        <v>18.399999999999999</v>
      </c>
      <c r="AZ300" s="40">
        <v>18.399999999999999</v>
      </c>
      <c r="BA300" s="40">
        <v>18.399999999999999</v>
      </c>
      <c r="BB300" s="40">
        <v>18.399999999999999</v>
      </c>
      <c r="BC300" s="40">
        <v>18.399999999999999</v>
      </c>
      <c r="BD300" s="40">
        <v>18.399999999999999</v>
      </c>
      <c r="BE300" s="40">
        <v>18.399999999999999</v>
      </c>
      <c r="BF300" s="40">
        <v>18.399999999999999</v>
      </c>
      <c r="BG300" s="40">
        <v>18.399999999999999</v>
      </c>
      <c r="BH300" s="40">
        <v>18.399999999999999</v>
      </c>
      <c r="BI300" s="40">
        <v>18.399999999999999</v>
      </c>
      <c r="BJ300" s="40">
        <v>18.399999999999999</v>
      </c>
      <c r="BK300" s="40">
        <v>18.399999999999999</v>
      </c>
      <c r="BL300" s="40">
        <v>18.399999999999999</v>
      </c>
      <c r="BM300" s="40">
        <v>18.399999999999999</v>
      </c>
      <c r="BN300" s="40">
        <v>18.399999999999999</v>
      </c>
      <c r="BO300" s="40">
        <v>18.399999999999999</v>
      </c>
      <c r="BP300" s="40">
        <v>18.399999999999999</v>
      </c>
      <c r="BQ300" s="40">
        <v>18.399999999999999</v>
      </c>
      <c r="BR300" s="40">
        <v>18.399999999999999</v>
      </c>
      <c r="BS300" s="40">
        <v>18.399999999999999</v>
      </c>
      <c r="BT300" s="40">
        <v>18.399999999999999</v>
      </c>
      <c r="BU300" s="40">
        <v>18.399999999999999</v>
      </c>
      <c r="BV300" s="40">
        <v>18.399999999999999</v>
      </c>
      <c r="BW300" s="40">
        <v>18.399999999999999</v>
      </c>
      <c r="BX300" s="40">
        <v>18.399999999999999</v>
      </c>
      <c r="BY300" s="40">
        <v>18.399999999999999</v>
      </c>
      <c r="BZ300" s="40">
        <v>18.399999999999999</v>
      </c>
      <c r="CA300" s="40">
        <v>18.399999999999999</v>
      </c>
      <c r="CB300" s="40">
        <v>18.399999999999999</v>
      </c>
      <c r="CC300" s="40">
        <v>18.399999999999999</v>
      </c>
      <c r="CD300" s="40">
        <v>18.399999999999999</v>
      </c>
      <c r="CE300" s="40">
        <v>18.399999999999999</v>
      </c>
      <c r="CF300" s="40">
        <v>18.399999999999999</v>
      </c>
      <c r="CG300" s="40">
        <v>18.399999999999999</v>
      </c>
      <c r="CH300" s="40">
        <v>18.399999999999999</v>
      </c>
      <c r="CI300" s="40">
        <v>18.399999999999999</v>
      </c>
      <c r="CJ300" s="40">
        <v>18.399999999999999</v>
      </c>
      <c r="CK300" s="40">
        <v>18.399999999999999</v>
      </c>
      <c r="CL300" s="40">
        <v>18.399999999999999</v>
      </c>
      <c r="CM300" s="40">
        <v>18.399999999999999</v>
      </c>
      <c r="CN300" s="40">
        <v>18.399999999999999</v>
      </c>
      <c r="CO300" s="40">
        <v>18.399999999999999</v>
      </c>
      <c r="CP300" s="40">
        <v>18.399999999999999</v>
      </c>
      <c r="CQ300" s="40">
        <v>18.399999999999999</v>
      </c>
      <c r="CR300" s="40">
        <v>18.399999999999999</v>
      </c>
      <c r="CS300" s="40">
        <v>18.399999999999999</v>
      </c>
      <c r="CT300" s="40">
        <v>18.399999999999999</v>
      </c>
      <c r="CU300" s="40">
        <v>18.399999999999999</v>
      </c>
      <c r="CV300" s="40">
        <v>18.399999999999999</v>
      </c>
      <c r="CW300" s="40">
        <v>18.399999999999999</v>
      </c>
      <c r="CX300" s="40">
        <v>18.399999999999999</v>
      </c>
      <c r="CY300" s="40">
        <v>18.399999999999999</v>
      </c>
      <c r="CZ300" s="40">
        <v>18.399999999999999</v>
      </c>
      <c r="DA300" s="40">
        <v>18.399999999999999</v>
      </c>
      <c r="DB300" s="40">
        <v>18.399999999999999</v>
      </c>
      <c r="DC300" s="40">
        <v>18.399999999999999</v>
      </c>
      <c r="DD300" s="40">
        <v>18.399999999999999</v>
      </c>
      <c r="DE300" s="40">
        <v>18.399999999999999</v>
      </c>
      <c r="DF300" s="40">
        <v>18.399999999999999</v>
      </c>
      <c r="DG300" s="40">
        <v>18.399999999999999</v>
      </c>
      <c r="DH300" s="40">
        <v>18.399999999999999</v>
      </c>
      <c r="DI300" s="40">
        <v>18.399999999999999</v>
      </c>
      <c r="DJ300" s="40">
        <v>18.399999999999999</v>
      </c>
      <c r="DK300" s="40">
        <v>18.399999999999999</v>
      </c>
      <c r="DL300" s="40">
        <v>18.399999999999999</v>
      </c>
      <c r="DM300" s="40">
        <v>18.399999999999999</v>
      </c>
      <c r="DN300" s="40">
        <v>18.399999999999999</v>
      </c>
      <c r="DO300" s="40">
        <v>18.399999999999999</v>
      </c>
      <c r="DP300" s="40">
        <v>18.399999999999999</v>
      </c>
      <c r="DQ300" s="40">
        <v>18.399999999999999</v>
      </c>
      <c r="DR300" s="40">
        <v>18.399999999999999</v>
      </c>
      <c r="DS300" s="40">
        <v>18.399999999999999</v>
      </c>
      <c r="DT300" s="40">
        <v>18.399999999999999</v>
      </c>
      <c r="DU300" s="40">
        <v>18.399999999999999</v>
      </c>
      <c r="DV300" s="40">
        <v>18.399999999999999</v>
      </c>
      <c r="DW300" s="40">
        <v>18.399999999999999</v>
      </c>
      <c r="DX300" s="40">
        <v>18.399999999999999</v>
      </c>
      <c r="DY300" s="40">
        <v>18.399999999999999</v>
      </c>
      <c r="DZ300" s="40">
        <v>18.399999999999999</v>
      </c>
      <c r="EA300" s="40">
        <v>18.399999999999999</v>
      </c>
      <c r="EB300" s="40">
        <v>18.399999999999999</v>
      </c>
      <c r="EC300" s="40">
        <v>18.399999999999999</v>
      </c>
      <c r="ED300" s="40">
        <v>18.399999999999999</v>
      </c>
      <c r="EE300" s="40">
        <v>25.9</v>
      </c>
      <c r="EF300" s="40">
        <v>25.9</v>
      </c>
      <c r="EG300" s="40">
        <v>25.9</v>
      </c>
      <c r="EH300" s="40">
        <v>25.9</v>
      </c>
      <c r="EI300" s="40">
        <v>100.03</v>
      </c>
      <c r="EJ300" s="40">
        <v>25.9</v>
      </c>
      <c r="EK300" s="40">
        <v>25.9</v>
      </c>
      <c r="EL300" s="40">
        <v>25.9</v>
      </c>
      <c r="EM300" s="40">
        <v>25.9</v>
      </c>
      <c r="EN300" s="40">
        <v>25.9</v>
      </c>
      <c r="EO300" s="40">
        <v>38.799999999999997</v>
      </c>
      <c r="EP300" s="40">
        <v>38.799999999999997</v>
      </c>
      <c r="EQ300" s="40">
        <v>25.9</v>
      </c>
      <c r="ER300" s="40">
        <v>25.9</v>
      </c>
      <c r="ES300" s="40">
        <v>25.9</v>
      </c>
      <c r="ET300" s="40">
        <v>25.9</v>
      </c>
      <c r="EU300" s="40">
        <v>25.9</v>
      </c>
      <c r="EV300" s="40">
        <v>100.03</v>
      </c>
      <c r="EW300" s="40">
        <v>25.9</v>
      </c>
      <c r="EX300" s="40">
        <v>25.9</v>
      </c>
      <c r="EY300" s="40">
        <v>25.9</v>
      </c>
      <c r="EZ300" s="40">
        <v>25.9</v>
      </c>
    </row>
    <row r="301" spans="1:156" ht="14.25" customHeight="1">
      <c r="A301" s="101"/>
      <c r="B301" s="157" t="s">
        <v>1183</v>
      </c>
      <c r="C301" s="158" t="s">
        <v>254</v>
      </c>
      <c r="D301" s="92"/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37">
        <v>0</v>
      </c>
      <c r="Q301" s="37">
        <v>0</v>
      </c>
      <c r="R301" s="37">
        <v>0</v>
      </c>
      <c r="S301" s="37">
        <v>0</v>
      </c>
      <c r="T301" s="37">
        <v>0</v>
      </c>
      <c r="U301" s="37">
        <v>0</v>
      </c>
      <c r="V301" s="37">
        <v>0</v>
      </c>
      <c r="W301" s="37">
        <v>0</v>
      </c>
      <c r="X301" s="37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0</v>
      </c>
      <c r="AG301" s="37">
        <v>0</v>
      </c>
      <c r="AH301" s="37">
        <v>0</v>
      </c>
      <c r="AI301" s="37">
        <v>0</v>
      </c>
      <c r="AJ301" s="37">
        <v>0</v>
      </c>
      <c r="AK301" s="37">
        <v>0</v>
      </c>
      <c r="AL301" s="37">
        <v>0</v>
      </c>
      <c r="AM301" s="37">
        <v>0</v>
      </c>
      <c r="AN301" s="37">
        <v>0</v>
      </c>
      <c r="AO301" s="37">
        <v>0</v>
      </c>
      <c r="AP301" s="37">
        <v>0</v>
      </c>
      <c r="AQ301" s="37">
        <v>0</v>
      </c>
      <c r="AR301" s="37">
        <v>0</v>
      </c>
      <c r="AS301" s="37">
        <v>0</v>
      </c>
      <c r="AT301" s="37">
        <v>0</v>
      </c>
      <c r="AU301" s="37">
        <v>0</v>
      </c>
      <c r="AV301" s="37">
        <v>0</v>
      </c>
      <c r="AW301" s="37">
        <v>0</v>
      </c>
      <c r="AX301" s="37">
        <v>0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  <c r="BH301" s="37">
        <v>0</v>
      </c>
      <c r="BI301" s="37">
        <v>0</v>
      </c>
      <c r="BJ301" s="37">
        <v>0</v>
      </c>
      <c r="BK301" s="37">
        <v>0</v>
      </c>
      <c r="BL301" s="37">
        <v>0</v>
      </c>
      <c r="BM301" s="37">
        <v>0</v>
      </c>
      <c r="BN301" s="37">
        <v>0</v>
      </c>
      <c r="BO301" s="37">
        <v>0</v>
      </c>
      <c r="BP301" s="37">
        <v>0</v>
      </c>
      <c r="BQ301" s="37">
        <v>0</v>
      </c>
      <c r="BR301" s="37">
        <v>0</v>
      </c>
      <c r="BS301" s="37">
        <v>0</v>
      </c>
      <c r="BT301" s="37">
        <v>0</v>
      </c>
      <c r="BU301" s="37">
        <v>0</v>
      </c>
      <c r="BV301" s="37">
        <v>0</v>
      </c>
      <c r="BW301" s="37">
        <v>0</v>
      </c>
      <c r="BX301" s="37">
        <v>0</v>
      </c>
      <c r="BY301" s="37">
        <v>0</v>
      </c>
      <c r="BZ301" s="37">
        <v>0</v>
      </c>
      <c r="CA301" s="37">
        <v>0</v>
      </c>
      <c r="CB301" s="37">
        <v>0</v>
      </c>
      <c r="CC301" s="37">
        <v>0</v>
      </c>
      <c r="CD301" s="37">
        <v>0</v>
      </c>
      <c r="CE301" s="37">
        <v>0</v>
      </c>
      <c r="CF301" s="37">
        <v>0</v>
      </c>
      <c r="CG301" s="37">
        <v>0</v>
      </c>
      <c r="CH301" s="37">
        <v>0</v>
      </c>
      <c r="CI301" s="37">
        <v>0</v>
      </c>
      <c r="CJ301" s="37">
        <v>0</v>
      </c>
      <c r="CK301" s="37">
        <v>0</v>
      </c>
      <c r="CL301" s="37">
        <v>0</v>
      </c>
      <c r="CM301" s="37">
        <v>0</v>
      </c>
      <c r="CN301" s="37">
        <v>0</v>
      </c>
      <c r="CO301" s="37">
        <v>0</v>
      </c>
      <c r="CP301" s="37">
        <v>0</v>
      </c>
      <c r="CQ301" s="37">
        <v>0</v>
      </c>
      <c r="CR301" s="37">
        <v>0</v>
      </c>
      <c r="CS301" s="37">
        <v>0</v>
      </c>
      <c r="CT301" s="37">
        <v>0</v>
      </c>
      <c r="CU301" s="37">
        <v>0</v>
      </c>
      <c r="CV301" s="37">
        <v>0</v>
      </c>
      <c r="CW301" s="37">
        <v>0</v>
      </c>
      <c r="CX301" s="37">
        <v>0</v>
      </c>
      <c r="CY301" s="37">
        <v>0</v>
      </c>
      <c r="CZ301" s="37">
        <v>0</v>
      </c>
      <c r="DA301" s="37">
        <v>0</v>
      </c>
      <c r="DB301" s="37">
        <v>0</v>
      </c>
      <c r="DC301" s="37">
        <v>0</v>
      </c>
      <c r="DD301" s="37">
        <v>0</v>
      </c>
      <c r="DE301" s="37">
        <v>0</v>
      </c>
      <c r="DF301" s="37">
        <v>0</v>
      </c>
      <c r="DG301" s="37">
        <v>0</v>
      </c>
      <c r="DH301" s="37">
        <v>0</v>
      </c>
      <c r="DI301" s="37">
        <v>0</v>
      </c>
      <c r="DJ301" s="37">
        <v>0</v>
      </c>
      <c r="DK301" s="37">
        <v>0</v>
      </c>
      <c r="DL301" s="37">
        <v>0</v>
      </c>
      <c r="DM301" s="37">
        <v>0</v>
      </c>
      <c r="DN301" s="37">
        <v>0</v>
      </c>
      <c r="DO301" s="37">
        <v>0</v>
      </c>
      <c r="DP301" s="37">
        <v>0</v>
      </c>
      <c r="DQ301" s="37">
        <v>0</v>
      </c>
      <c r="DR301" s="37">
        <v>0</v>
      </c>
      <c r="DS301" s="37">
        <v>0</v>
      </c>
      <c r="DT301" s="37">
        <v>0</v>
      </c>
      <c r="DU301" s="37">
        <v>0</v>
      </c>
      <c r="DV301" s="37">
        <v>0</v>
      </c>
      <c r="DW301" s="37">
        <v>0</v>
      </c>
      <c r="DX301" s="37">
        <v>0</v>
      </c>
      <c r="DY301" s="37">
        <v>0</v>
      </c>
      <c r="DZ301" s="37">
        <v>0</v>
      </c>
      <c r="EA301" s="37">
        <v>0</v>
      </c>
      <c r="EB301" s="37">
        <v>0</v>
      </c>
      <c r="EC301" s="37">
        <v>0</v>
      </c>
      <c r="ED301" s="37">
        <v>0</v>
      </c>
      <c r="EE301" s="37">
        <v>0</v>
      </c>
      <c r="EF301" s="37">
        <v>0</v>
      </c>
      <c r="EG301" s="37">
        <v>0</v>
      </c>
      <c r="EH301" s="37">
        <v>0</v>
      </c>
      <c r="EI301" s="37">
        <v>0</v>
      </c>
      <c r="EJ301" s="37">
        <v>0</v>
      </c>
      <c r="EK301" s="37">
        <v>0</v>
      </c>
      <c r="EL301" s="37">
        <v>0</v>
      </c>
      <c r="EM301" s="37">
        <v>0</v>
      </c>
      <c r="EN301" s="37">
        <v>0</v>
      </c>
      <c r="EO301" s="37">
        <v>0</v>
      </c>
      <c r="EP301" s="37">
        <v>0</v>
      </c>
      <c r="EQ301" s="37">
        <v>0</v>
      </c>
      <c r="ER301" s="37">
        <v>0</v>
      </c>
      <c r="ES301" s="37">
        <v>0</v>
      </c>
      <c r="ET301" s="37">
        <v>0</v>
      </c>
      <c r="EU301" s="37">
        <v>0</v>
      </c>
      <c r="EV301" s="37">
        <v>0</v>
      </c>
      <c r="EW301" s="37">
        <v>0</v>
      </c>
      <c r="EX301" s="37">
        <v>0</v>
      </c>
      <c r="EY301" s="37">
        <v>0</v>
      </c>
      <c r="EZ301" s="37">
        <v>0</v>
      </c>
    </row>
    <row r="302" spans="1:156" ht="12.75" customHeight="1">
      <c r="B302" s="157" t="s">
        <v>1183</v>
      </c>
      <c r="C302" s="158" t="s">
        <v>983</v>
      </c>
      <c r="D302" s="92"/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  <c r="BU302" s="37">
        <v>0</v>
      </c>
      <c r="BV302" s="37">
        <v>0</v>
      </c>
      <c r="BW302" s="37">
        <v>0</v>
      </c>
      <c r="BX302" s="37">
        <v>0</v>
      </c>
      <c r="BY302" s="37">
        <v>0</v>
      </c>
      <c r="BZ302" s="37">
        <v>0</v>
      </c>
      <c r="CA302" s="37">
        <v>0</v>
      </c>
      <c r="CB302" s="37">
        <v>0</v>
      </c>
      <c r="CC302" s="37">
        <v>0</v>
      </c>
      <c r="CD302" s="37">
        <v>0</v>
      </c>
      <c r="CE302" s="37">
        <v>0</v>
      </c>
      <c r="CF302" s="37">
        <v>0</v>
      </c>
      <c r="CG302" s="37">
        <v>0</v>
      </c>
      <c r="CH302" s="37">
        <v>0</v>
      </c>
      <c r="CI302" s="37">
        <v>0</v>
      </c>
      <c r="CJ302" s="37">
        <v>0</v>
      </c>
      <c r="CK302" s="37">
        <v>0</v>
      </c>
      <c r="CL302" s="37">
        <v>0</v>
      </c>
      <c r="CM302" s="37">
        <v>0</v>
      </c>
      <c r="CN302" s="37">
        <v>0</v>
      </c>
      <c r="CO302" s="37">
        <v>0</v>
      </c>
      <c r="CP302" s="37">
        <v>0</v>
      </c>
      <c r="CQ302" s="37">
        <v>0</v>
      </c>
      <c r="CR302" s="37">
        <v>0</v>
      </c>
      <c r="CS302" s="37">
        <v>0</v>
      </c>
      <c r="CT302" s="37">
        <v>0</v>
      </c>
      <c r="CU302" s="37">
        <v>0</v>
      </c>
      <c r="CV302" s="37">
        <v>0</v>
      </c>
      <c r="CW302" s="37">
        <v>0</v>
      </c>
      <c r="CX302" s="37">
        <v>0</v>
      </c>
      <c r="CY302" s="37">
        <v>0</v>
      </c>
      <c r="CZ302" s="37">
        <v>0</v>
      </c>
      <c r="DA302" s="37">
        <v>0</v>
      </c>
      <c r="DB302" s="37">
        <v>0</v>
      </c>
      <c r="DC302" s="37">
        <v>0</v>
      </c>
      <c r="DD302" s="37">
        <v>0</v>
      </c>
      <c r="DE302" s="37">
        <v>0</v>
      </c>
      <c r="DF302" s="37">
        <v>0</v>
      </c>
      <c r="DG302" s="37">
        <v>0</v>
      </c>
      <c r="DH302" s="37">
        <v>0</v>
      </c>
      <c r="DI302" s="37">
        <v>0</v>
      </c>
      <c r="DJ302" s="37">
        <v>0</v>
      </c>
      <c r="DK302" s="37">
        <v>0</v>
      </c>
      <c r="DL302" s="37">
        <v>0</v>
      </c>
      <c r="DM302" s="37">
        <v>0</v>
      </c>
      <c r="DN302" s="37">
        <v>0</v>
      </c>
      <c r="DO302" s="37">
        <v>0</v>
      </c>
      <c r="DP302" s="37">
        <v>0</v>
      </c>
      <c r="DQ302" s="37">
        <v>0</v>
      </c>
      <c r="DR302" s="37">
        <v>0</v>
      </c>
      <c r="DS302" s="37">
        <v>0</v>
      </c>
      <c r="DT302" s="37">
        <v>0</v>
      </c>
      <c r="DU302" s="37">
        <v>0</v>
      </c>
      <c r="DV302" s="37">
        <v>0</v>
      </c>
      <c r="DW302" s="37">
        <v>0</v>
      </c>
      <c r="DX302" s="37">
        <v>0</v>
      </c>
      <c r="DY302" s="37">
        <v>0</v>
      </c>
      <c r="DZ302" s="37">
        <v>0</v>
      </c>
      <c r="EA302" s="37">
        <v>0</v>
      </c>
      <c r="EB302" s="37">
        <v>0</v>
      </c>
      <c r="EC302" s="37">
        <v>0</v>
      </c>
      <c r="ED302" s="37">
        <v>0</v>
      </c>
      <c r="EE302" s="502">
        <v>4.5999999999999999E-3</v>
      </c>
      <c r="EF302" s="502">
        <v>4.5999999999999999E-3</v>
      </c>
      <c r="EG302" s="502">
        <v>4.5999999999999999E-3</v>
      </c>
      <c r="EH302" s="502">
        <v>4.5999999999999999E-3</v>
      </c>
      <c r="EI302" s="502">
        <v>4.5999999999999999E-3</v>
      </c>
      <c r="EJ302" s="502">
        <v>4.5999999999999999E-3</v>
      </c>
      <c r="EK302" s="502">
        <v>4.5999999999999999E-3</v>
      </c>
      <c r="EL302" s="502">
        <v>4.5999999999999999E-3</v>
      </c>
      <c r="EM302" s="502">
        <v>4.5999999999999999E-3</v>
      </c>
      <c r="EN302" s="502">
        <v>4.5999999999999999E-3</v>
      </c>
      <c r="EO302" s="502">
        <v>4.5999999999999999E-3</v>
      </c>
      <c r="EP302" s="502">
        <v>4.5999999999999999E-3</v>
      </c>
      <c r="EQ302" s="502">
        <v>4.5999999999999999E-3</v>
      </c>
      <c r="ER302" s="502">
        <v>4.5999999999999999E-3</v>
      </c>
      <c r="ES302" s="502">
        <v>4.5999999999999999E-3</v>
      </c>
      <c r="ET302" s="502">
        <v>4.5999999999999999E-3</v>
      </c>
      <c r="EU302" s="502">
        <v>4.5999999999999999E-3</v>
      </c>
      <c r="EV302" s="502">
        <v>4.5999999999999999E-3</v>
      </c>
      <c r="EW302" s="502">
        <v>4.5999999999999999E-3</v>
      </c>
      <c r="EX302" s="502">
        <v>4.5999999999999999E-3</v>
      </c>
      <c r="EY302" s="502">
        <v>4.5999999999999999E-3</v>
      </c>
      <c r="EZ302" s="502">
        <v>4.5999999999999999E-3</v>
      </c>
    </row>
    <row r="303" spans="1:156" ht="12.75" customHeight="1">
      <c r="B303" s="157" t="s">
        <v>1183</v>
      </c>
      <c r="C303" s="158" t="s">
        <v>984</v>
      </c>
      <c r="D303" s="92"/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7">
        <v>0</v>
      </c>
      <c r="BL303" s="37">
        <v>0</v>
      </c>
      <c r="BM303" s="37">
        <v>0</v>
      </c>
      <c r="BN303" s="37">
        <v>0</v>
      </c>
      <c r="BO303" s="37">
        <v>0</v>
      </c>
      <c r="BP303" s="37">
        <v>0</v>
      </c>
      <c r="BQ303" s="37">
        <v>0</v>
      </c>
      <c r="BR303" s="37">
        <v>0</v>
      </c>
      <c r="BS303" s="37">
        <v>0</v>
      </c>
      <c r="BT303" s="37">
        <v>0</v>
      </c>
      <c r="BU303" s="37">
        <v>0</v>
      </c>
      <c r="BV303" s="37">
        <v>0</v>
      </c>
      <c r="BW303" s="37">
        <v>0</v>
      </c>
      <c r="BX303" s="37">
        <v>0</v>
      </c>
      <c r="BY303" s="37">
        <v>0</v>
      </c>
      <c r="BZ303" s="37">
        <v>0</v>
      </c>
      <c r="CA303" s="37">
        <v>0</v>
      </c>
      <c r="CB303" s="37">
        <v>0</v>
      </c>
      <c r="CC303" s="37">
        <v>0</v>
      </c>
      <c r="CD303" s="37">
        <v>0</v>
      </c>
      <c r="CE303" s="37">
        <v>0</v>
      </c>
      <c r="CF303" s="37">
        <v>0</v>
      </c>
      <c r="CG303" s="37">
        <v>0</v>
      </c>
      <c r="CH303" s="37">
        <v>0</v>
      </c>
      <c r="CI303" s="37">
        <v>0</v>
      </c>
      <c r="CJ303" s="37">
        <v>0</v>
      </c>
      <c r="CK303" s="37">
        <v>0</v>
      </c>
      <c r="CL303" s="37">
        <v>0</v>
      </c>
      <c r="CM303" s="37">
        <v>0</v>
      </c>
      <c r="CN303" s="37">
        <v>0</v>
      </c>
      <c r="CO303" s="37">
        <v>0</v>
      </c>
      <c r="CP303" s="37">
        <v>0</v>
      </c>
      <c r="CQ303" s="37">
        <v>0</v>
      </c>
      <c r="CR303" s="37">
        <v>0</v>
      </c>
      <c r="CS303" s="37">
        <v>0</v>
      </c>
      <c r="CT303" s="37">
        <v>0</v>
      </c>
      <c r="CU303" s="37">
        <v>0</v>
      </c>
      <c r="CV303" s="37">
        <v>0</v>
      </c>
      <c r="CW303" s="37">
        <v>0</v>
      </c>
      <c r="CX303" s="37">
        <v>0</v>
      </c>
      <c r="CY303" s="37">
        <v>0</v>
      </c>
      <c r="CZ303" s="37">
        <v>0</v>
      </c>
      <c r="DA303" s="37">
        <v>0</v>
      </c>
      <c r="DB303" s="37">
        <v>0</v>
      </c>
      <c r="DC303" s="37">
        <v>0</v>
      </c>
      <c r="DD303" s="37">
        <v>0</v>
      </c>
      <c r="DE303" s="37">
        <v>0</v>
      </c>
      <c r="DF303" s="37">
        <v>0</v>
      </c>
      <c r="DG303" s="37">
        <v>0</v>
      </c>
      <c r="DH303" s="37">
        <v>0</v>
      </c>
      <c r="DI303" s="37">
        <v>0</v>
      </c>
      <c r="DJ303" s="37">
        <v>0</v>
      </c>
      <c r="DK303" s="37">
        <v>0</v>
      </c>
      <c r="DL303" s="37">
        <v>0</v>
      </c>
      <c r="DM303" s="37">
        <v>0</v>
      </c>
      <c r="DN303" s="37">
        <v>0</v>
      </c>
      <c r="DO303" s="37">
        <v>0</v>
      </c>
      <c r="DP303" s="37">
        <v>0</v>
      </c>
      <c r="DQ303" s="37">
        <v>0</v>
      </c>
      <c r="DR303" s="37">
        <v>0</v>
      </c>
      <c r="DS303" s="37">
        <v>0</v>
      </c>
      <c r="DT303" s="37">
        <v>0</v>
      </c>
      <c r="DU303" s="37">
        <v>0</v>
      </c>
      <c r="DV303" s="37">
        <v>0</v>
      </c>
      <c r="DW303" s="37">
        <v>0</v>
      </c>
      <c r="DX303" s="37">
        <v>0</v>
      </c>
      <c r="DY303" s="37">
        <v>0</v>
      </c>
      <c r="DZ303" s="37">
        <v>0</v>
      </c>
      <c r="EA303" s="37">
        <v>0</v>
      </c>
      <c r="EB303" s="37">
        <v>0</v>
      </c>
      <c r="EC303" s="37">
        <v>0</v>
      </c>
      <c r="ED303" s="37">
        <v>0</v>
      </c>
      <c r="EE303" s="340">
        <v>0.33</v>
      </c>
      <c r="EF303" s="340">
        <v>0.33</v>
      </c>
      <c r="EG303" s="340">
        <v>0.33</v>
      </c>
      <c r="EH303" s="340">
        <v>0.33</v>
      </c>
      <c r="EI303" s="340">
        <v>0.33</v>
      </c>
      <c r="EJ303" s="340">
        <v>0.33</v>
      </c>
      <c r="EK303" s="340">
        <v>0.33</v>
      </c>
      <c r="EL303" s="340">
        <v>0.33</v>
      </c>
      <c r="EM303" s="340">
        <v>0.33</v>
      </c>
      <c r="EN303" s="340">
        <v>0.33</v>
      </c>
      <c r="EO303" s="340">
        <v>0.33</v>
      </c>
      <c r="EP303" s="340">
        <v>0.33</v>
      </c>
      <c r="EQ303" s="340">
        <v>0.33</v>
      </c>
      <c r="ER303" s="340">
        <v>0.33</v>
      </c>
      <c r="ES303" s="340">
        <v>0.33</v>
      </c>
      <c r="ET303" s="340">
        <v>0.33</v>
      </c>
      <c r="EU303" s="340">
        <v>0.33</v>
      </c>
      <c r="EV303" s="340">
        <v>0.33</v>
      </c>
      <c r="EW303" s="340">
        <v>0.33</v>
      </c>
      <c r="EX303" s="340">
        <v>0.33</v>
      </c>
      <c r="EY303" s="340">
        <v>0.33</v>
      </c>
      <c r="EZ303" s="340">
        <v>0.33</v>
      </c>
    </row>
    <row r="304" spans="1:156" ht="12.75" customHeight="1">
      <c r="B304" s="157" t="s">
        <v>1183</v>
      </c>
      <c r="C304" s="158" t="s">
        <v>985</v>
      </c>
      <c r="D304" s="92"/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  <c r="BU304" s="37">
        <v>0</v>
      </c>
      <c r="BV304" s="37">
        <v>0</v>
      </c>
      <c r="BW304" s="37">
        <v>0</v>
      </c>
      <c r="BX304" s="37">
        <v>0</v>
      </c>
      <c r="BY304" s="37">
        <v>0</v>
      </c>
      <c r="BZ304" s="37">
        <v>0</v>
      </c>
      <c r="CA304" s="37">
        <v>0</v>
      </c>
      <c r="CB304" s="37">
        <v>0</v>
      </c>
      <c r="CC304" s="37">
        <v>0</v>
      </c>
      <c r="CD304" s="37">
        <v>0</v>
      </c>
      <c r="CE304" s="37">
        <v>0</v>
      </c>
      <c r="CF304" s="37">
        <v>0</v>
      </c>
      <c r="CG304" s="37">
        <v>0</v>
      </c>
      <c r="CH304" s="37">
        <v>0</v>
      </c>
      <c r="CI304" s="37">
        <v>0</v>
      </c>
      <c r="CJ304" s="37">
        <v>0</v>
      </c>
      <c r="CK304" s="37">
        <v>0</v>
      </c>
      <c r="CL304" s="37">
        <v>0</v>
      </c>
      <c r="CM304" s="37">
        <v>0</v>
      </c>
      <c r="CN304" s="37">
        <v>0</v>
      </c>
      <c r="CO304" s="37">
        <v>0</v>
      </c>
      <c r="CP304" s="37">
        <v>0</v>
      </c>
      <c r="CQ304" s="37">
        <v>0</v>
      </c>
      <c r="CR304" s="37">
        <v>0</v>
      </c>
      <c r="CS304" s="37">
        <v>0</v>
      </c>
      <c r="CT304" s="37">
        <v>0</v>
      </c>
      <c r="CU304" s="37">
        <v>0</v>
      </c>
      <c r="CV304" s="37">
        <v>0</v>
      </c>
      <c r="CW304" s="37">
        <v>0</v>
      </c>
      <c r="CX304" s="37">
        <v>0</v>
      </c>
      <c r="CY304" s="37">
        <v>0</v>
      </c>
      <c r="CZ304" s="37">
        <v>0</v>
      </c>
      <c r="DA304" s="37">
        <v>0</v>
      </c>
      <c r="DB304" s="37">
        <v>0</v>
      </c>
      <c r="DC304" s="37">
        <v>0</v>
      </c>
      <c r="DD304" s="37">
        <v>0</v>
      </c>
      <c r="DE304" s="37">
        <v>0</v>
      </c>
      <c r="DF304" s="37">
        <v>0</v>
      </c>
      <c r="DG304" s="37">
        <v>0</v>
      </c>
      <c r="DH304" s="37">
        <v>0</v>
      </c>
      <c r="DI304" s="37">
        <v>0</v>
      </c>
      <c r="DJ304" s="37">
        <v>0</v>
      </c>
      <c r="DK304" s="37">
        <v>0</v>
      </c>
      <c r="DL304" s="37">
        <v>0</v>
      </c>
      <c r="DM304" s="37">
        <v>0</v>
      </c>
      <c r="DN304" s="37">
        <v>0</v>
      </c>
      <c r="DO304" s="37">
        <v>0</v>
      </c>
      <c r="DP304" s="37">
        <v>0</v>
      </c>
      <c r="DQ304" s="37">
        <v>0</v>
      </c>
      <c r="DR304" s="37">
        <v>0</v>
      </c>
      <c r="DS304" s="37">
        <v>0</v>
      </c>
      <c r="DT304" s="37">
        <v>0</v>
      </c>
      <c r="DU304" s="37">
        <v>0</v>
      </c>
      <c r="DV304" s="37">
        <v>0</v>
      </c>
      <c r="DW304" s="37">
        <v>0</v>
      </c>
      <c r="DX304" s="37">
        <v>0</v>
      </c>
      <c r="DY304" s="37">
        <v>0</v>
      </c>
      <c r="DZ304" s="37">
        <v>0</v>
      </c>
      <c r="EA304" s="37">
        <v>0</v>
      </c>
      <c r="EB304" s="37">
        <v>0</v>
      </c>
      <c r="EC304" s="37">
        <v>0</v>
      </c>
      <c r="ED304" s="37">
        <v>0</v>
      </c>
      <c r="EE304" s="340">
        <v>0.47</v>
      </c>
      <c r="EF304" s="340">
        <v>0.47</v>
      </c>
      <c r="EG304" s="340">
        <v>0.47</v>
      </c>
      <c r="EH304" s="340">
        <v>0.47</v>
      </c>
      <c r="EI304" s="340">
        <v>0.47</v>
      </c>
      <c r="EJ304" s="340">
        <v>0.47</v>
      </c>
      <c r="EK304" s="340">
        <v>0.47</v>
      </c>
      <c r="EL304" s="340">
        <v>0.47</v>
      </c>
      <c r="EM304" s="340">
        <v>0.47</v>
      </c>
      <c r="EN304" s="340">
        <v>0.47</v>
      </c>
      <c r="EO304" s="340">
        <v>0.47</v>
      </c>
      <c r="EP304" s="340">
        <v>0.47</v>
      </c>
      <c r="EQ304" s="340">
        <v>0.47</v>
      </c>
      <c r="ER304" s="340">
        <v>0.47</v>
      </c>
      <c r="ES304" s="340">
        <v>0.47</v>
      </c>
      <c r="ET304" s="340">
        <v>0.47</v>
      </c>
      <c r="EU304" s="340">
        <v>0.47</v>
      </c>
      <c r="EV304" s="340">
        <v>0.47</v>
      </c>
      <c r="EW304" s="340">
        <v>0.47</v>
      </c>
      <c r="EX304" s="340">
        <v>0.47</v>
      </c>
      <c r="EY304" s="340">
        <v>0.47</v>
      </c>
      <c r="EZ304" s="340">
        <v>0.47</v>
      </c>
    </row>
    <row r="305" spans="1:156" s="156" customFormat="1" ht="12.75" hidden="1" customHeight="1">
      <c r="A305" s="155"/>
      <c r="B305" s="157" t="s">
        <v>664</v>
      </c>
      <c r="C305" s="64" t="s">
        <v>482</v>
      </c>
      <c r="D305" s="92"/>
      <c r="E305" s="383" t="s">
        <v>598</v>
      </c>
      <c r="F305" s="383" t="s">
        <v>598</v>
      </c>
      <c r="G305" s="383" t="s">
        <v>598</v>
      </c>
      <c r="H305" s="383" t="s">
        <v>598</v>
      </c>
      <c r="I305" s="383" t="s">
        <v>598</v>
      </c>
      <c r="J305" s="383" t="s">
        <v>598</v>
      </c>
      <c r="K305" s="383" t="s">
        <v>598</v>
      </c>
      <c r="L305" s="383" t="s">
        <v>598</v>
      </c>
      <c r="M305" s="383" t="s">
        <v>598</v>
      </c>
      <c r="N305" s="383" t="s">
        <v>598</v>
      </c>
      <c r="O305" s="383" t="s">
        <v>598</v>
      </c>
      <c r="P305" s="383" t="s">
        <v>598</v>
      </c>
      <c r="Q305" s="383" t="s">
        <v>598</v>
      </c>
      <c r="R305" s="383" t="s">
        <v>598</v>
      </c>
      <c r="S305" s="383" t="s">
        <v>598</v>
      </c>
      <c r="T305" s="383" t="s">
        <v>598</v>
      </c>
      <c r="U305" s="383" t="s">
        <v>598</v>
      </c>
      <c r="V305" s="383" t="s">
        <v>598</v>
      </c>
      <c r="W305" s="383" t="s">
        <v>598</v>
      </c>
      <c r="X305" s="383" t="s">
        <v>598</v>
      </c>
      <c r="Y305" s="383" t="s">
        <v>598</v>
      </c>
      <c r="Z305" s="383" t="s">
        <v>598</v>
      </c>
      <c r="AA305" s="383" t="s">
        <v>598</v>
      </c>
      <c r="AB305" s="383" t="s">
        <v>598</v>
      </c>
      <c r="AC305" s="383" t="s">
        <v>598</v>
      </c>
      <c r="AD305" s="383" t="s">
        <v>598</v>
      </c>
      <c r="AE305" s="383" t="s">
        <v>598</v>
      </c>
      <c r="AF305" s="383" t="s">
        <v>598</v>
      </c>
      <c r="AG305" s="383" t="s">
        <v>598</v>
      </c>
      <c r="AH305" s="383" t="s">
        <v>598</v>
      </c>
      <c r="AI305" s="383" t="s">
        <v>598</v>
      </c>
      <c r="AJ305" s="383" t="s">
        <v>598</v>
      </c>
      <c r="AK305" s="383" t="s">
        <v>598</v>
      </c>
      <c r="AL305" s="383" t="s">
        <v>598</v>
      </c>
      <c r="AM305" s="383" t="s">
        <v>598</v>
      </c>
      <c r="AN305" s="383" t="s">
        <v>598</v>
      </c>
      <c r="AO305" s="383" t="s">
        <v>598</v>
      </c>
      <c r="AP305" s="383" t="s">
        <v>598</v>
      </c>
      <c r="AQ305" s="383" t="s">
        <v>598</v>
      </c>
      <c r="AR305" s="383" t="s">
        <v>598</v>
      </c>
      <c r="AS305" s="383" t="s">
        <v>598</v>
      </c>
      <c r="AT305" s="383" t="s">
        <v>598</v>
      </c>
      <c r="AU305" s="383" t="s">
        <v>598</v>
      </c>
      <c r="AV305" s="383" t="s">
        <v>598</v>
      </c>
      <c r="AW305" s="383" t="s">
        <v>598</v>
      </c>
      <c r="AX305" s="383" t="s">
        <v>598</v>
      </c>
      <c r="AY305" s="383" t="s">
        <v>598</v>
      </c>
      <c r="AZ305" s="383" t="s">
        <v>598</v>
      </c>
      <c r="BA305" s="383" t="s">
        <v>598</v>
      </c>
      <c r="BB305" s="383" t="s">
        <v>598</v>
      </c>
      <c r="BC305" s="383" t="s">
        <v>598</v>
      </c>
      <c r="BD305" s="383" t="s">
        <v>598</v>
      </c>
      <c r="BE305" s="383" t="s">
        <v>598</v>
      </c>
      <c r="BF305" s="383" t="s">
        <v>598</v>
      </c>
      <c r="BG305" s="383" t="s">
        <v>598</v>
      </c>
      <c r="BH305" s="383" t="s">
        <v>598</v>
      </c>
      <c r="BI305" s="383" t="s">
        <v>598</v>
      </c>
      <c r="BJ305" s="383" t="s">
        <v>598</v>
      </c>
      <c r="BK305" s="383" t="s">
        <v>598</v>
      </c>
      <c r="BL305" s="383" t="s">
        <v>598</v>
      </c>
      <c r="BM305" s="383" t="s">
        <v>598</v>
      </c>
      <c r="BN305" s="383" t="s">
        <v>598</v>
      </c>
      <c r="BO305" s="383" t="s">
        <v>598</v>
      </c>
      <c r="BP305" s="383" t="s">
        <v>598</v>
      </c>
      <c r="BQ305" s="383" t="s">
        <v>598</v>
      </c>
      <c r="BR305" s="383" t="s">
        <v>598</v>
      </c>
      <c r="BS305" s="383" t="s">
        <v>598</v>
      </c>
      <c r="BT305" s="383" t="s">
        <v>598</v>
      </c>
      <c r="BU305" s="383" t="s">
        <v>598</v>
      </c>
      <c r="BV305" s="383" t="s">
        <v>598</v>
      </c>
      <c r="BW305" s="383" t="s">
        <v>598</v>
      </c>
      <c r="BX305" s="383" t="s">
        <v>598</v>
      </c>
      <c r="BY305" s="383" t="s">
        <v>598</v>
      </c>
      <c r="BZ305" s="383" t="s">
        <v>598</v>
      </c>
      <c r="CA305" s="383" t="s">
        <v>598</v>
      </c>
      <c r="CB305" s="383" t="s">
        <v>598</v>
      </c>
      <c r="CC305" s="383" t="s">
        <v>598</v>
      </c>
      <c r="CD305" s="383" t="s">
        <v>598</v>
      </c>
      <c r="CE305" s="383" t="s">
        <v>598</v>
      </c>
      <c r="CF305" s="383" t="s">
        <v>598</v>
      </c>
      <c r="CG305" s="383" t="s">
        <v>598</v>
      </c>
      <c r="CH305" s="383" t="s">
        <v>598</v>
      </c>
      <c r="CI305" s="383" t="s">
        <v>598</v>
      </c>
      <c r="CJ305" s="383" t="s">
        <v>598</v>
      </c>
      <c r="CK305" s="383" t="s">
        <v>598</v>
      </c>
      <c r="CL305" s="383" t="s">
        <v>598</v>
      </c>
      <c r="CM305" s="383" t="s">
        <v>598</v>
      </c>
      <c r="CN305" s="383" t="s">
        <v>598</v>
      </c>
      <c r="CO305" s="383" t="s">
        <v>598</v>
      </c>
      <c r="CP305" s="383" t="s">
        <v>598</v>
      </c>
      <c r="CQ305" s="383" t="s">
        <v>598</v>
      </c>
      <c r="CR305" s="383" t="s">
        <v>598</v>
      </c>
      <c r="CS305" s="383" t="s">
        <v>598</v>
      </c>
      <c r="CT305" s="383" t="s">
        <v>598</v>
      </c>
      <c r="CU305" s="383" t="s">
        <v>598</v>
      </c>
      <c r="CV305" s="383" t="s">
        <v>598</v>
      </c>
      <c r="CW305" s="383" t="s">
        <v>598</v>
      </c>
      <c r="CX305" s="383" t="s">
        <v>598</v>
      </c>
      <c r="CY305" s="383" t="s">
        <v>598</v>
      </c>
      <c r="CZ305" s="383" t="s">
        <v>598</v>
      </c>
      <c r="DA305" s="383" t="s">
        <v>598</v>
      </c>
      <c r="DB305" s="383" t="s">
        <v>598</v>
      </c>
      <c r="DC305" s="383" t="s">
        <v>598</v>
      </c>
      <c r="DD305" s="383" t="s">
        <v>598</v>
      </c>
      <c r="DE305" s="383" t="s">
        <v>598</v>
      </c>
      <c r="DF305" s="383" t="s">
        <v>598</v>
      </c>
      <c r="DG305" s="383" t="s">
        <v>598</v>
      </c>
      <c r="DH305" s="383" t="s">
        <v>598</v>
      </c>
      <c r="DI305" s="383" t="s">
        <v>598</v>
      </c>
      <c r="DJ305" s="383" t="s">
        <v>598</v>
      </c>
      <c r="DK305" s="383" t="s">
        <v>598</v>
      </c>
      <c r="DL305" s="383" t="s">
        <v>598</v>
      </c>
      <c r="DM305" s="383" t="s">
        <v>598</v>
      </c>
      <c r="DN305" s="383" t="s">
        <v>598</v>
      </c>
      <c r="DO305" s="383" t="s">
        <v>598</v>
      </c>
      <c r="DP305" s="383" t="s">
        <v>598</v>
      </c>
      <c r="DQ305" s="383" t="s">
        <v>598</v>
      </c>
      <c r="DR305" s="383" t="s">
        <v>598</v>
      </c>
      <c r="DS305" s="383" t="s">
        <v>598</v>
      </c>
      <c r="DT305" s="383" t="s">
        <v>598</v>
      </c>
      <c r="DU305" s="383" t="s">
        <v>598</v>
      </c>
      <c r="DV305" s="383" t="s">
        <v>598</v>
      </c>
      <c r="DW305" s="383" t="s">
        <v>598</v>
      </c>
      <c r="DX305" s="383" t="s">
        <v>598</v>
      </c>
      <c r="DY305" s="383" t="s">
        <v>598</v>
      </c>
      <c r="DZ305" s="383" t="s">
        <v>598</v>
      </c>
      <c r="EA305" s="383" t="s">
        <v>598</v>
      </c>
      <c r="EB305" s="383" t="s">
        <v>598</v>
      </c>
      <c r="EC305" s="383" t="s">
        <v>598</v>
      </c>
      <c r="ED305" s="383" t="s">
        <v>598</v>
      </c>
      <c r="EE305" s="383" t="s">
        <v>598</v>
      </c>
      <c r="EF305" s="383" t="s">
        <v>598</v>
      </c>
      <c r="EG305" s="383" t="s">
        <v>598</v>
      </c>
      <c r="EH305" s="383" t="s">
        <v>598</v>
      </c>
      <c r="EI305" s="383" t="s">
        <v>598</v>
      </c>
      <c r="EJ305" s="383" t="s">
        <v>598</v>
      </c>
      <c r="EK305" s="383" t="s">
        <v>598</v>
      </c>
      <c r="EL305" s="383" t="s">
        <v>598</v>
      </c>
      <c r="EM305" s="383" t="s">
        <v>598</v>
      </c>
      <c r="EN305" s="383" t="s">
        <v>598</v>
      </c>
      <c r="EO305" s="383" t="s">
        <v>598</v>
      </c>
      <c r="EP305" s="383" t="s">
        <v>598</v>
      </c>
      <c r="EQ305" s="383" t="s">
        <v>598</v>
      </c>
      <c r="ER305" s="383" t="s">
        <v>598</v>
      </c>
      <c r="ES305" s="383" t="s">
        <v>598</v>
      </c>
      <c r="ET305" s="383" t="s">
        <v>598</v>
      </c>
      <c r="EU305" s="383" t="s">
        <v>598</v>
      </c>
      <c r="EV305" s="383" t="s">
        <v>598</v>
      </c>
      <c r="EW305" s="383" t="s">
        <v>598</v>
      </c>
      <c r="EX305" s="383" t="s">
        <v>598</v>
      </c>
      <c r="EY305" s="383" t="s">
        <v>598</v>
      </c>
      <c r="EZ305" s="383" t="s">
        <v>598</v>
      </c>
    </row>
    <row r="306" spans="1:156" s="156" customFormat="1" ht="12.75" hidden="1" customHeight="1">
      <c r="A306" s="155"/>
      <c r="B306" s="157" t="s">
        <v>664</v>
      </c>
      <c r="C306" s="64" t="s">
        <v>480</v>
      </c>
      <c r="D306" s="92"/>
      <c r="E306" s="383" t="s">
        <v>599</v>
      </c>
      <c r="F306" s="383" t="s">
        <v>599</v>
      </c>
      <c r="G306" s="383" t="s">
        <v>599</v>
      </c>
      <c r="H306" s="383" t="s">
        <v>599</v>
      </c>
      <c r="I306" s="383" t="s">
        <v>599</v>
      </c>
      <c r="J306" s="383" t="s">
        <v>599</v>
      </c>
      <c r="K306" s="383" t="s">
        <v>599</v>
      </c>
      <c r="L306" s="383" t="s">
        <v>599</v>
      </c>
      <c r="M306" s="383" t="s">
        <v>599</v>
      </c>
      <c r="N306" s="383" t="s">
        <v>599</v>
      </c>
      <c r="O306" s="383" t="s">
        <v>599</v>
      </c>
      <c r="P306" s="383" t="s">
        <v>599</v>
      </c>
      <c r="Q306" s="383" t="s">
        <v>599</v>
      </c>
      <c r="R306" s="383" t="s">
        <v>599</v>
      </c>
      <c r="S306" s="383" t="s">
        <v>599</v>
      </c>
      <c r="T306" s="383" t="s">
        <v>599</v>
      </c>
      <c r="U306" s="383" t="s">
        <v>599</v>
      </c>
      <c r="V306" s="383" t="s">
        <v>599</v>
      </c>
      <c r="W306" s="383" t="s">
        <v>599</v>
      </c>
      <c r="X306" s="383" t="s">
        <v>599</v>
      </c>
      <c r="Y306" s="383" t="s">
        <v>599</v>
      </c>
      <c r="Z306" s="383" t="s">
        <v>599</v>
      </c>
      <c r="AA306" s="383" t="s">
        <v>599</v>
      </c>
      <c r="AB306" s="383" t="s">
        <v>599</v>
      </c>
      <c r="AC306" s="383" t="s">
        <v>599</v>
      </c>
      <c r="AD306" s="383" t="s">
        <v>599</v>
      </c>
      <c r="AE306" s="383" t="s">
        <v>599</v>
      </c>
      <c r="AF306" s="383" t="s">
        <v>599</v>
      </c>
      <c r="AG306" s="383" t="s">
        <v>599</v>
      </c>
      <c r="AH306" s="383" t="s">
        <v>599</v>
      </c>
      <c r="AI306" s="383" t="s">
        <v>599</v>
      </c>
      <c r="AJ306" s="383" t="s">
        <v>599</v>
      </c>
      <c r="AK306" s="383" t="s">
        <v>599</v>
      </c>
      <c r="AL306" s="383" t="s">
        <v>599</v>
      </c>
      <c r="AM306" s="383" t="s">
        <v>599</v>
      </c>
      <c r="AN306" s="383" t="s">
        <v>599</v>
      </c>
      <c r="AO306" s="383" t="s">
        <v>599</v>
      </c>
      <c r="AP306" s="383" t="s">
        <v>599</v>
      </c>
      <c r="AQ306" s="383" t="s">
        <v>599</v>
      </c>
      <c r="AR306" s="383" t="s">
        <v>599</v>
      </c>
      <c r="AS306" s="383" t="s">
        <v>599</v>
      </c>
      <c r="AT306" s="383" t="s">
        <v>599</v>
      </c>
      <c r="AU306" s="383" t="s">
        <v>599</v>
      </c>
      <c r="AV306" s="383" t="s">
        <v>599</v>
      </c>
      <c r="AW306" s="383" t="s">
        <v>599</v>
      </c>
      <c r="AX306" s="383" t="s">
        <v>599</v>
      </c>
      <c r="AY306" s="383" t="s">
        <v>599</v>
      </c>
      <c r="AZ306" s="383" t="s">
        <v>599</v>
      </c>
      <c r="BA306" s="383" t="s">
        <v>599</v>
      </c>
      <c r="BB306" s="383" t="s">
        <v>599</v>
      </c>
      <c r="BC306" s="383" t="s">
        <v>599</v>
      </c>
      <c r="BD306" s="383" t="s">
        <v>599</v>
      </c>
      <c r="BE306" s="383" t="s">
        <v>599</v>
      </c>
      <c r="BF306" s="383" t="s">
        <v>599</v>
      </c>
      <c r="BG306" s="383" t="s">
        <v>599</v>
      </c>
      <c r="BH306" s="383" t="s">
        <v>599</v>
      </c>
      <c r="BI306" s="383" t="s">
        <v>599</v>
      </c>
      <c r="BJ306" s="383" t="s">
        <v>599</v>
      </c>
      <c r="BK306" s="383" t="s">
        <v>599</v>
      </c>
      <c r="BL306" s="383" t="s">
        <v>599</v>
      </c>
      <c r="BM306" s="383" t="s">
        <v>599</v>
      </c>
      <c r="BN306" s="383" t="s">
        <v>599</v>
      </c>
      <c r="BO306" s="383" t="s">
        <v>599</v>
      </c>
      <c r="BP306" s="383" t="s">
        <v>599</v>
      </c>
      <c r="BQ306" s="383" t="s">
        <v>599</v>
      </c>
      <c r="BR306" s="383" t="s">
        <v>599</v>
      </c>
      <c r="BS306" s="383" t="s">
        <v>599</v>
      </c>
      <c r="BT306" s="383" t="s">
        <v>599</v>
      </c>
      <c r="BU306" s="383" t="s">
        <v>599</v>
      </c>
      <c r="BV306" s="383" t="s">
        <v>599</v>
      </c>
      <c r="BW306" s="383" t="s">
        <v>599</v>
      </c>
      <c r="BX306" s="383" t="s">
        <v>599</v>
      </c>
      <c r="BY306" s="383" t="s">
        <v>599</v>
      </c>
      <c r="BZ306" s="383" t="s">
        <v>599</v>
      </c>
      <c r="CA306" s="383" t="s">
        <v>599</v>
      </c>
      <c r="CB306" s="383" t="s">
        <v>599</v>
      </c>
      <c r="CC306" s="383" t="s">
        <v>599</v>
      </c>
      <c r="CD306" s="383" t="s">
        <v>599</v>
      </c>
      <c r="CE306" s="383" t="s">
        <v>599</v>
      </c>
      <c r="CF306" s="383" t="s">
        <v>599</v>
      </c>
      <c r="CG306" s="383" t="s">
        <v>599</v>
      </c>
      <c r="CH306" s="383" t="s">
        <v>599</v>
      </c>
      <c r="CI306" s="383" t="s">
        <v>599</v>
      </c>
      <c r="CJ306" s="383" t="s">
        <v>599</v>
      </c>
      <c r="CK306" s="383" t="s">
        <v>599</v>
      </c>
      <c r="CL306" s="383" t="s">
        <v>599</v>
      </c>
      <c r="CM306" s="383" t="s">
        <v>599</v>
      </c>
      <c r="CN306" s="383" t="s">
        <v>599</v>
      </c>
      <c r="CO306" s="383" t="s">
        <v>599</v>
      </c>
      <c r="CP306" s="383" t="s">
        <v>599</v>
      </c>
      <c r="CQ306" s="383" t="s">
        <v>599</v>
      </c>
      <c r="CR306" s="383" t="s">
        <v>599</v>
      </c>
      <c r="CS306" s="383" t="s">
        <v>599</v>
      </c>
      <c r="CT306" s="383" t="s">
        <v>599</v>
      </c>
      <c r="CU306" s="383" t="s">
        <v>599</v>
      </c>
      <c r="CV306" s="383" t="s">
        <v>599</v>
      </c>
      <c r="CW306" s="383" t="s">
        <v>599</v>
      </c>
      <c r="CX306" s="383" t="s">
        <v>599</v>
      </c>
      <c r="CY306" s="383" t="s">
        <v>599</v>
      </c>
      <c r="CZ306" s="383" t="s">
        <v>599</v>
      </c>
      <c r="DA306" s="383" t="s">
        <v>599</v>
      </c>
      <c r="DB306" s="383" t="s">
        <v>599</v>
      </c>
      <c r="DC306" s="383" t="s">
        <v>599</v>
      </c>
      <c r="DD306" s="383" t="s">
        <v>599</v>
      </c>
      <c r="DE306" s="383" t="s">
        <v>599</v>
      </c>
      <c r="DF306" s="383" t="s">
        <v>599</v>
      </c>
      <c r="DG306" s="383" t="s">
        <v>599</v>
      </c>
      <c r="DH306" s="383" t="s">
        <v>599</v>
      </c>
      <c r="DI306" s="383" t="s">
        <v>599</v>
      </c>
      <c r="DJ306" s="383" t="s">
        <v>599</v>
      </c>
      <c r="DK306" s="383" t="s">
        <v>599</v>
      </c>
      <c r="DL306" s="383" t="s">
        <v>599</v>
      </c>
      <c r="DM306" s="383" t="s">
        <v>599</v>
      </c>
      <c r="DN306" s="383" t="s">
        <v>599</v>
      </c>
      <c r="DO306" s="383" t="s">
        <v>599</v>
      </c>
      <c r="DP306" s="383" t="s">
        <v>599</v>
      </c>
      <c r="DQ306" s="383" t="s">
        <v>599</v>
      </c>
      <c r="DR306" s="383" t="s">
        <v>599</v>
      </c>
      <c r="DS306" s="383" t="s">
        <v>599</v>
      </c>
      <c r="DT306" s="383" t="s">
        <v>599</v>
      </c>
      <c r="DU306" s="383" t="s">
        <v>599</v>
      </c>
      <c r="DV306" s="383" t="s">
        <v>599</v>
      </c>
      <c r="DW306" s="383" t="s">
        <v>599</v>
      </c>
      <c r="DX306" s="383" t="s">
        <v>599</v>
      </c>
      <c r="DY306" s="383" t="s">
        <v>599</v>
      </c>
      <c r="DZ306" s="383" t="s">
        <v>599</v>
      </c>
      <c r="EA306" s="383" t="s">
        <v>599</v>
      </c>
      <c r="EB306" s="383" t="s">
        <v>599</v>
      </c>
      <c r="EC306" s="383" t="s">
        <v>599</v>
      </c>
      <c r="ED306" s="383" t="s">
        <v>599</v>
      </c>
      <c r="EE306" s="383" t="s">
        <v>599</v>
      </c>
      <c r="EF306" s="383" t="s">
        <v>599</v>
      </c>
      <c r="EG306" s="383" t="s">
        <v>599</v>
      </c>
      <c r="EH306" s="383" t="s">
        <v>599</v>
      </c>
      <c r="EI306" s="383" t="s">
        <v>599</v>
      </c>
      <c r="EJ306" s="383" t="s">
        <v>599</v>
      </c>
      <c r="EK306" s="383" t="s">
        <v>599</v>
      </c>
      <c r="EL306" s="383" t="s">
        <v>599</v>
      </c>
      <c r="EM306" s="383" t="s">
        <v>599</v>
      </c>
      <c r="EN306" s="383" t="s">
        <v>599</v>
      </c>
      <c r="EO306" s="383" t="s">
        <v>599</v>
      </c>
      <c r="EP306" s="383" t="s">
        <v>599</v>
      </c>
      <c r="EQ306" s="383" t="s">
        <v>599</v>
      </c>
      <c r="ER306" s="383" t="s">
        <v>599</v>
      </c>
      <c r="ES306" s="383" t="s">
        <v>599</v>
      </c>
      <c r="ET306" s="383" t="s">
        <v>599</v>
      </c>
      <c r="EU306" s="383" t="s">
        <v>599</v>
      </c>
      <c r="EV306" s="405" t="s">
        <v>635</v>
      </c>
      <c r="EW306" s="383" t="s">
        <v>599</v>
      </c>
      <c r="EX306" s="383" t="s">
        <v>599</v>
      </c>
      <c r="EY306" s="383" t="s">
        <v>599</v>
      </c>
      <c r="EZ306" s="383" t="s">
        <v>599</v>
      </c>
    </row>
    <row r="307" spans="1:156" s="156" customFormat="1" ht="12.75" hidden="1" customHeight="1">
      <c r="A307" s="155"/>
      <c r="B307" s="157" t="s">
        <v>664</v>
      </c>
      <c r="C307" s="64" t="s">
        <v>633</v>
      </c>
      <c r="D307" s="92"/>
      <c r="E307" s="383" t="s">
        <v>599</v>
      </c>
      <c r="F307" s="383" t="s">
        <v>599</v>
      </c>
      <c r="G307" s="383" t="s">
        <v>599</v>
      </c>
      <c r="H307" s="383" t="s">
        <v>599</v>
      </c>
      <c r="I307" s="383" t="s">
        <v>599</v>
      </c>
      <c r="J307" s="383" t="s">
        <v>599</v>
      </c>
      <c r="K307" s="383" t="s">
        <v>599</v>
      </c>
      <c r="L307" s="383" t="s">
        <v>599</v>
      </c>
      <c r="M307" s="383" t="s">
        <v>599</v>
      </c>
      <c r="N307" s="383" t="s">
        <v>599</v>
      </c>
      <c r="O307" s="383" t="s">
        <v>599</v>
      </c>
      <c r="P307" s="383" t="s">
        <v>599</v>
      </c>
      <c r="Q307" s="383" t="s">
        <v>599</v>
      </c>
      <c r="R307" s="383" t="s">
        <v>599</v>
      </c>
      <c r="S307" s="383" t="s">
        <v>599</v>
      </c>
      <c r="T307" s="383" t="s">
        <v>599</v>
      </c>
      <c r="U307" s="383" t="s">
        <v>599</v>
      </c>
      <c r="V307" s="383" t="s">
        <v>599</v>
      </c>
      <c r="W307" s="383" t="s">
        <v>599</v>
      </c>
      <c r="X307" s="383" t="s">
        <v>599</v>
      </c>
      <c r="Y307" s="383" t="s">
        <v>599</v>
      </c>
      <c r="Z307" s="383" t="s">
        <v>599</v>
      </c>
      <c r="AA307" s="383" t="s">
        <v>599</v>
      </c>
      <c r="AB307" s="383" t="s">
        <v>599</v>
      </c>
      <c r="AC307" s="383" t="s">
        <v>599</v>
      </c>
      <c r="AD307" s="383" t="s">
        <v>599</v>
      </c>
      <c r="AE307" s="383" t="s">
        <v>599</v>
      </c>
      <c r="AF307" s="383" t="s">
        <v>599</v>
      </c>
      <c r="AG307" s="383" t="s">
        <v>599</v>
      </c>
      <c r="AH307" s="383" t="s">
        <v>599</v>
      </c>
      <c r="AI307" s="383" t="s">
        <v>599</v>
      </c>
      <c r="AJ307" s="383" t="s">
        <v>599</v>
      </c>
      <c r="AK307" s="383" t="s">
        <v>599</v>
      </c>
      <c r="AL307" s="383" t="s">
        <v>599</v>
      </c>
      <c r="AM307" s="383" t="s">
        <v>599</v>
      </c>
      <c r="AN307" s="383" t="s">
        <v>599</v>
      </c>
      <c r="AO307" s="383" t="s">
        <v>599</v>
      </c>
      <c r="AP307" s="383" t="s">
        <v>599</v>
      </c>
      <c r="AQ307" s="383" t="s">
        <v>599</v>
      </c>
      <c r="AR307" s="383" t="s">
        <v>599</v>
      </c>
      <c r="AS307" s="383" t="s">
        <v>599</v>
      </c>
      <c r="AT307" s="383" t="s">
        <v>599</v>
      </c>
      <c r="AU307" s="383" t="s">
        <v>599</v>
      </c>
      <c r="AV307" s="383" t="s">
        <v>599</v>
      </c>
      <c r="AW307" s="383" t="s">
        <v>599</v>
      </c>
      <c r="AX307" s="383" t="s">
        <v>599</v>
      </c>
      <c r="AY307" s="383" t="s">
        <v>599</v>
      </c>
      <c r="AZ307" s="383" t="s">
        <v>599</v>
      </c>
      <c r="BA307" s="383" t="s">
        <v>599</v>
      </c>
      <c r="BB307" s="383" t="s">
        <v>599</v>
      </c>
      <c r="BC307" s="383" t="s">
        <v>599</v>
      </c>
      <c r="BD307" s="383" t="s">
        <v>599</v>
      </c>
      <c r="BE307" s="383" t="s">
        <v>599</v>
      </c>
      <c r="BF307" s="383" t="s">
        <v>599</v>
      </c>
      <c r="BG307" s="383" t="s">
        <v>599</v>
      </c>
      <c r="BH307" s="383" t="s">
        <v>599</v>
      </c>
      <c r="BI307" s="383" t="s">
        <v>599</v>
      </c>
      <c r="BJ307" s="383" t="s">
        <v>599</v>
      </c>
      <c r="BK307" s="383" t="s">
        <v>599</v>
      </c>
      <c r="BL307" s="383" t="s">
        <v>599</v>
      </c>
      <c r="BM307" s="383" t="s">
        <v>599</v>
      </c>
      <c r="BN307" s="383" t="s">
        <v>599</v>
      </c>
      <c r="BO307" s="383" t="s">
        <v>599</v>
      </c>
      <c r="BP307" s="383" t="s">
        <v>599</v>
      </c>
      <c r="BQ307" s="383" t="s">
        <v>599</v>
      </c>
      <c r="BR307" s="383" t="s">
        <v>599</v>
      </c>
      <c r="BS307" s="383" t="s">
        <v>599</v>
      </c>
      <c r="BT307" s="383" t="s">
        <v>599</v>
      </c>
      <c r="BU307" s="383" t="s">
        <v>599</v>
      </c>
      <c r="BV307" s="383" t="s">
        <v>599</v>
      </c>
      <c r="BW307" s="383" t="s">
        <v>599</v>
      </c>
      <c r="BX307" s="383" t="s">
        <v>599</v>
      </c>
      <c r="BY307" s="383" t="s">
        <v>599</v>
      </c>
      <c r="BZ307" s="383" t="s">
        <v>599</v>
      </c>
      <c r="CA307" s="383" t="s">
        <v>599</v>
      </c>
      <c r="CB307" s="383" t="s">
        <v>599</v>
      </c>
      <c r="CC307" s="383" t="s">
        <v>599</v>
      </c>
      <c r="CD307" s="383" t="s">
        <v>599</v>
      </c>
      <c r="CE307" s="383" t="s">
        <v>599</v>
      </c>
      <c r="CF307" s="383" t="s">
        <v>599</v>
      </c>
      <c r="CG307" s="383" t="s">
        <v>599</v>
      </c>
      <c r="CH307" s="383" t="s">
        <v>599</v>
      </c>
      <c r="CI307" s="383" t="s">
        <v>599</v>
      </c>
      <c r="CJ307" s="383" t="s">
        <v>599</v>
      </c>
      <c r="CK307" s="383" t="s">
        <v>599</v>
      </c>
      <c r="CL307" s="383" t="s">
        <v>599</v>
      </c>
      <c r="CM307" s="383" t="s">
        <v>599</v>
      </c>
      <c r="CN307" s="383" t="s">
        <v>599</v>
      </c>
      <c r="CO307" s="383" t="s">
        <v>599</v>
      </c>
      <c r="CP307" s="383" t="s">
        <v>599</v>
      </c>
      <c r="CQ307" s="383" t="s">
        <v>599</v>
      </c>
      <c r="CR307" s="383" t="s">
        <v>599</v>
      </c>
      <c r="CS307" s="383" t="s">
        <v>599</v>
      </c>
      <c r="CT307" s="383" t="s">
        <v>599</v>
      </c>
      <c r="CU307" s="383" t="s">
        <v>599</v>
      </c>
      <c r="CV307" s="383" t="s">
        <v>599</v>
      </c>
      <c r="CW307" s="383" t="s">
        <v>599</v>
      </c>
      <c r="CX307" s="383" t="s">
        <v>599</v>
      </c>
      <c r="CY307" s="383" t="s">
        <v>599</v>
      </c>
      <c r="CZ307" s="383" t="s">
        <v>599</v>
      </c>
      <c r="DA307" s="383" t="s">
        <v>599</v>
      </c>
      <c r="DB307" s="383" t="s">
        <v>599</v>
      </c>
      <c r="DC307" s="383" t="s">
        <v>599</v>
      </c>
      <c r="DD307" s="383" t="s">
        <v>599</v>
      </c>
      <c r="DE307" s="383" t="s">
        <v>599</v>
      </c>
      <c r="DF307" s="383" t="s">
        <v>599</v>
      </c>
      <c r="DG307" s="383" t="s">
        <v>599</v>
      </c>
      <c r="DH307" s="383" t="s">
        <v>599</v>
      </c>
      <c r="DI307" s="383" t="s">
        <v>599</v>
      </c>
      <c r="DJ307" s="383" t="s">
        <v>599</v>
      </c>
      <c r="DK307" s="383" t="s">
        <v>599</v>
      </c>
      <c r="DL307" s="383" t="s">
        <v>599</v>
      </c>
      <c r="DM307" s="383" t="s">
        <v>599</v>
      </c>
      <c r="DN307" s="383" t="s">
        <v>599</v>
      </c>
      <c r="DO307" s="383" t="s">
        <v>599</v>
      </c>
      <c r="DP307" s="383" t="s">
        <v>599</v>
      </c>
      <c r="DQ307" s="383" t="s">
        <v>599</v>
      </c>
      <c r="DR307" s="383" t="s">
        <v>599</v>
      </c>
      <c r="DS307" s="383" t="s">
        <v>599</v>
      </c>
      <c r="DT307" s="383" t="s">
        <v>599</v>
      </c>
      <c r="DU307" s="383" t="s">
        <v>599</v>
      </c>
      <c r="DV307" s="383" t="s">
        <v>599</v>
      </c>
      <c r="DW307" s="383" t="s">
        <v>599</v>
      </c>
      <c r="DX307" s="383" t="s">
        <v>599</v>
      </c>
      <c r="DY307" s="383" t="s">
        <v>599</v>
      </c>
      <c r="DZ307" s="383" t="s">
        <v>599</v>
      </c>
      <c r="EA307" s="383" t="s">
        <v>599</v>
      </c>
      <c r="EB307" s="383" t="s">
        <v>599</v>
      </c>
      <c r="EC307" s="383" t="s">
        <v>599</v>
      </c>
      <c r="ED307" s="383" t="s">
        <v>599</v>
      </c>
      <c r="EE307" s="383" t="s">
        <v>599</v>
      </c>
      <c r="EF307" s="383" t="s">
        <v>599</v>
      </c>
      <c r="EG307" s="383" t="s">
        <v>599</v>
      </c>
      <c r="EH307" s="383" t="s">
        <v>599</v>
      </c>
      <c r="EI307" s="383" t="s">
        <v>599</v>
      </c>
      <c r="EJ307" s="383" t="s">
        <v>599</v>
      </c>
      <c r="EK307" s="383" t="s">
        <v>599</v>
      </c>
      <c r="EL307" s="383" t="s">
        <v>599</v>
      </c>
      <c r="EM307" s="383" t="s">
        <v>599</v>
      </c>
      <c r="EN307" s="383" t="s">
        <v>599</v>
      </c>
      <c r="EO307" s="383" t="s">
        <v>599</v>
      </c>
      <c r="EP307" s="383" t="s">
        <v>599</v>
      </c>
      <c r="EQ307" s="383" t="s">
        <v>599</v>
      </c>
      <c r="ER307" s="383" t="s">
        <v>599</v>
      </c>
      <c r="ES307" s="383" t="s">
        <v>599</v>
      </c>
      <c r="ET307" s="383" t="s">
        <v>599</v>
      </c>
      <c r="EU307" s="383" t="s">
        <v>599</v>
      </c>
      <c r="EV307" s="405" t="s">
        <v>635</v>
      </c>
      <c r="EW307" s="383" t="s">
        <v>599</v>
      </c>
      <c r="EX307" s="383" t="s">
        <v>599</v>
      </c>
      <c r="EY307" s="383" t="s">
        <v>599</v>
      </c>
      <c r="EZ307" s="383" t="s">
        <v>599</v>
      </c>
    </row>
    <row r="308" spans="1:156" ht="12.75" hidden="1" customHeight="1">
      <c r="A308" s="101"/>
      <c r="B308" s="157" t="s">
        <v>664</v>
      </c>
      <c r="C308" s="64" t="s">
        <v>473</v>
      </c>
      <c r="D308" s="92"/>
      <c r="E308" s="383" t="s">
        <v>590</v>
      </c>
      <c r="F308" s="383" t="s">
        <v>590</v>
      </c>
      <c r="G308" s="383" t="s">
        <v>590</v>
      </c>
      <c r="H308" s="383" t="s">
        <v>590</v>
      </c>
      <c r="I308" s="383" t="s">
        <v>590</v>
      </c>
      <c r="J308" s="383" t="s">
        <v>590</v>
      </c>
      <c r="K308" s="383" t="s">
        <v>590</v>
      </c>
      <c r="L308" s="383" t="s">
        <v>590</v>
      </c>
      <c r="M308" s="383" t="s">
        <v>590</v>
      </c>
      <c r="N308" s="383" t="s">
        <v>590</v>
      </c>
      <c r="O308" s="383" t="s">
        <v>590</v>
      </c>
      <c r="P308" s="383" t="s">
        <v>590</v>
      </c>
      <c r="Q308" s="383" t="s">
        <v>590</v>
      </c>
      <c r="R308" s="383" t="s">
        <v>590</v>
      </c>
      <c r="S308" s="383" t="s">
        <v>590</v>
      </c>
      <c r="T308" s="383" t="s">
        <v>590</v>
      </c>
      <c r="U308" s="383" t="s">
        <v>590</v>
      </c>
      <c r="V308" s="383" t="s">
        <v>590</v>
      </c>
      <c r="W308" s="383" t="s">
        <v>590</v>
      </c>
      <c r="X308" s="383" t="s">
        <v>590</v>
      </c>
      <c r="Y308" s="383" t="s">
        <v>590</v>
      </c>
      <c r="Z308" s="383" t="s">
        <v>590</v>
      </c>
      <c r="AA308" s="383" t="s">
        <v>590</v>
      </c>
      <c r="AB308" s="383" t="s">
        <v>590</v>
      </c>
      <c r="AC308" s="383" t="s">
        <v>590</v>
      </c>
      <c r="AD308" s="383" t="s">
        <v>590</v>
      </c>
      <c r="AE308" s="383" t="s">
        <v>590</v>
      </c>
      <c r="AF308" s="383" t="s">
        <v>590</v>
      </c>
      <c r="AG308" s="383" t="s">
        <v>590</v>
      </c>
      <c r="AH308" s="383" t="s">
        <v>590</v>
      </c>
      <c r="AI308" s="383" t="s">
        <v>590</v>
      </c>
      <c r="AJ308" s="383" t="s">
        <v>590</v>
      </c>
      <c r="AK308" s="383" t="s">
        <v>590</v>
      </c>
      <c r="AL308" s="383" t="s">
        <v>590</v>
      </c>
      <c r="AM308" s="383" t="s">
        <v>590</v>
      </c>
      <c r="AN308" s="383" t="s">
        <v>590</v>
      </c>
      <c r="AO308" s="383" t="s">
        <v>590</v>
      </c>
      <c r="AP308" s="383" t="s">
        <v>590</v>
      </c>
      <c r="AQ308" s="383" t="s">
        <v>590</v>
      </c>
      <c r="AR308" s="383" t="s">
        <v>590</v>
      </c>
      <c r="AS308" s="383" t="s">
        <v>590</v>
      </c>
      <c r="AT308" s="383" t="s">
        <v>590</v>
      </c>
      <c r="AU308" s="383" t="s">
        <v>590</v>
      </c>
      <c r="AV308" s="383" t="s">
        <v>590</v>
      </c>
      <c r="AW308" s="383" t="s">
        <v>590</v>
      </c>
      <c r="AX308" s="383" t="s">
        <v>590</v>
      </c>
      <c r="AY308" s="383" t="s">
        <v>590</v>
      </c>
      <c r="AZ308" s="383" t="s">
        <v>590</v>
      </c>
      <c r="BA308" s="383" t="s">
        <v>590</v>
      </c>
      <c r="BB308" s="383" t="s">
        <v>590</v>
      </c>
      <c r="BC308" s="383" t="s">
        <v>590</v>
      </c>
      <c r="BD308" s="383" t="s">
        <v>590</v>
      </c>
      <c r="BE308" s="383" t="s">
        <v>590</v>
      </c>
      <c r="BF308" s="383" t="s">
        <v>590</v>
      </c>
      <c r="BG308" s="383" t="s">
        <v>590</v>
      </c>
      <c r="BH308" s="383" t="s">
        <v>590</v>
      </c>
      <c r="BI308" s="383" t="s">
        <v>590</v>
      </c>
      <c r="BJ308" s="383" t="s">
        <v>590</v>
      </c>
      <c r="BK308" s="383" t="s">
        <v>590</v>
      </c>
      <c r="BL308" s="383" t="s">
        <v>590</v>
      </c>
      <c r="BM308" s="383" t="s">
        <v>590</v>
      </c>
      <c r="BN308" s="383" t="s">
        <v>590</v>
      </c>
      <c r="BO308" s="383" t="s">
        <v>590</v>
      </c>
      <c r="BP308" s="383" t="s">
        <v>590</v>
      </c>
      <c r="BQ308" s="383" t="s">
        <v>590</v>
      </c>
      <c r="BR308" s="383" t="s">
        <v>590</v>
      </c>
      <c r="BS308" s="383" t="s">
        <v>590</v>
      </c>
      <c r="BT308" s="383" t="s">
        <v>590</v>
      </c>
      <c r="BU308" s="383" t="s">
        <v>590</v>
      </c>
      <c r="BV308" s="383" t="s">
        <v>590</v>
      </c>
      <c r="BW308" s="383" t="s">
        <v>590</v>
      </c>
      <c r="BX308" s="383" t="s">
        <v>590</v>
      </c>
      <c r="BY308" s="383" t="s">
        <v>590</v>
      </c>
      <c r="BZ308" s="383" t="s">
        <v>590</v>
      </c>
      <c r="CA308" s="383" t="s">
        <v>590</v>
      </c>
      <c r="CB308" s="383" t="s">
        <v>590</v>
      </c>
      <c r="CC308" s="383" t="s">
        <v>590</v>
      </c>
      <c r="CD308" s="383" t="s">
        <v>590</v>
      </c>
      <c r="CE308" s="383" t="s">
        <v>590</v>
      </c>
      <c r="CF308" s="383" t="s">
        <v>590</v>
      </c>
      <c r="CG308" s="383" t="s">
        <v>590</v>
      </c>
      <c r="CH308" s="383" t="s">
        <v>590</v>
      </c>
      <c r="CI308" s="383" t="s">
        <v>590</v>
      </c>
      <c r="CJ308" s="383" t="s">
        <v>590</v>
      </c>
      <c r="CK308" s="383" t="s">
        <v>590</v>
      </c>
      <c r="CL308" s="383" t="s">
        <v>590</v>
      </c>
      <c r="CM308" s="383" t="s">
        <v>590</v>
      </c>
      <c r="CN308" s="383" t="s">
        <v>590</v>
      </c>
      <c r="CO308" s="383" t="s">
        <v>590</v>
      </c>
      <c r="CP308" s="383" t="s">
        <v>590</v>
      </c>
      <c r="CQ308" s="383" t="s">
        <v>590</v>
      </c>
      <c r="CR308" s="383" t="s">
        <v>590</v>
      </c>
      <c r="CS308" s="383" t="s">
        <v>590</v>
      </c>
      <c r="CT308" s="383" t="s">
        <v>590</v>
      </c>
      <c r="CU308" s="383" t="s">
        <v>590</v>
      </c>
      <c r="CV308" s="383" t="s">
        <v>590</v>
      </c>
      <c r="CW308" s="383" t="s">
        <v>590</v>
      </c>
      <c r="CX308" s="383" t="s">
        <v>590</v>
      </c>
      <c r="CY308" s="383" t="s">
        <v>590</v>
      </c>
      <c r="CZ308" s="383" t="s">
        <v>590</v>
      </c>
      <c r="DA308" s="383" t="s">
        <v>590</v>
      </c>
      <c r="DB308" s="383" t="s">
        <v>590</v>
      </c>
      <c r="DC308" s="383" t="s">
        <v>590</v>
      </c>
      <c r="DD308" s="383" t="s">
        <v>590</v>
      </c>
      <c r="DE308" s="383" t="s">
        <v>590</v>
      </c>
      <c r="DF308" s="383" t="s">
        <v>590</v>
      </c>
      <c r="DG308" s="383" t="s">
        <v>590</v>
      </c>
      <c r="DH308" s="383" t="s">
        <v>590</v>
      </c>
      <c r="DI308" s="383" t="s">
        <v>590</v>
      </c>
      <c r="DJ308" s="383" t="s">
        <v>590</v>
      </c>
      <c r="DK308" s="383" t="s">
        <v>590</v>
      </c>
      <c r="DL308" s="383" t="s">
        <v>590</v>
      </c>
      <c r="DM308" s="383" t="s">
        <v>590</v>
      </c>
      <c r="DN308" s="383" t="s">
        <v>590</v>
      </c>
      <c r="DO308" s="383" t="s">
        <v>590</v>
      </c>
      <c r="DP308" s="383" t="s">
        <v>590</v>
      </c>
      <c r="DQ308" s="383" t="s">
        <v>590</v>
      </c>
      <c r="DR308" s="383" t="s">
        <v>590</v>
      </c>
      <c r="DS308" s="383" t="s">
        <v>590</v>
      </c>
      <c r="DT308" s="383" t="s">
        <v>590</v>
      </c>
      <c r="DU308" s="383" t="s">
        <v>590</v>
      </c>
      <c r="DV308" s="383" t="s">
        <v>590</v>
      </c>
      <c r="DW308" s="383" t="s">
        <v>590</v>
      </c>
      <c r="DX308" s="383" t="s">
        <v>590</v>
      </c>
      <c r="DY308" s="383" t="s">
        <v>590</v>
      </c>
      <c r="DZ308" s="383" t="s">
        <v>590</v>
      </c>
      <c r="EA308" s="383" t="s">
        <v>590</v>
      </c>
      <c r="EB308" s="383" t="s">
        <v>590</v>
      </c>
      <c r="EC308" s="383" t="s">
        <v>590</v>
      </c>
      <c r="ED308" s="383" t="s">
        <v>590</v>
      </c>
      <c r="EE308" s="383" t="s">
        <v>590</v>
      </c>
      <c r="EF308" s="383" t="s">
        <v>590</v>
      </c>
      <c r="EG308" s="383" t="s">
        <v>590</v>
      </c>
      <c r="EH308" s="383" t="s">
        <v>590</v>
      </c>
      <c r="EI308" s="383" t="s">
        <v>590</v>
      </c>
      <c r="EJ308" s="383" t="s">
        <v>590</v>
      </c>
      <c r="EK308" s="383" t="s">
        <v>590</v>
      </c>
      <c r="EL308" s="383" t="s">
        <v>590</v>
      </c>
      <c r="EM308" s="383" t="s">
        <v>590</v>
      </c>
      <c r="EN308" s="383" t="s">
        <v>590</v>
      </c>
      <c r="EO308" s="383" t="s">
        <v>590</v>
      </c>
      <c r="EP308" s="383" t="s">
        <v>590</v>
      </c>
      <c r="EQ308" s="383" t="s">
        <v>590</v>
      </c>
      <c r="ER308" s="383" t="s">
        <v>590</v>
      </c>
      <c r="ES308" s="383" t="s">
        <v>590</v>
      </c>
      <c r="ET308" s="383" t="s">
        <v>590</v>
      </c>
      <c r="EU308" s="383" t="s">
        <v>590</v>
      </c>
      <c r="EV308" s="383" t="s">
        <v>590</v>
      </c>
      <c r="EW308" s="383" t="s">
        <v>590</v>
      </c>
      <c r="EX308" s="383" t="s">
        <v>590</v>
      </c>
      <c r="EY308" s="383" t="s">
        <v>590</v>
      </c>
      <c r="EZ308" s="383" t="s">
        <v>590</v>
      </c>
    </row>
    <row r="309" spans="1:156" ht="12.75" hidden="1" customHeight="1">
      <c r="A309" s="101"/>
      <c r="B309" s="157" t="s">
        <v>664</v>
      </c>
      <c r="C309" s="64" t="s">
        <v>321</v>
      </c>
      <c r="D309" s="92"/>
      <c r="E309" s="383" t="s">
        <v>590</v>
      </c>
      <c r="F309" s="383" t="s">
        <v>590</v>
      </c>
      <c r="G309" s="383" t="s">
        <v>590</v>
      </c>
      <c r="H309" s="383" t="s">
        <v>590</v>
      </c>
      <c r="I309" s="383" t="s">
        <v>590</v>
      </c>
      <c r="J309" s="383" t="s">
        <v>590</v>
      </c>
      <c r="K309" s="383" t="s">
        <v>590</v>
      </c>
      <c r="L309" s="383" t="s">
        <v>590</v>
      </c>
      <c r="M309" s="383" t="s">
        <v>590</v>
      </c>
      <c r="N309" s="383" t="s">
        <v>590</v>
      </c>
      <c r="O309" s="383" t="s">
        <v>590</v>
      </c>
      <c r="P309" s="383" t="s">
        <v>590</v>
      </c>
      <c r="Q309" s="383" t="s">
        <v>590</v>
      </c>
      <c r="R309" s="383" t="s">
        <v>590</v>
      </c>
      <c r="S309" s="383" t="s">
        <v>590</v>
      </c>
      <c r="T309" s="383" t="s">
        <v>590</v>
      </c>
      <c r="U309" s="383" t="s">
        <v>590</v>
      </c>
      <c r="V309" s="383" t="s">
        <v>590</v>
      </c>
      <c r="W309" s="383" t="s">
        <v>590</v>
      </c>
      <c r="X309" s="383" t="s">
        <v>590</v>
      </c>
      <c r="Y309" s="383" t="s">
        <v>590</v>
      </c>
      <c r="Z309" s="383" t="s">
        <v>590</v>
      </c>
      <c r="AA309" s="383" t="s">
        <v>590</v>
      </c>
      <c r="AB309" s="383" t="s">
        <v>590</v>
      </c>
      <c r="AC309" s="383" t="s">
        <v>590</v>
      </c>
      <c r="AD309" s="383" t="s">
        <v>590</v>
      </c>
      <c r="AE309" s="383" t="s">
        <v>590</v>
      </c>
      <c r="AF309" s="383" t="s">
        <v>590</v>
      </c>
      <c r="AG309" s="383" t="s">
        <v>590</v>
      </c>
      <c r="AH309" s="383" t="s">
        <v>590</v>
      </c>
      <c r="AI309" s="383" t="s">
        <v>590</v>
      </c>
      <c r="AJ309" s="383" t="s">
        <v>590</v>
      </c>
      <c r="AK309" s="383" t="s">
        <v>590</v>
      </c>
      <c r="AL309" s="383" t="s">
        <v>590</v>
      </c>
      <c r="AM309" s="383" t="s">
        <v>590</v>
      </c>
      <c r="AN309" s="383" t="s">
        <v>590</v>
      </c>
      <c r="AO309" s="383" t="s">
        <v>590</v>
      </c>
      <c r="AP309" s="383" t="s">
        <v>590</v>
      </c>
      <c r="AQ309" s="383" t="s">
        <v>590</v>
      </c>
      <c r="AR309" s="383" t="s">
        <v>590</v>
      </c>
      <c r="AS309" s="383" t="s">
        <v>590</v>
      </c>
      <c r="AT309" s="383" t="s">
        <v>590</v>
      </c>
      <c r="AU309" s="383" t="s">
        <v>590</v>
      </c>
      <c r="AV309" s="383" t="s">
        <v>590</v>
      </c>
      <c r="AW309" s="383" t="s">
        <v>590</v>
      </c>
      <c r="AX309" s="383" t="s">
        <v>590</v>
      </c>
      <c r="AY309" s="383" t="s">
        <v>590</v>
      </c>
      <c r="AZ309" s="383" t="s">
        <v>590</v>
      </c>
      <c r="BA309" s="383" t="s">
        <v>590</v>
      </c>
      <c r="BB309" s="383" t="s">
        <v>590</v>
      </c>
      <c r="BC309" s="383" t="s">
        <v>590</v>
      </c>
      <c r="BD309" s="383" t="s">
        <v>590</v>
      </c>
      <c r="BE309" s="383" t="s">
        <v>590</v>
      </c>
      <c r="BF309" s="383" t="s">
        <v>590</v>
      </c>
      <c r="BG309" s="383" t="s">
        <v>590</v>
      </c>
      <c r="BH309" s="383" t="s">
        <v>590</v>
      </c>
      <c r="BI309" s="383" t="s">
        <v>590</v>
      </c>
      <c r="BJ309" s="383" t="s">
        <v>590</v>
      </c>
      <c r="BK309" s="383" t="s">
        <v>590</v>
      </c>
      <c r="BL309" s="383" t="s">
        <v>590</v>
      </c>
      <c r="BM309" s="383" t="s">
        <v>590</v>
      </c>
      <c r="BN309" s="383" t="s">
        <v>590</v>
      </c>
      <c r="BO309" s="383" t="s">
        <v>590</v>
      </c>
      <c r="BP309" s="383" t="s">
        <v>590</v>
      </c>
      <c r="BQ309" s="383" t="s">
        <v>590</v>
      </c>
      <c r="BR309" s="383" t="s">
        <v>590</v>
      </c>
      <c r="BS309" s="383" t="s">
        <v>590</v>
      </c>
      <c r="BT309" s="383" t="s">
        <v>590</v>
      </c>
      <c r="BU309" s="383" t="s">
        <v>590</v>
      </c>
      <c r="BV309" s="383" t="s">
        <v>590</v>
      </c>
      <c r="BW309" s="383" t="s">
        <v>590</v>
      </c>
      <c r="BX309" s="383" t="s">
        <v>590</v>
      </c>
      <c r="BY309" s="383" t="s">
        <v>590</v>
      </c>
      <c r="BZ309" s="383" t="s">
        <v>590</v>
      </c>
      <c r="CA309" s="383" t="s">
        <v>590</v>
      </c>
      <c r="CB309" s="383" t="s">
        <v>590</v>
      </c>
      <c r="CC309" s="383" t="s">
        <v>590</v>
      </c>
      <c r="CD309" s="383" t="s">
        <v>590</v>
      </c>
      <c r="CE309" s="383" t="s">
        <v>590</v>
      </c>
      <c r="CF309" s="383" t="s">
        <v>590</v>
      </c>
      <c r="CG309" s="383" t="s">
        <v>590</v>
      </c>
      <c r="CH309" s="383" t="s">
        <v>590</v>
      </c>
      <c r="CI309" s="383" t="s">
        <v>590</v>
      </c>
      <c r="CJ309" s="383" t="s">
        <v>590</v>
      </c>
      <c r="CK309" s="383" t="s">
        <v>590</v>
      </c>
      <c r="CL309" s="383" t="s">
        <v>590</v>
      </c>
      <c r="CM309" s="383" t="s">
        <v>590</v>
      </c>
      <c r="CN309" s="383" t="s">
        <v>590</v>
      </c>
      <c r="CO309" s="383" t="s">
        <v>590</v>
      </c>
      <c r="CP309" s="383" t="s">
        <v>590</v>
      </c>
      <c r="CQ309" s="383" t="s">
        <v>590</v>
      </c>
      <c r="CR309" s="383" t="s">
        <v>590</v>
      </c>
      <c r="CS309" s="383" t="s">
        <v>590</v>
      </c>
      <c r="CT309" s="383" t="s">
        <v>590</v>
      </c>
      <c r="CU309" s="383" t="s">
        <v>590</v>
      </c>
      <c r="CV309" s="383" t="s">
        <v>590</v>
      </c>
      <c r="CW309" s="383" t="s">
        <v>590</v>
      </c>
      <c r="CX309" s="383" t="s">
        <v>590</v>
      </c>
      <c r="CY309" s="383" t="s">
        <v>590</v>
      </c>
      <c r="CZ309" s="383" t="s">
        <v>590</v>
      </c>
      <c r="DA309" s="383" t="s">
        <v>590</v>
      </c>
      <c r="DB309" s="383" t="s">
        <v>590</v>
      </c>
      <c r="DC309" s="383" t="s">
        <v>590</v>
      </c>
      <c r="DD309" s="383" t="s">
        <v>590</v>
      </c>
      <c r="DE309" s="383" t="s">
        <v>590</v>
      </c>
      <c r="DF309" s="383" t="s">
        <v>590</v>
      </c>
      <c r="DG309" s="383" t="s">
        <v>590</v>
      </c>
      <c r="DH309" s="383" t="s">
        <v>590</v>
      </c>
      <c r="DI309" s="383" t="s">
        <v>590</v>
      </c>
      <c r="DJ309" s="383" t="s">
        <v>590</v>
      </c>
      <c r="DK309" s="383" t="s">
        <v>590</v>
      </c>
      <c r="DL309" s="383" t="s">
        <v>590</v>
      </c>
      <c r="DM309" s="383" t="s">
        <v>590</v>
      </c>
      <c r="DN309" s="383" t="s">
        <v>590</v>
      </c>
      <c r="DO309" s="383" t="s">
        <v>590</v>
      </c>
      <c r="DP309" s="383" t="s">
        <v>590</v>
      </c>
      <c r="DQ309" s="383" t="s">
        <v>590</v>
      </c>
      <c r="DR309" s="383" t="s">
        <v>590</v>
      </c>
      <c r="DS309" s="383" t="s">
        <v>590</v>
      </c>
      <c r="DT309" s="383" t="s">
        <v>590</v>
      </c>
      <c r="DU309" s="383" t="s">
        <v>590</v>
      </c>
      <c r="DV309" s="383" t="s">
        <v>590</v>
      </c>
      <c r="DW309" s="383" t="s">
        <v>590</v>
      </c>
      <c r="DX309" s="383" t="s">
        <v>590</v>
      </c>
      <c r="DY309" s="383" t="s">
        <v>590</v>
      </c>
      <c r="DZ309" s="383" t="s">
        <v>590</v>
      </c>
      <c r="EA309" s="383" t="s">
        <v>590</v>
      </c>
      <c r="EB309" s="383" t="s">
        <v>590</v>
      </c>
      <c r="EC309" s="383" t="s">
        <v>590</v>
      </c>
      <c r="ED309" s="383" t="s">
        <v>590</v>
      </c>
      <c r="EE309" s="383" t="s">
        <v>590</v>
      </c>
      <c r="EF309" s="383" t="s">
        <v>590</v>
      </c>
      <c r="EG309" s="383" t="s">
        <v>590</v>
      </c>
      <c r="EH309" s="383" t="s">
        <v>590</v>
      </c>
      <c r="EI309" s="383" t="s">
        <v>590</v>
      </c>
      <c r="EJ309" s="383" t="s">
        <v>590</v>
      </c>
      <c r="EK309" s="383" t="s">
        <v>590</v>
      </c>
      <c r="EL309" s="383" t="s">
        <v>590</v>
      </c>
      <c r="EM309" s="383" t="s">
        <v>590</v>
      </c>
      <c r="EN309" s="383" t="s">
        <v>590</v>
      </c>
      <c r="EO309" s="383" t="s">
        <v>590</v>
      </c>
      <c r="EP309" s="383" t="s">
        <v>590</v>
      </c>
      <c r="EQ309" s="383" t="s">
        <v>590</v>
      </c>
      <c r="ER309" s="383" t="s">
        <v>590</v>
      </c>
      <c r="ES309" s="383" t="s">
        <v>590</v>
      </c>
      <c r="ET309" s="383" t="s">
        <v>590</v>
      </c>
      <c r="EU309" s="383" t="s">
        <v>590</v>
      </c>
      <c r="EV309" s="383" t="s">
        <v>590</v>
      </c>
      <c r="EW309" s="383" t="s">
        <v>590</v>
      </c>
      <c r="EX309" s="383" t="s">
        <v>590</v>
      </c>
      <c r="EY309" s="383" t="s">
        <v>590</v>
      </c>
      <c r="EZ309" s="383" t="s">
        <v>590</v>
      </c>
    </row>
    <row r="310" spans="1:156" ht="12.75" hidden="1" customHeight="1">
      <c r="A310" s="101"/>
      <c r="B310" s="157" t="s">
        <v>664</v>
      </c>
      <c r="C310" s="64" t="s">
        <v>474</v>
      </c>
      <c r="D310" s="92"/>
      <c r="E310" s="37" t="s">
        <v>376</v>
      </c>
      <c r="F310" s="37" t="s">
        <v>376</v>
      </c>
      <c r="G310" s="37" t="s">
        <v>376</v>
      </c>
      <c r="H310" s="37" t="s">
        <v>376</v>
      </c>
      <c r="I310" s="37" t="s">
        <v>376</v>
      </c>
      <c r="J310" s="37" t="s">
        <v>376</v>
      </c>
      <c r="K310" s="37" t="s">
        <v>376</v>
      </c>
      <c r="L310" s="37" t="s">
        <v>376</v>
      </c>
      <c r="M310" s="37" t="s">
        <v>376</v>
      </c>
      <c r="N310" s="37" t="s">
        <v>376</v>
      </c>
      <c r="O310" s="37" t="s">
        <v>376</v>
      </c>
      <c r="P310" s="37" t="s">
        <v>376</v>
      </c>
      <c r="Q310" s="37" t="s">
        <v>376</v>
      </c>
      <c r="R310" s="37" t="s">
        <v>376</v>
      </c>
      <c r="S310" s="37" t="s">
        <v>376</v>
      </c>
      <c r="T310" s="37" t="s">
        <v>376</v>
      </c>
      <c r="U310" s="37" t="s">
        <v>376</v>
      </c>
      <c r="V310" s="37" t="s">
        <v>376</v>
      </c>
      <c r="W310" s="37" t="s">
        <v>376</v>
      </c>
      <c r="X310" s="37" t="s">
        <v>376</v>
      </c>
      <c r="Y310" s="37" t="s">
        <v>376</v>
      </c>
      <c r="Z310" s="37" t="s">
        <v>376</v>
      </c>
      <c r="AA310" s="37" t="s">
        <v>376</v>
      </c>
      <c r="AB310" s="37" t="s">
        <v>376</v>
      </c>
      <c r="AC310" s="37" t="s">
        <v>376</v>
      </c>
      <c r="AD310" s="37" t="s">
        <v>376</v>
      </c>
      <c r="AE310" s="37" t="s">
        <v>376</v>
      </c>
      <c r="AF310" s="37" t="s">
        <v>376</v>
      </c>
      <c r="AG310" s="37" t="s">
        <v>376</v>
      </c>
      <c r="AH310" s="37" t="s">
        <v>376</v>
      </c>
      <c r="AI310" s="37" t="s">
        <v>376</v>
      </c>
      <c r="AJ310" s="37" t="s">
        <v>376</v>
      </c>
      <c r="AK310" s="37" t="s">
        <v>376</v>
      </c>
      <c r="AL310" s="37" t="s">
        <v>376</v>
      </c>
      <c r="AM310" s="37" t="s">
        <v>376</v>
      </c>
      <c r="AN310" s="37" t="s">
        <v>376</v>
      </c>
      <c r="AO310" s="37" t="s">
        <v>376</v>
      </c>
      <c r="AP310" s="37" t="s">
        <v>376</v>
      </c>
      <c r="AQ310" s="37" t="s">
        <v>376</v>
      </c>
      <c r="AR310" s="37" t="s">
        <v>376</v>
      </c>
      <c r="AS310" s="37" t="s">
        <v>376</v>
      </c>
      <c r="AT310" s="37" t="s">
        <v>376</v>
      </c>
      <c r="AU310" s="37" t="s">
        <v>376</v>
      </c>
      <c r="AV310" s="37" t="s">
        <v>376</v>
      </c>
      <c r="AW310" s="37" t="s">
        <v>376</v>
      </c>
      <c r="AX310" s="37" t="s">
        <v>376</v>
      </c>
      <c r="AY310" s="37" t="s">
        <v>376</v>
      </c>
      <c r="AZ310" s="37" t="s">
        <v>376</v>
      </c>
      <c r="BA310" s="37" t="s">
        <v>376</v>
      </c>
      <c r="BB310" s="37" t="s">
        <v>376</v>
      </c>
      <c r="BC310" s="37" t="s">
        <v>376</v>
      </c>
      <c r="BD310" s="37" t="s">
        <v>376</v>
      </c>
      <c r="BE310" s="37" t="s">
        <v>376</v>
      </c>
      <c r="BF310" s="37" t="s">
        <v>376</v>
      </c>
      <c r="BG310" s="37" t="s">
        <v>376</v>
      </c>
      <c r="BH310" s="37" t="s">
        <v>376</v>
      </c>
      <c r="BI310" s="37" t="s">
        <v>376</v>
      </c>
      <c r="BJ310" s="37" t="s">
        <v>376</v>
      </c>
      <c r="BK310" s="37" t="s">
        <v>376</v>
      </c>
      <c r="BL310" s="37" t="s">
        <v>376</v>
      </c>
      <c r="BM310" s="37" t="s">
        <v>376</v>
      </c>
      <c r="BN310" s="37" t="s">
        <v>376</v>
      </c>
      <c r="BO310" s="37" t="s">
        <v>376</v>
      </c>
      <c r="BP310" s="37" t="s">
        <v>376</v>
      </c>
      <c r="BQ310" s="37" t="s">
        <v>376</v>
      </c>
      <c r="BR310" s="37" t="s">
        <v>376</v>
      </c>
      <c r="BS310" s="37" t="s">
        <v>376</v>
      </c>
      <c r="BT310" s="37" t="s">
        <v>376</v>
      </c>
      <c r="BU310" s="37" t="s">
        <v>376</v>
      </c>
      <c r="BV310" s="37" t="s">
        <v>376</v>
      </c>
      <c r="BW310" s="37" t="s">
        <v>376</v>
      </c>
      <c r="BX310" s="37" t="s">
        <v>376</v>
      </c>
      <c r="BY310" s="37" t="s">
        <v>376</v>
      </c>
      <c r="BZ310" s="37" t="s">
        <v>376</v>
      </c>
      <c r="CA310" s="37" t="s">
        <v>376</v>
      </c>
      <c r="CB310" s="37" t="s">
        <v>376</v>
      </c>
      <c r="CC310" s="37" t="s">
        <v>376</v>
      </c>
      <c r="CD310" s="37" t="s">
        <v>376</v>
      </c>
      <c r="CE310" s="37" t="s">
        <v>376</v>
      </c>
      <c r="CF310" s="37" t="s">
        <v>376</v>
      </c>
      <c r="CG310" s="37" t="s">
        <v>376</v>
      </c>
      <c r="CH310" s="37" t="s">
        <v>376</v>
      </c>
      <c r="CI310" s="37" t="s">
        <v>376</v>
      </c>
      <c r="CJ310" s="37" t="s">
        <v>376</v>
      </c>
      <c r="CK310" s="37" t="s">
        <v>376</v>
      </c>
      <c r="CL310" s="37" t="s">
        <v>376</v>
      </c>
      <c r="CM310" s="37" t="s">
        <v>376</v>
      </c>
      <c r="CN310" s="37" t="s">
        <v>376</v>
      </c>
      <c r="CO310" s="37" t="s">
        <v>376</v>
      </c>
      <c r="CP310" s="37" t="s">
        <v>376</v>
      </c>
      <c r="CQ310" s="37" t="s">
        <v>376</v>
      </c>
      <c r="CR310" s="37" t="s">
        <v>376</v>
      </c>
      <c r="CS310" s="37" t="s">
        <v>376</v>
      </c>
      <c r="CT310" s="37" t="s">
        <v>376</v>
      </c>
      <c r="CU310" s="37" t="s">
        <v>376</v>
      </c>
      <c r="CV310" s="37" t="s">
        <v>376</v>
      </c>
      <c r="CW310" s="37" t="s">
        <v>376</v>
      </c>
      <c r="CX310" s="37" t="s">
        <v>376</v>
      </c>
      <c r="CY310" s="37" t="s">
        <v>376</v>
      </c>
      <c r="CZ310" s="37" t="s">
        <v>376</v>
      </c>
      <c r="DA310" s="37" t="s">
        <v>376</v>
      </c>
      <c r="DB310" s="37" t="s">
        <v>376</v>
      </c>
      <c r="DC310" s="37" t="s">
        <v>376</v>
      </c>
      <c r="DD310" s="37" t="s">
        <v>376</v>
      </c>
      <c r="DE310" s="37" t="s">
        <v>376</v>
      </c>
      <c r="DF310" s="37" t="s">
        <v>376</v>
      </c>
      <c r="DG310" s="37" t="s">
        <v>376</v>
      </c>
      <c r="DH310" s="37" t="s">
        <v>376</v>
      </c>
      <c r="DI310" s="37" t="s">
        <v>376</v>
      </c>
      <c r="DJ310" s="37" t="s">
        <v>376</v>
      </c>
      <c r="DK310" s="37" t="s">
        <v>376</v>
      </c>
      <c r="DL310" s="37" t="s">
        <v>376</v>
      </c>
      <c r="DM310" s="37" t="s">
        <v>376</v>
      </c>
      <c r="DN310" s="37" t="s">
        <v>376</v>
      </c>
      <c r="DO310" s="37" t="s">
        <v>376</v>
      </c>
      <c r="DP310" s="37" t="s">
        <v>376</v>
      </c>
      <c r="DQ310" s="37" t="s">
        <v>376</v>
      </c>
      <c r="DR310" s="37" t="s">
        <v>376</v>
      </c>
      <c r="DS310" s="37" t="s">
        <v>376</v>
      </c>
      <c r="DT310" s="37" t="s">
        <v>376</v>
      </c>
      <c r="DU310" s="37" t="s">
        <v>376</v>
      </c>
      <c r="DV310" s="37" t="s">
        <v>376</v>
      </c>
      <c r="DW310" s="37" t="s">
        <v>376</v>
      </c>
      <c r="DX310" s="37" t="s">
        <v>376</v>
      </c>
      <c r="DY310" s="37" t="s">
        <v>376</v>
      </c>
      <c r="DZ310" s="37" t="s">
        <v>376</v>
      </c>
      <c r="EA310" s="37" t="s">
        <v>376</v>
      </c>
      <c r="EB310" s="37" t="s">
        <v>376</v>
      </c>
      <c r="EC310" s="37" t="s">
        <v>376</v>
      </c>
      <c r="ED310" s="37" t="s">
        <v>376</v>
      </c>
      <c r="EE310" s="37" t="s">
        <v>376</v>
      </c>
      <c r="EF310" s="37" t="s">
        <v>376</v>
      </c>
      <c r="EG310" s="37" t="s">
        <v>376</v>
      </c>
      <c r="EH310" s="37" t="s">
        <v>376</v>
      </c>
      <c r="EI310" s="37" t="s">
        <v>376</v>
      </c>
      <c r="EJ310" s="37" t="s">
        <v>376</v>
      </c>
      <c r="EK310" s="37" t="s">
        <v>376</v>
      </c>
      <c r="EL310" s="37" t="s">
        <v>376</v>
      </c>
      <c r="EM310" s="37" t="s">
        <v>376</v>
      </c>
      <c r="EN310" s="37" t="s">
        <v>376</v>
      </c>
      <c r="EO310" s="37" t="s">
        <v>376</v>
      </c>
      <c r="EP310" s="37" t="s">
        <v>376</v>
      </c>
      <c r="EQ310" s="37" t="s">
        <v>376</v>
      </c>
      <c r="ER310" s="37" t="s">
        <v>376</v>
      </c>
      <c r="ES310" s="37" t="s">
        <v>376</v>
      </c>
      <c r="ET310" s="37" t="s">
        <v>376</v>
      </c>
      <c r="EU310" s="37" t="s">
        <v>376</v>
      </c>
      <c r="EV310" s="37" t="s">
        <v>376</v>
      </c>
      <c r="EW310" s="37" t="s">
        <v>376</v>
      </c>
      <c r="EX310" s="37" t="s">
        <v>376</v>
      </c>
      <c r="EY310" s="37" t="s">
        <v>376</v>
      </c>
      <c r="EZ310" s="37" t="s">
        <v>376</v>
      </c>
    </row>
    <row r="311" spans="1:156" s="156" customFormat="1" ht="12.75" hidden="1" customHeight="1">
      <c r="A311" s="155"/>
      <c r="B311" s="157" t="s">
        <v>664</v>
      </c>
      <c r="C311" s="64" t="s">
        <v>466</v>
      </c>
      <c r="D311" s="92"/>
      <c r="E311" s="383" t="s">
        <v>600</v>
      </c>
      <c r="F311" s="383" t="s">
        <v>600</v>
      </c>
      <c r="G311" s="383" t="s">
        <v>600</v>
      </c>
      <c r="H311" s="383" t="s">
        <v>600</v>
      </c>
      <c r="I311" s="383" t="s">
        <v>600</v>
      </c>
      <c r="J311" s="383" t="s">
        <v>600</v>
      </c>
      <c r="K311" s="383" t="s">
        <v>600</v>
      </c>
      <c r="L311" s="383" t="s">
        <v>600</v>
      </c>
      <c r="M311" s="383" t="s">
        <v>600</v>
      </c>
      <c r="N311" s="383" t="s">
        <v>600</v>
      </c>
      <c r="O311" s="383" t="s">
        <v>600</v>
      </c>
      <c r="P311" s="383" t="s">
        <v>600</v>
      </c>
      <c r="Q311" s="383" t="s">
        <v>600</v>
      </c>
      <c r="R311" s="383" t="s">
        <v>600</v>
      </c>
      <c r="S311" s="383" t="s">
        <v>600</v>
      </c>
      <c r="T311" s="383" t="s">
        <v>600</v>
      </c>
      <c r="U311" s="383" t="s">
        <v>600</v>
      </c>
      <c r="V311" s="383" t="s">
        <v>600</v>
      </c>
      <c r="W311" s="383" t="s">
        <v>600</v>
      </c>
      <c r="X311" s="383" t="s">
        <v>600</v>
      </c>
      <c r="Y311" s="383" t="s">
        <v>600</v>
      </c>
      <c r="Z311" s="383" t="s">
        <v>600</v>
      </c>
      <c r="AA311" s="383" t="s">
        <v>600</v>
      </c>
      <c r="AB311" s="383" t="s">
        <v>600</v>
      </c>
      <c r="AC311" s="383" t="s">
        <v>600</v>
      </c>
      <c r="AD311" s="383" t="s">
        <v>600</v>
      </c>
      <c r="AE311" s="383" t="s">
        <v>600</v>
      </c>
      <c r="AF311" s="383" t="s">
        <v>600</v>
      </c>
      <c r="AG311" s="383" t="s">
        <v>600</v>
      </c>
      <c r="AH311" s="383" t="s">
        <v>600</v>
      </c>
      <c r="AI311" s="383" t="s">
        <v>600</v>
      </c>
      <c r="AJ311" s="383" t="s">
        <v>600</v>
      </c>
      <c r="AK311" s="383" t="s">
        <v>600</v>
      </c>
      <c r="AL311" s="383" t="s">
        <v>600</v>
      </c>
      <c r="AM311" s="383" t="s">
        <v>600</v>
      </c>
      <c r="AN311" s="383" t="s">
        <v>600</v>
      </c>
      <c r="AO311" s="383" t="s">
        <v>600</v>
      </c>
      <c r="AP311" s="383" t="s">
        <v>600</v>
      </c>
      <c r="AQ311" s="383" t="s">
        <v>600</v>
      </c>
      <c r="AR311" s="383" t="s">
        <v>600</v>
      </c>
      <c r="AS311" s="383" t="s">
        <v>600</v>
      </c>
      <c r="AT311" s="383" t="s">
        <v>600</v>
      </c>
      <c r="AU311" s="383" t="s">
        <v>600</v>
      </c>
      <c r="AV311" s="383" t="s">
        <v>600</v>
      </c>
      <c r="AW311" s="383" t="s">
        <v>600</v>
      </c>
      <c r="AX311" s="383" t="s">
        <v>600</v>
      </c>
      <c r="AY311" s="383" t="s">
        <v>600</v>
      </c>
      <c r="AZ311" s="383" t="s">
        <v>600</v>
      </c>
      <c r="BA311" s="383" t="s">
        <v>600</v>
      </c>
      <c r="BB311" s="383" t="s">
        <v>600</v>
      </c>
      <c r="BC311" s="383" t="s">
        <v>600</v>
      </c>
      <c r="BD311" s="383" t="s">
        <v>600</v>
      </c>
      <c r="BE311" s="383" t="s">
        <v>600</v>
      </c>
      <c r="BF311" s="383" t="s">
        <v>600</v>
      </c>
      <c r="BG311" s="383" t="s">
        <v>600</v>
      </c>
      <c r="BH311" s="383" t="s">
        <v>600</v>
      </c>
      <c r="BI311" s="383" t="s">
        <v>600</v>
      </c>
      <c r="BJ311" s="383" t="s">
        <v>600</v>
      </c>
      <c r="BK311" s="383" t="s">
        <v>600</v>
      </c>
      <c r="BL311" s="383" t="s">
        <v>600</v>
      </c>
      <c r="BM311" s="383" t="s">
        <v>600</v>
      </c>
      <c r="BN311" s="383" t="s">
        <v>600</v>
      </c>
      <c r="BO311" s="383" t="s">
        <v>600</v>
      </c>
      <c r="BP311" s="383" t="s">
        <v>600</v>
      </c>
      <c r="BQ311" s="383" t="s">
        <v>600</v>
      </c>
      <c r="BR311" s="383" t="s">
        <v>600</v>
      </c>
      <c r="BS311" s="383" t="s">
        <v>600</v>
      </c>
      <c r="BT311" s="383" t="s">
        <v>600</v>
      </c>
      <c r="BU311" s="383" t="s">
        <v>600</v>
      </c>
      <c r="BV311" s="383" t="s">
        <v>600</v>
      </c>
      <c r="BW311" s="383" t="s">
        <v>600</v>
      </c>
      <c r="BX311" s="383" t="s">
        <v>600</v>
      </c>
      <c r="BY311" s="383" t="s">
        <v>600</v>
      </c>
      <c r="BZ311" s="383" t="s">
        <v>600</v>
      </c>
      <c r="CA311" s="383" t="s">
        <v>600</v>
      </c>
      <c r="CB311" s="383" t="s">
        <v>600</v>
      </c>
      <c r="CC311" s="383" t="s">
        <v>600</v>
      </c>
      <c r="CD311" s="383" t="s">
        <v>600</v>
      </c>
      <c r="CE311" s="383" t="s">
        <v>600</v>
      </c>
      <c r="CF311" s="383" t="s">
        <v>600</v>
      </c>
      <c r="CG311" s="383" t="s">
        <v>600</v>
      </c>
      <c r="CH311" s="383" t="s">
        <v>600</v>
      </c>
      <c r="CI311" s="383" t="s">
        <v>600</v>
      </c>
      <c r="CJ311" s="383" t="s">
        <v>600</v>
      </c>
      <c r="CK311" s="383" t="s">
        <v>600</v>
      </c>
      <c r="CL311" s="383" t="s">
        <v>600</v>
      </c>
      <c r="CM311" s="383" t="s">
        <v>600</v>
      </c>
      <c r="CN311" s="383" t="s">
        <v>600</v>
      </c>
      <c r="CO311" s="383" t="s">
        <v>600</v>
      </c>
      <c r="CP311" s="383" t="s">
        <v>600</v>
      </c>
      <c r="CQ311" s="383" t="s">
        <v>600</v>
      </c>
      <c r="CR311" s="383" t="s">
        <v>600</v>
      </c>
      <c r="CS311" s="383" t="s">
        <v>600</v>
      </c>
      <c r="CT311" s="383" t="s">
        <v>600</v>
      </c>
      <c r="CU311" s="383" t="s">
        <v>600</v>
      </c>
      <c r="CV311" s="383" t="s">
        <v>600</v>
      </c>
      <c r="CW311" s="383" t="s">
        <v>600</v>
      </c>
      <c r="CX311" s="383" t="s">
        <v>600</v>
      </c>
      <c r="CY311" s="383" t="s">
        <v>600</v>
      </c>
      <c r="CZ311" s="383" t="s">
        <v>600</v>
      </c>
      <c r="DA311" s="383" t="s">
        <v>600</v>
      </c>
      <c r="DB311" s="383" t="s">
        <v>600</v>
      </c>
      <c r="DC311" s="383" t="s">
        <v>600</v>
      </c>
      <c r="DD311" s="383" t="s">
        <v>600</v>
      </c>
      <c r="DE311" s="383" t="s">
        <v>600</v>
      </c>
      <c r="DF311" s="383" t="s">
        <v>600</v>
      </c>
      <c r="DG311" s="383" t="s">
        <v>600</v>
      </c>
      <c r="DH311" s="383" t="s">
        <v>600</v>
      </c>
      <c r="DI311" s="383" t="s">
        <v>600</v>
      </c>
      <c r="DJ311" s="383" t="s">
        <v>600</v>
      </c>
      <c r="DK311" s="383" t="s">
        <v>600</v>
      </c>
      <c r="DL311" s="383" t="s">
        <v>600</v>
      </c>
      <c r="DM311" s="383" t="s">
        <v>600</v>
      </c>
      <c r="DN311" s="383" t="s">
        <v>600</v>
      </c>
      <c r="DO311" s="383" t="s">
        <v>600</v>
      </c>
      <c r="DP311" s="383" t="s">
        <v>600</v>
      </c>
      <c r="DQ311" s="383" t="s">
        <v>600</v>
      </c>
      <c r="DR311" s="383" t="s">
        <v>600</v>
      </c>
      <c r="DS311" s="383" t="s">
        <v>600</v>
      </c>
      <c r="DT311" s="383" t="s">
        <v>600</v>
      </c>
      <c r="DU311" s="383" t="s">
        <v>600</v>
      </c>
      <c r="DV311" s="383" t="s">
        <v>600</v>
      </c>
      <c r="DW311" s="383" t="s">
        <v>600</v>
      </c>
      <c r="DX311" s="383" t="s">
        <v>600</v>
      </c>
      <c r="DY311" s="383" t="s">
        <v>600</v>
      </c>
      <c r="DZ311" s="383" t="s">
        <v>600</v>
      </c>
      <c r="EA311" s="383" t="s">
        <v>600</v>
      </c>
      <c r="EB311" s="383" t="s">
        <v>600</v>
      </c>
      <c r="EC311" s="383" t="s">
        <v>600</v>
      </c>
      <c r="ED311" s="383" t="s">
        <v>600</v>
      </c>
      <c r="EE311" s="383" t="s">
        <v>600</v>
      </c>
      <c r="EF311" s="383" t="s">
        <v>600</v>
      </c>
      <c r="EG311" s="383" t="s">
        <v>600</v>
      </c>
      <c r="EH311" s="383" t="s">
        <v>600</v>
      </c>
      <c r="EI311" s="383" t="s">
        <v>600</v>
      </c>
      <c r="EJ311" s="383" t="s">
        <v>600</v>
      </c>
      <c r="EK311" s="383" t="s">
        <v>600</v>
      </c>
      <c r="EL311" s="383" t="s">
        <v>600</v>
      </c>
      <c r="EM311" s="383" t="s">
        <v>600</v>
      </c>
      <c r="EN311" s="383" t="s">
        <v>600</v>
      </c>
      <c r="EO311" s="383" t="s">
        <v>600</v>
      </c>
      <c r="EP311" s="383" t="s">
        <v>600</v>
      </c>
      <c r="EQ311" s="383" t="s">
        <v>600</v>
      </c>
      <c r="ER311" s="383" t="s">
        <v>600</v>
      </c>
      <c r="ES311" s="383" t="s">
        <v>600</v>
      </c>
      <c r="ET311" s="383" t="s">
        <v>600</v>
      </c>
      <c r="EU311" s="383" t="s">
        <v>600</v>
      </c>
      <c r="EV311" s="383" t="s">
        <v>600</v>
      </c>
      <c r="EW311" s="383" t="s">
        <v>600</v>
      </c>
      <c r="EX311" s="383" t="s">
        <v>600</v>
      </c>
      <c r="EY311" s="383" t="s">
        <v>600</v>
      </c>
      <c r="EZ311" s="383" t="s">
        <v>600</v>
      </c>
    </row>
    <row r="312" spans="1:156" s="156" customFormat="1" ht="12.75" hidden="1" customHeight="1">
      <c r="A312" s="155"/>
      <c r="B312" s="157" t="s">
        <v>664</v>
      </c>
      <c r="C312" s="64" t="s">
        <v>432</v>
      </c>
      <c r="D312" s="92"/>
      <c r="E312" s="37" t="s">
        <v>376</v>
      </c>
      <c r="F312" s="37" t="s">
        <v>376</v>
      </c>
      <c r="G312" s="37" t="s">
        <v>376</v>
      </c>
      <c r="H312" s="37" t="s">
        <v>376</v>
      </c>
      <c r="I312" s="37" t="s">
        <v>376</v>
      </c>
      <c r="J312" s="37" t="s">
        <v>376</v>
      </c>
      <c r="K312" s="37" t="s">
        <v>376</v>
      </c>
      <c r="L312" s="37" t="s">
        <v>376</v>
      </c>
      <c r="M312" s="37" t="s">
        <v>376</v>
      </c>
      <c r="N312" s="37" t="s">
        <v>376</v>
      </c>
      <c r="O312" s="37" t="s">
        <v>376</v>
      </c>
      <c r="P312" s="37" t="s">
        <v>376</v>
      </c>
      <c r="Q312" s="37" t="s">
        <v>376</v>
      </c>
      <c r="R312" s="37" t="s">
        <v>376</v>
      </c>
      <c r="S312" s="37" t="s">
        <v>376</v>
      </c>
      <c r="T312" s="37" t="s">
        <v>376</v>
      </c>
      <c r="U312" s="37" t="s">
        <v>376</v>
      </c>
      <c r="V312" s="37" t="s">
        <v>376</v>
      </c>
      <c r="W312" s="37" t="s">
        <v>376</v>
      </c>
      <c r="X312" s="37" t="s">
        <v>376</v>
      </c>
      <c r="Y312" s="37" t="s">
        <v>376</v>
      </c>
      <c r="Z312" s="37" t="s">
        <v>376</v>
      </c>
      <c r="AA312" s="37" t="s">
        <v>376</v>
      </c>
      <c r="AB312" s="37" t="s">
        <v>376</v>
      </c>
      <c r="AC312" s="37" t="s">
        <v>376</v>
      </c>
      <c r="AD312" s="37" t="s">
        <v>376</v>
      </c>
      <c r="AE312" s="37" t="s">
        <v>376</v>
      </c>
      <c r="AF312" s="37" t="s">
        <v>376</v>
      </c>
      <c r="AG312" s="37" t="s">
        <v>376</v>
      </c>
      <c r="AH312" s="37" t="s">
        <v>376</v>
      </c>
      <c r="AI312" s="37" t="s">
        <v>376</v>
      </c>
      <c r="AJ312" s="37" t="s">
        <v>376</v>
      </c>
      <c r="AK312" s="37" t="s">
        <v>376</v>
      </c>
      <c r="AL312" s="37" t="s">
        <v>376</v>
      </c>
      <c r="AM312" s="37" t="s">
        <v>376</v>
      </c>
      <c r="AN312" s="37" t="s">
        <v>376</v>
      </c>
      <c r="AO312" s="37" t="s">
        <v>376</v>
      </c>
      <c r="AP312" s="37" t="s">
        <v>376</v>
      </c>
      <c r="AQ312" s="37" t="s">
        <v>376</v>
      </c>
      <c r="AR312" s="37" t="s">
        <v>376</v>
      </c>
      <c r="AS312" s="37" t="s">
        <v>376</v>
      </c>
      <c r="AT312" s="37" t="s">
        <v>376</v>
      </c>
      <c r="AU312" s="37" t="s">
        <v>376</v>
      </c>
      <c r="AV312" s="37" t="s">
        <v>376</v>
      </c>
      <c r="AW312" s="37" t="s">
        <v>376</v>
      </c>
      <c r="AX312" s="37" t="s">
        <v>376</v>
      </c>
      <c r="AY312" s="37" t="s">
        <v>376</v>
      </c>
      <c r="AZ312" s="37" t="s">
        <v>376</v>
      </c>
      <c r="BA312" s="37" t="s">
        <v>376</v>
      </c>
      <c r="BB312" s="37" t="s">
        <v>376</v>
      </c>
      <c r="BC312" s="37" t="s">
        <v>376</v>
      </c>
      <c r="BD312" s="37" t="s">
        <v>376</v>
      </c>
      <c r="BE312" s="37" t="s">
        <v>376</v>
      </c>
      <c r="BF312" s="37" t="s">
        <v>376</v>
      </c>
      <c r="BG312" s="37" t="s">
        <v>376</v>
      </c>
      <c r="BH312" s="37" t="s">
        <v>376</v>
      </c>
      <c r="BI312" s="37" t="s">
        <v>376</v>
      </c>
      <c r="BJ312" s="37" t="s">
        <v>376</v>
      </c>
      <c r="BK312" s="37" t="s">
        <v>376</v>
      </c>
      <c r="BL312" s="37" t="s">
        <v>376</v>
      </c>
      <c r="BM312" s="37" t="s">
        <v>376</v>
      </c>
      <c r="BN312" s="37" t="s">
        <v>376</v>
      </c>
      <c r="BO312" s="37" t="s">
        <v>376</v>
      </c>
      <c r="BP312" s="37" t="s">
        <v>376</v>
      </c>
      <c r="BQ312" s="37" t="s">
        <v>376</v>
      </c>
      <c r="BR312" s="37" t="s">
        <v>376</v>
      </c>
      <c r="BS312" s="37" t="s">
        <v>376</v>
      </c>
      <c r="BT312" s="37" t="s">
        <v>376</v>
      </c>
      <c r="BU312" s="37" t="s">
        <v>376</v>
      </c>
      <c r="BV312" s="37" t="s">
        <v>376</v>
      </c>
      <c r="BW312" s="37" t="s">
        <v>376</v>
      </c>
      <c r="BX312" s="37" t="s">
        <v>376</v>
      </c>
      <c r="BY312" s="37" t="s">
        <v>376</v>
      </c>
      <c r="BZ312" s="37" t="s">
        <v>376</v>
      </c>
      <c r="CA312" s="37" t="s">
        <v>376</v>
      </c>
      <c r="CB312" s="37" t="s">
        <v>376</v>
      </c>
      <c r="CC312" s="37" t="s">
        <v>376</v>
      </c>
      <c r="CD312" s="37" t="s">
        <v>376</v>
      </c>
      <c r="CE312" s="37" t="s">
        <v>376</v>
      </c>
      <c r="CF312" s="37" t="s">
        <v>376</v>
      </c>
      <c r="CG312" s="37" t="s">
        <v>376</v>
      </c>
      <c r="CH312" s="37" t="s">
        <v>376</v>
      </c>
      <c r="CI312" s="37" t="s">
        <v>376</v>
      </c>
      <c r="CJ312" s="37" t="s">
        <v>376</v>
      </c>
      <c r="CK312" s="37" t="s">
        <v>376</v>
      </c>
      <c r="CL312" s="37" t="s">
        <v>376</v>
      </c>
      <c r="CM312" s="37" t="s">
        <v>376</v>
      </c>
      <c r="CN312" s="37" t="s">
        <v>376</v>
      </c>
      <c r="CO312" s="37" t="s">
        <v>376</v>
      </c>
      <c r="CP312" s="37" t="s">
        <v>376</v>
      </c>
      <c r="CQ312" s="37" t="s">
        <v>376</v>
      </c>
      <c r="CR312" s="37" t="s">
        <v>376</v>
      </c>
      <c r="CS312" s="37" t="s">
        <v>376</v>
      </c>
      <c r="CT312" s="37" t="s">
        <v>376</v>
      </c>
      <c r="CU312" s="37" t="s">
        <v>376</v>
      </c>
      <c r="CV312" s="37" t="s">
        <v>376</v>
      </c>
      <c r="CW312" s="37" t="s">
        <v>376</v>
      </c>
      <c r="CX312" s="37" t="s">
        <v>376</v>
      </c>
      <c r="CY312" s="37" t="s">
        <v>376</v>
      </c>
      <c r="CZ312" s="37" t="s">
        <v>376</v>
      </c>
      <c r="DA312" s="37" t="s">
        <v>376</v>
      </c>
      <c r="DB312" s="37" t="s">
        <v>376</v>
      </c>
      <c r="DC312" s="37" t="s">
        <v>376</v>
      </c>
      <c r="DD312" s="37" t="s">
        <v>376</v>
      </c>
      <c r="DE312" s="37" t="s">
        <v>376</v>
      </c>
      <c r="DF312" s="37" t="s">
        <v>376</v>
      </c>
      <c r="DG312" s="37" t="s">
        <v>376</v>
      </c>
      <c r="DH312" s="37" t="s">
        <v>376</v>
      </c>
      <c r="DI312" s="37" t="s">
        <v>376</v>
      </c>
      <c r="DJ312" s="37" t="s">
        <v>376</v>
      </c>
      <c r="DK312" s="37" t="s">
        <v>376</v>
      </c>
      <c r="DL312" s="37" t="s">
        <v>376</v>
      </c>
      <c r="DM312" s="37" t="s">
        <v>376</v>
      </c>
      <c r="DN312" s="37" t="s">
        <v>376</v>
      </c>
      <c r="DO312" s="37" t="s">
        <v>376</v>
      </c>
      <c r="DP312" s="37" t="s">
        <v>376</v>
      </c>
      <c r="DQ312" s="37" t="s">
        <v>376</v>
      </c>
      <c r="DR312" s="37" t="s">
        <v>376</v>
      </c>
      <c r="DS312" s="37" t="s">
        <v>376</v>
      </c>
      <c r="DT312" s="37" t="s">
        <v>376</v>
      </c>
      <c r="DU312" s="37" t="s">
        <v>376</v>
      </c>
      <c r="DV312" s="37" t="s">
        <v>376</v>
      </c>
      <c r="DW312" s="37" t="s">
        <v>376</v>
      </c>
      <c r="DX312" s="37" t="s">
        <v>376</v>
      </c>
      <c r="DY312" s="37" t="s">
        <v>376</v>
      </c>
      <c r="DZ312" s="37" t="s">
        <v>376</v>
      </c>
      <c r="EA312" s="37" t="s">
        <v>376</v>
      </c>
      <c r="EB312" s="37" t="s">
        <v>376</v>
      </c>
      <c r="EC312" s="37" t="s">
        <v>376</v>
      </c>
      <c r="ED312" s="37" t="s">
        <v>376</v>
      </c>
      <c r="EE312" s="37" t="s">
        <v>376</v>
      </c>
      <c r="EF312" s="37" t="s">
        <v>376</v>
      </c>
      <c r="EG312" s="37" t="s">
        <v>376</v>
      </c>
      <c r="EH312" s="37" t="s">
        <v>376</v>
      </c>
      <c r="EI312" s="405" t="s">
        <v>636</v>
      </c>
      <c r="EJ312" s="37" t="s">
        <v>376</v>
      </c>
      <c r="EK312" s="37" t="s">
        <v>376</v>
      </c>
      <c r="EL312" s="37" t="s">
        <v>376</v>
      </c>
      <c r="EM312" s="37" t="s">
        <v>376</v>
      </c>
      <c r="EN312" s="37" t="s">
        <v>376</v>
      </c>
      <c r="EO312" s="37" t="s">
        <v>376</v>
      </c>
      <c r="EP312" s="37" t="s">
        <v>376</v>
      </c>
      <c r="EQ312" s="37" t="s">
        <v>376</v>
      </c>
      <c r="ER312" s="37" t="s">
        <v>376</v>
      </c>
      <c r="ES312" s="37" t="s">
        <v>376</v>
      </c>
      <c r="ET312" s="37" t="s">
        <v>376</v>
      </c>
      <c r="EU312" s="37" t="s">
        <v>376</v>
      </c>
      <c r="EV312" s="37" t="s">
        <v>376</v>
      </c>
      <c r="EW312" s="37" t="s">
        <v>376</v>
      </c>
      <c r="EX312" s="37" t="s">
        <v>376</v>
      </c>
      <c r="EY312" s="37" t="s">
        <v>376</v>
      </c>
      <c r="EZ312" s="37" t="s">
        <v>376</v>
      </c>
    </row>
    <row r="313" spans="1:156" s="156" customFormat="1" ht="12.75" hidden="1" customHeight="1">
      <c r="A313" s="155"/>
      <c r="B313" s="157" t="s">
        <v>664</v>
      </c>
      <c r="C313" s="64" t="s">
        <v>430</v>
      </c>
      <c r="D313" s="92"/>
      <c r="E313" s="37" t="s">
        <v>376</v>
      </c>
      <c r="F313" s="37" t="s">
        <v>376</v>
      </c>
      <c r="G313" s="37" t="s">
        <v>376</v>
      </c>
      <c r="H313" s="37" t="s">
        <v>376</v>
      </c>
      <c r="I313" s="37" t="s">
        <v>376</v>
      </c>
      <c r="J313" s="37" t="s">
        <v>376</v>
      </c>
      <c r="K313" s="37" t="s">
        <v>376</v>
      </c>
      <c r="L313" s="37" t="s">
        <v>376</v>
      </c>
      <c r="M313" s="37" t="s">
        <v>376</v>
      </c>
      <c r="N313" s="37" t="s">
        <v>376</v>
      </c>
      <c r="O313" s="37" t="s">
        <v>376</v>
      </c>
      <c r="P313" s="37" t="s">
        <v>376</v>
      </c>
      <c r="Q313" s="37" t="s">
        <v>376</v>
      </c>
      <c r="R313" s="37" t="s">
        <v>376</v>
      </c>
      <c r="S313" s="37" t="s">
        <v>376</v>
      </c>
      <c r="T313" s="37" t="s">
        <v>376</v>
      </c>
      <c r="U313" s="37" t="s">
        <v>376</v>
      </c>
      <c r="V313" s="37" t="s">
        <v>376</v>
      </c>
      <c r="W313" s="37" t="s">
        <v>376</v>
      </c>
      <c r="X313" s="37" t="s">
        <v>376</v>
      </c>
      <c r="Y313" s="37" t="s">
        <v>376</v>
      </c>
      <c r="Z313" s="37" t="s">
        <v>376</v>
      </c>
      <c r="AA313" s="37" t="s">
        <v>376</v>
      </c>
      <c r="AB313" s="37" t="s">
        <v>376</v>
      </c>
      <c r="AC313" s="37" t="s">
        <v>376</v>
      </c>
      <c r="AD313" s="37" t="s">
        <v>376</v>
      </c>
      <c r="AE313" s="37" t="s">
        <v>376</v>
      </c>
      <c r="AF313" s="37" t="s">
        <v>376</v>
      </c>
      <c r="AG313" s="37" t="s">
        <v>376</v>
      </c>
      <c r="AH313" s="37" t="s">
        <v>376</v>
      </c>
      <c r="AI313" s="37" t="s">
        <v>376</v>
      </c>
      <c r="AJ313" s="37" t="s">
        <v>376</v>
      </c>
      <c r="AK313" s="37" t="s">
        <v>376</v>
      </c>
      <c r="AL313" s="37" t="s">
        <v>376</v>
      </c>
      <c r="AM313" s="37" t="s">
        <v>376</v>
      </c>
      <c r="AN313" s="37" t="s">
        <v>376</v>
      </c>
      <c r="AO313" s="37" t="s">
        <v>376</v>
      </c>
      <c r="AP313" s="37" t="s">
        <v>376</v>
      </c>
      <c r="AQ313" s="37" t="s">
        <v>376</v>
      </c>
      <c r="AR313" s="37" t="s">
        <v>376</v>
      </c>
      <c r="AS313" s="37" t="s">
        <v>376</v>
      </c>
      <c r="AT313" s="37" t="s">
        <v>376</v>
      </c>
      <c r="AU313" s="37" t="s">
        <v>376</v>
      </c>
      <c r="AV313" s="37" t="s">
        <v>376</v>
      </c>
      <c r="AW313" s="37" t="s">
        <v>376</v>
      </c>
      <c r="AX313" s="37" t="s">
        <v>376</v>
      </c>
      <c r="AY313" s="37" t="s">
        <v>376</v>
      </c>
      <c r="AZ313" s="37" t="s">
        <v>376</v>
      </c>
      <c r="BA313" s="37" t="s">
        <v>376</v>
      </c>
      <c r="BB313" s="37" t="s">
        <v>376</v>
      </c>
      <c r="BC313" s="37" t="s">
        <v>376</v>
      </c>
      <c r="BD313" s="37" t="s">
        <v>376</v>
      </c>
      <c r="BE313" s="37" t="s">
        <v>376</v>
      </c>
      <c r="BF313" s="37" t="s">
        <v>376</v>
      </c>
      <c r="BG313" s="37" t="s">
        <v>376</v>
      </c>
      <c r="BH313" s="37" t="s">
        <v>376</v>
      </c>
      <c r="BI313" s="37" t="s">
        <v>376</v>
      </c>
      <c r="BJ313" s="37" t="s">
        <v>376</v>
      </c>
      <c r="BK313" s="37" t="s">
        <v>376</v>
      </c>
      <c r="BL313" s="37" t="s">
        <v>376</v>
      </c>
      <c r="BM313" s="37" t="s">
        <v>376</v>
      </c>
      <c r="BN313" s="37" t="s">
        <v>376</v>
      </c>
      <c r="BO313" s="37" t="s">
        <v>376</v>
      </c>
      <c r="BP313" s="37" t="s">
        <v>376</v>
      </c>
      <c r="BQ313" s="37" t="s">
        <v>376</v>
      </c>
      <c r="BR313" s="37" t="s">
        <v>376</v>
      </c>
      <c r="BS313" s="37" t="s">
        <v>376</v>
      </c>
      <c r="BT313" s="37" t="s">
        <v>376</v>
      </c>
      <c r="BU313" s="37" t="s">
        <v>376</v>
      </c>
      <c r="BV313" s="37" t="s">
        <v>376</v>
      </c>
      <c r="BW313" s="37" t="s">
        <v>376</v>
      </c>
      <c r="BX313" s="37" t="s">
        <v>376</v>
      </c>
      <c r="BY313" s="37" t="s">
        <v>376</v>
      </c>
      <c r="BZ313" s="37" t="s">
        <v>376</v>
      </c>
      <c r="CA313" s="37" t="s">
        <v>376</v>
      </c>
      <c r="CB313" s="37" t="s">
        <v>376</v>
      </c>
      <c r="CC313" s="37" t="s">
        <v>376</v>
      </c>
      <c r="CD313" s="37" t="s">
        <v>376</v>
      </c>
      <c r="CE313" s="37" t="s">
        <v>376</v>
      </c>
      <c r="CF313" s="37" t="s">
        <v>376</v>
      </c>
      <c r="CG313" s="37" t="s">
        <v>376</v>
      </c>
      <c r="CH313" s="37" t="s">
        <v>376</v>
      </c>
      <c r="CI313" s="37" t="s">
        <v>376</v>
      </c>
      <c r="CJ313" s="37" t="s">
        <v>376</v>
      </c>
      <c r="CK313" s="37" t="s">
        <v>376</v>
      </c>
      <c r="CL313" s="37" t="s">
        <v>376</v>
      </c>
      <c r="CM313" s="37" t="s">
        <v>376</v>
      </c>
      <c r="CN313" s="37" t="s">
        <v>376</v>
      </c>
      <c r="CO313" s="37" t="s">
        <v>376</v>
      </c>
      <c r="CP313" s="37" t="s">
        <v>376</v>
      </c>
      <c r="CQ313" s="37" t="s">
        <v>376</v>
      </c>
      <c r="CR313" s="37" t="s">
        <v>376</v>
      </c>
      <c r="CS313" s="37" t="s">
        <v>376</v>
      </c>
      <c r="CT313" s="37" t="s">
        <v>376</v>
      </c>
      <c r="CU313" s="37" t="s">
        <v>376</v>
      </c>
      <c r="CV313" s="37" t="s">
        <v>376</v>
      </c>
      <c r="CW313" s="37" t="s">
        <v>376</v>
      </c>
      <c r="CX313" s="37" t="s">
        <v>376</v>
      </c>
      <c r="CY313" s="37" t="s">
        <v>376</v>
      </c>
      <c r="CZ313" s="37" t="s">
        <v>376</v>
      </c>
      <c r="DA313" s="37" t="s">
        <v>376</v>
      </c>
      <c r="DB313" s="37" t="s">
        <v>376</v>
      </c>
      <c r="DC313" s="37" t="s">
        <v>376</v>
      </c>
      <c r="DD313" s="37" t="s">
        <v>376</v>
      </c>
      <c r="DE313" s="37" t="s">
        <v>376</v>
      </c>
      <c r="DF313" s="37" t="s">
        <v>376</v>
      </c>
      <c r="DG313" s="37" t="s">
        <v>376</v>
      </c>
      <c r="DH313" s="37" t="s">
        <v>376</v>
      </c>
      <c r="DI313" s="37" t="s">
        <v>376</v>
      </c>
      <c r="DJ313" s="37" t="s">
        <v>376</v>
      </c>
      <c r="DK313" s="37" t="s">
        <v>376</v>
      </c>
      <c r="DL313" s="37" t="s">
        <v>376</v>
      </c>
      <c r="DM313" s="37" t="s">
        <v>376</v>
      </c>
      <c r="DN313" s="37" t="s">
        <v>376</v>
      </c>
      <c r="DO313" s="37" t="s">
        <v>376</v>
      </c>
      <c r="DP313" s="37" t="s">
        <v>376</v>
      </c>
      <c r="DQ313" s="37" t="s">
        <v>376</v>
      </c>
      <c r="DR313" s="37" t="s">
        <v>376</v>
      </c>
      <c r="DS313" s="37" t="s">
        <v>376</v>
      </c>
      <c r="DT313" s="37" t="s">
        <v>376</v>
      </c>
      <c r="DU313" s="37" t="s">
        <v>376</v>
      </c>
      <c r="DV313" s="37" t="s">
        <v>376</v>
      </c>
      <c r="DW313" s="37" t="s">
        <v>376</v>
      </c>
      <c r="DX313" s="37" t="s">
        <v>376</v>
      </c>
      <c r="DY313" s="37" t="s">
        <v>376</v>
      </c>
      <c r="DZ313" s="37" t="s">
        <v>376</v>
      </c>
      <c r="EA313" s="37" t="s">
        <v>376</v>
      </c>
      <c r="EB313" s="37" t="s">
        <v>376</v>
      </c>
      <c r="EC313" s="37" t="s">
        <v>376</v>
      </c>
      <c r="ED313" s="37" t="s">
        <v>376</v>
      </c>
      <c r="EE313" s="37" t="s">
        <v>376</v>
      </c>
      <c r="EF313" s="37" t="s">
        <v>376</v>
      </c>
      <c r="EG313" s="37" t="s">
        <v>376</v>
      </c>
      <c r="EH313" s="37" t="s">
        <v>376</v>
      </c>
      <c r="EI313" s="405" t="s">
        <v>636</v>
      </c>
      <c r="EJ313" s="37" t="s">
        <v>376</v>
      </c>
      <c r="EK313" s="37" t="s">
        <v>376</v>
      </c>
      <c r="EL313" s="37" t="s">
        <v>376</v>
      </c>
      <c r="EM313" s="37" t="s">
        <v>376</v>
      </c>
      <c r="EN313" s="37" t="s">
        <v>376</v>
      </c>
      <c r="EO313" s="37" t="s">
        <v>376</v>
      </c>
      <c r="EP313" s="37" t="s">
        <v>376</v>
      </c>
      <c r="EQ313" s="37" t="s">
        <v>376</v>
      </c>
      <c r="ER313" s="37" t="s">
        <v>376</v>
      </c>
      <c r="ES313" s="37" t="s">
        <v>376</v>
      </c>
      <c r="ET313" s="37" t="s">
        <v>376</v>
      </c>
      <c r="EU313" s="37" t="s">
        <v>376</v>
      </c>
      <c r="EV313" s="405" t="s">
        <v>636</v>
      </c>
      <c r="EW313" s="37" t="s">
        <v>376</v>
      </c>
      <c r="EX313" s="37" t="s">
        <v>376</v>
      </c>
      <c r="EY313" s="37" t="s">
        <v>376</v>
      </c>
      <c r="EZ313" s="37" t="s">
        <v>376</v>
      </c>
    </row>
    <row r="314" spans="1:156" s="156" customFormat="1" ht="12.75" hidden="1" customHeight="1">
      <c r="A314" s="155"/>
      <c r="B314" s="157" t="s">
        <v>664</v>
      </c>
      <c r="C314" s="64" t="s">
        <v>294</v>
      </c>
      <c r="D314" s="92"/>
      <c r="E314" s="37" t="s">
        <v>376</v>
      </c>
      <c r="F314" s="37" t="s">
        <v>376</v>
      </c>
      <c r="G314" s="37" t="s">
        <v>376</v>
      </c>
      <c r="H314" s="37" t="s">
        <v>376</v>
      </c>
      <c r="I314" s="37" t="s">
        <v>376</v>
      </c>
      <c r="J314" s="37" t="s">
        <v>376</v>
      </c>
      <c r="K314" s="37" t="s">
        <v>376</v>
      </c>
      <c r="L314" s="37" t="s">
        <v>376</v>
      </c>
      <c r="M314" s="37" t="s">
        <v>376</v>
      </c>
      <c r="N314" s="37" t="s">
        <v>376</v>
      </c>
      <c r="O314" s="37" t="s">
        <v>376</v>
      </c>
      <c r="P314" s="37" t="s">
        <v>376</v>
      </c>
      <c r="Q314" s="37" t="s">
        <v>376</v>
      </c>
      <c r="R314" s="37" t="s">
        <v>376</v>
      </c>
      <c r="S314" s="37" t="s">
        <v>376</v>
      </c>
      <c r="T314" s="37" t="s">
        <v>376</v>
      </c>
      <c r="U314" s="37" t="s">
        <v>376</v>
      </c>
      <c r="V314" s="37" t="s">
        <v>376</v>
      </c>
      <c r="W314" s="37" t="s">
        <v>376</v>
      </c>
      <c r="X314" s="37" t="s">
        <v>376</v>
      </c>
      <c r="Y314" s="37" t="s">
        <v>376</v>
      </c>
      <c r="Z314" s="37" t="s">
        <v>376</v>
      </c>
      <c r="AA314" s="37" t="s">
        <v>376</v>
      </c>
      <c r="AB314" s="37" t="s">
        <v>376</v>
      </c>
      <c r="AC314" s="37" t="s">
        <v>376</v>
      </c>
      <c r="AD314" s="37" t="s">
        <v>376</v>
      </c>
      <c r="AE314" s="37" t="s">
        <v>376</v>
      </c>
      <c r="AF314" s="37" t="s">
        <v>376</v>
      </c>
      <c r="AG314" s="37" t="s">
        <v>376</v>
      </c>
      <c r="AH314" s="37" t="s">
        <v>376</v>
      </c>
      <c r="AI314" s="37" t="s">
        <v>376</v>
      </c>
      <c r="AJ314" s="37" t="s">
        <v>376</v>
      </c>
      <c r="AK314" s="37" t="s">
        <v>376</v>
      </c>
      <c r="AL314" s="37" t="s">
        <v>376</v>
      </c>
      <c r="AM314" s="37" t="s">
        <v>376</v>
      </c>
      <c r="AN314" s="37" t="s">
        <v>376</v>
      </c>
      <c r="AO314" s="37" t="s">
        <v>376</v>
      </c>
      <c r="AP314" s="37" t="s">
        <v>376</v>
      </c>
      <c r="AQ314" s="37" t="s">
        <v>376</v>
      </c>
      <c r="AR314" s="37" t="s">
        <v>376</v>
      </c>
      <c r="AS314" s="37" t="s">
        <v>376</v>
      </c>
      <c r="AT314" s="37" t="s">
        <v>376</v>
      </c>
      <c r="AU314" s="37" t="s">
        <v>376</v>
      </c>
      <c r="AV314" s="37" t="s">
        <v>376</v>
      </c>
      <c r="AW314" s="37" t="s">
        <v>376</v>
      </c>
      <c r="AX314" s="37" t="s">
        <v>376</v>
      </c>
      <c r="AY314" s="37" t="s">
        <v>376</v>
      </c>
      <c r="AZ314" s="37" t="s">
        <v>376</v>
      </c>
      <c r="BA314" s="37" t="s">
        <v>376</v>
      </c>
      <c r="BB314" s="37" t="s">
        <v>376</v>
      </c>
      <c r="BC314" s="37" t="s">
        <v>376</v>
      </c>
      <c r="BD314" s="37" t="s">
        <v>376</v>
      </c>
      <c r="BE314" s="37" t="s">
        <v>376</v>
      </c>
      <c r="BF314" s="37" t="s">
        <v>376</v>
      </c>
      <c r="BG314" s="37" t="s">
        <v>376</v>
      </c>
      <c r="BH314" s="37" t="s">
        <v>376</v>
      </c>
      <c r="BI314" s="37" t="s">
        <v>376</v>
      </c>
      <c r="BJ314" s="37" t="s">
        <v>376</v>
      </c>
      <c r="BK314" s="37" t="s">
        <v>376</v>
      </c>
      <c r="BL314" s="37" t="s">
        <v>376</v>
      </c>
      <c r="BM314" s="37" t="s">
        <v>376</v>
      </c>
      <c r="BN314" s="37" t="s">
        <v>376</v>
      </c>
      <c r="BO314" s="37" t="s">
        <v>376</v>
      </c>
      <c r="BP314" s="37" t="s">
        <v>376</v>
      </c>
      <c r="BQ314" s="37" t="s">
        <v>376</v>
      </c>
      <c r="BR314" s="37" t="s">
        <v>376</v>
      </c>
      <c r="BS314" s="37" t="s">
        <v>376</v>
      </c>
      <c r="BT314" s="37" t="s">
        <v>376</v>
      </c>
      <c r="BU314" s="37" t="s">
        <v>376</v>
      </c>
      <c r="BV314" s="37" t="s">
        <v>376</v>
      </c>
      <c r="BW314" s="37" t="s">
        <v>376</v>
      </c>
      <c r="BX314" s="37" t="s">
        <v>376</v>
      </c>
      <c r="BY314" s="37" t="s">
        <v>376</v>
      </c>
      <c r="BZ314" s="37" t="s">
        <v>376</v>
      </c>
      <c r="CA314" s="37" t="s">
        <v>376</v>
      </c>
      <c r="CB314" s="37" t="s">
        <v>376</v>
      </c>
      <c r="CC314" s="37" t="s">
        <v>376</v>
      </c>
      <c r="CD314" s="37" t="s">
        <v>376</v>
      </c>
      <c r="CE314" s="37" t="s">
        <v>376</v>
      </c>
      <c r="CF314" s="37" t="s">
        <v>376</v>
      </c>
      <c r="CG314" s="37" t="s">
        <v>376</v>
      </c>
      <c r="CH314" s="37" t="s">
        <v>376</v>
      </c>
      <c r="CI314" s="37" t="s">
        <v>376</v>
      </c>
      <c r="CJ314" s="37" t="s">
        <v>376</v>
      </c>
      <c r="CK314" s="37" t="s">
        <v>376</v>
      </c>
      <c r="CL314" s="37" t="s">
        <v>376</v>
      </c>
      <c r="CM314" s="37" t="s">
        <v>376</v>
      </c>
      <c r="CN314" s="37" t="s">
        <v>376</v>
      </c>
      <c r="CO314" s="37" t="s">
        <v>376</v>
      </c>
      <c r="CP314" s="37" t="s">
        <v>376</v>
      </c>
      <c r="CQ314" s="37" t="s">
        <v>376</v>
      </c>
      <c r="CR314" s="37" t="s">
        <v>376</v>
      </c>
      <c r="CS314" s="37" t="s">
        <v>376</v>
      </c>
      <c r="CT314" s="37" t="s">
        <v>376</v>
      </c>
      <c r="CU314" s="37" t="s">
        <v>376</v>
      </c>
      <c r="CV314" s="37" t="s">
        <v>376</v>
      </c>
      <c r="CW314" s="37" t="s">
        <v>376</v>
      </c>
      <c r="CX314" s="37" t="s">
        <v>376</v>
      </c>
      <c r="CY314" s="37" t="s">
        <v>376</v>
      </c>
      <c r="CZ314" s="37" t="s">
        <v>376</v>
      </c>
      <c r="DA314" s="37" t="s">
        <v>376</v>
      </c>
      <c r="DB314" s="37" t="s">
        <v>376</v>
      </c>
      <c r="DC314" s="37" t="s">
        <v>376</v>
      </c>
      <c r="DD314" s="37" t="s">
        <v>376</v>
      </c>
      <c r="DE314" s="37" t="s">
        <v>376</v>
      </c>
      <c r="DF314" s="37" t="s">
        <v>376</v>
      </c>
      <c r="DG314" s="37" t="s">
        <v>376</v>
      </c>
      <c r="DH314" s="37" t="s">
        <v>376</v>
      </c>
      <c r="DI314" s="37" t="s">
        <v>376</v>
      </c>
      <c r="DJ314" s="37" t="s">
        <v>376</v>
      </c>
      <c r="DK314" s="37" t="s">
        <v>376</v>
      </c>
      <c r="DL314" s="37" t="s">
        <v>376</v>
      </c>
      <c r="DM314" s="37" t="s">
        <v>376</v>
      </c>
      <c r="DN314" s="37" t="s">
        <v>376</v>
      </c>
      <c r="DO314" s="37" t="s">
        <v>376</v>
      </c>
      <c r="DP314" s="37" t="s">
        <v>376</v>
      </c>
      <c r="DQ314" s="37" t="s">
        <v>376</v>
      </c>
      <c r="DR314" s="37" t="s">
        <v>376</v>
      </c>
      <c r="DS314" s="37" t="s">
        <v>376</v>
      </c>
      <c r="DT314" s="37" t="s">
        <v>376</v>
      </c>
      <c r="DU314" s="37" t="s">
        <v>376</v>
      </c>
      <c r="DV314" s="37" t="s">
        <v>376</v>
      </c>
      <c r="DW314" s="37" t="s">
        <v>376</v>
      </c>
      <c r="DX314" s="37" t="s">
        <v>376</v>
      </c>
      <c r="DY314" s="37" t="s">
        <v>376</v>
      </c>
      <c r="DZ314" s="37" t="s">
        <v>376</v>
      </c>
      <c r="EA314" s="37" t="s">
        <v>376</v>
      </c>
      <c r="EB314" s="37" t="s">
        <v>376</v>
      </c>
      <c r="EC314" s="37" t="s">
        <v>376</v>
      </c>
      <c r="ED314" s="37" t="s">
        <v>376</v>
      </c>
      <c r="EE314" s="37" t="s">
        <v>376</v>
      </c>
      <c r="EF314" s="37" t="s">
        <v>376</v>
      </c>
      <c r="EG314" s="37" t="s">
        <v>376</v>
      </c>
      <c r="EH314" s="37" t="s">
        <v>376</v>
      </c>
      <c r="EI314" s="405" t="s">
        <v>636</v>
      </c>
      <c r="EJ314" s="37" t="s">
        <v>376</v>
      </c>
      <c r="EK314" s="37" t="s">
        <v>376</v>
      </c>
      <c r="EL314" s="37" t="s">
        <v>376</v>
      </c>
      <c r="EM314" s="37" t="s">
        <v>376</v>
      </c>
      <c r="EN314" s="37" t="s">
        <v>376</v>
      </c>
      <c r="EO314" s="37" t="s">
        <v>376</v>
      </c>
      <c r="EP314" s="37" t="s">
        <v>376</v>
      </c>
      <c r="EQ314" s="37" t="s">
        <v>376</v>
      </c>
      <c r="ER314" s="37" t="s">
        <v>376</v>
      </c>
      <c r="ES314" s="37" t="s">
        <v>376</v>
      </c>
      <c r="ET314" s="37" t="s">
        <v>376</v>
      </c>
      <c r="EU314" s="37" t="s">
        <v>376</v>
      </c>
      <c r="EV314" s="405" t="s">
        <v>636</v>
      </c>
      <c r="EW314" s="37" t="s">
        <v>376</v>
      </c>
      <c r="EX314" s="37" t="s">
        <v>376</v>
      </c>
      <c r="EY314" s="37" t="s">
        <v>376</v>
      </c>
      <c r="EZ314" s="37" t="s">
        <v>376</v>
      </c>
    </row>
    <row r="315" spans="1:156" s="156" customFormat="1" ht="12.75" hidden="1" customHeight="1">
      <c r="A315" s="155"/>
      <c r="B315" s="157" t="s">
        <v>664</v>
      </c>
      <c r="C315" s="64" t="s">
        <v>293</v>
      </c>
      <c r="D315" s="92"/>
      <c r="E315" s="383" t="s">
        <v>601</v>
      </c>
      <c r="F315" s="383" t="s">
        <v>601</v>
      </c>
      <c r="G315" s="383" t="s">
        <v>601</v>
      </c>
      <c r="H315" s="383" t="s">
        <v>601</v>
      </c>
      <c r="I315" s="383" t="s">
        <v>601</v>
      </c>
      <c r="J315" s="383" t="s">
        <v>601</v>
      </c>
      <c r="K315" s="383" t="s">
        <v>601</v>
      </c>
      <c r="L315" s="383" t="s">
        <v>601</v>
      </c>
      <c r="M315" s="383" t="s">
        <v>601</v>
      </c>
      <c r="N315" s="383" t="s">
        <v>601</v>
      </c>
      <c r="O315" s="383" t="s">
        <v>601</v>
      </c>
      <c r="P315" s="383" t="s">
        <v>601</v>
      </c>
      <c r="Q315" s="383" t="s">
        <v>601</v>
      </c>
      <c r="R315" s="383" t="s">
        <v>601</v>
      </c>
      <c r="S315" s="383" t="s">
        <v>601</v>
      </c>
      <c r="T315" s="383" t="s">
        <v>601</v>
      </c>
      <c r="U315" s="383" t="s">
        <v>601</v>
      </c>
      <c r="V315" s="383" t="s">
        <v>601</v>
      </c>
      <c r="W315" s="383" t="s">
        <v>601</v>
      </c>
      <c r="X315" s="383" t="s">
        <v>601</v>
      </c>
      <c r="Y315" s="383" t="s">
        <v>601</v>
      </c>
      <c r="Z315" s="383" t="s">
        <v>601</v>
      </c>
      <c r="AA315" s="383" t="s">
        <v>601</v>
      </c>
      <c r="AB315" s="383" t="s">
        <v>601</v>
      </c>
      <c r="AC315" s="383" t="s">
        <v>601</v>
      </c>
      <c r="AD315" s="383" t="s">
        <v>601</v>
      </c>
      <c r="AE315" s="383" t="s">
        <v>601</v>
      </c>
      <c r="AF315" s="383" t="s">
        <v>601</v>
      </c>
      <c r="AG315" s="383" t="s">
        <v>601</v>
      </c>
      <c r="AH315" s="383" t="s">
        <v>601</v>
      </c>
      <c r="AI315" s="383" t="s">
        <v>601</v>
      </c>
      <c r="AJ315" s="383" t="s">
        <v>601</v>
      </c>
      <c r="AK315" s="383" t="s">
        <v>601</v>
      </c>
      <c r="AL315" s="383" t="s">
        <v>601</v>
      </c>
      <c r="AM315" s="383" t="s">
        <v>601</v>
      </c>
      <c r="AN315" s="383" t="s">
        <v>601</v>
      </c>
      <c r="AO315" s="383" t="s">
        <v>601</v>
      </c>
      <c r="AP315" s="383" t="s">
        <v>601</v>
      </c>
      <c r="AQ315" s="383" t="s">
        <v>601</v>
      </c>
      <c r="AR315" s="383" t="s">
        <v>601</v>
      </c>
      <c r="AS315" s="383" t="s">
        <v>601</v>
      </c>
      <c r="AT315" s="383" t="s">
        <v>601</v>
      </c>
      <c r="AU315" s="383" t="s">
        <v>601</v>
      </c>
      <c r="AV315" s="383" t="s">
        <v>601</v>
      </c>
      <c r="AW315" s="383" t="s">
        <v>601</v>
      </c>
      <c r="AX315" s="383" t="s">
        <v>601</v>
      </c>
      <c r="AY315" s="383" t="s">
        <v>601</v>
      </c>
      <c r="AZ315" s="383" t="s">
        <v>601</v>
      </c>
      <c r="BA315" s="383" t="s">
        <v>601</v>
      </c>
      <c r="BB315" s="383" t="s">
        <v>601</v>
      </c>
      <c r="BC315" s="383" t="s">
        <v>601</v>
      </c>
      <c r="BD315" s="383" t="s">
        <v>601</v>
      </c>
      <c r="BE315" s="383" t="s">
        <v>601</v>
      </c>
      <c r="BF315" s="383" t="s">
        <v>601</v>
      </c>
      <c r="BG315" s="383" t="s">
        <v>601</v>
      </c>
      <c r="BH315" s="383" t="s">
        <v>601</v>
      </c>
      <c r="BI315" s="383" t="s">
        <v>601</v>
      </c>
      <c r="BJ315" s="383" t="s">
        <v>601</v>
      </c>
      <c r="BK315" s="383" t="s">
        <v>601</v>
      </c>
      <c r="BL315" s="383" t="s">
        <v>601</v>
      </c>
      <c r="BM315" s="383" t="s">
        <v>601</v>
      </c>
      <c r="BN315" s="383" t="s">
        <v>601</v>
      </c>
      <c r="BO315" s="383" t="s">
        <v>601</v>
      </c>
      <c r="BP315" s="383" t="s">
        <v>601</v>
      </c>
      <c r="BQ315" s="383" t="s">
        <v>601</v>
      </c>
      <c r="BR315" s="383" t="s">
        <v>601</v>
      </c>
      <c r="BS315" s="383" t="s">
        <v>601</v>
      </c>
      <c r="BT315" s="383" t="s">
        <v>601</v>
      </c>
      <c r="BU315" s="383" t="s">
        <v>601</v>
      </c>
      <c r="BV315" s="383" t="s">
        <v>601</v>
      </c>
      <c r="BW315" s="383" t="s">
        <v>601</v>
      </c>
      <c r="BX315" s="383" t="s">
        <v>601</v>
      </c>
      <c r="BY315" s="383" t="s">
        <v>601</v>
      </c>
      <c r="BZ315" s="383" t="s">
        <v>601</v>
      </c>
      <c r="CA315" s="383" t="s">
        <v>601</v>
      </c>
      <c r="CB315" s="383" t="s">
        <v>601</v>
      </c>
      <c r="CC315" s="383" t="s">
        <v>601</v>
      </c>
      <c r="CD315" s="383" t="s">
        <v>601</v>
      </c>
      <c r="CE315" s="383" t="s">
        <v>601</v>
      </c>
      <c r="CF315" s="383" t="s">
        <v>601</v>
      </c>
      <c r="CG315" s="383" t="s">
        <v>601</v>
      </c>
      <c r="CH315" s="383" t="s">
        <v>601</v>
      </c>
      <c r="CI315" s="383" t="s">
        <v>601</v>
      </c>
      <c r="CJ315" s="383" t="s">
        <v>601</v>
      </c>
      <c r="CK315" s="383" t="s">
        <v>601</v>
      </c>
      <c r="CL315" s="383" t="s">
        <v>601</v>
      </c>
      <c r="CM315" s="383" t="s">
        <v>601</v>
      </c>
      <c r="CN315" s="383" t="s">
        <v>601</v>
      </c>
      <c r="CO315" s="383" t="s">
        <v>601</v>
      </c>
      <c r="CP315" s="383" t="s">
        <v>601</v>
      </c>
      <c r="CQ315" s="383" t="s">
        <v>601</v>
      </c>
      <c r="CR315" s="383" t="s">
        <v>601</v>
      </c>
      <c r="CS315" s="383" t="s">
        <v>601</v>
      </c>
      <c r="CT315" s="383" t="s">
        <v>601</v>
      </c>
      <c r="CU315" s="383" t="s">
        <v>601</v>
      </c>
      <c r="CV315" s="383" t="s">
        <v>601</v>
      </c>
      <c r="CW315" s="383" t="s">
        <v>601</v>
      </c>
      <c r="CX315" s="383" t="s">
        <v>601</v>
      </c>
      <c r="CY315" s="383" t="s">
        <v>601</v>
      </c>
      <c r="CZ315" s="383" t="s">
        <v>601</v>
      </c>
      <c r="DA315" s="383" t="s">
        <v>601</v>
      </c>
      <c r="DB315" s="383" t="s">
        <v>601</v>
      </c>
      <c r="DC315" s="383" t="s">
        <v>601</v>
      </c>
      <c r="DD315" s="383" t="s">
        <v>601</v>
      </c>
      <c r="DE315" s="383" t="s">
        <v>601</v>
      </c>
      <c r="DF315" s="383" t="s">
        <v>601</v>
      </c>
      <c r="DG315" s="383" t="s">
        <v>601</v>
      </c>
      <c r="DH315" s="383" t="s">
        <v>601</v>
      </c>
      <c r="DI315" s="383" t="s">
        <v>601</v>
      </c>
      <c r="DJ315" s="383" t="s">
        <v>601</v>
      </c>
      <c r="DK315" s="383" t="s">
        <v>601</v>
      </c>
      <c r="DL315" s="383" t="s">
        <v>601</v>
      </c>
      <c r="DM315" s="383" t="s">
        <v>601</v>
      </c>
      <c r="DN315" s="383" t="s">
        <v>601</v>
      </c>
      <c r="DO315" s="383" t="s">
        <v>601</v>
      </c>
      <c r="DP315" s="383" t="s">
        <v>601</v>
      </c>
      <c r="DQ315" s="383" t="s">
        <v>601</v>
      </c>
      <c r="DR315" s="383" t="s">
        <v>601</v>
      </c>
      <c r="DS315" s="383" t="s">
        <v>601</v>
      </c>
      <c r="DT315" s="383" t="s">
        <v>601</v>
      </c>
      <c r="DU315" s="383" t="s">
        <v>601</v>
      </c>
      <c r="DV315" s="383" t="s">
        <v>601</v>
      </c>
      <c r="DW315" s="383" t="s">
        <v>601</v>
      </c>
      <c r="DX315" s="383" t="s">
        <v>601</v>
      </c>
      <c r="DY315" s="383" t="s">
        <v>601</v>
      </c>
      <c r="DZ315" s="383" t="s">
        <v>601</v>
      </c>
      <c r="EA315" s="383" t="s">
        <v>601</v>
      </c>
      <c r="EB315" s="383" t="s">
        <v>601</v>
      </c>
      <c r="EC315" s="383" t="s">
        <v>601</v>
      </c>
      <c r="ED315" s="383" t="s">
        <v>601</v>
      </c>
      <c r="EE315" s="383" t="s">
        <v>601</v>
      </c>
      <c r="EF315" s="383" t="s">
        <v>601</v>
      </c>
      <c r="EG315" s="383" t="s">
        <v>601</v>
      </c>
      <c r="EH315" s="383" t="s">
        <v>601</v>
      </c>
      <c r="EI315" s="383" t="s">
        <v>601</v>
      </c>
      <c r="EJ315" s="383" t="s">
        <v>601</v>
      </c>
      <c r="EK315" s="383" t="s">
        <v>601</v>
      </c>
      <c r="EL315" s="383" t="s">
        <v>601</v>
      </c>
      <c r="EM315" s="383" t="s">
        <v>601</v>
      </c>
      <c r="EN315" s="383" t="s">
        <v>601</v>
      </c>
      <c r="EO315" s="383" t="s">
        <v>601</v>
      </c>
      <c r="EP315" s="383" t="s">
        <v>601</v>
      </c>
      <c r="EQ315" s="383" t="s">
        <v>601</v>
      </c>
      <c r="ER315" s="383" t="s">
        <v>601</v>
      </c>
      <c r="ES315" s="383" t="s">
        <v>601</v>
      </c>
      <c r="ET315" s="383" t="s">
        <v>601</v>
      </c>
      <c r="EU315" s="383" t="s">
        <v>601</v>
      </c>
      <c r="EV315" s="383" t="s">
        <v>601</v>
      </c>
      <c r="EW315" s="383" t="s">
        <v>601</v>
      </c>
      <c r="EX315" s="383" t="s">
        <v>601</v>
      </c>
      <c r="EY315" s="383" t="s">
        <v>601</v>
      </c>
      <c r="EZ315" s="383" t="s">
        <v>601</v>
      </c>
    </row>
    <row r="316" spans="1:156" s="156" customFormat="1" ht="12.75" hidden="1" customHeight="1">
      <c r="A316" s="155"/>
      <c r="B316" s="157" t="s">
        <v>664</v>
      </c>
      <c r="C316" s="64" t="s">
        <v>304</v>
      </c>
      <c r="D316" s="92"/>
      <c r="E316" s="383" t="s">
        <v>597</v>
      </c>
      <c r="F316" s="383" t="s">
        <v>597</v>
      </c>
      <c r="G316" s="383" t="s">
        <v>597</v>
      </c>
      <c r="H316" s="383" t="s">
        <v>597</v>
      </c>
      <c r="I316" s="383" t="s">
        <v>597</v>
      </c>
      <c r="J316" s="383" t="s">
        <v>597</v>
      </c>
      <c r="K316" s="383" t="s">
        <v>597</v>
      </c>
      <c r="L316" s="383" t="s">
        <v>597</v>
      </c>
      <c r="M316" s="383" t="s">
        <v>597</v>
      </c>
      <c r="N316" s="383" t="s">
        <v>597</v>
      </c>
      <c r="O316" s="383" t="s">
        <v>597</v>
      </c>
      <c r="P316" s="383" t="s">
        <v>597</v>
      </c>
      <c r="Q316" s="383" t="s">
        <v>597</v>
      </c>
      <c r="R316" s="383" t="s">
        <v>597</v>
      </c>
      <c r="S316" s="383" t="s">
        <v>597</v>
      </c>
      <c r="T316" s="383" t="s">
        <v>597</v>
      </c>
      <c r="U316" s="383" t="s">
        <v>597</v>
      </c>
      <c r="V316" s="383" t="s">
        <v>597</v>
      </c>
      <c r="W316" s="383" t="s">
        <v>597</v>
      </c>
      <c r="X316" s="383" t="s">
        <v>597</v>
      </c>
      <c r="Y316" s="383" t="s">
        <v>597</v>
      </c>
      <c r="Z316" s="383" t="s">
        <v>597</v>
      </c>
      <c r="AA316" s="383" t="s">
        <v>597</v>
      </c>
      <c r="AB316" s="383" t="s">
        <v>597</v>
      </c>
      <c r="AC316" s="383" t="s">
        <v>597</v>
      </c>
      <c r="AD316" s="383" t="s">
        <v>597</v>
      </c>
      <c r="AE316" s="383" t="s">
        <v>597</v>
      </c>
      <c r="AF316" s="383" t="s">
        <v>597</v>
      </c>
      <c r="AG316" s="383" t="s">
        <v>597</v>
      </c>
      <c r="AH316" s="383" t="s">
        <v>597</v>
      </c>
      <c r="AI316" s="383" t="s">
        <v>597</v>
      </c>
      <c r="AJ316" s="383" t="s">
        <v>597</v>
      </c>
      <c r="AK316" s="383" t="s">
        <v>597</v>
      </c>
      <c r="AL316" s="383" t="s">
        <v>597</v>
      </c>
      <c r="AM316" s="383" t="s">
        <v>597</v>
      </c>
      <c r="AN316" s="383" t="s">
        <v>597</v>
      </c>
      <c r="AO316" s="383" t="s">
        <v>597</v>
      </c>
      <c r="AP316" s="383" t="s">
        <v>597</v>
      </c>
      <c r="AQ316" s="383" t="s">
        <v>597</v>
      </c>
      <c r="AR316" s="383" t="s">
        <v>597</v>
      </c>
      <c r="AS316" s="383" t="s">
        <v>597</v>
      </c>
      <c r="AT316" s="383" t="s">
        <v>597</v>
      </c>
      <c r="AU316" s="383" t="s">
        <v>597</v>
      </c>
      <c r="AV316" s="383" t="s">
        <v>597</v>
      </c>
      <c r="AW316" s="383" t="s">
        <v>597</v>
      </c>
      <c r="AX316" s="383" t="s">
        <v>597</v>
      </c>
      <c r="AY316" s="383" t="s">
        <v>597</v>
      </c>
      <c r="AZ316" s="383" t="s">
        <v>597</v>
      </c>
      <c r="BA316" s="383" t="s">
        <v>597</v>
      </c>
      <c r="BB316" s="383" t="s">
        <v>597</v>
      </c>
      <c r="BC316" s="383" t="s">
        <v>597</v>
      </c>
      <c r="BD316" s="383" t="s">
        <v>597</v>
      </c>
      <c r="BE316" s="383" t="s">
        <v>597</v>
      </c>
      <c r="BF316" s="383" t="s">
        <v>597</v>
      </c>
      <c r="BG316" s="383" t="s">
        <v>597</v>
      </c>
      <c r="BH316" s="383" t="s">
        <v>597</v>
      </c>
      <c r="BI316" s="383" t="s">
        <v>597</v>
      </c>
      <c r="BJ316" s="383" t="s">
        <v>597</v>
      </c>
      <c r="BK316" s="383" t="s">
        <v>597</v>
      </c>
      <c r="BL316" s="383" t="s">
        <v>597</v>
      </c>
      <c r="BM316" s="383" t="s">
        <v>597</v>
      </c>
      <c r="BN316" s="383" t="s">
        <v>597</v>
      </c>
      <c r="BO316" s="383" t="s">
        <v>597</v>
      </c>
      <c r="BP316" s="383" t="s">
        <v>597</v>
      </c>
      <c r="BQ316" s="383" t="s">
        <v>597</v>
      </c>
      <c r="BR316" s="383" t="s">
        <v>597</v>
      </c>
      <c r="BS316" s="383" t="s">
        <v>597</v>
      </c>
      <c r="BT316" s="383" t="s">
        <v>597</v>
      </c>
      <c r="BU316" s="383" t="s">
        <v>597</v>
      </c>
      <c r="BV316" s="383" t="s">
        <v>597</v>
      </c>
      <c r="BW316" s="383" t="s">
        <v>597</v>
      </c>
      <c r="BX316" s="383" t="s">
        <v>597</v>
      </c>
      <c r="BY316" s="383" t="s">
        <v>597</v>
      </c>
      <c r="BZ316" s="383" t="s">
        <v>597</v>
      </c>
      <c r="CA316" s="383" t="s">
        <v>597</v>
      </c>
      <c r="CB316" s="383" t="s">
        <v>597</v>
      </c>
      <c r="CC316" s="383" t="s">
        <v>597</v>
      </c>
      <c r="CD316" s="383" t="s">
        <v>597</v>
      </c>
      <c r="CE316" s="383" t="s">
        <v>597</v>
      </c>
      <c r="CF316" s="383" t="s">
        <v>597</v>
      </c>
      <c r="CG316" s="383" t="s">
        <v>597</v>
      </c>
      <c r="CH316" s="383" t="s">
        <v>597</v>
      </c>
      <c r="CI316" s="383" t="s">
        <v>597</v>
      </c>
      <c r="CJ316" s="383" t="s">
        <v>597</v>
      </c>
      <c r="CK316" s="383" t="s">
        <v>597</v>
      </c>
      <c r="CL316" s="383" t="s">
        <v>597</v>
      </c>
      <c r="CM316" s="383" t="s">
        <v>597</v>
      </c>
      <c r="CN316" s="383" t="s">
        <v>597</v>
      </c>
      <c r="CO316" s="383" t="s">
        <v>597</v>
      </c>
      <c r="CP316" s="383" t="s">
        <v>597</v>
      </c>
      <c r="CQ316" s="383" t="s">
        <v>597</v>
      </c>
      <c r="CR316" s="383" t="s">
        <v>597</v>
      </c>
      <c r="CS316" s="383" t="s">
        <v>597</v>
      </c>
      <c r="CT316" s="383" t="s">
        <v>597</v>
      </c>
      <c r="CU316" s="383" t="s">
        <v>597</v>
      </c>
      <c r="CV316" s="383" t="s">
        <v>597</v>
      </c>
      <c r="CW316" s="383" t="s">
        <v>597</v>
      </c>
      <c r="CX316" s="383" t="s">
        <v>597</v>
      </c>
      <c r="CY316" s="383" t="s">
        <v>597</v>
      </c>
      <c r="CZ316" s="383" t="s">
        <v>597</v>
      </c>
      <c r="DA316" s="383" t="s">
        <v>597</v>
      </c>
      <c r="DB316" s="383" t="s">
        <v>597</v>
      </c>
      <c r="DC316" s="383" t="s">
        <v>597</v>
      </c>
      <c r="DD316" s="383" t="s">
        <v>597</v>
      </c>
      <c r="DE316" s="383" t="s">
        <v>597</v>
      </c>
      <c r="DF316" s="383" t="s">
        <v>597</v>
      </c>
      <c r="DG316" s="383" t="s">
        <v>597</v>
      </c>
      <c r="DH316" s="383" t="s">
        <v>597</v>
      </c>
      <c r="DI316" s="383" t="s">
        <v>597</v>
      </c>
      <c r="DJ316" s="383" t="s">
        <v>597</v>
      </c>
      <c r="DK316" s="383" t="s">
        <v>597</v>
      </c>
      <c r="DL316" s="383" t="s">
        <v>597</v>
      </c>
      <c r="DM316" s="383" t="s">
        <v>597</v>
      </c>
      <c r="DN316" s="383" t="s">
        <v>597</v>
      </c>
      <c r="DO316" s="383" t="s">
        <v>597</v>
      </c>
      <c r="DP316" s="383" t="s">
        <v>597</v>
      </c>
      <c r="DQ316" s="383" t="s">
        <v>597</v>
      </c>
      <c r="DR316" s="383" t="s">
        <v>597</v>
      </c>
      <c r="DS316" s="383" t="s">
        <v>597</v>
      </c>
      <c r="DT316" s="383" t="s">
        <v>597</v>
      </c>
      <c r="DU316" s="383" t="s">
        <v>597</v>
      </c>
      <c r="DV316" s="383" t="s">
        <v>597</v>
      </c>
      <c r="DW316" s="383" t="s">
        <v>597</v>
      </c>
      <c r="DX316" s="383" t="s">
        <v>597</v>
      </c>
      <c r="DY316" s="383" t="s">
        <v>597</v>
      </c>
      <c r="DZ316" s="383" t="s">
        <v>597</v>
      </c>
      <c r="EA316" s="383" t="s">
        <v>597</v>
      </c>
      <c r="EB316" s="383" t="s">
        <v>597</v>
      </c>
      <c r="EC316" s="383" t="s">
        <v>597</v>
      </c>
      <c r="ED316" s="383" t="s">
        <v>597</v>
      </c>
      <c r="EE316" s="383" t="s">
        <v>597</v>
      </c>
      <c r="EF316" s="383" t="s">
        <v>597</v>
      </c>
      <c r="EG316" s="383" t="s">
        <v>597</v>
      </c>
      <c r="EH316" s="383" t="s">
        <v>597</v>
      </c>
      <c r="EI316" s="383" t="s">
        <v>597</v>
      </c>
      <c r="EJ316" s="383" t="s">
        <v>597</v>
      </c>
      <c r="EK316" s="383" t="s">
        <v>597</v>
      </c>
      <c r="EL316" s="383" t="s">
        <v>597</v>
      </c>
      <c r="EM316" s="383" t="s">
        <v>597</v>
      </c>
      <c r="EN316" s="383" t="s">
        <v>597</v>
      </c>
      <c r="EO316" s="383" t="s">
        <v>597</v>
      </c>
      <c r="EP316" s="383" t="s">
        <v>597</v>
      </c>
      <c r="EQ316" s="383" t="s">
        <v>597</v>
      </c>
      <c r="ER316" s="383" t="s">
        <v>597</v>
      </c>
      <c r="ES316" s="383" t="s">
        <v>597</v>
      </c>
      <c r="ET316" s="383" t="s">
        <v>597</v>
      </c>
      <c r="EU316" s="383" t="s">
        <v>597</v>
      </c>
      <c r="EV316" s="405" t="s">
        <v>635</v>
      </c>
      <c r="EW316" s="383" t="s">
        <v>597</v>
      </c>
      <c r="EX316" s="383" t="s">
        <v>597</v>
      </c>
      <c r="EY316" s="383" t="s">
        <v>597</v>
      </c>
      <c r="EZ316" s="383" t="s">
        <v>597</v>
      </c>
    </row>
    <row r="317" spans="1:156" s="156" customFormat="1" ht="12.75" hidden="1" customHeight="1">
      <c r="A317" s="155"/>
      <c r="B317" s="157" t="s">
        <v>664</v>
      </c>
      <c r="C317" s="64" t="s">
        <v>634</v>
      </c>
      <c r="D317" s="92"/>
      <c r="E317" s="383" t="s">
        <v>597</v>
      </c>
      <c r="F317" s="383" t="s">
        <v>597</v>
      </c>
      <c r="G317" s="383" t="s">
        <v>597</v>
      </c>
      <c r="H317" s="383" t="s">
        <v>597</v>
      </c>
      <c r="I317" s="383" t="s">
        <v>597</v>
      </c>
      <c r="J317" s="383" t="s">
        <v>597</v>
      </c>
      <c r="K317" s="383" t="s">
        <v>597</v>
      </c>
      <c r="L317" s="383" t="s">
        <v>597</v>
      </c>
      <c r="M317" s="383" t="s">
        <v>597</v>
      </c>
      <c r="N317" s="383" t="s">
        <v>597</v>
      </c>
      <c r="O317" s="383" t="s">
        <v>597</v>
      </c>
      <c r="P317" s="383" t="s">
        <v>597</v>
      </c>
      <c r="Q317" s="383" t="s">
        <v>597</v>
      </c>
      <c r="R317" s="383" t="s">
        <v>597</v>
      </c>
      <c r="S317" s="383" t="s">
        <v>597</v>
      </c>
      <c r="T317" s="383" t="s">
        <v>597</v>
      </c>
      <c r="U317" s="383" t="s">
        <v>597</v>
      </c>
      <c r="V317" s="383" t="s">
        <v>597</v>
      </c>
      <c r="W317" s="383" t="s">
        <v>597</v>
      </c>
      <c r="X317" s="383" t="s">
        <v>597</v>
      </c>
      <c r="Y317" s="383" t="s">
        <v>597</v>
      </c>
      <c r="Z317" s="383" t="s">
        <v>597</v>
      </c>
      <c r="AA317" s="383" t="s">
        <v>597</v>
      </c>
      <c r="AB317" s="383" t="s">
        <v>597</v>
      </c>
      <c r="AC317" s="383" t="s">
        <v>597</v>
      </c>
      <c r="AD317" s="383" t="s">
        <v>597</v>
      </c>
      <c r="AE317" s="383" t="s">
        <v>597</v>
      </c>
      <c r="AF317" s="383" t="s">
        <v>597</v>
      </c>
      <c r="AG317" s="383" t="s">
        <v>597</v>
      </c>
      <c r="AH317" s="383" t="s">
        <v>597</v>
      </c>
      <c r="AI317" s="383" t="s">
        <v>597</v>
      </c>
      <c r="AJ317" s="383" t="s">
        <v>597</v>
      </c>
      <c r="AK317" s="383" t="s">
        <v>597</v>
      </c>
      <c r="AL317" s="383" t="s">
        <v>597</v>
      </c>
      <c r="AM317" s="383" t="s">
        <v>597</v>
      </c>
      <c r="AN317" s="383" t="s">
        <v>597</v>
      </c>
      <c r="AO317" s="383" t="s">
        <v>597</v>
      </c>
      <c r="AP317" s="383" t="s">
        <v>597</v>
      </c>
      <c r="AQ317" s="383" t="s">
        <v>597</v>
      </c>
      <c r="AR317" s="383" t="s">
        <v>597</v>
      </c>
      <c r="AS317" s="383" t="s">
        <v>597</v>
      </c>
      <c r="AT317" s="383" t="s">
        <v>597</v>
      </c>
      <c r="AU317" s="383" t="s">
        <v>597</v>
      </c>
      <c r="AV317" s="383" t="s">
        <v>597</v>
      </c>
      <c r="AW317" s="383" t="s">
        <v>597</v>
      </c>
      <c r="AX317" s="383" t="s">
        <v>597</v>
      </c>
      <c r="AY317" s="383" t="s">
        <v>597</v>
      </c>
      <c r="AZ317" s="383" t="s">
        <v>597</v>
      </c>
      <c r="BA317" s="383" t="s">
        <v>597</v>
      </c>
      <c r="BB317" s="383" t="s">
        <v>597</v>
      </c>
      <c r="BC317" s="383" t="s">
        <v>597</v>
      </c>
      <c r="BD317" s="383" t="s">
        <v>597</v>
      </c>
      <c r="BE317" s="383" t="s">
        <v>597</v>
      </c>
      <c r="BF317" s="383" t="s">
        <v>597</v>
      </c>
      <c r="BG317" s="383" t="s">
        <v>597</v>
      </c>
      <c r="BH317" s="383" t="s">
        <v>597</v>
      </c>
      <c r="BI317" s="383" t="s">
        <v>597</v>
      </c>
      <c r="BJ317" s="383" t="s">
        <v>597</v>
      </c>
      <c r="BK317" s="383" t="s">
        <v>597</v>
      </c>
      <c r="BL317" s="383" t="s">
        <v>597</v>
      </c>
      <c r="BM317" s="383" t="s">
        <v>597</v>
      </c>
      <c r="BN317" s="383" t="s">
        <v>597</v>
      </c>
      <c r="BO317" s="383" t="s">
        <v>597</v>
      </c>
      <c r="BP317" s="383" t="s">
        <v>597</v>
      </c>
      <c r="BQ317" s="383" t="s">
        <v>597</v>
      </c>
      <c r="BR317" s="383" t="s">
        <v>597</v>
      </c>
      <c r="BS317" s="383" t="s">
        <v>597</v>
      </c>
      <c r="BT317" s="383" t="s">
        <v>597</v>
      </c>
      <c r="BU317" s="383" t="s">
        <v>597</v>
      </c>
      <c r="BV317" s="383" t="s">
        <v>597</v>
      </c>
      <c r="BW317" s="383" t="s">
        <v>597</v>
      </c>
      <c r="BX317" s="383" t="s">
        <v>597</v>
      </c>
      <c r="BY317" s="383" t="s">
        <v>597</v>
      </c>
      <c r="BZ317" s="383" t="s">
        <v>597</v>
      </c>
      <c r="CA317" s="383" t="s">
        <v>597</v>
      </c>
      <c r="CB317" s="383" t="s">
        <v>597</v>
      </c>
      <c r="CC317" s="383" t="s">
        <v>597</v>
      </c>
      <c r="CD317" s="383" t="s">
        <v>597</v>
      </c>
      <c r="CE317" s="383" t="s">
        <v>597</v>
      </c>
      <c r="CF317" s="383" t="s">
        <v>597</v>
      </c>
      <c r="CG317" s="383" t="s">
        <v>597</v>
      </c>
      <c r="CH317" s="383" t="s">
        <v>597</v>
      </c>
      <c r="CI317" s="383" t="s">
        <v>597</v>
      </c>
      <c r="CJ317" s="383" t="s">
        <v>597</v>
      </c>
      <c r="CK317" s="383" t="s">
        <v>597</v>
      </c>
      <c r="CL317" s="383" t="s">
        <v>597</v>
      </c>
      <c r="CM317" s="383" t="s">
        <v>597</v>
      </c>
      <c r="CN317" s="383" t="s">
        <v>597</v>
      </c>
      <c r="CO317" s="383" t="s">
        <v>597</v>
      </c>
      <c r="CP317" s="383" t="s">
        <v>597</v>
      </c>
      <c r="CQ317" s="383" t="s">
        <v>597</v>
      </c>
      <c r="CR317" s="383" t="s">
        <v>597</v>
      </c>
      <c r="CS317" s="383" t="s">
        <v>597</v>
      </c>
      <c r="CT317" s="383" t="s">
        <v>597</v>
      </c>
      <c r="CU317" s="383" t="s">
        <v>597</v>
      </c>
      <c r="CV317" s="383" t="s">
        <v>597</v>
      </c>
      <c r="CW317" s="383" t="s">
        <v>597</v>
      </c>
      <c r="CX317" s="383" t="s">
        <v>597</v>
      </c>
      <c r="CY317" s="383" t="s">
        <v>597</v>
      </c>
      <c r="CZ317" s="383" t="s">
        <v>597</v>
      </c>
      <c r="DA317" s="383" t="s">
        <v>597</v>
      </c>
      <c r="DB317" s="383" t="s">
        <v>597</v>
      </c>
      <c r="DC317" s="383" t="s">
        <v>597</v>
      </c>
      <c r="DD317" s="383" t="s">
        <v>597</v>
      </c>
      <c r="DE317" s="383" t="s">
        <v>597</v>
      </c>
      <c r="DF317" s="383" t="s">
        <v>597</v>
      </c>
      <c r="DG317" s="383" t="s">
        <v>597</v>
      </c>
      <c r="DH317" s="383" t="s">
        <v>597</v>
      </c>
      <c r="DI317" s="383" t="s">
        <v>597</v>
      </c>
      <c r="DJ317" s="383" t="s">
        <v>597</v>
      </c>
      <c r="DK317" s="383" t="s">
        <v>597</v>
      </c>
      <c r="DL317" s="383" t="s">
        <v>597</v>
      </c>
      <c r="DM317" s="383" t="s">
        <v>597</v>
      </c>
      <c r="DN317" s="383" t="s">
        <v>597</v>
      </c>
      <c r="DO317" s="383" t="s">
        <v>597</v>
      </c>
      <c r="DP317" s="383" t="s">
        <v>597</v>
      </c>
      <c r="DQ317" s="383" t="s">
        <v>597</v>
      </c>
      <c r="DR317" s="383" t="s">
        <v>597</v>
      </c>
      <c r="DS317" s="383" t="s">
        <v>597</v>
      </c>
      <c r="DT317" s="383" t="s">
        <v>597</v>
      </c>
      <c r="DU317" s="383" t="s">
        <v>597</v>
      </c>
      <c r="DV317" s="383" t="s">
        <v>597</v>
      </c>
      <c r="DW317" s="383" t="s">
        <v>597</v>
      </c>
      <c r="DX317" s="383" t="s">
        <v>597</v>
      </c>
      <c r="DY317" s="383" t="s">
        <v>597</v>
      </c>
      <c r="DZ317" s="383" t="s">
        <v>597</v>
      </c>
      <c r="EA317" s="383" t="s">
        <v>597</v>
      </c>
      <c r="EB317" s="383" t="s">
        <v>597</v>
      </c>
      <c r="EC317" s="383" t="s">
        <v>597</v>
      </c>
      <c r="ED317" s="383" t="s">
        <v>597</v>
      </c>
      <c r="EE317" s="383" t="s">
        <v>597</v>
      </c>
      <c r="EF317" s="383" t="s">
        <v>597</v>
      </c>
      <c r="EG317" s="383" t="s">
        <v>597</v>
      </c>
      <c r="EH317" s="383" t="s">
        <v>597</v>
      </c>
      <c r="EI317" s="383" t="s">
        <v>597</v>
      </c>
      <c r="EJ317" s="383" t="s">
        <v>597</v>
      </c>
      <c r="EK317" s="383" t="s">
        <v>597</v>
      </c>
      <c r="EL317" s="383" t="s">
        <v>597</v>
      </c>
      <c r="EM317" s="383" t="s">
        <v>597</v>
      </c>
      <c r="EN317" s="383" t="s">
        <v>597</v>
      </c>
      <c r="EO317" s="383" t="s">
        <v>597</v>
      </c>
      <c r="EP317" s="383" t="s">
        <v>597</v>
      </c>
      <c r="EQ317" s="383" t="s">
        <v>597</v>
      </c>
      <c r="ER317" s="383" t="s">
        <v>597</v>
      </c>
      <c r="ES317" s="383" t="s">
        <v>597</v>
      </c>
      <c r="ET317" s="383" t="s">
        <v>597</v>
      </c>
      <c r="EU317" s="383" t="s">
        <v>597</v>
      </c>
      <c r="EV317" s="405" t="s">
        <v>635</v>
      </c>
      <c r="EW317" s="383" t="s">
        <v>597</v>
      </c>
      <c r="EX317" s="383" t="s">
        <v>597</v>
      </c>
      <c r="EY317" s="383" t="s">
        <v>597</v>
      </c>
      <c r="EZ317" s="383" t="s">
        <v>597</v>
      </c>
    </row>
    <row r="318" spans="1:156" ht="12.75" hidden="1" customHeight="1">
      <c r="A318" s="101"/>
      <c r="B318" s="157" t="s">
        <v>664</v>
      </c>
      <c r="C318" s="88" t="s">
        <v>244</v>
      </c>
      <c r="D318" s="92"/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  <c r="P318" s="37">
        <v>0</v>
      </c>
      <c r="Q318" s="37">
        <v>0</v>
      </c>
      <c r="R318" s="37">
        <v>0</v>
      </c>
      <c r="S318" s="37">
        <v>0</v>
      </c>
      <c r="T318" s="37">
        <v>0</v>
      </c>
      <c r="U318" s="37">
        <v>0</v>
      </c>
      <c r="V318" s="37">
        <v>0</v>
      </c>
      <c r="W318" s="37">
        <v>0</v>
      </c>
      <c r="X318" s="37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0</v>
      </c>
      <c r="AG318" s="37">
        <v>0</v>
      </c>
      <c r="AH318" s="37">
        <v>0</v>
      </c>
      <c r="AI318" s="37">
        <v>0</v>
      </c>
      <c r="AJ318" s="37">
        <v>0</v>
      </c>
      <c r="AK318" s="37">
        <v>0</v>
      </c>
      <c r="AL318" s="37">
        <v>0</v>
      </c>
      <c r="AM318" s="37">
        <v>0</v>
      </c>
      <c r="AN318" s="37">
        <v>0</v>
      </c>
      <c r="AO318" s="37">
        <v>0</v>
      </c>
      <c r="AP318" s="37">
        <v>0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7">
        <v>0</v>
      </c>
      <c r="AX318" s="37">
        <v>0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  <c r="BU318" s="37">
        <v>0</v>
      </c>
      <c r="BV318" s="37">
        <v>0</v>
      </c>
      <c r="BW318" s="37">
        <v>0</v>
      </c>
      <c r="BX318" s="37">
        <v>0</v>
      </c>
      <c r="BY318" s="37">
        <v>0</v>
      </c>
      <c r="BZ318" s="37">
        <v>0</v>
      </c>
      <c r="CA318" s="37">
        <v>0</v>
      </c>
      <c r="CB318" s="37">
        <v>0</v>
      </c>
      <c r="CC318" s="37">
        <v>0</v>
      </c>
      <c r="CD318" s="37">
        <v>0</v>
      </c>
      <c r="CE318" s="37">
        <v>0</v>
      </c>
      <c r="CF318" s="37">
        <v>0</v>
      </c>
      <c r="CG318" s="37">
        <v>0</v>
      </c>
      <c r="CH318" s="37">
        <v>0</v>
      </c>
      <c r="CI318" s="37">
        <v>0</v>
      </c>
      <c r="CJ318" s="37">
        <v>0</v>
      </c>
      <c r="CK318" s="37">
        <v>0</v>
      </c>
      <c r="CL318" s="37">
        <v>0</v>
      </c>
      <c r="CM318" s="37">
        <v>0</v>
      </c>
      <c r="CN318" s="37">
        <v>0</v>
      </c>
      <c r="CO318" s="37">
        <v>0</v>
      </c>
      <c r="CP318" s="37">
        <v>0</v>
      </c>
      <c r="CQ318" s="37">
        <v>0</v>
      </c>
      <c r="CR318" s="37">
        <v>0</v>
      </c>
      <c r="CS318" s="37">
        <v>0</v>
      </c>
      <c r="CT318" s="37">
        <v>0</v>
      </c>
      <c r="CU318" s="37">
        <v>0</v>
      </c>
      <c r="CV318" s="37">
        <v>0</v>
      </c>
      <c r="CW318" s="37">
        <v>0</v>
      </c>
      <c r="CX318" s="37">
        <v>0</v>
      </c>
      <c r="CY318" s="37">
        <v>0</v>
      </c>
      <c r="CZ318" s="37">
        <v>0</v>
      </c>
      <c r="DA318" s="37">
        <v>0</v>
      </c>
      <c r="DB318" s="37">
        <v>0</v>
      </c>
      <c r="DC318" s="37">
        <v>0</v>
      </c>
      <c r="DD318" s="37">
        <v>0</v>
      </c>
      <c r="DE318" s="37">
        <v>0</v>
      </c>
      <c r="DF318" s="37">
        <v>0</v>
      </c>
      <c r="DG318" s="37">
        <v>0</v>
      </c>
      <c r="DH318" s="37">
        <v>0</v>
      </c>
      <c r="DI318" s="37">
        <v>0</v>
      </c>
      <c r="DJ318" s="37">
        <v>0</v>
      </c>
      <c r="DK318" s="37">
        <v>0</v>
      </c>
      <c r="DL318" s="37">
        <v>0</v>
      </c>
      <c r="DM318" s="37">
        <v>0</v>
      </c>
      <c r="DN318" s="37">
        <v>0</v>
      </c>
      <c r="DO318" s="37">
        <v>0</v>
      </c>
      <c r="DP318" s="37">
        <v>0</v>
      </c>
      <c r="DQ318" s="37">
        <v>0</v>
      </c>
      <c r="DR318" s="37">
        <v>0</v>
      </c>
      <c r="DS318" s="37">
        <v>0</v>
      </c>
      <c r="DT318" s="37">
        <v>0</v>
      </c>
      <c r="DU318" s="37">
        <v>0</v>
      </c>
      <c r="DV318" s="37">
        <v>0</v>
      </c>
      <c r="DW318" s="37">
        <v>0</v>
      </c>
      <c r="DX318" s="37">
        <v>0</v>
      </c>
      <c r="DY318" s="37">
        <v>0</v>
      </c>
      <c r="DZ318" s="37">
        <v>0</v>
      </c>
      <c r="EA318" s="37">
        <v>0</v>
      </c>
      <c r="EB318" s="37">
        <v>0</v>
      </c>
      <c r="EC318" s="37">
        <v>0</v>
      </c>
      <c r="ED318" s="37">
        <v>0</v>
      </c>
      <c r="EE318" s="37">
        <v>0</v>
      </c>
      <c r="EF318" s="37">
        <v>0</v>
      </c>
      <c r="EG318" s="37">
        <v>0</v>
      </c>
      <c r="EH318" s="37">
        <v>0</v>
      </c>
      <c r="EI318" s="37">
        <v>0</v>
      </c>
      <c r="EJ318" s="37">
        <v>0</v>
      </c>
      <c r="EK318" s="37">
        <v>0</v>
      </c>
      <c r="EL318" s="37">
        <v>0</v>
      </c>
      <c r="EM318" s="37">
        <v>0</v>
      </c>
      <c r="EN318" s="37">
        <v>0</v>
      </c>
      <c r="EO318" s="37">
        <v>0</v>
      </c>
      <c r="EP318" s="37">
        <v>0</v>
      </c>
      <c r="EQ318" s="37">
        <v>0</v>
      </c>
      <c r="ER318" s="37">
        <v>0</v>
      </c>
      <c r="ES318" s="37">
        <v>0</v>
      </c>
      <c r="ET318" s="37">
        <v>0</v>
      </c>
      <c r="EU318" s="37">
        <v>0</v>
      </c>
      <c r="EV318" s="340">
        <v>1E-3</v>
      </c>
      <c r="EW318" s="37">
        <v>0</v>
      </c>
      <c r="EX318" s="37">
        <v>0</v>
      </c>
      <c r="EY318" s="37">
        <v>0</v>
      </c>
      <c r="EZ318" s="37">
        <v>0</v>
      </c>
    </row>
    <row r="319" spans="1:156" ht="12.75" hidden="1" customHeight="1">
      <c r="A319" s="134" t="s">
        <v>980</v>
      </c>
      <c r="B319" s="157" t="s">
        <v>664</v>
      </c>
      <c r="C319" s="64" t="s">
        <v>245</v>
      </c>
      <c r="D319" s="92"/>
      <c r="E319" s="37">
        <v>1E-3</v>
      </c>
      <c r="F319" s="37">
        <v>1E-3</v>
      </c>
      <c r="G319" s="37">
        <v>1E-3</v>
      </c>
      <c r="H319" s="37">
        <v>1E-3</v>
      </c>
      <c r="I319" s="37">
        <v>1E-3</v>
      </c>
      <c r="J319" s="37">
        <v>1E-3</v>
      </c>
      <c r="K319" s="37">
        <v>1E-3</v>
      </c>
      <c r="L319" s="37">
        <v>1E-3</v>
      </c>
      <c r="M319" s="37">
        <v>1E-3</v>
      </c>
      <c r="N319" s="37">
        <v>1E-3</v>
      </c>
      <c r="O319" s="37">
        <v>1E-3</v>
      </c>
      <c r="P319" s="37">
        <v>1E-3</v>
      </c>
      <c r="Q319" s="37">
        <v>1E-3</v>
      </c>
      <c r="R319" s="37">
        <v>1E-3</v>
      </c>
      <c r="S319" s="37">
        <v>1E-3</v>
      </c>
      <c r="T319" s="37">
        <v>1E-3</v>
      </c>
      <c r="U319" s="37">
        <v>1E-3</v>
      </c>
      <c r="V319" s="37">
        <v>1E-3</v>
      </c>
      <c r="W319" s="37">
        <v>1E-3</v>
      </c>
      <c r="X319" s="37">
        <v>1E-3</v>
      </c>
      <c r="Y319" s="37">
        <v>1E-3</v>
      </c>
      <c r="Z319" s="37">
        <v>1E-3</v>
      </c>
      <c r="AA319" s="37">
        <v>1E-3</v>
      </c>
      <c r="AB319" s="37">
        <v>1E-3</v>
      </c>
      <c r="AC319" s="37">
        <v>1E-3</v>
      </c>
      <c r="AD319" s="37">
        <v>1E-3</v>
      </c>
      <c r="AE319" s="37">
        <v>1E-3</v>
      </c>
      <c r="AF319" s="37">
        <v>1E-3</v>
      </c>
      <c r="AG319" s="37">
        <v>1E-3</v>
      </c>
      <c r="AH319" s="37">
        <v>1E-3</v>
      </c>
      <c r="AI319" s="37">
        <v>1E-3</v>
      </c>
      <c r="AJ319" s="37">
        <v>1E-3</v>
      </c>
      <c r="AK319" s="37">
        <v>1E-3</v>
      </c>
      <c r="AL319" s="37">
        <v>1E-3</v>
      </c>
      <c r="AM319" s="37">
        <v>1E-3</v>
      </c>
      <c r="AN319" s="37">
        <v>1E-3</v>
      </c>
      <c r="AO319" s="37">
        <v>1E-3</v>
      </c>
      <c r="AP319" s="37">
        <v>1E-3</v>
      </c>
      <c r="AQ319" s="37">
        <v>1E-3</v>
      </c>
      <c r="AR319" s="37">
        <v>1E-3</v>
      </c>
      <c r="AS319" s="37">
        <v>1E-3</v>
      </c>
      <c r="AT319" s="37">
        <v>1E-3</v>
      </c>
      <c r="AU319" s="37">
        <v>1E-3</v>
      </c>
      <c r="AV319" s="37">
        <v>1E-3</v>
      </c>
      <c r="AW319" s="37">
        <v>1E-3</v>
      </c>
      <c r="AX319" s="37">
        <v>1E-3</v>
      </c>
      <c r="AY319" s="37">
        <v>1E-3</v>
      </c>
      <c r="AZ319" s="37">
        <v>1E-3</v>
      </c>
      <c r="BA319" s="37">
        <v>1E-3</v>
      </c>
      <c r="BB319" s="37">
        <v>1E-3</v>
      </c>
      <c r="BC319" s="37">
        <v>1E-3</v>
      </c>
      <c r="BD319" s="37">
        <v>1E-3</v>
      </c>
      <c r="BE319" s="37">
        <v>1E-3</v>
      </c>
      <c r="BF319" s="37">
        <v>1E-3</v>
      </c>
      <c r="BG319" s="37">
        <v>1E-3</v>
      </c>
      <c r="BH319" s="37">
        <v>1E-3</v>
      </c>
      <c r="BI319" s="37">
        <v>1E-3</v>
      </c>
      <c r="BJ319" s="37">
        <v>1E-3</v>
      </c>
      <c r="BK319" s="37">
        <v>1E-3</v>
      </c>
      <c r="BL319" s="37">
        <v>1E-3</v>
      </c>
      <c r="BM319" s="37">
        <v>1E-3</v>
      </c>
      <c r="BN319" s="37">
        <v>1E-3</v>
      </c>
      <c r="BO319" s="37">
        <v>1E-3</v>
      </c>
      <c r="BP319" s="37">
        <v>1E-3</v>
      </c>
      <c r="BQ319" s="37">
        <v>1E-3</v>
      </c>
      <c r="BR319" s="37">
        <v>1E-3</v>
      </c>
      <c r="BS319" s="37">
        <v>1E-3</v>
      </c>
      <c r="BT319" s="37">
        <v>1E-3</v>
      </c>
      <c r="BU319" s="37">
        <v>1E-3</v>
      </c>
      <c r="BV319" s="37">
        <v>1E-3</v>
      </c>
      <c r="BW319" s="37">
        <v>1E-3</v>
      </c>
      <c r="BX319" s="37">
        <v>1E-3</v>
      </c>
      <c r="BY319" s="37">
        <v>1E-3</v>
      </c>
      <c r="BZ319" s="37">
        <v>1E-3</v>
      </c>
      <c r="CA319" s="37">
        <v>1E-3</v>
      </c>
      <c r="CB319" s="37">
        <v>1E-3</v>
      </c>
      <c r="CC319" s="37">
        <v>1E-3</v>
      </c>
      <c r="CD319" s="37">
        <v>1E-3</v>
      </c>
      <c r="CE319" s="37">
        <v>1E-3</v>
      </c>
      <c r="CF319" s="37">
        <v>1E-3</v>
      </c>
      <c r="CG319" s="37">
        <v>1E-3</v>
      </c>
      <c r="CH319" s="37">
        <v>1E-3</v>
      </c>
      <c r="CI319" s="37">
        <v>1E-3</v>
      </c>
      <c r="CJ319" s="37">
        <v>1E-3</v>
      </c>
      <c r="CK319" s="37">
        <v>1E-3</v>
      </c>
      <c r="CL319" s="37">
        <v>1E-3</v>
      </c>
      <c r="CM319" s="37">
        <v>1E-3</v>
      </c>
      <c r="CN319" s="37">
        <v>1E-3</v>
      </c>
      <c r="CO319" s="37">
        <v>1E-3</v>
      </c>
      <c r="CP319" s="37">
        <v>1E-3</v>
      </c>
      <c r="CQ319" s="37">
        <v>1E-3</v>
      </c>
      <c r="CR319" s="37">
        <v>1E-3</v>
      </c>
      <c r="CS319" s="37">
        <v>1E-3</v>
      </c>
      <c r="CT319" s="37">
        <v>1E-3</v>
      </c>
      <c r="CU319" s="37">
        <v>1E-3</v>
      </c>
      <c r="CV319" s="37">
        <v>1E-3</v>
      </c>
      <c r="CW319" s="37">
        <v>1E-3</v>
      </c>
      <c r="CX319" s="37">
        <v>1E-3</v>
      </c>
      <c r="CY319" s="37">
        <v>1E-3</v>
      </c>
      <c r="CZ319" s="37">
        <v>1E-3</v>
      </c>
      <c r="DA319" s="37">
        <v>1E-3</v>
      </c>
      <c r="DB319" s="37">
        <v>1E-3</v>
      </c>
      <c r="DC319" s="37">
        <v>1E-3</v>
      </c>
      <c r="DD319" s="37">
        <v>1E-3</v>
      </c>
      <c r="DE319" s="37">
        <v>1E-3</v>
      </c>
      <c r="DF319" s="37">
        <v>1E-3</v>
      </c>
      <c r="DG319" s="37">
        <v>1E-3</v>
      </c>
      <c r="DH319" s="37">
        <v>1E-3</v>
      </c>
      <c r="DI319" s="37">
        <v>1E-3</v>
      </c>
      <c r="DJ319" s="37">
        <v>1E-3</v>
      </c>
      <c r="DK319" s="37">
        <v>1E-3</v>
      </c>
      <c r="DL319" s="37">
        <v>1E-3</v>
      </c>
      <c r="DM319" s="37">
        <v>1E-3</v>
      </c>
      <c r="DN319" s="37">
        <v>1E-3</v>
      </c>
      <c r="DO319" s="37">
        <v>1E-3</v>
      </c>
      <c r="DP319" s="37">
        <v>1E-3</v>
      </c>
      <c r="DQ319" s="37">
        <v>1E-3</v>
      </c>
      <c r="DR319" s="37">
        <v>1E-3</v>
      </c>
      <c r="DS319" s="37">
        <v>1E-3</v>
      </c>
      <c r="DT319" s="37">
        <v>1E-3</v>
      </c>
      <c r="DU319" s="37">
        <v>1E-3</v>
      </c>
      <c r="DV319" s="37">
        <v>1E-3</v>
      </c>
      <c r="DW319" s="37">
        <v>1E-3</v>
      </c>
      <c r="DX319" s="37">
        <v>1E-3</v>
      </c>
      <c r="DY319" s="37">
        <v>1E-3</v>
      </c>
      <c r="DZ319" s="37">
        <v>1E-3</v>
      </c>
      <c r="EA319" s="37">
        <v>1E-3</v>
      </c>
      <c r="EB319" s="37">
        <v>1E-3</v>
      </c>
      <c r="EC319" s="37">
        <v>1E-3</v>
      </c>
      <c r="ED319" s="37">
        <v>1E-3</v>
      </c>
      <c r="EE319" s="37">
        <v>1E-3</v>
      </c>
      <c r="EF319" s="37">
        <v>1E-3</v>
      </c>
      <c r="EG319" s="37">
        <v>1E-3</v>
      </c>
      <c r="EH319" s="37">
        <v>1E-3</v>
      </c>
      <c r="EI319" s="37">
        <v>1E-3</v>
      </c>
      <c r="EJ319" s="37">
        <v>1E-3</v>
      </c>
      <c r="EK319" s="37">
        <v>1E-3</v>
      </c>
      <c r="EL319" s="37">
        <v>1E-3</v>
      </c>
      <c r="EM319" s="37">
        <v>1E-3</v>
      </c>
      <c r="EN319" s="37">
        <v>1E-3</v>
      </c>
      <c r="EO319" s="37">
        <v>1E-3</v>
      </c>
      <c r="EP319" s="37">
        <v>1E-3</v>
      </c>
      <c r="EQ319" s="37">
        <v>1E-3</v>
      </c>
      <c r="ER319" s="37">
        <v>1E-3</v>
      </c>
      <c r="ES319" s="37">
        <v>1E-3</v>
      </c>
      <c r="ET319" s="37">
        <v>1E-3</v>
      </c>
      <c r="EU319" s="37">
        <v>1E-3</v>
      </c>
      <c r="EV319" s="340">
        <v>2E-3</v>
      </c>
      <c r="EW319" s="37">
        <v>1E-3</v>
      </c>
      <c r="EX319" s="37">
        <v>1E-3</v>
      </c>
      <c r="EY319" s="37">
        <v>1E-3</v>
      </c>
      <c r="EZ319" s="37">
        <v>1E-3</v>
      </c>
    </row>
    <row r="320" spans="1:156" ht="12.75" hidden="1" customHeight="1">
      <c r="A320" s="101"/>
      <c r="B320" s="157" t="s">
        <v>664</v>
      </c>
      <c r="C320" s="64" t="s">
        <v>257</v>
      </c>
      <c r="D320" s="92"/>
      <c r="E320" s="180" t="s">
        <v>255</v>
      </c>
      <c r="F320" s="180" t="s">
        <v>255</v>
      </c>
      <c r="G320" s="180" t="s">
        <v>255</v>
      </c>
      <c r="H320" s="180" t="s">
        <v>255</v>
      </c>
      <c r="I320" s="180" t="s">
        <v>255</v>
      </c>
      <c r="J320" s="180" t="s">
        <v>255</v>
      </c>
      <c r="K320" s="180" t="s">
        <v>255</v>
      </c>
      <c r="L320" s="180" t="s">
        <v>255</v>
      </c>
      <c r="M320" s="180" t="s">
        <v>255</v>
      </c>
      <c r="N320" s="180" t="s">
        <v>255</v>
      </c>
      <c r="O320" s="180" t="s">
        <v>255</v>
      </c>
      <c r="P320" s="180" t="s">
        <v>255</v>
      </c>
      <c r="Q320" s="180" t="s">
        <v>255</v>
      </c>
      <c r="R320" s="180" t="s">
        <v>255</v>
      </c>
      <c r="S320" s="180" t="s">
        <v>255</v>
      </c>
      <c r="T320" s="180" t="s">
        <v>255</v>
      </c>
      <c r="U320" s="180" t="s">
        <v>255</v>
      </c>
      <c r="V320" s="180" t="s">
        <v>255</v>
      </c>
      <c r="W320" s="180" t="s">
        <v>255</v>
      </c>
      <c r="X320" s="180" t="s">
        <v>255</v>
      </c>
      <c r="Y320" s="180" t="s">
        <v>255</v>
      </c>
      <c r="Z320" s="180" t="s">
        <v>255</v>
      </c>
      <c r="AA320" s="180" t="s">
        <v>255</v>
      </c>
      <c r="AB320" s="180" t="s">
        <v>255</v>
      </c>
      <c r="AC320" s="180" t="s">
        <v>255</v>
      </c>
      <c r="AD320" s="180" t="s">
        <v>255</v>
      </c>
      <c r="AE320" s="180" t="s">
        <v>255</v>
      </c>
      <c r="AF320" s="180" t="s">
        <v>255</v>
      </c>
      <c r="AG320" s="180" t="s">
        <v>255</v>
      </c>
      <c r="AH320" s="180" t="s">
        <v>255</v>
      </c>
      <c r="AI320" s="180" t="s">
        <v>255</v>
      </c>
      <c r="AJ320" s="180" t="s">
        <v>255</v>
      </c>
      <c r="AK320" s="180" t="s">
        <v>255</v>
      </c>
      <c r="AL320" s="180" t="s">
        <v>255</v>
      </c>
      <c r="AM320" s="180" t="s">
        <v>255</v>
      </c>
      <c r="AN320" s="180" t="s">
        <v>255</v>
      </c>
      <c r="AO320" s="180" t="s">
        <v>255</v>
      </c>
      <c r="AP320" s="180" t="s">
        <v>255</v>
      </c>
      <c r="AQ320" s="180" t="s">
        <v>255</v>
      </c>
      <c r="AR320" s="180" t="s">
        <v>255</v>
      </c>
      <c r="AS320" s="180" t="s">
        <v>255</v>
      </c>
      <c r="AT320" s="180" t="s">
        <v>255</v>
      </c>
      <c r="AU320" s="180" t="s">
        <v>255</v>
      </c>
      <c r="AV320" s="180" t="s">
        <v>255</v>
      </c>
      <c r="AW320" s="180" t="s">
        <v>255</v>
      </c>
      <c r="AX320" s="180" t="s">
        <v>255</v>
      </c>
      <c r="AY320" s="180" t="s">
        <v>255</v>
      </c>
      <c r="AZ320" s="180" t="s">
        <v>255</v>
      </c>
      <c r="BA320" s="180" t="s">
        <v>255</v>
      </c>
      <c r="BB320" s="180" t="s">
        <v>255</v>
      </c>
      <c r="BC320" s="180" t="s">
        <v>255</v>
      </c>
      <c r="BD320" s="180" t="s">
        <v>255</v>
      </c>
      <c r="BE320" s="180" t="s">
        <v>255</v>
      </c>
      <c r="BF320" s="180" t="s">
        <v>255</v>
      </c>
      <c r="BG320" s="180" t="s">
        <v>255</v>
      </c>
      <c r="BH320" s="180" t="s">
        <v>255</v>
      </c>
      <c r="BI320" s="180" t="s">
        <v>255</v>
      </c>
      <c r="BJ320" s="180" t="s">
        <v>255</v>
      </c>
      <c r="BK320" s="180" t="s">
        <v>255</v>
      </c>
      <c r="BL320" s="180" t="s">
        <v>255</v>
      </c>
      <c r="BM320" s="180" t="s">
        <v>255</v>
      </c>
      <c r="BN320" s="180" t="s">
        <v>255</v>
      </c>
      <c r="BO320" s="180" t="s">
        <v>255</v>
      </c>
      <c r="BP320" s="180" t="s">
        <v>255</v>
      </c>
      <c r="BQ320" s="180" t="s">
        <v>255</v>
      </c>
      <c r="BR320" s="180" t="s">
        <v>255</v>
      </c>
      <c r="BS320" s="180" t="s">
        <v>255</v>
      </c>
      <c r="BT320" s="180" t="s">
        <v>255</v>
      </c>
      <c r="BU320" s="180" t="s">
        <v>255</v>
      </c>
      <c r="BV320" s="180" t="s">
        <v>255</v>
      </c>
      <c r="BW320" s="180" t="s">
        <v>255</v>
      </c>
      <c r="BX320" s="180" t="s">
        <v>255</v>
      </c>
      <c r="BY320" s="180" t="s">
        <v>255</v>
      </c>
      <c r="BZ320" s="180" t="s">
        <v>255</v>
      </c>
      <c r="CA320" s="180" t="s">
        <v>255</v>
      </c>
      <c r="CB320" s="180" t="s">
        <v>255</v>
      </c>
      <c r="CC320" s="180" t="s">
        <v>255</v>
      </c>
      <c r="CD320" s="180" t="s">
        <v>255</v>
      </c>
      <c r="CE320" s="180" t="s">
        <v>255</v>
      </c>
      <c r="CF320" s="180" t="s">
        <v>255</v>
      </c>
      <c r="CG320" s="180" t="s">
        <v>255</v>
      </c>
      <c r="CH320" s="180" t="s">
        <v>255</v>
      </c>
      <c r="CI320" s="180" t="s">
        <v>255</v>
      </c>
      <c r="CJ320" s="180" t="s">
        <v>255</v>
      </c>
      <c r="CK320" s="180" t="s">
        <v>255</v>
      </c>
      <c r="CL320" s="180" t="s">
        <v>255</v>
      </c>
      <c r="CM320" s="180" t="s">
        <v>255</v>
      </c>
      <c r="CN320" s="180" t="s">
        <v>255</v>
      </c>
      <c r="CO320" s="180" t="s">
        <v>255</v>
      </c>
      <c r="CP320" s="180" t="s">
        <v>255</v>
      </c>
      <c r="CQ320" s="180" t="s">
        <v>255</v>
      </c>
      <c r="CR320" s="180" t="s">
        <v>255</v>
      </c>
      <c r="CS320" s="180" t="s">
        <v>255</v>
      </c>
      <c r="CT320" s="180" t="s">
        <v>255</v>
      </c>
      <c r="CU320" s="180" t="s">
        <v>255</v>
      </c>
      <c r="CV320" s="180" t="s">
        <v>255</v>
      </c>
      <c r="CW320" s="180" t="s">
        <v>255</v>
      </c>
      <c r="CX320" s="180" t="s">
        <v>255</v>
      </c>
      <c r="CY320" s="180" t="s">
        <v>255</v>
      </c>
      <c r="CZ320" s="180" t="s">
        <v>255</v>
      </c>
      <c r="DA320" s="180" t="s">
        <v>255</v>
      </c>
      <c r="DB320" s="180" t="s">
        <v>255</v>
      </c>
      <c r="DC320" s="180" t="s">
        <v>255</v>
      </c>
      <c r="DD320" s="180" t="s">
        <v>255</v>
      </c>
      <c r="DE320" s="180" t="s">
        <v>255</v>
      </c>
      <c r="DF320" s="180" t="s">
        <v>255</v>
      </c>
      <c r="DG320" s="180" t="s">
        <v>255</v>
      </c>
      <c r="DH320" s="180" t="s">
        <v>255</v>
      </c>
      <c r="DI320" s="180" t="s">
        <v>255</v>
      </c>
      <c r="DJ320" s="180" t="s">
        <v>255</v>
      </c>
      <c r="DK320" s="180" t="s">
        <v>255</v>
      </c>
      <c r="DL320" s="180" t="s">
        <v>255</v>
      </c>
      <c r="DM320" s="180" t="s">
        <v>255</v>
      </c>
      <c r="DN320" s="180" t="s">
        <v>255</v>
      </c>
      <c r="DO320" s="180" t="s">
        <v>255</v>
      </c>
      <c r="DP320" s="180" t="s">
        <v>255</v>
      </c>
      <c r="DQ320" s="180" t="s">
        <v>255</v>
      </c>
      <c r="DR320" s="180" t="s">
        <v>255</v>
      </c>
      <c r="DS320" s="180" t="s">
        <v>255</v>
      </c>
      <c r="DT320" s="180" t="s">
        <v>255</v>
      </c>
      <c r="DU320" s="180" t="s">
        <v>255</v>
      </c>
      <c r="DV320" s="180" t="s">
        <v>255</v>
      </c>
      <c r="DW320" s="180" t="s">
        <v>255</v>
      </c>
      <c r="DX320" s="180" t="s">
        <v>255</v>
      </c>
      <c r="DY320" s="180" t="s">
        <v>255</v>
      </c>
      <c r="DZ320" s="180" t="s">
        <v>255</v>
      </c>
      <c r="EA320" s="180" t="s">
        <v>255</v>
      </c>
      <c r="EB320" s="180" t="s">
        <v>255</v>
      </c>
      <c r="EC320" s="180" t="s">
        <v>255</v>
      </c>
      <c r="ED320" s="180" t="s">
        <v>255</v>
      </c>
      <c r="EE320" s="180" t="s">
        <v>255</v>
      </c>
      <c r="EF320" s="180" t="s">
        <v>255</v>
      </c>
      <c r="EG320" s="180" t="s">
        <v>255</v>
      </c>
      <c r="EH320" s="180" t="s">
        <v>255</v>
      </c>
      <c r="EI320" s="180" t="s">
        <v>255</v>
      </c>
      <c r="EJ320" s="180" t="s">
        <v>255</v>
      </c>
      <c r="EK320" s="180" t="s">
        <v>255</v>
      </c>
      <c r="EL320" s="180" t="s">
        <v>255</v>
      </c>
      <c r="EM320" s="180" t="s">
        <v>255</v>
      </c>
      <c r="EN320" s="180" t="s">
        <v>255</v>
      </c>
      <c r="EO320" s="180" t="s">
        <v>255</v>
      </c>
      <c r="EP320" s="180" t="s">
        <v>255</v>
      </c>
      <c r="EQ320" s="180" t="s">
        <v>255</v>
      </c>
      <c r="ER320" s="180" t="s">
        <v>255</v>
      </c>
      <c r="ES320" s="180" t="s">
        <v>255</v>
      </c>
      <c r="ET320" s="180" t="s">
        <v>255</v>
      </c>
      <c r="EU320" s="180" t="s">
        <v>255</v>
      </c>
      <c r="EV320" s="180" t="s">
        <v>255</v>
      </c>
      <c r="EW320" s="180" t="s">
        <v>255</v>
      </c>
      <c r="EX320" s="180" t="s">
        <v>255</v>
      </c>
      <c r="EY320" s="180" t="s">
        <v>255</v>
      </c>
      <c r="EZ320" s="180" t="s">
        <v>255</v>
      </c>
    </row>
    <row r="321" spans="1:156" s="156" customFormat="1" ht="12.75" hidden="1" customHeight="1">
      <c r="A321" s="155"/>
      <c r="B321" s="157" t="str">
        <f>B320</f>
        <v>Plan2022_RN</v>
      </c>
      <c r="C321" s="64" t="s">
        <v>672</v>
      </c>
      <c r="D321" s="92"/>
      <c r="E321" s="357">
        <v>5.7999999999999996E-3</v>
      </c>
      <c r="F321" s="357">
        <v>5.7999999999999996E-3</v>
      </c>
      <c r="G321" s="357">
        <v>5.7999999999999996E-3</v>
      </c>
      <c r="H321" s="357">
        <v>5.7999999999999996E-3</v>
      </c>
      <c r="I321" s="357">
        <v>5.7999999999999996E-3</v>
      </c>
      <c r="J321" s="357">
        <v>5.7999999999999996E-3</v>
      </c>
      <c r="K321" s="357">
        <v>5.7999999999999996E-3</v>
      </c>
      <c r="L321" s="357">
        <v>5.7999999999999996E-3</v>
      </c>
      <c r="M321" s="357">
        <v>5.7999999999999996E-3</v>
      </c>
      <c r="N321" s="357">
        <v>5.7999999999999996E-3</v>
      </c>
      <c r="O321" s="357">
        <v>5.7999999999999996E-3</v>
      </c>
      <c r="P321" s="357">
        <v>5.7999999999999996E-3</v>
      </c>
      <c r="Q321" s="357">
        <v>5.7999999999999996E-3</v>
      </c>
      <c r="R321" s="357">
        <v>5.7999999999999996E-3</v>
      </c>
      <c r="S321" s="357">
        <v>5.7999999999999996E-3</v>
      </c>
      <c r="T321" s="357">
        <v>5.7999999999999996E-3</v>
      </c>
      <c r="U321" s="357">
        <v>5.7999999999999996E-3</v>
      </c>
      <c r="V321" s="357">
        <v>5.7999999999999996E-3</v>
      </c>
      <c r="W321" s="357">
        <v>5.7999999999999996E-3</v>
      </c>
      <c r="X321" s="357">
        <v>5.7999999999999996E-3</v>
      </c>
      <c r="Y321" s="357">
        <v>5.7999999999999996E-3</v>
      </c>
      <c r="Z321" s="357">
        <v>5.7999999999999996E-3</v>
      </c>
      <c r="AA321" s="357">
        <v>5.7999999999999996E-3</v>
      </c>
      <c r="AB321" s="357">
        <v>5.7999999999999996E-3</v>
      </c>
      <c r="AC321" s="357">
        <v>5.7999999999999996E-3</v>
      </c>
      <c r="AD321" s="357">
        <v>5.7999999999999996E-3</v>
      </c>
      <c r="AE321" s="357">
        <v>5.7999999999999996E-3</v>
      </c>
      <c r="AF321" s="357">
        <v>5.7999999999999996E-3</v>
      </c>
      <c r="AG321" s="357">
        <v>5.7999999999999996E-3</v>
      </c>
      <c r="AH321" s="357">
        <v>5.7999999999999996E-3</v>
      </c>
      <c r="AI321" s="357">
        <v>5.7999999999999996E-3</v>
      </c>
      <c r="AJ321" s="357">
        <v>5.7999999999999996E-3</v>
      </c>
      <c r="AK321" s="357">
        <v>5.7999999999999996E-3</v>
      </c>
      <c r="AL321" s="357">
        <v>5.7999999999999996E-3</v>
      </c>
      <c r="AM321" s="357">
        <v>5.7999999999999996E-3</v>
      </c>
      <c r="AN321" s="357">
        <v>5.7999999999999996E-3</v>
      </c>
      <c r="AO321" s="357">
        <v>5.7999999999999996E-3</v>
      </c>
      <c r="AP321" s="357">
        <v>5.7999999999999996E-3</v>
      </c>
      <c r="AQ321" s="357">
        <v>5.7999999999999996E-3</v>
      </c>
      <c r="AR321" s="357">
        <v>5.7999999999999996E-3</v>
      </c>
      <c r="AS321" s="357">
        <v>5.7999999999999996E-3</v>
      </c>
      <c r="AT321" s="357">
        <v>5.7999999999999996E-3</v>
      </c>
      <c r="AU321" s="357">
        <v>5.7999999999999996E-3</v>
      </c>
      <c r="AV321" s="357">
        <v>5.7999999999999996E-3</v>
      </c>
      <c r="AW321" s="357">
        <v>5.7999999999999996E-3</v>
      </c>
      <c r="AX321" s="357">
        <v>5.7999999999999996E-3</v>
      </c>
      <c r="AY321" s="357">
        <v>5.7999999999999996E-3</v>
      </c>
      <c r="AZ321" s="357">
        <v>5.7999999999999996E-3</v>
      </c>
      <c r="BA321" s="357">
        <v>5.7999999999999996E-3</v>
      </c>
      <c r="BB321" s="357">
        <v>5.7999999999999996E-3</v>
      </c>
      <c r="BC321" s="357">
        <v>5.7999999999999996E-3</v>
      </c>
      <c r="BD321" s="357">
        <v>5.7999999999999996E-3</v>
      </c>
      <c r="BE321" s="357">
        <v>5.7999999999999996E-3</v>
      </c>
      <c r="BF321" s="357">
        <v>5.7999999999999996E-3</v>
      </c>
      <c r="BG321" s="357">
        <v>5.7999999999999996E-3</v>
      </c>
      <c r="BH321" s="357">
        <v>5.7999999999999996E-3</v>
      </c>
      <c r="BI321" s="357">
        <v>5.7999999999999996E-3</v>
      </c>
      <c r="BJ321" s="357">
        <v>5.7999999999999996E-3</v>
      </c>
      <c r="BK321" s="357">
        <v>5.7999999999999996E-3</v>
      </c>
      <c r="BL321" s="357">
        <v>5.7999999999999996E-3</v>
      </c>
      <c r="BM321" s="357">
        <v>5.7999999999999996E-3</v>
      </c>
      <c r="BN321" s="357">
        <v>5.7999999999999996E-3</v>
      </c>
      <c r="BO321" s="357">
        <v>5.7999999999999996E-3</v>
      </c>
      <c r="BP321" s="357">
        <v>5.7999999999999996E-3</v>
      </c>
      <c r="BQ321" s="357">
        <v>5.7999999999999996E-3</v>
      </c>
      <c r="BR321" s="357">
        <v>5.7999999999999996E-3</v>
      </c>
      <c r="BS321" s="357">
        <v>5.7999999999999996E-3</v>
      </c>
      <c r="BT321" s="357">
        <v>5.7999999999999996E-3</v>
      </c>
      <c r="BU321" s="357">
        <v>5.7999999999999996E-3</v>
      </c>
      <c r="BV321" s="357">
        <v>5.7999999999999996E-3</v>
      </c>
      <c r="BW321" s="357">
        <v>5.7999999999999996E-3</v>
      </c>
      <c r="BX321" s="357">
        <v>5.7999999999999996E-3</v>
      </c>
      <c r="BY321" s="357">
        <v>5.7999999999999996E-3</v>
      </c>
      <c r="BZ321" s="357">
        <v>5.7999999999999996E-3</v>
      </c>
      <c r="CA321" s="357">
        <v>5.7999999999999996E-3</v>
      </c>
      <c r="CB321" s="357">
        <v>5.7999999999999996E-3</v>
      </c>
      <c r="CC321" s="357">
        <v>5.7999999999999996E-3</v>
      </c>
      <c r="CD321" s="357">
        <v>5.7999999999999996E-3</v>
      </c>
      <c r="CE321" s="357">
        <v>5.7999999999999996E-3</v>
      </c>
      <c r="CF321" s="357">
        <v>5.7999999999999996E-3</v>
      </c>
      <c r="CG321" s="357">
        <v>5.7999999999999996E-3</v>
      </c>
      <c r="CH321" s="357">
        <v>5.7999999999999996E-3</v>
      </c>
      <c r="CI321" s="357">
        <v>5.7999999999999996E-3</v>
      </c>
      <c r="CJ321" s="357">
        <v>5.7999999999999996E-3</v>
      </c>
      <c r="CK321" s="357">
        <v>5.7999999999999996E-3</v>
      </c>
      <c r="CL321" s="357">
        <v>5.7999999999999996E-3</v>
      </c>
      <c r="CM321" s="357">
        <v>5.7999999999999996E-3</v>
      </c>
      <c r="CN321" s="357">
        <v>5.7999999999999996E-3</v>
      </c>
      <c r="CO321" s="357">
        <v>5.7999999999999996E-3</v>
      </c>
      <c r="CP321" s="357">
        <v>5.7999999999999996E-3</v>
      </c>
      <c r="CQ321" s="357">
        <v>5.7999999999999996E-3</v>
      </c>
      <c r="CR321" s="357">
        <v>5.7999999999999996E-3</v>
      </c>
      <c r="CS321" s="357">
        <v>5.7999999999999996E-3</v>
      </c>
      <c r="CT321" s="357">
        <v>5.7999999999999996E-3</v>
      </c>
      <c r="CU321" s="357">
        <v>5.7999999999999996E-3</v>
      </c>
      <c r="CV321" s="357">
        <v>5.7999999999999996E-3</v>
      </c>
      <c r="CW321" s="357">
        <v>5.7999999999999996E-3</v>
      </c>
      <c r="CX321" s="357">
        <v>5.7999999999999996E-3</v>
      </c>
      <c r="CY321" s="357">
        <v>5.7999999999999996E-3</v>
      </c>
      <c r="CZ321" s="357">
        <v>5.7999999999999996E-3</v>
      </c>
      <c r="DA321" s="357">
        <v>5.7999999999999996E-3</v>
      </c>
      <c r="DB321" s="357">
        <v>5.7999999999999996E-3</v>
      </c>
      <c r="DC321" s="357">
        <v>5.7999999999999996E-3</v>
      </c>
      <c r="DD321" s="357">
        <v>5.7999999999999996E-3</v>
      </c>
      <c r="DE321" s="357">
        <v>5.7999999999999996E-3</v>
      </c>
      <c r="DF321" s="357">
        <v>5.7999999999999996E-3</v>
      </c>
      <c r="DG321" s="357">
        <v>5.7999999999999996E-3</v>
      </c>
      <c r="DH321" s="357">
        <v>5.7999999999999996E-3</v>
      </c>
      <c r="DI321" s="357">
        <v>5.7999999999999996E-3</v>
      </c>
      <c r="DJ321" s="357">
        <v>5.7999999999999996E-3</v>
      </c>
      <c r="DK321" s="357">
        <v>5.7999999999999996E-3</v>
      </c>
      <c r="DL321" s="357">
        <v>5.7999999999999996E-3</v>
      </c>
      <c r="DM321" s="357">
        <v>5.7999999999999996E-3</v>
      </c>
      <c r="DN321" s="357">
        <v>5.7999999999999996E-3</v>
      </c>
      <c r="DO321" s="357">
        <v>5.7999999999999996E-3</v>
      </c>
      <c r="DP321" s="357">
        <v>5.7999999999999996E-3</v>
      </c>
      <c r="DQ321" s="357">
        <v>5.7999999999999996E-3</v>
      </c>
      <c r="DR321" s="357">
        <v>5.7999999999999996E-3</v>
      </c>
      <c r="DS321" s="357">
        <v>5.7999999999999996E-3</v>
      </c>
      <c r="DT321" s="357">
        <v>5.7999999999999996E-3</v>
      </c>
      <c r="DU321" s="357">
        <v>5.7999999999999996E-3</v>
      </c>
      <c r="DV321" s="357">
        <v>5.7999999999999996E-3</v>
      </c>
      <c r="DW321" s="357">
        <v>5.7999999999999996E-3</v>
      </c>
      <c r="DX321" s="357">
        <v>5.7999999999999996E-3</v>
      </c>
      <c r="DY321" s="357">
        <v>5.7999999999999996E-3</v>
      </c>
      <c r="DZ321" s="357">
        <v>5.7999999999999996E-3</v>
      </c>
      <c r="EA321" s="357">
        <v>5.7999999999999996E-3</v>
      </c>
      <c r="EB321" s="357">
        <v>5.7999999999999996E-3</v>
      </c>
      <c r="EC321" s="357">
        <v>5.7999999999999996E-3</v>
      </c>
      <c r="ED321" s="357">
        <v>5.7999999999999996E-3</v>
      </c>
      <c r="EE321" s="357">
        <v>5.7999999999999996E-3</v>
      </c>
      <c r="EF321" s="357">
        <v>5.7999999999999996E-3</v>
      </c>
      <c r="EG321" s="357">
        <v>5.7999999999999996E-3</v>
      </c>
      <c r="EH321" s="357">
        <v>5.7999999999999996E-3</v>
      </c>
      <c r="EI321" s="357">
        <v>5.7999999999999996E-3</v>
      </c>
      <c r="EJ321" s="357">
        <v>5.7999999999999996E-3</v>
      </c>
      <c r="EK321" s="357">
        <v>5.7999999999999996E-3</v>
      </c>
      <c r="EL321" s="357">
        <v>5.7999999999999996E-3</v>
      </c>
      <c r="EM321" s="357">
        <v>5.7999999999999996E-3</v>
      </c>
      <c r="EN321" s="357">
        <v>5.7999999999999996E-3</v>
      </c>
      <c r="EO321" s="357">
        <v>5.7999999999999996E-3</v>
      </c>
      <c r="EP321" s="357">
        <v>5.7999999999999996E-3</v>
      </c>
      <c r="EQ321" s="357">
        <v>5.7999999999999996E-3</v>
      </c>
      <c r="ER321" s="357">
        <v>5.7999999999999996E-3</v>
      </c>
      <c r="ES321" s="357">
        <v>5.7999999999999996E-3</v>
      </c>
      <c r="ET321" s="357">
        <v>5.7999999999999996E-3</v>
      </c>
      <c r="EU321" s="357">
        <v>5.7999999999999996E-3</v>
      </c>
      <c r="EV321" s="357">
        <v>5.7999999999999996E-3</v>
      </c>
      <c r="EW321" s="357">
        <v>5.7999999999999996E-3</v>
      </c>
      <c r="EX321" s="357">
        <v>5.7999999999999996E-3</v>
      </c>
      <c r="EY321" s="357">
        <v>5.7999999999999996E-3</v>
      </c>
      <c r="EZ321" s="357">
        <v>5.7999999999999996E-3</v>
      </c>
    </row>
    <row r="322" spans="1:156" s="156" customFormat="1" ht="12.75" hidden="1" customHeight="1">
      <c r="A322" s="155"/>
      <c r="B322" s="157" t="str">
        <f t="shared" ref="B322:B323" si="19">B321</f>
        <v>Plan2022_RN</v>
      </c>
      <c r="C322" s="64" t="s">
        <v>673</v>
      </c>
      <c r="D322" s="92"/>
      <c r="E322" s="116">
        <v>10</v>
      </c>
      <c r="F322" s="116">
        <v>10</v>
      </c>
      <c r="G322" s="116">
        <v>10</v>
      </c>
      <c r="H322" s="116">
        <v>10</v>
      </c>
      <c r="I322" s="116">
        <v>10</v>
      </c>
      <c r="J322" s="116">
        <v>10</v>
      </c>
      <c r="K322" s="116">
        <v>10</v>
      </c>
      <c r="L322" s="116">
        <v>10</v>
      </c>
      <c r="M322" s="116">
        <v>10</v>
      </c>
      <c r="N322" s="116">
        <v>10</v>
      </c>
      <c r="O322" s="116">
        <v>10</v>
      </c>
      <c r="P322" s="116">
        <v>10</v>
      </c>
      <c r="Q322" s="116">
        <v>10</v>
      </c>
      <c r="R322" s="116">
        <v>10</v>
      </c>
      <c r="S322" s="116">
        <v>10</v>
      </c>
      <c r="T322" s="116">
        <v>10</v>
      </c>
      <c r="U322" s="116">
        <v>10</v>
      </c>
      <c r="V322" s="116">
        <v>10</v>
      </c>
      <c r="W322" s="116">
        <v>10</v>
      </c>
      <c r="X322" s="116">
        <v>10</v>
      </c>
      <c r="Y322" s="116">
        <v>10</v>
      </c>
      <c r="Z322" s="116">
        <v>10</v>
      </c>
      <c r="AA322" s="116">
        <v>10</v>
      </c>
      <c r="AB322" s="116">
        <v>10</v>
      </c>
      <c r="AC322" s="116">
        <v>10</v>
      </c>
      <c r="AD322" s="116">
        <v>10</v>
      </c>
      <c r="AE322" s="116">
        <v>10</v>
      </c>
      <c r="AF322" s="116">
        <v>10</v>
      </c>
      <c r="AG322" s="116">
        <v>10</v>
      </c>
      <c r="AH322" s="116">
        <v>10</v>
      </c>
      <c r="AI322" s="116">
        <v>10</v>
      </c>
      <c r="AJ322" s="116">
        <v>10</v>
      </c>
      <c r="AK322" s="116">
        <v>10</v>
      </c>
      <c r="AL322" s="116">
        <v>10</v>
      </c>
      <c r="AM322" s="116">
        <v>10</v>
      </c>
      <c r="AN322" s="116">
        <v>10</v>
      </c>
      <c r="AO322" s="116">
        <v>10</v>
      </c>
      <c r="AP322" s="116">
        <v>10</v>
      </c>
      <c r="AQ322" s="116">
        <v>10</v>
      </c>
      <c r="AR322" s="116">
        <v>10</v>
      </c>
      <c r="AS322" s="116">
        <v>10</v>
      </c>
      <c r="AT322" s="116">
        <v>10</v>
      </c>
      <c r="AU322" s="116">
        <v>10</v>
      </c>
      <c r="AV322" s="116">
        <v>10</v>
      </c>
      <c r="AW322" s="116">
        <v>10</v>
      </c>
      <c r="AX322" s="116">
        <v>10</v>
      </c>
      <c r="AY322" s="116">
        <v>10</v>
      </c>
      <c r="AZ322" s="116">
        <v>10</v>
      </c>
      <c r="BA322" s="116">
        <v>10</v>
      </c>
      <c r="BB322" s="116">
        <v>10</v>
      </c>
      <c r="BC322" s="116">
        <v>10</v>
      </c>
      <c r="BD322" s="116">
        <v>10</v>
      </c>
      <c r="BE322" s="116">
        <v>10</v>
      </c>
      <c r="BF322" s="116">
        <v>10</v>
      </c>
      <c r="BG322" s="116">
        <v>10</v>
      </c>
      <c r="BH322" s="116">
        <v>10</v>
      </c>
      <c r="BI322" s="116">
        <v>10</v>
      </c>
      <c r="BJ322" s="116">
        <v>10</v>
      </c>
      <c r="BK322" s="116">
        <v>10</v>
      </c>
      <c r="BL322" s="116">
        <v>10</v>
      </c>
      <c r="BM322" s="116">
        <v>10</v>
      </c>
      <c r="BN322" s="116">
        <v>10</v>
      </c>
      <c r="BO322" s="116">
        <v>10</v>
      </c>
      <c r="BP322" s="116">
        <v>10</v>
      </c>
      <c r="BQ322" s="116">
        <v>10</v>
      </c>
      <c r="BR322" s="116">
        <v>10</v>
      </c>
      <c r="BS322" s="116">
        <v>10</v>
      </c>
      <c r="BT322" s="116">
        <v>10</v>
      </c>
      <c r="BU322" s="116">
        <v>10</v>
      </c>
      <c r="BV322" s="116">
        <v>10</v>
      </c>
      <c r="BW322" s="116">
        <v>10</v>
      </c>
      <c r="BX322" s="116">
        <v>10</v>
      </c>
      <c r="BY322" s="116">
        <v>10</v>
      </c>
      <c r="BZ322" s="116">
        <v>10</v>
      </c>
      <c r="CA322" s="116">
        <v>10</v>
      </c>
      <c r="CB322" s="116">
        <v>10</v>
      </c>
      <c r="CC322" s="116">
        <v>10</v>
      </c>
      <c r="CD322" s="116">
        <v>10</v>
      </c>
      <c r="CE322" s="116">
        <v>10</v>
      </c>
      <c r="CF322" s="116">
        <v>10</v>
      </c>
      <c r="CG322" s="116">
        <v>10</v>
      </c>
      <c r="CH322" s="116">
        <v>10</v>
      </c>
      <c r="CI322" s="116">
        <v>10</v>
      </c>
      <c r="CJ322" s="116">
        <v>10</v>
      </c>
      <c r="CK322" s="116">
        <v>10</v>
      </c>
      <c r="CL322" s="116">
        <v>10</v>
      </c>
      <c r="CM322" s="116">
        <v>10</v>
      </c>
      <c r="CN322" s="116">
        <v>10</v>
      </c>
      <c r="CO322" s="116">
        <v>10</v>
      </c>
      <c r="CP322" s="116">
        <v>10</v>
      </c>
      <c r="CQ322" s="116">
        <v>10</v>
      </c>
      <c r="CR322" s="116">
        <v>10</v>
      </c>
      <c r="CS322" s="116">
        <v>10</v>
      </c>
      <c r="CT322" s="116">
        <v>10</v>
      </c>
      <c r="CU322" s="116">
        <v>10</v>
      </c>
      <c r="CV322" s="116">
        <v>10</v>
      </c>
      <c r="CW322" s="116">
        <v>10</v>
      </c>
      <c r="CX322" s="116">
        <v>10</v>
      </c>
      <c r="CY322" s="116">
        <v>10</v>
      </c>
      <c r="CZ322" s="116">
        <v>10</v>
      </c>
      <c r="DA322" s="116">
        <v>10</v>
      </c>
      <c r="DB322" s="116">
        <v>10</v>
      </c>
      <c r="DC322" s="116">
        <v>10</v>
      </c>
      <c r="DD322" s="116">
        <v>10</v>
      </c>
      <c r="DE322" s="116">
        <v>10</v>
      </c>
      <c r="DF322" s="116">
        <v>10</v>
      </c>
      <c r="DG322" s="116">
        <v>10</v>
      </c>
      <c r="DH322" s="116">
        <v>10</v>
      </c>
      <c r="DI322" s="116">
        <v>10</v>
      </c>
      <c r="DJ322" s="116">
        <v>10</v>
      </c>
      <c r="DK322" s="116">
        <v>10</v>
      </c>
      <c r="DL322" s="116">
        <v>10</v>
      </c>
      <c r="DM322" s="116">
        <v>10</v>
      </c>
      <c r="DN322" s="116">
        <v>10</v>
      </c>
      <c r="DO322" s="116">
        <v>10</v>
      </c>
      <c r="DP322" s="116">
        <v>10</v>
      </c>
      <c r="DQ322" s="116">
        <v>10</v>
      </c>
      <c r="DR322" s="116">
        <v>10</v>
      </c>
      <c r="DS322" s="116">
        <v>10</v>
      </c>
      <c r="DT322" s="116">
        <v>10</v>
      </c>
      <c r="DU322" s="116">
        <v>10</v>
      </c>
      <c r="DV322" s="116">
        <v>10</v>
      </c>
      <c r="DW322" s="116">
        <v>10</v>
      </c>
      <c r="DX322" s="116">
        <v>10</v>
      </c>
      <c r="DY322" s="116">
        <v>10</v>
      </c>
      <c r="DZ322" s="116">
        <v>10</v>
      </c>
      <c r="EA322" s="116">
        <v>10</v>
      </c>
      <c r="EB322" s="116">
        <v>10</v>
      </c>
      <c r="EC322" s="116">
        <v>10</v>
      </c>
      <c r="ED322" s="116">
        <v>10</v>
      </c>
      <c r="EE322" s="116">
        <v>10</v>
      </c>
      <c r="EF322" s="116">
        <v>10</v>
      </c>
      <c r="EG322" s="116">
        <v>10</v>
      </c>
      <c r="EH322" s="116">
        <v>10</v>
      </c>
      <c r="EI322" s="116">
        <v>10</v>
      </c>
      <c r="EJ322" s="116">
        <v>10</v>
      </c>
      <c r="EK322" s="116">
        <v>10</v>
      </c>
      <c r="EL322" s="116">
        <v>10</v>
      </c>
      <c r="EM322" s="116">
        <v>10</v>
      </c>
      <c r="EN322" s="116">
        <v>10</v>
      </c>
      <c r="EO322" s="116">
        <v>10</v>
      </c>
      <c r="EP322" s="116">
        <v>10</v>
      </c>
      <c r="EQ322" s="116">
        <v>10</v>
      </c>
      <c r="ER322" s="116">
        <v>10</v>
      </c>
      <c r="ES322" s="116">
        <v>10</v>
      </c>
      <c r="ET322" s="116">
        <v>10</v>
      </c>
      <c r="EU322" s="116">
        <v>10</v>
      </c>
      <c r="EV322" s="116">
        <v>10</v>
      </c>
      <c r="EW322" s="116">
        <v>10</v>
      </c>
      <c r="EX322" s="116">
        <v>10</v>
      </c>
      <c r="EY322" s="116">
        <v>10</v>
      </c>
      <c r="EZ322" s="116">
        <v>10</v>
      </c>
    </row>
    <row r="323" spans="1:156" s="156" customFormat="1" ht="12.75" hidden="1" customHeight="1">
      <c r="A323" s="155"/>
      <c r="B323" s="157" t="str">
        <f t="shared" si="19"/>
        <v>Plan2022_RN</v>
      </c>
      <c r="C323" s="64" t="s">
        <v>674</v>
      </c>
      <c r="D323" s="92"/>
      <c r="E323" s="37">
        <v>0.7</v>
      </c>
      <c r="F323" s="37">
        <v>0.7</v>
      </c>
      <c r="G323" s="37">
        <v>0.7</v>
      </c>
      <c r="H323" s="37">
        <v>0.7</v>
      </c>
      <c r="I323" s="37">
        <v>0.7</v>
      </c>
      <c r="J323" s="37">
        <v>0.7</v>
      </c>
      <c r="K323" s="37">
        <v>0.7</v>
      </c>
      <c r="L323" s="37">
        <v>0.7</v>
      </c>
      <c r="M323" s="37">
        <v>0.7</v>
      </c>
      <c r="N323" s="37">
        <v>0.7</v>
      </c>
      <c r="O323" s="37">
        <v>0.7</v>
      </c>
      <c r="P323" s="37">
        <v>0.7</v>
      </c>
      <c r="Q323" s="37">
        <v>0.7</v>
      </c>
      <c r="R323" s="37">
        <v>0.7</v>
      </c>
      <c r="S323" s="37">
        <v>0.7</v>
      </c>
      <c r="T323" s="37">
        <v>0.7</v>
      </c>
      <c r="U323" s="37">
        <v>0.7</v>
      </c>
      <c r="V323" s="37">
        <v>0.7</v>
      </c>
      <c r="W323" s="37">
        <v>0.7</v>
      </c>
      <c r="X323" s="37">
        <v>0.7</v>
      </c>
      <c r="Y323" s="37">
        <v>0.7</v>
      </c>
      <c r="Z323" s="37">
        <v>0.7</v>
      </c>
      <c r="AA323" s="37">
        <v>0.7</v>
      </c>
      <c r="AB323" s="37">
        <v>0.7</v>
      </c>
      <c r="AC323" s="37">
        <v>0.7</v>
      </c>
      <c r="AD323" s="37">
        <v>0.7</v>
      </c>
      <c r="AE323" s="37">
        <v>0.7</v>
      </c>
      <c r="AF323" s="37">
        <v>0.7</v>
      </c>
      <c r="AG323" s="37">
        <v>0.7</v>
      </c>
      <c r="AH323" s="37">
        <v>0.7</v>
      </c>
      <c r="AI323" s="37">
        <v>0.7</v>
      </c>
      <c r="AJ323" s="37">
        <v>0.7</v>
      </c>
      <c r="AK323" s="37">
        <v>0.7</v>
      </c>
      <c r="AL323" s="37">
        <v>0.7</v>
      </c>
      <c r="AM323" s="37">
        <v>0.7</v>
      </c>
      <c r="AN323" s="37">
        <v>0.7</v>
      </c>
      <c r="AO323" s="37">
        <v>0.7</v>
      </c>
      <c r="AP323" s="37">
        <v>0.7</v>
      </c>
      <c r="AQ323" s="37">
        <v>0.7</v>
      </c>
      <c r="AR323" s="37">
        <v>0.7</v>
      </c>
      <c r="AS323" s="37">
        <v>0.7</v>
      </c>
      <c r="AT323" s="37">
        <v>0.7</v>
      </c>
      <c r="AU323" s="37">
        <v>0.7</v>
      </c>
      <c r="AV323" s="37">
        <v>0.7</v>
      </c>
      <c r="AW323" s="37">
        <v>0.7</v>
      </c>
      <c r="AX323" s="37">
        <v>0.7</v>
      </c>
      <c r="AY323" s="37">
        <v>0.7</v>
      </c>
      <c r="AZ323" s="37">
        <v>0.7</v>
      </c>
      <c r="BA323" s="37">
        <v>0.7</v>
      </c>
      <c r="BB323" s="37">
        <v>0.7</v>
      </c>
      <c r="BC323" s="37">
        <v>0.7</v>
      </c>
      <c r="BD323" s="37">
        <v>0.7</v>
      </c>
      <c r="BE323" s="37">
        <v>0.7</v>
      </c>
      <c r="BF323" s="37">
        <v>0.7</v>
      </c>
      <c r="BG323" s="37">
        <v>0.7</v>
      </c>
      <c r="BH323" s="37">
        <v>0.7</v>
      </c>
      <c r="BI323" s="37">
        <v>0.7</v>
      </c>
      <c r="BJ323" s="37">
        <v>0.7</v>
      </c>
      <c r="BK323" s="37">
        <v>0.7</v>
      </c>
      <c r="BL323" s="37">
        <v>0.7</v>
      </c>
      <c r="BM323" s="37">
        <v>0.7</v>
      </c>
      <c r="BN323" s="37">
        <v>0.7</v>
      </c>
      <c r="BO323" s="37">
        <v>0.7</v>
      </c>
      <c r="BP323" s="37">
        <v>0.7</v>
      </c>
      <c r="BQ323" s="37">
        <v>0.7</v>
      </c>
      <c r="BR323" s="37">
        <v>0.7</v>
      </c>
      <c r="BS323" s="37">
        <v>0.7</v>
      </c>
      <c r="BT323" s="37">
        <v>0.7</v>
      </c>
      <c r="BU323" s="37">
        <v>0.7</v>
      </c>
      <c r="BV323" s="37">
        <v>0.7</v>
      </c>
      <c r="BW323" s="37">
        <v>0.7</v>
      </c>
      <c r="BX323" s="37">
        <v>0.7</v>
      </c>
      <c r="BY323" s="37">
        <v>0.7</v>
      </c>
      <c r="BZ323" s="37">
        <v>0.7</v>
      </c>
      <c r="CA323" s="37">
        <v>0.7</v>
      </c>
      <c r="CB323" s="37">
        <v>0.7</v>
      </c>
      <c r="CC323" s="37">
        <v>0.7</v>
      </c>
      <c r="CD323" s="37">
        <v>0.7</v>
      </c>
      <c r="CE323" s="37">
        <v>0.7</v>
      </c>
      <c r="CF323" s="37">
        <v>0.7</v>
      </c>
      <c r="CG323" s="37">
        <v>0.7</v>
      </c>
      <c r="CH323" s="37">
        <v>0.7</v>
      </c>
      <c r="CI323" s="37">
        <v>0.7</v>
      </c>
      <c r="CJ323" s="37">
        <v>0.7</v>
      </c>
      <c r="CK323" s="37">
        <v>0.7</v>
      </c>
      <c r="CL323" s="37">
        <v>0.7</v>
      </c>
      <c r="CM323" s="37">
        <v>0.7</v>
      </c>
      <c r="CN323" s="37">
        <v>0.7</v>
      </c>
      <c r="CO323" s="37">
        <v>0.7</v>
      </c>
      <c r="CP323" s="37">
        <v>0.7</v>
      </c>
      <c r="CQ323" s="37">
        <v>0.7</v>
      </c>
      <c r="CR323" s="37">
        <v>0.7</v>
      </c>
      <c r="CS323" s="37">
        <v>0.7</v>
      </c>
      <c r="CT323" s="37">
        <v>0.7</v>
      </c>
      <c r="CU323" s="37">
        <v>0.7</v>
      </c>
      <c r="CV323" s="37">
        <v>0.7</v>
      </c>
      <c r="CW323" s="37">
        <v>0.7</v>
      </c>
      <c r="CX323" s="37">
        <v>0.7</v>
      </c>
      <c r="CY323" s="37">
        <v>0.7</v>
      </c>
      <c r="CZ323" s="37">
        <v>0.7</v>
      </c>
      <c r="DA323" s="37">
        <v>0.7</v>
      </c>
      <c r="DB323" s="37">
        <v>0.7</v>
      </c>
      <c r="DC323" s="37">
        <v>0.7</v>
      </c>
      <c r="DD323" s="37">
        <v>0.7</v>
      </c>
      <c r="DE323" s="37">
        <v>0.7</v>
      </c>
      <c r="DF323" s="37">
        <v>0.7</v>
      </c>
      <c r="DG323" s="37">
        <v>0.7</v>
      </c>
      <c r="DH323" s="37">
        <v>0.7</v>
      </c>
      <c r="DI323" s="37">
        <v>0.7</v>
      </c>
      <c r="DJ323" s="37">
        <v>0.7</v>
      </c>
      <c r="DK323" s="37">
        <v>0.7</v>
      </c>
      <c r="DL323" s="37">
        <v>0.7</v>
      </c>
      <c r="DM323" s="37">
        <v>0.7</v>
      </c>
      <c r="DN323" s="37">
        <v>0.7</v>
      </c>
      <c r="DO323" s="37">
        <v>0.7</v>
      </c>
      <c r="DP323" s="37">
        <v>0.7</v>
      </c>
      <c r="DQ323" s="37">
        <v>0.7</v>
      </c>
      <c r="DR323" s="37">
        <v>0.7</v>
      </c>
      <c r="DS323" s="37">
        <v>0.7</v>
      </c>
      <c r="DT323" s="37">
        <v>0.7</v>
      </c>
      <c r="DU323" s="37">
        <v>0.7</v>
      </c>
      <c r="DV323" s="37">
        <v>0.7</v>
      </c>
      <c r="DW323" s="37">
        <v>0.7</v>
      </c>
      <c r="DX323" s="37">
        <v>0.7</v>
      </c>
      <c r="DY323" s="37">
        <v>0.7</v>
      </c>
      <c r="DZ323" s="37">
        <v>0.7</v>
      </c>
      <c r="EA323" s="37">
        <v>0.7</v>
      </c>
      <c r="EB323" s="37">
        <v>0.7</v>
      </c>
      <c r="EC323" s="37">
        <v>0.7</v>
      </c>
      <c r="ED323" s="37">
        <v>0.7</v>
      </c>
      <c r="EE323" s="37">
        <v>0.7</v>
      </c>
      <c r="EF323" s="37">
        <v>0.7</v>
      </c>
      <c r="EG323" s="37">
        <v>0.7</v>
      </c>
      <c r="EH323" s="37">
        <v>0.7</v>
      </c>
      <c r="EI323" s="37">
        <v>0.7</v>
      </c>
      <c r="EJ323" s="37">
        <v>0.7</v>
      </c>
      <c r="EK323" s="37">
        <v>0.7</v>
      </c>
      <c r="EL323" s="37">
        <v>0.7</v>
      </c>
      <c r="EM323" s="37">
        <v>0.7</v>
      </c>
      <c r="EN323" s="37">
        <v>0.7</v>
      </c>
      <c r="EO323" s="37">
        <v>0.7</v>
      </c>
      <c r="EP323" s="37">
        <v>0.7</v>
      </c>
      <c r="EQ323" s="37">
        <v>0.7</v>
      </c>
      <c r="ER323" s="37">
        <v>0.7</v>
      </c>
      <c r="ES323" s="37">
        <v>0.7</v>
      </c>
      <c r="ET323" s="37">
        <v>0.7</v>
      </c>
      <c r="EU323" s="37">
        <v>0.7</v>
      </c>
      <c r="EV323" s="37">
        <v>0.7</v>
      </c>
      <c r="EW323" s="37">
        <v>0.7</v>
      </c>
      <c r="EX323" s="37">
        <v>0.7</v>
      </c>
      <c r="EY323" s="37">
        <v>0.7</v>
      </c>
      <c r="EZ323" s="37">
        <v>0.7</v>
      </c>
    </row>
    <row r="324" spans="1:156" ht="12.75" hidden="1" customHeight="1">
      <c r="A324" s="101"/>
      <c r="B324" s="157" t="s">
        <v>664</v>
      </c>
      <c r="C324" s="64" t="s">
        <v>378</v>
      </c>
      <c r="D324" s="14"/>
      <c r="E324" s="340" t="s">
        <v>375</v>
      </c>
      <c r="F324" s="340" t="s">
        <v>375</v>
      </c>
      <c r="G324" s="340" t="s">
        <v>375</v>
      </c>
      <c r="H324" s="340" t="s">
        <v>375</v>
      </c>
      <c r="I324" s="340" t="s">
        <v>375</v>
      </c>
      <c r="J324" s="340" t="s">
        <v>375</v>
      </c>
      <c r="K324" s="340" t="s">
        <v>375</v>
      </c>
      <c r="L324" s="340" t="s">
        <v>375</v>
      </c>
      <c r="M324" s="340" t="s">
        <v>375</v>
      </c>
      <c r="N324" s="340" t="s">
        <v>375</v>
      </c>
      <c r="O324" s="340" t="s">
        <v>375</v>
      </c>
      <c r="P324" s="340" t="s">
        <v>375</v>
      </c>
      <c r="Q324" s="340" t="s">
        <v>375</v>
      </c>
      <c r="R324" s="340" t="s">
        <v>375</v>
      </c>
      <c r="S324" s="340" t="s">
        <v>375</v>
      </c>
      <c r="T324" s="340" t="s">
        <v>375</v>
      </c>
      <c r="U324" s="340" t="s">
        <v>375</v>
      </c>
      <c r="V324" s="340" t="s">
        <v>375</v>
      </c>
      <c r="W324" s="340" t="s">
        <v>375</v>
      </c>
      <c r="X324" s="340" t="s">
        <v>375</v>
      </c>
      <c r="Y324" s="340" t="s">
        <v>375</v>
      </c>
      <c r="Z324" s="340" t="s">
        <v>375</v>
      </c>
      <c r="AA324" s="340" t="s">
        <v>375</v>
      </c>
      <c r="AB324" s="340" t="s">
        <v>375</v>
      </c>
      <c r="AC324" s="340" t="s">
        <v>375</v>
      </c>
      <c r="AD324" s="340" t="s">
        <v>375</v>
      </c>
      <c r="AE324" s="340" t="s">
        <v>375</v>
      </c>
      <c r="AF324" s="340" t="s">
        <v>375</v>
      </c>
      <c r="AG324" s="340" t="s">
        <v>375</v>
      </c>
      <c r="AH324" s="340" t="s">
        <v>375</v>
      </c>
      <c r="AI324" s="340" t="s">
        <v>375</v>
      </c>
      <c r="AJ324" s="340" t="s">
        <v>375</v>
      </c>
      <c r="AK324" s="340" t="s">
        <v>375</v>
      </c>
      <c r="AL324" s="340" t="s">
        <v>375</v>
      </c>
      <c r="AM324" s="340" t="s">
        <v>375</v>
      </c>
      <c r="AN324" s="340" t="s">
        <v>375</v>
      </c>
      <c r="AO324" s="340" t="s">
        <v>375</v>
      </c>
      <c r="AP324" s="340" t="s">
        <v>375</v>
      </c>
      <c r="AQ324" s="340" t="s">
        <v>375</v>
      </c>
      <c r="AR324" s="340" t="s">
        <v>375</v>
      </c>
      <c r="AS324" s="340" t="s">
        <v>375</v>
      </c>
      <c r="AT324" s="340" t="s">
        <v>375</v>
      </c>
      <c r="AU324" s="340" t="s">
        <v>375</v>
      </c>
      <c r="AV324" s="340" t="s">
        <v>375</v>
      </c>
      <c r="AW324" s="340" t="s">
        <v>375</v>
      </c>
      <c r="AX324" s="340" t="s">
        <v>375</v>
      </c>
      <c r="AY324" s="340" t="s">
        <v>375</v>
      </c>
      <c r="AZ324" s="340" t="s">
        <v>375</v>
      </c>
      <c r="BA324" s="340" t="s">
        <v>375</v>
      </c>
      <c r="BB324" s="340" t="s">
        <v>375</v>
      </c>
      <c r="BC324" s="340" t="s">
        <v>375</v>
      </c>
      <c r="BD324" s="340" t="s">
        <v>375</v>
      </c>
      <c r="BE324" s="340" t="s">
        <v>375</v>
      </c>
      <c r="BF324" s="340" t="s">
        <v>375</v>
      </c>
      <c r="BG324" s="340" t="s">
        <v>375</v>
      </c>
      <c r="BH324" s="340" t="s">
        <v>375</v>
      </c>
      <c r="BI324" s="340" t="s">
        <v>375</v>
      </c>
      <c r="BJ324" s="340" t="s">
        <v>375</v>
      </c>
      <c r="BK324" s="340" t="s">
        <v>375</v>
      </c>
      <c r="BL324" s="340" t="s">
        <v>375</v>
      </c>
      <c r="BM324" s="340" t="s">
        <v>375</v>
      </c>
      <c r="BN324" s="340" t="s">
        <v>375</v>
      </c>
      <c r="BO324" s="340" t="s">
        <v>375</v>
      </c>
      <c r="BP324" s="340" t="s">
        <v>375</v>
      </c>
      <c r="BQ324" s="340" t="s">
        <v>375</v>
      </c>
      <c r="BR324" s="340" t="s">
        <v>375</v>
      </c>
      <c r="BS324" s="340" t="s">
        <v>375</v>
      </c>
      <c r="BT324" s="340" t="s">
        <v>375</v>
      </c>
      <c r="BU324" s="340" t="s">
        <v>375</v>
      </c>
      <c r="BV324" s="340" t="s">
        <v>375</v>
      </c>
      <c r="BW324" s="340" t="s">
        <v>375</v>
      </c>
      <c r="BX324" s="340" t="s">
        <v>375</v>
      </c>
      <c r="BY324" s="340" t="s">
        <v>375</v>
      </c>
      <c r="BZ324" s="340" t="s">
        <v>375</v>
      </c>
      <c r="CA324" s="340" t="s">
        <v>375</v>
      </c>
      <c r="CB324" s="340" t="s">
        <v>375</v>
      </c>
      <c r="CC324" s="340" t="s">
        <v>375</v>
      </c>
      <c r="CD324" s="340" t="s">
        <v>375</v>
      </c>
      <c r="CE324" s="340" t="s">
        <v>375</v>
      </c>
      <c r="CF324" s="340" t="s">
        <v>375</v>
      </c>
      <c r="CG324" s="340" t="s">
        <v>375</v>
      </c>
      <c r="CH324" s="340" t="s">
        <v>375</v>
      </c>
      <c r="CI324" s="340" t="s">
        <v>375</v>
      </c>
      <c r="CJ324" s="340" t="s">
        <v>375</v>
      </c>
      <c r="CK324" s="340" t="s">
        <v>375</v>
      </c>
      <c r="CL324" s="340" t="s">
        <v>375</v>
      </c>
      <c r="CM324" s="340" t="s">
        <v>375</v>
      </c>
      <c r="CN324" s="340" t="s">
        <v>375</v>
      </c>
      <c r="CO324" s="340" t="s">
        <v>375</v>
      </c>
      <c r="CP324" s="340" t="s">
        <v>375</v>
      </c>
      <c r="CQ324" s="340" t="s">
        <v>375</v>
      </c>
      <c r="CR324" s="340" t="s">
        <v>375</v>
      </c>
      <c r="CS324" s="340" t="s">
        <v>375</v>
      </c>
      <c r="CT324" s="340" t="s">
        <v>375</v>
      </c>
      <c r="CU324" s="340" t="s">
        <v>375</v>
      </c>
      <c r="CV324" s="340" t="s">
        <v>375</v>
      </c>
      <c r="CW324" s="340" t="s">
        <v>375</v>
      </c>
      <c r="CX324" s="340" t="s">
        <v>375</v>
      </c>
      <c r="CY324" s="340" t="s">
        <v>375</v>
      </c>
      <c r="CZ324" s="340" t="s">
        <v>375</v>
      </c>
      <c r="DA324" s="340" t="s">
        <v>375</v>
      </c>
      <c r="DB324" s="340" t="s">
        <v>375</v>
      </c>
      <c r="DC324" s="340" t="s">
        <v>375</v>
      </c>
      <c r="DD324" s="340" t="s">
        <v>375</v>
      </c>
      <c r="DE324" s="340" t="s">
        <v>375</v>
      </c>
      <c r="DF324" s="340" t="s">
        <v>375</v>
      </c>
      <c r="DG324" s="340" t="s">
        <v>375</v>
      </c>
      <c r="DH324" s="340" t="s">
        <v>375</v>
      </c>
      <c r="DI324" s="340" t="s">
        <v>375</v>
      </c>
      <c r="DJ324" s="340" t="s">
        <v>375</v>
      </c>
      <c r="DK324" s="340" t="s">
        <v>375</v>
      </c>
      <c r="DL324" s="340" t="s">
        <v>375</v>
      </c>
      <c r="DM324" s="340" t="s">
        <v>375</v>
      </c>
      <c r="DN324" s="340" t="s">
        <v>375</v>
      </c>
      <c r="DO324" s="340" t="s">
        <v>375</v>
      </c>
      <c r="DP324" s="340" t="s">
        <v>375</v>
      </c>
      <c r="DQ324" s="340" t="s">
        <v>375</v>
      </c>
      <c r="DR324" s="340" t="s">
        <v>375</v>
      </c>
      <c r="DS324" s="340" t="s">
        <v>375</v>
      </c>
      <c r="DT324" s="340" t="s">
        <v>375</v>
      </c>
      <c r="DU324" s="340" t="s">
        <v>375</v>
      </c>
      <c r="DV324" s="340" t="s">
        <v>375</v>
      </c>
      <c r="DW324" s="340" t="s">
        <v>375</v>
      </c>
      <c r="DX324" s="340" t="s">
        <v>375</v>
      </c>
      <c r="DY324" s="340" t="s">
        <v>375</v>
      </c>
      <c r="DZ324" s="340" t="s">
        <v>375</v>
      </c>
      <c r="EA324" s="340" t="s">
        <v>375</v>
      </c>
      <c r="EB324" s="340" t="s">
        <v>375</v>
      </c>
      <c r="EC324" s="340" t="s">
        <v>375</v>
      </c>
      <c r="ED324" s="340" t="s">
        <v>375</v>
      </c>
      <c r="EE324" s="406" t="s">
        <v>375</v>
      </c>
      <c r="EF324" s="406" t="s">
        <v>375</v>
      </c>
      <c r="EG324" s="406" t="s">
        <v>375</v>
      </c>
      <c r="EH324" s="406" t="s">
        <v>375</v>
      </c>
      <c r="EI324" s="406" t="s">
        <v>375</v>
      </c>
      <c r="EJ324" s="406" t="s">
        <v>375</v>
      </c>
      <c r="EK324" s="406" t="s">
        <v>375</v>
      </c>
      <c r="EL324" s="406" t="s">
        <v>375</v>
      </c>
      <c r="EM324" s="406" t="s">
        <v>375</v>
      </c>
      <c r="EN324" s="406" t="s">
        <v>375</v>
      </c>
      <c r="EO324" s="406" t="s">
        <v>375</v>
      </c>
      <c r="EP324" s="406" t="s">
        <v>375</v>
      </c>
      <c r="EQ324" s="406" t="s">
        <v>375</v>
      </c>
      <c r="ER324" s="406" t="s">
        <v>375</v>
      </c>
      <c r="ES324" s="406" t="s">
        <v>375</v>
      </c>
      <c r="ET324" s="406" t="s">
        <v>375</v>
      </c>
      <c r="EU324" s="406" t="s">
        <v>375</v>
      </c>
      <c r="EV324" s="340" t="s">
        <v>375</v>
      </c>
      <c r="EW324" s="406" t="s">
        <v>375</v>
      </c>
      <c r="EX324" s="406" t="s">
        <v>375</v>
      </c>
      <c r="EY324" s="406" t="s">
        <v>375</v>
      </c>
      <c r="EZ324" s="406" t="s">
        <v>375</v>
      </c>
    </row>
    <row r="325" spans="1:156" ht="12.75" hidden="1" customHeight="1">
      <c r="A325" s="101"/>
      <c r="B325" s="157" t="s">
        <v>664</v>
      </c>
      <c r="C325" s="265" t="s">
        <v>129</v>
      </c>
      <c r="D325" s="233"/>
      <c r="E325" s="407">
        <v>9.3000000000000005E-4</v>
      </c>
      <c r="F325" s="407">
        <v>9.3000000000000005E-4</v>
      </c>
      <c r="G325" s="407">
        <v>9.7000000000000005E-4</v>
      </c>
      <c r="H325" s="407">
        <v>9.7000000000000005E-4</v>
      </c>
      <c r="I325" s="407">
        <v>9.7000000000000005E-4</v>
      </c>
      <c r="J325" s="407">
        <v>9.7000000000000005E-4</v>
      </c>
      <c r="K325" s="407">
        <v>9.7000000000000005E-4</v>
      </c>
      <c r="L325" s="407">
        <v>9.7000000000000005E-4</v>
      </c>
      <c r="M325" s="407">
        <v>9.7000000000000005E-4</v>
      </c>
      <c r="N325" s="407">
        <v>2.0100000000000001E-3</v>
      </c>
      <c r="O325" s="407">
        <v>2.0100000000000001E-3</v>
      </c>
      <c r="P325" s="407">
        <v>2.0100000000000001E-3</v>
      </c>
      <c r="Q325" s="407">
        <v>2.0100000000000001E-3</v>
      </c>
      <c r="R325" s="407">
        <v>9.3000000000000005E-4</v>
      </c>
      <c r="S325" s="407">
        <v>9.3000000000000005E-4</v>
      </c>
      <c r="T325" s="407">
        <v>9.3000000000000005E-4</v>
      </c>
      <c r="U325" s="407">
        <v>9.3000000000000005E-4</v>
      </c>
      <c r="V325" s="407">
        <v>9.3000000000000005E-4</v>
      </c>
      <c r="W325" s="407">
        <v>9.3000000000000005E-4</v>
      </c>
      <c r="X325" s="407">
        <v>9.3000000000000005E-4</v>
      </c>
      <c r="Y325" s="407">
        <v>9.3000000000000005E-4</v>
      </c>
      <c r="Z325" s="407">
        <v>9.3000000000000005E-4</v>
      </c>
      <c r="AA325" s="407">
        <v>9.3000000000000005E-4</v>
      </c>
      <c r="AB325" s="407">
        <v>9.3000000000000005E-4</v>
      </c>
      <c r="AC325" s="407">
        <v>9.3000000000000005E-4</v>
      </c>
      <c r="AD325" s="407">
        <v>9.3000000000000005E-4</v>
      </c>
      <c r="AE325" s="407">
        <v>9.3000000000000005E-4</v>
      </c>
      <c r="AF325" s="407">
        <v>9.3000000000000005E-4</v>
      </c>
      <c r="AG325" s="407">
        <v>9.3000000000000005E-4</v>
      </c>
      <c r="AH325" s="407">
        <v>9.3000000000000005E-4</v>
      </c>
      <c r="AI325" s="407">
        <v>9.3000000000000005E-4</v>
      </c>
      <c r="AJ325" s="407">
        <v>9.3000000000000005E-4</v>
      </c>
      <c r="AK325" s="407">
        <v>9.3000000000000005E-4</v>
      </c>
      <c r="AL325" s="407">
        <v>9.3000000000000005E-4</v>
      </c>
      <c r="AM325" s="407">
        <v>9.3000000000000005E-4</v>
      </c>
      <c r="AN325" s="407">
        <v>9.3000000000000005E-4</v>
      </c>
      <c r="AO325" s="407">
        <v>9.3000000000000005E-4</v>
      </c>
      <c r="AP325" s="407">
        <v>9.3000000000000005E-4</v>
      </c>
      <c r="AQ325" s="407">
        <v>9.3000000000000005E-4</v>
      </c>
      <c r="AR325" s="407">
        <v>9.3000000000000005E-4</v>
      </c>
      <c r="AS325" s="407">
        <v>9.3000000000000005E-4</v>
      </c>
      <c r="AT325" s="407">
        <v>9.3000000000000005E-4</v>
      </c>
      <c r="AU325" s="407">
        <v>9.3000000000000005E-4</v>
      </c>
      <c r="AV325" s="407">
        <v>1.5499999999999999E-3</v>
      </c>
      <c r="AW325" s="407">
        <v>1.5499999999999999E-3</v>
      </c>
      <c r="AX325" s="407">
        <v>1.5499999999999999E-3</v>
      </c>
      <c r="AY325" s="407">
        <v>9.3000000000000005E-4</v>
      </c>
      <c r="AZ325" s="407">
        <v>9.3000000000000005E-4</v>
      </c>
      <c r="BA325" s="407">
        <v>9.3000000000000005E-4</v>
      </c>
      <c r="BB325" s="407">
        <v>9.3000000000000005E-4</v>
      </c>
      <c r="BC325" s="407">
        <v>5.3499999999999997E-3</v>
      </c>
      <c r="BD325" s="407">
        <v>5.8500000000000002E-3</v>
      </c>
      <c r="BE325" s="407">
        <v>5.8500000000000002E-3</v>
      </c>
      <c r="BF325" s="407">
        <v>1.5499999999999999E-3</v>
      </c>
      <c r="BG325" s="407">
        <v>1.5499999999999999E-3</v>
      </c>
      <c r="BH325" s="407">
        <v>4.9399999999999999E-3</v>
      </c>
      <c r="BI325" s="407">
        <v>4.9399999999999999E-3</v>
      </c>
      <c r="BJ325" s="407">
        <v>4.9399999999999999E-3</v>
      </c>
      <c r="BK325" s="407">
        <v>4.9399999999999999E-3</v>
      </c>
      <c r="BL325" s="407">
        <v>4.9399999999999999E-3</v>
      </c>
      <c r="BM325" s="407">
        <v>4.9399999999999999E-3</v>
      </c>
      <c r="BN325" s="407">
        <v>4.9399999999999999E-3</v>
      </c>
      <c r="BO325" s="407">
        <v>4.9399999999999999E-3</v>
      </c>
      <c r="BP325" s="407">
        <v>4.9399999999999999E-3</v>
      </c>
      <c r="BQ325" s="407">
        <v>4.9399999999999999E-3</v>
      </c>
      <c r="BR325" s="407">
        <v>4.9399999999999999E-3</v>
      </c>
      <c r="BS325" s="407">
        <v>4.9399999999999999E-3</v>
      </c>
      <c r="BT325" s="407">
        <v>4.9399999999999999E-3</v>
      </c>
      <c r="BU325" s="407">
        <v>4.9399999999999999E-3</v>
      </c>
      <c r="BV325" s="407">
        <v>4.9399999999999999E-3</v>
      </c>
      <c r="BW325" s="407">
        <v>4.9399999999999999E-3</v>
      </c>
      <c r="BX325" s="407">
        <v>4.9399999999999999E-3</v>
      </c>
      <c r="BY325" s="407">
        <v>4.9399999999999999E-3</v>
      </c>
      <c r="BZ325" s="407">
        <v>4.9399999999999999E-3</v>
      </c>
      <c r="CA325" s="407">
        <v>4.9399999999999999E-3</v>
      </c>
      <c r="CB325" s="407">
        <v>4.9399999999999999E-3</v>
      </c>
      <c r="CC325" s="407">
        <v>4.9399999999999999E-3</v>
      </c>
      <c r="CD325" s="407">
        <v>4.9399999999999999E-3</v>
      </c>
      <c r="CE325" s="407">
        <v>4.9399999999999999E-3</v>
      </c>
      <c r="CF325" s="407">
        <v>4.9399999999999999E-3</v>
      </c>
      <c r="CG325" s="407">
        <v>4.9399999999999999E-3</v>
      </c>
      <c r="CH325" s="407">
        <v>4.9399999999999999E-3</v>
      </c>
      <c r="CI325" s="407">
        <v>4.9399999999999999E-3</v>
      </c>
      <c r="CJ325" s="407">
        <v>4.9399999999999999E-3</v>
      </c>
      <c r="CK325" s="407">
        <v>4.9399999999999999E-3</v>
      </c>
      <c r="CL325" s="407">
        <v>4.9399999999999999E-3</v>
      </c>
      <c r="CM325" s="407">
        <v>4.9399999999999999E-3</v>
      </c>
      <c r="CN325" s="407">
        <v>4.9399999999999999E-3</v>
      </c>
      <c r="CO325" s="407">
        <v>4.9399999999999999E-3</v>
      </c>
      <c r="CP325" s="407">
        <v>4.9399999999999999E-3</v>
      </c>
      <c r="CQ325" s="407">
        <v>4.9399999999999999E-3</v>
      </c>
      <c r="CR325" s="407">
        <v>4.9399999999999999E-3</v>
      </c>
      <c r="CS325" s="407">
        <v>4.9399999999999999E-3</v>
      </c>
      <c r="CT325" s="407">
        <v>4.9399999999999999E-3</v>
      </c>
      <c r="CU325" s="407">
        <v>4.9399999999999999E-3</v>
      </c>
      <c r="CV325" s="407">
        <v>4.9399999999999999E-3</v>
      </c>
      <c r="CW325" s="407">
        <v>4.9399999999999999E-3</v>
      </c>
      <c r="CX325" s="407">
        <v>4.9399999999999999E-3</v>
      </c>
      <c r="CY325" s="407">
        <v>4.9399999999999999E-3</v>
      </c>
      <c r="CZ325" s="407">
        <v>4.9399999999999999E-3</v>
      </c>
      <c r="DA325" s="407">
        <v>4.9399999999999999E-3</v>
      </c>
      <c r="DB325" s="407">
        <v>4.9399999999999999E-3</v>
      </c>
      <c r="DC325" s="407">
        <v>4.9399999999999999E-3</v>
      </c>
      <c r="DD325" s="407">
        <v>4.9399999999999999E-3</v>
      </c>
      <c r="DE325" s="407">
        <v>4.9399999999999999E-3</v>
      </c>
      <c r="DF325" s="407">
        <v>4.9399999999999999E-3</v>
      </c>
      <c r="DG325" s="407">
        <v>4.9399999999999999E-3</v>
      </c>
      <c r="DH325" s="407">
        <v>4.9399999999999999E-3</v>
      </c>
      <c r="DI325" s="407">
        <v>4.9399999999999999E-3</v>
      </c>
      <c r="DJ325" s="407">
        <v>4.9399999999999999E-3</v>
      </c>
      <c r="DK325" s="407">
        <v>4.9399999999999999E-3</v>
      </c>
      <c r="DL325" s="407">
        <v>4.9399999999999999E-3</v>
      </c>
      <c r="DM325" s="407">
        <v>4.9399999999999999E-3</v>
      </c>
      <c r="DN325" s="407">
        <v>4.9399999999999999E-3</v>
      </c>
      <c r="DO325" s="407">
        <v>4.9399999999999999E-3</v>
      </c>
      <c r="DP325" s="407">
        <v>4.9399999999999999E-3</v>
      </c>
      <c r="DQ325" s="407">
        <v>4.9399999999999999E-3</v>
      </c>
      <c r="DR325" s="407">
        <v>4.9399999999999999E-3</v>
      </c>
      <c r="DS325" s="407">
        <v>4.9399999999999999E-3</v>
      </c>
      <c r="DT325" s="407">
        <v>4.9399999999999999E-3</v>
      </c>
      <c r="DU325" s="407">
        <v>4.9399999999999999E-3</v>
      </c>
      <c r="DV325" s="407">
        <v>4.9399999999999999E-3</v>
      </c>
      <c r="DW325" s="407">
        <v>4.9399999999999999E-3</v>
      </c>
      <c r="DX325" s="407">
        <v>4.9399999999999999E-3</v>
      </c>
      <c r="DY325" s="407">
        <v>4.9399999999999999E-3</v>
      </c>
      <c r="DZ325" s="407">
        <v>4.9399999999999999E-3</v>
      </c>
      <c r="EA325" s="407">
        <v>4.9399999999999999E-3</v>
      </c>
      <c r="EB325" s="407">
        <v>4.9399999999999999E-3</v>
      </c>
      <c r="EC325" s="407">
        <v>4.9399999999999999E-3</v>
      </c>
      <c r="ED325" s="407">
        <v>4.9399999999999999E-3</v>
      </c>
      <c r="EE325" s="407">
        <v>5.28E-3</v>
      </c>
      <c r="EF325" s="407">
        <v>5.28E-3</v>
      </c>
      <c r="EG325" s="407">
        <v>1.5200000000000001E-3</v>
      </c>
      <c r="EH325" s="407">
        <v>4.1519999999999994E-3</v>
      </c>
      <c r="EI325" s="407">
        <v>1.2500000000000001E-2</v>
      </c>
      <c r="EJ325" s="407">
        <v>4.1519999999999994E-3</v>
      </c>
      <c r="EK325" s="234">
        <v>5.47E-3</v>
      </c>
      <c r="EL325" s="407">
        <v>5.28E-3</v>
      </c>
      <c r="EM325" s="407">
        <v>5.28E-3</v>
      </c>
      <c r="EN325" s="222">
        <v>1.5200000000000001E-3</v>
      </c>
      <c r="EO325" s="234">
        <v>7.6299999999999996E-3</v>
      </c>
      <c r="EP325" s="234">
        <v>7.6299999999999996E-3</v>
      </c>
      <c r="EQ325" s="407">
        <v>5.28E-3</v>
      </c>
      <c r="ER325" s="407">
        <v>5.28E-3</v>
      </c>
      <c r="ES325" s="234">
        <v>5.6599999999999992E-3</v>
      </c>
      <c r="ET325" s="407">
        <v>5.6599999999999992E-3</v>
      </c>
      <c r="EU325" s="407">
        <v>5.28E-3</v>
      </c>
      <c r="EV325" s="317">
        <v>1.2500000000000001E-2</v>
      </c>
      <c r="EW325" s="222">
        <v>1.5200000000000001E-3</v>
      </c>
      <c r="EX325" s="234">
        <v>8.9999999999999998E-4</v>
      </c>
      <c r="EY325" s="234">
        <v>8.9999999999999998E-4</v>
      </c>
      <c r="EZ325" s="407">
        <v>1.5200000000000001E-3</v>
      </c>
    </row>
    <row r="326" spans="1:156" ht="12.75" hidden="1" customHeight="1">
      <c r="A326" s="101"/>
      <c r="B326" s="157" t="s">
        <v>664</v>
      </c>
      <c r="C326" s="64" t="s">
        <v>130</v>
      </c>
      <c r="D326" s="14"/>
      <c r="E326" s="406">
        <v>105</v>
      </c>
      <c r="F326" s="406">
        <v>105</v>
      </c>
      <c r="G326" s="406">
        <v>105</v>
      </c>
      <c r="H326" s="406">
        <v>105</v>
      </c>
      <c r="I326" s="406">
        <v>105</v>
      </c>
      <c r="J326" s="406">
        <v>105</v>
      </c>
      <c r="K326" s="406">
        <v>105</v>
      </c>
      <c r="L326" s="406">
        <v>105</v>
      </c>
      <c r="M326" s="406">
        <v>105</v>
      </c>
      <c r="N326" s="406">
        <v>105</v>
      </c>
      <c r="O326" s="406">
        <v>105</v>
      </c>
      <c r="P326" s="406">
        <v>105</v>
      </c>
      <c r="Q326" s="406">
        <v>105</v>
      </c>
      <c r="R326" s="406">
        <v>105</v>
      </c>
      <c r="S326" s="406">
        <v>105</v>
      </c>
      <c r="T326" s="406">
        <v>105</v>
      </c>
      <c r="U326" s="406">
        <v>105</v>
      </c>
      <c r="V326" s="406">
        <v>105</v>
      </c>
      <c r="W326" s="406">
        <v>105</v>
      </c>
      <c r="X326" s="406">
        <v>105</v>
      </c>
      <c r="Y326" s="406">
        <v>105</v>
      </c>
      <c r="Z326" s="406">
        <v>105</v>
      </c>
      <c r="AA326" s="406">
        <v>105</v>
      </c>
      <c r="AB326" s="406">
        <v>105</v>
      </c>
      <c r="AC326" s="406">
        <v>105</v>
      </c>
      <c r="AD326" s="406">
        <v>105</v>
      </c>
      <c r="AE326" s="406">
        <v>105</v>
      </c>
      <c r="AF326" s="406">
        <v>105</v>
      </c>
      <c r="AG326" s="406">
        <v>105</v>
      </c>
      <c r="AH326" s="406">
        <v>105</v>
      </c>
      <c r="AI326" s="406">
        <v>105</v>
      </c>
      <c r="AJ326" s="406">
        <v>105</v>
      </c>
      <c r="AK326" s="406">
        <v>105</v>
      </c>
      <c r="AL326" s="406">
        <v>105</v>
      </c>
      <c r="AM326" s="406">
        <v>105</v>
      </c>
      <c r="AN326" s="406">
        <v>105</v>
      </c>
      <c r="AO326" s="406">
        <v>105</v>
      </c>
      <c r="AP326" s="406">
        <v>105</v>
      </c>
      <c r="AQ326" s="406">
        <v>105</v>
      </c>
      <c r="AR326" s="406">
        <v>105</v>
      </c>
      <c r="AS326" s="406">
        <v>105</v>
      </c>
      <c r="AT326" s="406">
        <v>105</v>
      </c>
      <c r="AU326" s="406">
        <v>105</v>
      </c>
      <c r="AV326" s="406">
        <v>132.6</v>
      </c>
      <c r="AW326" s="406">
        <v>132.6</v>
      </c>
      <c r="AX326" s="406">
        <v>132.6</v>
      </c>
      <c r="AY326" s="406">
        <v>105</v>
      </c>
      <c r="AZ326" s="406">
        <v>105</v>
      </c>
      <c r="BA326" s="406">
        <v>105</v>
      </c>
      <c r="BB326" s="406">
        <v>105</v>
      </c>
      <c r="BC326" s="406">
        <v>132.6</v>
      </c>
      <c r="BD326" s="406">
        <v>132.6</v>
      </c>
      <c r="BE326" s="406">
        <v>132.6</v>
      </c>
      <c r="BF326" s="406">
        <v>132.6</v>
      </c>
      <c r="BG326" s="406">
        <v>132.6</v>
      </c>
      <c r="BH326" s="406">
        <v>105</v>
      </c>
      <c r="BI326" s="406">
        <v>105</v>
      </c>
      <c r="BJ326" s="406">
        <v>105</v>
      </c>
      <c r="BK326" s="406">
        <v>105</v>
      </c>
      <c r="BL326" s="406">
        <v>105</v>
      </c>
      <c r="BM326" s="406">
        <v>105</v>
      </c>
      <c r="BN326" s="406">
        <v>105</v>
      </c>
      <c r="BO326" s="406">
        <v>105</v>
      </c>
      <c r="BP326" s="406">
        <v>105</v>
      </c>
      <c r="BQ326" s="406">
        <v>105</v>
      </c>
      <c r="BR326" s="406">
        <v>105</v>
      </c>
      <c r="BS326" s="406">
        <v>105</v>
      </c>
      <c r="BT326" s="406">
        <v>105</v>
      </c>
      <c r="BU326" s="406">
        <v>105</v>
      </c>
      <c r="BV326" s="406">
        <v>105</v>
      </c>
      <c r="BW326" s="406">
        <v>105</v>
      </c>
      <c r="BX326" s="406">
        <v>105</v>
      </c>
      <c r="BY326" s="406">
        <v>105</v>
      </c>
      <c r="BZ326" s="406">
        <v>105</v>
      </c>
      <c r="CA326" s="406">
        <v>105</v>
      </c>
      <c r="CB326" s="406">
        <v>105</v>
      </c>
      <c r="CC326" s="406">
        <v>105</v>
      </c>
      <c r="CD326" s="406">
        <v>105</v>
      </c>
      <c r="CE326" s="406">
        <v>105</v>
      </c>
      <c r="CF326" s="406">
        <v>105</v>
      </c>
      <c r="CG326" s="406">
        <v>105</v>
      </c>
      <c r="CH326" s="406">
        <v>105</v>
      </c>
      <c r="CI326" s="406">
        <v>105</v>
      </c>
      <c r="CJ326" s="406">
        <v>105</v>
      </c>
      <c r="CK326" s="406">
        <v>105</v>
      </c>
      <c r="CL326" s="406">
        <v>105</v>
      </c>
      <c r="CM326" s="406">
        <v>105</v>
      </c>
      <c r="CN326" s="406">
        <v>105</v>
      </c>
      <c r="CO326" s="406">
        <v>105</v>
      </c>
      <c r="CP326" s="406">
        <v>105</v>
      </c>
      <c r="CQ326" s="406">
        <v>105</v>
      </c>
      <c r="CR326" s="406">
        <v>105</v>
      </c>
      <c r="CS326" s="406">
        <v>105</v>
      </c>
      <c r="CT326" s="406">
        <v>105</v>
      </c>
      <c r="CU326" s="406">
        <v>105</v>
      </c>
      <c r="CV326" s="406">
        <v>105</v>
      </c>
      <c r="CW326" s="406">
        <v>105</v>
      </c>
      <c r="CX326" s="406">
        <v>105</v>
      </c>
      <c r="CY326" s="406">
        <v>105</v>
      </c>
      <c r="CZ326" s="406">
        <v>105</v>
      </c>
      <c r="DA326" s="406">
        <v>105</v>
      </c>
      <c r="DB326" s="406">
        <v>105</v>
      </c>
      <c r="DC326" s="406">
        <v>105</v>
      </c>
      <c r="DD326" s="406">
        <v>105</v>
      </c>
      <c r="DE326" s="406">
        <v>105</v>
      </c>
      <c r="DF326" s="406">
        <v>105</v>
      </c>
      <c r="DG326" s="406">
        <v>105</v>
      </c>
      <c r="DH326" s="406">
        <v>105</v>
      </c>
      <c r="DI326" s="406">
        <v>105</v>
      </c>
      <c r="DJ326" s="406">
        <v>105</v>
      </c>
      <c r="DK326" s="406">
        <v>105</v>
      </c>
      <c r="DL326" s="406">
        <v>105</v>
      </c>
      <c r="DM326" s="406">
        <v>105</v>
      </c>
      <c r="DN326" s="406">
        <v>105</v>
      </c>
      <c r="DO326" s="406">
        <v>105</v>
      </c>
      <c r="DP326" s="406">
        <v>105</v>
      </c>
      <c r="DQ326" s="406">
        <v>105</v>
      </c>
      <c r="DR326" s="406">
        <v>105</v>
      </c>
      <c r="DS326" s="406">
        <v>105</v>
      </c>
      <c r="DT326" s="406">
        <v>105</v>
      </c>
      <c r="DU326" s="406">
        <v>105</v>
      </c>
      <c r="DV326" s="406">
        <v>105</v>
      </c>
      <c r="DW326" s="406">
        <v>105</v>
      </c>
      <c r="DX326" s="406">
        <v>105</v>
      </c>
      <c r="DY326" s="406">
        <v>105</v>
      </c>
      <c r="DZ326" s="406">
        <v>105</v>
      </c>
      <c r="EA326" s="406">
        <v>105</v>
      </c>
      <c r="EB326" s="406">
        <v>105</v>
      </c>
      <c r="EC326" s="406">
        <v>105</v>
      </c>
      <c r="ED326" s="406">
        <v>105</v>
      </c>
      <c r="EE326" s="406">
        <v>132.6</v>
      </c>
      <c r="EF326" s="406">
        <v>132.6</v>
      </c>
      <c r="EG326" s="406">
        <v>132.6</v>
      </c>
      <c r="EH326" s="406">
        <v>132.6</v>
      </c>
      <c r="EI326" s="406">
        <v>1.74</v>
      </c>
      <c r="EJ326" s="406">
        <v>132.6</v>
      </c>
      <c r="EK326" s="406">
        <v>132.6</v>
      </c>
      <c r="EL326" s="406">
        <v>132.6</v>
      </c>
      <c r="EM326" s="406">
        <v>132.6</v>
      </c>
      <c r="EN326" s="406">
        <v>132.6</v>
      </c>
      <c r="EO326" s="406">
        <v>132.6</v>
      </c>
      <c r="EP326" s="406">
        <v>132.6</v>
      </c>
      <c r="EQ326" s="406">
        <v>132.6</v>
      </c>
      <c r="ER326" s="406">
        <v>132.6</v>
      </c>
      <c r="ES326" s="406">
        <v>132.6</v>
      </c>
      <c r="ET326" s="406">
        <v>132.6</v>
      </c>
      <c r="EU326" s="406">
        <v>132.6</v>
      </c>
      <c r="EV326" s="160">
        <v>1.74</v>
      </c>
      <c r="EW326" s="406">
        <v>132.6</v>
      </c>
      <c r="EX326" s="406">
        <v>132.6</v>
      </c>
      <c r="EY326" s="406">
        <v>132.6</v>
      </c>
      <c r="EZ326" s="406">
        <v>132.6</v>
      </c>
    </row>
    <row r="327" spans="1:156" ht="12.75" hidden="1" customHeight="1">
      <c r="A327" s="101"/>
      <c r="B327" s="157" t="s">
        <v>664</v>
      </c>
      <c r="C327" s="158" t="s">
        <v>133</v>
      </c>
      <c r="D327" s="14"/>
      <c r="E327" s="427">
        <v>29.3</v>
      </c>
      <c r="F327" s="427">
        <v>29.3</v>
      </c>
      <c r="G327" s="427">
        <v>29.3</v>
      </c>
      <c r="H327" s="427">
        <v>29.3</v>
      </c>
      <c r="I327" s="427">
        <v>29.3</v>
      </c>
      <c r="J327" s="427">
        <v>29.3</v>
      </c>
      <c r="K327" s="427">
        <v>29.3</v>
      </c>
      <c r="L327" s="427">
        <v>29.3</v>
      </c>
      <c r="M327" s="427">
        <v>29.3</v>
      </c>
      <c r="N327" s="427">
        <v>29.3</v>
      </c>
      <c r="O327" s="427">
        <v>29.3</v>
      </c>
      <c r="P327" s="427">
        <v>29.3</v>
      </c>
      <c r="Q327" s="427">
        <v>29.3</v>
      </c>
      <c r="R327" s="427">
        <v>29.3</v>
      </c>
      <c r="S327" s="427">
        <v>29.3</v>
      </c>
      <c r="T327" s="427">
        <v>29.3</v>
      </c>
      <c r="U327" s="427">
        <v>29.3</v>
      </c>
      <c r="V327" s="427">
        <v>29.3</v>
      </c>
      <c r="W327" s="427">
        <v>29.3</v>
      </c>
      <c r="X327" s="427">
        <v>29.3</v>
      </c>
      <c r="Y327" s="427">
        <v>29.3</v>
      </c>
      <c r="Z327" s="427">
        <v>29.3</v>
      </c>
      <c r="AA327" s="427">
        <v>29.3</v>
      </c>
      <c r="AB327" s="427">
        <v>29.3</v>
      </c>
      <c r="AC327" s="427">
        <v>29.3</v>
      </c>
      <c r="AD327" s="427">
        <v>29.3</v>
      </c>
      <c r="AE327" s="427">
        <v>29.3</v>
      </c>
      <c r="AF327" s="427">
        <v>29.3</v>
      </c>
      <c r="AG327" s="427">
        <v>29.3</v>
      </c>
      <c r="AH327" s="427">
        <v>29.3</v>
      </c>
      <c r="AI327" s="427">
        <v>29.3</v>
      </c>
      <c r="AJ327" s="427">
        <v>29.3</v>
      </c>
      <c r="AK327" s="427">
        <v>29.3</v>
      </c>
      <c r="AL327" s="427">
        <v>29.3</v>
      </c>
      <c r="AM327" s="427">
        <v>29.3</v>
      </c>
      <c r="AN327" s="427">
        <v>29.3</v>
      </c>
      <c r="AO327" s="427">
        <v>29.3</v>
      </c>
      <c r="AP327" s="427">
        <v>29.3</v>
      </c>
      <c r="AQ327" s="427">
        <v>29.3</v>
      </c>
      <c r="AR327" s="427">
        <v>29.3</v>
      </c>
      <c r="AS327" s="427">
        <v>29.3</v>
      </c>
      <c r="AT327" s="427">
        <v>29.3</v>
      </c>
      <c r="AU327" s="427">
        <v>29.3</v>
      </c>
      <c r="AV327" s="427">
        <v>29.3</v>
      </c>
      <c r="AW327" s="427">
        <v>29.3</v>
      </c>
      <c r="AX327" s="427">
        <v>29.3</v>
      </c>
      <c r="AY327" s="427">
        <v>29.3</v>
      </c>
      <c r="AZ327" s="427">
        <v>29.3</v>
      </c>
      <c r="BA327" s="427">
        <v>29.3</v>
      </c>
      <c r="BB327" s="427">
        <v>29.3</v>
      </c>
      <c r="BC327" s="427">
        <v>29.3</v>
      </c>
      <c r="BD327" s="427">
        <v>29.3</v>
      </c>
      <c r="BE327" s="427">
        <v>29.3</v>
      </c>
      <c r="BF327" s="427">
        <v>29.3</v>
      </c>
      <c r="BG327" s="427">
        <v>29.3</v>
      </c>
      <c r="BH327" s="427">
        <v>29.3</v>
      </c>
      <c r="BI327" s="427">
        <v>29.3</v>
      </c>
      <c r="BJ327" s="427">
        <v>29.3</v>
      </c>
      <c r="BK327" s="427">
        <v>29.3</v>
      </c>
      <c r="BL327" s="427">
        <v>29.3</v>
      </c>
      <c r="BM327" s="427">
        <v>29.3</v>
      </c>
      <c r="BN327" s="427">
        <v>29.3</v>
      </c>
      <c r="BO327" s="427">
        <v>29.3</v>
      </c>
      <c r="BP327" s="427">
        <v>29.3</v>
      </c>
      <c r="BQ327" s="427">
        <v>29.3</v>
      </c>
      <c r="BR327" s="427">
        <v>29.3</v>
      </c>
      <c r="BS327" s="427">
        <v>29.3</v>
      </c>
      <c r="BT327" s="427">
        <v>29.3</v>
      </c>
      <c r="BU327" s="427">
        <v>29.3</v>
      </c>
      <c r="BV327" s="427">
        <v>29.3</v>
      </c>
      <c r="BW327" s="427">
        <v>29.3</v>
      </c>
      <c r="BX327" s="427">
        <v>29.3</v>
      </c>
      <c r="BY327" s="427">
        <v>29.3</v>
      </c>
      <c r="BZ327" s="427">
        <v>29.3</v>
      </c>
      <c r="CA327" s="427">
        <v>29.3</v>
      </c>
      <c r="CB327" s="427">
        <v>29.3</v>
      </c>
      <c r="CC327" s="427">
        <v>29.3</v>
      </c>
      <c r="CD327" s="427">
        <v>29.3</v>
      </c>
      <c r="CE327" s="427">
        <v>29.3</v>
      </c>
      <c r="CF327" s="427">
        <v>29.3</v>
      </c>
      <c r="CG327" s="427">
        <v>29.3</v>
      </c>
      <c r="CH327" s="427">
        <v>29.3</v>
      </c>
      <c r="CI327" s="427">
        <v>29.3</v>
      </c>
      <c r="CJ327" s="427">
        <v>29.3</v>
      </c>
      <c r="CK327" s="427">
        <v>29.3</v>
      </c>
      <c r="CL327" s="427">
        <v>29.3</v>
      </c>
      <c r="CM327" s="427">
        <v>29.3</v>
      </c>
      <c r="CN327" s="427">
        <v>29.3</v>
      </c>
      <c r="CO327" s="427">
        <v>29.3</v>
      </c>
      <c r="CP327" s="427">
        <v>29.3</v>
      </c>
      <c r="CQ327" s="427">
        <v>29.3</v>
      </c>
      <c r="CR327" s="427">
        <v>29.3</v>
      </c>
      <c r="CS327" s="427">
        <v>29.3</v>
      </c>
      <c r="CT327" s="427">
        <v>29.3</v>
      </c>
      <c r="CU327" s="427">
        <v>29.3</v>
      </c>
      <c r="CV327" s="427">
        <v>29.3</v>
      </c>
      <c r="CW327" s="427">
        <v>29.3</v>
      </c>
      <c r="CX327" s="427">
        <v>29.3</v>
      </c>
      <c r="CY327" s="427">
        <v>29.3</v>
      </c>
      <c r="CZ327" s="427">
        <v>29.3</v>
      </c>
      <c r="DA327" s="427">
        <v>29.3</v>
      </c>
      <c r="DB327" s="427">
        <v>29.3</v>
      </c>
      <c r="DC327" s="427">
        <v>29.3</v>
      </c>
      <c r="DD327" s="427">
        <v>29.3</v>
      </c>
      <c r="DE327" s="427">
        <v>29.3</v>
      </c>
      <c r="DF327" s="427">
        <v>29.3</v>
      </c>
      <c r="DG327" s="427">
        <v>29.3</v>
      </c>
      <c r="DH327" s="427">
        <v>29.3</v>
      </c>
      <c r="DI327" s="427">
        <v>29.3</v>
      </c>
      <c r="DJ327" s="427">
        <v>29.3</v>
      </c>
      <c r="DK327" s="427">
        <v>29.3</v>
      </c>
      <c r="DL327" s="427">
        <v>29.3</v>
      </c>
      <c r="DM327" s="427">
        <v>29.3</v>
      </c>
      <c r="DN327" s="427">
        <v>29.3</v>
      </c>
      <c r="DO327" s="427">
        <v>29.3</v>
      </c>
      <c r="DP327" s="427">
        <v>29.3</v>
      </c>
      <c r="DQ327" s="427">
        <v>29.3</v>
      </c>
      <c r="DR327" s="427">
        <v>29.3</v>
      </c>
      <c r="DS327" s="427">
        <v>29.3</v>
      </c>
      <c r="DT327" s="427">
        <v>29.3</v>
      </c>
      <c r="DU327" s="427">
        <v>29.3</v>
      </c>
      <c r="DV327" s="427">
        <v>29.3</v>
      </c>
      <c r="DW327" s="427">
        <v>29.3</v>
      </c>
      <c r="DX327" s="427">
        <v>29.3</v>
      </c>
      <c r="DY327" s="427">
        <v>29.3</v>
      </c>
      <c r="DZ327" s="427">
        <v>29.3</v>
      </c>
      <c r="EA327" s="427">
        <v>29.3</v>
      </c>
      <c r="EB327" s="427">
        <v>29.3</v>
      </c>
      <c r="EC327" s="427">
        <v>29.3</v>
      </c>
      <c r="ED327" s="427">
        <v>29.3</v>
      </c>
      <c r="EE327" s="406">
        <v>38.9</v>
      </c>
      <c r="EF327" s="406">
        <v>38.9</v>
      </c>
      <c r="EG327" s="406">
        <v>38.9</v>
      </c>
      <c r="EH327" s="406">
        <v>38.9</v>
      </c>
      <c r="EI327" s="406">
        <v>100.03</v>
      </c>
      <c r="EJ327" s="406">
        <v>38.9</v>
      </c>
      <c r="EK327" s="406">
        <v>38.9</v>
      </c>
      <c r="EL327" s="406">
        <v>38.9</v>
      </c>
      <c r="EM327" s="406">
        <v>38.9</v>
      </c>
      <c r="EN327" s="406">
        <v>38.9</v>
      </c>
      <c r="EO327" s="406">
        <v>38.9</v>
      </c>
      <c r="EP327" s="406">
        <v>38.9</v>
      </c>
      <c r="EQ327" s="406">
        <v>38.9</v>
      </c>
      <c r="ER327" s="406">
        <v>38.9</v>
      </c>
      <c r="ES327" s="406">
        <v>38.9</v>
      </c>
      <c r="ET327" s="406">
        <v>38.9</v>
      </c>
      <c r="EU327" s="406">
        <v>38.9</v>
      </c>
      <c r="EV327" s="160">
        <v>100.03</v>
      </c>
      <c r="EW327" s="406">
        <v>38.9</v>
      </c>
      <c r="EX327" s="406">
        <v>38.9</v>
      </c>
      <c r="EY327" s="406">
        <v>38.9</v>
      </c>
      <c r="EZ327" s="406">
        <v>38.9</v>
      </c>
    </row>
    <row r="328" spans="1:156" ht="14.25" hidden="1" customHeight="1">
      <c r="A328" s="101"/>
      <c r="B328" s="157" t="s">
        <v>664</v>
      </c>
      <c r="C328" s="158" t="s">
        <v>254</v>
      </c>
      <c r="D328" s="92"/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37">
        <v>0</v>
      </c>
      <c r="AR328" s="37">
        <v>0</v>
      </c>
      <c r="AS328" s="37">
        <v>0</v>
      </c>
      <c r="AT328" s="37">
        <v>0</v>
      </c>
      <c r="AU328" s="37">
        <v>0</v>
      </c>
      <c r="AV328" s="37">
        <v>0</v>
      </c>
      <c r="AW328" s="37">
        <v>0</v>
      </c>
      <c r="AX328" s="37">
        <v>0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  <c r="BU328" s="37">
        <v>0</v>
      </c>
      <c r="BV328" s="37">
        <v>0</v>
      </c>
      <c r="BW328" s="37">
        <v>0</v>
      </c>
      <c r="BX328" s="37">
        <v>0</v>
      </c>
      <c r="BY328" s="37">
        <v>0</v>
      </c>
      <c r="BZ328" s="37">
        <v>0</v>
      </c>
      <c r="CA328" s="37">
        <v>0</v>
      </c>
      <c r="CB328" s="37">
        <v>0</v>
      </c>
      <c r="CC328" s="37">
        <v>0</v>
      </c>
      <c r="CD328" s="37">
        <v>0</v>
      </c>
      <c r="CE328" s="37">
        <v>0</v>
      </c>
      <c r="CF328" s="37">
        <v>0</v>
      </c>
      <c r="CG328" s="37">
        <v>0</v>
      </c>
      <c r="CH328" s="37">
        <v>0</v>
      </c>
      <c r="CI328" s="37">
        <v>0</v>
      </c>
      <c r="CJ328" s="37">
        <v>0</v>
      </c>
      <c r="CK328" s="37">
        <v>0</v>
      </c>
      <c r="CL328" s="37">
        <v>0</v>
      </c>
      <c r="CM328" s="37">
        <v>0</v>
      </c>
      <c r="CN328" s="37">
        <v>0</v>
      </c>
      <c r="CO328" s="37">
        <v>0</v>
      </c>
      <c r="CP328" s="37">
        <v>0</v>
      </c>
      <c r="CQ328" s="37">
        <v>0</v>
      </c>
      <c r="CR328" s="37">
        <v>0</v>
      </c>
      <c r="CS328" s="37">
        <v>0</v>
      </c>
      <c r="CT328" s="37">
        <v>0</v>
      </c>
      <c r="CU328" s="37">
        <v>0</v>
      </c>
      <c r="CV328" s="37">
        <v>0</v>
      </c>
      <c r="CW328" s="37">
        <v>0</v>
      </c>
      <c r="CX328" s="37">
        <v>0</v>
      </c>
      <c r="CY328" s="37">
        <v>0</v>
      </c>
      <c r="CZ328" s="37">
        <v>0</v>
      </c>
      <c r="DA328" s="37">
        <v>0</v>
      </c>
      <c r="DB328" s="37">
        <v>0</v>
      </c>
      <c r="DC328" s="37">
        <v>0</v>
      </c>
      <c r="DD328" s="37">
        <v>0</v>
      </c>
      <c r="DE328" s="37">
        <v>0</v>
      </c>
      <c r="DF328" s="37">
        <v>0</v>
      </c>
      <c r="DG328" s="37">
        <v>0</v>
      </c>
      <c r="DH328" s="37">
        <v>0</v>
      </c>
      <c r="DI328" s="37">
        <v>0</v>
      </c>
      <c r="DJ328" s="37">
        <v>0</v>
      </c>
      <c r="DK328" s="37">
        <v>0</v>
      </c>
      <c r="DL328" s="37">
        <v>0</v>
      </c>
      <c r="DM328" s="37">
        <v>0</v>
      </c>
      <c r="DN328" s="37">
        <v>0</v>
      </c>
      <c r="DO328" s="37">
        <v>0</v>
      </c>
      <c r="DP328" s="37">
        <v>0</v>
      </c>
      <c r="DQ328" s="37">
        <v>0</v>
      </c>
      <c r="DR328" s="37">
        <v>0</v>
      </c>
      <c r="DS328" s="37">
        <v>0</v>
      </c>
      <c r="DT328" s="37">
        <v>0</v>
      </c>
      <c r="DU328" s="37">
        <v>0</v>
      </c>
      <c r="DV328" s="37">
        <v>0</v>
      </c>
      <c r="DW328" s="37">
        <v>0</v>
      </c>
      <c r="DX328" s="37">
        <v>0</v>
      </c>
      <c r="DY328" s="37">
        <v>0</v>
      </c>
      <c r="DZ328" s="37">
        <v>0</v>
      </c>
      <c r="EA328" s="37">
        <v>0</v>
      </c>
      <c r="EB328" s="37">
        <v>0</v>
      </c>
      <c r="EC328" s="37">
        <v>0</v>
      </c>
      <c r="ED328" s="37">
        <v>0</v>
      </c>
      <c r="EE328" s="37">
        <v>0</v>
      </c>
      <c r="EF328" s="37">
        <v>0</v>
      </c>
      <c r="EG328" s="37">
        <v>0</v>
      </c>
      <c r="EH328" s="37">
        <v>0</v>
      </c>
      <c r="EI328" s="37">
        <v>0</v>
      </c>
      <c r="EJ328" s="37">
        <v>0</v>
      </c>
      <c r="EK328" s="37">
        <v>0</v>
      </c>
      <c r="EL328" s="37">
        <v>0</v>
      </c>
      <c r="EM328" s="37">
        <v>0</v>
      </c>
      <c r="EN328" s="37">
        <v>0</v>
      </c>
      <c r="EO328" s="37">
        <v>0</v>
      </c>
      <c r="EP328" s="37">
        <v>0</v>
      </c>
      <c r="EQ328" s="37">
        <v>0</v>
      </c>
      <c r="ER328" s="37">
        <v>0</v>
      </c>
      <c r="ES328" s="37">
        <v>0</v>
      </c>
      <c r="ET328" s="37">
        <v>0</v>
      </c>
      <c r="EU328" s="37">
        <v>0</v>
      </c>
      <c r="EV328" s="37">
        <v>0</v>
      </c>
      <c r="EW328" s="37">
        <v>0</v>
      </c>
      <c r="EX328" s="37">
        <v>0</v>
      </c>
      <c r="EY328" s="37">
        <v>0</v>
      </c>
      <c r="EZ328" s="37">
        <v>0</v>
      </c>
    </row>
    <row r="329" spans="1:156" ht="12.75" hidden="1" customHeight="1">
      <c r="B329" s="157" t="s">
        <v>664</v>
      </c>
      <c r="C329" s="158" t="s">
        <v>983</v>
      </c>
      <c r="D329" s="92"/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7">
        <v>0</v>
      </c>
      <c r="Q329" s="37">
        <v>0</v>
      </c>
      <c r="R329" s="37">
        <v>0</v>
      </c>
      <c r="S329" s="37">
        <v>0</v>
      </c>
      <c r="T329" s="37">
        <v>0</v>
      </c>
      <c r="U329" s="37">
        <v>0</v>
      </c>
      <c r="V329" s="37">
        <v>0</v>
      </c>
      <c r="W329" s="37">
        <v>0</v>
      </c>
      <c r="X329" s="37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0</v>
      </c>
      <c r="AG329" s="37">
        <v>0</v>
      </c>
      <c r="AH329" s="37">
        <v>0</v>
      </c>
      <c r="AI329" s="37">
        <v>0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7">
        <v>0</v>
      </c>
      <c r="BL329" s="37">
        <v>0</v>
      </c>
      <c r="BM329" s="37">
        <v>0</v>
      </c>
      <c r="BN329" s="37">
        <v>0</v>
      </c>
      <c r="BO329" s="37">
        <v>0</v>
      </c>
      <c r="BP329" s="37">
        <v>0</v>
      </c>
      <c r="BQ329" s="37">
        <v>0</v>
      </c>
      <c r="BR329" s="37">
        <v>0</v>
      </c>
      <c r="BS329" s="37">
        <v>0</v>
      </c>
      <c r="BT329" s="37">
        <v>0</v>
      </c>
      <c r="BU329" s="37">
        <v>0</v>
      </c>
      <c r="BV329" s="37">
        <v>0</v>
      </c>
      <c r="BW329" s="37">
        <v>0</v>
      </c>
      <c r="BX329" s="37">
        <v>0</v>
      </c>
      <c r="BY329" s="37">
        <v>0</v>
      </c>
      <c r="BZ329" s="37">
        <v>0</v>
      </c>
      <c r="CA329" s="37">
        <v>0</v>
      </c>
      <c r="CB329" s="37">
        <v>0</v>
      </c>
      <c r="CC329" s="37">
        <v>0</v>
      </c>
      <c r="CD329" s="37">
        <v>0</v>
      </c>
      <c r="CE329" s="37">
        <v>0</v>
      </c>
      <c r="CF329" s="37">
        <v>0</v>
      </c>
      <c r="CG329" s="37">
        <v>0</v>
      </c>
      <c r="CH329" s="37">
        <v>0</v>
      </c>
      <c r="CI329" s="37">
        <v>0</v>
      </c>
      <c r="CJ329" s="37">
        <v>0</v>
      </c>
      <c r="CK329" s="37">
        <v>0</v>
      </c>
      <c r="CL329" s="37">
        <v>0</v>
      </c>
      <c r="CM329" s="37">
        <v>0</v>
      </c>
      <c r="CN329" s="37">
        <v>0</v>
      </c>
      <c r="CO329" s="37">
        <v>0</v>
      </c>
      <c r="CP329" s="37">
        <v>0</v>
      </c>
      <c r="CQ329" s="37">
        <v>0</v>
      </c>
      <c r="CR329" s="37">
        <v>0</v>
      </c>
      <c r="CS329" s="37">
        <v>0</v>
      </c>
      <c r="CT329" s="37">
        <v>0</v>
      </c>
      <c r="CU329" s="37">
        <v>0</v>
      </c>
      <c r="CV329" s="37">
        <v>0</v>
      </c>
      <c r="CW329" s="37">
        <v>0</v>
      </c>
      <c r="CX329" s="37">
        <v>0</v>
      </c>
      <c r="CY329" s="37">
        <v>0</v>
      </c>
      <c r="CZ329" s="37">
        <v>0</v>
      </c>
      <c r="DA329" s="37">
        <v>0</v>
      </c>
      <c r="DB329" s="37">
        <v>0</v>
      </c>
      <c r="DC329" s="37">
        <v>0</v>
      </c>
      <c r="DD329" s="37">
        <v>0</v>
      </c>
      <c r="DE329" s="37">
        <v>0</v>
      </c>
      <c r="DF329" s="37">
        <v>0</v>
      </c>
      <c r="DG329" s="37">
        <v>0</v>
      </c>
      <c r="DH329" s="37">
        <v>0</v>
      </c>
      <c r="DI329" s="37">
        <v>0</v>
      </c>
      <c r="DJ329" s="37">
        <v>0</v>
      </c>
      <c r="DK329" s="37">
        <v>0</v>
      </c>
      <c r="DL329" s="37">
        <v>0</v>
      </c>
      <c r="DM329" s="37">
        <v>0</v>
      </c>
      <c r="DN329" s="37">
        <v>0</v>
      </c>
      <c r="DO329" s="37">
        <v>0</v>
      </c>
      <c r="DP329" s="37">
        <v>0</v>
      </c>
      <c r="DQ329" s="37">
        <v>0</v>
      </c>
      <c r="DR329" s="37">
        <v>0</v>
      </c>
      <c r="DS329" s="37">
        <v>0</v>
      </c>
      <c r="DT329" s="37">
        <v>0</v>
      </c>
      <c r="DU329" s="37">
        <v>0</v>
      </c>
      <c r="DV329" s="37">
        <v>0</v>
      </c>
      <c r="DW329" s="37">
        <v>0</v>
      </c>
      <c r="DX329" s="37">
        <v>0</v>
      </c>
      <c r="DY329" s="37">
        <v>0</v>
      </c>
      <c r="DZ329" s="37">
        <v>0</v>
      </c>
      <c r="EA329" s="37">
        <v>0</v>
      </c>
      <c r="EB329" s="37">
        <v>0</v>
      </c>
      <c r="EC329" s="37">
        <v>0</v>
      </c>
      <c r="ED329" s="37">
        <v>0</v>
      </c>
      <c r="EE329" s="37">
        <v>0</v>
      </c>
      <c r="EF329" s="37">
        <v>0</v>
      </c>
      <c r="EG329" s="37">
        <v>0</v>
      </c>
      <c r="EH329" s="37">
        <v>0</v>
      </c>
      <c r="EI329" s="37">
        <v>0</v>
      </c>
      <c r="EJ329" s="37">
        <v>0</v>
      </c>
      <c r="EK329" s="37">
        <v>0</v>
      </c>
      <c r="EL329" s="37">
        <v>0</v>
      </c>
      <c r="EM329" s="37">
        <v>0</v>
      </c>
      <c r="EN329" s="37">
        <v>0</v>
      </c>
      <c r="EO329" s="37">
        <v>0</v>
      </c>
      <c r="EP329" s="37">
        <v>0</v>
      </c>
      <c r="EQ329" s="37">
        <v>0</v>
      </c>
      <c r="ER329" s="37">
        <v>0</v>
      </c>
      <c r="ES329" s="37">
        <v>0</v>
      </c>
      <c r="ET329" s="37">
        <v>0</v>
      </c>
      <c r="EU329" s="37">
        <v>0</v>
      </c>
      <c r="EV329" s="37">
        <v>0</v>
      </c>
      <c r="EW329" s="37">
        <v>0</v>
      </c>
      <c r="EX329" s="37">
        <v>0</v>
      </c>
      <c r="EY329" s="37">
        <v>0</v>
      </c>
      <c r="EZ329" s="37">
        <v>0</v>
      </c>
    </row>
    <row r="330" spans="1:156" ht="12.75" hidden="1" customHeight="1">
      <c r="B330" s="157" t="s">
        <v>664</v>
      </c>
      <c r="C330" s="158" t="s">
        <v>984</v>
      </c>
      <c r="D330" s="92"/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7">
        <v>0</v>
      </c>
      <c r="Q330" s="37">
        <v>0</v>
      </c>
      <c r="R330" s="37">
        <v>0</v>
      </c>
      <c r="S330" s="37">
        <v>0</v>
      </c>
      <c r="T330" s="37">
        <v>0</v>
      </c>
      <c r="U330" s="37">
        <v>0</v>
      </c>
      <c r="V330" s="37">
        <v>0</v>
      </c>
      <c r="W330" s="37">
        <v>0</v>
      </c>
      <c r="X330" s="37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0</v>
      </c>
      <c r="AG330" s="37">
        <v>0</v>
      </c>
      <c r="AH330" s="37">
        <v>0</v>
      </c>
      <c r="AI330" s="37">
        <v>0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  <c r="BU330" s="37">
        <v>0</v>
      </c>
      <c r="BV330" s="37">
        <v>0</v>
      </c>
      <c r="BW330" s="37">
        <v>0</v>
      </c>
      <c r="BX330" s="37">
        <v>0</v>
      </c>
      <c r="BY330" s="37">
        <v>0</v>
      </c>
      <c r="BZ330" s="37">
        <v>0</v>
      </c>
      <c r="CA330" s="37">
        <v>0</v>
      </c>
      <c r="CB330" s="37">
        <v>0</v>
      </c>
      <c r="CC330" s="37">
        <v>0</v>
      </c>
      <c r="CD330" s="37">
        <v>0</v>
      </c>
      <c r="CE330" s="37">
        <v>0</v>
      </c>
      <c r="CF330" s="37">
        <v>0</v>
      </c>
      <c r="CG330" s="37">
        <v>0</v>
      </c>
      <c r="CH330" s="37">
        <v>0</v>
      </c>
      <c r="CI330" s="37">
        <v>0</v>
      </c>
      <c r="CJ330" s="37">
        <v>0</v>
      </c>
      <c r="CK330" s="37">
        <v>0</v>
      </c>
      <c r="CL330" s="37">
        <v>0</v>
      </c>
      <c r="CM330" s="37">
        <v>0</v>
      </c>
      <c r="CN330" s="37">
        <v>0</v>
      </c>
      <c r="CO330" s="37">
        <v>0</v>
      </c>
      <c r="CP330" s="37">
        <v>0</v>
      </c>
      <c r="CQ330" s="37">
        <v>0</v>
      </c>
      <c r="CR330" s="37">
        <v>0</v>
      </c>
      <c r="CS330" s="37">
        <v>0</v>
      </c>
      <c r="CT330" s="37">
        <v>0</v>
      </c>
      <c r="CU330" s="37">
        <v>0</v>
      </c>
      <c r="CV330" s="37">
        <v>0</v>
      </c>
      <c r="CW330" s="37">
        <v>0</v>
      </c>
      <c r="CX330" s="37">
        <v>0</v>
      </c>
      <c r="CY330" s="37">
        <v>0</v>
      </c>
      <c r="CZ330" s="37">
        <v>0</v>
      </c>
      <c r="DA330" s="37">
        <v>0</v>
      </c>
      <c r="DB330" s="37">
        <v>0</v>
      </c>
      <c r="DC330" s="37">
        <v>0</v>
      </c>
      <c r="DD330" s="37">
        <v>0</v>
      </c>
      <c r="DE330" s="37">
        <v>0</v>
      </c>
      <c r="DF330" s="37">
        <v>0</v>
      </c>
      <c r="DG330" s="37">
        <v>0</v>
      </c>
      <c r="DH330" s="37">
        <v>0</v>
      </c>
      <c r="DI330" s="37">
        <v>0</v>
      </c>
      <c r="DJ330" s="37">
        <v>0</v>
      </c>
      <c r="DK330" s="37">
        <v>0</v>
      </c>
      <c r="DL330" s="37">
        <v>0</v>
      </c>
      <c r="DM330" s="37">
        <v>0</v>
      </c>
      <c r="DN330" s="37">
        <v>0</v>
      </c>
      <c r="DO330" s="37">
        <v>0</v>
      </c>
      <c r="DP330" s="37">
        <v>0</v>
      </c>
      <c r="DQ330" s="37">
        <v>0</v>
      </c>
      <c r="DR330" s="37">
        <v>0</v>
      </c>
      <c r="DS330" s="37">
        <v>0</v>
      </c>
      <c r="DT330" s="37">
        <v>0</v>
      </c>
      <c r="DU330" s="37">
        <v>0</v>
      </c>
      <c r="DV330" s="37">
        <v>0</v>
      </c>
      <c r="DW330" s="37">
        <v>0</v>
      </c>
      <c r="DX330" s="37">
        <v>0</v>
      </c>
      <c r="DY330" s="37">
        <v>0</v>
      </c>
      <c r="DZ330" s="37">
        <v>0</v>
      </c>
      <c r="EA330" s="37">
        <v>0</v>
      </c>
      <c r="EB330" s="37">
        <v>0</v>
      </c>
      <c r="EC330" s="37">
        <v>0</v>
      </c>
      <c r="ED330" s="37">
        <v>0</v>
      </c>
      <c r="EE330" s="37">
        <v>0</v>
      </c>
      <c r="EF330" s="37">
        <v>0</v>
      </c>
      <c r="EG330" s="37">
        <v>0</v>
      </c>
      <c r="EH330" s="37">
        <v>0</v>
      </c>
      <c r="EI330" s="37">
        <v>0</v>
      </c>
      <c r="EJ330" s="37">
        <v>0</v>
      </c>
      <c r="EK330" s="37">
        <v>0</v>
      </c>
      <c r="EL330" s="37">
        <v>0</v>
      </c>
      <c r="EM330" s="37">
        <v>0</v>
      </c>
      <c r="EN330" s="37">
        <v>0</v>
      </c>
      <c r="EO330" s="37">
        <v>0</v>
      </c>
      <c r="EP330" s="37">
        <v>0</v>
      </c>
      <c r="EQ330" s="37">
        <v>0</v>
      </c>
      <c r="ER330" s="37">
        <v>0</v>
      </c>
      <c r="ES330" s="37">
        <v>0</v>
      </c>
      <c r="ET330" s="37">
        <v>0</v>
      </c>
      <c r="EU330" s="37">
        <v>0</v>
      </c>
      <c r="EV330" s="37">
        <v>0</v>
      </c>
      <c r="EW330" s="37">
        <v>0</v>
      </c>
      <c r="EX330" s="37">
        <v>0</v>
      </c>
      <c r="EY330" s="37">
        <v>0</v>
      </c>
      <c r="EZ330" s="37">
        <v>0</v>
      </c>
    </row>
    <row r="331" spans="1:156" ht="12.75" hidden="1" customHeight="1">
      <c r="B331" s="157" t="s">
        <v>664</v>
      </c>
      <c r="C331" s="158" t="s">
        <v>985</v>
      </c>
      <c r="D331" s="92"/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7">
        <v>0</v>
      </c>
      <c r="Q331" s="37">
        <v>0</v>
      </c>
      <c r="R331" s="37">
        <v>0</v>
      </c>
      <c r="S331" s="37">
        <v>0</v>
      </c>
      <c r="T331" s="37">
        <v>0</v>
      </c>
      <c r="U331" s="37">
        <v>0</v>
      </c>
      <c r="V331" s="37">
        <v>0</v>
      </c>
      <c r="W331" s="37">
        <v>0</v>
      </c>
      <c r="X331" s="37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0</v>
      </c>
      <c r="AG331" s="37">
        <v>0</v>
      </c>
      <c r="AH331" s="37">
        <v>0</v>
      </c>
      <c r="AI331" s="37">
        <v>0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7">
        <v>0</v>
      </c>
      <c r="BL331" s="37">
        <v>0</v>
      </c>
      <c r="BM331" s="37">
        <v>0</v>
      </c>
      <c r="BN331" s="37">
        <v>0</v>
      </c>
      <c r="BO331" s="37">
        <v>0</v>
      </c>
      <c r="BP331" s="37">
        <v>0</v>
      </c>
      <c r="BQ331" s="37">
        <v>0</v>
      </c>
      <c r="BR331" s="37">
        <v>0</v>
      </c>
      <c r="BS331" s="37">
        <v>0</v>
      </c>
      <c r="BT331" s="37">
        <v>0</v>
      </c>
      <c r="BU331" s="37">
        <v>0</v>
      </c>
      <c r="BV331" s="37">
        <v>0</v>
      </c>
      <c r="BW331" s="37">
        <v>0</v>
      </c>
      <c r="BX331" s="37">
        <v>0</v>
      </c>
      <c r="BY331" s="37">
        <v>0</v>
      </c>
      <c r="BZ331" s="37">
        <v>0</v>
      </c>
      <c r="CA331" s="37">
        <v>0</v>
      </c>
      <c r="CB331" s="37">
        <v>0</v>
      </c>
      <c r="CC331" s="37">
        <v>0</v>
      </c>
      <c r="CD331" s="37">
        <v>0</v>
      </c>
      <c r="CE331" s="37">
        <v>0</v>
      </c>
      <c r="CF331" s="37">
        <v>0</v>
      </c>
      <c r="CG331" s="37">
        <v>0</v>
      </c>
      <c r="CH331" s="37">
        <v>0</v>
      </c>
      <c r="CI331" s="37">
        <v>0</v>
      </c>
      <c r="CJ331" s="37">
        <v>0</v>
      </c>
      <c r="CK331" s="37">
        <v>0</v>
      </c>
      <c r="CL331" s="37">
        <v>0</v>
      </c>
      <c r="CM331" s="37">
        <v>0</v>
      </c>
      <c r="CN331" s="37">
        <v>0</v>
      </c>
      <c r="CO331" s="37">
        <v>0</v>
      </c>
      <c r="CP331" s="37">
        <v>0</v>
      </c>
      <c r="CQ331" s="37">
        <v>0</v>
      </c>
      <c r="CR331" s="37">
        <v>0</v>
      </c>
      <c r="CS331" s="37">
        <v>0</v>
      </c>
      <c r="CT331" s="37">
        <v>0</v>
      </c>
      <c r="CU331" s="37">
        <v>0</v>
      </c>
      <c r="CV331" s="37">
        <v>0</v>
      </c>
      <c r="CW331" s="37">
        <v>0</v>
      </c>
      <c r="CX331" s="37">
        <v>0</v>
      </c>
      <c r="CY331" s="37">
        <v>0</v>
      </c>
      <c r="CZ331" s="37">
        <v>0</v>
      </c>
      <c r="DA331" s="37">
        <v>0</v>
      </c>
      <c r="DB331" s="37">
        <v>0</v>
      </c>
      <c r="DC331" s="37">
        <v>0</v>
      </c>
      <c r="DD331" s="37">
        <v>0</v>
      </c>
      <c r="DE331" s="37">
        <v>0</v>
      </c>
      <c r="DF331" s="37">
        <v>0</v>
      </c>
      <c r="DG331" s="37">
        <v>0</v>
      </c>
      <c r="DH331" s="37">
        <v>0</v>
      </c>
      <c r="DI331" s="37">
        <v>0</v>
      </c>
      <c r="DJ331" s="37">
        <v>0</v>
      </c>
      <c r="DK331" s="37">
        <v>0</v>
      </c>
      <c r="DL331" s="37">
        <v>0</v>
      </c>
      <c r="DM331" s="37">
        <v>0</v>
      </c>
      <c r="DN331" s="37">
        <v>0</v>
      </c>
      <c r="DO331" s="37">
        <v>0</v>
      </c>
      <c r="DP331" s="37">
        <v>0</v>
      </c>
      <c r="DQ331" s="37">
        <v>0</v>
      </c>
      <c r="DR331" s="37">
        <v>0</v>
      </c>
      <c r="DS331" s="37">
        <v>0</v>
      </c>
      <c r="DT331" s="37">
        <v>0</v>
      </c>
      <c r="DU331" s="37">
        <v>0</v>
      </c>
      <c r="DV331" s="37">
        <v>0</v>
      </c>
      <c r="DW331" s="37">
        <v>0</v>
      </c>
      <c r="DX331" s="37">
        <v>0</v>
      </c>
      <c r="DY331" s="37">
        <v>0</v>
      </c>
      <c r="DZ331" s="37">
        <v>0</v>
      </c>
      <c r="EA331" s="37">
        <v>0</v>
      </c>
      <c r="EB331" s="37">
        <v>0</v>
      </c>
      <c r="EC331" s="37">
        <v>0</v>
      </c>
      <c r="ED331" s="37">
        <v>0</v>
      </c>
      <c r="EE331" s="37">
        <v>0</v>
      </c>
      <c r="EF331" s="37">
        <v>0</v>
      </c>
      <c r="EG331" s="37">
        <v>0</v>
      </c>
      <c r="EH331" s="37">
        <v>0</v>
      </c>
      <c r="EI331" s="37">
        <v>0</v>
      </c>
      <c r="EJ331" s="37">
        <v>0</v>
      </c>
      <c r="EK331" s="37">
        <v>0</v>
      </c>
      <c r="EL331" s="37">
        <v>0</v>
      </c>
      <c r="EM331" s="37">
        <v>0</v>
      </c>
      <c r="EN331" s="37">
        <v>0</v>
      </c>
      <c r="EO331" s="37">
        <v>0</v>
      </c>
      <c r="EP331" s="37">
        <v>0</v>
      </c>
      <c r="EQ331" s="37">
        <v>0</v>
      </c>
      <c r="ER331" s="37">
        <v>0</v>
      </c>
      <c r="ES331" s="37">
        <v>0</v>
      </c>
      <c r="ET331" s="37">
        <v>0</v>
      </c>
      <c r="EU331" s="37">
        <v>0</v>
      </c>
      <c r="EV331" s="37">
        <v>0</v>
      </c>
      <c r="EW331" s="37">
        <v>0</v>
      </c>
      <c r="EX331" s="37">
        <v>0</v>
      </c>
      <c r="EY331" s="37">
        <v>0</v>
      </c>
      <c r="EZ331" s="37">
        <v>0</v>
      </c>
    </row>
    <row r="333" spans="1:156" ht="12.75" customHeight="1">
      <c r="A333" s="18" t="str">
        <f ca="1">GetNameRange(A335)</f>
        <v>glb_flex_cost_aig</v>
      </c>
    </row>
    <row r="334" spans="1:156" ht="12.75" customHeight="1">
      <c r="A334" s="59" t="s">
        <v>47</v>
      </c>
      <c r="B334" s="140"/>
      <c r="C334" s="141"/>
      <c r="D334" s="3" t="str">
        <f>D$4</f>
        <v>Value</v>
      </c>
      <c r="E334" s="3" t="str">
        <f>E$4</f>
        <v>AP3</v>
      </c>
      <c r="F334" s="3" t="str">
        <f t="shared" ref="F334:ED334" si="20">F$4</f>
        <v>AP4</v>
      </c>
      <c r="G334" s="3" t="str">
        <f t="shared" si="20"/>
        <v>Chase3</v>
      </c>
      <c r="H334" s="3" t="str">
        <f t="shared" si="20"/>
        <v>Chase4</v>
      </c>
      <c r="I334" s="3" t="str">
        <f>I$4</f>
        <v>Chase5</v>
      </c>
      <c r="J334" s="3" t="str">
        <f>J$4</f>
        <v>Chase7</v>
      </c>
      <c r="K334" s="3" t="str">
        <f t="shared" si="20"/>
        <v>Chase3NG</v>
      </c>
      <c r="L334" s="3" t="str">
        <f t="shared" ref="L334:AC334" si="21">L$4</f>
        <v>Chase5NG</v>
      </c>
      <c r="M334" s="3" t="str">
        <f t="shared" si="21"/>
        <v>Chase7NG</v>
      </c>
      <c r="N334" s="3" t="str">
        <f t="shared" si="21"/>
        <v>EJ4</v>
      </c>
      <c r="O334" s="3" t="str">
        <f t="shared" si="21"/>
        <v>EJ5</v>
      </c>
      <c r="P334" s="3" t="str">
        <f t="shared" si="21"/>
        <v>EJ7</v>
      </c>
      <c r="Q334" s="3" t="str">
        <f t="shared" si="21"/>
        <v>EJ10</v>
      </c>
      <c r="R334" s="3" t="str">
        <f t="shared" si="21"/>
        <v>HSBC3</v>
      </c>
      <c r="S334" s="3" t="str">
        <f t="shared" si="21"/>
        <v>HSBC5</v>
      </c>
      <c r="T334" s="3" t="str">
        <f t="shared" si="21"/>
        <v>WF4</v>
      </c>
      <c r="U334" s="3" t="str">
        <f t="shared" si="21"/>
        <v>WF5G</v>
      </c>
      <c r="V334" s="3" t="str">
        <f t="shared" si="21"/>
        <v>WF5NG</v>
      </c>
      <c r="W334" s="3" t="str">
        <f t="shared" si="21"/>
        <v>WF5MVAG</v>
      </c>
      <c r="X334" s="3" t="str">
        <f t="shared" si="21"/>
        <v>WF5MVANG</v>
      </c>
      <c r="Y334" s="3" t="str">
        <f t="shared" si="21"/>
        <v>VMYG4</v>
      </c>
      <c r="Z334" s="3" t="str">
        <f t="shared" si="21"/>
        <v>VMYG5</v>
      </c>
      <c r="AA334" s="3" t="str">
        <f t="shared" si="21"/>
        <v>VMYG6</v>
      </c>
      <c r="AB334" s="3" t="str">
        <f t="shared" si="21"/>
        <v>VMYG7</v>
      </c>
      <c r="AC334" s="3" t="str">
        <f t="shared" si="21"/>
        <v>VMYG10</v>
      </c>
      <c r="AD334" s="3" t="str">
        <f t="shared" ref="AD334:AU334" si="22">AD$4</f>
        <v>WNL1</v>
      </c>
      <c r="AE334" s="3" t="str">
        <f t="shared" si="22"/>
        <v>WNL2</v>
      </c>
      <c r="AF334" s="3" t="str">
        <f t="shared" si="22"/>
        <v>WNL3</v>
      </c>
      <c r="AG334" s="3" t="str">
        <f t="shared" si="22"/>
        <v>WNL4</v>
      </c>
      <c r="AH334" s="3" t="str">
        <f t="shared" si="22"/>
        <v>WNL5</v>
      </c>
      <c r="AI334" s="3" t="str">
        <f t="shared" si="22"/>
        <v>WNL6</v>
      </c>
      <c r="AJ334" s="3" t="str">
        <f t="shared" si="22"/>
        <v>WNL7</v>
      </c>
      <c r="AK334" s="3" t="str">
        <f t="shared" si="22"/>
        <v>WNL8</v>
      </c>
      <c r="AL334" s="3" t="str">
        <f t="shared" si="22"/>
        <v>WNL9</v>
      </c>
      <c r="AM334" s="3" t="str">
        <f t="shared" si="22"/>
        <v>WNL10</v>
      </c>
      <c r="AN334" s="3" t="str">
        <f t="shared" si="22"/>
        <v>WNL11</v>
      </c>
      <c r="AO334" s="3" t="str">
        <f t="shared" si="22"/>
        <v>WNL12</v>
      </c>
      <c r="AP334" s="3" t="str">
        <f t="shared" si="22"/>
        <v>WNL13</v>
      </c>
      <c r="AQ334" s="3" t="str">
        <f t="shared" si="22"/>
        <v>WNL14</v>
      </c>
      <c r="AR334" s="3" t="str">
        <f t="shared" si="22"/>
        <v>WNL15</v>
      </c>
      <c r="AS334" s="3" t="str">
        <f t="shared" si="22"/>
        <v>WNL16</v>
      </c>
      <c r="AT334" s="3" t="str">
        <f t="shared" si="22"/>
        <v>WNL17</v>
      </c>
      <c r="AU334" s="3" t="str">
        <f t="shared" si="22"/>
        <v>WNL18</v>
      </c>
      <c r="AV334" s="3" t="str">
        <f>AV$4</f>
        <v>APA3</v>
      </c>
      <c r="AW334" s="3" t="str">
        <f t="shared" si="20"/>
        <v>APA5</v>
      </c>
      <c r="AX334" s="3" t="str">
        <f t="shared" si="20"/>
        <v>APA7</v>
      </c>
      <c r="AY334" s="3" t="str">
        <f>AY$4</f>
        <v>PNC3</v>
      </c>
      <c r="AZ334" s="3" t="str">
        <f>AZ$4</f>
        <v>PNC5</v>
      </c>
      <c r="BA334" s="3" t="str">
        <f>BA$4</f>
        <v>PNC7</v>
      </c>
      <c r="BB334" s="3" t="str">
        <f t="shared" si="20"/>
        <v>PF5</v>
      </c>
      <c r="BC334" s="3" t="str">
        <f t="shared" si="20"/>
        <v>AE7</v>
      </c>
      <c r="BD334" s="3" t="str">
        <f t="shared" si="20"/>
        <v>AE7NY</v>
      </c>
      <c r="BE334" s="3" t="str">
        <f t="shared" si="20"/>
        <v>AEP7</v>
      </c>
      <c r="BF334" s="3" t="str">
        <f t="shared" si="20"/>
        <v>AE10IMO</v>
      </c>
      <c r="BG334" s="3" t="str">
        <f t="shared" si="20"/>
        <v>AE7ADV</v>
      </c>
      <c r="BH334" s="3" t="str">
        <f t="shared" si="20"/>
        <v>VAL1</v>
      </c>
      <c r="BI334" s="3" t="str">
        <f t="shared" si="20"/>
        <v>VAL11</v>
      </c>
      <c r="BJ334" s="3" t="str">
        <f>BJ$4</f>
        <v>VALAE</v>
      </c>
      <c r="BK334" s="3" t="str">
        <f t="shared" si="20"/>
        <v>CPC1</v>
      </c>
      <c r="BL334" s="3" t="str">
        <f t="shared" si="20"/>
        <v>CPC2</v>
      </c>
      <c r="BM334" s="3" t="str">
        <f t="shared" si="20"/>
        <v>CPC3</v>
      </c>
      <c r="BN334" s="3" t="str">
        <f t="shared" si="20"/>
        <v>CPC4</v>
      </c>
      <c r="BO334" s="3" t="str">
        <f t="shared" si="20"/>
        <v>CPC5</v>
      </c>
      <c r="BP334" s="3" t="str">
        <f t="shared" si="20"/>
        <v>CPC6</v>
      </c>
      <c r="BQ334" s="3" t="str">
        <f t="shared" si="20"/>
        <v>CPC7</v>
      </c>
      <c r="BR334" s="3" t="str">
        <f t="shared" si="20"/>
        <v>CPC8</v>
      </c>
      <c r="BS334" s="3" t="str">
        <f t="shared" si="20"/>
        <v>CPC9</v>
      </c>
      <c r="BT334" s="3" t="str">
        <f t="shared" si="20"/>
        <v>CPC10</v>
      </c>
      <c r="BU334" s="3" t="str">
        <f t="shared" si="20"/>
        <v>CPC11</v>
      </c>
      <c r="BV334" s="3" t="str">
        <f t="shared" si="20"/>
        <v>CPC12</v>
      </c>
      <c r="BW334" s="3" t="str">
        <f t="shared" si="20"/>
        <v>CPC13</v>
      </c>
      <c r="BX334" s="3" t="str">
        <f t="shared" si="20"/>
        <v>CPC14</v>
      </c>
      <c r="BY334" s="3" t="str">
        <f t="shared" si="20"/>
        <v>CPC15</v>
      </c>
      <c r="BZ334" s="3" t="str">
        <f t="shared" si="20"/>
        <v>CPC16</v>
      </c>
      <c r="CA334" s="3" t="str">
        <f t="shared" si="20"/>
        <v>CPC17</v>
      </c>
      <c r="CB334" s="3" t="str">
        <f t="shared" si="20"/>
        <v>CPC18</v>
      </c>
      <c r="CC334" s="3" t="str">
        <f t="shared" si="20"/>
        <v>CPC19</v>
      </c>
      <c r="CD334" s="3" t="str">
        <f t="shared" si="20"/>
        <v>CPC20</v>
      </c>
      <c r="CE334" s="3" t="str">
        <f t="shared" si="20"/>
        <v>CPCP1_USL</v>
      </c>
      <c r="CF334" s="3" t="str">
        <f t="shared" si="20"/>
        <v>CPCP2_USL</v>
      </c>
      <c r="CG334" s="3" t="str">
        <f t="shared" si="20"/>
        <v>CPCP3_USL</v>
      </c>
      <c r="CH334" s="3" t="str">
        <f t="shared" si="20"/>
        <v>CPCP4_USL</v>
      </c>
      <c r="CI334" s="3" t="str">
        <f t="shared" si="20"/>
        <v>CPCP5_USL</v>
      </c>
      <c r="CJ334" s="3" t="str">
        <f t="shared" si="20"/>
        <v>CPCP6_USL</v>
      </c>
      <c r="CK334" s="3" t="str">
        <f t="shared" si="20"/>
        <v>CPCP7_USL</v>
      </c>
      <c r="CL334" s="3" t="str">
        <f t="shared" si="20"/>
        <v>CPCP8_USL</v>
      </c>
      <c r="CM334" s="3" t="str">
        <f t="shared" si="20"/>
        <v>CPCP9_USL</v>
      </c>
      <c r="CN334" s="3" t="str">
        <f t="shared" si="20"/>
        <v>CPCP10_USL</v>
      </c>
      <c r="CO334" s="3" t="str">
        <f t="shared" si="20"/>
        <v>CPCP11_USL</v>
      </c>
      <c r="CP334" s="3" t="str">
        <f t="shared" si="20"/>
        <v>CPCP12_USL</v>
      </c>
      <c r="CQ334" s="3" t="str">
        <f t="shared" si="20"/>
        <v>CPCP13_USL</v>
      </c>
      <c r="CR334" s="3" t="str">
        <f t="shared" si="20"/>
        <v>CPCP14_USL</v>
      </c>
      <c r="CS334" s="3" t="str">
        <f t="shared" si="20"/>
        <v>CPCP15_USL</v>
      </c>
      <c r="CT334" s="3" t="str">
        <f t="shared" si="20"/>
        <v>CPCP16_USL</v>
      </c>
      <c r="CU334" s="3" t="str">
        <f t="shared" si="20"/>
        <v>CPCF1_USL</v>
      </c>
      <c r="CV334" s="3" t="str">
        <f t="shared" si="20"/>
        <v>CPCF2_USL</v>
      </c>
      <c r="CW334" s="3" t="str">
        <f t="shared" si="20"/>
        <v>CPCF3_USL</v>
      </c>
      <c r="CX334" s="3" t="str">
        <f t="shared" si="20"/>
        <v>CPCF4_USL</v>
      </c>
      <c r="CY334" s="3" t="str">
        <f t="shared" si="20"/>
        <v>CPCF5_USL</v>
      </c>
      <c r="CZ334" s="3" t="str">
        <f t="shared" si="20"/>
        <v>CPCF6_USL</v>
      </c>
      <c r="DA334" s="3" t="str">
        <f t="shared" si="20"/>
        <v>CPCF7_USL</v>
      </c>
      <c r="DB334" s="3" t="str">
        <f t="shared" si="20"/>
        <v>CPCF8_USL</v>
      </c>
      <c r="DC334" s="3" t="str">
        <f t="shared" si="20"/>
        <v>CPCF9_USL</v>
      </c>
      <c r="DD334" s="3" t="str">
        <f t="shared" si="20"/>
        <v>CPCF10_USL</v>
      </c>
      <c r="DE334" s="3" t="str">
        <f t="shared" si="20"/>
        <v>CPCF11_USL</v>
      </c>
      <c r="DF334" s="3" t="str">
        <f t="shared" si="20"/>
        <v>CPCF12_USL</v>
      </c>
      <c r="DG334" s="3" t="str">
        <f t="shared" si="20"/>
        <v>CPCF13_USL</v>
      </c>
      <c r="DH334" s="3" t="str">
        <f t="shared" si="20"/>
        <v>CPCF14_USL</v>
      </c>
      <c r="DI334" s="3" t="str">
        <f t="shared" si="20"/>
        <v>CPCF15_USL</v>
      </c>
      <c r="DJ334" s="3" t="str">
        <f t="shared" si="20"/>
        <v>CPCF16_USL</v>
      </c>
      <c r="DK334" s="3" t="str">
        <f t="shared" si="20"/>
        <v>CPC1_VAL</v>
      </c>
      <c r="DL334" s="3" t="str">
        <f t="shared" si="20"/>
        <v>CPC2_VAL</v>
      </c>
      <c r="DM334" s="3" t="str">
        <f t="shared" si="20"/>
        <v>CPC3_VAL</v>
      </c>
      <c r="DN334" s="3" t="str">
        <f t="shared" si="20"/>
        <v>CPC4_VAL</v>
      </c>
      <c r="DO334" s="3" t="str">
        <f t="shared" si="20"/>
        <v>CPC5_VAL</v>
      </c>
      <c r="DP334" s="3" t="str">
        <f t="shared" si="20"/>
        <v>CPC6_VAL</v>
      </c>
      <c r="DQ334" s="3" t="str">
        <f t="shared" si="20"/>
        <v>CPC7_VAL</v>
      </c>
      <c r="DR334" s="3" t="str">
        <f t="shared" si="20"/>
        <v>CPC8_VAL</v>
      </c>
      <c r="DS334" s="3" t="str">
        <f t="shared" si="20"/>
        <v>CPC9_VAL</v>
      </c>
      <c r="DT334" s="3" t="str">
        <f t="shared" si="20"/>
        <v>CPC10_VAL</v>
      </c>
      <c r="DU334" s="3" t="str">
        <f t="shared" si="20"/>
        <v>CPC11_VAL</v>
      </c>
      <c r="DV334" s="3" t="str">
        <f t="shared" si="20"/>
        <v>CPC12_VAL</v>
      </c>
      <c r="DW334" s="3" t="str">
        <f t="shared" si="20"/>
        <v>CPC13_VAL</v>
      </c>
      <c r="DX334" s="3" t="str">
        <f t="shared" si="20"/>
        <v>CPC14_VAL</v>
      </c>
      <c r="DY334" s="3" t="str">
        <f t="shared" si="20"/>
        <v>CPC15_VAL</v>
      </c>
      <c r="DZ334" s="3" t="str">
        <f t="shared" si="20"/>
        <v>CPC16_VAL</v>
      </c>
      <c r="EA334" s="3" t="str">
        <f t="shared" si="20"/>
        <v>CPC17_VAL</v>
      </c>
      <c r="EB334" s="3" t="str">
        <f t="shared" si="20"/>
        <v>CPC18_VAL</v>
      </c>
      <c r="EC334" s="3" t="str">
        <f t="shared" si="20"/>
        <v>CPC19_VAL</v>
      </c>
      <c r="ED334" s="3" t="str">
        <f t="shared" si="20"/>
        <v>CPC20_VAL</v>
      </c>
      <c r="EE334" s="3" t="str">
        <f t="shared" ref="EE334:EZ334" si="23">EE$4</f>
        <v>WF5</v>
      </c>
      <c r="EF334" s="3" t="str">
        <f t="shared" si="23"/>
        <v>PI5P</v>
      </c>
      <c r="EG334" s="3" t="str">
        <f t="shared" si="23"/>
        <v>P5P</v>
      </c>
      <c r="EH334" s="3" t="str">
        <f t="shared" si="23"/>
        <v>NYIA</v>
      </c>
      <c r="EI334" s="3" t="str">
        <f t="shared" si="23"/>
        <v>NYIAG</v>
      </c>
      <c r="EJ334" s="3" t="str">
        <f t="shared" si="23"/>
        <v>NYIA5</v>
      </c>
      <c r="EK334" s="3" t="str">
        <f t="shared" si="23"/>
        <v>PIPREF</v>
      </c>
      <c r="EL334" s="3" t="str">
        <f t="shared" si="23"/>
        <v>WF7</v>
      </c>
      <c r="EM334" s="3" t="str">
        <f t="shared" si="23"/>
        <v>PIP</v>
      </c>
      <c r="EN334" s="3" t="str">
        <f t="shared" si="23"/>
        <v>P7P</v>
      </c>
      <c r="EO334" s="3" t="str">
        <f t="shared" si="23"/>
        <v>VALIC</v>
      </c>
      <c r="EP334" s="3" t="str">
        <f t="shared" si="23"/>
        <v>VALIC5</v>
      </c>
      <c r="EQ334" s="3" t="str">
        <f t="shared" si="23"/>
        <v>ADV7</v>
      </c>
      <c r="ER334" s="3" t="str">
        <f t="shared" si="23"/>
        <v>ADV5</v>
      </c>
      <c r="ES334" s="3" t="str">
        <f t="shared" si="23"/>
        <v>PRIM7</v>
      </c>
      <c r="ET334" s="3" t="str">
        <f t="shared" si="23"/>
        <v>PRIM10</v>
      </c>
      <c r="EU334" s="3" t="str">
        <f t="shared" si="23"/>
        <v>AG10</v>
      </c>
      <c r="EV334" s="3" t="str">
        <f t="shared" si="23"/>
        <v>GSIA</v>
      </c>
      <c r="EW334" s="3" t="str">
        <f t="shared" si="23"/>
        <v>P10P</v>
      </c>
      <c r="EX334" s="3" t="str">
        <f t="shared" si="23"/>
        <v>ADVMSG</v>
      </c>
      <c r="EY334" s="3" t="str">
        <f t="shared" si="23"/>
        <v>PS</v>
      </c>
      <c r="EZ334" s="3" t="str">
        <f t="shared" si="23"/>
        <v>AICO</v>
      </c>
    </row>
    <row r="335" spans="1:156" ht="12.75" customHeight="1" thickBot="1">
      <c r="A335" s="63" t="s">
        <v>333</v>
      </c>
      <c r="B335" s="68" t="s">
        <v>338</v>
      </c>
      <c r="C335" s="68" t="s">
        <v>562</v>
      </c>
      <c r="D335" s="68" t="s">
        <v>29</v>
      </c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68"/>
      <c r="BZ335" s="68"/>
      <c r="CA335" s="68"/>
      <c r="CB335" s="68"/>
      <c r="CC335" s="68"/>
      <c r="CD335" s="68"/>
      <c r="CE335" s="68"/>
      <c r="CF335" s="68"/>
      <c r="CG335" s="68"/>
      <c r="CH335" s="68"/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  <c r="DG335" s="68"/>
      <c r="DH335" s="68"/>
      <c r="DI335" s="68"/>
      <c r="DJ335" s="68"/>
      <c r="DK335" s="68"/>
      <c r="DL335" s="68"/>
      <c r="DM335" s="68"/>
      <c r="DN335" s="68"/>
      <c r="DO335" s="68"/>
      <c r="DP335" s="68"/>
      <c r="DQ335" s="68"/>
      <c r="DR335" s="68"/>
      <c r="DS335" s="68"/>
      <c r="DT335" s="68"/>
      <c r="DU335" s="68"/>
      <c r="DV335" s="68"/>
      <c r="DW335" s="68"/>
      <c r="DX335" s="68"/>
      <c r="DY335" s="68"/>
      <c r="DZ335" s="68"/>
      <c r="EA335" s="68"/>
      <c r="EB335" s="68"/>
      <c r="EC335" s="68"/>
      <c r="ED335" s="68"/>
      <c r="EE335" s="68"/>
      <c r="EF335" s="68"/>
      <c r="EG335" s="68"/>
      <c r="EH335" s="68"/>
      <c r="EI335" s="68"/>
      <c r="EJ335" s="68"/>
      <c r="EK335" s="68"/>
      <c r="EL335" s="68"/>
      <c r="EM335" s="68"/>
      <c r="EN335" s="68"/>
      <c r="EO335" s="68"/>
      <c r="EP335" s="68"/>
      <c r="EQ335" s="68"/>
      <c r="ER335" s="68"/>
      <c r="ES335" s="68"/>
      <c r="ET335" s="68"/>
      <c r="EU335" s="68"/>
      <c r="EV335" s="68"/>
      <c r="EW335" s="68"/>
      <c r="EX335" s="68"/>
      <c r="EY335" s="68"/>
      <c r="EZ335" s="68"/>
    </row>
    <row r="336" spans="1:156" ht="12.75" customHeight="1">
      <c r="A336" s="19"/>
      <c r="B336" s="16"/>
      <c r="C336" s="16"/>
      <c r="D336" s="16"/>
    </row>
    <row r="337" spans="1:156" ht="12.75" customHeight="1">
      <c r="A337" s="431"/>
      <c r="B337" s="14"/>
      <c r="C337" s="14"/>
      <c r="D337" s="14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s="156" customFormat="1" ht="12.75" customHeight="1" outlineLevel="1">
      <c r="A338" s="157" t="s">
        <v>1083</v>
      </c>
      <c r="B338" s="138" t="s">
        <v>336</v>
      </c>
      <c r="C338" s="138" t="s">
        <v>563</v>
      </c>
      <c r="D338" s="88" t="s">
        <v>244</v>
      </c>
      <c r="E338" s="37">
        <v>0</v>
      </c>
      <c r="F338" s="37">
        <v>0</v>
      </c>
      <c r="G338" s="37">
        <v>0</v>
      </c>
      <c r="H338" s="37">
        <v>0</v>
      </c>
      <c r="I338" s="37">
        <v>0</v>
      </c>
      <c r="J338" s="37">
        <v>0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37">
        <v>0</v>
      </c>
      <c r="Q338" s="37">
        <v>0</v>
      </c>
      <c r="R338" s="37">
        <v>0</v>
      </c>
      <c r="S338" s="37">
        <v>0</v>
      </c>
      <c r="T338" s="37">
        <v>0</v>
      </c>
      <c r="U338" s="37">
        <v>0</v>
      </c>
      <c r="V338" s="37">
        <v>0</v>
      </c>
      <c r="W338" s="37">
        <v>0</v>
      </c>
      <c r="X338" s="37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0</v>
      </c>
      <c r="AG338" s="37">
        <v>0</v>
      </c>
      <c r="AH338" s="37">
        <v>0</v>
      </c>
      <c r="AI338" s="37">
        <v>0</v>
      </c>
      <c r="AJ338" s="37">
        <v>0</v>
      </c>
      <c r="AK338" s="37">
        <v>0</v>
      </c>
      <c r="AL338" s="37">
        <v>0</v>
      </c>
      <c r="AM338" s="37">
        <v>0</v>
      </c>
      <c r="AN338" s="37">
        <v>0</v>
      </c>
      <c r="AO338" s="37">
        <v>0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0</v>
      </c>
      <c r="AV338" s="37">
        <v>0</v>
      </c>
      <c r="AW338" s="37">
        <v>0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  <c r="BU338" s="37">
        <v>0</v>
      </c>
      <c r="BV338" s="37">
        <v>0</v>
      </c>
      <c r="BW338" s="37">
        <v>0</v>
      </c>
      <c r="BX338" s="37">
        <v>0</v>
      </c>
      <c r="BY338" s="37">
        <v>0</v>
      </c>
      <c r="BZ338" s="37">
        <v>0</v>
      </c>
      <c r="CA338" s="37">
        <v>0</v>
      </c>
      <c r="CB338" s="37">
        <v>0</v>
      </c>
      <c r="CC338" s="37">
        <v>0</v>
      </c>
      <c r="CD338" s="37">
        <v>0</v>
      </c>
      <c r="CE338" s="37">
        <v>0</v>
      </c>
      <c r="CF338" s="37">
        <v>0</v>
      </c>
      <c r="CG338" s="37">
        <v>0</v>
      </c>
      <c r="CH338" s="37">
        <v>0</v>
      </c>
      <c r="CI338" s="37">
        <v>0</v>
      </c>
      <c r="CJ338" s="37">
        <v>0</v>
      </c>
      <c r="CK338" s="37">
        <v>0</v>
      </c>
      <c r="CL338" s="37">
        <v>0</v>
      </c>
      <c r="CM338" s="37">
        <v>0</v>
      </c>
      <c r="CN338" s="37">
        <v>0</v>
      </c>
      <c r="CO338" s="37">
        <v>0</v>
      </c>
      <c r="CP338" s="37">
        <v>0</v>
      </c>
      <c r="CQ338" s="37">
        <v>0</v>
      </c>
      <c r="CR338" s="37">
        <v>0</v>
      </c>
      <c r="CS338" s="37">
        <v>0</v>
      </c>
      <c r="CT338" s="37">
        <v>0</v>
      </c>
      <c r="CU338" s="37">
        <v>0</v>
      </c>
      <c r="CV338" s="37">
        <v>0</v>
      </c>
      <c r="CW338" s="37">
        <v>0</v>
      </c>
      <c r="CX338" s="37">
        <v>0</v>
      </c>
      <c r="CY338" s="37">
        <v>0</v>
      </c>
      <c r="CZ338" s="37">
        <v>0</v>
      </c>
      <c r="DA338" s="37">
        <v>0</v>
      </c>
      <c r="DB338" s="37">
        <v>0</v>
      </c>
      <c r="DC338" s="37">
        <v>0</v>
      </c>
      <c r="DD338" s="37">
        <v>0</v>
      </c>
      <c r="DE338" s="37">
        <v>0</v>
      </c>
      <c r="DF338" s="37">
        <v>0</v>
      </c>
      <c r="DG338" s="37">
        <v>0</v>
      </c>
      <c r="DH338" s="37">
        <v>0</v>
      </c>
      <c r="DI338" s="37">
        <v>0</v>
      </c>
      <c r="DJ338" s="37">
        <v>0</v>
      </c>
      <c r="DK338" s="37">
        <v>0</v>
      </c>
      <c r="DL338" s="37">
        <v>0</v>
      </c>
      <c r="DM338" s="37">
        <v>0</v>
      </c>
      <c r="DN338" s="37">
        <v>0</v>
      </c>
      <c r="DO338" s="37">
        <v>0</v>
      </c>
      <c r="DP338" s="37">
        <v>0</v>
      </c>
      <c r="DQ338" s="37">
        <v>0</v>
      </c>
      <c r="DR338" s="37">
        <v>0</v>
      </c>
      <c r="DS338" s="37">
        <v>0</v>
      </c>
      <c r="DT338" s="37">
        <v>0</v>
      </c>
      <c r="DU338" s="37">
        <v>0</v>
      </c>
      <c r="DV338" s="37">
        <v>0</v>
      </c>
      <c r="DW338" s="37">
        <v>0</v>
      </c>
      <c r="DX338" s="37">
        <v>0</v>
      </c>
      <c r="DY338" s="37">
        <v>0</v>
      </c>
      <c r="DZ338" s="37">
        <v>0</v>
      </c>
      <c r="EA338" s="37">
        <v>0</v>
      </c>
      <c r="EB338" s="37">
        <v>0</v>
      </c>
      <c r="EC338" s="37">
        <v>0</v>
      </c>
      <c r="ED338" s="37">
        <v>0</v>
      </c>
      <c r="EE338" s="37">
        <v>0</v>
      </c>
      <c r="EF338" s="37">
        <v>0</v>
      </c>
      <c r="EG338" s="37">
        <v>0</v>
      </c>
      <c r="EH338" s="37">
        <v>0</v>
      </c>
      <c r="EI338" s="37">
        <v>0</v>
      </c>
      <c r="EJ338" s="37">
        <v>0</v>
      </c>
      <c r="EK338" s="37">
        <v>0</v>
      </c>
      <c r="EL338" s="37">
        <v>0</v>
      </c>
      <c r="EM338" s="37">
        <v>0</v>
      </c>
      <c r="EN338" s="37">
        <v>0</v>
      </c>
      <c r="EO338" s="37">
        <v>0</v>
      </c>
      <c r="EP338" s="37">
        <v>0</v>
      </c>
      <c r="EQ338" s="37">
        <v>0</v>
      </c>
      <c r="ER338" s="37">
        <v>0</v>
      </c>
      <c r="ES338" s="37">
        <v>0</v>
      </c>
      <c r="ET338" s="37">
        <v>0</v>
      </c>
      <c r="EU338" s="37">
        <v>0</v>
      </c>
      <c r="EV338" s="37">
        <v>0</v>
      </c>
      <c r="EW338" s="37">
        <v>0</v>
      </c>
      <c r="EX338" s="37">
        <v>0</v>
      </c>
      <c r="EY338" s="37">
        <v>0</v>
      </c>
      <c r="EZ338" s="37">
        <v>0</v>
      </c>
    </row>
    <row r="339" spans="1:156" s="156" customFormat="1" ht="12.75" customHeight="1" outlineLevel="1">
      <c r="A339" s="157" t="s">
        <v>1083</v>
      </c>
      <c r="B339" s="138" t="s">
        <v>310</v>
      </c>
      <c r="C339" s="138" t="s">
        <v>564</v>
      </c>
      <c r="D339" s="88" t="s">
        <v>244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7">
        <v>0</v>
      </c>
      <c r="Q339" s="37">
        <v>0</v>
      </c>
      <c r="R339" s="37">
        <v>0</v>
      </c>
      <c r="S339" s="37">
        <v>0</v>
      </c>
      <c r="T339" s="37">
        <v>0</v>
      </c>
      <c r="U339" s="37">
        <v>0</v>
      </c>
      <c r="V339" s="37">
        <v>0</v>
      </c>
      <c r="W339" s="37">
        <v>0</v>
      </c>
      <c r="X339" s="37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0</v>
      </c>
      <c r="AG339" s="37">
        <v>0</v>
      </c>
      <c r="AH339" s="37">
        <v>0</v>
      </c>
      <c r="AI339" s="37">
        <v>0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7">
        <v>0</v>
      </c>
      <c r="BL339" s="37">
        <v>0</v>
      </c>
      <c r="BM339" s="37">
        <v>0</v>
      </c>
      <c r="BN339" s="37">
        <v>0</v>
      </c>
      <c r="BO339" s="37">
        <v>0</v>
      </c>
      <c r="BP339" s="37">
        <v>0</v>
      </c>
      <c r="BQ339" s="37">
        <v>0</v>
      </c>
      <c r="BR339" s="37">
        <v>0</v>
      </c>
      <c r="BS339" s="37">
        <v>0</v>
      </c>
      <c r="BT339" s="37">
        <v>0</v>
      </c>
      <c r="BU339" s="37">
        <v>0</v>
      </c>
      <c r="BV339" s="37">
        <v>0</v>
      </c>
      <c r="BW339" s="37">
        <v>0</v>
      </c>
      <c r="BX339" s="37">
        <v>0</v>
      </c>
      <c r="BY339" s="37">
        <v>0</v>
      </c>
      <c r="BZ339" s="37">
        <v>0</v>
      </c>
      <c r="CA339" s="37">
        <v>0</v>
      </c>
      <c r="CB339" s="37">
        <v>0</v>
      </c>
      <c r="CC339" s="37">
        <v>0</v>
      </c>
      <c r="CD339" s="37">
        <v>0</v>
      </c>
      <c r="CE339" s="37">
        <v>0</v>
      </c>
      <c r="CF339" s="37">
        <v>0</v>
      </c>
      <c r="CG339" s="37">
        <v>0</v>
      </c>
      <c r="CH339" s="37">
        <v>0</v>
      </c>
      <c r="CI339" s="37">
        <v>0</v>
      </c>
      <c r="CJ339" s="37">
        <v>0</v>
      </c>
      <c r="CK339" s="37">
        <v>0</v>
      </c>
      <c r="CL339" s="37">
        <v>0</v>
      </c>
      <c r="CM339" s="37">
        <v>0</v>
      </c>
      <c r="CN339" s="37">
        <v>0</v>
      </c>
      <c r="CO339" s="37">
        <v>0</v>
      </c>
      <c r="CP339" s="37">
        <v>0</v>
      </c>
      <c r="CQ339" s="37">
        <v>0</v>
      </c>
      <c r="CR339" s="37">
        <v>0</v>
      </c>
      <c r="CS339" s="37">
        <v>0</v>
      </c>
      <c r="CT339" s="37">
        <v>0</v>
      </c>
      <c r="CU339" s="37">
        <v>0</v>
      </c>
      <c r="CV339" s="37">
        <v>0</v>
      </c>
      <c r="CW339" s="37">
        <v>0</v>
      </c>
      <c r="CX339" s="37">
        <v>0</v>
      </c>
      <c r="CY339" s="37">
        <v>0</v>
      </c>
      <c r="CZ339" s="37">
        <v>0</v>
      </c>
      <c r="DA339" s="37">
        <v>0</v>
      </c>
      <c r="DB339" s="37">
        <v>0</v>
      </c>
      <c r="DC339" s="37">
        <v>0</v>
      </c>
      <c r="DD339" s="37">
        <v>0</v>
      </c>
      <c r="DE339" s="37">
        <v>0</v>
      </c>
      <c r="DF339" s="37">
        <v>0</v>
      </c>
      <c r="DG339" s="37">
        <v>0</v>
      </c>
      <c r="DH339" s="37">
        <v>0</v>
      </c>
      <c r="DI339" s="37">
        <v>0</v>
      </c>
      <c r="DJ339" s="37">
        <v>0</v>
      </c>
      <c r="DK339" s="37">
        <v>0</v>
      </c>
      <c r="DL339" s="37">
        <v>0</v>
      </c>
      <c r="DM339" s="37">
        <v>0</v>
      </c>
      <c r="DN339" s="37">
        <v>0</v>
      </c>
      <c r="DO339" s="37">
        <v>0</v>
      </c>
      <c r="DP339" s="37">
        <v>0</v>
      </c>
      <c r="DQ339" s="37">
        <v>0</v>
      </c>
      <c r="DR339" s="37">
        <v>0</v>
      </c>
      <c r="DS339" s="37">
        <v>0</v>
      </c>
      <c r="DT339" s="37">
        <v>0</v>
      </c>
      <c r="DU339" s="37">
        <v>0</v>
      </c>
      <c r="DV339" s="37">
        <v>0</v>
      </c>
      <c r="DW339" s="37">
        <v>0</v>
      </c>
      <c r="DX339" s="37">
        <v>0</v>
      </c>
      <c r="DY339" s="37">
        <v>0</v>
      </c>
      <c r="DZ339" s="37">
        <v>0</v>
      </c>
      <c r="EA339" s="37">
        <v>0</v>
      </c>
      <c r="EB339" s="37">
        <v>0</v>
      </c>
      <c r="EC339" s="37">
        <v>0</v>
      </c>
      <c r="ED339" s="37">
        <v>0</v>
      </c>
      <c r="EE339" s="523">
        <v>6.4475857975061063E-4</v>
      </c>
      <c r="EF339" s="37">
        <v>0</v>
      </c>
      <c r="EG339" s="37">
        <v>0</v>
      </c>
      <c r="EH339" s="37">
        <v>0</v>
      </c>
      <c r="EI339" s="37">
        <v>0</v>
      </c>
      <c r="EJ339" s="37">
        <v>0</v>
      </c>
      <c r="EK339" s="340">
        <v>6.2808905450050065E-4</v>
      </c>
      <c r="EL339" s="340">
        <v>6.0119672232635804E-4</v>
      </c>
      <c r="EM339" s="340">
        <v>5.8253215267226933E-4</v>
      </c>
      <c r="EN339" s="37">
        <v>6.0911827934188108E-4</v>
      </c>
      <c r="EO339" s="37">
        <v>-3.4860553357910331E-5</v>
      </c>
      <c r="EP339" s="37">
        <v>0</v>
      </c>
      <c r="EQ339" s="340">
        <v>5.0074051291307275E-4</v>
      </c>
      <c r="ER339" s="37">
        <v>-5.5595106161966049E-7</v>
      </c>
      <c r="ES339" s="340">
        <v>5.4136992549975657E-4</v>
      </c>
      <c r="ET339" s="340">
        <v>5.9381580743055702E-4</v>
      </c>
      <c r="EU339" s="340">
        <v>5.580821529033574E-4</v>
      </c>
      <c r="EV339" s="37">
        <v>1.4272749438882067E-6</v>
      </c>
      <c r="EW339" s="37">
        <v>5.996357917160193E-4</v>
      </c>
      <c r="EX339" s="340">
        <v>5.4403689152796844E-4</v>
      </c>
      <c r="EY339" s="340">
        <v>1.5273553150214605E-3</v>
      </c>
      <c r="EZ339" s="37">
        <v>0</v>
      </c>
    </row>
    <row r="340" spans="1:156" s="156" customFormat="1" ht="12.75" customHeight="1" outlineLevel="1">
      <c r="A340" s="157" t="s">
        <v>1083</v>
      </c>
      <c r="B340" s="138" t="s">
        <v>310</v>
      </c>
      <c r="C340" s="138" t="s">
        <v>564</v>
      </c>
      <c r="D340" s="64" t="s">
        <v>245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  <c r="BU340" s="37">
        <v>0</v>
      </c>
      <c r="BV340" s="37">
        <v>0</v>
      </c>
      <c r="BW340" s="37">
        <v>0</v>
      </c>
      <c r="BX340" s="37">
        <v>0</v>
      </c>
      <c r="BY340" s="37">
        <v>0</v>
      </c>
      <c r="BZ340" s="37">
        <v>0</v>
      </c>
      <c r="CA340" s="37">
        <v>0</v>
      </c>
      <c r="CB340" s="37">
        <v>0</v>
      </c>
      <c r="CC340" s="37">
        <v>0</v>
      </c>
      <c r="CD340" s="37">
        <v>0</v>
      </c>
      <c r="CE340" s="37">
        <v>0</v>
      </c>
      <c r="CF340" s="37">
        <v>0</v>
      </c>
      <c r="CG340" s="37">
        <v>0</v>
      </c>
      <c r="CH340" s="37">
        <v>0</v>
      </c>
      <c r="CI340" s="37">
        <v>0</v>
      </c>
      <c r="CJ340" s="37">
        <v>0</v>
      </c>
      <c r="CK340" s="37">
        <v>0</v>
      </c>
      <c r="CL340" s="37">
        <v>0</v>
      </c>
      <c r="CM340" s="37">
        <v>0</v>
      </c>
      <c r="CN340" s="37">
        <v>0</v>
      </c>
      <c r="CO340" s="37">
        <v>0</v>
      </c>
      <c r="CP340" s="37">
        <v>0</v>
      </c>
      <c r="CQ340" s="37">
        <v>0</v>
      </c>
      <c r="CR340" s="37">
        <v>0</v>
      </c>
      <c r="CS340" s="37">
        <v>0</v>
      </c>
      <c r="CT340" s="37">
        <v>0</v>
      </c>
      <c r="CU340" s="37">
        <v>0</v>
      </c>
      <c r="CV340" s="37">
        <v>0</v>
      </c>
      <c r="CW340" s="37">
        <v>0</v>
      </c>
      <c r="CX340" s="37">
        <v>0</v>
      </c>
      <c r="CY340" s="37">
        <v>0</v>
      </c>
      <c r="CZ340" s="37">
        <v>0</v>
      </c>
      <c r="DA340" s="37">
        <v>0</v>
      </c>
      <c r="DB340" s="37">
        <v>0</v>
      </c>
      <c r="DC340" s="37">
        <v>0</v>
      </c>
      <c r="DD340" s="37">
        <v>0</v>
      </c>
      <c r="DE340" s="37">
        <v>0</v>
      </c>
      <c r="DF340" s="37">
        <v>0</v>
      </c>
      <c r="DG340" s="37">
        <v>0</v>
      </c>
      <c r="DH340" s="37">
        <v>0</v>
      </c>
      <c r="DI340" s="37">
        <v>0</v>
      </c>
      <c r="DJ340" s="37">
        <v>0</v>
      </c>
      <c r="DK340" s="37">
        <v>0</v>
      </c>
      <c r="DL340" s="37">
        <v>0</v>
      </c>
      <c r="DM340" s="37">
        <v>0</v>
      </c>
      <c r="DN340" s="37">
        <v>0</v>
      </c>
      <c r="DO340" s="37">
        <v>0</v>
      </c>
      <c r="DP340" s="37">
        <v>0</v>
      </c>
      <c r="DQ340" s="37">
        <v>0</v>
      </c>
      <c r="DR340" s="37">
        <v>0</v>
      </c>
      <c r="DS340" s="37">
        <v>0</v>
      </c>
      <c r="DT340" s="37">
        <v>0</v>
      </c>
      <c r="DU340" s="37">
        <v>0</v>
      </c>
      <c r="DV340" s="37">
        <v>0</v>
      </c>
      <c r="DW340" s="37">
        <v>0</v>
      </c>
      <c r="DX340" s="37">
        <v>0</v>
      </c>
      <c r="DY340" s="37">
        <v>0</v>
      </c>
      <c r="DZ340" s="37">
        <v>0</v>
      </c>
      <c r="EA340" s="37">
        <v>0</v>
      </c>
      <c r="EB340" s="37">
        <v>0</v>
      </c>
      <c r="EC340" s="37">
        <v>0</v>
      </c>
      <c r="ED340" s="37">
        <v>0</v>
      </c>
      <c r="EE340" s="523">
        <v>1.5620533932402723E-3</v>
      </c>
      <c r="EF340" s="37">
        <v>0</v>
      </c>
      <c r="EG340" s="37">
        <v>0</v>
      </c>
      <c r="EH340" s="37">
        <v>0</v>
      </c>
      <c r="EI340" s="37">
        <v>0</v>
      </c>
      <c r="EJ340" s="37">
        <v>0</v>
      </c>
      <c r="EK340" s="340">
        <v>1.6394641948887813E-3</v>
      </c>
      <c r="EL340" s="340">
        <v>1.7005144441013338E-3</v>
      </c>
      <c r="EM340" s="340">
        <v>1.6391539653624095E-3</v>
      </c>
      <c r="EN340" s="37">
        <v>1.3761302452189178E-3</v>
      </c>
      <c r="EO340" s="37">
        <v>2.0996210366553707E-4</v>
      </c>
      <c r="EP340" s="37">
        <v>0</v>
      </c>
      <c r="EQ340" s="340">
        <v>1.413428037914282E-3</v>
      </c>
      <c r="ER340" s="37">
        <v>1.9243955966581963E-4</v>
      </c>
      <c r="ES340" s="340">
        <v>1.6873679575964287E-3</v>
      </c>
      <c r="ET340" s="340">
        <v>1.7481810160431767E-3</v>
      </c>
      <c r="EU340" s="340">
        <v>1.5339918700663466E-3</v>
      </c>
      <c r="EV340" s="37">
        <v>2.1829014156988898E-4</v>
      </c>
      <c r="EW340" s="37">
        <v>1.5106024101402926E-3</v>
      </c>
      <c r="EX340" s="340">
        <v>1.5427141523588783E-3</v>
      </c>
      <c r="EY340" s="340">
        <v>2.7681760015872262E-3</v>
      </c>
      <c r="EZ340" s="37">
        <v>0</v>
      </c>
    </row>
    <row r="341" spans="1:156" ht="12.75" customHeight="1" outlineLevel="1">
      <c r="A341" s="157" t="s">
        <v>1083</v>
      </c>
      <c r="B341" s="138" t="s">
        <v>310</v>
      </c>
      <c r="C341" s="138" t="s">
        <v>565</v>
      </c>
      <c r="D341" s="88" t="s">
        <v>244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37">
        <v>0</v>
      </c>
      <c r="Q341" s="37">
        <v>0</v>
      </c>
      <c r="R341" s="37">
        <v>0</v>
      </c>
      <c r="S341" s="37">
        <v>0</v>
      </c>
      <c r="T341" s="37">
        <v>0</v>
      </c>
      <c r="U341" s="37">
        <v>0</v>
      </c>
      <c r="V341" s="37">
        <v>0</v>
      </c>
      <c r="W341" s="37">
        <v>0</v>
      </c>
      <c r="X341" s="37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0</v>
      </c>
      <c r="AG341" s="37">
        <v>0</v>
      </c>
      <c r="AH341" s="37">
        <v>0</v>
      </c>
      <c r="AI341" s="37">
        <v>0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7">
        <v>0</v>
      </c>
      <c r="BL341" s="37">
        <v>0</v>
      </c>
      <c r="BM341" s="37">
        <v>0</v>
      </c>
      <c r="BN341" s="37">
        <v>0</v>
      </c>
      <c r="BO341" s="37">
        <v>0</v>
      </c>
      <c r="BP341" s="37">
        <v>0</v>
      </c>
      <c r="BQ341" s="37">
        <v>0</v>
      </c>
      <c r="BR341" s="37">
        <v>0</v>
      </c>
      <c r="BS341" s="37">
        <v>0</v>
      </c>
      <c r="BT341" s="37">
        <v>0</v>
      </c>
      <c r="BU341" s="37">
        <v>0</v>
      </c>
      <c r="BV341" s="37">
        <v>0</v>
      </c>
      <c r="BW341" s="37">
        <v>0</v>
      </c>
      <c r="BX341" s="37">
        <v>0</v>
      </c>
      <c r="BY341" s="37">
        <v>0</v>
      </c>
      <c r="BZ341" s="37">
        <v>0</v>
      </c>
      <c r="CA341" s="37">
        <v>0</v>
      </c>
      <c r="CB341" s="37">
        <v>0</v>
      </c>
      <c r="CC341" s="37">
        <v>0</v>
      </c>
      <c r="CD341" s="37">
        <v>0</v>
      </c>
      <c r="CE341" s="37">
        <v>0</v>
      </c>
      <c r="CF341" s="37">
        <v>0</v>
      </c>
      <c r="CG341" s="37">
        <v>0</v>
      </c>
      <c r="CH341" s="37">
        <v>0</v>
      </c>
      <c r="CI341" s="37">
        <v>0</v>
      </c>
      <c r="CJ341" s="37">
        <v>0</v>
      </c>
      <c r="CK341" s="37">
        <v>0</v>
      </c>
      <c r="CL341" s="37">
        <v>0</v>
      </c>
      <c r="CM341" s="37">
        <v>0</v>
      </c>
      <c r="CN341" s="37">
        <v>0</v>
      </c>
      <c r="CO341" s="37">
        <v>0</v>
      </c>
      <c r="CP341" s="37">
        <v>0</v>
      </c>
      <c r="CQ341" s="37">
        <v>0</v>
      </c>
      <c r="CR341" s="37">
        <v>0</v>
      </c>
      <c r="CS341" s="37">
        <v>0</v>
      </c>
      <c r="CT341" s="37">
        <v>0</v>
      </c>
      <c r="CU341" s="37">
        <v>0</v>
      </c>
      <c r="CV341" s="37">
        <v>0</v>
      </c>
      <c r="CW341" s="37">
        <v>0</v>
      </c>
      <c r="CX341" s="37">
        <v>0</v>
      </c>
      <c r="CY341" s="37">
        <v>0</v>
      </c>
      <c r="CZ341" s="37">
        <v>0</v>
      </c>
      <c r="DA341" s="37">
        <v>0</v>
      </c>
      <c r="DB341" s="37">
        <v>0</v>
      </c>
      <c r="DC341" s="37">
        <v>0</v>
      </c>
      <c r="DD341" s="37">
        <v>0</v>
      </c>
      <c r="DE341" s="37">
        <v>0</v>
      </c>
      <c r="DF341" s="37">
        <v>0</v>
      </c>
      <c r="DG341" s="37">
        <v>0</v>
      </c>
      <c r="DH341" s="37">
        <v>0</v>
      </c>
      <c r="DI341" s="37">
        <v>0</v>
      </c>
      <c r="DJ341" s="37">
        <v>0</v>
      </c>
      <c r="DK341" s="37">
        <v>0</v>
      </c>
      <c r="DL341" s="37">
        <v>0</v>
      </c>
      <c r="DM341" s="37">
        <v>0</v>
      </c>
      <c r="DN341" s="37">
        <v>0</v>
      </c>
      <c r="DO341" s="37">
        <v>0</v>
      </c>
      <c r="DP341" s="37">
        <v>0</v>
      </c>
      <c r="DQ341" s="37">
        <v>0</v>
      </c>
      <c r="DR341" s="37">
        <v>0</v>
      </c>
      <c r="DS341" s="37">
        <v>0</v>
      </c>
      <c r="DT341" s="37">
        <v>0</v>
      </c>
      <c r="DU341" s="37">
        <v>0</v>
      </c>
      <c r="DV341" s="37">
        <v>0</v>
      </c>
      <c r="DW341" s="37">
        <v>0</v>
      </c>
      <c r="DX341" s="37">
        <v>0</v>
      </c>
      <c r="DY341" s="37">
        <v>0</v>
      </c>
      <c r="DZ341" s="37">
        <v>0</v>
      </c>
      <c r="EA341" s="37">
        <v>0</v>
      </c>
      <c r="EB341" s="37">
        <v>0</v>
      </c>
      <c r="EC341" s="37">
        <v>0</v>
      </c>
      <c r="ED341" s="37">
        <v>0</v>
      </c>
      <c r="EE341" s="37">
        <v>0</v>
      </c>
      <c r="EF341" s="37">
        <v>0</v>
      </c>
      <c r="EG341" s="37">
        <v>0</v>
      </c>
      <c r="EH341" s="37">
        <v>0</v>
      </c>
      <c r="EI341" s="37">
        <v>0</v>
      </c>
      <c r="EJ341" s="37">
        <v>0</v>
      </c>
      <c r="EK341" s="37">
        <v>0</v>
      </c>
      <c r="EL341" s="37">
        <v>0</v>
      </c>
      <c r="EM341" s="37">
        <v>0</v>
      </c>
      <c r="EN341" s="37">
        <v>5.9720545240862614E-4</v>
      </c>
      <c r="EO341" s="37">
        <v>0</v>
      </c>
      <c r="EP341" s="37">
        <v>0</v>
      </c>
      <c r="EQ341" s="37">
        <v>0</v>
      </c>
      <c r="ER341" s="37">
        <v>0</v>
      </c>
      <c r="ES341" s="37">
        <v>0</v>
      </c>
      <c r="ET341" s="37">
        <v>0</v>
      </c>
      <c r="EU341" s="37">
        <v>0</v>
      </c>
      <c r="EV341" s="37">
        <v>0</v>
      </c>
      <c r="EW341" s="37">
        <v>5.6599993918778275E-4</v>
      </c>
      <c r="EX341" s="37">
        <v>0</v>
      </c>
      <c r="EY341" s="37">
        <v>0</v>
      </c>
      <c r="EZ341" s="37">
        <v>0</v>
      </c>
    </row>
    <row r="342" spans="1:156" ht="12.75" customHeight="1" outlineLevel="1">
      <c r="A342" s="157" t="s">
        <v>1083</v>
      </c>
      <c r="B342" s="138" t="s">
        <v>310</v>
      </c>
      <c r="C342" s="138" t="s">
        <v>565</v>
      </c>
      <c r="D342" s="64" t="s">
        <v>245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37">
        <v>0</v>
      </c>
      <c r="Q342" s="37">
        <v>0</v>
      </c>
      <c r="R342" s="37">
        <v>0</v>
      </c>
      <c r="S342" s="37">
        <v>0</v>
      </c>
      <c r="T342" s="37">
        <v>0</v>
      </c>
      <c r="U342" s="37">
        <v>0</v>
      </c>
      <c r="V342" s="37">
        <v>0</v>
      </c>
      <c r="W342" s="37">
        <v>0</v>
      </c>
      <c r="X342" s="37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0</v>
      </c>
      <c r="AG342" s="37">
        <v>0</v>
      </c>
      <c r="AH342" s="37">
        <v>0</v>
      </c>
      <c r="AI342" s="37">
        <v>0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  <c r="BU342" s="37">
        <v>0</v>
      </c>
      <c r="BV342" s="37">
        <v>0</v>
      </c>
      <c r="BW342" s="37">
        <v>0</v>
      </c>
      <c r="BX342" s="37">
        <v>0</v>
      </c>
      <c r="BY342" s="37">
        <v>0</v>
      </c>
      <c r="BZ342" s="37">
        <v>0</v>
      </c>
      <c r="CA342" s="37">
        <v>0</v>
      </c>
      <c r="CB342" s="37">
        <v>0</v>
      </c>
      <c r="CC342" s="37">
        <v>0</v>
      </c>
      <c r="CD342" s="37">
        <v>0</v>
      </c>
      <c r="CE342" s="37">
        <v>0</v>
      </c>
      <c r="CF342" s="37">
        <v>0</v>
      </c>
      <c r="CG342" s="37">
        <v>0</v>
      </c>
      <c r="CH342" s="37">
        <v>0</v>
      </c>
      <c r="CI342" s="37">
        <v>0</v>
      </c>
      <c r="CJ342" s="37">
        <v>0</v>
      </c>
      <c r="CK342" s="37">
        <v>0</v>
      </c>
      <c r="CL342" s="37">
        <v>0</v>
      </c>
      <c r="CM342" s="37">
        <v>0</v>
      </c>
      <c r="CN342" s="37">
        <v>0</v>
      </c>
      <c r="CO342" s="37">
        <v>0</v>
      </c>
      <c r="CP342" s="37">
        <v>0</v>
      </c>
      <c r="CQ342" s="37">
        <v>0</v>
      </c>
      <c r="CR342" s="37">
        <v>0</v>
      </c>
      <c r="CS342" s="37">
        <v>0</v>
      </c>
      <c r="CT342" s="37">
        <v>0</v>
      </c>
      <c r="CU342" s="37">
        <v>0</v>
      </c>
      <c r="CV342" s="37">
        <v>0</v>
      </c>
      <c r="CW342" s="37">
        <v>0</v>
      </c>
      <c r="CX342" s="37">
        <v>0</v>
      </c>
      <c r="CY342" s="37">
        <v>0</v>
      </c>
      <c r="CZ342" s="37">
        <v>0</v>
      </c>
      <c r="DA342" s="37">
        <v>0</v>
      </c>
      <c r="DB342" s="37">
        <v>0</v>
      </c>
      <c r="DC342" s="37">
        <v>0</v>
      </c>
      <c r="DD342" s="37">
        <v>0</v>
      </c>
      <c r="DE342" s="37">
        <v>0</v>
      </c>
      <c r="DF342" s="37">
        <v>0</v>
      </c>
      <c r="DG342" s="37">
        <v>0</v>
      </c>
      <c r="DH342" s="37">
        <v>0</v>
      </c>
      <c r="DI342" s="37">
        <v>0</v>
      </c>
      <c r="DJ342" s="37">
        <v>0</v>
      </c>
      <c r="DK342" s="37">
        <v>0</v>
      </c>
      <c r="DL342" s="37">
        <v>0</v>
      </c>
      <c r="DM342" s="37">
        <v>0</v>
      </c>
      <c r="DN342" s="37">
        <v>0</v>
      </c>
      <c r="DO342" s="37">
        <v>0</v>
      </c>
      <c r="DP342" s="37">
        <v>0</v>
      </c>
      <c r="DQ342" s="37">
        <v>0</v>
      </c>
      <c r="DR342" s="37">
        <v>0</v>
      </c>
      <c r="DS342" s="37">
        <v>0</v>
      </c>
      <c r="DT342" s="37">
        <v>0</v>
      </c>
      <c r="DU342" s="37">
        <v>0</v>
      </c>
      <c r="DV342" s="37">
        <v>0</v>
      </c>
      <c r="DW342" s="37">
        <v>0</v>
      </c>
      <c r="DX342" s="37">
        <v>0</v>
      </c>
      <c r="DY342" s="37">
        <v>0</v>
      </c>
      <c r="DZ342" s="37">
        <v>0</v>
      </c>
      <c r="EA342" s="37">
        <v>0</v>
      </c>
      <c r="EB342" s="37">
        <v>0</v>
      </c>
      <c r="EC342" s="37">
        <v>0</v>
      </c>
      <c r="ED342" s="37">
        <v>0</v>
      </c>
      <c r="EE342" s="37">
        <v>0</v>
      </c>
      <c r="EF342" s="37">
        <v>0</v>
      </c>
      <c r="EG342" s="37">
        <v>0</v>
      </c>
      <c r="EH342" s="37">
        <v>0</v>
      </c>
      <c r="EI342" s="37">
        <v>0</v>
      </c>
      <c r="EJ342" s="37">
        <v>0</v>
      </c>
      <c r="EK342" s="37">
        <v>0</v>
      </c>
      <c r="EL342" s="37">
        <v>0</v>
      </c>
      <c r="EM342" s="37">
        <v>0</v>
      </c>
      <c r="EN342" s="37">
        <v>1.3779856066442565E-3</v>
      </c>
      <c r="EO342" s="37">
        <v>0</v>
      </c>
      <c r="EP342" s="37">
        <v>0</v>
      </c>
      <c r="EQ342" s="37">
        <v>0</v>
      </c>
      <c r="ER342" s="37">
        <v>0</v>
      </c>
      <c r="ES342" s="37">
        <v>0</v>
      </c>
      <c r="ET342" s="37">
        <v>0</v>
      </c>
      <c r="EU342" s="37">
        <v>0</v>
      </c>
      <c r="EV342" s="37">
        <v>0</v>
      </c>
      <c r="EW342" s="37">
        <v>1.4452089138291128E-3</v>
      </c>
      <c r="EX342" s="37">
        <v>0</v>
      </c>
      <c r="EY342" s="37">
        <v>0</v>
      </c>
      <c r="EZ342" s="37">
        <v>0</v>
      </c>
    </row>
    <row r="343" spans="1:156" s="156" customFormat="1" ht="12.75" customHeight="1" outlineLevel="1">
      <c r="A343" s="157" t="s">
        <v>1083</v>
      </c>
      <c r="B343" s="138" t="s">
        <v>311</v>
      </c>
      <c r="C343" s="138" t="s">
        <v>564</v>
      </c>
      <c r="D343" s="88" t="s">
        <v>244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37">
        <v>0</v>
      </c>
      <c r="Q343" s="37">
        <v>0</v>
      </c>
      <c r="R343" s="37">
        <v>0</v>
      </c>
      <c r="S343" s="37">
        <v>0</v>
      </c>
      <c r="T343" s="37">
        <v>0</v>
      </c>
      <c r="U343" s="37">
        <v>0</v>
      </c>
      <c r="V343" s="37">
        <v>0</v>
      </c>
      <c r="W343" s="37">
        <v>0</v>
      </c>
      <c r="X343" s="37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0</v>
      </c>
      <c r="AG343" s="37">
        <v>0</v>
      </c>
      <c r="AH343" s="37">
        <v>0</v>
      </c>
      <c r="AI343" s="37">
        <v>0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7">
        <v>0</v>
      </c>
      <c r="BL343" s="37">
        <v>0</v>
      </c>
      <c r="BM343" s="37">
        <v>0</v>
      </c>
      <c r="BN343" s="37">
        <v>0</v>
      </c>
      <c r="BO343" s="37">
        <v>0</v>
      </c>
      <c r="BP343" s="37">
        <v>0</v>
      </c>
      <c r="BQ343" s="37">
        <v>0</v>
      </c>
      <c r="BR343" s="37">
        <v>0</v>
      </c>
      <c r="BS343" s="37">
        <v>0</v>
      </c>
      <c r="BT343" s="37">
        <v>0</v>
      </c>
      <c r="BU343" s="37">
        <v>0</v>
      </c>
      <c r="BV343" s="37">
        <v>0</v>
      </c>
      <c r="BW343" s="37">
        <v>0</v>
      </c>
      <c r="BX343" s="37">
        <v>0</v>
      </c>
      <c r="BY343" s="37">
        <v>0</v>
      </c>
      <c r="BZ343" s="37">
        <v>0</v>
      </c>
      <c r="CA343" s="37">
        <v>0</v>
      </c>
      <c r="CB343" s="37">
        <v>0</v>
      </c>
      <c r="CC343" s="37">
        <v>0</v>
      </c>
      <c r="CD343" s="37">
        <v>0</v>
      </c>
      <c r="CE343" s="37">
        <v>0</v>
      </c>
      <c r="CF343" s="37">
        <v>0</v>
      </c>
      <c r="CG343" s="37">
        <v>0</v>
      </c>
      <c r="CH343" s="37">
        <v>0</v>
      </c>
      <c r="CI343" s="37">
        <v>0</v>
      </c>
      <c r="CJ343" s="37">
        <v>0</v>
      </c>
      <c r="CK343" s="37">
        <v>0</v>
      </c>
      <c r="CL343" s="37">
        <v>0</v>
      </c>
      <c r="CM343" s="37">
        <v>0</v>
      </c>
      <c r="CN343" s="37">
        <v>0</v>
      </c>
      <c r="CO343" s="37">
        <v>0</v>
      </c>
      <c r="CP343" s="37">
        <v>0</v>
      </c>
      <c r="CQ343" s="37">
        <v>0</v>
      </c>
      <c r="CR343" s="37">
        <v>0</v>
      </c>
      <c r="CS343" s="37">
        <v>0</v>
      </c>
      <c r="CT343" s="37">
        <v>0</v>
      </c>
      <c r="CU343" s="37">
        <v>0</v>
      </c>
      <c r="CV343" s="37">
        <v>0</v>
      </c>
      <c r="CW343" s="37">
        <v>0</v>
      </c>
      <c r="CX343" s="37">
        <v>0</v>
      </c>
      <c r="CY343" s="37">
        <v>0</v>
      </c>
      <c r="CZ343" s="37">
        <v>0</v>
      </c>
      <c r="DA343" s="37">
        <v>0</v>
      </c>
      <c r="DB343" s="37">
        <v>0</v>
      </c>
      <c r="DC343" s="37">
        <v>0</v>
      </c>
      <c r="DD343" s="37">
        <v>0</v>
      </c>
      <c r="DE343" s="37">
        <v>0</v>
      </c>
      <c r="DF343" s="37">
        <v>0</v>
      </c>
      <c r="DG343" s="37">
        <v>0</v>
      </c>
      <c r="DH343" s="37">
        <v>0</v>
      </c>
      <c r="DI343" s="37">
        <v>0</v>
      </c>
      <c r="DJ343" s="37">
        <v>0</v>
      </c>
      <c r="DK343" s="37">
        <v>0</v>
      </c>
      <c r="DL343" s="37">
        <v>0</v>
      </c>
      <c r="DM343" s="37">
        <v>0</v>
      </c>
      <c r="DN343" s="37">
        <v>0</v>
      </c>
      <c r="DO343" s="37">
        <v>0</v>
      </c>
      <c r="DP343" s="37">
        <v>0</v>
      </c>
      <c r="DQ343" s="37">
        <v>0</v>
      </c>
      <c r="DR343" s="37">
        <v>0</v>
      </c>
      <c r="DS343" s="37">
        <v>0</v>
      </c>
      <c r="DT343" s="37">
        <v>0</v>
      </c>
      <c r="DU343" s="37">
        <v>0</v>
      </c>
      <c r="DV343" s="37">
        <v>0</v>
      </c>
      <c r="DW343" s="37">
        <v>0</v>
      </c>
      <c r="DX343" s="37">
        <v>0</v>
      </c>
      <c r="DY343" s="37">
        <v>0</v>
      </c>
      <c r="DZ343" s="37">
        <v>0</v>
      </c>
      <c r="EA343" s="37">
        <v>0</v>
      </c>
      <c r="EB343" s="37">
        <v>0</v>
      </c>
      <c r="EC343" s="37">
        <v>0</v>
      </c>
      <c r="ED343" s="37">
        <v>0</v>
      </c>
      <c r="EE343" s="340">
        <v>6.051389465528853E-4</v>
      </c>
      <c r="EF343" s="37">
        <v>0</v>
      </c>
      <c r="EG343" s="37">
        <v>0</v>
      </c>
      <c r="EH343" s="37">
        <v>0</v>
      </c>
      <c r="EI343" s="37">
        <v>0</v>
      </c>
      <c r="EJ343" s="37">
        <v>0</v>
      </c>
      <c r="EK343" s="340">
        <v>6.0365797177430139E-4</v>
      </c>
      <c r="EL343" s="340">
        <v>5.9154041806318833E-4</v>
      </c>
      <c r="EM343" s="340">
        <v>5.8363698459659643E-4</v>
      </c>
      <c r="EN343" s="37">
        <v>0</v>
      </c>
      <c r="EO343" s="37">
        <v>0</v>
      </c>
      <c r="EP343" s="37">
        <v>0</v>
      </c>
      <c r="EQ343" s="340">
        <v>6.410956556588169E-4</v>
      </c>
      <c r="ER343" s="37">
        <v>9.12101693864155E-5</v>
      </c>
      <c r="ES343" s="340">
        <v>4.9473526419698682E-4</v>
      </c>
      <c r="ET343" s="340">
        <v>5.3510612528012073E-4</v>
      </c>
      <c r="EU343" s="340">
        <v>5.4523916428202005E-4</v>
      </c>
      <c r="EV343" s="37">
        <v>8.4871860300610509E-6</v>
      </c>
      <c r="EW343" s="37">
        <v>0</v>
      </c>
      <c r="EX343" s="340">
        <v>5.8642431590415971E-4</v>
      </c>
      <c r="EY343" s="340">
        <v>1.3982687259844625E-3</v>
      </c>
      <c r="EZ343" s="37">
        <v>0</v>
      </c>
    </row>
    <row r="344" spans="1:156" s="156" customFormat="1" ht="12.75" customHeight="1" outlineLevel="1">
      <c r="A344" s="157" t="s">
        <v>1083</v>
      </c>
      <c r="B344" s="138" t="s">
        <v>311</v>
      </c>
      <c r="C344" s="138" t="s">
        <v>564</v>
      </c>
      <c r="D344" s="64" t="s">
        <v>245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37">
        <v>0</v>
      </c>
      <c r="Q344" s="37">
        <v>0</v>
      </c>
      <c r="R344" s="37">
        <v>0</v>
      </c>
      <c r="S344" s="37">
        <v>0</v>
      </c>
      <c r="T344" s="37">
        <v>0</v>
      </c>
      <c r="U344" s="37">
        <v>0</v>
      </c>
      <c r="V344" s="37">
        <v>0</v>
      </c>
      <c r="W344" s="37">
        <v>0</v>
      </c>
      <c r="X344" s="37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0</v>
      </c>
      <c r="AG344" s="37">
        <v>0</v>
      </c>
      <c r="AH344" s="37">
        <v>0</v>
      </c>
      <c r="AI344" s="37">
        <v>0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  <c r="BU344" s="37">
        <v>0</v>
      </c>
      <c r="BV344" s="37">
        <v>0</v>
      </c>
      <c r="BW344" s="37">
        <v>0</v>
      </c>
      <c r="BX344" s="37">
        <v>0</v>
      </c>
      <c r="BY344" s="37">
        <v>0</v>
      </c>
      <c r="BZ344" s="37">
        <v>0</v>
      </c>
      <c r="CA344" s="37">
        <v>0</v>
      </c>
      <c r="CB344" s="37">
        <v>0</v>
      </c>
      <c r="CC344" s="37">
        <v>0</v>
      </c>
      <c r="CD344" s="37">
        <v>0</v>
      </c>
      <c r="CE344" s="37">
        <v>0</v>
      </c>
      <c r="CF344" s="37">
        <v>0</v>
      </c>
      <c r="CG344" s="37">
        <v>0</v>
      </c>
      <c r="CH344" s="37">
        <v>0</v>
      </c>
      <c r="CI344" s="37">
        <v>0</v>
      </c>
      <c r="CJ344" s="37">
        <v>0</v>
      </c>
      <c r="CK344" s="37">
        <v>0</v>
      </c>
      <c r="CL344" s="37">
        <v>0</v>
      </c>
      <c r="CM344" s="37">
        <v>0</v>
      </c>
      <c r="CN344" s="37">
        <v>0</v>
      </c>
      <c r="CO344" s="37">
        <v>0</v>
      </c>
      <c r="CP344" s="37">
        <v>0</v>
      </c>
      <c r="CQ344" s="37">
        <v>0</v>
      </c>
      <c r="CR344" s="37">
        <v>0</v>
      </c>
      <c r="CS344" s="37">
        <v>0</v>
      </c>
      <c r="CT344" s="37">
        <v>0</v>
      </c>
      <c r="CU344" s="37">
        <v>0</v>
      </c>
      <c r="CV344" s="37">
        <v>0</v>
      </c>
      <c r="CW344" s="37">
        <v>0</v>
      </c>
      <c r="CX344" s="37">
        <v>0</v>
      </c>
      <c r="CY344" s="37">
        <v>0</v>
      </c>
      <c r="CZ344" s="37">
        <v>0</v>
      </c>
      <c r="DA344" s="37">
        <v>0</v>
      </c>
      <c r="DB344" s="37">
        <v>0</v>
      </c>
      <c r="DC344" s="37">
        <v>0</v>
      </c>
      <c r="DD344" s="37">
        <v>0</v>
      </c>
      <c r="DE344" s="37">
        <v>0</v>
      </c>
      <c r="DF344" s="37">
        <v>0</v>
      </c>
      <c r="DG344" s="37">
        <v>0</v>
      </c>
      <c r="DH344" s="37">
        <v>0</v>
      </c>
      <c r="DI344" s="37">
        <v>0</v>
      </c>
      <c r="DJ344" s="37">
        <v>0</v>
      </c>
      <c r="DK344" s="37">
        <v>0</v>
      </c>
      <c r="DL344" s="37">
        <v>0</v>
      </c>
      <c r="DM344" s="37">
        <v>0</v>
      </c>
      <c r="DN344" s="37">
        <v>0</v>
      </c>
      <c r="DO344" s="37">
        <v>0</v>
      </c>
      <c r="DP344" s="37">
        <v>0</v>
      </c>
      <c r="DQ344" s="37">
        <v>0</v>
      </c>
      <c r="DR344" s="37">
        <v>0</v>
      </c>
      <c r="DS344" s="37">
        <v>0</v>
      </c>
      <c r="DT344" s="37">
        <v>0</v>
      </c>
      <c r="DU344" s="37">
        <v>0</v>
      </c>
      <c r="DV344" s="37">
        <v>0</v>
      </c>
      <c r="DW344" s="37">
        <v>0</v>
      </c>
      <c r="DX344" s="37">
        <v>0</v>
      </c>
      <c r="DY344" s="37">
        <v>0</v>
      </c>
      <c r="DZ344" s="37">
        <v>0</v>
      </c>
      <c r="EA344" s="37">
        <v>0</v>
      </c>
      <c r="EB344" s="37">
        <v>0</v>
      </c>
      <c r="EC344" s="37">
        <v>0</v>
      </c>
      <c r="ED344" s="37">
        <v>0</v>
      </c>
      <c r="EE344" s="340">
        <v>1.4345823938100226E-3</v>
      </c>
      <c r="EF344" s="37">
        <v>0</v>
      </c>
      <c r="EG344" s="37">
        <v>0</v>
      </c>
      <c r="EH344" s="37">
        <v>0</v>
      </c>
      <c r="EI344" s="37">
        <v>0</v>
      </c>
      <c r="EJ344" s="37">
        <v>0</v>
      </c>
      <c r="EK344" s="340">
        <v>1.5662428934291321E-3</v>
      </c>
      <c r="EL344" s="340">
        <v>1.6144848623146388E-3</v>
      </c>
      <c r="EM344" s="340">
        <v>1.630085856801334E-3</v>
      </c>
      <c r="EN344" s="37">
        <v>0</v>
      </c>
      <c r="EO344" s="37">
        <v>0</v>
      </c>
      <c r="EP344" s="37">
        <v>0</v>
      </c>
      <c r="EQ344" s="340">
        <v>1.5556339490246404E-3</v>
      </c>
      <c r="ER344" s="37">
        <v>2.3203046122619459E-4</v>
      </c>
      <c r="ES344" s="340">
        <v>1.5923531449350322E-3</v>
      </c>
      <c r="ET344" s="340">
        <v>1.6684207938949878E-3</v>
      </c>
      <c r="EU344" s="340">
        <v>1.471226104521694E-3</v>
      </c>
      <c r="EV344" s="37">
        <v>2.0530451324401102E-4</v>
      </c>
      <c r="EW344" s="37">
        <v>0</v>
      </c>
      <c r="EX344" s="340">
        <v>1.4224913864514827E-3</v>
      </c>
      <c r="EY344" s="340">
        <v>2.3356709766140784E-3</v>
      </c>
      <c r="EZ344" s="37">
        <v>0</v>
      </c>
    </row>
    <row r="345" spans="1:156" s="156" customFormat="1" ht="12.75" customHeight="1" outlineLevel="1">
      <c r="A345" s="157" t="s">
        <v>1083</v>
      </c>
      <c r="B345" s="138" t="s">
        <v>741</v>
      </c>
      <c r="C345" s="138" t="s">
        <v>564</v>
      </c>
      <c r="D345" s="88" t="s">
        <v>244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0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7">
        <v>0</v>
      </c>
      <c r="Q345" s="37">
        <v>0</v>
      </c>
      <c r="R345" s="37">
        <v>0</v>
      </c>
      <c r="S345" s="37">
        <v>0</v>
      </c>
      <c r="T345" s="37">
        <v>0</v>
      </c>
      <c r="U345" s="37">
        <v>0</v>
      </c>
      <c r="V345" s="37">
        <v>0</v>
      </c>
      <c r="W345" s="37">
        <v>0</v>
      </c>
      <c r="X345" s="37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0</v>
      </c>
      <c r="AG345" s="37">
        <v>0</v>
      </c>
      <c r="AH345" s="37">
        <v>0</v>
      </c>
      <c r="AI345" s="37">
        <v>0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7">
        <v>0</v>
      </c>
      <c r="BL345" s="37">
        <v>0</v>
      </c>
      <c r="BM345" s="37">
        <v>0</v>
      </c>
      <c r="BN345" s="37">
        <v>0</v>
      </c>
      <c r="BO345" s="37">
        <v>0</v>
      </c>
      <c r="BP345" s="37">
        <v>0</v>
      </c>
      <c r="BQ345" s="37">
        <v>0</v>
      </c>
      <c r="BR345" s="37">
        <v>0</v>
      </c>
      <c r="BS345" s="37">
        <v>0</v>
      </c>
      <c r="BT345" s="37">
        <v>0</v>
      </c>
      <c r="BU345" s="37">
        <v>0</v>
      </c>
      <c r="BV345" s="37">
        <v>0</v>
      </c>
      <c r="BW345" s="37">
        <v>0</v>
      </c>
      <c r="BX345" s="37">
        <v>0</v>
      </c>
      <c r="BY345" s="37">
        <v>0</v>
      </c>
      <c r="BZ345" s="37">
        <v>0</v>
      </c>
      <c r="CA345" s="37">
        <v>0</v>
      </c>
      <c r="CB345" s="37">
        <v>0</v>
      </c>
      <c r="CC345" s="37">
        <v>0</v>
      </c>
      <c r="CD345" s="37">
        <v>0</v>
      </c>
      <c r="CE345" s="37">
        <v>0</v>
      </c>
      <c r="CF345" s="37">
        <v>0</v>
      </c>
      <c r="CG345" s="37">
        <v>0</v>
      </c>
      <c r="CH345" s="37">
        <v>0</v>
      </c>
      <c r="CI345" s="37">
        <v>0</v>
      </c>
      <c r="CJ345" s="37">
        <v>0</v>
      </c>
      <c r="CK345" s="37">
        <v>0</v>
      </c>
      <c r="CL345" s="37">
        <v>0</v>
      </c>
      <c r="CM345" s="37">
        <v>0</v>
      </c>
      <c r="CN345" s="37">
        <v>0</v>
      </c>
      <c r="CO345" s="37">
        <v>0</v>
      </c>
      <c r="CP345" s="37">
        <v>0</v>
      </c>
      <c r="CQ345" s="37">
        <v>0</v>
      </c>
      <c r="CR345" s="37">
        <v>0</v>
      </c>
      <c r="CS345" s="37">
        <v>0</v>
      </c>
      <c r="CT345" s="37">
        <v>0</v>
      </c>
      <c r="CU345" s="37">
        <v>0</v>
      </c>
      <c r="CV345" s="37">
        <v>0</v>
      </c>
      <c r="CW345" s="37">
        <v>0</v>
      </c>
      <c r="CX345" s="37">
        <v>0</v>
      </c>
      <c r="CY345" s="37">
        <v>0</v>
      </c>
      <c r="CZ345" s="37">
        <v>0</v>
      </c>
      <c r="DA345" s="37">
        <v>0</v>
      </c>
      <c r="DB345" s="37">
        <v>0</v>
      </c>
      <c r="DC345" s="37">
        <v>0</v>
      </c>
      <c r="DD345" s="37">
        <v>0</v>
      </c>
      <c r="DE345" s="37">
        <v>0</v>
      </c>
      <c r="DF345" s="37">
        <v>0</v>
      </c>
      <c r="DG345" s="37">
        <v>0</v>
      </c>
      <c r="DH345" s="37">
        <v>0</v>
      </c>
      <c r="DI345" s="37">
        <v>0</v>
      </c>
      <c r="DJ345" s="37">
        <v>0</v>
      </c>
      <c r="DK345" s="37">
        <v>0</v>
      </c>
      <c r="DL345" s="37">
        <v>0</v>
      </c>
      <c r="DM345" s="37">
        <v>0</v>
      </c>
      <c r="DN345" s="37">
        <v>0</v>
      </c>
      <c r="DO345" s="37">
        <v>0</v>
      </c>
      <c r="DP345" s="37">
        <v>0</v>
      </c>
      <c r="DQ345" s="37">
        <v>0</v>
      </c>
      <c r="DR345" s="37">
        <v>0</v>
      </c>
      <c r="DS345" s="37">
        <v>0</v>
      </c>
      <c r="DT345" s="37">
        <v>0</v>
      </c>
      <c r="DU345" s="37">
        <v>0</v>
      </c>
      <c r="DV345" s="37">
        <v>0</v>
      </c>
      <c r="DW345" s="37">
        <v>0</v>
      </c>
      <c r="DX345" s="37">
        <v>0</v>
      </c>
      <c r="DY345" s="37">
        <v>0</v>
      </c>
      <c r="DZ345" s="37">
        <v>0</v>
      </c>
      <c r="EA345" s="37">
        <v>0</v>
      </c>
      <c r="EB345" s="37">
        <v>0</v>
      </c>
      <c r="EC345" s="37">
        <v>0</v>
      </c>
      <c r="ED345" s="37">
        <v>0</v>
      </c>
      <c r="EE345" s="37">
        <v>0</v>
      </c>
      <c r="EF345" s="37">
        <v>0</v>
      </c>
      <c r="EG345" s="37">
        <v>0</v>
      </c>
      <c r="EH345" s="37">
        <v>0</v>
      </c>
      <c r="EI345" s="37">
        <v>0</v>
      </c>
      <c r="EJ345" s="37">
        <v>0</v>
      </c>
      <c r="EK345" s="37">
        <v>0</v>
      </c>
      <c r="EL345" s="37">
        <v>0</v>
      </c>
      <c r="EM345" s="37">
        <v>0</v>
      </c>
      <c r="EN345" s="37">
        <v>0</v>
      </c>
      <c r="EO345" s="37">
        <v>0</v>
      </c>
      <c r="EP345" s="37">
        <v>0</v>
      </c>
      <c r="EQ345" s="37">
        <v>0</v>
      </c>
      <c r="ER345" s="37">
        <v>0</v>
      </c>
      <c r="ES345" s="37">
        <v>0</v>
      </c>
      <c r="ET345" s="37">
        <v>0</v>
      </c>
      <c r="EU345" s="37">
        <v>0</v>
      </c>
      <c r="EV345" s="37">
        <v>0</v>
      </c>
      <c r="EW345" s="37">
        <v>0</v>
      </c>
      <c r="EX345" s="37">
        <v>0</v>
      </c>
      <c r="EY345" s="37">
        <v>0</v>
      </c>
      <c r="EZ345" s="37">
        <v>0</v>
      </c>
    </row>
    <row r="346" spans="1:156" s="156" customFormat="1" ht="12.75" customHeight="1" outlineLevel="1">
      <c r="A346" s="157" t="s">
        <v>1083</v>
      </c>
      <c r="B346" s="138" t="s">
        <v>741</v>
      </c>
      <c r="C346" s="138" t="s">
        <v>564</v>
      </c>
      <c r="D346" s="64" t="s">
        <v>245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0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7">
        <v>0</v>
      </c>
      <c r="Q346" s="37">
        <v>0</v>
      </c>
      <c r="R346" s="37">
        <v>0</v>
      </c>
      <c r="S346" s="37">
        <v>0</v>
      </c>
      <c r="T346" s="37">
        <v>0</v>
      </c>
      <c r="U346" s="37">
        <v>0</v>
      </c>
      <c r="V346" s="37">
        <v>0</v>
      </c>
      <c r="W346" s="37">
        <v>0</v>
      </c>
      <c r="X346" s="37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0</v>
      </c>
      <c r="AG346" s="37">
        <v>0</v>
      </c>
      <c r="AH346" s="37">
        <v>0</v>
      </c>
      <c r="AI346" s="37">
        <v>0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  <c r="BU346" s="37">
        <v>0</v>
      </c>
      <c r="BV346" s="37">
        <v>0</v>
      </c>
      <c r="BW346" s="37">
        <v>0</v>
      </c>
      <c r="BX346" s="37">
        <v>0</v>
      </c>
      <c r="BY346" s="37">
        <v>0</v>
      </c>
      <c r="BZ346" s="37">
        <v>0</v>
      </c>
      <c r="CA346" s="37">
        <v>0</v>
      </c>
      <c r="CB346" s="37">
        <v>0</v>
      </c>
      <c r="CC346" s="37">
        <v>0</v>
      </c>
      <c r="CD346" s="37">
        <v>0</v>
      </c>
      <c r="CE346" s="37">
        <v>0</v>
      </c>
      <c r="CF346" s="37">
        <v>0</v>
      </c>
      <c r="CG346" s="37">
        <v>0</v>
      </c>
      <c r="CH346" s="37">
        <v>0</v>
      </c>
      <c r="CI346" s="37">
        <v>0</v>
      </c>
      <c r="CJ346" s="37">
        <v>0</v>
      </c>
      <c r="CK346" s="37">
        <v>0</v>
      </c>
      <c r="CL346" s="37">
        <v>0</v>
      </c>
      <c r="CM346" s="37">
        <v>0</v>
      </c>
      <c r="CN346" s="37">
        <v>0</v>
      </c>
      <c r="CO346" s="37">
        <v>0</v>
      </c>
      <c r="CP346" s="37">
        <v>0</v>
      </c>
      <c r="CQ346" s="37">
        <v>0</v>
      </c>
      <c r="CR346" s="37">
        <v>0</v>
      </c>
      <c r="CS346" s="37">
        <v>0</v>
      </c>
      <c r="CT346" s="37">
        <v>0</v>
      </c>
      <c r="CU346" s="37">
        <v>0</v>
      </c>
      <c r="CV346" s="37">
        <v>0</v>
      </c>
      <c r="CW346" s="37">
        <v>0</v>
      </c>
      <c r="CX346" s="37">
        <v>0</v>
      </c>
      <c r="CY346" s="37">
        <v>0</v>
      </c>
      <c r="CZ346" s="37">
        <v>0</v>
      </c>
      <c r="DA346" s="37">
        <v>0</v>
      </c>
      <c r="DB346" s="37">
        <v>0</v>
      </c>
      <c r="DC346" s="37">
        <v>0</v>
      </c>
      <c r="DD346" s="37">
        <v>0</v>
      </c>
      <c r="DE346" s="37">
        <v>0</v>
      </c>
      <c r="DF346" s="37">
        <v>0</v>
      </c>
      <c r="DG346" s="37">
        <v>0</v>
      </c>
      <c r="DH346" s="37">
        <v>0</v>
      </c>
      <c r="DI346" s="37">
        <v>0</v>
      </c>
      <c r="DJ346" s="37">
        <v>0</v>
      </c>
      <c r="DK346" s="37">
        <v>0</v>
      </c>
      <c r="DL346" s="37">
        <v>0</v>
      </c>
      <c r="DM346" s="37">
        <v>0</v>
      </c>
      <c r="DN346" s="37">
        <v>0</v>
      </c>
      <c r="DO346" s="37">
        <v>0</v>
      </c>
      <c r="DP346" s="37">
        <v>0</v>
      </c>
      <c r="DQ346" s="37">
        <v>0</v>
      </c>
      <c r="DR346" s="37">
        <v>0</v>
      </c>
      <c r="DS346" s="37">
        <v>0</v>
      </c>
      <c r="DT346" s="37">
        <v>0</v>
      </c>
      <c r="DU346" s="37">
        <v>0</v>
      </c>
      <c r="DV346" s="37">
        <v>0</v>
      </c>
      <c r="DW346" s="37">
        <v>0</v>
      </c>
      <c r="DX346" s="37">
        <v>0</v>
      </c>
      <c r="DY346" s="37">
        <v>0</v>
      </c>
      <c r="DZ346" s="37">
        <v>0</v>
      </c>
      <c r="EA346" s="37">
        <v>0</v>
      </c>
      <c r="EB346" s="37">
        <v>0</v>
      </c>
      <c r="EC346" s="37">
        <v>0</v>
      </c>
      <c r="ED346" s="37">
        <v>0</v>
      </c>
      <c r="EE346" s="37">
        <v>0</v>
      </c>
      <c r="EF346" s="37">
        <v>0</v>
      </c>
      <c r="EG346" s="37">
        <v>0</v>
      </c>
      <c r="EH346" s="37">
        <v>0</v>
      </c>
      <c r="EI346" s="37">
        <v>0</v>
      </c>
      <c r="EJ346" s="37">
        <v>0</v>
      </c>
      <c r="EK346" s="37">
        <v>0</v>
      </c>
      <c r="EL346" s="37">
        <v>0</v>
      </c>
      <c r="EM346" s="37">
        <v>0</v>
      </c>
      <c r="EN346" s="37">
        <v>0</v>
      </c>
      <c r="EO346" s="37">
        <v>0</v>
      </c>
      <c r="EP346" s="37">
        <v>0</v>
      </c>
      <c r="EQ346" s="37">
        <v>0</v>
      </c>
      <c r="ER346" s="37">
        <v>0</v>
      </c>
      <c r="ES346" s="37">
        <v>0</v>
      </c>
      <c r="ET346" s="37">
        <v>0</v>
      </c>
      <c r="EU346" s="37">
        <v>0</v>
      </c>
      <c r="EV346" s="37">
        <v>0</v>
      </c>
      <c r="EW346" s="37">
        <v>0</v>
      </c>
      <c r="EX346" s="37">
        <v>0</v>
      </c>
      <c r="EY346" s="37">
        <v>0</v>
      </c>
      <c r="EZ346" s="37">
        <v>0</v>
      </c>
    </row>
    <row r="347" spans="1:156" s="156" customFormat="1" ht="12.75" customHeight="1" outlineLevel="1">
      <c r="A347" s="157" t="s">
        <v>1083</v>
      </c>
      <c r="B347" s="138" t="s">
        <v>742</v>
      </c>
      <c r="C347" s="138" t="s">
        <v>564</v>
      </c>
      <c r="D347" s="88" t="s">
        <v>244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  <c r="P347" s="37">
        <v>0</v>
      </c>
      <c r="Q347" s="37">
        <v>0</v>
      </c>
      <c r="R347" s="37">
        <v>0</v>
      </c>
      <c r="S347" s="37">
        <v>0</v>
      </c>
      <c r="T347" s="37">
        <v>0</v>
      </c>
      <c r="U347" s="37">
        <v>0</v>
      </c>
      <c r="V347" s="37">
        <v>0</v>
      </c>
      <c r="W347" s="37">
        <v>0</v>
      </c>
      <c r="X347" s="37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0</v>
      </c>
      <c r="AG347" s="37">
        <v>0</v>
      </c>
      <c r="AH347" s="37">
        <v>0</v>
      </c>
      <c r="AI347" s="37">
        <v>0</v>
      </c>
      <c r="AJ347" s="37">
        <v>0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7">
        <v>0</v>
      </c>
      <c r="BL347" s="37">
        <v>0</v>
      </c>
      <c r="BM347" s="37">
        <v>0</v>
      </c>
      <c r="BN347" s="37">
        <v>0</v>
      </c>
      <c r="BO347" s="37">
        <v>0</v>
      </c>
      <c r="BP347" s="37">
        <v>0</v>
      </c>
      <c r="BQ347" s="37">
        <v>0</v>
      </c>
      <c r="BR347" s="37">
        <v>0</v>
      </c>
      <c r="BS347" s="37">
        <v>0</v>
      </c>
      <c r="BT347" s="37">
        <v>0</v>
      </c>
      <c r="BU347" s="37">
        <v>0</v>
      </c>
      <c r="BV347" s="37">
        <v>0</v>
      </c>
      <c r="BW347" s="37">
        <v>0</v>
      </c>
      <c r="BX347" s="37">
        <v>0</v>
      </c>
      <c r="BY347" s="37">
        <v>0</v>
      </c>
      <c r="BZ347" s="37">
        <v>0</v>
      </c>
      <c r="CA347" s="37">
        <v>0</v>
      </c>
      <c r="CB347" s="37">
        <v>0</v>
      </c>
      <c r="CC347" s="37">
        <v>0</v>
      </c>
      <c r="CD347" s="37">
        <v>0</v>
      </c>
      <c r="CE347" s="37">
        <v>0</v>
      </c>
      <c r="CF347" s="37">
        <v>0</v>
      </c>
      <c r="CG347" s="37">
        <v>0</v>
      </c>
      <c r="CH347" s="37">
        <v>0</v>
      </c>
      <c r="CI347" s="37">
        <v>0</v>
      </c>
      <c r="CJ347" s="37">
        <v>0</v>
      </c>
      <c r="CK347" s="37">
        <v>0</v>
      </c>
      <c r="CL347" s="37">
        <v>0</v>
      </c>
      <c r="CM347" s="37">
        <v>0</v>
      </c>
      <c r="CN347" s="37">
        <v>0</v>
      </c>
      <c r="CO347" s="37">
        <v>0</v>
      </c>
      <c r="CP347" s="37">
        <v>0</v>
      </c>
      <c r="CQ347" s="37">
        <v>0</v>
      </c>
      <c r="CR347" s="37">
        <v>0</v>
      </c>
      <c r="CS347" s="37">
        <v>0</v>
      </c>
      <c r="CT347" s="37">
        <v>0</v>
      </c>
      <c r="CU347" s="37">
        <v>0</v>
      </c>
      <c r="CV347" s="37">
        <v>0</v>
      </c>
      <c r="CW347" s="37">
        <v>0</v>
      </c>
      <c r="CX347" s="37">
        <v>0</v>
      </c>
      <c r="CY347" s="37">
        <v>0</v>
      </c>
      <c r="CZ347" s="37">
        <v>0</v>
      </c>
      <c r="DA347" s="37">
        <v>0</v>
      </c>
      <c r="DB347" s="37">
        <v>0</v>
      </c>
      <c r="DC347" s="37">
        <v>0</v>
      </c>
      <c r="DD347" s="37">
        <v>0</v>
      </c>
      <c r="DE347" s="37">
        <v>0</v>
      </c>
      <c r="DF347" s="37">
        <v>0</v>
      </c>
      <c r="DG347" s="37">
        <v>0</v>
      </c>
      <c r="DH347" s="37">
        <v>0</v>
      </c>
      <c r="DI347" s="37">
        <v>0</v>
      </c>
      <c r="DJ347" s="37">
        <v>0</v>
      </c>
      <c r="DK347" s="37">
        <v>0</v>
      </c>
      <c r="DL347" s="37">
        <v>0</v>
      </c>
      <c r="DM347" s="37">
        <v>0</v>
      </c>
      <c r="DN347" s="37">
        <v>0</v>
      </c>
      <c r="DO347" s="37">
        <v>0</v>
      </c>
      <c r="DP347" s="37">
        <v>0</v>
      </c>
      <c r="DQ347" s="37">
        <v>0</v>
      </c>
      <c r="DR347" s="37">
        <v>0</v>
      </c>
      <c r="DS347" s="37">
        <v>0</v>
      </c>
      <c r="DT347" s="37">
        <v>0</v>
      </c>
      <c r="DU347" s="37">
        <v>0</v>
      </c>
      <c r="DV347" s="37">
        <v>0</v>
      </c>
      <c r="DW347" s="37">
        <v>0</v>
      </c>
      <c r="DX347" s="37">
        <v>0</v>
      </c>
      <c r="DY347" s="37">
        <v>0</v>
      </c>
      <c r="DZ347" s="37">
        <v>0</v>
      </c>
      <c r="EA347" s="37">
        <v>0</v>
      </c>
      <c r="EB347" s="37">
        <v>0</v>
      </c>
      <c r="EC347" s="37">
        <v>0</v>
      </c>
      <c r="ED347" s="37">
        <v>0</v>
      </c>
      <c r="EE347" s="37">
        <v>0</v>
      </c>
      <c r="EF347" s="37">
        <v>0</v>
      </c>
      <c r="EG347" s="37">
        <v>0</v>
      </c>
      <c r="EH347" s="37">
        <v>0</v>
      </c>
      <c r="EI347" s="37">
        <v>0</v>
      </c>
      <c r="EJ347" s="37">
        <v>0</v>
      </c>
      <c r="EK347" s="37">
        <v>0</v>
      </c>
      <c r="EL347" s="37">
        <v>0</v>
      </c>
      <c r="EM347" s="37">
        <v>0</v>
      </c>
      <c r="EN347" s="37">
        <v>0</v>
      </c>
      <c r="EO347" s="37">
        <v>0</v>
      </c>
      <c r="EP347" s="37">
        <v>0</v>
      </c>
      <c r="EQ347" s="37">
        <v>0</v>
      </c>
      <c r="ER347" s="37">
        <v>0</v>
      </c>
      <c r="ES347" s="37">
        <v>0</v>
      </c>
      <c r="ET347" s="37">
        <v>0</v>
      </c>
      <c r="EU347" s="37">
        <v>0</v>
      </c>
      <c r="EV347" s="37">
        <v>0</v>
      </c>
      <c r="EW347" s="37">
        <v>0</v>
      </c>
      <c r="EX347" s="37">
        <v>0</v>
      </c>
      <c r="EY347" s="37">
        <v>0</v>
      </c>
      <c r="EZ347" s="37">
        <v>0</v>
      </c>
    </row>
    <row r="348" spans="1:156" s="156" customFormat="1" ht="12.75" customHeight="1" outlineLevel="1">
      <c r="A348" s="157" t="s">
        <v>1083</v>
      </c>
      <c r="B348" s="138" t="s">
        <v>742</v>
      </c>
      <c r="C348" s="138" t="s">
        <v>564</v>
      </c>
      <c r="D348" s="64" t="s">
        <v>245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  <c r="P348" s="37">
        <v>0</v>
      </c>
      <c r="Q348" s="37">
        <v>0</v>
      </c>
      <c r="R348" s="37">
        <v>0</v>
      </c>
      <c r="S348" s="37">
        <v>0</v>
      </c>
      <c r="T348" s="37">
        <v>0</v>
      </c>
      <c r="U348" s="37">
        <v>0</v>
      </c>
      <c r="V348" s="37">
        <v>0</v>
      </c>
      <c r="W348" s="37">
        <v>0</v>
      </c>
      <c r="X348" s="37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0</v>
      </c>
      <c r="AG348" s="37">
        <v>0</v>
      </c>
      <c r="AH348" s="37">
        <v>0</v>
      </c>
      <c r="AI348" s="37">
        <v>0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  <c r="BU348" s="37">
        <v>0</v>
      </c>
      <c r="BV348" s="37">
        <v>0</v>
      </c>
      <c r="BW348" s="37">
        <v>0</v>
      </c>
      <c r="BX348" s="37">
        <v>0</v>
      </c>
      <c r="BY348" s="37">
        <v>0</v>
      </c>
      <c r="BZ348" s="37">
        <v>0</v>
      </c>
      <c r="CA348" s="37">
        <v>0</v>
      </c>
      <c r="CB348" s="37">
        <v>0</v>
      </c>
      <c r="CC348" s="37">
        <v>0</v>
      </c>
      <c r="CD348" s="37">
        <v>0</v>
      </c>
      <c r="CE348" s="37">
        <v>0</v>
      </c>
      <c r="CF348" s="37">
        <v>0</v>
      </c>
      <c r="CG348" s="37">
        <v>0</v>
      </c>
      <c r="CH348" s="37">
        <v>0</v>
      </c>
      <c r="CI348" s="37">
        <v>0</v>
      </c>
      <c r="CJ348" s="37">
        <v>0</v>
      </c>
      <c r="CK348" s="37">
        <v>0</v>
      </c>
      <c r="CL348" s="37">
        <v>0</v>
      </c>
      <c r="CM348" s="37">
        <v>0</v>
      </c>
      <c r="CN348" s="37">
        <v>0</v>
      </c>
      <c r="CO348" s="37">
        <v>0</v>
      </c>
      <c r="CP348" s="37">
        <v>0</v>
      </c>
      <c r="CQ348" s="37">
        <v>0</v>
      </c>
      <c r="CR348" s="37">
        <v>0</v>
      </c>
      <c r="CS348" s="37">
        <v>0</v>
      </c>
      <c r="CT348" s="37">
        <v>0</v>
      </c>
      <c r="CU348" s="37">
        <v>0</v>
      </c>
      <c r="CV348" s="37">
        <v>0</v>
      </c>
      <c r="CW348" s="37">
        <v>0</v>
      </c>
      <c r="CX348" s="37">
        <v>0</v>
      </c>
      <c r="CY348" s="37">
        <v>0</v>
      </c>
      <c r="CZ348" s="37">
        <v>0</v>
      </c>
      <c r="DA348" s="37">
        <v>0</v>
      </c>
      <c r="DB348" s="37">
        <v>0</v>
      </c>
      <c r="DC348" s="37">
        <v>0</v>
      </c>
      <c r="DD348" s="37">
        <v>0</v>
      </c>
      <c r="DE348" s="37">
        <v>0</v>
      </c>
      <c r="DF348" s="37">
        <v>0</v>
      </c>
      <c r="DG348" s="37">
        <v>0</v>
      </c>
      <c r="DH348" s="37">
        <v>0</v>
      </c>
      <c r="DI348" s="37">
        <v>0</v>
      </c>
      <c r="DJ348" s="37">
        <v>0</v>
      </c>
      <c r="DK348" s="37">
        <v>0</v>
      </c>
      <c r="DL348" s="37">
        <v>0</v>
      </c>
      <c r="DM348" s="37">
        <v>0</v>
      </c>
      <c r="DN348" s="37">
        <v>0</v>
      </c>
      <c r="DO348" s="37">
        <v>0</v>
      </c>
      <c r="DP348" s="37">
        <v>0</v>
      </c>
      <c r="DQ348" s="37">
        <v>0</v>
      </c>
      <c r="DR348" s="37">
        <v>0</v>
      </c>
      <c r="DS348" s="37">
        <v>0</v>
      </c>
      <c r="DT348" s="37">
        <v>0</v>
      </c>
      <c r="DU348" s="37">
        <v>0</v>
      </c>
      <c r="DV348" s="37">
        <v>0</v>
      </c>
      <c r="DW348" s="37">
        <v>0</v>
      </c>
      <c r="DX348" s="37">
        <v>0</v>
      </c>
      <c r="DY348" s="37">
        <v>0</v>
      </c>
      <c r="DZ348" s="37">
        <v>0</v>
      </c>
      <c r="EA348" s="37">
        <v>0</v>
      </c>
      <c r="EB348" s="37">
        <v>0</v>
      </c>
      <c r="EC348" s="37">
        <v>0</v>
      </c>
      <c r="ED348" s="37">
        <v>0</v>
      </c>
      <c r="EE348" s="37">
        <v>0</v>
      </c>
      <c r="EF348" s="37">
        <v>0</v>
      </c>
      <c r="EG348" s="37">
        <v>0</v>
      </c>
      <c r="EH348" s="37">
        <v>0</v>
      </c>
      <c r="EI348" s="37">
        <v>0</v>
      </c>
      <c r="EJ348" s="37">
        <v>0</v>
      </c>
      <c r="EK348" s="37">
        <v>0</v>
      </c>
      <c r="EL348" s="37">
        <v>0</v>
      </c>
      <c r="EM348" s="37">
        <v>0</v>
      </c>
      <c r="EN348" s="37">
        <v>0</v>
      </c>
      <c r="EO348" s="37">
        <v>0</v>
      </c>
      <c r="EP348" s="37">
        <v>0</v>
      </c>
      <c r="EQ348" s="37">
        <v>0</v>
      </c>
      <c r="ER348" s="37">
        <v>0</v>
      </c>
      <c r="ES348" s="37">
        <v>0</v>
      </c>
      <c r="ET348" s="37">
        <v>0</v>
      </c>
      <c r="EU348" s="37">
        <v>0</v>
      </c>
      <c r="EV348" s="37">
        <v>0</v>
      </c>
      <c r="EW348" s="37">
        <v>0</v>
      </c>
      <c r="EX348" s="37">
        <v>0</v>
      </c>
      <c r="EY348" s="37">
        <v>0</v>
      </c>
      <c r="EZ348" s="37">
        <v>0</v>
      </c>
    </row>
    <row r="349" spans="1:156" s="156" customFormat="1" ht="12.75" customHeight="1" outlineLevel="1">
      <c r="A349" s="157" t="s">
        <v>1089</v>
      </c>
      <c r="B349" s="138" t="s">
        <v>336</v>
      </c>
      <c r="C349" s="138" t="s">
        <v>563</v>
      </c>
      <c r="D349" s="88" t="s">
        <v>244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  <c r="P349" s="37">
        <v>0</v>
      </c>
      <c r="Q349" s="37">
        <v>0</v>
      </c>
      <c r="R349" s="37">
        <v>0</v>
      </c>
      <c r="S349" s="37">
        <v>0</v>
      </c>
      <c r="T349" s="37">
        <v>0</v>
      </c>
      <c r="U349" s="37">
        <v>0</v>
      </c>
      <c r="V349" s="37">
        <v>0</v>
      </c>
      <c r="W349" s="37">
        <v>0</v>
      </c>
      <c r="X349" s="37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0</v>
      </c>
      <c r="AG349" s="37">
        <v>0</v>
      </c>
      <c r="AH349" s="37">
        <v>0</v>
      </c>
      <c r="AI349" s="37">
        <v>0</v>
      </c>
      <c r="AJ349" s="37">
        <v>0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7">
        <v>0</v>
      </c>
      <c r="BL349" s="37">
        <v>0</v>
      </c>
      <c r="BM349" s="37">
        <v>0</v>
      </c>
      <c r="BN349" s="37">
        <v>0</v>
      </c>
      <c r="BO349" s="37">
        <v>0</v>
      </c>
      <c r="BP349" s="37">
        <v>0</v>
      </c>
      <c r="BQ349" s="37">
        <v>0</v>
      </c>
      <c r="BR349" s="37">
        <v>0</v>
      </c>
      <c r="BS349" s="37">
        <v>0</v>
      </c>
      <c r="BT349" s="37">
        <v>0</v>
      </c>
      <c r="BU349" s="37">
        <v>0</v>
      </c>
      <c r="BV349" s="37">
        <v>0</v>
      </c>
      <c r="BW349" s="37">
        <v>0</v>
      </c>
      <c r="BX349" s="37">
        <v>0</v>
      </c>
      <c r="BY349" s="37">
        <v>0</v>
      </c>
      <c r="BZ349" s="37">
        <v>0</v>
      </c>
      <c r="CA349" s="37">
        <v>0</v>
      </c>
      <c r="CB349" s="37">
        <v>0</v>
      </c>
      <c r="CC349" s="37">
        <v>0</v>
      </c>
      <c r="CD349" s="37">
        <v>0</v>
      </c>
      <c r="CE349" s="37">
        <v>0</v>
      </c>
      <c r="CF349" s="37">
        <v>0</v>
      </c>
      <c r="CG349" s="37">
        <v>0</v>
      </c>
      <c r="CH349" s="37">
        <v>0</v>
      </c>
      <c r="CI349" s="37">
        <v>0</v>
      </c>
      <c r="CJ349" s="37">
        <v>0</v>
      </c>
      <c r="CK349" s="37">
        <v>0</v>
      </c>
      <c r="CL349" s="37">
        <v>0</v>
      </c>
      <c r="CM349" s="37">
        <v>0</v>
      </c>
      <c r="CN349" s="37">
        <v>0</v>
      </c>
      <c r="CO349" s="37">
        <v>0</v>
      </c>
      <c r="CP349" s="37">
        <v>0</v>
      </c>
      <c r="CQ349" s="37">
        <v>0</v>
      </c>
      <c r="CR349" s="37">
        <v>0</v>
      </c>
      <c r="CS349" s="37">
        <v>0</v>
      </c>
      <c r="CT349" s="37">
        <v>0</v>
      </c>
      <c r="CU349" s="37">
        <v>0</v>
      </c>
      <c r="CV349" s="37">
        <v>0</v>
      </c>
      <c r="CW349" s="37">
        <v>0</v>
      </c>
      <c r="CX349" s="37">
        <v>0</v>
      </c>
      <c r="CY349" s="37">
        <v>0</v>
      </c>
      <c r="CZ349" s="37">
        <v>0</v>
      </c>
      <c r="DA349" s="37">
        <v>0</v>
      </c>
      <c r="DB349" s="37">
        <v>0</v>
      </c>
      <c r="DC349" s="37">
        <v>0</v>
      </c>
      <c r="DD349" s="37">
        <v>0</v>
      </c>
      <c r="DE349" s="37">
        <v>0</v>
      </c>
      <c r="DF349" s="37">
        <v>0</v>
      </c>
      <c r="DG349" s="37">
        <v>0</v>
      </c>
      <c r="DH349" s="37">
        <v>0</v>
      </c>
      <c r="DI349" s="37">
        <v>0</v>
      </c>
      <c r="DJ349" s="37">
        <v>0</v>
      </c>
      <c r="DK349" s="37">
        <v>0</v>
      </c>
      <c r="DL349" s="37">
        <v>0</v>
      </c>
      <c r="DM349" s="37">
        <v>0</v>
      </c>
      <c r="DN349" s="37">
        <v>0</v>
      </c>
      <c r="DO349" s="37">
        <v>0</v>
      </c>
      <c r="DP349" s="37">
        <v>0</v>
      </c>
      <c r="DQ349" s="37">
        <v>0</v>
      </c>
      <c r="DR349" s="37">
        <v>0</v>
      </c>
      <c r="DS349" s="37">
        <v>0</v>
      </c>
      <c r="DT349" s="37">
        <v>0</v>
      </c>
      <c r="DU349" s="37">
        <v>0</v>
      </c>
      <c r="DV349" s="37">
        <v>0</v>
      </c>
      <c r="DW349" s="37">
        <v>0</v>
      </c>
      <c r="DX349" s="37">
        <v>0</v>
      </c>
      <c r="DY349" s="37">
        <v>0</v>
      </c>
      <c r="DZ349" s="37">
        <v>0</v>
      </c>
      <c r="EA349" s="37">
        <v>0</v>
      </c>
      <c r="EB349" s="37">
        <v>0</v>
      </c>
      <c r="EC349" s="37">
        <v>0</v>
      </c>
      <c r="ED349" s="37">
        <v>0</v>
      </c>
      <c r="EE349" s="37">
        <v>0</v>
      </c>
      <c r="EF349" s="37">
        <v>0</v>
      </c>
      <c r="EG349" s="37">
        <v>0</v>
      </c>
      <c r="EH349" s="37">
        <v>0</v>
      </c>
      <c r="EI349" s="37">
        <v>0</v>
      </c>
      <c r="EJ349" s="37">
        <v>0</v>
      </c>
      <c r="EK349" s="37">
        <v>0</v>
      </c>
      <c r="EL349" s="37">
        <v>0</v>
      </c>
      <c r="EM349" s="37">
        <v>0</v>
      </c>
      <c r="EN349" s="37">
        <v>0</v>
      </c>
      <c r="EO349" s="37">
        <v>0</v>
      </c>
      <c r="EP349" s="37">
        <v>0</v>
      </c>
      <c r="EQ349" s="37">
        <v>0</v>
      </c>
      <c r="ER349" s="37">
        <v>0</v>
      </c>
      <c r="ES349" s="37">
        <v>0</v>
      </c>
      <c r="ET349" s="37">
        <v>0</v>
      </c>
      <c r="EU349" s="37">
        <v>0</v>
      </c>
      <c r="EV349" s="37">
        <v>0</v>
      </c>
      <c r="EW349" s="37">
        <v>0</v>
      </c>
      <c r="EX349" s="37">
        <v>0</v>
      </c>
      <c r="EY349" s="37">
        <v>0</v>
      </c>
      <c r="EZ349" s="37">
        <v>0</v>
      </c>
    </row>
    <row r="350" spans="1:156" s="156" customFormat="1" ht="12.75" customHeight="1" outlineLevel="1">
      <c r="A350" s="157" t="s">
        <v>1089</v>
      </c>
      <c r="B350" s="138" t="s">
        <v>310</v>
      </c>
      <c r="C350" s="138" t="s">
        <v>564</v>
      </c>
      <c r="D350" s="88" t="s">
        <v>244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7">
        <v>0</v>
      </c>
      <c r="Q350" s="37">
        <v>0</v>
      </c>
      <c r="R350" s="37">
        <v>0</v>
      </c>
      <c r="S350" s="37">
        <v>0</v>
      </c>
      <c r="T350" s="37">
        <v>0</v>
      </c>
      <c r="U350" s="37">
        <v>0</v>
      </c>
      <c r="V350" s="37">
        <v>0</v>
      </c>
      <c r="W350" s="37">
        <v>0</v>
      </c>
      <c r="X350" s="37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0</v>
      </c>
      <c r="AG350" s="37">
        <v>0</v>
      </c>
      <c r="AH350" s="37">
        <v>0</v>
      </c>
      <c r="AI350" s="37">
        <v>0</v>
      </c>
      <c r="AJ350" s="37">
        <v>0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  <c r="BU350" s="37">
        <v>0</v>
      </c>
      <c r="BV350" s="37">
        <v>0</v>
      </c>
      <c r="BW350" s="37">
        <v>0</v>
      </c>
      <c r="BX350" s="37">
        <v>0</v>
      </c>
      <c r="BY350" s="37">
        <v>0</v>
      </c>
      <c r="BZ350" s="37">
        <v>0</v>
      </c>
      <c r="CA350" s="37">
        <v>0</v>
      </c>
      <c r="CB350" s="37">
        <v>0</v>
      </c>
      <c r="CC350" s="37">
        <v>0</v>
      </c>
      <c r="CD350" s="37">
        <v>0</v>
      </c>
      <c r="CE350" s="37">
        <v>0</v>
      </c>
      <c r="CF350" s="37">
        <v>0</v>
      </c>
      <c r="CG350" s="37">
        <v>0</v>
      </c>
      <c r="CH350" s="37">
        <v>0</v>
      </c>
      <c r="CI350" s="37">
        <v>0</v>
      </c>
      <c r="CJ350" s="37">
        <v>0</v>
      </c>
      <c r="CK350" s="37">
        <v>0</v>
      </c>
      <c r="CL350" s="37">
        <v>0</v>
      </c>
      <c r="CM350" s="37">
        <v>0</v>
      </c>
      <c r="CN350" s="37">
        <v>0</v>
      </c>
      <c r="CO350" s="37">
        <v>0</v>
      </c>
      <c r="CP350" s="37">
        <v>0</v>
      </c>
      <c r="CQ350" s="37">
        <v>0</v>
      </c>
      <c r="CR350" s="37">
        <v>0</v>
      </c>
      <c r="CS350" s="37">
        <v>0</v>
      </c>
      <c r="CT350" s="37">
        <v>0</v>
      </c>
      <c r="CU350" s="37">
        <v>0</v>
      </c>
      <c r="CV350" s="37">
        <v>0</v>
      </c>
      <c r="CW350" s="37">
        <v>0</v>
      </c>
      <c r="CX350" s="37">
        <v>0</v>
      </c>
      <c r="CY350" s="37">
        <v>0</v>
      </c>
      <c r="CZ350" s="37">
        <v>0</v>
      </c>
      <c r="DA350" s="37">
        <v>0</v>
      </c>
      <c r="DB350" s="37">
        <v>0</v>
      </c>
      <c r="DC350" s="37">
        <v>0</v>
      </c>
      <c r="DD350" s="37">
        <v>0</v>
      </c>
      <c r="DE350" s="37">
        <v>0</v>
      </c>
      <c r="DF350" s="37">
        <v>0</v>
      </c>
      <c r="DG350" s="37">
        <v>0</v>
      </c>
      <c r="DH350" s="37">
        <v>0</v>
      </c>
      <c r="DI350" s="37">
        <v>0</v>
      </c>
      <c r="DJ350" s="37">
        <v>0</v>
      </c>
      <c r="DK350" s="37">
        <v>0</v>
      </c>
      <c r="DL350" s="37">
        <v>0</v>
      </c>
      <c r="DM350" s="37">
        <v>0</v>
      </c>
      <c r="DN350" s="37">
        <v>0</v>
      </c>
      <c r="DO350" s="37">
        <v>0</v>
      </c>
      <c r="DP350" s="37">
        <v>0</v>
      </c>
      <c r="DQ350" s="37">
        <v>0</v>
      </c>
      <c r="DR350" s="37">
        <v>0</v>
      </c>
      <c r="DS350" s="37">
        <v>0</v>
      </c>
      <c r="DT350" s="37">
        <v>0</v>
      </c>
      <c r="DU350" s="37">
        <v>0</v>
      </c>
      <c r="DV350" s="37">
        <v>0</v>
      </c>
      <c r="DW350" s="37">
        <v>0</v>
      </c>
      <c r="DX350" s="37">
        <v>0</v>
      </c>
      <c r="DY350" s="37">
        <v>0</v>
      </c>
      <c r="DZ350" s="37">
        <v>0</v>
      </c>
      <c r="EA350" s="37">
        <v>0</v>
      </c>
      <c r="EB350" s="37">
        <v>0</v>
      </c>
      <c r="EC350" s="37">
        <v>0</v>
      </c>
      <c r="ED350" s="37">
        <v>0</v>
      </c>
      <c r="EE350" s="340">
        <v>6.2496881702577922E-4</v>
      </c>
      <c r="EF350" s="37">
        <v>0</v>
      </c>
      <c r="EG350" s="37">
        <v>0</v>
      </c>
      <c r="EH350" s="37">
        <v>0</v>
      </c>
      <c r="EI350" s="37">
        <v>0</v>
      </c>
      <c r="EJ350" s="37">
        <v>0</v>
      </c>
      <c r="EK350" s="340">
        <v>6.258022843114334E-4</v>
      </c>
      <c r="EL350" s="340">
        <v>6.0994966690638844E-4</v>
      </c>
      <c r="EM350" s="340">
        <v>5.8657367655411293E-4</v>
      </c>
      <c r="EN350" s="37">
        <v>6.8145979253763516E-4</v>
      </c>
      <c r="EO350" s="37">
        <v>-3.4860553357910331E-5</v>
      </c>
      <c r="EP350" s="37">
        <v>0</v>
      </c>
      <c r="EQ350" s="340">
        <v>5.1527360038024792E-4</v>
      </c>
      <c r="ER350" s="37">
        <v>-5.5595106161966049E-7</v>
      </c>
      <c r="ES350" s="340">
        <v>5.4514181638853378E-4</v>
      </c>
      <c r="ET350" s="340">
        <v>5.9079450336150282E-4</v>
      </c>
      <c r="EU350" s="340">
        <v>5.5475359976499272E-4</v>
      </c>
      <c r="EV350" s="37">
        <v>1.4272749438882067E-6</v>
      </c>
      <c r="EW350" s="37">
        <v>6.3466903949040826E-4</v>
      </c>
      <c r="EX350" s="340">
        <v>5.3291205608028871E-4</v>
      </c>
      <c r="EY350" s="340">
        <v>5.7250517534525943E-4</v>
      </c>
      <c r="EZ350" s="37">
        <v>0</v>
      </c>
    </row>
    <row r="351" spans="1:156" s="156" customFormat="1" ht="12.75" customHeight="1" outlineLevel="1">
      <c r="A351" s="157" t="s">
        <v>1089</v>
      </c>
      <c r="B351" s="138" t="s">
        <v>310</v>
      </c>
      <c r="C351" s="138" t="s">
        <v>564</v>
      </c>
      <c r="D351" s="64" t="s">
        <v>245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0</v>
      </c>
      <c r="K351" s="37">
        <v>0</v>
      </c>
      <c r="L351" s="37">
        <v>0</v>
      </c>
      <c r="M351" s="37">
        <v>0</v>
      </c>
      <c r="N351" s="37">
        <v>0</v>
      </c>
      <c r="O351" s="37">
        <v>0</v>
      </c>
      <c r="P351" s="37">
        <v>0</v>
      </c>
      <c r="Q351" s="37">
        <v>0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0</v>
      </c>
      <c r="X351" s="37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0</v>
      </c>
      <c r="AG351" s="37">
        <v>0</v>
      </c>
      <c r="AH351" s="37">
        <v>0</v>
      </c>
      <c r="AI351" s="37">
        <v>0</v>
      </c>
      <c r="AJ351" s="37">
        <v>0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7">
        <v>0</v>
      </c>
      <c r="BL351" s="37">
        <v>0</v>
      </c>
      <c r="BM351" s="37">
        <v>0</v>
      </c>
      <c r="BN351" s="37">
        <v>0</v>
      </c>
      <c r="BO351" s="37">
        <v>0</v>
      </c>
      <c r="BP351" s="37">
        <v>0</v>
      </c>
      <c r="BQ351" s="37">
        <v>0</v>
      </c>
      <c r="BR351" s="37">
        <v>0</v>
      </c>
      <c r="BS351" s="37">
        <v>0</v>
      </c>
      <c r="BT351" s="37">
        <v>0</v>
      </c>
      <c r="BU351" s="37">
        <v>0</v>
      </c>
      <c r="BV351" s="37">
        <v>0</v>
      </c>
      <c r="BW351" s="37">
        <v>0</v>
      </c>
      <c r="BX351" s="37">
        <v>0</v>
      </c>
      <c r="BY351" s="37">
        <v>0</v>
      </c>
      <c r="BZ351" s="37">
        <v>0</v>
      </c>
      <c r="CA351" s="37">
        <v>0</v>
      </c>
      <c r="CB351" s="37">
        <v>0</v>
      </c>
      <c r="CC351" s="37">
        <v>0</v>
      </c>
      <c r="CD351" s="37">
        <v>0</v>
      </c>
      <c r="CE351" s="37">
        <v>0</v>
      </c>
      <c r="CF351" s="37">
        <v>0</v>
      </c>
      <c r="CG351" s="37">
        <v>0</v>
      </c>
      <c r="CH351" s="37">
        <v>0</v>
      </c>
      <c r="CI351" s="37">
        <v>0</v>
      </c>
      <c r="CJ351" s="37">
        <v>0</v>
      </c>
      <c r="CK351" s="37">
        <v>0</v>
      </c>
      <c r="CL351" s="37">
        <v>0</v>
      </c>
      <c r="CM351" s="37">
        <v>0</v>
      </c>
      <c r="CN351" s="37">
        <v>0</v>
      </c>
      <c r="CO351" s="37">
        <v>0</v>
      </c>
      <c r="CP351" s="37">
        <v>0</v>
      </c>
      <c r="CQ351" s="37">
        <v>0</v>
      </c>
      <c r="CR351" s="37">
        <v>0</v>
      </c>
      <c r="CS351" s="37">
        <v>0</v>
      </c>
      <c r="CT351" s="37">
        <v>0</v>
      </c>
      <c r="CU351" s="37">
        <v>0</v>
      </c>
      <c r="CV351" s="37">
        <v>0</v>
      </c>
      <c r="CW351" s="37">
        <v>0</v>
      </c>
      <c r="CX351" s="37">
        <v>0</v>
      </c>
      <c r="CY351" s="37">
        <v>0</v>
      </c>
      <c r="CZ351" s="37">
        <v>0</v>
      </c>
      <c r="DA351" s="37">
        <v>0</v>
      </c>
      <c r="DB351" s="37">
        <v>0</v>
      </c>
      <c r="DC351" s="37">
        <v>0</v>
      </c>
      <c r="DD351" s="37">
        <v>0</v>
      </c>
      <c r="DE351" s="37">
        <v>0</v>
      </c>
      <c r="DF351" s="37">
        <v>0</v>
      </c>
      <c r="DG351" s="37">
        <v>0</v>
      </c>
      <c r="DH351" s="37">
        <v>0</v>
      </c>
      <c r="DI351" s="37">
        <v>0</v>
      </c>
      <c r="DJ351" s="37">
        <v>0</v>
      </c>
      <c r="DK351" s="37">
        <v>0</v>
      </c>
      <c r="DL351" s="37">
        <v>0</v>
      </c>
      <c r="DM351" s="37">
        <v>0</v>
      </c>
      <c r="DN351" s="37">
        <v>0</v>
      </c>
      <c r="DO351" s="37">
        <v>0</v>
      </c>
      <c r="DP351" s="37">
        <v>0</v>
      </c>
      <c r="DQ351" s="37">
        <v>0</v>
      </c>
      <c r="DR351" s="37">
        <v>0</v>
      </c>
      <c r="DS351" s="37">
        <v>0</v>
      </c>
      <c r="DT351" s="37">
        <v>0</v>
      </c>
      <c r="DU351" s="37">
        <v>0</v>
      </c>
      <c r="DV351" s="37">
        <v>0</v>
      </c>
      <c r="DW351" s="37">
        <v>0</v>
      </c>
      <c r="DX351" s="37">
        <v>0</v>
      </c>
      <c r="DY351" s="37">
        <v>0</v>
      </c>
      <c r="DZ351" s="37">
        <v>0</v>
      </c>
      <c r="EA351" s="37">
        <v>0</v>
      </c>
      <c r="EB351" s="37">
        <v>0</v>
      </c>
      <c r="EC351" s="37">
        <v>0</v>
      </c>
      <c r="ED351" s="37">
        <v>0</v>
      </c>
      <c r="EE351" s="340">
        <v>1.7777473824585159E-3</v>
      </c>
      <c r="EF351" s="37">
        <v>0</v>
      </c>
      <c r="EG351" s="37">
        <v>0</v>
      </c>
      <c r="EH351" s="37">
        <v>0</v>
      </c>
      <c r="EI351" s="37">
        <v>0</v>
      </c>
      <c r="EJ351" s="37">
        <v>0</v>
      </c>
      <c r="EK351" s="340">
        <v>1.6238977074387614E-3</v>
      </c>
      <c r="EL351" s="340">
        <v>1.6988290723061025E-3</v>
      </c>
      <c r="EM351" s="340">
        <v>1.6504206526601927E-3</v>
      </c>
      <c r="EN351" s="37">
        <v>1.6434158543576997E-3</v>
      </c>
      <c r="EO351" s="37">
        <v>2.0996210366553707E-4</v>
      </c>
      <c r="EP351" s="37">
        <v>0</v>
      </c>
      <c r="EQ351" s="340">
        <v>1.4530215211001143E-3</v>
      </c>
      <c r="ER351" s="37">
        <v>1.9243955966581963E-4</v>
      </c>
      <c r="ES351" s="340">
        <v>6.9758655633616945E-4</v>
      </c>
      <c r="ET351" s="340">
        <v>1.7448275074503506E-3</v>
      </c>
      <c r="EU351" s="340">
        <v>1.5124384859639406E-3</v>
      </c>
      <c r="EV351" s="37">
        <v>2.1829014156988898E-4</v>
      </c>
      <c r="EW351" s="37">
        <v>1.6539979835800093E-3</v>
      </c>
      <c r="EX351" s="340">
        <v>1.4981309525106527E-3</v>
      </c>
      <c r="EY351" s="340">
        <v>1.6207662905274112E-3</v>
      </c>
      <c r="EZ351" s="37">
        <v>0</v>
      </c>
    </row>
    <row r="352" spans="1:156" ht="12.75" customHeight="1" outlineLevel="1">
      <c r="A352" s="157" t="s">
        <v>1089</v>
      </c>
      <c r="B352" s="138" t="s">
        <v>310</v>
      </c>
      <c r="C352" s="138" t="s">
        <v>565</v>
      </c>
      <c r="D352" s="88" t="s">
        <v>244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0</v>
      </c>
      <c r="X352" s="37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0</v>
      </c>
      <c r="AG352" s="37">
        <v>0</v>
      </c>
      <c r="AH352" s="37">
        <v>0</v>
      </c>
      <c r="AI352" s="37">
        <v>0</v>
      </c>
      <c r="AJ352" s="37">
        <v>0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  <c r="BU352" s="37">
        <v>0</v>
      </c>
      <c r="BV352" s="37">
        <v>0</v>
      </c>
      <c r="BW352" s="37">
        <v>0</v>
      </c>
      <c r="BX352" s="37">
        <v>0</v>
      </c>
      <c r="BY352" s="37">
        <v>0</v>
      </c>
      <c r="BZ352" s="37">
        <v>0</v>
      </c>
      <c r="CA352" s="37">
        <v>0</v>
      </c>
      <c r="CB352" s="37">
        <v>0</v>
      </c>
      <c r="CC352" s="37">
        <v>0</v>
      </c>
      <c r="CD352" s="37">
        <v>0</v>
      </c>
      <c r="CE352" s="37">
        <v>0</v>
      </c>
      <c r="CF352" s="37">
        <v>0</v>
      </c>
      <c r="CG352" s="37">
        <v>0</v>
      </c>
      <c r="CH352" s="37">
        <v>0</v>
      </c>
      <c r="CI352" s="37">
        <v>0</v>
      </c>
      <c r="CJ352" s="37">
        <v>0</v>
      </c>
      <c r="CK352" s="37">
        <v>0</v>
      </c>
      <c r="CL352" s="37">
        <v>0</v>
      </c>
      <c r="CM352" s="37">
        <v>0</v>
      </c>
      <c r="CN352" s="37">
        <v>0</v>
      </c>
      <c r="CO352" s="37">
        <v>0</v>
      </c>
      <c r="CP352" s="37">
        <v>0</v>
      </c>
      <c r="CQ352" s="37">
        <v>0</v>
      </c>
      <c r="CR352" s="37">
        <v>0</v>
      </c>
      <c r="CS352" s="37">
        <v>0</v>
      </c>
      <c r="CT352" s="37">
        <v>0</v>
      </c>
      <c r="CU352" s="37">
        <v>0</v>
      </c>
      <c r="CV352" s="37">
        <v>0</v>
      </c>
      <c r="CW352" s="37">
        <v>0</v>
      </c>
      <c r="CX352" s="37">
        <v>0</v>
      </c>
      <c r="CY352" s="37">
        <v>0</v>
      </c>
      <c r="CZ352" s="37">
        <v>0</v>
      </c>
      <c r="DA352" s="37">
        <v>0</v>
      </c>
      <c r="DB352" s="37">
        <v>0</v>
      </c>
      <c r="DC352" s="37">
        <v>0</v>
      </c>
      <c r="DD352" s="37">
        <v>0</v>
      </c>
      <c r="DE352" s="37">
        <v>0</v>
      </c>
      <c r="DF352" s="37">
        <v>0</v>
      </c>
      <c r="DG352" s="37">
        <v>0</v>
      </c>
      <c r="DH352" s="37">
        <v>0</v>
      </c>
      <c r="DI352" s="37">
        <v>0</v>
      </c>
      <c r="DJ352" s="37">
        <v>0</v>
      </c>
      <c r="DK352" s="37">
        <v>0</v>
      </c>
      <c r="DL352" s="37">
        <v>0</v>
      </c>
      <c r="DM352" s="37">
        <v>0</v>
      </c>
      <c r="DN352" s="37">
        <v>0</v>
      </c>
      <c r="DO352" s="37">
        <v>0</v>
      </c>
      <c r="DP352" s="37">
        <v>0</v>
      </c>
      <c r="DQ352" s="37">
        <v>0</v>
      </c>
      <c r="DR352" s="37">
        <v>0</v>
      </c>
      <c r="DS352" s="37">
        <v>0</v>
      </c>
      <c r="DT352" s="37">
        <v>0</v>
      </c>
      <c r="DU352" s="37">
        <v>0</v>
      </c>
      <c r="DV352" s="37">
        <v>0</v>
      </c>
      <c r="DW352" s="37">
        <v>0</v>
      </c>
      <c r="DX352" s="37">
        <v>0</v>
      </c>
      <c r="DY352" s="37">
        <v>0</v>
      </c>
      <c r="DZ352" s="37">
        <v>0</v>
      </c>
      <c r="EA352" s="37">
        <v>0</v>
      </c>
      <c r="EB352" s="37">
        <v>0</v>
      </c>
      <c r="EC352" s="37">
        <v>0</v>
      </c>
      <c r="ED352" s="37">
        <v>0</v>
      </c>
      <c r="EE352" s="37">
        <v>0</v>
      </c>
      <c r="EF352" s="37">
        <v>0</v>
      </c>
      <c r="EG352" s="37">
        <v>0</v>
      </c>
      <c r="EH352" s="37">
        <v>0</v>
      </c>
      <c r="EI352" s="37">
        <v>0</v>
      </c>
      <c r="EJ352" s="37">
        <v>0</v>
      </c>
      <c r="EK352" s="37">
        <v>0</v>
      </c>
      <c r="EL352" s="37">
        <v>0</v>
      </c>
      <c r="EM352" s="37">
        <v>0</v>
      </c>
      <c r="EN352" s="37">
        <v>6.5592658159488817E-4</v>
      </c>
      <c r="EO352" s="37">
        <v>0</v>
      </c>
      <c r="EP352" s="37">
        <v>0</v>
      </c>
      <c r="EQ352" s="37">
        <v>0</v>
      </c>
      <c r="ER352" s="37">
        <v>0</v>
      </c>
      <c r="ES352" s="37">
        <v>0</v>
      </c>
      <c r="ET352" s="37">
        <v>0</v>
      </c>
      <c r="EU352" s="37">
        <v>0</v>
      </c>
      <c r="EV352" s="37">
        <v>0</v>
      </c>
      <c r="EW352" s="37">
        <v>5.9104683027058093E-4</v>
      </c>
      <c r="EX352" s="37">
        <v>0</v>
      </c>
      <c r="EY352" s="37">
        <v>0</v>
      </c>
      <c r="EZ352" s="37">
        <v>0</v>
      </c>
    </row>
    <row r="353" spans="1:156" ht="12.75" customHeight="1" outlineLevel="1">
      <c r="A353" s="157" t="s">
        <v>1089</v>
      </c>
      <c r="B353" s="138" t="s">
        <v>310</v>
      </c>
      <c r="C353" s="138" t="s">
        <v>565</v>
      </c>
      <c r="D353" s="64" t="s">
        <v>245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  <c r="P353" s="37">
        <v>0</v>
      </c>
      <c r="Q353" s="37">
        <v>0</v>
      </c>
      <c r="R353" s="37">
        <v>0</v>
      </c>
      <c r="S353" s="37">
        <v>0</v>
      </c>
      <c r="T353" s="37">
        <v>0</v>
      </c>
      <c r="U353" s="37">
        <v>0</v>
      </c>
      <c r="V353" s="37">
        <v>0</v>
      </c>
      <c r="W353" s="37">
        <v>0</v>
      </c>
      <c r="X353" s="37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0</v>
      </c>
      <c r="AG353" s="37">
        <v>0</v>
      </c>
      <c r="AH353" s="37">
        <v>0</v>
      </c>
      <c r="AI353" s="37">
        <v>0</v>
      </c>
      <c r="AJ353" s="37">
        <v>0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7">
        <v>0</v>
      </c>
      <c r="BL353" s="37">
        <v>0</v>
      </c>
      <c r="BM353" s="37">
        <v>0</v>
      </c>
      <c r="BN353" s="37">
        <v>0</v>
      </c>
      <c r="BO353" s="37">
        <v>0</v>
      </c>
      <c r="BP353" s="37">
        <v>0</v>
      </c>
      <c r="BQ353" s="37">
        <v>0</v>
      </c>
      <c r="BR353" s="37">
        <v>0</v>
      </c>
      <c r="BS353" s="37">
        <v>0</v>
      </c>
      <c r="BT353" s="37">
        <v>0</v>
      </c>
      <c r="BU353" s="37">
        <v>0</v>
      </c>
      <c r="BV353" s="37">
        <v>0</v>
      </c>
      <c r="BW353" s="37">
        <v>0</v>
      </c>
      <c r="BX353" s="37">
        <v>0</v>
      </c>
      <c r="BY353" s="37">
        <v>0</v>
      </c>
      <c r="BZ353" s="37">
        <v>0</v>
      </c>
      <c r="CA353" s="37">
        <v>0</v>
      </c>
      <c r="CB353" s="37">
        <v>0</v>
      </c>
      <c r="CC353" s="37">
        <v>0</v>
      </c>
      <c r="CD353" s="37">
        <v>0</v>
      </c>
      <c r="CE353" s="37">
        <v>0</v>
      </c>
      <c r="CF353" s="37">
        <v>0</v>
      </c>
      <c r="CG353" s="37">
        <v>0</v>
      </c>
      <c r="CH353" s="37">
        <v>0</v>
      </c>
      <c r="CI353" s="37">
        <v>0</v>
      </c>
      <c r="CJ353" s="37">
        <v>0</v>
      </c>
      <c r="CK353" s="37">
        <v>0</v>
      </c>
      <c r="CL353" s="37">
        <v>0</v>
      </c>
      <c r="CM353" s="37">
        <v>0</v>
      </c>
      <c r="CN353" s="37">
        <v>0</v>
      </c>
      <c r="CO353" s="37">
        <v>0</v>
      </c>
      <c r="CP353" s="37">
        <v>0</v>
      </c>
      <c r="CQ353" s="37">
        <v>0</v>
      </c>
      <c r="CR353" s="37">
        <v>0</v>
      </c>
      <c r="CS353" s="37">
        <v>0</v>
      </c>
      <c r="CT353" s="37">
        <v>0</v>
      </c>
      <c r="CU353" s="37">
        <v>0</v>
      </c>
      <c r="CV353" s="37">
        <v>0</v>
      </c>
      <c r="CW353" s="37">
        <v>0</v>
      </c>
      <c r="CX353" s="37">
        <v>0</v>
      </c>
      <c r="CY353" s="37">
        <v>0</v>
      </c>
      <c r="CZ353" s="37">
        <v>0</v>
      </c>
      <c r="DA353" s="37">
        <v>0</v>
      </c>
      <c r="DB353" s="37">
        <v>0</v>
      </c>
      <c r="DC353" s="37">
        <v>0</v>
      </c>
      <c r="DD353" s="37">
        <v>0</v>
      </c>
      <c r="DE353" s="37">
        <v>0</v>
      </c>
      <c r="DF353" s="37">
        <v>0</v>
      </c>
      <c r="DG353" s="37">
        <v>0</v>
      </c>
      <c r="DH353" s="37">
        <v>0</v>
      </c>
      <c r="DI353" s="37">
        <v>0</v>
      </c>
      <c r="DJ353" s="37">
        <v>0</v>
      </c>
      <c r="DK353" s="37">
        <v>0</v>
      </c>
      <c r="DL353" s="37">
        <v>0</v>
      </c>
      <c r="DM353" s="37">
        <v>0</v>
      </c>
      <c r="DN353" s="37">
        <v>0</v>
      </c>
      <c r="DO353" s="37">
        <v>0</v>
      </c>
      <c r="DP353" s="37">
        <v>0</v>
      </c>
      <c r="DQ353" s="37">
        <v>0</v>
      </c>
      <c r="DR353" s="37">
        <v>0</v>
      </c>
      <c r="DS353" s="37">
        <v>0</v>
      </c>
      <c r="DT353" s="37">
        <v>0</v>
      </c>
      <c r="DU353" s="37">
        <v>0</v>
      </c>
      <c r="DV353" s="37">
        <v>0</v>
      </c>
      <c r="DW353" s="37">
        <v>0</v>
      </c>
      <c r="DX353" s="37">
        <v>0</v>
      </c>
      <c r="DY353" s="37">
        <v>0</v>
      </c>
      <c r="DZ353" s="37">
        <v>0</v>
      </c>
      <c r="EA353" s="37">
        <v>0</v>
      </c>
      <c r="EB353" s="37">
        <v>0</v>
      </c>
      <c r="EC353" s="37">
        <v>0</v>
      </c>
      <c r="ED353" s="37">
        <v>0</v>
      </c>
      <c r="EE353" s="37">
        <v>0</v>
      </c>
      <c r="EF353" s="37">
        <v>0</v>
      </c>
      <c r="EG353" s="37">
        <v>0</v>
      </c>
      <c r="EH353" s="37">
        <v>0</v>
      </c>
      <c r="EI353" s="37">
        <v>0</v>
      </c>
      <c r="EJ353" s="37">
        <v>0</v>
      </c>
      <c r="EK353" s="37">
        <v>0</v>
      </c>
      <c r="EL353" s="37">
        <v>0</v>
      </c>
      <c r="EM353" s="37">
        <v>0</v>
      </c>
      <c r="EN353" s="37">
        <v>1.569408583790247E-3</v>
      </c>
      <c r="EO353" s="37">
        <v>0</v>
      </c>
      <c r="EP353" s="37">
        <v>0</v>
      </c>
      <c r="EQ353" s="37">
        <v>0</v>
      </c>
      <c r="ER353" s="37">
        <v>0</v>
      </c>
      <c r="ES353" s="37">
        <v>0</v>
      </c>
      <c r="ET353" s="37">
        <v>0</v>
      </c>
      <c r="EU353" s="37">
        <v>0</v>
      </c>
      <c r="EV353" s="37">
        <v>0</v>
      </c>
      <c r="EW353" s="37">
        <v>1.5322035187481798E-3</v>
      </c>
      <c r="EX353" s="37">
        <v>0</v>
      </c>
      <c r="EY353" s="37">
        <v>0</v>
      </c>
      <c r="EZ353" s="37">
        <v>0</v>
      </c>
    </row>
    <row r="354" spans="1:156" s="156" customFormat="1" ht="12.75" customHeight="1" outlineLevel="1">
      <c r="A354" s="157" t="s">
        <v>1089</v>
      </c>
      <c r="B354" s="138" t="s">
        <v>311</v>
      </c>
      <c r="C354" s="138" t="s">
        <v>564</v>
      </c>
      <c r="D354" s="88" t="s">
        <v>244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37">
        <v>0</v>
      </c>
      <c r="Q354" s="37">
        <v>0</v>
      </c>
      <c r="R354" s="37">
        <v>0</v>
      </c>
      <c r="S354" s="37">
        <v>0</v>
      </c>
      <c r="T354" s="37">
        <v>0</v>
      </c>
      <c r="U354" s="37">
        <v>0</v>
      </c>
      <c r="V354" s="37">
        <v>0</v>
      </c>
      <c r="W354" s="37">
        <v>0</v>
      </c>
      <c r="X354" s="37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0</v>
      </c>
      <c r="AG354" s="37">
        <v>0</v>
      </c>
      <c r="AH354" s="37">
        <v>0</v>
      </c>
      <c r="AI354" s="37">
        <v>0</v>
      </c>
      <c r="AJ354" s="37">
        <v>0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  <c r="BU354" s="37">
        <v>0</v>
      </c>
      <c r="BV354" s="37">
        <v>0</v>
      </c>
      <c r="BW354" s="37">
        <v>0</v>
      </c>
      <c r="BX354" s="37">
        <v>0</v>
      </c>
      <c r="BY354" s="37">
        <v>0</v>
      </c>
      <c r="BZ354" s="37">
        <v>0</v>
      </c>
      <c r="CA354" s="37">
        <v>0</v>
      </c>
      <c r="CB354" s="37">
        <v>0</v>
      </c>
      <c r="CC354" s="37">
        <v>0</v>
      </c>
      <c r="CD354" s="37">
        <v>0</v>
      </c>
      <c r="CE354" s="37">
        <v>0</v>
      </c>
      <c r="CF354" s="37">
        <v>0</v>
      </c>
      <c r="CG354" s="37">
        <v>0</v>
      </c>
      <c r="CH354" s="37">
        <v>0</v>
      </c>
      <c r="CI354" s="37">
        <v>0</v>
      </c>
      <c r="CJ354" s="37">
        <v>0</v>
      </c>
      <c r="CK354" s="37">
        <v>0</v>
      </c>
      <c r="CL354" s="37">
        <v>0</v>
      </c>
      <c r="CM354" s="37">
        <v>0</v>
      </c>
      <c r="CN354" s="37">
        <v>0</v>
      </c>
      <c r="CO354" s="37">
        <v>0</v>
      </c>
      <c r="CP354" s="37">
        <v>0</v>
      </c>
      <c r="CQ354" s="37">
        <v>0</v>
      </c>
      <c r="CR354" s="37">
        <v>0</v>
      </c>
      <c r="CS354" s="37">
        <v>0</v>
      </c>
      <c r="CT354" s="37">
        <v>0</v>
      </c>
      <c r="CU354" s="37">
        <v>0</v>
      </c>
      <c r="CV354" s="37">
        <v>0</v>
      </c>
      <c r="CW354" s="37">
        <v>0</v>
      </c>
      <c r="CX354" s="37">
        <v>0</v>
      </c>
      <c r="CY354" s="37">
        <v>0</v>
      </c>
      <c r="CZ354" s="37">
        <v>0</v>
      </c>
      <c r="DA354" s="37">
        <v>0</v>
      </c>
      <c r="DB354" s="37">
        <v>0</v>
      </c>
      <c r="DC354" s="37">
        <v>0</v>
      </c>
      <c r="DD354" s="37">
        <v>0</v>
      </c>
      <c r="DE354" s="37">
        <v>0</v>
      </c>
      <c r="DF354" s="37">
        <v>0</v>
      </c>
      <c r="DG354" s="37">
        <v>0</v>
      </c>
      <c r="DH354" s="37">
        <v>0</v>
      </c>
      <c r="DI354" s="37">
        <v>0</v>
      </c>
      <c r="DJ354" s="37">
        <v>0</v>
      </c>
      <c r="DK354" s="37">
        <v>0</v>
      </c>
      <c r="DL354" s="37">
        <v>0</v>
      </c>
      <c r="DM354" s="37">
        <v>0</v>
      </c>
      <c r="DN354" s="37">
        <v>0</v>
      </c>
      <c r="DO354" s="37">
        <v>0</v>
      </c>
      <c r="DP354" s="37">
        <v>0</v>
      </c>
      <c r="DQ354" s="37">
        <v>0</v>
      </c>
      <c r="DR354" s="37">
        <v>0</v>
      </c>
      <c r="DS354" s="37">
        <v>0</v>
      </c>
      <c r="DT354" s="37">
        <v>0</v>
      </c>
      <c r="DU354" s="37">
        <v>0</v>
      </c>
      <c r="DV354" s="37">
        <v>0</v>
      </c>
      <c r="DW354" s="37">
        <v>0</v>
      </c>
      <c r="DX354" s="37">
        <v>0</v>
      </c>
      <c r="DY354" s="37">
        <v>0</v>
      </c>
      <c r="DZ354" s="37">
        <v>0</v>
      </c>
      <c r="EA354" s="37">
        <v>0</v>
      </c>
      <c r="EB354" s="37">
        <v>0</v>
      </c>
      <c r="EC354" s="37">
        <v>0</v>
      </c>
      <c r="ED354" s="37">
        <v>0</v>
      </c>
      <c r="EE354" s="340">
        <v>5.3514459199843312E-4</v>
      </c>
      <c r="EF354" s="37">
        <v>0</v>
      </c>
      <c r="EG354" s="37">
        <v>0</v>
      </c>
      <c r="EH354" s="37">
        <v>0</v>
      </c>
      <c r="EI354" s="37">
        <v>0</v>
      </c>
      <c r="EJ354" s="37">
        <v>0</v>
      </c>
      <c r="EK354" s="340">
        <v>5.5469110870603642E-4</v>
      </c>
      <c r="EL354" s="340">
        <v>5.4861876106997935E-4</v>
      </c>
      <c r="EM354" s="340">
        <v>5.3859546117742795E-4</v>
      </c>
      <c r="EN354" s="37">
        <v>0</v>
      </c>
      <c r="EO354" s="37">
        <v>2.1847429673415821E-5</v>
      </c>
      <c r="EP354" s="37">
        <v>0</v>
      </c>
      <c r="EQ354" s="340">
        <v>6.061945286180532E-4</v>
      </c>
      <c r="ER354" s="37">
        <v>9.12101693864155E-5</v>
      </c>
      <c r="ES354" s="340">
        <v>4.6485283039212391E-4</v>
      </c>
      <c r="ET354" s="340">
        <v>4.9742266331680564E-4</v>
      </c>
      <c r="EU354" s="340">
        <v>4.9947485348519742E-4</v>
      </c>
      <c r="EV354" s="37">
        <v>8.4871860300610509E-6</v>
      </c>
      <c r="EW354" s="37">
        <v>0</v>
      </c>
      <c r="EX354" s="340">
        <v>5.5393829152088514E-4</v>
      </c>
      <c r="EY354" s="340">
        <v>4.4912192802495395E-4</v>
      </c>
      <c r="EZ354" s="37">
        <v>0</v>
      </c>
    </row>
    <row r="355" spans="1:156" s="156" customFormat="1" ht="12.75" customHeight="1" outlineLevel="1">
      <c r="A355" s="157" t="s">
        <v>1089</v>
      </c>
      <c r="B355" s="138" t="s">
        <v>311</v>
      </c>
      <c r="C355" s="138" t="s">
        <v>564</v>
      </c>
      <c r="D355" s="64" t="s">
        <v>245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37">
        <v>0</v>
      </c>
      <c r="Q355" s="37">
        <v>0</v>
      </c>
      <c r="R355" s="37">
        <v>0</v>
      </c>
      <c r="S355" s="37">
        <v>0</v>
      </c>
      <c r="T355" s="37">
        <v>0</v>
      </c>
      <c r="U355" s="37">
        <v>0</v>
      </c>
      <c r="V355" s="37">
        <v>0</v>
      </c>
      <c r="W355" s="37">
        <v>0</v>
      </c>
      <c r="X355" s="37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0</v>
      </c>
      <c r="AG355" s="37">
        <v>0</v>
      </c>
      <c r="AH355" s="37">
        <v>0</v>
      </c>
      <c r="AI355" s="37">
        <v>0</v>
      </c>
      <c r="AJ355" s="37">
        <v>0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7">
        <v>0</v>
      </c>
      <c r="BL355" s="37">
        <v>0</v>
      </c>
      <c r="BM355" s="37">
        <v>0</v>
      </c>
      <c r="BN355" s="37">
        <v>0</v>
      </c>
      <c r="BO355" s="37">
        <v>0</v>
      </c>
      <c r="BP355" s="37">
        <v>0</v>
      </c>
      <c r="BQ355" s="37">
        <v>0</v>
      </c>
      <c r="BR355" s="37">
        <v>0</v>
      </c>
      <c r="BS355" s="37">
        <v>0</v>
      </c>
      <c r="BT355" s="37">
        <v>0</v>
      </c>
      <c r="BU355" s="37">
        <v>0</v>
      </c>
      <c r="BV355" s="37">
        <v>0</v>
      </c>
      <c r="BW355" s="37">
        <v>0</v>
      </c>
      <c r="BX355" s="37">
        <v>0</v>
      </c>
      <c r="BY355" s="37">
        <v>0</v>
      </c>
      <c r="BZ355" s="37">
        <v>0</v>
      </c>
      <c r="CA355" s="37">
        <v>0</v>
      </c>
      <c r="CB355" s="37">
        <v>0</v>
      </c>
      <c r="CC355" s="37">
        <v>0</v>
      </c>
      <c r="CD355" s="37">
        <v>0</v>
      </c>
      <c r="CE355" s="37">
        <v>0</v>
      </c>
      <c r="CF355" s="37">
        <v>0</v>
      </c>
      <c r="CG355" s="37">
        <v>0</v>
      </c>
      <c r="CH355" s="37">
        <v>0</v>
      </c>
      <c r="CI355" s="37">
        <v>0</v>
      </c>
      <c r="CJ355" s="37">
        <v>0</v>
      </c>
      <c r="CK355" s="37">
        <v>0</v>
      </c>
      <c r="CL355" s="37">
        <v>0</v>
      </c>
      <c r="CM355" s="37">
        <v>0</v>
      </c>
      <c r="CN355" s="37">
        <v>0</v>
      </c>
      <c r="CO355" s="37">
        <v>0</v>
      </c>
      <c r="CP355" s="37">
        <v>0</v>
      </c>
      <c r="CQ355" s="37">
        <v>0</v>
      </c>
      <c r="CR355" s="37">
        <v>0</v>
      </c>
      <c r="CS355" s="37">
        <v>0</v>
      </c>
      <c r="CT355" s="37">
        <v>0</v>
      </c>
      <c r="CU355" s="37">
        <v>0</v>
      </c>
      <c r="CV355" s="37">
        <v>0</v>
      </c>
      <c r="CW355" s="37">
        <v>0</v>
      </c>
      <c r="CX355" s="37">
        <v>0</v>
      </c>
      <c r="CY355" s="37">
        <v>0</v>
      </c>
      <c r="CZ355" s="37">
        <v>0</v>
      </c>
      <c r="DA355" s="37">
        <v>0</v>
      </c>
      <c r="DB355" s="37">
        <v>0</v>
      </c>
      <c r="DC355" s="37">
        <v>0</v>
      </c>
      <c r="DD355" s="37">
        <v>0</v>
      </c>
      <c r="DE355" s="37">
        <v>0</v>
      </c>
      <c r="DF355" s="37">
        <v>0</v>
      </c>
      <c r="DG355" s="37">
        <v>0</v>
      </c>
      <c r="DH355" s="37">
        <v>0</v>
      </c>
      <c r="DI355" s="37">
        <v>0</v>
      </c>
      <c r="DJ355" s="37">
        <v>0</v>
      </c>
      <c r="DK355" s="37">
        <v>0</v>
      </c>
      <c r="DL355" s="37">
        <v>0</v>
      </c>
      <c r="DM355" s="37">
        <v>0</v>
      </c>
      <c r="DN355" s="37">
        <v>0</v>
      </c>
      <c r="DO355" s="37">
        <v>0</v>
      </c>
      <c r="DP355" s="37">
        <v>0</v>
      </c>
      <c r="DQ355" s="37">
        <v>0</v>
      </c>
      <c r="DR355" s="37">
        <v>0</v>
      </c>
      <c r="DS355" s="37">
        <v>0</v>
      </c>
      <c r="DT355" s="37">
        <v>0</v>
      </c>
      <c r="DU355" s="37">
        <v>0</v>
      </c>
      <c r="DV355" s="37">
        <v>0</v>
      </c>
      <c r="DW355" s="37">
        <v>0</v>
      </c>
      <c r="DX355" s="37">
        <v>0</v>
      </c>
      <c r="DY355" s="37">
        <v>0</v>
      </c>
      <c r="DZ355" s="37">
        <v>0</v>
      </c>
      <c r="EA355" s="37">
        <v>0</v>
      </c>
      <c r="EB355" s="37">
        <v>0</v>
      </c>
      <c r="EC355" s="37">
        <v>0</v>
      </c>
      <c r="ED355" s="37">
        <v>0</v>
      </c>
      <c r="EE355" s="340">
        <v>1.470503640509078E-3</v>
      </c>
      <c r="EF355" s="37">
        <v>0</v>
      </c>
      <c r="EG355" s="37">
        <v>0</v>
      </c>
      <c r="EH355" s="37">
        <v>0</v>
      </c>
      <c r="EI355" s="37">
        <v>0</v>
      </c>
      <c r="EJ355" s="37">
        <v>0</v>
      </c>
      <c r="EK355" s="340">
        <v>1.4422559109019076E-3</v>
      </c>
      <c r="EL355" s="340">
        <v>1.4979365201241946E-3</v>
      </c>
      <c r="EM355" s="340">
        <v>1.4996697935796585E-3</v>
      </c>
      <c r="EN355" s="37">
        <v>0</v>
      </c>
      <c r="EO355" s="37">
        <v>2.2942788205289561E-4</v>
      </c>
      <c r="EP355" s="37">
        <v>0</v>
      </c>
      <c r="EQ355" s="340">
        <v>1.444844741997233E-3</v>
      </c>
      <c r="ER355" s="37">
        <v>2.3203046122619459E-4</v>
      </c>
      <c r="ES355" s="340">
        <v>1.5097986207864976E-3</v>
      </c>
      <c r="ET355" s="340">
        <v>1.5577247902479703E-3</v>
      </c>
      <c r="EU355" s="340">
        <v>1.3565757187232116E-3</v>
      </c>
      <c r="EV355" s="37">
        <v>2.0530451324401102E-4</v>
      </c>
      <c r="EW355" s="37">
        <v>0</v>
      </c>
      <c r="EX355" s="340">
        <v>1.3325735254406863E-3</v>
      </c>
      <c r="EY355" s="340">
        <v>1.2289368053243755E-3</v>
      </c>
      <c r="EZ355" s="37">
        <v>0</v>
      </c>
    </row>
    <row r="356" spans="1:156" s="156" customFormat="1" ht="12.75" customHeight="1" outlineLevel="1">
      <c r="A356" s="157" t="s">
        <v>1089</v>
      </c>
      <c r="B356" s="138" t="s">
        <v>741</v>
      </c>
      <c r="C356" s="138" t="s">
        <v>564</v>
      </c>
      <c r="D356" s="88" t="s">
        <v>244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7">
        <v>0</v>
      </c>
      <c r="Q356" s="37">
        <v>0</v>
      </c>
      <c r="R356" s="37">
        <v>0</v>
      </c>
      <c r="S356" s="37">
        <v>0</v>
      </c>
      <c r="T356" s="37">
        <v>0</v>
      </c>
      <c r="U356" s="37">
        <v>0</v>
      </c>
      <c r="V356" s="37">
        <v>0</v>
      </c>
      <c r="W356" s="37">
        <v>0</v>
      </c>
      <c r="X356" s="37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0</v>
      </c>
      <c r="AG356" s="37">
        <v>0</v>
      </c>
      <c r="AH356" s="37">
        <v>0</v>
      </c>
      <c r="AI356" s="37">
        <v>0</v>
      </c>
      <c r="AJ356" s="37">
        <v>0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  <c r="BU356" s="37">
        <v>0</v>
      </c>
      <c r="BV356" s="37">
        <v>0</v>
      </c>
      <c r="BW356" s="37">
        <v>0</v>
      </c>
      <c r="BX356" s="37">
        <v>0</v>
      </c>
      <c r="BY356" s="37">
        <v>0</v>
      </c>
      <c r="BZ356" s="37">
        <v>0</v>
      </c>
      <c r="CA356" s="37">
        <v>0</v>
      </c>
      <c r="CB356" s="37">
        <v>0</v>
      </c>
      <c r="CC356" s="37">
        <v>0</v>
      </c>
      <c r="CD356" s="37">
        <v>0</v>
      </c>
      <c r="CE356" s="37">
        <v>0</v>
      </c>
      <c r="CF356" s="37">
        <v>0</v>
      </c>
      <c r="CG356" s="37">
        <v>0</v>
      </c>
      <c r="CH356" s="37">
        <v>0</v>
      </c>
      <c r="CI356" s="37">
        <v>0</v>
      </c>
      <c r="CJ356" s="37">
        <v>0</v>
      </c>
      <c r="CK356" s="37">
        <v>0</v>
      </c>
      <c r="CL356" s="37">
        <v>0</v>
      </c>
      <c r="CM356" s="37">
        <v>0</v>
      </c>
      <c r="CN356" s="37">
        <v>0</v>
      </c>
      <c r="CO356" s="37">
        <v>0</v>
      </c>
      <c r="CP356" s="37">
        <v>0</v>
      </c>
      <c r="CQ356" s="37">
        <v>0</v>
      </c>
      <c r="CR356" s="37">
        <v>0</v>
      </c>
      <c r="CS356" s="37">
        <v>0</v>
      </c>
      <c r="CT356" s="37">
        <v>0</v>
      </c>
      <c r="CU356" s="37">
        <v>0</v>
      </c>
      <c r="CV356" s="37">
        <v>0</v>
      </c>
      <c r="CW356" s="37">
        <v>0</v>
      </c>
      <c r="CX356" s="37">
        <v>0</v>
      </c>
      <c r="CY356" s="37">
        <v>0</v>
      </c>
      <c r="CZ356" s="37">
        <v>0</v>
      </c>
      <c r="DA356" s="37">
        <v>0</v>
      </c>
      <c r="DB356" s="37">
        <v>0</v>
      </c>
      <c r="DC356" s="37">
        <v>0</v>
      </c>
      <c r="DD356" s="37">
        <v>0</v>
      </c>
      <c r="DE356" s="37">
        <v>0</v>
      </c>
      <c r="DF356" s="37">
        <v>0</v>
      </c>
      <c r="DG356" s="37">
        <v>0</v>
      </c>
      <c r="DH356" s="37">
        <v>0</v>
      </c>
      <c r="DI356" s="37">
        <v>0</v>
      </c>
      <c r="DJ356" s="37">
        <v>0</v>
      </c>
      <c r="DK356" s="37">
        <v>0</v>
      </c>
      <c r="DL356" s="37">
        <v>0</v>
      </c>
      <c r="DM356" s="37">
        <v>0</v>
      </c>
      <c r="DN356" s="37">
        <v>0</v>
      </c>
      <c r="DO356" s="37">
        <v>0</v>
      </c>
      <c r="DP356" s="37">
        <v>0</v>
      </c>
      <c r="DQ356" s="37">
        <v>0</v>
      </c>
      <c r="DR356" s="37">
        <v>0</v>
      </c>
      <c r="DS356" s="37">
        <v>0</v>
      </c>
      <c r="DT356" s="37">
        <v>0</v>
      </c>
      <c r="DU356" s="37">
        <v>0</v>
      </c>
      <c r="DV356" s="37">
        <v>0</v>
      </c>
      <c r="DW356" s="37">
        <v>0</v>
      </c>
      <c r="DX356" s="37">
        <v>0</v>
      </c>
      <c r="DY356" s="37">
        <v>0</v>
      </c>
      <c r="DZ356" s="37">
        <v>0</v>
      </c>
      <c r="EA356" s="37">
        <v>0</v>
      </c>
      <c r="EB356" s="37">
        <v>0</v>
      </c>
      <c r="EC356" s="37">
        <v>0</v>
      </c>
      <c r="ED356" s="37">
        <v>0</v>
      </c>
      <c r="EE356" s="37">
        <v>0</v>
      </c>
      <c r="EF356" s="37">
        <v>0</v>
      </c>
      <c r="EG356" s="37">
        <v>0</v>
      </c>
      <c r="EH356" s="37">
        <v>0</v>
      </c>
      <c r="EI356" s="37">
        <v>0</v>
      </c>
      <c r="EJ356" s="37">
        <v>0</v>
      </c>
      <c r="EK356" s="37">
        <v>0</v>
      </c>
      <c r="EL356" s="37">
        <v>0</v>
      </c>
      <c r="EM356" s="37">
        <v>0</v>
      </c>
      <c r="EN356" s="37">
        <v>0</v>
      </c>
      <c r="EO356" s="37">
        <v>0</v>
      </c>
      <c r="EP356" s="37">
        <v>0</v>
      </c>
      <c r="EQ356" s="37">
        <v>0</v>
      </c>
      <c r="ER356" s="37">
        <v>0</v>
      </c>
      <c r="ES356" s="37">
        <v>0</v>
      </c>
      <c r="ET356" s="37">
        <v>0</v>
      </c>
      <c r="EU356" s="37">
        <v>0</v>
      </c>
      <c r="EV356" s="37">
        <v>0</v>
      </c>
      <c r="EW356" s="37">
        <v>0</v>
      </c>
      <c r="EX356" s="37">
        <v>0</v>
      </c>
      <c r="EY356" s="37">
        <v>0</v>
      </c>
      <c r="EZ356" s="37">
        <v>0</v>
      </c>
    </row>
    <row r="357" spans="1:156" s="156" customFormat="1" ht="12.75" customHeight="1" outlineLevel="1">
      <c r="A357" s="157" t="s">
        <v>1089</v>
      </c>
      <c r="B357" s="138" t="s">
        <v>741</v>
      </c>
      <c r="C357" s="138" t="s">
        <v>564</v>
      </c>
      <c r="D357" s="64" t="s">
        <v>245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7">
        <v>0</v>
      </c>
      <c r="Q357" s="37">
        <v>0</v>
      </c>
      <c r="R357" s="37">
        <v>0</v>
      </c>
      <c r="S357" s="37">
        <v>0</v>
      </c>
      <c r="T357" s="37">
        <v>0</v>
      </c>
      <c r="U357" s="37">
        <v>0</v>
      </c>
      <c r="V357" s="37">
        <v>0</v>
      </c>
      <c r="W357" s="37">
        <v>0</v>
      </c>
      <c r="X357" s="37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0</v>
      </c>
      <c r="AG357" s="37">
        <v>0</v>
      </c>
      <c r="AH357" s="37">
        <v>0</v>
      </c>
      <c r="AI357" s="37">
        <v>0</v>
      </c>
      <c r="AJ357" s="37">
        <v>0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0</v>
      </c>
      <c r="BJ357" s="37">
        <v>0</v>
      </c>
      <c r="BK357" s="37">
        <v>0</v>
      </c>
      <c r="BL357" s="37">
        <v>0</v>
      </c>
      <c r="BM357" s="37">
        <v>0</v>
      </c>
      <c r="BN357" s="37">
        <v>0</v>
      </c>
      <c r="BO357" s="37">
        <v>0</v>
      </c>
      <c r="BP357" s="37">
        <v>0</v>
      </c>
      <c r="BQ357" s="37">
        <v>0</v>
      </c>
      <c r="BR357" s="37">
        <v>0</v>
      </c>
      <c r="BS357" s="37">
        <v>0</v>
      </c>
      <c r="BT357" s="37">
        <v>0</v>
      </c>
      <c r="BU357" s="37">
        <v>0</v>
      </c>
      <c r="BV357" s="37">
        <v>0</v>
      </c>
      <c r="BW357" s="37">
        <v>0</v>
      </c>
      <c r="BX357" s="37">
        <v>0</v>
      </c>
      <c r="BY357" s="37">
        <v>0</v>
      </c>
      <c r="BZ357" s="37">
        <v>0</v>
      </c>
      <c r="CA357" s="37">
        <v>0</v>
      </c>
      <c r="CB357" s="37">
        <v>0</v>
      </c>
      <c r="CC357" s="37">
        <v>0</v>
      </c>
      <c r="CD357" s="37">
        <v>0</v>
      </c>
      <c r="CE357" s="37">
        <v>0</v>
      </c>
      <c r="CF357" s="37">
        <v>0</v>
      </c>
      <c r="CG357" s="37">
        <v>0</v>
      </c>
      <c r="CH357" s="37">
        <v>0</v>
      </c>
      <c r="CI357" s="37">
        <v>0</v>
      </c>
      <c r="CJ357" s="37">
        <v>0</v>
      </c>
      <c r="CK357" s="37">
        <v>0</v>
      </c>
      <c r="CL357" s="37">
        <v>0</v>
      </c>
      <c r="CM357" s="37">
        <v>0</v>
      </c>
      <c r="CN357" s="37">
        <v>0</v>
      </c>
      <c r="CO357" s="37">
        <v>0</v>
      </c>
      <c r="CP357" s="37">
        <v>0</v>
      </c>
      <c r="CQ357" s="37">
        <v>0</v>
      </c>
      <c r="CR357" s="37">
        <v>0</v>
      </c>
      <c r="CS357" s="37">
        <v>0</v>
      </c>
      <c r="CT357" s="37">
        <v>0</v>
      </c>
      <c r="CU357" s="37">
        <v>0</v>
      </c>
      <c r="CV357" s="37">
        <v>0</v>
      </c>
      <c r="CW357" s="37">
        <v>0</v>
      </c>
      <c r="CX357" s="37">
        <v>0</v>
      </c>
      <c r="CY357" s="37">
        <v>0</v>
      </c>
      <c r="CZ357" s="37">
        <v>0</v>
      </c>
      <c r="DA357" s="37">
        <v>0</v>
      </c>
      <c r="DB357" s="37">
        <v>0</v>
      </c>
      <c r="DC357" s="37">
        <v>0</v>
      </c>
      <c r="DD357" s="37">
        <v>0</v>
      </c>
      <c r="DE357" s="37">
        <v>0</v>
      </c>
      <c r="DF357" s="37">
        <v>0</v>
      </c>
      <c r="DG357" s="37">
        <v>0</v>
      </c>
      <c r="DH357" s="37">
        <v>0</v>
      </c>
      <c r="DI357" s="37">
        <v>0</v>
      </c>
      <c r="DJ357" s="37">
        <v>0</v>
      </c>
      <c r="DK357" s="37">
        <v>0</v>
      </c>
      <c r="DL357" s="37">
        <v>0</v>
      </c>
      <c r="DM357" s="37">
        <v>0</v>
      </c>
      <c r="DN357" s="37">
        <v>0</v>
      </c>
      <c r="DO357" s="37">
        <v>0</v>
      </c>
      <c r="DP357" s="37">
        <v>0</v>
      </c>
      <c r="DQ357" s="37">
        <v>0</v>
      </c>
      <c r="DR357" s="37">
        <v>0</v>
      </c>
      <c r="DS357" s="37">
        <v>0</v>
      </c>
      <c r="DT357" s="37">
        <v>0</v>
      </c>
      <c r="DU357" s="37">
        <v>0</v>
      </c>
      <c r="DV357" s="37">
        <v>0</v>
      </c>
      <c r="DW357" s="37">
        <v>0</v>
      </c>
      <c r="DX357" s="37">
        <v>0</v>
      </c>
      <c r="DY357" s="37">
        <v>0</v>
      </c>
      <c r="DZ357" s="37">
        <v>0</v>
      </c>
      <c r="EA357" s="37">
        <v>0</v>
      </c>
      <c r="EB357" s="37">
        <v>0</v>
      </c>
      <c r="EC357" s="37">
        <v>0</v>
      </c>
      <c r="ED357" s="37">
        <v>0</v>
      </c>
      <c r="EE357" s="37">
        <v>0</v>
      </c>
      <c r="EF357" s="37">
        <v>0</v>
      </c>
      <c r="EG357" s="37">
        <v>0</v>
      </c>
      <c r="EH357" s="37">
        <v>0</v>
      </c>
      <c r="EI357" s="37">
        <v>0</v>
      </c>
      <c r="EJ357" s="37">
        <v>0</v>
      </c>
      <c r="EK357" s="37">
        <v>0</v>
      </c>
      <c r="EL357" s="37">
        <v>0</v>
      </c>
      <c r="EM357" s="37">
        <v>0</v>
      </c>
      <c r="EN357" s="37">
        <v>0</v>
      </c>
      <c r="EO357" s="37">
        <v>0</v>
      </c>
      <c r="EP357" s="37">
        <v>0</v>
      </c>
      <c r="EQ357" s="37">
        <v>0</v>
      </c>
      <c r="ER357" s="37">
        <v>0</v>
      </c>
      <c r="ES357" s="37">
        <v>0</v>
      </c>
      <c r="ET357" s="37">
        <v>0</v>
      </c>
      <c r="EU357" s="37">
        <v>0</v>
      </c>
      <c r="EV357" s="37">
        <v>0</v>
      </c>
      <c r="EW357" s="37">
        <v>0</v>
      </c>
      <c r="EX357" s="37">
        <v>0</v>
      </c>
      <c r="EY357" s="37">
        <v>0</v>
      </c>
      <c r="EZ357" s="37">
        <v>0</v>
      </c>
    </row>
    <row r="358" spans="1:156" s="156" customFormat="1" ht="12.75" customHeight="1" outlineLevel="1">
      <c r="A358" s="157" t="s">
        <v>1089</v>
      </c>
      <c r="B358" s="138" t="s">
        <v>742</v>
      </c>
      <c r="C358" s="138" t="s">
        <v>564</v>
      </c>
      <c r="D358" s="88" t="s">
        <v>244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7">
        <v>0</v>
      </c>
      <c r="Q358" s="37">
        <v>0</v>
      </c>
      <c r="R358" s="37">
        <v>0</v>
      </c>
      <c r="S358" s="37">
        <v>0</v>
      </c>
      <c r="T358" s="37">
        <v>0</v>
      </c>
      <c r="U358" s="37">
        <v>0</v>
      </c>
      <c r="V358" s="37">
        <v>0</v>
      </c>
      <c r="W358" s="37">
        <v>0</v>
      </c>
      <c r="X358" s="37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0</v>
      </c>
      <c r="AG358" s="37">
        <v>0</v>
      </c>
      <c r="AH358" s="37">
        <v>0</v>
      </c>
      <c r="AI358" s="37">
        <v>0</v>
      </c>
      <c r="AJ358" s="37">
        <v>0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  <c r="BU358" s="37">
        <v>0</v>
      </c>
      <c r="BV358" s="37">
        <v>0</v>
      </c>
      <c r="BW358" s="37">
        <v>0</v>
      </c>
      <c r="BX358" s="37">
        <v>0</v>
      </c>
      <c r="BY358" s="37">
        <v>0</v>
      </c>
      <c r="BZ358" s="37">
        <v>0</v>
      </c>
      <c r="CA358" s="37">
        <v>0</v>
      </c>
      <c r="CB358" s="37">
        <v>0</v>
      </c>
      <c r="CC358" s="37">
        <v>0</v>
      </c>
      <c r="CD358" s="37">
        <v>0</v>
      </c>
      <c r="CE358" s="37">
        <v>0</v>
      </c>
      <c r="CF358" s="37">
        <v>0</v>
      </c>
      <c r="CG358" s="37">
        <v>0</v>
      </c>
      <c r="CH358" s="37">
        <v>0</v>
      </c>
      <c r="CI358" s="37">
        <v>0</v>
      </c>
      <c r="CJ358" s="37">
        <v>0</v>
      </c>
      <c r="CK358" s="37">
        <v>0</v>
      </c>
      <c r="CL358" s="37">
        <v>0</v>
      </c>
      <c r="CM358" s="37">
        <v>0</v>
      </c>
      <c r="CN358" s="37">
        <v>0</v>
      </c>
      <c r="CO358" s="37">
        <v>0</v>
      </c>
      <c r="CP358" s="37">
        <v>0</v>
      </c>
      <c r="CQ358" s="37">
        <v>0</v>
      </c>
      <c r="CR358" s="37">
        <v>0</v>
      </c>
      <c r="CS358" s="37">
        <v>0</v>
      </c>
      <c r="CT358" s="37">
        <v>0</v>
      </c>
      <c r="CU358" s="37">
        <v>0</v>
      </c>
      <c r="CV358" s="37">
        <v>0</v>
      </c>
      <c r="CW358" s="37">
        <v>0</v>
      </c>
      <c r="CX358" s="37">
        <v>0</v>
      </c>
      <c r="CY358" s="37">
        <v>0</v>
      </c>
      <c r="CZ358" s="37">
        <v>0</v>
      </c>
      <c r="DA358" s="37">
        <v>0</v>
      </c>
      <c r="DB358" s="37">
        <v>0</v>
      </c>
      <c r="DC358" s="37">
        <v>0</v>
      </c>
      <c r="DD358" s="37">
        <v>0</v>
      </c>
      <c r="DE358" s="37">
        <v>0</v>
      </c>
      <c r="DF358" s="37">
        <v>0</v>
      </c>
      <c r="DG358" s="37">
        <v>0</v>
      </c>
      <c r="DH358" s="37">
        <v>0</v>
      </c>
      <c r="DI358" s="37">
        <v>0</v>
      </c>
      <c r="DJ358" s="37">
        <v>0</v>
      </c>
      <c r="DK358" s="37">
        <v>0</v>
      </c>
      <c r="DL358" s="37">
        <v>0</v>
      </c>
      <c r="DM358" s="37">
        <v>0</v>
      </c>
      <c r="DN358" s="37">
        <v>0</v>
      </c>
      <c r="DO358" s="37">
        <v>0</v>
      </c>
      <c r="DP358" s="37">
        <v>0</v>
      </c>
      <c r="DQ358" s="37">
        <v>0</v>
      </c>
      <c r="DR358" s="37">
        <v>0</v>
      </c>
      <c r="DS358" s="37">
        <v>0</v>
      </c>
      <c r="DT358" s="37">
        <v>0</v>
      </c>
      <c r="DU358" s="37">
        <v>0</v>
      </c>
      <c r="DV358" s="37">
        <v>0</v>
      </c>
      <c r="DW358" s="37">
        <v>0</v>
      </c>
      <c r="DX358" s="37">
        <v>0</v>
      </c>
      <c r="DY358" s="37">
        <v>0</v>
      </c>
      <c r="DZ358" s="37">
        <v>0</v>
      </c>
      <c r="EA358" s="37">
        <v>0</v>
      </c>
      <c r="EB358" s="37">
        <v>0</v>
      </c>
      <c r="EC358" s="37">
        <v>0</v>
      </c>
      <c r="ED358" s="37">
        <v>0</v>
      </c>
      <c r="EE358" s="37">
        <v>0</v>
      </c>
      <c r="EF358" s="37">
        <v>0</v>
      </c>
      <c r="EG358" s="37">
        <v>0</v>
      </c>
      <c r="EH358" s="37">
        <v>0</v>
      </c>
      <c r="EI358" s="37">
        <v>0</v>
      </c>
      <c r="EJ358" s="37">
        <v>0</v>
      </c>
      <c r="EK358" s="37">
        <v>0</v>
      </c>
      <c r="EL358" s="37">
        <v>0</v>
      </c>
      <c r="EM358" s="37">
        <v>0</v>
      </c>
      <c r="EN358" s="37">
        <v>0</v>
      </c>
      <c r="EO358" s="37">
        <v>0</v>
      </c>
      <c r="EP358" s="37">
        <v>0</v>
      </c>
      <c r="EQ358" s="37">
        <v>0</v>
      </c>
      <c r="ER358" s="37">
        <v>0</v>
      </c>
      <c r="ES358" s="37">
        <v>0</v>
      </c>
      <c r="ET358" s="37">
        <v>0</v>
      </c>
      <c r="EU358" s="37">
        <v>0</v>
      </c>
      <c r="EV358" s="37">
        <v>0</v>
      </c>
      <c r="EW358" s="37">
        <v>0</v>
      </c>
      <c r="EX358" s="37">
        <v>0</v>
      </c>
      <c r="EY358" s="37">
        <v>0</v>
      </c>
      <c r="EZ358" s="37">
        <v>0</v>
      </c>
    </row>
    <row r="359" spans="1:156" s="156" customFormat="1" ht="12.75" customHeight="1" outlineLevel="1">
      <c r="A359" s="157" t="s">
        <v>1089</v>
      </c>
      <c r="B359" s="138" t="s">
        <v>742</v>
      </c>
      <c r="C359" s="138" t="s">
        <v>564</v>
      </c>
      <c r="D359" s="64" t="s">
        <v>245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7">
        <v>0</v>
      </c>
      <c r="Q359" s="37">
        <v>0</v>
      </c>
      <c r="R359" s="37">
        <v>0</v>
      </c>
      <c r="S359" s="37">
        <v>0</v>
      </c>
      <c r="T359" s="37">
        <v>0</v>
      </c>
      <c r="U359" s="37">
        <v>0</v>
      </c>
      <c r="V359" s="37">
        <v>0</v>
      </c>
      <c r="W359" s="37">
        <v>0</v>
      </c>
      <c r="X359" s="37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0</v>
      </c>
      <c r="AG359" s="37">
        <v>0</v>
      </c>
      <c r="AH359" s="37">
        <v>0</v>
      </c>
      <c r="AI359" s="37">
        <v>0</v>
      </c>
      <c r="AJ359" s="37">
        <v>0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0</v>
      </c>
      <c r="BJ359" s="37">
        <v>0</v>
      </c>
      <c r="BK359" s="37">
        <v>0</v>
      </c>
      <c r="BL359" s="37">
        <v>0</v>
      </c>
      <c r="BM359" s="37">
        <v>0</v>
      </c>
      <c r="BN359" s="37">
        <v>0</v>
      </c>
      <c r="BO359" s="37">
        <v>0</v>
      </c>
      <c r="BP359" s="37">
        <v>0</v>
      </c>
      <c r="BQ359" s="37">
        <v>0</v>
      </c>
      <c r="BR359" s="37">
        <v>0</v>
      </c>
      <c r="BS359" s="37">
        <v>0</v>
      </c>
      <c r="BT359" s="37">
        <v>0</v>
      </c>
      <c r="BU359" s="37">
        <v>0</v>
      </c>
      <c r="BV359" s="37">
        <v>0</v>
      </c>
      <c r="BW359" s="37">
        <v>0</v>
      </c>
      <c r="BX359" s="37">
        <v>0</v>
      </c>
      <c r="BY359" s="37">
        <v>0</v>
      </c>
      <c r="BZ359" s="37">
        <v>0</v>
      </c>
      <c r="CA359" s="37">
        <v>0</v>
      </c>
      <c r="CB359" s="37">
        <v>0</v>
      </c>
      <c r="CC359" s="37">
        <v>0</v>
      </c>
      <c r="CD359" s="37">
        <v>0</v>
      </c>
      <c r="CE359" s="37">
        <v>0</v>
      </c>
      <c r="CF359" s="37">
        <v>0</v>
      </c>
      <c r="CG359" s="37">
        <v>0</v>
      </c>
      <c r="CH359" s="37">
        <v>0</v>
      </c>
      <c r="CI359" s="37">
        <v>0</v>
      </c>
      <c r="CJ359" s="37">
        <v>0</v>
      </c>
      <c r="CK359" s="37">
        <v>0</v>
      </c>
      <c r="CL359" s="37">
        <v>0</v>
      </c>
      <c r="CM359" s="37">
        <v>0</v>
      </c>
      <c r="CN359" s="37">
        <v>0</v>
      </c>
      <c r="CO359" s="37">
        <v>0</v>
      </c>
      <c r="CP359" s="37">
        <v>0</v>
      </c>
      <c r="CQ359" s="37">
        <v>0</v>
      </c>
      <c r="CR359" s="37">
        <v>0</v>
      </c>
      <c r="CS359" s="37">
        <v>0</v>
      </c>
      <c r="CT359" s="37">
        <v>0</v>
      </c>
      <c r="CU359" s="37">
        <v>0</v>
      </c>
      <c r="CV359" s="37">
        <v>0</v>
      </c>
      <c r="CW359" s="37">
        <v>0</v>
      </c>
      <c r="CX359" s="37">
        <v>0</v>
      </c>
      <c r="CY359" s="37">
        <v>0</v>
      </c>
      <c r="CZ359" s="37">
        <v>0</v>
      </c>
      <c r="DA359" s="37">
        <v>0</v>
      </c>
      <c r="DB359" s="37">
        <v>0</v>
      </c>
      <c r="DC359" s="37">
        <v>0</v>
      </c>
      <c r="DD359" s="37">
        <v>0</v>
      </c>
      <c r="DE359" s="37">
        <v>0</v>
      </c>
      <c r="DF359" s="37">
        <v>0</v>
      </c>
      <c r="DG359" s="37">
        <v>0</v>
      </c>
      <c r="DH359" s="37">
        <v>0</v>
      </c>
      <c r="DI359" s="37">
        <v>0</v>
      </c>
      <c r="DJ359" s="37">
        <v>0</v>
      </c>
      <c r="DK359" s="37">
        <v>0</v>
      </c>
      <c r="DL359" s="37">
        <v>0</v>
      </c>
      <c r="DM359" s="37">
        <v>0</v>
      </c>
      <c r="DN359" s="37">
        <v>0</v>
      </c>
      <c r="DO359" s="37">
        <v>0</v>
      </c>
      <c r="DP359" s="37">
        <v>0</v>
      </c>
      <c r="DQ359" s="37">
        <v>0</v>
      </c>
      <c r="DR359" s="37">
        <v>0</v>
      </c>
      <c r="DS359" s="37">
        <v>0</v>
      </c>
      <c r="DT359" s="37">
        <v>0</v>
      </c>
      <c r="DU359" s="37">
        <v>0</v>
      </c>
      <c r="DV359" s="37">
        <v>0</v>
      </c>
      <c r="DW359" s="37">
        <v>0</v>
      </c>
      <c r="DX359" s="37">
        <v>0</v>
      </c>
      <c r="DY359" s="37">
        <v>0</v>
      </c>
      <c r="DZ359" s="37">
        <v>0</v>
      </c>
      <c r="EA359" s="37">
        <v>0</v>
      </c>
      <c r="EB359" s="37">
        <v>0</v>
      </c>
      <c r="EC359" s="37">
        <v>0</v>
      </c>
      <c r="ED359" s="37">
        <v>0</v>
      </c>
      <c r="EE359" s="37">
        <v>0</v>
      </c>
      <c r="EF359" s="37">
        <v>0</v>
      </c>
      <c r="EG359" s="37">
        <v>0</v>
      </c>
      <c r="EH359" s="37">
        <v>0</v>
      </c>
      <c r="EI359" s="37">
        <v>0</v>
      </c>
      <c r="EJ359" s="37">
        <v>0</v>
      </c>
      <c r="EK359" s="37">
        <v>0</v>
      </c>
      <c r="EL359" s="37">
        <v>0</v>
      </c>
      <c r="EM359" s="37">
        <v>0</v>
      </c>
      <c r="EN359" s="37">
        <v>0</v>
      </c>
      <c r="EO359" s="37">
        <v>0</v>
      </c>
      <c r="EP359" s="37">
        <v>0</v>
      </c>
      <c r="EQ359" s="37">
        <v>0</v>
      </c>
      <c r="ER359" s="37">
        <v>0</v>
      </c>
      <c r="ES359" s="37">
        <v>0</v>
      </c>
      <c r="ET359" s="37">
        <v>0</v>
      </c>
      <c r="EU359" s="37">
        <v>0</v>
      </c>
      <c r="EV359" s="37">
        <v>0</v>
      </c>
      <c r="EW359" s="37">
        <v>0</v>
      </c>
      <c r="EX359" s="37">
        <v>0</v>
      </c>
      <c r="EY359" s="37">
        <v>0</v>
      </c>
      <c r="EZ359" s="37">
        <v>0</v>
      </c>
    </row>
    <row r="360" spans="1:156" s="156" customFormat="1" ht="12.75" customHeight="1">
      <c r="A360" s="157" t="s">
        <v>1182</v>
      </c>
      <c r="B360" s="138" t="s">
        <v>336</v>
      </c>
      <c r="C360" s="138" t="s">
        <v>563</v>
      </c>
      <c r="D360" s="88" t="s">
        <v>244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7">
        <v>0</v>
      </c>
      <c r="Q360" s="37">
        <v>0</v>
      </c>
      <c r="R360" s="37">
        <v>0</v>
      </c>
      <c r="S360" s="37">
        <v>0</v>
      </c>
      <c r="T360" s="37">
        <v>0</v>
      </c>
      <c r="U360" s="37">
        <v>0</v>
      </c>
      <c r="V360" s="37">
        <v>0</v>
      </c>
      <c r="W360" s="37">
        <v>0</v>
      </c>
      <c r="X360" s="37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0</v>
      </c>
      <c r="AG360" s="37">
        <v>0</v>
      </c>
      <c r="AH360" s="37">
        <v>0</v>
      </c>
      <c r="AI360" s="37">
        <v>0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  <c r="BU360" s="37">
        <v>0</v>
      </c>
      <c r="BV360" s="37">
        <v>0</v>
      </c>
      <c r="BW360" s="37">
        <v>0</v>
      </c>
      <c r="BX360" s="37">
        <v>0</v>
      </c>
      <c r="BY360" s="37">
        <v>0</v>
      </c>
      <c r="BZ360" s="37">
        <v>0</v>
      </c>
      <c r="CA360" s="37">
        <v>0</v>
      </c>
      <c r="CB360" s="37">
        <v>0</v>
      </c>
      <c r="CC360" s="37">
        <v>0</v>
      </c>
      <c r="CD360" s="37">
        <v>0</v>
      </c>
      <c r="CE360" s="37">
        <v>0</v>
      </c>
      <c r="CF360" s="37">
        <v>0</v>
      </c>
      <c r="CG360" s="37">
        <v>0</v>
      </c>
      <c r="CH360" s="37">
        <v>0</v>
      </c>
      <c r="CI360" s="37">
        <v>0</v>
      </c>
      <c r="CJ360" s="37">
        <v>0</v>
      </c>
      <c r="CK360" s="37">
        <v>0</v>
      </c>
      <c r="CL360" s="37">
        <v>0</v>
      </c>
      <c r="CM360" s="37">
        <v>0</v>
      </c>
      <c r="CN360" s="37">
        <v>0</v>
      </c>
      <c r="CO360" s="37">
        <v>0</v>
      </c>
      <c r="CP360" s="37">
        <v>0</v>
      </c>
      <c r="CQ360" s="37">
        <v>0</v>
      </c>
      <c r="CR360" s="37">
        <v>0</v>
      </c>
      <c r="CS360" s="37">
        <v>0</v>
      </c>
      <c r="CT360" s="37">
        <v>0</v>
      </c>
      <c r="CU360" s="37">
        <v>0</v>
      </c>
      <c r="CV360" s="37">
        <v>0</v>
      </c>
      <c r="CW360" s="37">
        <v>0</v>
      </c>
      <c r="CX360" s="37">
        <v>0</v>
      </c>
      <c r="CY360" s="37">
        <v>0</v>
      </c>
      <c r="CZ360" s="37">
        <v>0</v>
      </c>
      <c r="DA360" s="37">
        <v>0</v>
      </c>
      <c r="DB360" s="37">
        <v>0</v>
      </c>
      <c r="DC360" s="37">
        <v>0</v>
      </c>
      <c r="DD360" s="37">
        <v>0</v>
      </c>
      <c r="DE360" s="37">
        <v>0</v>
      </c>
      <c r="DF360" s="37">
        <v>0</v>
      </c>
      <c r="DG360" s="37">
        <v>0</v>
      </c>
      <c r="DH360" s="37">
        <v>0</v>
      </c>
      <c r="DI360" s="37">
        <v>0</v>
      </c>
      <c r="DJ360" s="37">
        <v>0</v>
      </c>
      <c r="DK360" s="37">
        <v>0</v>
      </c>
      <c r="DL360" s="37">
        <v>0</v>
      </c>
      <c r="DM360" s="37">
        <v>0</v>
      </c>
      <c r="DN360" s="37">
        <v>0</v>
      </c>
      <c r="DO360" s="37">
        <v>0</v>
      </c>
      <c r="DP360" s="37">
        <v>0</v>
      </c>
      <c r="DQ360" s="37">
        <v>0</v>
      </c>
      <c r="DR360" s="37">
        <v>0</v>
      </c>
      <c r="DS360" s="37">
        <v>0</v>
      </c>
      <c r="DT360" s="37">
        <v>0</v>
      </c>
      <c r="DU360" s="37">
        <v>0</v>
      </c>
      <c r="DV360" s="37">
        <v>0</v>
      </c>
      <c r="DW360" s="37">
        <v>0</v>
      </c>
      <c r="DX360" s="37">
        <v>0</v>
      </c>
      <c r="DY360" s="37">
        <v>0</v>
      </c>
      <c r="DZ360" s="37">
        <v>0</v>
      </c>
      <c r="EA360" s="37">
        <v>0</v>
      </c>
      <c r="EB360" s="37">
        <v>0</v>
      </c>
      <c r="EC360" s="37">
        <v>0</v>
      </c>
      <c r="ED360" s="37">
        <v>0</v>
      </c>
      <c r="EE360" s="37">
        <v>0</v>
      </c>
      <c r="EF360" s="37">
        <v>0</v>
      </c>
      <c r="EG360" s="37">
        <v>0</v>
      </c>
      <c r="EH360" s="37">
        <v>0</v>
      </c>
      <c r="EI360" s="37">
        <v>0</v>
      </c>
      <c r="EJ360" s="37">
        <v>0</v>
      </c>
      <c r="EK360" s="37">
        <v>0</v>
      </c>
      <c r="EL360" s="37">
        <v>0</v>
      </c>
      <c r="EM360" s="37">
        <v>0</v>
      </c>
      <c r="EN360" s="37">
        <v>0</v>
      </c>
      <c r="EO360" s="37">
        <v>0</v>
      </c>
      <c r="EP360" s="37">
        <v>0</v>
      </c>
      <c r="EQ360" s="37">
        <v>0</v>
      </c>
      <c r="ER360" s="37">
        <v>0</v>
      </c>
      <c r="ES360" s="37">
        <v>0</v>
      </c>
      <c r="ET360" s="37">
        <v>0</v>
      </c>
      <c r="EU360" s="37">
        <v>0</v>
      </c>
      <c r="EV360" s="37">
        <v>0</v>
      </c>
      <c r="EW360" s="37">
        <v>0</v>
      </c>
      <c r="EX360" s="37">
        <v>0</v>
      </c>
      <c r="EY360" s="37">
        <v>0</v>
      </c>
      <c r="EZ360" s="37">
        <v>0</v>
      </c>
    </row>
    <row r="361" spans="1:156" s="156" customFormat="1" ht="12.75" customHeight="1">
      <c r="A361" s="157" t="s">
        <v>1182</v>
      </c>
      <c r="B361" s="138" t="s">
        <v>310</v>
      </c>
      <c r="C361" s="138" t="s">
        <v>564</v>
      </c>
      <c r="D361" s="88" t="s">
        <v>244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7">
        <v>0</v>
      </c>
      <c r="Q361" s="37">
        <v>0</v>
      </c>
      <c r="R361" s="37">
        <v>0</v>
      </c>
      <c r="S361" s="37">
        <v>0</v>
      </c>
      <c r="T361" s="37">
        <v>0</v>
      </c>
      <c r="U361" s="37">
        <v>0</v>
      </c>
      <c r="V361" s="37">
        <v>0</v>
      </c>
      <c r="W361" s="37">
        <v>0</v>
      </c>
      <c r="X361" s="37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0</v>
      </c>
      <c r="AG361" s="37">
        <v>0</v>
      </c>
      <c r="AH361" s="37">
        <v>0</v>
      </c>
      <c r="AI361" s="37">
        <v>0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0</v>
      </c>
      <c r="BJ361" s="37">
        <v>0</v>
      </c>
      <c r="BK361" s="37">
        <v>0</v>
      </c>
      <c r="BL361" s="37">
        <v>0</v>
      </c>
      <c r="BM361" s="37">
        <v>0</v>
      </c>
      <c r="BN361" s="37">
        <v>0</v>
      </c>
      <c r="BO361" s="37">
        <v>0</v>
      </c>
      <c r="BP361" s="37">
        <v>0</v>
      </c>
      <c r="BQ361" s="37">
        <v>0</v>
      </c>
      <c r="BR361" s="37">
        <v>0</v>
      </c>
      <c r="BS361" s="37">
        <v>0</v>
      </c>
      <c r="BT361" s="37">
        <v>0</v>
      </c>
      <c r="BU361" s="37">
        <v>0</v>
      </c>
      <c r="BV361" s="37">
        <v>0</v>
      </c>
      <c r="BW361" s="37">
        <v>0</v>
      </c>
      <c r="BX361" s="37">
        <v>0</v>
      </c>
      <c r="BY361" s="37">
        <v>0</v>
      </c>
      <c r="BZ361" s="37">
        <v>0</v>
      </c>
      <c r="CA361" s="37">
        <v>0</v>
      </c>
      <c r="CB361" s="37">
        <v>0</v>
      </c>
      <c r="CC361" s="37">
        <v>0</v>
      </c>
      <c r="CD361" s="37">
        <v>0</v>
      </c>
      <c r="CE361" s="37">
        <v>0</v>
      </c>
      <c r="CF361" s="37">
        <v>0</v>
      </c>
      <c r="CG361" s="37">
        <v>0</v>
      </c>
      <c r="CH361" s="37">
        <v>0</v>
      </c>
      <c r="CI361" s="37">
        <v>0</v>
      </c>
      <c r="CJ361" s="37">
        <v>0</v>
      </c>
      <c r="CK361" s="37">
        <v>0</v>
      </c>
      <c r="CL361" s="37">
        <v>0</v>
      </c>
      <c r="CM361" s="37">
        <v>0</v>
      </c>
      <c r="CN361" s="37">
        <v>0</v>
      </c>
      <c r="CO361" s="37">
        <v>0</v>
      </c>
      <c r="CP361" s="37">
        <v>0</v>
      </c>
      <c r="CQ361" s="37">
        <v>0</v>
      </c>
      <c r="CR361" s="37">
        <v>0</v>
      </c>
      <c r="CS361" s="37">
        <v>0</v>
      </c>
      <c r="CT361" s="37">
        <v>0</v>
      </c>
      <c r="CU361" s="37">
        <v>0</v>
      </c>
      <c r="CV361" s="37">
        <v>0</v>
      </c>
      <c r="CW361" s="37">
        <v>0</v>
      </c>
      <c r="CX361" s="37">
        <v>0</v>
      </c>
      <c r="CY361" s="37">
        <v>0</v>
      </c>
      <c r="CZ361" s="37">
        <v>0</v>
      </c>
      <c r="DA361" s="37">
        <v>0</v>
      </c>
      <c r="DB361" s="37">
        <v>0</v>
      </c>
      <c r="DC361" s="37">
        <v>0</v>
      </c>
      <c r="DD361" s="37">
        <v>0</v>
      </c>
      <c r="DE361" s="37">
        <v>0</v>
      </c>
      <c r="DF361" s="37">
        <v>0</v>
      </c>
      <c r="DG361" s="37">
        <v>0</v>
      </c>
      <c r="DH361" s="37">
        <v>0</v>
      </c>
      <c r="DI361" s="37">
        <v>0</v>
      </c>
      <c r="DJ361" s="37">
        <v>0</v>
      </c>
      <c r="DK361" s="37">
        <v>0</v>
      </c>
      <c r="DL361" s="37">
        <v>0</v>
      </c>
      <c r="DM361" s="37">
        <v>0</v>
      </c>
      <c r="DN361" s="37">
        <v>0</v>
      </c>
      <c r="DO361" s="37">
        <v>0</v>
      </c>
      <c r="DP361" s="37">
        <v>0</v>
      </c>
      <c r="DQ361" s="37">
        <v>0</v>
      </c>
      <c r="DR361" s="37">
        <v>0</v>
      </c>
      <c r="DS361" s="37">
        <v>0</v>
      </c>
      <c r="DT361" s="37">
        <v>0</v>
      </c>
      <c r="DU361" s="37">
        <v>0</v>
      </c>
      <c r="DV361" s="37">
        <v>0</v>
      </c>
      <c r="DW361" s="37">
        <v>0</v>
      </c>
      <c r="DX361" s="37">
        <v>0</v>
      </c>
      <c r="DY361" s="37">
        <v>0</v>
      </c>
      <c r="DZ361" s="37">
        <v>0</v>
      </c>
      <c r="EA361" s="37">
        <v>0</v>
      </c>
      <c r="EB361" s="37">
        <v>0</v>
      </c>
      <c r="EC361" s="37">
        <v>0</v>
      </c>
      <c r="ED361" s="37">
        <v>0</v>
      </c>
      <c r="EE361" s="37">
        <v>0</v>
      </c>
      <c r="EF361" s="37">
        <v>0</v>
      </c>
      <c r="EG361" s="37">
        <v>0</v>
      </c>
      <c r="EH361" s="37">
        <v>0</v>
      </c>
      <c r="EI361" s="37">
        <v>0</v>
      </c>
      <c r="EJ361" s="37">
        <v>0</v>
      </c>
      <c r="EK361" s="37">
        <v>-2.6067398841520889E-5</v>
      </c>
      <c r="EL361" s="37">
        <v>-2.1967776802730903E-5</v>
      </c>
      <c r="EM361" s="37">
        <v>-2.787207427730606E-5</v>
      </c>
      <c r="EN361" s="340">
        <v>6.0911827934188108E-4</v>
      </c>
      <c r="EO361" s="37">
        <v>-3.4860553357910331E-5</v>
      </c>
      <c r="EP361" s="37">
        <v>0</v>
      </c>
      <c r="EQ361" s="37">
        <v>-5.5595106161966049E-7</v>
      </c>
      <c r="ER361" s="37">
        <v>-5.5595106161966049E-7</v>
      </c>
      <c r="ES361" s="37">
        <v>2.5544110799049129E-5</v>
      </c>
      <c r="ET361" s="37">
        <v>4.2494918878326906E-5</v>
      </c>
      <c r="EU361" s="37">
        <v>1.4272749438882067E-6</v>
      </c>
      <c r="EV361" s="37">
        <v>1.4272749438882067E-6</v>
      </c>
      <c r="EW361" s="340">
        <v>5.996357917160193E-4</v>
      </c>
      <c r="EX361" s="37">
        <v>-5.5595106161966049E-7</v>
      </c>
      <c r="EY361" s="340">
        <v>7.1379302641553328E-4</v>
      </c>
      <c r="EZ361" s="37">
        <v>0</v>
      </c>
    </row>
    <row r="362" spans="1:156" s="156" customFormat="1" ht="12.75" customHeight="1">
      <c r="A362" s="157" t="s">
        <v>1182</v>
      </c>
      <c r="B362" s="138" t="s">
        <v>310</v>
      </c>
      <c r="C362" s="138" t="s">
        <v>564</v>
      </c>
      <c r="D362" s="64" t="s">
        <v>245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7">
        <v>0</v>
      </c>
      <c r="Q362" s="37">
        <v>0</v>
      </c>
      <c r="R362" s="37">
        <v>0</v>
      </c>
      <c r="S362" s="37">
        <v>0</v>
      </c>
      <c r="T362" s="37">
        <v>0</v>
      </c>
      <c r="U362" s="37">
        <v>0</v>
      </c>
      <c r="V362" s="37">
        <v>0</v>
      </c>
      <c r="W362" s="37">
        <v>0</v>
      </c>
      <c r="X362" s="37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0</v>
      </c>
      <c r="AG362" s="37">
        <v>0</v>
      </c>
      <c r="AH362" s="37">
        <v>0</v>
      </c>
      <c r="AI362" s="37">
        <v>0</v>
      </c>
      <c r="AJ362" s="37">
        <v>0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  <c r="BU362" s="37">
        <v>0</v>
      </c>
      <c r="BV362" s="37">
        <v>0</v>
      </c>
      <c r="BW362" s="37">
        <v>0</v>
      </c>
      <c r="BX362" s="37">
        <v>0</v>
      </c>
      <c r="BY362" s="37">
        <v>0</v>
      </c>
      <c r="BZ362" s="37">
        <v>0</v>
      </c>
      <c r="CA362" s="37">
        <v>0</v>
      </c>
      <c r="CB362" s="37">
        <v>0</v>
      </c>
      <c r="CC362" s="37">
        <v>0</v>
      </c>
      <c r="CD362" s="37">
        <v>0</v>
      </c>
      <c r="CE362" s="37">
        <v>0</v>
      </c>
      <c r="CF362" s="37">
        <v>0</v>
      </c>
      <c r="CG362" s="37">
        <v>0</v>
      </c>
      <c r="CH362" s="37">
        <v>0</v>
      </c>
      <c r="CI362" s="37">
        <v>0</v>
      </c>
      <c r="CJ362" s="37">
        <v>0</v>
      </c>
      <c r="CK362" s="37">
        <v>0</v>
      </c>
      <c r="CL362" s="37">
        <v>0</v>
      </c>
      <c r="CM362" s="37">
        <v>0</v>
      </c>
      <c r="CN362" s="37">
        <v>0</v>
      </c>
      <c r="CO362" s="37">
        <v>0</v>
      </c>
      <c r="CP362" s="37">
        <v>0</v>
      </c>
      <c r="CQ362" s="37">
        <v>0</v>
      </c>
      <c r="CR362" s="37">
        <v>0</v>
      </c>
      <c r="CS362" s="37">
        <v>0</v>
      </c>
      <c r="CT362" s="37">
        <v>0</v>
      </c>
      <c r="CU362" s="37">
        <v>0</v>
      </c>
      <c r="CV362" s="37">
        <v>0</v>
      </c>
      <c r="CW362" s="37">
        <v>0</v>
      </c>
      <c r="CX362" s="37">
        <v>0</v>
      </c>
      <c r="CY362" s="37">
        <v>0</v>
      </c>
      <c r="CZ362" s="37">
        <v>0</v>
      </c>
      <c r="DA362" s="37">
        <v>0</v>
      </c>
      <c r="DB362" s="37">
        <v>0</v>
      </c>
      <c r="DC362" s="37">
        <v>0</v>
      </c>
      <c r="DD362" s="37">
        <v>0</v>
      </c>
      <c r="DE362" s="37">
        <v>0</v>
      </c>
      <c r="DF362" s="37">
        <v>0</v>
      </c>
      <c r="DG362" s="37">
        <v>0</v>
      </c>
      <c r="DH362" s="37">
        <v>0</v>
      </c>
      <c r="DI362" s="37">
        <v>0</v>
      </c>
      <c r="DJ362" s="37">
        <v>0</v>
      </c>
      <c r="DK362" s="37">
        <v>0</v>
      </c>
      <c r="DL362" s="37">
        <v>0</v>
      </c>
      <c r="DM362" s="37">
        <v>0</v>
      </c>
      <c r="DN362" s="37">
        <v>0</v>
      </c>
      <c r="DO362" s="37">
        <v>0</v>
      </c>
      <c r="DP362" s="37">
        <v>0</v>
      </c>
      <c r="DQ362" s="37">
        <v>0</v>
      </c>
      <c r="DR362" s="37">
        <v>0</v>
      </c>
      <c r="DS362" s="37">
        <v>0</v>
      </c>
      <c r="DT362" s="37">
        <v>0</v>
      </c>
      <c r="DU362" s="37">
        <v>0</v>
      </c>
      <c r="DV362" s="37">
        <v>0</v>
      </c>
      <c r="DW362" s="37">
        <v>0</v>
      </c>
      <c r="DX362" s="37">
        <v>0</v>
      </c>
      <c r="DY362" s="37">
        <v>0</v>
      </c>
      <c r="DZ362" s="37">
        <v>0</v>
      </c>
      <c r="EA362" s="37">
        <v>0</v>
      </c>
      <c r="EB362" s="37">
        <v>0</v>
      </c>
      <c r="EC362" s="37">
        <v>0</v>
      </c>
      <c r="ED362" s="37">
        <v>0</v>
      </c>
      <c r="EE362" s="37">
        <v>0</v>
      </c>
      <c r="EF362" s="37">
        <v>0</v>
      </c>
      <c r="EG362" s="37">
        <v>0</v>
      </c>
      <c r="EH362" s="37">
        <v>0</v>
      </c>
      <c r="EI362" s="37">
        <v>0</v>
      </c>
      <c r="EJ362" s="37">
        <v>0</v>
      </c>
      <c r="EK362" s="37">
        <v>1.81772222529282E-4</v>
      </c>
      <c r="EL362" s="37">
        <v>1.8415498337897589E-4</v>
      </c>
      <c r="EM362" s="37">
        <v>1.8134501859600117E-4</v>
      </c>
      <c r="EN362" s="340">
        <v>1.3761302452189178E-3</v>
      </c>
      <c r="EO362" s="37">
        <v>2.0996210366553707E-4</v>
      </c>
      <c r="EP362" s="37">
        <v>0</v>
      </c>
      <c r="EQ362" s="37">
        <v>1.9243955966581963E-4</v>
      </c>
      <c r="ER362" s="37">
        <v>1.9243955966581963E-4</v>
      </c>
      <c r="ES362" s="37">
        <v>2.2531475510024354E-4</v>
      </c>
      <c r="ET362" s="37">
        <v>2.528519458838785E-4</v>
      </c>
      <c r="EU362" s="37">
        <v>2.1829014156988898E-4</v>
      </c>
      <c r="EV362" s="37">
        <v>2.1829014156988898E-4</v>
      </c>
      <c r="EW362" s="340">
        <v>1.5106024101402926E-3</v>
      </c>
      <c r="EX362" s="37">
        <v>1.9243955966581963E-4</v>
      </c>
      <c r="EY362" s="340">
        <v>2.8658595467194047E-3</v>
      </c>
      <c r="EZ362" s="37">
        <v>0</v>
      </c>
    </row>
    <row r="363" spans="1:156" ht="12.75" customHeight="1">
      <c r="A363" s="157" t="s">
        <v>1182</v>
      </c>
      <c r="B363" s="138" t="s">
        <v>310</v>
      </c>
      <c r="C363" s="138" t="s">
        <v>565</v>
      </c>
      <c r="D363" s="88" t="s">
        <v>244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7">
        <v>0</v>
      </c>
      <c r="Q363" s="37">
        <v>0</v>
      </c>
      <c r="R363" s="37">
        <v>0</v>
      </c>
      <c r="S363" s="37">
        <v>0</v>
      </c>
      <c r="T363" s="37">
        <v>0</v>
      </c>
      <c r="U363" s="37">
        <v>0</v>
      </c>
      <c r="V363" s="37">
        <v>0</v>
      </c>
      <c r="W363" s="37">
        <v>0</v>
      </c>
      <c r="X363" s="37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0</v>
      </c>
      <c r="AG363" s="37">
        <v>0</v>
      </c>
      <c r="AH363" s="37">
        <v>0</v>
      </c>
      <c r="AI363" s="37">
        <v>0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7">
        <v>0</v>
      </c>
      <c r="BL363" s="37">
        <v>0</v>
      </c>
      <c r="BM363" s="37">
        <v>0</v>
      </c>
      <c r="BN363" s="37">
        <v>0</v>
      </c>
      <c r="BO363" s="37">
        <v>0</v>
      </c>
      <c r="BP363" s="37">
        <v>0</v>
      </c>
      <c r="BQ363" s="37">
        <v>0</v>
      </c>
      <c r="BR363" s="37">
        <v>0</v>
      </c>
      <c r="BS363" s="37">
        <v>0</v>
      </c>
      <c r="BT363" s="37">
        <v>0</v>
      </c>
      <c r="BU363" s="37">
        <v>0</v>
      </c>
      <c r="BV363" s="37">
        <v>0</v>
      </c>
      <c r="BW363" s="37">
        <v>0</v>
      </c>
      <c r="BX363" s="37">
        <v>0</v>
      </c>
      <c r="BY363" s="37">
        <v>0</v>
      </c>
      <c r="BZ363" s="37">
        <v>0</v>
      </c>
      <c r="CA363" s="37">
        <v>0</v>
      </c>
      <c r="CB363" s="37">
        <v>0</v>
      </c>
      <c r="CC363" s="37">
        <v>0</v>
      </c>
      <c r="CD363" s="37">
        <v>0</v>
      </c>
      <c r="CE363" s="37">
        <v>0</v>
      </c>
      <c r="CF363" s="37">
        <v>0</v>
      </c>
      <c r="CG363" s="37">
        <v>0</v>
      </c>
      <c r="CH363" s="37">
        <v>0</v>
      </c>
      <c r="CI363" s="37">
        <v>0</v>
      </c>
      <c r="CJ363" s="37">
        <v>0</v>
      </c>
      <c r="CK363" s="37">
        <v>0</v>
      </c>
      <c r="CL363" s="37">
        <v>0</v>
      </c>
      <c r="CM363" s="37">
        <v>0</v>
      </c>
      <c r="CN363" s="37">
        <v>0</v>
      </c>
      <c r="CO363" s="37">
        <v>0</v>
      </c>
      <c r="CP363" s="37">
        <v>0</v>
      </c>
      <c r="CQ363" s="37">
        <v>0</v>
      </c>
      <c r="CR363" s="37">
        <v>0</v>
      </c>
      <c r="CS363" s="37">
        <v>0</v>
      </c>
      <c r="CT363" s="37">
        <v>0</v>
      </c>
      <c r="CU363" s="37">
        <v>0</v>
      </c>
      <c r="CV363" s="37">
        <v>0</v>
      </c>
      <c r="CW363" s="37">
        <v>0</v>
      </c>
      <c r="CX363" s="37">
        <v>0</v>
      </c>
      <c r="CY363" s="37">
        <v>0</v>
      </c>
      <c r="CZ363" s="37">
        <v>0</v>
      </c>
      <c r="DA363" s="37">
        <v>0</v>
      </c>
      <c r="DB363" s="37">
        <v>0</v>
      </c>
      <c r="DC363" s="37">
        <v>0</v>
      </c>
      <c r="DD363" s="37">
        <v>0</v>
      </c>
      <c r="DE363" s="37">
        <v>0</v>
      </c>
      <c r="DF363" s="37">
        <v>0</v>
      </c>
      <c r="DG363" s="37">
        <v>0</v>
      </c>
      <c r="DH363" s="37">
        <v>0</v>
      </c>
      <c r="DI363" s="37">
        <v>0</v>
      </c>
      <c r="DJ363" s="37">
        <v>0</v>
      </c>
      <c r="DK363" s="37">
        <v>0</v>
      </c>
      <c r="DL363" s="37">
        <v>0</v>
      </c>
      <c r="DM363" s="37">
        <v>0</v>
      </c>
      <c r="DN363" s="37">
        <v>0</v>
      </c>
      <c r="DO363" s="37">
        <v>0</v>
      </c>
      <c r="DP363" s="37">
        <v>0</v>
      </c>
      <c r="DQ363" s="37">
        <v>0</v>
      </c>
      <c r="DR363" s="37">
        <v>0</v>
      </c>
      <c r="DS363" s="37">
        <v>0</v>
      </c>
      <c r="DT363" s="37">
        <v>0</v>
      </c>
      <c r="DU363" s="37">
        <v>0</v>
      </c>
      <c r="DV363" s="37">
        <v>0</v>
      </c>
      <c r="DW363" s="37">
        <v>0</v>
      </c>
      <c r="DX363" s="37">
        <v>0</v>
      </c>
      <c r="DY363" s="37">
        <v>0</v>
      </c>
      <c r="DZ363" s="37">
        <v>0</v>
      </c>
      <c r="EA363" s="37">
        <v>0</v>
      </c>
      <c r="EB363" s="37">
        <v>0</v>
      </c>
      <c r="EC363" s="37">
        <v>0</v>
      </c>
      <c r="ED363" s="37">
        <v>0</v>
      </c>
      <c r="EE363" s="37">
        <v>0</v>
      </c>
      <c r="EF363" s="37">
        <v>0</v>
      </c>
      <c r="EG363" s="37">
        <v>0</v>
      </c>
      <c r="EH363" s="37">
        <v>0</v>
      </c>
      <c r="EI363" s="37">
        <v>0</v>
      </c>
      <c r="EJ363" s="37">
        <v>0</v>
      </c>
      <c r="EK363" s="37">
        <v>0</v>
      </c>
      <c r="EL363" s="37">
        <v>0</v>
      </c>
      <c r="EM363" s="37">
        <v>0</v>
      </c>
      <c r="EN363" s="340">
        <v>5.9720545240862614E-4</v>
      </c>
      <c r="EO363" s="37">
        <v>0</v>
      </c>
      <c r="EP363" s="37">
        <v>0</v>
      </c>
      <c r="EQ363" s="37">
        <v>0</v>
      </c>
      <c r="ER363" s="37">
        <v>0</v>
      </c>
      <c r="ES363" s="37">
        <v>0</v>
      </c>
      <c r="ET363" s="37">
        <v>0</v>
      </c>
      <c r="EU363" s="37">
        <v>0</v>
      </c>
      <c r="EV363" s="37">
        <v>0</v>
      </c>
      <c r="EW363" s="340">
        <v>5.6599993918778275E-4</v>
      </c>
      <c r="EX363" s="37">
        <v>0</v>
      </c>
      <c r="EY363" s="37">
        <v>0</v>
      </c>
      <c r="EZ363" s="37">
        <v>0</v>
      </c>
    </row>
    <row r="364" spans="1:156" ht="12.75" customHeight="1">
      <c r="A364" s="157" t="s">
        <v>1182</v>
      </c>
      <c r="B364" s="138" t="s">
        <v>310</v>
      </c>
      <c r="C364" s="138" t="s">
        <v>565</v>
      </c>
      <c r="D364" s="64" t="s">
        <v>245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7">
        <v>0</v>
      </c>
      <c r="Q364" s="37">
        <v>0</v>
      </c>
      <c r="R364" s="37">
        <v>0</v>
      </c>
      <c r="S364" s="37">
        <v>0</v>
      </c>
      <c r="T364" s="37">
        <v>0</v>
      </c>
      <c r="U364" s="37">
        <v>0</v>
      </c>
      <c r="V364" s="37">
        <v>0</v>
      </c>
      <c r="W364" s="37">
        <v>0</v>
      </c>
      <c r="X364" s="37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0</v>
      </c>
      <c r="AG364" s="37">
        <v>0</v>
      </c>
      <c r="AH364" s="37">
        <v>0</v>
      </c>
      <c r="AI364" s="37">
        <v>0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  <c r="BU364" s="37">
        <v>0</v>
      </c>
      <c r="BV364" s="37">
        <v>0</v>
      </c>
      <c r="BW364" s="37">
        <v>0</v>
      </c>
      <c r="BX364" s="37">
        <v>0</v>
      </c>
      <c r="BY364" s="37">
        <v>0</v>
      </c>
      <c r="BZ364" s="37">
        <v>0</v>
      </c>
      <c r="CA364" s="37">
        <v>0</v>
      </c>
      <c r="CB364" s="37">
        <v>0</v>
      </c>
      <c r="CC364" s="37">
        <v>0</v>
      </c>
      <c r="CD364" s="37">
        <v>0</v>
      </c>
      <c r="CE364" s="37">
        <v>0</v>
      </c>
      <c r="CF364" s="37">
        <v>0</v>
      </c>
      <c r="CG364" s="37">
        <v>0</v>
      </c>
      <c r="CH364" s="37">
        <v>0</v>
      </c>
      <c r="CI364" s="37">
        <v>0</v>
      </c>
      <c r="CJ364" s="37">
        <v>0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37">
        <v>0</v>
      </c>
      <c r="CQ364" s="37">
        <v>0</v>
      </c>
      <c r="CR364" s="37">
        <v>0</v>
      </c>
      <c r="CS364" s="37">
        <v>0</v>
      </c>
      <c r="CT364" s="37">
        <v>0</v>
      </c>
      <c r="CU364" s="37">
        <v>0</v>
      </c>
      <c r="CV364" s="37">
        <v>0</v>
      </c>
      <c r="CW364" s="37">
        <v>0</v>
      </c>
      <c r="CX364" s="37">
        <v>0</v>
      </c>
      <c r="CY364" s="37">
        <v>0</v>
      </c>
      <c r="CZ364" s="37">
        <v>0</v>
      </c>
      <c r="DA364" s="37">
        <v>0</v>
      </c>
      <c r="DB364" s="37">
        <v>0</v>
      </c>
      <c r="DC364" s="37">
        <v>0</v>
      </c>
      <c r="DD364" s="37">
        <v>0</v>
      </c>
      <c r="DE364" s="37">
        <v>0</v>
      </c>
      <c r="DF364" s="37">
        <v>0</v>
      </c>
      <c r="DG364" s="37">
        <v>0</v>
      </c>
      <c r="DH364" s="37">
        <v>0</v>
      </c>
      <c r="DI364" s="37">
        <v>0</v>
      </c>
      <c r="DJ364" s="37">
        <v>0</v>
      </c>
      <c r="DK364" s="37">
        <v>0</v>
      </c>
      <c r="DL364" s="37">
        <v>0</v>
      </c>
      <c r="DM364" s="37">
        <v>0</v>
      </c>
      <c r="DN364" s="37">
        <v>0</v>
      </c>
      <c r="DO364" s="37">
        <v>0</v>
      </c>
      <c r="DP364" s="37">
        <v>0</v>
      </c>
      <c r="DQ364" s="37">
        <v>0</v>
      </c>
      <c r="DR364" s="37">
        <v>0</v>
      </c>
      <c r="DS364" s="37">
        <v>0</v>
      </c>
      <c r="DT364" s="37">
        <v>0</v>
      </c>
      <c r="DU364" s="37">
        <v>0</v>
      </c>
      <c r="DV364" s="37">
        <v>0</v>
      </c>
      <c r="DW364" s="37">
        <v>0</v>
      </c>
      <c r="DX364" s="37">
        <v>0</v>
      </c>
      <c r="DY364" s="37">
        <v>0</v>
      </c>
      <c r="DZ364" s="37">
        <v>0</v>
      </c>
      <c r="EA364" s="37">
        <v>0</v>
      </c>
      <c r="EB364" s="37">
        <v>0</v>
      </c>
      <c r="EC364" s="37">
        <v>0</v>
      </c>
      <c r="ED364" s="37">
        <v>0</v>
      </c>
      <c r="EE364" s="37">
        <v>0</v>
      </c>
      <c r="EF364" s="37">
        <v>0</v>
      </c>
      <c r="EG364" s="37">
        <v>0</v>
      </c>
      <c r="EH364" s="37">
        <v>0</v>
      </c>
      <c r="EI364" s="37">
        <v>0</v>
      </c>
      <c r="EJ364" s="37">
        <v>0</v>
      </c>
      <c r="EK364" s="37">
        <v>0</v>
      </c>
      <c r="EL364" s="37">
        <v>0</v>
      </c>
      <c r="EM364" s="37">
        <v>0</v>
      </c>
      <c r="EN364" s="340">
        <v>1.3779856066442565E-3</v>
      </c>
      <c r="EO364" s="37">
        <v>0</v>
      </c>
      <c r="EP364" s="37">
        <v>0</v>
      </c>
      <c r="EQ364" s="37">
        <v>0</v>
      </c>
      <c r="ER364" s="37">
        <v>0</v>
      </c>
      <c r="ES364" s="37">
        <v>0</v>
      </c>
      <c r="ET364" s="37">
        <v>0</v>
      </c>
      <c r="EU364" s="37">
        <v>0</v>
      </c>
      <c r="EV364" s="37">
        <v>0</v>
      </c>
      <c r="EW364" s="340">
        <v>1.4452089138291128E-3</v>
      </c>
      <c r="EX364" s="37">
        <v>0</v>
      </c>
      <c r="EY364" s="37">
        <v>0</v>
      </c>
      <c r="EZ364" s="37">
        <v>0</v>
      </c>
    </row>
    <row r="365" spans="1:156" s="156" customFormat="1" ht="12.75" customHeight="1">
      <c r="A365" s="157" t="s">
        <v>1182</v>
      </c>
      <c r="B365" s="138" t="s">
        <v>311</v>
      </c>
      <c r="C365" s="138" t="s">
        <v>564</v>
      </c>
      <c r="D365" s="88" t="s">
        <v>244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37">
        <v>0</v>
      </c>
      <c r="Q365" s="37">
        <v>0</v>
      </c>
      <c r="R365" s="37">
        <v>0</v>
      </c>
      <c r="S365" s="37">
        <v>0</v>
      </c>
      <c r="T365" s="37">
        <v>0</v>
      </c>
      <c r="U365" s="37">
        <v>0</v>
      </c>
      <c r="V365" s="37">
        <v>0</v>
      </c>
      <c r="W365" s="37">
        <v>0</v>
      </c>
      <c r="X365" s="37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0</v>
      </c>
      <c r="AG365" s="37">
        <v>0</v>
      </c>
      <c r="AH365" s="37">
        <v>0</v>
      </c>
      <c r="AI365" s="37">
        <v>0</v>
      </c>
      <c r="AJ365" s="37">
        <v>0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0</v>
      </c>
      <c r="BK365" s="37">
        <v>0</v>
      </c>
      <c r="BL365" s="37">
        <v>0</v>
      </c>
      <c r="BM365" s="37">
        <v>0</v>
      </c>
      <c r="BN365" s="37">
        <v>0</v>
      </c>
      <c r="BO365" s="37">
        <v>0</v>
      </c>
      <c r="BP365" s="37">
        <v>0</v>
      </c>
      <c r="BQ365" s="37">
        <v>0</v>
      </c>
      <c r="BR365" s="37">
        <v>0</v>
      </c>
      <c r="BS365" s="37">
        <v>0</v>
      </c>
      <c r="BT365" s="37">
        <v>0</v>
      </c>
      <c r="BU365" s="37">
        <v>0</v>
      </c>
      <c r="BV365" s="37">
        <v>0</v>
      </c>
      <c r="BW365" s="37">
        <v>0</v>
      </c>
      <c r="BX365" s="37">
        <v>0</v>
      </c>
      <c r="BY365" s="37">
        <v>0</v>
      </c>
      <c r="BZ365" s="37">
        <v>0</v>
      </c>
      <c r="CA365" s="37">
        <v>0</v>
      </c>
      <c r="CB365" s="37">
        <v>0</v>
      </c>
      <c r="CC365" s="37">
        <v>0</v>
      </c>
      <c r="CD365" s="37">
        <v>0</v>
      </c>
      <c r="CE365" s="37">
        <v>0</v>
      </c>
      <c r="CF365" s="37">
        <v>0</v>
      </c>
      <c r="CG365" s="37">
        <v>0</v>
      </c>
      <c r="CH365" s="37">
        <v>0</v>
      </c>
      <c r="CI365" s="37">
        <v>0</v>
      </c>
      <c r="CJ365" s="37">
        <v>0</v>
      </c>
      <c r="CK365" s="37">
        <v>0</v>
      </c>
      <c r="CL365" s="37">
        <v>0</v>
      </c>
      <c r="CM365" s="37">
        <v>0</v>
      </c>
      <c r="CN365" s="37">
        <v>0</v>
      </c>
      <c r="CO365" s="37">
        <v>0</v>
      </c>
      <c r="CP365" s="37">
        <v>0</v>
      </c>
      <c r="CQ365" s="37">
        <v>0</v>
      </c>
      <c r="CR365" s="37">
        <v>0</v>
      </c>
      <c r="CS365" s="37">
        <v>0</v>
      </c>
      <c r="CT365" s="37">
        <v>0</v>
      </c>
      <c r="CU365" s="37">
        <v>0</v>
      </c>
      <c r="CV365" s="37">
        <v>0</v>
      </c>
      <c r="CW365" s="37">
        <v>0</v>
      </c>
      <c r="CX365" s="37">
        <v>0</v>
      </c>
      <c r="CY365" s="37">
        <v>0</v>
      </c>
      <c r="CZ365" s="37">
        <v>0</v>
      </c>
      <c r="DA365" s="37">
        <v>0</v>
      </c>
      <c r="DB365" s="37">
        <v>0</v>
      </c>
      <c r="DC365" s="37">
        <v>0</v>
      </c>
      <c r="DD365" s="37">
        <v>0</v>
      </c>
      <c r="DE365" s="37">
        <v>0</v>
      </c>
      <c r="DF365" s="37">
        <v>0</v>
      </c>
      <c r="DG365" s="37">
        <v>0</v>
      </c>
      <c r="DH365" s="37">
        <v>0</v>
      </c>
      <c r="DI365" s="37">
        <v>0</v>
      </c>
      <c r="DJ365" s="37">
        <v>0</v>
      </c>
      <c r="DK365" s="37">
        <v>0</v>
      </c>
      <c r="DL365" s="37">
        <v>0</v>
      </c>
      <c r="DM365" s="37">
        <v>0</v>
      </c>
      <c r="DN365" s="37">
        <v>0</v>
      </c>
      <c r="DO365" s="37">
        <v>0</v>
      </c>
      <c r="DP365" s="37">
        <v>0</v>
      </c>
      <c r="DQ365" s="37">
        <v>0</v>
      </c>
      <c r="DR365" s="37">
        <v>0</v>
      </c>
      <c r="DS365" s="37">
        <v>0</v>
      </c>
      <c r="DT365" s="37">
        <v>0</v>
      </c>
      <c r="DU365" s="37">
        <v>0</v>
      </c>
      <c r="DV365" s="37">
        <v>0</v>
      </c>
      <c r="DW365" s="37">
        <v>0</v>
      </c>
      <c r="DX365" s="37">
        <v>0</v>
      </c>
      <c r="DY365" s="37">
        <v>0</v>
      </c>
      <c r="DZ365" s="37">
        <v>0</v>
      </c>
      <c r="EA365" s="37">
        <v>0</v>
      </c>
      <c r="EB365" s="37">
        <v>0</v>
      </c>
      <c r="EC365" s="37">
        <v>0</v>
      </c>
      <c r="ED365" s="37">
        <v>0</v>
      </c>
      <c r="EE365" s="37">
        <v>0</v>
      </c>
      <c r="EF365" s="37">
        <v>0</v>
      </c>
      <c r="EG365" s="37">
        <v>0</v>
      </c>
      <c r="EH365" s="37">
        <v>0</v>
      </c>
      <c r="EI365" s="37">
        <v>0</v>
      </c>
      <c r="EJ365" s="37">
        <v>0</v>
      </c>
      <c r="EK365" s="37">
        <v>-2.1499525482742594E-5</v>
      </c>
      <c r="EL365" s="37">
        <v>-1.2023058302684007E-5</v>
      </c>
      <c r="EM365" s="37">
        <v>-1.6461914587758812E-5</v>
      </c>
      <c r="EN365" s="37">
        <v>0</v>
      </c>
      <c r="EO365" s="37">
        <v>0</v>
      </c>
      <c r="EP365" s="37">
        <v>0</v>
      </c>
      <c r="EQ365" s="37">
        <v>9.12101693864155E-5</v>
      </c>
      <c r="ER365" s="37">
        <v>9.12101693864155E-5</v>
      </c>
      <c r="ES365" s="37">
        <v>-7.4189708438014683E-6</v>
      </c>
      <c r="ET365" s="37">
        <v>1.6916915472609675E-5</v>
      </c>
      <c r="EU365" s="37">
        <v>8.4871860300610509E-6</v>
      </c>
      <c r="EV365" s="37">
        <v>8.4871860300610509E-6</v>
      </c>
      <c r="EW365" s="37">
        <v>0</v>
      </c>
      <c r="EX365" s="37">
        <v>9.12101693864155E-5</v>
      </c>
      <c r="EY365" s="340">
        <v>6.4981633676219018E-4</v>
      </c>
      <c r="EZ365" s="37">
        <v>0</v>
      </c>
    </row>
    <row r="366" spans="1:156" s="156" customFormat="1" ht="12.75" customHeight="1">
      <c r="A366" s="157" t="s">
        <v>1182</v>
      </c>
      <c r="B366" s="138" t="s">
        <v>311</v>
      </c>
      <c r="C366" s="138" t="s">
        <v>564</v>
      </c>
      <c r="D366" s="64" t="s">
        <v>245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37">
        <v>0</v>
      </c>
      <c r="Q366" s="37">
        <v>0</v>
      </c>
      <c r="R366" s="37">
        <v>0</v>
      </c>
      <c r="S366" s="37">
        <v>0</v>
      </c>
      <c r="T366" s="37">
        <v>0</v>
      </c>
      <c r="U366" s="37">
        <v>0</v>
      </c>
      <c r="V366" s="37">
        <v>0</v>
      </c>
      <c r="W366" s="37">
        <v>0</v>
      </c>
      <c r="X366" s="37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0</v>
      </c>
      <c r="AG366" s="37">
        <v>0</v>
      </c>
      <c r="AH366" s="37">
        <v>0</v>
      </c>
      <c r="AI366" s="37">
        <v>0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  <c r="BU366" s="37">
        <v>0</v>
      </c>
      <c r="BV366" s="37">
        <v>0</v>
      </c>
      <c r="BW366" s="37">
        <v>0</v>
      </c>
      <c r="BX366" s="37">
        <v>0</v>
      </c>
      <c r="BY366" s="37">
        <v>0</v>
      </c>
      <c r="BZ366" s="37">
        <v>0</v>
      </c>
      <c r="CA366" s="37">
        <v>0</v>
      </c>
      <c r="CB366" s="37">
        <v>0</v>
      </c>
      <c r="CC366" s="37">
        <v>0</v>
      </c>
      <c r="CD366" s="37">
        <v>0</v>
      </c>
      <c r="CE366" s="37">
        <v>0</v>
      </c>
      <c r="CF366" s="37">
        <v>0</v>
      </c>
      <c r="CG366" s="37">
        <v>0</v>
      </c>
      <c r="CH366" s="37">
        <v>0</v>
      </c>
      <c r="CI366" s="37">
        <v>0</v>
      </c>
      <c r="CJ366" s="37">
        <v>0</v>
      </c>
      <c r="CK366" s="37">
        <v>0</v>
      </c>
      <c r="CL366" s="37">
        <v>0</v>
      </c>
      <c r="CM366" s="37">
        <v>0</v>
      </c>
      <c r="CN366" s="37">
        <v>0</v>
      </c>
      <c r="CO366" s="37">
        <v>0</v>
      </c>
      <c r="CP366" s="37">
        <v>0</v>
      </c>
      <c r="CQ366" s="37">
        <v>0</v>
      </c>
      <c r="CR366" s="37">
        <v>0</v>
      </c>
      <c r="CS366" s="37">
        <v>0</v>
      </c>
      <c r="CT366" s="37">
        <v>0</v>
      </c>
      <c r="CU366" s="37">
        <v>0</v>
      </c>
      <c r="CV366" s="37">
        <v>0</v>
      </c>
      <c r="CW366" s="37">
        <v>0</v>
      </c>
      <c r="CX366" s="37">
        <v>0</v>
      </c>
      <c r="CY366" s="37">
        <v>0</v>
      </c>
      <c r="CZ366" s="37">
        <v>0</v>
      </c>
      <c r="DA366" s="37">
        <v>0</v>
      </c>
      <c r="DB366" s="37">
        <v>0</v>
      </c>
      <c r="DC366" s="37">
        <v>0</v>
      </c>
      <c r="DD366" s="37">
        <v>0</v>
      </c>
      <c r="DE366" s="37">
        <v>0</v>
      </c>
      <c r="DF366" s="37">
        <v>0</v>
      </c>
      <c r="DG366" s="37">
        <v>0</v>
      </c>
      <c r="DH366" s="37">
        <v>0</v>
      </c>
      <c r="DI366" s="37">
        <v>0</v>
      </c>
      <c r="DJ366" s="37">
        <v>0</v>
      </c>
      <c r="DK366" s="37">
        <v>0</v>
      </c>
      <c r="DL366" s="37">
        <v>0</v>
      </c>
      <c r="DM366" s="37">
        <v>0</v>
      </c>
      <c r="DN366" s="37">
        <v>0</v>
      </c>
      <c r="DO366" s="37">
        <v>0</v>
      </c>
      <c r="DP366" s="37">
        <v>0</v>
      </c>
      <c r="DQ366" s="37">
        <v>0</v>
      </c>
      <c r="DR366" s="37">
        <v>0</v>
      </c>
      <c r="DS366" s="37">
        <v>0</v>
      </c>
      <c r="DT366" s="37">
        <v>0</v>
      </c>
      <c r="DU366" s="37">
        <v>0</v>
      </c>
      <c r="DV366" s="37">
        <v>0</v>
      </c>
      <c r="DW366" s="37">
        <v>0</v>
      </c>
      <c r="DX366" s="37">
        <v>0</v>
      </c>
      <c r="DY366" s="37">
        <v>0</v>
      </c>
      <c r="DZ366" s="37">
        <v>0</v>
      </c>
      <c r="EA366" s="37">
        <v>0</v>
      </c>
      <c r="EB366" s="37">
        <v>0</v>
      </c>
      <c r="EC366" s="37">
        <v>0</v>
      </c>
      <c r="ED366" s="37">
        <v>0</v>
      </c>
      <c r="EE366" s="37">
        <v>0</v>
      </c>
      <c r="EF366" s="37">
        <v>0</v>
      </c>
      <c r="EG366" s="37">
        <v>0</v>
      </c>
      <c r="EH366" s="37">
        <v>0</v>
      </c>
      <c r="EI366" s="37">
        <v>0</v>
      </c>
      <c r="EJ366" s="37">
        <v>0</v>
      </c>
      <c r="EK366" s="37">
        <v>1.63598914768958E-4</v>
      </c>
      <c r="EL366" s="37">
        <v>1.6997321480943019E-4</v>
      </c>
      <c r="EM366" s="37">
        <v>1.7046318864850346E-4</v>
      </c>
      <c r="EN366" s="37">
        <v>0</v>
      </c>
      <c r="EO366" s="37">
        <v>0</v>
      </c>
      <c r="EP366" s="37">
        <v>0</v>
      </c>
      <c r="EQ366" s="37">
        <v>2.3203046122619459E-4</v>
      </c>
      <c r="ER366" s="37">
        <v>2.3203046122619459E-4</v>
      </c>
      <c r="ES366" s="37">
        <v>1.6921924101264633E-4</v>
      </c>
      <c r="ET366" s="37">
        <v>2.082510880161563E-4</v>
      </c>
      <c r="EU366" s="37">
        <v>2.0530451324401102E-4</v>
      </c>
      <c r="EV366" s="37">
        <v>2.0530451324401102E-4</v>
      </c>
      <c r="EW366" s="37">
        <v>0</v>
      </c>
      <c r="EX366" s="37">
        <v>2.3203046122619459E-4</v>
      </c>
      <c r="EY366" s="340">
        <v>2.3778131655120801E-3</v>
      </c>
      <c r="EZ366" s="37">
        <v>0</v>
      </c>
    </row>
    <row r="367" spans="1:156" s="156" customFormat="1" ht="12.75" customHeight="1">
      <c r="A367" s="157" t="s">
        <v>1182</v>
      </c>
      <c r="B367" s="138" t="s">
        <v>741</v>
      </c>
      <c r="C367" s="138" t="s">
        <v>564</v>
      </c>
      <c r="D367" s="88" t="s">
        <v>244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0</v>
      </c>
      <c r="AG367" s="37">
        <v>0</v>
      </c>
      <c r="AH367" s="37">
        <v>0</v>
      </c>
      <c r="AI367" s="37">
        <v>0</v>
      </c>
      <c r="AJ367" s="37">
        <v>0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0</v>
      </c>
      <c r="BK367" s="37">
        <v>0</v>
      </c>
      <c r="BL367" s="37">
        <v>0</v>
      </c>
      <c r="BM367" s="37">
        <v>0</v>
      </c>
      <c r="BN367" s="37">
        <v>0</v>
      </c>
      <c r="BO367" s="37">
        <v>0</v>
      </c>
      <c r="BP367" s="37">
        <v>0</v>
      </c>
      <c r="BQ367" s="37">
        <v>0</v>
      </c>
      <c r="BR367" s="37">
        <v>0</v>
      </c>
      <c r="BS367" s="37">
        <v>0</v>
      </c>
      <c r="BT367" s="37">
        <v>0</v>
      </c>
      <c r="BU367" s="37">
        <v>0</v>
      </c>
      <c r="BV367" s="37">
        <v>0</v>
      </c>
      <c r="BW367" s="37">
        <v>0</v>
      </c>
      <c r="BX367" s="37">
        <v>0</v>
      </c>
      <c r="BY367" s="37">
        <v>0</v>
      </c>
      <c r="BZ367" s="37">
        <v>0</v>
      </c>
      <c r="CA367" s="37">
        <v>0</v>
      </c>
      <c r="CB367" s="37">
        <v>0</v>
      </c>
      <c r="CC367" s="37">
        <v>0</v>
      </c>
      <c r="CD367" s="37">
        <v>0</v>
      </c>
      <c r="CE367" s="37">
        <v>0</v>
      </c>
      <c r="CF367" s="37">
        <v>0</v>
      </c>
      <c r="CG367" s="37">
        <v>0</v>
      </c>
      <c r="CH367" s="37">
        <v>0</v>
      </c>
      <c r="CI367" s="37">
        <v>0</v>
      </c>
      <c r="CJ367" s="37">
        <v>0</v>
      </c>
      <c r="CK367" s="37">
        <v>0</v>
      </c>
      <c r="CL367" s="37">
        <v>0</v>
      </c>
      <c r="CM367" s="37">
        <v>0</v>
      </c>
      <c r="CN367" s="37">
        <v>0</v>
      </c>
      <c r="CO367" s="37">
        <v>0</v>
      </c>
      <c r="CP367" s="37">
        <v>0</v>
      </c>
      <c r="CQ367" s="37">
        <v>0</v>
      </c>
      <c r="CR367" s="37">
        <v>0</v>
      </c>
      <c r="CS367" s="37">
        <v>0</v>
      </c>
      <c r="CT367" s="37">
        <v>0</v>
      </c>
      <c r="CU367" s="37">
        <v>0</v>
      </c>
      <c r="CV367" s="37">
        <v>0</v>
      </c>
      <c r="CW367" s="37">
        <v>0</v>
      </c>
      <c r="CX367" s="37">
        <v>0</v>
      </c>
      <c r="CY367" s="37">
        <v>0</v>
      </c>
      <c r="CZ367" s="37">
        <v>0</v>
      </c>
      <c r="DA367" s="37">
        <v>0</v>
      </c>
      <c r="DB367" s="37">
        <v>0</v>
      </c>
      <c r="DC367" s="37">
        <v>0</v>
      </c>
      <c r="DD367" s="37">
        <v>0</v>
      </c>
      <c r="DE367" s="37">
        <v>0</v>
      </c>
      <c r="DF367" s="37">
        <v>0</v>
      </c>
      <c r="DG367" s="37">
        <v>0</v>
      </c>
      <c r="DH367" s="37">
        <v>0</v>
      </c>
      <c r="DI367" s="37">
        <v>0</v>
      </c>
      <c r="DJ367" s="37">
        <v>0</v>
      </c>
      <c r="DK367" s="37">
        <v>0</v>
      </c>
      <c r="DL367" s="37">
        <v>0</v>
      </c>
      <c r="DM367" s="37">
        <v>0</v>
      </c>
      <c r="DN367" s="37">
        <v>0</v>
      </c>
      <c r="DO367" s="37">
        <v>0</v>
      </c>
      <c r="DP367" s="37">
        <v>0</v>
      </c>
      <c r="DQ367" s="37">
        <v>0</v>
      </c>
      <c r="DR367" s="37">
        <v>0</v>
      </c>
      <c r="DS367" s="37">
        <v>0</v>
      </c>
      <c r="DT367" s="37">
        <v>0</v>
      </c>
      <c r="DU367" s="37">
        <v>0</v>
      </c>
      <c r="DV367" s="37">
        <v>0</v>
      </c>
      <c r="DW367" s="37">
        <v>0</v>
      </c>
      <c r="DX367" s="37">
        <v>0</v>
      </c>
      <c r="DY367" s="37">
        <v>0</v>
      </c>
      <c r="DZ367" s="37">
        <v>0</v>
      </c>
      <c r="EA367" s="37">
        <v>0</v>
      </c>
      <c r="EB367" s="37">
        <v>0</v>
      </c>
      <c r="EC367" s="37">
        <v>0</v>
      </c>
      <c r="ED367" s="37">
        <v>0</v>
      </c>
      <c r="EE367" s="37">
        <v>0</v>
      </c>
      <c r="EF367" s="37">
        <v>0</v>
      </c>
      <c r="EG367" s="37">
        <v>0</v>
      </c>
      <c r="EH367" s="37">
        <v>0</v>
      </c>
      <c r="EI367" s="37">
        <v>0</v>
      </c>
      <c r="EJ367" s="37">
        <v>0</v>
      </c>
      <c r="EK367" s="37">
        <v>0</v>
      </c>
      <c r="EL367" s="37">
        <v>0</v>
      </c>
      <c r="EM367" s="37">
        <v>0</v>
      </c>
      <c r="EN367" s="37">
        <v>0</v>
      </c>
      <c r="EO367" s="37">
        <v>0</v>
      </c>
      <c r="EP367" s="37">
        <v>0</v>
      </c>
      <c r="EQ367" s="37">
        <v>0</v>
      </c>
      <c r="ER367" s="37">
        <v>0</v>
      </c>
      <c r="ES367" s="37">
        <v>0</v>
      </c>
      <c r="ET367" s="37">
        <v>0</v>
      </c>
      <c r="EU367" s="37">
        <v>0</v>
      </c>
      <c r="EV367" s="37">
        <v>0</v>
      </c>
      <c r="EW367" s="37">
        <v>0</v>
      </c>
      <c r="EX367" s="37">
        <v>0</v>
      </c>
      <c r="EY367" s="37">
        <v>0</v>
      </c>
      <c r="EZ367" s="37">
        <v>0</v>
      </c>
    </row>
    <row r="368" spans="1:156" s="156" customFormat="1" ht="12.75" customHeight="1">
      <c r="A368" s="157" t="s">
        <v>1182</v>
      </c>
      <c r="B368" s="138" t="s">
        <v>741</v>
      </c>
      <c r="C368" s="138" t="s">
        <v>564</v>
      </c>
      <c r="D368" s="64" t="s">
        <v>245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7">
        <v>0</v>
      </c>
      <c r="Q368" s="37">
        <v>0</v>
      </c>
      <c r="R368" s="37">
        <v>0</v>
      </c>
      <c r="S368" s="37">
        <v>0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0</v>
      </c>
      <c r="AG368" s="37">
        <v>0</v>
      </c>
      <c r="AH368" s="37">
        <v>0</v>
      </c>
      <c r="AI368" s="37">
        <v>0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  <c r="BU368" s="37">
        <v>0</v>
      </c>
      <c r="BV368" s="37">
        <v>0</v>
      </c>
      <c r="BW368" s="37">
        <v>0</v>
      </c>
      <c r="BX368" s="37">
        <v>0</v>
      </c>
      <c r="BY368" s="37">
        <v>0</v>
      </c>
      <c r="BZ368" s="37">
        <v>0</v>
      </c>
      <c r="CA368" s="37">
        <v>0</v>
      </c>
      <c r="CB368" s="37">
        <v>0</v>
      </c>
      <c r="CC368" s="37">
        <v>0</v>
      </c>
      <c r="CD368" s="37">
        <v>0</v>
      </c>
      <c r="CE368" s="37">
        <v>0</v>
      </c>
      <c r="CF368" s="37">
        <v>0</v>
      </c>
      <c r="CG368" s="37">
        <v>0</v>
      </c>
      <c r="CH368" s="37">
        <v>0</v>
      </c>
      <c r="CI368" s="37">
        <v>0</v>
      </c>
      <c r="CJ368" s="37">
        <v>0</v>
      </c>
      <c r="CK368" s="37">
        <v>0</v>
      </c>
      <c r="CL368" s="37">
        <v>0</v>
      </c>
      <c r="CM368" s="37">
        <v>0</v>
      </c>
      <c r="CN368" s="37">
        <v>0</v>
      </c>
      <c r="CO368" s="37">
        <v>0</v>
      </c>
      <c r="CP368" s="37">
        <v>0</v>
      </c>
      <c r="CQ368" s="37">
        <v>0</v>
      </c>
      <c r="CR368" s="37">
        <v>0</v>
      </c>
      <c r="CS368" s="37">
        <v>0</v>
      </c>
      <c r="CT368" s="37">
        <v>0</v>
      </c>
      <c r="CU368" s="37">
        <v>0</v>
      </c>
      <c r="CV368" s="37">
        <v>0</v>
      </c>
      <c r="CW368" s="37">
        <v>0</v>
      </c>
      <c r="CX368" s="37">
        <v>0</v>
      </c>
      <c r="CY368" s="37">
        <v>0</v>
      </c>
      <c r="CZ368" s="37">
        <v>0</v>
      </c>
      <c r="DA368" s="37">
        <v>0</v>
      </c>
      <c r="DB368" s="37">
        <v>0</v>
      </c>
      <c r="DC368" s="37">
        <v>0</v>
      </c>
      <c r="DD368" s="37">
        <v>0</v>
      </c>
      <c r="DE368" s="37">
        <v>0</v>
      </c>
      <c r="DF368" s="37">
        <v>0</v>
      </c>
      <c r="DG368" s="37">
        <v>0</v>
      </c>
      <c r="DH368" s="37">
        <v>0</v>
      </c>
      <c r="DI368" s="37">
        <v>0</v>
      </c>
      <c r="DJ368" s="37">
        <v>0</v>
      </c>
      <c r="DK368" s="37">
        <v>0</v>
      </c>
      <c r="DL368" s="37">
        <v>0</v>
      </c>
      <c r="DM368" s="37">
        <v>0</v>
      </c>
      <c r="DN368" s="37">
        <v>0</v>
      </c>
      <c r="DO368" s="37">
        <v>0</v>
      </c>
      <c r="DP368" s="37">
        <v>0</v>
      </c>
      <c r="DQ368" s="37">
        <v>0</v>
      </c>
      <c r="DR368" s="37">
        <v>0</v>
      </c>
      <c r="DS368" s="37">
        <v>0</v>
      </c>
      <c r="DT368" s="37">
        <v>0</v>
      </c>
      <c r="DU368" s="37">
        <v>0</v>
      </c>
      <c r="DV368" s="37">
        <v>0</v>
      </c>
      <c r="DW368" s="37">
        <v>0</v>
      </c>
      <c r="DX368" s="37">
        <v>0</v>
      </c>
      <c r="DY368" s="37">
        <v>0</v>
      </c>
      <c r="DZ368" s="37">
        <v>0</v>
      </c>
      <c r="EA368" s="37">
        <v>0</v>
      </c>
      <c r="EB368" s="37">
        <v>0</v>
      </c>
      <c r="EC368" s="37">
        <v>0</v>
      </c>
      <c r="ED368" s="37">
        <v>0</v>
      </c>
      <c r="EE368" s="37">
        <v>0</v>
      </c>
      <c r="EF368" s="37">
        <v>0</v>
      </c>
      <c r="EG368" s="37">
        <v>0</v>
      </c>
      <c r="EH368" s="37">
        <v>0</v>
      </c>
      <c r="EI368" s="37">
        <v>0</v>
      </c>
      <c r="EJ368" s="37">
        <v>0</v>
      </c>
      <c r="EK368" s="37">
        <v>0</v>
      </c>
      <c r="EL368" s="37">
        <v>0</v>
      </c>
      <c r="EM368" s="37">
        <v>0</v>
      </c>
      <c r="EN368" s="37">
        <v>0</v>
      </c>
      <c r="EO368" s="37">
        <v>0</v>
      </c>
      <c r="EP368" s="37">
        <v>0</v>
      </c>
      <c r="EQ368" s="37">
        <v>0</v>
      </c>
      <c r="ER368" s="37">
        <v>0</v>
      </c>
      <c r="ES368" s="37">
        <v>0</v>
      </c>
      <c r="ET368" s="37">
        <v>0</v>
      </c>
      <c r="EU368" s="37">
        <v>0</v>
      </c>
      <c r="EV368" s="37">
        <v>0</v>
      </c>
      <c r="EW368" s="37">
        <v>0</v>
      </c>
      <c r="EX368" s="37">
        <v>0</v>
      </c>
      <c r="EY368" s="37">
        <v>0</v>
      </c>
      <c r="EZ368" s="37">
        <v>0</v>
      </c>
    </row>
    <row r="369" spans="1:156" s="156" customFormat="1" ht="12.75" customHeight="1">
      <c r="A369" s="157" t="s">
        <v>1182</v>
      </c>
      <c r="B369" s="138" t="s">
        <v>742</v>
      </c>
      <c r="C369" s="138" t="s">
        <v>564</v>
      </c>
      <c r="D369" s="88" t="s">
        <v>244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37">
        <v>0</v>
      </c>
      <c r="Q369" s="37">
        <v>0</v>
      </c>
      <c r="R369" s="37">
        <v>0</v>
      </c>
      <c r="S369" s="37">
        <v>0</v>
      </c>
      <c r="T369" s="37">
        <v>0</v>
      </c>
      <c r="U369" s="37">
        <v>0</v>
      </c>
      <c r="V369" s="37">
        <v>0</v>
      </c>
      <c r="W369" s="37">
        <v>0</v>
      </c>
      <c r="X369" s="37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0</v>
      </c>
      <c r="AG369" s="37">
        <v>0</v>
      </c>
      <c r="AH369" s="37">
        <v>0</v>
      </c>
      <c r="AI369" s="37">
        <v>0</v>
      </c>
      <c r="AJ369" s="37">
        <v>0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0</v>
      </c>
      <c r="BK369" s="37">
        <v>0</v>
      </c>
      <c r="BL369" s="37">
        <v>0</v>
      </c>
      <c r="BM369" s="37">
        <v>0</v>
      </c>
      <c r="BN369" s="37">
        <v>0</v>
      </c>
      <c r="BO369" s="37">
        <v>0</v>
      </c>
      <c r="BP369" s="37">
        <v>0</v>
      </c>
      <c r="BQ369" s="37">
        <v>0</v>
      </c>
      <c r="BR369" s="37">
        <v>0</v>
      </c>
      <c r="BS369" s="37">
        <v>0</v>
      </c>
      <c r="BT369" s="37">
        <v>0</v>
      </c>
      <c r="BU369" s="37">
        <v>0</v>
      </c>
      <c r="BV369" s="37">
        <v>0</v>
      </c>
      <c r="BW369" s="37">
        <v>0</v>
      </c>
      <c r="BX369" s="37">
        <v>0</v>
      </c>
      <c r="BY369" s="37">
        <v>0</v>
      </c>
      <c r="BZ369" s="37">
        <v>0</v>
      </c>
      <c r="CA369" s="37">
        <v>0</v>
      </c>
      <c r="CB369" s="37">
        <v>0</v>
      </c>
      <c r="CC369" s="37">
        <v>0</v>
      </c>
      <c r="CD369" s="37">
        <v>0</v>
      </c>
      <c r="CE369" s="37">
        <v>0</v>
      </c>
      <c r="CF369" s="37">
        <v>0</v>
      </c>
      <c r="CG369" s="37">
        <v>0</v>
      </c>
      <c r="CH369" s="37">
        <v>0</v>
      </c>
      <c r="CI369" s="37">
        <v>0</v>
      </c>
      <c r="CJ369" s="37">
        <v>0</v>
      </c>
      <c r="CK369" s="37">
        <v>0</v>
      </c>
      <c r="CL369" s="37">
        <v>0</v>
      </c>
      <c r="CM369" s="37">
        <v>0</v>
      </c>
      <c r="CN369" s="37">
        <v>0</v>
      </c>
      <c r="CO369" s="37">
        <v>0</v>
      </c>
      <c r="CP369" s="37">
        <v>0</v>
      </c>
      <c r="CQ369" s="37">
        <v>0</v>
      </c>
      <c r="CR369" s="37">
        <v>0</v>
      </c>
      <c r="CS369" s="37">
        <v>0</v>
      </c>
      <c r="CT369" s="37">
        <v>0</v>
      </c>
      <c r="CU369" s="37">
        <v>0</v>
      </c>
      <c r="CV369" s="37">
        <v>0</v>
      </c>
      <c r="CW369" s="37">
        <v>0</v>
      </c>
      <c r="CX369" s="37">
        <v>0</v>
      </c>
      <c r="CY369" s="37">
        <v>0</v>
      </c>
      <c r="CZ369" s="37">
        <v>0</v>
      </c>
      <c r="DA369" s="37">
        <v>0</v>
      </c>
      <c r="DB369" s="37">
        <v>0</v>
      </c>
      <c r="DC369" s="37">
        <v>0</v>
      </c>
      <c r="DD369" s="37">
        <v>0</v>
      </c>
      <c r="DE369" s="37">
        <v>0</v>
      </c>
      <c r="DF369" s="37">
        <v>0</v>
      </c>
      <c r="DG369" s="37">
        <v>0</v>
      </c>
      <c r="DH369" s="37">
        <v>0</v>
      </c>
      <c r="DI369" s="37">
        <v>0</v>
      </c>
      <c r="DJ369" s="37">
        <v>0</v>
      </c>
      <c r="DK369" s="37">
        <v>0</v>
      </c>
      <c r="DL369" s="37">
        <v>0</v>
      </c>
      <c r="DM369" s="37">
        <v>0</v>
      </c>
      <c r="DN369" s="37">
        <v>0</v>
      </c>
      <c r="DO369" s="37">
        <v>0</v>
      </c>
      <c r="DP369" s="37">
        <v>0</v>
      </c>
      <c r="DQ369" s="37">
        <v>0</v>
      </c>
      <c r="DR369" s="37">
        <v>0</v>
      </c>
      <c r="DS369" s="37">
        <v>0</v>
      </c>
      <c r="DT369" s="37">
        <v>0</v>
      </c>
      <c r="DU369" s="37">
        <v>0</v>
      </c>
      <c r="DV369" s="37">
        <v>0</v>
      </c>
      <c r="DW369" s="37">
        <v>0</v>
      </c>
      <c r="DX369" s="37">
        <v>0</v>
      </c>
      <c r="DY369" s="37">
        <v>0</v>
      </c>
      <c r="DZ369" s="37">
        <v>0</v>
      </c>
      <c r="EA369" s="37">
        <v>0</v>
      </c>
      <c r="EB369" s="37">
        <v>0</v>
      </c>
      <c r="EC369" s="37">
        <v>0</v>
      </c>
      <c r="ED369" s="37">
        <v>0</v>
      </c>
      <c r="EE369" s="37">
        <v>0</v>
      </c>
      <c r="EF369" s="37">
        <v>0</v>
      </c>
      <c r="EG369" s="37">
        <v>0</v>
      </c>
      <c r="EH369" s="37">
        <v>0</v>
      </c>
      <c r="EI369" s="37">
        <v>0</v>
      </c>
      <c r="EJ369" s="37">
        <v>0</v>
      </c>
      <c r="EK369" s="37">
        <v>0</v>
      </c>
      <c r="EL369" s="37">
        <v>0</v>
      </c>
      <c r="EM369" s="37">
        <v>0</v>
      </c>
      <c r="EN369" s="37">
        <v>0</v>
      </c>
      <c r="EO369" s="37">
        <v>0</v>
      </c>
      <c r="EP369" s="37">
        <v>0</v>
      </c>
      <c r="EQ369" s="37">
        <v>0</v>
      </c>
      <c r="ER369" s="37">
        <v>0</v>
      </c>
      <c r="ES369" s="37">
        <v>0</v>
      </c>
      <c r="ET369" s="37">
        <v>0</v>
      </c>
      <c r="EU369" s="37">
        <v>0</v>
      </c>
      <c r="EV369" s="37">
        <v>0</v>
      </c>
      <c r="EW369" s="37">
        <v>0</v>
      </c>
      <c r="EX369" s="37">
        <v>0</v>
      </c>
      <c r="EY369" s="37">
        <v>0</v>
      </c>
      <c r="EZ369" s="37">
        <v>0</v>
      </c>
    </row>
    <row r="370" spans="1:156" s="156" customFormat="1" ht="12.75" customHeight="1">
      <c r="A370" s="157" t="s">
        <v>1182</v>
      </c>
      <c r="B370" s="138" t="s">
        <v>742</v>
      </c>
      <c r="C370" s="138" t="s">
        <v>564</v>
      </c>
      <c r="D370" s="64" t="s">
        <v>245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7">
        <v>0</v>
      </c>
      <c r="Q370" s="37">
        <v>0</v>
      </c>
      <c r="R370" s="37">
        <v>0</v>
      </c>
      <c r="S370" s="37">
        <v>0</v>
      </c>
      <c r="T370" s="37">
        <v>0</v>
      </c>
      <c r="U370" s="37">
        <v>0</v>
      </c>
      <c r="V370" s="37">
        <v>0</v>
      </c>
      <c r="W370" s="37">
        <v>0</v>
      </c>
      <c r="X370" s="37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0</v>
      </c>
      <c r="AG370" s="37">
        <v>0</v>
      </c>
      <c r="AH370" s="37">
        <v>0</v>
      </c>
      <c r="AI370" s="37">
        <v>0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7">
        <v>0</v>
      </c>
      <c r="AX370" s="37">
        <v>0</v>
      </c>
      <c r="AY370" s="37"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  <c r="BU370" s="37">
        <v>0</v>
      </c>
      <c r="BV370" s="37">
        <v>0</v>
      </c>
      <c r="BW370" s="37">
        <v>0</v>
      </c>
      <c r="BX370" s="37">
        <v>0</v>
      </c>
      <c r="BY370" s="37">
        <v>0</v>
      </c>
      <c r="BZ370" s="37">
        <v>0</v>
      </c>
      <c r="CA370" s="37">
        <v>0</v>
      </c>
      <c r="CB370" s="37">
        <v>0</v>
      </c>
      <c r="CC370" s="37">
        <v>0</v>
      </c>
      <c r="CD370" s="37">
        <v>0</v>
      </c>
      <c r="CE370" s="37">
        <v>0</v>
      </c>
      <c r="CF370" s="37">
        <v>0</v>
      </c>
      <c r="CG370" s="37">
        <v>0</v>
      </c>
      <c r="CH370" s="37">
        <v>0</v>
      </c>
      <c r="CI370" s="37">
        <v>0</v>
      </c>
      <c r="CJ370" s="37">
        <v>0</v>
      </c>
      <c r="CK370" s="37">
        <v>0</v>
      </c>
      <c r="CL370" s="37">
        <v>0</v>
      </c>
      <c r="CM370" s="37">
        <v>0</v>
      </c>
      <c r="CN370" s="37">
        <v>0</v>
      </c>
      <c r="CO370" s="37">
        <v>0</v>
      </c>
      <c r="CP370" s="37">
        <v>0</v>
      </c>
      <c r="CQ370" s="37">
        <v>0</v>
      </c>
      <c r="CR370" s="37">
        <v>0</v>
      </c>
      <c r="CS370" s="37">
        <v>0</v>
      </c>
      <c r="CT370" s="37">
        <v>0</v>
      </c>
      <c r="CU370" s="37">
        <v>0</v>
      </c>
      <c r="CV370" s="37">
        <v>0</v>
      </c>
      <c r="CW370" s="37">
        <v>0</v>
      </c>
      <c r="CX370" s="37">
        <v>0</v>
      </c>
      <c r="CY370" s="37">
        <v>0</v>
      </c>
      <c r="CZ370" s="37">
        <v>0</v>
      </c>
      <c r="DA370" s="37">
        <v>0</v>
      </c>
      <c r="DB370" s="37">
        <v>0</v>
      </c>
      <c r="DC370" s="37">
        <v>0</v>
      </c>
      <c r="DD370" s="37">
        <v>0</v>
      </c>
      <c r="DE370" s="37">
        <v>0</v>
      </c>
      <c r="DF370" s="37">
        <v>0</v>
      </c>
      <c r="DG370" s="37">
        <v>0</v>
      </c>
      <c r="DH370" s="37">
        <v>0</v>
      </c>
      <c r="DI370" s="37">
        <v>0</v>
      </c>
      <c r="DJ370" s="37">
        <v>0</v>
      </c>
      <c r="DK370" s="37">
        <v>0</v>
      </c>
      <c r="DL370" s="37">
        <v>0</v>
      </c>
      <c r="DM370" s="37">
        <v>0</v>
      </c>
      <c r="DN370" s="37">
        <v>0</v>
      </c>
      <c r="DO370" s="37">
        <v>0</v>
      </c>
      <c r="DP370" s="37">
        <v>0</v>
      </c>
      <c r="DQ370" s="37">
        <v>0</v>
      </c>
      <c r="DR370" s="37">
        <v>0</v>
      </c>
      <c r="DS370" s="37">
        <v>0</v>
      </c>
      <c r="DT370" s="37">
        <v>0</v>
      </c>
      <c r="DU370" s="37">
        <v>0</v>
      </c>
      <c r="DV370" s="37">
        <v>0</v>
      </c>
      <c r="DW370" s="37">
        <v>0</v>
      </c>
      <c r="DX370" s="37">
        <v>0</v>
      </c>
      <c r="DY370" s="37">
        <v>0</v>
      </c>
      <c r="DZ370" s="37">
        <v>0</v>
      </c>
      <c r="EA370" s="37">
        <v>0</v>
      </c>
      <c r="EB370" s="37">
        <v>0</v>
      </c>
      <c r="EC370" s="37">
        <v>0</v>
      </c>
      <c r="ED370" s="37">
        <v>0</v>
      </c>
      <c r="EE370" s="37">
        <v>0</v>
      </c>
      <c r="EF370" s="37">
        <v>0</v>
      </c>
      <c r="EG370" s="37">
        <v>0</v>
      </c>
      <c r="EH370" s="37">
        <v>0</v>
      </c>
      <c r="EI370" s="37">
        <v>0</v>
      </c>
      <c r="EJ370" s="37">
        <v>0</v>
      </c>
      <c r="EK370" s="37">
        <v>0</v>
      </c>
      <c r="EL370" s="37">
        <v>0</v>
      </c>
      <c r="EM370" s="37">
        <v>0</v>
      </c>
      <c r="EN370" s="37">
        <v>0</v>
      </c>
      <c r="EO370" s="37">
        <v>0</v>
      </c>
      <c r="EP370" s="37">
        <v>0</v>
      </c>
      <c r="EQ370" s="37">
        <v>0</v>
      </c>
      <c r="ER370" s="37">
        <v>0</v>
      </c>
      <c r="ES370" s="37">
        <v>0</v>
      </c>
      <c r="ET370" s="37">
        <v>0</v>
      </c>
      <c r="EU370" s="37">
        <v>0</v>
      </c>
      <c r="EV370" s="37">
        <v>0</v>
      </c>
      <c r="EW370" s="37">
        <v>0</v>
      </c>
      <c r="EX370" s="37">
        <v>0</v>
      </c>
      <c r="EY370" s="37">
        <v>0</v>
      </c>
      <c r="EZ370" s="37">
        <v>0</v>
      </c>
    </row>
    <row r="371" spans="1:156" s="156" customFormat="1" ht="12.75" customHeight="1">
      <c r="A371" s="157" t="s">
        <v>1183</v>
      </c>
      <c r="B371" s="138" t="s">
        <v>336</v>
      </c>
      <c r="C371" s="138" t="s">
        <v>563</v>
      </c>
      <c r="D371" s="88" t="s">
        <v>244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0</v>
      </c>
      <c r="AG371" s="37">
        <v>0</v>
      </c>
      <c r="AH371" s="37">
        <v>0</v>
      </c>
      <c r="AI371" s="37">
        <v>0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  <c r="BH371" s="37">
        <v>0</v>
      </c>
      <c r="BI371" s="37">
        <v>0</v>
      </c>
      <c r="BJ371" s="37">
        <v>0</v>
      </c>
      <c r="BK371" s="37">
        <v>0</v>
      </c>
      <c r="BL371" s="37">
        <v>0</v>
      </c>
      <c r="BM371" s="37">
        <v>0</v>
      </c>
      <c r="BN371" s="37">
        <v>0</v>
      </c>
      <c r="BO371" s="37">
        <v>0</v>
      </c>
      <c r="BP371" s="37">
        <v>0</v>
      </c>
      <c r="BQ371" s="37">
        <v>0</v>
      </c>
      <c r="BR371" s="37">
        <v>0</v>
      </c>
      <c r="BS371" s="37">
        <v>0</v>
      </c>
      <c r="BT371" s="37">
        <v>0</v>
      </c>
      <c r="BU371" s="37">
        <v>0</v>
      </c>
      <c r="BV371" s="37">
        <v>0</v>
      </c>
      <c r="BW371" s="37">
        <v>0</v>
      </c>
      <c r="BX371" s="37">
        <v>0</v>
      </c>
      <c r="BY371" s="37">
        <v>0</v>
      </c>
      <c r="BZ371" s="37">
        <v>0</v>
      </c>
      <c r="CA371" s="37">
        <v>0</v>
      </c>
      <c r="CB371" s="37">
        <v>0</v>
      </c>
      <c r="CC371" s="37">
        <v>0</v>
      </c>
      <c r="CD371" s="37">
        <v>0</v>
      </c>
      <c r="CE371" s="37">
        <v>0</v>
      </c>
      <c r="CF371" s="37">
        <v>0</v>
      </c>
      <c r="CG371" s="37">
        <v>0</v>
      </c>
      <c r="CH371" s="37">
        <v>0</v>
      </c>
      <c r="CI371" s="37">
        <v>0</v>
      </c>
      <c r="CJ371" s="37">
        <v>0</v>
      </c>
      <c r="CK371" s="37">
        <v>0</v>
      </c>
      <c r="CL371" s="37">
        <v>0</v>
      </c>
      <c r="CM371" s="37">
        <v>0</v>
      </c>
      <c r="CN371" s="37">
        <v>0</v>
      </c>
      <c r="CO371" s="37">
        <v>0</v>
      </c>
      <c r="CP371" s="37">
        <v>0</v>
      </c>
      <c r="CQ371" s="37">
        <v>0</v>
      </c>
      <c r="CR371" s="37">
        <v>0</v>
      </c>
      <c r="CS371" s="37">
        <v>0</v>
      </c>
      <c r="CT371" s="37">
        <v>0</v>
      </c>
      <c r="CU371" s="37">
        <v>0</v>
      </c>
      <c r="CV371" s="37">
        <v>0</v>
      </c>
      <c r="CW371" s="37">
        <v>0</v>
      </c>
      <c r="CX371" s="37">
        <v>0</v>
      </c>
      <c r="CY371" s="37">
        <v>0</v>
      </c>
      <c r="CZ371" s="37">
        <v>0</v>
      </c>
      <c r="DA371" s="37">
        <v>0</v>
      </c>
      <c r="DB371" s="37">
        <v>0</v>
      </c>
      <c r="DC371" s="37">
        <v>0</v>
      </c>
      <c r="DD371" s="37">
        <v>0</v>
      </c>
      <c r="DE371" s="37">
        <v>0</v>
      </c>
      <c r="DF371" s="37">
        <v>0</v>
      </c>
      <c r="DG371" s="37">
        <v>0</v>
      </c>
      <c r="DH371" s="37">
        <v>0</v>
      </c>
      <c r="DI371" s="37">
        <v>0</v>
      </c>
      <c r="DJ371" s="37">
        <v>0</v>
      </c>
      <c r="DK371" s="37">
        <v>0</v>
      </c>
      <c r="DL371" s="37">
        <v>0</v>
      </c>
      <c r="DM371" s="37">
        <v>0</v>
      </c>
      <c r="DN371" s="37">
        <v>0</v>
      </c>
      <c r="DO371" s="37">
        <v>0</v>
      </c>
      <c r="DP371" s="37">
        <v>0</v>
      </c>
      <c r="DQ371" s="37">
        <v>0</v>
      </c>
      <c r="DR371" s="37">
        <v>0</v>
      </c>
      <c r="DS371" s="37">
        <v>0</v>
      </c>
      <c r="DT371" s="37">
        <v>0</v>
      </c>
      <c r="DU371" s="37">
        <v>0</v>
      </c>
      <c r="DV371" s="37">
        <v>0</v>
      </c>
      <c r="DW371" s="37">
        <v>0</v>
      </c>
      <c r="DX371" s="37">
        <v>0</v>
      </c>
      <c r="DY371" s="37">
        <v>0</v>
      </c>
      <c r="DZ371" s="37">
        <v>0</v>
      </c>
      <c r="EA371" s="37">
        <v>0</v>
      </c>
      <c r="EB371" s="37">
        <v>0</v>
      </c>
      <c r="EC371" s="37">
        <v>0</v>
      </c>
      <c r="ED371" s="37">
        <v>0</v>
      </c>
      <c r="EE371" s="37">
        <v>0</v>
      </c>
      <c r="EF371" s="37">
        <v>0</v>
      </c>
      <c r="EG371" s="37">
        <v>0</v>
      </c>
      <c r="EH371" s="37">
        <v>0</v>
      </c>
      <c r="EI371" s="37">
        <v>0</v>
      </c>
      <c r="EJ371" s="37">
        <v>0</v>
      </c>
      <c r="EK371" s="37">
        <v>0</v>
      </c>
      <c r="EL371" s="37">
        <v>0</v>
      </c>
      <c r="EM371" s="37">
        <v>0</v>
      </c>
      <c r="EN371" s="37">
        <v>0</v>
      </c>
      <c r="EO371" s="37">
        <v>0</v>
      </c>
      <c r="EP371" s="37">
        <v>0</v>
      </c>
      <c r="EQ371" s="37">
        <v>0</v>
      </c>
      <c r="ER371" s="37">
        <v>0</v>
      </c>
      <c r="ES371" s="37">
        <v>0</v>
      </c>
      <c r="ET371" s="37">
        <v>0</v>
      </c>
      <c r="EU371" s="37">
        <v>0</v>
      </c>
      <c r="EV371" s="37">
        <v>0</v>
      </c>
      <c r="EW371" s="37">
        <v>0</v>
      </c>
      <c r="EX371" s="37">
        <v>0</v>
      </c>
      <c r="EY371" s="37">
        <v>0</v>
      </c>
      <c r="EZ371" s="37">
        <v>0</v>
      </c>
    </row>
    <row r="372" spans="1:156" s="156" customFormat="1" ht="12.75" customHeight="1">
      <c r="A372" s="157" t="s">
        <v>1183</v>
      </c>
      <c r="B372" s="138" t="s">
        <v>310</v>
      </c>
      <c r="C372" s="138" t="s">
        <v>564</v>
      </c>
      <c r="D372" s="88" t="s">
        <v>244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7">
        <v>0</v>
      </c>
      <c r="Q372" s="37">
        <v>0</v>
      </c>
      <c r="R372" s="37">
        <v>0</v>
      </c>
      <c r="S372" s="37">
        <v>0</v>
      </c>
      <c r="T372" s="37">
        <v>0</v>
      </c>
      <c r="U372" s="37">
        <v>0</v>
      </c>
      <c r="V372" s="37">
        <v>0</v>
      </c>
      <c r="W372" s="37">
        <v>0</v>
      </c>
      <c r="X372" s="37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0</v>
      </c>
      <c r="AG372" s="37">
        <v>0</v>
      </c>
      <c r="AH372" s="37">
        <v>0</v>
      </c>
      <c r="AI372" s="37">
        <v>0</v>
      </c>
      <c r="AJ372" s="37">
        <v>0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  <c r="BU372" s="37">
        <v>0</v>
      </c>
      <c r="BV372" s="37">
        <v>0</v>
      </c>
      <c r="BW372" s="37">
        <v>0</v>
      </c>
      <c r="BX372" s="37">
        <v>0</v>
      </c>
      <c r="BY372" s="37">
        <v>0</v>
      </c>
      <c r="BZ372" s="37">
        <v>0</v>
      </c>
      <c r="CA372" s="37">
        <v>0</v>
      </c>
      <c r="CB372" s="37">
        <v>0</v>
      </c>
      <c r="CC372" s="37">
        <v>0</v>
      </c>
      <c r="CD372" s="37">
        <v>0</v>
      </c>
      <c r="CE372" s="37">
        <v>0</v>
      </c>
      <c r="CF372" s="37">
        <v>0</v>
      </c>
      <c r="CG372" s="37">
        <v>0</v>
      </c>
      <c r="CH372" s="37">
        <v>0</v>
      </c>
      <c r="CI372" s="37">
        <v>0</v>
      </c>
      <c r="CJ372" s="37">
        <v>0</v>
      </c>
      <c r="CK372" s="37">
        <v>0</v>
      </c>
      <c r="CL372" s="37">
        <v>0</v>
      </c>
      <c r="CM372" s="37">
        <v>0</v>
      </c>
      <c r="CN372" s="37">
        <v>0</v>
      </c>
      <c r="CO372" s="37">
        <v>0</v>
      </c>
      <c r="CP372" s="37">
        <v>0</v>
      </c>
      <c r="CQ372" s="37">
        <v>0</v>
      </c>
      <c r="CR372" s="37">
        <v>0</v>
      </c>
      <c r="CS372" s="37">
        <v>0</v>
      </c>
      <c r="CT372" s="37">
        <v>0</v>
      </c>
      <c r="CU372" s="37">
        <v>0</v>
      </c>
      <c r="CV372" s="37">
        <v>0</v>
      </c>
      <c r="CW372" s="37">
        <v>0</v>
      </c>
      <c r="CX372" s="37">
        <v>0</v>
      </c>
      <c r="CY372" s="37">
        <v>0</v>
      </c>
      <c r="CZ372" s="37">
        <v>0</v>
      </c>
      <c r="DA372" s="37">
        <v>0</v>
      </c>
      <c r="DB372" s="37">
        <v>0</v>
      </c>
      <c r="DC372" s="37">
        <v>0</v>
      </c>
      <c r="DD372" s="37">
        <v>0</v>
      </c>
      <c r="DE372" s="37">
        <v>0</v>
      </c>
      <c r="DF372" s="37">
        <v>0</v>
      </c>
      <c r="DG372" s="37">
        <v>0</v>
      </c>
      <c r="DH372" s="37">
        <v>0</v>
      </c>
      <c r="DI372" s="37">
        <v>0</v>
      </c>
      <c r="DJ372" s="37">
        <v>0</v>
      </c>
      <c r="DK372" s="37">
        <v>0</v>
      </c>
      <c r="DL372" s="37">
        <v>0</v>
      </c>
      <c r="DM372" s="37">
        <v>0</v>
      </c>
      <c r="DN372" s="37">
        <v>0</v>
      </c>
      <c r="DO372" s="37">
        <v>0</v>
      </c>
      <c r="DP372" s="37">
        <v>0</v>
      </c>
      <c r="DQ372" s="37">
        <v>0</v>
      </c>
      <c r="DR372" s="37">
        <v>0</v>
      </c>
      <c r="DS372" s="37">
        <v>0</v>
      </c>
      <c r="DT372" s="37">
        <v>0</v>
      </c>
      <c r="DU372" s="37">
        <v>0</v>
      </c>
      <c r="DV372" s="37">
        <v>0</v>
      </c>
      <c r="DW372" s="37">
        <v>0</v>
      </c>
      <c r="DX372" s="37">
        <v>0</v>
      </c>
      <c r="DY372" s="37">
        <v>0</v>
      </c>
      <c r="DZ372" s="37">
        <v>0</v>
      </c>
      <c r="EA372" s="37">
        <v>0</v>
      </c>
      <c r="EB372" s="37">
        <v>0</v>
      </c>
      <c r="EC372" s="37">
        <v>0</v>
      </c>
      <c r="ED372" s="37">
        <v>0</v>
      </c>
      <c r="EE372" s="37">
        <v>-2.6528116689040491E-5</v>
      </c>
      <c r="EF372" s="37">
        <v>0</v>
      </c>
      <c r="EG372" s="37">
        <v>0</v>
      </c>
      <c r="EH372" s="37">
        <v>0</v>
      </c>
      <c r="EI372" s="37">
        <v>0</v>
      </c>
      <c r="EJ372" s="37">
        <v>0</v>
      </c>
      <c r="EK372" s="37">
        <v>-2.6067398841520889E-5</v>
      </c>
      <c r="EL372" s="37">
        <v>-2.1967776802730903E-5</v>
      </c>
      <c r="EM372" s="37">
        <v>-2.787207427730606E-5</v>
      </c>
      <c r="EN372" s="37">
        <v>6.8145979253763516E-4</v>
      </c>
      <c r="EO372" s="37">
        <v>-3.4860553357910331E-5</v>
      </c>
      <c r="EP372" s="37">
        <v>0</v>
      </c>
      <c r="EQ372" s="37">
        <v>-5.5595106161966049E-7</v>
      </c>
      <c r="ER372" s="37">
        <v>-5.5595106161966049E-7</v>
      </c>
      <c r="ES372" s="37">
        <v>2.5544110799049129E-5</v>
      </c>
      <c r="ET372" s="37">
        <v>4.2494918878326906E-5</v>
      </c>
      <c r="EU372" s="37">
        <v>1.4272749438882067E-6</v>
      </c>
      <c r="EV372" s="37">
        <v>1.4272749438882067E-6</v>
      </c>
      <c r="EW372" s="37">
        <v>6.3466903949040826E-4</v>
      </c>
      <c r="EX372" s="37">
        <v>-5.5595106161966049E-7</v>
      </c>
      <c r="EY372" s="37">
        <v>6.928207819350082E-4</v>
      </c>
      <c r="EZ372" s="37">
        <v>0</v>
      </c>
    </row>
    <row r="373" spans="1:156" s="156" customFormat="1" ht="12.75" customHeight="1">
      <c r="A373" s="157" t="s">
        <v>1183</v>
      </c>
      <c r="B373" s="138" t="s">
        <v>310</v>
      </c>
      <c r="C373" s="138" t="s">
        <v>564</v>
      </c>
      <c r="D373" s="64" t="s">
        <v>245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7">
        <v>0</v>
      </c>
      <c r="Q373" s="37">
        <v>0</v>
      </c>
      <c r="R373" s="37">
        <v>0</v>
      </c>
      <c r="S373" s="37">
        <v>0</v>
      </c>
      <c r="T373" s="37">
        <v>0</v>
      </c>
      <c r="U373" s="37">
        <v>0</v>
      </c>
      <c r="V373" s="37">
        <v>0</v>
      </c>
      <c r="W373" s="37">
        <v>0</v>
      </c>
      <c r="X373" s="37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0</v>
      </c>
      <c r="AG373" s="37">
        <v>0</v>
      </c>
      <c r="AH373" s="37">
        <v>0</v>
      </c>
      <c r="AI373" s="37">
        <v>0</v>
      </c>
      <c r="AJ373" s="37">
        <v>0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  <c r="BH373" s="37">
        <v>0</v>
      </c>
      <c r="BI373" s="37">
        <v>0</v>
      </c>
      <c r="BJ373" s="37">
        <v>0</v>
      </c>
      <c r="BK373" s="37">
        <v>0</v>
      </c>
      <c r="BL373" s="37">
        <v>0</v>
      </c>
      <c r="BM373" s="37">
        <v>0</v>
      </c>
      <c r="BN373" s="37">
        <v>0</v>
      </c>
      <c r="BO373" s="37">
        <v>0</v>
      </c>
      <c r="BP373" s="37">
        <v>0</v>
      </c>
      <c r="BQ373" s="37">
        <v>0</v>
      </c>
      <c r="BR373" s="37">
        <v>0</v>
      </c>
      <c r="BS373" s="37">
        <v>0</v>
      </c>
      <c r="BT373" s="37">
        <v>0</v>
      </c>
      <c r="BU373" s="37">
        <v>0</v>
      </c>
      <c r="BV373" s="37">
        <v>0</v>
      </c>
      <c r="BW373" s="37">
        <v>0</v>
      </c>
      <c r="BX373" s="37">
        <v>0</v>
      </c>
      <c r="BY373" s="37">
        <v>0</v>
      </c>
      <c r="BZ373" s="37">
        <v>0</v>
      </c>
      <c r="CA373" s="37">
        <v>0</v>
      </c>
      <c r="CB373" s="37">
        <v>0</v>
      </c>
      <c r="CC373" s="37">
        <v>0</v>
      </c>
      <c r="CD373" s="37">
        <v>0</v>
      </c>
      <c r="CE373" s="37">
        <v>0</v>
      </c>
      <c r="CF373" s="37">
        <v>0</v>
      </c>
      <c r="CG373" s="37">
        <v>0</v>
      </c>
      <c r="CH373" s="37">
        <v>0</v>
      </c>
      <c r="CI373" s="37">
        <v>0</v>
      </c>
      <c r="CJ373" s="37">
        <v>0</v>
      </c>
      <c r="CK373" s="37">
        <v>0</v>
      </c>
      <c r="CL373" s="37">
        <v>0</v>
      </c>
      <c r="CM373" s="37">
        <v>0</v>
      </c>
      <c r="CN373" s="37">
        <v>0</v>
      </c>
      <c r="CO373" s="37">
        <v>0</v>
      </c>
      <c r="CP373" s="37">
        <v>0</v>
      </c>
      <c r="CQ373" s="37">
        <v>0</v>
      </c>
      <c r="CR373" s="37">
        <v>0</v>
      </c>
      <c r="CS373" s="37">
        <v>0</v>
      </c>
      <c r="CT373" s="37">
        <v>0</v>
      </c>
      <c r="CU373" s="37">
        <v>0</v>
      </c>
      <c r="CV373" s="37">
        <v>0</v>
      </c>
      <c r="CW373" s="37">
        <v>0</v>
      </c>
      <c r="CX373" s="37">
        <v>0</v>
      </c>
      <c r="CY373" s="37">
        <v>0</v>
      </c>
      <c r="CZ373" s="37">
        <v>0</v>
      </c>
      <c r="DA373" s="37">
        <v>0</v>
      </c>
      <c r="DB373" s="37">
        <v>0</v>
      </c>
      <c r="DC373" s="37">
        <v>0</v>
      </c>
      <c r="DD373" s="37">
        <v>0</v>
      </c>
      <c r="DE373" s="37">
        <v>0</v>
      </c>
      <c r="DF373" s="37">
        <v>0</v>
      </c>
      <c r="DG373" s="37">
        <v>0</v>
      </c>
      <c r="DH373" s="37">
        <v>0</v>
      </c>
      <c r="DI373" s="37">
        <v>0</v>
      </c>
      <c r="DJ373" s="37">
        <v>0</v>
      </c>
      <c r="DK373" s="37">
        <v>0</v>
      </c>
      <c r="DL373" s="37">
        <v>0</v>
      </c>
      <c r="DM373" s="37">
        <v>0</v>
      </c>
      <c r="DN373" s="37">
        <v>0</v>
      </c>
      <c r="DO373" s="37">
        <v>0</v>
      </c>
      <c r="DP373" s="37">
        <v>0</v>
      </c>
      <c r="DQ373" s="37">
        <v>0</v>
      </c>
      <c r="DR373" s="37">
        <v>0</v>
      </c>
      <c r="DS373" s="37">
        <v>0</v>
      </c>
      <c r="DT373" s="37">
        <v>0</v>
      </c>
      <c r="DU373" s="37">
        <v>0</v>
      </c>
      <c r="DV373" s="37">
        <v>0</v>
      </c>
      <c r="DW373" s="37">
        <v>0</v>
      </c>
      <c r="DX373" s="37">
        <v>0</v>
      </c>
      <c r="DY373" s="37">
        <v>0</v>
      </c>
      <c r="DZ373" s="37">
        <v>0</v>
      </c>
      <c r="EA373" s="37">
        <v>0</v>
      </c>
      <c r="EB373" s="37">
        <v>0</v>
      </c>
      <c r="EC373" s="37">
        <v>0</v>
      </c>
      <c r="ED373" s="37">
        <v>0</v>
      </c>
      <c r="EE373" s="37">
        <v>1.8220430863173114E-4</v>
      </c>
      <c r="EF373" s="37">
        <v>0</v>
      </c>
      <c r="EG373" s="37">
        <v>0</v>
      </c>
      <c r="EH373" s="37">
        <v>0</v>
      </c>
      <c r="EI373" s="37">
        <v>0</v>
      </c>
      <c r="EJ373" s="37">
        <v>0</v>
      </c>
      <c r="EK373" s="37">
        <v>1.81772222529282E-4</v>
      </c>
      <c r="EL373" s="37">
        <v>1.8415498337897589E-4</v>
      </c>
      <c r="EM373" s="37">
        <v>1.8134501859600117E-4</v>
      </c>
      <c r="EN373" s="37">
        <v>1.6434158543576997E-3</v>
      </c>
      <c r="EO373" s="37">
        <v>2.0996210366553707E-4</v>
      </c>
      <c r="EP373" s="37">
        <v>0</v>
      </c>
      <c r="EQ373" s="37">
        <v>1.9243955966581963E-4</v>
      </c>
      <c r="ER373" s="37">
        <v>1.9243955966581963E-4</v>
      </c>
      <c r="ES373" s="37">
        <v>2.2531475510024354E-4</v>
      </c>
      <c r="ET373" s="37">
        <v>2.528519458838785E-4</v>
      </c>
      <c r="EU373" s="37">
        <v>2.1829014156988898E-4</v>
      </c>
      <c r="EV373" s="37">
        <v>2.1829014156988898E-4</v>
      </c>
      <c r="EW373" s="37">
        <v>1.6539979835800093E-3</v>
      </c>
      <c r="EX373" s="37">
        <v>1.9243955966581963E-4</v>
      </c>
      <c r="EY373" s="37">
        <v>2.7521964439180167E-3</v>
      </c>
      <c r="EZ373" s="37">
        <v>0</v>
      </c>
    </row>
    <row r="374" spans="1:156" ht="12.75" customHeight="1">
      <c r="A374" s="157" t="s">
        <v>1183</v>
      </c>
      <c r="B374" s="138" t="s">
        <v>310</v>
      </c>
      <c r="C374" s="138" t="s">
        <v>565</v>
      </c>
      <c r="D374" s="88" t="s">
        <v>244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7">
        <v>0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0</v>
      </c>
      <c r="X374" s="37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0</v>
      </c>
      <c r="AG374" s="37">
        <v>0</v>
      </c>
      <c r="AH374" s="37">
        <v>0</v>
      </c>
      <c r="AI374" s="37">
        <v>0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  <c r="BU374" s="37">
        <v>0</v>
      </c>
      <c r="BV374" s="37">
        <v>0</v>
      </c>
      <c r="BW374" s="37">
        <v>0</v>
      </c>
      <c r="BX374" s="37">
        <v>0</v>
      </c>
      <c r="BY374" s="37">
        <v>0</v>
      </c>
      <c r="BZ374" s="37">
        <v>0</v>
      </c>
      <c r="CA374" s="37">
        <v>0</v>
      </c>
      <c r="CB374" s="37">
        <v>0</v>
      </c>
      <c r="CC374" s="37">
        <v>0</v>
      </c>
      <c r="CD374" s="37">
        <v>0</v>
      </c>
      <c r="CE374" s="37">
        <v>0</v>
      </c>
      <c r="CF374" s="37">
        <v>0</v>
      </c>
      <c r="CG374" s="37">
        <v>0</v>
      </c>
      <c r="CH374" s="37">
        <v>0</v>
      </c>
      <c r="CI374" s="37">
        <v>0</v>
      </c>
      <c r="CJ374" s="37">
        <v>0</v>
      </c>
      <c r="CK374" s="37">
        <v>0</v>
      </c>
      <c r="CL374" s="37">
        <v>0</v>
      </c>
      <c r="CM374" s="37">
        <v>0</v>
      </c>
      <c r="CN374" s="37">
        <v>0</v>
      </c>
      <c r="CO374" s="37">
        <v>0</v>
      </c>
      <c r="CP374" s="37">
        <v>0</v>
      </c>
      <c r="CQ374" s="37">
        <v>0</v>
      </c>
      <c r="CR374" s="37">
        <v>0</v>
      </c>
      <c r="CS374" s="37">
        <v>0</v>
      </c>
      <c r="CT374" s="37">
        <v>0</v>
      </c>
      <c r="CU374" s="37">
        <v>0</v>
      </c>
      <c r="CV374" s="37">
        <v>0</v>
      </c>
      <c r="CW374" s="37">
        <v>0</v>
      </c>
      <c r="CX374" s="37">
        <v>0</v>
      </c>
      <c r="CY374" s="37">
        <v>0</v>
      </c>
      <c r="CZ374" s="37">
        <v>0</v>
      </c>
      <c r="DA374" s="37">
        <v>0</v>
      </c>
      <c r="DB374" s="37">
        <v>0</v>
      </c>
      <c r="DC374" s="37">
        <v>0</v>
      </c>
      <c r="DD374" s="37">
        <v>0</v>
      </c>
      <c r="DE374" s="37">
        <v>0</v>
      </c>
      <c r="DF374" s="37">
        <v>0</v>
      </c>
      <c r="DG374" s="37">
        <v>0</v>
      </c>
      <c r="DH374" s="37">
        <v>0</v>
      </c>
      <c r="DI374" s="37">
        <v>0</v>
      </c>
      <c r="DJ374" s="37">
        <v>0</v>
      </c>
      <c r="DK374" s="37">
        <v>0</v>
      </c>
      <c r="DL374" s="37">
        <v>0</v>
      </c>
      <c r="DM374" s="37">
        <v>0</v>
      </c>
      <c r="DN374" s="37">
        <v>0</v>
      </c>
      <c r="DO374" s="37">
        <v>0</v>
      </c>
      <c r="DP374" s="37">
        <v>0</v>
      </c>
      <c r="DQ374" s="37">
        <v>0</v>
      </c>
      <c r="DR374" s="37">
        <v>0</v>
      </c>
      <c r="DS374" s="37">
        <v>0</v>
      </c>
      <c r="DT374" s="37">
        <v>0</v>
      </c>
      <c r="DU374" s="37">
        <v>0</v>
      </c>
      <c r="DV374" s="37">
        <v>0</v>
      </c>
      <c r="DW374" s="37">
        <v>0</v>
      </c>
      <c r="DX374" s="37">
        <v>0</v>
      </c>
      <c r="DY374" s="37">
        <v>0</v>
      </c>
      <c r="DZ374" s="37">
        <v>0</v>
      </c>
      <c r="EA374" s="37">
        <v>0</v>
      </c>
      <c r="EB374" s="37">
        <v>0</v>
      </c>
      <c r="EC374" s="37">
        <v>0</v>
      </c>
      <c r="ED374" s="37">
        <v>0</v>
      </c>
      <c r="EE374" s="37">
        <v>0</v>
      </c>
      <c r="EF374" s="37">
        <v>0</v>
      </c>
      <c r="EG374" s="37">
        <v>0</v>
      </c>
      <c r="EH374" s="37">
        <v>0</v>
      </c>
      <c r="EI374" s="37">
        <v>0</v>
      </c>
      <c r="EJ374" s="37">
        <v>0</v>
      </c>
      <c r="EK374" s="37">
        <v>0</v>
      </c>
      <c r="EL374" s="37">
        <v>0</v>
      </c>
      <c r="EM374" s="37">
        <v>0</v>
      </c>
      <c r="EN374" s="37">
        <v>6.5592658159488817E-4</v>
      </c>
      <c r="EO374" s="37">
        <v>0</v>
      </c>
      <c r="EP374" s="37">
        <v>0</v>
      </c>
      <c r="EQ374" s="37">
        <v>0</v>
      </c>
      <c r="ER374" s="37">
        <v>0</v>
      </c>
      <c r="ES374" s="37">
        <v>0</v>
      </c>
      <c r="ET374" s="37">
        <v>0</v>
      </c>
      <c r="EU374" s="37">
        <v>0</v>
      </c>
      <c r="EV374" s="37">
        <v>0</v>
      </c>
      <c r="EW374" s="37">
        <v>5.9104683027058093E-4</v>
      </c>
      <c r="EX374" s="37">
        <v>0</v>
      </c>
      <c r="EY374" s="37">
        <v>0</v>
      </c>
      <c r="EZ374" s="37">
        <v>0</v>
      </c>
    </row>
    <row r="375" spans="1:156" ht="12.75" customHeight="1">
      <c r="A375" s="157" t="s">
        <v>1183</v>
      </c>
      <c r="B375" s="138" t="s">
        <v>310</v>
      </c>
      <c r="C375" s="138" t="s">
        <v>565</v>
      </c>
      <c r="D375" s="64" t="s">
        <v>245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37">
        <v>0</v>
      </c>
      <c r="Q375" s="37">
        <v>0</v>
      </c>
      <c r="R375" s="37">
        <v>0</v>
      </c>
      <c r="S375" s="37">
        <v>0</v>
      </c>
      <c r="T375" s="37">
        <v>0</v>
      </c>
      <c r="U375" s="37">
        <v>0</v>
      </c>
      <c r="V375" s="37">
        <v>0</v>
      </c>
      <c r="W375" s="37">
        <v>0</v>
      </c>
      <c r="X375" s="37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0</v>
      </c>
      <c r="AG375" s="37">
        <v>0</v>
      </c>
      <c r="AH375" s="37">
        <v>0</v>
      </c>
      <c r="AI375" s="37">
        <v>0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  <c r="BH375" s="37">
        <v>0</v>
      </c>
      <c r="BI375" s="37">
        <v>0</v>
      </c>
      <c r="BJ375" s="37">
        <v>0</v>
      </c>
      <c r="BK375" s="37">
        <v>0</v>
      </c>
      <c r="BL375" s="37">
        <v>0</v>
      </c>
      <c r="BM375" s="37">
        <v>0</v>
      </c>
      <c r="BN375" s="37">
        <v>0</v>
      </c>
      <c r="BO375" s="37">
        <v>0</v>
      </c>
      <c r="BP375" s="37">
        <v>0</v>
      </c>
      <c r="BQ375" s="37">
        <v>0</v>
      </c>
      <c r="BR375" s="37">
        <v>0</v>
      </c>
      <c r="BS375" s="37">
        <v>0</v>
      </c>
      <c r="BT375" s="37">
        <v>0</v>
      </c>
      <c r="BU375" s="37">
        <v>0</v>
      </c>
      <c r="BV375" s="37">
        <v>0</v>
      </c>
      <c r="BW375" s="37">
        <v>0</v>
      </c>
      <c r="BX375" s="37">
        <v>0</v>
      </c>
      <c r="BY375" s="37">
        <v>0</v>
      </c>
      <c r="BZ375" s="37">
        <v>0</v>
      </c>
      <c r="CA375" s="37">
        <v>0</v>
      </c>
      <c r="CB375" s="37">
        <v>0</v>
      </c>
      <c r="CC375" s="37">
        <v>0</v>
      </c>
      <c r="CD375" s="37">
        <v>0</v>
      </c>
      <c r="CE375" s="37">
        <v>0</v>
      </c>
      <c r="CF375" s="37">
        <v>0</v>
      </c>
      <c r="CG375" s="37">
        <v>0</v>
      </c>
      <c r="CH375" s="37">
        <v>0</v>
      </c>
      <c r="CI375" s="37">
        <v>0</v>
      </c>
      <c r="CJ375" s="37">
        <v>0</v>
      </c>
      <c r="CK375" s="37">
        <v>0</v>
      </c>
      <c r="CL375" s="37">
        <v>0</v>
      </c>
      <c r="CM375" s="37">
        <v>0</v>
      </c>
      <c r="CN375" s="37">
        <v>0</v>
      </c>
      <c r="CO375" s="37">
        <v>0</v>
      </c>
      <c r="CP375" s="37">
        <v>0</v>
      </c>
      <c r="CQ375" s="37">
        <v>0</v>
      </c>
      <c r="CR375" s="37">
        <v>0</v>
      </c>
      <c r="CS375" s="37">
        <v>0</v>
      </c>
      <c r="CT375" s="37">
        <v>0</v>
      </c>
      <c r="CU375" s="37">
        <v>0</v>
      </c>
      <c r="CV375" s="37">
        <v>0</v>
      </c>
      <c r="CW375" s="37">
        <v>0</v>
      </c>
      <c r="CX375" s="37">
        <v>0</v>
      </c>
      <c r="CY375" s="37">
        <v>0</v>
      </c>
      <c r="CZ375" s="37">
        <v>0</v>
      </c>
      <c r="DA375" s="37">
        <v>0</v>
      </c>
      <c r="DB375" s="37">
        <v>0</v>
      </c>
      <c r="DC375" s="37">
        <v>0</v>
      </c>
      <c r="DD375" s="37">
        <v>0</v>
      </c>
      <c r="DE375" s="37">
        <v>0</v>
      </c>
      <c r="DF375" s="37">
        <v>0</v>
      </c>
      <c r="DG375" s="37">
        <v>0</v>
      </c>
      <c r="DH375" s="37">
        <v>0</v>
      </c>
      <c r="DI375" s="37">
        <v>0</v>
      </c>
      <c r="DJ375" s="37">
        <v>0</v>
      </c>
      <c r="DK375" s="37">
        <v>0</v>
      </c>
      <c r="DL375" s="37">
        <v>0</v>
      </c>
      <c r="DM375" s="37">
        <v>0</v>
      </c>
      <c r="DN375" s="37">
        <v>0</v>
      </c>
      <c r="DO375" s="37">
        <v>0</v>
      </c>
      <c r="DP375" s="37">
        <v>0</v>
      </c>
      <c r="DQ375" s="37">
        <v>0</v>
      </c>
      <c r="DR375" s="37">
        <v>0</v>
      </c>
      <c r="DS375" s="37">
        <v>0</v>
      </c>
      <c r="DT375" s="37">
        <v>0</v>
      </c>
      <c r="DU375" s="37">
        <v>0</v>
      </c>
      <c r="DV375" s="37">
        <v>0</v>
      </c>
      <c r="DW375" s="37">
        <v>0</v>
      </c>
      <c r="DX375" s="37">
        <v>0</v>
      </c>
      <c r="DY375" s="37">
        <v>0</v>
      </c>
      <c r="DZ375" s="37">
        <v>0</v>
      </c>
      <c r="EA375" s="37">
        <v>0</v>
      </c>
      <c r="EB375" s="37">
        <v>0</v>
      </c>
      <c r="EC375" s="37">
        <v>0</v>
      </c>
      <c r="ED375" s="37">
        <v>0</v>
      </c>
      <c r="EE375" s="37">
        <v>0</v>
      </c>
      <c r="EF375" s="37">
        <v>0</v>
      </c>
      <c r="EG375" s="37">
        <v>0</v>
      </c>
      <c r="EH375" s="37">
        <v>0</v>
      </c>
      <c r="EI375" s="37">
        <v>0</v>
      </c>
      <c r="EJ375" s="37">
        <v>0</v>
      </c>
      <c r="EK375" s="37">
        <v>0</v>
      </c>
      <c r="EL375" s="37">
        <v>0</v>
      </c>
      <c r="EM375" s="37">
        <v>0</v>
      </c>
      <c r="EN375" s="37">
        <v>1.569408583790247E-3</v>
      </c>
      <c r="EO375" s="37">
        <v>0</v>
      </c>
      <c r="EP375" s="37">
        <v>0</v>
      </c>
      <c r="EQ375" s="37">
        <v>0</v>
      </c>
      <c r="ER375" s="37">
        <v>0</v>
      </c>
      <c r="ES375" s="37">
        <v>0</v>
      </c>
      <c r="ET375" s="37">
        <v>0</v>
      </c>
      <c r="EU375" s="37">
        <v>0</v>
      </c>
      <c r="EV375" s="37">
        <v>0</v>
      </c>
      <c r="EW375" s="37">
        <v>1.5322035187481798E-3</v>
      </c>
      <c r="EX375" s="37">
        <v>0</v>
      </c>
      <c r="EY375" s="37">
        <v>0</v>
      </c>
      <c r="EZ375" s="37">
        <v>0</v>
      </c>
    </row>
    <row r="376" spans="1:156" s="156" customFormat="1" ht="12.75" customHeight="1">
      <c r="A376" s="157" t="s">
        <v>1183</v>
      </c>
      <c r="B376" s="138" t="s">
        <v>311</v>
      </c>
      <c r="C376" s="138" t="s">
        <v>564</v>
      </c>
      <c r="D376" s="88" t="s">
        <v>244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7">
        <v>0</v>
      </c>
      <c r="Q376" s="37">
        <v>0</v>
      </c>
      <c r="R376" s="37">
        <v>0</v>
      </c>
      <c r="S376" s="37">
        <v>0</v>
      </c>
      <c r="T376" s="37">
        <v>0</v>
      </c>
      <c r="U376" s="37">
        <v>0</v>
      </c>
      <c r="V376" s="37">
        <v>0</v>
      </c>
      <c r="W376" s="37">
        <v>0</v>
      </c>
      <c r="X376" s="37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0</v>
      </c>
      <c r="AG376" s="37">
        <v>0</v>
      </c>
      <c r="AH376" s="37">
        <v>0</v>
      </c>
      <c r="AI376" s="37">
        <v>0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  <c r="BU376" s="37">
        <v>0</v>
      </c>
      <c r="BV376" s="37">
        <v>0</v>
      </c>
      <c r="BW376" s="37">
        <v>0</v>
      </c>
      <c r="BX376" s="37">
        <v>0</v>
      </c>
      <c r="BY376" s="37">
        <v>0</v>
      </c>
      <c r="BZ376" s="37">
        <v>0</v>
      </c>
      <c r="CA376" s="37">
        <v>0</v>
      </c>
      <c r="CB376" s="37">
        <v>0</v>
      </c>
      <c r="CC376" s="37">
        <v>0</v>
      </c>
      <c r="CD376" s="37">
        <v>0</v>
      </c>
      <c r="CE376" s="37">
        <v>0</v>
      </c>
      <c r="CF376" s="37">
        <v>0</v>
      </c>
      <c r="CG376" s="37">
        <v>0</v>
      </c>
      <c r="CH376" s="37">
        <v>0</v>
      </c>
      <c r="CI376" s="37">
        <v>0</v>
      </c>
      <c r="CJ376" s="37">
        <v>0</v>
      </c>
      <c r="CK376" s="37">
        <v>0</v>
      </c>
      <c r="CL376" s="37">
        <v>0</v>
      </c>
      <c r="CM376" s="37">
        <v>0</v>
      </c>
      <c r="CN376" s="37">
        <v>0</v>
      </c>
      <c r="CO376" s="37">
        <v>0</v>
      </c>
      <c r="CP376" s="37">
        <v>0</v>
      </c>
      <c r="CQ376" s="37">
        <v>0</v>
      </c>
      <c r="CR376" s="37">
        <v>0</v>
      </c>
      <c r="CS376" s="37">
        <v>0</v>
      </c>
      <c r="CT376" s="37">
        <v>0</v>
      </c>
      <c r="CU376" s="37">
        <v>0</v>
      </c>
      <c r="CV376" s="37">
        <v>0</v>
      </c>
      <c r="CW376" s="37">
        <v>0</v>
      </c>
      <c r="CX376" s="37">
        <v>0</v>
      </c>
      <c r="CY376" s="37">
        <v>0</v>
      </c>
      <c r="CZ376" s="37">
        <v>0</v>
      </c>
      <c r="DA376" s="37">
        <v>0</v>
      </c>
      <c r="DB376" s="37">
        <v>0</v>
      </c>
      <c r="DC376" s="37">
        <v>0</v>
      </c>
      <c r="DD376" s="37">
        <v>0</v>
      </c>
      <c r="DE376" s="37">
        <v>0</v>
      </c>
      <c r="DF376" s="37">
        <v>0</v>
      </c>
      <c r="DG376" s="37">
        <v>0</v>
      </c>
      <c r="DH376" s="37">
        <v>0</v>
      </c>
      <c r="DI376" s="37">
        <v>0</v>
      </c>
      <c r="DJ376" s="37">
        <v>0</v>
      </c>
      <c r="DK376" s="37">
        <v>0</v>
      </c>
      <c r="DL376" s="37">
        <v>0</v>
      </c>
      <c r="DM376" s="37">
        <v>0</v>
      </c>
      <c r="DN376" s="37">
        <v>0</v>
      </c>
      <c r="DO376" s="37">
        <v>0</v>
      </c>
      <c r="DP376" s="37">
        <v>0</v>
      </c>
      <c r="DQ376" s="37">
        <v>0</v>
      </c>
      <c r="DR376" s="37">
        <v>0</v>
      </c>
      <c r="DS376" s="37">
        <v>0</v>
      </c>
      <c r="DT376" s="37">
        <v>0</v>
      </c>
      <c r="DU376" s="37">
        <v>0</v>
      </c>
      <c r="DV376" s="37">
        <v>0</v>
      </c>
      <c r="DW376" s="37">
        <v>0</v>
      </c>
      <c r="DX376" s="37">
        <v>0</v>
      </c>
      <c r="DY376" s="37">
        <v>0</v>
      </c>
      <c r="DZ376" s="37">
        <v>0</v>
      </c>
      <c r="EA376" s="37">
        <v>0</v>
      </c>
      <c r="EB376" s="37">
        <v>0</v>
      </c>
      <c r="EC376" s="37">
        <v>0</v>
      </c>
      <c r="ED376" s="37">
        <v>0</v>
      </c>
      <c r="EE376" s="37">
        <v>-2.8502959899683407E-5</v>
      </c>
      <c r="EF376" s="37">
        <v>0</v>
      </c>
      <c r="EG376" s="37">
        <v>0</v>
      </c>
      <c r="EH376" s="37">
        <v>0</v>
      </c>
      <c r="EI376" s="37">
        <v>0</v>
      </c>
      <c r="EJ376" s="37">
        <v>0</v>
      </c>
      <c r="EK376" s="37">
        <v>-2.1499525482742594E-5</v>
      </c>
      <c r="EL376" s="37">
        <v>-1.2023058302684007E-5</v>
      </c>
      <c r="EM376" s="37">
        <v>-1.6461914587758812E-5</v>
      </c>
      <c r="EN376" s="37">
        <v>0</v>
      </c>
      <c r="EO376" s="37">
        <v>2.1847429673415821E-5</v>
      </c>
      <c r="EP376" s="37">
        <v>0</v>
      </c>
      <c r="EQ376" s="37">
        <v>9.12101693864155E-5</v>
      </c>
      <c r="ER376" s="37">
        <v>9.12101693864155E-5</v>
      </c>
      <c r="ES376" s="340">
        <v>-7.4189708438014683E-6</v>
      </c>
      <c r="ET376" s="37">
        <v>1.6916915472609675E-5</v>
      </c>
      <c r="EU376" s="37">
        <v>8.4871860300610509E-6</v>
      </c>
      <c r="EV376" s="37">
        <v>8.4871860300610509E-6</v>
      </c>
      <c r="EW376" s="37">
        <v>0</v>
      </c>
      <c r="EX376" s="37">
        <v>9.12101693864155E-5</v>
      </c>
      <c r="EY376" s="37">
        <v>6.2249122836067323E-4</v>
      </c>
      <c r="EZ376" s="37">
        <v>0</v>
      </c>
    </row>
    <row r="377" spans="1:156" s="156" customFormat="1" ht="12.75" customHeight="1">
      <c r="A377" s="157" t="s">
        <v>1183</v>
      </c>
      <c r="B377" s="138" t="s">
        <v>311</v>
      </c>
      <c r="C377" s="138" t="s">
        <v>564</v>
      </c>
      <c r="D377" s="64" t="s">
        <v>245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7">
        <v>0</v>
      </c>
      <c r="Q377" s="37">
        <v>0</v>
      </c>
      <c r="R377" s="37">
        <v>0</v>
      </c>
      <c r="S377" s="37">
        <v>0</v>
      </c>
      <c r="T377" s="37">
        <v>0</v>
      </c>
      <c r="U377" s="37">
        <v>0</v>
      </c>
      <c r="V377" s="37">
        <v>0</v>
      </c>
      <c r="W377" s="37">
        <v>0</v>
      </c>
      <c r="X377" s="37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0</v>
      </c>
      <c r="AG377" s="37">
        <v>0</v>
      </c>
      <c r="AH377" s="37">
        <v>0</v>
      </c>
      <c r="AI377" s="37">
        <v>0</v>
      </c>
      <c r="AJ377" s="37">
        <v>0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  <c r="BH377" s="37">
        <v>0</v>
      </c>
      <c r="BI377" s="37">
        <v>0</v>
      </c>
      <c r="BJ377" s="37">
        <v>0</v>
      </c>
      <c r="BK377" s="37">
        <v>0</v>
      </c>
      <c r="BL377" s="37">
        <v>0</v>
      </c>
      <c r="BM377" s="37">
        <v>0</v>
      </c>
      <c r="BN377" s="37">
        <v>0</v>
      </c>
      <c r="BO377" s="37">
        <v>0</v>
      </c>
      <c r="BP377" s="37">
        <v>0</v>
      </c>
      <c r="BQ377" s="37">
        <v>0</v>
      </c>
      <c r="BR377" s="37">
        <v>0</v>
      </c>
      <c r="BS377" s="37">
        <v>0</v>
      </c>
      <c r="BT377" s="37">
        <v>0</v>
      </c>
      <c r="BU377" s="37">
        <v>0</v>
      </c>
      <c r="BV377" s="37">
        <v>0</v>
      </c>
      <c r="BW377" s="37">
        <v>0</v>
      </c>
      <c r="BX377" s="37">
        <v>0</v>
      </c>
      <c r="BY377" s="37">
        <v>0</v>
      </c>
      <c r="BZ377" s="37">
        <v>0</v>
      </c>
      <c r="CA377" s="37">
        <v>0</v>
      </c>
      <c r="CB377" s="37">
        <v>0</v>
      </c>
      <c r="CC377" s="37">
        <v>0</v>
      </c>
      <c r="CD377" s="37">
        <v>0</v>
      </c>
      <c r="CE377" s="37">
        <v>0</v>
      </c>
      <c r="CF377" s="37">
        <v>0</v>
      </c>
      <c r="CG377" s="37">
        <v>0</v>
      </c>
      <c r="CH377" s="37">
        <v>0</v>
      </c>
      <c r="CI377" s="37">
        <v>0</v>
      </c>
      <c r="CJ377" s="37">
        <v>0</v>
      </c>
      <c r="CK377" s="37">
        <v>0</v>
      </c>
      <c r="CL377" s="37">
        <v>0</v>
      </c>
      <c r="CM377" s="37">
        <v>0</v>
      </c>
      <c r="CN377" s="37">
        <v>0</v>
      </c>
      <c r="CO377" s="37">
        <v>0</v>
      </c>
      <c r="CP377" s="37">
        <v>0</v>
      </c>
      <c r="CQ377" s="37">
        <v>0</v>
      </c>
      <c r="CR377" s="37">
        <v>0</v>
      </c>
      <c r="CS377" s="37">
        <v>0</v>
      </c>
      <c r="CT377" s="37">
        <v>0</v>
      </c>
      <c r="CU377" s="37">
        <v>0</v>
      </c>
      <c r="CV377" s="37">
        <v>0</v>
      </c>
      <c r="CW377" s="37">
        <v>0</v>
      </c>
      <c r="CX377" s="37">
        <v>0</v>
      </c>
      <c r="CY377" s="37">
        <v>0</v>
      </c>
      <c r="CZ377" s="37">
        <v>0</v>
      </c>
      <c r="DA377" s="37">
        <v>0</v>
      </c>
      <c r="DB377" s="37">
        <v>0</v>
      </c>
      <c r="DC377" s="37">
        <v>0</v>
      </c>
      <c r="DD377" s="37">
        <v>0</v>
      </c>
      <c r="DE377" s="37">
        <v>0</v>
      </c>
      <c r="DF377" s="37">
        <v>0</v>
      </c>
      <c r="DG377" s="37">
        <v>0</v>
      </c>
      <c r="DH377" s="37">
        <v>0</v>
      </c>
      <c r="DI377" s="37">
        <v>0</v>
      </c>
      <c r="DJ377" s="37">
        <v>0</v>
      </c>
      <c r="DK377" s="37">
        <v>0</v>
      </c>
      <c r="DL377" s="37">
        <v>0</v>
      </c>
      <c r="DM377" s="37">
        <v>0</v>
      </c>
      <c r="DN377" s="37">
        <v>0</v>
      </c>
      <c r="DO377" s="37">
        <v>0</v>
      </c>
      <c r="DP377" s="37">
        <v>0</v>
      </c>
      <c r="DQ377" s="37">
        <v>0</v>
      </c>
      <c r="DR377" s="37">
        <v>0</v>
      </c>
      <c r="DS377" s="37">
        <v>0</v>
      </c>
      <c r="DT377" s="37">
        <v>0</v>
      </c>
      <c r="DU377" s="37">
        <v>0</v>
      </c>
      <c r="DV377" s="37">
        <v>0</v>
      </c>
      <c r="DW377" s="37">
        <v>0</v>
      </c>
      <c r="DX377" s="37">
        <v>0</v>
      </c>
      <c r="DY377" s="37">
        <v>0</v>
      </c>
      <c r="DZ377" s="37">
        <v>0</v>
      </c>
      <c r="EA377" s="37">
        <v>0</v>
      </c>
      <c r="EB377" s="37">
        <v>0</v>
      </c>
      <c r="EC377" s="37">
        <v>0</v>
      </c>
      <c r="ED377" s="37">
        <v>0</v>
      </c>
      <c r="EE377" s="37">
        <v>1.5080234280957891E-4</v>
      </c>
      <c r="EF377" s="37">
        <v>0</v>
      </c>
      <c r="EG377" s="37">
        <v>0</v>
      </c>
      <c r="EH377" s="37">
        <v>0</v>
      </c>
      <c r="EI377" s="37">
        <v>0</v>
      </c>
      <c r="EJ377" s="37">
        <v>0</v>
      </c>
      <c r="EK377" s="37">
        <v>1.63598914768958E-4</v>
      </c>
      <c r="EL377" s="37">
        <v>1.6997321480943019E-4</v>
      </c>
      <c r="EM377" s="37">
        <v>1.7046318864850346E-4</v>
      </c>
      <c r="EN377" s="37">
        <v>0</v>
      </c>
      <c r="EO377" s="37">
        <v>2.2942788205289561E-4</v>
      </c>
      <c r="EP377" s="37">
        <v>0</v>
      </c>
      <c r="EQ377" s="37">
        <v>2.3203046122619459E-4</v>
      </c>
      <c r="ER377" s="37">
        <v>2.3203046122619459E-4</v>
      </c>
      <c r="ES377" s="340">
        <v>1.6921924101264633E-4</v>
      </c>
      <c r="ET377" s="37">
        <v>2.082510880161563E-4</v>
      </c>
      <c r="EU377" s="37">
        <v>2.0530451324401102E-4</v>
      </c>
      <c r="EV377" s="37">
        <v>2.0530451324401102E-4</v>
      </c>
      <c r="EW377" s="37">
        <v>0</v>
      </c>
      <c r="EX377" s="37">
        <v>2.3203046122619459E-4</v>
      </c>
      <c r="EY377" s="37">
        <v>2.2946005751121497E-3</v>
      </c>
      <c r="EZ377" s="37">
        <v>0</v>
      </c>
    </row>
    <row r="378" spans="1:156" s="156" customFormat="1" ht="12.75" customHeight="1">
      <c r="A378" s="157" t="s">
        <v>1183</v>
      </c>
      <c r="B378" s="138" t="s">
        <v>741</v>
      </c>
      <c r="C378" s="138" t="s">
        <v>564</v>
      </c>
      <c r="D378" s="88" t="s">
        <v>244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7">
        <v>0</v>
      </c>
      <c r="Q378" s="37">
        <v>0</v>
      </c>
      <c r="R378" s="37">
        <v>0</v>
      </c>
      <c r="S378" s="37">
        <v>0</v>
      </c>
      <c r="T378" s="37">
        <v>0</v>
      </c>
      <c r="U378" s="37">
        <v>0</v>
      </c>
      <c r="V378" s="37">
        <v>0</v>
      </c>
      <c r="W378" s="37">
        <v>0</v>
      </c>
      <c r="X378" s="37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0</v>
      </c>
      <c r="AG378" s="37">
        <v>0</v>
      </c>
      <c r="AH378" s="37">
        <v>0</v>
      </c>
      <c r="AI378" s="37">
        <v>0</v>
      </c>
      <c r="AJ378" s="37">
        <v>0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  <c r="BU378" s="37">
        <v>0</v>
      </c>
      <c r="BV378" s="37">
        <v>0</v>
      </c>
      <c r="BW378" s="37">
        <v>0</v>
      </c>
      <c r="BX378" s="37">
        <v>0</v>
      </c>
      <c r="BY378" s="37">
        <v>0</v>
      </c>
      <c r="BZ378" s="37">
        <v>0</v>
      </c>
      <c r="CA378" s="37">
        <v>0</v>
      </c>
      <c r="CB378" s="37">
        <v>0</v>
      </c>
      <c r="CC378" s="37">
        <v>0</v>
      </c>
      <c r="CD378" s="37">
        <v>0</v>
      </c>
      <c r="CE378" s="37">
        <v>0</v>
      </c>
      <c r="CF378" s="37">
        <v>0</v>
      </c>
      <c r="CG378" s="37">
        <v>0</v>
      </c>
      <c r="CH378" s="37">
        <v>0</v>
      </c>
      <c r="CI378" s="37">
        <v>0</v>
      </c>
      <c r="CJ378" s="37">
        <v>0</v>
      </c>
      <c r="CK378" s="37">
        <v>0</v>
      </c>
      <c r="CL378" s="37">
        <v>0</v>
      </c>
      <c r="CM378" s="37">
        <v>0</v>
      </c>
      <c r="CN378" s="37">
        <v>0</v>
      </c>
      <c r="CO378" s="37">
        <v>0</v>
      </c>
      <c r="CP378" s="37">
        <v>0</v>
      </c>
      <c r="CQ378" s="37">
        <v>0</v>
      </c>
      <c r="CR378" s="37">
        <v>0</v>
      </c>
      <c r="CS378" s="37">
        <v>0</v>
      </c>
      <c r="CT378" s="37">
        <v>0</v>
      </c>
      <c r="CU378" s="37">
        <v>0</v>
      </c>
      <c r="CV378" s="37">
        <v>0</v>
      </c>
      <c r="CW378" s="37">
        <v>0</v>
      </c>
      <c r="CX378" s="37">
        <v>0</v>
      </c>
      <c r="CY378" s="37">
        <v>0</v>
      </c>
      <c r="CZ378" s="37">
        <v>0</v>
      </c>
      <c r="DA378" s="37">
        <v>0</v>
      </c>
      <c r="DB378" s="37">
        <v>0</v>
      </c>
      <c r="DC378" s="37">
        <v>0</v>
      </c>
      <c r="DD378" s="37">
        <v>0</v>
      </c>
      <c r="DE378" s="37">
        <v>0</v>
      </c>
      <c r="DF378" s="37">
        <v>0</v>
      </c>
      <c r="DG378" s="37">
        <v>0</v>
      </c>
      <c r="DH378" s="37">
        <v>0</v>
      </c>
      <c r="DI378" s="37">
        <v>0</v>
      </c>
      <c r="DJ378" s="37">
        <v>0</v>
      </c>
      <c r="DK378" s="37">
        <v>0</v>
      </c>
      <c r="DL378" s="37">
        <v>0</v>
      </c>
      <c r="DM378" s="37">
        <v>0</v>
      </c>
      <c r="DN378" s="37">
        <v>0</v>
      </c>
      <c r="DO378" s="37">
        <v>0</v>
      </c>
      <c r="DP378" s="37">
        <v>0</v>
      </c>
      <c r="DQ378" s="37">
        <v>0</v>
      </c>
      <c r="DR378" s="37">
        <v>0</v>
      </c>
      <c r="DS378" s="37">
        <v>0</v>
      </c>
      <c r="DT378" s="37">
        <v>0</v>
      </c>
      <c r="DU378" s="37">
        <v>0</v>
      </c>
      <c r="DV378" s="37">
        <v>0</v>
      </c>
      <c r="DW378" s="37">
        <v>0</v>
      </c>
      <c r="DX378" s="37">
        <v>0</v>
      </c>
      <c r="DY378" s="37">
        <v>0</v>
      </c>
      <c r="DZ378" s="37">
        <v>0</v>
      </c>
      <c r="EA378" s="37">
        <v>0</v>
      </c>
      <c r="EB378" s="37">
        <v>0</v>
      </c>
      <c r="EC378" s="37">
        <v>0</v>
      </c>
      <c r="ED378" s="37">
        <v>0</v>
      </c>
      <c r="EE378" s="37">
        <v>0</v>
      </c>
      <c r="EF378" s="37">
        <v>0</v>
      </c>
      <c r="EG378" s="37">
        <v>0</v>
      </c>
      <c r="EH378" s="37">
        <v>0</v>
      </c>
      <c r="EI378" s="37">
        <v>0</v>
      </c>
      <c r="EJ378" s="37">
        <v>0</v>
      </c>
      <c r="EK378" s="37">
        <v>0</v>
      </c>
      <c r="EL378" s="37">
        <v>0</v>
      </c>
      <c r="EM378" s="37">
        <v>0</v>
      </c>
      <c r="EN378" s="37">
        <v>0</v>
      </c>
      <c r="EO378" s="37">
        <v>0</v>
      </c>
      <c r="EP378" s="37">
        <v>0</v>
      </c>
      <c r="EQ378" s="37">
        <v>0</v>
      </c>
      <c r="ER378" s="37">
        <v>0</v>
      </c>
      <c r="ES378" s="37">
        <v>0</v>
      </c>
      <c r="ET378" s="37">
        <v>0</v>
      </c>
      <c r="EU378" s="37">
        <v>0</v>
      </c>
      <c r="EV378" s="37">
        <v>0</v>
      </c>
      <c r="EW378" s="37">
        <v>0</v>
      </c>
      <c r="EX378" s="37">
        <v>0</v>
      </c>
      <c r="EY378" s="37">
        <v>0</v>
      </c>
      <c r="EZ378" s="37">
        <v>0</v>
      </c>
    </row>
    <row r="379" spans="1:156" s="156" customFormat="1" ht="12.75" customHeight="1">
      <c r="A379" s="157" t="s">
        <v>1183</v>
      </c>
      <c r="B379" s="138" t="s">
        <v>741</v>
      </c>
      <c r="C379" s="138" t="s">
        <v>564</v>
      </c>
      <c r="D379" s="64" t="s">
        <v>245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7">
        <v>0</v>
      </c>
      <c r="Q379" s="37">
        <v>0</v>
      </c>
      <c r="R379" s="37">
        <v>0</v>
      </c>
      <c r="S379" s="37">
        <v>0</v>
      </c>
      <c r="T379" s="37">
        <v>0</v>
      </c>
      <c r="U379" s="37">
        <v>0</v>
      </c>
      <c r="V379" s="37">
        <v>0</v>
      </c>
      <c r="W379" s="37">
        <v>0</v>
      </c>
      <c r="X379" s="37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0</v>
      </c>
      <c r="AG379" s="37">
        <v>0</v>
      </c>
      <c r="AH379" s="37">
        <v>0</v>
      </c>
      <c r="AI379" s="37">
        <v>0</v>
      </c>
      <c r="AJ379" s="37">
        <v>0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7">
        <v>0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  <c r="BH379" s="37">
        <v>0</v>
      </c>
      <c r="BI379" s="37">
        <v>0</v>
      </c>
      <c r="BJ379" s="37">
        <v>0</v>
      </c>
      <c r="BK379" s="37">
        <v>0</v>
      </c>
      <c r="BL379" s="37">
        <v>0</v>
      </c>
      <c r="BM379" s="37">
        <v>0</v>
      </c>
      <c r="BN379" s="37">
        <v>0</v>
      </c>
      <c r="BO379" s="37">
        <v>0</v>
      </c>
      <c r="BP379" s="37">
        <v>0</v>
      </c>
      <c r="BQ379" s="37">
        <v>0</v>
      </c>
      <c r="BR379" s="37">
        <v>0</v>
      </c>
      <c r="BS379" s="37">
        <v>0</v>
      </c>
      <c r="BT379" s="37">
        <v>0</v>
      </c>
      <c r="BU379" s="37">
        <v>0</v>
      </c>
      <c r="BV379" s="37">
        <v>0</v>
      </c>
      <c r="BW379" s="37">
        <v>0</v>
      </c>
      <c r="BX379" s="37">
        <v>0</v>
      </c>
      <c r="BY379" s="37">
        <v>0</v>
      </c>
      <c r="BZ379" s="37">
        <v>0</v>
      </c>
      <c r="CA379" s="37">
        <v>0</v>
      </c>
      <c r="CB379" s="37">
        <v>0</v>
      </c>
      <c r="CC379" s="37">
        <v>0</v>
      </c>
      <c r="CD379" s="37">
        <v>0</v>
      </c>
      <c r="CE379" s="37">
        <v>0</v>
      </c>
      <c r="CF379" s="37">
        <v>0</v>
      </c>
      <c r="CG379" s="37">
        <v>0</v>
      </c>
      <c r="CH379" s="37">
        <v>0</v>
      </c>
      <c r="CI379" s="37">
        <v>0</v>
      </c>
      <c r="CJ379" s="37">
        <v>0</v>
      </c>
      <c r="CK379" s="37">
        <v>0</v>
      </c>
      <c r="CL379" s="37">
        <v>0</v>
      </c>
      <c r="CM379" s="37">
        <v>0</v>
      </c>
      <c r="CN379" s="37">
        <v>0</v>
      </c>
      <c r="CO379" s="37">
        <v>0</v>
      </c>
      <c r="CP379" s="37">
        <v>0</v>
      </c>
      <c r="CQ379" s="37">
        <v>0</v>
      </c>
      <c r="CR379" s="37">
        <v>0</v>
      </c>
      <c r="CS379" s="37">
        <v>0</v>
      </c>
      <c r="CT379" s="37">
        <v>0</v>
      </c>
      <c r="CU379" s="37">
        <v>0</v>
      </c>
      <c r="CV379" s="37">
        <v>0</v>
      </c>
      <c r="CW379" s="37">
        <v>0</v>
      </c>
      <c r="CX379" s="37">
        <v>0</v>
      </c>
      <c r="CY379" s="37">
        <v>0</v>
      </c>
      <c r="CZ379" s="37">
        <v>0</v>
      </c>
      <c r="DA379" s="37">
        <v>0</v>
      </c>
      <c r="DB379" s="37">
        <v>0</v>
      </c>
      <c r="DC379" s="37">
        <v>0</v>
      </c>
      <c r="DD379" s="37">
        <v>0</v>
      </c>
      <c r="DE379" s="37">
        <v>0</v>
      </c>
      <c r="DF379" s="37">
        <v>0</v>
      </c>
      <c r="DG379" s="37">
        <v>0</v>
      </c>
      <c r="DH379" s="37">
        <v>0</v>
      </c>
      <c r="DI379" s="37">
        <v>0</v>
      </c>
      <c r="DJ379" s="37">
        <v>0</v>
      </c>
      <c r="DK379" s="37">
        <v>0</v>
      </c>
      <c r="DL379" s="37">
        <v>0</v>
      </c>
      <c r="DM379" s="37">
        <v>0</v>
      </c>
      <c r="DN379" s="37">
        <v>0</v>
      </c>
      <c r="DO379" s="37">
        <v>0</v>
      </c>
      <c r="DP379" s="37">
        <v>0</v>
      </c>
      <c r="DQ379" s="37">
        <v>0</v>
      </c>
      <c r="DR379" s="37">
        <v>0</v>
      </c>
      <c r="DS379" s="37">
        <v>0</v>
      </c>
      <c r="DT379" s="37">
        <v>0</v>
      </c>
      <c r="DU379" s="37">
        <v>0</v>
      </c>
      <c r="DV379" s="37">
        <v>0</v>
      </c>
      <c r="DW379" s="37">
        <v>0</v>
      </c>
      <c r="DX379" s="37">
        <v>0</v>
      </c>
      <c r="DY379" s="37">
        <v>0</v>
      </c>
      <c r="DZ379" s="37">
        <v>0</v>
      </c>
      <c r="EA379" s="37">
        <v>0</v>
      </c>
      <c r="EB379" s="37">
        <v>0</v>
      </c>
      <c r="EC379" s="37">
        <v>0</v>
      </c>
      <c r="ED379" s="37">
        <v>0</v>
      </c>
      <c r="EE379" s="37">
        <v>0</v>
      </c>
      <c r="EF379" s="37">
        <v>0</v>
      </c>
      <c r="EG379" s="37">
        <v>0</v>
      </c>
      <c r="EH379" s="37">
        <v>0</v>
      </c>
      <c r="EI379" s="37">
        <v>0</v>
      </c>
      <c r="EJ379" s="37">
        <v>0</v>
      </c>
      <c r="EK379" s="37">
        <v>0</v>
      </c>
      <c r="EL379" s="37">
        <v>0</v>
      </c>
      <c r="EM379" s="37">
        <v>0</v>
      </c>
      <c r="EN379" s="37">
        <v>0</v>
      </c>
      <c r="EO379" s="37">
        <v>0</v>
      </c>
      <c r="EP379" s="37">
        <v>0</v>
      </c>
      <c r="EQ379" s="37">
        <v>0</v>
      </c>
      <c r="ER379" s="37">
        <v>0</v>
      </c>
      <c r="ES379" s="37">
        <v>0</v>
      </c>
      <c r="ET379" s="37">
        <v>0</v>
      </c>
      <c r="EU379" s="37">
        <v>0</v>
      </c>
      <c r="EV379" s="37">
        <v>0</v>
      </c>
      <c r="EW379" s="37">
        <v>0</v>
      </c>
      <c r="EX379" s="37">
        <v>0</v>
      </c>
      <c r="EY379" s="37">
        <v>0</v>
      </c>
      <c r="EZ379" s="37">
        <v>0</v>
      </c>
    </row>
    <row r="380" spans="1:156" s="156" customFormat="1" ht="12.75" customHeight="1">
      <c r="A380" s="157" t="s">
        <v>1183</v>
      </c>
      <c r="B380" s="138" t="s">
        <v>742</v>
      </c>
      <c r="C380" s="138" t="s">
        <v>564</v>
      </c>
      <c r="D380" s="88" t="s">
        <v>244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0</v>
      </c>
      <c r="AG380" s="37">
        <v>0</v>
      </c>
      <c r="AH380" s="37">
        <v>0</v>
      </c>
      <c r="AI380" s="37">
        <v>0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  <c r="BU380" s="37">
        <v>0</v>
      </c>
      <c r="BV380" s="37">
        <v>0</v>
      </c>
      <c r="BW380" s="37">
        <v>0</v>
      </c>
      <c r="BX380" s="37">
        <v>0</v>
      </c>
      <c r="BY380" s="37">
        <v>0</v>
      </c>
      <c r="BZ380" s="37">
        <v>0</v>
      </c>
      <c r="CA380" s="37">
        <v>0</v>
      </c>
      <c r="CB380" s="37">
        <v>0</v>
      </c>
      <c r="CC380" s="37">
        <v>0</v>
      </c>
      <c r="CD380" s="37">
        <v>0</v>
      </c>
      <c r="CE380" s="37">
        <v>0</v>
      </c>
      <c r="CF380" s="37">
        <v>0</v>
      </c>
      <c r="CG380" s="37">
        <v>0</v>
      </c>
      <c r="CH380" s="37">
        <v>0</v>
      </c>
      <c r="CI380" s="37">
        <v>0</v>
      </c>
      <c r="CJ380" s="37">
        <v>0</v>
      </c>
      <c r="CK380" s="37">
        <v>0</v>
      </c>
      <c r="CL380" s="37">
        <v>0</v>
      </c>
      <c r="CM380" s="37">
        <v>0</v>
      </c>
      <c r="CN380" s="37">
        <v>0</v>
      </c>
      <c r="CO380" s="37">
        <v>0</v>
      </c>
      <c r="CP380" s="37">
        <v>0</v>
      </c>
      <c r="CQ380" s="37">
        <v>0</v>
      </c>
      <c r="CR380" s="37">
        <v>0</v>
      </c>
      <c r="CS380" s="37">
        <v>0</v>
      </c>
      <c r="CT380" s="37">
        <v>0</v>
      </c>
      <c r="CU380" s="37">
        <v>0</v>
      </c>
      <c r="CV380" s="37">
        <v>0</v>
      </c>
      <c r="CW380" s="37">
        <v>0</v>
      </c>
      <c r="CX380" s="37">
        <v>0</v>
      </c>
      <c r="CY380" s="37">
        <v>0</v>
      </c>
      <c r="CZ380" s="37">
        <v>0</v>
      </c>
      <c r="DA380" s="37">
        <v>0</v>
      </c>
      <c r="DB380" s="37">
        <v>0</v>
      </c>
      <c r="DC380" s="37">
        <v>0</v>
      </c>
      <c r="DD380" s="37">
        <v>0</v>
      </c>
      <c r="DE380" s="37">
        <v>0</v>
      </c>
      <c r="DF380" s="37">
        <v>0</v>
      </c>
      <c r="DG380" s="37">
        <v>0</v>
      </c>
      <c r="DH380" s="37">
        <v>0</v>
      </c>
      <c r="DI380" s="37">
        <v>0</v>
      </c>
      <c r="DJ380" s="37">
        <v>0</v>
      </c>
      <c r="DK380" s="37">
        <v>0</v>
      </c>
      <c r="DL380" s="37">
        <v>0</v>
      </c>
      <c r="DM380" s="37">
        <v>0</v>
      </c>
      <c r="DN380" s="37">
        <v>0</v>
      </c>
      <c r="DO380" s="37">
        <v>0</v>
      </c>
      <c r="DP380" s="37">
        <v>0</v>
      </c>
      <c r="DQ380" s="37">
        <v>0</v>
      </c>
      <c r="DR380" s="37">
        <v>0</v>
      </c>
      <c r="DS380" s="37">
        <v>0</v>
      </c>
      <c r="DT380" s="37">
        <v>0</v>
      </c>
      <c r="DU380" s="37">
        <v>0</v>
      </c>
      <c r="DV380" s="37">
        <v>0</v>
      </c>
      <c r="DW380" s="37">
        <v>0</v>
      </c>
      <c r="DX380" s="37">
        <v>0</v>
      </c>
      <c r="DY380" s="37">
        <v>0</v>
      </c>
      <c r="DZ380" s="37">
        <v>0</v>
      </c>
      <c r="EA380" s="37">
        <v>0</v>
      </c>
      <c r="EB380" s="37">
        <v>0</v>
      </c>
      <c r="EC380" s="37">
        <v>0</v>
      </c>
      <c r="ED380" s="37">
        <v>0</v>
      </c>
      <c r="EE380" s="37">
        <v>0</v>
      </c>
      <c r="EF380" s="37">
        <v>0</v>
      </c>
      <c r="EG380" s="37">
        <v>0</v>
      </c>
      <c r="EH380" s="37">
        <v>0</v>
      </c>
      <c r="EI380" s="37">
        <v>0</v>
      </c>
      <c r="EJ380" s="37">
        <v>0</v>
      </c>
      <c r="EK380" s="37">
        <v>0</v>
      </c>
      <c r="EL380" s="37">
        <v>0</v>
      </c>
      <c r="EM380" s="37">
        <v>0</v>
      </c>
      <c r="EN380" s="37">
        <v>0</v>
      </c>
      <c r="EO380" s="37">
        <v>0</v>
      </c>
      <c r="EP380" s="37">
        <v>0</v>
      </c>
      <c r="EQ380" s="37">
        <v>0</v>
      </c>
      <c r="ER380" s="37">
        <v>0</v>
      </c>
      <c r="ES380" s="37">
        <v>0</v>
      </c>
      <c r="ET380" s="37">
        <v>0</v>
      </c>
      <c r="EU380" s="37">
        <v>0</v>
      </c>
      <c r="EV380" s="37">
        <v>0</v>
      </c>
      <c r="EW380" s="37">
        <v>0</v>
      </c>
      <c r="EX380" s="37">
        <v>0</v>
      </c>
      <c r="EY380" s="37">
        <v>0</v>
      </c>
      <c r="EZ380" s="37">
        <v>0</v>
      </c>
    </row>
    <row r="381" spans="1:156" s="156" customFormat="1" ht="12.75" customHeight="1">
      <c r="A381" s="157" t="s">
        <v>1183</v>
      </c>
      <c r="B381" s="138" t="s">
        <v>742</v>
      </c>
      <c r="C381" s="138" t="s">
        <v>564</v>
      </c>
      <c r="D381" s="64" t="s">
        <v>245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37">
        <v>0</v>
      </c>
      <c r="Q381" s="37">
        <v>0</v>
      </c>
      <c r="R381" s="37">
        <v>0</v>
      </c>
      <c r="S381" s="37">
        <v>0</v>
      </c>
      <c r="T381" s="37">
        <v>0</v>
      </c>
      <c r="U381" s="37">
        <v>0</v>
      </c>
      <c r="V381" s="37">
        <v>0</v>
      </c>
      <c r="W381" s="37">
        <v>0</v>
      </c>
      <c r="X381" s="37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0</v>
      </c>
      <c r="AG381" s="37">
        <v>0</v>
      </c>
      <c r="AH381" s="37">
        <v>0</v>
      </c>
      <c r="AI381" s="37">
        <v>0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7">
        <v>0</v>
      </c>
      <c r="AX381" s="37">
        <v>0</v>
      </c>
      <c r="AY381" s="37">
        <v>0</v>
      </c>
      <c r="AZ381" s="37">
        <v>0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  <c r="BH381" s="37">
        <v>0</v>
      </c>
      <c r="BI381" s="37">
        <v>0</v>
      </c>
      <c r="BJ381" s="37">
        <v>0</v>
      </c>
      <c r="BK381" s="37">
        <v>0</v>
      </c>
      <c r="BL381" s="37">
        <v>0</v>
      </c>
      <c r="BM381" s="37">
        <v>0</v>
      </c>
      <c r="BN381" s="37">
        <v>0</v>
      </c>
      <c r="BO381" s="37">
        <v>0</v>
      </c>
      <c r="BP381" s="37">
        <v>0</v>
      </c>
      <c r="BQ381" s="37">
        <v>0</v>
      </c>
      <c r="BR381" s="37">
        <v>0</v>
      </c>
      <c r="BS381" s="37">
        <v>0</v>
      </c>
      <c r="BT381" s="37">
        <v>0</v>
      </c>
      <c r="BU381" s="37">
        <v>0</v>
      </c>
      <c r="BV381" s="37">
        <v>0</v>
      </c>
      <c r="BW381" s="37">
        <v>0</v>
      </c>
      <c r="BX381" s="37">
        <v>0</v>
      </c>
      <c r="BY381" s="37">
        <v>0</v>
      </c>
      <c r="BZ381" s="37">
        <v>0</v>
      </c>
      <c r="CA381" s="37">
        <v>0</v>
      </c>
      <c r="CB381" s="37">
        <v>0</v>
      </c>
      <c r="CC381" s="37">
        <v>0</v>
      </c>
      <c r="CD381" s="37">
        <v>0</v>
      </c>
      <c r="CE381" s="37">
        <v>0</v>
      </c>
      <c r="CF381" s="37">
        <v>0</v>
      </c>
      <c r="CG381" s="37">
        <v>0</v>
      </c>
      <c r="CH381" s="37">
        <v>0</v>
      </c>
      <c r="CI381" s="37">
        <v>0</v>
      </c>
      <c r="CJ381" s="37">
        <v>0</v>
      </c>
      <c r="CK381" s="37">
        <v>0</v>
      </c>
      <c r="CL381" s="37">
        <v>0</v>
      </c>
      <c r="CM381" s="37">
        <v>0</v>
      </c>
      <c r="CN381" s="37">
        <v>0</v>
      </c>
      <c r="CO381" s="37">
        <v>0</v>
      </c>
      <c r="CP381" s="37">
        <v>0</v>
      </c>
      <c r="CQ381" s="37">
        <v>0</v>
      </c>
      <c r="CR381" s="37">
        <v>0</v>
      </c>
      <c r="CS381" s="37">
        <v>0</v>
      </c>
      <c r="CT381" s="37">
        <v>0</v>
      </c>
      <c r="CU381" s="37">
        <v>0</v>
      </c>
      <c r="CV381" s="37">
        <v>0</v>
      </c>
      <c r="CW381" s="37">
        <v>0</v>
      </c>
      <c r="CX381" s="37">
        <v>0</v>
      </c>
      <c r="CY381" s="37">
        <v>0</v>
      </c>
      <c r="CZ381" s="37">
        <v>0</v>
      </c>
      <c r="DA381" s="37">
        <v>0</v>
      </c>
      <c r="DB381" s="37">
        <v>0</v>
      </c>
      <c r="DC381" s="37">
        <v>0</v>
      </c>
      <c r="DD381" s="37">
        <v>0</v>
      </c>
      <c r="DE381" s="37">
        <v>0</v>
      </c>
      <c r="DF381" s="37">
        <v>0</v>
      </c>
      <c r="DG381" s="37">
        <v>0</v>
      </c>
      <c r="DH381" s="37">
        <v>0</v>
      </c>
      <c r="DI381" s="37">
        <v>0</v>
      </c>
      <c r="DJ381" s="37">
        <v>0</v>
      </c>
      <c r="DK381" s="37">
        <v>0</v>
      </c>
      <c r="DL381" s="37">
        <v>0</v>
      </c>
      <c r="DM381" s="37">
        <v>0</v>
      </c>
      <c r="DN381" s="37">
        <v>0</v>
      </c>
      <c r="DO381" s="37">
        <v>0</v>
      </c>
      <c r="DP381" s="37">
        <v>0</v>
      </c>
      <c r="DQ381" s="37">
        <v>0</v>
      </c>
      <c r="DR381" s="37">
        <v>0</v>
      </c>
      <c r="DS381" s="37">
        <v>0</v>
      </c>
      <c r="DT381" s="37">
        <v>0</v>
      </c>
      <c r="DU381" s="37">
        <v>0</v>
      </c>
      <c r="DV381" s="37">
        <v>0</v>
      </c>
      <c r="DW381" s="37">
        <v>0</v>
      </c>
      <c r="DX381" s="37">
        <v>0</v>
      </c>
      <c r="DY381" s="37">
        <v>0</v>
      </c>
      <c r="DZ381" s="37">
        <v>0</v>
      </c>
      <c r="EA381" s="37">
        <v>0</v>
      </c>
      <c r="EB381" s="37">
        <v>0</v>
      </c>
      <c r="EC381" s="37">
        <v>0</v>
      </c>
      <c r="ED381" s="37">
        <v>0</v>
      </c>
      <c r="EE381" s="37">
        <v>0</v>
      </c>
      <c r="EF381" s="37">
        <v>0</v>
      </c>
      <c r="EG381" s="37">
        <v>0</v>
      </c>
      <c r="EH381" s="37">
        <v>0</v>
      </c>
      <c r="EI381" s="37">
        <v>0</v>
      </c>
      <c r="EJ381" s="37">
        <v>0</v>
      </c>
      <c r="EK381" s="37">
        <v>0</v>
      </c>
      <c r="EL381" s="37">
        <v>0</v>
      </c>
      <c r="EM381" s="37">
        <v>0</v>
      </c>
      <c r="EN381" s="37">
        <v>0</v>
      </c>
      <c r="EO381" s="37">
        <v>0</v>
      </c>
      <c r="EP381" s="37">
        <v>0</v>
      </c>
      <c r="EQ381" s="37">
        <v>0</v>
      </c>
      <c r="ER381" s="37">
        <v>0</v>
      </c>
      <c r="ES381" s="37">
        <v>0</v>
      </c>
      <c r="ET381" s="37">
        <v>0</v>
      </c>
      <c r="EU381" s="37">
        <v>0</v>
      </c>
      <c r="EV381" s="37">
        <v>0</v>
      </c>
      <c r="EW381" s="37">
        <v>0</v>
      </c>
      <c r="EX381" s="37">
        <v>0</v>
      </c>
      <c r="EY381" s="37">
        <v>0</v>
      </c>
      <c r="EZ381" s="37">
        <v>0</v>
      </c>
    </row>
    <row r="382" spans="1:156" s="156" customFormat="1" ht="12.75" hidden="1" customHeight="1">
      <c r="A382" s="157" t="s">
        <v>680</v>
      </c>
      <c r="B382" s="138" t="s">
        <v>336</v>
      </c>
      <c r="C382" s="138" t="s">
        <v>563</v>
      </c>
      <c r="D382" s="88" t="s">
        <v>244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37">
        <v>0</v>
      </c>
      <c r="Q382" s="37">
        <v>0</v>
      </c>
      <c r="R382" s="37">
        <v>0</v>
      </c>
      <c r="S382" s="37">
        <v>0</v>
      </c>
      <c r="T382" s="37">
        <v>0</v>
      </c>
      <c r="U382" s="37">
        <v>0</v>
      </c>
      <c r="V382" s="37">
        <v>0</v>
      </c>
      <c r="W382" s="37">
        <v>0</v>
      </c>
      <c r="X382" s="37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0</v>
      </c>
      <c r="AG382" s="37">
        <v>0</v>
      </c>
      <c r="AH382" s="37">
        <v>0</v>
      </c>
      <c r="AI382" s="37">
        <v>0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7">
        <v>0</v>
      </c>
      <c r="AX382" s="37">
        <v>0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  <c r="BU382" s="37">
        <v>0</v>
      </c>
      <c r="BV382" s="37">
        <v>0</v>
      </c>
      <c r="BW382" s="37">
        <v>0</v>
      </c>
      <c r="BX382" s="37">
        <v>0</v>
      </c>
      <c r="BY382" s="37">
        <v>0</v>
      </c>
      <c r="BZ382" s="37">
        <v>0</v>
      </c>
      <c r="CA382" s="37">
        <v>0</v>
      </c>
      <c r="CB382" s="37">
        <v>0</v>
      </c>
      <c r="CC382" s="37">
        <v>0</v>
      </c>
      <c r="CD382" s="37">
        <v>0</v>
      </c>
      <c r="CE382" s="37">
        <v>0</v>
      </c>
      <c r="CF382" s="37">
        <v>0</v>
      </c>
      <c r="CG382" s="37">
        <v>0</v>
      </c>
      <c r="CH382" s="37">
        <v>0</v>
      </c>
      <c r="CI382" s="37">
        <v>0</v>
      </c>
      <c r="CJ382" s="37">
        <v>0</v>
      </c>
      <c r="CK382" s="37">
        <v>0</v>
      </c>
      <c r="CL382" s="37">
        <v>0</v>
      </c>
      <c r="CM382" s="37">
        <v>0</v>
      </c>
      <c r="CN382" s="37">
        <v>0</v>
      </c>
      <c r="CO382" s="37">
        <v>0</v>
      </c>
      <c r="CP382" s="37">
        <v>0</v>
      </c>
      <c r="CQ382" s="37">
        <v>0</v>
      </c>
      <c r="CR382" s="37">
        <v>0</v>
      </c>
      <c r="CS382" s="37">
        <v>0</v>
      </c>
      <c r="CT382" s="37">
        <v>0</v>
      </c>
      <c r="CU382" s="37">
        <v>0</v>
      </c>
      <c r="CV382" s="37">
        <v>0</v>
      </c>
      <c r="CW382" s="37">
        <v>0</v>
      </c>
      <c r="CX382" s="37">
        <v>0</v>
      </c>
      <c r="CY382" s="37">
        <v>0</v>
      </c>
      <c r="CZ382" s="37">
        <v>0</v>
      </c>
      <c r="DA382" s="37">
        <v>0</v>
      </c>
      <c r="DB382" s="37">
        <v>0</v>
      </c>
      <c r="DC382" s="37">
        <v>0</v>
      </c>
      <c r="DD382" s="37">
        <v>0</v>
      </c>
      <c r="DE382" s="37">
        <v>0</v>
      </c>
      <c r="DF382" s="37">
        <v>0</v>
      </c>
      <c r="DG382" s="37">
        <v>0</v>
      </c>
      <c r="DH382" s="37">
        <v>0</v>
      </c>
      <c r="DI382" s="37">
        <v>0</v>
      </c>
      <c r="DJ382" s="37">
        <v>0</v>
      </c>
      <c r="DK382" s="37">
        <v>0</v>
      </c>
      <c r="DL382" s="37">
        <v>0</v>
      </c>
      <c r="DM382" s="37">
        <v>0</v>
      </c>
      <c r="DN382" s="37">
        <v>0</v>
      </c>
      <c r="DO382" s="37">
        <v>0</v>
      </c>
      <c r="DP382" s="37">
        <v>0</v>
      </c>
      <c r="DQ382" s="37">
        <v>0</v>
      </c>
      <c r="DR382" s="37">
        <v>0</v>
      </c>
      <c r="DS382" s="37">
        <v>0</v>
      </c>
      <c r="DT382" s="37">
        <v>0</v>
      </c>
      <c r="DU382" s="37">
        <v>0</v>
      </c>
      <c r="DV382" s="37">
        <v>0</v>
      </c>
      <c r="DW382" s="37">
        <v>0</v>
      </c>
      <c r="DX382" s="37">
        <v>0</v>
      </c>
      <c r="DY382" s="37">
        <v>0</v>
      </c>
      <c r="DZ382" s="37">
        <v>0</v>
      </c>
      <c r="EA382" s="37">
        <v>0</v>
      </c>
      <c r="EB382" s="37">
        <v>0</v>
      </c>
      <c r="EC382" s="37">
        <v>0</v>
      </c>
      <c r="ED382" s="37">
        <v>0</v>
      </c>
      <c r="EE382" s="37">
        <v>0</v>
      </c>
      <c r="EF382" s="37">
        <v>0</v>
      </c>
      <c r="EG382" s="37">
        <v>0</v>
      </c>
      <c r="EH382" s="37">
        <v>0</v>
      </c>
      <c r="EI382" s="37">
        <v>0</v>
      </c>
      <c r="EJ382" s="37">
        <v>0</v>
      </c>
      <c r="EK382" s="37">
        <v>0</v>
      </c>
      <c r="EL382" s="37">
        <v>0</v>
      </c>
      <c r="EM382" s="37">
        <v>0</v>
      </c>
      <c r="EN382" s="37">
        <v>0</v>
      </c>
      <c r="EO382" s="37">
        <v>0</v>
      </c>
      <c r="EP382" s="37">
        <v>0</v>
      </c>
      <c r="EQ382" s="37">
        <v>0</v>
      </c>
      <c r="ER382" s="37">
        <v>0</v>
      </c>
      <c r="ES382" s="37">
        <v>0</v>
      </c>
      <c r="ET382" s="37">
        <v>0</v>
      </c>
      <c r="EU382" s="37">
        <v>0</v>
      </c>
      <c r="EV382" s="37">
        <v>0</v>
      </c>
      <c r="EW382" s="37">
        <v>0</v>
      </c>
      <c r="EX382" s="37">
        <v>0</v>
      </c>
      <c r="EY382" s="37">
        <v>0</v>
      </c>
      <c r="EZ382" s="37">
        <v>0</v>
      </c>
    </row>
    <row r="383" spans="1:156" ht="12.75" hidden="1" customHeight="1">
      <c r="A383" s="157" t="s">
        <v>680</v>
      </c>
      <c r="B383" s="138" t="s">
        <v>310</v>
      </c>
      <c r="C383" s="138" t="s">
        <v>564</v>
      </c>
      <c r="D383" s="88" t="s">
        <v>244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37">
        <v>0</v>
      </c>
      <c r="Q383" s="37">
        <v>0</v>
      </c>
      <c r="R383" s="37">
        <v>0</v>
      </c>
      <c r="S383" s="37">
        <v>0</v>
      </c>
      <c r="T383" s="37">
        <v>0</v>
      </c>
      <c r="U383" s="37">
        <v>0</v>
      </c>
      <c r="V383" s="37">
        <v>0</v>
      </c>
      <c r="W383" s="37">
        <v>0</v>
      </c>
      <c r="X383" s="37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0</v>
      </c>
      <c r="AG383" s="37">
        <v>0</v>
      </c>
      <c r="AH383" s="37">
        <v>0</v>
      </c>
      <c r="AI383" s="37">
        <v>0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7">
        <v>0</v>
      </c>
      <c r="AX383" s="37">
        <v>0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  <c r="BH383" s="37">
        <v>0</v>
      </c>
      <c r="BI383" s="37">
        <v>0</v>
      </c>
      <c r="BJ383" s="37">
        <v>0</v>
      </c>
      <c r="BK383" s="37">
        <v>0</v>
      </c>
      <c r="BL383" s="37">
        <v>0</v>
      </c>
      <c r="BM383" s="37">
        <v>0</v>
      </c>
      <c r="BN383" s="37">
        <v>0</v>
      </c>
      <c r="BO383" s="37">
        <v>0</v>
      </c>
      <c r="BP383" s="37">
        <v>0</v>
      </c>
      <c r="BQ383" s="37">
        <v>0</v>
      </c>
      <c r="BR383" s="37">
        <v>0</v>
      </c>
      <c r="BS383" s="37">
        <v>0</v>
      </c>
      <c r="BT383" s="37">
        <v>0</v>
      </c>
      <c r="BU383" s="37">
        <v>0</v>
      </c>
      <c r="BV383" s="37">
        <v>0</v>
      </c>
      <c r="BW383" s="37">
        <v>0</v>
      </c>
      <c r="BX383" s="37">
        <v>0</v>
      </c>
      <c r="BY383" s="37">
        <v>0</v>
      </c>
      <c r="BZ383" s="37">
        <v>0</v>
      </c>
      <c r="CA383" s="37">
        <v>0</v>
      </c>
      <c r="CB383" s="37">
        <v>0</v>
      </c>
      <c r="CC383" s="37">
        <v>0</v>
      </c>
      <c r="CD383" s="37">
        <v>0</v>
      </c>
      <c r="CE383" s="37">
        <v>0</v>
      </c>
      <c r="CF383" s="37">
        <v>0</v>
      </c>
      <c r="CG383" s="37">
        <v>0</v>
      </c>
      <c r="CH383" s="37">
        <v>0</v>
      </c>
      <c r="CI383" s="37">
        <v>0</v>
      </c>
      <c r="CJ383" s="37">
        <v>0</v>
      </c>
      <c r="CK383" s="37">
        <v>0</v>
      </c>
      <c r="CL383" s="37">
        <v>0</v>
      </c>
      <c r="CM383" s="37">
        <v>0</v>
      </c>
      <c r="CN383" s="37">
        <v>0</v>
      </c>
      <c r="CO383" s="37">
        <v>0</v>
      </c>
      <c r="CP383" s="37">
        <v>0</v>
      </c>
      <c r="CQ383" s="37">
        <v>0</v>
      </c>
      <c r="CR383" s="37">
        <v>0</v>
      </c>
      <c r="CS383" s="37">
        <v>0</v>
      </c>
      <c r="CT383" s="37">
        <v>0</v>
      </c>
      <c r="CU383" s="37">
        <v>0</v>
      </c>
      <c r="CV383" s="37">
        <v>0</v>
      </c>
      <c r="CW383" s="37">
        <v>0</v>
      </c>
      <c r="CX383" s="37">
        <v>0</v>
      </c>
      <c r="CY383" s="37">
        <v>0</v>
      </c>
      <c r="CZ383" s="37">
        <v>0</v>
      </c>
      <c r="DA383" s="37">
        <v>0</v>
      </c>
      <c r="DB383" s="37">
        <v>0</v>
      </c>
      <c r="DC383" s="37">
        <v>0</v>
      </c>
      <c r="DD383" s="37">
        <v>0</v>
      </c>
      <c r="DE383" s="37">
        <v>0</v>
      </c>
      <c r="DF383" s="37">
        <v>0</v>
      </c>
      <c r="DG383" s="37">
        <v>0</v>
      </c>
      <c r="DH383" s="37">
        <v>0</v>
      </c>
      <c r="DI383" s="37">
        <v>0</v>
      </c>
      <c r="DJ383" s="37">
        <v>0</v>
      </c>
      <c r="DK383" s="37">
        <v>0</v>
      </c>
      <c r="DL383" s="37">
        <v>0</v>
      </c>
      <c r="DM383" s="37">
        <v>0</v>
      </c>
      <c r="DN383" s="37">
        <v>0</v>
      </c>
      <c r="DO383" s="37">
        <v>0</v>
      </c>
      <c r="DP383" s="37">
        <v>0</v>
      </c>
      <c r="DQ383" s="37">
        <v>0</v>
      </c>
      <c r="DR383" s="37">
        <v>0</v>
      </c>
      <c r="DS383" s="37">
        <v>0</v>
      </c>
      <c r="DT383" s="37">
        <v>0</v>
      </c>
      <c r="DU383" s="37">
        <v>0</v>
      </c>
      <c r="DV383" s="37">
        <v>0</v>
      </c>
      <c r="DW383" s="37">
        <v>0</v>
      </c>
      <c r="DX383" s="37">
        <v>0</v>
      </c>
      <c r="DY383" s="37">
        <v>0</v>
      </c>
      <c r="DZ383" s="37">
        <v>0</v>
      </c>
      <c r="EA383" s="37">
        <v>0</v>
      </c>
      <c r="EB383" s="37">
        <v>0</v>
      </c>
      <c r="EC383" s="37">
        <v>0</v>
      </c>
      <c r="ED383" s="37">
        <v>0</v>
      </c>
      <c r="EE383" s="37">
        <v>0</v>
      </c>
      <c r="EF383" s="37">
        <v>0</v>
      </c>
      <c r="EG383" s="37">
        <v>0</v>
      </c>
      <c r="EH383" s="37">
        <v>0</v>
      </c>
      <c r="EI383" s="37">
        <v>0</v>
      </c>
      <c r="EJ383" s="37">
        <v>0</v>
      </c>
      <c r="EK383" s="37">
        <v>0</v>
      </c>
      <c r="EL383" s="37">
        <v>0</v>
      </c>
      <c r="EM383" s="37">
        <v>0</v>
      </c>
      <c r="EN383" s="37">
        <v>0</v>
      </c>
      <c r="EO383" s="37">
        <v>0</v>
      </c>
      <c r="EP383" s="37">
        <v>0</v>
      </c>
      <c r="EQ383" s="37">
        <v>0</v>
      </c>
      <c r="ER383" s="37">
        <v>0</v>
      </c>
      <c r="ES383" s="37">
        <v>0</v>
      </c>
      <c r="ET383" s="37">
        <v>0</v>
      </c>
      <c r="EU383" s="37">
        <v>0</v>
      </c>
      <c r="EV383" s="37">
        <v>0</v>
      </c>
      <c r="EW383" s="37">
        <v>0</v>
      </c>
      <c r="EX383" s="37">
        <v>0</v>
      </c>
      <c r="EY383" s="37">
        <v>0</v>
      </c>
      <c r="EZ383" s="37">
        <v>0</v>
      </c>
    </row>
    <row r="384" spans="1:156" ht="12.75" hidden="1" customHeight="1">
      <c r="A384" s="157" t="s">
        <v>680</v>
      </c>
      <c r="B384" s="138" t="s">
        <v>310</v>
      </c>
      <c r="C384" s="138" t="s">
        <v>564</v>
      </c>
      <c r="D384" s="64" t="s">
        <v>245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7">
        <v>0</v>
      </c>
      <c r="Q384" s="37">
        <v>0</v>
      </c>
      <c r="R384" s="37">
        <v>0</v>
      </c>
      <c r="S384" s="37">
        <v>0</v>
      </c>
      <c r="T384" s="37">
        <v>0</v>
      </c>
      <c r="U384" s="37">
        <v>0</v>
      </c>
      <c r="V384" s="37">
        <v>0</v>
      </c>
      <c r="W384" s="37">
        <v>0</v>
      </c>
      <c r="X384" s="37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0</v>
      </c>
      <c r="AG384" s="37">
        <v>0</v>
      </c>
      <c r="AH384" s="37">
        <v>0</v>
      </c>
      <c r="AI384" s="37">
        <v>0</v>
      </c>
      <c r="AJ384" s="37">
        <v>0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  <c r="BU384" s="37">
        <v>0</v>
      </c>
      <c r="BV384" s="37">
        <v>0</v>
      </c>
      <c r="BW384" s="37">
        <v>0</v>
      </c>
      <c r="BX384" s="37">
        <v>0</v>
      </c>
      <c r="BY384" s="37">
        <v>0</v>
      </c>
      <c r="BZ384" s="37">
        <v>0</v>
      </c>
      <c r="CA384" s="37">
        <v>0</v>
      </c>
      <c r="CB384" s="37">
        <v>0</v>
      </c>
      <c r="CC384" s="37">
        <v>0</v>
      </c>
      <c r="CD384" s="37">
        <v>0</v>
      </c>
      <c r="CE384" s="37">
        <v>0</v>
      </c>
      <c r="CF384" s="37">
        <v>0</v>
      </c>
      <c r="CG384" s="37">
        <v>0</v>
      </c>
      <c r="CH384" s="37">
        <v>0</v>
      </c>
      <c r="CI384" s="37">
        <v>0</v>
      </c>
      <c r="CJ384" s="37">
        <v>0</v>
      </c>
      <c r="CK384" s="37">
        <v>0</v>
      </c>
      <c r="CL384" s="37">
        <v>0</v>
      </c>
      <c r="CM384" s="37">
        <v>0</v>
      </c>
      <c r="CN384" s="37">
        <v>0</v>
      </c>
      <c r="CO384" s="37">
        <v>0</v>
      </c>
      <c r="CP384" s="37">
        <v>0</v>
      </c>
      <c r="CQ384" s="37">
        <v>0</v>
      </c>
      <c r="CR384" s="37">
        <v>0</v>
      </c>
      <c r="CS384" s="37">
        <v>0</v>
      </c>
      <c r="CT384" s="37">
        <v>0</v>
      </c>
      <c r="CU384" s="37">
        <v>0</v>
      </c>
      <c r="CV384" s="37">
        <v>0</v>
      </c>
      <c r="CW384" s="37">
        <v>0</v>
      </c>
      <c r="CX384" s="37">
        <v>0</v>
      </c>
      <c r="CY384" s="37">
        <v>0</v>
      </c>
      <c r="CZ384" s="37">
        <v>0</v>
      </c>
      <c r="DA384" s="37">
        <v>0</v>
      </c>
      <c r="DB384" s="37">
        <v>0</v>
      </c>
      <c r="DC384" s="37">
        <v>0</v>
      </c>
      <c r="DD384" s="37">
        <v>0</v>
      </c>
      <c r="DE384" s="37">
        <v>0</v>
      </c>
      <c r="DF384" s="37">
        <v>0</v>
      </c>
      <c r="DG384" s="37">
        <v>0</v>
      </c>
      <c r="DH384" s="37">
        <v>0</v>
      </c>
      <c r="DI384" s="37">
        <v>0</v>
      </c>
      <c r="DJ384" s="37">
        <v>0</v>
      </c>
      <c r="DK384" s="37">
        <v>0</v>
      </c>
      <c r="DL384" s="37">
        <v>0</v>
      </c>
      <c r="DM384" s="37">
        <v>0</v>
      </c>
      <c r="DN384" s="37">
        <v>0</v>
      </c>
      <c r="DO384" s="37">
        <v>0</v>
      </c>
      <c r="DP384" s="37">
        <v>0</v>
      </c>
      <c r="DQ384" s="37">
        <v>0</v>
      </c>
      <c r="DR384" s="37">
        <v>0</v>
      </c>
      <c r="DS384" s="37">
        <v>0</v>
      </c>
      <c r="DT384" s="37">
        <v>0</v>
      </c>
      <c r="DU384" s="37">
        <v>0</v>
      </c>
      <c r="DV384" s="37">
        <v>0</v>
      </c>
      <c r="DW384" s="37">
        <v>0</v>
      </c>
      <c r="DX384" s="37">
        <v>0</v>
      </c>
      <c r="DY384" s="37">
        <v>0</v>
      </c>
      <c r="DZ384" s="37">
        <v>0</v>
      </c>
      <c r="EA384" s="37">
        <v>0</v>
      </c>
      <c r="EB384" s="37">
        <v>0</v>
      </c>
      <c r="EC384" s="37">
        <v>0</v>
      </c>
      <c r="ED384" s="37">
        <v>0</v>
      </c>
      <c r="EE384" s="37">
        <v>0</v>
      </c>
      <c r="EF384" s="37">
        <v>0</v>
      </c>
      <c r="EG384" s="37">
        <v>0</v>
      </c>
      <c r="EH384" s="37">
        <v>0</v>
      </c>
      <c r="EI384" s="37">
        <v>0</v>
      </c>
      <c r="EJ384" s="37">
        <v>0</v>
      </c>
      <c r="EK384" s="37">
        <v>0</v>
      </c>
      <c r="EL384" s="37">
        <v>0</v>
      </c>
      <c r="EM384" s="37">
        <v>0</v>
      </c>
      <c r="EN384" s="37">
        <v>0</v>
      </c>
      <c r="EO384" s="37">
        <v>0</v>
      </c>
      <c r="EP384" s="37">
        <v>0</v>
      </c>
      <c r="EQ384" s="37">
        <v>0</v>
      </c>
      <c r="ER384" s="37">
        <v>0</v>
      </c>
      <c r="ES384" s="37">
        <v>0</v>
      </c>
      <c r="ET384" s="37">
        <v>0</v>
      </c>
      <c r="EU384" s="37">
        <v>0</v>
      </c>
      <c r="EV384" s="37">
        <v>0</v>
      </c>
      <c r="EW384" s="37">
        <v>0</v>
      </c>
      <c r="EX384" s="37">
        <v>0</v>
      </c>
      <c r="EY384" s="37">
        <v>0</v>
      </c>
      <c r="EZ384" s="37">
        <v>0</v>
      </c>
    </row>
    <row r="385" spans="1:157" s="156" customFormat="1" ht="12.75" hidden="1" customHeight="1">
      <c r="A385" s="157" t="s">
        <v>680</v>
      </c>
      <c r="B385" s="138" t="s">
        <v>310</v>
      </c>
      <c r="C385" s="138" t="s">
        <v>565</v>
      </c>
      <c r="D385" s="88" t="s">
        <v>244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0</v>
      </c>
      <c r="AG385" s="37">
        <v>0</v>
      </c>
      <c r="AH385" s="37">
        <v>0</v>
      </c>
      <c r="AI385" s="37">
        <v>0</v>
      </c>
      <c r="AJ385" s="37">
        <v>0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  <c r="BH385" s="37">
        <v>0</v>
      </c>
      <c r="BI385" s="37">
        <v>0</v>
      </c>
      <c r="BJ385" s="37">
        <v>0</v>
      </c>
      <c r="BK385" s="37">
        <v>0</v>
      </c>
      <c r="BL385" s="37">
        <v>0</v>
      </c>
      <c r="BM385" s="37">
        <v>0</v>
      </c>
      <c r="BN385" s="37">
        <v>0</v>
      </c>
      <c r="BO385" s="37">
        <v>0</v>
      </c>
      <c r="BP385" s="37">
        <v>0</v>
      </c>
      <c r="BQ385" s="37">
        <v>0</v>
      </c>
      <c r="BR385" s="37">
        <v>0</v>
      </c>
      <c r="BS385" s="37">
        <v>0</v>
      </c>
      <c r="BT385" s="37">
        <v>0</v>
      </c>
      <c r="BU385" s="37">
        <v>0</v>
      </c>
      <c r="BV385" s="37">
        <v>0</v>
      </c>
      <c r="BW385" s="37">
        <v>0</v>
      </c>
      <c r="BX385" s="37">
        <v>0</v>
      </c>
      <c r="BY385" s="37">
        <v>0</v>
      </c>
      <c r="BZ385" s="37">
        <v>0</v>
      </c>
      <c r="CA385" s="37">
        <v>0</v>
      </c>
      <c r="CB385" s="37">
        <v>0</v>
      </c>
      <c r="CC385" s="37">
        <v>0</v>
      </c>
      <c r="CD385" s="37">
        <v>0</v>
      </c>
      <c r="CE385" s="37">
        <v>0</v>
      </c>
      <c r="CF385" s="37">
        <v>0</v>
      </c>
      <c r="CG385" s="37">
        <v>0</v>
      </c>
      <c r="CH385" s="37">
        <v>0</v>
      </c>
      <c r="CI385" s="37">
        <v>0</v>
      </c>
      <c r="CJ385" s="37">
        <v>0</v>
      </c>
      <c r="CK385" s="37">
        <v>0</v>
      </c>
      <c r="CL385" s="37">
        <v>0</v>
      </c>
      <c r="CM385" s="37">
        <v>0</v>
      </c>
      <c r="CN385" s="37">
        <v>0</v>
      </c>
      <c r="CO385" s="37">
        <v>0</v>
      </c>
      <c r="CP385" s="37">
        <v>0</v>
      </c>
      <c r="CQ385" s="37">
        <v>0</v>
      </c>
      <c r="CR385" s="37">
        <v>0</v>
      </c>
      <c r="CS385" s="37">
        <v>0</v>
      </c>
      <c r="CT385" s="37">
        <v>0</v>
      </c>
      <c r="CU385" s="37">
        <v>0</v>
      </c>
      <c r="CV385" s="37">
        <v>0</v>
      </c>
      <c r="CW385" s="37">
        <v>0</v>
      </c>
      <c r="CX385" s="37">
        <v>0</v>
      </c>
      <c r="CY385" s="37">
        <v>0</v>
      </c>
      <c r="CZ385" s="37">
        <v>0</v>
      </c>
      <c r="DA385" s="37">
        <v>0</v>
      </c>
      <c r="DB385" s="37">
        <v>0</v>
      </c>
      <c r="DC385" s="37">
        <v>0</v>
      </c>
      <c r="DD385" s="37">
        <v>0</v>
      </c>
      <c r="DE385" s="37">
        <v>0</v>
      </c>
      <c r="DF385" s="37">
        <v>0</v>
      </c>
      <c r="DG385" s="37">
        <v>0</v>
      </c>
      <c r="DH385" s="37">
        <v>0</v>
      </c>
      <c r="DI385" s="37">
        <v>0</v>
      </c>
      <c r="DJ385" s="37">
        <v>0</v>
      </c>
      <c r="DK385" s="37">
        <v>0</v>
      </c>
      <c r="DL385" s="37">
        <v>0</v>
      </c>
      <c r="DM385" s="37">
        <v>0</v>
      </c>
      <c r="DN385" s="37">
        <v>0</v>
      </c>
      <c r="DO385" s="37">
        <v>0</v>
      </c>
      <c r="DP385" s="37">
        <v>0</v>
      </c>
      <c r="DQ385" s="37">
        <v>0</v>
      </c>
      <c r="DR385" s="37">
        <v>0</v>
      </c>
      <c r="DS385" s="37">
        <v>0</v>
      </c>
      <c r="DT385" s="37">
        <v>0</v>
      </c>
      <c r="DU385" s="37">
        <v>0</v>
      </c>
      <c r="DV385" s="37">
        <v>0</v>
      </c>
      <c r="DW385" s="37">
        <v>0</v>
      </c>
      <c r="DX385" s="37">
        <v>0</v>
      </c>
      <c r="DY385" s="37">
        <v>0</v>
      </c>
      <c r="DZ385" s="37">
        <v>0</v>
      </c>
      <c r="EA385" s="37">
        <v>0</v>
      </c>
      <c r="EB385" s="37">
        <v>0</v>
      </c>
      <c r="EC385" s="37">
        <v>0</v>
      </c>
      <c r="ED385" s="37">
        <v>0</v>
      </c>
      <c r="EE385" s="37">
        <v>0</v>
      </c>
      <c r="EF385" s="37">
        <v>0</v>
      </c>
      <c r="EG385" s="37">
        <v>0</v>
      </c>
      <c r="EH385" s="37">
        <v>0</v>
      </c>
      <c r="EI385" s="37">
        <v>0</v>
      </c>
      <c r="EJ385" s="37">
        <v>0</v>
      </c>
      <c r="EK385" s="37">
        <v>0</v>
      </c>
      <c r="EL385" s="37">
        <v>0</v>
      </c>
      <c r="EM385" s="37">
        <v>0</v>
      </c>
      <c r="EN385" s="37">
        <v>0</v>
      </c>
      <c r="EO385" s="37">
        <v>0</v>
      </c>
      <c r="EP385" s="37">
        <v>0</v>
      </c>
      <c r="EQ385" s="37">
        <v>0</v>
      </c>
      <c r="ER385" s="37">
        <v>0</v>
      </c>
      <c r="ES385" s="37">
        <v>0</v>
      </c>
      <c r="ET385" s="37">
        <v>0</v>
      </c>
      <c r="EU385" s="37">
        <v>0</v>
      </c>
      <c r="EV385" s="37">
        <v>0</v>
      </c>
      <c r="EW385" s="37">
        <v>0</v>
      </c>
      <c r="EX385" s="37">
        <v>0</v>
      </c>
      <c r="EY385" s="37">
        <v>0</v>
      </c>
      <c r="EZ385" s="37">
        <v>0</v>
      </c>
    </row>
    <row r="386" spans="1:157" s="156" customFormat="1" ht="12.75" hidden="1" customHeight="1">
      <c r="A386" s="157" t="s">
        <v>680</v>
      </c>
      <c r="B386" s="138" t="s">
        <v>310</v>
      </c>
      <c r="C386" s="138" t="s">
        <v>565</v>
      </c>
      <c r="D386" s="64" t="s">
        <v>245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7">
        <v>0</v>
      </c>
      <c r="Q386" s="37">
        <v>0</v>
      </c>
      <c r="R386" s="37">
        <v>0</v>
      </c>
      <c r="S386" s="37">
        <v>0</v>
      </c>
      <c r="T386" s="37">
        <v>0</v>
      </c>
      <c r="U386" s="37">
        <v>0</v>
      </c>
      <c r="V386" s="37">
        <v>0</v>
      </c>
      <c r="W386" s="37">
        <v>0</v>
      </c>
      <c r="X386" s="37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0</v>
      </c>
      <c r="AG386" s="37">
        <v>0</v>
      </c>
      <c r="AH386" s="37">
        <v>0</v>
      </c>
      <c r="AI386" s="37">
        <v>0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  <c r="BU386" s="37">
        <v>0</v>
      </c>
      <c r="BV386" s="37">
        <v>0</v>
      </c>
      <c r="BW386" s="37">
        <v>0</v>
      </c>
      <c r="BX386" s="37">
        <v>0</v>
      </c>
      <c r="BY386" s="37">
        <v>0</v>
      </c>
      <c r="BZ386" s="37">
        <v>0</v>
      </c>
      <c r="CA386" s="37">
        <v>0</v>
      </c>
      <c r="CB386" s="37">
        <v>0</v>
      </c>
      <c r="CC386" s="37">
        <v>0</v>
      </c>
      <c r="CD386" s="37">
        <v>0</v>
      </c>
      <c r="CE386" s="37">
        <v>0</v>
      </c>
      <c r="CF386" s="37">
        <v>0</v>
      </c>
      <c r="CG386" s="37">
        <v>0</v>
      </c>
      <c r="CH386" s="37">
        <v>0</v>
      </c>
      <c r="CI386" s="37">
        <v>0</v>
      </c>
      <c r="CJ386" s="37">
        <v>0</v>
      </c>
      <c r="CK386" s="37">
        <v>0</v>
      </c>
      <c r="CL386" s="37">
        <v>0</v>
      </c>
      <c r="CM386" s="37">
        <v>0</v>
      </c>
      <c r="CN386" s="37">
        <v>0</v>
      </c>
      <c r="CO386" s="37">
        <v>0</v>
      </c>
      <c r="CP386" s="37">
        <v>0</v>
      </c>
      <c r="CQ386" s="37">
        <v>0</v>
      </c>
      <c r="CR386" s="37">
        <v>0</v>
      </c>
      <c r="CS386" s="37">
        <v>0</v>
      </c>
      <c r="CT386" s="37">
        <v>0</v>
      </c>
      <c r="CU386" s="37">
        <v>0</v>
      </c>
      <c r="CV386" s="37">
        <v>0</v>
      </c>
      <c r="CW386" s="37">
        <v>0</v>
      </c>
      <c r="CX386" s="37">
        <v>0</v>
      </c>
      <c r="CY386" s="37">
        <v>0</v>
      </c>
      <c r="CZ386" s="37">
        <v>0</v>
      </c>
      <c r="DA386" s="37">
        <v>0</v>
      </c>
      <c r="DB386" s="37">
        <v>0</v>
      </c>
      <c r="DC386" s="37">
        <v>0</v>
      </c>
      <c r="DD386" s="37">
        <v>0</v>
      </c>
      <c r="DE386" s="37">
        <v>0</v>
      </c>
      <c r="DF386" s="37">
        <v>0</v>
      </c>
      <c r="DG386" s="37">
        <v>0</v>
      </c>
      <c r="DH386" s="37">
        <v>0</v>
      </c>
      <c r="DI386" s="37">
        <v>0</v>
      </c>
      <c r="DJ386" s="37">
        <v>0</v>
      </c>
      <c r="DK386" s="37">
        <v>0</v>
      </c>
      <c r="DL386" s="37">
        <v>0</v>
      </c>
      <c r="DM386" s="37">
        <v>0</v>
      </c>
      <c r="DN386" s="37">
        <v>0</v>
      </c>
      <c r="DO386" s="37">
        <v>0</v>
      </c>
      <c r="DP386" s="37">
        <v>0</v>
      </c>
      <c r="DQ386" s="37">
        <v>0</v>
      </c>
      <c r="DR386" s="37">
        <v>0</v>
      </c>
      <c r="DS386" s="37">
        <v>0</v>
      </c>
      <c r="DT386" s="37">
        <v>0</v>
      </c>
      <c r="DU386" s="37">
        <v>0</v>
      </c>
      <c r="DV386" s="37">
        <v>0</v>
      </c>
      <c r="DW386" s="37">
        <v>0</v>
      </c>
      <c r="DX386" s="37">
        <v>0</v>
      </c>
      <c r="DY386" s="37">
        <v>0</v>
      </c>
      <c r="DZ386" s="37">
        <v>0</v>
      </c>
      <c r="EA386" s="37">
        <v>0</v>
      </c>
      <c r="EB386" s="37">
        <v>0</v>
      </c>
      <c r="EC386" s="37">
        <v>0</v>
      </c>
      <c r="ED386" s="37">
        <v>0</v>
      </c>
      <c r="EE386" s="37">
        <v>0</v>
      </c>
      <c r="EF386" s="37">
        <v>0</v>
      </c>
      <c r="EG386" s="37">
        <v>0</v>
      </c>
      <c r="EH386" s="37">
        <v>0</v>
      </c>
      <c r="EI386" s="37">
        <v>0</v>
      </c>
      <c r="EJ386" s="37">
        <v>0</v>
      </c>
      <c r="EK386" s="37">
        <v>0</v>
      </c>
      <c r="EL386" s="37">
        <v>0</v>
      </c>
      <c r="EM386" s="37">
        <v>0</v>
      </c>
      <c r="EN386" s="37">
        <v>0</v>
      </c>
      <c r="EO386" s="37">
        <v>0</v>
      </c>
      <c r="EP386" s="37">
        <v>0</v>
      </c>
      <c r="EQ386" s="37">
        <v>0</v>
      </c>
      <c r="ER386" s="37">
        <v>0</v>
      </c>
      <c r="ES386" s="37">
        <v>0</v>
      </c>
      <c r="ET386" s="37">
        <v>0</v>
      </c>
      <c r="EU386" s="37">
        <v>0</v>
      </c>
      <c r="EV386" s="37">
        <v>0</v>
      </c>
      <c r="EW386" s="37">
        <v>0</v>
      </c>
      <c r="EX386" s="37">
        <v>0</v>
      </c>
      <c r="EY386" s="37">
        <v>0</v>
      </c>
      <c r="EZ386" s="37">
        <v>0</v>
      </c>
    </row>
    <row r="387" spans="1:157" s="156" customFormat="1" ht="12.75" hidden="1" customHeight="1">
      <c r="A387" s="157" t="s">
        <v>680</v>
      </c>
      <c r="B387" s="138" t="s">
        <v>311</v>
      </c>
      <c r="C387" s="138" t="s">
        <v>564</v>
      </c>
      <c r="D387" s="88" t="s">
        <v>244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7">
        <v>0</v>
      </c>
      <c r="Q387" s="37">
        <v>0</v>
      </c>
      <c r="R387" s="37">
        <v>0</v>
      </c>
      <c r="S387" s="37">
        <v>0</v>
      </c>
      <c r="T387" s="37">
        <v>0</v>
      </c>
      <c r="U387" s="37">
        <v>0</v>
      </c>
      <c r="V387" s="37">
        <v>0</v>
      </c>
      <c r="W387" s="37">
        <v>0</v>
      </c>
      <c r="X387" s="37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0</v>
      </c>
      <c r="AG387" s="37">
        <v>0</v>
      </c>
      <c r="AH387" s="37">
        <v>0</v>
      </c>
      <c r="AI387" s="37">
        <v>0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  <c r="BH387" s="37">
        <v>0</v>
      </c>
      <c r="BI387" s="37">
        <v>0</v>
      </c>
      <c r="BJ387" s="37">
        <v>0</v>
      </c>
      <c r="BK387" s="37">
        <v>0</v>
      </c>
      <c r="BL387" s="37">
        <v>0</v>
      </c>
      <c r="BM387" s="37">
        <v>0</v>
      </c>
      <c r="BN387" s="37">
        <v>0</v>
      </c>
      <c r="BO387" s="37">
        <v>0</v>
      </c>
      <c r="BP387" s="37">
        <v>0</v>
      </c>
      <c r="BQ387" s="37">
        <v>0</v>
      </c>
      <c r="BR387" s="37">
        <v>0</v>
      </c>
      <c r="BS387" s="37">
        <v>0</v>
      </c>
      <c r="BT387" s="37">
        <v>0</v>
      </c>
      <c r="BU387" s="37">
        <v>0</v>
      </c>
      <c r="BV387" s="37">
        <v>0</v>
      </c>
      <c r="BW387" s="37">
        <v>0</v>
      </c>
      <c r="BX387" s="37">
        <v>0</v>
      </c>
      <c r="BY387" s="37">
        <v>0</v>
      </c>
      <c r="BZ387" s="37">
        <v>0</v>
      </c>
      <c r="CA387" s="37">
        <v>0</v>
      </c>
      <c r="CB387" s="37">
        <v>0</v>
      </c>
      <c r="CC387" s="37">
        <v>0</v>
      </c>
      <c r="CD387" s="37">
        <v>0</v>
      </c>
      <c r="CE387" s="37">
        <v>0</v>
      </c>
      <c r="CF387" s="37">
        <v>0</v>
      </c>
      <c r="CG387" s="37">
        <v>0</v>
      </c>
      <c r="CH387" s="37">
        <v>0</v>
      </c>
      <c r="CI387" s="37">
        <v>0</v>
      </c>
      <c r="CJ387" s="37">
        <v>0</v>
      </c>
      <c r="CK387" s="37">
        <v>0</v>
      </c>
      <c r="CL387" s="37">
        <v>0</v>
      </c>
      <c r="CM387" s="37">
        <v>0</v>
      </c>
      <c r="CN387" s="37">
        <v>0</v>
      </c>
      <c r="CO387" s="37">
        <v>0</v>
      </c>
      <c r="CP387" s="37">
        <v>0</v>
      </c>
      <c r="CQ387" s="37">
        <v>0</v>
      </c>
      <c r="CR387" s="37">
        <v>0</v>
      </c>
      <c r="CS387" s="37">
        <v>0</v>
      </c>
      <c r="CT387" s="37">
        <v>0</v>
      </c>
      <c r="CU387" s="37">
        <v>0</v>
      </c>
      <c r="CV387" s="37">
        <v>0</v>
      </c>
      <c r="CW387" s="37">
        <v>0</v>
      </c>
      <c r="CX387" s="37">
        <v>0</v>
      </c>
      <c r="CY387" s="37">
        <v>0</v>
      </c>
      <c r="CZ387" s="37">
        <v>0</v>
      </c>
      <c r="DA387" s="37">
        <v>0</v>
      </c>
      <c r="DB387" s="37">
        <v>0</v>
      </c>
      <c r="DC387" s="37">
        <v>0</v>
      </c>
      <c r="DD387" s="37">
        <v>0</v>
      </c>
      <c r="DE387" s="37">
        <v>0</v>
      </c>
      <c r="DF387" s="37">
        <v>0</v>
      </c>
      <c r="DG387" s="37">
        <v>0</v>
      </c>
      <c r="DH387" s="37">
        <v>0</v>
      </c>
      <c r="DI387" s="37">
        <v>0</v>
      </c>
      <c r="DJ387" s="37">
        <v>0</v>
      </c>
      <c r="DK387" s="37">
        <v>0</v>
      </c>
      <c r="DL387" s="37">
        <v>0</v>
      </c>
      <c r="DM387" s="37">
        <v>0</v>
      </c>
      <c r="DN387" s="37">
        <v>0</v>
      </c>
      <c r="DO387" s="37">
        <v>0</v>
      </c>
      <c r="DP387" s="37">
        <v>0</v>
      </c>
      <c r="DQ387" s="37">
        <v>0</v>
      </c>
      <c r="DR387" s="37">
        <v>0</v>
      </c>
      <c r="DS387" s="37">
        <v>0</v>
      </c>
      <c r="DT387" s="37">
        <v>0</v>
      </c>
      <c r="DU387" s="37">
        <v>0</v>
      </c>
      <c r="DV387" s="37">
        <v>0</v>
      </c>
      <c r="DW387" s="37">
        <v>0</v>
      </c>
      <c r="DX387" s="37">
        <v>0</v>
      </c>
      <c r="DY387" s="37">
        <v>0</v>
      </c>
      <c r="DZ387" s="37">
        <v>0</v>
      </c>
      <c r="EA387" s="37">
        <v>0</v>
      </c>
      <c r="EB387" s="37">
        <v>0</v>
      </c>
      <c r="EC387" s="37">
        <v>0</v>
      </c>
      <c r="ED387" s="37">
        <v>0</v>
      </c>
      <c r="EE387" s="37">
        <v>0</v>
      </c>
      <c r="EF387" s="37">
        <v>0</v>
      </c>
      <c r="EG387" s="37">
        <v>0</v>
      </c>
      <c r="EH387" s="37">
        <v>0</v>
      </c>
      <c r="EI387" s="37">
        <v>0</v>
      </c>
      <c r="EJ387" s="37">
        <v>0</v>
      </c>
      <c r="EK387" s="37">
        <v>0</v>
      </c>
      <c r="EL387" s="37">
        <v>0</v>
      </c>
      <c r="EM387" s="37">
        <v>0</v>
      </c>
      <c r="EN387" s="37">
        <v>0</v>
      </c>
      <c r="EO387" s="37">
        <v>0</v>
      </c>
      <c r="EP387" s="37">
        <v>0</v>
      </c>
      <c r="EQ387" s="37">
        <v>0</v>
      </c>
      <c r="ER387" s="37">
        <v>0</v>
      </c>
      <c r="ES387" s="37">
        <v>0</v>
      </c>
      <c r="ET387" s="37">
        <v>0</v>
      </c>
      <c r="EU387" s="37">
        <v>0</v>
      </c>
      <c r="EV387" s="37">
        <v>0</v>
      </c>
      <c r="EW387" s="37">
        <v>0</v>
      </c>
      <c r="EX387" s="37">
        <v>0</v>
      </c>
      <c r="EY387" s="37">
        <v>0</v>
      </c>
      <c r="EZ387" s="37">
        <v>0</v>
      </c>
    </row>
    <row r="388" spans="1:157" s="156" customFormat="1" ht="12.75" hidden="1" customHeight="1">
      <c r="A388" s="157" t="s">
        <v>680</v>
      </c>
      <c r="B388" s="138" t="s">
        <v>311</v>
      </c>
      <c r="C388" s="138" t="s">
        <v>564</v>
      </c>
      <c r="D388" s="64" t="s">
        <v>245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7">
        <v>0</v>
      </c>
      <c r="Q388" s="37">
        <v>0</v>
      </c>
      <c r="R388" s="37">
        <v>0</v>
      </c>
      <c r="S388" s="37">
        <v>0</v>
      </c>
      <c r="T388" s="37">
        <v>0</v>
      </c>
      <c r="U388" s="37">
        <v>0</v>
      </c>
      <c r="V388" s="37">
        <v>0</v>
      </c>
      <c r="W388" s="37">
        <v>0</v>
      </c>
      <c r="X388" s="37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0</v>
      </c>
      <c r="AG388" s="37">
        <v>0</v>
      </c>
      <c r="AH388" s="37">
        <v>0</v>
      </c>
      <c r="AI388" s="37">
        <v>0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  <c r="BU388" s="37">
        <v>0</v>
      </c>
      <c r="BV388" s="37">
        <v>0</v>
      </c>
      <c r="BW388" s="37">
        <v>0</v>
      </c>
      <c r="BX388" s="37">
        <v>0</v>
      </c>
      <c r="BY388" s="37">
        <v>0</v>
      </c>
      <c r="BZ388" s="37">
        <v>0</v>
      </c>
      <c r="CA388" s="37">
        <v>0</v>
      </c>
      <c r="CB388" s="37">
        <v>0</v>
      </c>
      <c r="CC388" s="37">
        <v>0</v>
      </c>
      <c r="CD388" s="37">
        <v>0</v>
      </c>
      <c r="CE388" s="37">
        <v>0</v>
      </c>
      <c r="CF388" s="37">
        <v>0</v>
      </c>
      <c r="CG388" s="37">
        <v>0</v>
      </c>
      <c r="CH388" s="37">
        <v>0</v>
      </c>
      <c r="CI388" s="37">
        <v>0</v>
      </c>
      <c r="CJ388" s="37">
        <v>0</v>
      </c>
      <c r="CK388" s="37">
        <v>0</v>
      </c>
      <c r="CL388" s="37">
        <v>0</v>
      </c>
      <c r="CM388" s="37">
        <v>0</v>
      </c>
      <c r="CN388" s="37">
        <v>0</v>
      </c>
      <c r="CO388" s="37">
        <v>0</v>
      </c>
      <c r="CP388" s="37">
        <v>0</v>
      </c>
      <c r="CQ388" s="37">
        <v>0</v>
      </c>
      <c r="CR388" s="37">
        <v>0</v>
      </c>
      <c r="CS388" s="37">
        <v>0</v>
      </c>
      <c r="CT388" s="37">
        <v>0</v>
      </c>
      <c r="CU388" s="37">
        <v>0</v>
      </c>
      <c r="CV388" s="37">
        <v>0</v>
      </c>
      <c r="CW388" s="37">
        <v>0</v>
      </c>
      <c r="CX388" s="37">
        <v>0</v>
      </c>
      <c r="CY388" s="37">
        <v>0</v>
      </c>
      <c r="CZ388" s="37">
        <v>0</v>
      </c>
      <c r="DA388" s="37">
        <v>0</v>
      </c>
      <c r="DB388" s="37">
        <v>0</v>
      </c>
      <c r="DC388" s="37">
        <v>0</v>
      </c>
      <c r="DD388" s="37">
        <v>0</v>
      </c>
      <c r="DE388" s="37">
        <v>0</v>
      </c>
      <c r="DF388" s="37">
        <v>0</v>
      </c>
      <c r="DG388" s="37">
        <v>0</v>
      </c>
      <c r="DH388" s="37">
        <v>0</v>
      </c>
      <c r="DI388" s="37">
        <v>0</v>
      </c>
      <c r="DJ388" s="37">
        <v>0</v>
      </c>
      <c r="DK388" s="37">
        <v>0</v>
      </c>
      <c r="DL388" s="37">
        <v>0</v>
      </c>
      <c r="DM388" s="37">
        <v>0</v>
      </c>
      <c r="DN388" s="37">
        <v>0</v>
      </c>
      <c r="DO388" s="37">
        <v>0</v>
      </c>
      <c r="DP388" s="37">
        <v>0</v>
      </c>
      <c r="DQ388" s="37">
        <v>0</v>
      </c>
      <c r="DR388" s="37">
        <v>0</v>
      </c>
      <c r="DS388" s="37">
        <v>0</v>
      </c>
      <c r="DT388" s="37">
        <v>0</v>
      </c>
      <c r="DU388" s="37">
        <v>0</v>
      </c>
      <c r="DV388" s="37">
        <v>0</v>
      </c>
      <c r="DW388" s="37">
        <v>0</v>
      </c>
      <c r="DX388" s="37">
        <v>0</v>
      </c>
      <c r="DY388" s="37">
        <v>0</v>
      </c>
      <c r="DZ388" s="37">
        <v>0</v>
      </c>
      <c r="EA388" s="37">
        <v>0</v>
      </c>
      <c r="EB388" s="37">
        <v>0</v>
      </c>
      <c r="EC388" s="37">
        <v>0</v>
      </c>
      <c r="ED388" s="37">
        <v>0</v>
      </c>
      <c r="EE388" s="37">
        <v>0</v>
      </c>
      <c r="EF388" s="37">
        <v>0</v>
      </c>
      <c r="EG388" s="37">
        <v>0</v>
      </c>
      <c r="EH388" s="37">
        <v>0</v>
      </c>
      <c r="EI388" s="37">
        <v>0</v>
      </c>
      <c r="EJ388" s="37">
        <v>0</v>
      </c>
      <c r="EK388" s="37">
        <v>0</v>
      </c>
      <c r="EL388" s="37">
        <v>0</v>
      </c>
      <c r="EM388" s="37">
        <v>0</v>
      </c>
      <c r="EN388" s="37">
        <v>0</v>
      </c>
      <c r="EO388" s="37">
        <v>0</v>
      </c>
      <c r="EP388" s="37">
        <v>0</v>
      </c>
      <c r="EQ388" s="37">
        <v>0</v>
      </c>
      <c r="ER388" s="37">
        <v>0</v>
      </c>
      <c r="ES388" s="37">
        <v>0</v>
      </c>
      <c r="ET388" s="37">
        <v>0</v>
      </c>
      <c r="EU388" s="37">
        <v>0</v>
      </c>
      <c r="EV388" s="37">
        <v>0</v>
      </c>
      <c r="EW388" s="37">
        <v>0</v>
      </c>
      <c r="EX388" s="37">
        <v>0</v>
      </c>
      <c r="EY388" s="37">
        <v>0</v>
      </c>
      <c r="EZ388" s="37">
        <v>0</v>
      </c>
    </row>
    <row r="389" spans="1:157" s="156" customFormat="1" ht="12.75" hidden="1" customHeight="1">
      <c r="A389" s="157" t="s">
        <v>680</v>
      </c>
      <c r="B389" s="138" t="s">
        <v>741</v>
      </c>
      <c r="C389" s="138" t="s">
        <v>564</v>
      </c>
      <c r="D389" s="88" t="s">
        <v>244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7">
        <v>0</v>
      </c>
      <c r="Q389" s="37">
        <v>0</v>
      </c>
      <c r="R389" s="37">
        <v>0</v>
      </c>
      <c r="S389" s="37">
        <v>0</v>
      </c>
      <c r="T389" s="37">
        <v>0</v>
      </c>
      <c r="U389" s="37">
        <v>0</v>
      </c>
      <c r="V389" s="37">
        <v>0</v>
      </c>
      <c r="W389" s="37">
        <v>0</v>
      </c>
      <c r="X389" s="37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0</v>
      </c>
      <c r="AG389" s="37">
        <v>0</v>
      </c>
      <c r="AH389" s="37">
        <v>0</v>
      </c>
      <c r="AI389" s="37">
        <v>0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  <c r="BH389" s="37">
        <v>0</v>
      </c>
      <c r="BI389" s="37">
        <v>0</v>
      </c>
      <c r="BJ389" s="37">
        <v>0</v>
      </c>
      <c r="BK389" s="37">
        <v>0</v>
      </c>
      <c r="BL389" s="37">
        <v>0</v>
      </c>
      <c r="BM389" s="37">
        <v>0</v>
      </c>
      <c r="BN389" s="37">
        <v>0</v>
      </c>
      <c r="BO389" s="37">
        <v>0</v>
      </c>
      <c r="BP389" s="37">
        <v>0</v>
      </c>
      <c r="BQ389" s="37">
        <v>0</v>
      </c>
      <c r="BR389" s="37">
        <v>0</v>
      </c>
      <c r="BS389" s="37">
        <v>0</v>
      </c>
      <c r="BT389" s="37">
        <v>0</v>
      </c>
      <c r="BU389" s="37">
        <v>0</v>
      </c>
      <c r="BV389" s="37">
        <v>0</v>
      </c>
      <c r="BW389" s="37">
        <v>0</v>
      </c>
      <c r="BX389" s="37">
        <v>0</v>
      </c>
      <c r="BY389" s="37">
        <v>0</v>
      </c>
      <c r="BZ389" s="37">
        <v>0</v>
      </c>
      <c r="CA389" s="37">
        <v>0</v>
      </c>
      <c r="CB389" s="37">
        <v>0</v>
      </c>
      <c r="CC389" s="37">
        <v>0</v>
      </c>
      <c r="CD389" s="37">
        <v>0</v>
      </c>
      <c r="CE389" s="37">
        <v>0</v>
      </c>
      <c r="CF389" s="37">
        <v>0</v>
      </c>
      <c r="CG389" s="37">
        <v>0</v>
      </c>
      <c r="CH389" s="37">
        <v>0</v>
      </c>
      <c r="CI389" s="37">
        <v>0</v>
      </c>
      <c r="CJ389" s="37">
        <v>0</v>
      </c>
      <c r="CK389" s="37">
        <v>0</v>
      </c>
      <c r="CL389" s="37">
        <v>0</v>
      </c>
      <c r="CM389" s="37">
        <v>0</v>
      </c>
      <c r="CN389" s="37">
        <v>0</v>
      </c>
      <c r="CO389" s="37">
        <v>0</v>
      </c>
      <c r="CP389" s="37">
        <v>0</v>
      </c>
      <c r="CQ389" s="37">
        <v>0</v>
      </c>
      <c r="CR389" s="37">
        <v>0</v>
      </c>
      <c r="CS389" s="37">
        <v>0</v>
      </c>
      <c r="CT389" s="37">
        <v>0</v>
      </c>
      <c r="CU389" s="37">
        <v>0</v>
      </c>
      <c r="CV389" s="37">
        <v>0</v>
      </c>
      <c r="CW389" s="37">
        <v>0</v>
      </c>
      <c r="CX389" s="37">
        <v>0</v>
      </c>
      <c r="CY389" s="37">
        <v>0</v>
      </c>
      <c r="CZ389" s="37">
        <v>0</v>
      </c>
      <c r="DA389" s="37">
        <v>0</v>
      </c>
      <c r="DB389" s="37">
        <v>0</v>
      </c>
      <c r="DC389" s="37">
        <v>0</v>
      </c>
      <c r="DD389" s="37">
        <v>0</v>
      </c>
      <c r="DE389" s="37">
        <v>0</v>
      </c>
      <c r="DF389" s="37">
        <v>0</v>
      </c>
      <c r="DG389" s="37">
        <v>0</v>
      </c>
      <c r="DH389" s="37">
        <v>0</v>
      </c>
      <c r="DI389" s="37">
        <v>0</v>
      </c>
      <c r="DJ389" s="37">
        <v>0</v>
      </c>
      <c r="DK389" s="37">
        <v>0</v>
      </c>
      <c r="DL389" s="37">
        <v>0</v>
      </c>
      <c r="DM389" s="37">
        <v>0</v>
      </c>
      <c r="DN389" s="37">
        <v>0</v>
      </c>
      <c r="DO389" s="37">
        <v>0</v>
      </c>
      <c r="DP389" s="37">
        <v>0</v>
      </c>
      <c r="DQ389" s="37">
        <v>0</v>
      </c>
      <c r="DR389" s="37">
        <v>0</v>
      </c>
      <c r="DS389" s="37">
        <v>0</v>
      </c>
      <c r="DT389" s="37">
        <v>0</v>
      </c>
      <c r="DU389" s="37">
        <v>0</v>
      </c>
      <c r="DV389" s="37">
        <v>0</v>
      </c>
      <c r="DW389" s="37">
        <v>0</v>
      </c>
      <c r="DX389" s="37">
        <v>0</v>
      </c>
      <c r="DY389" s="37">
        <v>0</v>
      </c>
      <c r="DZ389" s="37">
        <v>0</v>
      </c>
      <c r="EA389" s="37">
        <v>0</v>
      </c>
      <c r="EB389" s="37">
        <v>0</v>
      </c>
      <c r="EC389" s="37">
        <v>0</v>
      </c>
      <c r="ED389" s="37">
        <v>0</v>
      </c>
      <c r="EE389" s="37">
        <v>0</v>
      </c>
      <c r="EF389" s="37">
        <v>0</v>
      </c>
      <c r="EG389" s="37">
        <v>0</v>
      </c>
      <c r="EH389" s="37">
        <v>0</v>
      </c>
      <c r="EI389" s="37">
        <v>0</v>
      </c>
      <c r="EJ389" s="37">
        <v>0</v>
      </c>
      <c r="EK389" s="37">
        <v>0</v>
      </c>
      <c r="EL389" s="37">
        <v>0</v>
      </c>
      <c r="EM389" s="37">
        <v>0</v>
      </c>
      <c r="EN389" s="37">
        <v>0</v>
      </c>
      <c r="EO389" s="37">
        <v>0</v>
      </c>
      <c r="EP389" s="37">
        <v>0</v>
      </c>
      <c r="EQ389" s="37">
        <v>0</v>
      </c>
      <c r="ER389" s="37">
        <v>0</v>
      </c>
      <c r="ES389" s="37">
        <v>0</v>
      </c>
      <c r="ET389" s="37">
        <v>0</v>
      </c>
      <c r="EU389" s="37">
        <v>0</v>
      </c>
      <c r="EV389" s="37">
        <v>0</v>
      </c>
      <c r="EW389" s="37">
        <v>0</v>
      </c>
      <c r="EX389" s="37">
        <v>0</v>
      </c>
      <c r="EY389" s="37">
        <v>0</v>
      </c>
      <c r="EZ389" s="37">
        <v>0</v>
      </c>
    </row>
    <row r="390" spans="1:157" s="156" customFormat="1" ht="12.75" hidden="1" customHeight="1">
      <c r="A390" s="157" t="s">
        <v>680</v>
      </c>
      <c r="B390" s="138" t="s">
        <v>741</v>
      </c>
      <c r="C390" s="138" t="s">
        <v>564</v>
      </c>
      <c r="D390" s="64" t="s">
        <v>245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7">
        <v>0</v>
      </c>
      <c r="Q390" s="37">
        <v>0</v>
      </c>
      <c r="R390" s="37">
        <v>0</v>
      </c>
      <c r="S390" s="37">
        <v>0</v>
      </c>
      <c r="T390" s="37">
        <v>0</v>
      </c>
      <c r="U390" s="37">
        <v>0</v>
      </c>
      <c r="V390" s="37">
        <v>0</v>
      </c>
      <c r="W390" s="37">
        <v>0</v>
      </c>
      <c r="X390" s="37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0</v>
      </c>
      <c r="AG390" s="37">
        <v>0</v>
      </c>
      <c r="AH390" s="37">
        <v>0</v>
      </c>
      <c r="AI390" s="37">
        <v>0</v>
      </c>
      <c r="AJ390" s="37">
        <v>0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  <c r="BU390" s="37">
        <v>0</v>
      </c>
      <c r="BV390" s="37">
        <v>0</v>
      </c>
      <c r="BW390" s="37">
        <v>0</v>
      </c>
      <c r="BX390" s="37">
        <v>0</v>
      </c>
      <c r="BY390" s="37">
        <v>0</v>
      </c>
      <c r="BZ390" s="37">
        <v>0</v>
      </c>
      <c r="CA390" s="37">
        <v>0</v>
      </c>
      <c r="CB390" s="37">
        <v>0</v>
      </c>
      <c r="CC390" s="37">
        <v>0</v>
      </c>
      <c r="CD390" s="37">
        <v>0</v>
      </c>
      <c r="CE390" s="37">
        <v>0</v>
      </c>
      <c r="CF390" s="37">
        <v>0</v>
      </c>
      <c r="CG390" s="37">
        <v>0</v>
      </c>
      <c r="CH390" s="37">
        <v>0</v>
      </c>
      <c r="CI390" s="37">
        <v>0</v>
      </c>
      <c r="CJ390" s="37">
        <v>0</v>
      </c>
      <c r="CK390" s="37">
        <v>0</v>
      </c>
      <c r="CL390" s="37">
        <v>0</v>
      </c>
      <c r="CM390" s="37">
        <v>0</v>
      </c>
      <c r="CN390" s="37">
        <v>0</v>
      </c>
      <c r="CO390" s="37">
        <v>0</v>
      </c>
      <c r="CP390" s="37">
        <v>0</v>
      </c>
      <c r="CQ390" s="37">
        <v>0</v>
      </c>
      <c r="CR390" s="37">
        <v>0</v>
      </c>
      <c r="CS390" s="37">
        <v>0</v>
      </c>
      <c r="CT390" s="37">
        <v>0</v>
      </c>
      <c r="CU390" s="37">
        <v>0</v>
      </c>
      <c r="CV390" s="37">
        <v>0</v>
      </c>
      <c r="CW390" s="37">
        <v>0</v>
      </c>
      <c r="CX390" s="37">
        <v>0</v>
      </c>
      <c r="CY390" s="37">
        <v>0</v>
      </c>
      <c r="CZ390" s="37">
        <v>0</v>
      </c>
      <c r="DA390" s="37">
        <v>0</v>
      </c>
      <c r="DB390" s="37">
        <v>0</v>
      </c>
      <c r="DC390" s="37">
        <v>0</v>
      </c>
      <c r="DD390" s="37">
        <v>0</v>
      </c>
      <c r="DE390" s="37">
        <v>0</v>
      </c>
      <c r="DF390" s="37">
        <v>0</v>
      </c>
      <c r="DG390" s="37">
        <v>0</v>
      </c>
      <c r="DH390" s="37">
        <v>0</v>
      </c>
      <c r="DI390" s="37">
        <v>0</v>
      </c>
      <c r="DJ390" s="37">
        <v>0</v>
      </c>
      <c r="DK390" s="37">
        <v>0</v>
      </c>
      <c r="DL390" s="37">
        <v>0</v>
      </c>
      <c r="DM390" s="37">
        <v>0</v>
      </c>
      <c r="DN390" s="37">
        <v>0</v>
      </c>
      <c r="DO390" s="37">
        <v>0</v>
      </c>
      <c r="DP390" s="37">
        <v>0</v>
      </c>
      <c r="DQ390" s="37">
        <v>0</v>
      </c>
      <c r="DR390" s="37">
        <v>0</v>
      </c>
      <c r="DS390" s="37">
        <v>0</v>
      </c>
      <c r="DT390" s="37">
        <v>0</v>
      </c>
      <c r="DU390" s="37">
        <v>0</v>
      </c>
      <c r="DV390" s="37">
        <v>0</v>
      </c>
      <c r="DW390" s="37">
        <v>0</v>
      </c>
      <c r="DX390" s="37">
        <v>0</v>
      </c>
      <c r="DY390" s="37">
        <v>0</v>
      </c>
      <c r="DZ390" s="37">
        <v>0</v>
      </c>
      <c r="EA390" s="37">
        <v>0</v>
      </c>
      <c r="EB390" s="37">
        <v>0</v>
      </c>
      <c r="EC390" s="37">
        <v>0</v>
      </c>
      <c r="ED390" s="37">
        <v>0</v>
      </c>
      <c r="EE390" s="37">
        <v>0</v>
      </c>
      <c r="EF390" s="37">
        <v>0</v>
      </c>
      <c r="EG390" s="37">
        <v>0</v>
      </c>
      <c r="EH390" s="37">
        <v>0</v>
      </c>
      <c r="EI390" s="37">
        <v>0</v>
      </c>
      <c r="EJ390" s="37">
        <v>0</v>
      </c>
      <c r="EK390" s="37">
        <v>0</v>
      </c>
      <c r="EL390" s="37">
        <v>0</v>
      </c>
      <c r="EM390" s="37">
        <v>0</v>
      </c>
      <c r="EN390" s="37">
        <v>0</v>
      </c>
      <c r="EO390" s="37">
        <v>0</v>
      </c>
      <c r="EP390" s="37">
        <v>0</v>
      </c>
      <c r="EQ390" s="37">
        <v>0</v>
      </c>
      <c r="ER390" s="37">
        <v>0</v>
      </c>
      <c r="ES390" s="37">
        <v>0</v>
      </c>
      <c r="ET390" s="37">
        <v>0</v>
      </c>
      <c r="EU390" s="37">
        <v>0</v>
      </c>
      <c r="EV390" s="37">
        <v>0</v>
      </c>
      <c r="EW390" s="37">
        <v>0</v>
      </c>
      <c r="EX390" s="37">
        <v>0</v>
      </c>
      <c r="EY390" s="37">
        <v>0</v>
      </c>
      <c r="EZ390" s="37">
        <v>0</v>
      </c>
    </row>
    <row r="391" spans="1:157" s="156" customFormat="1" ht="12.75" hidden="1" customHeight="1">
      <c r="A391" s="157" t="s">
        <v>680</v>
      </c>
      <c r="B391" s="138" t="s">
        <v>742</v>
      </c>
      <c r="C391" s="138" t="s">
        <v>564</v>
      </c>
      <c r="D391" s="88" t="s">
        <v>244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37">
        <v>0</v>
      </c>
      <c r="Q391" s="37">
        <v>0</v>
      </c>
      <c r="R391" s="37">
        <v>0</v>
      </c>
      <c r="S391" s="37">
        <v>0</v>
      </c>
      <c r="T391" s="37">
        <v>0</v>
      </c>
      <c r="U391" s="37">
        <v>0</v>
      </c>
      <c r="V391" s="37">
        <v>0</v>
      </c>
      <c r="W391" s="37">
        <v>0</v>
      </c>
      <c r="X391" s="37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0</v>
      </c>
      <c r="AG391" s="37">
        <v>0</v>
      </c>
      <c r="AH391" s="37">
        <v>0</v>
      </c>
      <c r="AI391" s="37">
        <v>0</v>
      </c>
      <c r="AJ391" s="37">
        <v>0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  <c r="BH391" s="37">
        <v>0</v>
      </c>
      <c r="BI391" s="37">
        <v>0</v>
      </c>
      <c r="BJ391" s="37">
        <v>0</v>
      </c>
      <c r="BK391" s="37">
        <v>0</v>
      </c>
      <c r="BL391" s="37">
        <v>0</v>
      </c>
      <c r="BM391" s="37">
        <v>0</v>
      </c>
      <c r="BN391" s="37">
        <v>0</v>
      </c>
      <c r="BO391" s="37">
        <v>0</v>
      </c>
      <c r="BP391" s="37">
        <v>0</v>
      </c>
      <c r="BQ391" s="37">
        <v>0</v>
      </c>
      <c r="BR391" s="37">
        <v>0</v>
      </c>
      <c r="BS391" s="37">
        <v>0</v>
      </c>
      <c r="BT391" s="37">
        <v>0</v>
      </c>
      <c r="BU391" s="37">
        <v>0</v>
      </c>
      <c r="BV391" s="37">
        <v>0</v>
      </c>
      <c r="BW391" s="37">
        <v>0</v>
      </c>
      <c r="BX391" s="37">
        <v>0</v>
      </c>
      <c r="BY391" s="37">
        <v>0</v>
      </c>
      <c r="BZ391" s="37">
        <v>0</v>
      </c>
      <c r="CA391" s="37">
        <v>0</v>
      </c>
      <c r="CB391" s="37">
        <v>0</v>
      </c>
      <c r="CC391" s="37">
        <v>0</v>
      </c>
      <c r="CD391" s="37">
        <v>0</v>
      </c>
      <c r="CE391" s="37">
        <v>0</v>
      </c>
      <c r="CF391" s="37">
        <v>0</v>
      </c>
      <c r="CG391" s="37">
        <v>0</v>
      </c>
      <c r="CH391" s="37">
        <v>0</v>
      </c>
      <c r="CI391" s="37">
        <v>0</v>
      </c>
      <c r="CJ391" s="37">
        <v>0</v>
      </c>
      <c r="CK391" s="37">
        <v>0</v>
      </c>
      <c r="CL391" s="37">
        <v>0</v>
      </c>
      <c r="CM391" s="37">
        <v>0</v>
      </c>
      <c r="CN391" s="37">
        <v>0</v>
      </c>
      <c r="CO391" s="37">
        <v>0</v>
      </c>
      <c r="CP391" s="37">
        <v>0</v>
      </c>
      <c r="CQ391" s="37">
        <v>0</v>
      </c>
      <c r="CR391" s="37">
        <v>0</v>
      </c>
      <c r="CS391" s="37">
        <v>0</v>
      </c>
      <c r="CT391" s="37">
        <v>0</v>
      </c>
      <c r="CU391" s="37">
        <v>0</v>
      </c>
      <c r="CV391" s="37">
        <v>0</v>
      </c>
      <c r="CW391" s="37">
        <v>0</v>
      </c>
      <c r="CX391" s="37">
        <v>0</v>
      </c>
      <c r="CY391" s="37">
        <v>0</v>
      </c>
      <c r="CZ391" s="37">
        <v>0</v>
      </c>
      <c r="DA391" s="37">
        <v>0</v>
      </c>
      <c r="DB391" s="37">
        <v>0</v>
      </c>
      <c r="DC391" s="37">
        <v>0</v>
      </c>
      <c r="DD391" s="37">
        <v>0</v>
      </c>
      <c r="DE391" s="37">
        <v>0</v>
      </c>
      <c r="DF391" s="37">
        <v>0</v>
      </c>
      <c r="DG391" s="37">
        <v>0</v>
      </c>
      <c r="DH391" s="37">
        <v>0</v>
      </c>
      <c r="DI391" s="37">
        <v>0</v>
      </c>
      <c r="DJ391" s="37">
        <v>0</v>
      </c>
      <c r="DK391" s="37">
        <v>0</v>
      </c>
      <c r="DL391" s="37">
        <v>0</v>
      </c>
      <c r="DM391" s="37">
        <v>0</v>
      </c>
      <c r="DN391" s="37">
        <v>0</v>
      </c>
      <c r="DO391" s="37">
        <v>0</v>
      </c>
      <c r="DP391" s="37">
        <v>0</v>
      </c>
      <c r="DQ391" s="37">
        <v>0</v>
      </c>
      <c r="DR391" s="37">
        <v>0</v>
      </c>
      <c r="DS391" s="37">
        <v>0</v>
      </c>
      <c r="DT391" s="37">
        <v>0</v>
      </c>
      <c r="DU391" s="37">
        <v>0</v>
      </c>
      <c r="DV391" s="37">
        <v>0</v>
      </c>
      <c r="DW391" s="37">
        <v>0</v>
      </c>
      <c r="DX391" s="37">
        <v>0</v>
      </c>
      <c r="DY391" s="37">
        <v>0</v>
      </c>
      <c r="DZ391" s="37">
        <v>0</v>
      </c>
      <c r="EA391" s="37">
        <v>0</v>
      </c>
      <c r="EB391" s="37">
        <v>0</v>
      </c>
      <c r="EC391" s="37">
        <v>0</v>
      </c>
      <c r="ED391" s="37">
        <v>0</v>
      </c>
      <c r="EE391" s="37">
        <v>0</v>
      </c>
      <c r="EF391" s="37">
        <v>0</v>
      </c>
      <c r="EG391" s="37">
        <v>0</v>
      </c>
      <c r="EH391" s="37">
        <v>0</v>
      </c>
      <c r="EI391" s="37">
        <v>0</v>
      </c>
      <c r="EJ391" s="37">
        <v>0</v>
      </c>
      <c r="EK391" s="37">
        <v>0</v>
      </c>
      <c r="EL391" s="37">
        <v>0</v>
      </c>
      <c r="EM391" s="37">
        <v>0</v>
      </c>
      <c r="EN391" s="37">
        <v>0</v>
      </c>
      <c r="EO391" s="37">
        <v>0</v>
      </c>
      <c r="EP391" s="37">
        <v>0</v>
      </c>
      <c r="EQ391" s="37">
        <v>0</v>
      </c>
      <c r="ER391" s="37">
        <v>0</v>
      </c>
      <c r="ES391" s="37">
        <v>0</v>
      </c>
      <c r="ET391" s="37">
        <v>0</v>
      </c>
      <c r="EU391" s="37">
        <v>0</v>
      </c>
      <c r="EV391" s="37">
        <v>0</v>
      </c>
      <c r="EW391" s="37">
        <v>0</v>
      </c>
      <c r="EX391" s="37">
        <v>0</v>
      </c>
      <c r="EY391" s="37">
        <v>0</v>
      </c>
      <c r="EZ391" s="37">
        <v>0</v>
      </c>
    </row>
    <row r="392" spans="1:157" s="156" customFormat="1" ht="12.75" hidden="1" customHeight="1">
      <c r="A392" s="157" t="s">
        <v>680</v>
      </c>
      <c r="B392" s="138" t="s">
        <v>742</v>
      </c>
      <c r="C392" s="138" t="s">
        <v>564</v>
      </c>
      <c r="D392" s="64" t="s">
        <v>245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37">
        <v>0</v>
      </c>
      <c r="Q392" s="37">
        <v>0</v>
      </c>
      <c r="R392" s="37">
        <v>0</v>
      </c>
      <c r="S392" s="37">
        <v>0</v>
      </c>
      <c r="T392" s="37">
        <v>0</v>
      </c>
      <c r="U392" s="37">
        <v>0</v>
      </c>
      <c r="V392" s="37">
        <v>0</v>
      </c>
      <c r="W392" s="37">
        <v>0</v>
      </c>
      <c r="X392" s="37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0</v>
      </c>
      <c r="AG392" s="37">
        <v>0</v>
      </c>
      <c r="AH392" s="37">
        <v>0</v>
      </c>
      <c r="AI392" s="37">
        <v>0</v>
      </c>
      <c r="AJ392" s="37">
        <v>0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  <c r="BU392" s="37">
        <v>0</v>
      </c>
      <c r="BV392" s="37">
        <v>0</v>
      </c>
      <c r="BW392" s="37">
        <v>0</v>
      </c>
      <c r="BX392" s="37">
        <v>0</v>
      </c>
      <c r="BY392" s="37">
        <v>0</v>
      </c>
      <c r="BZ392" s="37">
        <v>0</v>
      </c>
      <c r="CA392" s="37">
        <v>0</v>
      </c>
      <c r="CB392" s="37">
        <v>0</v>
      </c>
      <c r="CC392" s="37">
        <v>0</v>
      </c>
      <c r="CD392" s="37">
        <v>0</v>
      </c>
      <c r="CE392" s="37">
        <v>0</v>
      </c>
      <c r="CF392" s="37">
        <v>0</v>
      </c>
      <c r="CG392" s="37">
        <v>0</v>
      </c>
      <c r="CH392" s="37">
        <v>0</v>
      </c>
      <c r="CI392" s="37">
        <v>0</v>
      </c>
      <c r="CJ392" s="37">
        <v>0</v>
      </c>
      <c r="CK392" s="37">
        <v>0</v>
      </c>
      <c r="CL392" s="37">
        <v>0</v>
      </c>
      <c r="CM392" s="37">
        <v>0</v>
      </c>
      <c r="CN392" s="37">
        <v>0</v>
      </c>
      <c r="CO392" s="37">
        <v>0</v>
      </c>
      <c r="CP392" s="37">
        <v>0</v>
      </c>
      <c r="CQ392" s="37">
        <v>0</v>
      </c>
      <c r="CR392" s="37">
        <v>0</v>
      </c>
      <c r="CS392" s="37">
        <v>0</v>
      </c>
      <c r="CT392" s="37">
        <v>0</v>
      </c>
      <c r="CU392" s="37">
        <v>0</v>
      </c>
      <c r="CV392" s="37">
        <v>0</v>
      </c>
      <c r="CW392" s="37">
        <v>0</v>
      </c>
      <c r="CX392" s="37">
        <v>0</v>
      </c>
      <c r="CY392" s="37">
        <v>0</v>
      </c>
      <c r="CZ392" s="37">
        <v>0</v>
      </c>
      <c r="DA392" s="37">
        <v>0</v>
      </c>
      <c r="DB392" s="37">
        <v>0</v>
      </c>
      <c r="DC392" s="37">
        <v>0</v>
      </c>
      <c r="DD392" s="37">
        <v>0</v>
      </c>
      <c r="DE392" s="37">
        <v>0</v>
      </c>
      <c r="DF392" s="37">
        <v>0</v>
      </c>
      <c r="DG392" s="37">
        <v>0</v>
      </c>
      <c r="DH392" s="37">
        <v>0</v>
      </c>
      <c r="DI392" s="37">
        <v>0</v>
      </c>
      <c r="DJ392" s="37">
        <v>0</v>
      </c>
      <c r="DK392" s="37">
        <v>0</v>
      </c>
      <c r="DL392" s="37">
        <v>0</v>
      </c>
      <c r="DM392" s="37">
        <v>0</v>
      </c>
      <c r="DN392" s="37">
        <v>0</v>
      </c>
      <c r="DO392" s="37">
        <v>0</v>
      </c>
      <c r="DP392" s="37">
        <v>0</v>
      </c>
      <c r="DQ392" s="37">
        <v>0</v>
      </c>
      <c r="DR392" s="37">
        <v>0</v>
      </c>
      <c r="DS392" s="37">
        <v>0</v>
      </c>
      <c r="DT392" s="37">
        <v>0</v>
      </c>
      <c r="DU392" s="37">
        <v>0</v>
      </c>
      <c r="DV392" s="37">
        <v>0</v>
      </c>
      <c r="DW392" s="37">
        <v>0</v>
      </c>
      <c r="DX392" s="37">
        <v>0</v>
      </c>
      <c r="DY392" s="37">
        <v>0</v>
      </c>
      <c r="DZ392" s="37">
        <v>0</v>
      </c>
      <c r="EA392" s="37">
        <v>0</v>
      </c>
      <c r="EB392" s="37">
        <v>0</v>
      </c>
      <c r="EC392" s="37">
        <v>0</v>
      </c>
      <c r="ED392" s="37">
        <v>0</v>
      </c>
      <c r="EE392" s="37">
        <v>0</v>
      </c>
      <c r="EF392" s="37">
        <v>0</v>
      </c>
      <c r="EG392" s="37">
        <v>0</v>
      </c>
      <c r="EH392" s="37">
        <v>0</v>
      </c>
      <c r="EI392" s="37">
        <v>0</v>
      </c>
      <c r="EJ392" s="37">
        <v>0</v>
      </c>
      <c r="EK392" s="37">
        <v>0</v>
      </c>
      <c r="EL392" s="37">
        <v>0</v>
      </c>
      <c r="EM392" s="37">
        <v>0</v>
      </c>
      <c r="EN392" s="37">
        <v>0</v>
      </c>
      <c r="EO392" s="37">
        <v>0</v>
      </c>
      <c r="EP392" s="37">
        <v>0</v>
      </c>
      <c r="EQ392" s="37">
        <v>0</v>
      </c>
      <c r="ER392" s="37">
        <v>0</v>
      </c>
      <c r="ES392" s="37">
        <v>0</v>
      </c>
      <c r="ET392" s="37">
        <v>0</v>
      </c>
      <c r="EU392" s="37">
        <v>0</v>
      </c>
      <c r="EV392" s="37">
        <v>0</v>
      </c>
      <c r="EW392" s="37">
        <v>0</v>
      </c>
      <c r="EX392" s="37">
        <v>0</v>
      </c>
      <c r="EY392" s="37">
        <v>0</v>
      </c>
      <c r="EZ392" s="37">
        <v>0</v>
      </c>
    </row>
    <row r="393" spans="1:157" ht="12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29"/>
      <c r="CJ393" s="2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29"/>
      <c r="DD393" s="2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29"/>
      <c r="ER393" s="29"/>
      <c r="ES393" s="29"/>
      <c r="ET393" s="29"/>
      <c r="EU393" s="29"/>
      <c r="EV393" s="29"/>
      <c r="EW393" s="29"/>
      <c r="EX393" s="29"/>
      <c r="EY393" s="29"/>
      <c r="EZ393" s="29"/>
      <c r="FA393" s="29"/>
    </row>
    <row r="394" spans="1:157" ht="12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</row>
    <row r="395" spans="1:157" ht="12.75" customHeight="1">
      <c r="A395" s="429"/>
      <c r="B395" s="18" t="str">
        <f ca="1">GetNameRange(B397)</f>
        <v>FIAExp</v>
      </c>
      <c r="C395" s="18"/>
    </row>
    <row r="396" spans="1:157" ht="12.75" customHeight="1">
      <c r="A396" s="58" t="s">
        <v>48</v>
      </c>
      <c r="B396" s="59" t="s">
        <v>47</v>
      </c>
      <c r="C396" s="146"/>
      <c r="D396" s="3" t="str">
        <f>D$4</f>
        <v>Value</v>
      </c>
      <c r="E396" s="3" t="str">
        <f>E$4</f>
        <v>AP3</v>
      </c>
      <c r="F396" s="3" t="str">
        <f t="shared" ref="F396:ED396" si="24">F$4</f>
        <v>AP4</v>
      </c>
      <c r="G396" s="3" t="str">
        <f t="shared" si="24"/>
        <v>Chase3</v>
      </c>
      <c r="H396" s="3" t="str">
        <f t="shared" si="24"/>
        <v>Chase4</v>
      </c>
      <c r="I396" s="3" t="str">
        <f>I$4</f>
        <v>Chase5</v>
      </c>
      <c r="J396" s="3" t="str">
        <f>J$4</f>
        <v>Chase7</v>
      </c>
      <c r="K396" s="3" t="str">
        <f t="shared" si="24"/>
        <v>Chase3NG</v>
      </c>
      <c r="L396" s="3" t="str">
        <f t="shared" ref="L396:AC396" si="25">L$4</f>
        <v>Chase5NG</v>
      </c>
      <c r="M396" s="3" t="str">
        <f t="shared" si="25"/>
        <v>Chase7NG</v>
      </c>
      <c r="N396" s="3" t="str">
        <f t="shared" si="25"/>
        <v>EJ4</v>
      </c>
      <c r="O396" s="3" t="str">
        <f t="shared" si="25"/>
        <v>EJ5</v>
      </c>
      <c r="P396" s="3" t="str">
        <f t="shared" si="25"/>
        <v>EJ7</v>
      </c>
      <c r="Q396" s="3" t="str">
        <f t="shared" si="25"/>
        <v>EJ10</v>
      </c>
      <c r="R396" s="3" t="str">
        <f t="shared" si="25"/>
        <v>HSBC3</v>
      </c>
      <c r="S396" s="3" t="str">
        <f t="shared" si="25"/>
        <v>HSBC5</v>
      </c>
      <c r="T396" s="3" t="str">
        <f t="shared" si="25"/>
        <v>WF4</v>
      </c>
      <c r="U396" s="3" t="str">
        <f t="shared" si="25"/>
        <v>WF5G</v>
      </c>
      <c r="V396" s="3" t="str">
        <f t="shared" si="25"/>
        <v>WF5NG</v>
      </c>
      <c r="W396" s="3" t="str">
        <f t="shared" si="25"/>
        <v>WF5MVAG</v>
      </c>
      <c r="X396" s="3" t="str">
        <f t="shared" si="25"/>
        <v>WF5MVANG</v>
      </c>
      <c r="Y396" s="3" t="str">
        <f t="shared" si="25"/>
        <v>VMYG4</v>
      </c>
      <c r="Z396" s="3" t="str">
        <f t="shared" si="25"/>
        <v>VMYG5</v>
      </c>
      <c r="AA396" s="3" t="str">
        <f t="shared" si="25"/>
        <v>VMYG6</v>
      </c>
      <c r="AB396" s="3" t="str">
        <f t="shared" si="25"/>
        <v>VMYG7</v>
      </c>
      <c r="AC396" s="3" t="str">
        <f t="shared" si="25"/>
        <v>VMYG10</v>
      </c>
      <c r="AD396" s="3" t="str">
        <f t="shared" ref="AD396:AU396" si="26">AD$4</f>
        <v>WNL1</v>
      </c>
      <c r="AE396" s="3" t="str">
        <f t="shared" si="26"/>
        <v>WNL2</v>
      </c>
      <c r="AF396" s="3" t="str">
        <f t="shared" si="26"/>
        <v>WNL3</v>
      </c>
      <c r="AG396" s="3" t="str">
        <f t="shared" si="26"/>
        <v>WNL4</v>
      </c>
      <c r="AH396" s="3" t="str">
        <f t="shared" si="26"/>
        <v>WNL5</v>
      </c>
      <c r="AI396" s="3" t="str">
        <f t="shared" si="26"/>
        <v>WNL6</v>
      </c>
      <c r="AJ396" s="3" t="str">
        <f t="shared" si="26"/>
        <v>WNL7</v>
      </c>
      <c r="AK396" s="3" t="str">
        <f t="shared" si="26"/>
        <v>WNL8</v>
      </c>
      <c r="AL396" s="3" t="str">
        <f t="shared" si="26"/>
        <v>WNL9</v>
      </c>
      <c r="AM396" s="3" t="str">
        <f t="shared" si="26"/>
        <v>WNL10</v>
      </c>
      <c r="AN396" s="3" t="str">
        <f t="shared" si="26"/>
        <v>WNL11</v>
      </c>
      <c r="AO396" s="3" t="str">
        <f t="shared" si="26"/>
        <v>WNL12</v>
      </c>
      <c r="AP396" s="3" t="str">
        <f t="shared" si="26"/>
        <v>WNL13</v>
      </c>
      <c r="AQ396" s="3" t="str">
        <f t="shared" si="26"/>
        <v>WNL14</v>
      </c>
      <c r="AR396" s="3" t="str">
        <f t="shared" si="26"/>
        <v>WNL15</v>
      </c>
      <c r="AS396" s="3" t="str">
        <f t="shared" si="26"/>
        <v>WNL16</v>
      </c>
      <c r="AT396" s="3" t="str">
        <f t="shared" si="26"/>
        <v>WNL17</v>
      </c>
      <c r="AU396" s="3" t="str">
        <f t="shared" si="26"/>
        <v>WNL18</v>
      </c>
      <c r="AV396" s="3" t="str">
        <f>AV$4</f>
        <v>APA3</v>
      </c>
      <c r="AW396" s="3" t="str">
        <f t="shared" si="24"/>
        <v>APA5</v>
      </c>
      <c r="AX396" s="3" t="str">
        <f t="shared" si="24"/>
        <v>APA7</v>
      </c>
      <c r="AY396" s="3" t="str">
        <f>AY$4</f>
        <v>PNC3</v>
      </c>
      <c r="AZ396" s="3" t="str">
        <f>AZ$4</f>
        <v>PNC5</v>
      </c>
      <c r="BA396" s="3" t="str">
        <f>BA$4</f>
        <v>PNC7</v>
      </c>
      <c r="BB396" s="3" t="str">
        <f t="shared" si="24"/>
        <v>PF5</v>
      </c>
      <c r="BC396" s="3" t="str">
        <f t="shared" si="24"/>
        <v>AE7</v>
      </c>
      <c r="BD396" s="3" t="str">
        <f t="shared" si="24"/>
        <v>AE7NY</v>
      </c>
      <c r="BE396" s="3" t="str">
        <f t="shared" si="24"/>
        <v>AEP7</v>
      </c>
      <c r="BF396" s="3" t="str">
        <f t="shared" si="24"/>
        <v>AE10IMO</v>
      </c>
      <c r="BG396" s="3" t="str">
        <f t="shared" si="24"/>
        <v>AE7ADV</v>
      </c>
      <c r="BH396" s="3" t="str">
        <f t="shared" si="24"/>
        <v>VAL1</v>
      </c>
      <c r="BI396" s="3" t="str">
        <f t="shared" si="24"/>
        <v>VAL11</v>
      </c>
      <c r="BJ396" s="3" t="str">
        <f>BJ$4</f>
        <v>VALAE</v>
      </c>
      <c r="BK396" s="3" t="str">
        <f t="shared" si="24"/>
        <v>CPC1</v>
      </c>
      <c r="BL396" s="3" t="str">
        <f t="shared" si="24"/>
        <v>CPC2</v>
      </c>
      <c r="BM396" s="3" t="str">
        <f t="shared" si="24"/>
        <v>CPC3</v>
      </c>
      <c r="BN396" s="3" t="str">
        <f t="shared" si="24"/>
        <v>CPC4</v>
      </c>
      <c r="BO396" s="3" t="str">
        <f t="shared" si="24"/>
        <v>CPC5</v>
      </c>
      <c r="BP396" s="3" t="str">
        <f t="shared" si="24"/>
        <v>CPC6</v>
      </c>
      <c r="BQ396" s="3" t="str">
        <f t="shared" si="24"/>
        <v>CPC7</v>
      </c>
      <c r="BR396" s="3" t="str">
        <f t="shared" si="24"/>
        <v>CPC8</v>
      </c>
      <c r="BS396" s="3" t="str">
        <f t="shared" si="24"/>
        <v>CPC9</v>
      </c>
      <c r="BT396" s="3" t="str">
        <f t="shared" si="24"/>
        <v>CPC10</v>
      </c>
      <c r="BU396" s="3" t="str">
        <f t="shared" si="24"/>
        <v>CPC11</v>
      </c>
      <c r="BV396" s="3" t="str">
        <f t="shared" si="24"/>
        <v>CPC12</v>
      </c>
      <c r="BW396" s="3" t="str">
        <f t="shared" si="24"/>
        <v>CPC13</v>
      </c>
      <c r="BX396" s="3" t="str">
        <f t="shared" si="24"/>
        <v>CPC14</v>
      </c>
      <c r="BY396" s="3" t="str">
        <f t="shared" si="24"/>
        <v>CPC15</v>
      </c>
      <c r="BZ396" s="3" t="str">
        <f t="shared" si="24"/>
        <v>CPC16</v>
      </c>
      <c r="CA396" s="3" t="str">
        <f t="shared" si="24"/>
        <v>CPC17</v>
      </c>
      <c r="CB396" s="3" t="str">
        <f t="shared" si="24"/>
        <v>CPC18</v>
      </c>
      <c r="CC396" s="3" t="str">
        <f t="shared" si="24"/>
        <v>CPC19</v>
      </c>
      <c r="CD396" s="3" t="str">
        <f t="shared" si="24"/>
        <v>CPC20</v>
      </c>
      <c r="CE396" s="3" t="str">
        <f t="shared" si="24"/>
        <v>CPCP1_USL</v>
      </c>
      <c r="CF396" s="3" t="str">
        <f t="shared" si="24"/>
        <v>CPCP2_USL</v>
      </c>
      <c r="CG396" s="3" t="str">
        <f t="shared" si="24"/>
        <v>CPCP3_USL</v>
      </c>
      <c r="CH396" s="3" t="str">
        <f t="shared" si="24"/>
        <v>CPCP4_USL</v>
      </c>
      <c r="CI396" s="3" t="str">
        <f t="shared" si="24"/>
        <v>CPCP5_USL</v>
      </c>
      <c r="CJ396" s="3" t="str">
        <f t="shared" si="24"/>
        <v>CPCP6_USL</v>
      </c>
      <c r="CK396" s="3" t="str">
        <f t="shared" si="24"/>
        <v>CPCP7_USL</v>
      </c>
      <c r="CL396" s="3" t="str">
        <f t="shared" si="24"/>
        <v>CPCP8_USL</v>
      </c>
      <c r="CM396" s="3" t="str">
        <f t="shared" si="24"/>
        <v>CPCP9_USL</v>
      </c>
      <c r="CN396" s="3" t="str">
        <f t="shared" si="24"/>
        <v>CPCP10_USL</v>
      </c>
      <c r="CO396" s="3" t="str">
        <f t="shared" si="24"/>
        <v>CPCP11_USL</v>
      </c>
      <c r="CP396" s="3" t="str">
        <f t="shared" si="24"/>
        <v>CPCP12_USL</v>
      </c>
      <c r="CQ396" s="3" t="str">
        <f t="shared" si="24"/>
        <v>CPCP13_USL</v>
      </c>
      <c r="CR396" s="3" t="str">
        <f t="shared" si="24"/>
        <v>CPCP14_USL</v>
      </c>
      <c r="CS396" s="3" t="str">
        <f t="shared" si="24"/>
        <v>CPCP15_USL</v>
      </c>
      <c r="CT396" s="3" t="str">
        <f t="shared" si="24"/>
        <v>CPCP16_USL</v>
      </c>
      <c r="CU396" s="3" t="str">
        <f t="shared" si="24"/>
        <v>CPCF1_USL</v>
      </c>
      <c r="CV396" s="3" t="str">
        <f t="shared" si="24"/>
        <v>CPCF2_USL</v>
      </c>
      <c r="CW396" s="3" t="str">
        <f t="shared" si="24"/>
        <v>CPCF3_USL</v>
      </c>
      <c r="CX396" s="3" t="str">
        <f t="shared" si="24"/>
        <v>CPCF4_USL</v>
      </c>
      <c r="CY396" s="3" t="str">
        <f t="shared" si="24"/>
        <v>CPCF5_USL</v>
      </c>
      <c r="CZ396" s="3" t="str">
        <f t="shared" si="24"/>
        <v>CPCF6_USL</v>
      </c>
      <c r="DA396" s="3" t="str">
        <f t="shared" si="24"/>
        <v>CPCF7_USL</v>
      </c>
      <c r="DB396" s="3" t="str">
        <f t="shared" si="24"/>
        <v>CPCF8_USL</v>
      </c>
      <c r="DC396" s="3" t="str">
        <f t="shared" si="24"/>
        <v>CPCF9_USL</v>
      </c>
      <c r="DD396" s="3" t="str">
        <f t="shared" si="24"/>
        <v>CPCF10_USL</v>
      </c>
      <c r="DE396" s="3" t="str">
        <f t="shared" si="24"/>
        <v>CPCF11_USL</v>
      </c>
      <c r="DF396" s="3" t="str">
        <f t="shared" si="24"/>
        <v>CPCF12_USL</v>
      </c>
      <c r="DG396" s="3" t="str">
        <f t="shared" si="24"/>
        <v>CPCF13_USL</v>
      </c>
      <c r="DH396" s="3" t="str">
        <f t="shared" si="24"/>
        <v>CPCF14_USL</v>
      </c>
      <c r="DI396" s="3" t="str">
        <f t="shared" si="24"/>
        <v>CPCF15_USL</v>
      </c>
      <c r="DJ396" s="3" t="str">
        <f t="shared" si="24"/>
        <v>CPCF16_USL</v>
      </c>
      <c r="DK396" s="3" t="str">
        <f t="shared" si="24"/>
        <v>CPC1_VAL</v>
      </c>
      <c r="DL396" s="3" t="str">
        <f t="shared" si="24"/>
        <v>CPC2_VAL</v>
      </c>
      <c r="DM396" s="3" t="str">
        <f t="shared" si="24"/>
        <v>CPC3_VAL</v>
      </c>
      <c r="DN396" s="3" t="str">
        <f t="shared" si="24"/>
        <v>CPC4_VAL</v>
      </c>
      <c r="DO396" s="3" t="str">
        <f t="shared" si="24"/>
        <v>CPC5_VAL</v>
      </c>
      <c r="DP396" s="3" t="str">
        <f t="shared" si="24"/>
        <v>CPC6_VAL</v>
      </c>
      <c r="DQ396" s="3" t="str">
        <f t="shared" si="24"/>
        <v>CPC7_VAL</v>
      </c>
      <c r="DR396" s="3" t="str">
        <f t="shared" si="24"/>
        <v>CPC8_VAL</v>
      </c>
      <c r="DS396" s="3" t="str">
        <f t="shared" si="24"/>
        <v>CPC9_VAL</v>
      </c>
      <c r="DT396" s="3" t="str">
        <f t="shared" si="24"/>
        <v>CPC10_VAL</v>
      </c>
      <c r="DU396" s="3" t="str">
        <f t="shared" si="24"/>
        <v>CPC11_VAL</v>
      </c>
      <c r="DV396" s="3" t="str">
        <f t="shared" si="24"/>
        <v>CPC12_VAL</v>
      </c>
      <c r="DW396" s="3" t="str">
        <f t="shared" si="24"/>
        <v>CPC13_VAL</v>
      </c>
      <c r="DX396" s="3" t="str">
        <f t="shared" si="24"/>
        <v>CPC14_VAL</v>
      </c>
      <c r="DY396" s="3" t="str">
        <f t="shared" si="24"/>
        <v>CPC15_VAL</v>
      </c>
      <c r="DZ396" s="3" t="str">
        <f t="shared" si="24"/>
        <v>CPC16_VAL</v>
      </c>
      <c r="EA396" s="3" t="str">
        <f t="shared" si="24"/>
        <v>CPC17_VAL</v>
      </c>
      <c r="EB396" s="3" t="str">
        <f t="shared" si="24"/>
        <v>CPC18_VAL</v>
      </c>
      <c r="EC396" s="3" t="str">
        <f t="shared" si="24"/>
        <v>CPC19_VAL</v>
      </c>
      <c r="ED396" s="3" t="str">
        <f t="shared" si="24"/>
        <v>CPC20_VAL</v>
      </c>
      <c r="EE396" s="3" t="str">
        <f t="shared" ref="EE396:EZ396" si="27">EE$4</f>
        <v>WF5</v>
      </c>
      <c r="EF396" s="3" t="str">
        <f t="shared" si="27"/>
        <v>PI5P</v>
      </c>
      <c r="EG396" s="3" t="str">
        <f t="shared" si="27"/>
        <v>P5P</v>
      </c>
      <c r="EH396" s="3" t="str">
        <f t="shared" si="27"/>
        <v>NYIA</v>
      </c>
      <c r="EI396" s="3" t="str">
        <f t="shared" si="27"/>
        <v>NYIAG</v>
      </c>
      <c r="EJ396" s="3" t="str">
        <f t="shared" si="27"/>
        <v>NYIA5</v>
      </c>
      <c r="EK396" s="3" t="str">
        <f t="shared" si="27"/>
        <v>PIPREF</v>
      </c>
      <c r="EL396" s="3" t="str">
        <f t="shared" si="27"/>
        <v>WF7</v>
      </c>
      <c r="EM396" s="3" t="str">
        <f t="shared" si="27"/>
        <v>PIP</v>
      </c>
      <c r="EN396" s="3" t="str">
        <f t="shared" si="27"/>
        <v>P7P</v>
      </c>
      <c r="EO396" s="3" t="str">
        <f t="shared" si="27"/>
        <v>VALIC</v>
      </c>
      <c r="EP396" s="3" t="str">
        <f t="shared" si="27"/>
        <v>VALIC5</v>
      </c>
      <c r="EQ396" s="3" t="str">
        <f t="shared" si="27"/>
        <v>ADV7</v>
      </c>
      <c r="ER396" s="3" t="str">
        <f t="shared" si="27"/>
        <v>ADV5</v>
      </c>
      <c r="ES396" s="3" t="str">
        <f t="shared" si="27"/>
        <v>PRIM7</v>
      </c>
      <c r="ET396" s="3" t="str">
        <f t="shared" si="27"/>
        <v>PRIM10</v>
      </c>
      <c r="EU396" s="3" t="str">
        <f t="shared" si="27"/>
        <v>AG10</v>
      </c>
      <c r="EV396" s="3" t="str">
        <f t="shared" si="27"/>
        <v>GSIA</v>
      </c>
      <c r="EW396" s="3" t="str">
        <f t="shared" si="27"/>
        <v>P10P</v>
      </c>
      <c r="EX396" s="3" t="str">
        <f t="shared" si="27"/>
        <v>ADVMSG</v>
      </c>
      <c r="EY396" s="3" t="str">
        <f t="shared" si="27"/>
        <v>PS</v>
      </c>
      <c r="EZ396" s="3" t="str">
        <f t="shared" si="27"/>
        <v>AICO</v>
      </c>
    </row>
    <row r="397" spans="1:157" ht="12.75" customHeight="1" thickBot="1">
      <c r="A397" s="62"/>
      <c r="B397" s="63" t="s">
        <v>29</v>
      </c>
      <c r="C397" s="147"/>
      <c r="D397" s="62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  <c r="BK397" s="68"/>
      <c r="BL397" s="68"/>
      <c r="BM397" s="68"/>
      <c r="BN397" s="68"/>
      <c r="BO397" s="68"/>
      <c r="BP397" s="68"/>
      <c r="BQ397" s="68"/>
      <c r="BR397" s="68"/>
      <c r="BS397" s="68"/>
      <c r="BT397" s="68"/>
      <c r="BU397" s="68"/>
      <c r="BV397" s="68"/>
      <c r="BW397" s="68"/>
      <c r="BX397" s="68"/>
      <c r="BY397" s="68"/>
      <c r="BZ397" s="68"/>
      <c r="CA397" s="68"/>
      <c r="CB397" s="68"/>
      <c r="CC397" s="68"/>
      <c r="CD397" s="68"/>
      <c r="CE397" s="68"/>
      <c r="CF397" s="68"/>
      <c r="CG397" s="68"/>
      <c r="CH397" s="68"/>
      <c r="CI397" s="68"/>
      <c r="CJ397" s="68"/>
      <c r="CK397" s="68"/>
      <c r="CL397" s="68"/>
      <c r="CM397" s="68"/>
      <c r="CN397" s="68"/>
      <c r="CO397" s="68"/>
      <c r="CP397" s="68"/>
      <c r="CQ397" s="68"/>
      <c r="CR397" s="68"/>
      <c r="CS397" s="68"/>
      <c r="CT397" s="68"/>
      <c r="CU397" s="68"/>
      <c r="CV397" s="68"/>
      <c r="CW397" s="68"/>
      <c r="CX397" s="68"/>
      <c r="CY397" s="68"/>
      <c r="CZ397" s="68"/>
      <c r="DA397" s="68"/>
      <c r="DB397" s="68"/>
      <c r="DC397" s="68"/>
      <c r="DD397" s="68"/>
      <c r="DE397" s="68"/>
      <c r="DF397" s="68"/>
      <c r="DG397" s="68"/>
      <c r="DH397" s="68"/>
      <c r="DI397" s="68"/>
      <c r="DJ397" s="68"/>
      <c r="DK397" s="68"/>
      <c r="DL397" s="68"/>
      <c r="DM397" s="68"/>
      <c r="DN397" s="68"/>
      <c r="DO397" s="68"/>
      <c r="DP397" s="68"/>
      <c r="DQ397" s="68"/>
      <c r="DR397" s="68"/>
      <c r="DS397" s="68"/>
      <c r="DT397" s="68"/>
      <c r="DU397" s="68"/>
      <c r="DV397" s="68"/>
      <c r="DW397" s="68"/>
      <c r="DX397" s="68"/>
      <c r="DY397" s="68"/>
      <c r="DZ397" s="68"/>
      <c r="EA397" s="68"/>
      <c r="EB397" s="68"/>
      <c r="EC397" s="68"/>
      <c r="ED397" s="68"/>
      <c r="EE397" s="68"/>
      <c r="EF397" s="68"/>
      <c r="EG397" s="68"/>
      <c r="EH397" s="68"/>
      <c r="EI397" s="68"/>
      <c r="EJ397" s="68"/>
      <c r="EK397" s="68"/>
      <c r="EL397" s="68"/>
      <c r="EM397" s="68"/>
      <c r="EN397" s="68"/>
      <c r="EO397" s="68"/>
      <c r="EP397" s="68"/>
      <c r="EQ397" s="68"/>
      <c r="ER397" s="68"/>
      <c r="ES397" s="68"/>
      <c r="ET397" s="68"/>
      <c r="EU397" s="68"/>
      <c r="EV397" s="68"/>
      <c r="EW397" s="68"/>
      <c r="EX397" s="68"/>
      <c r="EY397" s="68"/>
      <c r="EZ397" s="68"/>
    </row>
    <row r="398" spans="1:157" ht="12.75" customHeight="1">
      <c r="A398" s="30"/>
      <c r="B398" s="19"/>
      <c r="D398" s="16"/>
    </row>
    <row r="399" spans="1:157" ht="12.75" customHeight="1">
      <c r="A399" s="30"/>
      <c r="B399" s="20" t="s">
        <v>121</v>
      </c>
      <c r="C399" s="148"/>
      <c r="D399" s="24"/>
    </row>
    <row r="400" spans="1:157" ht="12.75" customHeight="1">
      <c r="A400" s="37"/>
      <c r="B400" s="64" t="s">
        <v>279</v>
      </c>
      <c r="C400" s="139"/>
      <c r="D400" s="14"/>
      <c r="E400" s="116">
        <v>4</v>
      </c>
      <c r="F400" s="116">
        <v>4</v>
      </c>
      <c r="G400" s="116">
        <v>4</v>
      </c>
      <c r="H400" s="116">
        <v>4</v>
      </c>
      <c r="I400" s="116">
        <v>4</v>
      </c>
      <c r="J400" s="116">
        <v>4</v>
      </c>
      <c r="K400" s="116">
        <v>4</v>
      </c>
      <c r="L400" s="116">
        <v>4</v>
      </c>
      <c r="M400" s="116">
        <v>4</v>
      </c>
      <c r="N400" s="116">
        <v>4</v>
      </c>
      <c r="O400" s="116">
        <v>4</v>
      </c>
      <c r="P400" s="116">
        <v>4</v>
      </c>
      <c r="Q400" s="116">
        <v>4</v>
      </c>
      <c r="R400" s="116">
        <v>4</v>
      </c>
      <c r="S400" s="116">
        <v>4</v>
      </c>
      <c r="T400" s="116">
        <v>4</v>
      </c>
      <c r="U400" s="116">
        <v>4</v>
      </c>
      <c r="V400" s="116">
        <v>4</v>
      </c>
      <c r="W400" s="116">
        <v>4</v>
      </c>
      <c r="X400" s="116">
        <v>4</v>
      </c>
      <c r="Y400" s="116">
        <v>4</v>
      </c>
      <c r="Z400" s="116">
        <v>4</v>
      </c>
      <c r="AA400" s="116">
        <v>4</v>
      </c>
      <c r="AB400" s="116">
        <v>4</v>
      </c>
      <c r="AC400" s="116">
        <v>4</v>
      </c>
      <c r="AD400" s="116">
        <v>4</v>
      </c>
      <c r="AE400" s="116">
        <v>4</v>
      </c>
      <c r="AF400" s="116">
        <v>4</v>
      </c>
      <c r="AG400" s="116">
        <v>4</v>
      </c>
      <c r="AH400" s="116">
        <v>4</v>
      </c>
      <c r="AI400" s="116">
        <v>4</v>
      </c>
      <c r="AJ400" s="116">
        <v>4</v>
      </c>
      <c r="AK400" s="116">
        <v>4</v>
      </c>
      <c r="AL400" s="116">
        <v>4</v>
      </c>
      <c r="AM400" s="116">
        <v>4</v>
      </c>
      <c r="AN400" s="116">
        <v>4</v>
      </c>
      <c r="AO400" s="116">
        <v>4</v>
      </c>
      <c r="AP400" s="116">
        <v>4</v>
      </c>
      <c r="AQ400" s="116">
        <v>4</v>
      </c>
      <c r="AR400" s="116">
        <v>4</v>
      </c>
      <c r="AS400" s="116">
        <v>4</v>
      </c>
      <c r="AT400" s="116">
        <v>4</v>
      </c>
      <c r="AU400" s="116">
        <v>4</v>
      </c>
      <c r="AV400" s="116">
        <v>4</v>
      </c>
      <c r="AW400" s="116">
        <v>4</v>
      </c>
      <c r="AX400" s="116">
        <v>4</v>
      </c>
      <c r="AY400" s="116">
        <v>4</v>
      </c>
      <c r="AZ400" s="116">
        <v>4</v>
      </c>
      <c r="BA400" s="116">
        <v>4</v>
      </c>
      <c r="BB400" s="116">
        <v>4</v>
      </c>
      <c r="BC400" s="116">
        <v>4</v>
      </c>
      <c r="BD400" s="116">
        <v>4</v>
      </c>
      <c r="BE400" s="116">
        <v>4</v>
      </c>
      <c r="BF400" s="116">
        <v>4</v>
      </c>
      <c r="BG400" s="116">
        <v>4</v>
      </c>
      <c r="BH400" s="116">
        <v>4</v>
      </c>
      <c r="BI400" s="116">
        <v>4</v>
      </c>
      <c r="BJ400" s="116">
        <v>4</v>
      </c>
      <c r="BK400" s="116">
        <v>4</v>
      </c>
      <c r="BL400" s="116">
        <v>4</v>
      </c>
      <c r="BM400" s="116">
        <v>4</v>
      </c>
      <c r="BN400" s="116">
        <v>4</v>
      </c>
      <c r="BO400" s="116">
        <v>4</v>
      </c>
      <c r="BP400" s="116">
        <v>4</v>
      </c>
      <c r="BQ400" s="116">
        <v>4</v>
      </c>
      <c r="BR400" s="116">
        <v>4</v>
      </c>
      <c r="BS400" s="116">
        <v>4</v>
      </c>
      <c r="BT400" s="116">
        <v>4</v>
      </c>
      <c r="BU400" s="116">
        <v>4</v>
      </c>
      <c r="BV400" s="116">
        <v>4</v>
      </c>
      <c r="BW400" s="116">
        <v>4</v>
      </c>
      <c r="BX400" s="116">
        <v>4</v>
      </c>
      <c r="BY400" s="116">
        <v>4</v>
      </c>
      <c r="BZ400" s="116">
        <v>4</v>
      </c>
      <c r="CA400" s="116">
        <v>4</v>
      </c>
      <c r="CB400" s="116">
        <v>4</v>
      </c>
      <c r="CC400" s="116">
        <v>4</v>
      </c>
      <c r="CD400" s="116">
        <v>4</v>
      </c>
      <c r="CE400" s="116">
        <v>4</v>
      </c>
      <c r="CF400" s="116">
        <v>4</v>
      </c>
      <c r="CG400" s="116">
        <v>4</v>
      </c>
      <c r="CH400" s="116">
        <v>4</v>
      </c>
      <c r="CI400" s="116">
        <v>4</v>
      </c>
      <c r="CJ400" s="116">
        <v>4</v>
      </c>
      <c r="CK400" s="116">
        <v>4</v>
      </c>
      <c r="CL400" s="116">
        <v>4</v>
      </c>
      <c r="CM400" s="116">
        <v>4</v>
      </c>
      <c r="CN400" s="116">
        <v>4</v>
      </c>
      <c r="CO400" s="116">
        <v>4</v>
      </c>
      <c r="CP400" s="116">
        <v>4</v>
      </c>
      <c r="CQ400" s="116">
        <v>4</v>
      </c>
      <c r="CR400" s="116">
        <v>4</v>
      </c>
      <c r="CS400" s="116">
        <v>4</v>
      </c>
      <c r="CT400" s="116">
        <v>4</v>
      </c>
      <c r="CU400" s="116">
        <v>4</v>
      </c>
      <c r="CV400" s="116">
        <v>4</v>
      </c>
      <c r="CW400" s="116">
        <v>4</v>
      </c>
      <c r="CX400" s="116">
        <v>4</v>
      </c>
      <c r="CY400" s="116">
        <v>4</v>
      </c>
      <c r="CZ400" s="116">
        <v>4</v>
      </c>
      <c r="DA400" s="116">
        <v>4</v>
      </c>
      <c r="DB400" s="116">
        <v>4</v>
      </c>
      <c r="DC400" s="116">
        <v>4</v>
      </c>
      <c r="DD400" s="116">
        <v>4</v>
      </c>
      <c r="DE400" s="116">
        <v>4</v>
      </c>
      <c r="DF400" s="116">
        <v>4</v>
      </c>
      <c r="DG400" s="116">
        <v>4</v>
      </c>
      <c r="DH400" s="116">
        <v>4</v>
      </c>
      <c r="DI400" s="116">
        <v>4</v>
      </c>
      <c r="DJ400" s="116">
        <v>4</v>
      </c>
      <c r="DK400" s="116">
        <v>4</v>
      </c>
      <c r="DL400" s="116">
        <v>4</v>
      </c>
      <c r="DM400" s="116">
        <v>4</v>
      </c>
      <c r="DN400" s="116">
        <v>4</v>
      </c>
      <c r="DO400" s="116">
        <v>4</v>
      </c>
      <c r="DP400" s="116">
        <v>4</v>
      </c>
      <c r="DQ400" s="116">
        <v>4</v>
      </c>
      <c r="DR400" s="116">
        <v>4</v>
      </c>
      <c r="DS400" s="116">
        <v>4</v>
      </c>
      <c r="DT400" s="116">
        <v>4</v>
      </c>
      <c r="DU400" s="116">
        <v>4</v>
      </c>
      <c r="DV400" s="116">
        <v>4</v>
      </c>
      <c r="DW400" s="116">
        <v>4</v>
      </c>
      <c r="DX400" s="116">
        <v>4</v>
      </c>
      <c r="DY400" s="116">
        <v>4</v>
      </c>
      <c r="DZ400" s="116">
        <v>4</v>
      </c>
      <c r="EA400" s="116">
        <v>4</v>
      </c>
      <c r="EB400" s="116">
        <v>4</v>
      </c>
      <c r="EC400" s="116">
        <v>4</v>
      </c>
      <c r="ED400" s="116">
        <v>4</v>
      </c>
      <c r="EE400" s="116">
        <v>4</v>
      </c>
      <c r="EF400" s="116">
        <v>4</v>
      </c>
      <c r="EG400" s="116">
        <v>4</v>
      </c>
      <c r="EH400" s="116">
        <v>4</v>
      </c>
      <c r="EI400" s="116">
        <v>4</v>
      </c>
      <c r="EJ400" s="116">
        <v>4</v>
      </c>
      <c r="EK400" s="116">
        <v>4</v>
      </c>
      <c r="EL400" s="116">
        <v>4</v>
      </c>
      <c r="EM400" s="116">
        <v>4</v>
      </c>
      <c r="EN400" s="116">
        <v>4</v>
      </c>
      <c r="EO400" s="116">
        <v>4</v>
      </c>
      <c r="EP400" s="116">
        <v>4</v>
      </c>
      <c r="EQ400" s="116">
        <v>4</v>
      </c>
      <c r="ER400" s="116">
        <v>4</v>
      </c>
      <c r="ES400" s="116">
        <v>4</v>
      </c>
      <c r="ET400" s="116">
        <v>4</v>
      </c>
      <c r="EU400" s="116">
        <v>4</v>
      </c>
      <c r="EV400" s="116">
        <v>4</v>
      </c>
      <c r="EW400" s="116">
        <v>4</v>
      </c>
      <c r="EX400" s="116">
        <v>4</v>
      </c>
      <c r="EY400" s="116">
        <v>4</v>
      </c>
      <c r="EZ400" s="116">
        <v>4</v>
      </c>
    </row>
    <row r="401" spans="1:156" ht="12.75" customHeight="1">
      <c r="A401" s="116">
        <v>12</v>
      </c>
      <c r="B401" s="64" t="s">
        <v>280</v>
      </c>
      <c r="C401" s="139"/>
      <c r="D401" s="14"/>
      <c r="E401" s="116">
        <v>12</v>
      </c>
      <c r="F401" s="116">
        <v>12</v>
      </c>
      <c r="G401" s="116">
        <v>12</v>
      </c>
      <c r="H401" s="116">
        <v>12</v>
      </c>
      <c r="I401" s="116">
        <v>12</v>
      </c>
      <c r="J401" s="116">
        <v>12</v>
      </c>
      <c r="K401" s="116">
        <v>12</v>
      </c>
      <c r="L401" s="116">
        <v>12</v>
      </c>
      <c r="M401" s="116">
        <v>12</v>
      </c>
      <c r="N401" s="116">
        <v>12</v>
      </c>
      <c r="O401" s="116">
        <v>12</v>
      </c>
      <c r="P401" s="116">
        <v>12</v>
      </c>
      <c r="Q401" s="116">
        <v>12</v>
      </c>
      <c r="R401" s="116">
        <v>12</v>
      </c>
      <c r="S401" s="116">
        <v>12</v>
      </c>
      <c r="T401" s="116">
        <v>12</v>
      </c>
      <c r="U401" s="116">
        <v>12</v>
      </c>
      <c r="V401" s="116">
        <v>12</v>
      </c>
      <c r="W401" s="116">
        <v>12</v>
      </c>
      <c r="X401" s="116">
        <v>12</v>
      </c>
      <c r="Y401" s="116">
        <v>12</v>
      </c>
      <c r="Z401" s="116">
        <v>12</v>
      </c>
      <c r="AA401" s="116">
        <v>12</v>
      </c>
      <c r="AB401" s="116">
        <v>12</v>
      </c>
      <c r="AC401" s="116">
        <v>12</v>
      </c>
      <c r="AD401" s="116">
        <v>12</v>
      </c>
      <c r="AE401" s="116">
        <v>12</v>
      </c>
      <c r="AF401" s="116">
        <v>12</v>
      </c>
      <c r="AG401" s="116">
        <v>12</v>
      </c>
      <c r="AH401" s="116">
        <v>12</v>
      </c>
      <c r="AI401" s="116">
        <v>12</v>
      </c>
      <c r="AJ401" s="116">
        <v>12</v>
      </c>
      <c r="AK401" s="116">
        <v>12</v>
      </c>
      <c r="AL401" s="116">
        <v>12</v>
      </c>
      <c r="AM401" s="116">
        <v>12</v>
      </c>
      <c r="AN401" s="116">
        <v>12</v>
      </c>
      <c r="AO401" s="116">
        <v>12</v>
      </c>
      <c r="AP401" s="116">
        <v>12</v>
      </c>
      <c r="AQ401" s="116">
        <v>12</v>
      </c>
      <c r="AR401" s="116">
        <v>12</v>
      </c>
      <c r="AS401" s="116">
        <v>12</v>
      </c>
      <c r="AT401" s="116">
        <v>12</v>
      </c>
      <c r="AU401" s="116">
        <v>12</v>
      </c>
      <c r="AV401" s="116">
        <v>12</v>
      </c>
      <c r="AW401" s="116">
        <v>12</v>
      </c>
      <c r="AX401" s="116">
        <v>12</v>
      </c>
      <c r="AY401" s="116">
        <v>12</v>
      </c>
      <c r="AZ401" s="116">
        <v>12</v>
      </c>
      <c r="BA401" s="116">
        <v>12</v>
      </c>
      <c r="BB401" s="116">
        <v>12</v>
      </c>
      <c r="BC401" s="116">
        <v>12</v>
      </c>
      <c r="BD401" s="116">
        <v>12</v>
      </c>
      <c r="BE401" s="116">
        <v>12</v>
      </c>
      <c r="BF401" s="116">
        <v>12</v>
      </c>
      <c r="BG401" s="116">
        <v>12</v>
      </c>
      <c r="BH401" s="116">
        <v>12</v>
      </c>
      <c r="BI401" s="116">
        <v>12</v>
      </c>
      <c r="BJ401" s="116">
        <v>12</v>
      </c>
      <c r="BK401" s="116">
        <v>12</v>
      </c>
      <c r="BL401" s="116">
        <v>12</v>
      </c>
      <c r="BM401" s="116">
        <v>12</v>
      </c>
      <c r="BN401" s="116">
        <v>12</v>
      </c>
      <c r="BO401" s="116">
        <v>12</v>
      </c>
      <c r="BP401" s="116">
        <v>12</v>
      </c>
      <c r="BQ401" s="116">
        <v>12</v>
      </c>
      <c r="BR401" s="116">
        <v>12</v>
      </c>
      <c r="BS401" s="116">
        <v>12</v>
      </c>
      <c r="BT401" s="116">
        <v>12</v>
      </c>
      <c r="BU401" s="116">
        <v>12</v>
      </c>
      <c r="BV401" s="116">
        <v>12</v>
      </c>
      <c r="BW401" s="116">
        <v>12</v>
      </c>
      <c r="BX401" s="116">
        <v>12</v>
      </c>
      <c r="BY401" s="116">
        <v>12</v>
      </c>
      <c r="BZ401" s="116">
        <v>12</v>
      </c>
      <c r="CA401" s="116">
        <v>12</v>
      </c>
      <c r="CB401" s="116">
        <v>12</v>
      </c>
      <c r="CC401" s="116">
        <v>12</v>
      </c>
      <c r="CD401" s="116">
        <v>12</v>
      </c>
      <c r="CE401" s="116">
        <v>12</v>
      </c>
      <c r="CF401" s="116">
        <v>12</v>
      </c>
      <c r="CG401" s="116">
        <v>12</v>
      </c>
      <c r="CH401" s="116">
        <v>12</v>
      </c>
      <c r="CI401" s="116">
        <v>12</v>
      </c>
      <c r="CJ401" s="116">
        <v>12</v>
      </c>
      <c r="CK401" s="116">
        <v>12</v>
      </c>
      <c r="CL401" s="116">
        <v>12</v>
      </c>
      <c r="CM401" s="116">
        <v>12</v>
      </c>
      <c r="CN401" s="116">
        <v>12</v>
      </c>
      <c r="CO401" s="116">
        <v>12</v>
      </c>
      <c r="CP401" s="116">
        <v>12</v>
      </c>
      <c r="CQ401" s="116">
        <v>12</v>
      </c>
      <c r="CR401" s="116">
        <v>12</v>
      </c>
      <c r="CS401" s="116">
        <v>12</v>
      </c>
      <c r="CT401" s="116">
        <v>12</v>
      </c>
      <c r="CU401" s="116">
        <v>12</v>
      </c>
      <c r="CV401" s="116">
        <v>12</v>
      </c>
      <c r="CW401" s="116">
        <v>12</v>
      </c>
      <c r="CX401" s="116">
        <v>12</v>
      </c>
      <c r="CY401" s="116">
        <v>12</v>
      </c>
      <c r="CZ401" s="116">
        <v>12</v>
      </c>
      <c r="DA401" s="116">
        <v>12</v>
      </c>
      <c r="DB401" s="116">
        <v>12</v>
      </c>
      <c r="DC401" s="116">
        <v>12</v>
      </c>
      <c r="DD401" s="116">
        <v>12</v>
      </c>
      <c r="DE401" s="116">
        <v>12</v>
      </c>
      <c r="DF401" s="116">
        <v>12</v>
      </c>
      <c r="DG401" s="116">
        <v>12</v>
      </c>
      <c r="DH401" s="116">
        <v>12</v>
      </c>
      <c r="DI401" s="116">
        <v>12</v>
      </c>
      <c r="DJ401" s="116">
        <v>12</v>
      </c>
      <c r="DK401" s="116">
        <v>12</v>
      </c>
      <c r="DL401" s="116">
        <v>12</v>
      </c>
      <c r="DM401" s="116">
        <v>12</v>
      </c>
      <c r="DN401" s="116">
        <v>12</v>
      </c>
      <c r="DO401" s="116">
        <v>12</v>
      </c>
      <c r="DP401" s="116">
        <v>12</v>
      </c>
      <c r="DQ401" s="116">
        <v>12</v>
      </c>
      <c r="DR401" s="116">
        <v>12</v>
      </c>
      <c r="DS401" s="116">
        <v>12</v>
      </c>
      <c r="DT401" s="116">
        <v>12</v>
      </c>
      <c r="DU401" s="116">
        <v>12</v>
      </c>
      <c r="DV401" s="116">
        <v>12</v>
      </c>
      <c r="DW401" s="116">
        <v>12</v>
      </c>
      <c r="DX401" s="116">
        <v>12</v>
      </c>
      <c r="DY401" s="116">
        <v>12</v>
      </c>
      <c r="DZ401" s="116">
        <v>12</v>
      </c>
      <c r="EA401" s="116">
        <v>12</v>
      </c>
      <c r="EB401" s="116">
        <v>12</v>
      </c>
      <c r="EC401" s="116">
        <v>12</v>
      </c>
      <c r="ED401" s="116">
        <v>12</v>
      </c>
      <c r="EE401" s="116">
        <v>12</v>
      </c>
      <c r="EF401" s="116">
        <v>12</v>
      </c>
      <c r="EG401" s="116">
        <v>12</v>
      </c>
      <c r="EH401" s="116">
        <v>12</v>
      </c>
      <c r="EI401" s="116">
        <v>12</v>
      </c>
      <c r="EJ401" s="116">
        <v>12</v>
      </c>
      <c r="EK401" s="116">
        <v>12</v>
      </c>
      <c r="EL401" s="116">
        <v>12</v>
      </c>
      <c r="EM401" s="116">
        <v>12</v>
      </c>
      <c r="EN401" s="116">
        <v>12</v>
      </c>
      <c r="EO401" s="116">
        <v>12</v>
      </c>
      <c r="EP401" s="116">
        <v>12</v>
      </c>
      <c r="EQ401" s="116">
        <v>12</v>
      </c>
      <c r="ER401" s="116">
        <v>12</v>
      </c>
      <c r="ES401" s="116">
        <v>12</v>
      </c>
      <c r="ET401" s="116">
        <v>12</v>
      </c>
      <c r="EU401" s="116">
        <v>12</v>
      </c>
      <c r="EV401" s="116">
        <v>12</v>
      </c>
      <c r="EW401" s="116">
        <v>12</v>
      </c>
      <c r="EX401" s="116">
        <v>12</v>
      </c>
      <c r="EY401" s="116">
        <v>12</v>
      </c>
      <c r="EZ401" s="116">
        <v>12</v>
      </c>
    </row>
    <row r="402" spans="1:156" ht="12.75" customHeight="1">
      <c r="A402" s="37">
        <v>0</v>
      </c>
      <c r="B402" s="64" t="s">
        <v>281</v>
      </c>
      <c r="C402" s="139"/>
      <c r="D402" s="14"/>
      <c r="E402" s="37" t="s">
        <v>186</v>
      </c>
      <c r="F402" s="37" t="s">
        <v>186</v>
      </c>
      <c r="G402" s="37" t="s">
        <v>186</v>
      </c>
      <c r="H402" s="37" t="s">
        <v>186</v>
      </c>
      <c r="I402" s="37" t="s">
        <v>186</v>
      </c>
      <c r="J402" s="37" t="s">
        <v>186</v>
      </c>
      <c r="K402" s="37" t="s">
        <v>186</v>
      </c>
      <c r="L402" s="37" t="s">
        <v>186</v>
      </c>
      <c r="M402" s="37" t="s">
        <v>186</v>
      </c>
      <c r="N402" s="37" t="s">
        <v>186</v>
      </c>
      <c r="O402" s="37" t="s">
        <v>186</v>
      </c>
      <c r="P402" s="37" t="s">
        <v>186</v>
      </c>
      <c r="Q402" s="37" t="s">
        <v>186</v>
      </c>
      <c r="R402" s="37" t="s">
        <v>186</v>
      </c>
      <c r="S402" s="37" t="s">
        <v>186</v>
      </c>
      <c r="T402" s="37" t="s">
        <v>186</v>
      </c>
      <c r="U402" s="37" t="s">
        <v>186</v>
      </c>
      <c r="V402" s="37" t="s">
        <v>186</v>
      </c>
      <c r="W402" s="37" t="s">
        <v>186</v>
      </c>
      <c r="X402" s="37" t="s">
        <v>186</v>
      </c>
      <c r="Y402" s="37" t="s">
        <v>186</v>
      </c>
      <c r="Z402" s="37" t="s">
        <v>186</v>
      </c>
      <c r="AA402" s="37" t="s">
        <v>186</v>
      </c>
      <c r="AB402" s="37" t="s">
        <v>186</v>
      </c>
      <c r="AC402" s="37" t="s">
        <v>186</v>
      </c>
      <c r="AD402" s="37" t="s">
        <v>186</v>
      </c>
      <c r="AE402" s="37" t="s">
        <v>186</v>
      </c>
      <c r="AF402" s="37" t="s">
        <v>186</v>
      </c>
      <c r="AG402" s="37" t="s">
        <v>186</v>
      </c>
      <c r="AH402" s="37" t="s">
        <v>186</v>
      </c>
      <c r="AI402" s="37" t="s">
        <v>186</v>
      </c>
      <c r="AJ402" s="37" t="s">
        <v>186</v>
      </c>
      <c r="AK402" s="37" t="s">
        <v>186</v>
      </c>
      <c r="AL402" s="37" t="s">
        <v>186</v>
      </c>
      <c r="AM402" s="37" t="s">
        <v>186</v>
      </c>
      <c r="AN402" s="37" t="s">
        <v>186</v>
      </c>
      <c r="AO402" s="37" t="s">
        <v>186</v>
      </c>
      <c r="AP402" s="37" t="s">
        <v>186</v>
      </c>
      <c r="AQ402" s="37" t="s">
        <v>186</v>
      </c>
      <c r="AR402" s="37" t="s">
        <v>186</v>
      </c>
      <c r="AS402" s="37" t="s">
        <v>186</v>
      </c>
      <c r="AT402" s="37" t="s">
        <v>186</v>
      </c>
      <c r="AU402" s="37" t="s">
        <v>186</v>
      </c>
      <c r="AV402" s="37" t="s">
        <v>186</v>
      </c>
      <c r="AW402" s="37" t="s">
        <v>186</v>
      </c>
      <c r="AX402" s="37" t="s">
        <v>186</v>
      </c>
      <c r="AY402" s="37" t="s">
        <v>186</v>
      </c>
      <c r="AZ402" s="37" t="s">
        <v>186</v>
      </c>
      <c r="BA402" s="37" t="s">
        <v>186</v>
      </c>
      <c r="BB402" s="37" t="s">
        <v>186</v>
      </c>
      <c r="BC402" s="37" t="s">
        <v>186</v>
      </c>
      <c r="BD402" s="37" t="s">
        <v>186</v>
      </c>
      <c r="BE402" s="37" t="s">
        <v>186</v>
      </c>
      <c r="BF402" s="37" t="s">
        <v>186</v>
      </c>
      <c r="BG402" s="37" t="s">
        <v>186</v>
      </c>
      <c r="BH402" s="37" t="s">
        <v>186</v>
      </c>
      <c r="BI402" s="37" t="s">
        <v>186</v>
      </c>
      <c r="BJ402" s="37" t="s">
        <v>186</v>
      </c>
      <c r="BK402" s="37" t="s">
        <v>186</v>
      </c>
      <c r="BL402" s="37" t="s">
        <v>186</v>
      </c>
      <c r="BM402" s="37" t="s">
        <v>186</v>
      </c>
      <c r="BN402" s="37" t="s">
        <v>186</v>
      </c>
      <c r="BO402" s="37" t="s">
        <v>186</v>
      </c>
      <c r="BP402" s="37" t="s">
        <v>186</v>
      </c>
      <c r="BQ402" s="37" t="s">
        <v>186</v>
      </c>
      <c r="BR402" s="37" t="s">
        <v>186</v>
      </c>
      <c r="BS402" s="37" t="s">
        <v>186</v>
      </c>
      <c r="BT402" s="37" t="s">
        <v>186</v>
      </c>
      <c r="BU402" s="37" t="s">
        <v>186</v>
      </c>
      <c r="BV402" s="37" t="s">
        <v>186</v>
      </c>
      <c r="BW402" s="37" t="s">
        <v>186</v>
      </c>
      <c r="BX402" s="37" t="s">
        <v>186</v>
      </c>
      <c r="BY402" s="37" t="s">
        <v>186</v>
      </c>
      <c r="BZ402" s="37" t="s">
        <v>186</v>
      </c>
      <c r="CA402" s="37" t="s">
        <v>186</v>
      </c>
      <c r="CB402" s="37" t="s">
        <v>186</v>
      </c>
      <c r="CC402" s="37" t="s">
        <v>186</v>
      </c>
      <c r="CD402" s="37" t="s">
        <v>186</v>
      </c>
      <c r="CE402" s="37" t="s">
        <v>186</v>
      </c>
      <c r="CF402" s="37" t="s">
        <v>186</v>
      </c>
      <c r="CG402" s="37" t="s">
        <v>186</v>
      </c>
      <c r="CH402" s="37" t="s">
        <v>186</v>
      </c>
      <c r="CI402" s="37" t="s">
        <v>186</v>
      </c>
      <c r="CJ402" s="37" t="s">
        <v>186</v>
      </c>
      <c r="CK402" s="37" t="s">
        <v>186</v>
      </c>
      <c r="CL402" s="37" t="s">
        <v>186</v>
      </c>
      <c r="CM402" s="37" t="s">
        <v>186</v>
      </c>
      <c r="CN402" s="37" t="s">
        <v>186</v>
      </c>
      <c r="CO402" s="37" t="s">
        <v>186</v>
      </c>
      <c r="CP402" s="37" t="s">
        <v>186</v>
      </c>
      <c r="CQ402" s="37" t="s">
        <v>186</v>
      </c>
      <c r="CR402" s="37" t="s">
        <v>186</v>
      </c>
      <c r="CS402" s="37" t="s">
        <v>186</v>
      </c>
      <c r="CT402" s="37" t="s">
        <v>186</v>
      </c>
      <c r="CU402" s="37" t="s">
        <v>186</v>
      </c>
      <c r="CV402" s="37" t="s">
        <v>186</v>
      </c>
      <c r="CW402" s="37" t="s">
        <v>186</v>
      </c>
      <c r="CX402" s="37" t="s">
        <v>186</v>
      </c>
      <c r="CY402" s="37" t="s">
        <v>186</v>
      </c>
      <c r="CZ402" s="37" t="s">
        <v>186</v>
      </c>
      <c r="DA402" s="37" t="s">
        <v>186</v>
      </c>
      <c r="DB402" s="37" t="s">
        <v>186</v>
      </c>
      <c r="DC402" s="37" t="s">
        <v>186</v>
      </c>
      <c r="DD402" s="37" t="s">
        <v>186</v>
      </c>
      <c r="DE402" s="37" t="s">
        <v>186</v>
      </c>
      <c r="DF402" s="37" t="s">
        <v>186</v>
      </c>
      <c r="DG402" s="37" t="s">
        <v>186</v>
      </c>
      <c r="DH402" s="37" t="s">
        <v>186</v>
      </c>
      <c r="DI402" s="37" t="s">
        <v>186</v>
      </c>
      <c r="DJ402" s="37" t="s">
        <v>186</v>
      </c>
      <c r="DK402" s="37" t="s">
        <v>186</v>
      </c>
      <c r="DL402" s="37" t="s">
        <v>186</v>
      </c>
      <c r="DM402" s="37" t="s">
        <v>186</v>
      </c>
      <c r="DN402" s="37" t="s">
        <v>186</v>
      </c>
      <c r="DO402" s="37" t="s">
        <v>186</v>
      </c>
      <c r="DP402" s="37" t="s">
        <v>186</v>
      </c>
      <c r="DQ402" s="37" t="s">
        <v>186</v>
      </c>
      <c r="DR402" s="37" t="s">
        <v>186</v>
      </c>
      <c r="DS402" s="37" t="s">
        <v>186</v>
      </c>
      <c r="DT402" s="37" t="s">
        <v>186</v>
      </c>
      <c r="DU402" s="37" t="s">
        <v>186</v>
      </c>
      <c r="DV402" s="37" t="s">
        <v>186</v>
      </c>
      <c r="DW402" s="37" t="s">
        <v>186</v>
      </c>
      <c r="DX402" s="37" t="s">
        <v>186</v>
      </c>
      <c r="DY402" s="37" t="s">
        <v>186</v>
      </c>
      <c r="DZ402" s="37" t="s">
        <v>186</v>
      </c>
      <c r="EA402" s="37" t="s">
        <v>186</v>
      </c>
      <c r="EB402" s="37" t="s">
        <v>186</v>
      </c>
      <c r="EC402" s="37" t="s">
        <v>186</v>
      </c>
      <c r="ED402" s="37" t="s">
        <v>186</v>
      </c>
      <c r="EE402" s="37" t="s">
        <v>186</v>
      </c>
      <c r="EF402" s="37" t="s">
        <v>186</v>
      </c>
      <c r="EG402" s="37" t="s">
        <v>186</v>
      </c>
      <c r="EH402" s="37" t="s">
        <v>186</v>
      </c>
      <c r="EI402" s="37" t="s">
        <v>186</v>
      </c>
      <c r="EJ402" s="37" t="s">
        <v>186</v>
      </c>
      <c r="EK402" s="37" t="s">
        <v>186</v>
      </c>
      <c r="EL402" s="37" t="s">
        <v>186</v>
      </c>
      <c r="EM402" s="37" t="s">
        <v>186</v>
      </c>
      <c r="EN402" s="37" t="s">
        <v>186</v>
      </c>
      <c r="EO402" s="37" t="s">
        <v>186</v>
      </c>
      <c r="EP402" s="37" t="s">
        <v>186</v>
      </c>
      <c r="EQ402" s="37" t="s">
        <v>186</v>
      </c>
      <c r="ER402" s="37" t="s">
        <v>186</v>
      </c>
      <c r="ES402" s="37" t="s">
        <v>186</v>
      </c>
      <c r="ET402" s="37" t="s">
        <v>186</v>
      </c>
      <c r="EU402" s="37" t="s">
        <v>186</v>
      </c>
      <c r="EV402" s="37" t="s">
        <v>186</v>
      </c>
      <c r="EW402" s="37" t="s">
        <v>186</v>
      </c>
      <c r="EX402" s="37" t="s">
        <v>186</v>
      </c>
      <c r="EY402" s="37" t="s">
        <v>186</v>
      </c>
      <c r="EZ402" s="37" t="s">
        <v>186</v>
      </c>
    </row>
    <row r="403" spans="1:156" ht="12.75" customHeight="1">
      <c r="A403" s="29"/>
      <c r="B403" s="21"/>
      <c r="C403" s="26"/>
      <c r="D403" s="26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  <c r="BS403" s="29"/>
      <c r="BT403" s="29"/>
      <c r="BU403" s="29"/>
      <c r="BV403" s="29"/>
      <c r="BW403" s="29"/>
      <c r="BX403" s="29"/>
      <c r="BY403" s="29"/>
      <c r="BZ403" s="29"/>
      <c r="CA403" s="29"/>
      <c r="CB403" s="29"/>
      <c r="CC403" s="29"/>
      <c r="CD403" s="29"/>
      <c r="CE403" s="29"/>
      <c r="CF403" s="29"/>
      <c r="CG403" s="29"/>
      <c r="CH403" s="29"/>
      <c r="CI403" s="29"/>
      <c r="CJ403" s="29"/>
      <c r="CK403" s="29"/>
      <c r="CL403" s="29"/>
      <c r="CM403" s="29"/>
      <c r="CN403" s="29"/>
      <c r="CO403" s="29"/>
      <c r="CP403" s="29"/>
      <c r="CQ403" s="29"/>
      <c r="CR403" s="29"/>
      <c r="CS403" s="29"/>
      <c r="CT403" s="29"/>
      <c r="CU403" s="29"/>
      <c r="CV403" s="29"/>
      <c r="CW403" s="29"/>
      <c r="CX403" s="29"/>
      <c r="CY403" s="29"/>
      <c r="CZ403" s="29"/>
      <c r="DA403" s="29"/>
      <c r="DB403" s="29"/>
      <c r="DC403" s="29"/>
      <c r="DD403" s="29"/>
      <c r="DE403" s="29"/>
      <c r="DF403" s="29"/>
      <c r="DG403" s="29"/>
      <c r="DH403" s="29"/>
      <c r="DI403" s="29"/>
      <c r="DJ403" s="29"/>
      <c r="DK403" s="29"/>
      <c r="DL403" s="29"/>
      <c r="DM403" s="29"/>
      <c r="DN403" s="29"/>
      <c r="DO403" s="29"/>
      <c r="DP403" s="29"/>
      <c r="DQ403" s="29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29"/>
      <c r="EG403" s="29"/>
      <c r="EH403" s="29"/>
      <c r="EI403" s="29"/>
      <c r="EJ403" s="29"/>
      <c r="EK403" s="29"/>
      <c r="EL403" s="29"/>
      <c r="EM403" s="29"/>
      <c r="EN403" s="29"/>
      <c r="EO403" s="29"/>
      <c r="EP403" s="29"/>
      <c r="EQ403" s="29"/>
      <c r="ER403" s="29"/>
      <c r="ES403" s="29"/>
      <c r="ET403" s="29"/>
      <c r="EU403" s="29"/>
      <c r="EV403" s="29"/>
      <c r="EW403" s="29"/>
      <c r="EX403" s="29"/>
      <c r="EY403" s="29"/>
      <c r="EZ403" s="29"/>
    </row>
    <row r="404" spans="1:156" ht="12.75" customHeight="1">
      <c r="A404" s="29"/>
      <c r="B404" s="22" t="s">
        <v>122</v>
      </c>
      <c r="C404" s="145"/>
      <c r="D404" s="26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</row>
    <row r="405" spans="1:156" ht="12.75" customHeight="1">
      <c r="A405" s="34">
        <v>1</v>
      </c>
      <c r="B405" s="64" t="s">
        <v>128</v>
      </c>
      <c r="C405" s="139"/>
      <c r="D405" s="14"/>
      <c r="E405" s="160">
        <v>1</v>
      </c>
      <c r="F405" s="160">
        <v>1</v>
      </c>
      <c r="G405" s="160">
        <v>1</v>
      </c>
      <c r="H405" s="160">
        <v>1</v>
      </c>
      <c r="I405" s="160">
        <v>1</v>
      </c>
      <c r="J405" s="160">
        <v>1</v>
      </c>
      <c r="K405" s="160">
        <v>1</v>
      </c>
      <c r="L405" s="160">
        <v>1</v>
      </c>
      <c r="M405" s="160">
        <v>1</v>
      </c>
      <c r="N405" s="160">
        <v>1</v>
      </c>
      <c r="O405" s="160">
        <v>1</v>
      </c>
      <c r="P405" s="160">
        <v>1</v>
      </c>
      <c r="Q405" s="160">
        <v>1</v>
      </c>
      <c r="R405" s="160">
        <v>1</v>
      </c>
      <c r="S405" s="160">
        <v>1</v>
      </c>
      <c r="T405" s="160">
        <v>1</v>
      </c>
      <c r="U405" s="160">
        <v>1</v>
      </c>
      <c r="V405" s="160">
        <v>1</v>
      </c>
      <c r="W405" s="160">
        <v>1</v>
      </c>
      <c r="X405" s="160">
        <v>1</v>
      </c>
      <c r="Y405" s="160">
        <v>1</v>
      </c>
      <c r="Z405" s="160">
        <v>1</v>
      </c>
      <c r="AA405" s="160">
        <v>1</v>
      </c>
      <c r="AB405" s="160">
        <v>1</v>
      </c>
      <c r="AC405" s="160">
        <v>1</v>
      </c>
      <c r="AD405" s="160">
        <v>1</v>
      </c>
      <c r="AE405" s="160">
        <v>1</v>
      </c>
      <c r="AF405" s="160">
        <v>1</v>
      </c>
      <c r="AG405" s="160">
        <v>1</v>
      </c>
      <c r="AH405" s="160">
        <v>1</v>
      </c>
      <c r="AI405" s="160">
        <v>1</v>
      </c>
      <c r="AJ405" s="160">
        <v>1</v>
      </c>
      <c r="AK405" s="160">
        <v>1</v>
      </c>
      <c r="AL405" s="160">
        <v>1</v>
      </c>
      <c r="AM405" s="160">
        <v>1</v>
      </c>
      <c r="AN405" s="160">
        <v>1</v>
      </c>
      <c r="AO405" s="160">
        <v>1</v>
      </c>
      <c r="AP405" s="160">
        <v>1</v>
      </c>
      <c r="AQ405" s="160">
        <v>1</v>
      </c>
      <c r="AR405" s="160">
        <v>1</v>
      </c>
      <c r="AS405" s="160">
        <v>1</v>
      </c>
      <c r="AT405" s="160">
        <v>1</v>
      </c>
      <c r="AU405" s="160">
        <v>1</v>
      </c>
      <c r="AV405" s="160">
        <v>1</v>
      </c>
      <c r="AW405" s="160">
        <v>1</v>
      </c>
      <c r="AX405" s="160">
        <v>1</v>
      </c>
      <c r="AY405" s="160">
        <v>1</v>
      </c>
      <c r="AZ405" s="160">
        <v>1</v>
      </c>
      <c r="BA405" s="160">
        <v>1</v>
      </c>
      <c r="BB405" s="160">
        <v>1</v>
      </c>
      <c r="BC405" s="160">
        <v>1</v>
      </c>
      <c r="BD405" s="160">
        <v>1</v>
      </c>
      <c r="BE405" s="160">
        <v>1</v>
      </c>
      <c r="BF405" s="160">
        <v>1</v>
      </c>
      <c r="BG405" s="160">
        <v>1</v>
      </c>
      <c r="BH405" s="160">
        <v>1</v>
      </c>
      <c r="BI405" s="160">
        <v>1</v>
      </c>
      <c r="BJ405" s="160">
        <v>1</v>
      </c>
      <c r="BK405" s="160">
        <v>1</v>
      </c>
      <c r="BL405" s="160">
        <v>1</v>
      </c>
      <c r="BM405" s="160">
        <v>1</v>
      </c>
      <c r="BN405" s="160">
        <v>1</v>
      </c>
      <c r="BO405" s="160">
        <v>1</v>
      </c>
      <c r="BP405" s="160">
        <v>1</v>
      </c>
      <c r="BQ405" s="160">
        <v>1</v>
      </c>
      <c r="BR405" s="160">
        <v>1</v>
      </c>
      <c r="BS405" s="160">
        <v>1</v>
      </c>
      <c r="BT405" s="160">
        <v>1</v>
      </c>
      <c r="BU405" s="160">
        <v>1</v>
      </c>
      <c r="BV405" s="160">
        <v>1</v>
      </c>
      <c r="BW405" s="160">
        <v>1</v>
      </c>
      <c r="BX405" s="160">
        <v>1</v>
      </c>
      <c r="BY405" s="160">
        <v>1</v>
      </c>
      <c r="BZ405" s="160">
        <v>1</v>
      </c>
      <c r="CA405" s="160">
        <v>1</v>
      </c>
      <c r="CB405" s="160">
        <v>1</v>
      </c>
      <c r="CC405" s="160">
        <v>1</v>
      </c>
      <c r="CD405" s="160">
        <v>1</v>
      </c>
      <c r="CE405" s="160">
        <v>1</v>
      </c>
      <c r="CF405" s="160">
        <v>1</v>
      </c>
      <c r="CG405" s="160">
        <v>1</v>
      </c>
      <c r="CH405" s="160">
        <v>1</v>
      </c>
      <c r="CI405" s="160">
        <v>1</v>
      </c>
      <c r="CJ405" s="160">
        <v>1</v>
      </c>
      <c r="CK405" s="160">
        <v>1</v>
      </c>
      <c r="CL405" s="160">
        <v>1</v>
      </c>
      <c r="CM405" s="160">
        <v>1</v>
      </c>
      <c r="CN405" s="160">
        <v>1</v>
      </c>
      <c r="CO405" s="160">
        <v>1</v>
      </c>
      <c r="CP405" s="160">
        <v>1</v>
      </c>
      <c r="CQ405" s="160">
        <v>1</v>
      </c>
      <c r="CR405" s="160">
        <v>1</v>
      </c>
      <c r="CS405" s="160">
        <v>1</v>
      </c>
      <c r="CT405" s="160">
        <v>1</v>
      </c>
      <c r="CU405" s="160">
        <v>1</v>
      </c>
      <c r="CV405" s="160">
        <v>1</v>
      </c>
      <c r="CW405" s="160">
        <v>1</v>
      </c>
      <c r="CX405" s="160">
        <v>1</v>
      </c>
      <c r="CY405" s="160">
        <v>1</v>
      </c>
      <c r="CZ405" s="160">
        <v>1</v>
      </c>
      <c r="DA405" s="160">
        <v>1</v>
      </c>
      <c r="DB405" s="160">
        <v>1</v>
      </c>
      <c r="DC405" s="160">
        <v>1</v>
      </c>
      <c r="DD405" s="160">
        <v>1</v>
      </c>
      <c r="DE405" s="160">
        <v>1</v>
      </c>
      <c r="DF405" s="160">
        <v>1</v>
      </c>
      <c r="DG405" s="160">
        <v>1</v>
      </c>
      <c r="DH405" s="160">
        <v>1</v>
      </c>
      <c r="DI405" s="160">
        <v>1</v>
      </c>
      <c r="DJ405" s="160">
        <v>1</v>
      </c>
      <c r="DK405" s="160">
        <v>1</v>
      </c>
      <c r="DL405" s="160">
        <v>1</v>
      </c>
      <c r="DM405" s="160">
        <v>1</v>
      </c>
      <c r="DN405" s="160">
        <v>1</v>
      </c>
      <c r="DO405" s="160">
        <v>1</v>
      </c>
      <c r="DP405" s="160">
        <v>1</v>
      </c>
      <c r="DQ405" s="160">
        <v>1</v>
      </c>
      <c r="DR405" s="160">
        <v>1</v>
      </c>
      <c r="DS405" s="160">
        <v>1</v>
      </c>
      <c r="DT405" s="160">
        <v>1</v>
      </c>
      <c r="DU405" s="160">
        <v>1</v>
      </c>
      <c r="DV405" s="160">
        <v>1</v>
      </c>
      <c r="DW405" s="160">
        <v>1</v>
      </c>
      <c r="DX405" s="160">
        <v>1</v>
      </c>
      <c r="DY405" s="160">
        <v>1</v>
      </c>
      <c r="DZ405" s="160">
        <v>1</v>
      </c>
      <c r="EA405" s="160">
        <v>1</v>
      </c>
      <c r="EB405" s="160">
        <v>1</v>
      </c>
      <c r="EC405" s="160">
        <v>1</v>
      </c>
      <c r="ED405" s="160">
        <v>1</v>
      </c>
      <c r="EE405" s="34">
        <v>1</v>
      </c>
      <c r="EF405" s="34">
        <v>1</v>
      </c>
      <c r="EG405" s="34">
        <v>1</v>
      </c>
      <c r="EH405" s="34">
        <v>1</v>
      </c>
      <c r="EI405" s="34">
        <v>1</v>
      </c>
      <c r="EJ405" s="34">
        <v>1</v>
      </c>
      <c r="EK405" s="34">
        <v>1</v>
      </c>
      <c r="EL405" s="34">
        <v>1</v>
      </c>
      <c r="EM405" s="34">
        <v>1</v>
      </c>
      <c r="EN405" s="34">
        <v>1</v>
      </c>
      <c r="EO405" s="34">
        <v>1</v>
      </c>
      <c r="EP405" s="34">
        <v>1</v>
      </c>
      <c r="EQ405" s="34">
        <v>1</v>
      </c>
      <c r="ER405" s="34">
        <v>1</v>
      </c>
      <c r="ES405" s="34">
        <v>1</v>
      </c>
      <c r="ET405" s="34">
        <v>1</v>
      </c>
      <c r="EU405" s="34">
        <v>1</v>
      </c>
      <c r="EV405" s="34">
        <v>1</v>
      </c>
      <c r="EW405" s="34">
        <v>1</v>
      </c>
      <c r="EX405" s="34">
        <v>1</v>
      </c>
      <c r="EY405" s="34">
        <v>1</v>
      </c>
      <c r="EZ405" s="34">
        <v>1</v>
      </c>
    </row>
    <row r="406" spans="1:156" ht="12.75" customHeight="1">
      <c r="A406" s="37" t="s">
        <v>255</v>
      </c>
      <c r="B406" s="64" t="s">
        <v>256</v>
      </c>
      <c r="C406" s="139"/>
      <c r="D406" s="26"/>
      <c r="E406" s="29" t="s">
        <v>255</v>
      </c>
      <c r="F406" s="29" t="s">
        <v>255</v>
      </c>
      <c r="G406" s="29" t="s">
        <v>255</v>
      </c>
      <c r="H406" s="29" t="s">
        <v>255</v>
      </c>
      <c r="I406" s="29" t="s">
        <v>255</v>
      </c>
      <c r="J406" s="29" t="s">
        <v>255</v>
      </c>
      <c r="K406" s="29" t="s">
        <v>255</v>
      </c>
      <c r="L406" s="29" t="s">
        <v>255</v>
      </c>
      <c r="M406" s="29" t="s">
        <v>255</v>
      </c>
      <c r="N406" s="29" t="s">
        <v>255</v>
      </c>
      <c r="O406" s="29" t="s">
        <v>255</v>
      </c>
      <c r="P406" s="29" t="s">
        <v>255</v>
      </c>
      <c r="Q406" s="29" t="s">
        <v>255</v>
      </c>
      <c r="R406" s="29" t="s">
        <v>255</v>
      </c>
      <c r="S406" s="29" t="s">
        <v>255</v>
      </c>
      <c r="T406" s="29" t="s">
        <v>255</v>
      </c>
      <c r="U406" s="29" t="s">
        <v>255</v>
      </c>
      <c r="V406" s="29" t="s">
        <v>255</v>
      </c>
      <c r="W406" s="29" t="s">
        <v>255</v>
      </c>
      <c r="X406" s="29" t="s">
        <v>255</v>
      </c>
      <c r="Y406" s="29" t="s">
        <v>255</v>
      </c>
      <c r="Z406" s="29" t="s">
        <v>255</v>
      </c>
      <c r="AA406" s="29" t="s">
        <v>255</v>
      </c>
      <c r="AB406" s="29" t="s">
        <v>255</v>
      </c>
      <c r="AC406" s="29" t="s">
        <v>255</v>
      </c>
      <c r="AD406" s="29" t="s">
        <v>255</v>
      </c>
      <c r="AE406" s="29" t="s">
        <v>255</v>
      </c>
      <c r="AF406" s="29" t="s">
        <v>255</v>
      </c>
      <c r="AG406" s="29" t="s">
        <v>255</v>
      </c>
      <c r="AH406" s="29" t="s">
        <v>255</v>
      </c>
      <c r="AI406" s="29" t="s">
        <v>255</v>
      </c>
      <c r="AJ406" s="29" t="s">
        <v>255</v>
      </c>
      <c r="AK406" s="29" t="s">
        <v>255</v>
      </c>
      <c r="AL406" s="29" t="s">
        <v>255</v>
      </c>
      <c r="AM406" s="29" t="s">
        <v>255</v>
      </c>
      <c r="AN406" s="29" t="s">
        <v>255</v>
      </c>
      <c r="AO406" s="29" t="s">
        <v>255</v>
      </c>
      <c r="AP406" s="29" t="s">
        <v>255</v>
      </c>
      <c r="AQ406" s="29" t="s">
        <v>255</v>
      </c>
      <c r="AR406" s="29" t="s">
        <v>255</v>
      </c>
      <c r="AS406" s="29" t="s">
        <v>255</v>
      </c>
      <c r="AT406" s="29" t="s">
        <v>255</v>
      </c>
      <c r="AU406" s="29" t="s">
        <v>255</v>
      </c>
      <c r="AV406" s="29" t="s">
        <v>255</v>
      </c>
      <c r="AW406" s="29" t="s">
        <v>255</v>
      </c>
      <c r="AX406" s="29" t="s">
        <v>255</v>
      </c>
      <c r="AY406" s="29" t="s">
        <v>255</v>
      </c>
      <c r="AZ406" s="29" t="s">
        <v>255</v>
      </c>
      <c r="BA406" s="29" t="s">
        <v>255</v>
      </c>
      <c r="BB406" s="29" t="s">
        <v>255</v>
      </c>
      <c r="BC406" s="29" t="s">
        <v>255</v>
      </c>
      <c r="BD406" s="29" t="s">
        <v>255</v>
      </c>
      <c r="BE406" s="29" t="s">
        <v>255</v>
      </c>
      <c r="BF406" s="29" t="s">
        <v>255</v>
      </c>
      <c r="BG406" s="29" t="s">
        <v>255</v>
      </c>
      <c r="BH406" s="29" t="s">
        <v>255</v>
      </c>
      <c r="BI406" s="29" t="s">
        <v>255</v>
      </c>
      <c r="BJ406" s="29" t="s">
        <v>255</v>
      </c>
      <c r="BK406" s="29" t="s">
        <v>255</v>
      </c>
      <c r="BL406" s="29" t="s">
        <v>255</v>
      </c>
      <c r="BM406" s="29" t="s">
        <v>255</v>
      </c>
      <c r="BN406" s="29" t="s">
        <v>255</v>
      </c>
      <c r="BO406" s="29" t="s">
        <v>255</v>
      </c>
      <c r="BP406" s="29" t="s">
        <v>255</v>
      </c>
      <c r="BQ406" s="29" t="s">
        <v>255</v>
      </c>
      <c r="BR406" s="29" t="s">
        <v>255</v>
      </c>
      <c r="BS406" s="29" t="s">
        <v>255</v>
      </c>
      <c r="BT406" s="29" t="s">
        <v>255</v>
      </c>
      <c r="BU406" s="29" t="s">
        <v>255</v>
      </c>
      <c r="BV406" s="29" t="s">
        <v>255</v>
      </c>
      <c r="BW406" s="29" t="s">
        <v>255</v>
      </c>
      <c r="BX406" s="29" t="s">
        <v>255</v>
      </c>
      <c r="BY406" s="29" t="s">
        <v>255</v>
      </c>
      <c r="BZ406" s="29" t="s">
        <v>255</v>
      </c>
      <c r="CA406" s="29" t="s">
        <v>255</v>
      </c>
      <c r="CB406" s="29" t="s">
        <v>255</v>
      </c>
      <c r="CC406" s="29" t="s">
        <v>255</v>
      </c>
      <c r="CD406" s="29" t="s">
        <v>255</v>
      </c>
      <c r="CE406" s="29" t="s">
        <v>255</v>
      </c>
      <c r="CF406" s="29" t="s">
        <v>255</v>
      </c>
      <c r="CG406" s="29" t="s">
        <v>255</v>
      </c>
      <c r="CH406" s="29" t="s">
        <v>255</v>
      </c>
      <c r="CI406" s="29" t="s">
        <v>255</v>
      </c>
      <c r="CJ406" s="29" t="s">
        <v>255</v>
      </c>
      <c r="CK406" s="29" t="s">
        <v>255</v>
      </c>
      <c r="CL406" s="29" t="s">
        <v>255</v>
      </c>
      <c r="CM406" s="29" t="s">
        <v>255</v>
      </c>
      <c r="CN406" s="29" t="s">
        <v>255</v>
      </c>
      <c r="CO406" s="29" t="s">
        <v>255</v>
      </c>
      <c r="CP406" s="29" t="s">
        <v>255</v>
      </c>
      <c r="CQ406" s="29" t="s">
        <v>255</v>
      </c>
      <c r="CR406" s="29" t="s">
        <v>255</v>
      </c>
      <c r="CS406" s="29" t="s">
        <v>255</v>
      </c>
      <c r="CT406" s="29" t="s">
        <v>255</v>
      </c>
      <c r="CU406" s="29" t="s">
        <v>255</v>
      </c>
      <c r="CV406" s="29" t="s">
        <v>255</v>
      </c>
      <c r="CW406" s="29" t="s">
        <v>255</v>
      </c>
      <c r="CX406" s="29" t="s">
        <v>255</v>
      </c>
      <c r="CY406" s="29" t="s">
        <v>255</v>
      </c>
      <c r="CZ406" s="29" t="s">
        <v>255</v>
      </c>
      <c r="DA406" s="29" t="s">
        <v>255</v>
      </c>
      <c r="DB406" s="29" t="s">
        <v>255</v>
      </c>
      <c r="DC406" s="29" t="s">
        <v>255</v>
      </c>
      <c r="DD406" s="29" t="s">
        <v>255</v>
      </c>
      <c r="DE406" s="29" t="s">
        <v>255</v>
      </c>
      <c r="DF406" s="29" t="s">
        <v>255</v>
      </c>
      <c r="DG406" s="29" t="s">
        <v>255</v>
      </c>
      <c r="DH406" s="29" t="s">
        <v>255</v>
      </c>
      <c r="DI406" s="29" t="s">
        <v>255</v>
      </c>
      <c r="DJ406" s="29" t="s">
        <v>255</v>
      </c>
      <c r="DK406" s="29" t="s">
        <v>255</v>
      </c>
      <c r="DL406" s="29" t="s">
        <v>255</v>
      </c>
      <c r="DM406" s="29" t="s">
        <v>255</v>
      </c>
      <c r="DN406" s="29" t="s">
        <v>255</v>
      </c>
      <c r="DO406" s="29" t="s">
        <v>255</v>
      </c>
      <c r="DP406" s="29" t="s">
        <v>255</v>
      </c>
      <c r="DQ406" s="29" t="s">
        <v>255</v>
      </c>
      <c r="DR406" s="29" t="s">
        <v>255</v>
      </c>
      <c r="DS406" s="29" t="s">
        <v>255</v>
      </c>
      <c r="DT406" s="29" t="s">
        <v>255</v>
      </c>
      <c r="DU406" s="29" t="s">
        <v>255</v>
      </c>
      <c r="DV406" s="29" t="s">
        <v>255</v>
      </c>
      <c r="DW406" s="29" t="s">
        <v>255</v>
      </c>
      <c r="DX406" s="29" t="s">
        <v>255</v>
      </c>
      <c r="DY406" s="29" t="s">
        <v>255</v>
      </c>
      <c r="DZ406" s="29" t="s">
        <v>255</v>
      </c>
      <c r="EA406" s="29" t="s">
        <v>255</v>
      </c>
      <c r="EB406" s="29" t="s">
        <v>255</v>
      </c>
      <c r="EC406" s="29" t="s">
        <v>255</v>
      </c>
      <c r="ED406" s="29" t="s">
        <v>255</v>
      </c>
      <c r="EE406" s="29" t="s">
        <v>255</v>
      </c>
      <c r="EF406" s="29" t="s">
        <v>255</v>
      </c>
      <c r="EG406" s="29" t="s">
        <v>255</v>
      </c>
      <c r="EH406" s="29" t="s">
        <v>255</v>
      </c>
      <c r="EI406" s="29" t="s">
        <v>255</v>
      </c>
      <c r="EJ406" s="29" t="s">
        <v>255</v>
      </c>
      <c r="EK406" s="29" t="s">
        <v>255</v>
      </c>
      <c r="EL406" s="29" t="s">
        <v>255</v>
      </c>
      <c r="EM406" s="29" t="s">
        <v>255</v>
      </c>
      <c r="EN406" s="29" t="s">
        <v>255</v>
      </c>
      <c r="EO406" s="29" t="s">
        <v>255</v>
      </c>
      <c r="EP406" s="29" t="s">
        <v>255</v>
      </c>
      <c r="EQ406" s="29" t="s">
        <v>255</v>
      </c>
      <c r="ER406" s="29" t="s">
        <v>255</v>
      </c>
      <c r="ES406" s="29" t="s">
        <v>255</v>
      </c>
      <c r="ET406" s="29" t="s">
        <v>255</v>
      </c>
      <c r="EU406" s="29" t="s">
        <v>255</v>
      </c>
      <c r="EV406" s="29" t="s">
        <v>255</v>
      </c>
      <c r="EW406" s="29" t="s">
        <v>255</v>
      </c>
      <c r="EX406" s="29" t="s">
        <v>255</v>
      </c>
      <c r="EY406" s="29" t="s">
        <v>255</v>
      </c>
      <c r="EZ406" s="29" t="s">
        <v>255</v>
      </c>
    </row>
    <row r="407" spans="1:156" ht="12.75" customHeight="1">
      <c r="A407" s="29"/>
      <c r="B407" s="21"/>
      <c r="C407" s="26"/>
      <c r="D407" s="26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</row>
    <row r="408" spans="1:156" ht="12.75" customHeight="1">
      <c r="A408" s="29"/>
      <c r="B408" s="22" t="s">
        <v>123</v>
      </c>
      <c r="C408" s="145"/>
      <c r="D408" s="26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</row>
    <row r="409" spans="1:156" ht="12.75" customHeight="1">
      <c r="A409" s="37">
        <v>1</v>
      </c>
      <c r="B409" s="64" t="s">
        <v>131</v>
      </c>
      <c r="C409" s="139"/>
      <c r="D409" s="14"/>
      <c r="E409" s="37">
        <v>1</v>
      </c>
      <c r="F409" s="37">
        <v>1</v>
      </c>
      <c r="G409" s="37">
        <v>1</v>
      </c>
      <c r="H409" s="37">
        <v>1</v>
      </c>
      <c r="I409" s="37">
        <v>1</v>
      </c>
      <c r="J409" s="37">
        <v>1</v>
      </c>
      <c r="K409" s="37">
        <v>1</v>
      </c>
      <c r="L409" s="37">
        <v>1</v>
      </c>
      <c r="M409" s="37">
        <v>1</v>
      </c>
      <c r="N409" s="37">
        <v>1</v>
      </c>
      <c r="O409" s="37">
        <v>1</v>
      </c>
      <c r="P409" s="37">
        <v>1</v>
      </c>
      <c r="Q409" s="37">
        <v>1</v>
      </c>
      <c r="R409" s="37">
        <v>1</v>
      </c>
      <c r="S409" s="37">
        <v>1</v>
      </c>
      <c r="T409" s="37">
        <v>1</v>
      </c>
      <c r="U409" s="37">
        <v>1</v>
      </c>
      <c r="V409" s="37">
        <v>1</v>
      </c>
      <c r="W409" s="37">
        <v>1</v>
      </c>
      <c r="X409" s="37">
        <v>1</v>
      </c>
      <c r="Y409" s="37">
        <v>1</v>
      </c>
      <c r="Z409" s="37">
        <v>1</v>
      </c>
      <c r="AA409" s="37">
        <v>1</v>
      </c>
      <c r="AB409" s="37">
        <v>1</v>
      </c>
      <c r="AC409" s="37">
        <v>1</v>
      </c>
      <c r="AD409" s="37">
        <v>1</v>
      </c>
      <c r="AE409" s="37">
        <v>1</v>
      </c>
      <c r="AF409" s="37">
        <v>1</v>
      </c>
      <c r="AG409" s="37">
        <v>1</v>
      </c>
      <c r="AH409" s="37">
        <v>1</v>
      </c>
      <c r="AI409" s="37">
        <v>1</v>
      </c>
      <c r="AJ409" s="37">
        <v>1</v>
      </c>
      <c r="AK409" s="37">
        <v>1</v>
      </c>
      <c r="AL409" s="37">
        <v>1</v>
      </c>
      <c r="AM409" s="37">
        <v>1</v>
      </c>
      <c r="AN409" s="37">
        <v>1</v>
      </c>
      <c r="AO409" s="37">
        <v>1</v>
      </c>
      <c r="AP409" s="37">
        <v>1</v>
      </c>
      <c r="AQ409" s="37">
        <v>1</v>
      </c>
      <c r="AR409" s="37">
        <v>1</v>
      </c>
      <c r="AS409" s="37">
        <v>1</v>
      </c>
      <c r="AT409" s="37">
        <v>1</v>
      </c>
      <c r="AU409" s="37">
        <v>1</v>
      </c>
      <c r="AV409" s="37">
        <v>1</v>
      </c>
      <c r="AW409" s="37">
        <v>1</v>
      </c>
      <c r="AX409" s="37">
        <v>1</v>
      </c>
      <c r="AY409" s="37">
        <v>1</v>
      </c>
      <c r="AZ409" s="37">
        <v>1</v>
      </c>
      <c r="BA409" s="37">
        <v>1</v>
      </c>
      <c r="BB409" s="37">
        <v>1</v>
      </c>
      <c r="BC409" s="37">
        <v>1</v>
      </c>
      <c r="BD409" s="37">
        <v>1</v>
      </c>
      <c r="BE409" s="37">
        <v>1</v>
      </c>
      <c r="BF409" s="37">
        <v>1</v>
      </c>
      <c r="BG409" s="37">
        <v>1</v>
      </c>
      <c r="BH409" s="37">
        <v>1</v>
      </c>
      <c r="BI409" s="37">
        <v>1</v>
      </c>
      <c r="BJ409" s="37">
        <v>1</v>
      </c>
      <c r="BK409" s="37">
        <v>1</v>
      </c>
      <c r="BL409" s="37">
        <v>1</v>
      </c>
      <c r="BM409" s="37">
        <v>1</v>
      </c>
      <c r="BN409" s="37">
        <v>1</v>
      </c>
      <c r="BO409" s="37">
        <v>1</v>
      </c>
      <c r="BP409" s="37">
        <v>1</v>
      </c>
      <c r="BQ409" s="37">
        <v>1</v>
      </c>
      <c r="BR409" s="37">
        <v>1</v>
      </c>
      <c r="BS409" s="37">
        <v>1</v>
      </c>
      <c r="BT409" s="37">
        <v>1</v>
      </c>
      <c r="BU409" s="37">
        <v>1</v>
      </c>
      <c r="BV409" s="37">
        <v>1</v>
      </c>
      <c r="BW409" s="37">
        <v>1</v>
      </c>
      <c r="BX409" s="37">
        <v>1</v>
      </c>
      <c r="BY409" s="37">
        <v>1</v>
      </c>
      <c r="BZ409" s="37">
        <v>1</v>
      </c>
      <c r="CA409" s="37">
        <v>1</v>
      </c>
      <c r="CB409" s="37">
        <v>1</v>
      </c>
      <c r="CC409" s="37">
        <v>1</v>
      </c>
      <c r="CD409" s="37">
        <v>1</v>
      </c>
      <c r="CE409" s="37">
        <v>1</v>
      </c>
      <c r="CF409" s="37">
        <v>1</v>
      </c>
      <c r="CG409" s="37">
        <v>1</v>
      </c>
      <c r="CH409" s="37">
        <v>1</v>
      </c>
      <c r="CI409" s="37">
        <v>1</v>
      </c>
      <c r="CJ409" s="37">
        <v>1</v>
      </c>
      <c r="CK409" s="37">
        <v>1</v>
      </c>
      <c r="CL409" s="37">
        <v>1</v>
      </c>
      <c r="CM409" s="37">
        <v>1</v>
      </c>
      <c r="CN409" s="37">
        <v>1</v>
      </c>
      <c r="CO409" s="37">
        <v>1</v>
      </c>
      <c r="CP409" s="37">
        <v>1</v>
      </c>
      <c r="CQ409" s="37">
        <v>1</v>
      </c>
      <c r="CR409" s="37">
        <v>1</v>
      </c>
      <c r="CS409" s="37">
        <v>1</v>
      </c>
      <c r="CT409" s="37">
        <v>1</v>
      </c>
      <c r="CU409" s="37">
        <v>1</v>
      </c>
      <c r="CV409" s="37">
        <v>1</v>
      </c>
      <c r="CW409" s="37">
        <v>1</v>
      </c>
      <c r="CX409" s="37">
        <v>1</v>
      </c>
      <c r="CY409" s="37">
        <v>1</v>
      </c>
      <c r="CZ409" s="37">
        <v>1</v>
      </c>
      <c r="DA409" s="37">
        <v>1</v>
      </c>
      <c r="DB409" s="37">
        <v>1</v>
      </c>
      <c r="DC409" s="37">
        <v>1</v>
      </c>
      <c r="DD409" s="37">
        <v>1</v>
      </c>
      <c r="DE409" s="37">
        <v>1</v>
      </c>
      <c r="DF409" s="37">
        <v>1</v>
      </c>
      <c r="DG409" s="37">
        <v>1</v>
      </c>
      <c r="DH409" s="37">
        <v>1</v>
      </c>
      <c r="DI409" s="37">
        <v>1</v>
      </c>
      <c r="DJ409" s="37">
        <v>1</v>
      </c>
      <c r="DK409" s="37">
        <v>1</v>
      </c>
      <c r="DL409" s="37">
        <v>1</v>
      </c>
      <c r="DM409" s="37">
        <v>1</v>
      </c>
      <c r="DN409" s="37">
        <v>1</v>
      </c>
      <c r="DO409" s="37">
        <v>1</v>
      </c>
      <c r="DP409" s="37">
        <v>1</v>
      </c>
      <c r="DQ409" s="37">
        <v>1</v>
      </c>
      <c r="DR409" s="37">
        <v>1</v>
      </c>
      <c r="DS409" s="37">
        <v>1</v>
      </c>
      <c r="DT409" s="37">
        <v>1</v>
      </c>
      <c r="DU409" s="37">
        <v>1</v>
      </c>
      <c r="DV409" s="37">
        <v>1</v>
      </c>
      <c r="DW409" s="37">
        <v>1</v>
      </c>
      <c r="DX409" s="37">
        <v>1</v>
      </c>
      <c r="DY409" s="37">
        <v>1</v>
      </c>
      <c r="DZ409" s="37">
        <v>1</v>
      </c>
      <c r="EA409" s="37">
        <v>1</v>
      </c>
      <c r="EB409" s="37">
        <v>1</v>
      </c>
      <c r="EC409" s="37">
        <v>1</v>
      </c>
      <c r="ED409" s="37">
        <v>1</v>
      </c>
      <c r="EE409" s="37">
        <v>1</v>
      </c>
      <c r="EF409" s="37">
        <v>1</v>
      </c>
      <c r="EG409" s="37">
        <v>1</v>
      </c>
      <c r="EH409" s="37">
        <v>1</v>
      </c>
      <c r="EI409" s="37">
        <v>1</v>
      </c>
      <c r="EJ409" s="37">
        <v>1</v>
      </c>
      <c r="EK409" s="37">
        <v>1</v>
      </c>
      <c r="EL409" s="37">
        <v>1</v>
      </c>
      <c r="EM409" s="37">
        <v>1</v>
      </c>
      <c r="EN409" s="37">
        <v>1</v>
      </c>
      <c r="EO409" s="37">
        <v>1</v>
      </c>
      <c r="EP409" s="37">
        <v>1</v>
      </c>
      <c r="EQ409" s="37">
        <v>1</v>
      </c>
      <c r="ER409" s="37">
        <v>1</v>
      </c>
      <c r="ES409" s="37">
        <v>1</v>
      </c>
      <c r="ET409" s="37">
        <v>1</v>
      </c>
      <c r="EU409" s="37">
        <v>1</v>
      </c>
      <c r="EV409" s="37">
        <v>1</v>
      </c>
      <c r="EW409" s="37">
        <v>1</v>
      </c>
      <c r="EX409" s="37">
        <v>1</v>
      </c>
      <c r="EY409" s="37">
        <v>1</v>
      </c>
      <c r="EZ409" s="37">
        <v>1</v>
      </c>
    </row>
    <row r="410" spans="1:156" ht="12.75" customHeight="1">
      <c r="A410" s="37">
        <v>1</v>
      </c>
      <c r="B410" s="64" t="s">
        <v>132</v>
      </c>
      <c r="C410" s="139"/>
      <c r="D410" s="14"/>
      <c r="E410" s="37">
        <v>1</v>
      </c>
      <c r="F410" s="37">
        <v>1</v>
      </c>
      <c r="G410" s="37">
        <v>1</v>
      </c>
      <c r="H410" s="37">
        <v>1</v>
      </c>
      <c r="I410" s="37">
        <v>1</v>
      </c>
      <c r="J410" s="37">
        <v>1</v>
      </c>
      <c r="K410" s="37">
        <v>1</v>
      </c>
      <c r="L410" s="37">
        <v>1</v>
      </c>
      <c r="M410" s="37">
        <v>1</v>
      </c>
      <c r="N410" s="37">
        <v>1</v>
      </c>
      <c r="O410" s="37">
        <v>1</v>
      </c>
      <c r="P410" s="37">
        <v>1</v>
      </c>
      <c r="Q410" s="37">
        <v>1</v>
      </c>
      <c r="R410" s="37">
        <v>1</v>
      </c>
      <c r="S410" s="37">
        <v>1</v>
      </c>
      <c r="T410" s="37">
        <v>1</v>
      </c>
      <c r="U410" s="37">
        <v>1</v>
      </c>
      <c r="V410" s="37">
        <v>1</v>
      </c>
      <c r="W410" s="37">
        <v>1</v>
      </c>
      <c r="X410" s="37">
        <v>1</v>
      </c>
      <c r="Y410" s="37">
        <v>1</v>
      </c>
      <c r="Z410" s="37">
        <v>1</v>
      </c>
      <c r="AA410" s="37">
        <v>1</v>
      </c>
      <c r="AB410" s="37">
        <v>1</v>
      </c>
      <c r="AC410" s="37">
        <v>1</v>
      </c>
      <c r="AD410" s="37">
        <v>1</v>
      </c>
      <c r="AE410" s="37">
        <v>1</v>
      </c>
      <c r="AF410" s="37">
        <v>1</v>
      </c>
      <c r="AG410" s="37">
        <v>1</v>
      </c>
      <c r="AH410" s="37">
        <v>1</v>
      </c>
      <c r="AI410" s="37">
        <v>1</v>
      </c>
      <c r="AJ410" s="37">
        <v>1</v>
      </c>
      <c r="AK410" s="37">
        <v>1</v>
      </c>
      <c r="AL410" s="37">
        <v>1</v>
      </c>
      <c r="AM410" s="37">
        <v>1</v>
      </c>
      <c r="AN410" s="37">
        <v>1</v>
      </c>
      <c r="AO410" s="37">
        <v>1</v>
      </c>
      <c r="AP410" s="37">
        <v>1</v>
      </c>
      <c r="AQ410" s="37">
        <v>1</v>
      </c>
      <c r="AR410" s="37">
        <v>1</v>
      </c>
      <c r="AS410" s="37">
        <v>1</v>
      </c>
      <c r="AT410" s="37">
        <v>1</v>
      </c>
      <c r="AU410" s="37">
        <v>1</v>
      </c>
      <c r="AV410" s="37">
        <v>1</v>
      </c>
      <c r="AW410" s="37">
        <v>1</v>
      </c>
      <c r="AX410" s="37">
        <v>1</v>
      </c>
      <c r="AY410" s="37">
        <v>1</v>
      </c>
      <c r="AZ410" s="37">
        <v>1</v>
      </c>
      <c r="BA410" s="37">
        <v>1</v>
      </c>
      <c r="BB410" s="37">
        <v>1</v>
      </c>
      <c r="BC410" s="37">
        <v>1</v>
      </c>
      <c r="BD410" s="37">
        <v>1</v>
      </c>
      <c r="BE410" s="37">
        <v>1</v>
      </c>
      <c r="BF410" s="37">
        <v>1</v>
      </c>
      <c r="BG410" s="37">
        <v>1</v>
      </c>
      <c r="BH410" s="37">
        <v>1</v>
      </c>
      <c r="BI410" s="37">
        <v>1</v>
      </c>
      <c r="BJ410" s="37">
        <v>1</v>
      </c>
      <c r="BK410" s="37">
        <v>1</v>
      </c>
      <c r="BL410" s="37">
        <v>1</v>
      </c>
      <c r="BM410" s="37">
        <v>1</v>
      </c>
      <c r="BN410" s="37">
        <v>1</v>
      </c>
      <c r="BO410" s="37">
        <v>1</v>
      </c>
      <c r="BP410" s="37">
        <v>1</v>
      </c>
      <c r="BQ410" s="37">
        <v>1</v>
      </c>
      <c r="BR410" s="37">
        <v>1</v>
      </c>
      <c r="BS410" s="37">
        <v>1</v>
      </c>
      <c r="BT410" s="37">
        <v>1</v>
      </c>
      <c r="BU410" s="37">
        <v>1</v>
      </c>
      <c r="BV410" s="37">
        <v>1</v>
      </c>
      <c r="BW410" s="37">
        <v>1</v>
      </c>
      <c r="BX410" s="37">
        <v>1</v>
      </c>
      <c r="BY410" s="37">
        <v>1</v>
      </c>
      <c r="BZ410" s="37">
        <v>1</v>
      </c>
      <c r="CA410" s="37">
        <v>1</v>
      </c>
      <c r="CB410" s="37">
        <v>1</v>
      </c>
      <c r="CC410" s="37">
        <v>1</v>
      </c>
      <c r="CD410" s="37">
        <v>1</v>
      </c>
      <c r="CE410" s="37">
        <v>1</v>
      </c>
      <c r="CF410" s="37">
        <v>1</v>
      </c>
      <c r="CG410" s="37">
        <v>1</v>
      </c>
      <c r="CH410" s="37">
        <v>1</v>
      </c>
      <c r="CI410" s="37">
        <v>1</v>
      </c>
      <c r="CJ410" s="37">
        <v>1</v>
      </c>
      <c r="CK410" s="37">
        <v>1</v>
      </c>
      <c r="CL410" s="37">
        <v>1</v>
      </c>
      <c r="CM410" s="37">
        <v>1</v>
      </c>
      <c r="CN410" s="37">
        <v>1</v>
      </c>
      <c r="CO410" s="37">
        <v>1</v>
      </c>
      <c r="CP410" s="37">
        <v>1</v>
      </c>
      <c r="CQ410" s="37">
        <v>1</v>
      </c>
      <c r="CR410" s="37">
        <v>1</v>
      </c>
      <c r="CS410" s="37">
        <v>1</v>
      </c>
      <c r="CT410" s="37">
        <v>1</v>
      </c>
      <c r="CU410" s="37">
        <v>1</v>
      </c>
      <c r="CV410" s="37">
        <v>1</v>
      </c>
      <c r="CW410" s="37">
        <v>1</v>
      </c>
      <c r="CX410" s="37">
        <v>1</v>
      </c>
      <c r="CY410" s="37">
        <v>1</v>
      </c>
      <c r="CZ410" s="37">
        <v>1</v>
      </c>
      <c r="DA410" s="37">
        <v>1</v>
      </c>
      <c r="DB410" s="37">
        <v>1</v>
      </c>
      <c r="DC410" s="37">
        <v>1</v>
      </c>
      <c r="DD410" s="37">
        <v>1</v>
      </c>
      <c r="DE410" s="37">
        <v>1</v>
      </c>
      <c r="DF410" s="37">
        <v>1</v>
      </c>
      <c r="DG410" s="37">
        <v>1</v>
      </c>
      <c r="DH410" s="37">
        <v>1</v>
      </c>
      <c r="DI410" s="37">
        <v>1</v>
      </c>
      <c r="DJ410" s="37">
        <v>1</v>
      </c>
      <c r="DK410" s="37">
        <v>1</v>
      </c>
      <c r="DL410" s="37">
        <v>1</v>
      </c>
      <c r="DM410" s="37">
        <v>1</v>
      </c>
      <c r="DN410" s="37">
        <v>1</v>
      </c>
      <c r="DO410" s="37">
        <v>1</v>
      </c>
      <c r="DP410" s="37">
        <v>1</v>
      </c>
      <c r="DQ410" s="37">
        <v>1</v>
      </c>
      <c r="DR410" s="37">
        <v>1</v>
      </c>
      <c r="DS410" s="37">
        <v>1</v>
      </c>
      <c r="DT410" s="37">
        <v>1</v>
      </c>
      <c r="DU410" s="37">
        <v>1</v>
      </c>
      <c r="DV410" s="37">
        <v>1</v>
      </c>
      <c r="DW410" s="37">
        <v>1</v>
      </c>
      <c r="DX410" s="37">
        <v>1</v>
      </c>
      <c r="DY410" s="37">
        <v>1</v>
      </c>
      <c r="DZ410" s="37">
        <v>1</v>
      </c>
      <c r="EA410" s="37">
        <v>1</v>
      </c>
      <c r="EB410" s="37">
        <v>1</v>
      </c>
      <c r="EC410" s="37">
        <v>1</v>
      </c>
      <c r="ED410" s="37">
        <v>1</v>
      </c>
      <c r="EE410" s="37">
        <v>1</v>
      </c>
      <c r="EF410" s="37">
        <v>1</v>
      </c>
      <c r="EG410" s="37">
        <v>1</v>
      </c>
      <c r="EH410" s="37">
        <v>1</v>
      </c>
      <c r="EI410" s="37">
        <v>1</v>
      </c>
      <c r="EJ410" s="37">
        <v>1</v>
      </c>
      <c r="EK410" s="37">
        <v>1</v>
      </c>
      <c r="EL410" s="37">
        <v>1</v>
      </c>
      <c r="EM410" s="37">
        <v>1</v>
      </c>
      <c r="EN410" s="37">
        <v>1</v>
      </c>
      <c r="EO410" s="37">
        <v>1</v>
      </c>
      <c r="EP410" s="37">
        <v>1</v>
      </c>
      <c r="EQ410" s="37">
        <v>1</v>
      </c>
      <c r="ER410" s="37">
        <v>1</v>
      </c>
      <c r="ES410" s="37">
        <v>1</v>
      </c>
      <c r="ET410" s="37">
        <v>1</v>
      </c>
      <c r="EU410" s="37">
        <v>1</v>
      </c>
      <c r="EV410" s="37">
        <v>1</v>
      </c>
      <c r="EW410" s="37">
        <v>1</v>
      </c>
      <c r="EX410" s="37">
        <v>1</v>
      </c>
      <c r="EY410" s="37">
        <v>1</v>
      </c>
      <c r="EZ410" s="37">
        <v>1</v>
      </c>
    </row>
    <row r="411" spans="1:156" ht="12.75" customHeight="1">
      <c r="A411" s="29"/>
      <c r="B411" s="21"/>
      <c r="C411" s="26"/>
      <c r="D411" s="26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</row>
    <row r="412" spans="1:156" ht="12.75" customHeight="1">
      <c r="A412" s="29"/>
      <c r="B412" s="22" t="s">
        <v>124</v>
      </c>
      <c r="C412" s="145"/>
      <c r="D412" s="26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</row>
    <row r="413" spans="1:156" ht="12.75" customHeight="1">
      <c r="A413" s="40">
        <v>0</v>
      </c>
      <c r="B413" s="64" t="s">
        <v>220</v>
      </c>
      <c r="C413" s="139"/>
      <c r="D413" s="14"/>
      <c r="E413" s="40">
        <v>0</v>
      </c>
      <c r="F413" s="40">
        <v>0</v>
      </c>
      <c r="G413" s="40">
        <v>0</v>
      </c>
      <c r="H413" s="40">
        <v>0</v>
      </c>
      <c r="I413" s="4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0</v>
      </c>
      <c r="Q413" s="40">
        <v>0</v>
      </c>
      <c r="R413" s="40">
        <v>0</v>
      </c>
      <c r="S413" s="40">
        <v>0</v>
      </c>
      <c r="T413" s="40">
        <v>0</v>
      </c>
      <c r="U413" s="40">
        <v>0</v>
      </c>
      <c r="V413" s="40">
        <v>0</v>
      </c>
      <c r="W413" s="40">
        <v>0</v>
      </c>
      <c r="X413" s="40">
        <v>0</v>
      </c>
      <c r="Y413" s="40">
        <v>0</v>
      </c>
      <c r="Z413" s="40">
        <v>0</v>
      </c>
      <c r="AA413" s="40">
        <v>0</v>
      </c>
      <c r="AB413" s="40">
        <v>0</v>
      </c>
      <c r="AC413" s="40">
        <v>0</v>
      </c>
      <c r="AD413" s="40">
        <v>0</v>
      </c>
      <c r="AE413" s="40">
        <v>0</v>
      </c>
      <c r="AF413" s="40">
        <v>0</v>
      </c>
      <c r="AG413" s="40">
        <v>0</v>
      </c>
      <c r="AH413" s="40">
        <v>0</v>
      </c>
      <c r="AI413" s="40">
        <v>0</v>
      </c>
      <c r="AJ413" s="40">
        <v>0</v>
      </c>
      <c r="AK413" s="40">
        <v>0</v>
      </c>
      <c r="AL413" s="40">
        <v>0</v>
      </c>
      <c r="AM413" s="40">
        <v>0</v>
      </c>
      <c r="AN413" s="40">
        <v>0</v>
      </c>
      <c r="AO413" s="40">
        <v>0</v>
      </c>
      <c r="AP413" s="40">
        <v>0</v>
      </c>
      <c r="AQ413" s="40">
        <v>0</v>
      </c>
      <c r="AR413" s="40">
        <v>0</v>
      </c>
      <c r="AS413" s="40">
        <v>0</v>
      </c>
      <c r="AT413" s="40">
        <v>0</v>
      </c>
      <c r="AU413" s="40">
        <v>0</v>
      </c>
      <c r="AV413" s="40">
        <v>0</v>
      </c>
      <c r="AW413" s="40">
        <v>0</v>
      </c>
      <c r="AX413" s="40">
        <v>0</v>
      </c>
      <c r="AY413" s="40">
        <v>0</v>
      </c>
      <c r="AZ413" s="40">
        <v>0</v>
      </c>
      <c r="BA413" s="40">
        <v>0</v>
      </c>
      <c r="BB413" s="40">
        <v>0</v>
      </c>
      <c r="BC413" s="40">
        <v>0</v>
      </c>
      <c r="BD413" s="40">
        <v>0</v>
      </c>
      <c r="BE413" s="40">
        <v>0</v>
      </c>
      <c r="BF413" s="40">
        <v>0</v>
      </c>
      <c r="BG413" s="40">
        <v>0</v>
      </c>
      <c r="BH413" s="40">
        <v>0</v>
      </c>
      <c r="BI413" s="40">
        <v>0</v>
      </c>
      <c r="BJ413" s="40">
        <v>0</v>
      </c>
      <c r="BK413" s="40">
        <v>0</v>
      </c>
      <c r="BL413" s="40">
        <v>0</v>
      </c>
      <c r="BM413" s="40">
        <v>0</v>
      </c>
      <c r="BN413" s="40">
        <v>0</v>
      </c>
      <c r="BO413" s="40">
        <v>0</v>
      </c>
      <c r="BP413" s="40">
        <v>0</v>
      </c>
      <c r="BQ413" s="40">
        <v>0</v>
      </c>
      <c r="BR413" s="40">
        <v>0</v>
      </c>
      <c r="BS413" s="40">
        <v>0</v>
      </c>
      <c r="BT413" s="40">
        <v>0</v>
      </c>
      <c r="BU413" s="40">
        <v>0</v>
      </c>
      <c r="BV413" s="40">
        <v>0</v>
      </c>
      <c r="BW413" s="40">
        <v>0</v>
      </c>
      <c r="BX413" s="40">
        <v>0</v>
      </c>
      <c r="BY413" s="40">
        <v>0</v>
      </c>
      <c r="BZ413" s="40">
        <v>0</v>
      </c>
      <c r="CA413" s="40">
        <v>0</v>
      </c>
      <c r="CB413" s="40">
        <v>0</v>
      </c>
      <c r="CC413" s="40">
        <v>0</v>
      </c>
      <c r="CD413" s="40">
        <v>0</v>
      </c>
      <c r="CE413" s="40">
        <v>0</v>
      </c>
      <c r="CF413" s="40">
        <v>0</v>
      </c>
      <c r="CG413" s="40">
        <v>0</v>
      </c>
      <c r="CH413" s="40">
        <v>0</v>
      </c>
      <c r="CI413" s="40">
        <v>0</v>
      </c>
      <c r="CJ413" s="40">
        <v>0</v>
      </c>
      <c r="CK413" s="40">
        <v>0</v>
      </c>
      <c r="CL413" s="40">
        <v>0</v>
      </c>
      <c r="CM413" s="40">
        <v>0</v>
      </c>
      <c r="CN413" s="40">
        <v>0</v>
      </c>
      <c r="CO413" s="40">
        <v>0</v>
      </c>
      <c r="CP413" s="40">
        <v>0</v>
      </c>
      <c r="CQ413" s="40">
        <v>0</v>
      </c>
      <c r="CR413" s="40">
        <v>0</v>
      </c>
      <c r="CS413" s="40">
        <v>0</v>
      </c>
      <c r="CT413" s="40">
        <v>0</v>
      </c>
      <c r="CU413" s="40">
        <v>0</v>
      </c>
      <c r="CV413" s="40">
        <v>0</v>
      </c>
      <c r="CW413" s="40">
        <v>0</v>
      </c>
      <c r="CX413" s="40">
        <v>0</v>
      </c>
      <c r="CY413" s="40">
        <v>0</v>
      </c>
      <c r="CZ413" s="40">
        <v>0</v>
      </c>
      <c r="DA413" s="40">
        <v>0</v>
      </c>
      <c r="DB413" s="40">
        <v>0</v>
      </c>
      <c r="DC413" s="40">
        <v>0</v>
      </c>
      <c r="DD413" s="40">
        <v>0</v>
      </c>
      <c r="DE413" s="40">
        <v>0</v>
      </c>
      <c r="DF413" s="40">
        <v>0</v>
      </c>
      <c r="DG413" s="40">
        <v>0</v>
      </c>
      <c r="DH413" s="40">
        <v>0</v>
      </c>
      <c r="DI413" s="40">
        <v>0</v>
      </c>
      <c r="DJ413" s="40">
        <v>0</v>
      </c>
      <c r="DK413" s="40">
        <v>0</v>
      </c>
      <c r="DL413" s="40">
        <v>0</v>
      </c>
      <c r="DM413" s="40">
        <v>0</v>
      </c>
      <c r="DN413" s="40">
        <v>0</v>
      </c>
      <c r="DO413" s="40">
        <v>0</v>
      </c>
      <c r="DP413" s="40">
        <v>0</v>
      </c>
      <c r="DQ413" s="40">
        <v>0</v>
      </c>
      <c r="DR413" s="40">
        <v>0</v>
      </c>
      <c r="DS413" s="40">
        <v>0</v>
      </c>
      <c r="DT413" s="40">
        <v>0</v>
      </c>
      <c r="DU413" s="40">
        <v>0</v>
      </c>
      <c r="DV413" s="40">
        <v>0</v>
      </c>
      <c r="DW413" s="40">
        <v>0</v>
      </c>
      <c r="DX413" s="40">
        <v>0</v>
      </c>
      <c r="DY413" s="40">
        <v>0</v>
      </c>
      <c r="DZ413" s="40">
        <v>0</v>
      </c>
      <c r="EA413" s="40">
        <v>0</v>
      </c>
      <c r="EB413" s="40">
        <v>0</v>
      </c>
      <c r="EC413" s="40">
        <v>0</v>
      </c>
      <c r="ED413" s="40">
        <v>0</v>
      </c>
      <c r="EE413" s="40">
        <v>0</v>
      </c>
      <c r="EF413" s="40">
        <v>0</v>
      </c>
      <c r="EG413" s="40">
        <v>0</v>
      </c>
      <c r="EH413" s="40">
        <v>0</v>
      </c>
      <c r="EI413" s="40">
        <v>0</v>
      </c>
      <c r="EJ413" s="40">
        <v>0</v>
      </c>
      <c r="EK413" s="40">
        <v>0</v>
      </c>
      <c r="EL413" s="40">
        <v>0</v>
      </c>
      <c r="EM413" s="40">
        <v>0</v>
      </c>
      <c r="EN413" s="40">
        <v>0</v>
      </c>
      <c r="EO413" s="40">
        <v>0</v>
      </c>
      <c r="EP413" s="40">
        <v>0</v>
      </c>
      <c r="EQ413" s="40">
        <v>0</v>
      </c>
      <c r="ER413" s="40">
        <v>0</v>
      </c>
      <c r="ES413" s="40">
        <v>0</v>
      </c>
      <c r="ET413" s="40">
        <v>0</v>
      </c>
      <c r="EU413" s="40">
        <v>0</v>
      </c>
      <c r="EV413" s="40">
        <v>0</v>
      </c>
      <c r="EW413" s="40">
        <v>0</v>
      </c>
      <c r="EX413" s="40">
        <v>0</v>
      </c>
      <c r="EY413" s="40">
        <v>0</v>
      </c>
      <c r="EZ413" s="40">
        <v>0</v>
      </c>
    </row>
    <row r="414" spans="1:156" ht="12.75" customHeight="1">
      <c r="A414" s="29"/>
      <c r="B414" s="21"/>
      <c r="C414" s="26"/>
      <c r="D414" s="26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</row>
    <row r="415" spans="1:156" ht="12.75" customHeight="1">
      <c r="A415" s="29"/>
      <c r="B415" s="22" t="s">
        <v>125</v>
      </c>
      <c r="C415" s="145"/>
      <c r="D415" s="26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</row>
    <row r="416" spans="1:156" ht="12.75" customHeight="1">
      <c r="A416" s="39">
        <v>0</v>
      </c>
      <c r="B416" s="67" t="s">
        <v>134</v>
      </c>
      <c r="C416" s="153"/>
      <c r="D416" s="23"/>
      <c r="E416" s="39">
        <v>0</v>
      </c>
      <c r="F416" s="39">
        <v>0</v>
      </c>
      <c r="G416" s="39">
        <v>0</v>
      </c>
      <c r="H416" s="39">
        <v>0</v>
      </c>
      <c r="I416" s="39">
        <v>0</v>
      </c>
      <c r="J416" s="39">
        <v>0</v>
      </c>
      <c r="K416" s="39">
        <v>0</v>
      </c>
      <c r="L416" s="39">
        <v>0</v>
      </c>
      <c r="M416" s="39">
        <v>0</v>
      </c>
      <c r="N416" s="39">
        <v>0</v>
      </c>
      <c r="O416" s="39">
        <v>0</v>
      </c>
      <c r="P416" s="39">
        <v>0</v>
      </c>
      <c r="Q416" s="39">
        <v>0</v>
      </c>
      <c r="R416" s="39">
        <v>0</v>
      </c>
      <c r="S416" s="39">
        <v>0</v>
      </c>
      <c r="T416" s="39">
        <v>0</v>
      </c>
      <c r="U416" s="39">
        <v>0</v>
      </c>
      <c r="V416" s="39"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39">
        <v>0</v>
      </c>
      <c r="AC416" s="39">
        <v>0</v>
      </c>
      <c r="AD416" s="39">
        <v>0</v>
      </c>
      <c r="AE416" s="39">
        <v>0</v>
      </c>
      <c r="AF416" s="39">
        <v>0</v>
      </c>
      <c r="AG416" s="39">
        <v>0</v>
      </c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39">
        <v>0</v>
      </c>
      <c r="AY416" s="39">
        <v>0</v>
      </c>
      <c r="AZ416" s="39">
        <v>0</v>
      </c>
      <c r="BA416" s="39">
        <v>0</v>
      </c>
      <c r="BB416" s="39">
        <v>0</v>
      </c>
      <c r="BC416" s="39">
        <v>0</v>
      </c>
      <c r="BD416" s="39">
        <v>0</v>
      </c>
      <c r="BE416" s="39">
        <v>0</v>
      </c>
      <c r="BF416" s="39">
        <v>0</v>
      </c>
      <c r="BG416" s="39">
        <v>0</v>
      </c>
      <c r="BH416" s="39">
        <v>0</v>
      </c>
      <c r="BI416" s="39">
        <v>0</v>
      </c>
      <c r="BJ416" s="39">
        <v>0</v>
      </c>
      <c r="BK416" s="39">
        <v>0</v>
      </c>
      <c r="BL416" s="39">
        <v>0</v>
      </c>
      <c r="BM416" s="39">
        <v>0</v>
      </c>
      <c r="BN416" s="39">
        <v>0</v>
      </c>
      <c r="BO416" s="39">
        <v>0</v>
      </c>
      <c r="BP416" s="39">
        <v>0</v>
      </c>
      <c r="BQ416" s="39">
        <v>0</v>
      </c>
      <c r="BR416" s="39">
        <v>0</v>
      </c>
      <c r="BS416" s="39">
        <v>0</v>
      </c>
      <c r="BT416" s="39">
        <v>0</v>
      </c>
      <c r="BU416" s="39">
        <v>0</v>
      </c>
      <c r="BV416" s="39">
        <v>0</v>
      </c>
      <c r="BW416" s="39">
        <v>0</v>
      </c>
      <c r="BX416" s="39">
        <v>0</v>
      </c>
      <c r="BY416" s="39">
        <v>0</v>
      </c>
      <c r="BZ416" s="39">
        <v>0</v>
      </c>
      <c r="CA416" s="39">
        <v>0</v>
      </c>
      <c r="CB416" s="39">
        <v>0</v>
      </c>
      <c r="CC416" s="39">
        <v>0</v>
      </c>
      <c r="CD416" s="39">
        <v>0</v>
      </c>
      <c r="CE416" s="39">
        <v>0</v>
      </c>
      <c r="CF416" s="39">
        <v>0</v>
      </c>
      <c r="CG416" s="39">
        <v>0</v>
      </c>
      <c r="CH416" s="39">
        <v>0</v>
      </c>
      <c r="CI416" s="39">
        <v>0</v>
      </c>
      <c r="CJ416" s="39">
        <v>0</v>
      </c>
      <c r="CK416" s="39">
        <v>0</v>
      </c>
      <c r="CL416" s="39">
        <v>0</v>
      </c>
      <c r="CM416" s="39">
        <v>0</v>
      </c>
      <c r="CN416" s="39">
        <v>0</v>
      </c>
      <c r="CO416" s="39">
        <v>0</v>
      </c>
      <c r="CP416" s="39">
        <v>0</v>
      </c>
      <c r="CQ416" s="39">
        <v>0</v>
      </c>
      <c r="CR416" s="39">
        <v>0</v>
      </c>
      <c r="CS416" s="39">
        <v>0</v>
      </c>
      <c r="CT416" s="39">
        <v>0</v>
      </c>
      <c r="CU416" s="39">
        <v>0</v>
      </c>
      <c r="CV416" s="39">
        <v>0</v>
      </c>
      <c r="CW416" s="39">
        <v>0</v>
      </c>
      <c r="CX416" s="39">
        <v>0</v>
      </c>
      <c r="CY416" s="39">
        <v>0</v>
      </c>
      <c r="CZ416" s="39">
        <v>0</v>
      </c>
      <c r="DA416" s="39">
        <v>0</v>
      </c>
      <c r="DB416" s="39">
        <v>0</v>
      </c>
      <c r="DC416" s="39">
        <v>0</v>
      </c>
      <c r="DD416" s="39">
        <v>0</v>
      </c>
      <c r="DE416" s="39">
        <v>0</v>
      </c>
      <c r="DF416" s="39">
        <v>0</v>
      </c>
      <c r="DG416" s="39">
        <v>0</v>
      </c>
      <c r="DH416" s="39">
        <v>0</v>
      </c>
      <c r="DI416" s="39">
        <v>0</v>
      </c>
      <c r="DJ416" s="39">
        <v>0</v>
      </c>
      <c r="DK416" s="39">
        <v>0</v>
      </c>
      <c r="DL416" s="39">
        <v>0</v>
      </c>
      <c r="DM416" s="39">
        <v>0</v>
      </c>
      <c r="DN416" s="39">
        <v>0</v>
      </c>
      <c r="DO416" s="39">
        <v>0</v>
      </c>
      <c r="DP416" s="39">
        <v>0</v>
      </c>
      <c r="DQ416" s="39">
        <v>0</v>
      </c>
      <c r="DR416" s="39">
        <v>0</v>
      </c>
      <c r="DS416" s="39">
        <v>0</v>
      </c>
      <c r="DT416" s="39">
        <v>0</v>
      </c>
      <c r="DU416" s="39">
        <v>0</v>
      </c>
      <c r="DV416" s="39">
        <v>0</v>
      </c>
      <c r="DW416" s="39">
        <v>0</v>
      </c>
      <c r="DX416" s="39">
        <v>0</v>
      </c>
      <c r="DY416" s="39">
        <v>0</v>
      </c>
      <c r="DZ416" s="39">
        <v>0</v>
      </c>
      <c r="EA416" s="39">
        <v>0</v>
      </c>
      <c r="EB416" s="39">
        <v>0</v>
      </c>
      <c r="EC416" s="39">
        <v>0</v>
      </c>
      <c r="ED416" s="39">
        <v>0</v>
      </c>
      <c r="EE416" s="39">
        <v>0</v>
      </c>
      <c r="EF416" s="39">
        <v>0</v>
      </c>
      <c r="EG416" s="39">
        <v>0</v>
      </c>
      <c r="EH416" s="39">
        <v>0</v>
      </c>
      <c r="EI416" s="39">
        <v>0</v>
      </c>
      <c r="EJ416" s="39">
        <v>0</v>
      </c>
      <c r="EK416" s="39">
        <v>0</v>
      </c>
      <c r="EL416" s="39">
        <v>0</v>
      </c>
      <c r="EM416" s="39">
        <v>0</v>
      </c>
      <c r="EN416" s="39">
        <v>0</v>
      </c>
      <c r="EO416" s="39">
        <v>0</v>
      </c>
      <c r="EP416" s="39">
        <v>0</v>
      </c>
      <c r="EQ416" s="39">
        <v>0</v>
      </c>
      <c r="ER416" s="39">
        <v>0</v>
      </c>
      <c r="ES416" s="39">
        <v>0</v>
      </c>
      <c r="ET416" s="39">
        <v>0</v>
      </c>
      <c r="EU416" s="39">
        <v>0</v>
      </c>
      <c r="EV416" s="39">
        <v>0</v>
      </c>
      <c r="EW416" s="39">
        <v>0</v>
      </c>
      <c r="EX416" s="39">
        <v>0</v>
      </c>
      <c r="EY416" s="39">
        <v>0</v>
      </c>
      <c r="EZ416" s="39">
        <v>0</v>
      </c>
    </row>
    <row r="417" spans="1:156" ht="12.75" customHeight="1">
      <c r="A417" s="30"/>
    </row>
    <row r="418" spans="1:156" s="156" customFormat="1" ht="12.75" customHeight="1">
      <c r="A418" s="429"/>
      <c r="B418" s="26" t="s">
        <v>695</v>
      </c>
      <c r="C418" s="26"/>
      <c r="D418" s="26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</row>
    <row r="419" spans="1:156" s="156" customFormat="1" ht="12.75" customHeight="1">
      <c r="A419" s="229" t="s">
        <v>48</v>
      </c>
      <c r="B419" s="349" t="s">
        <v>47</v>
      </c>
      <c r="C419" s="350"/>
      <c r="D419" s="351" t="str">
        <f>D$4</f>
        <v>Value</v>
      </c>
      <c r="E419" s="351" t="str">
        <f>E$4</f>
        <v>AP3</v>
      </c>
      <c r="F419" s="351" t="str">
        <f t="shared" ref="F419:ED419" si="28">F$4</f>
        <v>AP4</v>
      </c>
      <c r="G419" s="351" t="str">
        <f t="shared" si="28"/>
        <v>Chase3</v>
      </c>
      <c r="H419" s="351" t="str">
        <f t="shared" si="28"/>
        <v>Chase4</v>
      </c>
      <c r="I419" s="351" t="str">
        <f>I$4</f>
        <v>Chase5</v>
      </c>
      <c r="J419" s="351" t="str">
        <f>J$4</f>
        <v>Chase7</v>
      </c>
      <c r="K419" s="351" t="str">
        <f t="shared" si="28"/>
        <v>Chase3NG</v>
      </c>
      <c r="L419" s="351" t="str">
        <f t="shared" ref="L419:AC419" si="29">L$4</f>
        <v>Chase5NG</v>
      </c>
      <c r="M419" s="351" t="str">
        <f t="shared" si="29"/>
        <v>Chase7NG</v>
      </c>
      <c r="N419" s="351" t="str">
        <f t="shared" si="29"/>
        <v>EJ4</v>
      </c>
      <c r="O419" s="351" t="str">
        <f t="shared" si="29"/>
        <v>EJ5</v>
      </c>
      <c r="P419" s="351" t="str">
        <f t="shared" si="29"/>
        <v>EJ7</v>
      </c>
      <c r="Q419" s="351" t="str">
        <f t="shared" si="29"/>
        <v>EJ10</v>
      </c>
      <c r="R419" s="351" t="str">
        <f t="shared" si="29"/>
        <v>HSBC3</v>
      </c>
      <c r="S419" s="351" t="str">
        <f t="shared" si="29"/>
        <v>HSBC5</v>
      </c>
      <c r="T419" s="351" t="str">
        <f t="shared" si="29"/>
        <v>WF4</v>
      </c>
      <c r="U419" s="351" t="str">
        <f t="shared" si="29"/>
        <v>WF5G</v>
      </c>
      <c r="V419" s="351" t="str">
        <f t="shared" si="29"/>
        <v>WF5NG</v>
      </c>
      <c r="W419" s="351" t="str">
        <f t="shared" si="29"/>
        <v>WF5MVAG</v>
      </c>
      <c r="X419" s="351" t="str">
        <f t="shared" si="29"/>
        <v>WF5MVANG</v>
      </c>
      <c r="Y419" s="351" t="str">
        <f t="shared" si="29"/>
        <v>VMYG4</v>
      </c>
      <c r="Z419" s="351" t="str">
        <f t="shared" si="29"/>
        <v>VMYG5</v>
      </c>
      <c r="AA419" s="351" t="str">
        <f t="shared" si="29"/>
        <v>VMYG6</v>
      </c>
      <c r="AB419" s="351" t="str">
        <f t="shared" si="29"/>
        <v>VMYG7</v>
      </c>
      <c r="AC419" s="351" t="str">
        <f t="shared" si="29"/>
        <v>VMYG10</v>
      </c>
      <c r="AD419" s="351" t="str">
        <f t="shared" ref="AD419:AU419" si="30">AD$4</f>
        <v>WNL1</v>
      </c>
      <c r="AE419" s="351" t="str">
        <f t="shared" si="30"/>
        <v>WNL2</v>
      </c>
      <c r="AF419" s="351" t="str">
        <f t="shared" si="30"/>
        <v>WNL3</v>
      </c>
      <c r="AG419" s="351" t="str">
        <f t="shared" si="30"/>
        <v>WNL4</v>
      </c>
      <c r="AH419" s="351" t="str">
        <f t="shared" si="30"/>
        <v>WNL5</v>
      </c>
      <c r="AI419" s="351" t="str">
        <f t="shared" si="30"/>
        <v>WNL6</v>
      </c>
      <c r="AJ419" s="351" t="str">
        <f t="shared" si="30"/>
        <v>WNL7</v>
      </c>
      <c r="AK419" s="351" t="str">
        <f t="shared" si="30"/>
        <v>WNL8</v>
      </c>
      <c r="AL419" s="351" t="str">
        <f t="shared" si="30"/>
        <v>WNL9</v>
      </c>
      <c r="AM419" s="351" t="str">
        <f t="shared" si="30"/>
        <v>WNL10</v>
      </c>
      <c r="AN419" s="351" t="str">
        <f t="shared" si="30"/>
        <v>WNL11</v>
      </c>
      <c r="AO419" s="351" t="str">
        <f t="shared" si="30"/>
        <v>WNL12</v>
      </c>
      <c r="AP419" s="351" t="str">
        <f t="shared" si="30"/>
        <v>WNL13</v>
      </c>
      <c r="AQ419" s="351" t="str">
        <f t="shared" si="30"/>
        <v>WNL14</v>
      </c>
      <c r="AR419" s="351" t="str">
        <f t="shared" si="30"/>
        <v>WNL15</v>
      </c>
      <c r="AS419" s="351" t="str">
        <f t="shared" si="30"/>
        <v>WNL16</v>
      </c>
      <c r="AT419" s="351" t="str">
        <f t="shared" si="30"/>
        <v>WNL17</v>
      </c>
      <c r="AU419" s="351" t="str">
        <f t="shared" si="30"/>
        <v>WNL18</v>
      </c>
      <c r="AV419" s="351" t="str">
        <f>AV$4</f>
        <v>APA3</v>
      </c>
      <c r="AW419" s="351" t="str">
        <f t="shared" si="28"/>
        <v>APA5</v>
      </c>
      <c r="AX419" s="351" t="str">
        <f t="shared" si="28"/>
        <v>APA7</v>
      </c>
      <c r="AY419" s="351" t="str">
        <f>AY$4</f>
        <v>PNC3</v>
      </c>
      <c r="AZ419" s="351" t="str">
        <f>AZ$4</f>
        <v>PNC5</v>
      </c>
      <c r="BA419" s="351" t="str">
        <f>BA$4</f>
        <v>PNC7</v>
      </c>
      <c r="BB419" s="351" t="str">
        <f t="shared" si="28"/>
        <v>PF5</v>
      </c>
      <c r="BC419" s="351" t="str">
        <f t="shared" si="28"/>
        <v>AE7</v>
      </c>
      <c r="BD419" s="351" t="str">
        <f t="shared" si="28"/>
        <v>AE7NY</v>
      </c>
      <c r="BE419" s="351" t="str">
        <f t="shared" si="28"/>
        <v>AEP7</v>
      </c>
      <c r="BF419" s="351" t="str">
        <f t="shared" si="28"/>
        <v>AE10IMO</v>
      </c>
      <c r="BG419" s="351" t="str">
        <f t="shared" si="28"/>
        <v>AE7ADV</v>
      </c>
      <c r="BH419" s="351" t="str">
        <f t="shared" si="28"/>
        <v>VAL1</v>
      </c>
      <c r="BI419" s="351" t="str">
        <f t="shared" si="28"/>
        <v>VAL11</v>
      </c>
      <c r="BJ419" s="351" t="str">
        <f>BJ$4</f>
        <v>VALAE</v>
      </c>
      <c r="BK419" s="351" t="str">
        <f t="shared" si="28"/>
        <v>CPC1</v>
      </c>
      <c r="BL419" s="351" t="str">
        <f t="shared" si="28"/>
        <v>CPC2</v>
      </c>
      <c r="BM419" s="351" t="str">
        <f t="shared" si="28"/>
        <v>CPC3</v>
      </c>
      <c r="BN419" s="351" t="str">
        <f t="shared" si="28"/>
        <v>CPC4</v>
      </c>
      <c r="BO419" s="351" t="str">
        <f t="shared" si="28"/>
        <v>CPC5</v>
      </c>
      <c r="BP419" s="351" t="str">
        <f t="shared" si="28"/>
        <v>CPC6</v>
      </c>
      <c r="BQ419" s="351" t="str">
        <f t="shared" si="28"/>
        <v>CPC7</v>
      </c>
      <c r="BR419" s="351" t="str">
        <f t="shared" si="28"/>
        <v>CPC8</v>
      </c>
      <c r="BS419" s="351" t="str">
        <f t="shared" si="28"/>
        <v>CPC9</v>
      </c>
      <c r="BT419" s="351" t="str">
        <f t="shared" si="28"/>
        <v>CPC10</v>
      </c>
      <c r="BU419" s="351" t="str">
        <f t="shared" si="28"/>
        <v>CPC11</v>
      </c>
      <c r="BV419" s="351" t="str">
        <f t="shared" si="28"/>
        <v>CPC12</v>
      </c>
      <c r="BW419" s="351" t="str">
        <f t="shared" si="28"/>
        <v>CPC13</v>
      </c>
      <c r="BX419" s="351" t="str">
        <f t="shared" si="28"/>
        <v>CPC14</v>
      </c>
      <c r="BY419" s="351" t="str">
        <f t="shared" si="28"/>
        <v>CPC15</v>
      </c>
      <c r="BZ419" s="351" t="str">
        <f t="shared" si="28"/>
        <v>CPC16</v>
      </c>
      <c r="CA419" s="351" t="str">
        <f t="shared" si="28"/>
        <v>CPC17</v>
      </c>
      <c r="CB419" s="351" t="str">
        <f t="shared" si="28"/>
        <v>CPC18</v>
      </c>
      <c r="CC419" s="351" t="str">
        <f t="shared" si="28"/>
        <v>CPC19</v>
      </c>
      <c r="CD419" s="351" t="str">
        <f t="shared" si="28"/>
        <v>CPC20</v>
      </c>
      <c r="CE419" s="351" t="str">
        <f t="shared" si="28"/>
        <v>CPCP1_USL</v>
      </c>
      <c r="CF419" s="351" t="str">
        <f t="shared" si="28"/>
        <v>CPCP2_USL</v>
      </c>
      <c r="CG419" s="351" t="str">
        <f t="shared" si="28"/>
        <v>CPCP3_USL</v>
      </c>
      <c r="CH419" s="351" t="str">
        <f t="shared" si="28"/>
        <v>CPCP4_USL</v>
      </c>
      <c r="CI419" s="351" t="str">
        <f t="shared" si="28"/>
        <v>CPCP5_USL</v>
      </c>
      <c r="CJ419" s="351" t="str">
        <f t="shared" si="28"/>
        <v>CPCP6_USL</v>
      </c>
      <c r="CK419" s="351" t="str">
        <f t="shared" si="28"/>
        <v>CPCP7_USL</v>
      </c>
      <c r="CL419" s="351" t="str">
        <f t="shared" si="28"/>
        <v>CPCP8_USL</v>
      </c>
      <c r="CM419" s="351" t="str">
        <f t="shared" si="28"/>
        <v>CPCP9_USL</v>
      </c>
      <c r="CN419" s="351" t="str">
        <f t="shared" si="28"/>
        <v>CPCP10_USL</v>
      </c>
      <c r="CO419" s="351" t="str">
        <f t="shared" si="28"/>
        <v>CPCP11_USL</v>
      </c>
      <c r="CP419" s="351" t="str">
        <f t="shared" si="28"/>
        <v>CPCP12_USL</v>
      </c>
      <c r="CQ419" s="351" t="str">
        <f t="shared" si="28"/>
        <v>CPCP13_USL</v>
      </c>
      <c r="CR419" s="351" t="str">
        <f t="shared" si="28"/>
        <v>CPCP14_USL</v>
      </c>
      <c r="CS419" s="351" t="str">
        <f t="shared" si="28"/>
        <v>CPCP15_USL</v>
      </c>
      <c r="CT419" s="351" t="str">
        <f t="shared" si="28"/>
        <v>CPCP16_USL</v>
      </c>
      <c r="CU419" s="351" t="str">
        <f t="shared" si="28"/>
        <v>CPCF1_USL</v>
      </c>
      <c r="CV419" s="351" t="str">
        <f t="shared" si="28"/>
        <v>CPCF2_USL</v>
      </c>
      <c r="CW419" s="351" t="str">
        <f t="shared" si="28"/>
        <v>CPCF3_USL</v>
      </c>
      <c r="CX419" s="351" t="str">
        <f t="shared" si="28"/>
        <v>CPCF4_USL</v>
      </c>
      <c r="CY419" s="351" t="str">
        <f t="shared" si="28"/>
        <v>CPCF5_USL</v>
      </c>
      <c r="CZ419" s="351" t="str">
        <f t="shared" si="28"/>
        <v>CPCF6_USL</v>
      </c>
      <c r="DA419" s="351" t="str">
        <f t="shared" si="28"/>
        <v>CPCF7_USL</v>
      </c>
      <c r="DB419" s="351" t="str">
        <f t="shared" si="28"/>
        <v>CPCF8_USL</v>
      </c>
      <c r="DC419" s="351" t="str">
        <f t="shared" si="28"/>
        <v>CPCF9_USL</v>
      </c>
      <c r="DD419" s="351" t="str">
        <f t="shared" si="28"/>
        <v>CPCF10_USL</v>
      </c>
      <c r="DE419" s="351" t="str">
        <f t="shared" si="28"/>
        <v>CPCF11_USL</v>
      </c>
      <c r="DF419" s="351" t="str">
        <f t="shared" si="28"/>
        <v>CPCF12_USL</v>
      </c>
      <c r="DG419" s="351" t="str">
        <f t="shared" si="28"/>
        <v>CPCF13_USL</v>
      </c>
      <c r="DH419" s="351" t="str">
        <f t="shared" si="28"/>
        <v>CPCF14_USL</v>
      </c>
      <c r="DI419" s="351" t="str">
        <f t="shared" si="28"/>
        <v>CPCF15_USL</v>
      </c>
      <c r="DJ419" s="351" t="str">
        <f t="shared" si="28"/>
        <v>CPCF16_USL</v>
      </c>
      <c r="DK419" s="351" t="str">
        <f t="shared" si="28"/>
        <v>CPC1_VAL</v>
      </c>
      <c r="DL419" s="351" t="str">
        <f t="shared" si="28"/>
        <v>CPC2_VAL</v>
      </c>
      <c r="DM419" s="351" t="str">
        <f t="shared" si="28"/>
        <v>CPC3_VAL</v>
      </c>
      <c r="DN419" s="351" t="str">
        <f t="shared" si="28"/>
        <v>CPC4_VAL</v>
      </c>
      <c r="DO419" s="351" t="str">
        <f t="shared" si="28"/>
        <v>CPC5_VAL</v>
      </c>
      <c r="DP419" s="351" t="str">
        <f t="shared" si="28"/>
        <v>CPC6_VAL</v>
      </c>
      <c r="DQ419" s="351" t="str">
        <f t="shared" si="28"/>
        <v>CPC7_VAL</v>
      </c>
      <c r="DR419" s="351" t="str">
        <f t="shared" si="28"/>
        <v>CPC8_VAL</v>
      </c>
      <c r="DS419" s="351" t="str">
        <f t="shared" si="28"/>
        <v>CPC9_VAL</v>
      </c>
      <c r="DT419" s="351" t="str">
        <f t="shared" si="28"/>
        <v>CPC10_VAL</v>
      </c>
      <c r="DU419" s="351" t="str">
        <f t="shared" si="28"/>
        <v>CPC11_VAL</v>
      </c>
      <c r="DV419" s="351" t="str">
        <f t="shared" si="28"/>
        <v>CPC12_VAL</v>
      </c>
      <c r="DW419" s="351" t="str">
        <f t="shared" si="28"/>
        <v>CPC13_VAL</v>
      </c>
      <c r="DX419" s="351" t="str">
        <f t="shared" si="28"/>
        <v>CPC14_VAL</v>
      </c>
      <c r="DY419" s="351" t="str">
        <f t="shared" si="28"/>
        <v>CPC15_VAL</v>
      </c>
      <c r="DZ419" s="351" t="str">
        <f t="shared" si="28"/>
        <v>CPC16_VAL</v>
      </c>
      <c r="EA419" s="351" t="str">
        <f t="shared" si="28"/>
        <v>CPC17_VAL</v>
      </c>
      <c r="EB419" s="351" t="str">
        <f t="shared" si="28"/>
        <v>CPC18_VAL</v>
      </c>
      <c r="EC419" s="351" t="str">
        <f t="shared" si="28"/>
        <v>CPC19_VAL</v>
      </c>
      <c r="ED419" s="351" t="str">
        <f t="shared" si="28"/>
        <v>CPC20_VAL</v>
      </c>
      <c r="EE419" s="351" t="str">
        <f t="shared" ref="EE419:EZ419" si="31">EE$4</f>
        <v>WF5</v>
      </c>
      <c r="EF419" s="351" t="str">
        <f t="shared" si="31"/>
        <v>PI5P</v>
      </c>
      <c r="EG419" s="351" t="str">
        <f t="shared" si="31"/>
        <v>P5P</v>
      </c>
      <c r="EH419" s="351" t="str">
        <f t="shared" si="31"/>
        <v>NYIA</v>
      </c>
      <c r="EI419" s="351" t="str">
        <f t="shared" si="31"/>
        <v>NYIAG</v>
      </c>
      <c r="EJ419" s="351" t="str">
        <f t="shared" si="31"/>
        <v>NYIA5</v>
      </c>
      <c r="EK419" s="351" t="str">
        <f t="shared" si="31"/>
        <v>PIPREF</v>
      </c>
      <c r="EL419" s="351" t="str">
        <f t="shared" si="31"/>
        <v>WF7</v>
      </c>
      <c r="EM419" s="351" t="str">
        <f t="shared" si="31"/>
        <v>PIP</v>
      </c>
      <c r="EN419" s="351" t="str">
        <f t="shared" si="31"/>
        <v>P7P</v>
      </c>
      <c r="EO419" s="351" t="str">
        <f t="shared" si="31"/>
        <v>VALIC</v>
      </c>
      <c r="EP419" s="351" t="str">
        <f t="shared" si="31"/>
        <v>VALIC5</v>
      </c>
      <c r="EQ419" s="351" t="str">
        <f t="shared" si="31"/>
        <v>ADV7</v>
      </c>
      <c r="ER419" s="351" t="str">
        <f t="shared" si="31"/>
        <v>ADV5</v>
      </c>
      <c r="ES419" s="351" t="str">
        <f t="shared" si="31"/>
        <v>PRIM7</v>
      </c>
      <c r="ET419" s="351" t="str">
        <f t="shared" si="31"/>
        <v>PRIM10</v>
      </c>
      <c r="EU419" s="351" t="str">
        <f t="shared" si="31"/>
        <v>AG10</v>
      </c>
      <c r="EV419" s="351" t="str">
        <f t="shared" si="31"/>
        <v>GSIA</v>
      </c>
      <c r="EW419" s="351" t="str">
        <f t="shared" si="31"/>
        <v>P10P</v>
      </c>
      <c r="EX419" s="351" t="str">
        <f t="shared" si="31"/>
        <v>ADVMSG</v>
      </c>
      <c r="EY419" s="351" t="str">
        <f t="shared" si="31"/>
        <v>PS</v>
      </c>
      <c r="EZ419" s="351" t="str">
        <f t="shared" si="31"/>
        <v>AICO</v>
      </c>
    </row>
    <row r="420" spans="1:156" s="156" customFormat="1" ht="12.75" customHeight="1" thickBot="1">
      <c r="A420" s="352"/>
      <c r="B420" s="353" t="s">
        <v>29</v>
      </c>
      <c r="C420" s="354"/>
      <c r="D420" s="352"/>
      <c r="E420" s="355"/>
      <c r="F420" s="355"/>
      <c r="G420" s="355"/>
      <c r="H420" s="355"/>
      <c r="I420" s="355"/>
      <c r="J420" s="355"/>
      <c r="K420" s="355"/>
      <c r="L420" s="355"/>
      <c r="M420" s="355"/>
      <c r="N420" s="355"/>
      <c r="O420" s="355"/>
      <c r="P420" s="355"/>
      <c r="Q420" s="355"/>
      <c r="R420" s="355"/>
      <c r="S420" s="355"/>
      <c r="T420" s="355"/>
      <c r="U420" s="355"/>
      <c r="V420" s="355"/>
      <c r="W420" s="355"/>
      <c r="X420" s="355"/>
      <c r="Y420" s="355"/>
      <c r="Z420" s="355"/>
      <c r="AA420" s="355"/>
      <c r="AB420" s="355"/>
      <c r="AC420" s="355"/>
      <c r="AD420" s="355"/>
      <c r="AE420" s="355"/>
      <c r="AF420" s="355"/>
      <c r="AG420" s="355"/>
      <c r="AH420" s="355"/>
      <c r="AI420" s="355"/>
      <c r="AJ420" s="355"/>
      <c r="AK420" s="355"/>
      <c r="AL420" s="355"/>
      <c r="AM420" s="355"/>
      <c r="AN420" s="355"/>
      <c r="AO420" s="355"/>
      <c r="AP420" s="355"/>
      <c r="AQ420" s="355"/>
      <c r="AR420" s="355"/>
      <c r="AS420" s="355"/>
      <c r="AT420" s="355"/>
      <c r="AU420" s="355"/>
      <c r="AV420" s="355"/>
      <c r="AW420" s="355"/>
      <c r="AX420" s="355"/>
      <c r="AY420" s="355"/>
      <c r="AZ420" s="355"/>
      <c r="BA420" s="355"/>
      <c r="BB420" s="355"/>
      <c r="BC420" s="355"/>
      <c r="BD420" s="355"/>
      <c r="BE420" s="355"/>
      <c r="BF420" s="355"/>
      <c r="BG420" s="355"/>
      <c r="BH420" s="355"/>
      <c r="BI420" s="355"/>
      <c r="BJ420" s="355"/>
      <c r="BK420" s="355"/>
      <c r="BL420" s="355"/>
      <c r="BM420" s="355"/>
      <c r="BN420" s="355"/>
      <c r="BO420" s="355"/>
      <c r="BP420" s="355"/>
      <c r="BQ420" s="355"/>
      <c r="BR420" s="355"/>
      <c r="BS420" s="355"/>
      <c r="BT420" s="355"/>
      <c r="BU420" s="355"/>
      <c r="BV420" s="355"/>
      <c r="BW420" s="355"/>
      <c r="BX420" s="355"/>
      <c r="BY420" s="355"/>
      <c r="BZ420" s="355"/>
      <c r="CA420" s="355"/>
      <c r="CB420" s="355"/>
      <c r="CC420" s="355"/>
      <c r="CD420" s="355"/>
      <c r="CE420" s="355"/>
      <c r="CF420" s="355"/>
      <c r="CG420" s="355"/>
      <c r="CH420" s="355"/>
      <c r="CI420" s="355"/>
      <c r="CJ420" s="355"/>
      <c r="CK420" s="355"/>
      <c r="CL420" s="355"/>
      <c r="CM420" s="355"/>
      <c r="CN420" s="355"/>
      <c r="CO420" s="355"/>
      <c r="CP420" s="355"/>
      <c r="CQ420" s="355"/>
      <c r="CR420" s="355"/>
      <c r="CS420" s="355"/>
      <c r="CT420" s="355"/>
      <c r="CU420" s="355"/>
      <c r="CV420" s="355"/>
      <c r="CW420" s="355"/>
      <c r="CX420" s="355"/>
      <c r="CY420" s="355"/>
      <c r="CZ420" s="355"/>
      <c r="DA420" s="355"/>
      <c r="DB420" s="355"/>
      <c r="DC420" s="355"/>
      <c r="DD420" s="355"/>
      <c r="DE420" s="355"/>
      <c r="DF420" s="355"/>
      <c r="DG420" s="355"/>
      <c r="DH420" s="355"/>
      <c r="DI420" s="355"/>
      <c r="DJ420" s="355"/>
      <c r="DK420" s="355"/>
      <c r="DL420" s="355"/>
      <c r="DM420" s="355"/>
      <c r="DN420" s="355"/>
      <c r="DO420" s="355"/>
      <c r="DP420" s="355"/>
      <c r="DQ420" s="355"/>
      <c r="DR420" s="355"/>
      <c r="DS420" s="355"/>
      <c r="DT420" s="355"/>
      <c r="DU420" s="355"/>
      <c r="DV420" s="355"/>
      <c r="DW420" s="355"/>
      <c r="DX420" s="355"/>
      <c r="DY420" s="355"/>
      <c r="DZ420" s="355"/>
      <c r="EA420" s="355"/>
      <c r="EB420" s="355"/>
      <c r="EC420" s="355"/>
      <c r="ED420" s="355"/>
      <c r="EE420" s="355"/>
      <c r="EF420" s="355"/>
      <c r="EG420" s="355"/>
      <c r="EH420" s="355"/>
      <c r="EI420" s="355"/>
      <c r="EJ420" s="355"/>
      <c r="EK420" s="355"/>
      <c r="EL420" s="355"/>
      <c r="EM420" s="355"/>
      <c r="EN420" s="355"/>
      <c r="EO420" s="355"/>
      <c r="EP420" s="355"/>
      <c r="EQ420" s="355"/>
      <c r="ER420" s="355"/>
      <c r="ES420" s="355"/>
      <c r="ET420" s="355"/>
      <c r="EU420" s="355"/>
      <c r="EV420" s="355"/>
      <c r="EW420" s="355"/>
      <c r="EX420" s="355"/>
      <c r="EY420" s="355"/>
      <c r="EZ420" s="355"/>
    </row>
    <row r="421" spans="1:156" s="156" customFormat="1" ht="12.75" customHeight="1">
      <c r="A421" s="29"/>
      <c r="B421" s="22" t="s">
        <v>123</v>
      </c>
      <c r="C421" s="145"/>
      <c r="D421" s="26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356"/>
      <c r="EY421" s="356"/>
      <c r="EZ421" s="29"/>
    </row>
    <row r="422" spans="1:156" s="156" customFormat="1" ht="12.75" customHeight="1">
      <c r="A422" s="126">
        <v>0.01</v>
      </c>
      <c r="B422" s="64" t="s">
        <v>693</v>
      </c>
      <c r="C422" s="139"/>
      <c r="D422" s="14"/>
      <c r="E422" s="126">
        <v>0.01</v>
      </c>
      <c r="F422" s="126">
        <v>0.01</v>
      </c>
      <c r="G422" s="126">
        <v>0.01</v>
      </c>
      <c r="H422" s="126">
        <v>0.01</v>
      </c>
      <c r="I422" s="126">
        <v>0.01</v>
      </c>
      <c r="J422" s="126">
        <v>0.01</v>
      </c>
      <c r="K422" s="126">
        <v>0.01</v>
      </c>
      <c r="L422" s="126">
        <v>0.01</v>
      </c>
      <c r="M422" s="126">
        <v>0.01</v>
      </c>
      <c r="N422" s="126">
        <v>0.01</v>
      </c>
      <c r="O422" s="126">
        <v>0.01</v>
      </c>
      <c r="P422" s="126">
        <v>0.01</v>
      </c>
      <c r="Q422" s="126">
        <v>0.01</v>
      </c>
      <c r="R422" s="126">
        <v>0.01</v>
      </c>
      <c r="S422" s="126">
        <v>0.01</v>
      </c>
      <c r="T422" s="126">
        <v>0.01</v>
      </c>
      <c r="U422" s="126">
        <v>0.01</v>
      </c>
      <c r="V422" s="126">
        <v>0.01</v>
      </c>
      <c r="W422" s="126">
        <v>0.01</v>
      </c>
      <c r="X422" s="126">
        <v>0.01</v>
      </c>
      <c r="Y422" s="126">
        <v>0.01</v>
      </c>
      <c r="Z422" s="126">
        <v>0.01</v>
      </c>
      <c r="AA422" s="126">
        <v>0.01</v>
      </c>
      <c r="AB422" s="126">
        <v>0.01</v>
      </c>
      <c r="AC422" s="126">
        <v>0.01</v>
      </c>
      <c r="AD422" s="126">
        <v>0.01</v>
      </c>
      <c r="AE422" s="126">
        <v>0.01</v>
      </c>
      <c r="AF422" s="126">
        <v>0.01</v>
      </c>
      <c r="AG422" s="126">
        <v>0.01</v>
      </c>
      <c r="AH422" s="126">
        <v>0.01</v>
      </c>
      <c r="AI422" s="126">
        <v>0.01</v>
      </c>
      <c r="AJ422" s="126">
        <v>0.01</v>
      </c>
      <c r="AK422" s="126">
        <v>0.01</v>
      </c>
      <c r="AL422" s="126">
        <v>0.01</v>
      </c>
      <c r="AM422" s="126">
        <v>0.01</v>
      </c>
      <c r="AN422" s="126">
        <v>0.01</v>
      </c>
      <c r="AO422" s="126">
        <v>0.01</v>
      </c>
      <c r="AP422" s="126">
        <v>0.01</v>
      </c>
      <c r="AQ422" s="126">
        <v>0.01</v>
      </c>
      <c r="AR422" s="126">
        <v>0.01</v>
      </c>
      <c r="AS422" s="126">
        <v>0.01</v>
      </c>
      <c r="AT422" s="126">
        <v>0.01</v>
      </c>
      <c r="AU422" s="126">
        <v>0.01</v>
      </c>
      <c r="AV422" s="126">
        <v>0.01</v>
      </c>
      <c r="AW422" s="126">
        <v>0.01</v>
      </c>
      <c r="AX422" s="126">
        <v>0.01</v>
      </c>
      <c r="AY422" s="126">
        <v>0.01</v>
      </c>
      <c r="AZ422" s="126">
        <v>0.01</v>
      </c>
      <c r="BA422" s="126">
        <v>0.01</v>
      </c>
      <c r="BB422" s="126">
        <v>0.01</v>
      </c>
      <c r="BC422" s="126">
        <v>0.01</v>
      </c>
      <c r="BD422" s="126">
        <v>0.01</v>
      </c>
      <c r="BE422" s="126">
        <v>0.01</v>
      </c>
      <c r="BF422" s="126">
        <v>0.01</v>
      </c>
      <c r="BG422" s="126">
        <v>0.01</v>
      </c>
      <c r="BH422" s="126">
        <v>0.01</v>
      </c>
      <c r="BI422" s="126">
        <v>0.01</v>
      </c>
      <c r="BJ422" s="126">
        <v>0.01</v>
      </c>
      <c r="BK422" s="126">
        <v>0.01</v>
      </c>
      <c r="BL422" s="126">
        <v>0.01</v>
      </c>
      <c r="BM422" s="126">
        <v>0.01</v>
      </c>
      <c r="BN422" s="126">
        <v>0.01</v>
      </c>
      <c r="BO422" s="126">
        <v>0.01</v>
      </c>
      <c r="BP422" s="126">
        <v>0.01</v>
      </c>
      <c r="BQ422" s="126">
        <v>0.01</v>
      </c>
      <c r="BR422" s="126">
        <v>0.01</v>
      </c>
      <c r="BS422" s="126">
        <v>0.01</v>
      </c>
      <c r="BT422" s="126">
        <v>0.01</v>
      </c>
      <c r="BU422" s="126">
        <v>0.01</v>
      </c>
      <c r="BV422" s="126">
        <v>0.01</v>
      </c>
      <c r="BW422" s="126">
        <v>0.01</v>
      </c>
      <c r="BX422" s="126">
        <v>0.01</v>
      </c>
      <c r="BY422" s="126">
        <v>0.01</v>
      </c>
      <c r="BZ422" s="126">
        <v>0.01</v>
      </c>
      <c r="CA422" s="126">
        <v>0.01</v>
      </c>
      <c r="CB422" s="126">
        <v>0.01</v>
      </c>
      <c r="CC422" s="126">
        <v>0.01</v>
      </c>
      <c r="CD422" s="126">
        <v>0.01</v>
      </c>
      <c r="CE422" s="126">
        <v>0.01</v>
      </c>
      <c r="CF422" s="126">
        <v>0.01</v>
      </c>
      <c r="CG422" s="126">
        <v>0.01</v>
      </c>
      <c r="CH422" s="126">
        <v>0.01</v>
      </c>
      <c r="CI422" s="126">
        <v>0.01</v>
      </c>
      <c r="CJ422" s="126">
        <v>0.01</v>
      </c>
      <c r="CK422" s="126">
        <v>0.01</v>
      </c>
      <c r="CL422" s="126">
        <v>0.01</v>
      </c>
      <c r="CM422" s="126">
        <v>0.01</v>
      </c>
      <c r="CN422" s="126">
        <v>0.01</v>
      </c>
      <c r="CO422" s="126">
        <v>0.01</v>
      </c>
      <c r="CP422" s="126">
        <v>0.01</v>
      </c>
      <c r="CQ422" s="126">
        <v>0.01</v>
      </c>
      <c r="CR422" s="126">
        <v>0.01</v>
      </c>
      <c r="CS422" s="126">
        <v>0.01</v>
      </c>
      <c r="CT422" s="126">
        <v>0.01</v>
      </c>
      <c r="CU422" s="126">
        <v>0.01</v>
      </c>
      <c r="CV422" s="126">
        <v>0.01</v>
      </c>
      <c r="CW422" s="126">
        <v>0.01</v>
      </c>
      <c r="CX422" s="126">
        <v>0.01</v>
      </c>
      <c r="CY422" s="126">
        <v>0.01</v>
      </c>
      <c r="CZ422" s="126">
        <v>0.01</v>
      </c>
      <c r="DA422" s="126">
        <v>0.01</v>
      </c>
      <c r="DB422" s="126">
        <v>0.01</v>
      </c>
      <c r="DC422" s="126">
        <v>0.01</v>
      </c>
      <c r="DD422" s="126">
        <v>0.01</v>
      </c>
      <c r="DE422" s="126">
        <v>0.01</v>
      </c>
      <c r="DF422" s="126">
        <v>0.01</v>
      </c>
      <c r="DG422" s="126">
        <v>0.01</v>
      </c>
      <c r="DH422" s="126">
        <v>0.01</v>
      </c>
      <c r="DI422" s="126">
        <v>0.01</v>
      </c>
      <c r="DJ422" s="126">
        <v>0.01</v>
      </c>
      <c r="DK422" s="126">
        <v>0.01</v>
      </c>
      <c r="DL422" s="126">
        <v>0.01</v>
      </c>
      <c r="DM422" s="126">
        <v>0.01</v>
      </c>
      <c r="DN422" s="126">
        <v>0.01</v>
      </c>
      <c r="DO422" s="126">
        <v>0.01</v>
      </c>
      <c r="DP422" s="126">
        <v>0.01</v>
      </c>
      <c r="DQ422" s="126">
        <v>0.01</v>
      </c>
      <c r="DR422" s="126">
        <v>0.01</v>
      </c>
      <c r="DS422" s="126">
        <v>0.01</v>
      </c>
      <c r="DT422" s="126">
        <v>0.01</v>
      </c>
      <c r="DU422" s="126">
        <v>0.01</v>
      </c>
      <c r="DV422" s="126">
        <v>0.01</v>
      </c>
      <c r="DW422" s="126">
        <v>0.01</v>
      </c>
      <c r="DX422" s="126">
        <v>0.01</v>
      </c>
      <c r="DY422" s="126">
        <v>0.01</v>
      </c>
      <c r="DZ422" s="126">
        <v>0.01</v>
      </c>
      <c r="EA422" s="126">
        <v>0.01</v>
      </c>
      <c r="EB422" s="126">
        <v>0.01</v>
      </c>
      <c r="EC422" s="126">
        <v>0.01</v>
      </c>
      <c r="ED422" s="126">
        <v>0.01</v>
      </c>
      <c r="EE422" s="126">
        <v>0.01</v>
      </c>
      <c r="EF422" s="126">
        <v>0.01</v>
      </c>
      <c r="EG422" s="126">
        <v>0.01</v>
      </c>
      <c r="EH422" s="126">
        <v>0.01</v>
      </c>
      <c r="EI422" s="126">
        <v>0.01</v>
      </c>
      <c r="EJ422" s="126">
        <v>0.01</v>
      </c>
      <c r="EK422" s="126">
        <v>0.01</v>
      </c>
      <c r="EL422" s="126">
        <v>0.01</v>
      </c>
      <c r="EM422" s="126">
        <v>0.01</v>
      </c>
      <c r="EN422" s="126">
        <v>0.01</v>
      </c>
      <c r="EO422" s="126">
        <v>0.01</v>
      </c>
      <c r="EP422" s="126">
        <v>0.01</v>
      </c>
      <c r="EQ422" s="126">
        <v>0.01</v>
      </c>
      <c r="ER422" s="126">
        <v>0.01</v>
      </c>
      <c r="ES422" s="126">
        <v>0.01</v>
      </c>
      <c r="ET422" s="126">
        <v>0.01</v>
      </c>
      <c r="EU422" s="126">
        <v>0.01</v>
      </c>
      <c r="EV422" s="126">
        <v>0.01</v>
      </c>
      <c r="EW422" s="126">
        <v>0.01</v>
      </c>
      <c r="EX422" s="126">
        <v>0.01</v>
      </c>
      <c r="EY422" s="126">
        <v>0.01</v>
      </c>
      <c r="EZ422" s="126">
        <v>0.01</v>
      </c>
    </row>
    <row r="423" spans="1:156" s="156" customFormat="1" ht="12.75" customHeight="1">
      <c r="A423" s="29"/>
      <c r="B423" s="26"/>
      <c r="C423" s="26"/>
      <c r="D423" s="26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</row>
    <row r="424" spans="1:156" s="156" customFormat="1" ht="12.75" customHeight="1">
      <c r="A424" s="29"/>
      <c r="B424" s="22" t="s">
        <v>124</v>
      </c>
      <c r="C424" s="145"/>
      <c r="D424" s="26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</row>
    <row r="425" spans="1:156" s="156" customFormat="1" ht="12.75" customHeight="1">
      <c r="A425" s="126">
        <v>2.5000000000000001E-3</v>
      </c>
      <c r="B425" s="64" t="s">
        <v>694</v>
      </c>
      <c r="C425" s="139"/>
      <c r="D425" s="14"/>
      <c r="E425" s="126">
        <v>2.5000000000000001E-3</v>
      </c>
      <c r="F425" s="126">
        <v>2.5000000000000001E-3</v>
      </c>
      <c r="G425" s="126">
        <v>2.5000000000000001E-3</v>
      </c>
      <c r="H425" s="126">
        <v>2.5000000000000001E-3</v>
      </c>
      <c r="I425" s="126">
        <v>2.5000000000000001E-3</v>
      </c>
      <c r="J425" s="126">
        <v>2.5000000000000001E-3</v>
      </c>
      <c r="K425" s="126">
        <v>2.5000000000000001E-3</v>
      </c>
      <c r="L425" s="126">
        <v>2.5000000000000001E-3</v>
      </c>
      <c r="M425" s="126">
        <v>2.5000000000000001E-3</v>
      </c>
      <c r="N425" s="126">
        <v>2.5000000000000001E-3</v>
      </c>
      <c r="O425" s="126">
        <v>2.5000000000000001E-3</v>
      </c>
      <c r="P425" s="126">
        <v>2.5000000000000001E-3</v>
      </c>
      <c r="Q425" s="126">
        <v>2.5000000000000001E-3</v>
      </c>
      <c r="R425" s="126">
        <v>2.5000000000000001E-3</v>
      </c>
      <c r="S425" s="126">
        <v>2.5000000000000001E-3</v>
      </c>
      <c r="T425" s="126">
        <v>2.5000000000000001E-3</v>
      </c>
      <c r="U425" s="126">
        <v>2.5000000000000001E-3</v>
      </c>
      <c r="V425" s="126">
        <v>2.5000000000000001E-3</v>
      </c>
      <c r="W425" s="126">
        <v>2.5000000000000001E-3</v>
      </c>
      <c r="X425" s="126">
        <v>2.5000000000000001E-3</v>
      </c>
      <c r="Y425" s="126">
        <v>2.5000000000000001E-3</v>
      </c>
      <c r="Z425" s="126">
        <v>2.5000000000000001E-3</v>
      </c>
      <c r="AA425" s="126">
        <v>2.5000000000000001E-3</v>
      </c>
      <c r="AB425" s="126">
        <v>2.5000000000000001E-3</v>
      </c>
      <c r="AC425" s="126">
        <v>2.5000000000000001E-3</v>
      </c>
      <c r="AD425" s="126">
        <v>2.5000000000000001E-3</v>
      </c>
      <c r="AE425" s="126">
        <v>2.5000000000000001E-3</v>
      </c>
      <c r="AF425" s="126">
        <v>2.5000000000000001E-3</v>
      </c>
      <c r="AG425" s="126">
        <v>2.5000000000000001E-3</v>
      </c>
      <c r="AH425" s="126">
        <v>2.5000000000000001E-3</v>
      </c>
      <c r="AI425" s="126">
        <v>2.5000000000000001E-3</v>
      </c>
      <c r="AJ425" s="126">
        <v>2.5000000000000001E-3</v>
      </c>
      <c r="AK425" s="126">
        <v>2.5000000000000001E-3</v>
      </c>
      <c r="AL425" s="126">
        <v>2.5000000000000001E-3</v>
      </c>
      <c r="AM425" s="126">
        <v>2.5000000000000001E-3</v>
      </c>
      <c r="AN425" s="126">
        <v>2.5000000000000001E-3</v>
      </c>
      <c r="AO425" s="126">
        <v>2.5000000000000001E-3</v>
      </c>
      <c r="AP425" s="126">
        <v>2.5000000000000001E-3</v>
      </c>
      <c r="AQ425" s="126">
        <v>2.5000000000000001E-3</v>
      </c>
      <c r="AR425" s="126">
        <v>2.5000000000000001E-3</v>
      </c>
      <c r="AS425" s="126">
        <v>2.5000000000000001E-3</v>
      </c>
      <c r="AT425" s="126">
        <v>2.5000000000000001E-3</v>
      </c>
      <c r="AU425" s="126">
        <v>2.5000000000000001E-3</v>
      </c>
      <c r="AV425" s="126">
        <v>2.5000000000000001E-3</v>
      </c>
      <c r="AW425" s="126">
        <v>2.5000000000000001E-3</v>
      </c>
      <c r="AX425" s="126">
        <v>2.5000000000000001E-3</v>
      </c>
      <c r="AY425" s="126">
        <v>2.5000000000000001E-3</v>
      </c>
      <c r="AZ425" s="126">
        <v>2.5000000000000001E-3</v>
      </c>
      <c r="BA425" s="126">
        <v>2.5000000000000001E-3</v>
      </c>
      <c r="BB425" s="126">
        <v>2.5000000000000001E-3</v>
      </c>
      <c r="BC425" s="126">
        <v>2.5000000000000001E-3</v>
      </c>
      <c r="BD425" s="126">
        <v>2.5000000000000001E-3</v>
      </c>
      <c r="BE425" s="126">
        <v>2.5000000000000001E-3</v>
      </c>
      <c r="BF425" s="126">
        <v>2.5000000000000001E-3</v>
      </c>
      <c r="BG425" s="126">
        <v>2.5000000000000001E-3</v>
      </c>
      <c r="BH425" s="126">
        <v>2.5000000000000001E-3</v>
      </c>
      <c r="BI425" s="126">
        <v>2.5000000000000001E-3</v>
      </c>
      <c r="BJ425" s="126">
        <v>2.5000000000000001E-3</v>
      </c>
      <c r="BK425" s="126">
        <v>2.5000000000000001E-3</v>
      </c>
      <c r="BL425" s="126">
        <v>2.5000000000000001E-3</v>
      </c>
      <c r="BM425" s="126">
        <v>2.5000000000000001E-3</v>
      </c>
      <c r="BN425" s="126">
        <v>2.5000000000000001E-3</v>
      </c>
      <c r="BO425" s="126">
        <v>2.5000000000000001E-3</v>
      </c>
      <c r="BP425" s="126">
        <v>2.5000000000000001E-3</v>
      </c>
      <c r="BQ425" s="126">
        <v>2.5000000000000001E-3</v>
      </c>
      <c r="BR425" s="126">
        <v>2.5000000000000001E-3</v>
      </c>
      <c r="BS425" s="126">
        <v>2.5000000000000001E-3</v>
      </c>
      <c r="BT425" s="126">
        <v>2.5000000000000001E-3</v>
      </c>
      <c r="BU425" s="126">
        <v>2.5000000000000001E-3</v>
      </c>
      <c r="BV425" s="126">
        <v>2.5000000000000001E-3</v>
      </c>
      <c r="BW425" s="126">
        <v>2.5000000000000001E-3</v>
      </c>
      <c r="BX425" s="126">
        <v>2.5000000000000001E-3</v>
      </c>
      <c r="BY425" s="126">
        <v>2.5000000000000001E-3</v>
      </c>
      <c r="BZ425" s="126">
        <v>2.5000000000000001E-3</v>
      </c>
      <c r="CA425" s="126">
        <v>2.5000000000000001E-3</v>
      </c>
      <c r="CB425" s="126">
        <v>2.5000000000000001E-3</v>
      </c>
      <c r="CC425" s="126">
        <v>2.5000000000000001E-3</v>
      </c>
      <c r="CD425" s="126">
        <v>2.5000000000000001E-3</v>
      </c>
      <c r="CE425" s="126">
        <v>2.5000000000000001E-3</v>
      </c>
      <c r="CF425" s="126">
        <v>2.5000000000000001E-3</v>
      </c>
      <c r="CG425" s="126">
        <v>2.5000000000000001E-3</v>
      </c>
      <c r="CH425" s="126">
        <v>2.5000000000000001E-3</v>
      </c>
      <c r="CI425" s="126">
        <v>2.5000000000000001E-3</v>
      </c>
      <c r="CJ425" s="126">
        <v>2.5000000000000001E-3</v>
      </c>
      <c r="CK425" s="126">
        <v>2.5000000000000001E-3</v>
      </c>
      <c r="CL425" s="126">
        <v>2.5000000000000001E-3</v>
      </c>
      <c r="CM425" s="126">
        <v>2.5000000000000001E-3</v>
      </c>
      <c r="CN425" s="126">
        <v>2.5000000000000001E-3</v>
      </c>
      <c r="CO425" s="126">
        <v>2.5000000000000001E-3</v>
      </c>
      <c r="CP425" s="126">
        <v>2.5000000000000001E-3</v>
      </c>
      <c r="CQ425" s="126">
        <v>2.5000000000000001E-3</v>
      </c>
      <c r="CR425" s="126">
        <v>2.5000000000000001E-3</v>
      </c>
      <c r="CS425" s="126">
        <v>2.5000000000000001E-3</v>
      </c>
      <c r="CT425" s="126">
        <v>2.5000000000000001E-3</v>
      </c>
      <c r="CU425" s="126">
        <v>2.5000000000000001E-3</v>
      </c>
      <c r="CV425" s="126">
        <v>2.5000000000000001E-3</v>
      </c>
      <c r="CW425" s="126">
        <v>2.5000000000000001E-3</v>
      </c>
      <c r="CX425" s="126">
        <v>2.5000000000000001E-3</v>
      </c>
      <c r="CY425" s="126">
        <v>2.5000000000000001E-3</v>
      </c>
      <c r="CZ425" s="126">
        <v>2.5000000000000001E-3</v>
      </c>
      <c r="DA425" s="126">
        <v>2.5000000000000001E-3</v>
      </c>
      <c r="DB425" s="126">
        <v>2.5000000000000001E-3</v>
      </c>
      <c r="DC425" s="126">
        <v>2.5000000000000001E-3</v>
      </c>
      <c r="DD425" s="126">
        <v>2.5000000000000001E-3</v>
      </c>
      <c r="DE425" s="126">
        <v>2.5000000000000001E-3</v>
      </c>
      <c r="DF425" s="126">
        <v>2.5000000000000001E-3</v>
      </c>
      <c r="DG425" s="126">
        <v>2.5000000000000001E-3</v>
      </c>
      <c r="DH425" s="126">
        <v>2.5000000000000001E-3</v>
      </c>
      <c r="DI425" s="126">
        <v>2.5000000000000001E-3</v>
      </c>
      <c r="DJ425" s="126">
        <v>2.5000000000000001E-3</v>
      </c>
      <c r="DK425" s="126">
        <v>2.5000000000000001E-3</v>
      </c>
      <c r="DL425" s="126">
        <v>2.5000000000000001E-3</v>
      </c>
      <c r="DM425" s="126">
        <v>2.5000000000000001E-3</v>
      </c>
      <c r="DN425" s="126">
        <v>2.5000000000000001E-3</v>
      </c>
      <c r="DO425" s="126">
        <v>2.5000000000000001E-3</v>
      </c>
      <c r="DP425" s="126">
        <v>2.5000000000000001E-3</v>
      </c>
      <c r="DQ425" s="126">
        <v>2.5000000000000001E-3</v>
      </c>
      <c r="DR425" s="126">
        <v>2.5000000000000001E-3</v>
      </c>
      <c r="DS425" s="126">
        <v>2.5000000000000001E-3</v>
      </c>
      <c r="DT425" s="126">
        <v>2.5000000000000001E-3</v>
      </c>
      <c r="DU425" s="126">
        <v>2.5000000000000001E-3</v>
      </c>
      <c r="DV425" s="126">
        <v>2.5000000000000001E-3</v>
      </c>
      <c r="DW425" s="126">
        <v>2.5000000000000001E-3</v>
      </c>
      <c r="DX425" s="126">
        <v>2.5000000000000001E-3</v>
      </c>
      <c r="DY425" s="126">
        <v>2.5000000000000001E-3</v>
      </c>
      <c r="DZ425" s="126">
        <v>2.5000000000000001E-3</v>
      </c>
      <c r="EA425" s="126">
        <v>2.5000000000000001E-3</v>
      </c>
      <c r="EB425" s="126">
        <v>2.5000000000000001E-3</v>
      </c>
      <c r="EC425" s="126">
        <v>2.5000000000000001E-3</v>
      </c>
      <c r="ED425" s="126">
        <v>2.5000000000000001E-3</v>
      </c>
      <c r="EE425" s="126">
        <v>2.5000000000000001E-3</v>
      </c>
      <c r="EF425" s="126">
        <v>2.5000000000000001E-3</v>
      </c>
      <c r="EG425" s="126">
        <v>2.5000000000000001E-3</v>
      </c>
      <c r="EH425" s="126">
        <v>2.5000000000000001E-3</v>
      </c>
      <c r="EI425" s="126">
        <v>2.5000000000000001E-3</v>
      </c>
      <c r="EJ425" s="126">
        <v>2.5000000000000001E-3</v>
      </c>
      <c r="EK425" s="126">
        <v>2.5000000000000001E-3</v>
      </c>
      <c r="EL425" s="126">
        <v>2.5000000000000001E-3</v>
      </c>
      <c r="EM425" s="126">
        <v>2.5000000000000001E-3</v>
      </c>
      <c r="EN425" s="126">
        <v>2.5000000000000001E-3</v>
      </c>
      <c r="EO425" s="126">
        <v>2.5000000000000001E-3</v>
      </c>
      <c r="EP425" s="126">
        <v>2.5000000000000001E-3</v>
      </c>
      <c r="EQ425" s="126">
        <v>2.5000000000000001E-3</v>
      </c>
      <c r="ER425" s="126">
        <v>2.5000000000000001E-3</v>
      </c>
      <c r="ES425" s="126">
        <v>2.5000000000000001E-3</v>
      </c>
      <c r="ET425" s="126">
        <v>2.5000000000000001E-3</v>
      </c>
      <c r="EU425" s="126">
        <v>2.5000000000000001E-3</v>
      </c>
      <c r="EV425" s="126">
        <v>2.5000000000000001E-3</v>
      </c>
      <c r="EW425" s="126">
        <v>2.5000000000000001E-3</v>
      </c>
      <c r="EX425" s="126">
        <v>2.5000000000000001E-3</v>
      </c>
      <c r="EY425" s="126">
        <v>2.5000000000000001E-3</v>
      </c>
      <c r="EZ425" s="126">
        <v>2.5000000000000001E-3</v>
      </c>
    </row>
    <row r="426" spans="1:156" ht="12.75" customHeight="1">
      <c r="A426" s="30"/>
    </row>
    <row r="427" spans="1:156" ht="12.75" customHeight="1">
      <c r="A427" s="30"/>
      <c r="B427" s="18" t="str">
        <f ca="1">GetNameRange(B428)</f>
        <v>comm_chargeback_pct_aig</v>
      </c>
      <c r="C427" s="18"/>
    </row>
    <row r="428" spans="1:156" ht="12.75" customHeight="1">
      <c r="A428" s="58" t="s">
        <v>48</v>
      </c>
      <c r="B428" s="59" t="s">
        <v>47</v>
      </c>
      <c r="C428" s="146"/>
      <c r="D428" s="3" t="str">
        <f>D$4</f>
        <v>Value</v>
      </c>
      <c r="E428" s="3" t="str">
        <f>E$4</f>
        <v>AP3</v>
      </c>
      <c r="F428" s="3" t="str">
        <f t="shared" ref="F428:ED428" si="32">F$4</f>
        <v>AP4</v>
      </c>
      <c r="G428" s="3" t="str">
        <f t="shared" si="32"/>
        <v>Chase3</v>
      </c>
      <c r="H428" s="3" t="str">
        <f t="shared" si="32"/>
        <v>Chase4</v>
      </c>
      <c r="I428" s="3" t="str">
        <f>I$4</f>
        <v>Chase5</v>
      </c>
      <c r="J428" s="3" t="str">
        <f>J$4</f>
        <v>Chase7</v>
      </c>
      <c r="K428" s="3" t="str">
        <f t="shared" si="32"/>
        <v>Chase3NG</v>
      </c>
      <c r="L428" s="3" t="str">
        <f t="shared" ref="L428:AC428" si="33">L$4</f>
        <v>Chase5NG</v>
      </c>
      <c r="M428" s="3" t="str">
        <f t="shared" si="33"/>
        <v>Chase7NG</v>
      </c>
      <c r="N428" s="3" t="str">
        <f t="shared" si="33"/>
        <v>EJ4</v>
      </c>
      <c r="O428" s="3" t="str">
        <f t="shared" si="33"/>
        <v>EJ5</v>
      </c>
      <c r="P428" s="3" t="str">
        <f t="shared" si="33"/>
        <v>EJ7</v>
      </c>
      <c r="Q428" s="3" t="str">
        <f t="shared" si="33"/>
        <v>EJ10</v>
      </c>
      <c r="R428" s="3" t="str">
        <f t="shared" si="33"/>
        <v>HSBC3</v>
      </c>
      <c r="S428" s="3" t="str">
        <f t="shared" si="33"/>
        <v>HSBC5</v>
      </c>
      <c r="T428" s="3" t="str">
        <f t="shared" si="33"/>
        <v>WF4</v>
      </c>
      <c r="U428" s="3" t="str">
        <f t="shared" si="33"/>
        <v>WF5G</v>
      </c>
      <c r="V428" s="3" t="str">
        <f t="shared" si="33"/>
        <v>WF5NG</v>
      </c>
      <c r="W428" s="3" t="str">
        <f t="shared" si="33"/>
        <v>WF5MVAG</v>
      </c>
      <c r="X428" s="3" t="str">
        <f t="shared" si="33"/>
        <v>WF5MVANG</v>
      </c>
      <c r="Y428" s="3" t="str">
        <f t="shared" si="33"/>
        <v>VMYG4</v>
      </c>
      <c r="Z428" s="3" t="str">
        <f t="shared" si="33"/>
        <v>VMYG5</v>
      </c>
      <c r="AA428" s="3" t="str">
        <f t="shared" si="33"/>
        <v>VMYG6</v>
      </c>
      <c r="AB428" s="3" t="str">
        <f t="shared" si="33"/>
        <v>VMYG7</v>
      </c>
      <c r="AC428" s="3" t="str">
        <f t="shared" si="33"/>
        <v>VMYG10</v>
      </c>
      <c r="AD428" s="3" t="str">
        <f t="shared" ref="AD428:AU428" si="34">AD$4</f>
        <v>WNL1</v>
      </c>
      <c r="AE428" s="3" t="str">
        <f t="shared" si="34"/>
        <v>WNL2</v>
      </c>
      <c r="AF428" s="3" t="str">
        <f t="shared" si="34"/>
        <v>WNL3</v>
      </c>
      <c r="AG428" s="3" t="str">
        <f t="shared" si="34"/>
        <v>WNL4</v>
      </c>
      <c r="AH428" s="3" t="str">
        <f t="shared" si="34"/>
        <v>WNL5</v>
      </c>
      <c r="AI428" s="3" t="str">
        <f t="shared" si="34"/>
        <v>WNL6</v>
      </c>
      <c r="AJ428" s="3" t="str">
        <f t="shared" si="34"/>
        <v>WNL7</v>
      </c>
      <c r="AK428" s="3" t="str">
        <f t="shared" si="34"/>
        <v>WNL8</v>
      </c>
      <c r="AL428" s="3" t="str">
        <f t="shared" si="34"/>
        <v>WNL9</v>
      </c>
      <c r="AM428" s="3" t="str">
        <f t="shared" si="34"/>
        <v>WNL10</v>
      </c>
      <c r="AN428" s="3" t="str">
        <f t="shared" si="34"/>
        <v>WNL11</v>
      </c>
      <c r="AO428" s="3" t="str">
        <f t="shared" si="34"/>
        <v>WNL12</v>
      </c>
      <c r="AP428" s="3" t="str">
        <f t="shared" si="34"/>
        <v>WNL13</v>
      </c>
      <c r="AQ428" s="3" t="str">
        <f t="shared" si="34"/>
        <v>WNL14</v>
      </c>
      <c r="AR428" s="3" t="str">
        <f t="shared" si="34"/>
        <v>WNL15</v>
      </c>
      <c r="AS428" s="3" t="str">
        <f t="shared" si="34"/>
        <v>WNL16</v>
      </c>
      <c r="AT428" s="3" t="str">
        <f t="shared" si="34"/>
        <v>WNL17</v>
      </c>
      <c r="AU428" s="3" t="str">
        <f t="shared" si="34"/>
        <v>WNL18</v>
      </c>
      <c r="AV428" s="3" t="str">
        <f>AV$4</f>
        <v>APA3</v>
      </c>
      <c r="AW428" s="3" t="str">
        <f t="shared" si="32"/>
        <v>APA5</v>
      </c>
      <c r="AX428" s="3" t="str">
        <f t="shared" si="32"/>
        <v>APA7</v>
      </c>
      <c r="AY428" s="3" t="str">
        <f>AY$4</f>
        <v>PNC3</v>
      </c>
      <c r="AZ428" s="3" t="str">
        <f>AZ$4</f>
        <v>PNC5</v>
      </c>
      <c r="BA428" s="3" t="str">
        <f>BA$4</f>
        <v>PNC7</v>
      </c>
      <c r="BB428" s="3" t="str">
        <f t="shared" si="32"/>
        <v>PF5</v>
      </c>
      <c r="BC428" s="3" t="str">
        <f t="shared" si="32"/>
        <v>AE7</v>
      </c>
      <c r="BD428" s="3" t="str">
        <f t="shared" si="32"/>
        <v>AE7NY</v>
      </c>
      <c r="BE428" s="3" t="str">
        <f t="shared" si="32"/>
        <v>AEP7</v>
      </c>
      <c r="BF428" s="3" t="str">
        <f t="shared" si="32"/>
        <v>AE10IMO</v>
      </c>
      <c r="BG428" s="3" t="str">
        <f t="shared" si="32"/>
        <v>AE7ADV</v>
      </c>
      <c r="BH428" s="3" t="str">
        <f t="shared" si="32"/>
        <v>VAL1</v>
      </c>
      <c r="BI428" s="3" t="str">
        <f t="shared" si="32"/>
        <v>VAL11</v>
      </c>
      <c r="BJ428" s="3" t="str">
        <f>BJ$4</f>
        <v>VALAE</v>
      </c>
      <c r="BK428" s="3" t="str">
        <f t="shared" si="32"/>
        <v>CPC1</v>
      </c>
      <c r="BL428" s="3" t="str">
        <f t="shared" si="32"/>
        <v>CPC2</v>
      </c>
      <c r="BM428" s="3" t="str">
        <f t="shared" si="32"/>
        <v>CPC3</v>
      </c>
      <c r="BN428" s="3" t="str">
        <f t="shared" si="32"/>
        <v>CPC4</v>
      </c>
      <c r="BO428" s="3" t="str">
        <f t="shared" si="32"/>
        <v>CPC5</v>
      </c>
      <c r="BP428" s="3" t="str">
        <f t="shared" si="32"/>
        <v>CPC6</v>
      </c>
      <c r="BQ428" s="3" t="str">
        <f t="shared" si="32"/>
        <v>CPC7</v>
      </c>
      <c r="BR428" s="3" t="str">
        <f t="shared" si="32"/>
        <v>CPC8</v>
      </c>
      <c r="BS428" s="3" t="str">
        <f t="shared" si="32"/>
        <v>CPC9</v>
      </c>
      <c r="BT428" s="3" t="str">
        <f t="shared" si="32"/>
        <v>CPC10</v>
      </c>
      <c r="BU428" s="3" t="str">
        <f t="shared" si="32"/>
        <v>CPC11</v>
      </c>
      <c r="BV428" s="3" t="str">
        <f t="shared" si="32"/>
        <v>CPC12</v>
      </c>
      <c r="BW428" s="3" t="str">
        <f t="shared" si="32"/>
        <v>CPC13</v>
      </c>
      <c r="BX428" s="3" t="str">
        <f t="shared" si="32"/>
        <v>CPC14</v>
      </c>
      <c r="BY428" s="3" t="str">
        <f t="shared" si="32"/>
        <v>CPC15</v>
      </c>
      <c r="BZ428" s="3" t="str">
        <f t="shared" si="32"/>
        <v>CPC16</v>
      </c>
      <c r="CA428" s="3" t="str">
        <f t="shared" si="32"/>
        <v>CPC17</v>
      </c>
      <c r="CB428" s="3" t="str">
        <f t="shared" si="32"/>
        <v>CPC18</v>
      </c>
      <c r="CC428" s="3" t="str">
        <f t="shared" si="32"/>
        <v>CPC19</v>
      </c>
      <c r="CD428" s="3" t="str">
        <f t="shared" si="32"/>
        <v>CPC20</v>
      </c>
      <c r="CE428" s="3" t="str">
        <f t="shared" si="32"/>
        <v>CPCP1_USL</v>
      </c>
      <c r="CF428" s="3" t="str">
        <f t="shared" si="32"/>
        <v>CPCP2_USL</v>
      </c>
      <c r="CG428" s="3" t="str">
        <f t="shared" si="32"/>
        <v>CPCP3_USL</v>
      </c>
      <c r="CH428" s="3" t="str">
        <f t="shared" si="32"/>
        <v>CPCP4_USL</v>
      </c>
      <c r="CI428" s="3" t="str">
        <f t="shared" si="32"/>
        <v>CPCP5_USL</v>
      </c>
      <c r="CJ428" s="3" t="str">
        <f t="shared" si="32"/>
        <v>CPCP6_USL</v>
      </c>
      <c r="CK428" s="3" t="str">
        <f t="shared" si="32"/>
        <v>CPCP7_USL</v>
      </c>
      <c r="CL428" s="3" t="str">
        <f t="shared" si="32"/>
        <v>CPCP8_USL</v>
      </c>
      <c r="CM428" s="3" t="str">
        <f t="shared" si="32"/>
        <v>CPCP9_USL</v>
      </c>
      <c r="CN428" s="3" t="str">
        <f t="shared" si="32"/>
        <v>CPCP10_USL</v>
      </c>
      <c r="CO428" s="3" t="str">
        <f t="shared" si="32"/>
        <v>CPCP11_USL</v>
      </c>
      <c r="CP428" s="3" t="str">
        <f t="shared" si="32"/>
        <v>CPCP12_USL</v>
      </c>
      <c r="CQ428" s="3" t="str">
        <f t="shared" si="32"/>
        <v>CPCP13_USL</v>
      </c>
      <c r="CR428" s="3" t="str">
        <f t="shared" si="32"/>
        <v>CPCP14_USL</v>
      </c>
      <c r="CS428" s="3" t="str">
        <f t="shared" si="32"/>
        <v>CPCP15_USL</v>
      </c>
      <c r="CT428" s="3" t="str">
        <f t="shared" si="32"/>
        <v>CPCP16_USL</v>
      </c>
      <c r="CU428" s="3" t="str">
        <f t="shared" si="32"/>
        <v>CPCF1_USL</v>
      </c>
      <c r="CV428" s="3" t="str">
        <f t="shared" si="32"/>
        <v>CPCF2_USL</v>
      </c>
      <c r="CW428" s="3" t="str">
        <f t="shared" si="32"/>
        <v>CPCF3_USL</v>
      </c>
      <c r="CX428" s="3" t="str">
        <f t="shared" si="32"/>
        <v>CPCF4_USL</v>
      </c>
      <c r="CY428" s="3" t="str">
        <f t="shared" si="32"/>
        <v>CPCF5_USL</v>
      </c>
      <c r="CZ428" s="3" t="str">
        <f t="shared" si="32"/>
        <v>CPCF6_USL</v>
      </c>
      <c r="DA428" s="3" t="str">
        <f t="shared" si="32"/>
        <v>CPCF7_USL</v>
      </c>
      <c r="DB428" s="3" t="str">
        <f t="shared" si="32"/>
        <v>CPCF8_USL</v>
      </c>
      <c r="DC428" s="3" t="str">
        <f t="shared" si="32"/>
        <v>CPCF9_USL</v>
      </c>
      <c r="DD428" s="3" t="str">
        <f t="shared" si="32"/>
        <v>CPCF10_USL</v>
      </c>
      <c r="DE428" s="3" t="str">
        <f t="shared" si="32"/>
        <v>CPCF11_USL</v>
      </c>
      <c r="DF428" s="3" t="str">
        <f t="shared" si="32"/>
        <v>CPCF12_USL</v>
      </c>
      <c r="DG428" s="3" t="str">
        <f t="shared" si="32"/>
        <v>CPCF13_USL</v>
      </c>
      <c r="DH428" s="3" t="str">
        <f t="shared" si="32"/>
        <v>CPCF14_USL</v>
      </c>
      <c r="DI428" s="3" t="str">
        <f t="shared" si="32"/>
        <v>CPCF15_USL</v>
      </c>
      <c r="DJ428" s="3" t="str">
        <f t="shared" si="32"/>
        <v>CPCF16_USL</v>
      </c>
      <c r="DK428" s="3" t="str">
        <f t="shared" si="32"/>
        <v>CPC1_VAL</v>
      </c>
      <c r="DL428" s="3" t="str">
        <f t="shared" si="32"/>
        <v>CPC2_VAL</v>
      </c>
      <c r="DM428" s="3" t="str">
        <f t="shared" si="32"/>
        <v>CPC3_VAL</v>
      </c>
      <c r="DN428" s="3" t="str">
        <f t="shared" si="32"/>
        <v>CPC4_VAL</v>
      </c>
      <c r="DO428" s="3" t="str">
        <f t="shared" si="32"/>
        <v>CPC5_VAL</v>
      </c>
      <c r="DP428" s="3" t="str">
        <f t="shared" si="32"/>
        <v>CPC6_VAL</v>
      </c>
      <c r="DQ428" s="3" t="str">
        <f t="shared" si="32"/>
        <v>CPC7_VAL</v>
      </c>
      <c r="DR428" s="3" t="str">
        <f t="shared" si="32"/>
        <v>CPC8_VAL</v>
      </c>
      <c r="DS428" s="3" t="str">
        <f t="shared" si="32"/>
        <v>CPC9_VAL</v>
      </c>
      <c r="DT428" s="3" t="str">
        <f t="shared" si="32"/>
        <v>CPC10_VAL</v>
      </c>
      <c r="DU428" s="3" t="str">
        <f t="shared" si="32"/>
        <v>CPC11_VAL</v>
      </c>
      <c r="DV428" s="3" t="str">
        <f t="shared" si="32"/>
        <v>CPC12_VAL</v>
      </c>
      <c r="DW428" s="3" t="str">
        <f t="shared" si="32"/>
        <v>CPC13_VAL</v>
      </c>
      <c r="DX428" s="3" t="str">
        <f t="shared" si="32"/>
        <v>CPC14_VAL</v>
      </c>
      <c r="DY428" s="3" t="str">
        <f t="shared" si="32"/>
        <v>CPC15_VAL</v>
      </c>
      <c r="DZ428" s="3" t="str">
        <f t="shared" si="32"/>
        <v>CPC16_VAL</v>
      </c>
      <c r="EA428" s="3" t="str">
        <f t="shared" si="32"/>
        <v>CPC17_VAL</v>
      </c>
      <c r="EB428" s="3" t="str">
        <f t="shared" si="32"/>
        <v>CPC18_VAL</v>
      </c>
      <c r="EC428" s="3" t="str">
        <f t="shared" si="32"/>
        <v>CPC19_VAL</v>
      </c>
      <c r="ED428" s="3" t="str">
        <f t="shared" si="32"/>
        <v>CPC20_VAL</v>
      </c>
      <c r="EE428" s="3" t="str">
        <f t="shared" ref="EE428:EZ428" si="35">EE$4</f>
        <v>WF5</v>
      </c>
      <c r="EF428" s="3" t="str">
        <f t="shared" si="35"/>
        <v>PI5P</v>
      </c>
      <c r="EG428" s="3" t="str">
        <f t="shared" si="35"/>
        <v>P5P</v>
      </c>
      <c r="EH428" s="3" t="str">
        <f t="shared" si="35"/>
        <v>NYIA</v>
      </c>
      <c r="EI428" s="3" t="str">
        <f t="shared" si="35"/>
        <v>NYIAG</v>
      </c>
      <c r="EJ428" s="3" t="str">
        <f t="shared" si="35"/>
        <v>NYIA5</v>
      </c>
      <c r="EK428" s="3" t="str">
        <f t="shared" si="35"/>
        <v>PIPREF</v>
      </c>
      <c r="EL428" s="3" t="str">
        <f t="shared" si="35"/>
        <v>WF7</v>
      </c>
      <c r="EM428" s="3" t="str">
        <f t="shared" si="35"/>
        <v>PIP</v>
      </c>
      <c r="EN428" s="3" t="str">
        <f t="shared" si="35"/>
        <v>P7P</v>
      </c>
      <c r="EO428" s="3" t="str">
        <f t="shared" si="35"/>
        <v>VALIC</v>
      </c>
      <c r="EP428" s="3" t="str">
        <f t="shared" si="35"/>
        <v>VALIC5</v>
      </c>
      <c r="EQ428" s="3" t="str">
        <f t="shared" si="35"/>
        <v>ADV7</v>
      </c>
      <c r="ER428" s="3" t="str">
        <f t="shared" si="35"/>
        <v>ADV5</v>
      </c>
      <c r="ES428" s="3" t="str">
        <f t="shared" si="35"/>
        <v>PRIM7</v>
      </c>
      <c r="ET428" s="3" t="str">
        <f t="shared" si="35"/>
        <v>PRIM10</v>
      </c>
      <c r="EU428" s="3" t="str">
        <f t="shared" si="35"/>
        <v>AG10</v>
      </c>
      <c r="EV428" s="3" t="str">
        <f t="shared" si="35"/>
        <v>GSIA</v>
      </c>
      <c r="EW428" s="3" t="str">
        <f t="shared" si="35"/>
        <v>P10P</v>
      </c>
      <c r="EX428" s="3" t="str">
        <f t="shared" si="35"/>
        <v>ADVMSG</v>
      </c>
      <c r="EY428" s="3" t="str">
        <f t="shared" si="35"/>
        <v>PS</v>
      </c>
      <c r="EZ428" s="3" t="str">
        <f t="shared" si="35"/>
        <v>AICO</v>
      </c>
    </row>
    <row r="429" spans="1:156" ht="12.75" customHeight="1">
      <c r="A429" s="30"/>
      <c r="B429" s="75" t="s">
        <v>282</v>
      </c>
      <c r="C429" s="85"/>
      <c r="D429" s="125"/>
    </row>
    <row r="430" spans="1:156" ht="12.75" customHeight="1">
      <c r="A430" s="126">
        <v>0</v>
      </c>
      <c r="B430" s="76">
        <v>1</v>
      </c>
      <c r="C430" s="88"/>
      <c r="D430" s="124"/>
      <c r="E430" s="126">
        <v>1</v>
      </c>
      <c r="F430" s="126">
        <v>1</v>
      </c>
      <c r="G430" s="126">
        <v>1</v>
      </c>
      <c r="H430" s="126">
        <v>1</v>
      </c>
      <c r="I430" s="126">
        <v>1</v>
      </c>
      <c r="J430" s="126">
        <v>1</v>
      </c>
      <c r="K430" s="126">
        <v>1</v>
      </c>
      <c r="L430" s="126">
        <v>1</v>
      </c>
      <c r="M430" s="126">
        <v>1</v>
      </c>
      <c r="N430" s="126">
        <v>1</v>
      </c>
      <c r="O430" s="126">
        <v>1</v>
      </c>
      <c r="P430" s="126">
        <v>1</v>
      </c>
      <c r="Q430" s="126">
        <v>1</v>
      </c>
      <c r="R430" s="126">
        <v>1</v>
      </c>
      <c r="S430" s="126">
        <v>1</v>
      </c>
      <c r="T430" s="126">
        <v>1</v>
      </c>
      <c r="U430" s="126">
        <v>1</v>
      </c>
      <c r="V430" s="126">
        <v>1</v>
      </c>
      <c r="W430" s="126">
        <v>1</v>
      </c>
      <c r="X430" s="126">
        <v>1</v>
      </c>
      <c r="Y430" s="126">
        <v>1</v>
      </c>
      <c r="Z430" s="126">
        <v>1</v>
      </c>
      <c r="AA430" s="126">
        <v>1</v>
      </c>
      <c r="AB430" s="126">
        <v>1</v>
      </c>
      <c r="AC430" s="126">
        <v>1</v>
      </c>
      <c r="AD430" s="126">
        <v>1</v>
      </c>
      <c r="AE430" s="126">
        <v>1</v>
      </c>
      <c r="AF430" s="126">
        <v>1</v>
      </c>
      <c r="AG430" s="126">
        <v>1</v>
      </c>
      <c r="AH430" s="126">
        <v>1</v>
      </c>
      <c r="AI430" s="126">
        <v>1</v>
      </c>
      <c r="AJ430" s="126">
        <v>1</v>
      </c>
      <c r="AK430" s="126">
        <v>1</v>
      </c>
      <c r="AL430" s="126">
        <v>1</v>
      </c>
      <c r="AM430" s="126">
        <v>1</v>
      </c>
      <c r="AN430" s="126">
        <v>1</v>
      </c>
      <c r="AO430" s="126">
        <v>1</v>
      </c>
      <c r="AP430" s="126">
        <v>1</v>
      </c>
      <c r="AQ430" s="126">
        <v>1</v>
      </c>
      <c r="AR430" s="126">
        <v>1</v>
      </c>
      <c r="AS430" s="126">
        <v>1</v>
      </c>
      <c r="AT430" s="126">
        <v>1</v>
      </c>
      <c r="AU430" s="126">
        <v>1</v>
      </c>
      <c r="AV430" s="126">
        <v>1</v>
      </c>
      <c r="AW430" s="126">
        <v>1</v>
      </c>
      <c r="AX430" s="126">
        <v>1</v>
      </c>
      <c r="AY430" s="126">
        <v>1</v>
      </c>
      <c r="AZ430" s="126">
        <v>1</v>
      </c>
      <c r="BA430" s="126">
        <v>1</v>
      </c>
      <c r="BB430" s="126">
        <v>1</v>
      </c>
      <c r="BC430" s="126">
        <v>1</v>
      </c>
      <c r="BD430" s="126">
        <v>1</v>
      </c>
      <c r="BE430" s="126">
        <v>1</v>
      </c>
      <c r="BF430" s="126">
        <v>1</v>
      </c>
      <c r="BG430" s="126">
        <v>1</v>
      </c>
      <c r="BH430" s="126">
        <v>1</v>
      </c>
      <c r="BI430" s="126">
        <v>1</v>
      </c>
      <c r="BJ430" s="126">
        <v>1</v>
      </c>
      <c r="BK430" s="126">
        <v>1</v>
      </c>
      <c r="BL430" s="126">
        <v>1</v>
      </c>
      <c r="BM430" s="126">
        <v>1</v>
      </c>
      <c r="BN430" s="126">
        <v>1</v>
      </c>
      <c r="BO430" s="126">
        <v>1</v>
      </c>
      <c r="BP430" s="126">
        <v>1</v>
      </c>
      <c r="BQ430" s="126">
        <v>1</v>
      </c>
      <c r="BR430" s="126">
        <v>1</v>
      </c>
      <c r="BS430" s="126">
        <v>1</v>
      </c>
      <c r="BT430" s="126">
        <v>1</v>
      </c>
      <c r="BU430" s="126">
        <v>1</v>
      </c>
      <c r="BV430" s="126">
        <v>1</v>
      </c>
      <c r="BW430" s="126">
        <v>1</v>
      </c>
      <c r="BX430" s="126">
        <v>1</v>
      </c>
      <c r="BY430" s="126">
        <v>1</v>
      </c>
      <c r="BZ430" s="126">
        <v>1</v>
      </c>
      <c r="CA430" s="126">
        <v>1</v>
      </c>
      <c r="CB430" s="126">
        <v>1</v>
      </c>
      <c r="CC430" s="126">
        <v>1</v>
      </c>
      <c r="CD430" s="126">
        <v>1</v>
      </c>
      <c r="CE430" s="126">
        <v>1</v>
      </c>
      <c r="CF430" s="126">
        <v>1</v>
      </c>
      <c r="CG430" s="126">
        <v>1</v>
      </c>
      <c r="CH430" s="126">
        <v>1</v>
      </c>
      <c r="CI430" s="126">
        <v>1</v>
      </c>
      <c r="CJ430" s="126">
        <v>1</v>
      </c>
      <c r="CK430" s="126">
        <v>1</v>
      </c>
      <c r="CL430" s="126">
        <v>1</v>
      </c>
      <c r="CM430" s="126">
        <v>1</v>
      </c>
      <c r="CN430" s="126">
        <v>1</v>
      </c>
      <c r="CO430" s="126">
        <v>1</v>
      </c>
      <c r="CP430" s="126">
        <v>1</v>
      </c>
      <c r="CQ430" s="126">
        <v>1</v>
      </c>
      <c r="CR430" s="126">
        <v>1</v>
      </c>
      <c r="CS430" s="126">
        <v>1</v>
      </c>
      <c r="CT430" s="126">
        <v>1</v>
      </c>
      <c r="CU430" s="126">
        <v>1</v>
      </c>
      <c r="CV430" s="126">
        <v>1</v>
      </c>
      <c r="CW430" s="126">
        <v>1</v>
      </c>
      <c r="CX430" s="126">
        <v>1</v>
      </c>
      <c r="CY430" s="126">
        <v>1</v>
      </c>
      <c r="CZ430" s="126">
        <v>1</v>
      </c>
      <c r="DA430" s="126">
        <v>1</v>
      </c>
      <c r="DB430" s="126">
        <v>1</v>
      </c>
      <c r="DC430" s="126">
        <v>1</v>
      </c>
      <c r="DD430" s="126">
        <v>1</v>
      </c>
      <c r="DE430" s="126">
        <v>1</v>
      </c>
      <c r="DF430" s="126">
        <v>1</v>
      </c>
      <c r="DG430" s="126">
        <v>1</v>
      </c>
      <c r="DH430" s="126">
        <v>1</v>
      </c>
      <c r="DI430" s="126">
        <v>1</v>
      </c>
      <c r="DJ430" s="126">
        <v>1</v>
      </c>
      <c r="DK430" s="126">
        <v>1</v>
      </c>
      <c r="DL430" s="126">
        <v>1</v>
      </c>
      <c r="DM430" s="126">
        <v>1</v>
      </c>
      <c r="DN430" s="126">
        <v>1</v>
      </c>
      <c r="DO430" s="126">
        <v>1</v>
      </c>
      <c r="DP430" s="126">
        <v>1</v>
      </c>
      <c r="DQ430" s="126">
        <v>1</v>
      </c>
      <c r="DR430" s="126">
        <v>1</v>
      </c>
      <c r="DS430" s="126">
        <v>1</v>
      </c>
      <c r="DT430" s="126">
        <v>1</v>
      </c>
      <c r="DU430" s="126">
        <v>1</v>
      </c>
      <c r="DV430" s="126">
        <v>1</v>
      </c>
      <c r="DW430" s="126">
        <v>1</v>
      </c>
      <c r="DX430" s="126">
        <v>1</v>
      </c>
      <c r="DY430" s="126">
        <v>1</v>
      </c>
      <c r="DZ430" s="126">
        <v>1</v>
      </c>
      <c r="EA430" s="126">
        <v>1</v>
      </c>
      <c r="EB430" s="126">
        <v>1</v>
      </c>
      <c r="EC430" s="126">
        <v>1</v>
      </c>
      <c r="ED430" s="126">
        <v>1</v>
      </c>
      <c r="EE430" s="126">
        <v>1</v>
      </c>
      <c r="EF430" s="126">
        <v>1</v>
      </c>
      <c r="EG430" s="126">
        <v>1</v>
      </c>
      <c r="EH430" s="126">
        <v>1</v>
      </c>
      <c r="EI430" s="126">
        <v>1</v>
      </c>
      <c r="EJ430" s="126">
        <v>1</v>
      </c>
      <c r="EK430" s="126">
        <v>1</v>
      </c>
      <c r="EL430" s="126">
        <v>1</v>
      </c>
      <c r="EM430" s="126">
        <v>1</v>
      </c>
      <c r="EN430" s="126">
        <v>1</v>
      </c>
      <c r="EO430" s="126">
        <v>1</v>
      </c>
      <c r="EP430" s="126">
        <v>1</v>
      </c>
      <c r="EQ430" s="126">
        <v>1</v>
      </c>
      <c r="ER430" s="126">
        <v>1</v>
      </c>
      <c r="ES430" s="126">
        <v>1</v>
      </c>
      <c r="ET430" s="126">
        <v>1</v>
      </c>
      <c r="EU430" s="126">
        <v>1</v>
      </c>
      <c r="EV430" s="126">
        <v>1</v>
      </c>
      <c r="EW430" s="126">
        <v>1</v>
      </c>
      <c r="EX430" s="126">
        <v>1</v>
      </c>
      <c r="EY430" s="126">
        <v>1</v>
      </c>
      <c r="EZ430" s="126">
        <v>1</v>
      </c>
    </row>
    <row r="431" spans="1:156" ht="12.75" customHeight="1">
      <c r="A431" s="126">
        <v>0</v>
      </c>
      <c r="B431" s="76">
        <v>2</v>
      </c>
      <c r="C431" s="88"/>
      <c r="D431" s="124"/>
      <c r="E431" s="126">
        <v>1</v>
      </c>
      <c r="F431" s="126">
        <v>1</v>
      </c>
      <c r="G431" s="126">
        <v>1</v>
      </c>
      <c r="H431" s="126">
        <v>1</v>
      </c>
      <c r="I431" s="126">
        <v>1</v>
      </c>
      <c r="J431" s="126">
        <v>1</v>
      </c>
      <c r="K431" s="126">
        <v>1</v>
      </c>
      <c r="L431" s="126">
        <v>1</v>
      </c>
      <c r="M431" s="126">
        <v>1</v>
      </c>
      <c r="N431" s="126">
        <v>1</v>
      </c>
      <c r="O431" s="126">
        <v>1</v>
      </c>
      <c r="P431" s="126">
        <v>1</v>
      </c>
      <c r="Q431" s="126">
        <v>1</v>
      </c>
      <c r="R431" s="126">
        <v>1</v>
      </c>
      <c r="S431" s="126">
        <v>1</v>
      </c>
      <c r="T431" s="126">
        <v>1</v>
      </c>
      <c r="U431" s="126">
        <v>1</v>
      </c>
      <c r="V431" s="126">
        <v>1</v>
      </c>
      <c r="W431" s="126">
        <v>1</v>
      </c>
      <c r="X431" s="126">
        <v>1</v>
      </c>
      <c r="Y431" s="126">
        <v>1</v>
      </c>
      <c r="Z431" s="126">
        <v>1</v>
      </c>
      <c r="AA431" s="126">
        <v>1</v>
      </c>
      <c r="AB431" s="126">
        <v>1</v>
      </c>
      <c r="AC431" s="126">
        <v>1</v>
      </c>
      <c r="AD431" s="126">
        <v>1</v>
      </c>
      <c r="AE431" s="126">
        <v>1</v>
      </c>
      <c r="AF431" s="126">
        <v>1</v>
      </c>
      <c r="AG431" s="126">
        <v>1</v>
      </c>
      <c r="AH431" s="126">
        <v>1</v>
      </c>
      <c r="AI431" s="126">
        <v>1</v>
      </c>
      <c r="AJ431" s="126">
        <v>1</v>
      </c>
      <c r="AK431" s="126">
        <v>1</v>
      </c>
      <c r="AL431" s="126">
        <v>1</v>
      </c>
      <c r="AM431" s="126">
        <v>1</v>
      </c>
      <c r="AN431" s="126">
        <v>1</v>
      </c>
      <c r="AO431" s="126">
        <v>1</v>
      </c>
      <c r="AP431" s="126">
        <v>1</v>
      </c>
      <c r="AQ431" s="126">
        <v>1</v>
      </c>
      <c r="AR431" s="126">
        <v>1</v>
      </c>
      <c r="AS431" s="126">
        <v>1</v>
      </c>
      <c r="AT431" s="126">
        <v>1</v>
      </c>
      <c r="AU431" s="126">
        <v>1</v>
      </c>
      <c r="AV431" s="126">
        <v>1</v>
      </c>
      <c r="AW431" s="126">
        <v>1</v>
      </c>
      <c r="AX431" s="126">
        <v>1</v>
      </c>
      <c r="AY431" s="126">
        <v>1</v>
      </c>
      <c r="AZ431" s="126">
        <v>1</v>
      </c>
      <c r="BA431" s="126">
        <v>1</v>
      </c>
      <c r="BB431" s="126">
        <v>1</v>
      </c>
      <c r="BC431" s="126">
        <v>1</v>
      </c>
      <c r="BD431" s="126">
        <v>1</v>
      </c>
      <c r="BE431" s="126">
        <v>1</v>
      </c>
      <c r="BF431" s="126">
        <v>1</v>
      </c>
      <c r="BG431" s="126">
        <v>1</v>
      </c>
      <c r="BH431" s="126">
        <v>1</v>
      </c>
      <c r="BI431" s="126">
        <v>1</v>
      </c>
      <c r="BJ431" s="126">
        <v>1</v>
      </c>
      <c r="BK431" s="126">
        <v>1</v>
      </c>
      <c r="BL431" s="126">
        <v>1</v>
      </c>
      <c r="BM431" s="126">
        <v>1</v>
      </c>
      <c r="BN431" s="126">
        <v>1</v>
      </c>
      <c r="BO431" s="126">
        <v>1</v>
      </c>
      <c r="BP431" s="126">
        <v>1</v>
      </c>
      <c r="BQ431" s="126">
        <v>1</v>
      </c>
      <c r="BR431" s="126">
        <v>1</v>
      </c>
      <c r="BS431" s="126">
        <v>1</v>
      </c>
      <c r="BT431" s="126">
        <v>1</v>
      </c>
      <c r="BU431" s="126">
        <v>1</v>
      </c>
      <c r="BV431" s="126">
        <v>1</v>
      </c>
      <c r="BW431" s="126">
        <v>1</v>
      </c>
      <c r="BX431" s="126">
        <v>1</v>
      </c>
      <c r="BY431" s="126">
        <v>1</v>
      </c>
      <c r="BZ431" s="126">
        <v>1</v>
      </c>
      <c r="CA431" s="126">
        <v>1</v>
      </c>
      <c r="CB431" s="126">
        <v>1</v>
      </c>
      <c r="CC431" s="126">
        <v>1</v>
      </c>
      <c r="CD431" s="126">
        <v>1</v>
      </c>
      <c r="CE431" s="126">
        <v>1</v>
      </c>
      <c r="CF431" s="126">
        <v>1</v>
      </c>
      <c r="CG431" s="126">
        <v>1</v>
      </c>
      <c r="CH431" s="126">
        <v>1</v>
      </c>
      <c r="CI431" s="126">
        <v>1</v>
      </c>
      <c r="CJ431" s="126">
        <v>1</v>
      </c>
      <c r="CK431" s="126">
        <v>1</v>
      </c>
      <c r="CL431" s="126">
        <v>1</v>
      </c>
      <c r="CM431" s="126">
        <v>1</v>
      </c>
      <c r="CN431" s="126">
        <v>1</v>
      </c>
      <c r="CO431" s="126">
        <v>1</v>
      </c>
      <c r="CP431" s="126">
        <v>1</v>
      </c>
      <c r="CQ431" s="126">
        <v>1</v>
      </c>
      <c r="CR431" s="126">
        <v>1</v>
      </c>
      <c r="CS431" s="126">
        <v>1</v>
      </c>
      <c r="CT431" s="126">
        <v>1</v>
      </c>
      <c r="CU431" s="126">
        <v>1</v>
      </c>
      <c r="CV431" s="126">
        <v>1</v>
      </c>
      <c r="CW431" s="126">
        <v>1</v>
      </c>
      <c r="CX431" s="126">
        <v>1</v>
      </c>
      <c r="CY431" s="126">
        <v>1</v>
      </c>
      <c r="CZ431" s="126">
        <v>1</v>
      </c>
      <c r="DA431" s="126">
        <v>1</v>
      </c>
      <c r="DB431" s="126">
        <v>1</v>
      </c>
      <c r="DC431" s="126">
        <v>1</v>
      </c>
      <c r="DD431" s="126">
        <v>1</v>
      </c>
      <c r="DE431" s="126">
        <v>1</v>
      </c>
      <c r="DF431" s="126">
        <v>1</v>
      </c>
      <c r="DG431" s="126">
        <v>1</v>
      </c>
      <c r="DH431" s="126">
        <v>1</v>
      </c>
      <c r="DI431" s="126">
        <v>1</v>
      </c>
      <c r="DJ431" s="126">
        <v>1</v>
      </c>
      <c r="DK431" s="126">
        <v>1</v>
      </c>
      <c r="DL431" s="126">
        <v>1</v>
      </c>
      <c r="DM431" s="126">
        <v>1</v>
      </c>
      <c r="DN431" s="126">
        <v>1</v>
      </c>
      <c r="DO431" s="126">
        <v>1</v>
      </c>
      <c r="DP431" s="126">
        <v>1</v>
      </c>
      <c r="DQ431" s="126">
        <v>1</v>
      </c>
      <c r="DR431" s="126">
        <v>1</v>
      </c>
      <c r="DS431" s="126">
        <v>1</v>
      </c>
      <c r="DT431" s="126">
        <v>1</v>
      </c>
      <c r="DU431" s="126">
        <v>1</v>
      </c>
      <c r="DV431" s="126">
        <v>1</v>
      </c>
      <c r="DW431" s="126">
        <v>1</v>
      </c>
      <c r="DX431" s="126">
        <v>1</v>
      </c>
      <c r="DY431" s="126">
        <v>1</v>
      </c>
      <c r="DZ431" s="126">
        <v>1</v>
      </c>
      <c r="EA431" s="126">
        <v>1</v>
      </c>
      <c r="EB431" s="126">
        <v>1</v>
      </c>
      <c r="EC431" s="126">
        <v>1</v>
      </c>
      <c r="ED431" s="126">
        <v>1</v>
      </c>
      <c r="EE431" s="126">
        <v>1</v>
      </c>
      <c r="EF431" s="126">
        <v>1</v>
      </c>
      <c r="EG431" s="126">
        <v>1</v>
      </c>
      <c r="EH431" s="126">
        <v>1</v>
      </c>
      <c r="EI431" s="126">
        <v>1</v>
      </c>
      <c r="EJ431" s="126">
        <v>1</v>
      </c>
      <c r="EK431" s="126">
        <v>1</v>
      </c>
      <c r="EL431" s="126">
        <v>1</v>
      </c>
      <c r="EM431" s="126">
        <v>1</v>
      </c>
      <c r="EN431" s="126">
        <v>1</v>
      </c>
      <c r="EO431" s="126">
        <v>1</v>
      </c>
      <c r="EP431" s="126">
        <v>1</v>
      </c>
      <c r="EQ431" s="126">
        <v>1</v>
      </c>
      <c r="ER431" s="126">
        <v>1</v>
      </c>
      <c r="ES431" s="126">
        <v>1</v>
      </c>
      <c r="ET431" s="126">
        <v>1</v>
      </c>
      <c r="EU431" s="126">
        <v>1</v>
      </c>
      <c r="EV431" s="126">
        <v>1</v>
      </c>
      <c r="EW431" s="126">
        <v>1</v>
      </c>
      <c r="EX431" s="126">
        <v>1</v>
      </c>
      <c r="EY431" s="126">
        <v>1</v>
      </c>
      <c r="EZ431" s="126">
        <v>1</v>
      </c>
    </row>
    <row r="432" spans="1:156" ht="12.75" customHeight="1">
      <c r="A432" s="126">
        <v>0</v>
      </c>
      <c r="B432" s="76">
        <v>3</v>
      </c>
      <c r="C432" s="88"/>
      <c r="D432" s="124"/>
      <c r="E432" s="126">
        <v>1</v>
      </c>
      <c r="F432" s="126">
        <v>1</v>
      </c>
      <c r="G432" s="126">
        <v>1</v>
      </c>
      <c r="H432" s="126">
        <v>1</v>
      </c>
      <c r="I432" s="126">
        <v>1</v>
      </c>
      <c r="J432" s="126">
        <v>1</v>
      </c>
      <c r="K432" s="126">
        <v>1</v>
      </c>
      <c r="L432" s="126">
        <v>1</v>
      </c>
      <c r="M432" s="126">
        <v>1</v>
      </c>
      <c r="N432" s="126">
        <v>1</v>
      </c>
      <c r="O432" s="126">
        <v>1</v>
      </c>
      <c r="P432" s="126">
        <v>1</v>
      </c>
      <c r="Q432" s="126">
        <v>1</v>
      </c>
      <c r="R432" s="126">
        <v>1</v>
      </c>
      <c r="S432" s="126">
        <v>1</v>
      </c>
      <c r="T432" s="126">
        <v>1</v>
      </c>
      <c r="U432" s="126">
        <v>1</v>
      </c>
      <c r="V432" s="126">
        <v>1</v>
      </c>
      <c r="W432" s="126">
        <v>1</v>
      </c>
      <c r="X432" s="126">
        <v>1</v>
      </c>
      <c r="Y432" s="126">
        <v>1</v>
      </c>
      <c r="Z432" s="126">
        <v>1</v>
      </c>
      <c r="AA432" s="126">
        <v>1</v>
      </c>
      <c r="AB432" s="126">
        <v>1</v>
      </c>
      <c r="AC432" s="126">
        <v>1</v>
      </c>
      <c r="AD432" s="126">
        <v>1</v>
      </c>
      <c r="AE432" s="126">
        <v>1</v>
      </c>
      <c r="AF432" s="126">
        <v>1</v>
      </c>
      <c r="AG432" s="126">
        <v>1</v>
      </c>
      <c r="AH432" s="126">
        <v>1</v>
      </c>
      <c r="AI432" s="126">
        <v>1</v>
      </c>
      <c r="AJ432" s="126">
        <v>1</v>
      </c>
      <c r="AK432" s="126">
        <v>1</v>
      </c>
      <c r="AL432" s="126">
        <v>1</v>
      </c>
      <c r="AM432" s="126">
        <v>1</v>
      </c>
      <c r="AN432" s="126">
        <v>1</v>
      </c>
      <c r="AO432" s="126">
        <v>1</v>
      </c>
      <c r="AP432" s="126">
        <v>1</v>
      </c>
      <c r="AQ432" s="126">
        <v>1</v>
      </c>
      <c r="AR432" s="126">
        <v>1</v>
      </c>
      <c r="AS432" s="126">
        <v>1</v>
      </c>
      <c r="AT432" s="126">
        <v>1</v>
      </c>
      <c r="AU432" s="126">
        <v>1</v>
      </c>
      <c r="AV432" s="126">
        <v>1</v>
      </c>
      <c r="AW432" s="126">
        <v>1</v>
      </c>
      <c r="AX432" s="126">
        <v>1</v>
      </c>
      <c r="AY432" s="126">
        <v>1</v>
      </c>
      <c r="AZ432" s="126">
        <v>1</v>
      </c>
      <c r="BA432" s="126">
        <v>1</v>
      </c>
      <c r="BB432" s="126">
        <v>1</v>
      </c>
      <c r="BC432" s="126">
        <v>1</v>
      </c>
      <c r="BD432" s="126">
        <v>1</v>
      </c>
      <c r="BE432" s="126">
        <v>1</v>
      </c>
      <c r="BF432" s="126">
        <v>1</v>
      </c>
      <c r="BG432" s="126">
        <v>1</v>
      </c>
      <c r="BH432" s="126">
        <v>1</v>
      </c>
      <c r="BI432" s="126">
        <v>1</v>
      </c>
      <c r="BJ432" s="126">
        <v>1</v>
      </c>
      <c r="BK432" s="126">
        <v>1</v>
      </c>
      <c r="BL432" s="126">
        <v>1</v>
      </c>
      <c r="BM432" s="126">
        <v>1</v>
      </c>
      <c r="BN432" s="126">
        <v>1</v>
      </c>
      <c r="BO432" s="126">
        <v>1</v>
      </c>
      <c r="BP432" s="126">
        <v>1</v>
      </c>
      <c r="BQ432" s="126">
        <v>1</v>
      </c>
      <c r="BR432" s="126">
        <v>1</v>
      </c>
      <c r="BS432" s="126">
        <v>1</v>
      </c>
      <c r="BT432" s="126">
        <v>1</v>
      </c>
      <c r="BU432" s="126">
        <v>1</v>
      </c>
      <c r="BV432" s="126">
        <v>1</v>
      </c>
      <c r="BW432" s="126">
        <v>1</v>
      </c>
      <c r="BX432" s="126">
        <v>1</v>
      </c>
      <c r="BY432" s="126">
        <v>1</v>
      </c>
      <c r="BZ432" s="126">
        <v>1</v>
      </c>
      <c r="CA432" s="126">
        <v>1</v>
      </c>
      <c r="CB432" s="126">
        <v>1</v>
      </c>
      <c r="CC432" s="126">
        <v>1</v>
      </c>
      <c r="CD432" s="126">
        <v>1</v>
      </c>
      <c r="CE432" s="126">
        <v>1</v>
      </c>
      <c r="CF432" s="126">
        <v>1</v>
      </c>
      <c r="CG432" s="126">
        <v>1</v>
      </c>
      <c r="CH432" s="126">
        <v>1</v>
      </c>
      <c r="CI432" s="126">
        <v>1</v>
      </c>
      <c r="CJ432" s="126">
        <v>1</v>
      </c>
      <c r="CK432" s="126">
        <v>1</v>
      </c>
      <c r="CL432" s="126">
        <v>1</v>
      </c>
      <c r="CM432" s="126">
        <v>1</v>
      </c>
      <c r="CN432" s="126">
        <v>1</v>
      </c>
      <c r="CO432" s="126">
        <v>1</v>
      </c>
      <c r="CP432" s="126">
        <v>1</v>
      </c>
      <c r="CQ432" s="126">
        <v>1</v>
      </c>
      <c r="CR432" s="126">
        <v>1</v>
      </c>
      <c r="CS432" s="126">
        <v>1</v>
      </c>
      <c r="CT432" s="126">
        <v>1</v>
      </c>
      <c r="CU432" s="126">
        <v>1</v>
      </c>
      <c r="CV432" s="126">
        <v>1</v>
      </c>
      <c r="CW432" s="126">
        <v>1</v>
      </c>
      <c r="CX432" s="126">
        <v>1</v>
      </c>
      <c r="CY432" s="126">
        <v>1</v>
      </c>
      <c r="CZ432" s="126">
        <v>1</v>
      </c>
      <c r="DA432" s="126">
        <v>1</v>
      </c>
      <c r="DB432" s="126">
        <v>1</v>
      </c>
      <c r="DC432" s="126">
        <v>1</v>
      </c>
      <c r="DD432" s="126">
        <v>1</v>
      </c>
      <c r="DE432" s="126">
        <v>1</v>
      </c>
      <c r="DF432" s="126">
        <v>1</v>
      </c>
      <c r="DG432" s="126">
        <v>1</v>
      </c>
      <c r="DH432" s="126">
        <v>1</v>
      </c>
      <c r="DI432" s="126">
        <v>1</v>
      </c>
      <c r="DJ432" s="126">
        <v>1</v>
      </c>
      <c r="DK432" s="126">
        <v>1</v>
      </c>
      <c r="DL432" s="126">
        <v>1</v>
      </c>
      <c r="DM432" s="126">
        <v>1</v>
      </c>
      <c r="DN432" s="126">
        <v>1</v>
      </c>
      <c r="DO432" s="126">
        <v>1</v>
      </c>
      <c r="DP432" s="126">
        <v>1</v>
      </c>
      <c r="DQ432" s="126">
        <v>1</v>
      </c>
      <c r="DR432" s="126">
        <v>1</v>
      </c>
      <c r="DS432" s="126">
        <v>1</v>
      </c>
      <c r="DT432" s="126">
        <v>1</v>
      </c>
      <c r="DU432" s="126">
        <v>1</v>
      </c>
      <c r="DV432" s="126">
        <v>1</v>
      </c>
      <c r="DW432" s="126">
        <v>1</v>
      </c>
      <c r="DX432" s="126">
        <v>1</v>
      </c>
      <c r="DY432" s="126">
        <v>1</v>
      </c>
      <c r="DZ432" s="126">
        <v>1</v>
      </c>
      <c r="EA432" s="126">
        <v>1</v>
      </c>
      <c r="EB432" s="126">
        <v>1</v>
      </c>
      <c r="EC432" s="126">
        <v>1</v>
      </c>
      <c r="ED432" s="126">
        <v>1</v>
      </c>
      <c r="EE432" s="126">
        <v>1</v>
      </c>
      <c r="EF432" s="126">
        <v>1</v>
      </c>
      <c r="EG432" s="126">
        <v>1</v>
      </c>
      <c r="EH432" s="126">
        <v>1</v>
      </c>
      <c r="EI432" s="126">
        <v>1</v>
      </c>
      <c r="EJ432" s="126">
        <v>1</v>
      </c>
      <c r="EK432" s="126">
        <v>1</v>
      </c>
      <c r="EL432" s="126">
        <v>1</v>
      </c>
      <c r="EM432" s="126">
        <v>1</v>
      </c>
      <c r="EN432" s="126">
        <v>1</v>
      </c>
      <c r="EO432" s="126">
        <v>1</v>
      </c>
      <c r="EP432" s="126">
        <v>1</v>
      </c>
      <c r="EQ432" s="126">
        <v>1</v>
      </c>
      <c r="ER432" s="126">
        <v>1</v>
      </c>
      <c r="ES432" s="126">
        <v>1</v>
      </c>
      <c r="ET432" s="126">
        <v>1</v>
      </c>
      <c r="EU432" s="126">
        <v>1</v>
      </c>
      <c r="EV432" s="126">
        <v>1</v>
      </c>
      <c r="EW432" s="126">
        <v>1</v>
      </c>
      <c r="EX432" s="126">
        <v>1</v>
      </c>
      <c r="EY432" s="126">
        <v>1</v>
      </c>
      <c r="EZ432" s="126">
        <v>1</v>
      </c>
    </row>
    <row r="433" spans="1:156" ht="12.75" customHeight="1">
      <c r="A433" s="126">
        <v>0</v>
      </c>
      <c r="B433" s="76">
        <v>4</v>
      </c>
      <c r="C433" s="88"/>
      <c r="D433" s="124"/>
      <c r="E433" s="126">
        <v>1</v>
      </c>
      <c r="F433" s="126">
        <v>1</v>
      </c>
      <c r="G433" s="126">
        <v>1</v>
      </c>
      <c r="H433" s="126">
        <v>1</v>
      </c>
      <c r="I433" s="126">
        <v>1</v>
      </c>
      <c r="J433" s="126">
        <v>1</v>
      </c>
      <c r="K433" s="126">
        <v>1</v>
      </c>
      <c r="L433" s="126">
        <v>1</v>
      </c>
      <c r="M433" s="126">
        <v>1</v>
      </c>
      <c r="N433" s="126">
        <v>1</v>
      </c>
      <c r="O433" s="126">
        <v>1</v>
      </c>
      <c r="P433" s="126">
        <v>1</v>
      </c>
      <c r="Q433" s="126">
        <v>1</v>
      </c>
      <c r="R433" s="126">
        <v>1</v>
      </c>
      <c r="S433" s="126">
        <v>1</v>
      </c>
      <c r="T433" s="126">
        <v>1</v>
      </c>
      <c r="U433" s="126">
        <v>1</v>
      </c>
      <c r="V433" s="126">
        <v>1</v>
      </c>
      <c r="W433" s="126">
        <v>1</v>
      </c>
      <c r="X433" s="126">
        <v>1</v>
      </c>
      <c r="Y433" s="126">
        <v>1</v>
      </c>
      <c r="Z433" s="126">
        <v>1</v>
      </c>
      <c r="AA433" s="126">
        <v>1</v>
      </c>
      <c r="AB433" s="126">
        <v>1</v>
      </c>
      <c r="AC433" s="126">
        <v>1</v>
      </c>
      <c r="AD433" s="126">
        <v>1</v>
      </c>
      <c r="AE433" s="126">
        <v>1</v>
      </c>
      <c r="AF433" s="126">
        <v>1</v>
      </c>
      <c r="AG433" s="126">
        <v>1</v>
      </c>
      <c r="AH433" s="126">
        <v>1</v>
      </c>
      <c r="AI433" s="126">
        <v>1</v>
      </c>
      <c r="AJ433" s="126">
        <v>1</v>
      </c>
      <c r="AK433" s="126">
        <v>1</v>
      </c>
      <c r="AL433" s="126">
        <v>1</v>
      </c>
      <c r="AM433" s="126">
        <v>1</v>
      </c>
      <c r="AN433" s="126">
        <v>1</v>
      </c>
      <c r="AO433" s="126">
        <v>1</v>
      </c>
      <c r="AP433" s="126">
        <v>1</v>
      </c>
      <c r="AQ433" s="126">
        <v>1</v>
      </c>
      <c r="AR433" s="126">
        <v>1</v>
      </c>
      <c r="AS433" s="126">
        <v>1</v>
      </c>
      <c r="AT433" s="126">
        <v>1</v>
      </c>
      <c r="AU433" s="126">
        <v>1</v>
      </c>
      <c r="AV433" s="126">
        <v>1</v>
      </c>
      <c r="AW433" s="126">
        <v>1</v>
      </c>
      <c r="AX433" s="126">
        <v>1</v>
      </c>
      <c r="AY433" s="126">
        <v>1</v>
      </c>
      <c r="AZ433" s="126">
        <v>1</v>
      </c>
      <c r="BA433" s="126">
        <v>1</v>
      </c>
      <c r="BB433" s="126">
        <v>1</v>
      </c>
      <c r="BC433" s="126">
        <v>1</v>
      </c>
      <c r="BD433" s="126">
        <v>1</v>
      </c>
      <c r="BE433" s="126">
        <v>1</v>
      </c>
      <c r="BF433" s="126">
        <v>1</v>
      </c>
      <c r="BG433" s="126">
        <v>1</v>
      </c>
      <c r="BH433" s="126">
        <v>1</v>
      </c>
      <c r="BI433" s="126">
        <v>1</v>
      </c>
      <c r="BJ433" s="126">
        <v>1</v>
      </c>
      <c r="BK433" s="126">
        <v>1</v>
      </c>
      <c r="BL433" s="126">
        <v>1</v>
      </c>
      <c r="BM433" s="126">
        <v>1</v>
      </c>
      <c r="BN433" s="126">
        <v>1</v>
      </c>
      <c r="BO433" s="126">
        <v>1</v>
      </c>
      <c r="BP433" s="126">
        <v>1</v>
      </c>
      <c r="BQ433" s="126">
        <v>1</v>
      </c>
      <c r="BR433" s="126">
        <v>1</v>
      </c>
      <c r="BS433" s="126">
        <v>1</v>
      </c>
      <c r="BT433" s="126">
        <v>1</v>
      </c>
      <c r="BU433" s="126">
        <v>1</v>
      </c>
      <c r="BV433" s="126">
        <v>1</v>
      </c>
      <c r="BW433" s="126">
        <v>1</v>
      </c>
      <c r="BX433" s="126">
        <v>1</v>
      </c>
      <c r="BY433" s="126">
        <v>1</v>
      </c>
      <c r="BZ433" s="126">
        <v>1</v>
      </c>
      <c r="CA433" s="126">
        <v>1</v>
      </c>
      <c r="CB433" s="126">
        <v>1</v>
      </c>
      <c r="CC433" s="126">
        <v>1</v>
      </c>
      <c r="CD433" s="126">
        <v>1</v>
      </c>
      <c r="CE433" s="126">
        <v>1</v>
      </c>
      <c r="CF433" s="126">
        <v>1</v>
      </c>
      <c r="CG433" s="126">
        <v>1</v>
      </c>
      <c r="CH433" s="126">
        <v>1</v>
      </c>
      <c r="CI433" s="126">
        <v>1</v>
      </c>
      <c r="CJ433" s="126">
        <v>1</v>
      </c>
      <c r="CK433" s="126">
        <v>1</v>
      </c>
      <c r="CL433" s="126">
        <v>1</v>
      </c>
      <c r="CM433" s="126">
        <v>1</v>
      </c>
      <c r="CN433" s="126">
        <v>1</v>
      </c>
      <c r="CO433" s="126">
        <v>1</v>
      </c>
      <c r="CP433" s="126">
        <v>1</v>
      </c>
      <c r="CQ433" s="126">
        <v>1</v>
      </c>
      <c r="CR433" s="126">
        <v>1</v>
      </c>
      <c r="CS433" s="126">
        <v>1</v>
      </c>
      <c r="CT433" s="126">
        <v>1</v>
      </c>
      <c r="CU433" s="126">
        <v>1</v>
      </c>
      <c r="CV433" s="126">
        <v>1</v>
      </c>
      <c r="CW433" s="126">
        <v>1</v>
      </c>
      <c r="CX433" s="126">
        <v>1</v>
      </c>
      <c r="CY433" s="126">
        <v>1</v>
      </c>
      <c r="CZ433" s="126">
        <v>1</v>
      </c>
      <c r="DA433" s="126">
        <v>1</v>
      </c>
      <c r="DB433" s="126">
        <v>1</v>
      </c>
      <c r="DC433" s="126">
        <v>1</v>
      </c>
      <c r="DD433" s="126">
        <v>1</v>
      </c>
      <c r="DE433" s="126">
        <v>1</v>
      </c>
      <c r="DF433" s="126">
        <v>1</v>
      </c>
      <c r="DG433" s="126">
        <v>1</v>
      </c>
      <c r="DH433" s="126">
        <v>1</v>
      </c>
      <c r="DI433" s="126">
        <v>1</v>
      </c>
      <c r="DJ433" s="126">
        <v>1</v>
      </c>
      <c r="DK433" s="126">
        <v>1</v>
      </c>
      <c r="DL433" s="126">
        <v>1</v>
      </c>
      <c r="DM433" s="126">
        <v>1</v>
      </c>
      <c r="DN433" s="126">
        <v>1</v>
      </c>
      <c r="DO433" s="126">
        <v>1</v>
      </c>
      <c r="DP433" s="126">
        <v>1</v>
      </c>
      <c r="DQ433" s="126">
        <v>1</v>
      </c>
      <c r="DR433" s="126">
        <v>1</v>
      </c>
      <c r="DS433" s="126">
        <v>1</v>
      </c>
      <c r="DT433" s="126">
        <v>1</v>
      </c>
      <c r="DU433" s="126">
        <v>1</v>
      </c>
      <c r="DV433" s="126">
        <v>1</v>
      </c>
      <c r="DW433" s="126">
        <v>1</v>
      </c>
      <c r="DX433" s="126">
        <v>1</v>
      </c>
      <c r="DY433" s="126">
        <v>1</v>
      </c>
      <c r="DZ433" s="126">
        <v>1</v>
      </c>
      <c r="EA433" s="126">
        <v>1</v>
      </c>
      <c r="EB433" s="126">
        <v>1</v>
      </c>
      <c r="EC433" s="126">
        <v>1</v>
      </c>
      <c r="ED433" s="126">
        <v>1</v>
      </c>
      <c r="EE433" s="126">
        <v>1</v>
      </c>
      <c r="EF433" s="126">
        <v>1</v>
      </c>
      <c r="EG433" s="126">
        <v>1</v>
      </c>
      <c r="EH433" s="126">
        <v>1</v>
      </c>
      <c r="EI433" s="126">
        <v>1</v>
      </c>
      <c r="EJ433" s="126">
        <v>1</v>
      </c>
      <c r="EK433" s="126">
        <v>1</v>
      </c>
      <c r="EL433" s="126">
        <v>1</v>
      </c>
      <c r="EM433" s="126">
        <v>1</v>
      </c>
      <c r="EN433" s="126">
        <v>1</v>
      </c>
      <c r="EO433" s="126">
        <v>1</v>
      </c>
      <c r="EP433" s="126">
        <v>1</v>
      </c>
      <c r="EQ433" s="126">
        <v>1</v>
      </c>
      <c r="ER433" s="126">
        <v>1</v>
      </c>
      <c r="ES433" s="126">
        <v>1</v>
      </c>
      <c r="ET433" s="126">
        <v>1</v>
      </c>
      <c r="EU433" s="126">
        <v>1</v>
      </c>
      <c r="EV433" s="126">
        <v>1</v>
      </c>
      <c r="EW433" s="126">
        <v>1</v>
      </c>
      <c r="EX433" s="126">
        <v>1</v>
      </c>
      <c r="EY433" s="126">
        <v>1</v>
      </c>
      <c r="EZ433" s="126">
        <v>1</v>
      </c>
    </row>
    <row r="434" spans="1:156" ht="12.75" customHeight="1">
      <c r="A434" s="126">
        <v>0</v>
      </c>
      <c r="B434" s="76">
        <v>5</v>
      </c>
      <c r="C434" s="88"/>
      <c r="D434" s="124"/>
      <c r="E434" s="126">
        <v>1</v>
      </c>
      <c r="F434" s="126">
        <v>1</v>
      </c>
      <c r="G434" s="126">
        <v>1</v>
      </c>
      <c r="H434" s="126">
        <v>1</v>
      </c>
      <c r="I434" s="126">
        <v>1</v>
      </c>
      <c r="J434" s="126">
        <v>1</v>
      </c>
      <c r="K434" s="126">
        <v>1</v>
      </c>
      <c r="L434" s="126">
        <v>1</v>
      </c>
      <c r="M434" s="126">
        <v>1</v>
      </c>
      <c r="N434" s="126">
        <v>1</v>
      </c>
      <c r="O434" s="126">
        <v>1</v>
      </c>
      <c r="P434" s="126">
        <v>1</v>
      </c>
      <c r="Q434" s="126">
        <v>1</v>
      </c>
      <c r="R434" s="126">
        <v>1</v>
      </c>
      <c r="S434" s="126">
        <v>1</v>
      </c>
      <c r="T434" s="126">
        <v>1</v>
      </c>
      <c r="U434" s="126">
        <v>1</v>
      </c>
      <c r="V434" s="126">
        <v>1</v>
      </c>
      <c r="W434" s="126">
        <v>1</v>
      </c>
      <c r="X434" s="126">
        <v>1</v>
      </c>
      <c r="Y434" s="126">
        <v>1</v>
      </c>
      <c r="Z434" s="126">
        <v>1</v>
      </c>
      <c r="AA434" s="126">
        <v>1</v>
      </c>
      <c r="AB434" s="126">
        <v>1</v>
      </c>
      <c r="AC434" s="126">
        <v>1</v>
      </c>
      <c r="AD434" s="126">
        <v>1</v>
      </c>
      <c r="AE434" s="126">
        <v>1</v>
      </c>
      <c r="AF434" s="126">
        <v>1</v>
      </c>
      <c r="AG434" s="126">
        <v>1</v>
      </c>
      <c r="AH434" s="126">
        <v>1</v>
      </c>
      <c r="AI434" s="126">
        <v>1</v>
      </c>
      <c r="AJ434" s="126">
        <v>1</v>
      </c>
      <c r="AK434" s="126">
        <v>1</v>
      </c>
      <c r="AL434" s="126">
        <v>1</v>
      </c>
      <c r="AM434" s="126">
        <v>1</v>
      </c>
      <c r="AN434" s="126">
        <v>1</v>
      </c>
      <c r="AO434" s="126">
        <v>1</v>
      </c>
      <c r="AP434" s="126">
        <v>1</v>
      </c>
      <c r="AQ434" s="126">
        <v>1</v>
      </c>
      <c r="AR434" s="126">
        <v>1</v>
      </c>
      <c r="AS434" s="126">
        <v>1</v>
      </c>
      <c r="AT434" s="126">
        <v>1</v>
      </c>
      <c r="AU434" s="126">
        <v>1</v>
      </c>
      <c r="AV434" s="126">
        <v>1</v>
      </c>
      <c r="AW434" s="126">
        <v>1</v>
      </c>
      <c r="AX434" s="126">
        <v>1</v>
      </c>
      <c r="AY434" s="126">
        <v>1</v>
      </c>
      <c r="AZ434" s="126">
        <v>1</v>
      </c>
      <c r="BA434" s="126">
        <v>1</v>
      </c>
      <c r="BB434" s="126">
        <v>1</v>
      </c>
      <c r="BC434" s="126">
        <v>1</v>
      </c>
      <c r="BD434" s="126">
        <v>1</v>
      </c>
      <c r="BE434" s="126">
        <v>1</v>
      </c>
      <c r="BF434" s="126">
        <v>1</v>
      </c>
      <c r="BG434" s="126">
        <v>1</v>
      </c>
      <c r="BH434" s="126">
        <v>1</v>
      </c>
      <c r="BI434" s="126">
        <v>1</v>
      </c>
      <c r="BJ434" s="126">
        <v>1</v>
      </c>
      <c r="BK434" s="126">
        <v>1</v>
      </c>
      <c r="BL434" s="126">
        <v>1</v>
      </c>
      <c r="BM434" s="126">
        <v>1</v>
      </c>
      <c r="BN434" s="126">
        <v>1</v>
      </c>
      <c r="BO434" s="126">
        <v>1</v>
      </c>
      <c r="BP434" s="126">
        <v>1</v>
      </c>
      <c r="BQ434" s="126">
        <v>1</v>
      </c>
      <c r="BR434" s="126">
        <v>1</v>
      </c>
      <c r="BS434" s="126">
        <v>1</v>
      </c>
      <c r="BT434" s="126">
        <v>1</v>
      </c>
      <c r="BU434" s="126">
        <v>1</v>
      </c>
      <c r="BV434" s="126">
        <v>1</v>
      </c>
      <c r="BW434" s="126">
        <v>1</v>
      </c>
      <c r="BX434" s="126">
        <v>1</v>
      </c>
      <c r="BY434" s="126">
        <v>1</v>
      </c>
      <c r="BZ434" s="126">
        <v>1</v>
      </c>
      <c r="CA434" s="126">
        <v>1</v>
      </c>
      <c r="CB434" s="126">
        <v>1</v>
      </c>
      <c r="CC434" s="126">
        <v>1</v>
      </c>
      <c r="CD434" s="126">
        <v>1</v>
      </c>
      <c r="CE434" s="126">
        <v>1</v>
      </c>
      <c r="CF434" s="126">
        <v>1</v>
      </c>
      <c r="CG434" s="126">
        <v>1</v>
      </c>
      <c r="CH434" s="126">
        <v>1</v>
      </c>
      <c r="CI434" s="126">
        <v>1</v>
      </c>
      <c r="CJ434" s="126">
        <v>1</v>
      </c>
      <c r="CK434" s="126">
        <v>1</v>
      </c>
      <c r="CL434" s="126">
        <v>1</v>
      </c>
      <c r="CM434" s="126">
        <v>1</v>
      </c>
      <c r="CN434" s="126">
        <v>1</v>
      </c>
      <c r="CO434" s="126">
        <v>1</v>
      </c>
      <c r="CP434" s="126">
        <v>1</v>
      </c>
      <c r="CQ434" s="126">
        <v>1</v>
      </c>
      <c r="CR434" s="126">
        <v>1</v>
      </c>
      <c r="CS434" s="126">
        <v>1</v>
      </c>
      <c r="CT434" s="126">
        <v>1</v>
      </c>
      <c r="CU434" s="126">
        <v>1</v>
      </c>
      <c r="CV434" s="126">
        <v>1</v>
      </c>
      <c r="CW434" s="126">
        <v>1</v>
      </c>
      <c r="CX434" s="126">
        <v>1</v>
      </c>
      <c r="CY434" s="126">
        <v>1</v>
      </c>
      <c r="CZ434" s="126">
        <v>1</v>
      </c>
      <c r="DA434" s="126">
        <v>1</v>
      </c>
      <c r="DB434" s="126">
        <v>1</v>
      </c>
      <c r="DC434" s="126">
        <v>1</v>
      </c>
      <c r="DD434" s="126">
        <v>1</v>
      </c>
      <c r="DE434" s="126">
        <v>1</v>
      </c>
      <c r="DF434" s="126">
        <v>1</v>
      </c>
      <c r="DG434" s="126">
        <v>1</v>
      </c>
      <c r="DH434" s="126">
        <v>1</v>
      </c>
      <c r="DI434" s="126">
        <v>1</v>
      </c>
      <c r="DJ434" s="126">
        <v>1</v>
      </c>
      <c r="DK434" s="126">
        <v>1</v>
      </c>
      <c r="DL434" s="126">
        <v>1</v>
      </c>
      <c r="DM434" s="126">
        <v>1</v>
      </c>
      <c r="DN434" s="126">
        <v>1</v>
      </c>
      <c r="DO434" s="126">
        <v>1</v>
      </c>
      <c r="DP434" s="126">
        <v>1</v>
      </c>
      <c r="DQ434" s="126">
        <v>1</v>
      </c>
      <c r="DR434" s="126">
        <v>1</v>
      </c>
      <c r="DS434" s="126">
        <v>1</v>
      </c>
      <c r="DT434" s="126">
        <v>1</v>
      </c>
      <c r="DU434" s="126">
        <v>1</v>
      </c>
      <c r="DV434" s="126">
        <v>1</v>
      </c>
      <c r="DW434" s="126">
        <v>1</v>
      </c>
      <c r="DX434" s="126">
        <v>1</v>
      </c>
      <c r="DY434" s="126">
        <v>1</v>
      </c>
      <c r="DZ434" s="126">
        <v>1</v>
      </c>
      <c r="EA434" s="126">
        <v>1</v>
      </c>
      <c r="EB434" s="126">
        <v>1</v>
      </c>
      <c r="EC434" s="126">
        <v>1</v>
      </c>
      <c r="ED434" s="126">
        <v>1</v>
      </c>
      <c r="EE434" s="126">
        <v>1</v>
      </c>
      <c r="EF434" s="126">
        <v>1</v>
      </c>
      <c r="EG434" s="126">
        <v>1</v>
      </c>
      <c r="EH434" s="126">
        <v>1</v>
      </c>
      <c r="EI434" s="126">
        <v>1</v>
      </c>
      <c r="EJ434" s="126">
        <v>1</v>
      </c>
      <c r="EK434" s="126">
        <v>1</v>
      </c>
      <c r="EL434" s="126">
        <v>1</v>
      </c>
      <c r="EM434" s="126">
        <v>1</v>
      </c>
      <c r="EN434" s="126">
        <v>1</v>
      </c>
      <c r="EO434" s="126">
        <v>1</v>
      </c>
      <c r="EP434" s="126">
        <v>1</v>
      </c>
      <c r="EQ434" s="126">
        <v>1</v>
      </c>
      <c r="ER434" s="126">
        <v>1</v>
      </c>
      <c r="ES434" s="126">
        <v>1</v>
      </c>
      <c r="ET434" s="126">
        <v>1</v>
      </c>
      <c r="EU434" s="126">
        <v>1</v>
      </c>
      <c r="EV434" s="126">
        <v>1</v>
      </c>
      <c r="EW434" s="126">
        <v>1</v>
      </c>
      <c r="EX434" s="126">
        <v>1</v>
      </c>
      <c r="EY434" s="126">
        <v>1</v>
      </c>
      <c r="EZ434" s="126">
        <v>1</v>
      </c>
    </row>
    <row r="435" spans="1:156" ht="12.75" customHeight="1">
      <c r="A435" s="126">
        <v>0</v>
      </c>
      <c r="B435" s="76">
        <v>6</v>
      </c>
      <c r="C435" s="88"/>
      <c r="D435" s="124"/>
      <c r="E435" s="126">
        <v>1</v>
      </c>
      <c r="F435" s="126">
        <v>1</v>
      </c>
      <c r="G435" s="126">
        <v>1</v>
      </c>
      <c r="H435" s="126">
        <v>1</v>
      </c>
      <c r="I435" s="126">
        <v>1</v>
      </c>
      <c r="J435" s="126">
        <v>1</v>
      </c>
      <c r="K435" s="126">
        <v>1</v>
      </c>
      <c r="L435" s="126">
        <v>1</v>
      </c>
      <c r="M435" s="126">
        <v>1</v>
      </c>
      <c r="N435" s="126">
        <v>1</v>
      </c>
      <c r="O435" s="126">
        <v>1</v>
      </c>
      <c r="P435" s="126">
        <v>1</v>
      </c>
      <c r="Q435" s="126">
        <v>1</v>
      </c>
      <c r="R435" s="126">
        <v>1</v>
      </c>
      <c r="S435" s="126">
        <v>1</v>
      </c>
      <c r="T435" s="126">
        <v>1</v>
      </c>
      <c r="U435" s="126">
        <v>1</v>
      </c>
      <c r="V435" s="126">
        <v>1</v>
      </c>
      <c r="W435" s="126">
        <v>1</v>
      </c>
      <c r="X435" s="126">
        <v>1</v>
      </c>
      <c r="Y435" s="126">
        <v>1</v>
      </c>
      <c r="Z435" s="126">
        <v>1</v>
      </c>
      <c r="AA435" s="126">
        <v>1</v>
      </c>
      <c r="AB435" s="126">
        <v>1</v>
      </c>
      <c r="AC435" s="126">
        <v>1</v>
      </c>
      <c r="AD435" s="126">
        <v>1</v>
      </c>
      <c r="AE435" s="126">
        <v>1</v>
      </c>
      <c r="AF435" s="126">
        <v>1</v>
      </c>
      <c r="AG435" s="126">
        <v>1</v>
      </c>
      <c r="AH435" s="126">
        <v>1</v>
      </c>
      <c r="AI435" s="126">
        <v>1</v>
      </c>
      <c r="AJ435" s="126">
        <v>1</v>
      </c>
      <c r="AK435" s="126">
        <v>1</v>
      </c>
      <c r="AL435" s="126">
        <v>1</v>
      </c>
      <c r="AM435" s="126">
        <v>1</v>
      </c>
      <c r="AN435" s="126">
        <v>1</v>
      </c>
      <c r="AO435" s="126">
        <v>1</v>
      </c>
      <c r="AP435" s="126">
        <v>1</v>
      </c>
      <c r="AQ435" s="126">
        <v>1</v>
      </c>
      <c r="AR435" s="126">
        <v>1</v>
      </c>
      <c r="AS435" s="126">
        <v>1</v>
      </c>
      <c r="AT435" s="126">
        <v>1</v>
      </c>
      <c r="AU435" s="126">
        <v>1</v>
      </c>
      <c r="AV435" s="126">
        <v>1</v>
      </c>
      <c r="AW435" s="126">
        <v>1</v>
      </c>
      <c r="AX435" s="126">
        <v>1</v>
      </c>
      <c r="AY435" s="126">
        <v>1</v>
      </c>
      <c r="AZ435" s="126">
        <v>1</v>
      </c>
      <c r="BA435" s="126">
        <v>1</v>
      </c>
      <c r="BB435" s="126">
        <v>1</v>
      </c>
      <c r="BC435" s="126">
        <v>1</v>
      </c>
      <c r="BD435" s="126">
        <v>1</v>
      </c>
      <c r="BE435" s="126">
        <v>1</v>
      </c>
      <c r="BF435" s="126">
        <v>1</v>
      </c>
      <c r="BG435" s="126">
        <v>1</v>
      </c>
      <c r="BH435" s="126">
        <v>1</v>
      </c>
      <c r="BI435" s="126">
        <v>1</v>
      </c>
      <c r="BJ435" s="126">
        <v>1</v>
      </c>
      <c r="BK435" s="126">
        <v>1</v>
      </c>
      <c r="BL435" s="126">
        <v>1</v>
      </c>
      <c r="BM435" s="126">
        <v>1</v>
      </c>
      <c r="BN435" s="126">
        <v>1</v>
      </c>
      <c r="BO435" s="126">
        <v>1</v>
      </c>
      <c r="BP435" s="126">
        <v>1</v>
      </c>
      <c r="BQ435" s="126">
        <v>1</v>
      </c>
      <c r="BR435" s="126">
        <v>1</v>
      </c>
      <c r="BS435" s="126">
        <v>1</v>
      </c>
      <c r="BT435" s="126">
        <v>1</v>
      </c>
      <c r="BU435" s="126">
        <v>1</v>
      </c>
      <c r="BV435" s="126">
        <v>1</v>
      </c>
      <c r="BW435" s="126">
        <v>1</v>
      </c>
      <c r="BX435" s="126">
        <v>1</v>
      </c>
      <c r="BY435" s="126">
        <v>1</v>
      </c>
      <c r="BZ435" s="126">
        <v>1</v>
      </c>
      <c r="CA435" s="126">
        <v>1</v>
      </c>
      <c r="CB435" s="126">
        <v>1</v>
      </c>
      <c r="CC435" s="126">
        <v>1</v>
      </c>
      <c r="CD435" s="126">
        <v>1</v>
      </c>
      <c r="CE435" s="126">
        <v>1</v>
      </c>
      <c r="CF435" s="126">
        <v>1</v>
      </c>
      <c r="CG435" s="126">
        <v>1</v>
      </c>
      <c r="CH435" s="126">
        <v>1</v>
      </c>
      <c r="CI435" s="126">
        <v>1</v>
      </c>
      <c r="CJ435" s="126">
        <v>1</v>
      </c>
      <c r="CK435" s="126">
        <v>1</v>
      </c>
      <c r="CL435" s="126">
        <v>1</v>
      </c>
      <c r="CM435" s="126">
        <v>1</v>
      </c>
      <c r="CN435" s="126">
        <v>1</v>
      </c>
      <c r="CO435" s="126">
        <v>1</v>
      </c>
      <c r="CP435" s="126">
        <v>1</v>
      </c>
      <c r="CQ435" s="126">
        <v>1</v>
      </c>
      <c r="CR435" s="126">
        <v>1</v>
      </c>
      <c r="CS435" s="126">
        <v>1</v>
      </c>
      <c r="CT435" s="126">
        <v>1</v>
      </c>
      <c r="CU435" s="126">
        <v>1</v>
      </c>
      <c r="CV435" s="126">
        <v>1</v>
      </c>
      <c r="CW435" s="126">
        <v>1</v>
      </c>
      <c r="CX435" s="126">
        <v>1</v>
      </c>
      <c r="CY435" s="126">
        <v>1</v>
      </c>
      <c r="CZ435" s="126">
        <v>1</v>
      </c>
      <c r="DA435" s="126">
        <v>1</v>
      </c>
      <c r="DB435" s="126">
        <v>1</v>
      </c>
      <c r="DC435" s="126">
        <v>1</v>
      </c>
      <c r="DD435" s="126">
        <v>1</v>
      </c>
      <c r="DE435" s="126">
        <v>1</v>
      </c>
      <c r="DF435" s="126">
        <v>1</v>
      </c>
      <c r="DG435" s="126">
        <v>1</v>
      </c>
      <c r="DH435" s="126">
        <v>1</v>
      </c>
      <c r="DI435" s="126">
        <v>1</v>
      </c>
      <c r="DJ435" s="126">
        <v>1</v>
      </c>
      <c r="DK435" s="126">
        <v>1</v>
      </c>
      <c r="DL435" s="126">
        <v>1</v>
      </c>
      <c r="DM435" s="126">
        <v>1</v>
      </c>
      <c r="DN435" s="126">
        <v>1</v>
      </c>
      <c r="DO435" s="126">
        <v>1</v>
      </c>
      <c r="DP435" s="126">
        <v>1</v>
      </c>
      <c r="DQ435" s="126">
        <v>1</v>
      </c>
      <c r="DR435" s="126">
        <v>1</v>
      </c>
      <c r="DS435" s="126">
        <v>1</v>
      </c>
      <c r="DT435" s="126">
        <v>1</v>
      </c>
      <c r="DU435" s="126">
        <v>1</v>
      </c>
      <c r="DV435" s="126">
        <v>1</v>
      </c>
      <c r="DW435" s="126">
        <v>1</v>
      </c>
      <c r="DX435" s="126">
        <v>1</v>
      </c>
      <c r="DY435" s="126">
        <v>1</v>
      </c>
      <c r="DZ435" s="126">
        <v>1</v>
      </c>
      <c r="EA435" s="126">
        <v>1</v>
      </c>
      <c r="EB435" s="126">
        <v>1</v>
      </c>
      <c r="EC435" s="126">
        <v>1</v>
      </c>
      <c r="ED435" s="126">
        <v>1</v>
      </c>
      <c r="EE435" s="126">
        <v>1</v>
      </c>
      <c r="EF435" s="126">
        <v>1</v>
      </c>
      <c r="EG435" s="126">
        <v>1</v>
      </c>
      <c r="EH435" s="126">
        <v>1</v>
      </c>
      <c r="EI435" s="126">
        <v>1</v>
      </c>
      <c r="EJ435" s="126">
        <v>1</v>
      </c>
      <c r="EK435" s="126">
        <v>1</v>
      </c>
      <c r="EL435" s="126">
        <v>1</v>
      </c>
      <c r="EM435" s="126">
        <v>1</v>
      </c>
      <c r="EN435" s="126">
        <v>1</v>
      </c>
      <c r="EO435" s="126">
        <v>1</v>
      </c>
      <c r="EP435" s="126">
        <v>1</v>
      </c>
      <c r="EQ435" s="126">
        <v>1</v>
      </c>
      <c r="ER435" s="126">
        <v>1</v>
      </c>
      <c r="ES435" s="126">
        <v>1</v>
      </c>
      <c r="ET435" s="126">
        <v>1</v>
      </c>
      <c r="EU435" s="126">
        <v>1</v>
      </c>
      <c r="EV435" s="126">
        <v>1</v>
      </c>
      <c r="EW435" s="126">
        <v>1</v>
      </c>
      <c r="EX435" s="126">
        <v>1</v>
      </c>
      <c r="EY435" s="126">
        <v>1</v>
      </c>
      <c r="EZ435" s="126">
        <v>1</v>
      </c>
    </row>
    <row r="436" spans="1:156" ht="12.75" customHeight="1">
      <c r="A436" s="126">
        <v>0</v>
      </c>
      <c r="B436" s="76">
        <v>7</v>
      </c>
      <c r="C436" s="88"/>
      <c r="D436" s="124"/>
      <c r="E436" s="126">
        <v>0.5</v>
      </c>
      <c r="F436" s="126">
        <v>0.5</v>
      </c>
      <c r="G436" s="126">
        <v>0.5</v>
      </c>
      <c r="H436" s="126">
        <v>0.5</v>
      </c>
      <c r="I436" s="126">
        <v>0.5</v>
      </c>
      <c r="J436" s="126">
        <v>0.5</v>
      </c>
      <c r="K436" s="126">
        <v>0.5</v>
      </c>
      <c r="L436" s="126">
        <v>0.5</v>
      </c>
      <c r="M436" s="126">
        <v>0.5</v>
      </c>
      <c r="N436" s="126">
        <v>0.5</v>
      </c>
      <c r="O436" s="126">
        <v>0.5</v>
      </c>
      <c r="P436" s="126">
        <v>0.5</v>
      </c>
      <c r="Q436" s="126">
        <v>0.5</v>
      </c>
      <c r="R436" s="126">
        <v>0.5</v>
      </c>
      <c r="S436" s="126">
        <v>0.5</v>
      </c>
      <c r="T436" s="126">
        <v>0.5</v>
      </c>
      <c r="U436" s="126">
        <v>0.5</v>
      </c>
      <c r="V436" s="126">
        <v>0.5</v>
      </c>
      <c r="W436" s="126">
        <v>0.5</v>
      </c>
      <c r="X436" s="126">
        <v>0.5</v>
      </c>
      <c r="Y436" s="126">
        <v>0.5</v>
      </c>
      <c r="Z436" s="126">
        <v>0.5</v>
      </c>
      <c r="AA436" s="126">
        <v>0.5</v>
      </c>
      <c r="AB436" s="126">
        <v>0.5</v>
      </c>
      <c r="AC436" s="126">
        <v>0.5</v>
      </c>
      <c r="AD436" s="126">
        <v>0.5</v>
      </c>
      <c r="AE436" s="126">
        <v>0.5</v>
      </c>
      <c r="AF436" s="126">
        <v>0.5</v>
      </c>
      <c r="AG436" s="126">
        <v>0.5</v>
      </c>
      <c r="AH436" s="126">
        <v>0.5</v>
      </c>
      <c r="AI436" s="126">
        <v>0.5</v>
      </c>
      <c r="AJ436" s="126">
        <v>0.5</v>
      </c>
      <c r="AK436" s="126">
        <v>0.5</v>
      </c>
      <c r="AL436" s="126">
        <v>0.5</v>
      </c>
      <c r="AM436" s="126">
        <v>0.5</v>
      </c>
      <c r="AN436" s="126">
        <v>0.5</v>
      </c>
      <c r="AO436" s="126">
        <v>0.5</v>
      </c>
      <c r="AP436" s="126">
        <v>0.5</v>
      </c>
      <c r="AQ436" s="126">
        <v>0.5</v>
      </c>
      <c r="AR436" s="126">
        <v>0.5</v>
      </c>
      <c r="AS436" s="126">
        <v>0.5</v>
      </c>
      <c r="AT436" s="126">
        <v>0.5</v>
      </c>
      <c r="AU436" s="126">
        <v>0.5</v>
      </c>
      <c r="AV436" s="126">
        <v>0.5</v>
      </c>
      <c r="AW436" s="126">
        <v>0.5</v>
      </c>
      <c r="AX436" s="126">
        <v>0.5</v>
      </c>
      <c r="AY436" s="126">
        <v>0.5</v>
      </c>
      <c r="AZ436" s="126">
        <v>0.5</v>
      </c>
      <c r="BA436" s="126">
        <v>0.5</v>
      </c>
      <c r="BB436" s="126">
        <v>0.5</v>
      </c>
      <c r="BC436" s="126">
        <v>0.5</v>
      </c>
      <c r="BD436" s="126">
        <v>0.5</v>
      </c>
      <c r="BE436" s="126">
        <v>0.5</v>
      </c>
      <c r="BF436" s="126">
        <v>0.5</v>
      </c>
      <c r="BG436" s="126">
        <v>0.5</v>
      </c>
      <c r="BH436" s="126">
        <v>0.5</v>
      </c>
      <c r="BI436" s="126">
        <v>0.5</v>
      </c>
      <c r="BJ436" s="126">
        <v>0.5</v>
      </c>
      <c r="BK436" s="126">
        <v>0.5</v>
      </c>
      <c r="BL436" s="126">
        <v>0.5</v>
      </c>
      <c r="BM436" s="126">
        <v>0.5</v>
      </c>
      <c r="BN436" s="126">
        <v>0.5</v>
      </c>
      <c r="BO436" s="126">
        <v>0.5</v>
      </c>
      <c r="BP436" s="126">
        <v>0.5</v>
      </c>
      <c r="BQ436" s="126">
        <v>0.5</v>
      </c>
      <c r="BR436" s="126">
        <v>0.5</v>
      </c>
      <c r="BS436" s="126">
        <v>0.5</v>
      </c>
      <c r="BT436" s="126">
        <v>0.5</v>
      </c>
      <c r="BU436" s="126">
        <v>0.5</v>
      </c>
      <c r="BV436" s="126">
        <v>0.5</v>
      </c>
      <c r="BW436" s="126">
        <v>0.5</v>
      </c>
      <c r="BX436" s="126">
        <v>0.5</v>
      </c>
      <c r="BY436" s="126">
        <v>0.5</v>
      </c>
      <c r="BZ436" s="126">
        <v>0.5</v>
      </c>
      <c r="CA436" s="126">
        <v>0.5</v>
      </c>
      <c r="CB436" s="126">
        <v>0.5</v>
      </c>
      <c r="CC436" s="126">
        <v>0.5</v>
      </c>
      <c r="CD436" s="126">
        <v>0.5</v>
      </c>
      <c r="CE436" s="126">
        <v>0.5</v>
      </c>
      <c r="CF436" s="126">
        <v>0.5</v>
      </c>
      <c r="CG436" s="126">
        <v>0.5</v>
      </c>
      <c r="CH436" s="126">
        <v>0.5</v>
      </c>
      <c r="CI436" s="126">
        <v>0.5</v>
      </c>
      <c r="CJ436" s="126">
        <v>0.5</v>
      </c>
      <c r="CK436" s="126">
        <v>0.5</v>
      </c>
      <c r="CL436" s="126">
        <v>0.5</v>
      </c>
      <c r="CM436" s="126">
        <v>0.5</v>
      </c>
      <c r="CN436" s="126">
        <v>0.5</v>
      </c>
      <c r="CO436" s="126">
        <v>0.5</v>
      </c>
      <c r="CP436" s="126">
        <v>0.5</v>
      </c>
      <c r="CQ436" s="126">
        <v>0.5</v>
      </c>
      <c r="CR436" s="126">
        <v>0.5</v>
      </c>
      <c r="CS436" s="126">
        <v>0.5</v>
      </c>
      <c r="CT436" s="126">
        <v>0.5</v>
      </c>
      <c r="CU436" s="126">
        <v>0.5</v>
      </c>
      <c r="CV436" s="126">
        <v>0.5</v>
      </c>
      <c r="CW436" s="126">
        <v>0.5</v>
      </c>
      <c r="CX436" s="126">
        <v>0.5</v>
      </c>
      <c r="CY436" s="126">
        <v>0.5</v>
      </c>
      <c r="CZ436" s="126">
        <v>0.5</v>
      </c>
      <c r="DA436" s="126">
        <v>0.5</v>
      </c>
      <c r="DB436" s="126">
        <v>0.5</v>
      </c>
      <c r="DC436" s="126">
        <v>0.5</v>
      </c>
      <c r="DD436" s="126">
        <v>0.5</v>
      </c>
      <c r="DE436" s="126">
        <v>0.5</v>
      </c>
      <c r="DF436" s="126">
        <v>0.5</v>
      </c>
      <c r="DG436" s="126">
        <v>0.5</v>
      </c>
      <c r="DH436" s="126">
        <v>0.5</v>
      </c>
      <c r="DI436" s="126">
        <v>0.5</v>
      </c>
      <c r="DJ436" s="126">
        <v>0.5</v>
      </c>
      <c r="DK436" s="126">
        <v>0.5</v>
      </c>
      <c r="DL436" s="126">
        <v>0.5</v>
      </c>
      <c r="DM436" s="126">
        <v>0.5</v>
      </c>
      <c r="DN436" s="126">
        <v>0.5</v>
      </c>
      <c r="DO436" s="126">
        <v>0.5</v>
      </c>
      <c r="DP436" s="126">
        <v>0.5</v>
      </c>
      <c r="DQ436" s="126">
        <v>0.5</v>
      </c>
      <c r="DR436" s="126">
        <v>0.5</v>
      </c>
      <c r="DS436" s="126">
        <v>0.5</v>
      </c>
      <c r="DT436" s="126">
        <v>0.5</v>
      </c>
      <c r="DU436" s="126">
        <v>0.5</v>
      </c>
      <c r="DV436" s="126">
        <v>0.5</v>
      </c>
      <c r="DW436" s="126">
        <v>0.5</v>
      </c>
      <c r="DX436" s="126">
        <v>0.5</v>
      </c>
      <c r="DY436" s="126">
        <v>0.5</v>
      </c>
      <c r="DZ436" s="126">
        <v>0.5</v>
      </c>
      <c r="EA436" s="126">
        <v>0.5</v>
      </c>
      <c r="EB436" s="126">
        <v>0.5</v>
      </c>
      <c r="EC436" s="126">
        <v>0.5</v>
      </c>
      <c r="ED436" s="126">
        <v>0.5</v>
      </c>
      <c r="EE436" s="126">
        <v>0.5</v>
      </c>
      <c r="EF436" s="126">
        <v>0.5</v>
      </c>
      <c r="EG436" s="126">
        <v>0.5</v>
      </c>
      <c r="EH436" s="126">
        <v>0.5</v>
      </c>
      <c r="EI436" s="126">
        <v>0.5</v>
      </c>
      <c r="EJ436" s="126">
        <v>0.5</v>
      </c>
      <c r="EK436" s="126">
        <v>0.5</v>
      </c>
      <c r="EL436" s="126">
        <v>0.5</v>
      </c>
      <c r="EM436" s="126">
        <v>0.5</v>
      </c>
      <c r="EN436" s="126">
        <v>0.5</v>
      </c>
      <c r="EO436" s="126">
        <v>0.5</v>
      </c>
      <c r="EP436" s="126">
        <v>0.5</v>
      </c>
      <c r="EQ436" s="126">
        <v>0.5</v>
      </c>
      <c r="ER436" s="126">
        <v>0.5</v>
      </c>
      <c r="ES436" s="126">
        <v>0.5</v>
      </c>
      <c r="ET436" s="126">
        <v>0.5</v>
      </c>
      <c r="EU436" s="126">
        <v>0.5</v>
      </c>
      <c r="EV436" s="126">
        <v>0.5</v>
      </c>
      <c r="EW436" s="126">
        <v>0.5</v>
      </c>
      <c r="EX436" s="126">
        <v>0.5</v>
      </c>
      <c r="EY436" s="126">
        <v>0.5</v>
      </c>
      <c r="EZ436" s="126">
        <v>0.5</v>
      </c>
    </row>
    <row r="437" spans="1:156" ht="12.75" customHeight="1">
      <c r="A437" s="126">
        <v>0</v>
      </c>
      <c r="B437" s="76">
        <v>8</v>
      </c>
      <c r="C437" s="88"/>
      <c r="D437" s="124"/>
      <c r="E437" s="126">
        <v>0.5</v>
      </c>
      <c r="F437" s="126">
        <v>0.5</v>
      </c>
      <c r="G437" s="126">
        <v>0.5</v>
      </c>
      <c r="H437" s="126">
        <v>0.5</v>
      </c>
      <c r="I437" s="126">
        <v>0.5</v>
      </c>
      <c r="J437" s="126">
        <v>0.5</v>
      </c>
      <c r="K437" s="126">
        <v>0.5</v>
      </c>
      <c r="L437" s="126">
        <v>0.5</v>
      </c>
      <c r="M437" s="126">
        <v>0.5</v>
      </c>
      <c r="N437" s="126">
        <v>0.5</v>
      </c>
      <c r="O437" s="126">
        <v>0.5</v>
      </c>
      <c r="P437" s="126">
        <v>0.5</v>
      </c>
      <c r="Q437" s="126">
        <v>0.5</v>
      </c>
      <c r="R437" s="126">
        <v>0.5</v>
      </c>
      <c r="S437" s="126">
        <v>0.5</v>
      </c>
      <c r="T437" s="126">
        <v>0.5</v>
      </c>
      <c r="U437" s="126">
        <v>0.5</v>
      </c>
      <c r="V437" s="126">
        <v>0.5</v>
      </c>
      <c r="W437" s="126">
        <v>0.5</v>
      </c>
      <c r="X437" s="126">
        <v>0.5</v>
      </c>
      <c r="Y437" s="126">
        <v>0.5</v>
      </c>
      <c r="Z437" s="126">
        <v>0.5</v>
      </c>
      <c r="AA437" s="126">
        <v>0.5</v>
      </c>
      <c r="AB437" s="126">
        <v>0.5</v>
      </c>
      <c r="AC437" s="126">
        <v>0.5</v>
      </c>
      <c r="AD437" s="126">
        <v>0.5</v>
      </c>
      <c r="AE437" s="126">
        <v>0.5</v>
      </c>
      <c r="AF437" s="126">
        <v>0.5</v>
      </c>
      <c r="AG437" s="126">
        <v>0.5</v>
      </c>
      <c r="AH437" s="126">
        <v>0.5</v>
      </c>
      <c r="AI437" s="126">
        <v>0.5</v>
      </c>
      <c r="AJ437" s="126">
        <v>0.5</v>
      </c>
      <c r="AK437" s="126">
        <v>0.5</v>
      </c>
      <c r="AL437" s="126">
        <v>0.5</v>
      </c>
      <c r="AM437" s="126">
        <v>0.5</v>
      </c>
      <c r="AN437" s="126">
        <v>0.5</v>
      </c>
      <c r="AO437" s="126">
        <v>0.5</v>
      </c>
      <c r="AP437" s="126">
        <v>0.5</v>
      </c>
      <c r="AQ437" s="126">
        <v>0.5</v>
      </c>
      <c r="AR437" s="126">
        <v>0.5</v>
      </c>
      <c r="AS437" s="126">
        <v>0.5</v>
      </c>
      <c r="AT437" s="126">
        <v>0.5</v>
      </c>
      <c r="AU437" s="126">
        <v>0.5</v>
      </c>
      <c r="AV437" s="126">
        <v>0.5</v>
      </c>
      <c r="AW437" s="126">
        <v>0.5</v>
      </c>
      <c r="AX437" s="126">
        <v>0.5</v>
      </c>
      <c r="AY437" s="126">
        <v>0.5</v>
      </c>
      <c r="AZ437" s="126">
        <v>0.5</v>
      </c>
      <c r="BA437" s="126">
        <v>0.5</v>
      </c>
      <c r="BB437" s="126">
        <v>0.5</v>
      </c>
      <c r="BC437" s="126">
        <v>0.5</v>
      </c>
      <c r="BD437" s="126">
        <v>0.5</v>
      </c>
      <c r="BE437" s="126">
        <v>0.5</v>
      </c>
      <c r="BF437" s="126">
        <v>0.5</v>
      </c>
      <c r="BG437" s="126">
        <v>0.5</v>
      </c>
      <c r="BH437" s="126">
        <v>0.5</v>
      </c>
      <c r="BI437" s="126">
        <v>0.5</v>
      </c>
      <c r="BJ437" s="126">
        <v>0.5</v>
      </c>
      <c r="BK437" s="126">
        <v>0.5</v>
      </c>
      <c r="BL437" s="126">
        <v>0.5</v>
      </c>
      <c r="BM437" s="126">
        <v>0.5</v>
      </c>
      <c r="BN437" s="126">
        <v>0.5</v>
      </c>
      <c r="BO437" s="126">
        <v>0.5</v>
      </c>
      <c r="BP437" s="126">
        <v>0.5</v>
      </c>
      <c r="BQ437" s="126">
        <v>0.5</v>
      </c>
      <c r="BR437" s="126">
        <v>0.5</v>
      </c>
      <c r="BS437" s="126">
        <v>0.5</v>
      </c>
      <c r="BT437" s="126">
        <v>0.5</v>
      </c>
      <c r="BU437" s="126">
        <v>0.5</v>
      </c>
      <c r="BV437" s="126">
        <v>0.5</v>
      </c>
      <c r="BW437" s="126">
        <v>0.5</v>
      </c>
      <c r="BX437" s="126">
        <v>0.5</v>
      </c>
      <c r="BY437" s="126">
        <v>0.5</v>
      </c>
      <c r="BZ437" s="126">
        <v>0.5</v>
      </c>
      <c r="CA437" s="126">
        <v>0.5</v>
      </c>
      <c r="CB437" s="126">
        <v>0.5</v>
      </c>
      <c r="CC437" s="126">
        <v>0.5</v>
      </c>
      <c r="CD437" s="126">
        <v>0.5</v>
      </c>
      <c r="CE437" s="126">
        <v>0.5</v>
      </c>
      <c r="CF437" s="126">
        <v>0.5</v>
      </c>
      <c r="CG437" s="126">
        <v>0.5</v>
      </c>
      <c r="CH437" s="126">
        <v>0.5</v>
      </c>
      <c r="CI437" s="126">
        <v>0.5</v>
      </c>
      <c r="CJ437" s="126">
        <v>0.5</v>
      </c>
      <c r="CK437" s="126">
        <v>0.5</v>
      </c>
      <c r="CL437" s="126">
        <v>0.5</v>
      </c>
      <c r="CM437" s="126">
        <v>0.5</v>
      </c>
      <c r="CN437" s="126">
        <v>0.5</v>
      </c>
      <c r="CO437" s="126">
        <v>0.5</v>
      </c>
      <c r="CP437" s="126">
        <v>0.5</v>
      </c>
      <c r="CQ437" s="126">
        <v>0.5</v>
      </c>
      <c r="CR437" s="126">
        <v>0.5</v>
      </c>
      <c r="CS437" s="126">
        <v>0.5</v>
      </c>
      <c r="CT437" s="126">
        <v>0.5</v>
      </c>
      <c r="CU437" s="126">
        <v>0.5</v>
      </c>
      <c r="CV437" s="126">
        <v>0.5</v>
      </c>
      <c r="CW437" s="126">
        <v>0.5</v>
      </c>
      <c r="CX437" s="126">
        <v>0.5</v>
      </c>
      <c r="CY437" s="126">
        <v>0.5</v>
      </c>
      <c r="CZ437" s="126">
        <v>0.5</v>
      </c>
      <c r="DA437" s="126">
        <v>0.5</v>
      </c>
      <c r="DB437" s="126">
        <v>0.5</v>
      </c>
      <c r="DC437" s="126">
        <v>0.5</v>
      </c>
      <c r="DD437" s="126">
        <v>0.5</v>
      </c>
      <c r="DE437" s="126">
        <v>0.5</v>
      </c>
      <c r="DF437" s="126">
        <v>0.5</v>
      </c>
      <c r="DG437" s="126">
        <v>0.5</v>
      </c>
      <c r="DH437" s="126">
        <v>0.5</v>
      </c>
      <c r="DI437" s="126">
        <v>0.5</v>
      </c>
      <c r="DJ437" s="126">
        <v>0.5</v>
      </c>
      <c r="DK437" s="126">
        <v>0.5</v>
      </c>
      <c r="DL437" s="126">
        <v>0.5</v>
      </c>
      <c r="DM437" s="126">
        <v>0.5</v>
      </c>
      <c r="DN437" s="126">
        <v>0.5</v>
      </c>
      <c r="DO437" s="126">
        <v>0.5</v>
      </c>
      <c r="DP437" s="126">
        <v>0.5</v>
      </c>
      <c r="DQ437" s="126">
        <v>0.5</v>
      </c>
      <c r="DR437" s="126">
        <v>0.5</v>
      </c>
      <c r="DS437" s="126">
        <v>0.5</v>
      </c>
      <c r="DT437" s="126">
        <v>0.5</v>
      </c>
      <c r="DU437" s="126">
        <v>0.5</v>
      </c>
      <c r="DV437" s="126">
        <v>0.5</v>
      </c>
      <c r="DW437" s="126">
        <v>0.5</v>
      </c>
      <c r="DX437" s="126">
        <v>0.5</v>
      </c>
      <c r="DY437" s="126">
        <v>0.5</v>
      </c>
      <c r="DZ437" s="126">
        <v>0.5</v>
      </c>
      <c r="EA437" s="126">
        <v>0.5</v>
      </c>
      <c r="EB437" s="126">
        <v>0.5</v>
      </c>
      <c r="EC437" s="126">
        <v>0.5</v>
      </c>
      <c r="ED437" s="126">
        <v>0.5</v>
      </c>
      <c r="EE437" s="126">
        <v>0.5</v>
      </c>
      <c r="EF437" s="126">
        <v>0.5</v>
      </c>
      <c r="EG437" s="126">
        <v>0.5</v>
      </c>
      <c r="EH437" s="126">
        <v>0.5</v>
      </c>
      <c r="EI437" s="126">
        <v>0.5</v>
      </c>
      <c r="EJ437" s="126">
        <v>0.5</v>
      </c>
      <c r="EK437" s="126">
        <v>0.5</v>
      </c>
      <c r="EL437" s="126">
        <v>0.5</v>
      </c>
      <c r="EM437" s="126">
        <v>0.5</v>
      </c>
      <c r="EN437" s="126">
        <v>0.5</v>
      </c>
      <c r="EO437" s="126">
        <v>0.5</v>
      </c>
      <c r="EP437" s="126">
        <v>0.5</v>
      </c>
      <c r="EQ437" s="126">
        <v>0.5</v>
      </c>
      <c r="ER437" s="126">
        <v>0.5</v>
      </c>
      <c r="ES437" s="126">
        <v>0.5</v>
      </c>
      <c r="ET437" s="126">
        <v>0.5</v>
      </c>
      <c r="EU437" s="126">
        <v>0.5</v>
      </c>
      <c r="EV437" s="126">
        <v>0.5</v>
      </c>
      <c r="EW437" s="126">
        <v>0.5</v>
      </c>
      <c r="EX437" s="126">
        <v>0.5</v>
      </c>
      <c r="EY437" s="126">
        <v>0.5</v>
      </c>
      <c r="EZ437" s="126">
        <v>0.5</v>
      </c>
    </row>
    <row r="438" spans="1:156" ht="12.75" customHeight="1">
      <c r="A438" s="126">
        <v>0</v>
      </c>
      <c r="B438" s="76">
        <v>9</v>
      </c>
      <c r="C438" s="88"/>
      <c r="D438" s="124"/>
      <c r="E438" s="126">
        <v>0.5</v>
      </c>
      <c r="F438" s="126">
        <v>0.5</v>
      </c>
      <c r="G438" s="126">
        <v>0.5</v>
      </c>
      <c r="H438" s="126">
        <v>0.5</v>
      </c>
      <c r="I438" s="126">
        <v>0.5</v>
      </c>
      <c r="J438" s="126">
        <v>0.5</v>
      </c>
      <c r="K438" s="126">
        <v>0.5</v>
      </c>
      <c r="L438" s="126">
        <v>0.5</v>
      </c>
      <c r="M438" s="126">
        <v>0.5</v>
      </c>
      <c r="N438" s="126">
        <v>0.5</v>
      </c>
      <c r="O438" s="126">
        <v>0.5</v>
      </c>
      <c r="P438" s="126">
        <v>0.5</v>
      </c>
      <c r="Q438" s="126">
        <v>0.5</v>
      </c>
      <c r="R438" s="126">
        <v>0.5</v>
      </c>
      <c r="S438" s="126">
        <v>0.5</v>
      </c>
      <c r="T438" s="126">
        <v>0.5</v>
      </c>
      <c r="U438" s="126">
        <v>0.5</v>
      </c>
      <c r="V438" s="126">
        <v>0.5</v>
      </c>
      <c r="W438" s="126">
        <v>0.5</v>
      </c>
      <c r="X438" s="126">
        <v>0.5</v>
      </c>
      <c r="Y438" s="126">
        <v>0.5</v>
      </c>
      <c r="Z438" s="126">
        <v>0.5</v>
      </c>
      <c r="AA438" s="126">
        <v>0.5</v>
      </c>
      <c r="AB438" s="126">
        <v>0.5</v>
      </c>
      <c r="AC438" s="126">
        <v>0.5</v>
      </c>
      <c r="AD438" s="126">
        <v>0.5</v>
      </c>
      <c r="AE438" s="126">
        <v>0.5</v>
      </c>
      <c r="AF438" s="126">
        <v>0.5</v>
      </c>
      <c r="AG438" s="126">
        <v>0.5</v>
      </c>
      <c r="AH438" s="126">
        <v>0.5</v>
      </c>
      <c r="AI438" s="126">
        <v>0.5</v>
      </c>
      <c r="AJ438" s="126">
        <v>0.5</v>
      </c>
      <c r="AK438" s="126">
        <v>0.5</v>
      </c>
      <c r="AL438" s="126">
        <v>0.5</v>
      </c>
      <c r="AM438" s="126">
        <v>0.5</v>
      </c>
      <c r="AN438" s="126">
        <v>0.5</v>
      </c>
      <c r="AO438" s="126">
        <v>0.5</v>
      </c>
      <c r="AP438" s="126">
        <v>0.5</v>
      </c>
      <c r="AQ438" s="126">
        <v>0.5</v>
      </c>
      <c r="AR438" s="126">
        <v>0.5</v>
      </c>
      <c r="AS438" s="126">
        <v>0.5</v>
      </c>
      <c r="AT438" s="126">
        <v>0.5</v>
      </c>
      <c r="AU438" s="126">
        <v>0.5</v>
      </c>
      <c r="AV438" s="126">
        <v>0.5</v>
      </c>
      <c r="AW438" s="126">
        <v>0.5</v>
      </c>
      <c r="AX438" s="126">
        <v>0.5</v>
      </c>
      <c r="AY438" s="126">
        <v>0.5</v>
      </c>
      <c r="AZ438" s="126">
        <v>0.5</v>
      </c>
      <c r="BA438" s="126">
        <v>0.5</v>
      </c>
      <c r="BB438" s="126">
        <v>0.5</v>
      </c>
      <c r="BC438" s="126">
        <v>0.5</v>
      </c>
      <c r="BD438" s="126">
        <v>0.5</v>
      </c>
      <c r="BE438" s="126">
        <v>0.5</v>
      </c>
      <c r="BF438" s="126">
        <v>0.5</v>
      </c>
      <c r="BG438" s="126">
        <v>0.5</v>
      </c>
      <c r="BH438" s="126">
        <v>0.5</v>
      </c>
      <c r="BI438" s="126">
        <v>0.5</v>
      </c>
      <c r="BJ438" s="126">
        <v>0.5</v>
      </c>
      <c r="BK438" s="126">
        <v>0.5</v>
      </c>
      <c r="BL438" s="126">
        <v>0.5</v>
      </c>
      <c r="BM438" s="126">
        <v>0.5</v>
      </c>
      <c r="BN438" s="126">
        <v>0.5</v>
      </c>
      <c r="BO438" s="126">
        <v>0.5</v>
      </c>
      <c r="BP438" s="126">
        <v>0.5</v>
      </c>
      <c r="BQ438" s="126">
        <v>0.5</v>
      </c>
      <c r="BR438" s="126">
        <v>0.5</v>
      </c>
      <c r="BS438" s="126">
        <v>0.5</v>
      </c>
      <c r="BT438" s="126">
        <v>0.5</v>
      </c>
      <c r="BU438" s="126">
        <v>0.5</v>
      </c>
      <c r="BV438" s="126">
        <v>0.5</v>
      </c>
      <c r="BW438" s="126">
        <v>0.5</v>
      </c>
      <c r="BX438" s="126">
        <v>0.5</v>
      </c>
      <c r="BY438" s="126">
        <v>0.5</v>
      </c>
      <c r="BZ438" s="126">
        <v>0.5</v>
      </c>
      <c r="CA438" s="126">
        <v>0.5</v>
      </c>
      <c r="CB438" s="126">
        <v>0.5</v>
      </c>
      <c r="CC438" s="126">
        <v>0.5</v>
      </c>
      <c r="CD438" s="126">
        <v>0.5</v>
      </c>
      <c r="CE438" s="126">
        <v>0.5</v>
      </c>
      <c r="CF438" s="126">
        <v>0.5</v>
      </c>
      <c r="CG438" s="126">
        <v>0.5</v>
      </c>
      <c r="CH438" s="126">
        <v>0.5</v>
      </c>
      <c r="CI438" s="126">
        <v>0.5</v>
      </c>
      <c r="CJ438" s="126">
        <v>0.5</v>
      </c>
      <c r="CK438" s="126">
        <v>0.5</v>
      </c>
      <c r="CL438" s="126">
        <v>0.5</v>
      </c>
      <c r="CM438" s="126">
        <v>0.5</v>
      </c>
      <c r="CN438" s="126">
        <v>0.5</v>
      </c>
      <c r="CO438" s="126">
        <v>0.5</v>
      </c>
      <c r="CP438" s="126">
        <v>0.5</v>
      </c>
      <c r="CQ438" s="126">
        <v>0.5</v>
      </c>
      <c r="CR438" s="126">
        <v>0.5</v>
      </c>
      <c r="CS438" s="126">
        <v>0.5</v>
      </c>
      <c r="CT438" s="126">
        <v>0.5</v>
      </c>
      <c r="CU438" s="126">
        <v>0.5</v>
      </c>
      <c r="CV438" s="126">
        <v>0.5</v>
      </c>
      <c r="CW438" s="126">
        <v>0.5</v>
      </c>
      <c r="CX438" s="126">
        <v>0.5</v>
      </c>
      <c r="CY438" s="126">
        <v>0.5</v>
      </c>
      <c r="CZ438" s="126">
        <v>0.5</v>
      </c>
      <c r="DA438" s="126">
        <v>0.5</v>
      </c>
      <c r="DB438" s="126">
        <v>0.5</v>
      </c>
      <c r="DC438" s="126">
        <v>0.5</v>
      </c>
      <c r="DD438" s="126">
        <v>0.5</v>
      </c>
      <c r="DE438" s="126">
        <v>0.5</v>
      </c>
      <c r="DF438" s="126">
        <v>0.5</v>
      </c>
      <c r="DG438" s="126">
        <v>0.5</v>
      </c>
      <c r="DH438" s="126">
        <v>0.5</v>
      </c>
      <c r="DI438" s="126">
        <v>0.5</v>
      </c>
      <c r="DJ438" s="126">
        <v>0.5</v>
      </c>
      <c r="DK438" s="126">
        <v>0.5</v>
      </c>
      <c r="DL438" s="126">
        <v>0.5</v>
      </c>
      <c r="DM438" s="126">
        <v>0.5</v>
      </c>
      <c r="DN438" s="126">
        <v>0.5</v>
      </c>
      <c r="DO438" s="126">
        <v>0.5</v>
      </c>
      <c r="DP438" s="126">
        <v>0.5</v>
      </c>
      <c r="DQ438" s="126">
        <v>0.5</v>
      </c>
      <c r="DR438" s="126">
        <v>0.5</v>
      </c>
      <c r="DS438" s="126">
        <v>0.5</v>
      </c>
      <c r="DT438" s="126">
        <v>0.5</v>
      </c>
      <c r="DU438" s="126">
        <v>0.5</v>
      </c>
      <c r="DV438" s="126">
        <v>0.5</v>
      </c>
      <c r="DW438" s="126">
        <v>0.5</v>
      </c>
      <c r="DX438" s="126">
        <v>0.5</v>
      </c>
      <c r="DY438" s="126">
        <v>0.5</v>
      </c>
      <c r="DZ438" s="126">
        <v>0.5</v>
      </c>
      <c r="EA438" s="126">
        <v>0.5</v>
      </c>
      <c r="EB438" s="126">
        <v>0.5</v>
      </c>
      <c r="EC438" s="126">
        <v>0.5</v>
      </c>
      <c r="ED438" s="126">
        <v>0.5</v>
      </c>
      <c r="EE438" s="126">
        <v>0.5</v>
      </c>
      <c r="EF438" s="126">
        <v>0.5</v>
      </c>
      <c r="EG438" s="126">
        <v>0.5</v>
      </c>
      <c r="EH438" s="126">
        <v>0.5</v>
      </c>
      <c r="EI438" s="126">
        <v>0.5</v>
      </c>
      <c r="EJ438" s="126">
        <v>0.5</v>
      </c>
      <c r="EK438" s="126">
        <v>0.5</v>
      </c>
      <c r="EL438" s="126">
        <v>0.5</v>
      </c>
      <c r="EM438" s="126">
        <v>0.5</v>
      </c>
      <c r="EN438" s="126">
        <v>0.5</v>
      </c>
      <c r="EO438" s="126">
        <v>0.5</v>
      </c>
      <c r="EP438" s="126">
        <v>0.5</v>
      </c>
      <c r="EQ438" s="126">
        <v>0.5</v>
      </c>
      <c r="ER438" s="126">
        <v>0.5</v>
      </c>
      <c r="ES438" s="126">
        <v>0.5</v>
      </c>
      <c r="ET438" s="126">
        <v>0.5</v>
      </c>
      <c r="EU438" s="126">
        <v>0.5</v>
      </c>
      <c r="EV438" s="126">
        <v>0.5</v>
      </c>
      <c r="EW438" s="126">
        <v>0.5</v>
      </c>
      <c r="EX438" s="126">
        <v>0.5</v>
      </c>
      <c r="EY438" s="126">
        <v>0.5</v>
      </c>
      <c r="EZ438" s="126">
        <v>0.5</v>
      </c>
    </row>
    <row r="439" spans="1:156" ht="12.75" customHeight="1">
      <c r="A439" s="126">
        <v>0</v>
      </c>
      <c r="B439" s="76">
        <v>10</v>
      </c>
      <c r="C439" s="88"/>
      <c r="D439" s="124"/>
      <c r="E439" s="126">
        <v>0.5</v>
      </c>
      <c r="F439" s="126">
        <v>0.5</v>
      </c>
      <c r="G439" s="126">
        <v>0.5</v>
      </c>
      <c r="H439" s="126">
        <v>0.5</v>
      </c>
      <c r="I439" s="126">
        <v>0.5</v>
      </c>
      <c r="J439" s="126">
        <v>0.5</v>
      </c>
      <c r="K439" s="126">
        <v>0.5</v>
      </c>
      <c r="L439" s="126">
        <v>0.5</v>
      </c>
      <c r="M439" s="126">
        <v>0.5</v>
      </c>
      <c r="N439" s="126">
        <v>0.5</v>
      </c>
      <c r="O439" s="126">
        <v>0.5</v>
      </c>
      <c r="P439" s="126">
        <v>0.5</v>
      </c>
      <c r="Q439" s="126">
        <v>0.5</v>
      </c>
      <c r="R439" s="126">
        <v>0.5</v>
      </c>
      <c r="S439" s="126">
        <v>0.5</v>
      </c>
      <c r="T439" s="126">
        <v>0.5</v>
      </c>
      <c r="U439" s="126">
        <v>0.5</v>
      </c>
      <c r="V439" s="126">
        <v>0.5</v>
      </c>
      <c r="W439" s="126">
        <v>0.5</v>
      </c>
      <c r="X439" s="126">
        <v>0.5</v>
      </c>
      <c r="Y439" s="126">
        <v>0.5</v>
      </c>
      <c r="Z439" s="126">
        <v>0.5</v>
      </c>
      <c r="AA439" s="126">
        <v>0.5</v>
      </c>
      <c r="AB439" s="126">
        <v>0.5</v>
      </c>
      <c r="AC439" s="126">
        <v>0.5</v>
      </c>
      <c r="AD439" s="126">
        <v>0.5</v>
      </c>
      <c r="AE439" s="126">
        <v>0.5</v>
      </c>
      <c r="AF439" s="126">
        <v>0.5</v>
      </c>
      <c r="AG439" s="126">
        <v>0.5</v>
      </c>
      <c r="AH439" s="126">
        <v>0.5</v>
      </c>
      <c r="AI439" s="126">
        <v>0.5</v>
      </c>
      <c r="AJ439" s="126">
        <v>0.5</v>
      </c>
      <c r="AK439" s="126">
        <v>0.5</v>
      </c>
      <c r="AL439" s="126">
        <v>0.5</v>
      </c>
      <c r="AM439" s="126">
        <v>0.5</v>
      </c>
      <c r="AN439" s="126">
        <v>0.5</v>
      </c>
      <c r="AO439" s="126">
        <v>0.5</v>
      </c>
      <c r="AP439" s="126">
        <v>0.5</v>
      </c>
      <c r="AQ439" s="126">
        <v>0.5</v>
      </c>
      <c r="AR439" s="126">
        <v>0.5</v>
      </c>
      <c r="AS439" s="126">
        <v>0.5</v>
      </c>
      <c r="AT439" s="126">
        <v>0.5</v>
      </c>
      <c r="AU439" s="126">
        <v>0.5</v>
      </c>
      <c r="AV439" s="126">
        <v>0.5</v>
      </c>
      <c r="AW439" s="126">
        <v>0.5</v>
      </c>
      <c r="AX439" s="126">
        <v>0.5</v>
      </c>
      <c r="AY439" s="126">
        <v>0.5</v>
      </c>
      <c r="AZ439" s="126">
        <v>0.5</v>
      </c>
      <c r="BA439" s="126">
        <v>0.5</v>
      </c>
      <c r="BB439" s="126">
        <v>0.5</v>
      </c>
      <c r="BC439" s="126">
        <v>0.5</v>
      </c>
      <c r="BD439" s="126">
        <v>0.5</v>
      </c>
      <c r="BE439" s="126">
        <v>0.5</v>
      </c>
      <c r="BF439" s="126">
        <v>0.5</v>
      </c>
      <c r="BG439" s="126">
        <v>0.5</v>
      </c>
      <c r="BH439" s="126">
        <v>0.5</v>
      </c>
      <c r="BI439" s="126">
        <v>0.5</v>
      </c>
      <c r="BJ439" s="126">
        <v>0.5</v>
      </c>
      <c r="BK439" s="126">
        <v>0.5</v>
      </c>
      <c r="BL439" s="126">
        <v>0.5</v>
      </c>
      <c r="BM439" s="126">
        <v>0.5</v>
      </c>
      <c r="BN439" s="126">
        <v>0.5</v>
      </c>
      <c r="BO439" s="126">
        <v>0.5</v>
      </c>
      <c r="BP439" s="126">
        <v>0.5</v>
      </c>
      <c r="BQ439" s="126">
        <v>0.5</v>
      </c>
      <c r="BR439" s="126">
        <v>0.5</v>
      </c>
      <c r="BS439" s="126">
        <v>0.5</v>
      </c>
      <c r="BT439" s="126">
        <v>0.5</v>
      </c>
      <c r="BU439" s="126">
        <v>0.5</v>
      </c>
      <c r="BV439" s="126">
        <v>0.5</v>
      </c>
      <c r="BW439" s="126">
        <v>0.5</v>
      </c>
      <c r="BX439" s="126">
        <v>0.5</v>
      </c>
      <c r="BY439" s="126">
        <v>0.5</v>
      </c>
      <c r="BZ439" s="126">
        <v>0.5</v>
      </c>
      <c r="CA439" s="126">
        <v>0.5</v>
      </c>
      <c r="CB439" s="126">
        <v>0.5</v>
      </c>
      <c r="CC439" s="126">
        <v>0.5</v>
      </c>
      <c r="CD439" s="126">
        <v>0.5</v>
      </c>
      <c r="CE439" s="126">
        <v>0.5</v>
      </c>
      <c r="CF439" s="126">
        <v>0.5</v>
      </c>
      <c r="CG439" s="126">
        <v>0.5</v>
      </c>
      <c r="CH439" s="126">
        <v>0.5</v>
      </c>
      <c r="CI439" s="126">
        <v>0.5</v>
      </c>
      <c r="CJ439" s="126">
        <v>0.5</v>
      </c>
      <c r="CK439" s="126">
        <v>0.5</v>
      </c>
      <c r="CL439" s="126">
        <v>0.5</v>
      </c>
      <c r="CM439" s="126">
        <v>0.5</v>
      </c>
      <c r="CN439" s="126">
        <v>0.5</v>
      </c>
      <c r="CO439" s="126">
        <v>0.5</v>
      </c>
      <c r="CP439" s="126">
        <v>0.5</v>
      </c>
      <c r="CQ439" s="126">
        <v>0.5</v>
      </c>
      <c r="CR439" s="126">
        <v>0.5</v>
      </c>
      <c r="CS439" s="126">
        <v>0.5</v>
      </c>
      <c r="CT439" s="126">
        <v>0.5</v>
      </c>
      <c r="CU439" s="126">
        <v>0.5</v>
      </c>
      <c r="CV439" s="126">
        <v>0.5</v>
      </c>
      <c r="CW439" s="126">
        <v>0.5</v>
      </c>
      <c r="CX439" s="126">
        <v>0.5</v>
      </c>
      <c r="CY439" s="126">
        <v>0.5</v>
      </c>
      <c r="CZ439" s="126">
        <v>0.5</v>
      </c>
      <c r="DA439" s="126">
        <v>0.5</v>
      </c>
      <c r="DB439" s="126">
        <v>0.5</v>
      </c>
      <c r="DC439" s="126">
        <v>0.5</v>
      </c>
      <c r="DD439" s="126">
        <v>0.5</v>
      </c>
      <c r="DE439" s="126">
        <v>0.5</v>
      </c>
      <c r="DF439" s="126">
        <v>0.5</v>
      </c>
      <c r="DG439" s="126">
        <v>0.5</v>
      </c>
      <c r="DH439" s="126">
        <v>0.5</v>
      </c>
      <c r="DI439" s="126">
        <v>0.5</v>
      </c>
      <c r="DJ439" s="126">
        <v>0.5</v>
      </c>
      <c r="DK439" s="126">
        <v>0.5</v>
      </c>
      <c r="DL439" s="126">
        <v>0.5</v>
      </c>
      <c r="DM439" s="126">
        <v>0.5</v>
      </c>
      <c r="DN439" s="126">
        <v>0.5</v>
      </c>
      <c r="DO439" s="126">
        <v>0.5</v>
      </c>
      <c r="DP439" s="126">
        <v>0.5</v>
      </c>
      <c r="DQ439" s="126">
        <v>0.5</v>
      </c>
      <c r="DR439" s="126">
        <v>0.5</v>
      </c>
      <c r="DS439" s="126">
        <v>0.5</v>
      </c>
      <c r="DT439" s="126">
        <v>0.5</v>
      </c>
      <c r="DU439" s="126">
        <v>0.5</v>
      </c>
      <c r="DV439" s="126">
        <v>0.5</v>
      </c>
      <c r="DW439" s="126">
        <v>0.5</v>
      </c>
      <c r="DX439" s="126">
        <v>0.5</v>
      </c>
      <c r="DY439" s="126">
        <v>0.5</v>
      </c>
      <c r="DZ439" s="126">
        <v>0.5</v>
      </c>
      <c r="EA439" s="126">
        <v>0.5</v>
      </c>
      <c r="EB439" s="126">
        <v>0.5</v>
      </c>
      <c r="EC439" s="126">
        <v>0.5</v>
      </c>
      <c r="ED439" s="126">
        <v>0.5</v>
      </c>
      <c r="EE439" s="126">
        <v>0.5</v>
      </c>
      <c r="EF439" s="126">
        <v>0.5</v>
      </c>
      <c r="EG439" s="126">
        <v>0.5</v>
      </c>
      <c r="EH439" s="126">
        <v>0.5</v>
      </c>
      <c r="EI439" s="126">
        <v>0.5</v>
      </c>
      <c r="EJ439" s="126">
        <v>0.5</v>
      </c>
      <c r="EK439" s="126">
        <v>0.5</v>
      </c>
      <c r="EL439" s="126">
        <v>0.5</v>
      </c>
      <c r="EM439" s="126">
        <v>0.5</v>
      </c>
      <c r="EN439" s="126">
        <v>0.5</v>
      </c>
      <c r="EO439" s="126">
        <v>0.5</v>
      </c>
      <c r="EP439" s="126">
        <v>0.5</v>
      </c>
      <c r="EQ439" s="126">
        <v>0.5</v>
      </c>
      <c r="ER439" s="126">
        <v>0.5</v>
      </c>
      <c r="ES439" s="126">
        <v>0.5</v>
      </c>
      <c r="ET439" s="126">
        <v>0.5</v>
      </c>
      <c r="EU439" s="126">
        <v>0.5</v>
      </c>
      <c r="EV439" s="126">
        <v>0.5</v>
      </c>
      <c r="EW439" s="126">
        <v>0.5</v>
      </c>
      <c r="EX439" s="126">
        <v>0.5</v>
      </c>
      <c r="EY439" s="126">
        <v>0.5</v>
      </c>
      <c r="EZ439" s="126">
        <v>0.5</v>
      </c>
    </row>
    <row r="440" spans="1:156" ht="12.75" customHeight="1">
      <c r="A440" s="126">
        <v>0</v>
      </c>
      <c r="B440" s="76">
        <v>11</v>
      </c>
      <c r="C440" s="88"/>
      <c r="D440" s="123"/>
      <c r="E440" s="126">
        <v>0.5</v>
      </c>
      <c r="F440" s="126">
        <v>0.5</v>
      </c>
      <c r="G440" s="126">
        <v>0.5</v>
      </c>
      <c r="H440" s="126">
        <v>0.5</v>
      </c>
      <c r="I440" s="126">
        <v>0.5</v>
      </c>
      <c r="J440" s="126">
        <v>0.5</v>
      </c>
      <c r="K440" s="126">
        <v>0.5</v>
      </c>
      <c r="L440" s="126">
        <v>0.5</v>
      </c>
      <c r="M440" s="126">
        <v>0.5</v>
      </c>
      <c r="N440" s="126">
        <v>0.5</v>
      </c>
      <c r="O440" s="126">
        <v>0.5</v>
      </c>
      <c r="P440" s="126">
        <v>0.5</v>
      </c>
      <c r="Q440" s="126">
        <v>0.5</v>
      </c>
      <c r="R440" s="126">
        <v>0.5</v>
      </c>
      <c r="S440" s="126">
        <v>0.5</v>
      </c>
      <c r="T440" s="126">
        <v>0.5</v>
      </c>
      <c r="U440" s="126">
        <v>0.5</v>
      </c>
      <c r="V440" s="126">
        <v>0.5</v>
      </c>
      <c r="W440" s="126">
        <v>0.5</v>
      </c>
      <c r="X440" s="126">
        <v>0.5</v>
      </c>
      <c r="Y440" s="126">
        <v>0.5</v>
      </c>
      <c r="Z440" s="126">
        <v>0.5</v>
      </c>
      <c r="AA440" s="126">
        <v>0.5</v>
      </c>
      <c r="AB440" s="126">
        <v>0.5</v>
      </c>
      <c r="AC440" s="126">
        <v>0.5</v>
      </c>
      <c r="AD440" s="126">
        <v>0.5</v>
      </c>
      <c r="AE440" s="126">
        <v>0.5</v>
      </c>
      <c r="AF440" s="126">
        <v>0.5</v>
      </c>
      <c r="AG440" s="126">
        <v>0.5</v>
      </c>
      <c r="AH440" s="126">
        <v>0.5</v>
      </c>
      <c r="AI440" s="126">
        <v>0.5</v>
      </c>
      <c r="AJ440" s="126">
        <v>0.5</v>
      </c>
      <c r="AK440" s="126">
        <v>0.5</v>
      </c>
      <c r="AL440" s="126">
        <v>0.5</v>
      </c>
      <c r="AM440" s="126">
        <v>0.5</v>
      </c>
      <c r="AN440" s="126">
        <v>0.5</v>
      </c>
      <c r="AO440" s="126">
        <v>0.5</v>
      </c>
      <c r="AP440" s="126">
        <v>0.5</v>
      </c>
      <c r="AQ440" s="126">
        <v>0.5</v>
      </c>
      <c r="AR440" s="126">
        <v>0.5</v>
      </c>
      <c r="AS440" s="126">
        <v>0.5</v>
      </c>
      <c r="AT440" s="126">
        <v>0.5</v>
      </c>
      <c r="AU440" s="126">
        <v>0.5</v>
      </c>
      <c r="AV440" s="126">
        <v>0.5</v>
      </c>
      <c r="AW440" s="126">
        <v>0.5</v>
      </c>
      <c r="AX440" s="126">
        <v>0.5</v>
      </c>
      <c r="AY440" s="126">
        <v>0.5</v>
      </c>
      <c r="AZ440" s="126">
        <v>0.5</v>
      </c>
      <c r="BA440" s="126">
        <v>0.5</v>
      </c>
      <c r="BB440" s="126">
        <v>0.5</v>
      </c>
      <c r="BC440" s="126">
        <v>0.5</v>
      </c>
      <c r="BD440" s="126">
        <v>0.5</v>
      </c>
      <c r="BE440" s="126">
        <v>0.5</v>
      </c>
      <c r="BF440" s="126">
        <v>0.5</v>
      </c>
      <c r="BG440" s="126">
        <v>0.5</v>
      </c>
      <c r="BH440" s="126">
        <v>0.5</v>
      </c>
      <c r="BI440" s="126">
        <v>0.5</v>
      </c>
      <c r="BJ440" s="126">
        <v>0.5</v>
      </c>
      <c r="BK440" s="126">
        <v>0.5</v>
      </c>
      <c r="BL440" s="126">
        <v>0.5</v>
      </c>
      <c r="BM440" s="126">
        <v>0.5</v>
      </c>
      <c r="BN440" s="126">
        <v>0.5</v>
      </c>
      <c r="BO440" s="126">
        <v>0.5</v>
      </c>
      <c r="BP440" s="126">
        <v>0.5</v>
      </c>
      <c r="BQ440" s="126">
        <v>0.5</v>
      </c>
      <c r="BR440" s="126">
        <v>0.5</v>
      </c>
      <c r="BS440" s="126">
        <v>0.5</v>
      </c>
      <c r="BT440" s="126">
        <v>0.5</v>
      </c>
      <c r="BU440" s="126">
        <v>0.5</v>
      </c>
      <c r="BV440" s="126">
        <v>0.5</v>
      </c>
      <c r="BW440" s="126">
        <v>0.5</v>
      </c>
      <c r="BX440" s="126">
        <v>0.5</v>
      </c>
      <c r="BY440" s="126">
        <v>0.5</v>
      </c>
      <c r="BZ440" s="126">
        <v>0.5</v>
      </c>
      <c r="CA440" s="126">
        <v>0.5</v>
      </c>
      <c r="CB440" s="126">
        <v>0.5</v>
      </c>
      <c r="CC440" s="126">
        <v>0.5</v>
      </c>
      <c r="CD440" s="126">
        <v>0.5</v>
      </c>
      <c r="CE440" s="126">
        <v>0.5</v>
      </c>
      <c r="CF440" s="126">
        <v>0.5</v>
      </c>
      <c r="CG440" s="126">
        <v>0.5</v>
      </c>
      <c r="CH440" s="126">
        <v>0.5</v>
      </c>
      <c r="CI440" s="126">
        <v>0.5</v>
      </c>
      <c r="CJ440" s="126">
        <v>0.5</v>
      </c>
      <c r="CK440" s="126">
        <v>0.5</v>
      </c>
      <c r="CL440" s="126">
        <v>0.5</v>
      </c>
      <c r="CM440" s="126">
        <v>0.5</v>
      </c>
      <c r="CN440" s="126">
        <v>0.5</v>
      </c>
      <c r="CO440" s="126">
        <v>0.5</v>
      </c>
      <c r="CP440" s="126">
        <v>0.5</v>
      </c>
      <c r="CQ440" s="126">
        <v>0.5</v>
      </c>
      <c r="CR440" s="126">
        <v>0.5</v>
      </c>
      <c r="CS440" s="126">
        <v>0.5</v>
      </c>
      <c r="CT440" s="126">
        <v>0.5</v>
      </c>
      <c r="CU440" s="126">
        <v>0.5</v>
      </c>
      <c r="CV440" s="126">
        <v>0.5</v>
      </c>
      <c r="CW440" s="126">
        <v>0.5</v>
      </c>
      <c r="CX440" s="126">
        <v>0.5</v>
      </c>
      <c r="CY440" s="126">
        <v>0.5</v>
      </c>
      <c r="CZ440" s="126">
        <v>0.5</v>
      </c>
      <c r="DA440" s="126">
        <v>0.5</v>
      </c>
      <c r="DB440" s="126">
        <v>0.5</v>
      </c>
      <c r="DC440" s="126">
        <v>0.5</v>
      </c>
      <c r="DD440" s="126">
        <v>0.5</v>
      </c>
      <c r="DE440" s="126">
        <v>0.5</v>
      </c>
      <c r="DF440" s="126">
        <v>0.5</v>
      </c>
      <c r="DG440" s="126">
        <v>0.5</v>
      </c>
      <c r="DH440" s="126">
        <v>0.5</v>
      </c>
      <c r="DI440" s="126">
        <v>0.5</v>
      </c>
      <c r="DJ440" s="126">
        <v>0.5</v>
      </c>
      <c r="DK440" s="126">
        <v>0.5</v>
      </c>
      <c r="DL440" s="126">
        <v>0.5</v>
      </c>
      <c r="DM440" s="126">
        <v>0.5</v>
      </c>
      <c r="DN440" s="126">
        <v>0.5</v>
      </c>
      <c r="DO440" s="126">
        <v>0.5</v>
      </c>
      <c r="DP440" s="126">
        <v>0.5</v>
      </c>
      <c r="DQ440" s="126">
        <v>0.5</v>
      </c>
      <c r="DR440" s="126">
        <v>0.5</v>
      </c>
      <c r="DS440" s="126">
        <v>0.5</v>
      </c>
      <c r="DT440" s="126">
        <v>0.5</v>
      </c>
      <c r="DU440" s="126">
        <v>0.5</v>
      </c>
      <c r="DV440" s="126">
        <v>0.5</v>
      </c>
      <c r="DW440" s="126">
        <v>0.5</v>
      </c>
      <c r="DX440" s="126">
        <v>0.5</v>
      </c>
      <c r="DY440" s="126">
        <v>0.5</v>
      </c>
      <c r="DZ440" s="126">
        <v>0.5</v>
      </c>
      <c r="EA440" s="126">
        <v>0.5</v>
      </c>
      <c r="EB440" s="126">
        <v>0.5</v>
      </c>
      <c r="EC440" s="126">
        <v>0.5</v>
      </c>
      <c r="ED440" s="126">
        <v>0.5</v>
      </c>
      <c r="EE440" s="126">
        <v>0.5</v>
      </c>
      <c r="EF440" s="126">
        <v>0.5</v>
      </c>
      <c r="EG440" s="126">
        <v>0.5</v>
      </c>
      <c r="EH440" s="126">
        <v>0.5</v>
      </c>
      <c r="EI440" s="126">
        <v>0.5</v>
      </c>
      <c r="EJ440" s="126">
        <v>0.5</v>
      </c>
      <c r="EK440" s="126">
        <v>0.5</v>
      </c>
      <c r="EL440" s="126">
        <v>0.5</v>
      </c>
      <c r="EM440" s="126">
        <v>0.5</v>
      </c>
      <c r="EN440" s="126">
        <v>0.5</v>
      </c>
      <c r="EO440" s="126">
        <v>0.5</v>
      </c>
      <c r="EP440" s="126">
        <v>0.5</v>
      </c>
      <c r="EQ440" s="126">
        <v>0.5</v>
      </c>
      <c r="ER440" s="126">
        <v>0.5</v>
      </c>
      <c r="ES440" s="126">
        <v>0.5</v>
      </c>
      <c r="ET440" s="126">
        <v>0.5</v>
      </c>
      <c r="EU440" s="126">
        <v>0.5</v>
      </c>
      <c r="EV440" s="126">
        <v>0.5</v>
      </c>
      <c r="EW440" s="126">
        <v>0.5</v>
      </c>
      <c r="EX440" s="126">
        <v>0.5</v>
      </c>
      <c r="EY440" s="126">
        <v>0.5</v>
      </c>
      <c r="EZ440" s="126">
        <v>0.5</v>
      </c>
    </row>
    <row r="441" spans="1:156" ht="12.75" customHeight="1">
      <c r="A441" s="126">
        <v>0</v>
      </c>
      <c r="B441" s="76">
        <v>12</v>
      </c>
      <c r="C441" s="88"/>
      <c r="D441" s="124"/>
      <c r="E441" s="126">
        <v>0.5</v>
      </c>
      <c r="F441" s="126">
        <v>0.5</v>
      </c>
      <c r="G441" s="126">
        <v>0.5</v>
      </c>
      <c r="H441" s="126">
        <v>0.5</v>
      </c>
      <c r="I441" s="126">
        <v>0.5</v>
      </c>
      <c r="J441" s="126">
        <v>0.5</v>
      </c>
      <c r="K441" s="126">
        <v>0.5</v>
      </c>
      <c r="L441" s="126">
        <v>0.5</v>
      </c>
      <c r="M441" s="126">
        <v>0.5</v>
      </c>
      <c r="N441" s="126">
        <v>0.5</v>
      </c>
      <c r="O441" s="126">
        <v>0.5</v>
      </c>
      <c r="P441" s="126">
        <v>0.5</v>
      </c>
      <c r="Q441" s="126">
        <v>0.5</v>
      </c>
      <c r="R441" s="126">
        <v>0.5</v>
      </c>
      <c r="S441" s="126">
        <v>0.5</v>
      </c>
      <c r="T441" s="126">
        <v>0.5</v>
      </c>
      <c r="U441" s="126">
        <v>0.5</v>
      </c>
      <c r="V441" s="126">
        <v>0.5</v>
      </c>
      <c r="W441" s="126">
        <v>0.5</v>
      </c>
      <c r="X441" s="126">
        <v>0.5</v>
      </c>
      <c r="Y441" s="126">
        <v>0.5</v>
      </c>
      <c r="Z441" s="126">
        <v>0.5</v>
      </c>
      <c r="AA441" s="126">
        <v>0.5</v>
      </c>
      <c r="AB441" s="126">
        <v>0.5</v>
      </c>
      <c r="AC441" s="126">
        <v>0.5</v>
      </c>
      <c r="AD441" s="126">
        <v>0.5</v>
      </c>
      <c r="AE441" s="126">
        <v>0.5</v>
      </c>
      <c r="AF441" s="126">
        <v>0.5</v>
      </c>
      <c r="AG441" s="126">
        <v>0.5</v>
      </c>
      <c r="AH441" s="126">
        <v>0.5</v>
      </c>
      <c r="AI441" s="126">
        <v>0.5</v>
      </c>
      <c r="AJ441" s="126">
        <v>0.5</v>
      </c>
      <c r="AK441" s="126">
        <v>0.5</v>
      </c>
      <c r="AL441" s="126">
        <v>0.5</v>
      </c>
      <c r="AM441" s="126">
        <v>0.5</v>
      </c>
      <c r="AN441" s="126">
        <v>0.5</v>
      </c>
      <c r="AO441" s="126">
        <v>0.5</v>
      </c>
      <c r="AP441" s="126">
        <v>0.5</v>
      </c>
      <c r="AQ441" s="126">
        <v>0.5</v>
      </c>
      <c r="AR441" s="126">
        <v>0.5</v>
      </c>
      <c r="AS441" s="126">
        <v>0.5</v>
      </c>
      <c r="AT441" s="126">
        <v>0.5</v>
      </c>
      <c r="AU441" s="126">
        <v>0.5</v>
      </c>
      <c r="AV441" s="126">
        <v>0.5</v>
      </c>
      <c r="AW441" s="126">
        <v>0.5</v>
      </c>
      <c r="AX441" s="126">
        <v>0.5</v>
      </c>
      <c r="AY441" s="126">
        <v>0.5</v>
      </c>
      <c r="AZ441" s="126">
        <v>0.5</v>
      </c>
      <c r="BA441" s="126">
        <v>0.5</v>
      </c>
      <c r="BB441" s="126">
        <v>0.5</v>
      </c>
      <c r="BC441" s="126">
        <v>0.5</v>
      </c>
      <c r="BD441" s="126">
        <v>0.5</v>
      </c>
      <c r="BE441" s="126">
        <v>0.5</v>
      </c>
      <c r="BF441" s="126">
        <v>0.5</v>
      </c>
      <c r="BG441" s="126">
        <v>0.5</v>
      </c>
      <c r="BH441" s="126">
        <v>0.5</v>
      </c>
      <c r="BI441" s="126">
        <v>0.5</v>
      </c>
      <c r="BJ441" s="126">
        <v>0.5</v>
      </c>
      <c r="BK441" s="126">
        <v>0.5</v>
      </c>
      <c r="BL441" s="126">
        <v>0.5</v>
      </c>
      <c r="BM441" s="126">
        <v>0.5</v>
      </c>
      <c r="BN441" s="126">
        <v>0.5</v>
      </c>
      <c r="BO441" s="126">
        <v>0.5</v>
      </c>
      <c r="BP441" s="126">
        <v>0.5</v>
      </c>
      <c r="BQ441" s="126">
        <v>0.5</v>
      </c>
      <c r="BR441" s="126">
        <v>0.5</v>
      </c>
      <c r="BS441" s="126">
        <v>0.5</v>
      </c>
      <c r="BT441" s="126">
        <v>0.5</v>
      </c>
      <c r="BU441" s="126">
        <v>0.5</v>
      </c>
      <c r="BV441" s="126">
        <v>0.5</v>
      </c>
      <c r="BW441" s="126">
        <v>0.5</v>
      </c>
      <c r="BX441" s="126">
        <v>0.5</v>
      </c>
      <c r="BY441" s="126">
        <v>0.5</v>
      </c>
      <c r="BZ441" s="126">
        <v>0.5</v>
      </c>
      <c r="CA441" s="126">
        <v>0.5</v>
      </c>
      <c r="CB441" s="126">
        <v>0.5</v>
      </c>
      <c r="CC441" s="126">
        <v>0.5</v>
      </c>
      <c r="CD441" s="126">
        <v>0.5</v>
      </c>
      <c r="CE441" s="126">
        <v>0.5</v>
      </c>
      <c r="CF441" s="126">
        <v>0.5</v>
      </c>
      <c r="CG441" s="126">
        <v>0.5</v>
      </c>
      <c r="CH441" s="126">
        <v>0.5</v>
      </c>
      <c r="CI441" s="126">
        <v>0.5</v>
      </c>
      <c r="CJ441" s="126">
        <v>0.5</v>
      </c>
      <c r="CK441" s="126">
        <v>0.5</v>
      </c>
      <c r="CL441" s="126">
        <v>0.5</v>
      </c>
      <c r="CM441" s="126">
        <v>0.5</v>
      </c>
      <c r="CN441" s="126">
        <v>0.5</v>
      </c>
      <c r="CO441" s="126">
        <v>0.5</v>
      </c>
      <c r="CP441" s="126">
        <v>0.5</v>
      </c>
      <c r="CQ441" s="126">
        <v>0.5</v>
      </c>
      <c r="CR441" s="126">
        <v>0.5</v>
      </c>
      <c r="CS441" s="126">
        <v>0.5</v>
      </c>
      <c r="CT441" s="126">
        <v>0.5</v>
      </c>
      <c r="CU441" s="126">
        <v>0.5</v>
      </c>
      <c r="CV441" s="126">
        <v>0.5</v>
      </c>
      <c r="CW441" s="126">
        <v>0.5</v>
      </c>
      <c r="CX441" s="126">
        <v>0.5</v>
      </c>
      <c r="CY441" s="126">
        <v>0.5</v>
      </c>
      <c r="CZ441" s="126">
        <v>0.5</v>
      </c>
      <c r="DA441" s="126">
        <v>0.5</v>
      </c>
      <c r="DB441" s="126">
        <v>0.5</v>
      </c>
      <c r="DC441" s="126">
        <v>0.5</v>
      </c>
      <c r="DD441" s="126">
        <v>0.5</v>
      </c>
      <c r="DE441" s="126">
        <v>0.5</v>
      </c>
      <c r="DF441" s="126">
        <v>0.5</v>
      </c>
      <c r="DG441" s="126">
        <v>0.5</v>
      </c>
      <c r="DH441" s="126">
        <v>0.5</v>
      </c>
      <c r="DI441" s="126">
        <v>0.5</v>
      </c>
      <c r="DJ441" s="126">
        <v>0.5</v>
      </c>
      <c r="DK441" s="126">
        <v>0.5</v>
      </c>
      <c r="DL441" s="126">
        <v>0.5</v>
      </c>
      <c r="DM441" s="126">
        <v>0.5</v>
      </c>
      <c r="DN441" s="126">
        <v>0.5</v>
      </c>
      <c r="DO441" s="126">
        <v>0.5</v>
      </c>
      <c r="DP441" s="126">
        <v>0.5</v>
      </c>
      <c r="DQ441" s="126">
        <v>0.5</v>
      </c>
      <c r="DR441" s="126">
        <v>0.5</v>
      </c>
      <c r="DS441" s="126">
        <v>0.5</v>
      </c>
      <c r="DT441" s="126">
        <v>0.5</v>
      </c>
      <c r="DU441" s="126">
        <v>0.5</v>
      </c>
      <c r="DV441" s="126">
        <v>0.5</v>
      </c>
      <c r="DW441" s="126">
        <v>0.5</v>
      </c>
      <c r="DX441" s="126">
        <v>0.5</v>
      </c>
      <c r="DY441" s="126">
        <v>0.5</v>
      </c>
      <c r="DZ441" s="126">
        <v>0.5</v>
      </c>
      <c r="EA441" s="126">
        <v>0.5</v>
      </c>
      <c r="EB441" s="126">
        <v>0.5</v>
      </c>
      <c r="EC441" s="126">
        <v>0.5</v>
      </c>
      <c r="ED441" s="126">
        <v>0.5</v>
      </c>
      <c r="EE441" s="126">
        <v>0.5</v>
      </c>
      <c r="EF441" s="126">
        <v>0.5</v>
      </c>
      <c r="EG441" s="126">
        <v>0.5</v>
      </c>
      <c r="EH441" s="126">
        <v>0.5</v>
      </c>
      <c r="EI441" s="126">
        <v>0.5</v>
      </c>
      <c r="EJ441" s="126">
        <v>0.5</v>
      </c>
      <c r="EK441" s="126">
        <v>0.5</v>
      </c>
      <c r="EL441" s="126">
        <v>0.5</v>
      </c>
      <c r="EM441" s="126">
        <v>0.5</v>
      </c>
      <c r="EN441" s="126">
        <v>0.5</v>
      </c>
      <c r="EO441" s="126">
        <v>0.5</v>
      </c>
      <c r="EP441" s="126">
        <v>0.5</v>
      </c>
      <c r="EQ441" s="126">
        <v>0.5</v>
      </c>
      <c r="ER441" s="126">
        <v>0.5</v>
      </c>
      <c r="ES441" s="126">
        <v>0.5</v>
      </c>
      <c r="ET441" s="126">
        <v>0.5</v>
      </c>
      <c r="EU441" s="126">
        <v>0.5</v>
      </c>
      <c r="EV441" s="126">
        <v>0.5</v>
      </c>
      <c r="EW441" s="126">
        <v>0.5</v>
      </c>
      <c r="EX441" s="126">
        <v>0.5</v>
      </c>
      <c r="EY441" s="126">
        <v>0.5</v>
      </c>
      <c r="EZ441" s="126">
        <v>0.5</v>
      </c>
    </row>
    <row r="442" spans="1:156" ht="12.75" customHeight="1">
      <c r="A442" s="126">
        <v>0</v>
      </c>
      <c r="B442" s="76">
        <v>13</v>
      </c>
      <c r="C442" s="88"/>
      <c r="D442" s="124"/>
      <c r="E442" s="126">
        <v>0</v>
      </c>
      <c r="F442" s="126">
        <v>0</v>
      </c>
      <c r="G442" s="126">
        <v>0</v>
      </c>
      <c r="H442" s="126">
        <v>0</v>
      </c>
      <c r="I442" s="126">
        <v>0</v>
      </c>
      <c r="J442" s="126">
        <v>0</v>
      </c>
      <c r="K442" s="126">
        <v>0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  <c r="T442" s="126">
        <v>0</v>
      </c>
      <c r="U442" s="126">
        <v>0</v>
      </c>
      <c r="V442" s="126">
        <v>0</v>
      </c>
      <c r="W442" s="126">
        <v>0</v>
      </c>
      <c r="X442" s="126">
        <v>0</v>
      </c>
      <c r="Y442" s="126">
        <v>0</v>
      </c>
      <c r="Z442" s="126">
        <v>0</v>
      </c>
      <c r="AA442" s="126">
        <v>0</v>
      </c>
      <c r="AB442" s="126">
        <v>0</v>
      </c>
      <c r="AC442" s="126">
        <v>0</v>
      </c>
      <c r="AD442" s="126">
        <v>0</v>
      </c>
      <c r="AE442" s="126">
        <v>0</v>
      </c>
      <c r="AF442" s="126">
        <v>0</v>
      </c>
      <c r="AG442" s="126">
        <v>0</v>
      </c>
      <c r="AH442" s="126">
        <v>0</v>
      </c>
      <c r="AI442" s="126">
        <v>0</v>
      </c>
      <c r="AJ442" s="126">
        <v>0</v>
      </c>
      <c r="AK442" s="126">
        <v>0</v>
      </c>
      <c r="AL442" s="126">
        <v>0</v>
      </c>
      <c r="AM442" s="126">
        <v>0</v>
      </c>
      <c r="AN442" s="126">
        <v>0</v>
      </c>
      <c r="AO442" s="126">
        <v>0</v>
      </c>
      <c r="AP442" s="126">
        <v>0</v>
      </c>
      <c r="AQ442" s="126">
        <v>0</v>
      </c>
      <c r="AR442" s="126">
        <v>0</v>
      </c>
      <c r="AS442" s="126">
        <v>0</v>
      </c>
      <c r="AT442" s="126">
        <v>0</v>
      </c>
      <c r="AU442" s="126">
        <v>0</v>
      </c>
      <c r="AV442" s="126">
        <v>0</v>
      </c>
      <c r="AW442" s="126">
        <v>0</v>
      </c>
      <c r="AX442" s="126">
        <v>0</v>
      </c>
      <c r="AY442" s="126">
        <v>0</v>
      </c>
      <c r="AZ442" s="126">
        <v>0</v>
      </c>
      <c r="BA442" s="126">
        <v>0</v>
      </c>
      <c r="BB442" s="126">
        <v>0</v>
      </c>
      <c r="BC442" s="126">
        <v>0</v>
      </c>
      <c r="BD442" s="126">
        <v>0</v>
      </c>
      <c r="BE442" s="126">
        <v>0</v>
      </c>
      <c r="BF442" s="126">
        <v>0</v>
      </c>
      <c r="BG442" s="126">
        <v>0</v>
      </c>
      <c r="BH442" s="126">
        <v>0</v>
      </c>
      <c r="BI442" s="126">
        <v>0</v>
      </c>
      <c r="BJ442" s="126">
        <v>0</v>
      </c>
      <c r="BK442" s="126">
        <v>0</v>
      </c>
      <c r="BL442" s="126">
        <v>0</v>
      </c>
      <c r="BM442" s="126">
        <v>0</v>
      </c>
      <c r="BN442" s="126">
        <v>0</v>
      </c>
      <c r="BO442" s="126">
        <v>0</v>
      </c>
      <c r="BP442" s="126">
        <v>0</v>
      </c>
      <c r="BQ442" s="126">
        <v>0</v>
      </c>
      <c r="BR442" s="126">
        <v>0</v>
      </c>
      <c r="BS442" s="126">
        <v>0</v>
      </c>
      <c r="BT442" s="126">
        <v>0</v>
      </c>
      <c r="BU442" s="126">
        <v>0</v>
      </c>
      <c r="BV442" s="126">
        <v>0</v>
      </c>
      <c r="BW442" s="126">
        <v>0</v>
      </c>
      <c r="BX442" s="126">
        <v>0</v>
      </c>
      <c r="BY442" s="126">
        <v>0</v>
      </c>
      <c r="BZ442" s="126">
        <v>0</v>
      </c>
      <c r="CA442" s="126">
        <v>0</v>
      </c>
      <c r="CB442" s="126">
        <v>0</v>
      </c>
      <c r="CC442" s="126">
        <v>0</v>
      </c>
      <c r="CD442" s="126">
        <v>0</v>
      </c>
      <c r="CE442" s="126">
        <v>0</v>
      </c>
      <c r="CF442" s="126">
        <v>0</v>
      </c>
      <c r="CG442" s="126">
        <v>0</v>
      </c>
      <c r="CH442" s="126">
        <v>0</v>
      </c>
      <c r="CI442" s="126">
        <v>0</v>
      </c>
      <c r="CJ442" s="126">
        <v>0</v>
      </c>
      <c r="CK442" s="126">
        <v>0</v>
      </c>
      <c r="CL442" s="126">
        <v>0</v>
      </c>
      <c r="CM442" s="126">
        <v>0</v>
      </c>
      <c r="CN442" s="126">
        <v>0</v>
      </c>
      <c r="CO442" s="126">
        <v>0</v>
      </c>
      <c r="CP442" s="126">
        <v>0</v>
      </c>
      <c r="CQ442" s="126">
        <v>0</v>
      </c>
      <c r="CR442" s="126">
        <v>0</v>
      </c>
      <c r="CS442" s="126">
        <v>0</v>
      </c>
      <c r="CT442" s="126">
        <v>0</v>
      </c>
      <c r="CU442" s="126">
        <v>0</v>
      </c>
      <c r="CV442" s="126">
        <v>0</v>
      </c>
      <c r="CW442" s="126">
        <v>0</v>
      </c>
      <c r="CX442" s="126">
        <v>0</v>
      </c>
      <c r="CY442" s="126">
        <v>0</v>
      </c>
      <c r="CZ442" s="126">
        <v>0</v>
      </c>
      <c r="DA442" s="126">
        <v>0</v>
      </c>
      <c r="DB442" s="126">
        <v>0</v>
      </c>
      <c r="DC442" s="126">
        <v>0</v>
      </c>
      <c r="DD442" s="126">
        <v>0</v>
      </c>
      <c r="DE442" s="126">
        <v>0</v>
      </c>
      <c r="DF442" s="126">
        <v>0</v>
      </c>
      <c r="DG442" s="126">
        <v>0</v>
      </c>
      <c r="DH442" s="126">
        <v>0</v>
      </c>
      <c r="DI442" s="126">
        <v>0</v>
      </c>
      <c r="DJ442" s="126">
        <v>0</v>
      </c>
      <c r="DK442" s="126">
        <v>0</v>
      </c>
      <c r="DL442" s="126">
        <v>0</v>
      </c>
      <c r="DM442" s="126">
        <v>0</v>
      </c>
      <c r="DN442" s="126">
        <v>0</v>
      </c>
      <c r="DO442" s="126">
        <v>0</v>
      </c>
      <c r="DP442" s="126">
        <v>0</v>
      </c>
      <c r="DQ442" s="126">
        <v>0</v>
      </c>
      <c r="DR442" s="126">
        <v>0</v>
      </c>
      <c r="DS442" s="126">
        <v>0</v>
      </c>
      <c r="DT442" s="126">
        <v>0</v>
      </c>
      <c r="DU442" s="126">
        <v>0</v>
      </c>
      <c r="DV442" s="126">
        <v>0</v>
      </c>
      <c r="DW442" s="126">
        <v>0</v>
      </c>
      <c r="DX442" s="126">
        <v>0</v>
      </c>
      <c r="DY442" s="126">
        <v>0</v>
      </c>
      <c r="DZ442" s="126">
        <v>0</v>
      </c>
      <c r="EA442" s="126">
        <v>0</v>
      </c>
      <c r="EB442" s="126">
        <v>0</v>
      </c>
      <c r="EC442" s="126">
        <v>0</v>
      </c>
      <c r="ED442" s="126">
        <v>0</v>
      </c>
      <c r="EE442" s="126">
        <v>0</v>
      </c>
      <c r="EF442" s="126">
        <v>0</v>
      </c>
      <c r="EG442" s="126">
        <v>0</v>
      </c>
      <c r="EH442" s="126">
        <v>0</v>
      </c>
      <c r="EI442" s="126">
        <v>0</v>
      </c>
      <c r="EJ442" s="126">
        <v>0</v>
      </c>
      <c r="EK442" s="126">
        <v>0</v>
      </c>
      <c r="EL442" s="126">
        <v>0</v>
      </c>
      <c r="EM442" s="126">
        <v>0</v>
      </c>
      <c r="EN442" s="126">
        <v>0</v>
      </c>
      <c r="EO442" s="126">
        <v>0</v>
      </c>
      <c r="EP442" s="126">
        <v>0</v>
      </c>
      <c r="EQ442" s="126">
        <v>0</v>
      </c>
      <c r="ER442" s="126">
        <v>0</v>
      </c>
      <c r="ES442" s="126">
        <v>0</v>
      </c>
      <c r="ET442" s="126">
        <v>0</v>
      </c>
      <c r="EU442" s="126">
        <v>0</v>
      </c>
      <c r="EV442" s="126">
        <v>0</v>
      </c>
      <c r="EW442" s="126">
        <v>0</v>
      </c>
      <c r="EX442" s="126">
        <v>0</v>
      </c>
      <c r="EY442" s="126">
        <v>0</v>
      </c>
      <c r="EZ442" s="126">
        <v>0</v>
      </c>
    </row>
    <row r="443" spans="1:156" ht="12.75" customHeight="1">
      <c r="A443" s="126">
        <v>0</v>
      </c>
      <c r="B443" s="76">
        <v>14</v>
      </c>
      <c r="C443" s="88"/>
      <c r="D443" s="124"/>
      <c r="E443" s="126">
        <v>0</v>
      </c>
      <c r="F443" s="126">
        <v>0</v>
      </c>
      <c r="G443" s="126">
        <v>0</v>
      </c>
      <c r="H443" s="126">
        <v>0</v>
      </c>
      <c r="I443" s="126">
        <v>0</v>
      </c>
      <c r="J443" s="126">
        <v>0</v>
      </c>
      <c r="K443" s="126">
        <v>0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  <c r="T443" s="126">
        <v>0</v>
      </c>
      <c r="U443" s="126">
        <v>0</v>
      </c>
      <c r="V443" s="126">
        <v>0</v>
      </c>
      <c r="W443" s="126">
        <v>0</v>
      </c>
      <c r="X443" s="126">
        <v>0</v>
      </c>
      <c r="Y443" s="126">
        <v>0</v>
      </c>
      <c r="Z443" s="126">
        <v>0</v>
      </c>
      <c r="AA443" s="126">
        <v>0</v>
      </c>
      <c r="AB443" s="126">
        <v>0</v>
      </c>
      <c r="AC443" s="126">
        <v>0</v>
      </c>
      <c r="AD443" s="126">
        <v>0</v>
      </c>
      <c r="AE443" s="126">
        <v>0</v>
      </c>
      <c r="AF443" s="126">
        <v>0</v>
      </c>
      <c r="AG443" s="126">
        <v>0</v>
      </c>
      <c r="AH443" s="126">
        <v>0</v>
      </c>
      <c r="AI443" s="126">
        <v>0</v>
      </c>
      <c r="AJ443" s="126">
        <v>0</v>
      </c>
      <c r="AK443" s="126">
        <v>0</v>
      </c>
      <c r="AL443" s="126">
        <v>0</v>
      </c>
      <c r="AM443" s="126">
        <v>0</v>
      </c>
      <c r="AN443" s="126">
        <v>0</v>
      </c>
      <c r="AO443" s="126">
        <v>0</v>
      </c>
      <c r="AP443" s="126">
        <v>0</v>
      </c>
      <c r="AQ443" s="126">
        <v>0</v>
      </c>
      <c r="AR443" s="126">
        <v>0</v>
      </c>
      <c r="AS443" s="126">
        <v>0</v>
      </c>
      <c r="AT443" s="126">
        <v>0</v>
      </c>
      <c r="AU443" s="126">
        <v>0</v>
      </c>
      <c r="AV443" s="126">
        <v>0</v>
      </c>
      <c r="AW443" s="126">
        <v>0</v>
      </c>
      <c r="AX443" s="126">
        <v>0</v>
      </c>
      <c r="AY443" s="126">
        <v>0</v>
      </c>
      <c r="AZ443" s="126">
        <v>0</v>
      </c>
      <c r="BA443" s="126">
        <v>0</v>
      </c>
      <c r="BB443" s="126">
        <v>0</v>
      </c>
      <c r="BC443" s="126">
        <v>0</v>
      </c>
      <c r="BD443" s="126">
        <v>0</v>
      </c>
      <c r="BE443" s="126">
        <v>0</v>
      </c>
      <c r="BF443" s="126">
        <v>0</v>
      </c>
      <c r="BG443" s="126">
        <v>0</v>
      </c>
      <c r="BH443" s="126">
        <v>0</v>
      </c>
      <c r="BI443" s="126">
        <v>0</v>
      </c>
      <c r="BJ443" s="126">
        <v>0</v>
      </c>
      <c r="BK443" s="126">
        <v>0</v>
      </c>
      <c r="BL443" s="126">
        <v>0</v>
      </c>
      <c r="BM443" s="126">
        <v>0</v>
      </c>
      <c r="BN443" s="126">
        <v>0</v>
      </c>
      <c r="BO443" s="126">
        <v>0</v>
      </c>
      <c r="BP443" s="126">
        <v>0</v>
      </c>
      <c r="BQ443" s="126">
        <v>0</v>
      </c>
      <c r="BR443" s="126">
        <v>0</v>
      </c>
      <c r="BS443" s="126">
        <v>0</v>
      </c>
      <c r="BT443" s="126">
        <v>0</v>
      </c>
      <c r="BU443" s="126">
        <v>0</v>
      </c>
      <c r="BV443" s="126">
        <v>0</v>
      </c>
      <c r="BW443" s="126">
        <v>0</v>
      </c>
      <c r="BX443" s="126">
        <v>0</v>
      </c>
      <c r="BY443" s="126">
        <v>0</v>
      </c>
      <c r="BZ443" s="126">
        <v>0</v>
      </c>
      <c r="CA443" s="126">
        <v>0</v>
      </c>
      <c r="CB443" s="126">
        <v>0</v>
      </c>
      <c r="CC443" s="126">
        <v>0</v>
      </c>
      <c r="CD443" s="126">
        <v>0</v>
      </c>
      <c r="CE443" s="126">
        <v>0</v>
      </c>
      <c r="CF443" s="126">
        <v>0</v>
      </c>
      <c r="CG443" s="126">
        <v>0</v>
      </c>
      <c r="CH443" s="126">
        <v>0</v>
      </c>
      <c r="CI443" s="126">
        <v>0</v>
      </c>
      <c r="CJ443" s="126">
        <v>0</v>
      </c>
      <c r="CK443" s="126">
        <v>0</v>
      </c>
      <c r="CL443" s="126">
        <v>0</v>
      </c>
      <c r="CM443" s="126">
        <v>0</v>
      </c>
      <c r="CN443" s="126">
        <v>0</v>
      </c>
      <c r="CO443" s="126">
        <v>0</v>
      </c>
      <c r="CP443" s="126">
        <v>0</v>
      </c>
      <c r="CQ443" s="126">
        <v>0</v>
      </c>
      <c r="CR443" s="126">
        <v>0</v>
      </c>
      <c r="CS443" s="126">
        <v>0</v>
      </c>
      <c r="CT443" s="126">
        <v>0</v>
      </c>
      <c r="CU443" s="126">
        <v>0</v>
      </c>
      <c r="CV443" s="126">
        <v>0</v>
      </c>
      <c r="CW443" s="126">
        <v>0</v>
      </c>
      <c r="CX443" s="126">
        <v>0</v>
      </c>
      <c r="CY443" s="126">
        <v>0</v>
      </c>
      <c r="CZ443" s="126">
        <v>0</v>
      </c>
      <c r="DA443" s="126">
        <v>0</v>
      </c>
      <c r="DB443" s="126">
        <v>0</v>
      </c>
      <c r="DC443" s="126">
        <v>0</v>
      </c>
      <c r="DD443" s="126">
        <v>0</v>
      </c>
      <c r="DE443" s="126">
        <v>0</v>
      </c>
      <c r="DF443" s="126">
        <v>0</v>
      </c>
      <c r="DG443" s="126">
        <v>0</v>
      </c>
      <c r="DH443" s="126">
        <v>0</v>
      </c>
      <c r="DI443" s="126">
        <v>0</v>
      </c>
      <c r="DJ443" s="126">
        <v>0</v>
      </c>
      <c r="DK443" s="126">
        <v>0</v>
      </c>
      <c r="DL443" s="126">
        <v>0</v>
      </c>
      <c r="DM443" s="126">
        <v>0</v>
      </c>
      <c r="DN443" s="126">
        <v>0</v>
      </c>
      <c r="DO443" s="126">
        <v>0</v>
      </c>
      <c r="DP443" s="126">
        <v>0</v>
      </c>
      <c r="DQ443" s="126">
        <v>0</v>
      </c>
      <c r="DR443" s="126">
        <v>0</v>
      </c>
      <c r="DS443" s="126">
        <v>0</v>
      </c>
      <c r="DT443" s="126">
        <v>0</v>
      </c>
      <c r="DU443" s="126">
        <v>0</v>
      </c>
      <c r="DV443" s="126">
        <v>0</v>
      </c>
      <c r="DW443" s="126">
        <v>0</v>
      </c>
      <c r="DX443" s="126">
        <v>0</v>
      </c>
      <c r="DY443" s="126">
        <v>0</v>
      </c>
      <c r="DZ443" s="126">
        <v>0</v>
      </c>
      <c r="EA443" s="126">
        <v>0</v>
      </c>
      <c r="EB443" s="126">
        <v>0</v>
      </c>
      <c r="EC443" s="126">
        <v>0</v>
      </c>
      <c r="ED443" s="126">
        <v>0</v>
      </c>
      <c r="EE443" s="126">
        <v>0</v>
      </c>
      <c r="EF443" s="126">
        <v>0</v>
      </c>
      <c r="EG443" s="126">
        <v>0</v>
      </c>
      <c r="EH443" s="126">
        <v>0</v>
      </c>
      <c r="EI443" s="126">
        <v>0</v>
      </c>
      <c r="EJ443" s="126">
        <v>0</v>
      </c>
      <c r="EK443" s="126">
        <v>0</v>
      </c>
      <c r="EL443" s="126">
        <v>0</v>
      </c>
      <c r="EM443" s="126">
        <v>0</v>
      </c>
      <c r="EN443" s="126">
        <v>0</v>
      </c>
      <c r="EO443" s="126">
        <v>0</v>
      </c>
      <c r="EP443" s="126">
        <v>0</v>
      </c>
      <c r="EQ443" s="126">
        <v>0</v>
      </c>
      <c r="ER443" s="126">
        <v>0</v>
      </c>
      <c r="ES443" s="126">
        <v>0</v>
      </c>
      <c r="ET443" s="126">
        <v>0</v>
      </c>
      <c r="EU443" s="126">
        <v>0</v>
      </c>
      <c r="EV443" s="126">
        <v>0</v>
      </c>
      <c r="EW443" s="126">
        <v>0</v>
      </c>
      <c r="EX443" s="126">
        <v>0</v>
      </c>
      <c r="EY443" s="126">
        <v>0</v>
      </c>
      <c r="EZ443" s="126">
        <v>0</v>
      </c>
    </row>
    <row r="444" spans="1:156" ht="12.75" customHeight="1">
      <c r="A444" s="126">
        <v>0</v>
      </c>
      <c r="B444" s="76">
        <v>15</v>
      </c>
      <c r="C444" s="88"/>
      <c r="D444" s="123"/>
      <c r="E444" s="126">
        <v>0</v>
      </c>
      <c r="F444" s="126">
        <v>0</v>
      </c>
      <c r="G444" s="126">
        <v>0</v>
      </c>
      <c r="H444" s="126">
        <v>0</v>
      </c>
      <c r="I444" s="126">
        <v>0</v>
      </c>
      <c r="J444" s="126">
        <v>0</v>
      </c>
      <c r="K444" s="126">
        <v>0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  <c r="T444" s="126">
        <v>0</v>
      </c>
      <c r="U444" s="126">
        <v>0</v>
      </c>
      <c r="V444" s="126">
        <v>0</v>
      </c>
      <c r="W444" s="126">
        <v>0</v>
      </c>
      <c r="X444" s="126">
        <v>0</v>
      </c>
      <c r="Y444" s="126">
        <v>0</v>
      </c>
      <c r="Z444" s="126">
        <v>0</v>
      </c>
      <c r="AA444" s="126">
        <v>0</v>
      </c>
      <c r="AB444" s="126">
        <v>0</v>
      </c>
      <c r="AC444" s="126">
        <v>0</v>
      </c>
      <c r="AD444" s="126">
        <v>0</v>
      </c>
      <c r="AE444" s="126">
        <v>0</v>
      </c>
      <c r="AF444" s="126">
        <v>0</v>
      </c>
      <c r="AG444" s="126">
        <v>0</v>
      </c>
      <c r="AH444" s="126">
        <v>0</v>
      </c>
      <c r="AI444" s="126">
        <v>0</v>
      </c>
      <c r="AJ444" s="126">
        <v>0</v>
      </c>
      <c r="AK444" s="126">
        <v>0</v>
      </c>
      <c r="AL444" s="126">
        <v>0</v>
      </c>
      <c r="AM444" s="126">
        <v>0</v>
      </c>
      <c r="AN444" s="126">
        <v>0</v>
      </c>
      <c r="AO444" s="126">
        <v>0</v>
      </c>
      <c r="AP444" s="126">
        <v>0</v>
      </c>
      <c r="AQ444" s="126">
        <v>0</v>
      </c>
      <c r="AR444" s="126">
        <v>0</v>
      </c>
      <c r="AS444" s="126">
        <v>0</v>
      </c>
      <c r="AT444" s="126">
        <v>0</v>
      </c>
      <c r="AU444" s="126">
        <v>0</v>
      </c>
      <c r="AV444" s="126">
        <v>0</v>
      </c>
      <c r="AW444" s="126">
        <v>0</v>
      </c>
      <c r="AX444" s="126">
        <v>0</v>
      </c>
      <c r="AY444" s="126">
        <v>0</v>
      </c>
      <c r="AZ444" s="126">
        <v>0</v>
      </c>
      <c r="BA444" s="126">
        <v>0</v>
      </c>
      <c r="BB444" s="126">
        <v>0</v>
      </c>
      <c r="BC444" s="126">
        <v>0</v>
      </c>
      <c r="BD444" s="126">
        <v>0</v>
      </c>
      <c r="BE444" s="126">
        <v>0</v>
      </c>
      <c r="BF444" s="126">
        <v>0</v>
      </c>
      <c r="BG444" s="126">
        <v>0</v>
      </c>
      <c r="BH444" s="126">
        <v>0</v>
      </c>
      <c r="BI444" s="126">
        <v>0</v>
      </c>
      <c r="BJ444" s="126">
        <v>0</v>
      </c>
      <c r="BK444" s="126">
        <v>0</v>
      </c>
      <c r="BL444" s="126">
        <v>0</v>
      </c>
      <c r="BM444" s="126">
        <v>0</v>
      </c>
      <c r="BN444" s="126">
        <v>0</v>
      </c>
      <c r="BO444" s="126">
        <v>0</v>
      </c>
      <c r="BP444" s="126">
        <v>0</v>
      </c>
      <c r="BQ444" s="126">
        <v>0</v>
      </c>
      <c r="BR444" s="126">
        <v>0</v>
      </c>
      <c r="BS444" s="126">
        <v>0</v>
      </c>
      <c r="BT444" s="126">
        <v>0</v>
      </c>
      <c r="BU444" s="126">
        <v>0</v>
      </c>
      <c r="BV444" s="126">
        <v>0</v>
      </c>
      <c r="BW444" s="126">
        <v>0</v>
      </c>
      <c r="BX444" s="126">
        <v>0</v>
      </c>
      <c r="BY444" s="126">
        <v>0</v>
      </c>
      <c r="BZ444" s="126">
        <v>0</v>
      </c>
      <c r="CA444" s="126">
        <v>0</v>
      </c>
      <c r="CB444" s="126">
        <v>0</v>
      </c>
      <c r="CC444" s="126">
        <v>0</v>
      </c>
      <c r="CD444" s="126">
        <v>0</v>
      </c>
      <c r="CE444" s="126">
        <v>0</v>
      </c>
      <c r="CF444" s="126">
        <v>0</v>
      </c>
      <c r="CG444" s="126">
        <v>0</v>
      </c>
      <c r="CH444" s="126">
        <v>0</v>
      </c>
      <c r="CI444" s="126">
        <v>0</v>
      </c>
      <c r="CJ444" s="126">
        <v>0</v>
      </c>
      <c r="CK444" s="126">
        <v>0</v>
      </c>
      <c r="CL444" s="126">
        <v>0</v>
      </c>
      <c r="CM444" s="126">
        <v>0</v>
      </c>
      <c r="CN444" s="126">
        <v>0</v>
      </c>
      <c r="CO444" s="126">
        <v>0</v>
      </c>
      <c r="CP444" s="126">
        <v>0</v>
      </c>
      <c r="CQ444" s="126">
        <v>0</v>
      </c>
      <c r="CR444" s="126">
        <v>0</v>
      </c>
      <c r="CS444" s="126">
        <v>0</v>
      </c>
      <c r="CT444" s="126">
        <v>0</v>
      </c>
      <c r="CU444" s="126">
        <v>0</v>
      </c>
      <c r="CV444" s="126">
        <v>0</v>
      </c>
      <c r="CW444" s="126">
        <v>0</v>
      </c>
      <c r="CX444" s="126">
        <v>0</v>
      </c>
      <c r="CY444" s="126">
        <v>0</v>
      </c>
      <c r="CZ444" s="126">
        <v>0</v>
      </c>
      <c r="DA444" s="126">
        <v>0</v>
      </c>
      <c r="DB444" s="126">
        <v>0</v>
      </c>
      <c r="DC444" s="126">
        <v>0</v>
      </c>
      <c r="DD444" s="126">
        <v>0</v>
      </c>
      <c r="DE444" s="126">
        <v>0</v>
      </c>
      <c r="DF444" s="126">
        <v>0</v>
      </c>
      <c r="DG444" s="126">
        <v>0</v>
      </c>
      <c r="DH444" s="126">
        <v>0</v>
      </c>
      <c r="DI444" s="126">
        <v>0</v>
      </c>
      <c r="DJ444" s="126">
        <v>0</v>
      </c>
      <c r="DK444" s="126">
        <v>0</v>
      </c>
      <c r="DL444" s="126">
        <v>0</v>
      </c>
      <c r="DM444" s="126">
        <v>0</v>
      </c>
      <c r="DN444" s="126">
        <v>0</v>
      </c>
      <c r="DO444" s="126">
        <v>0</v>
      </c>
      <c r="DP444" s="126">
        <v>0</v>
      </c>
      <c r="DQ444" s="126">
        <v>0</v>
      </c>
      <c r="DR444" s="126">
        <v>0</v>
      </c>
      <c r="DS444" s="126">
        <v>0</v>
      </c>
      <c r="DT444" s="126">
        <v>0</v>
      </c>
      <c r="DU444" s="126">
        <v>0</v>
      </c>
      <c r="DV444" s="126">
        <v>0</v>
      </c>
      <c r="DW444" s="126">
        <v>0</v>
      </c>
      <c r="DX444" s="126">
        <v>0</v>
      </c>
      <c r="DY444" s="126">
        <v>0</v>
      </c>
      <c r="DZ444" s="126">
        <v>0</v>
      </c>
      <c r="EA444" s="126">
        <v>0</v>
      </c>
      <c r="EB444" s="126">
        <v>0</v>
      </c>
      <c r="EC444" s="126">
        <v>0</v>
      </c>
      <c r="ED444" s="126">
        <v>0</v>
      </c>
      <c r="EE444" s="126">
        <v>0</v>
      </c>
      <c r="EF444" s="126">
        <v>0</v>
      </c>
      <c r="EG444" s="126">
        <v>0</v>
      </c>
      <c r="EH444" s="126">
        <v>0</v>
      </c>
      <c r="EI444" s="126">
        <v>0</v>
      </c>
      <c r="EJ444" s="126">
        <v>0</v>
      </c>
      <c r="EK444" s="126">
        <v>0</v>
      </c>
      <c r="EL444" s="126">
        <v>0</v>
      </c>
      <c r="EM444" s="126">
        <v>0</v>
      </c>
      <c r="EN444" s="126">
        <v>0</v>
      </c>
      <c r="EO444" s="126">
        <v>0</v>
      </c>
      <c r="EP444" s="126">
        <v>0</v>
      </c>
      <c r="EQ444" s="126">
        <v>0</v>
      </c>
      <c r="ER444" s="126">
        <v>0</v>
      </c>
      <c r="ES444" s="126">
        <v>0</v>
      </c>
      <c r="ET444" s="126">
        <v>0</v>
      </c>
      <c r="EU444" s="126">
        <v>0</v>
      </c>
      <c r="EV444" s="126">
        <v>0</v>
      </c>
      <c r="EW444" s="126">
        <v>0</v>
      </c>
      <c r="EX444" s="126">
        <v>0</v>
      </c>
      <c r="EY444" s="126">
        <v>0</v>
      </c>
      <c r="EZ444" s="126">
        <v>0</v>
      </c>
    </row>
    <row r="445" spans="1:156" ht="12.75" customHeight="1">
      <c r="A445" s="126">
        <v>0</v>
      </c>
      <c r="B445" s="76">
        <v>16</v>
      </c>
      <c r="C445" s="88"/>
      <c r="D445" s="123"/>
      <c r="E445" s="126">
        <v>0</v>
      </c>
      <c r="F445" s="126">
        <v>0</v>
      </c>
      <c r="G445" s="126">
        <v>0</v>
      </c>
      <c r="H445" s="126">
        <v>0</v>
      </c>
      <c r="I445" s="126">
        <v>0</v>
      </c>
      <c r="J445" s="126">
        <v>0</v>
      </c>
      <c r="K445" s="126">
        <v>0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  <c r="T445" s="126">
        <v>0</v>
      </c>
      <c r="U445" s="126">
        <v>0</v>
      </c>
      <c r="V445" s="126">
        <v>0</v>
      </c>
      <c r="W445" s="126">
        <v>0</v>
      </c>
      <c r="X445" s="126">
        <v>0</v>
      </c>
      <c r="Y445" s="126">
        <v>0</v>
      </c>
      <c r="Z445" s="126">
        <v>0</v>
      </c>
      <c r="AA445" s="126">
        <v>0</v>
      </c>
      <c r="AB445" s="126">
        <v>0</v>
      </c>
      <c r="AC445" s="126">
        <v>0</v>
      </c>
      <c r="AD445" s="126">
        <v>0</v>
      </c>
      <c r="AE445" s="126">
        <v>0</v>
      </c>
      <c r="AF445" s="126">
        <v>0</v>
      </c>
      <c r="AG445" s="126">
        <v>0</v>
      </c>
      <c r="AH445" s="126">
        <v>0</v>
      </c>
      <c r="AI445" s="126">
        <v>0</v>
      </c>
      <c r="AJ445" s="126">
        <v>0</v>
      </c>
      <c r="AK445" s="126">
        <v>0</v>
      </c>
      <c r="AL445" s="126">
        <v>0</v>
      </c>
      <c r="AM445" s="126">
        <v>0</v>
      </c>
      <c r="AN445" s="126">
        <v>0</v>
      </c>
      <c r="AO445" s="126">
        <v>0</v>
      </c>
      <c r="AP445" s="126">
        <v>0</v>
      </c>
      <c r="AQ445" s="126">
        <v>0</v>
      </c>
      <c r="AR445" s="126">
        <v>0</v>
      </c>
      <c r="AS445" s="126">
        <v>0</v>
      </c>
      <c r="AT445" s="126">
        <v>0</v>
      </c>
      <c r="AU445" s="126">
        <v>0</v>
      </c>
      <c r="AV445" s="126">
        <v>0</v>
      </c>
      <c r="AW445" s="126">
        <v>0</v>
      </c>
      <c r="AX445" s="126">
        <v>0</v>
      </c>
      <c r="AY445" s="126">
        <v>0</v>
      </c>
      <c r="AZ445" s="126">
        <v>0</v>
      </c>
      <c r="BA445" s="126">
        <v>0</v>
      </c>
      <c r="BB445" s="126">
        <v>0</v>
      </c>
      <c r="BC445" s="126">
        <v>0</v>
      </c>
      <c r="BD445" s="126">
        <v>0</v>
      </c>
      <c r="BE445" s="126">
        <v>0</v>
      </c>
      <c r="BF445" s="126">
        <v>0</v>
      </c>
      <c r="BG445" s="126">
        <v>0</v>
      </c>
      <c r="BH445" s="126">
        <v>0</v>
      </c>
      <c r="BI445" s="126">
        <v>0</v>
      </c>
      <c r="BJ445" s="126">
        <v>0</v>
      </c>
      <c r="BK445" s="126">
        <v>0</v>
      </c>
      <c r="BL445" s="126">
        <v>0</v>
      </c>
      <c r="BM445" s="126">
        <v>0</v>
      </c>
      <c r="BN445" s="126">
        <v>0</v>
      </c>
      <c r="BO445" s="126">
        <v>0</v>
      </c>
      <c r="BP445" s="126">
        <v>0</v>
      </c>
      <c r="BQ445" s="126">
        <v>0</v>
      </c>
      <c r="BR445" s="126">
        <v>0</v>
      </c>
      <c r="BS445" s="126">
        <v>0</v>
      </c>
      <c r="BT445" s="126">
        <v>0</v>
      </c>
      <c r="BU445" s="126">
        <v>0</v>
      </c>
      <c r="BV445" s="126">
        <v>0</v>
      </c>
      <c r="BW445" s="126">
        <v>0</v>
      </c>
      <c r="BX445" s="126">
        <v>0</v>
      </c>
      <c r="BY445" s="126">
        <v>0</v>
      </c>
      <c r="BZ445" s="126">
        <v>0</v>
      </c>
      <c r="CA445" s="126">
        <v>0</v>
      </c>
      <c r="CB445" s="126">
        <v>0</v>
      </c>
      <c r="CC445" s="126">
        <v>0</v>
      </c>
      <c r="CD445" s="126">
        <v>0</v>
      </c>
      <c r="CE445" s="126">
        <v>0</v>
      </c>
      <c r="CF445" s="126">
        <v>0</v>
      </c>
      <c r="CG445" s="126">
        <v>0</v>
      </c>
      <c r="CH445" s="126">
        <v>0</v>
      </c>
      <c r="CI445" s="126">
        <v>0</v>
      </c>
      <c r="CJ445" s="126">
        <v>0</v>
      </c>
      <c r="CK445" s="126">
        <v>0</v>
      </c>
      <c r="CL445" s="126">
        <v>0</v>
      </c>
      <c r="CM445" s="126">
        <v>0</v>
      </c>
      <c r="CN445" s="126">
        <v>0</v>
      </c>
      <c r="CO445" s="126">
        <v>0</v>
      </c>
      <c r="CP445" s="126">
        <v>0</v>
      </c>
      <c r="CQ445" s="126">
        <v>0</v>
      </c>
      <c r="CR445" s="126">
        <v>0</v>
      </c>
      <c r="CS445" s="126">
        <v>0</v>
      </c>
      <c r="CT445" s="126">
        <v>0</v>
      </c>
      <c r="CU445" s="126">
        <v>0</v>
      </c>
      <c r="CV445" s="126">
        <v>0</v>
      </c>
      <c r="CW445" s="126">
        <v>0</v>
      </c>
      <c r="CX445" s="126">
        <v>0</v>
      </c>
      <c r="CY445" s="126">
        <v>0</v>
      </c>
      <c r="CZ445" s="126">
        <v>0</v>
      </c>
      <c r="DA445" s="126">
        <v>0</v>
      </c>
      <c r="DB445" s="126">
        <v>0</v>
      </c>
      <c r="DC445" s="126">
        <v>0</v>
      </c>
      <c r="DD445" s="126">
        <v>0</v>
      </c>
      <c r="DE445" s="126">
        <v>0</v>
      </c>
      <c r="DF445" s="126">
        <v>0</v>
      </c>
      <c r="DG445" s="126">
        <v>0</v>
      </c>
      <c r="DH445" s="126">
        <v>0</v>
      </c>
      <c r="DI445" s="126">
        <v>0</v>
      </c>
      <c r="DJ445" s="126">
        <v>0</v>
      </c>
      <c r="DK445" s="126">
        <v>0</v>
      </c>
      <c r="DL445" s="126">
        <v>0</v>
      </c>
      <c r="DM445" s="126">
        <v>0</v>
      </c>
      <c r="DN445" s="126">
        <v>0</v>
      </c>
      <c r="DO445" s="126">
        <v>0</v>
      </c>
      <c r="DP445" s="126">
        <v>0</v>
      </c>
      <c r="DQ445" s="126">
        <v>0</v>
      </c>
      <c r="DR445" s="126">
        <v>0</v>
      </c>
      <c r="DS445" s="126">
        <v>0</v>
      </c>
      <c r="DT445" s="126">
        <v>0</v>
      </c>
      <c r="DU445" s="126">
        <v>0</v>
      </c>
      <c r="DV445" s="126">
        <v>0</v>
      </c>
      <c r="DW445" s="126">
        <v>0</v>
      </c>
      <c r="DX445" s="126">
        <v>0</v>
      </c>
      <c r="DY445" s="126">
        <v>0</v>
      </c>
      <c r="DZ445" s="126">
        <v>0</v>
      </c>
      <c r="EA445" s="126">
        <v>0</v>
      </c>
      <c r="EB445" s="126">
        <v>0</v>
      </c>
      <c r="EC445" s="126">
        <v>0</v>
      </c>
      <c r="ED445" s="126">
        <v>0</v>
      </c>
      <c r="EE445" s="126">
        <v>0</v>
      </c>
      <c r="EF445" s="126">
        <v>0</v>
      </c>
      <c r="EG445" s="126">
        <v>0</v>
      </c>
      <c r="EH445" s="126">
        <v>0</v>
      </c>
      <c r="EI445" s="126">
        <v>0</v>
      </c>
      <c r="EJ445" s="126">
        <v>0</v>
      </c>
      <c r="EK445" s="126">
        <v>0</v>
      </c>
      <c r="EL445" s="126">
        <v>0</v>
      </c>
      <c r="EM445" s="126">
        <v>0</v>
      </c>
      <c r="EN445" s="126">
        <v>0</v>
      </c>
      <c r="EO445" s="126">
        <v>0</v>
      </c>
      <c r="EP445" s="126">
        <v>0</v>
      </c>
      <c r="EQ445" s="126">
        <v>0</v>
      </c>
      <c r="ER445" s="126">
        <v>0</v>
      </c>
      <c r="ES445" s="126">
        <v>0</v>
      </c>
      <c r="ET445" s="126">
        <v>0</v>
      </c>
      <c r="EU445" s="126">
        <v>0</v>
      </c>
      <c r="EV445" s="126">
        <v>0</v>
      </c>
      <c r="EW445" s="126">
        <v>0</v>
      </c>
      <c r="EX445" s="126">
        <v>0</v>
      </c>
      <c r="EY445" s="126">
        <v>0</v>
      </c>
      <c r="EZ445" s="126">
        <v>0</v>
      </c>
    </row>
    <row r="446" spans="1:156" ht="12.75" customHeight="1">
      <c r="A446" s="126">
        <v>0</v>
      </c>
      <c r="B446" s="76">
        <v>17</v>
      </c>
      <c r="C446" s="88"/>
      <c r="D446" s="123"/>
      <c r="E446" s="126">
        <v>0</v>
      </c>
      <c r="F446" s="126">
        <v>0</v>
      </c>
      <c r="G446" s="126">
        <v>0</v>
      </c>
      <c r="H446" s="126">
        <v>0</v>
      </c>
      <c r="I446" s="126">
        <v>0</v>
      </c>
      <c r="J446" s="126">
        <v>0</v>
      </c>
      <c r="K446" s="126">
        <v>0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  <c r="T446" s="126">
        <v>0</v>
      </c>
      <c r="U446" s="126">
        <v>0</v>
      </c>
      <c r="V446" s="126">
        <v>0</v>
      </c>
      <c r="W446" s="126">
        <v>0</v>
      </c>
      <c r="X446" s="126">
        <v>0</v>
      </c>
      <c r="Y446" s="126">
        <v>0</v>
      </c>
      <c r="Z446" s="126">
        <v>0</v>
      </c>
      <c r="AA446" s="126">
        <v>0</v>
      </c>
      <c r="AB446" s="126">
        <v>0</v>
      </c>
      <c r="AC446" s="126">
        <v>0</v>
      </c>
      <c r="AD446" s="126">
        <v>0</v>
      </c>
      <c r="AE446" s="126">
        <v>0</v>
      </c>
      <c r="AF446" s="126">
        <v>0</v>
      </c>
      <c r="AG446" s="126">
        <v>0</v>
      </c>
      <c r="AH446" s="126">
        <v>0</v>
      </c>
      <c r="AI446" s="126">
        <v>0</v>
      </c>
      <c r="AJ446" s="126">
        <v>0</v>
      </c>
      <c r="AK446" s="126">
        <v>0</v>
      </c>
      <c r="AL446" s="126">
        <v>0</v>
      </c>
      <c r="AM446" s="126">
        <v>0</v>
      </c>
      <c r="AN446" s="126">
        <v>0</v>
      </c>
      <c r="AO446" s="126">
        <v>0</v>
      </c>
      <c r="AP446" s="126">
        <v>0</v>
      </c>
      <c r="AQ446" s="126">
        <v>0</v>
      </c>
      <c r="AR446" s="126">
        <v>0</v>
      </c>
      <c r="AS446" s="126">
        <v>0</v>
      </c>
      <c r="AT446" s="126">
        <v>0</v>
      </c>
      <c r="AU446" s="126">
        <v>0</v>
      </c>
      <c r="AV446" s="126">
        <v>0</v>
      </c>
      <c r="AW446" s="126">
        <v>0</v>
      </c>
      <c r="AX446" s="126">
        <v>0</v>
      </c>
      <c r="AY446" s="126">
        <v>0</v>
      </c>
      <c r="AZ446" s="126">
        <v>0</v>
      </c>
      <c r="BA446" s="126">
        <v>0</v>
      </c>
      <c r="BB446" s="126">
        <v>0</v>
      </c>
      <c r="BC446" s="126">
        <v>0</v>
      </c>
      <c r="BD446" s="126">
        <v>0</v>
      </c>
      <c r="BE446" s="126">
        <v>0</v>
      </c>
      <c r="BF446" s="126">
        <v>0</v>
      </c>
      <c r="BG446" s="126">
        <v>0</v>
      </c>
      <c r="BH446" s="126">
        <v>0</v>
      </c>
      <c r="BI446" s="126">
        <v>0</v>
      </c>
      <c r="BJ446" s="126">
        <v>0</v>
      </c>
      <c r="BK446" s="126">
        <v>0</v>
      </c>
      <c r="BL446" s="126">
        <v>0</v>
      </c>
      <c r="BM446" s="126">
        <v>0</v>
      </c>
      <c r="BN446" s="126">
        <v>0</v>
      </c>
      <c r="BO446" s="126">
        <v>0</v>
      </c>
      <c r="BP446" s="126">
        <v>0</v>
      </c>
      <c r="BQ446" s="126">
        <v>0</v>
      </c>
      <c r="BR446" s="126">
        <v>0</v>
      </c>
      <c r="BS446" s="126">
        <v>0</v>
      </c>
      <c r="BT446" s="126">
        <v>0</v>
      </c>
      <c r="BU446" s="126">
        <v>0</v>
      </c>
      <c r="BV446" s="126">
        <v>0</v>
      </c>
      <c r="BW446" s="126">
        <v>0</v>
      </c>
      <c r="BX446" s="126">
        <v>0</v>
      </c>
      <c r="BY446" s="126">
        <v>0</v>
      </c>
      <c r="BZ446" s="126">
        <v>0</v>
      </c>
      <c r="CA446" s="126">
        <v>0</v>
      </c>
      <c r="CB446" s="126">
        <v>0</v>
      </c>
      <c r="CC446" s="126">
        <v>0</v>
      </c>
      <c r="CD446" s="126">
        <v>0</v>
      </c>
      <c r="CE446" s="126">
        <v>0</v>
      </c>
      <c r="CF446" s="126">
        <v>0</v>
      </c>
      <c r="CG446" s="126">
        <v>0</v>
      </c>
      <c r="CH446" s="126">
        <v>0</v>
      </c>
      <c r="CI446" s="126">
        <v>0</v>
      </c>
      <c r="CJ446" s="126">
        <v>0</v>
      </c>
      <c r="CK446" s="126">
        <v>0</v>
      </c>
      <c r="CL446" s="126">
        <v>0</v>
      </c>
      <c r="CM446" s="126">
        <v>0</v>
      </c>
      <c r="CN446" s="126">
        <v>0</v>
      </c>
      <c r="CO446" s="126">
        <v>0</v>
      </c>
      <c r="CP446" s="126">
        <v>0</v>
      </c>
      <c r="CQ446" s="126">
        <v>0</v>
      </c>
      <c r="CR446" s="126">
        <v>0</v>
      </c>
      <c r="CS446" s="126">
        <v>0</v>
      </c>
      <c r="CT446" s="126">
        <v>0</v>
      </c>
      <c r="CU446" s="126">
        <v>0</v>
      </c>
      <c r="CV446" s="126">
        <v>0</v>
      </c>
      <c r="CW446" s="126">
        <v>0</v>
      </c>
      <c r="CX446" s="126">
        <v>0</v>
      </c>
      <c r="CY446" s="126">
        <v>0</v>
      </c>
      <c r="CZ446" s="126">
        <v>0</v>
      </c>
      <c r="DA446" s="126">
        <v>0</v>
      </c>
      <c r="DB446" s="126">
        <v>0</v>
      </c>
      <c r="DC446" s="126">
        <v>0</v>
      </c>
      <c r="DD446" s="126">
        <v>0</v>
      </c>
      <c r="DE446" s="126">
        <v>0</v>
      </c>
      <c r="DF446" s="126">
        <v>0</v>
      </c>
      <c r="DG446" s="126">
        <v>0</v>
      </c>
      <c r="DH446" s="126">
        <v>0</v>
      </c>
      <c r="DI446" s="126">
        <v>0</v>
      </c>
      <c r="DJ446" s="126">
        <v>0</v>
      </c>
      <c r="DK446" s="126">
        <v>0</v>
      </c>
      <c r="DL446" s="126">
        <v>0</v>
      </c>
      <c r="DM446" s="126">
        <v>0</v>
      </c>
      <c r="DN446" s="126">
        <v>0</v>
      </c>
      <c r="DO446" s="126">
        <v>0</v>
      </c>
      <c r="DP446" s="126">
        <v>0</v>
      </c>
      <c r="DQ446" s="126">
        <v>0</v>
      </c>
      <c r="DR446" s="126">
        <v>0</v>
      </c>
      <c r="DS446" s="126">
        <v>0</v>
      </c>
      <c r="DT446" s="126">
        <v>0</v>
      </c>
      <c r="DU446" s="126">
        <v>0</v>
      </c>
      <c r="DV446" s="126">
        <v>0</v>
      </c>
      <c r="DW446" s="126">
        <v>0</v>
      </c>
      <c r="DX446" s="126">
        <v>0</v>
      </c>
      <c r="DY446" s="126">
        <v>0</v>
      </c>
      <c r="DZ446" s="126">
        <v>0</v>
      </c>
      <c r="EA446" s="126">
        <v>0</v>
      </c>
      <c r="EB446" s="126">
        <v>0</v>
      </c>
      <c r="EC446" s="126">
        <v>0</v>
      </c>
      <c r="ED446" s="126">
        <v>0</v>
      </c>
      <c r="EE446" s="126">
        <v>0</v>
      </c>
      <c r="EF446" s="126">
        <v>0</v>
      </c>
      <c r="EG446" s="126">
        <v>0</v>
      </c>
      <c r="EH446" s="126">
        <v>0</v>
      </c>
      <c r="EI446" s="126">
        <v>0</v>
      </c>
      <c r="EJ446" s="126">
        <v>0</v>
      </c>
      <c r="EK446" s="126">
        <v>0</v>
      </c>
      <c r="EL446" s="126">
        <v>0</v>
      </c>
      <c r="EM446" s="126">
        <v>0</v>
      </c>
      <c r="EN446" s="126">
        <v>0</v>
      </c>
      <c r="EO446" s="126">
        <v>0</v>
      </c>
      <c r="EP446" s="126">
        <v>0</v>
      </c>
      <c r="EQ446" s="126">
        <v>0</v>
      </c>
      <c r="ER446" s="126">
        <v>0</v>
      </c>
      <c r="ES446" s="126">
        <v>0</v>
      </c>
      <c r="ET446" s="126">
        <v>0</v>
      </c>
      <c r="EU446" s="126">
        <v>0</v>
      </c>
      <c r="EV446" s="126">
        <v>0</v>
      </c>
      <c r="EW446" s="126">
        <v>0</v>
      </c>
      <c r="EX446" s="126">
        <v>0</v>
      </c>
      <c r="EY446" s="126">
        <v>0</v>
      </c>
      <c r="EZ446" s="126">
        <v>0</v>
      </c>
    </row>
    <row r="447" spans="1:156" ht="12.75" customHeight="1">
      <c r="A447" s="126">
        <v>0</v>
      </c>
      <c r="B447" s="76">
        <v>18</v>
      </c>
      <c r="C447" s="88"/>
      <c r="D447" s="123"/>
      <c r="E447" s="126">
        <v>0</v>
      </c>
      <c r="F447" s="126">
        <v>0</v>
      </c>
      <c r="G447" s="126">
        <v>0</v>
      </c>
      <c r="H447" s="126">
        <v>0</v>
      </c>
      <c r="I447" s="126">
        <v>0</v>
      </c>
      <c r="J447" s="126">
        <v>0</v>
      </c>
      <c r="K447" s="126">
        <v>0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  <c r="T447" s="126">
        <v>0</v>
      </c>
      <c r="U447" s="126">
        <v>0</v>
      </c>
      <c r="V447" s="126">
        <v>0</v>
      </c>
      <c r="W447" s="126">
        <v>0</v>
      </c>
      <c r="X447" s="126">
        <v>0</v>
      </c>
      <c r="Y447" s="126">
        <v>0</v>
      </c>
      <c r="Z447" s="126">
        <v>0</v>
      </c>
      <c r="AA447" s="126">
        <v>0</v>
      </c>
      <c r="AB447" s="126">
        <v>0</v>
      </c>
      <c r="AC447" s="126">
        <v>0</v>
      </c>
      <c r="AD447" s="126">
        <v>0</v>
      </c>
      <c r="AE447" s="126">
        <v>0</v>
      </c>
      <c r="AF447" s="126">
        <v>0</v>
      </c>
      <c r="AG447" s="126">
        <v>0</v>
      </c>
      <c r="AH447" s="126">
        <v>0</v>
      </c>
      <c r="AI447" s="126">
        <v>0</v>
      </c>
      <c r="AJ447" s="126">
        <v>0</v>
      </c>
      <c r="AK447" s="126">
        <v>0</v>
      </c>
      <c r="AL447" s="126">
        <v>0</v>
      </c>
      <c r="AM447" s="126">
        <v>0</v>
      </c>
      <c r="AN447" s="126">
        <v>0</v>
      </c>
      <c r="AO447" s="126">
        <v>0</v>
      </c>
      <c r="AP447" s="126">
        <v>0</v>
      </c>
      <c r="AQ447" s="126">
        <v>0</v>
      </c>
      <c r="AR447" s="126">
        <v>0</v>
      </c>
      <c r="AS447" s="126">
        <v>0</v>
      </c>
      <c r="AT447" s="126">
        <v>0</v>
      </c>
      <c r="AU447" s="126">
        <v>0</v>
      </c>
      <c r="AV447" s="126">
        <v>0</v>
      </c>
      <c r="AW447" s="126">
        <v>0</v>
      </c>
      <c r="AX447" s="126">
        <v>0</v>
      </c>
      <c r="AY447" s="126">
        <v>0</v>
      </c>
      <c r="AZ447" s="126">
        <v>0</v>
      </c>
      <c r="BA447" s="126">
        <v>0</v>
      </c>
      <c r="BB447" s="126">
        <v>0</v>
      </c>
      <c r="BC447" s="126">
        <v>0</v>
      </c>
      <c r="BD447" s="126">
        <v>0</v>
      </c>
      <c r="BE447" s="126">
        <v>0</v>
      </c>
      <c r="BF447" s="126">
        <v>0</v>
      </c>
      <c r="BG447" s="126">
        <v>0</v>
      </c>
      <c r="BH447" s="126">
        <v>0</v>
      </c>
      <c r="BI447" s="126">
        <v>0</v>
      </c>
      <c r="BJ447" s="126">
        <v>0</v>
      </c>
      <c r="BK447" s="126">
        <v>0</v>
      </c>
      <c r="BL447" s="126">
        <v>0</v>
      </c>
      <c r="BM447" s="126">
        <v>0</v>
      </c>
      <c r="BN447" s="126">
        <v>0</v>
      </c>
      <c r="BO447" s="126">
        <v>0</v>
      </c>
      <c r="BP447" s="126">
        <v>0</v>
      </c>
      <c r="BQ447" s="126">
        <v>0</v>
      </c>
      <c r="BR447" s="126">
        <v>0</v>
      </c>
      <c r="BS447" s="126">
        <v>0</v>
      </c>
      <c r="BT447" s="126">
        <v>0</v>
      </c>
      <c r="BU447" s="126">
        <v>0</v>
      </c>
      <c r="BV447" s="126">
        <v>0</v>
      </c>
      <c r="BW447" s="126">
        <v>0</v>
      </c>
      <c r="BX447" s="126">
        <v>0</v>
      </c>
      <c r="BY447" s="126">
        <v>0</v>
      </c>
      <c r="BZ447" s="126">
        <v>0</v>
      </c>
      <c r="CA447" s="126">
        <v>0</v>
      </c>
      <c r="CB447" s="126">
        <v>0</v>
      </c>
      <c r="CC447" s="126">
        <v>0</v>
      </c>
      <c r="CD447" s="126">
        <v>0</v>
      </c>
      <c r="CE447" s="126">
        <v>0</v>
      </c>
      <c r="CF447" s="126">
        <v>0</v>
      </c>
      <c r="CG447" s="126">
        <v>0</v>
      </c>
      <c r="CH447" s="126">
        <v>0</v>
      </c>
      <c r="CI447" s="126">
        <v>0</v>
      </c>
      <c r="CJ447" s="126">
        <v>0</v>
      </c>
      <c r="CK447" s="126">
        <v>0</v>
      </c>
      <c r="CL447" s="126">
        <v>0</v>
      </c>
      <c r="CM447" s="126">
        <v>0</v>
      </c>
      <c r="CN447" s="126">
        <v>0</v>
      </c>
      <c r="CO447" s="126">
        <v>0</v>
      </c>
      <c r="CP447" s="126">
        <v>0</v>
      </c>
      <c r="CQ447" s="126">
        <v>0</v>
      </c>
      <c r="CR447" s="126">
        <v>0</v>
      </c>
      <c r="CS447" s="126">
        <v>0</v>
      </c>
      <c r="CT447" s="126">
        <v>0</v>
      </c>
      <c r="CU447" s="126">
        <v>0</v>
      </c>
      <c r="CV447" s="126">
        <v>0</v>
      </c>
      <c r="CW447" s="126">
        <v>0</v>
      </c>
      <c r="CX447" s="126">
        <v>0</v>
      </c>
      <c r="CY447" s="126">
        <v>0</v>
      </c>
      <c r="CZ447" s="126">
        <v>0</v>
      </c>
      <c r="DA447" s="126">
        <v>0</v>
      </c>
      <c r="DB447" s="126">
        <v>0</v>
      </c>
      <c r="DC447" s="126">
        <v>0</v>
      </c>
      <c r="DD447" s="126">
        <v>0</v>
      </c>
      <c r="DE447" s="126">
        <v>0</v>
      </c>
      <c r="DF447" s="126">
        <v>0</v>
      </c>
      <c r="DG447" s="126">
        <v>0</v>
      </c>
      <c r="DH447" s="126">
        <v>0</v>
      </c>
      <c r="DI447" s="126">
        <v>0</v>
      </c>
      <c r="DJ447" s="126">
        <v>0</v>
      </c>
      <c r="DK447" s="126">
        <v>0</v>
      </c>
      <c r="DL447" s="126">
        <v>0</v>
      </c>
      <c r="DM447" s="126">
        <v>0</v>
      </c>
      <c r="DN447" s="126">
        <v>0</v>
      </c>
      <c r="DO447" s="126">
        <v>0</v>
      </c>
      <c r="DP447" s="126">
        <v>0</v>
      </c>
      <c r="DQ447" s="126">
        <v>0</v>
      </c>
      <c r="DR447" s="126">
        <v>0</v>
      </c>
      <c r="DS447" s="126">
        <v>0</v>
      </c>
      <c r="DT447" s="126">
        <v>0</v>
      </c>
      <c r="DU447" s="126">
        <v>0</v>
      </c>
      <c r="DV447" s="126">
        <v>0</v>
      </c>
      <c r="DW447" s="126">
        <v>0</v>
      </c>
      <c r="DX447" s="126">
        <v>0</v>
      </c>
      <c r="DY447" s="126">
        <v>0</v>
      </c>
      <c r="DZ447" s="126">
        <v>0</v>
      </c>
      <c r="EA447" s="126">
        <v>0</v>
      </c>
      <c r="EB447" s="126">
        <v>0</v>
      </c>
      <c r="EC447" s="126">
        <v>0</v>
      </c>
      <c r="ED447" s="126">
        <v>0</v>
      </c>
      <c r="EE447" s="126">
        <v>0</v>
      </c>
      <c r="EF447" s="126">
        <v>0</v>
      </c>
      <c r="EG447" s="126">
        <v>0</v>
      </c>
      <c r="EH447" s="126">
        <v>0</v>
      </c>
      <c r="EI447" s="126">
        <v>0</v>
      </c>
      <c r="EJ447" s="126">
        <v>0</v>
      </c>
      <c r="EK447" s="126">
        <v>0</v>
      </c>
      <c r="EL447" s="126">
        <v>0</v>
      </c>
      <c r="EM447" s="126">
        <v>0</v>
      </c>
      <c r="EN447" s="126">
        <v>0</v>
      </c>
      <c r="EO447" s="126">
        <v>0</v>
      </c>
      <c r="EP447" s="126">
        <v>0</v>
      </c>
      <c r="EQ447" s="126">
        <v>0</v>
      </c>
      <c r="ER447" s="126">
        <v>0</v>
      </c>
      <c r="ES447" s="126">
        <v>0</v>
      </c>
      <c r="ET447" s="126">
        <v>0</v>
      </c>
      <c r="EU447" s="126">
        <v>0</v>
      </c>
      <c r="EV447" s="126">
        <v>0</v>
      </c>
      <c r="EW447" s="126">
        <v>0</v>
      </c>
      <c r="EX447" s="126">
        <v>0</v>
      </c>
      <c r="EY447" s="126">
        <v>0</v>
      </c>
      <c r="EZ447" s="126">
        <v>0</v>
      </c>
    </row>
    <row r="448" spans="1:156" ht="12.75" customHeight="1">
      <c r="A448" s="126">
        <v>0</v>
      </c>
      <c r="B448" s="76">
        <v>19</v>
      </c>
      <c r="C448" s="88"/>
      <c r="D448" s="123"/>
      <c r="E448" s="126">
        <v>0</v>
      </c>
      <c r="F448" s="126">
        <v>0</v>
      </c>
      <c r="G448" s="126">
        <v>0</v>
      </c>
      <c r="H448" s="126">
        <v>0</v>
      </c>
      <c r="I448" s="126">
        <v>0</v>
      </c>
      <c r="J448" s="126">
        <v>0</v>
      </c>
      <c r="K448" s="126">
        <v>0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  <c r="T448" s="126">
        <v>0</v>
      </c>
      <c r="U448" s="126">
        <v>0</v>
      </c>
      <c r="V448" s="126">
        <v>0</v>
      </c>
      <c r="W448" s="126">
        <v>0</v>
      </c>
      <c r="X448" s="126">
        <v>0</v>
      </c>
      <c r="Y448" s="126">
        <v>0</v>
      </c>
      <c r="Z448" s="126">
        <v>0</v>
      </c>
      <c r="AA448" s="126">
        <v>0</v>
      </c>
      <c r="AB448" s="126">
        <v>0</v>
      </c>
      <c r="AC448" s="126">
        <v>0</v>
      </c>
      <c r="AD448" s="126">
        <v>0</v>
      </c>
      <c r="AE448" s="126">
        <v>0</v>
      </c>
      <c r="AF448" s="126">
        <v>0</v>
      </c>
      <c r="AG448" s="126">
        <v>0</v>
      </c>
      <c r="AH448" s="126">
        <v>0</v>
      </c>
      <c r="AI448" s="126">
        <v>0</v>
      </c>
      <c r="AJ448" s="126">
        <v>0</v>
      </c>
      <c r="AK448" s="126">
        <v>0</v>
      </c>
      <c r="AL448" s="126">
        <v>0</v>
      </c>
      <c r="AM448" s="126">
        <v>0</v>
      </c>
      <c r="AN448" s="126">
        <v>0</v>
      </c>
      <c r="AO448" s="126">
        <v>0</v>
      </c>
      <c r="AP448" s="126">
        <v>0</v>
      </c>
      <c r="AQ448" s="126">
        <v>0</v>
      </c>
      <c r="AR448" s="126">
        <v>0</v>
      </c>
      <c r="AS448" s="126">
        <v>0</v>
      </c>
      <c r="AT448" s="126">
        <v>0</v>
      </c>
      <c r="AU448" s="126">
        <v>0</v>
      </c>
      <c r="AV448" s="126">
        <v>0</v>
      </c>
      <c r="AW448" s="126">
        <v>0</v>
      </c>
      <c r="AX448" s="126">
        <v>0</v>
      </c>
      <c r="AY448" s="126">
        <v>0</v>
      </c>
      <c r="AZ448" s="126">
        <v>0</v>
      </c>
      <c r="BA448" s="126">
        <v>0</v>
      </c>
      <c r="BB448" s="126">
        <v>0</v>
      </c>
      <c r="BC448" s="126">
        <v>0</v>
      </c>
      <c r="BD448" s="126">
        <v>0</v>
      </c>
      <c r="BE448" s="126">
        <v>0</v>
      </c>
      <c r="BF448" s="126">
        <v>0</v>
      </c>
      <c r="BG448" s="126">
        <v>0</v>
      </c>
      <c r="BH448" s="126">
        <v>0</v>
      </c>
      <c r="BI448" s="126">
        <v>0</v>
      </c>
      <c r="BJ448" s="126">
        <v>0</v>
      </c>
      <c r="BK448" s="126">
        <v>0</v>
      </c>
      <c r="BL448" s="126">
        <v>0</v>
      </c>
      <c r="BM448" s="126">
        <v>0</v>
      </c>
      <c r="BN448" s="126">
        <v>0</v>
      </c>
      <c r="BO448" s="126">
        <v>0</v>
      </c>
      <c r="BP448" s="126">
        <v>0</v>
      </c>
      <c r="BQ448" s="126">
        <v>0</v>
      </c>
      <c r="BR448" s="126">
        <v>0</v>
      </c>
      <c r="BS448" s="126">
        <v>0</v>
      </c>
      <c r="BT448" s="126">
        <v>0</v>
      </c>
      <c r="BU448" s="126">
        <v>0</v>
      </c>
      <c r="BV448" s="126">
        <v>0</v>
      </c>
      <c r="BW448" s="126">
        <v>0</v>
      </c>
      <c r="BX448" s="126">
        <v>0</v>
      </c>
      <c r="BY448" s="126">
        <v>0</v>
      </c>
      <c r="BZ448" s="126">
        <v>0</v>
      </c>
      <c r="CA448" s="126">
        <v>0</v>
      </c>
      <c r="CB448" s="126">
        <v>0</v>
      </c>
      <c r="CC448" s="126">
        <v>0</v>
      </c>
      <c r="CD448" s="126">
        <v>0</v>
      </c>
      <c r="CE448" s="126">
        <v>0</v>
      </c>
      <c r="CF448" s="126">
        <v>0</v>
      </c>
      <c r="CG448" s="126">
        <v>0</v>
      </c>
      <c r="CH448" s="126">
        <v>0</v>
      </c>
      <c r="CI448" s="126">
        <v>0</v>
      </c>
      <c r="CJ448" s="126">
        <v>0</v>
      </c>
      <c r="CK448" s="126">
        <v>0</v>
      </c>
      <c r="CL448" s="126">
        <v>0</v>
      </c>
      <c r="CM448" s="126">
        <v>0</v>
      </c>
      <c r="CN448" s="126">
        <v>0</v>
      </c>
      <c r="CO448" s="126">
        <v>0</v>
      </c>
      <c r="CP448" s="126">
        <v>0</v>
      </c>
      <c r="CQ448" s="126">
        <v>0</v>
      </c>
      <c r="CR448" s="126">
        <v>0</v>
      </c>
      <c r="CS448" s="126">
        <v>0</v>
      </c>
      <c r="CT448" s="126">
        <v>0</v>
      </c>
      <c r="CU448" s="126">
        <v>0</v>
      </c>
      <c r="CV448" s="126">
        <v>0</v>
      </c>
      <c r="CW448" s="126">
        <v>0</v>
      </c>
      <c r="CX448" s="126">
        <v>0</v>
      </c>
      <c r="CY448" s="126">
        <v>0</v>
      </c>
      <c r="CZ448" s="126">
        <v>0</v>
      </c>
      <c r="DA448" s="126">
        <v>0</v>
      </c>
      <c r="DB448" s="126">
        <v>0</v>
      </c>
      <c r="DC448" s="126">
        <v>0</v>
      </c>
      <c r="DD448" s="126">
        <v>0</v>
      </c>
      <c r="DE448" s="126">
        <v>0</v>
      </c>
      <c r="DF448" s="126">
        <v>0</v>
      </c>
      <c r="DG448" s="126">
        <v>0</v>
      </c>
      <c r="DH448" s="126">
        <v>0</v>
      </c>
      <c r="DI448" s="126">
        <v>0</v>
      </c>
      <c r="DJ448" s="126">
        <v>0</v>
      </c>
      <c r="DK448" s="126">
        <v>0</v>
      </c>
      <c r="DL448" s="126">
        <v>0</v>
      </c>
      <c r="DM448" s="126">
        <v>0</v>
      </c>
      <c r="DN448" s="126">
        <v>0</v>
      </c>
      <c r="DO448" s="126">
        <v>0</v>
      </c>
      <c r="DP448" s="126">
        <v>0</v>
      </c>
      <c r="DQ448" s="126">
        <v>0</v>
      </c>
      <c r="DR448" s="126">
        <v>0</v>
      </c>
      <c r="DS448" s="126">
        <v>0</v>
      </c>
      <c r="DT448" s="126">
        <v>0</v>
      </c>
      <c r="DU448" s="126">
        <v>0</v>
      </c>
      <c r="DV448" s="126">
        <v>0</v>
      </c>
      <c r="DW448" s="126">
        <v>0</v>
      </c>
      <c r="DX448" s="126">
        <v>0</v>
      </c>
      <c r="DY448" s="126">
        <v>0</v>
      </c>
      <c r="DZ448" s="126">
        <v>0</v>
      </c>
      <c r="EA448" s="126">
        <v>0</v>
      </c>
      <c r="EB448" s="126">
        <v>0</v>
      </c>
      <c r="EC448" s="126">
        <v>0</v>
      </c>
      <c r="ED448" s="126">
        <v>0</v>
      </c>
      <c r="EE448" s="126">
        <v>0</v>
      </c>
      <c r="EF448" s="126">
        <v>0</v>
      </c>
      <c r="EG448" s="126">
        <v>0</v>
      </c>
      <c r="EH448" s="126">
        <v>0</v>
      </c>
      <c r="EI448" s="126">
        <v>0</v>
      </c>
      <c r="EJ448" s="126">
        <v>0</v>
      </c>
      <c r="EK448" s="126">
        <v>0</v>
      </c>
      <c r="EL448" s="126">
        <v>0</v>
      </c>
      <c r="EM448" s="126">
        <v>0</v>
      </c>
      <c r="EN448" s="126">
        <v>0</v>
      </c>
      <c r="EO448" s="126">
        <v>0</v>
      </c>
      <c r="EP448" s="126">
        <v>0</v>
      </c>
      <c r="EQ448" s="126">
        <v>0</v>
      </c>
      <c r="ER448" s="126">
        <v>0</v>
      </c>
      <c r="ES448" s="126">
        <v>0</v>
      </c>
      <c r="ET448" s="126">
        <v>0</v>
      </c>
      <c r="EU448" s="126">
        <v>0</v>
      </c>
      <c r="EV448" s="126">
        <v>0</v>
      </c>
      <c r="EW448" s="126">
        <v>0</v>
      </c>
      <c r="EX448" s="126">
        <v>0</v>
      </c>
      <c r="EY448" s="126">
        <v>0</v>
      </c>
      <c r="EZ448" s="126">
        <v>0</v>
      </c>
    </row>
    <row r="449" spans="1:156" ht="12.75" customHeight="1">
      <c r="A449" s="126">
        <v>0</v>
      </c>
      <c r="B449" s="76">
        <v>20</v>
      </c>
      <c r="C449" s="88"/>
      <c r="D449" s="123"/>
      <c r="E449" s="126">
        <v>0</v>
      </c>
      <c r="F449" s="126">
        <v>0</v>
      </c>
      <c r="G449" s="126">
        <v>0</v>
      </c>
      <c r="H449" s="126">
        <v>0</v>
      </c>
      <c r="I449" s="126">
        <v>0</v>
      </c>
      <c r="J449" s="126">
        <v>0</v>
      </c>
      <c r="K449" s="126">
        <v>0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  <c r="T449" s="126">
        <v>0</v>
      </c>
      <c r="U449" s="126">
        <v>0</v>
      </c>
      <c r="V449" s="126">
        <v>0</v>
      </c>
      <c r="W449" s="126">
        <v>0</v>
      </c>
      <c r="X449" s="126">
        <v>0</v>
      </c>
      <c r="Y449" s="126">
        <v>0</v>
      </c>
      <c r="Z449" s="126">
        <v>0</v>
      </c>
      <c r="AA449" s="126">
        <v>0</v>
      </c>
      <c r="AB449" s="126">
        <v>0</v>
      </c>
      <c r="AC449" s="126">
        <v>0</v>
      </c>
      <c r="AD449" s="126">
        <v>0</v>
      </c>
      <c r="AE449" s="126">
        <v>0</v>
      </c>
      <c r="AF449" s="126">
        <v>0</v>
      </c>
      <c r="AG449" s="126">
        <v>0</v>
      </c>
      <c r="AH449" s="126">
        <v>0</v>
      </c>
      <c r="AI449" s="126">
        <v>0</v>
      </c>
      <c r="AJ449" s="126">
        <v>0</v>
      </c>
      <c r="AK449" s="126">
        <v>0</v>
      </c>
      <c r="AL449" s="126">
        <v>0</v>
      </c>
      <c r="AM449" s="126">
        <v>0</v>
      </c>
      <c r="AN449" s="126">
        <v>0</v>
      </c>
      <c r="AO449" s="126">
        <v>0</v>
      </c>
      <c r="AP449" s="126">
        <v>0</v>
      </c>
      <c r="AQ449" s="126">
        <v>0</v>
      </c>
      <c r="AR449" s="126">
        <v>0</v>
      </c>
      <c r="AS449" s="126">
        <v>0</v>
      </c>
      <c r="AT449" s="126">
        <v>0</v>
      </c>
      <c r="AU449" s="126">
        <v>0</v>
      </c>
      <c r="AV449" s="126">
        <v>0</v>
      </c>
      <c r="AW449" s="126">
        <v>0</v>
      </c>
      <c r="AX449" s="126">
        <v>0</v>
      </c>
      <c r="AY449" s="126">
        <v>0</v>
      </c>
      <c r="AZ449" s="126">
        <v>0</v>
      </c>
      <c r="BA449" s="126">
        <v>0</v>
      </c>
      <c r="BB449" s="126">
        <v>0</v>
      </c>
      <c r="BC449" s="126">
        <v>0</v>
      </c>
      <c r="BD449" s="126">
        <v>0</v>
      </c>
      <c r="BE449" s="126">
        <v>0</v>
      </c>
      <c r="BF449" s="126">
        <v>0</v>
      </c>
      <c r="BG449" s="126">
        <v>0</v>
      </c>
      <c r="BH449" s="126">
        <v>0</v>
      </c>
      <c r="BI449" s="126">
        <v>0</v>
      </c>
      <c r="BJ449" s="126">
        <v>0</v>
      </c>
      <c r="BK449" s="126">
        <v>0</v>
      </c>
      <c r="BL449" s="126">
        <v>0</v>
      </c>
      <c r="BM449" s="126">
        <v>0</v>
      </c>
      <c r="BN449" s="126">
        <v>0</v>
      </c>
      <c r="BO449" s="126">
        <v>0</v>
      </c>
      <c r="BP449" s="126">
        <v>0</v>
      </c>
      <c r="BQ449" s="126">
        <v>0</v>
      </c>
      <c r="BR449" s="126">
        <v>0</v>
      </c>
      <c r="BS449" s="126">
        <v>0</v>
      </c>
      <c r="BT449" s="126">
        <v>0</v>
      </c>
      <c r="BU449" s="126">
        <v>0</v>
      </c>
      <c r="BV449" s="126">
        <v>0</v>
      </c>
      <c r="BW449" s="126">
        <v>0</v>
      </c>
      <c r="BX449" s="126">
        <v>0</v>
      </c>
      <c r="BY449" s="126">
        <v>0</v>
      </c>
      <c r="BZ449" s="126">
        <v>0</v>
      </c>
      <c r="CA449" s="126">
        <v>0</v>
      </c>
      <c r="CB449" s="126">
        <v>0</v>
      </c>
      <c r="CC449" s="126">
        <v>0</v>
      </c>
      <c r="CD449" s="126">
        <v>0</v>
      </c>
      <c r="CE449" s="126">
        <v>0</v>
      </c>
      <c r="CF449" s="126">
        <v>0</v>
      </c>
      <c r="CG449" s="126">
        <v>0</v>
      </c>
      <c r="CH449" s="126">
        <v>0</v>
      </c>
      <c r="CI449" s="126">
        <v>0</v>
      </c>
      <c r="CJ449" s="126">
        <v>0</v>
      </c>
      <c r="CK449" s="126">
        <v>0</v>
      </c>
      <c r="CL449" s="126">
        <v>0</v>
      </c>
      <c r="CM449" s="126">
        <v>0</v>
      </c>
      <c r="CN449" s="126">
        <v>0</v>
      </c>
      <c r="CO449" s="126">
        <v>0</v>
      </c>
      <c r="CP449" s="126">
        <v>0</v>
      </c>
      <c r="CQ449" s="126">
        <v>0</v>
      </c>
      <c r="CR449" s="126">
        <v>0</v>
      </c>
      <c r="CS449" s="126">
        <v>0</v>
      </c>
      <c r="CT449" s="126">
        <v>0</v>
      </c>
      <c r="CU449" s="126">
        <v>0</v>
      </c>
      <c r="CV449" s="126">
        <v>0</v>
      </c>
      <c r="CW449" s="126">
        <v>0</v>
      </c>
      <c r="CX449" s="126">
        <v>0</v>
      </c>
      <c r="CY449" s="126">
        <v>0</v>
      </c>
      <c r="CZ449" s="126">
        <v>0</v>
      </c>
      <c r="DA449" s="126">
        <v>0</v>
      </c>
      <c r="DB449" s="126">
        <v>0</v>
      </c>
      <c r="DC449" s="126">
        <v>0</v>
      </c>
      <c r="DD449" s="126">
        <v>0</v>
      </c>
      <c r="DE449" s="126">
        <v>0</v>
      </c>
      <c r="DF449" s="126">
        <v>0</v>
      </c>
      <c r="DG449" s="126">
        <v>0</v>
      </c>
      <c r="DH449" s="126">
        <v>0</v>
      </c>
      <c r="DI449" s="126">
        <v>0</v>
      </c>
      <c r="DJ449" s="126">
        <v>0</v>
      </c>
      <c r="DK449" s="126">
        <v>0</v>
      </c>
      <c r="DL449" s="126">
        <v>0</v>
      </c>
      <c r="DM449" s="126">
        <v>0</v>
      </c>
      <c r="DN449" s="126">
        <v>0</v>
      </c>
      <c r="DO449" s="126">
        <v>0</v>
      </c>
      <c r="DP449" s="126">
        <v>0</v>
      </c>
      <c r="DQ449" s="126">
        <v>0</v>
      </c>
      <c r="DR449" s="126">
        <v>0</v>
      </c>
      <c r="DS449" s="126">
        <v>0</v>
      </c>
      <c r="DT449" s="126">
        <v>0</v>
      </c>
      <c r="DU449" s="126">
        <v>0</v>
      </c>
      <c r="DV449" s="126">
        <v>0</v>
      </c>
      <c r="DW449" s="126">
        <v>0</v>
      </c>
      <c r="DX449" s="126">
        <v>0</v>
      </c>
      <c r="DY449" s="126">
        <v>0</v>
      </c>
      <c r="DZ449" s="126">
        <v>0</v>
      </c>
      <c r="EA449" s="126">
        <v>0</v>
      </c>
      <c r="EB449" s="126">
        <v>0</v>
      </c>
      <c r="EC449" s="126">
        <v>0</v>
      </c>
      <c r="ED449" s="126">
        <v>0</v>
      </c>
      <c r="EE449" s="126">
        <v>0</v>
      </c>
      <c r="EF449" s="126">
        <v>0</v>
      </c>
      <c r="EG449" s="126">
        <v>0</v>
      </c>
      <c r="EH449" s="126">
        <v>0</v>
      </c>
      <c r="EI449" s="126">
        <v>0</v>
      </c>
      <c r="EJ449" s="126">
        <v>0</v>
      </c>
      <c r="EK449" s="126">
        <v>0</v>
      </c>
      <c r="EL449" s="126">
        <v>0</v>
      </c>
      <c r="EM449" s="126">
        <v>0</v>
      </c>
      <c r="EN449" s="126">
        <v>0</v>
      </c>
      <c r="EO449" s="126">
        <v>0</v>
      </c>
      <c r="EP449" s="126">
        <v>0</v>
      </c>
      <c r="EQ449" s="126">
        <v>0</v>
      </c>
      <c r="ER449" s="126">
        <v>0</v>
      </c>
      <c r="ES449" s="126">
        <v>0</v>
      </c>
      <c r="ET449" s="126">
        <v>0</v>
      </c>
      <c r="EU449" s="126">
        <v>0</v>
      </c>
      <c r="EV449" s="126">
        <v>0</v>
      </c>
      <c r="EW449" s="126">
        <v>0</v>
      </c>
      <c r="EX449" s="126">
        <v>0</v>
      </c>
      <c r="EY449" s="126">
        <v>0</v>
      </c>
      <c r="EZ449" s="126">
        <v>0</v>
      </c>
    </row>
    <row r="450" spans="1:156" ht="12.75" customHeight="1">
      <c r="A450" s="126">
        <v>0</v>
      </c>
      <c r="B450" s="76">
        <v>21</v>
      </c>
      <c r="C450" s="88"/>
      <c r="D450" s="123"/>
      <c r="E450" s="126">
        <v>0</v>
      </c>
      <c r="F450" s="126">
        <v>0</v>
      </c>
      <c r="G450" s="126">
        <v>0</v>
      </c>
      <c r="H450" s="126">
        <v>0</v>
      </c>
      <c r="I450" s="126">
        <v>0</v>
      </c>
      <c r="J450" s="126">
        <v>0</v>
      </c>
      <c r="K450" s="126">
        <v>0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  <c r="T450" s="126">
        <v>0</v>
      </c>
      <c r="U450" s="126">
        <v>0</v>
      </c>
      <c r="V450" s="126">
        <v>0</v>
      </c>
      <c r="W450" s="126">
        <v>0</v>
      </c>
      <c r="X450" s="126">
        <v>0</v>
      </c>
      <c r="Y450" s="126">
        <v>0</v>
      </c>
      <c r="Z450" s="126">
        <v>0</v>
      </c>
      <c r="AA450" s="126">
        <v>0</v>
      </c>
      <c r="AB450" s="126">
        <v>0</v>
      </c>
      <c r="AC450" s="126">
        <v>0</v>
      </c>
      <c r="AD450" s="126">
        <v>0</v>
      </c>
      <c r="AE450" s="126">
        <v>0</v>
      </c>
      <c r="AF450" s="126">
        <v>0</v>
      </c>
      <c r="AG450" s="126">
        <v>0</v>
      </c>
      <c r="AH450" s="126">
        <v>0</v>
      </c>
      <c r="AI450" s="126">
        <v>0</v>
      </c>
      <c r="AJ450" s="126">
        <v>0</v>
      </c>
      <c r="AK450" s="126">
        <v>0</v>
      </c>
      <c r="AL450" s="126">
        <v>0</v>
      </c>
      <c r="AM450" s="126">
        <v>0</v>
      </c>
      <c r="AN450" s="126">
        <v>0</v>
      </c>
      <c r="AO450" s="126">
        <v>0</v>
      </c>
      <c r="AP450" s="126">
        <v>0</v>
      </c>
      <c r="AQ450" s="126">
        <v>0</v>
      </c>
      <c r="AR450" s="126">
        <v>0</v>
      </c>
      <c r="AS450" s="126">
        <v>0</v>
      </c>
      <c r="AT450" s="126">
        <v>0</v>
      </c>
      <c r="AU450" s="126">
        <v>0</v>
      </c>
      <c r="AV450" s="126">
        <v>0</v>
      </c>
      <c r="AW450" s="126">
        <v>0</v>
      </c>
      <c r="AX450" s="126">
        <v>0</v>
      </c>
      <c r="AY450" s="126">
        <v>0</v>
      </c>
      <c r="AZ450" s="126">
        <v>0</v>
      </c>
      <c r="BA450" s="126">
        <v>0</v>
      </c>
      <c r="BB450" s="126">
        <v>0</v>
      </c>
      <c r="BC450" s="126">
        <v>0</v>
      </c>
      <c r="BD450" s="126">
        <v>0</v>
      </c>
      <c r="BE450" s="126">
        <v>0</v>
      </c>
      <c r="BF450" s="126">
        <v>0</v>
      </c>
      <c r="BG450" s="126">
        <v>0</v>
      </c>
      <c r="BH450" s="126">
        <v>0</v>
      </c>
      <c r="BI450" s="126">
        <v>0</v>
      </c>
      <c r="BJ450" s="126">
        <v>0</v>
      </c>
      <c r="BK450" s="126">
        <v>0</v>
      </c>
      <c r="BL450" s="126">
        <v>0</v>
      </c>
      <c r="BM450" s="126">
        <v>0</v>
      </c>
      <c r="BN450" s="126">
        <v>0</v>
      </c>
      <c r="BO450" s="126">
        <v>0</v>
      </c>
      <c r="BP450" s="126">
        <v>0</v>
      </c>
      <c r="BQ450" s="126">
        <v>0</v>
      </c>
      <c r="BR450" s="126">
        <v>0</v>
      </c>
      <c r="BS450" s="126">
        <v>0</v>
      </c>
      <c r="BT450" s="126">
        <v>0</v>
      </c>
      <c r="BU450" s="126">
        <v>0</v>
      </c>
      <c r="BV450" s="126">
        <v>0</v>
      </c>
      <c r="BW450" s="126">
        <v>0</v>
      </c>
      <c r="BX450" s="126">
        <v>0</v>
      </c>
      <c r="BY450" s="126">
        <v>0</v>
      </c>
      <c r="BZ450" s="126">
        <v>0</v>
      </c>
      <c r="CA450" s="126">
        <v>0</v>
      </c>
      <c r="CB450" s="126">
        <v>0</v>
      </c>
      <c r="CC450" s="126">
        <v>0</v>
      </c>
      <c r="CD450" s="126">
        <v>0</v>
      </c>
      <c r="CE450" s="126">
        <v>0</v>
      </c>
      <c r="CF450" s="126">
        <v>0</v>
      </c>
      <c r="CG450" s="126">
        <v>0</v>
      </c>
      <c r="CH450" s="126">
        <v>0</v>
      </c>
      <c r="CI450" s="126">
        <v>0</v>
      </c>
      <c r="CJ450" s="126">
        <v>0</v>
      </c>
      <c r="CK450" s="126">
        <v>0</v>
      </c>
      <c r="CL450" s="126">
        <v>0</v>
      </c>
      <c r="CM450" s="126">
        <v>0</v>
      </c>
      <c r="CN450" s="126">
        <v>0</v>
      </c>
      <c r="CO450" s="126">
        <v>0</v>
      </c>
      <c r="CP450" s="126">
        <v>0</v>
      </c>
      <c r="CQ450" s="126">
        <v>0</v>
      </c>
      <c r="CR450" s="126">
        <v>0</v>
      </c>
      <c r="CS450" s="126">
        <v>0</v>
      </c>
      <c r="CT450" s="126">
        <v>0</v>
      </c>
      <c r="CU450" s="126">
        <v>0</v>
      </c>
      <c r="CV450" s="126">
        <v>0</v>
      </c>
      <c r="CW450" s="126">
        <v>0</v>
      </c>
      <c r="CX450" s="126">
        <v>0</v>
      </c>
      <c r="CY450" s="126">
        <v>0</v>
      </c>
      <c r="CZ450" s="126">
        <v>0</v>
      </c>
      <c r="DA450" s="126">
        <v>0</v>
      </c>
      <c r="DB450" s="126">
        <v>0</v>
      </c>
      <c r="DC450" s="126">
        <v>0</v>
      </c>
      <c r="DD450" s="126">
        <v>0</v>
      </c>
      <c r="DE450" s="126">
        <v>0</v>
      </c>
      <c r="DF450" s="126">
        <v>0</v>
      </c>
      <c r="DG450" s="126">
        <v>0</v>
      </c>
      <c r="DH450" s="126">
        <v>0</v>
      </c>
      <c r="DI450" s="126">
        <v>0</v>
      </c>
      <c r="DJ450" s="126">
        <v>0</v>
      </c>
      <c r="DK450" s="126">
        <v>0</v>
      </c>
      <c r="DL450" s="126">
        <v>0</v>
      </c>
      <c r="DM450" s="126">
        <v>0</v>
      </c>
      <c r="DN450" s="126">
        <v>0</v>
      </c>
      <c r="DO450" s="126">
        <v>0</v>
      </c>
      <c r="DP450" s="126">
        <v>0</v>
      </c>
      <c r="DQ450" s="126">
        <v>0</v>
      </c>
      <c r="DR450" s="126">
        <v>0</v>
      </c>
      <c r="DS450" s="126">
        <v>0</v>
      </c>
      <c r="DT450" s="126">
        <v>0</v>
      </c>
      <c r="DU450" s="126">
        <v>0</v>
      </c>
      <c r="DV450" s="126">
        <v>0</v>
      </c>
      <c r="DW450" s="126">
        <v>0</v>
      </c>
      <c r="DX450" s="126">
        <v>0</v>
      </c>
      <c r="DY450" s="126">
        <v>0</v>
      </c>
      <c r="DZ450" s="126">
        <v>0</v>
      </c>
      <c r="EA450" s="126">
        <v>0</v>
      </c>
      <c r="EB450" s="126">
        <v>0</v>
      </c>
      <c r="EC450" s="126">
        <v>0</v>
      </c>
      <c r="ED450" s="126">
        <v>0</v>
      </c>
      <c r="EE450" s="126">
        <v>0</v>
      </c>
      <c r="EF450" s="126">
        <v>0</v>
      </c>
      <c r="EG450" s="126">
        <v>0</v>
      </c>
      <c r="EH450" s="126">
        <v>0</v>
      </c>
      <c r="EI450" s="126">
        <v>0</v>
      </c>
      <c r="EJ450" s="126">
        <v>0</v>
      </c>
      <c r="EK450" s="126">
        <v>0</v>
      </c>
      <c r="EL450" s="126">
        <v>0</v>
      </c>
      <c r="EM450" s="126">
        <v>0</v>
      </c>
      <c r="EN450" s="126">
        <v>0</v>
      </c>
      <c r="EO450" s="126">
        <v>0</v>
      </c>
      <c r="EP450" s="126">
        <v>0</v>
      </c>
      <c r="EQ450" s="126">
        <v>0</v>
      </c>
      <c r="ER450" s="126">
        <v>0</v>
      </c>
      <c r="ES450" s="126">
        <v>0</v>
      </c>
      <c r="ET450" s="126">
        <v>0</v>
      </c>
      <c r="EU450" s="126">
        <v>0</v>
      </c>
      <c r="EV450" s="126">
        <v>0</v>
      </c>
      <c r="EW450" s="126">
        <v>0</v>
      </c>
      <c r="EX450" s="126">
        <v>0</v>
      </c>
      <c r="EY450" s="126">
        <v>0</v>
      </c>
      <c r="EZ450" s="126">
        <v>0</v>
      </c>
    </row>
    <row r="451" spans="1:156" ht="12.75" customHeight="1">
      <c r="A451" s="126">
        <v>0</v>
      </c>
      <c r="B451" s="76">
        <v>22</v>
      </c>
      <c r="C451" s="88"/>
      <c r="D451" s="123"/>
      <c r="E451" s="126">
        <v>0</v>
      </c>
      <c r="F451" s="126">
        <v>0</v>
      </c>
      <c r="G451" s="126">
        <v>0</v>
      </c>
      <c r="H451" s="126">
        <v>0</v>
      </c>
      <c r="I451" s="126">
        <v>0</v>
      </c>
      <c r="J451" s="126">
        <v>0</v>
      </c>
      <c r="K451" s="126">
        <v>0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  <c r="T451" s="126">
        <v>0</v>
      </c>
      <c r="U451" s="126">
        <v>0</v>
      </c>
      <c r="V451" s="126">
        <v>0</v>
      </c>
      <c r="W451" s="126">
        <v>0</v>
      </c>
      <c r="X451" s="126">
        <v>0</v>
      </c>
      <c r="Y451" s="126">
        <v>0</v>
      </c>
      <c r="Z451" s="126">
        <v>0</v>
      </c>
      <c r="AA451" s="126">
        <v>0</v>
      </c>
      <c r="AB451" s="126">
        <v>0</v>
      </c>
      <c r="AC451" s="126">
        <v>0</v>
      </c>
      <c r="AD451" s="126">
        <v>0</v>
      </c>
      <c r="AE451" s="126">
        <v>0</v>
      </c>
      <c r="AF451" s="126">
        <v>0</v>
      </c>
      <c r="AG451" s="126">
        <v>0</v>
      </c>
      <c r="AH451" s="126">
        <v>0</v>
      </c>
      <c r="AI451" s="126">
        <v>0</v>
      </c>
      <c r="AJ451" s="126">
        <v>0</v>
      </c>
      <c r="AK451" s="126">
        <v>0</v>
      </c>
      <c r="AL451" s="126">
        <v>0</v>
      </c>
      <c r="AM451" s="126">
        <v>0</v>
      </c>
      <c r="AN451" s="126">
        <v>0</v>
      </c>
      <c r="AO451" s="126">
        <v>0</v>
      </c>
      <c r="AP451" s="126">
        <v>0</v>
      </c>
      <c r="AQ451" s="126">
        <v>0</v>
      </c>
      <c r="AR451" s="126">
        <v>0</v>
      </c>
      <c r="AS451" s="126">
        <v>0</v>
      </c>
      <c r="AT451" s="126">
        <v>0</v>
      </c>
      <c r="AU451" s="126">
        <v>0</v>
      </c>
      <c r="AV451" s="126">
        <v>0</v>
      </c>
      <c r="AW451" s="126">
        <v>0</v>
      </c>
      <c r="AX451" s="126">
        <v>0</v>
      </c>
      <c r="AY451" s="126">
        <v>0</v>
      </c>
      <c r="AZ451" s="126">
        <v>0</v>
      </c>
      <c r="BA451" s="126">
        <v>0</v>
      </c>
      <c r="BB451" s="126">
        <v>0</v>
      </c>
      <c r="BC451" s="126">
        <v>0</v>
      </c>
      <c r="BD451" s="126">
        <v>0</v>
      </c>
      <c r="BE451" s="126">
        <v>0</v>
      </c>
      <c r="BF451" s="126">
        <v>0</v>
      </c>
      <c r="BG451" s="126">
        <v>0</v>
      </c>
      <c r="BH451" s="126">
        <v>0</v>
      </c>
      <c r="BI451" s="126">
        <v>0</v>
      </c>
      <c r="BJ451" s="126">
        <v>0</v>
      </c>
      <c r="BK451" s="126">
        <v>0</v>
      </c>
      <c r="BL451" s="126">
        <v>0</v>
      </c>
      <c r="BM451" s="126">
        <v>0</v>
      </c>
      <c r="BN451" s="126">
        <v>0</v>
      </c>
      <c r="BO451" s="126">
        <v>0</v>
      </c>
      <c r="BP451" s="126">
        <v>0</v>
      </c>
      <c r="BQ451" s="126">
        <v>0</v>
      </c>
      <c r="BR451" s="126">
        <v>0</v>
      </c>
      <c r="BS451" s="126">
        <v>0</v>
      </c>
      <c r="BT451" s="126">
        <v>0</v>
      </c>
      <c r="BU451" s="126">
        <v>0</v>
      </c>
      <c r="BV451" s="126">
        <v>0</v>
      </c>
      <c r="BW451" s="126">
        <v>0</v>
      </c>
      <c r="BX451" s="126">
        <v>0</v>
      </c>
      <c r="BY451" s="126">
        <v>0</v>
      </c>
      <c r="BZ451" s="126">
        <v>0</v>
      </c>
      <c r="CA451" s="126">
        <v>0</v>
      </c>
      <c r="CB451" s="126">
        <v>0</v>
      </c>
      <c r="CC451" s="126">
        <v>0</v>
      </c>
      <c r="CD451" s="126">
        <v>0</v>
      </c>
      <c r="CE451" s="126">
        <v>0</v>
      </c>
      <c r="CF451" s="126">
        <v>0</v>
      </c>
      <c r="CG451" s="126">
        <v>0</v>
      </c>
      <c r="CH451" s="126">
        <v>0</v>
      </c>
      <c r="CI451" s="126">
        <v>0</v>
      </c>
      <c r="CJ451" s="126">
        <v>0</v>
      </c>
      <c r="CK451" s="126">
        <v>0</v>
      </c>
      <c r="CL451" s="126">
        <v>0</v>
      </c>
      <c r="CM451" s="126">
        <v>0</v>
      </c>
      <c r="CN451" s="126">
        <v>0</v>
      </c>
      <c r="CO451" s="126">
        <v>0</v>
      </c>
      <c r="CP451" s="126">
        <v>0</v>
      </c>
      <c r="CQ451" s="126">
        <v>0</v>
      </c>
      <c r="CR451" s="126">
        <v>0</v>
      </c>
      <c r="CS451" s="126">
        <v>0</v>
      </c>
      <c r="CT451" s="126">
        <v>0</v>
      </c>
      <c r="CU451" s="126">
        <v>0</v>
      </c>
      <c r="CV451" s="126">
        <v>0</v>
      </c>
      <c r="CW451" s="126">
        <v>0</v>
      </c>
      <c r="CX451" s="126">
        <v>0</v>
      </c>
      <c r="CY451" s="126">
        <v>0</v>
      </c>
      <c r="CZ451" s="126">
        <v>0</v>
      </c>
      <c r="DA451" s="126">
        <v>0</v>
      </c>
      <c r="DB451" s="126">
        <v>0</v>
      </c>
      <c r="DC451" s="126">
        <v>0</v>
      </c>
      <c r="DD451" s="126">
        <v>0</v>
      </c>
      <c r="DE451" s="126">
        <v>0</v>
      </c>
      <c r="DF451" s="126">
        <v>0</v>
      </c>
      <c r="DG451" s="126">
        <v>0</v>
      </c>
      <c r="DH451" s="126">
        <v>0</v>
      </c>
      <c r="DI451" s="126">
        <v>0</v>
      </c>
      <c r="DJ451" s="126">
        <v>0</v>
      </c>
      <c r="DK451" s="126">
        <v>0</v>
      </c>
      <c r="DL451" s="126">
        <v>0</v>
      </c>
      <c r="DM451" s="126">
        <v>0</v>
      </c>
      <c r="DN451" s="126">
        <v>0</v>
      </c>
      <c r="DO451" s="126">
        <v>0</v>
      </c>
      <c r="DP451" s="126">
        <v>0</v>
      </c>
      <c r="DQ451" s="126">
        <v>0</v>
      </c>
      <c r="DR451" s="126">
        <v>0</v>
      </c>
      <c r="DS451" s="126">
        <v>0</v>
      </c>
      <c r="DT451" s="126">
        <v>0</v>
      </c>
      <c r="DU451" s="126">
        <v>0</v>
      </c>
      <c r="DV451" s="126">
        <v>0</v>
      </c>
      <c r="DW451" s="126">
        <v>0</v>
      </c>
      <c r="DX451" s="126">
        <v>0</v>
      </c>
      <c r="DY451" s="126">
        <v>0</v>
      </c>
      <c r="DZ451" s="126">
        <v>0</v>
      </c>
      <c r="EA451" s="126">
        <v>0</v>
      </c>
      <c r="EB451" s="126">
        <v>0</v>
      </c>
      <c r="EC451" s="126">
        <v>0</v>
      </c>
      <c r="ED451" s="126">
        <v>0</v>
      </c>
      <c r="EE451" s="126">
        <v>0</v>
      </c>
      <c r="EF451" s="126">
        <v>0</v>
      </c>
      <c r="EG451" s="126">
        <v>0</v>
      </c>
      <c r="EH451" s="126">
        <v>0</v>
      </c>
      <c r="EI451" s="126">
        <v>0</v>
      </c>
      <c r="EJ451" s="126">
        <v>0</v>
      </c>
      <c r="EK451" s="126">
        <v>0</v>
      </c>
      <c r="EL451" s="126">
        <v>0</v>
      </c>
      <c r="EM451" s="126">
        <v>0</v>
      </c>
      <c r="EN451" s="126">
        <v>0</v>
      </c>
      <c r="EO451" s="126">
        <v>0</v>
      </c>
      <c r="EP451" s="126">
        <v>0</v>
      </c>
      <c r="EQ451" s="126">
        <v>0</v>
      </c>
      <c r="ER451" s="126">
        <v>0</v>
      </c>
      <c r="ES451" s="126">
        <v>0</v>
      </c>
      <c r="ET451" s="126">
        <v>0</v>
      </c>
      <c r="EU451" s="126">
        <v>0</v>
      </c>
      <c r="EV451" s="126">
        <v>0</v>
      </c>
      <c r="EW451" s="126">
        <v>0</v>
      </c>
      <c r="EX451" s="126">
        <v>0</v>
      </c>
      <c r="EY451" s="126">
        <v>0</v>
      </c>
      <c r="EZ451" s="126">
        <v>0</v>
      </c>
    </row>
    <row r="452" spans="1:156" ht="12.75" customHeight="1">
      <c r="A452" s="126">
        <v>0</v>
      </c>
      <c r="B452" s="76">
        <v>23</v>
      </c>
      <c r="C452" s="88"/>
      <c r="D452" s="123"/>
      <c r="E452" s="126">
        <v>0</v>
      </c>
      <c r="F452" s="126">
        <v>0</v>
      </c>
      <c r="G452" s="126">
        <v>0</v>
      </c>
      <c r="H452" s="126">
        <v>0</v>
      </c>
      <c r="I452" s="126">
        <v>0</v>
      </c>
      <c r="J452" s="126">
        <v>0</v>
      </c>
      <c r="K452" s="126">
        <v>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  <c r="T452" s="126">
        <v>0</v>
      </c>
      <c r="U452" s="126">
        <v>0</v>
      </c>
      <c r="V452" s="126">
        <v>0</v>
      </c>
      <c r="W452" s="126">
        <v>0</v>
      </c>
      <c r="X452" s="126">
        <v>0</v>
      </c>
      <c r="Y452" s="126">
        <v>0</v>
      </c>
      <c r="Z452" s="126">
        <v>0</v>
      </c>
      <c r="AA452" s="126">
        <v>0</v>
      </c>
      <c r="AB452" s="126">
        <v>0</v>
      </c>
      <c r="AC452" s="126">
        <v>0</v>
      </c>
      <c r="AD452" s="126">
        <v>0</v>
      </c>
      <c r="AE452" s="126">
        <v>0</v>
      </c>
      <c r="AF452" s="126">
        <v>0</v>
      </c>
      <c r="AG452" s="126">
        <v>0</v>
      </c>
      <c r="AH452" s="126">
        <v>0</v>
      </c>
      <c r="AI452" s="126">
        <v>0</v>
      </c>
      <c r="AJ452" s="126">
        <v>0</v>
      </c>
      <c r="AK452" s="126">
        <v>0</v>
      </c>
      <c r="AL452" s="126">
        <v>0</v>
      </c>
      <c r="AM452" s="126">
        <v>0</v>
      </c>
      <c r="AN452" s="126">
        <v>0</v>
      </c>
      <c r="AO452" s="126">
        <v>0</v>
      </c>
      <c r="AP452" s="126">
        <v>0</v>
      </c>
      <c r="AQ452" s="126">
        <v>0</v>
      </c>
      <c r="AR452" s="126">
        <v>0</v>
      </c>
      <c r="AS452" s="126">
        <v>0</v>
      </c>
      <c r="AT452" s="126">
        <v>0</v>
      </c>
      <c r="AU452" s="126">
        <v>0</v>
      </c>
      <c r="AV452" s="126">
        <v>0</v>
      </c>
      <c r="AW452" s="126">
        <v>0</v>
      </c>
      <c r="AX452" s="126">
        <v>0</v>
      </c>
      <c r="AY452" s="126">
        <v>0</v>
      </c>
      <c r="AZ452" s="126">
        <v>0</v>
      </c>
      <c r="BA452" s="126">
        <v>0</v>
      </c>
      <c r="BB452" s="126">
        <v>0</v>
      </c>
      <c r="BC452" s="126">
        <v>0</v>
      </c>
      <c r="BD452" s="126">
        <v>0</v>
      </c>
      <c r="BE452" s="126">
        <v>0</v>
      </c>
      <c r="BF452" s="126">
        <v>0</v>
      </c>
      <c r="BG452" s="126">
        <v>0</v>
      </c>
      <c r="BH452" s="126">
        <v>0</v>
      </c>
      <c r="BI452" s="126">
        <v>0</v>
      </c>
      <c r="BJ452" s="126">
        <v>0</v>
      </c>
      <c r="BK452" s="126">
        <v>0</v>
      </c>
      <c r="BL452" s="126">
        <v>0</v>
      </c>
      <c r="BM452" s="126">
        <v>0</v>
      </c>
      <c r="BN452" s="126">
        <v>0</v>
      </c>
      <c r="BO452" s="126">
        <v>0</v>
      </c>
      <c r="BP452" s="126">
        <v>0</v>
      </c>
      <c r="BQ452" s="126">
        <v>0</v>
      </c>
      <c r="BR452" s="126">
        <v>0</v>
      </c>
      <c r="BS452" s="126">
        <v>0</v>
      </c>
      <c r="BT452" s="126">
        <v>0</v>
      </c>
      <c r="BU452" s="126">
        <v>0</v>
      </c>
      <c r="BV452" s="126">
        <v>0</v>
      </c>
      <c r="BW452" s="126">
        <v>0</v>
      </c>
      <c r="BX452" s="126">
        <v>0</v>
      </c>
      <c r="BY452" s="126">
        <v>0</v>
      </c>
      <c r="BZ452" s="126">
        <v>0</v>
      </c>
      <c r="CA452" s="126">
        <v>0</v>
      </c>
      <c r="CB452" s="126">
        <v>0</v>
      </c>
      <c r="CC452" s="126">
        <v>0</v>
      </c>
      <c r="CD452" s="126">
        <v>0</v>
      </c>
      <c r="CE452" s="126">
        <v>0</v>
      </c>
      <c r="CF452" s="126">
        <v>0</v>
      </c>
      <c r="CG452" s="126">
        <v>0</v>
      </c>
      <c r="CH452" s="126">
        <v>0</v>
      </c>
      <c r="CI452" s="126">
        <v>0</v>
      </c>
      <c r="CJ452" s="126">
        <v>0</v>
      </c>
      <c r="CK452" s="126">
        <v>0</v>
      </c>
      <c r="CL452" s="126">
        <v>0</v>
      </c>
      <c r="CM452" s="126">
        <v>0</v>
      </c>
      <c r="CN452" s="126">
        <v>0</v>
      </c>
      <c r="CO452" s="126">
        <v>0</v>
      </c>
      <c r="CP452" s="126">
        <v>0</v>
      </c>
      <c r="CQ452" s="126">
        <v>0</v>
      </c>
      <c r="CR452" s="126">
        <v>0</v>
      </c>
      <c r="CS452" s="126">
        <v>0</v>
      </c>
      <c r="CT452" s="126">
        <v>0</v>
      </c>
      <c r="CU452" s="126">
        <v>0</v>
      </c>
      <c r="CV452" s="126">
        <v>0</v>
      </c>
      <c r="CW452" s="126">
        <v>0</v>
      </c>
      <c r="CX452" s="126">
        <v>0</v>
      </c>
      <c r="CY452" s="126">
        <v>0</v>
      </c>
      <c r="CZ452" s="126">
        <v>0</v>
      </c>
      <c r="DA452" s="126">
        <v>0</v>
      </c>
      <c r="DB452" s="126">
        <v>0</v>
      </c>
      <c r="DC452" s="126">
        <v>0</v>
      </c>
      <c r="DD452" s="126">
        <v>0</v>
      </c>
      <c r="DE452" s="126">
        <v>0</v>
      </c>
      <c r="DF452" s="126">
        <v>0</v>
      </c>
      <c r="DG452" s="126">
        <v>0</v>
      </c>
      <c r="DH452" s="126">
        <v>0</v>
      </c>
      <c r="DI452" s="126">
        <v>0</v>
      </c>
      <c r="DJ452" s="126">
        <v>0</v>
      </c>
      <c r="DK452" s="126">
        <v>0</v>
      </c>
      <c r="DL452" s="126">
        <v>0</v>
      </c>
      <c r="DM452" s="126">
        <v>0</v>
      </c>
      <c r="DN452" s="126">
        <v>0</v>
      </c>
      <c r="DO452" s="126">
        <v>0</v>
      </c>
      <c r="DP452" s="126">
        <v>0</v>
      </c>
      <c r="DQ452" s="126">
        <v>0</v>
      </c>
      <c r="DR452" s="126">
        <v>0</v>
      </c>
      <c r="DS452" s="126">
        <v>0</v>
      </c>
      <c r="DT452" s="126">
        <v>0</v>
      </c>
      <c r="DU452" s="126">
        <v>0</v>
      </c>
      <c r="DV452" s="126">
        <v>0</v>
      </c>
      <c r="DW452" s="126">
        <v>0</v>
      </c>
      <c r="DX452" s="126">
        <v>0</v>
      </c>
      <c r="DY452" s="126">
        <v>0</v>
      </c>
      <c r="DZ452" s="126">
        <v>0</v>
      </c>
      <c r="EA452" s="126">
        <v>0</v>
      </c>
      <c r="EB452" s="126">
        <v>0</v>
      </c>
      <c r="EC452" s="126">
        <v>0</v>
      </c>
      <c r="ED452" s="126">
        <v>0</v>
      </c>
      <c r="EE452" s="126">
        <v>0</v>
      </c>
      <c r="EF452" s="126">
        <v>0</v>
      </c>
      <c r="EG452" s="126">
        <v>0</v>
      </c>
      <c r="EH452" s="126">
        <v>0</v>
      </c>
      <c r="EI452" s="126">
        <v>0</v>
      </c>
      <c r="EJ452" s="126">
        <v>0</v>
      </c>
      <c r="EK452" s="126">
        <v>0</v>
      </c>
      <c r="EL452" s="126">
        <v>0</v>
      </c>
      <c r="EM452" s="126">
        <v>0</v>
      </c>
      <c r="EN452" s="126">
        <v>0</v>
      </c>
      <c r="EO452" s="126">
        <v>0</v>
      </c>
      <c r="EP452" s="126">
        <v>0</v>
      </c>
      <c r="EQ452" s="126">
        <v>0</v>
      </c>
      <c r="ER452" s="126">
        <v>0</v>
      </c>
      <c r="ES452" s="126">
        <v>0</v>
      </c>
      <c r="ET452" s="126">
        <v>0</v>
      </c>
      <c r="EU452" s="126">
        <v>0</v>
      </c>
      <c r="EV452" s="126">
        <v>0</v>
      </c>
      <c r="EW452" s="126">
        <v>0</v>
      </c>
      <c r="EX452" s="126">
        <v>0</v>
      </c>
      <c r="EY452" s="126">
        <v>0</v>
      </c>
      <c r="EZ452" s="126">
        <v>0</v>
      </c>
    </row>
    <row r="453" spans="1:156" ht="12.75" customHeight="1">
      <c r="A453" s="126">
        <v>0</v>
      </c>
      <c r="B453" s="76">
        <v>24</v>
      </c>
      <c r="C453" s="88"/>
      <c r="D453" s="123"/>
      <c r="E453" s="126">
        <v>0</v>
      </c>
      <c r="F453" s="126">
        <v>0</v>
      </c>
      <c r="G453" s="126">
        <v>0</v>
      </c>
      <c r="H453" s="126">
        <v>0</v>
      </c>
      <c r="I453" s="126">
        <v>0</v>
      </c>
      <c r="J453" s="126">
        <v>0</v>
      </c>
      <c r="K453" s="126">
        <v>0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  <c r="T453" s="126">
        <v>0</v>
      </c>
      <c r="U453" s="126">
        <v>0</v>
      </c>
      <c r="V453" s="126">
        <v>0</v>
      </c>
      <c r="W453" s="126">
        <v>0</v>
      </c>
      <c r="X453" s="126">
        <v>0</v>
      </c>
      <c r="Y453" s="126">
        <v>0</v>
      </c>
      <c r="Z453" s="126">
        <v>0</v>
      </c>
      <c r="AA453" s="126">
        <v>0</v>
      </c>
      <c r="AB453" s="126">
        <v>0</v>
      </c>
      <c r="AC453" s="126">
        <v>0</v>
      </c>
      <c r="AD453" s="126">
        <v>0</v>
      </c>
      <c r="AE453" s="126">
        <v>0</v>
      </c>
      <c r="AF453" s="126">
        <v>0</v>
      </c>
      <c r="AG453" s="126">
        <v>0</v>
      </c>
      <c r="AH453" s="126">
        <v>0</v>
      </c>
      <c r="AI453" s="126">
        <v>0</v>
      </c>
      <c r="AJ453" s="126">
        <v>0</v>
      </c>
      <c r="AK453" s="126">
        <v>0</v>
      </c>
      <c r="AL453" s="126">
        <v>0</v>
      </c>
      <c r="AM453" s="126">
        <v>0</v>
      </c>
      <c r="AN453" s="126">
        <v>0</v>
      </c>
      <c r="AO453" s="126">
        <v>0</v>
      </c>
      <c r="AP453" s="126">
        <v>0</v>
      </c>
      <c r="AQ453" s="126">
        <v>0</v>
      </c>
      <c r="AR453" s="126">
        <v>0</v>
      </c>
      <c r="AS453" s="126">
        <v>0</v>
      </c>
      <c r="AT453" s="126">
        <v>0</v>
      </c>
      <c r="AU453" s="126">
        <v>0</v>
      </c>
      <c r="AV453" s="126">
        <v>0</v>
      </c>
      <c r="AW453" s="126">
        <v>0</v>
      </c>
      <c r="AX453" s="126">
        <v>0</v>
      </c>
      <c r="AY453" s="126">
        <v>0</v>
      </c>
      <c r="AZ453" s="126">
        <v>0</v>
      </c>
      <c r="BA453" s="126">
        <v>0</v>
      </c>
      <c r="BB453" s="126">
        <v>0</v>
      </c>
      <c r="BC453" s="126">
        <v>0</v>
      </c>
      <c r="BD453" s="126">
        <v>0</v>
      </c>
      <c r="BE453" s="126">
        <v>0</v>
      </c>
      <c r="BF453" s="126">
        <v>0</v>
      </c>
      <c r="BG453" s="126">
        <v>0</v>
      </c>
      <c r="BH453" s="126">
        <v>0</v>
      </c>
      <c r="BI453" s="126">
        <v>0</v>
      </c>
      <c r="BJ453" s="126">
        <v>0</v>
      </c>
      <c r="BK453" s="126">
        <v>0</v>
      </c>
      <c r="BL453" s="126">
        <v>0</v>
      </c>
      <c r="BM453" s="126">
        <v>0</v>
      </c>
      <c r="BN453" s="126">
        <v>0</v>
      </c>
      <c r="BO453" s="126">
        <v>0</v>
      </c>
      <c r="BP453" s="126">
        <v>0</v>
      </c>
      <c r="BQ453" s="126">
        <v>0</v>
      </c>
      <c r="BR453" s="126">
        <v>0</v>
      </c>
      <c r="BS453" s="126">
        <v>0</v>
      </c>
      <c r="BT453" s="126">
        <v>0</v>
      </c>
      <c r="BU453" s="126">
        <v>0</v>
      </c>
      <c r="BV453" s="126">
        <v>0</v>
      </c>
      <c r="BW453" s="126">
        <v>0</v>
      </c>
      <c r="BX453" s="126">
        <v>0</v>
      </c>
      <c r="BY453" s="126">
        <v>0</v>
      </c>
      <c r="BZ453" s="126">
        <v>0</v>
      </c>
      <c r="CA453" s="126">
        <v>0</v>
      </c>
      <c r="CB453" s="126">
        <v>0</v>
      </c>
      <c r="CC453" s="126">
        <v>0</v>
      </c>
      <c r="CD453" s="126">
        <v>0</v>
      </c>
      <c r="CE453" s="126">
        <v>0</v>
      </c>
      <c r="CF453" s="126">
        <v>0</v>
      </c>
      <c r="CG453" s="126">
        <v>0</v>
      </c>
      <c r="CH453" s="126">
        <v>0</v>
      </c>
      <c r="CI453" s="126">
        <v>0</v>
      </c>
      <c r="CJ453" s="126">
        <v>0</v>
      </c>
      <c r="CK453" s="126">
        <v>0</v>
      </c>
      <c r="CL453" s="126">
        <v>0</v>
      </c>
      <c r="CM453" s="126">
        <v>0</v>
      </c>
      <c r="CN453" s="126">
        <v>0</v>
      </c>
      <c r="CO453" s="126">
        <v>0</v>
      </c>
      <c r="CP453" s="126">
        <v>0</v>
      </c>
      <c r="CQ453" s="126">
        <v>0</v>
      </c>
      <c r="CR453" s="126">
        <v>0</v>
      </c>
      <c r="CS453" s="126">
        <v>0</v>
      </c>
      <c r="CT453" s="126">
        <v>0</v>
      </c>
      <c r="CU453" s="126">
        <v>0</v>
      </c>
      <c r="CV453" s="126">
        <v>0</v>
      </c>
      <c r="CW453" s="126">
        <v>0</v>
      </c>
      <c r="CX453" s="126">
        <v>0</v>
      </c>
      <c r="CY453" s="126">
        <v>0</v>
      </c>
      <c r="CZ453" s="126">
        <v>0</v>
      </c>
      <c r="DA453" s="126">
        <v>0</v>
      </c>
      <c r="DB453" s="126">
        <v>0</v>
      </c>
      <c r="DC453" s="126">
        <v>0</v>
      </c>
      <c r="DD453" s="126">
        <v>0</v>
      </c>
      <c r="DE453" s="126">
        <v>0</v>
      </c>
      <c r="DF453" s="126">
        <v>0</v>
      </c>
      <c r="DG453" s="126">
        <v>0</v>
      </c>
      <c r="DH453" s="126">
        <v>0</v>
      </c>
      <c r="DI453" s="126">
        <v>0</v>
      </c>
      <c r="DJ453" s="126">
        <v>0</v>
      </c>
      <c r="DK453" s="126">
        <v>0</v>
      </c>
      <c r="DL453" s="126">
        <v>0</v>
      </c>
      <c r="DM453" s="126">
        <v>0</v>
      </c>
      <c r="DN453" s="126">
        <v>0</v>
      </c>
      <c r="DO453" s="126">
        <v>0</v>
      </c>
      <c r="DP453" s="126">
        <v>0</v>
      </c>
      <c r="DQ453" s="126">
        <v>0</v>
      </c>
      <c r="DR453" s="126">
        <v>0</v>
      </c>
      <c r="DS453" s="126">
        <v>0</v>
      </c>
      <c r="DT453" s="126">
        <v>0</v>
      </c>
      <c r="DU453" s="126">
        <v>0</v>
      </c>
      <c r="DV453" s="126">
        <v>0</v>
      </c>
      <c r="DW453" s="126">
        <v>0</v>
      </c>
      <c r="DX453" s="126">
        <v>0</v>
      </c>
      <c r="DY453" s="126">
        <v>0</v>
      </c>
      <c r="DZ453" s="126">
        <v>0</v>
      </c>
      <c r="EA453" s="126">
        <v>0</v>
      </c>
      <c r="EB453" s="126">
        <v>0</v>
      </c>
      <c r="EC453" s="126">
        <v>0</v>
      </c>
      <c r="ED453" s="126">
        <v>0</v>
      </c>
      <c r="EE453" s="126">
        <v>0</v>
      </c>
      <c r="EF453" s="126">
        <v>0</v>
      </c>
      <c r="EG453" s="126">
        <v>0</v>
      </c>
      <c r="EH453" s="126">
        <v>0</v>
      </c>
      <c r="EI453" s="126">
        <v>0</v>
      </c>
      <c r="EJ453" s="126">
        <v>0</v>
      </c>
      <c r="EK453" s="126">
        <v>0</v>
      </c>
      <c r="EL453" s="126">
        <v>0</v>
      </c>
      <c r="EM453" s="126">
        <v>0</v>
      </c>
      <c r="EN453" s="126">
        <v>0</v>
      </c>
      <c r="EO453" s="126">
        <v>0</v>
      </c>
      <c r="EP453" s="126">
        <v>0</v>
      </c>
      <c r="EQ453" s="126">
        <v>0</v>
      </c>
      <c r="ER453" s="126">
        <v>0</v>
      </c>
      <c r="ES453" s="126">
        <v>0</v>
      </c>
      <c r="ET453" s="126">
        <v>0</v>
      </c>
      <c r="EU453" s="126">
        <v>0</v>
      </c>
      <c r="EV453" s="126">
        <v>0</v>
      </c>
      <c r="EW453" s="126">
        <v>0</v>
      </c>
      <c r="EX453" s="126">
        <v>0</v>
      </c>
      <c r="EY453" s="126">
        <v>0</v>
      </c>
      <c r="EZ453" s="126">
        <v>0</v>
      </c>
    </row>
    <row r="454" spans="1:156" ht="12.75" customHeight="1">
      <c r="A454" s="30"/>
    </row>
    <row r="455" spans="1:156" ht="12.75" customHeight="1">
      <c r="A455" s="30"/>
      <c r="B455" s="18" t="str">
        <f ca="1">GetNameRange(B456)</f>
        <v>comm_chgback_pct_dth_aig</v>
      </c>
      <c r="C455" s="18"/>
    </row>
    <row r="456" spans="1:156" ht="12.75" customHeight="1">
      <c r="A456" s="58" t="s">
        <v>48</v>
      </c>
      <c r="B456" s="59" t="s">
        <v>47</v>
      </c>
      <c r="C456" s="146"/>
      <c r="D456" s="3" t="str">
        <f>D$4</f>
        <v>Value</v>
      </c>
      <c r="E456" s="3" t="str">
        <f>E$4</f>
        <v>AP3</v>
      </c>
      <c r="F456" s="3" t="str">
        <f t="shared" ref="F456:ED456" si="36">F$4</f>
        <v>AP4</v>
      </c>
      <c r="G456" s="3" t="str">
        <f t="shared" si="36"/>
        <v>Chase3</v>
      </c>
      <c r="H456" s="3" t="str">
        <f t="shared" si="36"/>
        <v>Chase4</v>
      </c>
      <c r="I456" s="3" t="str">
        <f>I$4</f>
        <v>Chase5</v>
      </c>
      <c r="J456" s="3" t="str">
        <f>J$4</f>
        <v>Chase7</v>
      </c>
      <c r="K456" s="3" t="str">
        <f t="shared" si="36"/>
        <v>Chase3NG</v>
      </c>
      <c r="L456" s="3" t="str">
        <f t="shared" ref="L456:AC456" si="37">L$4</f>
        <v>Chase5NG</v>
      </c>
      <c r="M456" s="3" t="str">
        <f t="shared" si="37"/>
        <v>Chase7NG</v>
      </c>
      <c r="N456" s="3" t="str">
        <f t="shared" si="37"/>
        <v>EJ4</v>
      </c>
      <c r="O456" s="3" t="str">
        <f t="shared" si="37"/>
        <v>EJ5</v>
      </c>
      <c r="P456" s="3" t="str">
        <f t="shared" si="37"/>
        <v>EJ7</v>
      </c>
      <c r="Q456" s="3" t="str">
        <f t="shared" si="37"/>
        <v>EJ10</v>
      </c>
      <c r="R456" s="3" t="str">
        <f t="shared" si="37"/>
        <v>HSBC3</v>
      </c>
      <c r="S456" s="3" t="str">
        <f t="shared" si="37"/>
        <v>HSBC5</v>
      </c>
      <c r="T456" s="3" t="str">
        <f t="shared" si="37"/>
        <v>WF4</v>
      </c>
      <c r="U456" s="3" t="str">
        <f t="shared" si="37"/>
        <v>WF5G</v>
      </c>
      <c r="V456" s="3" t="str">
        <f t="shared" si="37"/>
        <v>WF5NG</v>
      </c>
      <c r="W456" s="3" t="str">
        <f t="shared" si="37"/>
        <v>WF5MVAG</v>
      </c>
      <c r="X456" s="3" t="str">
        <f t="shared" si="37"/>
        <v>WF5MVANG</v>
      </c>
      <c r="Y456" s="3" t="str">
        <f t="shared" si="37"/>
        <v>VMYG4</v>
      </c>
      <c r="Z456" s="3" t="str">
        <f t="shared" si="37"/>
        <v>VMYG5</v>
      </c>
      <c r="AA456" s="3" t="str">
        <f t="shared" si="37"/>
        <v>VMYG6</v>
      </c>
      <c r="AB456" s="3" t="str">
        <f t="shared" si="37"/>
        <v>VMYG7</v>
      </c>
      <c r="AC456" s="3" t="str">
        <f t="shared" si="37"/>
        <v>VMYG10</v>
      </c>
      <c r="AD456" s="3" t="str">
        <f t="shared" ref="AD456:AU456" si="38">AD$4</f>
        <v>WNL1</v>
      </c>
      <c r="AE456" s="3" t="str">
        <f t="shared" si="38"/>
        <v>WNL2</v>
      </c>
      <c r="AF456" s="3" t="str">
        <f t="shared" si="38"/>
        <v>WNL3</v>
      </c>
      <c r="AG456" s="3" t="str">
        <f t="shared" si="38"/>
        <v>WNL4</v>
      </c>
      <c r="AH456" s="3" t="str">
        <f t="shared" si="38"/>
        <v>WNL5</v>
      </c>
      <c r="AI456" s="3" t="str">
        <f t="shared" si="38"/>
        <v>WNL6</v>
      </c>
      <c r="AJ456" s="3" t="str">
        <f t="shared" si="38"/>
        <v>WNL7</v>
      </c>
      <c r="AK456" s="3" t="str">
        <f t="shared" si="38"/>
        <v>WNL8</v>
      </c>
      <c r="AL456" s="3" t="str">
        <f t="shared" si="38"/>
        <v>WNL9</v>
      </c>
      <c r="AM456" s="3" t="str">
        <f t="shared" si="38"/>
        <v>WNL10</v>
      </c>
      <c r="AN456" s="3" t="str">
        <f t="shared" si="38"/>
        <v>WNL11</v>
      </c>
      <c r="AO456" s="3" t="str">
        <f t="shared" si="38"/>
        <v>WNL12</v>
      </c>
      <c r="AP456" s="3" t="str">
        <f t="shared" si="38"/>
        <v>WNL13</v>
      </c>
      <c r="AQ456" s="3" t="str">
        <f t="shared" si="38"/>
        <v>WNL14</v>
      </c>
      <c r="AR456" s="3" t="str">
        <f t="shared" si="38"/>
        <v>WNL15</v>
      </c>
      <c r="AS456" s="3" t="str">
        <f t="shared" si="38"/>
        <v>WNL16</v>
      </c>
      <c r="AT456" s="3" t="str">
        <f t="shared" si="38"/>
        <v>WNL17</v>
      </c>
      <c r="AU456" s="3" t="str">
        <f t="shared" si="38"/>
        <v>WNL18</v>
      </c>
      <c r="AV456" s="3" t="str">
        <f>AV$4</f>
        <v>APA3</v>
      </c>
      <c r="AW456" s="3" t="str">
        <f t="shared" si="36"/>
        <v>APA5</v>
      </c>
      <c r="AX456" s="3" t="str">
        <f t="shared" si="36"/>
        <v>APA7</v>
      </c>
      <c r="AY456" s="3" t="str">
        <f>AY$4</f>
        <v>PNC3</v>
      </c>
      <c r="AZ456" s="3" t="str">
        <f>AZ$4</f>
        <v>PNC5</v>
      </c>
      <c r="BA456" s="3" t="str">
        <f>BA$4</f>
        <v>PNC7</v>
      </c>
      <c r="BB456" s="3" t="str">
        <f t="shared" si="36"/>
        <v>PF5</v>
      </c>
      <c r="BC456" s="3" t="str">
        <f t="shared" si="36"/>
        <v>AE7</v>
      </c>
      <c r="BD456" s="3" t="str">
        <f t="shared" si="36"/>
        <v>AE7NY</v>
      </c>
      <c r="BE456" s="3" t="str">
        <f t="shared" si="36"/>
        <v>AEP7</v>
      </c>
      <c r="BF456" s="3" t="str">
        <f t="shared" si="36"/>
        <v>AE10IMO</v>
      </c>
      <c r="BG456" s="3" t="str">
        <f t="shared" si="36"/>
        <v>AE7ADV</v>
      </c>
      <c r="BH456" s="3" t="str">
        <f t="shared" si="36"/>
        <v>VAL1</v>
      </c>
      <c r="BI456" s="3" t="str">
        <f t="shared" si="36"/>
        <v>VAL11</v>
      </c>
      <c r="BJ456" s="3" t="str">
        <f>BJ$4</f>
        <v>VALAE</v>
      </c>
      <c r="BK456" s="3" t="str">
        <f t="shared" si="36"/>
        <v>CPC1</v>
      </c>
      <c r="BL456" s="3" t="str">
        <f t="shared" si="36"/>
        <v>CPC2</v>
      </c>
      <c r="BM456" s="3" t="str">
        <f t="shared" si="36"/>
        <v>CPC3</v>
      </c>
      <c r="BN456" s="3" t="str">
        <f t="shared" si="36"/>
        <v>CPC4</v>
      </c>
      <c r="BO456" s="3" t="str">
        <f t="shared" si="36"/>
        <v>CPC5</v>
      </c>
      <c r="BP456" s="3" t="str">
        <f t="shared" si="36"/>
        <v>CPC6</v>
      </c>
      <c r="BQ456" s="3" t="str">
        <f t="shared" si="36"/>
        <v>CPC7</v>
      </c>
      <c r="BR456" s="3" t="str">
        <f t="shared" si="36"/>
        <v>CPC8</v>
      </c>
      <c r="BS456" s="3" t="str">
        <f t="shared" si="36"/>
        <v>CPC9</v>
      </c>
      <c r="BT456" s="3" t="str">
        <f t="shared" si="36"/>
        <v>CPC10</v>
      </c>
      <c r="BU456" s="3" t="str">
        <f t="shared" si="36"/>
        <v>CPC11</v>
      </c>
      <c r="BV456" s="3" t="str">
        <f t="shared" si="36"/>
        <v>CPC12</v>
      </c>
      <c r="BW456" s="3" t="str">
        <f t="shared" si="36"/>
        <v>CPC13</v>
      </c>
      <c r="BX456" s="3" t="str">
        <f t="shared" si="36"/>
        <v>CPC14</v>
      </c>
      <c r="BY456" s="3" t="str">
        <f t="shared" si="36"/>
        <v>CPC15</v>
      </c>
      <c r="BZ456" s="3" t="str">
        <f t="shared" si="36"/>
        <v>CPC16</v>
      </c>
      <c r="CA456" s="3" t="str">
        <f t="shared" si="36"/>
        <v>CPC17</v>
      </c>
      <c r="CB456" s="3" t="str">
        <f t="shared" si="36"/>
        <v>CPC18</v>
      </c>
      <c r="CC456" s="3" t="str">
        <f t="shared" si="36"/>
        <v>CPC19</v>
      </c>
      <c r="CD456" s="3" t="str">
        <f t="shared" si="36"/>
        <v>CPC20</v>
      </c>
      <c r="CE456" s="3" t="str">
        <f t="shared" si="36"/>
        <v>CPCP1_USL</v>
      </c>
      <c r="CF456" s="3" t="str">
        <f t="shared" si="36"/>
        <v>CPCP2_USL</v>
      </c>
      <c r="CG456" s="3" t="str">
        <f t="shared" si="36"/>
        <v>CPCP3_USL</v>
      </c>
      <c r="CH456" s="3" t="str">
        <f t="shared" si="36"/>
        <v>CPCP4_USL</v>
      </c>
      <c r="CI456" s="3" t="str">
        <f t="shared" si="36"/>
        <v>CPCP5_USL</v>
      </c>
      <c r="CJ456" s="3" t="str">
        <f t="shared" si="36"/>
        <v>CPCP6_USL</v>
      </c>
      <c r="CK456" s="3" t="str">
        <f t="shared" si="36"/>
        <v>CPCP7_USL</v>
      </c>
      <c r="CL456" s="3" t="str">
        <f t="shared" si="36"/>
        <v>CPCP8_USL</v>
      </c>
      <c r="CM456" s="3" t="str">
        <f t="shared" si="36"/>
        <v>CPCP9_USL</v>
      </c>
      <c r="CN456" s="3" t="str">
        <f t="shared" si="36"/>
        <v>CPCP10_USL</v>
      </c>
      <c r="CO456" s="3" t="str">
        <f t="shared" si="36"/>
        <v>CPCP11_USL</v>
      </c>
      <c r="CP456" s="3" t="str">
        <f t="shared" si="36"/>
        <v>CPCP12_USL</v>
      </c>
      <c r="CQ456" s="3" t="str">
        <f t="shared" si="36"/>
        <v>CPCP13_USL</v>
      </c>
      <c r="CR456" s="3" t="str">
        <f t="shared" si="36"/>
        <v>CPCP14_USL</v>
      </c>
      <c r="CS456" s="3" t="str">
        <f t="shared" si="36"/>
        <v>CPCP15_USL</v>
      </c>
      <c r="CT456" s="3" t="str">
        <f t="shared" si="36"/>
        <v>CPCP16_USL</v>
      </c>
      <c r="CU456" s="3" t="str">
        <f t="shared" si="36"/>
        <v>CPCF1_USL</v>
      </c>
      <c r="CV456" s="3" t="str">
        <f t="shared" si="36"/>
        <v>CPCF2_USL</v>
      </c>
      <c r="CW456" s="3" t="str">
        <f t="shared" si="36"/>
        <v>CPCF3_USL</v>
      </c>
      <c r="CX456" s="3" t="str">
        <f t="shared" si="36"/>
        <v>CPCF4_USL</v>
      </c>
      <c r="CY456" s="3" t="str">
        <f t="shared" si="36"/>
        <v>CPCF5_USL</v>
      </c>
      <c r="CZ456" s="3" t="str">
        <f t="shared" si="36"/>
        <v>CPCF6_USL</v>
      </c>
      <c r="DA456" s="3" t="str">
        <f t="shared" si="36"/>
        <v>CPCF7_USL</v>
      </c>
      <c r="DB456" s="3" t="str">
        <f t="shared" si="36"/>
        <v>CPCF8_USL</v>
      </c>
      <c r="DC456" s="3" t="str">
        <f t="shared" si="36"/>
        <v>CPCF9_USL</v>
      </c>
      <c r="DD456" s="3" t="str">
        <f t="shared" si="36"/>
        <v>CPCF10_USL</v>
      </c>
      <c r="DE456" s="3" t="str">
        <f t="shared" si="36"/>
        <v>CPCF11_USL</v>
      </c>
      <c r="DF456" s="3" t="str">
        <f t="shared" si="36"/>
        <v>CPCF12_USL</v>
      </c>
      <c r="DG456" s="3" t="str">
        <f t="shared" si="36"/>
        <v>CPCF13_USL</v>
      </c>
      <c r="DH456" s="3" t="str">
        <f t="shared" si="36"/>
        <v>CPCF14_USL</v>
      </c>
      <c r="DI456" s="3" t="str">
        <f t="shared" si="36"/>
        <v>CPCF15_USL</v>
      </c>
      <c r="DJ456" s="3" t="str">
        <f t="shared" si="36"/>
        <v>CPCF16_USL</v>
      </c>
      <c r="DK456" s="3" t="str">
        <f t="shared" si="36"/>
        <v>CPC1_VAL</v>
      </c>
      <c r="DL456" s="3" t="str">
        <f t="shared" si="36"/>
        <v>CPC2_VAL</v>
      </c>
      <c r="DM456" s="3" t="str">
        <f t="shared" si="36"/>
        <v>CPC3_VAL</v>
      </c>
      <c r="DN456" s="3" t="str">
        <f t="shared" si="36"/>
        <v>CPC4_VAL</v>
      </c>
      <c r="DO456" s="3" t="str">
        <f t="shared" si="36"/>
        <v>CPC5_VAL</v>
      </c>
      <c r="DP456" s="3" t="str">
        <f t="shared" si="36"/>
        <v>CPC6_VAL</v>
      </c>
      <c r="DQ456" s="3" t="str">
        <f t="shared" si="36"/>
        <v>CPC7_VAL</v>
      </c>
      <c r="DR456" s="3" t="str">
        <f t="shared" si="36"/>
        <v>CPC8_VAL</v>
      </c>
      <c r="DS456" s="3" t="str">
        <f t="shared" si="36"/>
        <v>CPC9_VAL</v>
      </c>
      <c r="DT456" s="3" t="str">
        <f t="shared" si="36"/>
        <v>CPC10_VAL</v>
      </c>
      <c r="DU456" s="3" t="str">
        <f t="shared" si="36"/>
        <v>CPC11_VAL</v>
      </c>
      <c r="DV456" s="3" t="str">
        <f t="shared" si="36"/>
        <v>CPC12_VAL</v>
      </c>
      <c r="DW456" s="3" t="str">
        <f t="shared" si="36"/>
        <v>CPC13_VAL</v>
      </c>
      <c r="DX456" s="3" t="str">
        <f t="shared" si="36"/>
        <v>CPC14_VAL</v>
      </c>
      <c r="DY456" s="3" t="str">
        <f t="shared" si="36"/>
        <v>CPC15_VAL</v>
      </c>
      <c r="DZ456" s="3" t="str">
        <f t="shared" si="36"/>
        <v>CPC16_VAL</v>
      </c>
      <c r="EA456" s="3" t="str">
        <f t="shared" si="36"/>
        <v>CPC17_VAL</v>
      </c>
      <c r="EB456" s="3" t="str">
        <f t="shared" si="36"/>
        <v>CPC18_VAL</v>
      </c>
      <c r="EC456" s="3" t="str">
        <f t="shared" si="36"/>
        <v>CPC19_VAL</v>
      </c>
      <c r="ED456" s="3" t="str">
        <f t="shared" si="36"/>
        <v>CPC20_VAL</v>
      </c>
      <c r="EE456" s="3" t="str">
        <f t="shared" ref="EE456:EZ456" si="39">EE$4</f>
        <v>WF5</v>
      </c>
      <c r="EF456" s="3" t="str">
        <f t="shared" si="39"/>
        <v>PI5P</v>
      </c>
      <c r="EG456" s="3" t="str">
        <f t="shared" si="39"/>
        <v>P5P</v>
      </c>
      <c r="EH456" s="3" t="str">
        <f t="shared" si="39"/>
        <v>NYIA</v>
      </c>
      <c r="EI456" s="3" t="str">
        <f t="shared" si="39"/>
        <v>NYIAG</v>
      </c>
      <c r="EJ456" s="3" t="str">
        <f t="shared" si="39"/>
        <v>NYIA5</v>
      </c>
      <c r="EK456" s="3" t="str">
        <f t="shared" si="39"/>
        <v>PIPREF</v>
      </c>
      <c r="EL456" s="3" t="str">
        <f t="shared" si="39"/>
        <v>WF7</v>
      </c>
      <c r="EM456" s="3" t="str">
        <f t="shared" si="39"/>
        <v>PIP</v>
      </c>
      <c r="EN456" s="3" t="str">
        <f t="shared" si="39"/>
        <v>P7P</v>
      </c>
      <c r="EO456" s="3" t="str">
        <f t="shared" si="39"/>
        <v>VALIC</v>
      </c>
      <c r="EP456" s="3" t="str">
        <f t="shared" si="39"/>
        <v>VALIC5</v>
      </c>
      <c r="EQ456" s="3" t="str">
        <f t="shared" si="39"/>
        <v>ADV7</v>
      </c>
      <c r="ER456" s="3" t="str">
        <f t="shared" si="39"/>
        <v>ADV5</v>
      </c>
      <c r="ES456" s="3" t="str">
        <f t="shared" si="39"/>
        <v>PRIM7</v>
      </c>
      <c r="ET456" s="3" t="str">
        <f t="shared" si="39"/>
        <v>PRIM10</v>
      </c>
      <c r="EU456" s="3" t="str">
        <f t="shared" si="39"/>
        <v>AG10</v>
      </c>
      <c r="EV456" s="3" t="str">
        <f t="shared" si="39"/>
        <v>GSIA</v>
      </c>
      <c r="EW456" s="3" t="str">
        <f t="shared" si="39"/>
        <v>P10P</v>
      </c>
      <c r="EX456" s="3" t="str">
        <f t="shared" si="39"/>
        <v>ADVMSG</v>
      </c>
      <c r="EY456" s="3" t="str">
        <f t="shared" si="39"/>
        <v>PS</v>
      </c>
      <c r="EZ456" s="3" t="str">
        <f t="shared" si="39"/>
        <v>AICO</v>
      </c>
    </row>
    <row r="457" spans="1:156" ht="12.75" customHeight="1">
      <c r="A457" s="30"/>
      <c r="B457" s="75" t="s">
        <v>282</v>
      </c>
      <c r="C457" s="85"/>
      <c r="D457" s="125"/>
    </row>
    <row r="458" spans="1:156" ht="12.75" customHeight="1">
      <c r="A458" s="126">
        <v>0</v>
      </c>
      <c r="B458" s="76">
        <v>1</v>
      </c>
      <c r="C458" s="88"/>
      <c r="D458" s="124"/>
      <c r="E458" s="126">
        <v>1</v>
      </c>
      <c r="F458" s="126">
        <v>1</v>
      </c>
      <c r="G458" s="126">
        <v>1</v>
      </c>
      <c r="H458" s="126">
        <v>1</v>
      </c>
      <c r="I458" s="126">
        <v>1</v>
      </c>
      <c r="J458" s="126">
        <v>1</v>
      </c>
      <c r="K458" s="126">
        <v>1</v>
      </c>
      <c r="L458" s="126">
        <v>1</v>
      </c>
      <c r="M458" s="126">
        <v>1</v>
      </c>
      <c r="N458" s="126">
        <v>1</v>
      </c>
      <c r="O458" s="126">
        <v>1</v>
      </c>
      <c r="P458" s="126">
        <v>1</v>
      </c>
      <c r="Q458" s="126">
        <v>1</v>
      </c>
      <c r="R458" s="126">
        <v>1</v>
      </c>
      <c r="S458" s="126">
        <v>1</v>
      </c>
      <c r="T458" s="126">
        <v>1</v>
      </c>
      <c r="U458" s="126">
        <v>1</v>
      </c>
      <c r="V458" s="126">
        <v>1</v>
      </c>
      <c r="W458" s="126">
        <v>1</v>
      </c>
      <c r="X458" s="126">
        <v>1</v>
      </c>
      <c r="Y458" s="126">
        <v>1</v>
      </c>
      <c r="Z458" s="126">
        <v>1</v>
      </c>
      <c r="AA458" s="126">
        <v>1</v>
      </c>
      <c r="AB458" s="126">
        <v>1</v>
      </c>
      <c r="AC458" s="126">
        <v>1</v>
      </c>
      <c r="AD458" s="126">
        <v>1</v>
      </c>
      <c r="AE458" s="126">
        <v>1</v>
      </c>
      <c r="AF458" s="126">
        <v>1</v>
      </c>
      <c r="AG458" s="126">
        <v>1</v>
      </c>
      <c r="AH458" s="126">
        <v>1</v>
      </c>
      <c r="AI458" s="126">
        <v>1</v>
      </c>
      <c r="AJ458" s="126">
        <v>1</v>
      </c>
      <c r="AK458" s="126">
        <v>1</v>
      </c>
      <c r="AL458" s="126">
        <v>1</v>
      </c>
      <c r="AM458" s="126">
        <v>1</v>
      </c>
      <c r="AN458" s="126">
        <v>1</v>
      </c>
      <c r="AO458" s="126">
        <v>1</v>
      </c>
      <c r="AP458" s="126">
        <v>1</v>
      </c>
      <c r="AQ458" s="126">
        <v>1</v>
      </c>
      <c r="AR458" s="126">
        <v>1</v>
      </c>
      <c r="AS458" s="126">
        <v>1</v>
      </c>
      <c r="AT458" s="126">
        <v>1</v>
      </c>
      <c r="AU458" s="126">
        <v>1</v>
      </c>
      <c r="AV458" s="126">
        <v>1</v>
      </c>
      <c r="AW458" s="126">
        <v>1</v>
      </c>
      <c r="AX458" s="126">
        <v>1</v>
      </c>
      <c r="AY458" s="126">
        <v>1</v>
      </c>
      <c r="AZ458" s="126">
        <v>1</v>
      </c>
      <c r="BA458" s="126">
        <v>1</v>
      </c>
      <c r="BB458" s="126">
        <v>1</v>
      </c>
      <c r="BC458" s="126">
        <v>1</v>
      </c>
      <c r="BD458" s="126">
        <v>1</v>
      </c>
      <c r="BE458" s="126">
        <v>1</v>
      </c>
      <c r="BF458" s="126">
        <v>1</v>
      </c>
      <c r="BG458" s="126">
        <v>1</v>
      </c>
      <c r="BH458" s="126">
        <v>1</v>
      </c>
      <c r="BI458" s="126">
        <v>1</v>
      </c>
      <c r="BJ458" s="126">
        <v>1</v>
      </c>
      <c r="BK458" s="126">
        <v>1</v>
      </c>
      <c r="BL458" s="126">
        <v>1</v>
      </c>
      <c r="BM458" s="126">
        <v>1</v>
      </c>
      <c r="BN458" s="126">
        <v>1</v>
      </c>
      <c r="BO458" s="126">
        <v>1</v>
      </c>
      <c r="BP458" s="126">
        <v>1</v>
      </c>
      <c r="BQ458" s="126">
        <v>1</v>
      </c>
      <c r="BR458" s="126">
        <v>1</v>
      </c>
      <c r="BS458" s="126">
        <v>1</v>
      </c>
      <c r="BT458" s="126">
        <v>1</v>
      </c>
      <c r="BU458" s="126">
        <v>1</v>
      </c>
      <c r="BV458" s="126">
        <v>1</v>
      </c>
      <c r="BW458" s="126">
        <v>1</v>
      </c>
      <c r="BX458" s="126">
        <v>1</v>
      </c>
      <c r="BY458" s="126">
        <v>1</v>
      </c>
      <c r="BZ458" s="126">
        <v>1</v>
      </c>
      <c r="CA458" s="126">
        <v>1</v>
      </c>
      <c r="CB458" s="126">
        <v>1</v>
      </c>
      <c r="CC458" s="126">
        <v>1</v>
      </c>
      <c r="CD458" s="126">
        <v>1</v>
      </c>
      <c r="CE458" s="126">
        <v>1</v>
      </c>
      <c r="CF458" s="126">
        <v>1</v>
      </c>
      <c r="CG458" s="126">
        <v>1</v>
      </c>
      <c r="CH458" s="126">
        <v>1</v>
      </c>
      <c r="CI458" s="126">
        <v>1</v>
      </c>
      <c r="CJ458" s="126">
        <v>1</v>
      </c>
      <c r="CK458" s="126">
        <v>1</v>
      </c>
      <c r="CL458" s="126">
        <v>1</v>
      </c>
      <c r="CM458" s="126">
        <v>1</v>
      </c>
      <c r="CN458" s="126">
        <v>1</v>
      </c>
      <c r="CO458" s="126">
        <v>1</v>
      </c>
      <c r="CP458" s="126">
        <v>1</v>
      </c>
      <c r="CQ458" s="126">
        <v>1</v>
      </c>
      <c r="CR458" s="126">
        <v>1</v>
      </c>
      <c r="CS458" s="126">
        <v>1</v>
      </c>
      <c r="CT458" s="126">
        <v>1</v>
      </c>
      <c r="CU458" s="126">
        <v>1</v>
      </c>
      <c r="CV458" s="126">
        <v>1</v>
      </c>
      <c r="CW458" s="126">
        <v>1</v>
      </c>
      <c r="CX458" s="126">
        <v>1</v>
      </c>
      <c r="CY458" s="126">
        <v>1</v>
      </c>
      <c r="CZ458" s="126">
        <v>1</v>
      </c>
      <c r="DA458" s="126">
        <v>1</v>
      </c>
      <c r="DB458" s="126">
        <v>1</v>
      </c>
      <c r="DC458" s="126">
        <v>1</v>
      </c>
      <c r="DD458" s="126">
        <v>1</v>
      </c>
      <c r="DE458" s="126">
        <v>1</v>
      </c>
      <c r="DF458" s="126">
        <v>1</v>
      </c>
      <c r="DG458" s="126">
        <v>1</v>
      </c>
      <c r="DH458" s="126">
        <v>1</v>
      </c>
      <c r="DI458" s="126">
        <v>1</v>
      </c>
      <c r="DJ458" s="126">
        <v>1</v>
      </c>
      <c r="DK458" s="126">
        <v>1</v>
      </c>
      <c r="DL458" s="126">
        <v>1</v>
      </c>
      <c r="DM458" s="126">
        <v>1</v>
      </c>
      <c r="DN458" s="126">
        <v>1</v>
      </c>
      <c r="DO458" s="126">
        <v>1</v>
      </c>
      <c r="DP458" s="126">
        <v>1</v>
      </c>
      <c r="DQ458" s="126">
        <v>1</v>
      </c>
      <c r="DR458" s="126">
        <v>1</v>
      </c>
      <c r="DS458" s="126">
        <v>1</v>
      </c>
      <c r="DT458" s="126">
        <v>1</v>
      </c>
      <c r="DU458" s="126">
        <v>1</v>
      </c>
      <c r="DV458" s="126">
        <v>1</v>
      </c>
      <c r="DW458" s="126">
        <v>1</v>
      </c>
      <c r="DX458" s="126">
        <v>1</v>
      </c>
      <c r="DY458" s="126">
        <v>1</v>
      </c>
      <c r="DZ458" s="126">
        <v>1</v>
      </c>
      <c r="EA458" s="126">
        <v>1</v>
      </c>
      <c r="EB458" s="126">
        <v>1</v>
      </c>
      <c r="EC458" s="126">
        <v>1</v>
      </c>
      <c r="ED458" s="126">
        <v>1</v>
      </c>
      <c r="EE458" s="126">
        <v>1</v>
      </c>
      <c r="EF458" s="126">
        <v>1</v>
      </c>
      <c r="EG458" s="126">
        <v>1</v>
      </c>
      <c r="EH458" s="126">
        <v>1</v>
      </c>
      <c r="EI458" s="126">
        <v>1</v>
      </c>
      <c r="EJ458" s="126">
        <v>1</v>
      </c>
      <c r="EK458" s="126">
        <v>1</v>
      </c>
      <c r="EL458" s="126">
        <v>1</v>
      </c>
      <c r="EM458" s="126">
        <v>1</v>
      </c>
      <c r="EN458" s="126">
        <v>1</v>
      </c>
      <c r="EO458" s="126">
        <v>1</v>
      </c>
      <c r="EP458" s="126">
        <v>1</v>
      </c>
      <c r="EQ458" s="126">
        <v>1</v>
      </c>
      <c r="ER458" s="126">
        <v>1</v>
      </c>
      <c r="ES458" s="126">
        <v>1</v>
      </c>
      <c r="ET458" s="126">
        <v>1</v>
      </c>
      <c r="EU458" s="126">
        <v>1</v>
      </c>
      <c r="EV458" s="126">
        <v>1</v>
      </c>
      <c r="EW458" s="126">
        <v>1</v>
      </c>
      <c r="EX458" s="126">
        <v>1</v>
      </c>
      <c r="EY458" s="126">
        <v>1</v>
      </c>
      <c r="EZ458" s="126">
        <v>1</v>
      </c>
    </row>
    <row r="459" spans="1:156" ht="12.75" customHeight="1">
      <c r="A459" s="126">
        <v>0</v>
      </c>
      <c r="B459" s="76">
        <v>2</v>
      </c>
      <c r="C459" s="88"/>
      <c r="D459" s="124"/>
      <c r="E459" s="126">
        <v>1</v>
      </c>
      <c r="F459" s="126">
        <v>1</v>
      </c>
      <c r="G459" s="126">
        <v>1</v>
      </c>
      <c r="H459" s="126">
        <v>1</v>
      </c>
      <c r="I459" s="126">
        <v>1</v>
      </c>
      <c r="J459" s="126">
        <v>1</v>
      </c>
      <c r="K459" s="126">
        <v>1</v>
      </c>
      <c r="L459" s="126">
        <v>1</v>
      </c>
      <c r="M459" s="126">
        <v>1</v>
      </c>
      <c r="N459" s="126">
        <v>1</v>
      </c>
      <c r="O459" s="126">
        <v>1</v>
      </c>
      <c r="P459" s="126">
        <v>1</v>
      </c>
      <c r="Q459" s="126">
        <v>1</v>
      </c>
      <c r="R459" s="126">
        <v>1</v>
      </c>
      <c r="S459" s="126">
        <v>1</v>
      </c>
      <c r="T459" s="126">
        <v>1</v>
      </c>
      <c r="U459" s="126">
        <v>1</v>
      </c>
      <c r="V459" s="126">
        <v>1</v>
      </c>
      <c r="W459" s="126">
        <v>1</v>
      </c>
      <c r="X459" s="126">
        <v>1</v>
      </c>
      <c r="Y459" s="126">
        <v>1</v>
      </c>
      <c r="Z459" s="126">
        <v>1</v>
      </c>
      <c r="AA459" s="126">
        <v>1</v>
      </c>
      <c r="AB459" s="126">
        <v>1</v>
      </c>
      <c r="AC459" s="126">
        <v>1</v>
      </c>
      <c r="AD459" s="126">
        <v>1</v>
      </c>
      <c r="AE459" s="126">
        <v>1</v>
      </c>
      <c r="AF459" s="126">
        <v>1</v>
      </c>
      <c r="AG459" s="126">
        <v>1</v>
      </c>
      <c r="AH459" s="126">
        <v>1</v>
      </c>
      <c r="AI459" s="126">
        <v>1</v>
      </c>
      <c r="AJ459" s="126">
        <v>1</v>
      </c>
      <c r="AK459" s="126">
        <v>1</v>
      </c>
      <c r="AL459" s="126">
        <v>1</v>
      </c>
      <c r="AM459" s="126">
        <v>1</v>
      </c>
      <c r="AN459" s="126">
        <v>1</v>
      </c>
      <c r="AO459" s="126">
        <v>1</v>
      </c>
      <c r="AP459" s="126">
        <v>1</v>
      </c>
      <c r="AQ459" s="126">
        <v>1</v>
      </c>
      <c r="AR459" s="126">
        <v>1</v>
      </c>
      <c r="AS459" s="126">
        <v>1</v>
      </c>
      <c r="AT459" s="126">
        <v>1</v>
      </c>
      <c r="AU459" s="126">
        <v>1</v>
      </c>
      <c r="AV459" s="126">
        <v>1</v>
      </c>
      <c r="AW459" s="126">
        <v>1</v>
      </c>
      <c r="AX459" s="126">
        <v>1</v>
      </c>
      <c r="AY459" s="126">
        <v>1</v>
      </c>
      <c r="AZ459" s="126">
        <v>1</v>
      </c>
      <c r="BA459" s="126">
        <v>1</v>
      </c>
      <c r="BB459" s="126">
        <v>1</v>
      </c>
      <c r="BC459" s="126">
        <v>1</v>
      </c>
      <c r="BD459" s="126">
        <v>1</v>
      </c>
      <c r="BE459" s="126">
        <v>1</v>
      </c>
      <c r="BF459" s="126">
        <v>1</v>
      </c>
      <c r="BG459" s="126">
        <v>1</v>
      </c>
      <c r="BH459" s="126">
        <v>1</v>
      </c>
      <c r="BI459" s="126">
        <v>1</v>
      </c>
      <c r="BJ459" s="126">
        <v>1</v>
      </c>
      <c r="BK459" s="126">
        <v>1</v>
      </c>
      <c r="BL459" s="126">
        <v>1</v>
      </c>
      <c r="BM459" s="126">
        <v>1</v>
      </c>
      <c r="BN459" s="126">
        <v>1</v>
      </c>
      <c r="BO459" s="126">
        <v>1</v>
      </c>
      <c r="BP459" s="126">
        <v>1</v>
      </c>
      <c r="BQ459" s="126">
        <v>1</v>
      </c>
      <c r="BR459" s="126">
        <v>1</v>
      </c>
      <c r="BS459" s="126">
        <v>1</v>
      </c>
      <c r="BT459" s="126">
        <v>1</v>
      </c>
      <c r="BU459" s="126">
        <v>1</v>
      </c>
      <c r="BV459" s="126">
        <v>1</v>
      </c>
      <c r="BW459" s="126">
        <v>1</v>
      </c>
      <c r="BX459" s="126">
        <v>1</v>
      </c>
      <c r="BY459" s="126">
        <v>1</v>
      </c>
      <c r="BZ459" s="126">
        <v>1</v>
      </c>
      <c r="CA459" s="126">
        <v>1</v>
      </c>
      <c r="CB459" s="126">
        <v>1</v>
      </c>
      <c r="CC459" s="126">
        <v>1</v>
      </c>
      <c r="CD459" s="126">
        <v>1</v>
      </c>
      <c r="CE459" s="126">
        <v>1</v>
      </c>
      <c r="CF459" s="126">
        <v>1</v>
      </c>
      <c r="CG459" s="126">
        <v>1</v>
      </c>
      <c r="CH459" s="126">
        <v>1</v>
      </c>
      <c r="CI459" s="126">
        <v>1</v>
      </c>
      <c r="CJ459" s="126">
        <v>1</v>
      </c>
      <c r="CK459" s="126">
        <v>1</v>
      </c>
      <c r="CL459" s="126">
        <v>1</v>
      </c>
      <c r="CM459" s="126">
        <v>1</v>
      </c>
      <c r="CN459" s="126">
        <v>1</v>
      </c>
      <c r="CO459" s="126">
        <v>1</v>
      </c>
      <c r="CP459" s="126">
        <v>1</v>
      </c>
      <c r="CQ459" s="126">
        <v>1</v>
      </c>
      <c r="CR459" s="126">
        <v>1</v>
      </c>
      <c r="CS459" s="126">
        <v>1</v>
      </c>
      <c r="CT459" s="126">
        <v>1</v>
      </c>
      <c r="CU459" s="126">
        <v>1</v>
      </c>
      <c r="CV459" s="126">
        <v>1</v>
      </c>
      <c r="CW459" s="126">
        <v>1</v>
      </c>
      <c r="CX459" s="126">
        <v>1</v>
      </c>
      <c r="CY459" s="126">
        <v>1</v>
      </c>
      <c r="CZ459" s="126">
        <v>1</v>
      </c>
      <c r="DA459" s="126">
        <v>1</v>
      </c>
      <c r="DB459" s="126">
        <v>1</v>
      </c>
      <c r="DC459" s="126">
        <v>1</v>
      </c>
      <c r="DD459" s="126">
        <v>1</v>
      </c>
      <c r="DE459" s="126">
        <v>1</v>
      </c>
      <c r="DF459" s="126">
        <v>1</v>
      </c>
      <c r="DG459" s="126">
        <v>1</v>
      </c>
      <c r="DH459" s="126">
        <v>1</v>
      </c>
      <c r="DI459" s="126">
        <v>1</v>
      </c>
      <c r="DJ459" s="126">
        <v>1</v>
      </c>
      <c r="DK459" s="126">
        <v>1</v>
      </c>
      <c r="DL459" s="126">
        <v>1</v>
      </c>
      <c r="DM459" s="126">
        <v>1</v>
      </c>
      <c r="DN459" s="126">
        <v>1</v>
      </c>
      <c r="DO459" s="126">
        <v>1</v>
      </c>
      <c r="DP459" s="126">
        <v>1</v>
      </c>
      <c r="DQ459" s="126">
        <v>1</v>
      </c>
      <c r="DR459" s="126">
        <v>1</v>
      </c>
      <c r="DS459" s="126">
        <v>1</v>
      </c>
      <c r="DT459" s="126">
        <v>1</v>
      </c>
      <c r="DU459" s="126">
        <v>1</v>
      </c>
      <c r="DV459" s="126">
        <v>1</v>
      </c>
      <c r="DW459" s="126">
        <v>1</v>
      </c>
      <c r="DX459" s="126">
        <v>1</v>
      </c>
      <c r="DY459" s="126">
        <v>1</v>
      </c>
      <c r="DZ459" s="126">
        <v>1</v>
      </c>
      <c r="EA459" s="126">
        <v>1</v>
      </c>
      <c r="EB459" s="126">
        <v>1</v>
      </c>
      <c r="EC459" s="126">
        <v>1</v>
      </c>
      <c r="ED459" s="126">
        <v>1</v>
      </c>
      <c r="EE459" s="126">
        <v>1</v>
      </c>
      <c r="EF459" s="126">
        <v>1</v>
      </c>
      <c r="EG459" s="126">
        <v>1</v>
      </c>
      <c r="EH459" s="126">
        <v>1</v>
      </c>
      <c r="EI459" s="126">
        <v>1</v>
      </c>
      <c r="EJ459" s="126">
        <v>1</v>
      </c>
      <c r="EK459" s="126">
        <v>1</v>
      </c>
      <c r="EL459" s="126">
        <v>1</v>
      </c>
      <c r="EM459" s="126">
        <v>1</v>
      </c>
      <c r="EN459" s="126">
        <v>1</v>
      </c>
      <c r="EO459" s="126">
        <v>1</v>
      </c>
      <c r="EP459" s="126">
        <v>1</v>
      </c>
      <c r="EQ459" s="126">
        <v>1</v>
      </c>
      <c r="ER459" s="126">
        <v>1</v>
      </c>
      <c r="ES459" s="126">
        <v>1</v>
      </c>
      <c r="ET459" s="126">
        <v>1</v>
      </c>
      <c r="EU459" s="126">
        <v>1</v>
      </c>
      <c r="EV459" s="126">
        <v>1</v>
      </c>
      <c r="EW459" s="126">
        <v>1</v>
      </c>
      <c r="EX459" s="126">
        <v>1</v>
      </c>
      <c r="EY459" s="126">
        <v>1</v>
      </c>
      <c r="EZ459" s="126">
        <v>1</v>
      </c>
    </row>
    <row r="460" spans="1:156" ht="12.75" customHeight="1">
      <c r="A460" s="126">
        <v>0</v>
      </c>
      <c r="B460" s="76">
        <v>3</v>
      </c>
      <c r="C460" s="88"/>
      <c r="D460" s="124"/>
      <c r="E460" s="126">
        <v>1</v>
      </c>
      <c r="F460" s="126">
        <v>1</v>
      </c>
      <c r="G460" s="126">
        <v>1</v>
      </c>
      <c r="H460" s="126">
        <v>1</v>
      </c>
      <c r="I460" s="126">
        <v>1</v>
      </c>
      <c r="J460" s="126">
        <v>1</v>
      </c>
      <c r="K460" s="126">
        <v>1</v>
      </c>
      <c r="L460" s="126">
        <v>1</v>
      </c>
      <c r="M460" s="126">
        <v>1</v>
      </c>
      <c r="N460" s="126">
        <v>1</v>
      </c>
      <c r="O460" s="126">
        <v>1</v>
      </c>
      <c r="P460" s="126">
        <v>1</v>
      </c>
      <c r="Q460" s="126">
        <v>1</v>
      </c>
      <c r="R460" s="126">
        <v>1</v>
      </c>
      <c r="S460" s="126">
        <v>1</v>
      </c>
      <c r="T460" s="126">
        <v>1</v>
      </c>
      <c r="U460" s="126">
        <v>1</v>
      </c>
      <c r="V460" s="126">
        <v>1</v>
      </c>
      <c r="W460" s="126">
        <v>1</v>
      </c>
      <c r="X460" s="126">
        <v>1</v>
      </c>
      <c r="Y460" s="126">
        <v>1</v>
      </c>
      <c r="Z460" s="126">
        <v>1</v>
      </c>
      <c r="AA460" s="126">
        <v>1</v>
      </c>
      <c r="AB460" s="126">
        <v>1</v>
      </c>
      <c r="AC460" s="126">
        <v>1</v>
      </c>
      <c r="AD460" s="126">
        <v>1</v>
      </c>
      <c r="AE460" s="126">
        <v>1</v>
      </c>
      <c r="AF460" s="126">
        <v>1</v>
      </c>
      <c r="AG460" s="126">
        <v>1</v>
      </c>
      <c r="AH460" s="126">
        <v>1</v>
      </c>
      <c r="AI460" s="126">
        <v>1</v>
      </c>
      <c r="AJ460" s="126">
        <v>1</v>
      </c>
      <c r="AK460" s="126">
        <v>1</v>
      </c>
      <c r="AL460" s="126">
        <v>1</v>
      </c>
      <c r="AM460" s="126">
        <v>1</v>
      </c>
      <c r="AN460" s="126">
        <v>1</v>
      </c>
      <c r="AO460" s="126">
        <v>1</v>
      </c>
      <c r="AP460" s="126">
        <v>1</v>
      </c>
      <c r="AQ460" s="126">
        <v>1</v>
      </c>
      <c r="AR460" s="126">
        <v>1</v>
      </c>
      <c r="AS460" s="126">
        <v>1</v>
      </c>
      <c r="AT460" s="126">
        <v>1</v>
      </c>
      <c r="AU460" s="126">
        <v>1</v>
      </c>
      <c r="AV460" s="126">
        <v>1</v>
      </c>
      <c r="AW460" s="126">
        <v>1</v>
      </c>
      <c r="AX460" s="126">
        <v>1</v>
      </c>
      <c r="AY460" s="126">
        <v>1</v>
      </c>
      <c r="AZ460" s="126">
        <v>1</v>
      </c>
      <c r="BA460" s="126">
        <v>1</v>
      </c>
      <c r="BB460" s="126">
        <v>1</v>
      </c>
      <c r="BC460" s="126">
        <v>1</v>
      </c>
      <c r="BD460" s="126">
        <v>1</v>
      </c>
      <c r="BE460" s="126">
        <v>1</v>
      </c>
      <c r="BF460" s="126">
        <v>1</v>
      </c>
      <c r="BG460" s="126">
        <v>1</v>
      </c>
      <c r="BH460" s="126">
        <v>1</v>
      </c>
      <c r="BI460" s="126">
        <v>1</v>
      </c>
      <c r="BJ460" s="126">
        <v>1</v>
      </c>
      <c r="BK460" s="126">
        <v>1</v>
      </c>
      <c r="BL460" s="126">
        <v>1</v>
      </c>
      <c r="BM460" s="126">
        <v>1</v>
      </c>
      <c r="BN460" s="126">
        <v>1</v>
      </c>
      <c r="BO460" s="126">
        <v>1</v>
      </c>
      <c r="BP460" s="126">
        <v>1</v>
      </c>
      <c r="BQ460" s="126">
        <v>1</v>
      </c>
      <c r="BR460" s="126">
        <v>1</v>
      </c>
      <c r="BS460" s="126">
        <v>1</v>
      </c>
      <c r="BT460" s="126">
        <v>1</v>
      </c>
      <c r="BU460" s="126">
        <v>1</v>
      </c>
      <c r="BV460" s="126">
        <v>1</v>
      </c>
      <c r="BW460" s="126">
        <v>1</v>
      </c>
      <c r="BX460" s="126">
        <v>1</v>
      </c>
      <c r="BY460" s="126">
        <v>1</v>
      </c>
      <c r="BZ460" s="126">
        <v>1</v>
      </c>
      <c r="CA460" s="126">
        <v>1</v>
      </c>
      <c r="CB460" s="126">
        <v>1</v>
      </c>
      <c r="CC460" s="126">
        <v>1</v>
      </c>
      <c r="CD460" s="126">
        <v>1</v>
      </c>
      <c r="CE460" s="126">
        <v>1</v>
      </c>
      <c r="CF460" s="126">
        <v>1</v>
      </c>
      <c r="CG460" s="126">
        <v>1</v>
      </c>
      <c r="CH460" s="126">
        <v>1</v>
      </c>
      <c r="CI460" s="126">
        <v>1</v>
      </c>
      <c r="CJ460" s="126">
        <v>1</v>
      </c>
      <c r="CK460" s="126">
        <v>1</v>
      </c>
      <c r="CL460" s="126">
        <v>1</v>
      </c>
      <c r="CM460" s="126">
        <v>1</v>
      </c>
      <c r="CN460" s="126">
        <v>1</v>
      </c>
      <c r="CO460" s="126">
        <v>1</v>
      </c>
      <c r="CP460" s="126">
        <v>1</v>
      </c>
      <c r="CQ460" s="126">
        <v>1</v>
      </c>
      <c r="CR460" s="126">
        <v>1</v>
      </c>
      <c r="CS460" s="126">
        <v>1</v>
      </c>
      <c r="CT460" s="126">
        <v>1</v>
      </c>
      <c r="CU460" s="126">
        <v>1</v>
      </c>
      <c r="CV460" s="126">
        <v>1</v>
      </c>
      <c r="CW460" s="126">
        <v>1</v>
      </c>
      <c r="CX460" s="126">
        <v>1</v>
      </c>
      <c r="CY460" s="126">
        <v>1</v>
      </c>
      <c r="CZ460" s="126">
        <v>1</v>
      </c>
      <c r="DA460" s="126">
        <v>1</v>
      </c>
      <c r="DB460" s="126">
        <v>1</v>
      </c>
      <c r="DC460" s="126">
        <v>1</v>
      </c>
      <c r="DD460" s="126">
        <v>1</v>
      </c>
      <c r="DE460" s="126">
        <v>1</v>
      </c>
      <c r="DF460" s="126">
        <v>1</v>
      </c>
      <c r="DG460" s="126">
        <v>1</v>
      </c>
      <c r="DH460" s="126">
        <v>1</v>
      </c>
      <c r="DI460" s="126">
        <v>1</v>
      </c>
      <c r="DJ460" s="126">
        <v>1</v>
      </c>
      <c r="DK460" s="126">
        <v>1</v>
      </c>
      <c r="DL460" s="126">
        <v>1</v>
      </c>
      <c r="DM460" s="126">
        <v>1</v>
      </c>
      <c r="DN460" s="126">
        <v>1</v>
      </c>
      <c r="DO460" s="126">
        <v>1</v>
      </c>
      <c r="DP460" s="126">
        <v>1</v>
      </c>
      <c r="DQ460" s="126">
        <v>1</v>
      </c>
      <c r="DR460" s="126">
        <v>1</v>
      </c>
      <c r="DS460" s="126">
        <v>1</v>
      </c>
      <c r="DT460" s="126">
        <v>1</v>
      </c>
      <c r="DU460" s="126">
        <v>1</v>
      </c>
      <c r="DV460" s="126">
        <v>1</v>
      </c>
      <c r="DW460" s="126">
        <v>1</v>
      </c>
      <c r="DX460" s="126">
        <v>1</v>
      </c>
      <c r="DY460" s="126">
        <v>1</v>
      </c>
      <c r="DZ460" s="126">
        <v>1</v>
      </c>
      <c r="EA460" s="126">
        <v>1</v>
      </c>
      <c r="EB460" s="126">
        <v>1</v>
      </c>
      <c r="EC460" s="126">
        <v>1</v>
      </c>
      <c r="ED460" s="126">
        <v>1</v>
      </c>
      <c r="EE460" s="126">
        <v>1</v>
      </c>
      <c r="EF460" s="126">
        <v>1</v>
      </c>
      <c r="EG460" s="126">
        <v>1</v>
      </c>
      <c r="EH460" s="126">
        <v>1</v>
      </c>
      <c r="EI460" s="126">
        <v>1</v>
      </c>
      <c r="EJ460" s="126">
        <v>1</v>
      </c>
      <c r="EK460" s="126">
        <v>1</v>
      </c>
      <c r="EL460" s="126">
        <v>1</v>
      </c>
      <c r="EM460" s="126">
        <v>1</v>
      </c>
      <c r="EN460" s="126">
        <v>1</v>
      </c>
      <c r="EO460" s="126">
        <v>1</v>
      </c>
      <c r="EP460" s="126">
        <v>1</v>
      </c>
      <c r="EQ460" s="126">
        <v>1</v>
      </c>
      <c r="ER460" s="126">
        <v>1</v>
      </c>
      <c r="ES460" s="126">
        <v>1</v>
      </c>
      <c r="ET460" s="126">
        <v>1</v>
      </c>
      <c r="EU460" s="126">
        <v>1</v>
      </c>
      <c r="EV460" s="126">
        <v>1</v>
      </c>
      <c r="EW460" s="126">
        <v>1</v>
      </c>
      <c r="EX460" s="126">
        <v>1</v>
      </c>
      <c r="EY460" s="126">
        <v>1</v>
      </c>
      <c r="EZ460" s="126">
        <v>1</v>
      </c>
    </row>
    <row r="461" spans="1:156" ht="12.75" customHeight="1">
      <c r="A461" s="126">
        <v>0</v>
      </c>
      <c r="B461" s="76">
        <v>4</v>
      </c>
      <c r="C461" s="88"/>
      <c r="D461" s="124"/>
      <c r="E461" s="126">
        <v>1</v>
      </c>
      <c r="F461" s="126">
        <v>1</v>
      </c>
      <c r="G461" s="126">
        <v>1</v>
      </c>
      <c r="H461" s="126">
        <v>1</v>
      </c>
      <c r="I461" s="126">
        <v>1</v>
      </c>
      <c r="J461" s="126">
        <v>1</v>
      </c>
      <c r="K461" s="126">
        <v>1</v>
      </c>
      <c r="L461" s="126">
        <v>1</v>
      </c>
      <c r="M461" s="126">
        <v>1</v>
      </c>
      <c r="N461" s="126">
        <v>1</v>
      </c>
      <c r="O461" s="126">
        <v>1</v>
      </c>
      <c r="P461" s="126">
        <v>1</v>
      </c>
      <c r="Q461" s="126">
        <v>1</v>
      </c>
      <c r="R461" s="126">
        <v>1</v>
      </c>
      <c r="S461" s="126">
        <v>1</v>
      </c>
      <c r="T461" s="126">
        <v>1</v>
      </c>
      <c r="U461" s="126">
        <v>1</v>
      </c>
      <c r="V461" s="126">
        <v>1</v>
      </c>
      <c r="W461" s="126">
        <v>1</v>
      </c>
      <c r="X461" s="126">
        <v>1</v>
      </c>
      <c r="Y461" s="126">
        <v>1</v>
      </c>
      <c r="Z461" s="126">
        <v>1</v>
      </c>
      <c r="AA461" s="126">
        <v>1</v>
      </c>
      <c r="AB461" s="126">
        <v>1</v>
      </c>
      <c r="AC461" s="126">
        <v>1</v>
      </c>
      <c r="AD461" s="126">
        <v>1</v>
      </c>
      <c r="AE461" s="126">
        <v>1</v>
      </c>
      <c r="AF461" s="126">
        <v>1</v>
      </c>
      <c r="AG461" s="126">
        <v>1</v>
      </c>
      <c r="AH461" s="126">
        <v>1</v>
      </c>
      <c r="AI461" s="126">
        <v>1</v>
      </c>
      <c r="AJ461" s="126">
        <v>1</v>
      </c>
      <c r="AK461" s="126">
        <v>1</v>
      </c>
      <c r="AL461" s="126">
        <v>1</v>
      </c>
      <c r="AM461" s="126">
        <v>1</v>
      </c>
      <c r="AN461" s="126">
        <v>1</v>
      </c>
      <c r="AO461" s="126">
        <v>1</v>
      </c>
      <c r="AP461" s="126">
        <v>1</v>
      </c>
      <c r="AQ461" s="126">
        <v>1</v>
      </c>
      <c r="AR461" s="126">
        <v>1</v>
      </c>
      <c r="AS461" s="126">
        <v>1</v>
      </c>
      <c r="AT461" s="126">
        <v>1</v>
      </c>
      <c r="AU461" s="126">
        <v>1</v>
      </c>
      <c r="AV461" s="126">
        <v>1</v>
      </c>
      <c r="AW461" s="126">
        <v>1</v>
      </c>
      <c r="AX461" s="126">
        <v>1</v>
      </c>
      <c r="AY461" s="126">
        <v>1</v>
      </c>
      <c r="AZ461" s="126">
        <v>1</v>
      </c>
      <c r="BA461" s="126">
        <v>1</v>
      </c>
      <c r="BB461" s="126">
        <v>1</v>
      </c>
      <c r="BC461" s="126">
        <v>1</v>
      </c>
      <c r="BD461" s="126">
        <v>1</v>
      </c>
      <c r="BE461" s="126">
        <v>1</v>
      </c>
      <c r="BF461" s="126">
        <v>1</v>
      </c>
      <c r="BG461" s="126">
        <v>1</v>
      </c>
      <c r="BH461" s="126">
        <v>1</v>
      </c>
      <c r="BI461" s="126">
        <v>1</v>
      </c>
      <c r="BJ461" s="126">
        <v>1</v>
      </c>
      <c r="BK461" s="126">
        <v>1</v>
      </c>
      <c r="BL461" s="126">
        <v>1</v>
      </c>
      <c r="BM461" s="126">
        <v>1</v>
      </c>
      <c r="BN461" s="126">
        <v>1</v>
      </c>
      <c r="BO461" s="126">
        <v>1</v>
      </c>
      <c r="BP461" s="126">
        <v>1</v>
      </c>
      <c r="BQ461" s="126">
        <v>1</v>
      </c>
      <c r="BR461" s="126">
        <v>1</v>
      </c>
      <c r="BS461" s="126">
        <v>1</v>
      </c>
      <c r="BT461" s="126">
        <v>1</v>
      </c>
      <c r="BU461" s="126">
        <v>1</v>
      </c>
      <c r="BV461" s="126">
        <v>1</v>
      </c>
      <c r="BW461" s="126">
        <v>1</v>
      </c>
      <c r="BX461" s="126">
        <v>1</v>
      </c>
      <c r="BY461" s="126">
        <v>1</v>
      </c>
      <c r="BZ461" s="126">
        <v>1</v>
      </c>
      <c r="CA461" s="126">
        <v>1</v>
      </c>
      <c r="CB461" s="126">
        <v>1</v>
      </c>
      <c r="CC461" s="126">
        <v>1</v>
      </c>
      <c r="CD461" s="126">
        <v>1</v>
      </c>
      <c r="CE461" s="126">
        <v>1</v>
      </c>
      <c r="CF461" s="126">
        <v>1</v>
      </c>
      <c r="CG461" s="126">
        <v>1</v>
      </c>
      <c r="CH461" s="126">
        <v>1</v>
      </c>
      <c r="CI461" s="126">
        <v>1</v>
      </c>
      <c r="CJ461" s="126">
        <v>1</v>
      </c>
      <c r="CK461" s="126">
        <v>1</v>
      </c>
      <c r="CL461" s="126">
        <v>1</v>
      </c>
      <c r="CM461" s="126">
        <v>1</v>
      </c>
      <c r="CN461" s="126">
        <v>1</v>
      </c>
      <c r="CO461" s="126">
        <v>1</v>
      </c>
      <c r="CP461" s="126">
        <v>1</v>
      </c>
      <c r="CQ461" s="126">
        <v>1</v>
      </c>
      <c r="CR461" s="126">
        <v>1</v>
      </c>
      <c r="CS461" s="126">
        <v>1</v>
      </c>
      <c r="CT461" s="126">
        <v>1</v>
      </c>
      <c r="CU461" s="126">
        <v>1</v>
      </c>
      <c r="CV461" s="126">
        <v>1</v>
      </c>
      <c r="CW461" s="126">
        <v>1</v>
      </c>
      <c r="CX461" s="126">
        <v>1</v>
      </c>
      <c r="CY461" s="126">
        <v>1</v>
      </c>
      <c r="CZ461" s="126">
        <v>1</v>
      </c>
      <c r="DA461" s="126">
        <v>1</v>
      </c>
      <c r="DB461" s="126">
        <v>1</v>
      </c>
      <c r="DC461" s="126">
        <v>1</v>
      </c>
      <c r="DD461" s="126">
        <v>1</v>
      </c>
      <c r="DE461" s="126">
        <v>1</v>
      </c>
      <c r="DF461" s="126">
        <v>1</v>
      </c>
      <c r="DG461" s="126">
        <v>1</v>
      </c>
      <c r="DH461" s="126">
        <v>1</v>
      </c>
      <c r="DI461" s="126">
        <v>1</v>
      </c>
      <c r="DJ461" s="126">
        <v>1</v>
      </c>
      <c r="DK461" s="126">
        <v>1</v>
      </c>
      <c r="DL461" s="126">
        <v>1</v>
      </c>
      <c r="DM461" s="126">
        <v>1</v>
      </c>
      <c r="DN461" s="126">
        <v>1</v>
      </c>
      <c r="DO461" s="126">
        <v>1</v>
      </c>
      <c r="DP461" s="126">
        <v>1</v>
      </c>
      <c r="DQ461" s="126">
        <v>1</v>
      </c>
      <c r="DR461" s="126">
        <v>1</v>
      </c>
      <c r="DS461" s="126">
        <v>1</v>
      </c>
      <c r="DT461" s="126">
        <v>1</v>
      </c>
      <c r="DU461" s="126">
        <v>1</v>
      </c>
      <c r="DV461" s="126">
        <v>1</v>
      </c>
      <c r="DW461" s="126">
        <v>1</v>
      </c>
      <c r="DX461" s="126">
        <v>1</v>
      </c>
      <c r="DY461" s="126">
        <v>1</v>
      </c>
      <c r="DZ461" s="126">
        <v>1</v>
      </c>
      <c r="EA461" s="126">
        <v>1</v>
      </c>
      <c r="EB461" s="126">
        <v>1</v>
      </c>
      <c r="EC461" s="126">
        <v>1</v>
      </c>
      <c r="ED461" s="126">
        <v>1</v>
      </c>
      <c r="EE461" s="126">
        <v>1</v>
      </c>
      <c r="EF461" s="126">
        <v>1</v>
      </c>
      <c r="EG461" s="126">
        <v>1</v>
      </c>
      <c r="EH461" s="126">
        <v>1</v>
      </c>
      <c r="EI461" s="126">
        <v>1</v>
      </c>
      <c r="EJ461" s="126">
        <v>1</v>
      </c>
      <c r="EK461" s="126">
        <v>1</v>
      </c>
      <c r="EL461" s="126">
        <v>1</v>
      </c>
      <c r="EM461" s="126">
        <v>1</v>
      </c>
      <c r="EN461" s="126">
        <v>1</v>
      </c>
      <c r="EO461" s="126">
        <v>1</v>
      </c>
      <c r="EP461" s="126">
        <v>1</v>
      </c>
      <c r="EQ461" s="126">
        <v>1</v>
      </c>
      <c r="ER461" s="126">
        <v>1</v>
      </c>
      <c r="ES461" s="126">
        <v>1</v>
      </c>
      <c r="ET461" s="126">
        <v>1</v>
      </c>
      <c r="EU461" s="126">
        <v>1</v>
      </c>
      <c r="EV461" s="126">
        <v>1</v>
      </c>
      <c r="EW461" s="126">
        <v>1</v>
      </c>
      <c r="EX461" s="126">
        <v>1</v>
      </c>
      <c r="EY461" s="126">
        <v>1</v>
      </c>
      <c r="EZ461" s="126">
        <v>1</v>
      </c>
    </row>
    <row r="462" spans="1:156" ht="12.75" customHeight="1">
      <c r="A462" s="126">
        <v>0</v>
      </c>
      <c r="B462" s="76">
        <v>5</v>
      </c>
      <c r="C462" s="88"/>
      <c r="D462" s="124"/>
      <c r="E462" s="126">
        <v>1</v>
      </c>
      <c r="F462" s="126">
        <v>1</v>
      </c>
      <c r="G462" s="126">
        <v>1</v>
      </c>
      <c r="H462" s="126">
        <v>1</v>
      </c>
      <c r="I462" s="126">
        <v>1</v>
      </c>
      <c r="J462" s="126">
        <v>1</v>
      </c>
      <c r="K462" s="126">
        <v>1</v>
      </c>
      <c r="L462" s="126">
        <v>1</v>
      </c>
      <c r="M462" s="126">
        <v>1</v>
      </c>
      <c r="N462" s="126">
        <v>1</v>
      </c>
      <c r="O462" s="126">
        <v>1</v>
      </c>
      <c r="P462" s="126">
        <v>1</v>
      </c>
      <c r="Q462" s="126">
        <v>1</v>
      </c>
      <c r="R462" s="126">
        <v>1</v>
      </c>
      <c r="S462" s="126">
        <v>1</v>
      </c>
      <c r="T462" s="126">
        <v>1</v>
      </c>
      <c r="U462" s="126">
        <v>1</v>
      </c>
      <c r="V462" s="126">
        <v>1</v>
      </c>
      <c r="W462" s="126">
        <v>1</v>
      </c>
      <c r="X462" s="126">
        <v>1</v>
      </c>
      <c r="Y462" s="126">
        <v>1</v>
      </c>
      <c r="Z462" s="126">
        <v>1</v>
      </c>
      <c r="AA462" s="126">
        <v>1</v>
      </c>
      <c r="AB462" s="126">
        <v>1</v>
      </c>
      <c r="AC462" s="126">
        <v>1</v>
      </c>
      <c r="AD462" s="126">
        <v>1</v>
      </c>
      <c r="AE462" s="126">
        <v>1</v>
      </c>
      <c r="AF462" s="126">
        <v>1</v>
      </c>
      <c r="AG462" s="126">
        <v>1</v>
      </c>
      <c r="AH462" s="126">
        <v>1</v>
      </c>
      <c r="AI462" s="126">
        <v>1</v>
      </c>
      <c r="AJ462" s="126">
        <v>1</v>
      </c>
      <c r="AK462" s="126">
        <v>1</v>
      </c>
      <c r="AL462" s="126">
        <v>1</v>
      </c>
      <c r="AM462" s="126">
        <v>1</v>
      </c>
      <c r="AN462" s="126">
        <v>1</v>
      </c>
      <c r="AO462" s="126">
        <v>1</v>
      </c>
      <c r="AP462" s="126">
        <v>1</v>
      </c>
      <c r="AQ462" s="126">
        <v>1</v>
      </c>
      <c r="AR462" s="126">
        <v>1</v>
      </c>
      <c r="AS462" s="126">
        <v>1</v>
      </c>
      <c r="AT462" s="126">
        <v>1</v>
      </c>
      <c r="AU462" s="126">
        <v>1</v>
      </c>
      <c r="AV462" s="126">
        <v>1</v>
      </c>
      <c r="AW462" s="126">
        <v>1</v>
      </c>
      <c r="AX462" s="126">
        <v>1</v>
      </c>
      <c r="AY462" s="126">
        <v>1</v>
      </c>
      <c r="AZ462" s="126">
        <v>1</v>
      </c>
      <c r="BA462" s="126">
        <v>1</v>
      </c>
      <c r="BB462" s="126">
        <v>1</v>
      </c>
      <c r="BC462" s="126">
        <v>1</v>
      </c>
      <c r="BD462" s="126">
        <v>1</v>
      </c>
      <c r="BE462" s="126">
        <v>1</v>
      </c>
      <c r="BF462" s="126">
        <v>1</v>
      </c>
      <c r="BG462" s="126">
        <v>1</v>
      </c>
      <c r="BH462" s="126">
        <v>1</v>
      </c>
      <c r="BI462" s="126">
        <v>1</v>
      </c>
      <c r="BJ462" s="126">
        <v>1</v>
      </c>
      <c r="BK462" s="126">
        <v>1</v>
      </c>
      <c r="BL462" s="126">
        <v>1</v>
      </c>
      <c r="BM462" s="126">
        <v>1</v>
      </c>
      <c r="BN462" s="126">
        <v>1</v>
      </c>
      <c r="BO462" s="126">
        <v>1</v>
      </c>
      <c r="BP462" s="126">
        <v>1</v>
      </c>
      <c r="BQ462" s="126">
        <v>1</v>
      </c>
      <c r="BR462" s="126">
        <v>1</v>
      </c>
      <c r="BS462" s="126">
        <v>1</v>
      </c>
      <c r="BT462" s="126">
        <v>1</v>
      </c>
      <c r="BU462" s="126">
        <v>1</v>
      </c>
      <c r="BV462" s="126">
        <v>1</v>
      </c>
      <c r="BW462" s="126">
        <v>1</v>
      </c>
      <c r="BX462" s="126">
        <v>1</v>
      </c>
      <c r="BY462" s="126">
        <v>1</v>
      </c>
      <c r="BZ462" s="126">
        <v>1</v>
      </c>
      <c r="CA462" s="126">
        <v>1</v>
      </c>
      <c r="CB462" s="126">
        <v>1</v>
      </c>
      <c r="CC462" s="126">
        <v>1</v>
      </c>
      <c r="CD462" s="126">
        <v>1</v>
      </c>
      <c r="CE462" s="126">
        <v>1</v>
      </c>
      <c r="CF462" s="126">
        <v>1</v>
      </c>
      <c r="CG462" s="126">
        <v>1</v>
      </c>
      <c r="CH462" s="126">
        <v>1</v>
      </c>
      <c r="CI462" s="126">
        <v>1</v>
      </c>
      <c r="CJ462" s="126">
        <v>1</v>
      </c>
      <c r="CK462" s="126">
        <v>1</v>
      </c>
      <c r="CL462" s="126">
        <v>1</v>
      </c>
      <c r="CM462" s="126">
        <v>1</v>
      </c>
      <c r="CN462" s="126">
        <v>1</v>
      </c>
      <c r="CO462" s="126">
        <v>1</v>
      </c>
      <c r="CP462" s="126">
        <v>1</v>
      </c>
      <c r="CQ462" s="126">
        <v>1</v>
      </c>
      <c r="CR462" s="126">
        <v>1</v>
      </c>
      <c r="CS462" s="126">
        <v>1</v>
      </c>
      <c r="CT462" s="126">
        <v>1</v>
      </c>
      <c r="CU462" s="126">
        <v>1</v>
      </c>
      <c r="CV462" s="126">
        <v>1</v>
      </c>
      <c r="CW462" s="126">
        <v>1</v>
      </c>
      <c r="CX462" s="126">
        <v>1</v>
      </c>
      <c r="CY462" s="126">
        <v>1</v>
      </c>
      <c r="CZ462" s="126">
        <v>1</v>
      </c>
      <c r="DA462" s="126">
        <v>1</v>
      </c>
      <c r="DB462" s="126">
        <v>1</v>
      </c>
      <c r="DC462" s="126">
        <v>1</v>
      </c>
      <c r="DD462" s="126">
        <v>1</v>
      </c>
      <c r="DE462" s="126">
        <v>1</v>
      </c>
      <c r="DF462" s="126">
        <v>1</v>
      </c>
      <c r="DG462" s="126">
        <v>1</v>
      </c>
      <c r="DH462" s="126">
        <v>1</v>
      </c>
      <c r="DI462" s="126">
        <v>1</v>
      </c>
      <c r="DJ462" s="126">
        <v>1</v>
      </c>
      <c r="DK462" s="126">
        <v>1</v>
      </c>
      <c r="DL462" s="126">
        <v>1</v>
      </c>
      <c r="DM462" s="126">
        <v>1</v>
      </c>
      <c r="DN462" s="126">
        <v>1</v>
      </c>
      <c r="DO462" s="126">
        <v>1</v>
      </c>
      <c r="DP462" s="126">
        <v>1</v>
      </c>
      <c r="DQ462" s="126">
        <v>1</v>
      </c>
      <c r="DR462" s="126">
        <v>1</v>
      </c>
      <c r="DS462" s="126">
        <v>1</v>
      </c>
      <c r="DT462" s="126">
        <v>1</v>
      </c>
      <c r="DU462" s="126">
        <v>1</v>
      </c>
      <c r="DV462" s="126">
        <v>1</v>
      </c>
      <c r="DW462" s="126">
        <v>1</v>
      </c>
      <c r="DX462" s="126">
        <v>1</v>
      </c>
      <c r="DY462" s="126">
        <v>1</v>
      </c>
      <c r="DZ462" s="126">
        <v>1</v>
      </c>
      <c r="EA462" s="126">
        <v>1</v>
      </c>
      <c r="EB462" s="126">
        <v>1</v>
      </c>
      <c r="EC462" s="126">
        <v>1</v>
      </c>
      <c r="ED462" s="126">
        <v>1</v>
      </c>
      <c r="EE462" s="126">
        <v>1</v>
      </c>
      <c r="EF462" s="126">
        <v>1</v>
      </c>
      <c r="EG462" s="126">
        <v>1</v>
      </c>
      <c r="EH462" s="126">
        <v>1</v>
      </c>
      <c r="EI462" s="126">
        <v>1</v>
      </c>
      <c r="EJ462" s="126">
        <v>1</v>
      </c>
      <c r="EK462" s="126">
        <v>1</v>
      </c>
      <c r="EL462" s="126">
        <v>1</v>
      </c>
      <c r="EM462" s="126">
        <v>1</v>
      </c>
      <c r="EN462" s="126">
        <v>1</v>
      </c>
      <c r="EO462" s="126">
        <v>1</v>
      </c>
      <c r="EP462" s="126">
        <v>1</v>
      </c>
      <c r="EQ462" s="126">
        <v>1</v>
      </c>
      <c r="ER462" s="126">
        <v>1</v>
      </c>
      <c r="ES462" s="126">
        <v>1</v>
      </c>
      <c r="ET462" s="126">
        <v>1</v>
      </c>
      <c r="EU462" s="126">
        <v>1</v>
      </c>
      <c r="EV462" s="126">
        <v>1</v>
      </c>
      <c r="EW462" s="126">
        <v>1</v>
      </c>
      <c r="EX462" s="126">
        <v>1</v>
      </c>
      <c r="EY462" s="126">
        <v>1</v>
      </c>
      <c r="EZ462" s="126">
        <v>1</v>
      </c>
    </row>
    <row r="463" spans="1:156" ht="12.75" customHeight="1">
      <c r="A463" s="126">
        <v>0</v>
      </c>
      <c r="B463" s="76">
        <v>6</v>
      </c>
      <c r="C463" s="88"/>
      <c r="D463" s="124"/>
      <c r="E463" s="126">
        <v>1</v>
      </c>
      <c r="F463" s="126">
        <v>1</v>
      </c>
      <c r="G463" s="126">
        <v>1</v>
      </c>
      <c r="H463" s="126">
        <v>1</v>
      </c>
      <c r="I463" s="126">
        <v>1</v>
      </c>
      <c r="J463" s="126">
        <v>1</v>
      </c>
      <c r="K463" s="126">
        <v>1</v>
      </c>
      <c r="L463" s="126">
        <v>1</v>
      </c>
      <c r="M463" s="126">
        <v>1</v>
      </c>
      <c r="N463" s="126">
        <v>1</v>
      </c>
      <c r="O463" s="126">
        <v>1</v>
      </c>
      <c r="P463" s="126">
        <v>1</v>
      </c>
      <c r="Q463" s="126">
        <v>1</v>
      </c>
      <c r="R463" s="126">
        <v>1</v>
      </c>
      <c r="S463" s="126">
        <v>1</v>
      </c>
      <c r="T463" s="126">
        <v>1</v>
      </c>
      <c r="U463" s="126">
        <v>1</v>
      </c>
      <c r="V463" s="126">
        <v>1</v>
      </c>
      <c r="W463" s="126">
        <v>1</v>
      </c>
      <c r="X463" s="126">
        <v>1</v>
      </c>
      <c r="Y463" s="126">
        <v>1</v>
      </c>
      <c r="Z463" s="126">
        <v>1</v>
      </c>
      <c r="AA463" s="126">
        <v>1</v>
      </c>
      <c r="AB463" s="126">
        <v>1</v>
      </c>
      <c r="AC463" s="126">
        <v>1</v>
      </c>
      <c r="AD463" s="126">
        <v>1</v>
      </c>
      <c r="AE463" s="126">
        <v>1</v>
      </c>
      <c r="AF463" s="126">
        <v>1</v>
      </c>
      <c r="AG463" s="126">
        <v>1</v>
      </c>
      <c r="AH463" s="126">
        <v>1</v>
      </c>
      <c r="AI463" s="126">
        <v>1</v>
      </c>
      <c r="AJ463" s="126">
        <v>1</v>
      </c>
      <c r="AK463" s="126">
        <v>1</v>
      </c>
      <c r="AL463" s="126">
        <v>1</v>
      </c>
      <c r="AM463" s="126">
        <v>1</v>
      </c>
      <c r="AN463" s="126">
        <v>1</v>
      </c>
      <c r="AO463" s="126">
        <v>1</v>
      </c>
      <c r="AP463" s="126">
        <v>1</v>
      </c>
      <c r="AQ463" s="126">
        <v>1</v>
      </c>
      <c r="AR463" s="126">
        <v>1</v>
      </c>
      <c r="AS463" s="126">
        <v>1</v>
      </c>
      <c r="AT463" s="126">
        <v>1</v>
      </c>
      <c r="AU463" s="126">
        <v>1</v>
      </c>
      <c r="AV463" s="126">
        <v>1</v>
      </c>
      <c r="AW463" s="126">
        <v>1</v>
      </c>
      <c r="AX463" s="126">
        <v>1</v>
      </c>
      <c r="AY463" s="126">
        <v>1</v>
      </c>
      <c r="AZ463" s="126">
        <v>1</v>
      </c>
      <c r="BA463" s="126">
        <v>1</v>
      </c>
      <c r="BB463" s="126">
        <v>1</v>
      </c>
      <c r="BC463" s="126">
        <v>1</v>
      </c>
      <c r="BD463" s="126">
        <v>1</v>
      </c>
      <c r="BE463" s="126">
        <v>1</v>
      </c>
      <c r="BF463" s="126">
        <v>1</v>
      </c>
      <c r="BG463" s="126">
        <v>1</v>
      </c>
      <c r="BH463" s="126">
        <v>1</v>
      </c>
      <c r="BI463" s="126">
        <v>1</v>
      </c>
      <c r="BJ463" s="126">
        <v>1</v>
      </c>
      <c r="BK463" s="126">
        <v>1</v>
      </c>
      <c r="BL463" s="126">
        <v>1</v>
      </c>
      <c r="BM463" s="126">
        <v>1</v>
      </c>
      <c r="BN463" s="126">
        <v>1</v>
      </c>
      <c r="BO463" s="126">
        <v>1</v>
      </c>
      <c r="BP463" s="126">
        <v>1</v>
      </c>
      <c r="BQ463" s="126">
        <v>1</v>
      </c>
      <c r="BR463" s="126">
        <v>1</v>
      </c>
      <c r="BS463" s="126">
        <v>1</v>
      </c>
      <c r="BT463" s="126">
        <v>1</v>
      </c>
      <c r="BU463" s="126">
        <v>1</v>
      </c>
      <c r="BV463" s="126">
        <v>1</v>
      </c>
      <c r="BW463" s="126">
        <v>1</v>
      </c>
      <c r="BX463" s="126">
        <v>1</v>
      </c>
      <c r="BY463" s="126">
        <v>1</v>
      </c>
      <c r="BZ463" s="126">
        <v>1</v>
      </c>
      <c r="CA463" s="126">
        <v>1</v>
      </c>
      <c r="CB463" s="126">
        <v>1</v>
      </c>
      <c r="CC463" s="126">
        <v>1</v>
      </c>
      <c r="CD463" s="126">
        <v>1</v>
      </c>
      <c r="CE463" s="126">
        <v>1</v>
      </c>
      <c r="CF463" s="126">
        <v>1</v>
      </c>
      <c r="CG463" s="126">
        <v>1</v>
      </c>
      <c r="CH463" s="126">
        <v>1</v>
      </c>
      <c r="CI463" s="126">
        <v>1</v>
      </c>
      <c r="CJ463" s="126">
        <v>1</v>
      </c>
      <c r="CK463" s="126">
        <v>1</v>
      </c>
      <c r="CL463" s="126">
        <v>1</v>
      </c>
      <c r="CM463" s="126">
        <v>1</v>
      </c>
      <c r="CN463" s="126">
        <v>1</v>
      </c>
      <c r="CO463" s="126">
        <v>1</v>
      </c>
      <c r="CP463" s="126">
        <v>1</v>
      </c>
      <c r="CQ463" s="126">
        <v>1</v>
      </c>
      <c r="CR463" s="126">
        <v>1</v>
      </c>
      <c r="CS463" s="126">
        <v>1</v>
      </c>
      <c r="CT463" s="126">
        <v>1</v>
      </c>
      <c r="CU463" s="126">
        <v>1</v>
      </c>
      <c r="CV463" s="126">
        <v>1</v>
      </c>
      <c r="CW463" s="126">
        <v>1</v>
      </c>
      <c r="CX463" s="126">
        <v>1</v>
      </c>
      <c r="CY463" s="126">
        <v>1</v>
      </c>
      <c r="CZ463" s="126">
        <v>1</v>
      </c>
      <c r="DA463" s="126">
        <v>1</v>
      </c>
      <c r="DB463" s="126">
        <v>1</v>
      </c>
      <c r="DC463" s="126">
        <v>1</v>
      </c>
      <c r="DD463" s="126">
        <v>1</v>
      </c>
      <c r="DE463" s="126">
        <v>1</v>
      </c>
      <c r="DF463" s="126">
        <v>1</v>
      </c>
      <c r="DG463" s="126">
        <v>1</v>
      </c>
      <c r="DH463" s="126">
        <v>1</v>
      </c>
      <c r="DI463" s="126">
        <v>1</v>
      </c>
      <c r="DJ463" s="126">
        <v>1</v>
      </c>
      <c r="DK463" s="126">
        <v>1</v>
      </c>
      <c r="DL463" s="126">
        <v>1</v>
      </c>
      <c r="DM463" s="126">
        <v>1</v>
      </c>
      <c r="DN463" s="126">
        <v>1</v>
      </c>
      <c r="DO463" s="126">
        <v>1</v>
      </c>
      <c r="DP463" s="126">
        <v>1</v>
      </c>
      <c r="DQ463" s="126">
        <v>1</v>
      </c>
      <c r="DR463" s="126">
        <v>1</v>
      </c>
      <c r="DS463" s="126">
        <v>1</v>
      </c>
      <c r="DT463" s="126">
        <v>1</v>
      </c>
      <c r="DU463" s="126">
        <v>1</v>
      </c>
      <c r="DV463" s="126">
        <v>1</v>
      </c>
      <c r="DW463" s="126">
        <v>1</v>
      </c>
      <c r="DX463" s="126">
        <v>1</v>
      </c>
      <c r="DY463" s="126">
        <v>1</v>
      </c>
      <c r="DZ463" s="126">
        <v>1</v>
      </c>
      <c r="EA463" s="126">
        <v>1</v>
      </c>
      <c r="EB463" s="126">
        <v>1</v>
      </c>
      <c r="EC463" s="126">
        <v>1</v>
      </c>
      <c r="ED463" s="126">
        <v>1</v>
      </c>
      <c r="EE463" s="126">
        <v>1</v>
      </c>
      <c r="EF463" s="126">
        <v>1</v>
      </c>
      <c r="EG463" s="126">
        <v>1</v>
      </c>
      <c r="EH463" s="126">
        <v>1</v>
      </c>
      <c r="EI463" s="126">
        <v>1</v>
      </c>
      <c r="EJ463" s="126">
        <v>1</v>
      </c>
      <c r="EK463" s="126">
        <v>1</v>
      </c>
      <c r="EL463" s="126">
        <v>1</v>
      </c>
      <c r="EM463" s="126">
        <v>1</v>
      </c>
      <c r="EN463" s="126">
        <v>1</v>
      </c>
      <c r="EO463" s="126">
        <v>1</v>
      </c>
      <c r="EP463" s="126">
        <v>1</v>
      </c>
      <c r="EQ463" s="126">
        <v>1</v>
      </c>
      <c r="ER463" s="126">
        <v>1</v>
      </c>
      <c r="ES463" s="126">
        <v>1</v>
      </c>
      <c r="ET463" s="126">
        <v>1</v>
      </c>
      <c r="EU463" s="126">
        <v>1</v>
      </c>
      <c r="EV463" s="126">
        <v>1</v>
      </c>
      <c r="EW463" s="126">
        <v>1</v>
      </c>
      <c r="EX463" s="126">
        <v>1</v>
      </c>
      <c r="EY463" s="126">
        <v>1</v>
      </c>
      <c r="EZ463" s="126">
        <v>1</v>
      </c>
    </row>
    <row r="464" spans="1:156" ht="12.75" customHeight="1">
      <c r="A464" s="126">
        <v>0</v>
      </c>
      <c r="B464" s="76">
        <v>7</v>
      </c>
      <c r="C464" s="88"/>
      <c r="D464" s="124"/>
      <c r="E464" s="126">
        <v>0.5</v>
      </c>
      <c r="F464" s="126">
        <v>0.5</v>
      </c>
      <c r="G464" s="126">
        <v>0.5</v>
      </c>
      <c r="H464" s="126">
        <v>0.5</v>
      </c>
      <c r="I464" s="126">
        <v>0.5</v>
      </c>
      <c r="J464" s="126">
        <v>0.5</v>
      </c>
      <c r="K464" s="126">
        <v>0.5</v>
      </c>
      <c r="L464" s="126">
        <v>0.5</v>
      </c>
      <c r="M464" s="126">
        <v>0.5</v>
      </c>
      <c r="N464" s="126">
        <v>0.5</v>
      </c>
      <c r="O464" s="126">
        <v>0.5</v>
      </c>
      <c r="P464" s="126">
        <v>0.5</v>
      </c>
      <c r="Q464" s="126">
        <v>0.5</v>
      </c>
      <c r="R464" s="126">
        <v>0.5</v>
      </c>
      <c r="S464" s="126">
        <v>0.5</v>
      </c>
      <c r="T464" s="126">
        <v>0.5</v>
      </c>
      <c r="U464" s="126">
        <v>0.5</v>
      </c>
      <c r="V464" s="126">
        <v>0.5</v>
      </c>
      <c r="W464" s="126">
        <v>0.5</v>
      </c>
      <c r="X464" s="126">
        <v>0.5</v>
      </c>
      <c r="Y464" s="126">
        <v>0.5</v>
      </c>
      <c r="Z464" s="126">
        <v>0.5</v>
      </c>
      <c r="AA464" s="126">
        <v>0.5</v>
      </c>
      <c r="AB464" s="126">
        <v>0.5</v>
      </c>
      <c r="AC464" s="126">
        <v>0.5</v>
      </c>
      <c r="AD464" s="126">
        <v>0.5</v>
      </c>
      <c r="AE464" s="126">
        <v>0.5</v>
      </c>
      <c r="AF464" s="126">
        <v>0.5</v>
      </c>
      <c r="AG464" s="126">
        <v>0.5</v>
      </c>
      <c r="AH464" s="126">
        <v>0.5</v>
      </c>
      <c r="AI464" s="126">
        <v>0.5</v>
      </c>
      <c r="AJ464" s="126">
        <v>0.5</v>
      </c>
      <c r="AK464" s="126">
        <v>0.5</v>
      </c>
      <c r="AL464" s="126">
        <v>0.5</v>
      </c>
      <c r="AM464" s="126">
        <v>0.5</v>
      </c>
      <c r="AN464" s="126">
        <v>0.5</v>
      </c>
      <c r="AO464" s="126">
        <v>0.5</v>
      </c>
      <c r="AP464" s="126">
        <v>0.5</v>
      </c>
      <c r="AQ464" s="126">
        <v>0.5</v>
      </c>
      <c r="AR464" s="126">
        <v>0.5</v>
      </c>
      <c r="AS464" s="126">
        <v>0.5</v>
      </c>
      <c r="AT464" s="126">
        <v>0.5</v>
      </c>
      <c r="AU464" s="126">
        <v>0.5</v>
      </c>
      <c r="AV464" s="126">
        <v>0.5</v>
      </c>
      <c r="AW464" s="126">
        <v>0.5</v>
      </c>
      <c r="AX464" s="126">
        <v>0.5</v>
      </c>
      <c r="AY464" s="126">
        <v>0.5</v>
      </c>
      <c r="AZ464" s="126">
        <v>0.5</v>
      </c>
      <c r="BA464" s="126">
        <v>0.5</v>
      </c>
      <c r="BB464" s="126">
        <v>0.5</v>
      </c>
      <c r="BC464" s="126">
        <v>0.5</v>
      </c>
      <c r="BD464" s="126">
        <v>0.5</v>
      </c>
      <c r="BE464" s="126">
        <v>0.5</v>
      </c>
      <c r="BF464" s="126">
        <v>0.5</v>
      </c>
      <c r="BG464" s="126">
        <v>0.5</v>
      </c>
      <c r="BH464" s="126">
        <v>0.5</v>
      </c>
      <c r="BI464" s="126">
        <v>0.5</v>
      </c>
      <c r="BJ464" s="126">
        <v>0.5</v>
      </c>
      <c r="BK464" s="126">
        <v>0.5</v>
      </c>
      <c r="BL464" s="126">
        <v>0.5</v>
      </c>
      <c r="BM464" s="126">
        <v>0.5</v>
      </c>
      <c r="BN464" s="126">
        <v>0.5</v>
      </c>
      <c r="BO464" s="126">
        <v>0.5</v>
      </c>
      <c r="BP464" s="126">
        <v>0.5</v>
      </c>
      <c r="BQ464" s="126">
        <v>0.5</v>
      </c>
      <c r="BR464" s="126">
        <v>0.5</v>
      </c>
      <c r="BS464" s="126">
        <v>0.5</v>
      </c>
      <c r="BT464" s="126">
        <v>0.5</v>
      </c>
      <c r="BU464" s="126">
        <v>0.5</v>
      </c>
      <c r="BV464" s="126">
        <v>0.5</v>
      </c>
      <c r="BW464" s="126">
        <v>0.5</v>
      </c>
      <c r="BX464" s="126">
        <v>0.5</v>
      </c>
      <c r="BY464" s="126">
        <v>0.5</v>
      </c>
      <c r="BZ464" s="126">
        <v>0.5</v>
      </c>
      <c r="CA464" s="126">
        <v>0.5</v>
      </c>
      <c r="CB464" s="126">
        <v>0.5</v>
      </c>
      <c r="CC464" s="126">
        <v>0.5</v>
      </c>
      <c r="CD464" s="126">
        <v>0.5</v>
      </c>
      <c r="CE464" s="126">
        <v>0.5</v>
      </c>
      <c r="CF464" s="126">
        <v>0.5</v>
      </c>
      <c r="CG464" s="126">
        <v>0.5</v>
      </c>
      <c r="CH464" s="126">
        <v>0.5</v>
      </c>
      <c r="CI464" s="126">
        <v>0.5</v>
      </c>
      <c r="CJ464" s="126">
        <v>0.5</v>
      </c>
      <c r="CK464" s="126">
        <v>0.5</v>
      </c>
      <c r="CL464" s="126">
        <v>0.5</v>
      </c>
      <c r="CM464" s="126">
        <v>0.5</v>
      </c>
      <c r="CN464" s="126">
        <v>0.5</v>
      </c>
      <c r="CO464" s="126">
        <v>0.5</v>
      </c>
      <c r="CP464" s="126">
        <v>0.5</v>
      </c>
      <c r="CQ464" s="126">
        <v>0.5</v>
      </c>
      <c r="CR464" s="126">
        <v>0.5</v>
      </c>
      <c r="CS464" s="126">
        <v>0.5</v>
      </c>
      <c r="CT464" s="126">
        <v>0.5</v>
      </c>
      <c r="CU464" s="126">
        <v>0.5</v>
      </c>
      <c r="CV464" s="126">
        <v>0.5</v>
      </c>
      <c r="CW464" s="126">
        <v>0.5</v>
      </c>
      <c r="CX464" s="126">
        <v>0.5</v>
      </c>
      <c r="CY464" s="126">
        <v>0.5</v>
      </c>
      <c r="CZ464" s="126">
        <v>0.5</v>
      </c>
      <c r="DA464" s="126">
        <v>0.5</v>
      </c>
      <c r="DB464" s="126">
        <v>0.5</v>
      </c>
      <c r="DC464" s="126">
        <v>0.5</v>
      </c>
      <c r="DD464" s="126">
        <v>0.5</v>
      </c>
      <c r="DE464" s="126">
        <v>0.5</v>
      </c>
      <c r="DF464" s="126">
        <v>0.5</v>
      </c>
      <c r="DG464" s="126">
        <v>0.5</v>
      </c>
      <c r="DH464" s="126">
        <v>0.5</v>
      </c>
      <c r="DI464" s="126">
        <v>0.5</v>
      </c>
      <c r="DJ464" s="126">
        <v>0.5</v>
      </c>
      <c r="DK464" s="126">
        <v>0.5</v>
      </c>
      <c r="DL464" s="126">
        <v>0.5</v>
      </c>
      <c r="DM464" s="126">
        <v>0.5</v>
      </c>
      <c r="DN464" s="126">
        <v>0.5</v>
      </c>
      <c r="DO464" s="126">
        <v>0.5</v>
      </c>
      <c r="DP464" s="126">
        <v>0.5</v>
      </c>
      <c r="DQ464" s="126">
        <v>0.5</v>
      </c>
      <c r="DR464" s="126">
        <v>0.5</v>
      </c>
      <c r="DS464" s="126">
        <v>0.5</v>
      </c>
      <c r="DT464" s="126">
        <v>0.5</v>
      </c>
      <c r="DU464" s="126">
        <v>0.5</v>
      </c>
      <c r="DV464" s="126">
        <v>0.5</v>
      </c>
      <c r="DW464" s="126">
        <v>0.5</v>
      </c>
      <c r="DX464" s="126">
        <v>0.5</v>
      </c>
      <c r="DY464" s="126">
        <v>0.5</v>
      </c>
      <c r="DZ464" s="126">
        <v>0.5</v>
      </c>
      <c r="EA464" s="126">
        <v>0.5</v>
      </c>
      <c r="EB464" s="126">
        <v>0.5</v>
      </c>
      <c r="EC464" s="126">
        <v>0.5</v>
      </c>
      <c r="ED464" s="126">
        <v>0.5</v>
      </c>
      <c r="EE464" s="126">
        <v>0.5</v>
      </c>
      <c r="EF464" s="126">
        <v>0.5</v>
      </c>
      <c r="EG464" s="126">
        <v>0.5</v>
      </c>
      <c r="EH464" s="126">
        <v>0.5</v>
      </c>
      <c r="EI464" s="126">
        <v>0.5</v>
      </c>
      <c r="EJ464" s="126">
        <v>0.5</v>
      </c>
      <c r="EK464" s="126">
        <v>0.5</v>
      </c>
      <c r="EL464" s="126">
        <v>0.5</v>
      </c>
      <c r="EM464" s="126">
        <v>0.5</v>
      </c>
      <c r="EN464" s="126">
        <v>0.5</v>
      </c>
      <c r="EO464" s="126">
        <v>0.5</v>
      </c>
      <c r="EP464" s="126">
        <v>0.5</v>
      </c>
      <c r="EQ464" s="126">
        <v>0.5</v>
      </c>
      <c r="ER464" s="126">
        <v>0.5</v>
      </c>
      <c r="ES464" s="126">
        <v>0.5</v>
      </c>
      <c r="ET464" s="126">
        <v>0.5</v>
      </c>
      <c r="EU464" s="126">
        <v>0.5</v>
      </c>
      <c r="EV464" s="126">
        <v>0.5</v>
      </c>
      <c r="EW464" s="126">
        <v>0.5</v>
      </c>
      <c r="EX464" s="126">
        <v>0.5</v>
      </c>
      <c r="EY464" s="126">
        <v>0.5</v>
      </c>
      <c r="EZ464" s="126">
        <v>0.5</v>
      </c>
    </row>
    <row r="465" spans="1:156" ht="12.75" customHeight="1">
      <c r="A465" s="126">
        <v>0</v>
      </c>
      <c r="B465" s="76">
        <v>8</v>
      </c>
      <c r="C465" s="88"/>
      <c r="D465" s="124"/>
      <c r="E465" s="126">
        <v>0.5</v>
      </c>
      <c r="F465" s="126">
        <v>0.5</v>
      </c>
      <c r="G465" s="126">
        <v>0.5</v>
      </c>
      <c r="H465" s="126">
        <v>0.5</v>
      </c>
      <c r="I465" s="126">
        <v>0.5</v>
      </c>
      <c r="J465" s="126">
        <v>0.5</v>
      </c>
      <c r="K465" s="126">
        <v>0.5</v>
      </c>
      <c r="L465" s="126">
        <v>0.5</v>
      </c>
      <c r="M465" s="126">
        <v>0.5</v>
      </c>
      <c r="N465" s="126">
        <v>0.5</v>
      </c>
      <c r="O465" s="126">
        <v>0.5</v>
      </c>
      <c r="P465" s="126">
        <v>0.5</v>
      </c>
      <c r="Q465" s="126">
        <v>0.5</v>
      </c>
      <c r="R465" s="126">
        <v>0.5</v>
      </c>
      <c r="S465" s="126">
        <v>0.5</v>
      </c>
      <c r="T465" s="126">
        <v>0.5</v>
      </c>
      <c r="U465" s="126">
        <v>0.5</v>
      </c>
      <c r="V465" s="126">
        <v>0.5</v>
      </c>
      <c r="W465" s="126">
        <v>0.5</v>
      </c>
      <c r="X465" s="126">
        <v>0.5</v>
      </c>
      <c r="Y465" s="126">
        <v>0.5</v>
      </c>
      <c r="Z465" s="126">
        <v>0.5</v>
      </c>
      <c r="AA465" s="126">
        <v>0.5</v>
      </c>
      <c r="AB465" s="126">
        <v>0.5</v>
      </c>
      <c r="AC465" s="126">
        <v>0.5</v>
      </c>
      <c r="AD465" s="126">
        <v>0.5</v>
      </c>
      <c r="AE465" s="126">
        <v>0.5</v>
      </c>
      <c r="AF465" s="126">
        <v>0.5</v>
      </c>
      <c r="AG465" s="126">
        <v>0.5</v>
      </c>
      <c r="AH465" s="126">
        <v>0.5</v>
      </c>
      <c r="AI465" s="126">
        <v>0.5</v>
      </c>
      <c r="AJ465" s="126">
        <v>0.5</v>
      </c>
      <c r="AK465" s="126">
        <v>0.5</v>
      </c>
      <c r="AL465" s="126">
        <v>0.5</v>
      </c>
      <c r="AM465" s="126">
        <v>0.5</v>
      </c>
      <c r="AN465" s="126">
        <v>0.5</v>
      </c>
      <c r="AO465" s="126">
        <v>0.5</v>
      </c>
      <c r="AP465" s="126">
        <v>0.5</v>
      </c>
      <c r="AQ465" s="126">
        <v>0.5</v>
      </c>
      <c r="AR465" s="126">
        <v>0.5</v>
      </c>
      <c r="AS465" s="126">
        <v>0.5</v>
      </c>
      <c r="AT465" s="126">
        <v>0.5</v>
      </c>
      <c r="AU465" s="126">
        <v>0.5</v>
      </c>
      <c r="AV465" s="126">
        <v>0.5</v>
      </c>
      <c r="AW465" s="126">
        <v>0.5</v>
      </c>
      <c r="AX465" s="126">
        <v>0.5</v>
      </c>
      <c r="AY465" s="126">
        <v>0.5</v>
      </c>
      <c r="AZ465" s="126">
        <v>0.5</v>
      </c>
      <c r="BA465" s="126">
        <v>0.5</v>
      </c>
      <c r="BB465" s="126">
        <v>0.5</v>
      </c>
      <c r="BC465" s="126">
        <v>0.5</v>
      </c>
      <c r="BD465" s="126">
        <v>0.5</v>
      </c>
      <c r="BE465" s="126">
        <v>0.5</v>
      </c>
      <c r="BF465" s="126">
        <v>0.5</v>
      </c>
      <c r="BG465" s="126">
        <v>0.5</v>
      </c>
      <c r="BH465" s="126">
        <v>0.5</v>
      </c>
      <c r="BI465" s="126">
        <v>0.5</v>
      </c>
      <c r="BJ465" s="126">
        <v>0.5</v>
      </c>
      <c r="BK465" s="126">
        <v>0.5</v>
      </c>
      <c r="BL465" s="126">
        <v>0.5</v>
      </c>
      <c r="BM465" s="126">
        <v>0.5</v>
      </c>
      <c r="BN465" s="126">
        <v>0.5</v>
      </c>
      <c r="BO465" s="126">
        <v>0.5</v>
      </c>
      <c r="BP465" s="126">
        <v>0.5</v>
      </c>
      <c r="BQ465" s="126">
        <v>0.5</v>
      </c>
      <c r="BR465" s="126">
        <v>0.5</v>
      </c>
      <c r="BS465" s="126">
        <v>0.5</v>
      </c>
      <c r="BT465" s="126">
        <v>0.5</v>
      </c>
      <c r="BU465" s="126">
        <v>0.5</v>
      </c>
      <c r="BV465" s="126">
        <v>0.5</v>
      </c>
      <c r="BW465" s="126">
        <v>0.5</v>
      </c>
      <c r="BX465" s="126">
        <v>0.5</v>
      </c>
      <c r="BY465" s="126">
        <v>0.5</v>
      </c>
      <c r="BZ465" s="126">
        <v>0.5</v>
      </c>
      <c r="CA465" s="126">
        <v>0.5</v>
      </c>
      <c r="CB465" s="126">
        <v>0.5</v>
      </c>
      <c r="CC465" s="126">
        <v>0.5</v>
      </c>
      <c r="CD465" s="126">
        <v>0.5</v>
      </c>
      <c r="CE465" s="126">
        <v>0.5</v>
      </c>
      <c r="CF465" s="126">
        <v>0.5</v>
      </c>
      <c r="CG465" s="126">
        <v>0.5</v>
      </c>
      <c r="CH465" s="126">
        <v>0.5</v>
      </c>
      <c r="CI465" s="126">
        <v>0.5</v>
      </c>
      <c r="CJ465" s="126">
        <v>0.5</v>
      </c>
      <c r="CK465" s="126">
        <v>0.5</v>
      </c>
      <c r="CL465" s="126">
        <v>0.5</v>
      </c>
      <c r="CM465" s="126">
        <v>0.5</v>
      </c>
      <c r="CN465" s="126">
        <v>0.5</v>
      </c>
      <c r="CO465" s="126">
        <v>0.5</v>
      </c>
      <c r="CP465" s="126">
        <v>0.5</v>
      </c>
      <c r="CQ465" s="126">
        <v>0.5</v>
      </c>
      <c r="CR465" s="126">
        <v>0.5</v>
      </c>
      <c r="CS465" s="126">
        <v>0.5</v>
      </c>
      <c r="CT465" s="126">
        <v>0.5</v>
      </c>
      <c r="CU465" s="126">
        <v>0.5</v>
      </c>
      <c r="CV465" s="126">
        <v>0.5</v>
      </c>
      <c r="CW465" s="126">
        <v>0.5</v>
      </c>
      <c r="CX465" s="126">
        <v>0.5</v>
      </c>
      <c r="CY465" s="126">
        <v>0.5</v>
      </c>
      <c r="CZ465" s="126">
        <v>0.5</v>
      </c>
      <c r="DA465" s="126">
        <v>0.5</v>
      </c>
      <c r="DB465" s="126">
        <v>0.5</v>
      </c>
      <c r="DC465" s="126">
        <v>0.5</v>
      </c>
      <c r="DD465" s="126">
        <v>0.5</v>
      </c>
      <c r="DE465" s="126">
        <v>0.5</v>
      </c>
      <c r="DF465" s="126">
        <v>0.5</v>
      </c>
      <c r="DG465" s="126">
        <v>0.5</v>
      </c>
      <c r="DH465" s="126">
        <v>0.5</v>
      </c>
      <c r="DI465" s="126">
        <v>0.5</v>
      </c>
      <c r="DJ465" s="126">
        <v>0.5</v>
      </c>
      <c r="DK465" s="126">
        <v>0.5</v>
      </c>
      <c r="DL465" s="126">
        <v>0.5</v>
      </c>
      <c r="DM465" s="126">
        <v>0.5</v>
      </c>
      <c r="DN465" s="126">
        <v>0.5</v>
      </c>
      <c r="DO465" s="126">
        <v>0.5</v>
      </c>
      <c r="DP465" s="126">
        <v>0.5</v>
      </c>
      <c r="DQ465" s="126">
        <v>0.5</v>
      </c>
      <c r="DR465" s="126">
        <v>0.5</v>
      </c>
      <c r="DS465" s="126">
        <v>0.5</v>
      </c>
      <c r="DT465" s="126">
        <v>0.5</v>
      </c>
      <c r="DU465" s="126">
        <v>0.5</v>
      </c>
      <c r="DV465" s="126">
        <v>0.5</v>
      </c>
      <c r="DW465" s="126">
        <v>0.5</v>
      </c>
      <c r="DX465" s="126">
        <v>0.5</v>
      </c>
      <c r="DY465" s="126">
        <v>0.5</v>
      </c>
      <c r="DZ465" s="126">
        <v>0.5</v>
      </c>
      <c r="EA465" s="126">
        <v>0.5</v>
      </c>
      <c r="EB465" s="126">
        <v>0.5</v>
      </c>
      <c r="EC465" s="126">
        <v>0.5</v>
      </c>
      <c r="ED465" s="126">
        <v>0.5</v>
      </c>
      <c r="EE465" s="126">
        <v>0.5</v>
      </c>
      <c r="EF465" s="126">
        <v>0.5</v>
      </c>
      <c r="EG465" s="126">
        <v>0.5</v>
      </c>
      <c r="EH465" s="126">
        <v>0.5</v>
      </c>
      <c r="EI465" s="126">
        <v>0.5</v>
      </c>
      <c r="EJ465" s="126">
        <v>0.5</v>
      </c>
      <c r="EK465" s="126">
        <v>0.5</v>
      </c>
      <c r="EL465" s="126">
        <v>0.5</v>
      </c>
      <c r="EM465" s="126">
        <v>0.5</v>
      </c>
      <c r="EN465" s="126">
        <v>0.5</v>
      </c>
      <c r="EO465" s="126">
        <v>0.5</v>
      </c>
      <c r="EP465" s="126">
        <v>0.5</v>
      </c>
      <c r="EQ465" s="126">
        <v>0.5</v>
      </c>
      <c r="ER465" s="126">
        <v>0.5</v>
      </c>
      <c r="ES465" s="126">
        <v>0.5</v>
      </c>
      <c r="ET465" s="126">
        <v>0.5</v>
      </c>
      <c r="EU465" s="126">
        <v>0.5</v>
      </c>
      <c r="EV465" s="126">
        <v>0.5</v>
      </c>
      <c r="EW465" s="126">
        <v>0.5</v>
      </c>
      <c r="EX465" s="126">
        <v>0.5</v>
      </c>
      <c r="EY465" s="126">
        <v>0.5</v>
      </c>
      <c r="EZ465" s="126">
        <v>0.5</v>
      </c>
    </row>
    <row r="466" spans="1:156" ht="12.75" customHeight="1">
      <c r="A466" s="126">
        <v>0</v>
      </c>
      <c r="B466" s="76">
        <v>9</v>
      </c>
      <c r="C466" s="88"/>
      <c r="D466" s="124"/>
      <c r="E466" s="126">
        <v>0.5</v>
      </c>
      <c r="F466" s="126">
        <v>0.5</v>
      </c>
      <c r="G466" s="126">
        <v>0.5</v>
      </c>
      <c r="H466" s="126">
        <v>0.5</v>
      </c>
      <c r="I466" s="126">
        <v>0.5</v>
      </c>
      <c r="J466" s="126">
        <v>0.5</v>
      </c>
      <c r="K466" s="126">
        <v>0.5</v>
      </c>
      <c r="L466" s="126">
        <v>0.5</v>
      </c>
      <c r="M466" s="126">
        <v>0.5</v>
      </c>
      <c r="N466" s="126">
        <v>0.5</v>
      </c>
      <c r="O466" s="126">
        <v>0.5</v>
      </c>
      <c r="P466" s="126">
        <v>0.5</v>
      </c>
      <c r="Q466" s="126">
        <v>0.5</v>
      </c>
      <c r="R466" s="126">
        <v>0.5</v>
      </c>
      <c r="S466" s="126">
        <v>0.5</v>
      </c>
      <c r="T466" s="126">
        <v>0.5</v>
      </c>
      <c r="U466" s="126">
        <v>0.5</v>
      </c>
      <c r="V466" s="126">
        <v>0.5</v>
      </c>
      <c r="W466" s="126">
        <v>0.5</v>
      </c>
      <c r="X466" s="126">
        <v>0.5</v>
      </c>
      <c r="Y466" s="126">
        <v>0.5</v>
      </c>
      <c r="Z466" s="126">
        <v>0.5</v>
      </c>
      <c r="AA466" s="126">
        <v>0.5</v>
      </c>
      <c r="AB466" s="126">
        <v>0.5</v>
      </c>
      <c r="AC466" s="126">
        <v>0.5</v>
      </c>
      <c r="AD466" s="126">
        <v>0.5</v>
      </c>
      <c r="AE466" s="126">
        <v>0.5</v>
      </c>
      <c r="AF466" s="126">
        <v>0.5</v>
      </c>
      <c r="AG466" s="126">
        <v>0.5</v>
      </c>
      <c r="AH466" s="126">
        <v>0.5</v>
      </c>
      <c r="AI466" s="126">
        <v>0.5</v>
      </c>
      <c r="AJ466" s="126">
        <v>0.5</v>
      </c>
      <c r="AK466" s="126">
        <v>0.5</v>
      </c>
      <c r="AL466" s="126">
        <v>0.5</v>
      </c>
      <c r="AM466" s="126">
        <v>0.5</v>
      </c>
      <c r="AN466" s="126">
        <v>0.5</v>
      </c>
      <c r="AO466" s="126">
        <v>0.5</v>
      </c>
      <c r="AP466" s="126">
        <v>0.5</v>
      </c>
      <c r="AQ466" s="126">
        <v>0.5</v>
      </c>
      <c r="AR466" s="126">
        <v>0.5</v>
      </c>
      <c r="AS466" s="126">
        <v>0.5</v>
      </c>
      <c r="AT466" s="126">
        <v>0.5</v>
      </c>
      <c r="AU466" s="126">
        <v>0.5</v>
      </c>
      <c r="AV466" s="126">
        <v>0.5</v>
      </c>
      <c r="AW466" s="126">
        <v>0.5</v>
      </c>
      <c r="AX466" s="126">
        <v>0.5</v>
      </c>
      <c r="AY466" s="126">
        <v>0.5</v>
      </c>
      <c r="AZ466" s="126">
        <v>0.5</v>
      </c>
      <c r="BA466" s="126">
        <v>0.5</v>
      </c>
      <c r="BB466" s="126">
        <v>0.5</v>
      </c>
      <c r="BC466" s="126">
        <v>0.5</v>
      </c>
      <c r="BD466" s="126">
        <v>0.5</v>
      </c>
      <c r="BE466" s="126">
        <v>0.5</v>
      </c>
      <c r="BF466" s="126">
        <v>0.5</v>
      </c>
      <c r="BG466" s="126">
        <v>0.5</v>
      </c>
      <c r="BH466" s="126">
        <v>0.5</v>
      </c>
      <c r="BI466" s="126">
        <v>0.5</v>
      </c>
      <c r="BJ466" s="126">
        <v>0.5</v>
      </c>
      <c r="BK466" s="126">
        <v>0.5</v>
      </c>
      <c r="BL466" s="126">
        <v>0.5</v>
      </c>
      <c r="BM466" s="126">
        <v>0.5</v>
      </c>
      <c r="BN466" s="126">
        <v>0.5</v>
      </c>
      <c r="BO466" s="126">
        <v>0.5</v>
      </c>
      <c r="BP466" s="126">
        <v>0.5</v>
      </c>
      <c r="BQ466" s="126">
        <v>0.5</v>
      </c>
      <c r="BR466" s="126">
        <v>0.5</v>
      </c>
      <c r="BS466" s="126">
        <v>0.5</v>
      </c>
      <c r="BT466" s="126">
        <v>0.5</v>
      </c>
      <c r="BU466" s="126">
        <v>0.5</v>
      </c>
      <c r="BV466" s="126">
        <v>0.5</v>
      </c>
      <c r="BW466" s="126">
        <v>0.5</v>
      </c>
      <c r="BX466" s="126">
        <v>0.5</v>
      </c>
      <c r="BY466" s="126">
        <v>0.5</v>
      </c>
      <c r="BZ466" s="126">
        <v>0.5</v>
      </c>
      <c r="CA466" s="126">
        <v>0.5</v>
      </c>
      <c r="CB466" s="126">
        <v>0.5</v>
      </c>
      <c r="CC466" s="126">
        <v>0.5</v>
      </c>
      <c r="CD466" s="126">
        <v>0.5</v>
      </c>
      <c r="CE466" s="126">
        <v>0.5</v>
      </c>
      <c r="CF466" s="126">
        <v>0.5</v>
      </c>
      <c r="CG466" s="126">
        <v>0.5</v>
      </c>
      <c r="CH466" s="126">
        <v>0.5</v>
      </c>
      <c r="CI466" s="126">
        <v>0.5</v>
      </c>
      <c r="CJ466" s="126">
        <v>0.5</v>
      </c>
      <c r="CK466" s="126">
        <v>0.5</v>
      </c>
      <c r="CL466" s="126">
        <v>0.5</v>
      </c>
      <c r="CM466" s="126">
        <v>0.5</v>
      </c>
      <c r="CN466" s="126">
        <v>0.5</v>
      </c>
      <c r="CO466" s="126">
        <v>0.5</v>
      </c>
      <c r="CP466" s="126">
        <v>0.5</v>
      </c>
      <c r="CQ466" s="126">
        <v>0.5</v>
      </c>
      <c r="CR466" s="126">
        <v>0.5</v>
      </c>
      <c r="CS466" s="126">
        <v>0.5</v>
      </c>
      <c r="CT466" s="126">
        <v>0.5</v>
      </c>
      <c r="CU466" s="126">
        <v>0.5</v>
      </c>
      <c r="CV466" s="126">
        <v>0.5</v>
      </c>
      <c r="CW466" s="126">
        <v>0.5</v>
      </c>
      <c r="CX466" s="126">
        <v>0.5</v>
      </c>
      <c r="CY466" s="126">
        <v>0.5</v>
      </c>
      <c r="CZ466" s="126">
        <v>0.5</v>
      </c>
      <c r="DA466" s="126">
        <v>0.5</v>
      </c>
      <c r="DB466" s="126">
        <v>0.5</v>
      </c>
      <c r="DC466" s="126">
        <v>0.5</v>
      </c>
      <c r="DD466" s="126">
        <v>0.5</v>
      </c>
      <c r="DE466" s="126">
        <v>0.5</v>
      </c>
      <c r="DF466" s="126">
        <v>0.5</v>
      </c>
      <c r="DG466" s="126">
        <v>0.5</v>
      </c>
      <c r="DH466" s="126">
        <v>0.5</v>
      </c>
      <c r="DI466" s="126">
        <v>0.5</v>
      </c>
      <c r="DJ466" s="126">
        <v>0.5</v>
      </c>
      <c r="DK466" s="126">
        <v>0.5</v>
      </c>
      <c r="DL466" s="126">
        <v>0.5</v>
      </c>
      <c r="DM466" s="126">
        <v>0.5</v>
      </c>
      <c r="DN466" s="126">
        <v>0.5</v>
      </c>
      <c r="DO466" s="126">
        <v>0.5</v>
      </c>
      <c r="DP466" s="126">
        <v>0.5</v>
      </c>
      <c r="DQ466" s="126">
        <v>0.5</v>
      </c>
      <c r="DR466" s="126">
        <v>0.5</v>
      </c>
      <c r="DS466" s="126">
        <v>0.5</v>
      </c>
      <c r="DT466" s="126">
        <v>0.5</v>
      </c>
      <c r="DU466" s="126">
        <v>0.5</v>
      </c>
      <c r="DV466" s="126">
        <v>0.5</v>
      </c>
      <c r="DW466" s="126">
        <v>0.5</v>
      </c>
      <c r="DX466" s="126">
        <v>0.5</v>
      </c>
      <c r="DY466" s="126">
        <v>0.5</v>
      </c>
      <c r="DZ466" s="126">
        <v>0.5</v>
      </c>
      <c r="EA466" s="126">
        <v>0.5</v>
      </c>
      <c r="EB466" s="126">
        <v>0.5</v>
      </c>
      <c r="EC466" s="126">
        <v>0.5</v>
      </c>
      <c r="ED466" s="126">
        <v>0.5</v>
      </c>
      <c r="EE466" s="126">
        <v>0.5</v>
      </c>
      <c r="EF466" s="126">
        <v>0.5</v>
      </c>
      <c r="EG466" s="126">
        <v>0.5</v>
      </c>
      <c r="EH466" s="126">
        <v>0.5</v>
      </c>
      <c r="EI466" s="126">
        <v>0.5</v>
      </c>
      <c r="EJ466" s="126">
        <v>0.5</v>
      </c>
      <c r="EK466" s="126">
        <v>0.5</v>
      </c>
      <c r="EL466" s="126">
        <v>0.5</v>
      </c>
      <c r="EM466" s="126">
        <v>0.5</v>
      </c>
      <c r="EN466" s="126">
        <v>0.5</v>
      </c>
      <c r="EO466" s="126">
        <v>0.5</v>
      </c>
      <c r="EP466" s="126">
        <v>0.5</v>
      </c>
      <c r="EQ466" s="126">
        <v>0.5</v>
      </c>
      <c r="ER466" s="126">
        <v>0.5</v>
      </c>
      <c r="ES466" s="126">
        <v>0.5</v>
      </c>
      <c r="ET466" s="126">
        <v>0.5</v>
      </c>
      <c r="EU466" s="126">
        <v>0.5</v>
      </c>
      <c r="EV466" s="126">
        <v>0.5</v>
      </c>
      <c r="EW466" s="126">
        <v>0.5</v>
      </c>
      <c r="EX466" s="126">
        <v>0.5</v>
      </c>
      <c r="EY466" s="126">
        <v>0.5</v>
      </c>
      <c r="EZ466" s="126">
        <v>0.5</v>
      </c>
    </row>
    <row r="467" spans="1:156" ht="12.75" customHeight="1">
      <c r="A467" s="126">
        <v>0</v>
      </c>
      <c r="B467" s="76">
        <v>10</v>
      </c>
      <c r="C467" s="88"/>
      <c r="D467" s="124"/>
      <c r="E467" s="126">
        <v>0.5</v>
      </c>
      <c r="F467" s="126">
        <v>0.5</v>
      </c>
      <c r="G467" s="126">
        <v>0.5</v>
      </c>
      <c r="H467" s="126">
        <v>0.5</v>
      </c>
      <c r="I467" s="126">
        <v>0.5</v>
      </c>
      <c r="J467" s="126">
        <v>0.5</v>
      </c>
      <c r="K467" s="126">
        <v>0.5</v>
      </c>
      <c r="L467" s="126">
        <v>0.5</v>
      </c>
      <c r="M467" s="126">
        <v>0.5</v>
      </c>
      <c r="N467" s="126">
        <v>0.5</v>
      </c>
      <c r="O467" s="126">
        <v>0.5</v>
      </c>
      <c r="P467" s="126">
        <v>0.5</v>
      </c>
      <c r="Q467" s="126">
        <v>0.5</v>
      </c>
      <c r="R467" s="126">
        <v>0.5</v>
      </c>
      <c r="S467" s="126">
        <v>0.5</v>
      </c>
      <c r="T467" s="126">
        <v>0.5</v>
      </c>
      <c r="U467" s="126">
        <v>0.5</v>
      </c>
      <c r="V467" s="126">
        <v>0.5</v>
      </c>
      <c r="W467" s="126">
        <v>0.5</v>
      </c>
      <c r="X467" s="126">
        <v>0.5</v>
      </c>
      <c r="Y467" s="126">
        <v>0.5</v>
      </c>
      <c r="Z467" s="126">
        <v>0.5</v>
      </c>
      <c r="AA467" s="126">
        <v>0.5</v>
      </c>
      <c r="AB467" s="126">
        <v>0.5</v>
      </c>
      <c r="AC467" s="126">
        <v>0.5</v>
      </c>
      <c r="AD467" s="126">
        <v>0.5</v>
      </c>
      <c r="AE467" s="126">
        <v>0.5</v>
      </c>
      <c r="AF467" s="126">
        <v>0.5</v>
      </c>
      <c r="AG467" s="126">
        <v>0.5</v>
      </c>
      <c r="AH467" s="126">
        <v>0.5</v>
      </c>
      <c r="AI467" s="126">
        <v>0.5</v>
      </c>
      <c r="AJ467" s="126">
        <v>0.5</v>
      </c>
      <c r="AK467" s="126">
        <v>0.5</v>
      </c>
      <c r="AL467" s="126">
        <v>0.5</v>
      </c>
      <c r="AM467" s="126">
        <v>0.5</v>
      </c>
      <c r="AN467" s="126">
        <v>0.5</v>
      </c>
      <c r="AO467" s="126">
        <v>0.5</v>
      </c>
      <c r="AP467" s="126">
        <v>0.5</v>
      </c>
      <c r="AQ467" s="126">
        <v>0.5</v>
      </c>
      <c r="AR467" s="126">
        <v>0.5</v>
      </c>
      <c r="AS467" s="126">
        <v>0.5</v>
      </c>
      <c r="AT467" s="126">
        <v>0.5</v>
      </c>
      <c r="AU467" s="126">
        <v>0.5</v>
      </c>
      <c r="AV467" s="126">
        <v>0.5</v>
      </c>
      <c r="AW467" s="126">
        <v>0.5</v>
      </c>
      <c r="AX467" s="126">
        <v>0.5</v>
      </c>
      <c r="AY467" s="126">
        <v>0.5</v>
      </c>
      <c r="AZ467" s="126">
        <v>0.5</v>
      </c>
      <c r="BA467" s="126">
        <v>0.5</v>
      </c>
      <c r="BB467" s="126">
        <v>0.5</v>
      </c>
      <c r="BC467" s="126">
        <v>0.5</v>
      </c>
      <c r="BD467" s="126">
        <v>0.5</v>
      </c>
      <c r="BE467" s="126">
        <v>0.5</v>
      </c>
      <c r="BF467" s="126">
        <v>0.5</v>
      </c>
      <c r="BG467" s="126">
        <v>0.5</v>
      </c>
      <c r="BH467" s="126">
        <v>0.5</v>
      </c>
      <c r="BI467" s="126">
        <v>0.5</v>
      </c>
      <c r="BJ467" s="126">
        <v>0.5</v>
      </c>
      <c r="BK467" s="126">
        <v>0.5</v>
      </c>
      <c r="BL467" s="126">
        <v>0.5</v>
      </c>
      <c r="BM467" s="126">
        <v>0.5</v>
      </c>
      <c r="BN467" s="126">
        <v>0.5</v>
      </c>
      <c r="BO467" s="126">
        <v>0.5</v>
      </c>
      <c r="BP467" s="126">
        <v>0.5</v>
      </c>
      <c r="BQ467" s="126">
        <v>0.5</v>
      </c>
      <c r="BR467" s="126">
        <v>0.5</v>
      </c>
      <c r="BS467" s="126">
        <v>0.5</v>
      </c>
      <c r="BT467" s="126">
        <v>0.5</v>
      </c>
      <c r="BU467" s="126">
        <v>0.5</v>
      </c>
      <c r="BV467" s="126">
        <v>0.5</v>
      </c>
      <c r="BW467" s="126">
        <v>0.5</v>
      </c>
      <c r="BX467" s="126">
        <v>0.5</v>
      </c>
      <c r="BY467" s="126">
        <v>0.5</v>
      </c>
      <c r="BZ467" s="126">
        <v>0.5</v>
      </c>
      <c r="CA467" s="126">
        <v>0.5</v>
      </c>
      <c r="CB467" s="126">
        <v>0.5</v>
      </c>
      <c r="CC467" s="126">
        <v>0.5</v>
      </c>
      <c r="CD467" s="126">
        <v>0.5</v>
      </c>
      <c r="CE467" s="126">
        <v>0.5</v>
      </c>
      <c r="CF467" s="126">
        <v>0.5</v>
      </c>
      <c r="CG467" s="126">
        <v>0.5</v>
      </c>
      <c r="CH467" s="126">
        <v>0.5</v>
      </c>
      <c r="CI467" s="126">
        <v>0.5</v>
      </c>
      <c r="CJ467" s="126">
        <v>0.5</v>
      </c>
      <c r="CK467" s="126">
        <v>0.5</v>
      </c>
      <c r="CL467" s="126">
        <v>0.5</v>
      </c>
      <c r="CM467" s="126">
        <v>0.5</v>
      </c>
      <c r="CN467" s="126">
        <v>0.5</v>
      </c>
      <c r="CO467" s="126">
        <v>0.5</v>
      </c>
      <c r="CP467" s="126">
        <v>0.5</v>
      </c>
      <c r="CQ467" s="126">
        <v>0.5</v>
      </c>
      <c r="CR467" s="126">
        <v>0.5</v>
      </c>
      <c r="CS467" s="126">
        <v>0.5</v>
      </c>
      <c r="CT467" s="126">
        <v>0.5</v>
      </c>
      <c r="CU467" s="126">
        <v>0.5</v>
      </c>
      <c r="CV467" s="126">
        <v>0.5</v>
      </c>
      <c r="CW467" s="126">
        <v>0.5</v>
      </c>
      <c r="CX467" s="126">
        <v>0.5</v>
      </c>
      <c r="CY467" s="126">
        <v>0.5</v>
      </c>
      <c r="CZ467" s="126">
        <v>0.5</v>
      </c>
      <c r="DA467" s="126">
        <v>0.5</v>
      </c>
      <c r="DB467" s="126">
        <v>0.5</v>
      </c>
      <c r="DC467" s="126">
        <v>0.5</v>
      </c>
      <c r="DD467" s="126">
        <v>0.5</v>
      </c>
      <c r="DE467" s="126">
        <v>0.5</v>
      </c>
      <c r="DF467" s="126">
        <v>0.5</v>
      </c>
      <c r="DG467" s="126">
        <v>0.5</v>
      </c>
      <c r="DH467" s="126">
        <v>0.5</v>
      </c>
      <c r="DI467" s="126">
        <v>0.5</v>
      </c>
      <c r="DJ467" s="126">
        <v>0.5</v>
      </c>
      <c r="DK467" s="126">
        <v>0.5</v>
      </c>
      <c r="DL467" s="126">
        <v>0.5</v>
      </c>
      <c r="DM467" s="126">
        <v>0.5</v>
      </c>
      <c r="DN467" s="126">
        <v>0.5</v>
      </c>
      <c r="DO467" s="126">
        <v>0.5</v>
      </c>
      <c r="DP467" s="126">
        <v>0.5</v>
      </c>
      <c r="DQ467" s="126">
        <v>0.5</v>
      </c>
      <c r="DR467" s="126">
        <v>0.5</v>
      </c>
      <c r="DS467" s="126">
        <v>0.5</v>
      </c>
      <c r="DT467" s="126">
        <v>0.5</v>
      </c>
      <c r="DU467" s="126">
        <v>0.5</v>
      </c>
      <c r="DV467" s="126">
        <v>0.5</v>
      </c>
      <c r="DW467" s="126">
        <v>0.5</v>
      </c>
      <c r="DX467" s="126">
        <v>0.5</v>
      </c>
      <c r="DY467" s="126">
        <v>0.5</v>
      </c>
      <c r="DZ467" s="126">
        <v>0.5</v>
      </c>
      <c r="EA467" s="126">
        <v>0.5</v>
      </c>
      <c r="EB467" s="126">
        <v>0.5</v>
      </c>
      <c r="EC467" s="126">
        <v>0.5</v>
      </c>
      <c r="ED467" s="126">
        <v>0.5</v>
      </c>
      <c r="EE467" s="126">
        <v>0.5</v>
      </c>
      <c r="EF467" s="126">
        <v>0.5</v>
      </c>
      <c r="EG467" s="126">
        <v>0.5</v>
      </c>
      <c r="EH467" s="126">
        <v>0.5</v>
      </c>
      <c r="EI467" s="126">
        <v>0.5</v>
      </c>
      <c r="EJ467" s="126">
        <v>0.5</v>
      </c>
      <c r="EK467" s="126">
        <v>0.5</v>
      </c>
      <c r="EL467" s="126">
        <v>0.5</v>
      </c>
      <c r="EM467" s="126">
        <v>0.5</v>
      </c>
      <c r="EN467" s="126">
        <v>0.5</v>
      </c>
      <c r="EO467" s="126">
        <v>0.5</v>
      </c>
      <c r="EP467" s="126">
        <v>0.5</v>
      </c>
      <c r="EQ467" s="126">
        <v>0.5</v>
      </c>
      <c r="ER467" s="126">
        <v>0.5</v>
      </c>
      <c r="ES467" s="126">
        <v>0.5</v>
      </c>
      <c r="ET467" s="126">
        <v>0.5</v>
      </c>
      <c r="EU467" s="126">
        <v>0.5</v>
      </c>
      <c r="EV467" s="126">
        <v>0.5</v>
      </c>
      <c r="EW467" s="126">
        <v>0.5</v>
      </c>
      <c r="EX467" s="126">
        <v>0.5</v>
      </c>
      <c r="EY467" s="126">
        <v>0.5</v>
      </c>
      <c r="EZ467" s="126">
        <v>0.5</v>
      </c>
    </row>
    <row r="468" spans="1:156" ht="12.75" customHeight="1">
      <c r="A468" s="126">
        <v>0</v>
      </c>
      <c r="B468" s="76">
        <v>11</v>
      </c>
      <c r="C468" s="88"/>
      <c r="D468" s="123"/>
      <c r="E468" s="126">
        <v>0.5</v>
      </c>
      <c r="F468" s="126">
        <v>0.5</v>
      </c>
      <c r="G468" s="126">
        <v>0.5</v>
      </c>
      <c r="H468" s="126">
        <v>0.5</v>
      </c>
      <c r="I468" s="126">
        <v>0.5</v>
      </c>
      <c r="J468" s="126">
        <v>0.5</v>
      </c>
      <c r="K468" s="126">
        <v>0.5</v>
      </c>
      <c r="L468" s="126">
        <v>0.5</v>
      </c>
      <c r="M468" s="126">
        <v>0.5</v>
      </c>
      <c r="N468" s="126">
        <v>0.5</v>
      </c>
      <c r="O468" s="126">
        <v>0.5</v>
      </c>
      <c r="P468" s="126">
        <v>0.5</v>
      </c>
      <c r="Q468" s="126">
        <v>0.5</v>
      </c>
      <c r="R468" s="126">
        <v>0.5</v>
      </c>
      <c r="S468" s="126">
        <v>0.5</v>
      </c>
      <c r="T468" s="126">
        <v>0.5</v>
      </c>
      <c r="U468" s="126">
        <v>0.5</v>
      </c>
      <c r="V468" s="126">
        <v>0.5</v>
      </c>
      <c r="W468" s="126">
        <v>0.5</v>
      </c>
      <c r="X468" s="126">
        <v>0.5</v>
      </c>
      <c r="Y468" s="126">
        <v>0.5</v>
      </c>
      <c r="Z468" s="126">
        <v>0.5</v>
      </c>
      <c r="AA468" s="126">
        <v>0.5</v>
      </c>
      <c r="AB468" s="126">
        <v>0.5</v>
      </c>
      <c r="AC468" s="126">
        <v>0.5</v>
      </c>
      <c r="AD468" s="126">
        <v>0.5</v>
      </c>
      <c r="AE468" s="126">
        <v>0.5</v>
      </c>
      <c r="AF468" s="126">
        <v>0.5</v>
      </c>
      <c r="AG468" s="126">
        <v>0.5</v>
      </c>
      <c r="AH468" s="126">
        <v>0.5</v>
      </c>
      <c r="AI468" s="126">
        <v>0.5</v>
      </c>
      <c r="AJ468" s="126">
        <v>0.5</v>
      </c>
      <c r="AK468" s="126">
        <v>0.5</v>
      </c>
      <c r="AL468" s="126">
        <v>0.5</v>
      </c>
      <c r="AM468" s="126">
        <v>0.5</v>
      </c>
      <c r="AN468" s="126">
        <v>0.5</v>
      </c>
      <c r="AO468" s="126">
        <v>0.5</v>
      </c>
      <c r="AP468" s="126">
        <v>0.5</v>
      </c>
      <c r="AQ468" s="126">
        <v>0.5</v>
      </c>
      <c r="AR468" s="126">
        <v>0.5</v>
      </c>
      <c r="AS468" s="126">
        <v>0.5</v>
      </c>
      <c r="AT468" s="126">
        <v>0.5</v>
      </c>
      <c r="AU468" s="126">
        <v>0.5</v>
      </c>
      <c r="AV468" s="126">
        <v>0.5</v>
      </c>
      <c r="AW468" s="126">
        <v>0.5</v>
      </c>
      <c r="AX468" s="126">
        <v>0.5</v>
      </c>
      <c r="AY468" s="126">
        <v>0.5</v>
      </c>
      <c r="AZ468" s="126">
        <v>0.5</v>
      </c>
      <c r="BA468" s="126">
        <v>0.5</v>
      </c>
      <c r="BB468" s="126">
        <v>0.5</v>
      </c>
      <c r="BC468" s="126">
        <v>0.5</v>
      </c>
      <c r="BD468" s="126">
        <v>0.5</v>
      </c>
      <c r="BE468" s="126">
        <v>0.5</v>
      </c>
      <c r="BF468" s="126">
        <v>0.5</v>
      </c>
      <c r="BG468" s="126">
        <v>0.5</v>
      </c>
      <c r="BH468" s="126">
        <v>0.5</v>
      </c>
      <c r="BI468" s="126">
        <v>0.5</v>
      </c>
      <c r="BJ468" s="126">
        <v>0.5</v>
      </c>
      <c r="BK468" s="126">
        <v>0.5</v>
      </c>
      <c r="BL468" s="126">
        <v>0.5</v>
      </c>
      <c r="BM468" s="126">
        <v>0.5</v>
      </c>
      <c r="BN468" s="126">
        <v>0.5</v>
      </c>
      <c r="BO468" s="126">
        <v>0.5</v>
      </c>
      <c r="BP468" s="126">
        <v>0.5</v>
      </c>
      <c r="BQ468" s="126">
        <v>0.5</v>
      </c>
      <c r="BR468" s="126">
        <v>0.5</v>
      </c>
      <c r="BS468" s="126">
        <v>0.5</v>
      </c>
      <c r="BT468" s="126">
        <v>0.5</v>
      </c>
      <c r="BU468" s="126">
        <v>0.5</v>
      </c>
      <c r="BV468" s="126">
        <v>0.5</v>
      </c>
      <c r="BW468" s="126">
        <v>0.5</v>
      </c>
      <c r="BX468" s="126">
        <v>0.5</v>
      </c>
      <c r="BY468" s="126">
        <v>0.5</v>
      </c>
      <c r="BZ468" s="126">
        <v>0.5</v>
      </c>
      <c r="CA468" s="126">
        <v>0.5</v>
      </c>
      <c r="CB468" s="126">
        <v>0.5</v>
      </c>
      <c r="CC468" s="126">
        <v>0.5</v>
      </c>
      <c r="CD468" s="126">
        <v>0.5</v>
      </c>
      <c r="CE468" s="126">
        <v>0.5</v>
      </c>
      <c r="CF468" s="126">
        <v>0.5</v>
      </c>
      <c r="CG468" s="126">
        <v>0.5</v>
      </c>
      <c r="CH468" s="126">
        <v>0.5</v>
      </c>
      <c r="CI468" s="126">
        <v>0.5</v>
      </c>
      <c r="CJ468" s="126">
        <v>0.5</v>
      </c>
      <c r="CK468" s="126">
        <v>0.5</v>
      </c>
      <c r="CL468" s="126">
        <v>0.5</v>
      </c>
      <c r="CM468" s="126">
        <v>0.5</v>
      </c>
      <c r="CN468" s="126">
        <v>0.5</v>
      </c>
      <c r="CO468" s="126">
        <v>0.5</v>
      </c>
      <c r="CP468" s="126">
        <v>0.5</v>
      </c>
      <c r="CQ468" s="126">
        <v>0.5</v>
      </c>
      <c r="CR468" s="126">
        <v>0.5</v>
      </c>
      <c r="CS468" s="126">
        <v>0.5</v>
      </c>
      <c r="CT468" s="126">
        <v>0.5</v>
      </c>
      <c r="CU468" s="126">
        <v>0.5</v>
      </c>
      <c r="CV468" s="126">
        <v>0.5</v>
      </c>
      <c r="CW468" s="126">
        <v>0.5</v>
      </c>
      <c r="CX468" s="126">
        <v>0.5</v>
      </c>
      <c r="CY468" s="126">
        <v>0.5</v>
      </c>
      <c r="CZ468" s="126">
        <v>0.5</v>
      </c>
      <c r="DA468" s="126">
        <v>0.5</v>
      </c>
      <c r="DB468" s="126">
        <v>0.5</v>
      </c>
      <c r="DC468" s="126">
        <v>0.5</v>
      </c>
      <c r="DD468" s="126">
        <v>0.5</v>
      </c>
      <c r="DE468" s="126">
        <v>0.5</v>
      </c>
      <c r="DF468" s="126">
        <v>0.5</v>
      </c>
      <c r="DG468" s="126">
        <v>0.5</v>
      </c>
      <c r="DH468" s="126">
        <v>0.5</v>
      </c>
      <c r="DI468" s="126">
        <v>0.5</v>
      </c>
      <c r="DJ468" s="126">
        <v>0.5</v>
      </c>
      <c r="DK468" s="126">
        <v>0.5</v>
      </c>
      <c r="DL468" s="126">
        <v>0.5</v>
      </c>
      <c r="DM468" s="126">
        <v>0.5</v>
      </c>
      <c r="DN468" s="126">
        <v>0.5</v>
      </c>
      <c r="DO468" s="126">
        <v>0.5</v>
      </c>
      <c r="DP468" s="126">
        <v>0.5</v>
      </c>
      <c r="DQ468" s="126">
        <v>0.5</v>
      </c>
      <c r="DR468" s="126">
        <v>0.5</v>
      </c>
      <c r="DS468" s="126">
        <v>0.5</v>
      </c>
      <c r="DT468" s="126">
        <v>0.5</v>
      </c>
      <c r="DU468" s="126">
        <v>0.5</v>
      </c>
      <c r="DV468" s="126">
        <v>0.5</v>
      </c>
      <c r="DW468" s="126">
        <v>0.5</v>
      </c>
      <c r="DX468" s="126">
        <v>0.5</v>
      </c>
      <c r="DY468" s="126">
        <v>0.5</v>
      </c>
      <c r="DZ468" s="126">
        <v>0.5</v>
      </c>
      <c r="EA468" s="126">
        <v>0.5</v>
      </c>
      <c r="EB468" s="126">
        <v>0.5</v>
      </c>
      <c r="EC468" s="126">
        <v>0.5</v>
      </c>
      <c r="ED468" s="126">
        <v>0.5</v>
      </c>
      <c r="EE468" s="126">
        <v>0.5</v>
      </c>
      <c r="EF468" s="126">
        <v>0.5</v>
      </c>
      <c r="EG468" s="126">
        <v>0.5</v>
      </c>
      <c r="EH468" s="126">
        <v>0.5</v>
      </c>
      <c r="EI468" s="126">
        <v>0.5</v>
      </c>
      <c r="EJ468" s="126">
        <v>0.5</v>
      </c>
      <c r="EK468" s="126">
        <v>0.5</v>
      </c>
      <c r="EL468" s="126">
        <v>0.5</v>
      </c>
      <c r="EM468" s="126">
        <v>0.5</v>
      </c>
      <c r="EN468" s="126">
        <v>0.5</v>
      </c>
      <c r="EO468" s="126">
        <v>0.5</v>
      </c>
      <c r="EP468" s="126">
        <v>0.5</v>
      </c>
      <c r="EQ468" s="126">
        <v>0.5</v>
      </c>
      <c r="ER468" s="126">
        <v>0.5</v>
      </c>
      <c r="ES468" s="126">
        <v>0.5</v>
      </c>
      <c r="ET468" s="126">
        <v>0.5</v>
      </c>
      <c r="EU468" s="126">
        <v>0.5</v>
      </c>
      <c r="EV468" s="126">
        <v>0.5</v>
      </c>
      <c r="EW468" s="126">
        <v>0.5</v>
      </c>
      <c r="EX468" s="126">
        <v>0.5</v>
      </c>
      <c r="EY468" s="126">
        <v>0.5</v>
      </c>
      <c r="EZ468" s="126">
        <v>0.5</v>
      </c>
    </row>
    <row r="469" spans="1:156" ht="12.75" customHeight="1">
      <c r="A469" s="126">
        <v>0</v>
      </c>
      <c r="B469" s="76">
        <v>12</v>
      </c>
      <c r="C469" s="88"/>
      <c r="D469" s="124"/>
      <c r="E469" s="126">
        <v>0.5</v>
      </c>
      <c r="F469" s="126">
        <v>0.5</v>
      </c>
      <c r="G469" s="126">
        <v>0.5</v>
      </c>
      <c r="H469" s="126">
        <v>0.5</v>
      </c>
      <c r="I469" s="126">
        <v>0.5</v>
      </c>
      <c r="J469" s="126">
        <v>0.5</v>
      </c>
      <c r="K469" s="126">
        <v>0.5</v>
      </c>
      <c r="L469" s="126">
        <v>0.5</v>
      </c>
      <c r="M469" s="126">
        <v>0.5</v>
      </c>
      <c r="N469" s="126">
        <v>0.5</v>
      </c>
      <c r="O469" s="126">
        <v>0.5</v>
      </c>
      <c r="P469" s="126">
        <v>0.5</v>
      </c>
      <c r="Q469" s="126">
        <v>0.5</v>
      </c>
      <c r="R469" s="126">
        <v>0.5</v>
      </c>
      <c r="S469" s="126">
        <v>0.5</v>
      </c>
      <c r="T469" s="126">
        <v>0.5</v>
      </c>
      <c r="U469" s="126">
        <v>0.5</v>
      </c>
      <c r="V469" s="126">
        <v>0.5</v>
      </c>
      <c r="W469" s="126">
        <v>0.5</v>
      </c>
      <c r="X469" s="126">
        <v>0.5</v>
      </c>
      <c r="Y469" s="126">
        <v>0.5</v>
      </c>
      <c r="Z469" s="126">
        <v>0.5</v>
      </c>
      <c r="AA469" s="126">
        <v>0.5</v>
      </c>
      <c r="AB469" s="126">
        <v>0.5</v>
      </c>
      <c r="AC469" s="126">
        <v>0.5</v>
      </c>
      <c r="AD469" s="126">
        <v>0.5</v>
      </c>
      <c r="AE469" s="126">
        <v>0.5</v>
      </c>
      <c r="AF469" s="126">
        <v>0.5</v>
      </c>
      <c r="AG469" s="126">
        <v>0.5</v>
      </c>
      <c r="AH469" s="126">
        <v>0.5</v>
      </c>
      <c r="AI469" s="126">
        <v>0.5</v>
      </c>
      <c r="AJ469" s="126">
        <v>0.5</v>
      </c>
      <c r="AK469" s="126">
        <v>0.5</v>
      </c>
      <c r="AL469" s="126">
        <v>0.5</v>
      </c>
      <c r="AM469" s="126">
        <v>0.5</v>
      </c>
      <c r="AN469" s="126">
        <v>0.5</v>
      </c>
      <c r="AO469" s="126">
        <v>0.5</v>
      </c>
      <c r="AP469" s="126">
        <v>0.5</v>
      </c>
      <c r="AQ469" s="126">
        <v>0.5</v>
      </c>
      <c r="AR469" s="126">
        <v>0.5</v>
      </c>
      <c r="AS469" s="126">
        <v>0.5</v>
      </c>
      <c r="AT469" s="126">
        <v>0.5</v>
      </c>
      <c r="AU469" s="126">
        <v>0.5</v>
      </c>
      <c r="AV469" s="126">
        <v>0.5</v>
      </c>
      <c r="AW469" s="126">
        <v>0.5</v>
      </c>
      <c r="AX469" s="126">
        <v>0.5</v>
      </c>
      <c r="AY469" s="126">
        <v>0.5</v>
      </c>
      <c r="AZ469" s="126">
        <v>0.5</v>
      </c>
      <c r="BA469" s="126">
        <v>0.5</v>
      </c>
      <c r="BB469" s="126">
        <v>0.5</v>
      </c>
      <c r="BC469" s="126">
        <v>0.5</v>
      </c>
      <c r="BD469" s="126">
        <v>0.5</v>
      </c>
      <c r="BE469" s="126">
        <v>0.5</v>
      </c>
      <c r="BF469" s="126">
        <v>0.5</v>
      </c>
      <c r="BG469" s="126">
        <v>0.5</v>
      </c>
      <c r="BH469" s="126">
        <v>0.5</v>
      </c>
      <c r="BI469" s="126">
        <v>0.5</v>
      </c>
      <c r="BJ469" s="126">
        <v>0.5</v>
      </c>
      <c r="BK469" s="126">
        <v>0.5</v>
      </c>
      <c r="BL469" s="126">
        <v>0.5</v>
      </c>
      <c r="BM469" s="126">
        <v>0.5</v>
      </c>
      <c r="BN469" s="126">
        <v>0.5</v>
      </c>
      <c r="BO469" s="126">
        <v>0.5</v>
      </c>
      <c r="BP469" s="126">
        <v>0.5</v>
      </c>
      <c r="BQ469" s="126">
        <v>0.5</v>
      </c>
      <c r="BR469" s="126">
        <v>0.5</v>
      </c>
      <c r="BS469" s="126">
        <v>0.5</v>
      </c>
      <c r="BT469" s="126">
        <v>0.5</v>
      </c>
      <c r="BU469" s="126">
        <v>0.5</v>
      </c>
      <c r="BV469" s="126">
        <v>0.5</v>
      </c>
      <c r="BW469" s="126">
        <v>0.5</v>
      </c>
      <c r="BX469" s="126">
        <v>0.5</v>
      </c>
      <c r="BY469" s="126">
        <v>0.5</v>
      </c>
      <c r="BZ469" s="126">
        <v>0.5</v>
      </c>
      <c r="CA469" s="126">
        <v>0.5</v>
      </c>
      <c r="CB469" s="126">
        <v>0.5</v>
      </c>
      <c r="CC469" s="126">
        <v>0.5</v>
      </c>
      <c r="CD469" s="126">
        <v>0.5</v>
      </c>
      <c r="CE469" s="126">
        <v>0.5</v>
      </c>
      <c r="CF469" s="126">
        <v>0.5</v>
      </c>
      <c r="CG469" s="126">
        <v>0.5</v>
      </c>
      <c r="CH469" s="126">
        <v>0.5</v>
      </c>
      <c r="CI469" s="126">
        <v>0.5</v>
      </c>
      <c r="CJ469" s="126">
        <v>0.5</v>
      </c>
      <c r="CK469" s="126">
        <v>0.5</v>
      </c>
      <c r="CL469" s="126">
        <v>0.5</v>
      </c>
      <c r="CM469" s="126">
        <v>0.5</v>
      </c>
      <c r="CN469" s="126">
        <v>0.5</v>
      </c>
      <c r="CO469" s="126">
        <v>0.5</v>
      </c>
      <c r="CP469" s="126">
        <v>0.5</v>
      </c>
      <c r="CQ469" s="126">
        <v>0.5</v>
      </c>
      <c r="CR469" s="126">
        <v>0.5</v>
      </c>
      <c r="CS469" s="126">
        <v>0.5</v>
      </c>
      <c r="CT469" s="126">
        <v>0.5</v>
      </c>
      <c r="CU469" s="126">
        <v>0.5</v>
      </c>
      <c r="CV469" s="126">
        <v>0.5</v>
      </c>
      <c r="CW469" s="126">
        <v>0.5</v>
      </c>
      <c r="CX469" s="126">
        <v>0.5</v>
      </c>
      <c r="CY469" s="126">
        <v>0.5</v>
      </c>
      <c r="CZ469" s="126">
        <v>0.5</v>
      </c>
      <c r="DA469" s="126">
        <v>0.5</v>
      </c>
      <c r="DB469" s="126">
        <v>0.5</v>
      </c>
      <c r="DC469" s="126">
        <v>0.5</v>
      </c>
      <c r="DD469" s="126">
        <v>0.5</v>
      </c>
      <c r="DE469" s="126">
        <v>0.5</v>
      </c>
      <c r="DF469" s="126">
        <v>0.5</v>
      </c>
      <c r="DG469" s="126">
        <v>0.5</v>
      </c>
      <c r="DH469" s="126">
        <v>0.5</v>
      </c>
      <c r="DI469" s="126">
        <v>0.5</v>
      </c>
      <c r="DJ469" s="126">
        <v>0.5</v>
      </c>
      <c r="DK469" s="126">
        <v>0.5</v>
      </c>
      <c r="DL469" s="126">
        <v>0.5</v>
      </c>
      <c r="DM469" s="126">
        <v>0.5</v>
      </c>
      <c r="DN469" s="126">
        <v>0.5</v>
      </c>
      <c r="DO469" s="126">
        <v>0.5</v>
      </c>
      <c r="DP469" s="126">
        <v>0.5</v>
      </c>
      <c r="DQ469" s="126">
        <v>0.5</v>
      </c>
      <c r="DR469" s="126">
        <v>0.5</v>
      </c>
      <c r="DS469" s="126">
        <v>0.5</v>
      </c>
      <c r="DT469" s="126">
        <v>0.5</v>
      </c>
      <c r="DU469" s="126">
        <v>0.5</v>
      </c>
      <c r="DV469" s="126">
        <v>0.5</v>
      </c>
      <c r="DW469" s="126">
        <v>0.5</v>
      </c>
      <c r="DX469" s="126">
        <v>0.5</v>
      </c>
      <c r="DY469" s="126">
        <v>0.5</v>
      </c>
      <c r="DZ469" s="126">
        <v>0.5</v>
      </c>
      <c r="EA469" s="126">
        <v>0.5</v>
      </c>
      <c r="EB469" s="126">
        <v>0.5</v>
      </c>
      <c r="EC469" s="126">
        <v>0.5</v>
      </c>
      <c r="ED469" s="126">
        <v>0.5</v>
      </c>
      <c r="EE469" s="126">
        <v>0.5</v>
      </c>
      <c r="EF469" s="126">
        <v>0.5</v>
      </c>
      <c r="EG469" s="126">
        <v>0.5</v>
      </c>
      <c r="EH469" s="126">
        <v>0.5</v>
      </c>
      <c r="EI469" s="126">
        <v>0.5</v>
      </c>
      <c r="EJ469" s="126">
        <v>0.5</v>
      </c>
      <c r="EK469" s="126">
        <v>0.5</v>
      </c>
      <c r="EL469" s="126">
        <v>0.5</v>
      </c>
      <c r="EM469" s="126">
        <v>0.5</v>
      </c>
      <c r="EN469" s="126">
        <v>0.5</v>
      </c>
      <c r="EO469" s="126">
        <v>0.5</v>
      </c>
      <c r="EP469" s="126">
        <v>0.5</v>
      </c>
      <c r="EQ469" s="126">
        <v>0.5</v>
      </c>
      <c r="ER469" s="126">
        <v>0.5</v>
      </c>
      <c r="ES469" s="126">
        <v>0.5</v>
      </c>
      <c r="ET469" s="126">
        <v>0.5</v>
      </c>
      <c r="EU469" s="126">
        <v>0.5</v>
      </c>
      <c r="EV469" s="126">
        <v>0.5</v>
      </c>
      <c r="EW469" s="126">
        <v>0.5</v>
      </c>
      <c r="EX469" s="126">
        <v>0.5</v>
      </c>
      <c r="EY469" s="126">
        <v>0.5</v>
      </c>
      <c r="EZ469" s="126">
        <v>0.5</v>
      </c>
    </row>
    <row r="470" spans="1:156" ht="12.75" customHeight="1">
      <c r="A470" s="126">
        <v>0</v>
      </c>
      <c r="B470" s="76">
        <v>13</v>
      </c>
      <c r="C470" s="88"/>
      <c r="D470" s="124"/>
      <c r="E470" s="126">
        <v>0</v>
      </c>
      <c r="F470" s="126">
        <v>0</v>
      </c>
      <c r="G470" s="126">
        <v>0</v>
      </c>
      <c r="H470" s="126">
        <v>0</v>
      </c>
      <c r="I470" s="126">
        <v>0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  <c r="T470" s="126">
        <v>0</v>
      </c>
      <c r="U470" s="126">
        <v>0</v>
      </c>
      <c r="V470" s="126">
        <v>0</v>
      </c>
      <c r="W470" s="126">
        <v>0</v>
      </c>
      <c r="X470" s="126">
        <v>0</v>
      </c>
      <c r="Y470" s="126">
        <v>0</v>
      </c>
      <c r="Z470" s="126">
        <v>0</v>
      </c>
      <c r="AA470" s="126">
        <v>0</v>
      </c>
      <c r="AB470" s="126">
        <v>0</v>
      </c>
      <c r="AC470" s="126">
        <v>0</v>
      </c>
      <c r="AD470" s="126">
        <v>0</v>
      </c>
      <c r="AE470" s="126">
        <v>0</v>
      </c>
      <c r="AF470" s="126">
        <v>0</v>
      </c>
      <c r="AG470" s="126">
        <v>0</v>
      </c>
      <c r="AH470" s="126">
        <v>0</v>
      </c>
      <c r="AI470" s="126">
        <v>0</v>
      </c>
      <c r="AJ470" s="126">
        <v>0</v>
      </c>
      <c r="AK470" s="126">
        <v>0</v>
      </c>
      <c r="AL470" s="126">
        <v>0</v>
      </c>
      <c r="AM470" s="126">
        <v>0</v>
      </c>
      <c r="AN470" s="126">
        <v>0</v>
      </c>
      <c r="AO470" s="126">
        <v>0</v>
      </c>
      <c r="AP470" s="126">
        <v>0</v>
      </c>
      <c r="AQ470" s="126">
        <v>0</v>
      </c>
      <c r="AR470" s="126">
        <v>0</v>
      </c>
      <c r="AS470" s="126">
        <v>0</v>
      </c>
      <c r="AT470" s="126">
        <v>0</v>
      </c>
      <c r="AU470" s="126">
        <v>0</v>
      </c>
      <c r="AV470" s="126">
        <v>0</v>
      </c>
      <c r="AW470" s="126">
        <v>0</v>
      </c>
      <c r="AX470" s="126">
        <v>0</v>
      </c>
      <c r="AY470" s="126">
        <v>0</v>
      </c>
      <c r="AZ470" s="126">
        <v>0</v>
      </c>
      <c r="BA470" s="126">
        <v>0</v>
      </c>
      <c r="BB470" s="126">
        <v>0</v>
      </c>
      <c r="BC470" s="126">
        <v>0</v>
      </c>
      <c r="BD470" s="126">
        <v>0</v>
      </c>
      <c r="BE470" s="126">
        <v>0</v>
      </c>
      <c r="BF470" s="126">
        <v>0</v>
      </c>
      <c r="BG470" s="126">
        <v>0</v>
      </c>
      <c r="BH470" s="126">
        <v>0</v>
      </c>
      <c r="BI470" s="126">
        <v>0</v>
      </c>
      <c r="BJ470" s="126">
        <v>0</v>
      </c>
      <c r="BK470" s="126">
        <v>0</v>
      </c>
      <c r="BL470" s="126">
        <v>0</v>
      </c>
      <c r="BM470" s="126">
        <v>0</v>
      </c>
      <c r="BN470" s="126">
        <v>0</v>
      </c>
      <c r="BO470" s="126">
        <v>0</v>
      </c>
      <c r="BP470" s="126">
        <v>0</v>
      </c>
      <c r="BQ470" s="126">
        <v>0</v>
      </c>
      <c r="BR470" s="126">
        <v>0</v>
      </c>
      <c r="BS470" s="126">
        <v>0</v>
      </c>
      <c r="BT470" s="126">
        <v>0</v>
      </c>
      <c r="BU470" s="126">
        <v>0</v>
      </c>
      <c r="BV470" s="126">
        <v>0</v>
      </c>
      <c r="BW470" s="126">
        <v>0</v>
      </c>
      <c r="BX470" s="126">
        <v>0</v>
      </c>
      <c r="BY470" s="126">
        <v>0</v>
      </c>
      <c r="BZ470" s="126">
        <v>0</v>
      </c>
      <c r="CA470" s="126">
        <v>0</v>
      </c>
      <c r="CB470" s="126">
        <v>0</v>
      </c>
      <c r="CC470" s="126">
        <v>0</v>
      </c>
      <c r="CD470" s="126">
        <v>0</v>
      </c>
      <c r="CE470" s="126">
        <v>0</v>
      </c>
      <c r="CF470" s="126">
        <v>0</v>
      </c>
      <c r="CG470" s="126">
        <v>0</v>
      </c>
      <c r="CH470" s="126">
        <v>0</v>
      </c>
      <c r="CI470" s="126">
        <v>0</v>
      </c>
      <c r="CJ470" s="126">
        <v>0</v>
      </c>
      <c r="CK470" s="126">
        <v>0</v>
      </c>
      <c r="CL470" s="126">
        <v>0</v>
      </c>
      <c r="CM470" s="126">
        <v>0</v>
      </c>
      <c r="CN470" s="126">
        <v>0</v>
      </c>
      <c r="CO470" s="126">
        <v>0</v>
      </c>
      <c r="CP470" s="126">
        <v>0</v>
      </c>
      <c r="CQ470" s="126">
        <v>0</v>
      </c>
      <c r="CR470" s="126">
        <v>0</v>
      </c>
      <c r="CS470" s="126">
        <v>0</v>
      </c>
      <c r="CT470" s="126">
        <v>0</v>
      </c>
      <c r="CU470" s="126">
        <v>0</v>
      </c>
      <c r="CV470" s="126">
        <v>0</v>
      </c>
      <c r="CW470" s="126">
        <v>0</v>
      </c>
      <c r="CX470" s="126">
        <v>0</v>
      </c>
      <c r="CY470" s="126">
        <v>0</v>
      </c>
      <c r="CZ470" s="126">
        <v>0</v>
      </c>
      <c r="DA470" s="126">
        <v>0</v>
      </c>
      <c r="DB470" s="126">
        <v>0</v>
      </c>
      <c r="DC470" s="126">
        <v>0</v>
      </c>
      <c r="DD470" s="126">
        <v>0</v>
      </c>
      <c r="DE470" s="126">
        <v>0</v>
      </c>
      <c r="DF470" s="126">
        <v>0</v>
      </c>
      <c r="DG470" s="126">
        <v>0</v>
      </c>
      <c r="DH470" s="126">
        <v>0</v>
      </c>
      <c r="DI470" s="126">
        <v>0</v>
      </c>
      <c r="DJ470" s="126">
        <v>0</v>
      </c>
      <c r="DK470" s="126">
        <v>0</v>
      </c>
      <c r="DL470" s="126">
        <v>0</v>
      </c>
      <c r="DM470" s="126">
        <v>0</v>
      </c>
      <c r="DN470" s="126">
        <v>0</v>
      </c>
      <c r="DO470" s="126">
        <v>0</v>
      </c>
      <c r="DP470" s="126">
        <v>0</v>
      </c>
      <c r="DQ470" s="126">
        <v>0</v>
      </c>
      <c r="DR470" s="126">
        <v>0</v>
      </c>
      <c r="DS470" s="126">
        <v>0</v>
      </c>
      <c r="DT470" s="126">
        <v>0</v>
      </c>
      <c r="DU470" s="126">
        <v>0</v>
      </c>
      <c r="DV470" s="126">
        <v>0</v>
      </c>
      <c r="DW470" s="126">
        <v>0</v>
      </c>
      <c r="DX470" s="126">
        <v>0</v>
      </c>
      <c r="DY470" s="126">
        <v>0</v>
      </c>
      <c r="DZ470" s="126">
        <v>0</v>
      </c>
      <c r="EA470" s="126">
        <v>0</v>
      </c>
      <c r="EB470" s="126">
        <v>0</v>
      </c>
      <c r="EC470" s="126">
        <v>0</v>
      </c>
      <c r="ED470" s="126">
        <v>0</v>
      </c>
      <c r="EE470" s="126">
        <v>0</v>
      </c>
      <c r="EF470" s="126">
        <v>0</v>
      </c>
      <c r="EG470" s="126">
        <v>0</v>
      </c>
      <c r="EH470" s="126">
        <v>0</v>
      </c>
      <c r="EI470" s="126">
        <v>0</v>
      </c>
      <c r="EJ470" s="126">
        <v>0</v>
      </c>
      <c r="EK470" s="126">
        <v>0</v>
      </c>
      <c r="EL470" s="126">
        <v>0</v>
      </c>
      <c r="EM470" s="126">
        <v>0</v>
      </c>
      <c r="EN470" s="126">
        <v>0</v>
      </c>
      <c r="EO470" s="126">
        <v>0</v>
      </c>
      <c r="EP470" s="126">
        <v>0</v>
      </c>
      <c r="EQ470" s="126">
        <v>0</v>
      </c>
      <c r="ER470" s="126">
        <v>0</v>
      </c>
      <c r="ES470" s="126">
        <v>0</v>
      </c>
      <c r="ET470" s="126">
        <v>0</v>
      </c>
      <c r="EU470" s="126">
        <v>0</v>
      </c>
      <c r="EV470" s="126">
        <v>0</v>
      </c>
      <c r="EW470" s="126">
        <v>0</v>
      </c>
      <c r="EX470" s="126">
        <v>0</v>
      </c>
      <c r="EY470" s="126">
        <v>0</v>
      </c>
      <c r="EZ470" s="126">
        <v>0</v>
      </c>
    </row>
    <row r="471" spans="1:156" ht="12.75" customHeight="1">
      <c r="A471" s="126">
        <v>0</v>
      </c>
      <c r="B471" s="76">
        <v>14</v>
      </c>
      <c r="C471" s="88"/>
      <c r="D471" s="124"/>
      <c r="E471" s="126">
        <v>0</v>
      </c>
      <c r="F471" s="126">
        <v>0</v>
      </c>
      <c r="G471" s="126">
        <v>0</v>
      </c>
      <c r="H471" s="126">
        <v>0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  <c r="T471" s="126">
        <v>0</v>
      </c>
      <c r="U471" s="126">
        <v>0</v>
      </c>
      <c r="V471" s="126">
        <v>0</v>
      </c>
      <c r="W471" s="126">
        <v>0</v>
      </c>
      <c r="X471" s="126">
        <v>0</v>
      </c>
      <c r="Y471" s="126">
        <v>0</v>
      </c>
      <c r="Z471" s="126">
        <v>0</v>
      </c>
      <c r="AA471" s="126">
        <v>0</v>
      </c>
      <c r="AB471" s="126">
        <v>0</v>
      </c>
      <c r="AC471" s="126">
        <v>0</v>
      </c>
      <c r="AD471" s="126">
        <v>0</v>
      </c>
      <c r="AE471" s="126">
        <v>0</v>
      </c>
      <c r="AF471" s="126">
        <v>0</v>
      </c>
      <c r="AG471" s="126">
        <v>0</v>
      </c>
      <c r="AH471" s="126">
        <v>0</v>
      </c>
      <c r="AI471" s="126">
        <v>0</v>
      </c>
      <c r="AJ471" s="126">
        <v>0</v>
      </c>
      <c r="AK471" s="126">
        <v>0</v>
      </c>
      <c r="AL471" s="126">
        <v>0</v>
      </c>
      <c r="AM471" s="126">
        <v>0</v>
      </c>
      <c r="AN471" s="126">
        <v>0</v>
      </c>
      <c r="AO471" s="126">
        <v>0</v>
      </c>
      <c r="AP471" s="126">
        <v>0</v>
      </c>
      <c r="AQ471" s="126">
        <v>0</v>
      </c>
      <c r="AR471" s="126">
        <v>0</v>
      </c>
      <c r="AS471" s="126">
        <v>0</v>
      </c>
      <c r="AT471" s="126">
        <v>0</v>
      </c>
      <c r="AU471" s="126">
        <v>0</v>
      </c>
      <c r="AV471" s="126">
        <v>0</v>
      </c>
      <c r="AW471" s="126">
        <v>0</v>
      </c>
      <c r="AX471" s="126">
        <v>0</v>
      </c>
      <c r="AY471" s="126">
        <v>0</v>
      </c>
      <c r="AZ471" s="126">
        <v>0</v>
      </c>
      <c r="BA471" s="126">
        <v>0</v>
      </c>
      <c r="BB471" s="126">
        <v>0</v>
      </c>
      <c r="BC471" s="126">
        <v>0</v>
      </c>
      <c r="BD471" s="126">
        <v>0</v>
      </c>
      <c r="BE471" s="126">
        <v>0</v>
      </c>
      <c r="BF471" s="126">
        <v>0</v>
      </c>
      <c r="BG471" s="126">
        <v>0</v>
      </c>
      <c r="BH471" s="126">
        <v>0</v>
      </c>
      <c r="BI471" s="126">
        <v>0</v>
      </c>
      <c r="BJ471" s="126">
        <v>0</v>
      </c>
      <c r="BK471" s="126">
        <v>0</v>
      </c>
      <c r="BL471" s="126">
        <v>0</v>
      </c>
      <c r="BM471" s="126">
        <v>0</v>
      </c>
      <c r="BN471" s="126">
        <v>0</v>
      </c>
      <c r="BO471" s="126">
        <v>0</v>
      </c>
      <c r="BP471" s="126">
        <v>0</v>
      </c>
      <c r="BQ471" s="126">
        <v>0</v>
      </c>
      <c r="BR471" s="126">
        <v>0</v>
      </c>
      <c r="BS471" s="126">
        <v>0</v>
      </c>
      <c r="BT471" s="126">
        <v>0</v>
      </c>
      <c r="BU471" s="126">
        <v>0</v>
      </c>
      <c r="BV471" s="126">
        <v>0</v>
      </c>
      <c r="BW471" s="126">
        <v>0</v>
      </c>
      <c r="BX471" s="126">
        <v>0</v>
      </c>
      <c r="BY471" s="126">
        <v>0</v>
      </c>
      <c r="BZ471" s="126">
        <v>0</v>
      </c>
      <c r="CA471" s="126">
        <v>0</v>
      </c>
      <c r="CB471" s="126">
        <v>0</v>
      </c>
      <c r="CC471" s="126">
        <v>0</v>
      </c>
      <c r="CD471" s="126">
        <v>0</v>
      </c>
      <c r="CE471" s="126">
        <v>0</v>
      </c>
      <c r="CF471" s="126">
        <v>0</v>
      </c>
      <c r="CG471" s="126">
        <v>0</v>
      </c>
      <c r="CH471" s="126">
        <v>0</v>
      </c>
      <c r="CI471" s="126">
        <v>0</v>
      </c>
      <c r="CJ471" s="126">
        <v>0</v>
      </c>
      <c r="CK471" s="126">
        <v>0</v>
      </c>
      <c r="CL471" s="126">
        <v>0</v>
      </c>
      <c r="CM471" s="126">
        <v>0</v>
      </c>
      <c r="CN471" s="126">
        <v>0</v>
      </c>
      <c r="CO471" s="126">
        <v>0</v>
      </c>
      <c r="CP471" s="126">
        <v>0</v>
      </c>
      <c r="CQ471" s="126">
        <v>0</v>
      </c>
      <c r="CR471" s="126">
        <v>0</v>
      </c>
      <c r="CS471" s="126">
        <v>0</v>
      </c>
      <c r="CT471" s="126">
        <v>0</v>
      </c>
      <c r="CU471" s="126">
        <v>0</v>
      </c>
      <c r="CV471" s="126">
        <v>0</v>
      </c>
      <c r="CW471" s="126">
        <v>0</v>
      </c>
      <c r="CX471" s="126">
        <v>0</v>
      </c>
      <c r="CY471" s="126">
        <v>0</v>
      </c>
      <c r="CZ471" s="126">
        <v>0</v>
      </c>
      <c r="DA471" s="126">
        <v>0</v>
      </c>
      <c r="DB471" s="126">
        <v>0</v>
      </c>
      <c r="DC471" s="126">
        <v>0</v>
      </c>
      <c r="DD471" s="126">
        <v>0</v>
      </c>
      <c r="DE471" s="126">
        <v>0</v>
      </c>
      <c r="DF471" s="126">
        <v>0</v>
      </c>
      <c r="DG471" s="126">
        <v>0</v>
      </c>
      <c r="DH471" s="126">
        <v>0</v>
      </c>
      <c r="DI471" s="126">
        <v>0</v>
      </c>
      <c r="DJ471" s="126">
        <v>0</v>
      </c>
      <c r="DK471" s="126">
        <v>0</v>
      </c>
      <c r="DL471" s="126">
        <v>0</v>
      </c>
      <c r="DM471" s="126">
        <v>0</v>
      </c>
      <c r="DN471" s="126">
        <v>0</v>
      </c>
      <c r="DO471" s="126">
        <v>0</v>
      </c>
      <c r="DP471" s="126">
        <v>0</v>
      </c>
      <c r="DQ471" s="126">
        <v>0</v>
      </c>
      <c r="DR471" s="126">
        <v>0</v>
      </c>
      <c r="DS471" s="126">
        <v>0</v>
      </c>
      <c r="DT471" s="126">
        <v>0</v>
      </c>
      <c r="DU471" s="126">
        <v>0</v>
      </c>
      <c r="DV471" s="126">
        <v>0</v>
      </c>
      <c r="DW471" s="126">
        <v>0</v>
      </c>
      <c r="DX471" s="126">
        <v>0</v>
      </c>
      <c r="DY471" s="126">
        <v>0</v>
      </c>
      <c r="DZ471" s="126">
        <v>0</v>
      </c>
      <c r="EA471" s="126">
        <v>0</v>
      </c>
      <c r="EB471" s="126">
        <v>0</v>
      </c>
      <c r="EC471" s="126">
        <v>0</v>
      </c>
      <c r="ED471" s="126">
        <v>0</v>
      </c>
      <c r="EE471" s="126">
        <v>0</v>
      </c>
      <c r="EF471" s="126">
        <v>0</v>
      </c>
      <c r="EG471" s="126">
        <v>0</v>
      </c>
      <c r="EH471" s="126">
        <v>0</v>
      </c>
      <c r="EI471" s="126">
        <v>0</v>
      </c>
      <c r="EJ471" s="126">
        <v>0</v>
      </c>
      <c r="EK471" s="126">
        <v>0</v>
      </c>
      <c r="EL471" s="126">
        <v>0</v>
      </c>
      <c r="EM471" s="126">
        <v>0</v>
      </c>
      <c r="EN471" s="126">
        <v>0</v>
      </c>
      <c r="EO471" s="126">
        <v>0</v>
      </c>
      <c r="EP471" s="126">
        <v>0</v>
      </c>
      <c r="EQ471" s="126">
        <v>0</v>
      </c>
      <c r="ER471" s="126">
        <v>0</v>
      </c>
      <c r="ES471" s="126">
        <v>0</v>
      </c>
      <c r="ET471" s="126">
        <v>0</v>
      </c>
      <c r="EU471" s="126">
        <v>0</v>
      </c>
      <c r="EV471" s="126">
        <v>0</v>
      </c>
      <c r="EW471" s="126">
        <v>0</v>
      </c>
      <c r="EX471" s="126">
        <v>0</v>
      </c>
      <c r="EY471" s="126">
        <v>0</v>
      </c>
      <c r="EZ471" s="126">
        <v>0</v>
      </c>
    </row>
    <row r="472" spans="1:156" ht="12.75" customHeight="1">
      <c r="A472" s="126">
        <v>0</v>
      </c>
      <c r="B472" s="76">
        <v>15</v>
      </c>
      <c r="C472" s="88"/>
      <c r="D472" s="123"/>
      <c r="E472" s="126">
        <v>0</v>
      </c>
      <c r="F472" s="126">
        <v>0</v>
      </c>
      <c r="G472" s="126">
        <v>0</v>
      </c>
      <c r="H472" s="126">
        <v>0</v>
      </c>
      <c r="I472" s="126">
        <v>0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  <c r="T472" s="126">
        <v>0</v>
      </c>
      <c r="U472" s="126">
        <v>0</v>
      </c>
      <c r="V472" s="126">
        <v>0</v>
      </c>
      <c r="W472" s="126">
        <v>0</v>
      </c>
      <c r="X472" s="126">
        <v>0</v>
      </c>
      <c r="Y472" s="126">
        <v>0</v>
      </c>
      <c r="Z472" s="126">
        <v>0</v>
      </c>
      <c r="AA472" s="126">
        <v>0</v>
      </c>
      <c r="AB472" s="126">
        <v>0</v>
      </c>
      <c r="AC472" s="126">
        <v>0</v>
      </c>
      <c r="AD472" s="126">
        <v>0</v>
      </c>
      <c r="AE472" s="126">
        <v>0</v>
      </c>
      <c r="AF472" s="126">
        <v>0</v>
      </c>
      <c r="AG472" s="126">
        <v>0</v>
      </c>
      <c r="AH472" s="126">
        <v>0</v>
      </c>
      <c r="AI472" s="126">
        <v>0</v>
      </c>
      <c r="AJ472" s="126">
        <v>0</v>
      </c>
      <c r="AK472" s="126">
        <v>0</v>
      </c>
      <c r="AL472" s="126">
        <v>0</v>
      </c>
      <c r="AM472" s="126">
        <v>0</v>
      </c>
      <c r="AN472" s="126">
        <v>0</v>
      </c>
      <c r="AO472" s="126">
        <v>0</v>
      </c>
      <c r="AP472" s="126">
        <v>0</v>
      </c>
      <c r="AQ472" s="126">
        <v>0</v>
      </c>
      <c r="AR472" s="126">
        <v>0</v>
      </c>
      <c r="AS472" s="126">
        <v>0</v>
      </c>
      <c r="AT472" s="126">
        <v>0</v>
      </c>
      <c r="AU472" s="126">
        <v>0</v>
      </c>
      <c r="AV472" s="126">
        <v>0</v>
      </c>
      <c r="AW472" s="126">
        <v>0</v>
      </c>
      <c r="AX472" s="126">
        <v>0</v>
      </c>
      <c r="AY472" s="126">
        <v>0</v>
      </c>
      <c r="AZ472" s="126">
        <v>0</v>
      </c>
      <c r="BA472" s="126">
        <v>0</v>
      </c>
      <c r="BB472" s="126">
        <v>0</v>
      </c>
      <c r="BC472" s="126">
        <v>0</v>
      </c>
      <c r="BD472" s="126">
        <v>0</v>
      </c>
      <c r="BE472" s="126">
        <v>0</v>
      </c>
      <c r="BF472" s="126">
        <v>0</v>
      </c>
      <c r="BG472" s="126">
        <v>0</v>
      </c>
      <c r="BH472" s="126">
        <v>0</v>
      </c>
      <c r="BI472" s="126">
        <v>0</v>
      </c>
      <c r="BJ472" s="126">
        <v>0</v>
      </c>
      <c r="BK472" s="126">
        <v>0</v>
      </c>
      <c r="BL472" s="126">
        <v>0</v>
      </c>
      <c r="BM472" s="126">
        <v>0</v>
      </c>
      <c r="BN472" s="126">
        <v>0</v>
      </c>
      <c r="BO472" s="126">
        <v>0</v>
      </c>
      <c r="BP472" s="126">
        <v>0</v>
      </c>
      <c r="BQ472" s="126">
        <v>0</v>
      </c>
      <c r="BR472" s="126">
        <v>0</v>
      </c>
      <c r="BS472" s="126">
        <v>0</v>
      </c>
      <c r="BT472" s="126">
        <v>0</v>
      </c>
      <c r="BU472" s="126">
        <v>0</v>
      </c>
      <c r="BV472" s="126">
        <v>0</v>
      </c>
      <c r="BW472" s="126">
        <v>0</v>
      </c>
      <c r="BX472" s="126">
        <v>0</v>
      </c>
      <c r="BY472" s="126">
        <v>0</v>
      </c>
      <c r="BZ472" s="126">
        <v>0</v>
      </c>
      <c r="CA472" s="126">
        <v>0</v>
      </c>
      <c r="CB472" s="126">
        <v>0</v>
      </c>
      <c r="CC472" s="126">
        <v>0</v>
      </c>
      <c r="CD472" s="126">
        <v>0</v>
      </c>
      <c r="CE472" s="126">
        <v>0</v>
      </c>
      <c r="CF472" s="126">
        <v>0</v>
      </c>
      <c r="CG472" s="126">
        <v>0</v>
      </c>
      <c r="CH472" s="126">
        <v>0</v>
      </c>
      <c r="CI472" s="126">
        <v>0</v>
      </c>
      <c r="CJ472" s="126">
        <v>0</v>
      </c>
      <c r="CK472" s="126">
        <v>0</v>
      </c>
      <c r="CL472" s="126">
        <v>0</v>
      </c>
      <c r="CM472" s="126">
        <v>0</v>
      </c>
      <c r="CN472" s="126">
        <v>0</v>
      </c>
      <c r="CO472" s="126">
        <v>0</v>
      </c>
      <c r="CP472" s="126">
        <v>0</v>
      </c>
      <c r="CQ472" s="126">
        <v>0</v>
      </c>
      <c r="CR472" s="126">
        <v>0</v>
      </c>
      <c r="CS472" s="126">
        <v>0</v>
      </c>
      <c r="CT472" s="126">
        <v>0</v>
      </c>
      <c r="CU472" s="126">
        <v>0</v>
      </c>
      <c r="CV472" s="126">
        <v>0</v>
      </c>
      <c r="CW472" s="126">
        <v>0</v>
      </c>
      <c r="CX472" s="126">
        <v>0</v>
      </c>
      <c r="CY472" s="126">
        <v>0</v>
      </c>
      <c r="CZ472" s="126">
        <v>0</v>
      </c>
      <c r="DA472" s="126">
        <v>0</v>
      </c>
      <c r="DB472" s="126">
        <v>0</v>
      </c>
      <c r="DC472" s="126">
        <v>0</v>
      </c>
      <c r="DD472" s="126">
        <v>0</v>
      </c>
      <c r="DE472" s="126">
        <v>0</v>
      </c>
      <c r="DF472" s="126">
        <v>0</v>
      </c>
      <c r="DG472" s="126">
        <v>0</v>
      </c>
      <c r="DH472" s="126">
        <v>0</v>
      </c>
      <c r="DI472" s="126">
        <v>0</v>
      </c>
      <c r="DJ472" s="126">
        <v>0</v>
      </c>
      <c r="DK472" s="126">
        <v>0</v>
      </c>
      <c r="DL472" s="126">
        <v>0</v>
      </c>
      <c r="DM472" s="126">
        <v>0</v>
      </c>
      <c r="DN472" s="126">
        <v>0</v>
      </c>
      <c r="DO472" s="126">
        <v>0</v>
      </c>
      <c r="DP472" s="126">
        <v>0</v>
      </c>
      <c r="DQ472" s="126">
        <v>0</v>
      </c>
      <c r="DR472" s="126">
        <v>0</v>
      </c>
      <c r="DS472" s="126">
        <v>0</v>
      </c>
      <c r="DT472" s="126">
        <v>0</v>
      </c>
      <c r="DU472" s="126">
        <v>0</v>
      </c>
      <c r="DV472" s="126">
        <v>0</v>
      </c>
      <c r="DW472" s="126">
        <v>0</v>
      </c>
      <c r="DX472" s="126">
        <v>0</v>
      </c>
      <c r="DY472" s="126">
        <v>0</v>
      </c>
      <c r="DZ472" s="126">
        <v>0</v>
      </c>
      <c r="EA472" s="126">
        <v>0</v>
      </c>
      <c r="EB472" s="126">
        <v>0</v>
      </c>
      <c r="EC472" s="126">
        <v>0</v>
      </c>
      <c r="ED472" s="126">
        <v>0</v>
      </c>
      <c r="EE472" s="126">
        <v>0</v>
      </c>
      <c r="EF472" s="126">
        <v>0</v>
      </c>
      <c r="EG472" s="126">
        <v>0</v>
      </c>
      <c r="EH472" s="126">
        <v>0</v>
      </c>
      <c r="EI472" s="126">
        <v>0</v>
      </c>
      <c r="EJ472" s="126">
        <v>0</v>
      </c>
      <c r="EK472" s="126">
        <v>0</v>
      </c>
      <c r="EL472" s="126">
        <v>0</v>
      </c>
      <c r="EM472" s="126">
        <v>0</v>
      </c>
      <c r="EN472" s="126">
        <v>0</v>
      </c>
      <c r="EO472" s="126">
        <v>0</v>
      </c>
      <c r="EP472" s="126">
        <v>0</v>
      </c>
      <c r="EQ472" s="126">
        <v>0</v>
      </c>
      <c r="ER472" s="126">
        <v>0</v>
      </c>
      <c r="ES472" s="126">
        <v>0</v>
      </c>
      <c r="ET472" s="126">
        <v>0</v>
      </c>
      <c r="EU472" s="126">
        <v>0</v>
      </c>
      <c r="EV472" s="126">
        <v>0</v>
      </c>
      <c r="EW472" s="126">
        <v>0</v>
      </c>
      <c r="EX472" s="126">
        <v>0</v>
      </c>
      <c r="EY472" s="126">
        <v>0</v>
      </c>
      <c r="EZ472" s="126">
        <v>0</v>
      </c>
    </row>
    <row r="473" spans="1:156" ht="12.75" customHeight="1">
      <c r="A473" s="126">
        <v>0</v>
      </c>
      <c r="B473" s="76">
        <v>16</v>
      </c>
      <c r="C473" s="88"/>
      <c r="D473" s="123"/>
      <c r="E473" s="126">
        <v>0</v>
      </c>
      <c r="F473" s="126">
        <v>0</v>
      </c>
      <c r="G473" s="126">
        <v>0</v>
      </c>
      <c r="H473" s="126">
        <v>0</v>
      </c>
      <c r="I473" s="126">
        <v>0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  <c r="T473" s="126">
        <v>0</v>
      </c>
      <c r="U473" s="126">
        <v>0</v>
      </c>
      <c r="V473" s="126">
        <v>0</v>
      </c>
      <c r="W473" s="126">
        <v>0</v>
      </c>
      <c r="X473" s="126">
        <v>0</v>
      </c>
      <c r="Y473" s="126">
        <v>0</v>
      </c>
      <c r="Z473" s="126">
        <v>0</v>
      </c>
      <c r="AA473" s="126">
        <v>0</v>
      </c>
      <c r="AB473" s="126">
        <v>0</v>
      </c>
      <c r="AC473" s="126">
        <v>0</v>
      </c>
      <c r="AD473" s="126">
        <v>0</v>
      </c>
      <c r="AE473" s="126">
        <v>0</v>
      </c>
      <c r="AF473" s="126">
        <v>0</v>
      </c>
      <c r="AG473" s="126">
        <v>0</v>
      </c>
      <c r="AH473" s="126">
        <v>0</v>
      </c>
      <c r="AI473" s="126">
        <v>0</v>
      </c>
      <c r="AJ473" s="126">
        <v>0</v>
      </c>
      <c r="AK473" s="126">
        <v>0</v>
      </c>
      <c r="AL473" s="126">
        <v>0</v>
      </c>
      <c r="AM473" s="126">
        <v>0</v>
      </c>
      <c r="AN473" s="126">
        <v>0</v>
      </c>
      <c r="AO473" s="126">
        <v>0</v>
      </c>
      <c r="AP473" s="126">
        <v>0</v>
      </c>
      <c r="AQ473" s="126">
        <v>0</v>
      </c>
      <c r="AR473" s="126">
        <v>0</v>
      </c>
      <c r="AS473" s="126">
        <v>0</v>
      </c>
      <c r="AT473" s="126">
        <v>0</v>
      </c>
      <c r="AU473" s="126">
        <v>0</v>
      </c>
      <c r="AV473" s="126">
        <v>0</v>
      </c>
      <c r="AW473" s="126">
        <v>0</v>
      </c>
      <c r="AX473" s="126">
        <v>0</v>
      </c>
      <c r="AY473" s="126">
        <v>0</v>
      </c>
      <c r="AZ473" s="126">
        <v>0</v>
      </c>
      <c r="BA473" s="126">
        <v>0</v>
      </c>
      <c r="BB473" s="126">
        <v>0</v>
      </c>
      <c r="BC473" s="126">
        <v>0</v>
      </c>
      <c r="BD473" s="126">
        <v>0</v>
      </c>
      <c r="BE473" s="126">
        <v>0</v>
      </c>
      <c r="BF473" s="126">
        <v>0</v>
      </c>
      <c r="BG473" s="126">
        <v>0</v>
      </c>
      <c r="BH473" s="126">
        <v>0</v>
      </c>
      <c r="BI473" s="126">
        <v>0</v>
      </c>
      <c r="BJ473" s="126">
        <v>0</v>
      </c>
      <c r="BK473" s="126">
        <v>0</v>
      </c>
      <c r="BL473" s="126">
        <v>0</v>
      </c>
      <c r="BM473" s="126">
        <v>0</v>
      </c>
      <c r="BN473" s="126">
        <v>0</v>
      </c>
      <c r="BO473" s="126">
        <v>0</v>
      </c>
      <c r="BP473" s="126">
        <v>0</v>
      </c>
      <c r="BQ473" s="126">
        <v>0</v>
      </c>
      <c r="BR473" s="126">
        <v>0</v>
      </c>
      <c r="BS473" s="126">
        <v>0</v>
      </c>
      <c r="BT473" s="126">
        <v>0</v>
      </c>
      <c r="BU473" s="126">
        <v>0</v>
      </c>
      <c r="BV473" s="126">
        <v>0</v>
      </c>
      <c r="BW473" s="126">
        <v>0</v>
      </c>
      <c r="BX473" s="126">
        <v>0</v>
      </c>
      <c r="BY473" s="126">
        <v>0</v>
      </c>
      <c r="BZ473" s="126">
        <v>0</v>
      </c>
      <c r="CA473" s="126">
        <v>0</v>
      </c>
      <c r="CB473" s="126">
        <v>0</v>
      </c>
      <c r="CC473" s="126">
        <v>0</v>
      </c>
      <c r="CD473" s="126">
        <v>0</v>
      </c>
      <c r="CE473" s="126">
        <v>0</v>
      </c>
      <c r="CF473" s="126">
        <v>0</v>
      </c>
      <c r="CG473" s="126">
        <v>0</v>
      </c>
      <c r="CH473" s="126">
        <v>0</v>
      </c>
      <c r="CI473" s="126">
        <v>0</v>
      </c>
      <c r="CJ473" s="126">
        <v>0</v>
      </c>
      <c r="CK473" s="126">
        <v>0</v>
      </c>
      <c r="CL473" s="126">
        <v>0</v>
      </c>
      <c r="CM473" s="126">
        <v>0</v>
      </c>
      <c r="CN473" s="126">
        <v>0</v>
      </c>
      <c r="CO473" s="126">
        <v>0</v>
      </c>
      <c r="CP473" s="126">
        <v>0</v>
      </c>
      <c r="CQ473" s="126">
        <v>0</v>
      </c>
      <c r="CR473" s="126">
        <v>0</v>
      </c>
      <c r="CS473" s="126">
        <v>0</v>
      </c>
      <c r="CT473" s="126">
        <v>0</v>
      </c>
      <c r="CU473" s="126">
        <v>0</v>
      </c>
      <c r="CV473" s="126">
        <v>0</v>
      </c>
      <c r="CW473" s="126">
        <v>0</v>
      </c>
      <c r="CX473" s="126">
        <v>0</v>
      </c>
      <c r="CY473" s="126">
        <v>0</v>
      </c>
      <c r="CZ473" s="126">
        <v>0</v>
      </c>
      <c r="DA473" s="126">
        <v>0</v>
      </c>
      <c r="DB473" s="126">
        <v>0</v>
      </c>
      <c r="DC473" s="126">
        <v>0</v>
      </c>
      <c r="DD473" s="126">
        <v>0</v>
      </c>
      <c r="DE473" s="126">
        <v>0</v>
      </c>
      <c r="DF473" s="126">
        <v>0</v>
      </c>
      <c r="DG473" s="126">
        <v>0</v>
      </c>
      <c r="DH473" s="126">
        <v>0</v>
      </c>
      <c r="DI473" s="126">
        <v>0</v>
      </c>
      <c r="DJ473" s="126">
        <v>0</v>
      </c>
      <c r="DK473" s="126">
        <v>0</v>
      </c>
      <c r="DL473" s="126">
        <v>0</v>
      </c>
      <c r="DM473" s="126">
        <v>0</v>
      </c>
      <c r="DN473" s="126">
        <v>0</v>
      </c>
      <c r="DO473" s="126">
        <v>0</v>
      </c>
      <c r="DP473" s="126">
        <v>0</v>
      </c>
      <c r="DQ473" s="126">
        <v>0</v>
      </c>
      <c r="DR473" s="126">
        <v>0</v>
      </c>
      <c r="DS473" s="126">
        <v>0</v>
      </c>
      <c r="DT473" s="126">
        <v>0</v>
      </c>
      <c r="DU473" s="126">
        <v>0</v>
      </c>
      <c r="DV473" s="126">
        <v>0</v>
      </c>
      <c r="DW473" s="126">
        <v>0</v>
      </c>
      <c r="DX473" s="126">
        <v>0</v>
      </c>
      <c r="DY473" s="126">
        <v>0</v>
      </c>
      <c r="DZ473" s="126">
        <v>0</v>
      </c>
      <c r="EA473" s="126">
        <v>0</v>
      </c>
      <c r="EB473" s="126">
        <v>0</v>
      </c>
      <c r="EC473" s="126">
        <v>0</v>
      </c>
      <c r="ED473" s="126">
        <v>0</v>
      </c>
      <c r="EE473" s="126">
        <v>0</v>
      </c>
      <c r="EF473" s="126">
        <v>0</v>
      </c>
      <c r="EG473" s="126">
        <v>0</v>
      </c>
      <c r="EH473" s="126">
        <v>0</v>
      </c>
      <c r="EI473" s="126">
        <v>0</v>
      </c>
      <c r="EJ473" s="126">
        <v>0</v>
      </c>
      <c r="EK473" s="126">
        <v>0</v>
      </c>
      <c r="EL473" s="126">
        <v>0</v>
      </c>
      <c r="EM473" s="126">
        <v>0</v>
      </c>
      <c r="EN473" s="126">
        <v>0</v>
      </c>
      <c r="EO473" s="126">
        <v>0</v>
      </c>
      <c r="EP473" s="126">
        <v>0</v>
      </c>
      <c r="EQ473" s="126">
        <v>0</v>
      </c>
      <c r="ER473" s="126">
        <v>0</v>
      </c>
      <c r="ES473" s="126">
        <v>0</v>
      </c>
      <c r="ET473" s="126">
        <v>0</v>
      </c>
      <c r="EU473" s="126">
        <v>0</v>
      </c>
      <c r="EV473" s="126">
        <v>0</v>
      </c>
      <c r="EW473" s="126">
        <v>0</v>
      </c>
      <c r="EX473" s="126">
        <v>0</v>
      </c>
      <c r="EY473" s="126">
        <v>0</v>
      </c>
      <c r="EZ473" s="126">
        <v>0</v>
      </c>
    </row>
    <row r="474" spans="1:156" ht="12.75" customHeight="1">
      <c r="A474" s="126">
        <v>0</v>
      </c>
      <c r="B474" s="76">
        <v>17</v>
      </c>
      <c r="C474" s="88"/>
      <c r="D474" s="123"/>
      <c r="E474" s="126">
        <v>0</v>
      </c>
      <c r="F474" s="126">
        <v>0</v>
      </c>
      <c r="G474" s="126">
        <v>0</v>
      </c>
      <c r="H474" s="126">
        <v>0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  <c r="T474" s="126">
        <v>0</v>
      </c>
      <c r="U474" s="126">
        <v>0</v>
      </c>
      <c r="V474" s="126">
        <v>0</v>
      </c>
      <c r="W474" s="126">
        <v>0</v>
      </c>
      <c r="X474" s="126">
        <v>0</v>
      </c>
      <c r="Y474" s="126">
        <v>0</v>
      </c>
      <c r="Z474" s="126">
        <v>0</v>
      </c>
      <c r="AA474" s="126">
        <v>0</v>
      </c>
      <c r="AB474" s="126">
        <v>0</v>
      </c>
      <c r="AC474" s="126">
        <v>0</v>
      </c>
      <c r="AD474" s="126">
        <v>0</v>
      </c>
      <c r="AE474" s="126">
        <v>0</v>
      </c>
      <c r="AF474" s="126">
        <v>0</v>
      </c>
      <c r="AG474" s="126">
        <v>0</v>
      </c>
      <c r="AH474" s="126">
        <v>0</v>
      </c>
      <c r="AI474" s="126">
        <v>0</v>
      </c>
      <c r="AJ474" s="126">
        <v>0</v>
      </c>
      <c r="AK474" s="126">
        <v>0</v>
      </c>
      <c r="AL474" s="126">
        <v>0</v>
      </c>
      <c r="AM474" s="126">
        <v>0</v>
      </c>
      <c r="AN474" s="126">
        <v>0</v>
      </c>
      <c r="AO474" s="126">
        <v>0</v>
      </c>
      <c r="AP474" s="126">
        <v>0</v>
      </c>
      <c r="AQ474" s="126">
        <v>0</v>
      </c>
      <c r="AR474" s="126">
        <v>0</v>
      </c>
      <c r="AS474" s="126">
        <v>0</v>
      </c>
      <c r="AT474" s="126">
        <v>0</v>
      </c>
      <c r="AU474" s="126">
        <v>0</v>
      </c>
      <c r="AV474" s="126">
        <v>0</v>
      </c>
      <c r="AW474" s="126">
        <v>0</v>
      </c>
      <c r="AX474" s="126">
        <v>0</v>
      </c>
      <c r="AY474" s="126">
        <v>0</v>
      </c>
      <c r="AZ474" s="126">
        <v>0</v>
      </c>
      <c r="BA474" s="126">
        <v>0</v>
      </c>
      <c r="BB474" s="126">
        <v>0</v>
      </c>
      <c r="BC474" s="126">
        <v>0</v>
      </c>
      <c r="BD474" s="126">
        <v>0</v>
      </c>
      <c r="BE474" s="126">
        <v>0</v>
      </c>
      <c r="BF474" s="126">
        <v>0</v>
      </c>
      <c r="BG474" s="126">
        <v>0</v>
      </c>
      <c r="BH474" s="126">
        <v>0</v>
      </c>
      <c r="BI474" s="126">
        <v>0</v>
      </c>
      <c r="BJ474" s="126">
        <v>0</v>
      </c>
      <c r="BK474" s="126">
        <v>0</v>
      </c>
      <c r="BL474" s="126">
        <v>0</v>
      </c>
      <c r="BM474" s="126">
        <v>0</v>
      </c>
      <c r="BN474" s="126">
        <v>0</v>
      </c>
      <c r="BO474" s="126">
        <v>0</v>
      </c>
      <c r="BP474" s="126">
        <v>0</v>
      </c>
      <c r="BQ474" s="126">
        <v>0</v>
      </c>
      <c r="BR474" s="126">
        <v>0</v>
      </c>
      <c r="BS474" s="126">
        <v>0</v>
      </c>
      <c r="BT474" s="126">
        <v>0</v>
      </c>
      <c r="BU474" s="126">
        <v>0</v>
      </c>
      <c r="BV474" s="126">
        <v>0</v>
      </c>
      <c r="BW474" s="126">
        <v>0</v>
      </c>
      <c r="BX474" s="126">
        <v>0</v>
      </c>
      <c r="BY474" s="126">
        <v>0</v>
      </c>
      <c r="BZ474" s="126">
        <v>0</v>
      </c>
      <c r="CA474" s="126">
        <v>0</v>
      </c>
      <c r="CB474" s="126">
        <v>0</v>
      </c>
      <c r="CC474" s="126">
        <v>0</v>
      </c>
      <c r="CD474" s="126">
        <v>0</v>
      </c>
      <c r="CE474" s="126">
        <v>0</v>
      </c>
      <c r="CF474" s="126">
        <v>0</v>
      </c>
      <c r="CG474" s="126">
        <v>0</v>
      </c>
      <c r="CH474" s="126">
        <v>0</v>
      </c>
      <c r="CI474" s="126">
        <v>0</v>
      </c>
      <c r="CJ474" s="126">
        <v>0</v>
      </c>
      <c r="CK474" s="126">
        <v>0</v>
      </c>
      <c r="CL474" s="126">
        <v>0</v>
      </c>
      <c r="CM474" s="126">
        <v>0</v>
      </c>
      <c r="CN474" s="126">
        <v>0</v>
      </c>
      <c r="CO474" s="126">
        <v>0</v>
      </c>
      <c r="CP474" s="126">
        <v>0</v>
      </c>
      <c r="CQ474" s="126">
        <v>0</v>
      </c>
      <c r="CR474" s="126">
        <v>0</v>
      </c>
      <c r="CS474" s="126">
        <v>0</v>
      </c>
      <c r="CT474" s="126">
        <v>0</v>
      </c>
      <c r="CU474" s="126">
        <v>0</v>
      </c>
      <c r="CV474" s="126">
        <v>0</v>
      </c>
      <c r="CW474" s="126">
        <v>0</v>
      </c>
      <c r="CX474" s="126">
        <v>0</v>
      </c>
      <c r="CY474" s="126">
        <v>0</v>
      </c>
      <c r="CZ474" s="126">
        <v>0</v>
      </c>
      <c r="DA474" s="126">
        <v>0</v>
      </c>
      <c r="DB474" s="126">
        <v>0</v>
      </c>
      <c r="DC474" s="126">
        <v>0</v>
      </c>
      <c r="DD474" s="126">
        <v>0</v>
      </c>
      <c r="DE474" s="126">
        <v>0</v>
      </c>
      <c r="DF474" s="126">
        <v>0</v>
      </c>
      <c r="DG474" s="126">
        <v>0</v>
      </c>
      <c r="DH474" s="126">
        <v>0</v>
      </c>
      <c r="DI474" s="126">
        <v>0</v>
      </c>
      <c r="DJ474" s="126">
        <v>0</v>
      </c>
      <c r="DK474" s="126">
        <v>0</v>
      </c>
      <c r="DL474" s="126">
        <v>0</v>
      </c>
      <c r="DM474" s="126">
        <v>0</v>
      </c>
      <c r="DN474" s="126">
        <v>0</v>
      </c>
      <c r="DO474" s="126">
        <v>0</v>
      </c>
      <c r="DP474" s="126">
        <v>0</v>
      </c>
      <c r="DQ474" s="126">
        <v>0</v>
      </c>
      <c r="DR474" s="126">
        <v>0</v>
      </c>
      <c r="DS474" s="126">
        <v>0</v>
      </c>
      <c r="DT474" s="126">
        <v>0</v>
      </c>
      <c r="DU474" s="126">
        <v>0</v>
      </c>
      <c r="DV474" s="126">
        <v>0</v>
      </c>
      <c r="DW474" s="126">
        <v>0</v>
      </c>
      <c r="DX474" s="126">
        <v>0</v>
      </c>
      <c r="DY474" s="126">
        <v>0</v>
      </c>
      <c r="DZ474" s="126">
        <v>0</v>
      </c>
      <c r="EA474" s="126">
        <v>0</v>
      </c>
      <c r="EB474" s="126">
        <v>0</v>
      </c>
      <c r="EC474" s="126">
        <v>0</v>
      </c>
      <c r="ED474" s="126">
        <v>0</v>
      </c>
      <c r="EE474" s="126">
        <v>0</v>
      </c>
      <c r="EF474" s="126">
        <v>0</v>
      </c>
      <c r="EG474" s="126">
        <v>0</v>
      </c>
      <c r="EH474" s="126">
        <v>0</v>
      </c>
      <c r="EI474" s="126">
        <v>0</v>
      </c>
      <c r="EJ474" s="126">
        <v>0</v>
      </c>
      <c r="EK474" s="126">
        <v>0</v>
      </c>
      <c r="EL474" s="126">
        <v>0</v>
      </c>
      <c r="EM474" s="126">
        <v>0</v>
      </c>
      <c r="EN474" s="126">
        <v>0</v>
      </c>
      <c r="EO474" s="126">
        <v>0</v>
      </c>
      <c r="EP474" s="126">
        <v>0</v>
      </c>
      <c r="EQ474" s="126">
        <v>0</v>
      </c>
      <c r="ER474" s="126">
        <v>0</v>
      </c>
      <c r="ES474" s="126">
        <v>0</v>
      </c>
      <c r="ET474" s="126">
        <v>0</v>
      </c>
      <c r="EU474" s="126">
        <v>0</v>
      </c>
      <c r="EV474" s="126">
        <v>0</v>
      </c>
      <c r="EW474" s="126">
        <v>0</v>
      </c>
      <c r="EX474" s="126">
        <v>0</v>
      </c>
      <c r="EY474" s="126">
        <v>0</v>
      </c>
      <c r="EZ474" s="126">
        <v>0</v>
      </c>
    </row>
    <row r="475" spans="1:156" ht="12.75" customHeight="1">
      <c r="A475" s="126">
        <v>0</v>
      </c>
      <c r="B475" s="76">
        <v>18</v>
      </c>
      <c r="C475" s="88"/>
      <c r="D475" s="123"/>
      <c r="E475" s="126">
        <v>0</v>
      </c>
      <c r="F475" s="126">
        <v>0</v>
      </c>
      <c r="G475" s="126">
        <v>0</v>
      </c>
      <c r="H475" s="126">
        <v>0</v>
      </c>
      <c r="I475" s="126">
        <v>0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  <c r="T475" s="126">
        <v>0</v>
      </c>
      <c r="U475" s="126">
        <v>0</v>
      </c>
      <c r="V475" s="126">
        <v>0</v>
      </c>
      <c r="W475" s="126">
        <v>0</v>
      </c>
      <c r="X475" s="126">
        <v>0</v>
      </c>
      <c r="Y475" s="126">
        <v>0</v>
      </c>
      <c r="Z475" s="126">
        <v>0</v>
      </c>
      <c r="AA475" s="126">
        <v>0</v>
      </c>
      <c r="AB475" s="126">
        <v>0</v>
      </c>
      <c r="AC475" s="126">
        <v>0</v>
      </c>
      <c r="AD475" s="126">
        <v>0</v>
      </c>
      <c r="AE475" s="126">
        <v>0</v>
      </c>
      <c r="AF475" s="126">
        <v>0</v>
      </c>
      <c r="AG475" s="126">
        <v>0</v>
      </c>
      <c r="AH475" s="126">
        <v>0</v>
      </c>
      <c r="AI475" s="126">
        <v>0</v>
      </c>
      <c r="AJ475" s="126">
        <v>0</v>
      </c>
      <c r="AK475" s="126">
        <v>0</v>
      </c>
      <c r="AL475" s="126">
        <v>0</v>
      </c>
      <c r="AM475" s="126">
        <v>0</v>
      </c>
      <c r="AN475" s="126">
        <v>0</v>
      </c>
      <c r="AO475" s="126">
        <v>0</v>
      </c>
      <c r="AP475" s="126">
        <v>0</v>
      </c>
      <c r="AQ475" s="126">
        <v>0</v>
      </c>
      <c r="AR475" s="126">
        <v>0</v>
      </c>
      <c r="AS475" s="126">
        <v>0</v>
      </c>
      <c r="AT475" s="126">
        <v>0</v>
      </c>
      <c r="AU475" s="126">
        <v>0</v>
      </c>
      <c r="AV475" s="126">
        <v>0</v>
      </c>
      <c r="AW475" s="126">
        <v>0</v>
      </c>
      <c r="AX475" s="126">
        <v>0</v>
      </c>
      <c r="AY475" s="126">
        <v>0</v>
      </c>
      <c r="AZ475" s="126">
        <v>0</v>
      </c>
      <c r="BA475" s="126">
        <v>0</v>
      </c>
      <c r="BB475" s="126">
        <v>0</v>
      </c>
      <c r="BC475" s="126">
        <v>0</v>
      </c>
      <c r="BD475" s="126">
        <v>0</v>
      </c>
      <c r="BE475" s="126">
        <v>0</v>
      </c>
      <c r="BF475" s="126">
        <v>0</v>
      </c>
      <c r="BG475" s="126">
        <v>0</v>
      </c>
      <c r="BH475" s="126">
        <v>0</v>
      </c>
      <c r="BI475" s="126">
        <v>0</v>
      </c>
      <c r="BJ475" s="126">
        <v>0</v>
      </c>
      <c r="BK475" s="126">
        <v>0</v>
      </c>
      <c r="BL475" s="126">
        <v>0</v>
      </c>
      <c r="BM475" s="126">
        <v>0</v>
      </c>
      <c r="BN475" s="126">
        <v>0</v>
      </c>
      <c r="BO475" s="126">
        <v>0</v>
      </c>
      <c r="BP475" s="126">
        <v>0</v>
      </c>
      <c r="BQ475" s="126">
        <v>0</v>
      </c>
      <c r="BR475" s="126">
        <v>0</v>
      </c>
      <c r="BS475" s="126">
        <v>0</v>
      </c>
      <c r="BT475" s="126">
        <v>0</v>
      </c>
      <c r="BU475" s="126">
        <v>0</v>
      </c>
      <c r="BV475" s="126">
        <v>0</v>
      </c>
      <c r="BW475" s="126">
        <v>0</v>
      </c>
      <c r="BX475" s="126">
        <v>0</v>
      </c>
      <c r="BY475" s="126">
        <v>0</v>
      </c>
      <c r="BZ475" s="126">
        <v>0</v>
      </c>
      <c r="CA475" s="126">
        <v>0</v>
      </c>
      <c r="CB475" s="126">
        <v>0</v>
      </c>
      <c r="CC475" s="126">
        <v>0</v>
      </c>
      <c r="CD475" s="126">
        <v>0</v>
      </c>
      <c r="CE475" s="126">
        <v>0</v>
      </c>
      <c r="CF475" s="126">
        <v>0</v>
      </c>
      <c r="CG475" s="126">
        <v>0</v>
      </c>
      <c r="CH475" s="126">
        <v>0</v>
      </c>
      <c r="CI475" s="126">
        <v>0</v>
      </c>
      <c r="CJ475" s="126">
        <v>0</v>
      </c>
      <c r="CK475" s="126">
        <v>0</v>
      </c>
      <c r="CL475" s="126">
        <v>0</v>
      </c>
      <c r="CM475" s="126">
        <v>0</v>
      </c>
      <c r="CN475" s="126">
        <v>0</v>
      </c>
      <c r="CO475" s="126">
        <v>0</v>
      </c>
      <c r="CP475" s="126">
        <v>0</v>
      </c>
      <c r="CQ475" s="126">
        <v>0</v>
      </c>
      <c r="CR475" s="126">
        <v>0</v>
      </c>
      <c r="CS475" s="126">
        <v>0</v>
      </c>
      <c r="CT475" s="126">
        <v>0</v>
      </c>
      <c r="CU475" s="126">
        <v>0</v>
      </c>
      <c r="CV475" s="126">
        <v>0</v>
      </c>
      <c r="CW475" s="126">
        <v>0</v>
      </c>
      <c r="CX475" s="126">
        <v>0</v>
      </c>
      <c r="CY475" s="126">
        <v>0</v>
      </c>
      <c r="CZ475" s="126">
        <v>0</v>
      </c>
      <c r="DA475" s="126">
        <v>0</v>
      </c>
      <c r="DB475" s="126">
        <v>0</v>
      </c>
      <c r="DC475" s="126">
        <v>0</v>
      </c>
      <c r="DD475" s="126">
        <v>0</v>
      </c>
      <c r="DE475" s="126">
        <v>0</v>
      </c>
      <c r="DF475" s="126">
        <v>0</v>
      </c>
      <c r="DG475" s="126">
        <v>0</v>
      </c>
      <c r="DH475" s="126">
        <v>0</v>
      </c>
      <c r="DI475" s="126">
        <v>0</v>
      </c>
      <c r="DJ475" s="126">
        <v>0</v>
      </c>
      <c r="DK475" s="126">
        <v>0</v>
      </c>
      <c r="DL475" s="126">
        <v>0</v>
      </c>
      <c r="DM475" s="126">
        <v>0</v>
      </c>
      <c r="DN475" s="126">
        <v>0</v>
      </c>
      <c r="DO475" s="126">
        <v>0</v>
      </c>
      <c r="DP475" s="126">
        <v>0</v>
      </c>
      <c r="DQ475" s="126">
        <v>0</v>
      </c>
      <c r="DR475" s="126">
        <v>0</v>
      </c>
      <c r="DS475" s="126">
        <v>0</v>
      </c>
      <c r="DT475" s="126">
        <v>0</v>
      </c>
      <c r="DU475" s="126">
        <v>0</v>
      </c>
      <c r="DV475" s="126">
        <v>0</v>
      </c>
      <c r="DW475" s="126">
        <v>0</v>
      </c>
      <c r="DX475" s="126">
        <v>0</v>
      </c>
      <c r="DY475" s="126">
        <v>0</v>
      </c>
      <c r="DZ475" s="126">
        <v>0</v>
      </c>
      <c r="EA475" s="126">
        <v>0</v>
      </c>
      <c r="EB475" s="126">
        <v>0</v>
      </c>
      <c r="EC475" s="126">
        <v>0</v>
      </c>
      <c r="ED475" s="126">
        <v>0</v>
      </c>
      <c r="EE475" s="126">
        <v>0</v>
      </c>
      <c r="EF475" s="126">
        <v>0</v>
      </c>
      <c r="EG475" s="126">
        <v>0</v>
      </c>
      <c r="EH475" s="126">
        <v>0</v>
      </c>
      <c r="EI475" s="126">
        <v>0</v>
      </c>
      <c r="EJ475" s="126">
        <v>0</v>
      </c>
      <c r="EK475" s="126">
        <v>0</v>
      </c>
      <c r="EL475" s="126">
        <v>0</v>
      </c>
      <c r="EM475" s="126">
        <v>0</v>
      </c>
      <c r="EN475" s="126">
        <v>0</v>
      </c>
      <c r="EO475" s="126">
        <v>0</v>
      </c>
      <c r="EP475" s="126">
        <v>0</v>
      </c>
      <c r="EQ475" s="126">
        <v>0</v>
      </c>
      <c r="ER475" s="126">
        <v>0</v>
      </c>
      <c r="ES475" s="126">
        <v>0</v>
      </c>
      <c r="ET475" s="126">
        <v>0</v>
      </c>
      <c r="EU475" s="126">
        <v>0</v>
      </c>
      <c r="EV475" s="126">
        <v>0</v>
      </c>
      <c r="EW475" s="126">
        <v>0</v>
      </c>
      <c r="EX475" s="126">
        <v>0</v>
      </c>
      <c r="EY475" s="126">
        <v>0</v>
      </c>
      <c r="EZ475" s="126">
        <v>0</v>
      </c>
    </row>
    <row r="476" spans="1:156" ht="12.75" customHeight="1">
      <c r="A476" s="126">
        <v>0</v>
      </c>
      <c r="B476" s="76">
        <v>19</v>
      </c>
      <c r="C476" s="88"/>
      <c r="D476" s="123"/>
      <c r="E476" s="126">
        <v>0</v>
      </c>
      <c r="F476" s="126">
        <v>0</v>
      </c>
      <c r="G476" s="126">
        <v>0</v>
      </c>
      <c r="H476" s="126">
        <v>0</v>
      </c>
      <c r="I476" s="126">
        <v>0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  <c r="T476" s="126">
        <v>0</v>
      </c>
      <c r="U476" s="126">
        <v>0</v>
      </c>
      <c r="V476" s="126">
        <v>0</v>
      </c>
      <c r="W476" s="126">
        <v>0</v>
      </c>
      <c r="X476" s="126">
        <v>0</v>
      </c>
      <c r="Y476" s="126">
        <v>0</v>
      </c>
      <c r="Z476" s="126">
        <v>0</v>
      </c>
      <c r="AA476" s="126">
        <v>0</v>
      </c>
      <c r="AB476" s="126">
        <v>0</v>
      </c>
      <c r="AC476" s="126">
        <v>0</v>
      </c>
      <c r="AD476" s="126">
        <v>0</v>
      </c>
      <c r="AE476" s="126">
        <v>0</v>
      </c>
      <c r="AF476" s="126">
        <v>0</v>
      </c>
      <c r="AG476" s="126">
        <v>0</v>
      </c>
      <c r="AH476" s="126">
        <v>0</v>
      </c>
      <c r="AI476" s="126">
        <v>0</v>
      </c>
      <c r="AJ476" s="126">
        <v>0</v>
      </c>
      <c r="AK476" s="126">
        <v>0</v>
      </c>
      <c r="AL476" s="126">
        <v>0</v>
      </c>
      <c r="AM476" s="126">
        <v>0</v>
      </c>
      <c r="AN476" s="126">
        <v>0</v>
      </c>
      <c r="AO476" s="126">
        <v>0</v>
      </c>
      <c r="AP476" s="126">
        <v>0</v>
      </c>
      <c r="AQ476" s="126">
        <v>0</v>
      </c>
      <c r="AR476" s="126">
        <v>0</v>
      </c>
      <c r="AS476" s="126">
        <v>0</v>
      </c>
      <c r="AT476" s="126">
        <v>0</v>
      </c>
      <c r="AU476" s="126">
        <v>0</v>
      </c>
      <c r="AV476" s="126">
        <v>0</v>
      </c>
      <c r="AW476" s="126">
        <v>0</v>
      </c>
      <c r="AX476" s="126">
        <v>0</v>
      </c>
      <c r="AY476" s="126">
        <v>0</v>
      </c>
      <c r="AZ476" s="126">
        <v>0</v>
      </c>
      <c r="BA476" s="126">
        <v>0</v>
      </c>
      <c r="BB476" s="126">
        <v>0</v>
      </c>
      <c r="BC476" s="126">
        <v>0</v>
      </c>
      <c r="BD476" s="126">
        <v>0</v>
      </c>
      <c r="BE476" s="126">
        <v>0</v>
      </c>
      <c r="BF476" s="126">
        <v>0</v>
      </c>
      <c r="BG476" s="126">
        <v>0</v>
      </c>
      <c r="BH476" s="126">
        <v>0</v>
      </c>
      <c r="BI476" s="126">
        <v>0</v>
      </c>
      <c r="BJ476" s="126">
        <v>0</v>
      </c>
      <c r="BK476" s="126">
        <v>0</v>
      </c>
      <c r="BL476" s="126">
        <v>0</v>
      </c>
      <c r="BM476" s="126">
        <v>0</v>
      </c>
      <c r="BN476" s="126">
        <v>0</v>
      </c>
      <c r="BO476" s="126">
        <v>0</v>
      </c>
      <c r="BP476" s="126">
        <v>0</v>
      </c>
      <c r="BQ476" s="126">
        <v>0</v>
      </c>
      <c r="BR476" s="126">
        <v>0</v>
      </c>
      <c r="BS476" s="126">
        <v>0</v>
      </c>
      <c r="BT476" s="126">
        <v>0</v>
      </c>
      <c r="BU476" s="126">
        <v>0</v>
      </c>
      <c r="BV476" s="126">
        <v>0</v>
      </c>
      <c r="BW476" s="126">
        <v>0</v>
      </c>
      <c r="BX476" s="126">
        <v>0</v>
      </c>
      <c r="BY476" s="126">
        <v>0</v>
      </c>
      <c r="BZ476" s="126">
        <v>0</v>
      </c>
      <c r="CA476" s="126">
        <v>0</v>
      </c>
      <c r="CB476" s="126">
        <v>0</v>
      </c>
      <c r="CC476" s="126">
        <v>0</v>
      </c>
      <c r="CD476" s="126">
        <v>0</v>
      </c>
      <c r="CE476" s="126">
        <v>0</v>
      </c>
      <c r="CF476" s="126">
        <v>0</v>
      </c>
      <c r="CG476" s="126">
        <v>0</v>
      </c>
      <c r="CH476" s="126">
        <v>0</v>
      </c>
      <c r="CI476" s="126">
        <v>0</v>
      </c>
      <c r="CJ476" s="126">
        <v>0</v>
      </c>
      <c r="CK476" s="126">
        <v>0</v>
      </c>
      <c r="CL476" s="126">
        <v>0</v>
      </c>
      <c r="CM476" s="126">
        <v>0</v>
      </c>
      <c r="CN476" s="126">
        <v>0</v>
      </c>
      <c r="CO476" s="126">
        <v>0</v>
      </c>
      <c r="CP476" s="126">
        <v>0</v>
      </c>
      <c r="CQ476" s="126">
        <v>0</v>
      </c>
      <c r="CR476" s="126">
        <v>0</v>
      </c>
      <c r="CS476" s="126">
        <v>0</v>
      </c>
      <c r="CT476" s="126">
        <v>0</v>
      </c>
      <c r="CU476" s="126">
        <v>0</v>
      </c>
      <c r="CV476" s="126">
        <v>0</v>
      </c>
      <c r="CW476" s="126">
        <v>0</v>
      </c>
      <c r="CX476" s="126">
        <v>0</v>
      </c>
      <c r="CY476" s="126">
        <v>0</v>
      </c>
      <c r="CZ476" s="126">
        <v>0</v>
      </c>
      <c r="DA476" s="126">
        <v>0</v>
      </c>
      <c r="DB476" s="126">
        <v>0</v>
      </c>
      <c r="DC476" s="126">
        <v>0</v>
      </c>
      <c r="DD476" s="126">
        <v>0</v>
      </c>
      <c r="DE476" s="126">
        <v>0</v>
      </c>
      <c r="DF476" s="126">
        <v>0</v>
      </c>
      <c r="DG476" s="126">
        <v>0</v>
      </c>
      <c r="DH476" s="126">
        <v>0</v>
      </c>
      <c r="DI476" s="126">
        <v>0</v>
      </c>
      <c r="DJ476" s="126">
        <v>0</v>
      </c>
      <c r="DK476" s="126">
        <v>0</v>
      </c>
      <c r="DL476" s="126">
        <v>0</v>
      </c>
      <c r="DM476" s="126">
        <v>0</v>
      </c>
      <c r="DN476" s="126">
        <v>0</v>
      </c>
      <c r="DO476" s="126">
        <v>0</v>
      </c>
      <c r="DP476" s="126">
        <v>0</v>
      </c>
      <c r="DQ476" s="126">
        <v>0</v>
      </c>
      <c r="DR476" s="126">
        <v>0</v>
      </c>
      <c r="DS476" s="126">
        <v>0</v>
      </c>
      <c r="DT476" s="126">
        <v>0</v>
      </c>
      <c r="DU476" s="126">
        <v>0</v>
      </c>
      <c r="DV476" s="126">
        <v>0</v>
      </c>
      <c r="DW476" s="126">
        <v>0</v>
      </c>
      <c r="DX476" s="126">
        <v>0</v>
      </c>
      <c r="DY476" s="126">
        <v>0</v>
      </c>
      <c r="DZ476" s="126">
        <v>0</v>
      </c>
      <c r="EA476" s="126">
        <v>0</v>
      </c>
      <c r="EB476" s="126">
        <v>0</v>
      </c>
      <c r="EC476" s="126">
        <v>0</v>
      </c>
      <c r="ED476" s="126">
        <v>0</v>
      </c>
      <c r="EE476" s="126">
        <v>0</v>
      </c>
      <c r="EF476" s="126">
        <v>0</v>
      </c>
      <c r="EG476" s="126">
        <v>0</v>
      </c>
      <c r="EH476" s="126">
        <v>0</v>
      </c>
      <c r="EI476" s="126">
        <v>0</v>
      </c>
      <c r="EJ476" s="126">
        <v>0</v>
      </c>
      <c r="EK476" s="126">
        <v>0</v>
      </c>
      <c r="EL476" s="126">
        <v>0</v>
      </c>
      <c r="EM476" s="126">
        <v>0</v>
      </c>
      <c r="EN476" s="126">
        <v>0</v>
      </c>
      <c r="EO476" s="126">
        <v>0</v>
      </c>
      <c r="EP476" s="126">
        <v>0</v>
      </c>
      <c r="EQ476" s="126">
        <v>0</v>
      </c>
      <c r="ER476" s="126">
        <v>0</v>
      </c>
      <c r="ES476" s="126">
        <v>0</v>
      </c>
      <c r="ET476" s="126">
        <v>0</v>
      </c>
      <c r="EU476" s="126">
        <v>0</v>
      </c>
      <c r="EV476" s="126">
        <v>0</v>
      </c>
      <c r="EW476" s="126">
        <v>0</v>
      </c>
      <c r="EX476" s="126">
        <v>0</v>
      </c>
      <c r="EY476" s="126">
        <v>0</v>
      </c>
      <c r="EZ476" s="126">
        <v>0</v>
      </c>
    </row>
    <row r="477" spans="1:156" ht="12.75" customHeight="1">
      <c r="A477" s="126">
        <v>0</v>
      </c>
      <c r="B477" s="76">
        <v>20</v>
      </c>
      <c r="C477" s="88"/>
      <c r="D477" s="123"/>
      <c r="E477" s="126">
        <v>0</v>
      </c>
      <c r="F477" s="126">
        <v>0</v>
      </c>
      <c r="G477" s="126">
        <v>0</v>
      </c>
      <c r="H477" s="126">
        <v>0</v>
      </c>
      <c r="I477" s="126">
        <v>0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  <c r="T477" s="126">
        <v>0</v>
      </c>
      <c r="U477" s="126">
        <v>0</v>
      </c>
      <c r="V477" s="126">
        <v>0</v>
      </c>
      <c r="W477" s="126">
        <v>0</v>
      </c>
      <c r="X477" s="126">
        <v>0</v>
      </c>
      <c r="Y477" s="126">
        <v>0</v>
      </c>
      <c r="Z477" s="126">
        <v>0</v>
      </c>
      <c r="AA477" s="126">
        <v>0</v>
      </c>
      <c r="AB477" s="126">
        <v>0</v>
      </c>
      <c r="AC477" s="126">
        <v>0</v>
      </c>
      <c r="AD477" s="126">
        <v>0</v>
      </c>
      <c r="AE477" s="126">
        <v>0</v>
      </c>
      <c r="AF477" s="126">
        <v>0</v>
      </c>
      <c r="AG477" s="126">
        <v>0</v>
      </c>
      <c r="AH477" s="126">
        <v>0</v>
      </c>
      <c r="AI477" s="126">
        <v>0</v>
      </c>
      <c r="AJ477" s="126">
        <v>0</v>
      </c>
      <c r="AK477" s="126">
        <v>0</v>
      </c>
      <c r="AL477" s="126">
        <v>0</v>
      </c>
      <c r="AM477" s="126">
        <v>0</v>
      </c>
      <c r="AN477" s="126">
        <v>0</v>
      </c>
      <c r="AO477" s="126">
        <v>0</v>
      </c>
      <c r="AP477" s="126">
        <v>0</v>
      </c>
      <c r="AQ477" s="126">
        <v>0</v>
      </c>
      <c r="AR477" s="126">
        <v>0</v>
      </c>
      <c r="AS477" s="126">
        <v>0</v>
      </c>
      <c r="AT477" s="126">
        <v>0</v>
      </c>
      <c r="AU477" s="126">
        <v>0</v>
      </c>
      <c r="AV477" s="126">
        <v>0</v>
      </c>
      <c r="AW477" s="126">
        <v>0</v>
      </c>
      <c r="AX477" s="126">
        <v>0</v>
      </c>
      <c r="AY477" s="126">
        <v>0</v>
      </c>
      <c r="AZ477" s="126">
        <v>0</v>
      </c>
      <c r="BA477" s="126">
        <v>0</v>
      </c>
      <c r="BB477" s="126">
        <v>0</v>
      </c>
      <c r="BC477" s="126">
        <v>0</v>
      </c>
      <c r="BD477" s="126">
        <v>0</v>
      </c>
      <c r="BE477" s="126">
        <v>0</v>
      </c>
      <c r="BF477" s="126">
        <v>0</v>
      </c>
      <c r="BG477" s="126">
        <v>0</v>
      </c>
      <c r="BH477" s="126">
        <v>0</v>
      </c>
      <c r="BI477" s="126">
        <v>0</v>
      </c>
      <c r="BJ477" s="126">
        <v>0</v>
      </c>
      <c r="BK477" s="126">
        <v>0</v>
      </c>
      <c r="BL477" s="126">
        <v>0</v>
      </c>
      <c r="BM477" s="126">
        <v>0</v>
      </c>
      <c r="BN477" s="126">
        <v>0</v>
      </c>
      <c r="BO477" s="126">
        <v>0</v>
      </c>
      <c r="BP477" s="126">
        <v>0</v>
      </c>
      <c r="BQ477" s="126">
        <v>0</v>
      </c>
      <c r="BR477" s="126">
        <v>0</v>
      </c>
      <c r="BS477" s="126">
        <v>0</v>
      </c>
      <c r="BT477" s="126">
        <v>0</v>
      </c>
      <c r="BU477" s="126">
        <v>0</v>
      </c>
      <c r="BV477" s="126">
        <v>0</v>
      </c>
      <c r="BW477" s="126">
        <v>0</v>
      </c>
      <c r="BX477" s="126">
        <v>0</v>
      </c>
      <c r="BY477" s="126">
        <v>0</v>
      </c>
      <c r="BZ477" s="126">
        <v>0</v>
      </c>
      <c r="CA477" s="126">
        <v>0</v>
      </c>
      <c r="CB477" s="126">
        <v>0</v>
      </c>
      <c r="CC477" s="126">
        <v>0</v>
      </c>
      <c r="CD477" s="126">
        <v>0</v>
      </c>
      <c r="CE477" s="126">
        <v>0</v>
      </c>
      <c r="CF477" s="126">
        <v>0</v>
      </c>
      <c r="CG477" s="126">
        <v>0</v>
      </c>
      <c r="CH477" s="126">
        <v>0</v>
      </c>
      <c r="CI477" s="126">
        <v>0</v>
      </c>
      <c r="CJ477" s="126">
        <v>0</v>
      </c>
      <c r="CK477" s="126">
        <v>0</v>
      </c>
      <c r="CL477" s="126">
        <v>0</v>
      </c>
      <c r="CM477" s="126">
        <v>0</v>
      </c>
      <c r="CN477" s="126">
        <v>0</v>
      </c>
      <c r="CO477" s="126">
        <v>0</v>
      </c>
      <c r="CP477" s="126">
        <v>0</v>
      </c>
      <c r="CQ477" s="126">
        <v>0</v>
      </c>
      <c r="CR477" s="126">
        <v>0</v>
      </c>
      <c r="CS477" s="126">
        <v>0</v>
      </c>
      <c r="CT477" s="126">
        <v>0</v>
      </c>
      <c r="CU477" s="126">
        <v>0</v>
      </c>
      <c r="CV477" s="126">
        <v>0</v>
      </c>
      <c r="CW477" s="126">
        <v>0</v>
      </c>
      <c r="CX477" s="126">
        <v>0</v>
      </c>
      <c r="CY477" s="126">
        <v>0</v>
      </c>
      <c r="CZ477" s="126">
        <v>0</v>
      </c>
      <c r="DA477" s="126">
        <v>0</v>
      </c>
      <c r="DB477" s="126">
        <v>0</v>
      </c>
      <c r="DC477" s="126">
        <v>0</v>
      </c>
      <c r="DD477" s="126">
        <v>0</v>
      </c>
      <c r="DE477" s="126">
        <v>0</v>
      </c>
      <c r="DF477" s="126">
        <v>0</v>
      </c>
      <c r="DG477" s="126">
        <v>0</v>
      </c>
      <c r="DH477" s="126">
        <v>0</v>
      </c>
      <c r="DI477" s="126">
        <v>0</v>
      </c>
      <c r="DJ477" s="126">
        <v>0</v>
      </c>
      <c r="DK477" s="126">
        <v>0</v>
      </c>
      <c r="DL477" s="126">
        <v>0</v>
      </c>
      <c r="DM477" s="126">
        <v>0</v>
      </c>
      <c r="DN477" s="126">
        <v>0</v>
      </c>
      <c r="DO477" s="126">
        <v>0</v>
      </c>
      <c r="DP477" s="126">
        <v>0</v>
      </c>
      <c r="DQ477" s="126">
        <v>0</v>
      </c>
      <c r="DR477" s="126">
        <v>0</v>
      </c>
      <c r="DS477" s="126">
        <v>0</v>
      </c>
      <c r="DT477" s="126">
        <v>0</v>
      </c>
      <c r="DU477" s="126">
        <v>0</v>
      </c>
      <c r="DV477" s="126">
        <v>0</v>
      </c>
      <c r="DW477" s="126">
        <v>0</v>
      </c>
      <c r="DX477" s="126">
        <v>0</v>
      </c>
      <c r="DY477" s="126">
        <v>0</v>
      </c>
      <c r="DZ477" s="126">
        <v>0</v>
      </c>
      <c r="EA477" s="126">
        <v>0</v>
      </c>
      <c r="EB477" s="126">
        <v>0</v>
      </c>
      <c r="EC477" s="126">
        <v>0</v>
      </c>
      <c r="ED477" s="126">
        <v>0</v>
      </c>
      <c r="EE477" s="126">
        <v>0</v>
      </c>
      <c r="EF477" s="126">
        <v>0</v>
      </c>
      <c r="EG477" s="126">
        <v>0</v>
      </c>
      <c r="EH477" s="126">
        <v>0</v>
      </c>
      <c r="EI477" s="126">
        <v>0</v>
      </c>
      <c r="EJ477" s="126">
        <v>0</v>
      </c>
      <c r="EK477" s="126">
        <v>0</v>
      </c>
      <c r="EL477" s="126">
        <v>0</v>
      </c>
      <c r="EM477" s="126">
        <v>0</v>
      </c>
      <c r="EN477" s="126">
        <v>0</v>
      </c>
      <c r="EO477" s="126">
        <v>0</v>
      </c>
      <c r="EP477" s="126">
        <v>0</v>
      </c>
      <c r="EQ477" s="126">
        <v>0</v>
      </c>
      <c r="ER477" s="126">
        <v>0</v>
      </c>
      <c r="ES477" s="126">
        <v>0</v>
      </c>
      <c r="ET477" s="126">
        <v>0</v>
      </c>
      <c r="EU477" s="126">
        <v>0</v>
      </c>
      <c r="EV477" s="126">
        <v>0</v>
      </c>
      <c r="EW477" s="126">
        <v>0</v>
      </c>
      <c r="EX477" s="126">
        <v>0</v>
      </c>
      <c r="EY477" s="126">
        <v>0</v>
      </c>
      <c r="EZ477" s="126">
        <v>0</v>
      </c>
    </row>
    <row r="478" spans="1:156" ht="12.75" customHeight="1">
      <c r="A478" s="126">
        <v>0</v>
      </c>
      <c r="B478" s="76">
        <v>21</v>
      </c>
      <c r="C478" s="88"/>
      <c r="D478" s="123"/>
      <c r="E478" s="126">
        <v>0</v>
      </c>
      <c r="F478" s="126">
        <v>0</v>
      </c>
      <c r="G478" s="126">
        <v>0</v>
      </c>
      <c r="H478" s="126">
        <v>0</v>
      </c>
      <c r="I478" s="126">
        <v>0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  <c r="T478" s="126">
        <v>0</v>
      </c>
      <c r="U478" s="126">
        <v>0</v>
      </c>
      <c r="V478" s="126">
        <v>0</v>
      </c>
      <c r="W478" s="126">
        <v>0</v>
      </c>
      <c r="X478" s="126">
        <v>0</v>
      </c>
      <c r="Y478" s="126">
        <v>0</v>
      </c>
      <c r="Z478" s="126">
        <v>0</v>
      </c>
      <c r="AA478" s="126">
        <v>0</v>
      </c>
      <c r="AB478" s="126">
        <v>0</v>
      </c>
      <c r="AC478" s="126">
        <v>0</v>
      </c>
      <c r="AD478" s="126">
        <v>0</v>
      </c>
      <c r="AE478" s="126">
        <v>0</v>
      </c>
      <c r="AF478" s="126">
        <v>0</v>
      </c>
      <c r="AG478" s="126">
        <v>0</v>
      </c>
      <c r="AH478" s="126">
        <v>0</v>
      </c>
      <c r="AI478" s="126">
        <v>0</v>
      </c>
      <c r="AJ478" s="126">
        <v>0</v>
      </c>
      <c r="AK478" s="126">
        <v>0</v>
      </c>
      <c r="AL478" s="126">
        <v>0</v>
      </c>
      <c r="AM478" s="126">
        <v>0</v>
      </c>
      <c r="AN478" s="126">
        <v>0</v>
      </c>
      <c r="AO478" s="126">
        <v>0</v>
      </c>
      <c r="AP478" s="126">
        <v>0</v>
      </c>
      <c r="AQ478" s="126">
        <v>0</v>
      </c>
      <c r="AR478" s="126">
        <v>0</v>
      </c>
      <c r="AS478" s="126">
        <v>0</v>
      </c>
      <c r="AT478" s="126">
        <v>0</v>
      </c>
      <c r="AU478" s="126">
        <v>0</v>
      </c>
      <c r="AV478" s="126">
        <v>0</v>
      </c>
      <c r="AW478" s="126">
        <v>0</v>
      </c>
      <c r="AX478" s="126">
        <v>0</v>
      </c>
      <c r="AY478" s="126">
        <v>0</v>
      </c>
      <c r="AZ478" s="126">
        <v>0</v>
      </c>
      <c r="BA478" s="126">
        <v>0</v>
      </c>
      <c r="BB478" s="126">
        <v>0</v>
      </c>
      <c r="BC478" s="126">
        <v>0</v>
      </c>
      <c r="BD478" s="126">
        <v>0</v>
      </c>
      <c r="BE478" s="126">
        <v>0</v>
      </c>
      <c r="BF478" s="126">
        <v>0</v>
      </c>
      <c r="BG478" s="126">
        <v>0</v>
      </c>
      <c r="BH478" s="126">
        <v>0</v>
      </c>
      <c r="BI478" s="126">
        <v>0</v>
      </c>
      <c r="BJ478" s="126">
        <v>0</v>
      </c>
      <c r="BK478" s="126">
        <v>0</v>
      </c>
      <c r="BL478" s="126">
        <v>0</v>
      </c>
      <c r="BM478" s="126">
        <v>0</v>
      </c>
      <c r="BN478" s="126">
        <v>0</v>
      </c>
      <c r="BO478" s="126">
        <v>0</v>
      </c>
      <c r="BP478" s="126">
        <v>0</v>
      </c>
      <c r="BQ478" s="126">
        <v>0</v>
      </c>
      <c r="BR478" s="126">
        <v>0</v>
      </c>
      <c r="BS478" s="126">
        <v>0</v>
      </c>
      <c r="BT478" s="126">
        <v>0</v>
      </c>
      <c r="BU478" s="126">
        <v>0</v>
      </c>
      <c r="BV478" s="126">
        <v>0</v>
      </c>
      <c r="BW478" s="126">
        <v>0</v>
      </c>
      <c r="BX478" s="126">
        <v>0</v>
      </c>
      <c r="BY478" s="126">
        <v>0</v>
      </c>
      <c r="BZ478" s="126">
        <v>0</v>
      </c>
      <c r="CA478" s="126">
        <v>0</v>
      </c>
      <c r="CB478" s="126">
        <v>0</v>
      </c>
      <c r="CC478" s="126">
        <v>0</v>
      </c>
      <c r="CD478" s="126">
        <v>0</v>
      </c>
      <c r="CE478" s="126">
        <v>0</v>
      </c>
      <c r="CF478" s="126">
        <v>0</v>
      </c>
      <c r="CG478" s="126">
        <v>0</v>
      </c>
      <c r="CH478" s="126">
        <v>0</v>
      </c>
      <c r="CI478" s="126">
        <v>0</v>
      </c>
      <c r="CJ478" s="126">
        <v>0</v>
      </c>
      <c r="CK478" s="126">
        <v>0</v>
      </c>
      <c r="CL478" s="126">
        <v>0</v>
      </c>
      <c r="CM478" s="126">
        <v>0</v>
      </c>
      <c r="CN478" s="126">
        <v>0</v>
      </c>
      <c r="CO478" s="126">
        <v>0</v>
      </c>
      <c r="CP478" s="126">
        <v>0</v>
      </c>
      <c r="CQ478" s="126">
        <v>0</v>
      </c>
      <c r="CR478" s="126">
        <v>0</v>
      </c>
      <c r="CS478" s="126">
        <v>0</v>
      </c>
      <c r="CT478" s="126">
        <v>0</v>
      </c>
      <c r="CU478" s="126">
        <v>0</v>
      </c>
      <c r="CV478" s="126">
        <v>0</v>
      </c>
      <c r="CW478" s="126">
        <v>0</v>
      </c>
      <c r="CX478" s="126">
        <v>0</v>
      </c>
      <c r="CY478" s="126">
        <v>0</v>
      </c>
      <c r="CZ478" s="126">
        <v>0</v>
      </c>
      <c r="DA478" s="126">
        <v>0</v>
      </c>
      <c r="DB478" s="126">
        <v>0</v>
      </c>
      <c r="DC478" s="126">
        <v>0</v>
      </c>
      <c r="DD478" s="126">
        <v>0</v>
      </c>
      <c r="DE478" s="126">
        <v>0</v>
      </c>
      <c r="DF478" s="126">
        <v>0</v>
      </c>
      <c r="DG478" s="126">
        <v>0</v>
      </c>
      <c r="DH478" s="126">
        <v>0</v>
      </c>
      <c r="DI478" s="126">
        <v>0</v>
      </c>
      <c r="DJ478" s="126">
        <v>0</v>
      </c>
      <c r="DK478" s="126">
        <v>0</v>
      </c>
      <c r="DL478" s="126">
        <v>0</v>
      </c>
      <c r="DM478" s="126">
        <v>0</v>
      </c>
      <c r="DN478" s="126">
        <v>0</v>
      </c>
      <c r="DO478" s="126">
        <v>0</v>
      </c>
      <c r="DP478" s="126">
        <v>0</v>
      </c>
      <c r="DQ478" s="126">
        <v>0</v>
      </c>
      <c r="DR478" s="126">
        <v>0</v>
      </c>
      <c r="DS478" s="126">
        <v>0</v>
      </c>
      <c r="DT478" s="126">
        <v>0</v>
      </c>
      <c r="DU478" s="126">
        <v>0</v>
      </c>
      <c r="DV478" s="126">
        <v>0</v>
      </c>
      <c r="DW478" s="126">
        <v>0</v>
      </c>
      <c r="DX478" s="126">
        <v>0</v>
      </c>
      <c r="DY478" s="126">
        <v>0</v>
      </c>
      <c r="DZ478" s="126">
        <v>0</v>
      </c>
      <c r="EA478" s="126">
        <v>0</v>
      </c>
      <c r="EB478" s="126">
        <v>0</v>
      </c>
      <c r="EC478" s="126">
        <v>0</v>
      </c>
      <c r="ED478" s="126">
        <v>0</v>
      </c>
      <c r="EE478" s="126">
        <v>0</v>
      </c>
      <c r="EF478" s="126">
        <v>0</v>
      </c>
      <c r="EG478" s="126">
        <v>0</v>
      </c>
      <c r="EH478" s="126">
        <v>0</v>
      </c>
      <c r="EI478" s="126">
        <v>0</v>
      </c>
      <c r="EJ478" s="126">
        <v>0</v>
      </c>
      <c r="EK478" s="126">
        <v>0</v>
      </c>
      <c r="EL478" s="126">
        <v>0</v>
      </c>
      <c r="EM478" s="126">
        <v>0</v>
      </c>
      <c r="EN478" s="126">
        <v>0</v>
      </c>
      <c r="EO478" s="126">
        <v>0</v>
      </c>
      <c r="EP478" s="126">
        <v>0</v>
      </c>
      <c r="EQ478" s="126">
        <v>0</v>
      </c>
      <c r="ER478" s="126">
        <v>0</v>
      </c>
      <c r="ES478" s="126">
        <v>0</v>
      </c>
      <c r="ET478" s="126">
        <v>0</v>
      </c>
      <c r="EU478" s="126">
        <v>0</v>
      </c>
      <c r="EV478" s="126">
        <v>0</v>
      </c>
      <c r="EW478" s="126">
        <v>0</v>
      </c>
      <c r="EX478" s="126">
        <v>0</v>
      </c>
      <c r="EY478" s="126">
        <v>0</v>
      </c>
      <c r="EZ478" s="126">
        <v>0</v>
      </c>
    </row>
    <row r="479" spans="1:156" ht="12.75" customHeight="1">
      <c r="A479" s="126">
        <v>0</v>
      </c>
      <c r="B479" s="76">
        <v>22</v>
      </c>
      <c r="C479" s="88"/>
      <c r="D479" s="123"/>
      <c r="E479" s="126">
        <v>0</v>
      </c>
      <c r="F479" s="126">
        <v>0</v>
      </c>
      <c r="G479" s="126">
        <v>0</v>
      </c>
      <c r="H479" s="126">
        <v>0</v>
      </c>
      <c r="I479" s="126">
        <v>0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  <c r="T479" s="126">
        <v>0</v>
      </c>
      <c r="U479" s="126">
        <v>0</v>
      </c>
      <c r="V479" s="126">
        <v>0</v>
      </c>
      <c r="W479" s="126">
        <v>0</v>
      </c>
      <c r="X479" s="126">
        <v>0</v>
      </c>
      <c r="Y479" s="126">
        <v>0</v>
      </c>
      <c r="Z479" s="126">
        <v>0</v>
      </c>
      <c r="AA479" s="126">
        <v>0</v>
      </c>
      <c r="AB479" s="126">
        <v>0</v>
      </c>
      <c r="AC479" s="126">
        <v>0</v>
      </c>
      <c r="AD479" s="126">
        <v>0</v>
      </c>
      <c r="AE479" s="126">
        <v>0</v>
      </c>
      <c r="AF479" s="126">
        <v>0</v>
      </c>
      <c r="AG479" s="126">
        <v>0</v>
      </c>
      <c r="AH479" s="126">
        <v>0</v>
      </c>
      <c r="AI479" s="126">
        <v>0</v>
      </c>
      <c r="AJ479" s="126">
        <v>0</v>
      </c>
      <c r="AK479" s="126">
        <v>0</v>
      </c>
      <c r="AL479" s="126">
        <v>0</v>
      </c>
      <c r="AM479" s="126">
        <v>0</v>
      </c>
      <c r="AN479" s="126">
        <v>0</v>
      </c>
      <c r="AO479" s="126">
        <v>0</v>
      </c>
      <c r="AP479" s="126">
        <v>0</v>
      </c>
      <c r="AQ479" s="126">
        <v>0</v>
      </c>
      <c r="AR479" s="126">
        <v>0</v>
      </c>
      <c r="AS479" s="126">
        <v>0</v>
      </c>
      <c r="AT479" s="126">
        <v>0</v>
      </c>
      <c r="AU479" s="126">
        <v>0</v>
      </c>
      <c r="AV479" s="126">
        <v>0</v>
      </c>
      <c r="AW479" s="126">
        <v>0</v>
      </c>
      <c r="AX479" s="126">
        <v>0</v>
      </c>
      <c r="AY479" s="126">
        <v>0</v>
      </c>
      <c r="AZ479" s="126">
        <v>0</v>
      </c>
      <c r="BA479" s="126">
        <v>0</v>
      </c>
      <c r="BB479" s="126">
        <v>0</v>
      </c>
      <c r="BC479" s="126">
        <v>0</v>
      </c>
      <c r="BD479" s="126">
        <v>0</v>
      </c>
      <c r="BE479" s="126">
        <v>0</v>
      </c>
      <c r="BF479" s="126">
        <v>0</v>
      </c>
      <c r="BG479" s="126">
        <v>0</v>
      </c>
      <c r="BH479" s="126">
        <v>0</v>
      </c>
      <c r="BI479" s="126">
        <v>0</v>
      </c>
      <c r="BJ479" s="126">
        <v>0</v>
      </c>
      <c r="BK479" s="126">
        <v>0</v>
      </c>
      <c r="BL479" s="126">
        <v>0</v>
      </c>
      <c r="BM479" s="126">
        <v>0</v>
      </c>
      <c r="BN479" s="126">
        <v>0</v>
      </c>
      <c r="BO479" s="126">
        <v>0</v>
      </c>
      <c r="BP479" s="126">
        <v>0</v>
      </c>
      <c r="BQ479" s="126">
        <v>0</v>
      </c>
      <c r="BR479" s="126">
        <v>0</v>
      </c>
      <c r="BS479" s="126">
        <v>0</v>
      </c>
      <c r="BT479" s="126">
        <v>0</v>
      </c>
      <c r="BU479" s="126">
        <v>0</v>
      </c>
      <c r="BV479" s="126">
        <v>0</v>
      </c>
      <c r="BW479" s="126">
        <v>0</v>
      </c>
      <c r="BX479" s="126">
        <v>0</v>
      </c>
      <c r="BY479" s="126">
        <v>0</v>
      </c>
      <c r="BZ479" s="126">
        <v>0</v>
      </c>
      <c r="CA479" s="126">
        <v>0</v>
      </c>
      <c r="CB479" s="126">
        <v>0</v>
      </c>
      <c r="CC479" s="126">
        <v>0</v>
      </c>
      <c r="CD479" s="126">
        <v>0</v>
      </c>
      <c r="CE479" s="126">
        <v>0</v>
      </c>
      <c r="CF479" s="126">
        <v>0</v>
      </c>
      <c r="CG479" s="126">
        <v>0</v>
      </c>
      <c r="CH479" s="126">
        <v>0</v>
      </c>
      <c r="CI479" s="126">
        <v>0</v>
      </c>
      <c r="CJ479" s="126">
        <v>0</v>
      </c>
      <c r="CK479" s="126">
        <v>0</v>
      </c>
      <c r="CL479" s="126">
        <v>0</v>
      </c>
      <c r="CM479" s="126">
        <v>0</v>
      </c>
      <c r="CN479" s="126">
        <v>0</v>
      </c>
      <c r="CO479" s="126">
        <v>0</v>
      </c>
      <c r="CP479" s="126">
        <v>0</v>
      </c>
      <c r="CQ479" s="126">
        <v>0</v>
      </c>
      <c r="CR479" s="126">
        <v>0</v>
      </c>
      <c r="CS479" s="126">
        <v>0</v>
      </c>
      <c r="CT479" s="126">
        <v>0</v>
      </c>
      <c r="CU479" s="126">
        <v>0</v>
      </c>
      <c r="CV479" s="126">
        <v>0</v>
      </c>
      <c r="CW479" s="126">
        <v>0</v>
      </c>
      <c r="CX479" s="126">
        <v>0</v>
      </c>
      <c r="CY479" s="126">
        <v>0</v>
      </c>
      <c r="CZ479" s="126">
        <v>0</v>
      </c>
      <c r="DA479" s="126">
        <v>0</v>
      </c>
      <c r="DB479" s="126">
        <v>0</v>
      </c>
      <c r="DC479" s="126">
        <v>0</v>
      </c>
      <c r="DD479" s="126">
        <v>0</v>
      </c>
      <c r="DE479" s="126">
        <v>0</v>
      </c>
      <c r="DF479" s="126">
        <v>0</v>
      </c>
      <c r="DG479" s="126">
        <v>0</v>
      </c>
      <c r="DH479" s="126">
        <v>0</v>
      </c>
      <c r="DI479" s="126">
        <v>0</v>
      </c>
      <c r="DJ479" s="126">
        <v>0</v>
      </c>
      <c r="DK479" s="126">
        <v>0</v>
      </c>
      <c r="DL479" s="126">
        <v>0</v>
      </c>
      <c r="DM479" s="126">
        <v>0</v>
      </c>
      <c r="DN479" s="126">
        <v>0</v>
      </c>
      <c r="DO479" s="126">
        <v>0</v>
      </c>
      <c r="DP479" s="126">
        <v>0</v>
      </c>
      <c r="DQ479" s="126">
        <v>0</v>
      </c>
      <c r="DR479" s="126">
        <v>0</v>
      </c>
      <c r="DS479" s="126">
        <v>0</v>
      </c>
      <c r="DT479" s="126">
        <v>0</v>
      </c>
      <c r="DU479" s="126">
        <v>0</v>
      </c>
      <c r="DV479" s="126">
        <v>0</v>
      </c>
      <c r="DW479" s="126">
        <v>0</v>
      </c>
      <c r="DX479" s="126">
        <v>0</v>
      </c>
      <c r="DY479" s="126">
        <v>0</v>
      </c>
      <c r="DZ479" s="126">
        <v>0</v>
      </c>
      <c r="EA479" s="126">
        <v>0</v>
      </c>
      <c r="EB479" s="126">
        <v>0</v>
      </c>
      <c r="EC479" s="126">
        <v>0</v>
      </c>
      <c r="ED479" s="126">
        <v>0</v>
      </c>
      <c r="EE479" s="126">
        <v>0</v>
      </c>
      <c r="EF479" s="126">
        <v>0</v>
      </c>
      <c r="EG479" s="126">
        <v>0</v>
      </c>
      <c r="EH479" s="126">
        <v>0</v>
      </c>
      <c r="EI479" s="126">
        <v>0</v>
      </c>
      <c r="EJ479" s="126">
        <v>0</v>
      </c>
      <c r="EK479" s="126">
        <v>0</v>
      </c>
      <c r="EL479" s="126">
        <v>0</v>
      </c>
      <c r="EM479" s="126">
        <v>0</v>
      </c>
      <c r="EN479" s="126">
        <v>0</v>
      </c>
      <c r="EO479" s="126">
        <v>0</v>
      </c>
      <c r="EP479" s="126">
        <v>0</v>
      </c>
      <c r="EQ479" s="126">
        <v>0</v>
      </c>
      <c r="ER479" s="126">
        <v>0</v>
      </c>
      <c r="ES479" s="126">
        <v>0</v>
      </c>
      <c r="ET479" s="126">
        <v>0</v>
      </c>
      <c r="EU479" s="126">
        <v>0</v>
      </c>
      <c r="EV479" s="126">
        <v>0</v>
      </c>
      <c r="EW479" s="126">
        <v>0</v>
      </c>
      <c r="EX479" s="126">
        <v>0</v>
      </c>
      <c r="EY479" s="126">
        <v>0</v>
      </c>
      <c r="EZ479" s="126">
        <v>0</v>
      </c>
    </row>
    <row r="480" spans="1:156" ht="12.75" customHeight="1">
      <c r="A480" s="126">
        <v>0</v>
      </c>
      <c r="B480" s="76">
        <v>23</v>
      </c>
      <c r="C480" s="88"/>
      <c r="D480" s="123"/>
      <c r="E480" s="126">
        <v>0</v>
      </c>
      <c r="F480" s="126">
        <v>0</v>
      </c>
      <c r="G480" s="126">
        <v>0</v>
      </c>
      <c r="H480" s="126">
        <v>0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  <c r="T480" s="126">
        <v>0</v>
      </c>
      <c r="U480" s="126">
        <v>0</v>
      </c>
      <c r="V480" s="126">
        <v>0</v>
      </c>
      <c r="W480" s="126">
        <v>0</v>
      </c>
      <c r="X480" s="126">
        <v>0</v>
      </c>
      <c r="Y480" s="126">
        <v>0</v>
      </c>
      <c r="Z480" s="126">
        <v>0</v>
      </c>
      <c r="AA480" s="126">
        <v>0</v>
      </c>
      <c r="AB480" s="126">
        <v>0</v>
      </c>
      <c r="AC480" s="126">
        <v>0</v>
      </c>
      <c r="AD480" s="126">
        <v>0</v>
      </c>
      <c r="AE480" s="126">
        <v>0</v>
      </c>
      <c r="AF480" s="126">
        <v>0</v>
      </c>
      <c r="AG480" s="126">
        <v>0</v>
      </c>
      <c r="AH480" s="126">
        <v>0</v>
      </c>
      <c r="AI480" s="126">
        <v>0</v>
      </c>
      <c r="AJ480" s="126">
        <v>0</v>
      </c>
      <c r="AK480" s="126">
        <v>0</v>
      </c>
      <c r="AL480" s="126">
        <v>0</v>
      </c>
      <c r="AM480" s="126">
        <v>0</v>
      </c>
      <c r="AN480" s="126">
        <v>0</v>
      </c>
      <c r="AO480" s="126">
        <v>0</v>
      </c>
      <c r="AP480" s="126">
        <v>0</v>
      </c>
      <c r="AQ480" s="126">
        <v>0</v>
      </c>
      <c r="AR480" s="126">
        <v>0</v>
      </c>
      <c r="AS480" s="126">
        <v>0</v>
      </c>
      <c r="AT480" s="126">
        <v>0</v>
      </c>
      <c r="AU480" s="126">
        <v>0</v>
      </c>
      <c r="AV480" s="126">
        <v>0</v>
      </c>
      <c r="AW480" s="126">
        <v>0</v>
      </c>
      <c r="AX480" s="126">
        <v>0</v>
      </c>
      <c r="AY480" s="126">
        <v>0</v>
      </c>
      <c r="AZ480" s="126">
        <v>0</v>
      </c>
      <c r="BA480" s="126">
        <v>0</v>
      </c>
      <c r="BB480" s="126">
        <v>0</v>
      </c>
      <c r="BC480" s="126">
        <v>0</v>
      </c>
      <c r="BD480" s="126">
        <v>0</v>
      </c>
      <c r="BE480" s="126">
        <v>0</v>
      </c>
      <c r="BF480" s="126">
        <v>0</v>
      </c>
      <c r="BG480" s="126">
        <v>0</v>
      </c>
      <c r="BH480" s="126">
        <v>0</v>
      </c>
      <c r="BI480" s="126">
        <v>0</v>
      </c>
      <c r="BJ480" s="126">
        <v>0</v>
      </c>
      <c r="BK480" s="126">
        <v>0</v>
      </c>
      <c r="BL480" s="126">
        <v>0</v>
      </c>
      <c r="BM480" s="126">
        <v>0</v>
      </c>
      <c r="BN480" s="126">
        <v>0</v>
      </c>
      <c r="BO480" s="126">
        <v>0</v>
      </c>
      <c r="BP480" s="126">
        <v>0</v>
      </c>
      <c r="BQ480" s="126">
        <v>0</v>
      </c>
      <c r="BR480" s="126">
        <v>0</v>
      </c>
      <c r="BS480" s="126">
        <v>0</v>
      </c>
      <c r="BT480" s="126">
        <v>0</v>
      </c>
      <c r="BU480" s="126">
        <v>0</v>
      </c>
      <c r="BV480" s="126">
        <v>0</v>
      </c>
      <c r="BW480" s="126">
        <v>0</v>
      </c>
      <c r="BX480" s="126">
        <v>0</v>
      </c>
      <c r="BY480" s="126">
        <v>0</v>
      </c>
      <c r="BZ480" s="126">
        <v>0</v>
      </c>
      <c r="CA480" s="126">
        <v>0</v>
      </c>
      <c r="CB480" s="126">
        <v>0</v>
      </c>
      <c r="CC480" s="126">
        <v>0</v>
      </c>
      <c r="CD480" s="126">
        <v>0</v>
      </c>
      <c r="CE480" s="126">
        <v>0</v>
      </c>
      <c r="CF480" s="126">
        <v>0</v>
      </c>
      <c r="CG480" s="126">
        <v>0</v>
      </c>
      <c r="CH480" s="126">
        <v>0</v>
      </c>
      <c r="CI480" s="126">
        <v>0</v>
      </c>
      <c r="CJ480" s="126">
        <v>0</v>
      </c>
      <c r="CK480" s="126">
        <v>0</v>
      </c>
      <c r="CL480" s="126">
        <v>0</v>
      </c>
      <c r="CM480" s="126">
        <v>0</v>
      </c>
      <c r="CN480" s="126">
        <v>0</v>
      </c>
      <c r="CO480" s="126">
        <v>0</v>
      </c>
      <c r="CP480" s="126">
        <v>0</v>
      </c>
      <c r="CQ480" s="126">
        <v>0</v>
      </c>
      <c r="CR480" s="126">
        <v>0</v>
      </c>
      <c r="CS480" s="126">
        <v>0</v>
      </c>
      <c r="CT480" s="126">
        <v>0</v>
      </c>
      <c r="CU480" s="126">
        <v>0</v>
      </c>
      <c r="CV480" s="126">
        <v>0</v>
      </c>
      <c r="CW480" s="126">
        <v>0</v>
      </c>
      <c r="CX480" s="126">
        <v>0</v>
      </c>
      <c r="CY480" s="126">
        <v>0</v>
      </c>
      <c r="CZ480" s="126">
        <v>0</v>
      </c>
      <c r="DA480" s="126">
        <v>0</v>
      </c>
      <c r="DB480" s="126">
        <v>0</v>
      </c>
      <c r="DC480" s="126">
        <v>0</v>
      </c>
      <c r="DD480" s="126">
        <v>0</v>
      </c>
      <c r="DE480" s="126">
        <v>0</v>
      </c>
      <c r="DF480" s="126">
        <v>0</v>
      </c>
      <c r="DG480" s="126">
        <v>0</v>
      </c>
      <c r="DH480" s="126">
        <v>0</v>
      </c>
      <c r="DI480" s="126">
        <v>0</v>
      </c>
      <c r="DJ480" s="126">
        <v>0</v>
      </c>
      <c r="DK480" s="126">
        <v>0</v>
      </c>
      <c r="DL480" s="126">
        <v>0</v>
      </c>
      <c r="DM480" s="126">
        <v>0</v>
      </c>
      <c r="DN480" s="126">
        <v>0</v>
      </c>
      <c r="DO480" s="126">
        <v>0</v>
      </c>
      <c r="DP480" s="126">
        <v>0</v>
      </c>
      <c r="DQ480" s="126">
        <v>0</v>
      </c>
      <c r="DR480" s="126">
        <v>0</v>
      </c>
      <c r="DS480" s="126">
        <v>0</v>
      </c>
      <c r="DT480" s="126">
        <v>0</v>
      </c>
      <c r="DU480" s="126">
        <v>0</v>
      </c>
      <c r="DV480" s="126">
        <v>0</v>
      </c>
      <c r="DW480" s="126">
        <v>0</v>
      </c>
      <c r="DX480" s="126">
        <v>0</v>
      </c>
      <c r="DY480" s="126">
        <v>0</v>
      </c>
      <c r="DZ480" s="126">
        <v>0</v>
      </c>
      <c r="EA480" s="126">
        <v>0</v>
      </c>
      <c r="EB480" s="126">
        <v>0</v>
      </c>
      <c r="EC480" s="126">
        <v>0</v>
      </c>
      <c r="ED480" s="126">
        <v>0</v>
      </c>
      <c r="EE480" s="126">
        <v>0</v>
      </c>
      <c r="EF480" s="126">
        <v>0</v>
      </c>
      <c r="EG480" s="126">
        <v>0</v>
      </c>
      <c r="EH480" s="126">
        <v>0</v>
      </c>
      <c r="EI480" s="126">
        <v>0</v>
      </c>
      <c r="EJ480" s="126">
        <v>0</v>
      </c>
      <c r="EK480" s="126">
        <v>0</v>
      </c>
      <c r="EL480" s="126">
        <v>0</v>
      </c>
      <c r="EM480" s="126">
        <v>0</v>
      </c>
      <c r="EN480" s="126">
        <v>0</v>
      </c>
      <c r="EO480" s="126">
        <v>0</v>
      </c>
      <c r="EP480" s="126">
        <v>0</v>
      </c>
      <c r="EQ480" s="126">
        <v>0</v>
      </c>
      <c r="ER480" s="126">
        <v>0</v>
      </c>
      <c r="ES480" s="126">
        <v>0</v>
      </c>
      <c r="ET480" s="126">
        <v>0</v>
      </c>
      <c r="EU480" s="126">
        <v>0</v>
      </c>
      <c r="EV480" s="126">
        <v>0</v>
      </c>
      <c r="EW480" s="126">
        <v>0</v>
      </c>
      <c r="EX480" s="126">
        <v>0</v>
      </c>
      <c r="EY480" s="126">
        <v>0</v>
      </c>
      <c r="EZ480" s="126">
        <v>0</v>
      </c>
    </row>
    <row r="481" spans="1:156" ht="12.75" customHeight="1">
      <c r="A481" s="126">
        <v>0</v>
      </c>
      <c r="B481" s="76">
        <v>24</v>
      </c>
      <c r="C481" s="88"/>
      <c r="D481" s="123"/>
      <c r="E481" s="126">
        <v>0</v>
      </c>
      <c r="F481" s="126">
        <v>0</v>
      </c>
      <c r="G481" s="126">
        <v>0</v>
      </c>
      <c r="H481" s="126">
        <v>0</v>
      </c>
      <c r="I481" s="126">
        <v>0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  <c r="T481" s="126">
        <v>0</v>
      </c>
      <c r="U481" s="126">
        <v>0</v>
      </c>
      <c r="V481" s="126">
        <v>0</v>
      </c>
      <c r="W481" s="126">
        <v>0</v>
      </c>
      <c r="X481" s="126">
        <v>0</v>
      </c>
      <c r="Y481" s="126">
        <v>0</v>
      </c>
      <c r="Z481" s="126">
        <v>0</v>
      </c>
      <c r="AA481" s="126">
        <v>0</v>
      </c>
      <c r="AB481" s="126">
        <v>0</v>
      </c>
      <c r="AC481" s="126">
        <v>0</v>
      </c>
      <c r="AD481" s="126">
        <v>0</v>
      </c>
      <c r="AE481" s="126">
        <v>0</v>
      </c>
      <c r="AF481" s="126">
        <v>0</v>
      </c>
      <c r="AG481" s="126">
        <v>0</v>
      </c>
      <c r="AH481" s="126">
        <v>0</v>
      </c>
      <c r="AI481" s="126">
        <v>0</v>
      </c>
      <c r="AJ481" s="126">
        <v>0</v>
      </c>
      <c r="AK481" s="126">
        <v>0</v>
      </c>
      <c r="AL481" s="126">
        <v>0</v>
      </c>
      <c r="AM481" s="126">
        <v>0</v>
      </c>
      <c r="AN481" s="126">
        <v>0</v>
      </c>
      <c r="AO481" s="126">
        <v>0</v>
      </c>
      <c r="AP481" s="126">
        <v>0</v>
      </c>
      <c r="AQ481" s="126">
        <v>0</v>
      </c>
      <c r="AR481" s="126">
        <v>0</v>
      </c>
      <c r="AS481" s="126">
        <v>0</v>
      </c>
      <c r="AT481" s="126">
        <v>0</v>
      </c>
      <c r="AU481" s="126">
        <v>0</v>
      </c>
      <c r="AV481" s="126">
        <v>0</v>
      </c>
      <c r="AW481" s="126">
        <v>0</v>
      </c>
      <c r="AX481" s="126">
        <v>0</v>
      </c>
      <c r="AY481" s="126">
        <v>0</v>
      </c>
      <c r="AZ481" s="126">
        <v>0</v>
      </c>
      <c r="BA481" s="126">
        <v>0</v>
      </c>
      <c r="BB481" s="126">
        <v>0</v>
      </c>
      <c r="BC481" s="126">
        <v>0</v>
      </c>
      <c r="BD481" s="126">
        <v>0</v>
      </c>
      <c r="BE481" s="126">
        <v>0</v>
      </c>
      <c r="BF481" s="126">
        <v>0</v>
      </c>
      <c r="BG481" s="126">
        <v>0</v>
      </c>
      <c r="BH481" s="126">
        <v>0</v>
      </c>
      <c r="BI481" s="126">
        <v>0</v>
      </c>
      <c r="BJ481" s="126">
        <v>0</v>
      </c>
      <c r="BK481" s="126">
        <v>0</v>
      </c>
      <c r="BL481" s="126">
        <v>0</v>
      </c>
      <c r="BM481" s="126">
        <v>0</v>
      </c>
      <c r="BN481" s="126">
        <v>0</v>
      </c>
      <c r="BO481" s="126">
        <v>0</v>
      </c>
      <c r="BP481" s="126">
        <v>0</v>
      </c>
      <c r="BQ481" s="126">
        <v>0</v>
      </c>
      <c r="BR481" s="126">
        <v>0</v>
      </c>
      <c r="BS481" s="126">
        <v>0</v>
      </c>
      <c r="BT481" s="126">
        <v>0</v>
      </c>
      <c r="BU481" s="126">
        <v>0</v>
      </c>
      <c r="BV481" s="126">
        <v>0</v>
      </c>
      <c r="BW481" s="126">
        <v>0</v>
      </c>
      <c r="BX481" s="126">
        <v>0</v>
      </c>
      <c r="BY481" s="126">
        <v>0</v>
      </c>
      <c r="BZ481" s="126">
        <v>0</v>
      </c>
      <c r="CA481" s="126">
        <v>0</v>
      </c>
      <c r="CB481" s="126">
        <v>0</v>
      </c>
      <c r="CC481" s="126">
        <v>0</v>
      </c>
      <c r="CD481" s="126">
        <v>0</v>
      </c>
      <c r="CE481" s="126">
        <v>0</v>
      </c>
      <c r="CF481" s="126">
        <v>0</v>
      </c>
      <c r="CG481" s="126">
        <v>0</v>
      </c>
      <c r="CH481" s="126">
        <v>0</v>
      </c>
      <c r="CI481" s="126">
        <v>0</v>
      </c>
      <c r="CJ481" s="126">
        <v>0</v>
      </c>
      <c r="CK481" s="126">
        <v>0</v>
      </c>
      <c r="CL481" s="126">
        <v>0</v>
      </c>
      <c r="CM481" s="126">
        <v>0</v>
      </c>
      <c r="CN481" s="126">
        <v>0</v>
      </c>
      <c r="CO481" s="126">
        <v>0</v>
      </c>
      <c r="CP481" s="126">
        <v>0</v>
      </c>
      <c r="CQ481" s="126">
        <v>0</v>
      </c>
      <c r="CR481" s="126">
        <v>0</v>
      </c>
      <c r="CS481" s="126">
        <v>0</v>
      </c>
      <c r="CT481" s="126">
        <v>0</v>
      </c>
      <c r="CU481" s="126">
        <v>0</v>
      </c>
      <c r="CV481" s="126">
        <v>0</v>
      </c>
      <c r="CW481" s="126">
        <v>0</v>
      </c>
      <c r="CX481" s="126">
        <v>0</v>
      </c>
      <c r="CY481" s="126">
        <v>0</v>
      </c>
      <c r="CZ481" s="126">
        <v>0</v>
      </c>
      <c r="DA481" s="126">
        <v>0</v>
      </c>
      <c r="DB481" s="126">
        <v>0</v>
      </c>
      <c r="DC481" s="126">
        <v>0</v>
      </c>
      <c r="DD481" s="126">
        <v>0</v>
      </c>
      <c r="DE481" s="126">
        <v>0</v>
      </c>
      <c r="DF481" s="126">
        <v>0</v>
      </c>
      <c r="DG481" s="126">
        <v>0</v>
      </c>
      <c r="DH481" s="126">
        <v>0</v>
      </c>
      <c r="DI481" s="126">
        <v>0</v>
      </c>
      <c r="DJ481" s="126">
        <v>0</v>
      </c>
      <c r="DK481" s="126">
        <v>0</v>
      </c>
      <c r="DL481" s="126">
        <v>0</v>
      </c>
      <c r="DM481" s="126">
        <v>0</v>
      </c>
      <c r="DN481" s="126">
        <v>0</v>
      </c>
      <c r="DO481" s="126">
        <v>0</v>
      </c>
      <c r="DP481" s="126">
        <v>0</v>
      </c>
      <c r="DQ481" s="126">
        <v>0</v>
      </c>
      <c r="DR481" s="126">
        <v>0</v>
      </c>
      <c r="DS481" s="126">
        <v>0</v>
      </c>
      <c r="DT481" s="126">
        <v>0</v>
      </c>
      <c r="DU481" s="126">
        <v>0</v>
      </c>
      <c r="DV481" s="126">
        <v>0</v>
      </c>
      <c r="DW481" s="126">
        <v>0</v>
      </c>
      <c r="DX481" s="126">
        <v>0</v>
      </c>
      <c r="DY481" s="126">
        <v>0</v>
      </c>
      <c r="DZ481" s="126">
        <v>0</v>
      </c>
      <c r="EA481" s="126">
        <v>0</v>
      </c>
      <c r="EB481" s="126">
        <v>0</v>
      </c>
      <c r="EC481" s="126">
        <v>0</v>
      </c>
      <c r="ED481" s="126">
        <v>0</v>
      </c>
      <c r="EE481" s="126">
        <v>0</v>
      </c>
      <c r="EF481" s="126">
        <v>0</v>
      </c>
      <c r="EG481" s="126">
        <v>0</v>
      </c>
      <c r="EH481" s="126">
        <v>0</v>
      </c>
      <c r="EI481" s="126">
        <v>0</v>
      </c>
      <c r="EJ481" s="126">
        <v>0</v>
      </c>
      <c r="EK481" s="126">
        <v>0</v>
      </c>
      <c r="EL481" s="126">
        <v>0</v>
      </c>
      <c r="EM481" s="126">
        <v>0</v>
      </c>
      <c r="EN481" s="126">
        <v>0</v>
      </c>
      <c r="EO481" s="126">
        <v>0</v>
      </c>
      <c r="EP481" s="126">
        <v>0</v>
      </c>
      <c r="EQ481" s="126">
        <v>0</v>
      </c>
      <c r="ER481" s="126">
        <v>0</v>
      </c>
      <c r="ES481" s="126">
        <v>0</v>
      </c>
      <c r="ET481" s="126">
        <v>0</v>
      </c>
      <c r="EU481" s="126">
        <v>0</v>
      </c>
      <c r="EV481" s="126">
        <v>0</v>
      </c>
      <c r="EW481" s="126">
        <v>0</v>
      </c>
      <c r="EX481" s="126">
        <v>0</v>
      </c>
      <c r="EY481" s="126">
        <v>0</v>
      </c>
      <c r="EZ481" s="126">
        <v>0</v>
      </c>
    </row>
    <row r="482" spans="1:156" ht="12.75" customHeight="1">
      <c r="A482" s="30"/>
    </row>
    <row r="483" spans="1:156" ht="12.75" customHeight="1">
      <c r="A483" s="30"/>
      <c r="B483" s="18" t="str">
        <f ca="1">GetNameRange(B484)</f>
        <v>comm_chgback_pct_surr_aig</v>
      </c>
      <c r="C483" s="18"/>
    </row>
    <row r="484" spans="1:156" ht="12.75" customHeight="1">
      <c r="A484" s="58" t="s">
        <v>48</v>
      </c>
      <c r="B484" s="59" t="s">
        <v>47</v>
      </c>
      <c r="C484" s="146"/>
      <c r="D484" s="3" t="str">
        <f>D$4</f>
        <v>Value</v>
      </c>
      <c r="E484" s="3" t="str">
        <f>E$4</f>
        <v>AP3</v>
      </c>
      <c r="F484" s="3" t="str">
        <f t="shared" ref="F484:ED484" si="40">F$4</f>
        <v>AP4</v>
      </c>
      <c r="G484" s="3" t="str">
        <f t="shared" si="40"/>
        <v>Chase3</v>
      </c>
      <c r="H484" s="3" t="str">
        <f t="shared" si="40"/>
        <v>Chase4</v>
      </c>
      <c r="I484" s="3" t="str">
        <f>I$4</f>
        <v>Chase5</v>
      </c>
      <c r="J484" s="3" t="str">
        <f>J$4</f>
        <v>Chase7</v>
      </c>
      <c r="K484" s="3" t="str">
        <f t="shared" si="40"/>
        <v>Chase3NG</v>
      </c>
      <c r="L484" s="3" t="str">
        <f t="shared" ref="L484:AC484" si="41">L$4</f>
        <v>Chase5NG</v>
      </c>
      <c r="M484" s="3" t="str">
        <f t="shared" si="41"/>
        <v>Chase7NG</v>
      </c>
      <c r="N484" s="3" t="str">
        <f t="shared" si="41"/>
        <v>EJ4</v>
      </c>
      <c r="O484" s="3" t="str">
        <f t="shared" si="41"/>
        <v>EJ5</v>
      </c>
      <c r="P484" s="3" t="str">
        <f t="shared" si="41"/>
        <v>EJ7</v>
      </c>
      <c r="Q484" s="3" t="str">
        <f t="shared" si="41"/>
        <v>EJ10</v>
      </c>
      <c r="R484" s="3" t="str">
        <f t="shared" si="41"/>
        <v>HSBC3</v>
      </c>
      <c r="S484" s="3" t="str">
        <f t="shared" si="41"/>
        <v>HSBC5</v>
      </c>
      <c r="T484" s="3" t="str">
        <f t="shared" si="41"/>
        <v>WF4</v>
      </c>
      <c r="U484" s="3" t="str">
        <f t="shared" si="41"/>
        <v>WF5G</v>
      </c>
      <c r="V484" s="3" t="str">
        <f t="shared" si="41"/>
        <v>WF5NG</v>
      </c>
      <c r="W484" s="3" t="str">
        <f t="shared" si="41"/>
        <v>WF5MVAG</v>
      </c>
      <c r="X484" s="3" t="str">
        <f t="shared" si="41"/>
        <v>WF5MVANG</v>
      </c>
      <c r="Y484" s="3" t="str">
        <f t="shared" si="41"/>
        <v>VMYG4</v>
      </c>
      <c r="Z484" s="3" t="str">
        <f t="shared" si="41"/>
        <v>VMYG5</v>
      </c>
      <c r="AA484" s="3" t="str">
        <f t="shared" si="41"/>
        <v>VMYG6</v>
      </c>
      <c r="AB484" s="3" t="str">
        <f t="shared" si="41"/>
        <v>VMYG7</v>
      </c>
      <c r="AC484" s="3" t="str">
        <f t="shared" si="41"/>
        <v>VMYG10</v>
      </c>
      <c r="AD484" s="3" t="str">
        <f t="shared" ref="AD484:AU484" si="42">AD$4</f>
        <v>WNL1</v>
      </c>
      <c r="AE484" s="3" t="str">
        <f t="shared" si="42"/>
        <v>WNL2</v>
      </c>
      <c r="AF484" s="3" t="str">
        <f t="shared" si="42"/>
        <v>WNL3</v>
      </c>
      <c r="AG484" s="3" t="str">
        <f t="shared" si="42"/>
        <v>WNL4</v>
      </c>
      <c r="AH484" s="3" t="str">
        <f t="shared" si="42"/>
        <v>WNL5</v>
      </c>
      <c r="AI484" s="3" t="str">
        <f t="shared" si="42"/>
        <v>WNL6</v>
      </c>
      <c r="AJ484" s="3" t="str">
        <f t="shared" si="42"/>
        <v>WNL7</v>
      </c>
      <c r="AK484" s="3" t="str">
        <f t="shared" si="42"/>
        <v>WNL8</v>
      </c>
      <c r="AL484" s="3" t="str">
        <f t="shared" si="42"/>
        <v>WNL9</v>
      </c>
      <c r="AM484" s="3" t="str">
        <f t="shared" si="42"/>
        <v>WNL10</v>
      </c>
      <c r="AN484" s="3" t="str">
        <f t="shared" si="42"/>
        <v>WNL11</v>
      </c>
      <c r="AO484" s="3" t="str">
        <f t="shared" si="42"/>
        <v>WNL12</v>
      </c>
      <c r="AP484" s="3" t="str">
        <f t="shared" si="42"/>
        <v>WNL13</v>
      </c>
      <c r="AQ484" s="3" t="str">
        <f t="shared" si="42"/>
        <v>WNL14</v>
      </c>
      <c r="AR484" s="3" t="str">
        <f t="shared" si="42"/>
        <v>WNL15</v>
      </c>
      <c r="AS484" s="3" t="str">
        <f t="shared" si="42"/>
        <v>WNL16</v>
      </c>
      <c r="AT484" s="3" t="str">
        <f t="shared" si="42"/>
        <v>WNL17</v>
      </c>
      <c r="AU484" s="3" t="str">
        <f t="shared" si="42"/>
        <v>WNL18</v>
      </c>
      <c r="AV484" s="3" t="str">
        <f>AV$4</f>
        <v>APA3</v>
      </c>
      <c r="AW484" s="3" t="str">
        <f t="shared" si="40"/>
        <v>APA5</v>
      </c>
      <c r="AX484" s="3" t="str">
        <f t="shared" si="40"/>
        <v>APA7</v>
      </c>
      <c r="AY484" s="3" t="str">
        <f>AY$4</f>
        <v>PNC3</v>
      </c>
      <c r="AZ484" s="3" t="str">
        <f>AZ$4</f>
        <v>PNC5</v>
      </c>
      <c r="BA484" s="3" t="str">
        <f>BA$4</f>
        <v>PNC7</v>
      </c>
      <c r="BB484" s="3" t="str">
        <f t="shared" si="40"/>
        <v>PF5</v>
      </c>
      <c r="BC484" s="3" t="str">
        <f t="shared" si="40"/>
        <v>AE7</v>
      </c>
      <c r="BD484" s="3" t="str">
        <f t="shared" si="40"/>
        <v>AE7NY</v>
      </c>
      <c r="BE484" s="3" t="str">
        <f t="shared" si="40"/>
        <v>AEP7</v>
      </c>
      <c r="BF484" s="3" t="str">
        <f t="shared" si="40"/>
        <v>AE10IMO</v>
      </c>
      <c r="BG484" s="3" t="str">
        <f t="shared" si="40"/>
        <v>AE7ADV</v>
      </c>
      <c r="BH484" s="3" t="str">
        <f t="shared" si="40"/>
        <v>VAL1</v>
      </c>
      <c r="BI484" s="3" t="str">
        <f t="shared" si="40"/>
        <v>VAL11</v>
      </c>
      <c r="BJ484" s="3" t="str">
        <f>BJ$4</f>
        <v>VALAE</v>
      </c>
      <c r="BK484" s="3" t="str">
        <f t="shared" si="40"/>
        <v>CPC1</v>
      </c>
      <c r="BL484" s="3" t="str">
        <f t="shared" si="40"/>
        <v>CPC2</v>
      </c>
      <c r="BM484" s="3" t="str">
        <f t="shared" si="40"/>
        <v>CPC3</v>
      </c>
      <c r="BN484" s="3" t="str">
        <f t="shared" si="40"/>
        <v>CPC4</v>
      </c>
      <c r="BO484" s="3" t="str">
        <f t="shared" si="40"/>
        <v>CPC5</v>
      </c>
      <c r="BP484" s="3" t="str">
        <f t="shared" si="40"/>
        <v>CPC6</v>
      </c>
      <c r="BQ484" s="3" t="str">
        <f t="shared" si="40"/>
        <v>CPC7</v>
      </c>
      <c r="BR484" s="3" t="str">
        <f t="shared" si="40"/>
        <v>CPC8</v>
      </c>
      <c r="BS484" s="3" t="str">
        <f t="shared" si="40"/>
        <v>CPC9</v>
      </c>
      <c r="BT484" s="3" t="str">
        <f t="shared" si="40"/>
        <v>CPC10</v>
      </c>
      <c r="BU484" s="3" t="str">
        <f t="shared" si="40"/>
        <v>CPC11</v>
      </c>
      <c r="BV484" s="3" t="str">
        <f t="shared" si="40"/>
        <v>CPC12</v>
      </c>
      <c r="BW484" s="3" t="str">
        <f t="shared" si="40"/>
        <v>CPC13</v>
      </c>
      <c r="BX484" s="3" t="str">
        <f t="shared" si="40"/>
        <v>CPC14</v>
      </c>
      <c r="BY484" s="3" t="str">
        <f t="shared" si="40"/>
        <v>CPC15</v>
      </c>
      <c r="BZ484" s="3" t="str">
        <f t="shared" si="40"/>
        <v>CPC16</v>
      </c>
      <c r="CA484" s="3" t="str">
        <f t="shared" si="40"/>
        <v>CPC17</v>
      </c>
      <c r="CB484" s="3" t="str">
        <f t="shared" si="40"/>
        <v>CPC18</v>
      </c>
      <c r="CC484" s="3" t="str">
        <f t="shared" si="40"/>
        <v>CPC19</v>
      </c>
      <c r="CD484" s="3" t="str">
        <f t="shared" si="40"/>
        <v>CPC20</v>
      </c>
      <c r="CE484" s="3" t="str">
        <f t="shared" si="40"/>
        <v>CPCP1_USL</v>
      </c>
      <c r="CF484" s="3" t="str">
        <f t="shared" si="40"/>
        <v>CPCP2_USL</v>
      </c>
      <c r="CG484" s="3" t="str">
        <f t="shared" si="40"/>
        <v>CPCP3_USL</v>
      </c>
      <c r="CH484" s="3" t="str">
        <f t="shared" si="40"/>
        <v>CPCP4_USL</v>
      </c>
      <c r="CI484" s="3" t="str">
        <f t="shared" si="40"/>
        <v>CPCP5_USL</v>
      </c>
      <c r="CJ484" s="3" t="str">
        <f t="shared" si="40"/>
        <v>CPCP6_USL</v>
      </c>
      <c r="CK484" s="3" t="str">
        <f t="shared" si="40"/>
        <v>CPCP7_USL</v>
      </c>
      <c r="CL484" s="3" t="str">
        <f t="shared" si="40"/>
        <v>CPCP8_USL</v>
      </c>
      <c r="CM484" s="3" t="str">
        <f t="shared" si="40"/>
        <v>CPCP9_USL</v>
      </c>
      <c r="CN484" s="3" t="str">
        <f t="shared" si="40"/>
        <v>CPCP10_USL</v>
      </c>
      <c r="CO484" s="3" t="str">
        <f t="shared" si="40"/>
        <v>CPCP11_USL</v>
      </c>
      <c r="CP484" s="3" t="str">
        <f t="shared" si="40"/>
        <v>CPCP12_USL</v>
      </c>
      <c r="CQ484" s="3" t="str">
        <f t="shared" si="40"/>
        <v>CPCP13_USL</v>
      </c>
      <c r="CR484" s="3" t="str">
        <f t="shared" si="40"/>
        <v>CPCP14_USL</v>
      </c>
      <c r="CS484" s="3" t="str">
        <f t="shared" si="40"/>
        <v>CPCP15_USL</v>
      </c>
      <c r="CT484" s="3" t="str">
        <f t="shared" si="40"/>
        <v>CPCP16_USL</v>
      </c>
      <c r="CU484" s="3" t="str">
        <f t="shared" si="40"/>
        <v>CPCF1_USL</v>
      </c>
      <c r="CV484" s="3" t="str">
        <f t="shared" si="40"/>
        <v>CPCF2_USL</v>
      </c>
      <c r="CW484" s="3" t="str">
        <f t="shared" si="40"/>
        <v>CPCF3_USL</v>
      </c>
      <c r="CX484" s="3" t="str">
        <f t="shared" si="40"/>
        <v>CPCF4_USL</v>
      </c>
      <c r="CY484" s="3" t="str">
        <f t="shared" si="40"/>
        <v>CPCF5_USL</v>
      </c>
      <c r="CZ484" s="3" t="str">
        <f t="shared" si="40"/>
        <v>CPCF6_USL</v>
      </c>
      <c r="DA484" s="3" t="str">
        <f t="shared" si="40"/>
        <v>CPCF7_USL</v>
      </c>
      <c r="DB484" s="3" t="str">
        <f t="shared" si="40"/>
        <v>CPCF8_USL</v>
      </c>
      <c r="DC484" s="3" t="str">
        <f t="shared" si="40"/>
        <v>CPCF9_USL</v>
      </c>
      <c r="DD484" s="3" t="str">
        <f t="shared" si="40"/>
        <v>CPCF10_USL</v>
      </c>
      <c r="DE484" s="3" t="str">
        <f t="shared" si="40"/>
        <v>CPCF11_USL</v>
      </c>
      <c r="DF484" s="3" t="str">
        <f t="shared" si="40"/>
        <v>CPCF12_USL</v>
      </c>
      <c r="DG484" s="3" t="str">
        <f t="shared" si="40"/>
        <v>CPCF13_USL</v>
      </c>
      <c r="DH484" s="3" t="str">
        <f t="shared" si="40"/>
        <v>CPCF14_USL</v>
      </c>
      <c r="DI484" s="3" t="str">
        <f t="shared" si="40"/>
        <v>CPCF15_USL</v>
      </c>
      <c r="DJ484" s="3" t="str">
        <f t="shared" si="40"/>
        <v>CPCF16_USL</v>
      </c>
      <c r="DK484" s="3" t="str">
        <f t="shared" si="40"/>
        <v>CPC1_VAL</v>
      </c>
      <c r="DL484" s="3" t="str">
        <f t="shared" si="40"/>
        <v>CPC2_VAL</v>
      </c>
      <c r="DM484" s="3" t="str">
        <f t="shared" si="40"/>
        <v>CPC3_VAL</v>
      </c>
      <c r="DN484" s="3" t="str">
        <f t="shared" si="40"/>
        <v>CPC4_VAL</v>
      </c>
      <c r="DO484" s="3" t="str">
        <f t="shared" si="40"/>
        <v>CPC5_VAL</v>
      </c>
      <c r="DP484" s="3" t="str">
        <f t="shared" si="40"/>
        <v>CPC6_VAL</v>
      </c>
      <c r="DQ484" s="3" t="str">
        <f t="shared" si="40"/>
        <v>CPC7_VAL</v>
      </c>
      <c r="DR484" s="3" t="str">
        <f t="shared" si="40"/>
        <v>CPC8_VAL</v>
      </c>
      <c r="DS484" s="3" t="str">
        <f t="shared" si="40"/>
        <v>CPC9_VAL</v>
      </c>
      <c r="DT484" s="3" t="str">
        <f t="shared" si="40"/>
        <v>CPC10_VAL</v>
      </c>
      <c r="DU484" s="3" t="str">
        <f t="shared" si="40"/>
        <v>CPC11_VAL</v>
      </c>
      <c r="DV484" s="3" t="str">
        <f t="shared" si="40"/>
        <v>CPC12_VAL</v>
      </c>
      <c r="DW484" s="3" t="str">
        <f t="shared" si="40"/>
        <v>CPC13_VAL</v>
      </c>
      <c r="DX484" s="3" t="str">
        <f t="shared" si="40"/>
        <v>CPC14_VAL</v>
      </c>
      <c r="DY484" s="3" t="str">
        <f t="shared" si="40"/>
        <v>CPC15_VAL</v>
      </c>
      <c r="DZ484" s="3" t="str">
        <f t="shared" si="40"/>
        <v>CPC16_VAL</v>
      </c>
      <c r="EA484" s="3" t="str">
        <f t="shared" si="40"/>
        <v>CPC17_VAL</v>
      </c>
      <c r="EB484" s="3" t="str">
        <f t="shared" si="40"/>
        <v>CPC18_VAL</v>
      </c>
      <c r="EC484" s="3" t="str">
        <f t="shared" si="40"/>
        <v>CPC19_VAL</v>
      </c>
      <c r="ED484" s="3" t="str">
        <f t="shared" si="40"/>
        <v>CPC20_VAL</v>
      </c>
      <c r="EE484" s="3" t="str">
        <f t="shared" ref="EE484:EZ484" si="43">EE$4</f>
        <v>WF5</v>
      </c>
      <c r="EF484" s="3" t="str">
        <f t="shared" si="43"/>
        <v>PI5P</v>
      </c>
      <c r="EG484" s="3" t="str">
        <f t="shared" si="43"/>
        <v>P5P</v>
      </c>
      <c r="EH484" s="3" t="str">
        <f t="shared" si="43"/>
        <v>NYIA</v>
      </c>
      <c r="EI484" s="3" t="str">
        <f t="shared" si="43"/>
        <v>NYIAG</v>
      </c>
      <c r="EJ484" s="3" t="str">
        <f t="shared" si="43"/>
        <v>NYIA5</v>
      </c>
      <c r="EK484" s="3" t="str">
        <f t="shared" si="43"/>
        <v>PIPREF</v>
      </c>
      <c r="EL484" s="3" t="str">
        <f t="shared" si="43"/>
        <v>WF7</v>
      </c>
      <c r="EM484" s="3" t="str">
        <f t="shared" si="43"/>
        <v>PIP</v>
      </c>
      <c r="EN484" s="3" t="str">
        <f t="shared" si="43"/>
        <v>P7P</v>
      </c>
      <c r="EO484" s="3" t="str">
        <f t="shared" si="43"/>
        <v>VALIC</v>
      </c>
      <c r="EP484" s="3" t="str">
        <f t="shared" si="43"/>
        <v>VALIC5</v>
      </c>
      <c r="EQ484" s="3" t="str">
        <f t="shared" si="43"/>
        <v>ADV7</v>
      </c>
      <c r="ER484" s="3" t="str">
        <f t="shared" si="43"/>
        <v>ADV5</v>
      </c>
      <c r="ES484" s="3" t="str">
        <f t="shared" si="43"/>
        <v>PRIM7</v>
      </c>
      <c r="ET484" s="3" t="str">
        <f t="shared" si="43"/>
        <v>PRIM10</v>
      </c>
      <c r="EU484" s="3" t="str">
        <f t="shared" si="43"/>
        <v>AG10</v>
      </c>
      <c r="EV484" s="3" t="str">
        <f t="shared" si="43"/>
        <v>GSIA</v>
      </c>
      <c r="EW484" s="3" t="str">
        <f t="shared" si="43"/>
        <v>P10P</v>
      </c>
      <c r="EX484" s="3" t="str">
        <f t="shared" si="43"/>
        <v>ADVMSG</v>
      </c>
      <c r="EY484" s="3" t="str">
        <f t="shared" si="43"/>
        <v>PS</v>
      </c>
      <c r="EZ484" s="3" t="str">
        <f t="shared" si="43"/>
        <v>AICO</v>
      </c>
    </row>
    <row r="485" spans="1:156" ht="12.75" customHeight="1">
      <c r="A485" s="30"/>
      <c r="B485" s="75" t="s">
        <v>282</v>
      </c>
      <c r="C485" s="85"/>
      <c r="D485" s="125"/>
    </row>
    <row r="486" spans="1:156" ht="12.75" customHeight="1">
      <c r="A486" s="126">
        <v>0</v>
      </c>
      <c r="B486" s="76">
        <v>1</v>
      </c>
      <c r="C486" s="88"/>
      <c r="D486" s="124"/>
      <c r="E486" s="126">
        <v>1</v>
      </c>
      <c r="F486" s="126">
        <v>1</v>
      </c>
      <c r="G486" s="126">
        <v>1</v>
      </c>
      <c r="H486" s="126">
        <v>1</v>
      </c>
      <c r="I486" s="126">
        <v>1</v>
      </c>
      <c r="J486" s="126">
        <v>1</v>
      </c>
      <c r="K486" s="126">
        <v>1</v>
      </c>
      <c r="L486" s="126">
        <v>1</v>
      </c>
      <c r="M486" s="126">
        <v>1</v>
      </c>
      <c r="N486" s="126">
        <v>1</v>
      </c>
      <c r="O486" s="126">
        <v>1</v>
      </c>
      <c r="P486" s="126">
        <v>1</v>
      </c>
      <c r="Q486" s="126">
        <v>1</v>
      </c>
      <c r="R486" s="126">
        <v>1</v>
      </c>
      <c r="S486" s="126">
        <v>1</v>
      </c>
      <c r="T486" s="126">
        <v>1</v>
      </c>
      <c r="U486" s="126">
        <v>1</v>
      </c>
      <c r="V486" s="126">
        <v>1</v>
      </c>
      <c r="W486" s="126">
        <v>1</v>
      </c>
      <c r="X486" s="126">
        <v>1</v>
      </c>
      <c r="Y486" s="126">
        <v>1</v>
      </c>
      <c r="Z486" s="126">
        <v>1</v>
      </c>
      <c r="AA486" s="126">
        <v>1</v>
      </c>
      <c r="AB486" s="126">
        <v>1</v>
      </c>
      <c r="AC486" s="126">
        <v>1</v>
      </c>
      <c r="AD486" s="126">
        <v>1</v>
      </c>
      <c r="AE486" s="126">
        <v>1</v>
      </c>
      <c r="AF486" s="126">
        <v>1</v>
      </c>
      <c r="AG486" s="126">
        <v>1</v>
      </c>
      <c r="AH486" s="126">
        <v>1</v>
      </c>
      <c r="AI486" s="126">
        <v>1</v>
      </c>
      <c r="AJ486" s="126">
        <v>1</v>
      </c>
      <c r="AK486" s="126">
        <v>1</v>
      </c>
      <c r="AL486" s="126">
        <v>1</v>
      </c>
      <c r="AM486" s="126">
        <v>1</v>
      </c>
      <c r="AN486" s="126">
        <v>1</v>
      </c>
      <c r="AO486" s="126">
        <v>1</v>
      </c>
      <c r="AP486" s="126">
        <v>1</v>
      </c>
      <c r="AQ486" s="126">
        <v>1</v>
      </c>
      <c r="AR486" s="126">
        <v>1</v>
      </c>
      <c r="AS486" s="126">
        <v>1</v>
      </c>
      <c r="AT486" s="126">
        <v>1</v>
      </c>
      <c r="AU486" s="126">
        <v>1</v>
      </c>
      <c r="AV486" s="126">
        <v>1</v>
      </c>
      <c r="AW486" s="126">
        <v>1</v>
      </c>
      <c r="AX486" s="126">
        <v>1</v>
      </c>
      <c r="AY486" s="126">
        <v>1</v>
      </c>
      <c r="AZ486" s="126">
        <v>1</v>
      </c>
      <c r="BA486" s="126">
        <v>1</v>
      </c>
      <c r="BB486" s="126">
        <v>1</v>
      </c>
      <c r="BC486" s="126">
        <v>1</v>
      </c>
      <c r="BD486" s="126">
        <v>1</v>
      </c>
      <c r="BE486" s="126">
        <v>1</v>
      </c>
      <c r="BF486" s="126">
        <v>1</v>
      </c>
      <c r="BG486" s="126">
        <v>1</v>
      </c>
      <c r="BH486" s="126">
        <v>1</v>
      </c>
      <c r="BI486" s="126">
        <v>1</v>
      </c>
      <c r="BJ486" s="126">
        <v>1</v>
      </c>
      <c r="BK486" s="126">
        <v>1</v>
      </c>
      <c r="BL486" s="126">
        <v>1</v>
      </c>
      <c r="BM486" s="126">
        <v>1</v>
      </c>
      <c r="BN486" s="126">
        <v>1</v>
      </c>
      <c r="BO486" s="126">
        <v>1</v>
      </c>
      <c r="BP486" s="126">
        <v>1</v>
      </c>
      <c r="BQ486" s="126">
        <v>1</v>
      </c>
      <c r="BR486" s="126">
        <v>1</v>
      </c>
      <c r="BS486" s="126">
        <v>1</v>
      </c>
      <c r="BT486" s="126">
        <v>1</v>
      </c>
      <c r="BU486" s="126">
        <v>1</v>
      </c>
      <c r="BV486" s="126">
        <v>1</v>
      </c>
      <c r="BW486" s="126">
        <v>1</v>
      </c>
      <c r="BX486" s="126">
        <v>1</v>
      </c>
      <c r="BY486" s="126">
        <v>1</v>
      </c>
      <c r="BZ486" s="126">
        <v>1</v>
      </c>
      <c r="CA486" s="126">
        <v>1</v>
      </c>
      <c r="CB486" s="126">
        <v>1</v>
      </c>
      <c r="CC486" s="126">
        <v>1</v>
      </c>
      <c r="CD486" s="126">
        <v>1</v>
      </c>
      <c r="CE486" s="126">
        <v>1</v>
      </c>
      <c r="CF486" s="126">
        <v>1</v>
      </c>
      <c r="CG486" s="126">
        <v>1</v>
      </c>
      <c r="CH486" s="126">
        <v>1</v>
      </c>
      <c r="CI486" s="126">
        <v>1</v>
      </c>
      <c r="CJ486" s="126">
        <v>1</v>
      </c>
      <c r="CK486" s="126">
        <v>1</v>
      </c>
      <c r="CL486" s="126">
        <v>1</v>
      </c>
      <c r="CM486" s="126">
        <v>1</v>
      </c>
      <c r="CN486" s="126">
        <v>1</v>
      </c>
      <c r="CO486" s="126">
        <v>1</v>
      </c>
      <c r="CP486" s="126">
        <v>1</v>
      </c>
      <c r="CQ486" s="126">
        <v>1</v>
      </c>
      <c r="CR486" s="126">
        <v>1</v>
      </c>
      <c r="CS486" s="126">
        <v>1</v>
      </c>
      <c r="CT486" s="126">
        <v>1</v>
      </c>
      <c r="CU486" s="126">
        <v>1</v>
      </c>
      <c r="CV486" s="126">
        <v>1</v>
      </c>
      <c r="CW486" s="126">
        <v>1</v>
      </c>
      <c r="CX486" s="126">
        <v>1</v>
      </c>
      <c r="CY486" s="126">
        <v>1</v>
      </c>
      <c r="CZ486" s="126">
        <v>1</v>
      </c>
      <c r="DA486" s="126">
        <v>1</v>
      </c>
      <c r="DB486" s="126">
        <v>1</v>
      </c>
      <c r="DC486" s="126">
        <v>1</v>
      </c>
      <c r="DD486" s="126">
        <v>1</v>
      </c>
      <c r="DE486" s="126">
        <v>1</v>
      </c>
      <c r="DF486" s="126">
        <v>1</v>
      </c>
      <c r="DG486" s="126">
        <v>1</v>
      </c>
      <c r="DH486" s="126">
        <v>1</v>
      </c>
      <c r="DI486" s="126">
        <v>1</v>
      </c>
      <c r="DJ486" s="126">
        <v>1</v>
      </c>
      <c r="DK486" s="126">
        <v>1</v>
      </c>
      <c r="DL486" s="126">
        <v>1</v>
      </c>
      <c r="DM486" s="126">
        <v>1</v>
      </c>
      <c r="DN486" s="126">
        <v>1</v>
      </c>
      <c r="DO486" s="126">
        <v>1</v>
      </c>
      <c r="DP486" s="126">
        <v>1</v>
      </c>
      <c r="DQ486" s="126">
        <v>1</v>
      </c>
      <c r="DR486" s="126">
        <v>1</v>
      </c>
      <c r="DS486" s="126">
        <v>1</v>
      </c>
      <c r="DT486" s="126">
        <v>1</v>
      </c>
      <c r="DU486" s="126">
        <v>1</v>
      </c>
      <c r="DV486" s="126">
        <v>1</v>
      </c>
      <c r="DW486" s="126">
        <v>1</v>
      </c>
      <c r="DX486" s="126">
        <v>1</v>
      </c>
      <c r="DY486" s="126">
        <v>1</v>
      </c>
      <c r="DZ486" s="126">
        <v>1</v>
      </c>
      <c r="EA486" s="126">
        <v>1</v>
      </c>
      <c r="EB486" s="126">
        <v>1</v>
      </c>
      <c r="EC486" s="126">
        <v>1</v>
      </c>
      <c r="ED486" s="126">
        <v>1</v>
      </c>
      <c r="EE486" s="126">
        <v>1</v>
      </c>
      <c r="EF486" s="126">
        <v>1</v>
      </c>
      <c r="EG486" s="126">
        <v>1</v>
      </c>
      <c r="EH486" s="126">
        <v>1</v>
      </c>
      <c r="EI486" s="126">
        <v>1</v>
      </c>
      <c r="EJ486" s="126">
        <v>1</v>
      </c>
      <c r="EK486" s="126">
        <v>1</v>
      </c>
      <c r="EL486" s="126">
        <v>1</v>
      </c>
      <c r="EM486" s="126">
        <v>1</v>
      </c>
      <c r="EN486" s="126">
        <v>1</v>
      </c>
      <c r="EO486" s="126">
        <v>1</v>
      </c>
      <c r="EP486" s="126">
        <v>1</v>
      </c>
      <c r="EQ486" s="126">
        <v>1</v>
      </c>
      <c r="ER486" s="126">
        <v>1</v>
      </c>
      <c r="ES486" s="126">
        <v>1</v>
      </c>
      <c r="ET486" s="126">
        <v>1</v>
      </c>
      <c r="EU486" s="126">
        <v>1</v>
      </c>
      <c r="EV486" s="126">
        <v>1</v>
      </c>
      <c r="EW486" s="126">
        <v>1</v>
      </c>
      <c r="EX486" s="126">
        <v>1</v>
      </c>
      <c r="EY486" s="126">
        <v>1</v>
      </c>
      <c r="EZ486" s="126">
        <v>1</v>
      </c>
    </row>
    <row r="487" spans="1:156" ht="12.75" customHeight="1">
      <c r="A487" s="126">
        <v>0</v>
      </c>
      <c r="B487" s="76">
        <v>2</v>
      </c>
      <c r="C487" s="88"/>
      <c r="D487" s="124"/>
      <c r="E487" s="126">
        <v>1</v>
      </c>
      <c r="F487" s="126">
        <v>1</v>
      </c>
      <c r="G487" s="126">
        <v>1</v>
      </c>
      <c r="H487" s="126">
        <v>1</v>
      </c>
      <c r="I487" s="126">
        <v>1</v>
      </c>
      <c r="J487" s="126">
        <v>1</v>
      </c>
      <c r="K487" s="126">
        <v>1</v>
      </c>
      <c r="L487" s="126">
        <v>1</v>
      </c>
      <c r="M487" s="126">
        <v>1</v>
      </c>
      <c r="N487" s="126">
        <v>1</v>
      </c>
      <c r="O487" s="126">
        <v>1</v>
      </c>
      <c r="P487" s="126">
        <v>1</v>
      </c>
      <c r="Q487" s="126">
        <v>1</v>
      </c>
      <c r="R487" s="126">
        <v>1</v>
      </c>
      <c r="S487" s="126">
        <v>1</v>
      </c>
      <c r="T487" s="126">
        <v>1</v>
      </c>
      <c r="U487" s="126">
        <v>1</v>
      </c>
      <c r="V487" s="126">
        <v>1</v>
      </c>
      <c r="W487" s="126">
        <v>1</v>
      </c>
      <c r="X487" s="126">
        <v>1</v>
      </c>
      <c r="Y487" s="126">
        <v>1</v>
      </c>
      <c r="Z487" s="126">
        <v>1</v>
      </c>
      <c r="AA487" s="126">
        <v>1</v>
      </c>
      <c r="AB487" s="126">
        <v>1</v>
      </c>
      <c r="AC487" s="126">
        <v>1</v>
      </c>
      <c r="AD487" s="126">
        <v>1</v>
      </c>
      <c r="AE487" s="126">
        <v>1</v>
      </c>
      <c r="AF487" s="126">
        <v>1</v>
      </c>
      <c r="AG487" s="126">
        <v>1</v>
      </c>
      <c r="AH487" s="126">
        <v>1</v>
      </c>
      <c r="AI487" s="126">
        <v>1</v>
      </c>
      <c r="AJ487" s="126">
        <v>1</v>
      </c>
      <c r="AK487" s="126">
        <v>1</v>
      </c>
      <c r="AL487" s="126">
        <v>1</v>
      </c>
      <c r="AM487" s="126">
        <v>1</v>
      </c>
      <c r="AN487" s="126">
        <v>1</v>
      </c>
      <c r="AO487" s="126">
        <v>1</v>
      </c>
      <c r="AP487" s="126">
        <v>1</v>
      </c>
      <c r="AQ487" s="126">
        <v>1</v>
      </c>
      <c r="AR487" s="126">
        <v>1</v>
      </c>
      <c r="AS487" s="126">
        <v>1</v>
      </c>
      <c r="AT487" s="126">
        <v>1</v>
      </c>
      <c r="AU487" s="126">
        <v>1</v>
      </c>
      <c r="AV487" s="126">
        <v>1</v>
      </c>
      <c r="AW487" s="126">
        <v>1</v>
      </c>
      <c r="AX487" s="126">
        <v>1</v>
      </c>
      <c r="AY487" s="126">
        <v>1</v>
      </c>
      <c r="AZ487" s="126">
        <v>1</v>
      </c>
      <c r="BA487" s="126">
        <v>1</v>
      </c>
      <c r="BB487" s="126">
        <v>1</v>
      </c>
      <c r="BC487" s="126">
        <v>1</v>
      </c>
      <c r="BD487" s="126">
        <v>1</v>
      </c>
      <c r="BE487" s="126">
        <v>1</v>
      </c>
      <c r="BF487" s="126">
        <v>1</v>
      </c>
      <c r="BG487" s="126">
        <v>1</v>
      </c>
      <c r="BH487" s="126">
        <v>1</v>
      </c>
      <c r="BI487" s="126">
        <v>1</v>
      </c>
      <c r="BJ487" s="126">
        <v>1</v>
      </c>
      <c r="BK487" s="126">
        <v>1</v>
      </c>
      <c r="BL487" s="126">
        <v>1</v>
      </c>
      <c r="BM487" s="126">
        <v>1</v>
      </c>
      <c r="BN487" s="126">
        <v>1</v>
      </c>
      <c r="BO487" s="126">
        <v>1</v>
      </c>
      <c r="BP487" s="126">
        <v>1</v>
      </c>
      <c r="BQ487" s="126">
        <v>1</v>
      </c>
      <c r="BR487" s="126">
        <v>1</v>
      </c>
      <c r="BS487" s="126">
        <v>1</v>
      </c>
      <c r="BT487" s="126">
        <v>1</v>
      </c>
      <c r="BU487" s="126">
        <v>1</v>
      </c>
      <c r="BV487" s="126">
        <v>1</v>
      </c>
      <c r="BW487" s="126">
        <v>1</v>
      </c>
      <c r="BX487" s="126">
        <v>1</v>
      </c>
      <c r="BY487" s="126">
        <v>1</v>
      </c>
      <c r="BZ487" s="126">
        <v>1</v>
      </c>
      <c r="CA487" s="126">
        <v>1</v>
      </c>
      <c r="CB487" s="126">
        <v>1</v>
      </c>
      <c r="CC487" s="126">
        <v>1</v>
      </c>
      <c r="CD487" s="126">
        <v>1</v>
      </c>
      <c r="CE487" s="126">
        <v>1</v>
      </c>
      <c r="CF487" s="126">
        <v>1</v>
      </c>
      <c r="CG487" s="126">
        <v>1</v>
      </c>
      <c r="CH487" s="126">
        <v>1</v>
      </c>
      <c r="CI487" s="126">
        <v>1</v>
      </c>
      <c r="CJ487" s="126">
        <v>1</v>
      </c>
      <c r="CK487" s="126">
        <v>1</v>
      </c>
      <c r="CL487" s="126">
        <v>1</v>
      </c>
      <c r="CM487" s="126">
        <v>1</v>
      </c>
      <c r="CN487" s="126">
        <v>1</v>
      </c>
      <c r="CO487" s="126">
        <v>1</v>
      </c>
      <c r="CP487" s="126">
        <v>1</v>
      </c>
      <c r="CQ487" s="126">
        <v>1</v>
      </c>
      <c r="CR487" s="126">
        <v>1</v>
      </c>
      <c r="CS487" s="126">
        <v>1</v>
      </c>
      <c r="CT487" s="126">
        <v>1</v>
      </c>
      <c r="CU487" s="126">
        <v>1</v>
      </c>
      <c r="CV487" s="126">
        <v>1</v>
      </c>
      <c r="CW487" s="126">
        <v>1</v>
      </c>
      <c r="CX487" s="126">
        <v>1</v>
      </c>
      <c r="CY487" s="126">
        <v>1</v>
      </c>
      <c r="CZ487" s="126">
        <v>1</v>
      </c>
      <c r="DA487" s="126">
        <v>1</v>
      </c>
      <c r="DB487" s="126">
        <v>1</v>
      </c>
      <c r="DC487" s="126">
        <v>1</v>
      </c>
      <c r="DD487" s="126">
        <v>1</v>
      </c>
      <c r="DE487" s="126">
        <v>1</v>
      </c>
      <c r="DF487" s="126">
        <v>1</v>
      </c>
      <c r="DG487" s="126">
        <v>1</v>
      </c>
      <c r="DH487" s="126">
        <v>1</v>
      </c>
      <c r="DI487" s="126">
        <v>1</v>
      </c>
      <c r="DJ487" s="126">
        <v>1</v>
      </c>
      <c r="DK487" s="126">
        <v>1</v>
      </c>
      <c r="DL487" s="126">
        <v>1</v>
      </c>
      <c r="DM487" s="126">
        <v>1</v>
      </c>
      <c r="DN487" s="126">
        <v>1</v>
      </c>
      <c r="DO487" s="126">
        <v>1</v>
      </c>
      <c r="DP487" s="126">
        <v>1</v>
      </c>
      <c r="DQ487" s="126">
        <v>1</v>
      </c>
      <c r="DR487" s="126">
        <v>1</v>
      </c>
      <c r="DS487" s="126">
        <v>1</v>
      </c>
      <c r="DT487" s="126">
        <v>1</v>
      </c>
      <c r="DU487" s="126">
        <v>1</v>
      </c>
      <c r="DV487" s="126">
        <v>1</v>
      </c>
      <c r="DW487" s="126">
        <v>1</v>
      </c>
      <c r="DX487" s="126">
        <v>1</v>
      </c>
      <c r="DY487" s="126">
        <v>1</v>
      </c>
      <c r="DZ487" s="126">
        <v>1</v>
      </c>
      <c r="EA487" s="126">
        <v>1</v>
      </c>
      <c r="EB487" s="126">
        <v>1</v>
      </c>
      <c r="EC487" s="126">
        <v>1</v>
      </c>
      <c r="ED487" s="126">
        <v>1</v>
      </c>
      <c r="EE487" s="126">
        <v>1</v>
      </c>
      <c r="EF487" s="126">
        <v>1</v>
      </c>
      <c r="EG487" s="126">
        <v>1</v>
      </c>
      <c r="EH487" s="126">
        <v>1</v>
      </c>
      <c r="EI487" s="126">
        <v>1</v>
      </c>
      <c r="EJ487" s="126">
        <v>1</v>
      </c>
      <c r="EK487" s="126">
        <v>1</v>
      </c>
      <c r="EL487" s="126">
        <v>1</v>
      </c>
      <c r="EM487" s="126">
        <v>1</v>
      </c>
      <c r="EN487" s="126">
        <v>1</v>
      </c>
      <c r="EO487" s="126">
        <v>1</v>
      </c>
      <c r="EP487" s="126">
        <v>1</v>
      </c>
      <c r="EQ487" s="126">
        <v>1</v>
      </c>
      <c r="ER487" s="126">
        <v>1</v>
      </c>
      <c r="ES487" s="126">
        <v>1</v>
      </c>
      <c r="ET487" s="126">
        <v>1</v>
      </c>
      <c r="EU487" s="126">
        <v>1</v>
      </c>
      <c r="EV487" s="126">
        <v>1</v>
      </c>
      <c r="EW487" s="126">
        <v>1</v>
      </c>
      <c r="EX487" s="126">
        <v>1</v>
      </c>
      <c r="EY487" s="126">
        <v>1</v>
      </c>
      <c r="EZ487" s="126">
        <v>1</v>
      </c>
    </row>
    <row r="488" spans="1:156" ht="12.75" customHeight="1">
      <c r="A488" s="126">
        <v>0</v>
      </c>
      <c r="B488" s="76">
        <v>3</v>
      </c>
      <c r="C488" s="88"/>
      <c r="D488" s="124"/>
      <c r="E488" s="126">
        <v>1</v>
      </c>
      <c r="F488" s="126">
        <v>1</v>
      </c>
      <c r="G488" s="126">
        <v>1</v>
      </c>
      <c r="H488" s="126">
        <v>1</v>
      </c>
      <c r="I488" s="126">
        <v>1</v>
      </c>
      <c r="J488" s="126">
        <v>1</v>
      </c>
      <c r="K488" s="126">
        <v>1</v>
      </c>
      <c r="L488" s="126">
        <v>1</v>
      </c>
      <c r="M488" s="126">
        <v>1</v>
      </c>
      <c r="N488" s="126">
        <v>1</v>
      </c>
      <c r="O488" s="126">
        <v>1</v>
      </c>
      <c r="P488" s="126">
        <v>1</v>
      </c>
      <c r="Q488" s="126">
        <v>1</v>
      </c>
      <c r="R488" s="126">
        <v>1</v>
      </c>
      <c r="S488" s="126">
        <v>1</v>
      </c>
      <c r="T488" s="126">
        <v>1</v>
      </c>
      <c r="U488" s="126">
        <v>1</v>
      </c>
      <c r="V488" s="126">
        <v>1</v>
      </c>
      <c r="W488" s="126">
        <v>1</v>
      </c>
      <c r="X488" s="126">
        <v>1</v>
      </c>
      <c r="Y488" s="126">
        <v>1</v>
      </c>
      <c r="Z488" s="126">
        <v>1</v>
      </c>
      <c r="AA488" s="126">
        <v>1</v>
      </c>
      <c r="AB488" s="126">
        <v>1</v>
      </c>
      <c r="AC488" s="126">
        <v>1</v>
      </c>
      <c r="AD488" s="126">
        <v>1</v>
      </c>
      <c r="AE488" s="126">
        <v>1</v>
      </c>
      <c r="AF488" s="126">
        <v>1</v>
      </c>
      <c r="AG488" s="126">
        <v>1</v>
      </c>
      <c r="AH488" s="126">
        <v>1</v>
      </c>
      <c r="AI488" s="126">
        <v>1</v>
      </c>
      <c r="AJ488" s="126">
        <v>1</v>
      </c>
      <c r="AK488" s="126">
        <v>1</v>
      </c>
      <c r="AL488" s="126">
        <v>1</v>
      </c>
      <c r="AM488" s="126">
        <v>1</v>
      </c>
      <c r="AN488" s="126">
        <v>1</v>
      </c>
      <c r="AO488" s="126">
        <v>1</v>
      </c>
      <c r="AP488" s="126">
        <v>1</v>
      </c>
      <c r="AQ488" s="126">
        <v>1</v>
      </c>
      <c r="AR488" s="126">
        <v>1</v>
      </c>
      <c r="AS488" s="126">
        <v>1</v>
      </c>
      <c r="AT488" s="126">
        <v>1</v>
      </c>
      <c r="AU488" s="126">
        <v>1</v>
      </c>
      <c r="AV488" s="126">
        <v>1</v>
      </c>
      <c r="AW488" s="126">
        <v>1</v>
      </c>
      <c r="AX488" s="126">
        <v>1</v>
      </c>
      <c r="AY488" s="126">
        <v>1</v>
      </c>
      <c r="AZ488" s="126">
        <v>1</v>
      </c>
      <c r="BA488" s="126">
        <v>1</v>
      </c>
      <c r="BB488" s="126">
        <v>1</v>
      </c>
      <c r="BC488" s="126">
        <v>1</v>
      </c>
      <c r="BD488" s="126">
        <v>1</v>
      </c>
      <c r="BE488" s="126">
        <v>1</v>
      </c>
      <c r="BF488" s="126">
        <v>1</v>
      </c>
      <c r="BG488" s="126">
        <v>1</v>
      </c>
      <c r="BH488" s="126">
        <v>1</v>
      </c>
      <c r="BI488" s="126">
        <v>1</v>
      </c>
      <c r="BJ488" s="126">
        <v>1</v>
      </c>
      <c r="BK488" s="126">
        <v>1</v>
      </c>
      <c r="BL488" s="126">
        <v>1</v>
      </c>
      <c r="BM488" s="126">
        <v>1</v>
      </c>
      <c r="BN488" s="126">
        <v>1</v>
      </c>
      <c r="BO488" s="126">
        <v>1</v>
      </c>
      <c r="BP488" s="126">
        <v>1</v>
      </c>
      <c r="BQ488" s="126">
        <v>1</v>
      </c>
      <c r="BR488" s="126">
        <v>1</v>
      </c>
      <c r="BS488" s="126">
        <v>1</v>
      </c>
      <c r="BT488" s="126">
        <v>1</v>
      </c>
      <c r="BU488" s="126">
        <v>1</v>
      </c>
      <c r="BV488" s="126">
        <v>1</v>
      </c>
      <c r="BW488" s="126">
        <v>1</v>
      </c>
      <c r="BX488" s="126">
        <v>1</v>
      </c>
      <c r="BY488" s="126">
        <v>1</v>
      </c>
      <c r="BZ488" s="126">
        <v>1</v>
      </c>
      <c r="CA488" s="126">
        <v>1</v>
      </c>
      <c r="CB488" s="126">
        <v>1</v>
      </c>
      <c r="CC488" s="126">
        <v>1</v>
      </c>
      <c r="CD488" s="126">
        <v>1</v>
      </c>
      <c r="CE488" s="126">
        <v>1</v>
      </c>
      <c r="CF488" s="126">
        <v>1</v>
      </c>
      <c r="CG488" s="126">
        <v>1</v>
      </c>
      <c r="CH488" s="126">
        <v>1</v>
      </c>
      <c r="CI488" s="126">
        <v>1</v>
      </c>
      <c r="CJ488" s="126">
        <v>1</v>
      </c>
      <c r="CK488" s="126">
        <v>1</v>
      </c>
      <c r="CL488" s="126">
        <v>1</v>
      </c>
      <c r="CM488" s="126">
        <v>1</v>
      </c>
      <c r="CN488" s="126">
        <v>1</v>
      </c>
      <c r="CO488" s="126">
        <v>1</v>
      </c>
      <c r="CP488" s="126">
        <v>1</v>
      </c>
      <c r="CQ488" s="126">
        <v>1</v>
      </c>
      <c r="CR488" s="126">
        <v>1</v>
      </c>
      <c r="CS488" s="126">
        <v>1</v>
      </c>
      <c r="CT488" s="126">
        <v>1</v>
      </c>
      <c r="CU488" s="126">
        <v>1</v>
      </c>
      <c r="CV488" s="126">
        <v>1</v>
      </c>
      <c r="CW488" s="126">
        <v>1</v>
      </c>
      <c r="CX488" s="126">
        <v>1</v>
      </c>
      <c r="CY488" s="126">
        <v>1</v>
      </c>
      <c r="CZ488" s="126">
        <v>1</v>
      </c>
      <c r="DA488" s="126">
        <v>1</v>
      </c>
      <c r="DB488" s="126">
        <v>1</v>
      </c>
      <c r="DC488" s="126">
        <v>1</v>
      </c>
      <c r="DD488" s="126">
        <v>1</v>
      </c>
      <c r="DE488" s="126">
        <v>1</v>
      </c>
      <c r="DF488" s="126">
        <v>1</v>
      </c>
      <c r="DG488" s="126">
        <v>1</v>
      </c>
      <c r="DH488" s="126">
        <v>1</v>
      </c>
      <c r="DI488" s="126">
        <v>1</v>
      </c>
      <c r="DJ488" s="126">
        <v>1</v>
      </c>
      <c r="DK488" s="126">
        <v>1</v>
      </c>
      <c r="DL488" s="126">
        <v>1</v>
      </c>
      <c r="DM488" s="126">
        <v>1</v>
      </c>
      <c r="DN488" s="126">
        <v>1</v>
      </c>
      <c r="DO488" s="126">
        <v>1</v>
      </c>
      <c r="DP488" s="126">
        <v>1</v>
      </c>
      <c r="DQ488" s="126">
        <v>1</v>
      </c>
      <c r="DR488" s="126">
        <v>1</v>
      </c>
      <c r="DS488" s="126">
        <v>1</v>
      </c>
      <c r="DT488" s="126">
        <v>1</v>
      </c>
      <c r="DU488" s="126">
        <v>1</v>
      </c>
      <c r="DV488" s="126">
        <v>1</v>
      </c>
      <c r="DW488" s="126">
        <v>1</v>
      </c>
      <c r="DX488" s="126">
        <v>1</v>
      </c>
      <c r="DY488" s="126">
        <v>1</v>
      </c>
      <c r="DZ488" s="126">
        <v>1</v>
      </c>
      <c r="EA488" s="126">
        <v>1</v>
      </c>
      <c r="EB488" s="126">
        <v>1</v>
      </c>
      <c r="EC488" s="126">
        <v>1</v>
      </c>
      <c r="ED488" s="126">
        <v>1</v>
      </c>
      <c r="EE488" s="126">
        <v>1</v>
      </c>
      <c r="EF488" s="126">
        <v>1</v>
      </c>
      <c r="EG488" s="126">
        <v>1</v>
      </c>
      <c r="EH488" s="126">
        <v>1</v>
      </c>
      <c r="EI488" s="126">
        <v>1</v>
      </c>
      <c r="EJ488" s="126">
        <v>1</v>
      </c>
      <c r="EK488" s="126">
        <v>1</v>
      </c>
      <c r="EL488" s="126">
        <v>1</v>
      </c>
      <c r="EM488" s="126">
        <v>1</v>
      </c>
      <c r="EN488" s="126">
        <v>1</v>
      </c>
      <c r="EO488" s="126">
        <v>1</v>
      </c>
      <c r="EP488" s="126">
        <v>1</v>
      </c>
      <c r="EQ488" s="126">
        <v>1</v>
      </c>
      <c r="ER488" s="126">
        <v>1</v>
      </c>
      <c r="ES488" s="126">
        <v>1</v>
      </c>
      <c r="ET488" s="126">
        <v>1</v>
      </c>
      <c r="EU488" s="126">
        <v>1</v>
      </c>
      <c r="EV488" s="126">
        <v>1</v>
      </c>
      <c r="EW488" s="126">
        <v>1</v>
      </c>
      <c r="EX488" s="126">
        <v>1</v>
      </c>
      <c r="EY488" s="126">
        <v>1</v>
      </c>
      <c r="EZ488" s="126">
        <v>1</v>
      </c>
    </row>
    <row r="489" spans="1:156" ht="12.75" customHeight="1">
      <c r="A489" s="126">
        <v>0</v>
      </c>
      <c r="B489" s="76">
        <v>4</v>
      </c>
      <c r="C489" s="88"/>
      <c r="D489" s="124"/>
      <c r="E489" s="126">
        <v>1</v>
      </c>
      <c r="F489" s="126">
        <v>1</v>
      </c>
      <c r="G489" s="126">
        <v>1</v>
      </c>
      <c r="H489" s="126">
        <v>1</v>
      </c>
      <c r="I489" s="126">
        <v>1</v>
      </c>
      <c r="J489" s="126">
        <v>1</v>
      </c>
      <c r="K489" s="126">
        <v>1</v>
      </c>
      <c r="L489" s="126">
        <v>1</v>
      </c>
      <c r="M489" s="126">
        <v>1</v>
      </c>
      <c r="N489" s="126">
        <v>1</v>
      </c>
      <c r="O489" s="126">
        <v>1</v>
      </c>
      <c r="P489" s="126">
        <v>1</v>
      </c>
      <c r="Q489" s="126">
        <v>1</v>
      </c>
      <c r="R489" s="126">
        <v>1</v>
      </c>
      <c r="S489" s="126">
        <v>1</v>
      </c>
      <c r="T489" s="126">
        <v>1</v>
      </c>
      <c r="U489" s="126">
        <v>1</v>
      </c>
      <c r="V489" s="126">
        <v>1</v>
      </c>
      <c r="W489" s="126">
        <v>1</v>
      </c>
      <c r="X489" s="126">
        <v>1</v>
      </c>
      <c r="Y489" s="126">
        <v>1</v>
      </c>
      <c r="Z489" s="126">
        <v>1</v>
      </c>
      <c r="AA489" s="126">
        <v>1</v>
      </c>
      <c r="AB489" s="126">
        <v>1</v>
      </c>
      <c r="AC489" s="126">
        <v>1</v>
      </c>
      <c r="AD489" s="126">
        <v>1</v>
      </c>
      <c r="AE489" s="126">
        <v>1</v>
      </c>
      <c r="AF489" s="126">
        <v>1</v>
      </c>
      <c r="AG489" s="126">
        <v>1</v>
      </c>
      <c r="AH489" s="126">
        <v>1</v>
      </c>
      <c r="AI489" s="126">
        <v>1</v>
      </c>
      <c r="AJ489" s="126">
        <v>1</v>
      </c>
      <c r="AK489" s="126">
        <v>1</v>
      </c>
      <c r="AL489" s="126">
        <v>1</v>
      </c>
      <c r="AM489" s="126">
        <v>1</v>
      </c>
      <c r="AN489" s="126">
        <v>1</v>
      </c>
      <c r="AO489" s="126">
        <v>1</v>
      </c>
      <c r="AP489" s="126">
        <v>1</v>
      </c>
      <c r="AQ489" s="126">
        <v>1</v>
      </c>
      <c r="AR489" s="126">
        <v>1</v>
      </c>
      <c r="AS489" s="126">
        <v>1</v>
      </c>
      <c r="AT489" s="126">
        <v>1</v>
      </c>
      <c r="AU489" s="126">
        <v>1</v>
      </c>
      <c r="AV489" s="126">
        <v>1</v>
      </c>
      <c r="AW489" s="126">
        <v>1</v>
      </c>
      <c r="AX489" s="126">
        <v>1</v>
      </c>
      <c r="AY489" s="126">
        <v>1</v>
      </c>
      <c r="AZ489" s="126">
        <v>1</v>
      </c>
      <c r="BA489" s="126">
        <v>1</v>
      </c>
      <c r="BB489" s="126">
        <v>1</v>
      </c>
      <c r="BC489" s="126">
        <v>1</v>
      </c>
      <c r="BD489" s="126">
        <v>1</v>
      </c>
      <c r="BE489" s="126">
        <v>1</v>
      </c>
      <c r="BF489" s="126">
        <v>1</v>
      </c>
      <c r="BG489" s="126">
        <v>1</v>
      </c>
      <c r="BH489" s="126">
        <v>1</v>
      </c>
      <c r="BI489" s="126">
        <v>1</v>
      </c>
      <c r="BJ489" s="126">
        <v>1</v>
      </c>
      <c r="BK489" s="126">
        <v>1</v>
      </c>
      <c r="BL489" s="126">
        <v>1</v>
      </c>
      <c r="BM489" s="126">
        <v>1</v>
      </c>
      <c r="BN489" s="126">
        <v>1</v>
      </c>
      <c r="BO489" s="126">
        <v>1</v>
      </c>
      <c r="BP489" s="126">
        <v>1</v>
      </c>
      <c r="BQ489" s="126">
        <v>1</v>
      </c>
      <c r="BR489" s="126">
        <v>1</v>
      </c>
      <c r="BS489" s="126">
        <v>1</v>
      </c>
      <c r="BT489" s="126">
        <v>1</v>
      </c>
      <c r="BU489" s="126">
        <v>1</v>
      </c>
      <c r="BV489" s="126">
        <v>1</v>
      </c>
      <c r="BW489" s="126">
        <v>1</v>
      </c>
      <c r="BX489" s="126">
        <v>1</v>
      </c>
      <c r="BY489" s="126">
        <v>1</v>
      </c>
      <c r="BZ489" s="126">
        <v>1</v>
      </c>
      <c r="CA489" s="126">
        <v>1</v>
      </c>
      <c r="CB489" s="126">
        <v>1</v>
      </c>
      <c r="CC489" s="126">
        <v>1</v>
      </c>
      <c r="CD489" s="126">
        <v>1</v>
      </c>
      <c r="CE489" s="126">
        <v>1</v>
      </c>
      <c r="CF489" s="126">
        <v>1</v>
      </c>
      <c r="CG489" s="126">
        <v>1</v>
      </c>
      <c r="CH489" s="126">
        <v>1</v>
      </c>
      <c r="CI489" s="126">
        <v>1</v>
      </c>
      <c r="CJ489" s="126">
        <v>1</v>
      </c>
      <c r="CK489" s="126">
        <v>1</v>
      </c>
      <c r="CL489" s="126">
        <v>1</v>
      </c>
      <c r="CM489" s="126">
        <v>1</v>
      </c>
      <c r="CN489" s="126">
        <v>1</v>
      </c>
      <c r="CO489" s="126">
        <v>1</v>
      </c>
      <c r="CP489" s="126">
        <v>1</v>
      </c>
      <c r="CQ489" s="126">
        <v>1</v>
      </c>
      <c r="CR489" s="126">
        <v>1</v>
      </c>
      <c r="CS489" s="126">
        <v>1</v>
      </c>
      <c r="CT489" s="126">
        <v>1</v>
      </c>
      <c r="CU489" s="126">
        <v>1</v>
      </c>
      <c r="CV489" s="126">
        <v>1</v>
      </c>
      <c r="CW489" s="126">
        <v>1</v>
      </c>
      <c r="CX489" s="126">
        <v>1</v>
      </c>
      <c r="CY489" s="126">
        <v>1</v>
      </c>
      <c r="CZ489" s="126">
        <v>1</v>
      </c>
      <c r="DA489" s="126">
        <v>1</v>
      </c>
      <c r="DB489" s="126">
        <v>1</v>
      </c>
      <c r="DC489" s="126">
        <v>1</v>
      </c>
      <c r="DD489" s="126">
        <v>1</v>
      </c>
      <c r="DE489" s="126">
        <v>1</v>
      </c>
      <c r="DF489" s="126">
        <v>1</v>
      </c>
      <c r="DG489" s="126">
        <v>1</v>
      </c>
      <c r="DH489" s="126">
        <v>1</v>
      </c>
      <c r="DI489" s="126">
        <v>1</v>
      </c>
      <c r="DJ489" s="126">
        <v>1</v>
      </c>
      <c r="DK489" s="126">
        <v>1</v>
      </c>
      <c r="DL489" s="126">
        <v>1</v>
      </c>
      <c r="DM489" s="126">
        <v>1</v>
      </c>
      <c r="DN489" s="126">
        <v>1</v>
      </c>
      <c r="DO489" s="126">
        <v>1</v>
      </c>
      <c r="DP489" s="126">
        <v>1</v>
      </c>
      <c r="DQ489" s="126">
        <v>1</v>
      </c>
      <c r="DR489" s="126">
        <v>1</v>
      </c>
      <c r="DS489" s="126">
        <v>1</v>
      </c>
      <c r="DT489" s="126">
        <v>1</v>
      </c>
      <c r="DU489" s="126">
        <v>1</v>
      </c>
      <c r="DV489" s="126">
        <v>1</v>
      </c>
      <c r="DW489" s="126">
        <v>1</v>
      </c>
      <c r="DX489" s="126">
        <v>1</v>
      </c>
      <c r="DY489" s="126">
        <v>1</v>
      </c>
      <c r="DZ489" s="126">
        <v>1</v>
      </c>
      <c r="EA489" s="126">
        <v>1</v>
      </c>
      <c r="EB489" s="126">
        <v>1</v>
      </c>
      <c r="EC489" s="126">
        <v>1</v>
      </c>
      <c r="ED489" s="126">
        <v>1</v>
      </c>
      <c r="EE489" s="126">
        <v>1</v>
      </c>
      <c r="EF489" s="126">
        <v>1</v>
      </c>
      <c r="EG489" s="126">
        <v>1</v>
      </c>
      <c r="EH489" s="126">
        <v>1</v>
      </c>
      <c r="EI489" s="126">
        <v>1</v>
      </c>
      <c r="EJ489" s="126">
        <v>1</v>
      </c>
      <c r="EK489" s="126">
        <v>1</v>
      </c>
      <c r="EL489" s="126">
        <v>1</v>
      </c>
      <c r="EM489" s="126">
        <v>1</v>
      </c>
      <c r="EN489" s="126">
        <v>1</v>
      </c>
      <c r="EO489" s="126">
        <v>1</v>
      </c>
      <c r="EP489" s="126">
        <v>1</v>
      </c>
      <c r="EQ489" s="126">
        <v>1</v>
      </c>
      <c r="ER489" s="126">
        <v>1</v>
      </c>
      <c r="ES489" s="126">
        <v>1</v>
      </c>
      <c r="ET489" s="126">
        <v>1</v>
      </c>
      <c r="EU489" s="126">
        <v>1</v>
      </c>
      <c r="EV489" s="126">
        <v>1</v>
      </c>
      <c r="EW489" s="126">
        <v>1</v>
      </c>
      <c r="EX489" s="126">
        <v>1</v>
      </c>
      <c r="EY489" s="126">
        <v>1</v>
      </c>
      <c r="EZ489" s="126">
        <v>1</v>
      </c>
    </row>
    <row r="490" spans="1:156" ht="12.75" customHeight="1">
      <c r="A490" s="126">
        <v>0</v>
      </c>
      <c r="B490" s="76">
        <v>5</v>
      </c>
      <c r="C490" s="88"/>
      <c r="D490" s="124"/>
      <c r="E490" s="126">
        <v>1</v>
      </c>
      <c r="F490" s="126">
        <v>1</v>
      </c>
      <c r="G490" s="126">
        <v>1</v>
      </c>
      <c r="H490" s="126">
        <v>1</v>
      </c>
      <c r="I490" s="126">
        <v>1</v>
      </c>
      <c r="J490" s="126">
        <v>1</v>
      </c>
      <c r="K490" s="126">
        <v>1</v>
      </c>
      <c r="L490" s="126">
        <v>1</v>
      </c>
      <c r="M490" s="126">
        <v>1</v>
      </c>
      <c r="N490" s="126">
        <v>1</v>
      </c>
      <c r="O490" s="126">
        <v>1</v>
      </c>
      <c r="P490" s="126">
        <v>1</v>
      </c>
      <c r="Q490" s="126">
        <v>1</v>
      </c>
      <c r="R490" s="126">
        <v>1</v>
      </c>
      <c r="S490" s="126">
        <v>1</v>
      </c>
      <c r="T490" s="126">
        <v>1</v>
      </c>
      <c r="U490" s="126">
        <v>1</v>
      </c>
      <c r="V490" s="126">
        <v>1</v>
      </c>
      <c r="W490" s="126">
        <v>1</v>
      </c>
      <c r="X490" s="126">
        <v>1</v>
      </c>
      <c r="Y490" s="126">
        <v>1</v>
      </c>
      <c r="Z490" s="126">
        <v>1</v>
      </c>
      <c r="AA490" s="126">
        <v>1</v>
      </c>
      <c r="AB490" s="126">
        <v>1</v>
      </c>
      <c r="AC490" s="126">
        <v>1</v>
      </c>
      <c r="AD490" s="126">
        <v>1</v>
      </c>
      <c r="AE490" s="126">
        <v>1</v>
      </c>
      <c r="AF490" s="126">
        <v>1</v>
      </c>
      <c r="AG490" s="126">
        <v>1</v>
      </c>
      <c r="AH490" s="126">
        <v>1</v>
      </c>
      <c r="AI490" s="126">
        <v>1</v>
      </c>
      <c r="AJ490" s="126">
        <v>1</v>
      </c>
      <c r="AK490" s="126">
        <v>1</v>
      </c>
      <c r="AL490" s="126">
        <v>1</v>
      </c>
      <c r="AM490" s="126">
        <v>1</v>
      </c>
      <c r="AN490" s="126">
        <v>1</v>
      </c>
      <c r="AO490" s="126">
        <v>1</v>
      </c>
      <c r="AP490" s="126">
        <v>1</v>
      </c>
      <c r="AQ490" s="126">
        <v>1</v>
      </c>
      <c r="AR490" s="126">
        <v>1</v>
      </c>
      <c r="AS490" s="126">
        <v>1</v>
      </c>
      <c r="AT490" s="126">
        <v>1</v>
      </c>
      <c r="AU490" s="126">
        <v>1</v>
      </c>
      <c r="AV490" s="126">
        <v>1</v>
      </c>
      <c r="AW490" s="126">
        <v>1</v>
      </c>
      <c r="AX490" s="126">
        <v>1</v>
      </c>
      <c r="AY490" s="126">
        <v>1</v>
      </c>
      <c r="AZ490" s="126">
        <v>1</v>
      </c>
      <c r="BA490" s="126">
        <v>1</v>
      </c>
      <c r="BB490" s="126">
        <v>1</v>
      </c>
      <c r="BC490" s="126">
        <v>1</v>
      </c>
      <c r="BD490" s="126">
        <v>1</v>
      </c>
      <c r="BE490" s="126">
        <v>1</v>
      </c>
      <c r="BF490" s="126">
        <v>1</v>
      </c>
      <c r="BG490" s="126">
        <v>1</v>
      </c>
      <c r="BH490" s="126">
        <v>1</v>
      </c>
      <c r="BI490" s="126">
        <v>1</v>
      </c>
      <c r="BJ490" s="126">
        <v>1</v>
      </c>
      <c r="BK490" s="126">
        <v>1</v>
      </c>
      <c r="BL490" s="126">
        <v>1</v>
      </c>
      <c r="BM490" s="126">
        <v>1</v>
      </c>
      <c r="BN490" s="126">
        <v>1</v>
      </c>
      <c r="BO490" s="126">
        <v>1</v>
      </c>
      <c r="BP490" s="126">
        <v>1</v>
      </c>
      <c r="BQ490" s="126">
        <v>1</v>
      </c>
      <c r="BR490" s="126">
        <v>1</v>
      </c>
      <c r="BS490" s="126">
        <v>1</v>
      </c>
      <c r="BT490" s="126">
        <v>1</v>
      </c>
      <c r="BU490" s="126">
        <v>1</v>
      </c>
      <c r="BV490" s="126">
        <v>1</v>
      </c>
      <c r="BW490" s="126">
        <v>1</v>
      </c>
      <c r="BX490" s="126">
        <v>1</v>
      </c>
      <c r="BY490" s="126">
        <v>1</v>
      </c>
      <c r="BZ490" s="126">
        <v>1</v>
      </c>
      <c r="CA490" s="126">
        <v>1</v>
      </c>
      <c r="CB490" s="126">
        <v>1</v>
      </c>
      <c r="CC490" s="126">
        <v>1</v>
      </c>
      <c r="CD490" s="126">
        <v>1</v>
      </c>
      <c r="CE490" s="126">
        <v>1</v>
      </c>
      <c r="CF490" s="126">
        <v>1</v>
      </c>
      <c r="CG490" s="126">
        <v>1</v>
      </c>
      <c r="CH490" s="126">
        <v>1</v>
      </c>
      <c r="CI490" s="126">
        <v>1</v>
      </c>
      <c r="CJ490" s="126">
        <v>1</v>
      </c>
      <c r="CK490" s="126">
        <v>1</v>
      </c>
      <c r="CL490" s="126">
        <v>1</v>
      </c>
      <c r="CM490" s="126">
        <v>1</v>
      </c>
      <c r="CN490" s="126">
        <v>1</v>
      </c>
      <c r="CO490" s="126">
        <v>1</v>
      </c>
      <c r="CP490" s="126">
        <v>1</v>
      </c>
      <c r="CQ490" s="126">
        <v>1</v>
      </c>
      <c r="CR490" s="126">
        <v>1</v>
      </c>
      <c r="CS490" s="126">
        <v>1</v>
      </c>
      <c r="CT490" s="126">
        <v>1</v>
      </c>
      <c r="CU490" s="126">
        <v>1</v>
      </c>
      <c r="CV490" s="126">
        <v>1</v>
      </c>
      <c r="CW490" s="126">
        <v>1</v>
      </c>
      <c r="CX490" s="126">
        <v>1</v>
      </c>
      <c r="CY490" s="126">
        <v>1</v>
      </c>
      <c r="CZ490" s="126">
        <v>1</v>
      </c>
      <c r="DA490" s="126">
        <v>1</v>
      </c>
      <c r="DB490" s="126">
        <v>1</v>
      </c>
      <c r="DC490" s="126">
        <v>1</v>
      </c>
      <c r="DD490" s="126">
        <v>1</v>
      </c>
      <c r="DE490" s="126">
        <v>1</v>
      </c>
      <c r="DF490" s="126">
        <v>1</v>
      </c>
      <c r="DG490" s="126">
        <v>1</v>
      </c>
      <c r="DH490" s="126">
        <v>1</v>
      </c>
      <c r="DI490" s="126">
        <v>1</v>
      </c>
      <c r="DJ490" s="126">
        <v>1</v>
      </c>
      <c r="DK490" s="126">
        <v>1</v>
      </c>
      <c r="DL490" s="126">
        <v>1</v>
      </c>
      <c r="DM490" s="126">
        <v>1</v>
      </c>
      <c r="DN490" s="126">
        <v>1</v>
      </c>
      <c r="DO490" s="126">
        <v>1</v>
      </c>
      <c r="DP490" s="126">
        <v>1</v>
      </c>
      <c r="DQ490" s="126">
        <v>1</v>
      </c>
      <c r="DR490" s="126">
        <v>1</v>
      </c>
      <c r="DS490" s="126">
        <v>1</v>
      </c>
      <c r="DT490" s="126">
        <v>1</v>
      </c>
      <c r="DU490" s="126">
        <v>1</v>
      </c>
      <c r="DV490" s="126">
        <v>1</v>
      </c>
      <c r="DW490" s="126">
        <v>1</v>
      </c>
      <c r="DX490" s="126">
        <v>1</v>
      </c>
      <c r="DY490" s="126">
        <v>1</v>
      </c>
      <c r="DZ490" s="126">
        <v>1</v>
      </c>
      <c r="EA490" s="126">
        <v>1</v>
      </c>
      <c r="EB490" s="126">
        <v>1</v>
      </c>
      <c r="EC490" s="126">
        <v>1</v>
      </c>
      <c r="ED490" s="126">
        <v>1</v>
      </c>
      <c r="EE490" s="126">
        <v>1</v>
      </c>
      <c r="EF490" s="126">
        <v>1</v>
      </c>
      <c r="EG490" s="126">
        <v>1</v>
      </c>
      <c r="EH490" s="126">
        <v>1</v>
      </c>
      <c r="EI490" s="126">
        <v>1</v>
      </c>
      <c r="EJ490" s="126">
        <v>1</v>
      </c>
      <c r="EK490" s="126">
        <v>1</v>
      </c>
      <c r="EL490" s="126">
        <v>1</v>
      </c>
      <c r="EM490" s="126">
        <v>1</v>
      </c>
      <c r="EN490" s="126">
        <v>1</v>
      </c>
      <c r="EO490" s="126">
        <v>1</v>
      </c>
      <c r="EP490" s="126">
        <v>1</v>
      </c>
      <c r="EQ490" s="126">
        <v>1</v>
      </c>
      <c r="ER490" s="126">
        <v>1</v>
      </c>
      <c r="ES490" s="126">
        <v>1</v>
      </c>
      <c r="ET490" s="126">
        <v>1</v>
      </c>
      <c r="EU490" s="126">
        <v>1</v>
      </c>
      <c r="EV490" s="126">
        <v>1</v>
      </c>
      <c r="EW490" s="126">
        <v>1</v>
      </c>
      <c r="EX490" s="126">
        <v>1</v>
      </c>
      <c r="EY490" s="126">
        <v>1</v>
      </c>
      <c r="EZ490" s="126">
        <v>1</v>
      </c>
    </row>
    <row r="491" spans="1:156" ht="12.75" customHeight="1">
      <c r="A491" s="126">
        <v>0</v>
      </c>
      <c r="B491" s="76">
        <v>6</v>
      </c>
      <c r="C491" s="88"/>
      <c r="D491" s="124"/>
      <c r="E491" s="126">
        <v>1</v>
      </c>
      <c r="F491" s="126">
        <v>1</v>
      </c>
      <c r="G491" s="126">
        <v>1</v>
      </c>
      <c r="H491" s="126">
        <v>1</v>
      </c>
      <c r="I491" s="126">
        <v>1</v>
      </c>
      <c r="J491" s="126">
        <v>1</v>
      </c>
      <c r="K491" s="126">
        <v>1</v>
      </c>
      <c r="L491" s="126">
        <v>1</v>
      </c>
      <c r="M491" s="126">
        <v>1</v>
      </c>
      <c r="N491" s="126">
        <v>1</v>
      </c>
      <c r="O491" s="126">
        <v>1</v>
      </c>
      <c r="P491" s="126">
        <v>1</v>
      </c>
      <c r="Q491" s="126">
        <v>1</v>
      </c>
      <c r="R491" s="126">
        <v>1</v>
      </c>
      <c r="S491" s="126">
        <v>1</v>
      </c>
      <c r="T491" s="126">
        <v>1</v>
      </c>
      <c r="U491" s="126">
        <v>1</v>
      </c>
      <c r="V491" s="126">
        <v>1</v>
      </c>
      <c r="W491" s="126">
        <v>1</v>
      </c>
      <c r="X491" s="126">
        <v>1</v>
      </c>
      <c r="Y491" s="126">
        <v>1</v>
      </c>
      <c r="Z491" s="126">
        <v>1</v>
      </c>
      <c r="AA491" s="126">
        <v>1</v>
      </c>
      <c r="AB491" s="126">
        <v>1</v>
      </c>
      <c r="AC491" s="126">
        <v>1</v>
      </c>
      <c r="AD491" s="126">
        <v>1</v>
      </c>
      <c r="AE491" s="126">
        <v>1</v>
      </c>
      <c r="AF491" s="126">
        <v>1</v>
      </c>
      <c r="AG491" s="126">
        <v>1</v>
      </c>
      <c r="AH491" s="126">
        <v>1</v>
      </c>
      <c r="AI491" s="126">
        <v>1</v>
      </c>
      <c r="AJ491" s="126">
        <v>1</v>
      </c>
      <c r="AK491" s="126">
        <v>1</v>
      </c>
      <c r="AL491" s="126">
        <v>1</v>
      </c>
      <c r="AM491" s="126">
        <v>1</v>
      </c>
      <c r="AN491" s="126">
        <v>1</v>
      </c>
      <c r="AO491" s="126">
        <v>1</v>
      </c>
      <c r="AP491" s="126">
        <v>1</v>
      </c>
      <c r="AQ491" s="126">
        <v>1</v>
      </c>
      <c r="AR491" s="126">
        <v>1</v>
      </c>
      <c r="AS491" s="126">
        <v>1</v>
      </c>
      <c r="AT491" s="126">
        <v>1</v>
      </c>
      <c r="AU491" s="126">
        <v>1</v>
      </c>
      <c r="AV491" s="126">
        <v>1</v>
      </c>
      <c r="AW491" s="126">
        <v>1</v>
      </c>
      <c r="AX491" s="126">
        <v>1</v>
      </c>
      <c r="AY491" s="126">
        <v>1</v>
      </c>
      <c r="AZ491" s="126">
        <v>1</v>
      </c>
      <c r="BA491" s="126">
        <v>1</v>
      </c>
      <c r="BB491" s="126">
        <v>1</v>
      </c>
      <c r="BC491" s="126">
        <v>1</v>
      </c>
      <c r="BD491" s="126">
        <v>1</v>
      </c>
      <c r="BE491" s="126">
        <v>1</v>
      </c>
      <c r="BF491" s="126">
        <v>1</v>
      </c>
      <c r="BG491" s="126">
        <v>1</v>
      </c>
      <c r="BH491" s="126">
        <v>1</v>
      </c>
      <c r="BI491" s="126">
        <v>1</v>
      </c>
      <c r="BJ491" s="126">
        <v>1</v>
      </c>
      <c r="BK491" s="126">
        <v>1</v>
      </c>
      <c r="BL491" s="126">
        <v>1</v>
      </c>
      <c r="BM491" s="126">
        <v>1</v>
      </c>
      <c r="BN491" s="126">
        <v>1</v>
      </c>
      <c r="BO491" s="126">
        <v>1</v>
      </c>
      <c r="BP491" s="126">
        <v>1</v>
      </c>
      <c r="BQ491" s="126">
        <v>1</v>
      </c>
      <c r="BR491" s="126">
        <v>1</v>
      </c>
      <c r="BS491" s="126">
        <v>1</v>
      </c>
      <c r="BT491" s="126">
        <v>1</v>
      </c>
      <c r="BU491" s="126">
        <v>1</v>
      </c>
      <c r="BV491" s="126">
        <v>1</v>
      </c>
      <c r="BW491" s="126">
        <v>1</v>
      </c>
      <c r="BX491" s="126">
        <v>1</v>
      </c>
      <c r="BY491" s="126">
        <v>1</v>
      </c>
      <c r="BZ491" s="126">
        <v>1</v>
      </c>
      <c r="CA491" s="126">
        <v>1</v>
      </c>
      <c r="CB491" s="126">
        <v>1</v>
      </c>
      <c r="CC491" s="126">
        <v>1</v>
      </c>
      <c r="CD491" s="126">
        <v>1</v>
      </c>
      <c r="CE491" s="126">
        <v>1</v>
      </c>
      <c r="CF491" s="126">
        <v>1</v>
      </c>
      <c r="CG491" s="126">
        <v>1</v>
      </c>
      <c r="CH491" s="126">
        <v>1</v>
      </c>
      <c r="CI491" s="126">
        <v>1</v>
      </c>
      <c r="CJ491" s="126">
        <v>1</v>
      </c>
      <c r="CK491" s="126">
        <v>1</v>
      </c>
      <c r="CL491" s="126">
        <v>1</v>
      </c>
      <c r="CM491" s="126">
        <v>1</v>
      </c>
      <c r="CN491" s="126">
        <v>1</v>
      </c>
      <c r="CO491" s="126">
        <v>1</v>
      </c>
      <c r="CP491" s="126">
        <v>1</v>
      </c>
      <c r="CQ491" s="126">
        <v>1</v>
      </c>
      <c r="CR491" s="126">
        <v>1</v>
      </c>
      <c r="CS491" s="126">
        <v>1</v>
      </c>
      <c r="CT491" s="126">
        <v>1</v>
      </c>
      <c r="CU491" s="126">
        <v>1</v>
      </c>
      <c r="CV491" s="126">
        <v>1</v>
      </c>
      <c r="CW491" s="126">
        <v>1</v>
      </c>
      <c r="CX491" s="126">
        <v>1</v>
      </c>
      <c r="CY491" s="126">
        <v>1</v>
      </c>
      <c r="CZ491" s="126">
        <v>1</v>
      </c>
      <c r="DA491" s="126">
        <v>1</v>
      </c>
      <c r="DB491" s="126">
        <v>1</v>
      </c>
      <c r="DC491" s="126">
        <v>1</v>
      </c>
      <c r="DD491" s="126">
        <v>1</v>
      </c>
      <c r="DE491" s="126">
        <v>1</v>
      </c>
      <c r="DF491" s="126">
        <v>1</v>
      </c>
      <c r="DG491" s="126">
        <v>1</v>
      </c>
      <c r="DH491" s="126">
        <v>1</v>
      </c>
      <c r="DI491" s="126">
        <v>1</v>
      </c>
      <c r="DJ491" s="126">
        <v>1</v>
      </c>
      <c r="DK491" s="126">
        <v>1</v>
      </c>
      <c r="DL491" s="126">
        <v>1</v>
      </c>
      <c r="DM491" s="126">
        <v>1</v>
      </c>
      <c r="DN491" s="126">
        <v>1</v>
      </c>
      <c r="DO491" s="126">
        <v>1</v>
      </c>
      <c r="DP491" s="126">
        <v>1</v>
      </c>
      <c r="DQ491" s="126">
        <v>1</v>
      </c>
      <c r="DR491" s="126">
        <v>1</v>
      </c>
      <c r="DS491" s="126">
        <v>1</v>
      </c>
      <c r="DT491" s="126">
        <v>1</v>
      </c>
      <c r="DU491" s="126">
        <v>1</v>
      </c>
      <c r="DV491" s="126">
        <v>1</v>
      </c>
      <c r="DW491" s="126">
        <v>1</v>
      </c>
      <c r="DX491" s="126">
        <v>1</v>
      </c>
      <c r="DY491" s="126">
        <v>1</v>
      </c>
      <c r="DZ491" s="126">
        <v>1</v>
      </c>
      <c r="EA491" s="126">
        <v>1</v>
      </c>
      <c r="EB491" s="126">
        <v>1</v>
      </c>
      <c r="EC491" s="126">
        <v>1</v>
      </c>
      <c r="ED491" s="126">
        <v>1</v>
      </c>
      <c r="EE491" s="126">
        <v>1</v>
      </c>
      <c r="EF491" s="126">
        <v>1</v>
      </c>
      <c r="EG491" s="126">
        <v>1</v>
      </c>
      <c r="EH491" s="126">
        <v>1</v>
      </c>
      <c r="EI491" s="126">
        <v>1</v>
      </c>
      <c r="EJ491" s="126">
        <v>1</v>
      </c>
      <c r="EK491" s="126">
        <v>1</v>
      </c>
      <c r="EL491" s="126">
        <v>1</v>
      </c>
      <c r="EM491" s="126">
        <v>1</v>
      </c>
      <c r="EN491" s="126">
        <v>1</v>
      </c>
      <c r="EO491" s="126">
        <v>1</v>
      </c>
      <c r="EP491" s="126">
        <v>1</v>
      </c>
      <c r="EQ491" s="126">
        <v>1</v>
      </c>
      <c r="ER491" s="126">
        <v>1</v>
      </c>
      <c r="ES491" s="126">
        <v>1</v>
      </c>
      <c r="ET491" s="126">
        <v>1</v>
      </c>
      <c r="EU491" s="126">
        <v>1</v>
      </c>
      <c r="EV491" s="126">
        <v>1</v>
      </c>
      <c r="EW491" s="126">
        <v>1</v>
      </c>
      <c r="EX491" s="126">
        <v>1</v>
      </c>
      <c r="EY491" s="126">
        <v>1</v>
      </c>
      <c r="EZ491" s="126">
        <v>1</v>
      </c>
    </row>
    <row r="492" spans="1:156" ht="12.75" customHeight="1">
      <c r="A492" s="126">
        <v>0</v>
      </c>
      <c r="B492" s="76">
        <v>7</v>
      </c>
      <c r="C492" s="88"/>
      <c r="D492" s="124"/>
      <c r="E492" s="126">
        <v>0.5</v>
      </c>
      <c r="F492" s="126">
        <v>0.5</v>
      </c>
      <c r="G492" s="126">
        <v>0.5</v>
      </c>
      <c r="H492" s="126">
        <v>0.5</v>
      </c>
      <c r="I492" s="126">
        <v>0.5</v>
      </c>
      <c r="J492" s="126">
        <v>0.5</v>
      </c>
      <c r="K492" s="126">
        <v>0.5</v>
      </c>
      <c r="L492" s="126">
        <v>0.5</v>
      </c>
      <c r="M492" s="126">
        <v>0.5</v>
      </c>
      <c r="N492" s="126">
        <v>0.5</v>
      </c>
      <c r="O492" s="126">
        <v>0.5</v>
      </c>
      <c r="P492" s="126">
        <v>0.5</v>
      </c>
      <c r="Q492" s="126">
        <v>0.5</v>
      </c>
      <c r="R492" s="126">
        <v>0.5</v>
      </c>
      <c r="S492" s="126">
        <v>0.5</v>
      </c>
      <c r="T492" s="126">
        <v>0.5</v>
      </c>
      <c r="U492" s="126">
        <v>0.5</v>
      </c>
      <c r="V492" s="126">
        <v>0.5</v>
      </c>
      <c r="W492" s="126">
        <v>0.5</v>
      </c>
      <c r="X492" s="126">
        <v>0.5</v>
      </c>
      <c r="Y492" s="126">
        <v>0.5</v>
      </c>
      <c r="Z492" s="126">
        <v>0.5</v>
      </c>
      <c r="AA492" s="126">
        <v>0.5</v>
      </c>
      <c r="AB492" s="126">
        <v>0.5</v>
      </c>
      <c r="AC492" s="126">
        <v>0.5</v>
      </c>
      <c r="AD492" s="126">
        <v>0.5</v>
      </c>
      <c r="AE492" s="126">
        <v>0.5</v>
      </c>
      <c r="AF492" s="126">
        <v>0.5</v>
      </c>
      <c r="AG492" s="126">
        <v>0.5</v>
      </c>
      <c r="AH492" s="126">
        <v>0.5</v>
      </c>
      <c r="AI492" s="126">
        <v>0.5</v>
      </c>
      <c r="AJ492" s="126">
        <v>0.5</v>
      </c>
      <c r="AK492" s="126">
        <v>0.5</v>
      </c>
      <c r="AL492" s="126">
        <v>0.5</v>
      </c>
      <c r="AM492" s="126">
        <v>0.5</v>
      </c>
      <c r="AN492" s="126">
        <v>0.5</v>
      </c>
      <c r="AO492" s="126">
        <v>0.5</v>
      </c>
      <c r="AP492" s="126">
        <v>0.5</v>
      </c>
      <c r="AQ492" s="126">
        <v>0.5</v>
      </c>
      <c r="AR492" s="126">
        <v>0.5</v>
      </c>
      <c r="AS492" s="126">
        <v>0.5</v>
      </c>
      <c r="AT492" s="126">
        <v>0.5</v>
      </c>
      <c r="AU492" s="126">
        <v>0.5</v>
      </c>
      <c r="AV492" s="126">
        <v>0.5</v>
      </c>
      <c r="AW492" s="126">
        <v>0.5</v>
      </c>
      <c r="AX492" s="126">
        <v>0.5</v>
      </c>
      <c r="AY492" s="126">
        <v>0.5</v>
      </c>
      <c r="AZ492" s="126">
        <v>0.5</v>
      </c>
      <c r="BA492" s="126">
        <v>0.5</v>
      </c>
      <c r="BB492" s="126">
        <v>0.5</v>
      </c>
      <c r="BC492" s="126">
        <v>0.5</v>
      </c>
      <c r="BD492" s="126">
        <v>0.5</v>
      </c>
      <c r="BE492" s="126">
        <v>0.5</v>
      </c>
      <c r="BF492" s="126">
        <v>0.5</v>
      </c>
      <c r="BG492" s="126">
        <v>0.5</v>
      </c>
      <c r="BH492" s="126">
        <v>0.5</v>
      </c>
      <c r="BI492" s="126">
        <v>0.5</v>
      </c>
      <c r="BJ492" s="126">
        <v>0.5</v>
      </c>
      <c r="BK492" s="126">
        <v>0.5</v>
      </c>
      <c r="BL492" s="126">
        <v>0.5</v>
      </c>
      <c r="BM492" s="126">
        <v>0.5</v>
      </c>
      <c r="BN492" s="126">
        <v>0.5</v>
      </c>
      <c r="BO492" s="126">
        <v>0.5</v>
      </c>
      <c r="BP492" s="126">
        <v>0.5</v>
      </c>
      <c r="BQ492" s="126">
        <v>0.5</v>
      </c>
      <c r="BR492" s="126">
        <v>0.5</v>
      </c>
      <c r="BS492" s="126">
        <v>0.5</v>
      </c>
      <c r="BT492" s="126">
        <v>0.5</v>
      </c>
      <c r="BU492" s="126">
        <v>0.5</v>
      </c>
      <c r="BV492" s="126">
        <v>0.5</v>
      </c>
      <c r="BW492" s="126">
        <v>0.5</v>
      </c>
      <c r="BX492" s="126">
        <v>0.5</v>
      </c>
      <c r="BY492" s="126">
        <v>0.5</v>
      </c>
      <c r="BZ492" s="126">
        <v>0.5</v>
      </c>
      <c r="CA492" s="126">
        <v>0.5</v>
      </c>
      <c r="CB492" s="126">
        <v>0.5</v>
      </c>
      <c r="CC492" s="126">
        <v>0.5</v>
      </c>
      <c r="CD492" s="126">
        <v>0.5</v>
      </c>
      <c r="CE492" s="126">
        <v>0.5</v>
      </c>
      <c r="CF492" s="126">
        <v>0.5</v>
      </c>
      <c r="CG492" s="126">
        <v>0.5</v>
      </c>
      <c r="CH492" s="126">
        <v>0.5</v>
      </c>
      <c r="CI492" s="126">
        <v>0.5</v>
      </c>
      <c r="CJ492" s="126">
        <v>0.5</v>
      </c>
      <c r="CK492" s="126">
        <v>0.5</v>
      </c>
      <c r="CL492" s="126">
        <v>0.5</v>
      </c>
      <c r="CM492" s="126">
        <v>0.5</v>
      </c>
      <c r="CN492" s="126">
        <v>0.5</v>
      </c>
      <c r="CO492" s="126">
        <v>0.5</v>
      </c>
      <c r="CP492" s="126">
        <v>0.5</v>
      </c>
      <c r="CQ492" s="126">
        <v>0.5</v>
      </c>
      <c r="CR492" s="126">
        <v>0.5</v>
      </c>
      <c r="CS492" s="126">
        <v>0.5</v>
      </c>
      <c r="CT492" s="126">
        <v>0.5</v>
      </c>
      <c r="CU492" s="126">
        <v>0.5</v>
      </c>
      <c r="CV492" s="126">
        <v>0.5</v>
      </c>
      <c r="CW492" s="126">
        <v>0.5</v>
      </c>
      <c r="CX492" s="126">
        <v>0.5</v>
      </c>
      <c r="CY492" s="126">
        <v>0.5</v>
      </c>
      <c r="CZ492" s="126">
        <v>0.5</v>
      </c>
      <c r="DA492" s="126">
        <v>0.5</v>
      </c>
      <c r="DB492" s="126">
        <v>0.5</v>
      </c>
      <c r="DC492" s="126">
        <v>0.5</v>
      </c>
      <c r="DD492" s="126">
        <v>0.5</v>
      </c>
      <c r="DE492" s="126">
        <v>0.5</v>
      </c>
      <c r="DF492" s="126">
        <v>0.5</v>
      </c>
      <c r="DG492" s="126">
        <v>0.5</v>
      </c>
      <c r="DH492" s="126">
        <v>0.5</v>
      </c>
      <c r="DI492" s="126">
        <v>0.5</v>
      </c>
      <c r="DJ492" s="126">
        <v>0.5</v>
      </c>
      <c r="DK492" s="126">
        <v>0.5</v>
      </c>
      <c r="DL492" s="126">
        <v>0.5</v>
      </c>
      <c r="DM492" s="126">
        <v>0.5</v>
      </c>
      <c r="DN492" s="126">
        <v>0.5</v>
      </c>
      <c r="DO492" s="126">
        <v>0.5</v>
      </c>
      <c r="DP492" s="126">
        <v>0.5</v>
      </c>
      <c r="DQ492" s="126">
        <v>0.5</v>
      </c>
      <c r="DR492" s="126">
        <v>0.5</v>
      </c>
      <c r="DS492" s="126">
        <v>0.5</v>
      </c>
      <c r="DT492" s="126">
        <v>0.5</v>
      </c>
      <c r="DU492" s="126">
        <v>0.5</v>
      </c>
      <c r="DV492" s="126">
        <v>0.5</v>
      </c>
      <c r="DW492" s="126">
        <v>0.5</v>
      </c>
      <c r="DX492" s="126">
        <v>0.5</v>
      </c>
      <c r="DY492" s="126">
        <v>0.5</v>
      </c>
      <c r="DZ492" s="126">
        <v>0.5</v>
      </c>
      <c r="EA492" s="126">
        <v>0.5</v>
      </c>
      <c r="EB492" s="126">
        <v>0.5</v>
      </c>
      <c r="EC492" s="126">
        <v>0.5</v>
      </c>
      <c r="ED492" s="126">
        <v>0.5</v>
      </c>
      <c r="EE492" s="126">
        <v>0.5</v>
      </c>
      <c r="EF492" s="126">
        <v>0.5</v>
      </c>
      <c r="EG492" s="126">
        <v>0.5</v>
      </c>
      <c r="EH492" s="126">
        <v>0.5</v>
      </c>
      <c r="EI492" s="126">
        <v>0.5</v>
      </c>
      <c r="EJ492" s="126">
        <v>0.5</v>
      </c>
      <c r="EK492" s="126">
        <v>0.5</v>
      </c>
      <c r="EL492" s="126">
        <v>0.5</v>
      </c>
      <c r="EM492" s="126">
        <v>0.5</v>
      </c>
      <c r="EN492" s="126">
        <v>0.5</v>
      </c>
      <c r="EO492" s="126">
        <v>0.5</v>
      </c>
      <c r="EP492" s="126">
        <v>0.5</v>
      </c>
      <c r="EQ492" s="126">
        <v>0.5</v>
      </c>
      <c r="ER492" s="126">
        <v>0.5</v>
      </c>
      <c r="ES492" s="126">
        <v>0.5</v>
      </c>
      <c r="ET492" s="126">
        <v>0.5</v>
      </c>
      <c r="EU492" s="126">
        <v>0.5</v>
      </c>
      <c r="EV492" s="126">
        <v>0.5</v>
      </c>
      <c r="EW492" s="126">
        <v>0.5</v>
      </c>
      <c r="EX492" s="126">
        <v>0.5</v>
      </c>
      <c r="EY492" s="126">
        <v>0.5</v>
      </c>
      <c r="EZ492" s="126">
        <v>0.5</v>
      </c>
    </row>
    <row r="493" spans="1:156" ht="12.75" customHeight="1">
      <c r="A493" s="126">
        <v>0</v>
      </c>
      <c r="B493" s="76">
        <v>8</v>
      </c>
      <c r="C493" s="88"/>
      <c r="D493" s="124"/>
      <c r="E493" s="126">
        <v>0.5</v>
      </c>
      <c r="F493" s="126">
        <v>0.5</v>
      </c>
      <c r="G493" s="126">
        <v>0.5</v>
      </c>
      <c r="H493" s="126">
        <v>0.5</v>
      </c>
      <c r="I493" s="126">
        <v>0.5</v>
      </c>
      <c r="J493" s="126">
        <v>0.5</v>
      </c>
      <c r="K493" s="126">
        <v>0.5</v>
      </c>
      <c r="L493" s="126">
        <v>0.5</v>
      </c>
      <c r="M493" s="126">
        <v>0.5</v>
      </c>
      <c r="N493" s="126">
        <v>0.5</v>
      </c>
      <c r="O493" s="126">
        <v>0.5</v>
      </c>
      <c r="P493" s="126">
        <v>0.5</v>
      </c>
      <c r="Q493" s="126">
        <v>0.5</v>
      </c>
      <c r="R493" s="126">
        <v>0.5</v>
      </c>
      <c r="S493" s="126">
        <v>0.5</v>
      </c>
      <c r="T493" s="126">
        <v>0.5</v>
      </c>
      <c r="U493" s="126">
        <v>0.5</v>
      </c>
      <c r="V493" s="126">
        <v>0.5</v>
      </c>
      <c r="W493" s="126">
        <v>0.5</v>
      </c>
      <c r="X493" s="126">
        <v>0.5</v>
      </c>
      <c r="Y493" s="126">
        <v>0.5</v>
      </c>
      <c r="Z493" s="126">
        <v>0.5</v>
      </c>
      <c r="AA493" s="126">
        <v>0.5</v>
      </c>
      <c r="AB493" s="126">
        <v>0.5</v>
      </c>
      <c r="AC493" s="126">
        <v>0.5</v>
      </c>
      <c r="AD493" s="126">
        <v>0.5</v>
      </c>
      <c r="AE493" s="126">
        <v>0.5</v>
      </c>
      <c r="AF493" s="126">
        <v>0.5</v>
      </c>
      <c r="AG493" s="126">
        <v>0.5</v>
      </c>
      <c r="AH493" s="126">
        <v>0.5</v>
      </c>
      <c r="AI493" s="126">
        <v>0.5</v>
      </c>
      <c r="AJ493" s="126">
        <v>0.5</v>
      </c>
      <c r="AK493" s="126">
        <v>0.5</v>
      </c>
      <c r="AL493" s="126">
        <v>0.5</v>
      </c>
      <c r="AM493" s="126">
        <v>0.5</v>
      </c>
      <c r="AN493" s="126">
        <v>0.5</v>
      </c>
      <c r="AO493" s="126">
        <v>0.5</v>
      </c>
      <c r="AP493" s="126">
        <v>0.5</v>
      </c>
      <c r="AQ493" s="126">
        <v>0.5</v>
      </c>
      <c r="AR493" s="126">
        <v>0.5</v>
      </c>
      <c r="AS493" s="126">
        <v>0.5</v>
      </c>
      <c r="AT493" s="126">
        <v>0.5</v>
      </c>
      <c r="AU493" s="126">
        <v>0.5</v>
      </c>
      <c r="AV493" s="126">
        <v>0.5</v>
      </c>
      <c r="AW493" s="126">
        <v>0.5</v>
      </c>
      <c r="AX493" s="126">
        <v>0.5</v>
      </c>
      <c r="AY493" s="126">
        <v>0.5</v>
      </c>
      <c r="AZ493" s="126">
        <v>0.5</v>
      </c>
      <c r="BA493" s="126">
        <v>0.5</v>
      </c>
      <c r="BB493" s="126">
        <v>0.5</v>
      </c>
      <c r="BC493" s="126">
        <v>0.5</v>
      </c>
      <c r="BD493" s="126">
        <v>0.5</v>
      </c>
      <c r="BE493" s="126">
        <v>0.5</v>
      </c>
      <c r="BF493" s="126">
        <v>0.5</v>
      </c>
      <c r="BG493" s="126">
        <v>0.5</v>
      </c>
      <c r="BH493" s="126">
        <v>0.5</v>
      </c>
      <c r="BI493" s="126">
        <v>0.5</v>
      </c>
      <c r="BJ493" s="126">
        <v>0.5</v>
      </c>
      <c r="BK493" s="126">
        <v>0.5</v>
      </c>
      <c r="BL493" s="126">
        <v>0.5</v>
      </c>
      <c r="BM493" s="126">
        <v>0.5</v>
      </c>
      <c r="BN493" s="126">
        <v>0.5</v>
      </c>
      <c r="BO493" s="126">
        <v>0.5</v>
      </c>
      <c r="BP493" s="126">
        <v>0.5</v>
      </c>
      <c r="BQ493" s="126">
        <v>0.5</v>
      </c>
      <c r="BR493" s="126">
        <v>0.5</v>
      </c>
      <c r="BS493" s="126">
        <v>0.5</v>
      </c>
      <c r="BT493" s="126">
        <v>0.5</v>
      </c>
      <c r="BU493" s="126">
        <v>0.5</v>
      </c>
      <c r="BV493" s="126">
        <v>0.5</v>
      </c>
      <c r="BW493" s="126">
        <v>0.5</v>
      </c>
      <c r="BX493" s="126">
        <v>0.5</v>
      </c>
      <c r="BY493" s="126">
        <v>0.5</v>
      </c>
      <c r="BZ493" s="126">
        <v>0.5</v>
      </c>
      <c r="CA493" s="126">
        <v>0.5</v>
      </c>
      <c r="CB493" s="126">
        <v>0.5</v>
      </c>
      <c r="CC493" s="126">
        <v>0.5</v>
      </c>
      <c r="CD493" s="126">
        <v>0.5</v>
      </c>
      <c r="CE493" s="126">
        <v>0.5</v>
      </c>
      <c r="CF493" s="126">
        <v>0.5</v>
      </c>
      <c r="CG493" s="126">
        <v>0.5</v>
      </c>
      <c r="CH493" s="126">
        <v>0.5</v>
      </c>
      <c r="CI493" s="126">
        <v>0.5</v>
      </c>
      <c r="CJ493" s="126">
        <v>0.5</v>
      </c>
      <c r="CK493" s="126">
        <v>0.5</v>
      </c>
      <c r="CL493" s="126">
        <v>0.5</v>
      </c>
      <c r="CM493" s="126">
        <v>0.5</v>
      </c>
      <c r="CN493" s="126">
        <v>0.5</v>
      </c>
      <c r="CO493" s="126">
        <v>0.5</v>
      </c>
      <c r="CP493" s="126">
        <v>0.5</v>
      </c>
      <c r="CQ493" s="126">
        <v>0.5</v>
      </c>
      <c r="CR493" s="126">
        <v>0.5</v>
      </c>
      <c r="CS493" s="126">
        <v>0.5</v>
      </c>
      <c r="CT493" s="126">
        <v>0.5</v>
      </c>
      <c r="CU493" s="126">
        <v>0.5</v>
      </c>
      <c r="CV493" s="126">
        <v>0.5</v>
      </c>
      <c r="CW493" s="126">
        <v>0.5</v>
      </c>
      <c r="CX493" s="126">
        <v>0.5</v>
      </c>
      <c r="CY493" s="126">
        <v>0.5</v>
      </c>
      <c r="CZ493" s="126">
        <v>0.5</v>
      </c>
      <c r="DA493" s="126">
        <v>0.5</v>
      </c>
      <c r="DB493" s="126">
        <v>0.5</v>
      </c>
      <c r="DC493" s="126">
        <v>0.5</v>
      </c>
      <c r="DD493" s="126">
        <v>0.5</v>
      </c>
      <c r="DE493" s="126">
        <v>0.5</v>
      </c>
      <c r="DF493" s="126">
        <v>0.5</v>
      </c>
      <c r="DG493" s="126">
        <v>0.5</v>
      </c>
      <c r="DH493" s="126">
        <v>0.5</v>
      </c>
      <c r="DI493" s="126">
        <v>0.5</v>
      </c>
      <c r="DJ493" s="126">
        <v>0.5</v>
      </c>
      <c r="DK493" s="126">
        <v>0.5</v>
      </c>
      <c r="DL493" s="126">
        <v>0.5</v>
      </c>
      <c r="DM493" s="126">
        <v>0.5</v>
      </c>
      <c r="DN493" s="126">
        <v>0.5</v>
      </c>
      <c r="DO493" s="126">
        <v>0.5</v>
      </c>
      <c r="DP493" s="126">
        <v>0.5</v>
      </c>
      <c r="DQ493" s="126">
        <v>0.5</v>
      </c>
      <c r="DR493" s="126">
        <v>0.5</v>
      </c>
      <c r="DS493" s="126">
        <v>0.5</v>
      </c>
      <c r="DT493" s="126">
        <v>0.5</v>
      </c>
      <c r="DU493" s="126">
        <v>0.5</v>
      </c>
      <c r="DV493" s="126">
        <v>0.5</v>
      </c>
      <c r="DW493" s="126">
        <v>0.5</v>
      </c>
      <c r="DX493" s="126">
        <v>0.5</v>
      </c>
      <c r="DY493" s="126">
        <v>0.5</v>
      </c>
      <c r="DZ493" s="126">
        <v>0.5</v>
      </c>
      <c r="EA493" s="126">
        <v>0.5</v>
      </c>
      <c r="EB493" s="126">
        <v>0.5</v>
      </c>
      <c r="EC493" s="126">
        <v>0.5</v>
      </c>
      <c r="ED493" s="126">
        <v>0.5</v>
      </c>
      <c r="EE493" s="126">
        <v>0.5</v>
      </c>
      <c r="EF493" s="126">
        <v>0.5</v>
      </c>
      <c r="EG493" s="126">
        <v>0.5</v>
      </c>
      <c r="EH493" s="126">
        <v>0.5</v>
      </c>
      <c r="EI493" s="126">
        <v>0.5</v>
      </c>
      <c r="EJ493" s="126">
        <v>0.5</v>
      </c>
      <c r="EK493" s="126">
        <v>0.5</v>
      </c>
      <c r="EL493" s="126">
        <v>0.5</v>
      </c>
      <c r="EM493" s="126">
        <v>0.5</v>
      </c>
      <c r="EN493" s="126">
        <v>0.5</v>
      </c>
      <c r="EO493" s="126">
        <v>0.5</v>
      </c>
      <c r="EP493" s="126">
        <v>0.5</v>
      </c>
      <c r="EQ493" s="126">
        <v>0.5</v>
      </c>
      <c r="ER493" s="126">
        <v>0.5</v>
      </c>
      <c r="ES493" s="126">
        <v>0.5</v>
      </c>
      <c r="ET493" s="126">
        <v>0.5</v>
      </c>
      <c r="EU493" s="126">
        <v>0.5</v>
      </c>
      <c r="EV493" s="126">
        <v>0.5</v>
      </c>
      <c r="EW493" s="126">
        <v>0.5</v>
      </c>
      <c r="EX493" s="126">
        <v>0.5</v>
      </c>
      <c r="EY493" s="126">
        <v>0.5</v>
      </c>
      <c r="EZ493" s="126">
        <v>0.5</v>
      </c>
    </row>
    <row r="494" spans="1:156" ht="12.75" customHeight="1">
      <c r="A494" s="126">
        <v>0</v>
      </c>
      <c r="B494" s="76">
        <v>9</v>
      </c>
      <c r="C494" s="88"/>
      <c r="D494" s="124"/>
      <c r="E494" s="126">
        <v>0.5</v>
      </c>
      <c r="F494" s="126">
        <v>0.5</v>
      </c>
      <c r="G494" s="126">
        <v>0.5</v>
      </c>
      <c r="H494" s="126">
        <v>0.5</v>
      </c>
      <c r="I494" s="126">
        <v>0.5</v>
      </c>
      <c r="J494" s="126">
        <v>0.5</v>
      </c>
      <c r="K494" s="126">
        <v>0.5</v>
      </c>
      <c r="L494" s="126">
        <v>0.5</v>
      </c>
      <c r="M494" s="126">
        <v>0.5</v>
      </c>
      <c r="N494" s="126">
        <v>0.5</v>
      </c>
      <c r="O494" s="126">
        <v>0.5</v>
      </c>
      <c r="P494" s="126">
        <v>0.5</v>
      </c>
      <c r="Q494" s="126">
        <v>0.5</v>
      </c>
      <c r="R494" s="126">
        <v>0.5</v>
      </c>
      <c r="S494" s="126">
        <v>0.5</v>
      </c>
      <c r="T494" s="126">
        <v>0.5</v>
      </c>
      <c r="U494" s="126">
        <v>0.5</v>
      </c>
      <c r="V494" s="126">
        <v>0.5</v>
      </c>
      <c r="W494" s="126">
        <v>0.5</v>
      </c>
      <c r="X494" s="126">
        <v>0.5</v>
      </c>
      <c r="Y494" s="126">
        <v>0.5</v>
      </c>
      <c r="Z494" s="126">
        <v>0.5</v>
      </c>
      <c r="AA494" s="126">
        <v>0.5</v>
      </c>
      <c r="AB494" s="126">
        <v>0.5</v>
      </c>
      <c r="AC494" s="126">
        <v>0.5</v>
      </c>
      <c r="AD494" s="126">
        <v>0.5</v>
      </c>
      <c r="AE494" s="126">
        <v>0.5</v>
      </c>
      <c r="AF494" s="126">
        <v>0.5</v>
      </c>
      <c r="AG494" s="126">
        <v>0.5</v>
      </c>
      <c r="AH494" s="126">
        <v>0.5</v>
      </c>
      <c r="AI494" s="126">
        <v>0.5</v>
      </c>
      <c r="AJ494" s="126">
        <v>0.5</v>
      </c>
      <c r="AK494" s="126">
        <v>0.5</v>
      </c>
      <c r="AL494" s="126">
        <v>0.5</v>
      </c>
      <c r="AM494" s="126">
        <v>0.5</v>
      </c>
      <c r="AN494" s="126">
        <v>0.5</v>
      </c>
      <c r="AO494" s="126">
        <v>0.5</v>
      </c>
      <c r="AP494" s="126">
        <v>0.5</v>
      </c>
      <c r="AQ494" s="126">
        <v>0.5</v>
      </c>
      <c r="AR494" s="126">
        <v>0.5</v>
      </c>
      <c r="AS494" s="126">
        <v>0.5</v>
      </c>
      <c r="AT494" s="126">
        <v>0.5</v>
      </c>
      <c r="AU494" s="126">
        <v>0.5</v>
      </c>
      <c r="AV494" s="126">
        <v>0.5</v>
      </c>
      <c r="AW494" s="126">
        <v>0.5</v>
      </c>
      <c r="AX494" s="126">
        <v>0.5</v>
      </c>
      <c r="AY494" s="126">
        <v>0.5</v>
      </c>
      <c r="AZ494" s="126">
        <v>0.5</v>
      </c>
      <c r="BA494" s="126">
        <v>0.5</v>
      </c>
      <c r="BB494" s="126">
        <v>0.5</v>
      </c>
      <c r="BC494" s="126">
        <v>0.5</v>
      </c>
      <c r="BD494" s="126">
        <v>0.5</v>
      </c>
      <c r="BE494" s="126">
        <v>0.5</v>
      </c>
      <c r="BF494" s="126">
        <v>0.5</v>
      </c>
      <c r="BG494" s="126">
        <v>0.5</v>
      </c>
      <c r="BH494" s="126">
        <v>0.5</v>
      </c>
      <c r="BI494" s="126">
        <v>0.5</v>
      </c>
      <c r="BJ494" s="126">
        <v>0.5</v>
      </c>
      <c r="BK494" s="126">
        <v>0.5</v>
      </c>
      <c r="BL494" s="126">
        <v>0.5</v>
      </c>
      <c r="BM494" s="126">
        <v>0.5</v>
      </c>
      <c r="BN494" s="126">
        <v>0.5</v>
      </c>
      <c r="BO494" s="126">
        <v>0.5</v>
      </c>
      <c r="BP494" s="126">
        <v>0.5</v>
      </c>
      <c r="BQ494" s="126">
        <v>0.5</v>
      </c>
      <c r="BR494" s="126">
        <v>0.5</v>
      </c>
      <c r="BS494" s="126">
        <v>0.5</v>
      </c>
      <c r="BT494" s="126">
        <v>0.5</v>
      </c>
      <c r="BU494" s="126">
        <v>0.5</v>
      </c>
      <c r="BV494" s="126">
        <v>0.5</v>
      </c>
      <c r="BW494" s="126">
        <v>0.5</v>
      </c>
      <c r="BX494" s="126">
        <v>0.5</v>
      </c>
      <c r="BY494" s="126">
        <v>0.5</v>
      </c>
      <c r="BZ494" s="126">
        <v>0.5</v>
      </c>
      <c r="CA494" s="126">
        <v>0.5</v>
      </c>
      <c r="CB494" s="126">
        <v>0.5</v>
      </c>
      <c r="CC494" s="126">
        <v>0.5</v>
      </c>
      <c r="CD494" s="126">
        <v>0.5</v>
      </c>
      <c r="CE494" s="126">
        <v>0.5</v>
      </c>
      <c r="CF494" s="126">
        <v>0.5</v>
      </c>
      <c r="CG494" s="126">
        <v>0.5</v>
      </c>
      <c r="CH494" s="126">
        <v>0.5</v>
      </c>
      <c r="CI494" s="126">
        <v>0.5</v>
      </c>
      <c r="CJ494" s="126">
        <v>0.5</v>
      </c>
      <c r="CK494" s="126">
        <v>0.5</v>
      </c>
      <c r="CL494" s="126">
        <v>0.5</v>
      </c>
      <c r="CM494" s="126">
        <v>0.5</v>
      </c>
      <c r="CN494" s="126">
        <v>0.5</v>
      </c>
      <c r="CO494" s="126">
        <v>0.5</v>
      </c>
      <c r="CP494" s="126">
        <v>0.5</v>
      </c>
      <c r="CQ494" s="126">
        <v>0.5</v>
      </c>
      <c r="CR494" s="126">
        <v>0.5</v>
      </c>
      <c r="CS494" s="126">
        <v>0.5</v>
      </c>
      <c r="CT494" s="126">
        <v>0.5</v>
      </c>
      <c r="CU494" s="126">
        <v>0.5</v>
      </c>
      <c r="CV494" s="126">
        <v>0.5</v>
      </c>
      <c r="CW494" s="126">
        <v>0.5</v>
      </c>
      <c r="CX494" s="126">
        <v>0.5</v>
      </c>
      <c r="CY494" s="126">
        <v>0.5</v>
      </c>
      <c r="CZ494" s="126">
        <v>0.5</v>
      </c>
      <c r="DA494" s="126">
        <v>0.5</v>
      </c>
      <c r="DB494" s="126">
        <v>0.5</v>
      </c>
      <c r="DC494" s="126">
        <v>0.5</v>
      </c>
      <c r="DD494" s="126">
        <v>0.5</v>
      </c>
      <c r="DE494" s="126">
        <v>0.5</v>
      </c>
      <c r="DF494" s="126">
        <v>0.5</v>
      </c>
      <c r="DG494" s="126">
        <v>0.5</v>
      </c>
      <c r="DH494" s="126">
        <v>0.5</v>
      </c>
      <c r="DI494" s="126">
        <v>0.5</v>
      </c>
      <c r="DJ494" s="126">
        <v>0.5</v>
      </c>
      <c r="DK494" s="126">
        <v>0.5</v>
      </c>
      <c r="DL494" s="126">
        <v>0.5</v>
      </c>
      <c r="DM494" s="126">
        <v>0.5</v>
      </c>
      <c r="DN494" s="126">
        <v>0.5</v>
      </c>
      <c r="DO494" s="126">
        <v>0.5</v>
      </c>
      <c r="DP494" s="126">
        <v>0.5</v>
      </c>
      <c r="DQ494" s="126">
        <v>0.5</v>
      </c>
      <c r="DR494" s="126">
        <v>0.5</v>
      </c>
      <c r="DS494" s="126">
        <v>0.5</v>
      </c>
      <c r="DT494" s="126">
        <v>0.5</v>
      </c>
      <c r="DU494" s="126">
        <v>0.5</v>
      </c>
      <c r="DV494" s="126">
        <v>0.5</v>
      </c>
      <c r="DW494" s="126">
        <v>0.5</v>
      </c>
      <c r="DX494" s="126">
        <v>0.5</v>
      </c>
      <c r="DY494" s="126">
        <v>0.5</v>
      </c>
      <c r="DZ494" s="126">
        <v>0.5</v>
      </c>
      <c r="EA494" s="126">
        <v>0.5</v>
      </c>
      <c r="EB494" s="126">
        <v>0.5</v>
      </c>
      <c r="EC494" s="126">
        <v>0.5</v>
      </c>
      <c r="ED494" s="126">
        <v>0.5</v>
      </c>
      <c r="EE494" s="126">
        <v>0.5</v>
      </c>
      <c r="EF494" s="126">
        <v>0.5</v>
      </c>
      <c r="EG494" s="126">
        <v>0.5</v>
      </c>
      <c r="EH494" s="126">
        <v>0.5</v>
      </c>
      <c r="EI494" s="126">
        <v>0.5</v>
      </c>
      <c r="EJ494" s="126">
        <v>0.5</v>
      </c>
      <c r="EK494" s="126">
        <v>0.5</v>
      </c>
      <c r="EL494" s="126">
        <v>0.5</v>
      </c>
      <c r="EM494" s="126">
        <v>0.5</v>
      </c>
      <c r="EN494" s="126">
        <v>0.5</v>
      </c>
      <c r="EO494" s="126">
        <v>0.5</v>
      </c>
      <c r="EP494" s="126">
        <v>0.5</v>
      </c>
      <c r="EQ494" s="126">
        <v>0.5</v>
      </c>
      <c r="ER494" s="126">
        <v>0.5</v>
      </c>
      <c r="ES494" s="126">
        <v>0.5</v>
      </c>
      <c r="ET494" s="126">
        <v>0.5</v>
      </c>
      <c r="EU494" s="126">
        <v>0.5</v>
      </c>
      <c r="EV494" s="126">
        <v>0.5</v>
      </c>
      <c r="EW494" s="126">
        <v>0.5</v>
      </c>
      <c r="EX494" s="126">
        <v>0.5</v>
      </c>
      <c r="EY494" s="126">
        <v>0.5</v>
      </c>
      <c r="EZ494" s="126">
        <v>0.5</v>
      </c>
    </row>
    <row r="495" spans="1:156" ht="12.75" customHeight="1">
      <c r="A495" s="126">
        <v>0</v>
      </c>
      <c r="B495" s="76">
        <v>10</v>
      </c>
      <c r="C495" s="88"/>
      <c r="D495" s="124"/>
      <c r="E495" s="126">
        <v>0.5</v>
      </c>
      <c r="F495" s="126">
        <v>0.5</v>
      </c>
      <c r="G495" s="126">
        <v>0.5</v>
      </c>
      <c r="H495" s="126">
        <v>0.5</v>
      </c>
      <c r="I495" s="126">
        <v>0.5</v>
      </c>
      <c r="J495" s="126">
        <v>0.5</v>
      </c>
      <c r="K495" s="126">
        <v>0.5</v>
      </c>
      <c r="L495" s="126">
        <v>0.5</v>
      </c>
      <c r="M495" s="126">
        <v>0.5</v>
      </c>
      <c r="N495" s="126">
        <v>0.5</v>
      </c>
      <c r="O495" s="126">
        <v>0.5</v>
      </c>
      <c r="P495" s="126">
        <v>0.5</v>
      </c>
      <c r="Q495" s="126">
        <v>0.5</v>
      </c>
      <c r="R495" s="126">
        <v>0.5</v>
      </c>
      <c r="S495" s="126">
        <v>0.5</v>
      </c>
      <c r="T495" s="126">
        <v>0.5</v>
      </c>
      <c r="U495" s="126">
        <v>0.5</v>
      </c>
      <c r="V495" s="126">
        <v>0.5</v>
      </c>
      <c r="W495" s="126">
        <v>0.5</v>
      </c>
      <c r="X495" s="126">
        <v>0.5</v>
      </c>
      <c r="Y495" s="126">
        <v>0.5</v>
      </c>
      <c r="Z495" s="126">
        <v>0.5</v>
      </c>
      <c r="AA495" s="126">
        <v>0.5</v>
      </c>
      <c r="AB495" s="126">
        <v>0.5</v>
      </c>
      <c r="AC495" s="126">
        <v>0.5</v>
      </c>
      <c r="AD495" s="126">
        <v>0.5</v>
      </c>
      <c r="AE495" s="126">
        <v>0.5</v>
      </c>
      <c r="AF495" s="126">
        <v>0.5</v>
      </c>
      <c r="AG495" s="126">
        <v>0.5</v>
      </c>
      <c r="AH495" s="126">
        <v>0.5</v>
      </c>
      <c r="AI495" s="126">
        <v>0.5</v>
      </c>
      <c r="AJ495" s="126">
        <v>0.5</v>
      </c>
      <c r="AK495" s="126">
        <v>0.5</v>
      </c>
      <c r="AL495" s="126">
        <v>0.5</v>
      </c>
      <c r="AM495" s="126">
        <v>0.5</v>
      </c>
      <c r="AN495" s="126">
        <v>0.5</v>
      </c>
      <c r="AO495" s="126">
        <v>0.5</v>
      </c>
      <c r="AP495" s="126">
        <v>0.5</v>
      </c>
      <c r="AQ495" s="126">
        <v>0.5</v>
      </c>
      <c r="AR495" s="126">
        <v>0.5</v>
      </c>
      <c r="AS495" s="126">
        <v>0.5</v>
      </c>
      <c r="AT495" s="126">
        <v>0.5</v>
      </c>
      <c r="AU495" s="126">
        <v>0.5</v>
      </c>
      <c r="AV495" s="126">
        <v>0.5</v>
      </c>
      <c r="AW495" s="126">
        <v>0.5</v>
      </c>
      <c r="AX495" s="126">
        <v>0.5</v>
      </c>
      <c r="AY495" s="126">
        <v>0.5</v>
      </c>
      <c r="AZ495" s="126">
        <v>0.5</v>
      </c>
      <c r="BA495" s="126">
        <v>0.5</v>
      </c>
      <c r="BB495" s="126">
        <v>0.5</v>
      </c>
      <c r="BC495" s="126">
        <v>0.5</v>
      </c>
      <c r="BD495" s="126">
        <v>0.5</v>
      </c>
      <c r="BE495" s="126">
        <v>0.5</v>
      </c>
      <c r="BF495" s="126">
        <v>0.5</v>
      </c>
      <c r="BG495" s="126">
        <v>0.5</v>
      </c>
      <c r="BH495" s="126">
        <v>0.5</v>
      </c>
      <c r="BI495" s="126">
        <v>0.5</v>
      </c>
      <c r="BJ495" s="126">
        <v>0.5</v>
      </c>
      <c r="BK495" s="126">
        <v>0.5</v>
      </c>
      <c r="BL495" s="126">
        <v>0.5</v>
      </c>
      <c r="BM495" s="126">
        <v>0.5</v>
      </c>
      <c r="BN495" s="126">
        <v>0.5</v>
      </c>
      <c r="BO495" s="126">
        <v>0.5</v>
      </c>
      <c r="BP495" s="126">
        <v>0.5</v>
      </c>
      <c r="BQ495" s="126">
        <v>0.5</v>
      </c>
      <c r="BR495" s="126">
        <v>0.5</v>
      </c>
      <c r="BS495" s="126">
        <v>0.5</v>
      </c>
      <c r="BT495" s="126">
        <v>0.5</v>
      </c>
      <c r="BU495" s="126">
        <v>0.5</v>
      </c>
      <c r="BV495" s="126">
        <v>0.5</v>
      </c>
      <c r="BW495" s="126">
        <v>0.5</v>
      </c>
      <c r="BX495" s="126">
        <v>0.5</v>
      </c>
      <c r="BY495" s="126">
        <v>0.5</v>
      </c>
      <c r="BZ495" s="126">
        <v>0.5</v>
      </c>
      <c r="CA495" s="126">
        <v>0.5</v>
      </c>
      <c r="CB495" s="126">
        <v>0.5</v>
      </c>
      <c r="CC495" s="126">
        <v>0.5</v>
      </c>
      <c r="CD495" s="126">
        <v>0.5</v>
      </c>
      <c r="CE495" s="126">
        <v>0.5</v>
      </c>
      <c r="CF495" s="126">
        <v>0.5</v>
      </c>
      <c r="CG495" s="126">
        <v>0.5</v>
      </c>
      <c r="CH495" s="126">
        <v>0.5</v>
      </c>
      <c r="CI495" s="126">
        <v>0.5</v>
      </c>
      <c r="CJ495" s="126">
        <v>0.5</v>
      </c>
      <c r="CK495" s="126">
        <v>0.5</v>
      </c>
      <c r="CL495" s="126">
        <v>0.5</v>
      </c>
      <c r="CM495" s="126">
        <v>0.5</v>
      </c>
      <c r="CN495" s="126">
        <v>0.5</v>
      </c>
      <c r="CO495" s="126">
        <v>0.5</v>
      </c>
      <c r="CP495" s="126">
        <v>0.5</v>
      </c>
      <c r="CQ495" s="126">
        <v>0.5</v>
      </c>
      <c r="CR495" s="126">
        <v>0.5</v>
      </c>
      <c r="CS495" s="126">
        <v>0.5</v>
      </c>
      <c r="CT495" s="126">
        <v>0.5</v>
      </c>
      <c r="CU495" s="126">
        <v>0.5</v>
      </c>
      <c r="CV495" s="126">
        <v>0.5</v>
      </c>
      <c r="CW495" s="126">
        <v>0.5</v>
      </c>
      <c r="CX495" s="126">
        <v>0.5</v>
      </c>
      <c r="CY495" s="126">
        <v>0.5</v>
      </c>
      <c r="CZ495" s="126">
        <v>0.5</v>
      </c>
      <c r="DA495" s="126">
        <v>0.5</v>
      </c>
      <c r="DB495" s="126">
        <v>0.5</v>
      </c>
      <c r="DC495" s="126">
        <v>0.5</v>
      </c>
      <c r="DD495" s="126">
        <v>0.5</v>
      </c>
      <c r="DE495" s="126">
        <v>0.5</v>
      </c>
      <c r="DF495" s="126">
        <v>0.5</v>
      </c>
      <c r="DG495" s="126">
        <v>0.5</v>
      </c>
      <c r="DH495" s="126">
        <v>0.5</v>
      </c>
      <c r="DI495" s="126">
        <v>0.5</v>
      </c>
      <c r="DJ495" s="126">
        <v>0.5</v>
      </c>
      <c r="DK495" s="126">
        <v>0.5</v>
      </c>
      <c r="DL495" s="126">
        <v>0.5</v>
      </c>
      <c r="DM495" s="126">
        <v>0.5</v>
      </c>
      <c r="DN495" s="126">
        <v>0.5</v>
      </c>
      <c r="DO495" s="126">
        <v>0.5</v>
      </c>
      <c r="DP495" s="126">
        <v>0.5</v>
      </c>
      <c r="DQ495" s="126">
        <v>0.5</v>
      </c>
      <c r="DR495" s="126">
        <v>0.5</v>
      </c>
      <c r="DS495" s="126">
        <v>0.5</v>
      </c>
      <c r="DT495" s="126">
        <v>0.5</v>
      </c>
      <c r="DU495" s="126">
        <v>0.5</v>
      </c>
      <c r="DV495" s="126">
        <v>0.5</v>
      </c>
      <c r="DW495" s="126">
        <v>0.5</v>
      </c>
      <c r="DX495" s="126">
        <v>0.5</v>
      </c>
      <c r="DY495" s="126">
        <v>0.5</v>
      </c>
      <c r="DZ495" s="126">
        <v>0.5</v>
      </c>
      <c r="EA495" s="126">
        <v>0.5</v>
      </c>
      <c r="EB495" s="126">
        <v>0.5</v>
      </c>
      <c r="EC495" s="126">
        <v>0.5</v>
      </c>
      <c r="ED495" s="126">
        <v>0.5</v>
      </c>
      <c r="EE495" s="126">
        <v>0.5</v>
      </c>
      <c r="EF495" s="126">
        <v>0.5</v>
      </c>
      <c r="EG495" s="126">
        <v>0.5</v>
      </c>
      <c r="EH495" s="126">
        <v>0.5</v>
      </c>
      <c r="EI495" s="126">
        <v>0.5</v>
      </c>
      <c r="EJ495" s="126">
        <v>0.5</v>
      </c>
      <c r="EK495" s="126">
        <v>0.5</v>
      </c>
      <c r="EL495" s="126">
        <v>0.5</v>
      </c>
      <c r="EM495" s="126">
        <v>0.5</v>
      </c>
      <c r="EN495" s="126">
        <v>0.5</v>
      </c>
      <c r="EO495" s="126">
        <v>0.5</v>
      </c>
      <c r="EP495" s="126">
        <v>0.5</v>
      </c>
      <c r="EQ495" s="126">
        <v>0.5</v>
      </c>
      <c r="ER495" s="126">
        <v>0.5</v>
      </c>
      <c r="ES495" s="126">
        <v>0.5</v>
      </c>
      <c r="ET495" s="126">
        <v>0.5</v>
      </c>
      <c r="EU495" s="126">
        <v>0.5</v>
      </c>
      <c r="EV495" s="126">
        <v>0.5</v>
      </c>
      <c r="EW495" s="126">
        <v>0.5</v>
      </c>
      <c r="EX495" s="126">
        <v>0.5</v>
      </c>
      <c r="EY495" s="126">
        <v>0.5</v>
      </c>
      <c r="EZ495" s="126">
        <v>0.5</v>
      </c>
    </row>
    <row r="496" spans="1:156" ht="12.75" customHeight="1">
      <c r="A496" s="126">
        <v>0</v>
      </c>
      <c r="B496" s="76">
        <v>11</v>
      </c>
      <c r="C496" s="88"/>
      <c r="D496" s="123"/>
      <c r="E496" s="126">
        <v>0.5</v>
      </c>
      <c r="F496" s="126">
        <v>0.5</v>
      </c>
      <c r="G496" s="126">
        <v>0.5</v>
      </c>
      <c r="H496" s="126">
        <v>0.5</v>
      </c>
      <c r="I496" s="126">
        <v>0.5</v>
      </c>
      <c r="J496" s="126">
        <v>0.5</v>
      </c>
      <c r="K496" s="126">
        <v>0.5</v>
      </c>
      <c r="L496" s="126">
        <v>0.5</v>
      </c>
      <c r="M496" s="126">
        <v>0.5</v>
      </c>
      <c r="N496" s="126">
        <v>0.5</v>
      </c>
      <c r="O496" s="126">
        <v>0.5</v>
      </c>
      <c r="P496" s="126">
        <v>0.5</v>
      </c>
      <c r="Q496" s="126">
        <v>0.5</v>
      </c>
      <c r="R496" s="126">
        <v>0.5</v>
      </c>
      <c r="S496" s="126">
        <v>0.5</v>
      </c>
      <c r="T496" s="126">
        <v>0.5</v>
      </c>
      <c r="U496" s="126">
        <v>0.5</v>
      </c>
      <c r="V496" s="126">
        <v>0.5</v>
      </c>
      <c r="W496" s="126">
        <v>0.5</v>
      </c>
      <c r="X496" s="126">
        <v>0.5</v>
      </c>
      <c r="Y496" s="126">
        <v>0.5</v>
      </c>
      <c r="Z496" s="126">
        <v>0.5</v>
      </c>
      <c r="AA496" s="126">
        <v>0.5</v>
      </c>
      <c r="AB496" s="126">
        <v>0.5</v>
      </c>
      <c r="AC496" s="126">
        <v>0.5</v>
      </c>
      <c r="AD496" s="126">
        <v>0.5</v>
      </c>
      <c r="AE496" s="126">
        <v>0.5</v>
      </c>
      <c r="AF496" s="126">
        <v>0.5</v>
      </c>
      <c r="AG496" s="126">
        <v>0.5</v>
      </c>
      <c r="AH496" s="126">
        <v>0.5</v>
      </c>
      <c r="AI496" s="126">
        <v>0.5</v>
      </c>
      <c r="AJ496" s="126">
        <v>0.5</v>
      </c>
      <c r="AK496" s="126">
        <v>0.5</v>
      </c>
      <c r="AL496" s="126">
        <v>0.5</v>
      </c>
      <c r="AM496" s="126">
        <v>0.5</v>
      </c>
      <c r="AN496" s="126">
        <v>0.5</v>
      </c>
      <c r="AO496" s="126">
        <v>0.5</v>
      </c>
      <c r="AP496" s="126">
        <v>0.5</v>
      </c>
      <c r="AQ496" s="126">
        <v>0.5</v>
      </c>
      <c r="AR496" s="126">
        <v>0.5</v>
      </c>
      <c r="AS496" s="126">
        <v>0.5</v>
      </c>
      <c r="AT496" s="126">
        <v>0.5</v>
      </c>
      <c r="AU496" s="126">
        <v>0.5</v>
      </c>
      <c r="AV496" s="126">
        <v>0.5</v>
      </c>
      <c r="AW496" s="126">
        <v>0.5</v>
      </c>
      <c r="AX496" s="126">
        <v>0.5</v>
      </c>
      <c r="AY496" s="126">
        <v>0.5</v>
      </c>
      <c r="AZ496" s="126">
        <v>0.5</v>
      </c>
      <c r="BA496" s="126">
        <v>0.5</v>
      </c>
      <c r="BB496" s="126">
        <v>0.5</v>
      </c>
      <c r="BC496" s="126">
        <v>0.5</v>
      </c>
      <c r="BD496" s="126">
        <v>0.5</v>
      </c>
      <c r="BE496" s="126">
        <v>0.5</v>
      </c>
      <c r="BF496" s="126">
        <v>0.5</v>
      </c>
      <c r="BG496" s="126">
        <v>0.5</v>
      </c>
      <c r="BH496" s="126">
        <v>0.5</v>
      </c>
      <c r="BI496" s="126">
        <v>0.5</v>
      </c>
      <c r="BJ496" s="126">
        <v>0.5</v>
      </c>
      <c r="BK496" s="126">
        <v>0.5</v>
      </c>
      <c r="BL496" s="126">
        <v>0.5</v>
      </c>
      <c r="BM496" s="126">
        <v>0.5</v>
      </c>
      <c r="BN496" s="126">
        <v>0.5</v>
      </c>
      <c r="BO496" s="126">
        <v>0.5</v>
      </c>
      <c r="BP496" s="126">
        <v>0.5</v>
      </c>
      <c r="BQ496" s="126">
        <v>0.5</v>
      </c>
      <c r="BR496" s="126">
        <v>0.5</v>
      </c>
      <c r="BS496" s="126">
        <v>0.5</v>
      </c>
      <c r="BT496" s="126">
        <v>0.5</v>
      </c>
      <c r="BU496" s="126">
        <v>0.5</v>
      </c>
      <c r="BV496" s="126">
        <v>0.5</v>
      </c>
      <c r="BW496" s="126">
        <v>0.5</v>
      </c>
      <c r="BX496" s="126">
        <v>0.5</v>
      </c>
      <c r="BY496" s="126">
        <v>0.5</v>
      </c>
      <c r="BZ496" s="126">
        <v>0.5</v>
      </c>
      <c r="CA496" s="126">
        <v>0.5</v>
      </c>
      <c r="CB496" s="126">
        <v>0.5</v>
      </c>
      <c r="CC496" s="126">
        <v>0.5</v>
      </c>
      <c r="CD496" s="126">
        <v>0.5</v>
      </c>
      <c r="CE496" s="126">
        <v>0.5</v>
      </c>
      <c r="CF496" s="126">
        <v>0.5</v>
      </c>
      <c r="CG496" s="126">
        <v>0.5</v>
      </c>
      <c r="CH496" s="126">
        <v>0.5</v>
      </c>
      <c r="CI496" s="126">
        <v>0.5</v>
      </c>
      <c r="CJ496" s="126">
        <v>0.5</v>
      </c>
      <c r="CK496" s="126">
        <v>0.5</v>
      </c>
      <c r="CL496" s="126">
        <v>0.5</v>
      </c>
      <c r="CM496" s="126">
        <v>0.5</v>
      </c>
      <c r="CN496" s="126">
        <v>0.5</v>
      </c>
      <c r="CO496" s="126">
        <v>0.5</v>
      </c>
      <c r="CP496" s="126">
        <v>0.5</v>
      </c>
      <c r="CQ496" s="126">
        <v>0.5</v>
      </c>
      <c r="CR496" s="126">
        <v>0.5</v>
      </c>
      <c r="CS496" s="126">
        <v>0.5</v>
      </c>
      <c r="CT496" s="126">
        <v>0.5</v>
      </c>
      <c r="CU496" s="126">
        <v>0.5</v>
      </c>
      <c r="CV496" s="126">
        <v>0.5</v>
      </c>
      <c r="CW496" s="126">
        <v>0.5</v>
      </c>
      <c r="CX496" s="126">
        <v>0.5</v>
      </c>
      <c r="CY496" s="126">
        <v>0.5</v>
      </c>
      <c r="CZ496" s="126">
        <v>0.5</v>
      </c>
      <c r="DA496" s="126">
        <v>0.5</v>
      </c>
      <c r="DB496" s="126">
        <v>0.5</v>
      </c>
      <c r="DC496" s="126">
        <v>0.5</v>
      </c>
      <c r="DD496" s="126">
        <v>0.5</v>
      </c>
      <c r="DE496" s="126">
        <v>0.5</v>
      </c>
      <c r="DF496" s="126">
        <v>0.5</v>
      </c>
      <c r="DG496" s="126">
        <v>0.5</v>
      </c>
      <c r="DH496" s="126">
        <v>0.5</v>
      </c>
      <c r="DI496" s="126">
        <v>0.5</v>
      </c>
      <c r="DJ496" s="126">
        <v>0.5</v>
      </c>
      <c r="DK496" s="126">
        <v>0.5</v>
      </c>
      <c r="DL496" s="126">
        <v>0.5</v>
      </c>
      <c r="DM496" s="126">
        <v>0.5</v>
      </c>
      <c r="DN496" s="126">
        <v>0.5</v>
      </c>
      <c r="DO496" s="126">
        <v>0.5</v>
      </c>
      <c r="DP496" s="126">
        <v>0.5</v>
      </c>
      <c r="DQ496" s="126">
        <v>0.5</v>
      </c>
      <c r="DR496" s="126">
        <v>0.5</v>
      </c>
      <c r="DS496" s="126">
        <v>0.5</v>
      </c>
      <c r="DT496" s="126">
        <v>0.5</v>
      </c>
      <c r="DU496" s="126">
        <v>0.5</v>
      </c>
      <c r="DV496" s="126">
        <v>0.5</v>
      </c>
      <c r="DW496" s="126">
        <v>0.5</v>
      </c>
      <c r="DX496" s="126">
        <v>0.5</v>
      </c>
      <c r="DY496" s="126">
        <v>0.5</v>
      </c>
      <c r="DZ496" s="126">
        <v>0.5</v>
      </c>
      <c r="EA496" s="126">
        <v>0.5</v>
      </c>
      <c r="EB496" s="126">
        <v>0.5</v>
      </c>
      <c r="EC496" s="126">
        <v>0.5</v>
      </c>
      <c r="ED496" s="126">
        <v>0.5</v>
      </c>
      <c r="EE496" s="126">
        <v>0.5</v>
      </c>
      <c r="EF496" s="126">
        <v>0.5</v>
      </c>
      <c r="EG496" s="126">
        <v>0.5</v>
      </c>
      <c r="EH496" s="126">
        <v>0.5</v>
      </c>
      <c r="EI496" s="126">
        <v>0.5</v>
      </c>
      <c r="EJ496" s="126">
        <v>0.5</v>
      </c>
      <c r="EK496" s="126">
        <v>0.5</v>
      </c>
      <c r="EL496" s="126">
        <v>0.5</v>
      </c>
      <c r="EM496" s="126">
        <v>0.5</v>
      </c>
      <c r="EN496" s="126">
        <v>0.5</v>
      </c>
      <c r="EO496" s="126">
        <v>0.5</v>
      </c>
      <c r="EP496" s="126">
        <v>0.5</v>
      </c>
      <c r="EQ496" s="126">
        <v>0.5</v>
      </c>
      <c r="ER496" s="126">
        <v>0.5</v>
      </c>
      <c r="ES496" s="126">
        <v>0.5</v>
      </c>
      <c r="ET496" s="126">
        <v>0.5</v>
      </c>
      <c r="EU496" s="126">
        <v>0.5</v>
      </c>
      <c r="EV496" s="126">
        <v>0.5</v>
      </c>
      <c r="EW496" s="126">
        <v>0.5</v>
      </c>
      <c r="EX496" s="126">
        <v>0.5</v>
      </c>
      <c r="EY496" s="126">
        <v>0.5</v>
      </c>
      <c r="EZ496" s="126">
        <v>0.5</v>
      </c>
    </row>
    <row r="497" spans="1:156" ht="12.75" customHeight="1">
      <c r="A497" s="126">
        <v>0</v>
      </c>
      <c r="B497" s="76">
        <v>12</v>
      </c>
      <c r="C497" s="88"/>
      <c r="D497" s="124"/>
      <c r="E497" s="126">
        <v>0.5</v>
      </c>
      <c r="F497" s="126">
        <v>0.5</v>
      </c>
      <c r="G497" s="126">
        <v>0.5</v>
      </c>
      <c r="H497" s="126">
        <v>0.5</v>
      </c>
      <c r="I497" s="126">
        <v>0.5</v>
      </c>
      <c r="J497" s="126">
        <v>0.5</v>
      </c>
      <c r="K497" s="126">
        <v>0.5</v>
      </c>
      <c r="L497" s="126">
        <v>0.5</v>
      </c>
      <c r="M497" s="126">
        <v>0.5</v>
      </c>
      <c r="N497" s="126">
        <v>0.5</v>
      </c>
      <c r="O497" s="126">
        <v>0.5</v>
      </c>
      <c r="P497" s="126">
        <v>0.5</v>
      </c>
      <c r="Q497" s="126">
        <v>0.5</v>
      </c>
      <c r="R497" s="126">
        <v>0.5</v>
      </c>
      <c r="S497" s="126">
        <v>0.5</v>
      </c>
      <c r="T497" s="126">
        <v>0.5</v>
      </c>
      <c r="U497" s="126">
        <v>0.5</v>
      </c>
      <c r="V497" s="126">
        <v>0.5</v>
      </c>
      <c r="W497" s="126">
        <v>0.5</v>
      </c>
      <c r="X497" s="126">
        <v>0.5</v>
      </c>
      <c r="Y497" s="126">
        <v>0.5</v>
      </c>
      <c r="Z497" s="126">
        <v>0.5</v>
      </c>
      <c r="AA497" s="126">
        <v>0.5</v>
      </c>
      <c r="AB497" s="126">
        <v>0.5</v>
      </c>
      <c r="AC497" s="126">
        <v>0.5</v>
      </c>
      <c r="AD497" s="126">
        <v>0.5</v>
      </c>
      <c r="AE497" s="126">
        <v>0.5</v>
      </c>
      <c r="AF497" s="126">
        <v>0.5</v>
      </c>
      <c r="AG497" s="126">
        <v>0.5</v>
      </c>
      <c r="AH497" s="126">
        <v>0.5</v>
      </c>
      <c r="AI497" s="126">
        <v>0.5</v>
      </c>
      <c r="AJ497" s="126">
        <v>0.5</v>
      </c>
      <c r="AK497" s="126">
        <v>0.5</v>
      </c>
      <c r="AL497" s="126">
        <v>0.5</v>
      </c>
      <c r="AM497" s="126">
        <v>0.5</v>
      </c>
      <c r="AN497" s="126">
        <v>0.5</v>
      </c>
      <c r="AO497" s="126">
        <v>0.5</v>
      </c>
      <c r="AP497" s="126">
        <v>0.5</v>
      </c>
      <c r="AQ497" s="126">
        <v>0.5</v>
      </c>
      <c r="AR497" s="126">
        <v>0.5</v>
      </c>
      <c r="AS497" s="126">
        <v>0.5</v>
      </c>
      <c r="AT497" s="126">
        <v>0.5</v>
      </c>
      <c r="AU497" s="126">
        <v>0.5</v>
      </c>
      <c r="AV497" s="126">
        <v>0.5</v>
      </c>
      <c r="AW497" s="126">
        <v>0.5</v>
      </c>
      <c r="AX497" s="126">
        <v>0.5</v>
      </c>
      <c r="AY497" s="126">
        <v>0.5</v>
      </c>
      <c r="AZ497" s="126">
        <v>0.5</v>
      </c>
      <c r="BA497" s="126">
        <v>0.5</v>
      </c>
      <c r="BB497" s="126">
        <v>0.5</v>
      </c>
      <c r="BC497" s="126">
        <v>0.5</v>
      </c>
      <c r="BD497" s="126">
        <v>0.5</v>
      </c>
      <c r="BE497" s="126">
        <v>0.5</v>
      </c>
      <c r="BF497" s="126">
        <v>0.5</v>
      </c>
      <c r="BG497" s="126">
        <v>0.5</v>
      </c>
      <c r="BH497" s="126">
        <v>0.5</v>
      </c>
      <c r="BI497" s="126">
        <v>0.5</v>
      </c>
      <c r="BJ497" s="126">
        <v>0.5</v>
      </c>
      <c r="BK497" s="126">
        <v>0.5</v>
      </c>
      <c r="BL497" s="126">
        <v>0.5</v>
      </c>
      <c r="BM497" s="126">
        <v>0.5</v>
      </c>
      <c r="BN497" s="126">
        <v>0.5</v>
      </c>
      <c r="BO497" s="126">
        <v>0.5</v>
      </c>
      <c r="BP497" s="126">
        <v>0.5</v>
      </c>
      <c r="BQ497" s="126">
        <v>0.5</v>
      </c>
      <c r="BR497" s="126">
        <v>0.5</v>
      </c>
      <c r="BS497" s="126">
        <v>0.5</v>
      </c>
      <c r="BT497" s="126">
        <v>0.5</v>
      </c>
      <c r="BU497" s="126">
        <v>0.5</v>
      </c>
      <c r="BV497" s="126">
        <v>0.5</v>
      </c>
      <c r="BW497" s="126">
        <v>0.5</v>
      </c>
      <c r="BX497" s="126">
        <v>0.5</v>
      </c>
      <c r="BY497" s="126">
        <v>0.5</v>
      </c>
      <c r="BZ497" s="126">
        <v>0.5</v>
      </c>
      <c r="CA497" s="126">
        <v>0.5</v>
      </c>
      <c r="CB497" s="126">
        <v>0.5</v>
      </c>
      <c r="CC497" s="126">
        <v>0.5</v>
      </c>
      <c r="CD497" s="126">
        <v>0.5</v>
      </c>
      <c r="CE497" s="126">
        <v>0.5</v>
      </c>
      <c r="CF497" s="126">
        <v>0.5</v>
      </c>
      <c r="CG497" s="126">
        <v>0.5</v>
      </c>
      <c r="CH497" s="126">
        <v>0.5</v>
      </c>
      <c r="CI497" s="126">
        <v>0.5</v>
      </c>
      <c r="CJ497" s="126">
        <v>0.5</v>
      </c>
      <c r="CK497" s="126">
        <v>0.5</v>
      </c>
      <c r="CL497" s="126">
        <v>0.5</v>
      </c>
      <c r="CM497" s="126">
        <v>0.5</v>
      </c>
      <c r="CN497" s="126">
        <v>0.5</v>
      </c>
      <c r="CO497" s="126">
        <v>0.5</v>
      </c>
      <c r="CP497" s="126">
        <v>0.5</v>
      </c>
      <c r="CQ497" s="126">
        <v>0.5</v>
      </c>
      <c r="CR497" s="126">
        <v>0.5</v>
      </c>
      <c r="CS497" s="126">
        <v>0.5</v>
      </c>
      <c r="CT497" s="126">
        <v>0.5</v>
      </c>
      <c r="CU497" s="126">
        <v>0.5</v>
      </c>
      <c r="CV497" s="126">
        <v>0.5</v>
      </c>
      <c r="CW497" s="126">
        <v>0.5</v>
      </c>
      <c r="CX497" s="126">
        <v>0.5</v>
      </c>
      <c r="CY497" s="126">
        <v>0.5</v>
      </c>
      <c r="CZ497" s="126">
        <v>0.5</v>
      </c>
      <c r="DA497" s="126">
        <v>0.5</v>
      </c>
      <c r="DB497" s="126">
        <v>0.5</v>
      </c>
      <c r="DC497" s="126">
        <v>0.5</v>
      </c>
      <c r="DD497" s="126">
        <v>0.5</v>
      </c>
      <c r="DE497" s="126">
        <v>0.5</v>
      </c>
      <c r="DF497" s="126">
        <v>0.5</v>
      </c>
      <c r="DG497" s="126">
        <v>0.5</v>
      </c>
      <c r="DH497" s="126">
        <v>0.5</v>
      </c>
      <c r="DI497" s="126">
        <v>0.5</v>
      </c>
      <c r="DJ497" s="126">
        <v>0.5</v>
      </c>
      <c r="DK497" s="126">
        <v>0.5</v>
      </c>
      <c r="DL497" s="126">
        <v>0.5</v>
      </c>
      <c r="DM497" s="126">
        <v>0.5</v>
      </c>
      <c r="DN497" s="126">
        <v>0.5</v>
      </c>
      <c r="DO497" s="126">
        <v>0.5</v>
      </c>
      <c r="DP497" s="126">
        <v>0.5</v>
      </c>
      <c r="DQ497" s="126">
        <v>0.5</v>
      </c>
      <c r="DR497" s="126">
        <v>0.5</v>
      </c>
      <c r="DS497" s="126">
        <v>0.5</v>
      </c>
      <c r="DT497" s="126">
        <v>0.5</v>
      </c>
      <c r="DU497" s="126">
        <v>0.5</v>
      </c>
      <c r="DV497" s="126">
        <v>0.5</v>
      </c>
      <c r="DW497" s="126">
        <v>0.5</v>
      </c>
      <c r="DX497" s="126">
        <v>0.5</v>
      </c>
      <c r="DY497" s="126">
        <v>0.5</v>
      </c>
      <c r="DZ497" s="126">
        <v>0.5</v>
      </c>
      <c r="EA497" s="126">
        <v>0.5</v>
      </c>
      <c r="EB497" s="126">
        <v>0.5</v>
      </c>
      <c r="EC497" s="126">
        <v>0.5</v>
      </c>
      <c r="ED497" s="126">
        <v>0.5</v>
      </c>
      <c r="EE497" s="126">
        <v>0.5</v>
      </c>
      <c r="EF497" s="126">
        <v>0.5</v>
      </c>
      <c r="EG497" s="126">
        <v>0.5</v>
      </c>
      <c r="EH497" s="126">
        <v>0.5</v>
      </c>
      <c r="EI497" s="126">
        <v>0.5</v>
      </c>
      <c r="EJ497" s="126">
        <v>0.5</v>
      </c>
      <c r="EK497" s="126">
        <v>0.5</v>
      </c>
      <c r="EL497" s="126">
        <v>0.5</v>
      </c>
      <c r="EM497" s="126">
        <v>0.5</v>
      </c>
      <c r="EN497" s="126">
        <v>0.5</v>
      </c>
      <c r="EO497" s="126">
        <v>0.5</v>
      </c>
      <c r="EP497" s="126">
        <v>0.5</v>
      </c>
      <c r="EQ497" s="126">
        <v>0.5</v>
      </c>
      <c r="ER497" s="126">
        <v>0.5</v>
      </c>
      <c r="ES497" s="126">
        <v>0.5</v>
      </c>
      <c r="ET497" s="126">
        <v>0.5</v>
      </c>
      <c r="EU497" s="126">
        <v>0.5</v>
      </c>
      <c r="EV497" s="126">
        <v>0.5</v>
      </c>
      <c r="EW497" s="126">
        <v>0.5</v>
      </c>
      <c r="EX497" s="126">
        <v>0.5</v>
      </c>
      <c r="EY497" s="126">
        <v>0.5</v>
      </c>
      <c r="EZ497" s="126">
        <v>0.5</v>
      </c>
    </row>
    <row r="498" spans="1:156" ht="12.75" customHeight="1">
      <c r="A498" s="126">
        <v>0</v>
      </c>
      <c r="B498" s="76">
        <v>13</v>
      </c>
      <c r="C498" s="88"/>
      <c r="D498" s="124"/>
      <c r="E498" s="126">
        <v>0</v>
      </c>
      <c r="F498" s="126">
        <v>0</v>
      </c>
      <c r="G498" s="126">
        <v>0</v>
      </c>
      <c r="H498" s="126">
        <v>0</v>
      </c>
      <c r="I498" s="126">
        <v>0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  <c r="T498" s="126">
        <v>0</v>
      </c>
      <c r="U498" s="126">
        <v>0</v>
      </c>
      <c r="V498" s="126">
        <v>0</v>
      </c>
      <c r="W498" s="126">
        <v>0</v>
      </c>
      <c r="X498" s="126">
        <v>0</v>
      </c>
      <c r="Y498" s="126">
        <v>0</v>
      </c>
      <c r="Z498" s="126">
        <v>0</v>
      </c>
      <c r="AA498" s="126">
        <v>0</v>
      </c>
      <c r="AB498" s="126">
        <v>0</v>
      </c>
      <c r="AC498" s="126">
        <v>0</v>
      </c>
      <c r="AD498" s="126">
        <v>0</v>
      </c>
      <c r="AE498" s="126">
        <v>0</v>
      </c>
      <c r="AF498" s="126">
        <v>0</v>
      </c>
      <c r="AG498" s="126">
        <v>0</v>
      </c>
      <c r="AH498" s="126">
        <v>0</v>
      </c>
      <c r="AI498" s="126">
        <v>0</v>
      </c>
      <c r="AJ498" s="126">
        <v>0</v>
      </c>
      <c r="AK498" s="126">
        <v>0</v>
      </c>
      <c r="AL498" s="126">
        <v>0</v>
      </c>
      <c r="AM498" s="126">
        <v>0</v>
      </c>
      <c r="AN498" s="126">
        <v>0</v>
      </c>
      <c r="AO498" s="126">
        <v>0</v>
      </c>
      <c r="AP498" s="126">
        <v>0</v>
      </c>
      <c r="AQ498" s="126">
        <v>0</v>
      </c>
      <c r="AR498" s="126">
        <v>0</v>
      </c>
      <c r="AS498" s="126">
        <v>0</v>
      </c>
      <c r="AT498" s="126">
        <v>0</v>
      </c>
      <c r="AU498" s="126">
        <v>0</v>
      </c>
      <c r="AV498" s="126">
        <v>0</v>
      </c>
      <c r="AW498" s="126">
        <v>0</v>
      </c>
      <c r="AX498" s="126">
        <v>0</v>
      </c>
      <c r="AY498" s="126">
        <v>0</v>
      </c>
      <c r="AZ498" s="126">
        <v>0</v>
      </c>
      <c r="BA498" s="126">
        <v>0</v>
      </c>
      <c r="BB498" s="126">
        <v>0</v>
      </c>
      <c r="BC498" s="126">
        <v>0</v>
      </c>
      <c r="BD498" s="126">
        <v>0</v>
      </c>
      <c r="BE498" s="126">
        <v>0</v>
      </c>
      <c r="BF498" s="126">
        <v>0</v>
      </c>
      <c r="BG498" s="126">
        <v>0</v>
      </c>
      <c r="BH498" s="126">
        <v>0</v>
      </c>
      <c r="BI498" s="126">
        <v>0</v>
      </c>
      <c r="BJ498" s="126">
        <v>0</v>
      </c>
      <c r="BK498" s="126">
        <v>0</v>
      </c>
      <c r="BL498" s="126">
        <v>0</v>
      </c>
      <c r="BM498" s="126">
        <v>0</v>
      </c>
      <c r="BN498" s="126">
        <v>0</v>
      </c>
      <c r="BO498" s="126">
        <v>0</v>
      </c>
      <c r="BP498" s="126">
        <v>0</v>
      </c>
      <c r="BQ498" s="126">
        <v>0</v>
      </c>
      <c r="BR498" s="126">
        <v>0</v>
      </c>
      <c r="BS498" s="126">
        <v>0</v>
      </c>
      <c r="BT498" s="126">
        <v>0</v>
      </c>
      <c r="BU498" s="126">
        <v>0</v>
      </c>
      <c r="BV498" s="126">
        <v>0</v>
      </c>
      <c r="BW498" s="126">
        <v>0</v>
      </c>
      <c r="BX498" s="126">
        <v>0</v>
      </c>
      <c r="BY498" s="126">
        <v>0</v>
      </c>
      <c r="BZ498" s="126">
        <v>0</v>
      </c>
      <c r="CA498" s="126">
        <v>0</v>
      </c>
      <c r="CB498" s="126">
        <v>0</v>
      </c>
      <c r="CC498" s="126">
        <v>0</v>
      </c>
      <c r="CD498" s="126">
        <v>0</v>
      </c>
      <c r="CE498" s="126">
        <v>0</v>
      </c>
      <c r="CF498" s="126">
        <v>0</v>
      </c>
      <c r="CG498" s="126">
        <v>0</v>
      </c>
      <c r="CH498" s="126">
        <v>0</v>
      </c>
      <c r="CI498" s="126">
        <v>0</v>
      </c>
      <c r="CJ498" s="126">
        <v>0</v>
      </c>
      <c r="CK498" s="126">
        <v>0</v>
      </c>
      <c r="CL498" s="126">
        <v>0</v>
      </c>
      <c r="CM498" s="126">
        <v>0</v>
      </c>
      <c r="CN498" s="126">
        <v>0</v>
      </c>
      <c r="CO498" s="126">
        <v>0</v>
      </c>
      <c r="CP498" s="126">
        <v>0</v>
      </c>
      <c r="CQ498" s="126">
        <v>0</v>
      </c>
      <c r="CR498" s="126">
        <v>0</v>
      </c>
      <c r="CS498" s="126">
        <v>0</v>
      </c>
      <c r="CT498" s="126">
        <v>0</v>
      </c>
      <c r="CU498" s="126">
        <v>0</v>
      </c>
      <c r="CV498" s="126">
        <v>0</v>
      </c>
      <c r="CW498" s="126">
        <v>0</v>
      </c>
      <c r="CX498" s="126">
        <v>0</v>
      </c>
      <c r="CY498" s="126">
        <v>0</v>
      </c>
      <c r="CZ498" s="126">
        <v>0</v>
      </c>
      <c r="DA498" s="126">
        <v>0</v>
      </c>
      <c r="DB498" s="126">
        <v>0</v>
      </c>
      <c r="DC498" s="126">
        <v>0</v>
      </c>
      <c r="DD498" s="126">
        <v>0</v>
      </c>
      <c r="DE498" s="126">
        <v>0</v>
      </c>
      <c r="DF498" s="126">
        <v>0</v>
      </c>
      <c r="DG498" s="126">
        <v>0</v>
      </c>
      <c r="DH498" s="126">
        <v>0</v>
      </c>
      <c r="DI498" s="126">
        <v>0</v>
      </c>
      <c r="DJ498" s="126">
        <v>0</v>
      </c>
      <c r="DK498" s="126">
        <v>0</v>
      </c>
      <c r="DL498" s="126">
        <v>0</v>
      </c>
      <c r="DM498" s="126">
        <v>0</v>
      </c>
      <c r="DN498" s="126">
        <v>0</v>
      </c>
      <c r="DO498" s="126">
        <v>0</v>
      </c>
      <c r="DP498" s="126">
        <v>0</v>
      </c>
      <c r="DQ498" s="126">
        <v>0</v>
      </c>
      <c r="DR498" s="126">
        <v>0</v>
      </c>
      <c r="DS498" s="126">
        <v>0</v>
      </c>
      <c r="DT498" s="126">
        <v>0</v>
      </c>
      <c r="DU498" s="126">
        <v>0</v>
      </c>
      <c r="DV498" s="126">
        <v>0</v>
      </c>
      <c r="DW498" s="126">
        <v>0</v>
      </c>
      <c r="DX498" s="126">
        <v>0</v>
      </c>
      <c r="DY498" s="126">
        <v>0</v>
      </c>
      <c r="DZ498" s="126">
        <v>0</v>
      </c>
      <c r="EA498" s="126">
        <v>0</v>
      </c>
      <c r="EB498" s="126">
        <v>0</v>
      </c>
      <c r="EC498" s="126">
        <v>0</v>
      </c>
      <c r="ED498" s="126">
        <v>0</v>
      </c>
      <c r="EE498" s="126">
        <v>0</v>
      </c>
      <c r="EF498" s="126">
        <v>0</v>
      </c>
      <c r="EG498" s="126">
        <v>0</v>
      </c>
      <c r="EH498" s="126">
        <v>0</v>
      </c>
      <c r="EI498" s="126">
        <v>0</v>
      </c>
      <c r="EJ498" s="126">
        <v>0</v>
      </c>
      <c r="EK498" s="126">
        <v>0</v>
      </c>
      <c r="EL498" s="126">
        <v>0</v>
      </c>
      <c r="EM498" s="126">
        <v>0</v>
      </c>
      <c r="EN498" s="126">
        <v>0</v>
      </c>
      <c r="EO498" s="126">
        <v>0</v>
      </c>
      <c r="EP498" s="126">
        <v>0</v>
      </c>
      <c r="EQ498" s="126">
        <v>0</v>
      </c>
      <c r="ER498" s="126">
        <v>0</v>
      </c>
      <c r="ES498" s="126">
        <v>0</v>
      </c>
      <c r="ET498" s="126">
        <v>0</v>
      </c>
      <c r="EU498" s="126">
        <v>0</v>
      </c>
      <c r="EV498" s="126">
        <v>0</v>
      </c>
      <c r="EW498" s="126">
        <v>0</v>
      </c>
      <c r="EX498" s="126">
        <v>0</v>
      </c>
      <c r="EY498" s="126">
        <v>0</v>
      </c>
      <c r="EZ498" s="126">
        <v>0</v>
      </c>
    </row>
    <row r="499" spans="1:156" ht="12.75" customHeight="1">
      <c r="A499" s="126">
        <v>0</v>
      </c>
      <c r="B499" s="76">
        <v>14</v>
      </c>
      <c r="C499" s="88"/>
      <c r="D499" s="124"/>
      <c r="E499" s="126">
        <v>0</v>
      </c>
      <c r="F499" s="126">
        <v>0</v>
      </c>
      <c r="G499" s="126">
        <v>0</v>
      </c>
      <c r="H499" s="126">
        <v>0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  <c r="T499" s="126">
        <v>0</v>
      </c>
      <c r="U499" s="126">
        <v>0</v>
      </c>
      <c r="V499" s="126">
        <v>0</v>
      </c>
      <c r="W499" s="126">
        <v>0</v>
      </c>
      <c r="X499" s="126">
        <v>0</v>
      </c>
      <c r="Y499" s="126">
        <v>0</v>
      </c>
      <c r="Z499" s="126">
        <v>0</v>
      </c>
      <c r="AA499" s="126">
        <v>0</v>
      </c>
      <c r="AB499" s="126">
        <v>0</v>
      </c>
      <c r="AC499" s="126">
        <v>0</v>
      </c>
      <c r="AD499" s="126">
        <v>0</v>
      </c>
      <c r="AE499" s="126">
        <v>0</v>
      </c>
      <c r="AF499" s="126">
        <v>0</v>
      </c>
      <c r="AG499" s="126">
        <v>0</v>
      </c>
      <c r="AH499" s="126">
        <v>0</v>
      </c>
      <c r="AI499" s="126">
        <v>0</v>
      </c>
      <c r="AJ499" s="126">
        <v>0</v>
      </c>
      <c r="AK499" s="126">
        <v>0</v>
      </c>
      <c r="AL499" s="126">
        <v>0</v>
      </c>
      <c r="AM499" s="126">
        <v>0</v>
      </c>
      <c r="AN499" s="126">
        <v>0</v>
      </c>
      <c r="AO499" s="126">
        <v>0</v>
      </c>
      <c r="AP499" s="126">
        <v>0</v>
      </c>
      <c r="AQ499" s="126">
        <v>0</v>
      </c>
      <c r="AR499" s="126">
        <v>0</v>
      </c>
      <c r="AS499" s="126">
        <v>0</v>
      </c>
      <c r="AT499" s="126">
        <v>0</v>
      </c>
      <c r="AU499" s="126">
        <v>0</v>
      </c>
      <c r="AV499" s="126">
        <v>0</v>
      </c>
      <c r="AW499" s="126">
        <v>0</v>
      </c>
      <c r="AX499" s="126">
        <v>0</v>
      </c>
      <c r="AY499" s="126">
        <v>0</v>
      </c>
      <c r="AZ499" s="126">
        <v>0</v>
      </c>
      <c r="BA499" s="126">
        <v>0</v>
      </c>
      <c r="BB499" s="126">
        <v>0</v>
      </c>
      <c r="BC499" s="126">
        <v>0</v>
      </c>
      <c r="BD499" s="126">
        <v>0</v>
      </c>
      <c r="BE499" s="126">
        <v>0</v>
      </c>
      <c r="BF499" s="126">
        <v>0</v>
      </c>
      <c r="BG499" s="126">
        <v>0</v>
      </c>
      <c r="BH499" s="126">
        <v>0</v>
      </c>
      <c r="BI499" s="126">
        <v>0</v>
      </c>
      <c r="BJ499" s="126">
        <v>0</v>
      </c>
      <c r="BK499" s="126">
        <v>0</v>
      </c>
      <c r="BL499" s="126">
        <v>0</v>
      </c>
      <c r="BM499" s="126">
        <v>0</v>
      </c>
      <c r="BN499" s="126">
        <v>0</v>
      </c>
      <c r="BO499" s="126">
        <v>0</v>
      </c>
      <c r="BP499" s="126">
        <v>0</v>
      </c>
      <c r="BQ499" s="126">
        <v>0</v>
      </c>
      <c r="BR499" s="126">
        <v>0</v>
      </c>
      <c r="BS499" s="126">
        <v>0</v>
      </c>
      <c r="BT499" s="126">
        <v>0</v>
      </c>
      <c r="BU499" s="126">
        <v>0</v>
      </c>
      <c r="BV499" s="126">
        <v>0</v>
      </c>
      <c r="BW499" s="126">
        <v>0</v>
      </c>
      <c r="BX499" s="126">
        <v>0</v>
      </c>
      <c r="BY499" s="126">
        <v>0</v>
      </c>
      <c r="BZ499" s="126">
        <v>0</v>
      </c>
      <c r="CA499" s="126">
        <v>0</v>
      </c>
      <c r="CB499" s="126">
        <v>0</v>
      </c>
      <c r="CC499" s="126">
        <v>0</v>
      </c>
      <c r="CD499" s="126">
        <v>0</v>
      </c>
      <c r="CE499" s="126">
        <v>0</v>
      </c>
      <c r="CF499" s="126">
        <v>0</v>
      </c>
      <c r="CG499" s="126">
        <v>0</v>
      </c>
      <c r="CH499" s="126">
        <v>0</v>
      </c>
      <c r="CI499" s="126">
        <v>0</v>
      </c>
      <c r="CJ499" s="126">
        <v>0</v>
      </c>
      <c r="CK499" s="126">
        <v>0</v>
      </c>
      <c r="CL499" s="126">
        <v>0</v>
      </c>
      <c r="CM499" s="126">
        <v>0</v>
      </c>
      <c r="CN499" s="126">
        <v>0</v>
      </c>
      <c r="CO499" s="126">
        <v>0</v>
      </c>
      <c r="CP499" s="126">
        <v>0</v>
      </c>
      <c r="CQ499" s="126">
        <v>0</v>
      </c>
      <c r="CR499" s="126">
        <v>0</v>
      </c>
      <c r="CS499" s="126">
        <v>0</v>
      </c>
      <c r="CT499" s="126">
        <v>0</v>
      </c>
      <c r="CU499" s="126">
        <v>0</v>
      </c>
      <c r="CV499" s="126">
        <v>0</v>
      </c>
      <c r="CW499" s="126">
        <v>0</v>
      </c>
      <c r="CX499" s="126">
        <v>0</v>
      </c>
      <c r="CY499" s="126">
        <v>0</v>
      </c>
      <c r="CZ499" s="126">
        <v>0</v>
      </c>
      <c r="DA499" s="126">
        <v>0</v>
      </c>
      <c r="DB499" s="126">
        <v>0</v>
      </c>
      <c r="DC499" s="126">
        <v>0</v>
      </c>
      <c r="DD499" s="126">
        <v>0</v>
      </c>
      <c r="DE499" s="126">
        <v>0</v>
      </c>
      <c r="DF499" s="126">
        <v>0</v>
      </c>
      <c r="DG499" s="126">
        <v>0</v>
      </c>
      <c r="DH499" s="126">
        <v>0</v>
      </c>
      <c r="DI499" s="126">
        <v>0</v>
      </c>
      <c r="DJ499" s="126">
        <v>0</v>
      </c>
      <c r="DK499" s="126">
        <v>0</v>
      </c>
      <c r="DL499" s="126">
        <v>0</v>
      </c>
      <c r="DM499" s="126">
        <v>0</v>
      </c>
      <c r="DN499" s="126">
        <v>0</v>
      </c>
      <c r="DO499" s="126">
        <v>0</v>
      </c>
      <c r="DP499" s="126">
        <v>0</v>
      </c>
      <c r="DQ499" s="126">
        <v>0</v>
      </c>
      <c r="DR499" s="126">
        <v>0</v>
      </c>
      <c r="DS499" s="126">
        <v>0</v>
      </c>
      <c r="DT499" s="126">
        <v>0</v>
      </c>
      <c r="DU499" s="126">
        <v>0</v>
      </c>
      <c r="DV499" s="126">
        <v>0</v>
      </c>
      <c r="DW499" s="126">
        <v>0</v>
      </c>
      <c r="DX499" s="126">
        <v>0</v>
      </c>
      <c r="DY499" s="126">
        <v>0</v>
      </c>
      <c r="DZ499" s="126">
        <v>0</v>
      </c>
      <c r="EA499" s="126">
        <v>0</v>
      </c>
      <c r="EB499" s="126">
        <v>0</v>
      </c>
      <c r="EC499" s="126">
        <v>0</v>
      </c>
      <c r="ED499" s="126">
        <v>0</v>
      </c>
      <c r="EE499" s="126">
        <v>0</v>
      </c>
      <c r="EF499" s="126">
        <v>0</v>
      </c>
      <c r="EG499" s="126">
        <v>0</v>
      </c>
      <c r="EH499" s="126">
        <v>0</v>
      </c>
      <c r="EI499" s="126">
        <v>0</v>
      </c>
      <c r="EJ499" s="126">
        <v>0</v>
      </c>
      <c r="EK499" s="126">
        <v>0</v>
      </c>
      <c r="EL499" s="126">
        <v>0</v>
      </c>
      <c r="EM499" s="126">
        <v>0</v>
      </c>
      <c r="EN499" s="126">
        <v>0</v>
      </c>
      <c r="EO499" s="126">
        <v>0</v>
      </c>
      <c r="EP499" s="126">
        <v>0</v>
      </c>
      <c r="EQ499" s="126">
        <v>0</v>
      </c>
      <c r="ER499" s="126">
        <v>0</v>
      </c>
      <c r="ES499" s="126">
        <v>0</v>
      </c>
      <c r="ET499" s="126">
        <v>0</v>
      </c>
      <c r="EU499" s="126">
        <v>0</v>
      </c>
      <c r="EV499" s="126">
        <v>0</v>
      </c>
      <c r="EW499" s="126">
        <v>0</v>
      </c>
      <c r="EX499" s="126">
        <v>0</v>
      </c>
      <c r="EY499" s="126">
        <v>0</v>
      </c>
      <c r="EZ499" s="126">
        <v>0</v>
      </c>
    </row>
    <row r="500" spans="1:156" ht="12.75" customHeight="1">
      <c r="A500" s="126">
        <v>0</v>
      </c>
      <c r="B500" s="76">
        <v>15</v>
      </c>
      <c r="C500" s="88"/>
      <c r="D500" s="123"/>
      <c r="E500" s="126">
        <v>0</v>
      </c>
      <c r="F500" s="126">
        <v>0</v>
      </c>
      <c r="G500" s="126">
        <v>0</v>
      </c>
      <c r="H500" s="126">
        <v>0</v>
      </c>
      <c r="I500" s="126">
        <v>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  <c r="T500" s="126">
        <v>0</v>
      </c>
      <c r="U500" s="126">
        <v>0</v>
      </c>
      <c r="V500" s="126">
        <v>0</v>
      </c>
      <c r="W500" s="126">
        <v>0</v>
      </c>
      <c r="X500" s="126">
        <v>0</v>
      </c>
      <c r="Y500" s="126">
        <v>0</v>
      </c>
      <c r="Z500" s="126">
        <v>0</v>
      </c>
      <c r="AA500" s="126">
        <v>0</v>
      </c>
      <c r="AB500" s="126">
        <v>0</v>
      </c>
      <c r="AC500" s="126">
        <v>0</v>
      </c>
      <c r="AD500" s="126">
        <v>0</v>
      </c>
      <c r="AE500" s="126">
        <v>0</v>
      </c>
      <c r="AF500" s="126">
        <v>0</v>
      </c>
      <c r="AG500" s="126">
        <v>0</v>
      </c>
      <c r="AH500" s="126">
        <v>0</v>
      </c>
      <c r="AI500" s="126">
        <v>0</v>
      </c>
      <c r="AJ500" s="126">
        <v>0</v>
      </c>
      <c r="AK500" s="126">
        <v>0</v>
      </c>
      <c r="AL500" s="126">
        <v>0</v>
      </c>
      <c r="AM500" s="126">
        <v>0</v>
      </c>
      <c r="AN500" s="126">
        <v>0</v>
      </c>
      <c r="AO500" s="126">
        <v>0</v>
      </c>
      <c r="AP500" s="126">
        <v>0</v>
      </c>
      <c r="AQ500" s="126">
        <v>0</v>
      </c>
      <c r="AR500" s="126">
        <v>0</v>
      </c>
      <c r="AS500" s="126">
        <v>0</v>
      </c>
      <c r="AT500" s="126">
        <v>0</v>
      </c>
      <c r="AU500" s="126">
        <v>0</v>
      </c>
      <c r="AV500" s="126">
        <v>0</v>
      </c>
      <c r="AW500" s="126">
        <v>0</v>
      </c>
      <c r="AX500" s="126">
        <v>0</v>
      </c>
      <c r="AY500" s="126">
        <v>0</v>
      </c>
      <c r="AZ500" s="126">
        <v>0</v>
      </c>
      <c r="BA500" s="126">
        <v>0</v>
      </c>
      <c r="BB500" s="126">
        <v>0</v>
      </c>
      <c r="BC500" s="126">
        <v>0</v>
      </c>
      <c r="BD500" s="126">
        <v>0</v>
      </c>
      <c r="BE500" s="126">
        <v>0</v>
      </c>
      <c r="BF500" s="126">
        <v>0</v>
      </c>
      <c r="BG500" s="126">
        <v>0</v>
      </c>
      <c r="BH500" s="126">
        <v>0</v>
      </c>
      <c r="BI500" s="126">
        <v>0</v>
      </c>
      <c r="BJ500" s="126">
        <v>0</v>
      </c>
      <c r="BK500" s="126">
        <v>0</v>
      </c>
      <c r="BL500" s="126">
        <v>0</v>
      </c>
      <c r="BM500" s="126">
        <v>0</v>
      </c>
      <c r="BN500" s="126">
        <v>0</v>
      </c>
      <c r="BO500" s="126">
        <v>0</v>
      </c>
      <c r="BP500" s="126">
        <v>0</v>
      </c>
      <c r="BQ500" s="126">
        <v>0</v>
      </c>
      <c r="BR500" s="126">
        <v>0</v>
      </c>
      <c r="BS500" s="126">
        <v>0</v>
      </c>
      <c r="BT500" s="126">
        <v>0</v>
      </c>
      <c r="BU500" s="126">
        <v>0</v>
      </c>
      <c r="BV500" s="126">
        <v>0</v>
      </c>
      <c r="BW500" s="126">
        <v>0</v>
      </c>
      <c r="BX500" s="126">
        <v>0</v>
      </c>
      <c r="BY500" s="126">
        <v>0</v>
      </c>
      <c r="BZ500" s="126">
        <v>0</v>
      </c>
      <c r="CA500" s="126">
        <v>0</v>
      </c>
      <c r="CB500" s="126">
        <v>0</v>
      </c>
      <c r="CC500" s="126">
        <v>0</v>
      </c>
      <c r="CD500" s="126">
        <v>0</v>
      </c>
      <c r="CE500" s="126">
        <v>0</v>
      </c>
      <c r="CF500" s="126">
        <v>0</v>
      </c>
      <c r="CG500" s="126">
        <v>0</v>
      </c>
      <c r="CH500" s="126">
        <v>0</v>
      </c>
      <c r="CI500" s="126">
        <v>0</v>
      </c>
      <c r="CJ500" s="126">
        <v>0</v>
      </c>
      <c r="CK500" s="126">
        <v>0</v>
      </c>
      <c r="CL500" s="126">
        <v>0</v>
      </c>
      <c r="CM500" s="126">
        <v>0</v>
      </c>
      <c r="CN500" s="126">
        <v>0</v>
      </c>
      <c r="CO500" s="126">
        <v>0</v>
      </c>
      <c r="CP500" s="126">
        <v>0</v>
      </c>
      <c r="CQ500" s="126">
        <v>0</v>
      </c>
      <c r="CR500" s="126">
        <v>0</v>
      </c>
      <c r="CS500" s="126">
        <v>0</v>
      </c>
      <c r="CT500" s="126">
        <v>0</v>
      </c>
      <c r="CU500" s="126">
        <v>0</v>
      </c>
      <c r="CV500" s="126">
        <v>0</v>
      </c>
      <c r="CW500" s="126">
        <v>0</v>
      </c>
      <c r="CX500" s="126">
        <v>0</v>
      </c>
      <c r="CY500" s="126">
        <v>0</v>
      </c>
      <c r="CZ500" s="126">
        <v>0</v>
      </c>
      <c r="DA500" s="126">
        <v>0</v>
      </c>
      <c r="DB500" s="126">
        <v>0</v>
      </c>
      <c r="DC500" s="126">
        <v>0</v>
      </c>
      <c r="DD500" s="126">
        <v>0</v>
      </c>
      <c r="DE500" s="126">
        <v>0</v>
      </c>
      <c r="DF500" s="126">
        <v>0</v>
      </c>
      <c r="DG500" s="126">
        <v>0</v>
      </c>
      <c r="DH500" s="126">
        <v>0</v>
      </c>
      <c r="DI500" s="126">
        <v>0</v>
      </c>
      <c r="DJ500" s="126">
        <v>0</v>
      </c>
      <c r="DK500" s="126">
        <v>0</v>
      </c>
      <c r="DL500" s="126">
        <v>0</v>
      </c>
      <c r="DM500" s="126">
        <v>0</v>
      </c>
      <c r="DN500" s="126">
        <v>0</v>
      </c>
      <c r="DO500" s="126">
        <v>0</v>
      </c>
      <c r="DP500" s="126">
        <v>0</v>
      </c>
      <c r="DQ500" s="126">
        <v>0</v>
      </c>
      <c r="DR500" s="126">
        <v>0</v>
      </c>
      <c r="DS500" s="126">
        <v>0</v>
      </c>
      <c r="DT500" s="126">
        <v>0</v>
      </c>
      <c r="DU500" s="126">
        <v>0</v>
      </c>
      <c r="DV500" s="126">
        <v>0</v>
      </c>
      <c r="DW500" s="126">
        <v>0</v>
      </c>
      <c r="DX500" s="126">
        <v>0</v>
      </c>
      <c r="DY500" s="126">
        <v>0</v>
      </c>
      <c r="DZ500" s="126">
        <v>0</v>
      </c>
      <c r="EA500" s="126">
        <v>0</v>
      </c>
      <c r="EB500" s="126">
        <v>0</v>
      </c>
      <c r="EC500" s="126">
        <v>0</v>
      </c>
      <c r="ED500" s="126">
        <v>0</v>
      </c>
      <c r="EE500" s="126">
        <v>0</v>
      </c>
      <c r="EF500" s="126">
        <v>0</v>
      </c>
      <c r="EG500" s="126">
        <v>0</v>
      </c>
      <c r="EH500" s="126">
        <v>0</v>
      </c>
      <c r="EI500" s="126">
        <v>0</v>
      </c>
      <c r="EJ500" s="126">
        <v>0</v>
      </c>
      <c r="EK500" s="126">
        <v>0</v>
      </c>
      <c r="EL500" s="126">
        <v>0</v>
      </c>
      <c r="EM500" s="126">
        <v>0</v>
      </c>
      <c r="EN500" s="126">
        <v>0</v>
      </c>
      <c r="EO500" s="126">
        <v>0</v>
      </c>
      <c r="EP500" s="126">
        <v>0</v>
      </c>
      <c r="EQ500" s="126">
        <v>0</v>
      </c>
      <c r="ER500" s="126">
        <v>0</v>
      </c>
      <c r="ES500" s="126">
        <v>0</v>
      </c>
      <c r="ET500" s="126">
        <v>0</v>
      </c>
      <c r="EU500" s="126">
        <v>0</v>
      </c>
      <c r="EV500" s="126">
        <v>0</v>
      </c>
      <c r="EW500" s="126">
        <v>0</v>
      </c>
      <c r="EX500" s="126">
        <v>0</v>
      </c>
      <c r="EY500" s="126">
        <v>0</v>
      </c>
      <c r="EZ500" s="126">
        <v>0</v>
      </c>
    </row>
    <row r="501" spans="1:156" ht="12.75" customHeight="1">
      <c r="A501" s="126">
        <v>0</v>
      </c>
      <c r="B501" s="76">
        <v>16</v>
      </c>
      <c r="C501" s="88"/>
      <c r="D501" s="123"/>
      <c r="E501" s="126">
        <v>0</v>
      </c>
      <c r="F501" s="126">
        <v>0</v>
      </c>
      <c r="G501" s="126">
        <v>0</v>
      </c>
      <c r="H501" s="126">
        <v>0</v>
      </c>
      <c r="I501" s="126">
        <v>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  <c r="T501" s="126">
        <v>0</v>
      </c>
      <c r="U501" s="126">
        <v>0</v>
      </c>
      <c r="V501" s="126">
        <v>0</v>
      </c>
      <c r="W501" s="126">
        <v>0</v>
      </c>
      <c r="X501" s="126">
        <v>0</v>
      </c>
      <c r="Y501" s="126">
        <v>0</v>
      </c>
      <c r="Z501" s="126">
        <v>0</v>
      </c>
      <c r="AA501" s="126">
        <v>0</v>
      </c>
      <c r="AB501" s="126">
        <v>0</v>
      </c>
      <c r="AC501" s="126">
        <v>0</v>
      </c>
      <c r="AD501" s="126">
        <v>0</v>
      </c>
      <c r="AE501" s="126">
        <v>0</v>
      </c>
      <c r="AF501" s="126">
        <v>0</v>
      </c>
      <c r="AG501" s="126">
        <v>0</v>
      </c>
      <c r="AH501" s="126">
        <v>0</v>
      </c>
      <c r="AI501" s="126">
        <v>0</v>
      </c>
      <c r="AJ501" s="126">
        <v>0</v>
      </c>
      <c r="AK501" s="126">
        <v>0</v>
      </c>
      <c r="AL501" s="126">
        <v>0</v>
      </c>
      <c r="AM501" s="126">
        <v>0</v>
      </c>
      <c r="AN501" s="126">
        <v>0</v>
      </c>
      <c r="AO501" s="126">
        <v>0</v>
      </c>
      <c r="AP501" s="126">
        <v>0</v>
      </c>
      <c r="AQ501" s="126">
        <v>0</v>
      </c>
      <c r="AR501" s="126">
        <v>0</v>
      </c>
      <c r="AS501" s="126">
        <v>0</v>
      </c>
      <c r="AT501" s="126">
        <v>0</v>
      </c>
      <c r="AU501" s="126">
        <v>0</v>
      </c>
      <c r="AV501" s="126">
        <v>0</v>
      </c>
      <c r="AW501" s="126">
        <v>0</v>
      </c>
      <c r="AX501" s="126">
        <v>0</v>
      </c>
      <c r="AY501" s="126">
        <v>0</v>
      </c>
      <c r="AZ501" s="126">
        <v>0</v>
      </c>
      <c r="BA501" s="126">
        <v>0</v>
      </c>
      <c r="BB501" s="126">
        <v>0</v>
      </c>
      <c r="BC501" s="126">
        <v>0</v>
      </c>
      <c r="BD501" s="126">
        <v>0</v>
      </c>
      <c r="BE501" s="126">
        <v>0</v>
      </c>
      <c r="BF501" s="126">
        <v>0</v>
      </c>
      <c r="BG501" s="126">
        <v>0</v>
      </c>
      <c r="BH501" s="126">
        <v>0</v>
      </c>
      <c r="BI501" s="126">
        <v>0</v>
      </c>
      <c r="BJ501" s="126">
        <v>0</v>
      </c>
      <c r="BK501" s="126">
        <v>0</v>
      </c>
      <c r="BL501" s="126">
        <v>0</v>
      </c>
      <c r="BM501" s="126">
        <v>0</v>
      </c>
      <c r="BN501" s="126">
        <v>0</v>
      </c>
      <c r="BO501" s="126">
        <v>0</v>
      </c>
      <c r="BP501" s="126">
        <v>0</v>
      </c>
      <c r="BQ501" s="126">
        <v>0</v>
      </c>
      <c r="BR501" s="126">
        <v>0</v>
      </c>
      <c r="BS501" s="126">
        <v>0</v>
      </c>
      <c r="BT501" s="126">
        <v>0</v>
      </c>
      <c r="BU501" s="126">
        <v>0</v>
      </c>
      <c r="BV501" s="126">
        <v>0</v>
      </c>
      <c r="BW501" s="126">
        <v>0</v>
      </c>
      <c r="BX501" s="126">
        <v>0</v>
      </c>
      <c r="BY501" s="126">
        <v>0</v>
      </c>
      <c r="BZ501" s="126">
        <v>0</v>
      </c>
      <c r="CA501" s="126">
        <v>0</v>
      </c>
      <c r="CB501" s="126">
        <v>0</v>
      </c>
      <c r="CC501" s="126">
        <v>0</v>
      </c>
      <c r="CD501" s="126">
        <v>0</v>
      </c>
      <c r="CE501" s="126">
        <v>0</v>
      </c>
      <c r="CF501" s="126">
        <v>0</v>
      </c>
      <c r="CG501" s="126">
        <v>0</v>
      </c>
      <c r="CH501" s="126">
        <v>0</v>
      </c>
      <c r="CI501" s="126">
        <v>0</v>
      </c>
      <c r="CJ501" s="126">
        <v>0</v>
      </c>
      <c r="CK501" s="126">
        <v>0</v>
      </c>
      <c r="CL501" s="126">
        <v>0</v>
      </c>
      <c r="CM501" s="126">
        <v>0</v>
      </c>
      <c r="CN501" s="126">
        <v>0</v>
      </c>
      <c r="CO501" s="126">
        <v>0</v>
      </c>
      <c r="CP501" s="126">
        <v>0</v>
      </c>
      <c r="CQ501" s="126">
        <v>0</v>
      </c>
      <c r="CR501" s="126">
        <v>0</v>
      </c>
      <c r="CS501" s="126">
        <v>0</v>
      </c>
      <c r="CT501" s="126">
        <v>0</v>
      </c>
      <c r="CU501" s="126">
        <v>0</v>
      </c>
      <c r="CV501" s="126">
        <v>0</v>
      </c>
      <c r="CW501" s="126">
        <v>0</v>
      </c>
      <c r="CX501" s="126">
        <v>0</v>
      </c>
      <c r="CY501" s="126">
        <v>0</v>
      </c>
      <c r="CZ501" s="126">
        <v>0</v>
      </c>
      <c r="DA501" s="126">
        <v>0</v>
      </c>
      <c r="DB501" s="126">
        <v>0</v>
      </c>
      <c r="DC501" s="126">
        <v>0</v>
      </c>
      <c r="DD501" s="126">
        <v>0</v>
      </c>
      <c r="DE501" s="126">
        <v>0</v>
      </c>
      <c r="DF501" s="126">
        <v>0</v>
      </c>
      <c r="DG501" s="126">
        <v>0</v>
      </c>
      <c r="DH501" s="126">
        <v>0</v>
      </c>
      <c r="DI501" s="126">
        <v>0</v>
      </c>
      <c r="DJ501" s="126">
        <v>0</v>
      </c>
      <c r="DK501" s="126">
        <v>0</v>
      </c>
      <c r="DL501" s="126">
        <v>0</v>
      </c>
      <c r="DM501" s="126">
        <v>0</v>
      </c>
      <c r="DN501" s="126">
        <v>0</v>
      </c>
      <c r="DO501" s="126">
        <v>0</v>
      </c>
      <c r="DP501" s="126">
        <v>0</v>
      </c>
      <c r="DQ501" s="126">
        <v>0</v>
      </c>
      <c r="DR501" s="126">
        <v>0</v>
      </c>
      <c r="DS501" s="126">
        <v>0</v>
      </c>
      <c r="DT501" s="126">
        <v>0</v>
      </c>
      <c r="DU501" s="126">
        <v>0</v>
      </c>
      <c r="DV501" s="126">
        <v>0</v>
      </c>
      <c r="DW501" s="126">
        <v>0</v>
      </c>
      <c r="DX501" s="126">
        <v>0</v>
      </c>
      <c r="DY501" s="126">
        <v>0</v>
      </c>
      <c r="DZ501" s="126">
        <v>0</v>
      </c>
      <c r="EA501" s="126">
        <v>0</v>
      </c>
      <c r="EB501" s="126">
        <v>0</v>
      </c>
      <c r="EC501" s="126">
        <v>0</v>
      </c>
      <c r="ED501" s="126">
        <v>0</v>
      </c>
      <c r="EE501" s="126">
        <v>0</v>
      </c>
      <c r="EF501" s="126">
        <v>0</v>
      </c>
      <c r="EG501" s="126">
        <v>0</v>
      </c>
      <c r="EH501" s="126">
        <v>0</v>
      </c>
      <c r="EI501" s="126">
        <v>0</v>
      </c>
      <c r="EJ501" s="126">
        <v>0</v>
      </c>
      <c r="EK501" s="126">
        <v>0</v>
      </c>
      <c r="EL501" s="126">
        <v>0</v>
      </c>
      <c r="EM501" s="126">
        <v>0</v>
      </c>
      <c r="EN501" s="126">
        <v>0</v>
      </c>
      <c r="EO501" s="126">
        <v>0</v>
      </c>
      <c r="EP501" s="126">
        <v>0</v>
      </c>
      <c r="EQ501" s="126">
        <v>0</v>
      </c>
      <c r="ER501" s="126">
        <v>0</v>
      </c>
      <c r="ES501" s="126">
        <v>0</v>
      </c>
      <c r="ET501" s="126">
        <v>0</v>
      </c>
      <c r="EU501" s="126">
        <v>0</v>
      </c>
      <c r="EV501" s="126">
        <v>0</v>
      </c>
      <c r="EW501" s="126">
        <v>0</v>
      </c>
      <c r="EX501" s="126">
        <v>0</v>
      </c>
      <c r="EY501" s="126">
        <v>0</v>
      </c>
      <c r="EZ501" s="126">
        <v>0</v>
      </c>
    </row>
    <row r="502" spans="1:156" ht="12.75" customHeight="1">
      <c r="A502" s="126">
        <v>0</v>
      </c>
      <c r="B502" s="76">
        <v>17</v>
      </c>
      <c r="C502" s="88"/>
      <c r="D502" s="123"/>
      <c r="E502" s="126">
        <v>0</v>
      </c>
      <c r="F502" s="126">
        <v>0</v>
      </c>
      <c r="G502" s="126">
        <v>0</v>
      </c>
      <c r="H502" s="126">
        <v>0</v>
      </c>
      <c r="I502" s="126">
        <v>0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  <c r="T502" s="126">
        <v>0</v>
      </c>
      <c r="U502" s="126">
        <v>0</v>
      </c>
      <c r="V502" s="126">
        <v>0</v>
      </c>
      <c r="W502" s="126">
        <v>0</v>
      </c>
      <c r="X502" s="126">
        <v>0</v>
      </c>
      <c r="Y502" s="126">
        <v>0</v>
      </c>
      <c r="Z502" s="126">
        <v>0</v>
      </c>
      <c r="AA502" s="126">
        <v>0</v>
      </c>
      <c r="AB502" s="126">
        <v>0</v>
      </c>
      <c r="AC502" s="126">
        <v>0</v>
      </c>
      <c r="AD502" s="126">
        <v>0</v>
      </c>
      <c r="AE502" s="126">
        <v>0</v>
      </c>
      <c r="AF502" s="126">
        <v>0</v>
      </c>
      <c r="AG502" s="126">
        <v>0</v>
      </c>
      <c r="AH502" s="126">
        <v>0</v>
      </c>
      <c r="AI502" s="126">
        <v>0</v>
      </c>
      <c r="AJ502" s="126">
        <v>0</v>
      </c>
      <c r="AK502" s="126">
        <v>0</v>
      </c>
      <c r="AL502" s="126">
        <v>0</v>
      </c>
      <c r="AM502" s="126">
        <v>0</v>
      </c>
      <c r="AN502" s="126">
        <v>0</v>
      </c>
      <c r="AO502" s="126">
        <v>0</v>
      </c>
      <c r="AP502" s="126">
        <v>0</v>
      </c>
      <c r="AQ502" s="126">
        <v>0</v>
      </c>
      <c r="AR502" s="126">
        <v>0</v>
      </c>
      <c r="AS502" s="126">
        <v>0</v>
      </c>
      <c r="AT502" s="126">
        <v>0</v>
      </c>
      <c r="AU502" s="126">
        <v>0</v>
      </c>
      <c r="AV502" s="126">
        <v>0</v>
      </c>
      <c r="AW502" s="126">
        <v>0</v>
      </c>
      <c r="AX502" s="126">
        <v>0</v>
      </c>
      <c r="AY502" s="126">
        <v>0</v>
      </c>
      <c r="AZ502" s="126">
        <v>0</v>
      </c>
      <c r="BA502" s="126">
        <v>0</v>
      </c>
      <c r="BB502" s="126">
        <v>0</v>
      </c>
      <c r="BC502" s="126">
        <v>0</v>
      </c>
      <c r="BD502" s="126">
        <v>0</v>
      </c>
      <c r="BE502" s="126">
        <v>0</v>
      </c>
      <c r="BF502" s="126">
        <v>0</v>
      </c>
      <c r="BG502" s="126">
        <v>0</v>
      </c>
      <c r="BH502" s="126">
        <v>0</v>
      </c>
      <c r="BI502" s="126">
        <v>0</v>
      </c>
      <c r="BJ502" s="126">
        <v>0</v>
      </c>
      <c r="BK502" s="126">
        <v>0</v>
      </c>
      <c r="BL502" s="126">
        <v>0</v>
      </c>
      <c r="BM502" s="126">
        <v>0</v>
      </c>
      <c r="BN502" s="126">
        <v>0</v>
      </c>
      <c r="BO502" s="126">
        <v>0</v>
      </c>
      <c r="BP502" s="126">
        <v>0</v>
      </c>
      <c r="BQ502" s="126">
        <v>0</v>
      </c>
      <c r="BR502" s="126">
        <v>0</v>
      </c>
      <c r="BS502" s="126">
        <v>0</v>
      </c>
      <c r="BT502" s="126">
        <v>0</v>
      </c>
      <c r="BU502" s="126">
        <v>0</v>
      </c>
      <c r="BV502" s="126">
        <v>0</v>
      </c>
      <c r="BW502" s="126">
        <v>0</v>
      </c>
      <c r="BX502" s="126">
        <v>0</v>
      </c>
      <c r="BY502" s="126">
        <v>0</v>
      </c>
      <c r="BZ502" s="126">
        <v>0</v>
      </c>
      <c r="CA502" s="126">
        <v>0</v>
      </c>
      <c r="CB502" s="126">
        <v>0</v>
      </c>
      <c r="CC502" s="126">
        <v>0</v>
      </c>
      <c r="CD502" s="126">
        <v>0</v>
      </c>
      <c r="CE502" s="126">
        <v>0</v>
      </c>
      <c r="CF502" s="126">
        <v>0</v>
      </c>
      <c r="CG502" s="126">
        <v>0</v>
      </c>
      <c r="CH502" s="126">
        <v>0</v>
      </c>
      <c r="CI502" s="126">
        <v>0</v>
      </c>
      <c r="CJ502" s="126">
        <v>0</v>
      </c>
      <c r="CK502" s="126">
        <v>0</v>
      </c>
      <c r="CL502" s="126">
        <v>0</v>
      </c>
      <c r="CM502" s="126">
        <v>0</v>
      </c>
      <c r="CN502" s="126">
        <v>0</v>
      </c>
      <c r="CO502" s="126">
        <v>0</v>
      </c>
      <c r="CP502" s="126">
        <v>0</v>
      </c>
      <c r="CQ502" s="126">
        <v>0</v>
      </c>
      <c r="CR502" s="126">
        <v>0</v>
      </c>
      <c r="CS502" s="126">
        <v>0</v>
      </c>
      <c r="CT502" s="126">
        <v>0</v>
      </c>
      <c r="CU502" s="126">
        <v>0</v>
      </c>
      <c r="CV502" s="126">
        <v>0</v>
      </c>
      <c r="CW502" s="126">
        <v>0</v>
      </c>
      <c r="CX502" s="126">
        <v>0</v>
      </c>
      <c r="CY502" s="126">
        <v>0</v>
      </c>
      <c r="CZ502" s="126">
        <v>0</v>
      </c>
      <c r="DA502" s="126">
        <v>0</v>
      </c>
      <c r="DB502" s="126">
        <v>0</v>
      </c>
      <c r="DC502" s="126">
        <v>0</v>
      </c>
      <c r="DD502" s="126">
        <v>0</v>
      </c>
      <c r="DE502" s="126">
        <v>0</v>
      </c>
      <c r="DF502" s="126">
        <v>0</v>
      </c>
      <c r="DG502" s="126">
        <v>0</v>
      </c>
      <c r="DH502" s="126">
        <v>0</v>
      </c>
      <c r="DI502" s="126">
        <v>0</v>
      </c>
      <c r="DJ502" s="126">
        <v>0</v>
      </c>
      <c r="DK502" s="126">
        <v>0</v>
      </c>
      <c r="DL502" s="126">
        <v>0</v>
      </c>
      <c r="DM502" s="126">
        <v>0</v>
      </c>
      <c r="DN502" s="126">
        <v>0</v>
      </c>
      <c r="DO502" s="126">
        <v>0</v>
      </c>
      <c r="DP502" s="126">
        <v>0</v>
      </c>
      <c r="DQ502" s="126">
        <v>0</v>
      </c>
      <c r="DR502" s="126">
        <v>0</v>
      </c>
      <c r="DS502" s="126">
        <v>0</v>
      </c>
      <c r="DT502" s="126">
        <v>0</v>
      </c>
      <c r="DU502" s="126">
        <v>0</v>
      </c>
      <c r="DV502" s="126">
        <v>0</v>
      </c>
      <c r="DW502" s="126">
        <v>0</v>
      </c>
      <c r="DX502" s="126">
        <v>0</v>
      </c>
      <c r="DY502" s="126">
        <v>0</v>
      </c>
      <c r="DZ502" s="126">
        <v>0</v>
      </c>
      <c r="EA502" s="126">
        <v>0</v>
      </c>
      <c r="EB502" s="126">
        <v>0</v>
      </c>
      <c r="EC502" s="126">
        <v>0</v>
      </c>
      <c r="ED502" s="126">
        <v>0</v>
      </c>
      <c r="EE502" s="126">
        <v>0</v>
      </c>
      <c r="EF502" s="126">
        <v>0</v>
      </c>
      <c r="EG502" s="126">
        <v>0</v>
      </c>
      <c r="EH502" s="126">
        <v>0</v>
      </c>
      <c r="EI502" s="126">
        <v>0</v>
      </c>
      <c r="EJ502" s="126">
        <v>0</v>
      </c>
      <c r="EK502" s="126">
        <v>0</v>
      </c>
      <c r="EL502" s="126">
        <v>0</v>
      </c>
      <c r="EM502" s="126">
        <v>0</v>
      </c>
      <c r="EN502" s="126">
        <v>0</v>
      </c>
      <c r="EO502" s="126">
        <v>0</v>
      </c>
      <c r="EP502" s="126">
        <v>0</v>
      </c>
      <c r="EQ502" s="126">
        <v>0</v>
      </c>
      <c r="ER502" s="126">
        <v>0</v>
      </c>
      <c r="ES502" s="126">
        <v>0</v>
      </c>
      <c r="ET502" s="126">
        <v>0</v>
      </c>
      <c r="EU502" s="126">
        <v>0</v>
      </c>
      <c r="EV502" s="126">
        <v>0</v>
      </c>
      <c r="EW502" s="126">
        <v>0</v>
      </c>
      <c r="EX502" s="126">
        <v>0</v>
      </c>
      <c r="EY502" s="126">
        <v>0</v>
      </c>
      <c r="EZ502" s="126">
        <v>0</v>
      </c>
    </row>
    <row r="503" spans="1:156" ht="12.75" customHeight="1">
      <c r="A503" s="126">
        <v>0</v>
      </c>
      <c r="B503" s="76">
        <v>18</v>
      </c>
      <c r="C503" s="88"/>
      <c r="D503" s="123"/>
      <c r="E503" s="126">
        <v>0</v>
      </c>
      <c r="F503" s="126">
        <v>0</v>
      </c>
      <c r="G503" s="126">
        <v>0</v>
      </c>
      <c r="H503" s="126">
        <v>0</v>
      </c>
      <c r="I503" s="126">
        <v>0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  <c r="T503" s="126">
        <v>0</v>
      </c>
      <c r="U503" s="126">
        <v>0</v>
      </c>
      <c r="V503" s="126">
        <v>0</v>
      </c>
      <c r="W503" s="126">
        <v>0</v>
      </c>
      <c r="X503" s="126">
        <v>0</v>
      </c>
      <c r="Y503" s="126">
        <v>0</v>
      </c>
      <c r="Z503" s="126">
        <v>0</v>
      </c>
      <c r="AA503" s="126">
        <v>0</v>
      </c>
      <c r="AB503" s="126">
        <v>0</v>
      </c>
      <c r="AC503" s="126">
        <v>0</v>
      </c>
      <c r="AD503" s="126">
        <v>0</v>
      </c>
      <c r="AE503" s="126">
        <v>0</v>
      </c>
      <c r="AF503" s="126">
        <v>0</v>
      </c>
      <c r="AG503" s="126">
        <v>0</v>
      </c>
      <c r="AH503" s="126">
        <v>0</v>
      </c>
      <c r="AI503" s="126">
        <v>0</v>
      </c>
      <c r="AJ503" s="126">
        <v>0</v>
      </c>
      <c r="AK503" s="126">
        <v>0</v>
      </c>
      <c r="AL503" s="126">
        <v>0</v>
      </c>
      <c r="AM503" s="126">
        <v>0</v>
      </c>
      <c r="AN503" s="126">
        <v>0</v>
      </c>
      <c r="AO503" s="126">
        <v>0</v>
      </c>
      <c r="AP503" s="126">
        <v>0</v>
      </c>
      <c r="AQ503" s="126">
        <v>0</v>
      </c>
      <c r="AR503" s="126">
        <v>0</v>
      </c>
      <c r="AS503" s="126">
        <v>0</v>
      </c>
      <c r="AT503" s="126">
        <v>0</v>
      </c>
      <c r="AU503" s="126">
        <v>0</v>
      </c>
      <c r="AV503" s="126">
        <v>0</v>
      </c>
      <c r="AW503" s="126">
        <v>0</v>
      </c>
      <c r="AX503" s="126">
        <v>0</v>
      </c>
      <c r="AY503" s="126">
        <v>0</v>
      </c>
      <c r="AZ503" s="126">
        <v>0</v>
      </c>
      <c r="BA503" s="126">
        <v>0</v>
      </c>
      <c r="BB503" s="126">
        <v>0</v>
      </c>
      <c r="BC503" s="126">
        <v>0</v>
      </c>
      <c r="BD503" s="126">
        <v>0</v>
      </c>
      <c r="BE503" s="126">
        <v>0</v>
      </c>
      <c r="BF503" s="126">
        <v>0</v>
      </c>
      <c r="BG503" s="126">
        <v>0</v>
      </c>
      <c r="BH503" s="126">
        <v>0</v>
      </c>
      <c r="BI503" s="126">
        <v>0</v>
      </c>
      <c r="BJ503" s="126">
        <v>0</v>
      </c>
      <c r="BK503" s="126">
        <v>0</v>
      </c>
      <c r="BL503" s="126">
        <v>0</v>
      </c>
      <c r="BM503" s="126">
        <v>0</v>
      </c>
      <c r="BN503" s="126">
        <v>0</v>
      </c>
      <c r="BO503" s="126">
        <v>0</v>
      </c>
      <c r="BP503" s="126">
        <v>0</v>
      </c>
      <c r="BQ503" s="126">
        <v>0</v>
      </c>
      <c r="BR503" s="126">
        <v>0</v>
      </c>
      <c r="BS503" s="126">
        <v>0</v>
      </c>
      <c r="BT503" s="126">
        <v>0</v>
      </c>
      <c r="BU503" s="126">
        <v>0</v>
      </c>
      <c r="BV503" s="126">
        <v>0</v>
      </c>
      <c r="BW503" s="126">
        <v>0</v>
      </c>
      <c r="BX503" s="126">
        <v>0</v>
      </c>
      <c r="BY503" s="126">
        <v>0</v>
      </c>
      <c r="BZ503" s="126">
        <v>0</v>
      </c>
      <c r="CA503" s="126">
        <v>0</v>
      </c>
      <c r="CB503" s="126">
        <v>0</v>
      </c>
      <c r="CC503" s="126">
        <v>0</v>
      </c>
      <c r="CD503" s="126">
        <v>0</v>
      </c>
      <c r="CE503" s="126">
        <v>0</v>
      </c>
      <c r="CF503" s="126">
        <v>0</v>
      </c>
      <c r="CG503" s="126">
        <v>0</v>
      </c>
      <c r="CH503" s="126">
        <v>0</v>
      </c>
      <c r="CI503" s="126">
        <v>0</v>
      </c>
      <c r="CJ503" s="126">
        <v>0</v>
      </c>
      <c r="CK503" s="126">
        <v>0</v>
      </c>
      <c r="CL503" s="126">
        <v>0</v>
      </c>
      <c r="CM503" s="126">
        <v>0</v>
      </c>
      <c r="CN503" s="126">
        <v>0</v>
      </c>
      <c r="CO503" s="126">
        <v>0</v>
      </c>
      <c r="CP503" s="126">
        <v>0</v>
      </c>
      <c r="CQ503" s="126">
        <v>0</v>
      </c>
      <c r="CR503" s="126">
        <v>0</v>
      </c>
      <c r="CS503" s="126">
        <v>0</v>
      </c>
      <c r="CT503" s="126">
        <v>0</v>
      </c>
      <c r="CU503" s="126">
        <v>0</v>
      </c>
      <c r="CV503" s="126">
        <v>0</v>
      </c>
      <c r="CW503" s="126">
        <v>0</v>
      </c>
      <c r="CX503" s="126">
        <v>0</v>
      </c>
      <c r="CY503" s="126">
        <v>0</v>
      </c>
      <c r="CZ503" s="126">
        <v>0</v>
      </c>
      <c r="DA503" s="126">
        <v>0</v>
      </c>
      <c r="DB503" s="126">
        <v>0</v>
      </c>
      <c r="DC503" s="126">
        <v>0</v>
      </c>
      <c r="DD503" s="126">
        <v>0</v>
      </c>
      <c r="DE503" s="126">
        <v>0</v>
      </c>
      <c r="DF503" s="126">
        <v>0</v>
      </c>
      <c r="DG503" s="126">
        <v>0</v>
      </c>
      <c r="DH503" s="126">
        <v>0</v>
      </c>
      <c r="DI503" s="126">
        <v>0</v>
      </c>
      <c r="DJ503" s="126">
        <v>0</v>
      </c>
      <c r="DK503" s="126">
        <v>0</v>
      </c>
      <c r="DL503" s="126">
        <v>0</v>
      </c>
      <c r="DM503" s="126">
        <v>0</v>
      </c>
      <c r="DN503" s="126">
        <v>0</v>
      </c>
      <c r="DO503" s="126">
        <v>0</v>
      </c>
      <c r="DP503" s="126">
        <v>0</v>
      </c>
      <c r="DQ503" s="126">
        <v>0</v>
      </c>
      <c r="DR503" s="126">
        <v>0</v>
      </c>
      <c r="DS503" s="126">
        <v>0</v>
      </c>
      <c r="DT503" s="126">
        <v>0</v>
      </c>
      <c r="DU503" s="126">
        <v>0</v>
      </c>
      <c r="DV503" s="126">
        <v>0</v>
      </c>
      <c r="DW503" s="126">
        <v>0</v>
      </c>
      <c r="DX503" s="126">
        <v>0</v>
      </c>
      <c r="DY503" s="126">
        <v>0</v>
      </c>
      <c r="DZ503" s="126">
        <v>0</v>
      </c>
      <c r="EA503" s="126">
        <v>0</v>
      </c>
      <c r="EB503" s="126">
        <v>0</v>
      </c>
      <c r="EC503" s="126">
        <v>0</v>
      </c>
      <c r="ED503" s="126">
        <v>0</v>
      </c>
      <c r="EE503" s="126">
        <v>0</v>
      </c>
      <c r="EF503" s="126">
        <v>0</v>
      </c>
      <c r="EG503" s="126">
        <v>0</v>
      </c>
      <c r="EH503" s="126">
        <v>0</v>
      </c>
      <c r="EI503" s="126">
        <v>0</v>
      </c>
      <c r="EJ503" s="126">
        <v>0</v>
      </c>
      <c r="EK503" s="126">
        <v>0</v>
      </c>
      <c r="EL503" s="126">
        <v>0</v>
      </c>
      <c r="EM503" s="126">
        <v>0</v>
      </c>
      <c r="EN503" s="126">
        <v>0</v>
      </c>
      <c r="EO503" s="126">
        <v>0</v>
      </c>
      <c r="EP503" s="126">
        <v>0</v>
      </c>
      <c r="EQ503" s="126">
        <v>0</v>
      </c>
      <c r="ER503" s="126">
        <v>0</v>
      </c>
      <c r="ES503" s="126">
        <v>0</v>
      </c>
      <c r="ET503" s="126">
        <v>0</v>
      </c>
      <c r="EU503" s="126">
        <v>0</v>
      </c>
      <c r="EV503" s="126">
        <v>0</v>
      </c>
      <c r="EW503" s="126">
        <v>0</v>
      </c>
      <c r="EX503" s="126">
        <v>0</v>
      </c>
      <c r="EY503" s="126">
        <v>0</v>
      </c>
      <c r="EZ503" s="126">
        <v>0</v>
      </c>
    </row>
    <row r="504" spans="1:156" ht="12.75" customHeight="1">
      <c r="A504" s="126">
        <v>0</v>
      </c>
      <c r="B504" s="76">
        <v>19</v>
      </c>
      <c r="C504" s="88"/>
      <c r="D504" s="123"/>
      <c r="E504" s="126">
        <v>0</v>
      </c>
      <c r="F504" s="126">
        <v>0</v>
      </c>
      <c r="G504" s="126">
        <v>0</v>
      </c>
      <c r="H504" s="126">
        <v>0</v>
      </c>
      <c r="I504" s="126">
        <v>0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  <c r="T504" s="126">
        <v>0</v>
      </c>
      <c r="U504" s="126">
        <v>0</v>
      </c>
      <c r="V504" s="126">
        <v>0</v>
      </c>
      <c r="W504" s="126">
        <v>0</v>
      </c>
      <c r="X504" s="126">
        <v>0</v>
      </c>
      <c r="Y504" s="126">
        <v>0</v>
      </c>
      <c r="Z504" s="126">
        <v>0</v>
      </c>
      <c r="AA504" s="126">
        <v>0</v>
      </c>
      <c r="AB504" s="126">
        <v>0</v>
      </c>
      <c r="AC504" s="126">
        <v>0</v>
      </c>
      <c r="AD504" s="126">
        <v>0</v>
      </c>
      <c r="AE504" s="126">
        <v>0</v>
      </c>
      <c r="AF504" s="126">
        <v>0</v>
      </c>
      <c r="AG504" s="126">
        <v>0</v>
      </c>
      <c r="AH504" s="126">
        <v>0</v>
      </c>
      <c r="AI504" s="126">
        <v>0</v>
      </c>
      <c r="AJ504" s="126">
        <v>0</v>
      </c>
      <c r="AK504" s="126">
        <v>0</v>
      </c>
      <c r="AL504" s="126">
        <v>0</v>
      </c>
      <c r="AM504" s="126">
        <v>0</v>
      </c>
      <c r="AN504" s="126">
        <v>0</v>
      </c>
      <c r="AO504" s="126">
        <v>0</v>
      </c>
      <c r="AP504" s="126">
        <v>0</v>
      </c>
      <c r="AQ504" s="126">
        <v>0</v>
      </c>
      <c r="AR504" s="126">
        <v>0</v>
      </c>
      <c r="AS504" s="126">
        <v>0</v>
      </c>
      <c r="AT504" s="126">
        <v>0</v>
      </c>
      <c r="AU504" s="126">
        <v>0</v>
      </c>
      <c r="AV504" s="126">
        <v>0</v>
      </c>
      <c r="AW504" s="126">
        <v>0</v>
      </c>
      <c r="AX504" s="126">
        <v>0</v>
      </c>
      <c r="AY504" s="126">
        <v>0</v>
      </c>
      <c r="AZ504" s="126">
        <v>0</v>
      </c>
      <c r="BA504" s="126">
        <v>0</v>
      </c>
      <c r="BB504" s="126">
        <v>0</v>
      </c>
      <c r="BC504" s="126">
        <v>0</v>
      </c>
      <c r="BD504" s="126">
        <v>0</v>
      </c>
      <c r="BE504" s="126">
        <v>0</v>
      </c>
      <c r="BF504" s="126">
        <v>0</v>
      </c>
      <c r="BG504" s="126">
        <v>0</v>
      </c>
      <c r="BH504" s="126">
        <v>0</v>
      </c>
      <c r="BI504" s="126">
        <v>0</v>
      </c>
      <c r="BJ504" s="126">
        <v>0</v>
      </c>
      <c r="BK504" s="126">
        <v>0</v>
      </c>
      <c r="BL504" s="126">
        <v>0</v>
      </c>
      <c r="BM504" s="126">
        <v>0</v>
      </c>
      <c r="BN504" s="126">
        <v>0</v>
      </c>
      <c r="BO504" s="126">
        <v>0</v>
      </c>
      <c r="BP504" s="126">
        <v>0</v>
      </c>
      <c r="BQ504" s="126">
        <v>0</v>
      </c>
      <c r="BR504" s="126">
        <v>0</v>
      </c>
      <c r="BS504" s="126">
        <v>0</v>
      </c>
      <c r="BT504" s="126">
        <v>0</v>
      </c>
      <c r="BU504" s="126">
        <v>0</v>
      </c>
      <c r="BV504" s="126">
        <v>0</v>
      </c>
      <c r="BW504" s="126">
        <v>0</v>
      </c>
      <c r="BX504" s="126">
        <v>0</v>
      </c>
      <c r="BY504" s="126">
        <v>0</v>
      </c>
      <c r="BZ504" s="126">
        <v>0</v>
      </c>
      <c r="CA504" s="126">
        <v>0</v>
      </c>
      <c r="CB504" s="126">
        <v>0</v>
      </c>
      <c r="CC504" s="126">
        <v>0</v>
      </c>
      <c r="CD504" s="126">
        <v>0</v>
      </c>
      <c r="CE504" s="126">
        <v>0</v>
      </c>
      <c r="CF504" s="126">
        <v>0</v>
      </c>
      <c r="CG504" s="126">
        <v>0</v>
      </c>
      <c r="CH504" s="126">
        <v>0</v>
      </c>
      <c r="CI504" s="126">
        <v>0</v>
      </c>
      <c r="CJ504" s="126">
        <v>0</v>
      </c>
      <c r="CK504" s="126">
        <v>0</v>
      </c>
      <c r="CL504" s="126">
        <v>0</v>
      </c>
      <c r="CM504" s="126">
        <v>0</v>
      </c>
      <c r="CN504" s="126">
        <v>0</v>
      </c>
      <c r="CO504" s="126">
        <v>0</v>
      </c>
      <c r="CP504" s="126">
        <v>0</v>
      </c>
      <c r="CQ504" s="126">
        <v>0</v>
      </c>
      <c r="CR504" s="126">
        <v>0</v>
      </c>
      <c r="CS504" s="126">
        <v>0</v>
      </c>
      <c r="CT504" s="126">
        <v>0</v>
      </c>
      <c r="CU504" s="126">
        <v>0</v>
      </c>
      <c r="CV504" s="126">
        <v>0</v>
      </c>
      <c r="CW504" s="126">
        <v>0</v>
      </c>
      <c r="CX504" s="126">
        <v>0</v>
      </c>
      <c r="CY504" s="126">
        <v>0</v>
      </c>
      <c r="CZ504" s="126">
        <v>0</v>
      </c>
      <c r="DA504" s="126">
        <v>0</v>
      </c>
      <c r="DB504" s="126">
        <v>0</v>
      </c>
      <c r="DC504" s="126">
        <v>0</v>
      </c>
      <c r="DD504" s="126">
        <v>0</v>
      </c>
      <c r="DE504" s="126">
        <v>0</v>
      </c>
      <c r="DF504" s="126">
        <v>0</v>
      </c>
      <c r="DG504" s="126">
        <v>0</v>
      </c>
      <c r="DH504" s="126">
        <v>0</v>
      </c>
      <c r="DI504" s="126">
        <v>0</v>
      </c>
      <c r="DJ504" s="126">
        <v>0</v>
      </c>
      <c r="DK504" s="126">
        <v>0</v>
      </c>
      <c r="DL504" s="126">
        <v>0</v>
      </c>
      <c r="DM504" s="126">
        <v>0</v>
      </c>
      <c r="DN504" s="126">
        <v>0</v>
      </c>
      <c r="DO504" s="126">
        <v>0</v>
      </c>
      <c r="DP504" s="126">
        <v>0</v>
      </c>
      <c r="DQ504" s="126">
        <v>0</v>
      </c>
      <c r="DR504" s="126">
        <v>0</v>
      </c>
      <c r="DS504" s="126">
        <v>0</v>
      </c>
      <c r="DT504" s="126">
        <v>0</v>
      </c>
      <c r="DU504" s="126">
        <v>0</v>
      </c>
      <c r="DV504" s="126">
        <v>0</v>
      </c>
      <c r="DW504" s="126">
        <v>0</v>
      </c>
      <c r="DX504" s="126">
        <v>0</v>
      </c>
      <c r="DY504" s="126">
        <v>0</v>
      </c>
      <c r="DZ504" s="126">
        <v>0</v>
      </c>
      <c r="EA504" s="126">
        <v>0</v>
      </c>
      <c r="EB504" s="126">
        <v>0</v>
      </c>
      <c r="EC504" s="126">
        <v>0</v>
      </c>
      <c r="ED504" s="126">
        <v>0</v>
      </c>
      <c r="EE504" s="126">
        <v>0</v>
      </c>
      <c r="EF504" s="126">
        <v>0</v>
      </c>
      <c r="EG504" s="126">
        <v>0</v>
      </c>
      <c r="EH504" s="126">
        <v>0</v>
      </c>
      <c r="EI504" s="126">
        <v>0</v>
      </c>
      <c r="EJ504" s="126">
        <v>0</v>
      </c>
      <c r="EK504" s="126">
        <v>0</v>
      </c>
      <c r="EL504" s="126">
        <v>0</v>
      </c>
      <c r="EM504" s="126">
        <v>0</v>
      </c>
      <c r="EN504" s="126">
        <v>0</v>
      </c>
      <c r="EO504" s="126">
        <v>0</v>
      </c>
      <c r="EP504" s="126">
        <v>0</v>
      </c>
      <c r="EQ504" s="126">
        <v>0</v>
      </c>
      <c r="ER504" s="126">
        <v>0</v>
      </c>
      <c r="ES504" s="126">
        <v>0</v>
      </c>
      <c r="ET504" s="126">
        <v>0</v>
      </c>
      <c r="EU504" s="126">
        <v>0</v>
      </c>
      <c r="EV504" s="126">
        <v>0</v>
      </c>
      <c r="EW504" s="126">
        <v>0</v>
      </c>
      <c r="EX504" s="126">
        <v>0</v>
      </c>
      <c r="EY504" s="126">
        <v>0</v>
      </c>
      <c r="EZ504" s="126">
        <v>0</v>
      </c>
    </row>
    <row r="505" spans="1:156" ht="12.75" customHeight="1">
      <c r="A505" s="126">
        <v>0</v>
      </c>
      <c r="B505" s="76">
        <v>20</v>
      </c>
      <c r="C505" s="88"/>
      <c r="D505" s="123"/>
      <c r="E505" s="126">
        <v>0</v>
      </c>
      <c r="F505" s="126">
        <v>0</v>
      </c>
      <c r="G505" s="126">
        <v>0</v>
      </c>
      <c r="H505" s="126">
        <v>0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  <c r="T505" s="126">
        <v>0</v>
      </c>
      <c r="U505" s="126">
        <v>0</v>
      </c>
      <c r="V505" s="126">
        <v>0</v>
      </c>
      <c r="W505" s="126">
        <v>0</v>
      </c>
      <c r="X505" s="126">
        <v>0</v>
      </c>
      <c r="Y505" s="126">
        <v>0</v>
      </c>
      <c r="Z505" s="126">
        <v>0</v>
      </c>
      <c r="AA505" s="126">
        <v>0</v>
      </c>
      <c r="AB505" s="126">
        <v>0</v>
      </c>
      <c r="AC505" s="126">
        <v>0</v>
      </c>
      <c r="AD505" s="126">
        <v>0</v>
      </c>
      <c r="AE505" s="126">
        <v>0</v>
      </c>
      <c r="AF505" s="126">
        <v>0</v>
      </c>
      <c r="AG505" s="126">
        <v>0</v>
      </c>
      <c r="AH505" s="126">
        <v>0</v>
      </c>
      <c r="AI505" s="126">
        <v>0</v>
      </c>
      <c r="AJ505" s="126">
        <v>0</v>
      </c>
      <c r="AK505" s="126">
        <v>0</v>
      </c>
      <c r="AL505" s="126">
        <v>0</v>
      </c>
      <c r="AM505" s="126">
        <v>0</v>
      </c>
      <c r="AN505" s="126">
        <v>0</v>
      </c>
      <c r="AO505" s="126">
        <v>0</v>
      </c>
      <c r="AP505" s="126">
        <v>0</v>
      </c>
      <c r="AQ505" s="126">
        <v>0</v>
      </c>
      <c r="AR505" s="126">
        <v>0</v>
      </c>
      <c r="AS505" s="126">
        <v>0</v>
      </c>
      <c r="AT505" s="126">
        <v>0</v>
      </c>
      <c r="AU505" s="126">
        <v>0</v>
      </c>
      <c r="AV505" s="126">
        <v>0</v>
      </c>
      <c r="AW505" s="126">
        <v>0</v>
      </c>
      <c r="AX505" s="126">
        <v>0</v>
      </c>
      <c r="AY505" s="126">
        <v>0</v>
      </c>
      <c r="AZ505" s="126">
        <v>0</v>
      </c>
      <c r="BA505" s="126">
        <v>0</v>
      </c>
      <c r="BB505" s="126">
        <v>0</v>
      </c>
      <c r="BC505" s="126">
        <v>0</v>
      </c>
      <c r="BD505" s="126">
        <v>0</v>
      </c>
      <c r="BE505" s="126">
        <v>0</v>
      </c>
      <c r="BF505" s="126">
        <v>0</v>
      </c>
      <c r="BG505" s="126">
        <v>0</v>
      </c>
      <c r="BH505" s="126">
        <v>0</v>
      </c>
      <c r="BI505" s="126">
        <v>0</v>
      </c>
      <c r="BJ505" s="126">
        <v>0</v>
      </c>
      <c r="BK505" s="126">
        <v>0</v>
      </c>
      <c r="BL505" s="126">
        <v>0</v>
      </c>
      <c r="BM505" s="126">
        <v>0</v>
      </c>
      <c r="BN505" s="126">
        <v>0</v>
      </c>
      <c r="BO505" s="126">
        <v>0</v>
      </c>
      <c r="BP505" s="126">
        <v>0</v>
      </c>
      <c r="BQ505" s="126">
        <v>0</v>
      </c>
      <c r="BR505" s="126">
        <v>0</v>
      </c>
      <c r="BS505" s="126">
        <v>0</v>
      </c>
      <c r="BT505" s="126">
        <v>0</v>
      </c>
      <c r="BU505" s="126">
        <v>0</v>
      </c>
      <c r="BV505" s="126">
        <v>0</v>
      </c>
      <c r="BW505" s="126">
        <v>0</v>
      </c>
      <c r="BX505" s="126">
        <v>0</v>
      </c>
      <c r="BY505" s="126">
        <v>0</v>
      </c>
      <c r="BZ505" s="126">
        <v>0</v>
      </c>
      <c r="CA505" s="126">
        <v>0</v>
      </c>
      <c r="CB505" s="126">
        <v>0</v>
      </c>
      <c r="CC505" s="126">
        <v>0</v>
      </c>
      <c r="CD505" s="126">
        <v>0</v>
      </c>
      <c r="CE505" s="126">
        <v>0</v>
      </c>
      <c r="CF505" s="126">
        <v>0</v>
      </c>
      <c r="CG505" s="126">
        <v>0</v>
      </c>
      <c r="CH505" s="126">
        <v>0</v>
      </c>
      <c r="CI505" s="126">
        <v>0</v>
      </c>
      <c r="CJ505" s="126">
        <v>0</v>
      </c>
      <c r="CK505" s="126">
        <v>0</v>
      </c>
      <c r="CL505" s="126">
        <v>0</v>
      </c>
      <c r="CM505" s="126">
        <v>0</v>
      </c>
      <c r="CN505" s="126">
        <v>0</v>
      </c>
      <c r="CO505" s="126">
        <v>0</v>
      </c>
      <c r="CP505" s="126">
        <v>0</v>
      </c>
      <c r="CQ505" s="126">
        <v>0</v>
      </c>
      <c r="CR505" s="126">
        <v>0</v>
      </c>
      <c r="CS505" s="126">
        <v>0</v>
      </c>
      <c r="CT505" s="126">
        <v>0</v>
      </c>
      <c r="CU505" s="126">
        <v>0</v>
      </c>
      <c r="CV505" s="126">
        <v>0</v>
      </c>
      <c r="CW505" s="126">
        <v>0</v>
      </c>
      <c r="CX505" s="126">
        <v>0</v>
      </c>
      <c r="CY505" s="126">
        <v>0</v>
      </c>
      <c r="CZ505" s="126">
        <v>0</v>
      </c>
      <c r="DA505" s="126">
        <v>0</v>
      </c>
      <c r="DB505" s="126">
        <v>0</v>
      </c>
      <c r="DC505" s="126">
        <v>0</v>
      </c>
      <c r="DD505" s="126">
        <v>0</v>
      </c>
      <c r="DE505" s="126">
        <v>0</v>
      </c>
      <c r="DF505" s="126">
        <v>0</v>
      </c>
      <c r="DG505" s="126">
        <v>0</v>
      </c>
      <c r="DH505" s="126">
        <v>0</v>
      </c>
      <c r="DI505" s="126">
        <v>0</v>
      </c>
      <c r="DJ505" s="126">
        <v>0</v>
      </c>
      <c r="DK505" s="126">
        <v>0</v>
      </c>
      <c r="DL505" s="126">
        <v>0</v>
      </c>
      <c r="DM505" s="126">
        <v>0</v>
      </c>
      <c r="DN505" s="126">
        <v>0</v>
      </c>
      <c r="DO505" s="126">
        <v>0</v>
      </c>
      <c r="DP505" s="126">
        <v>0</v>
      </c>
      <c r="DQ505" s="126">
        <v>0</v>
      </c>
      <c r="DR505" s="126">
        <v>0</v>
      </c>
      <c r="DS505" s="126">
        <v>0</v>
      </c>
      <c r="DT505" s="126">
        <v>0</v>
      </c>
      <c r="DU505" s="126">
        <v>0</v>
      </c>
      <c r="DV505" s="126">
        <v>0</v>
      </c>
      <c r="DW505" s="126">
        <v>0</v>
      </c>
      <c r="DX505" s="126">
        <v>0</v>
      </c>
      <c r="DY505" s="126">
        <v>0</v>
      </c>
      <c r="DZ505" s="126">
        <v>0</v>
      </c>
      <c r="EA505" s="126">
        <v>0</v>
      </c>
      <c r="EB505" s="126">
        <v>0</v>
      </c>
      <c r="EC505" s="126">
        <v>0</v>
      </c>
      <c r="ED505" s="126">
        <v>0</v>
      </c>
      <c r="EE505" s="126">
        <v>0</v>
      </c>
      <c r="EF505" s="126">
        <v>0</v>
      </c>
      <c r="EG505" s="126">
        <v>0</v>
      </c>
      <c r="EH505" s="126">
        <v>0</v>
      </c>
      <c r="EI505" s="126">
        <v>0</v>
      </c>
      <c r="EJ505" s="126">
        <v>0</v>
      </c>
      <c r="EK505" s="126">
        <v>0</v>
      </c>
      <c r="EL505" s="126">
        <v>0</v>
      </c>
      <c r="EM505" s="126">
        <v>0</v>
      </c>
      <c r="EN505" s="126">
        <v>0</v>
      </c>
      <c r="EO505" s="126">
        <v>0</v>
      </c>
      <c r="EP505" s="126">
        <v>0</v>
      </c>
      <c r="EQ505" s="126">
        <v>0</v>
      </c>
      <c r="ER505" s="126">
        <v>0</v>
      </c>
      <c r="ES505" s="126">
        <v>0</v>
      </c>
      <c r="ET505" s="126">
        <v>0</v>
      </c>
      <c r="EU505" s="126">
        <v>0</v>
      </c>
      <c r="EV505" s="126">
        <v>0</v>
      </c>
      <c r="EW505" s="126">
        <v>0</v>
      </c>
      <c r="EX505" s="126">
        <v>0</v>
      </c>
      <c r="EY505" s="126">
        <v>0</v>
      </c>
      <c r="EZ505" s="126">
        <v>0</v>
      </c>
    </row>
    <row r="506" spans="1:156" ht="12.75" customHeight="1">
      <c r="A506" s="126">
        <v>0</v>
      </c>
      <c r="B506" s="76">
        <v>21</v>
      </c>
      <c r="C506" s="88"/>
      <c r="D506" s="123"/>
      <c r="E506" s="126">
        <v>0</v>
      </c>
      <c r="F506" s="126">
        <v>0</v>
      </c>
      <c r="G506" s="126">
        <v>0</v>
      </c>
      <c r="H506" s="126">
        <v>0</v>
      </c>
      <c r="I506" s="126">
        <v>0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  <c r="T506" s="126">
        <v>0</v>
      </c>
      <c r="U506" s="126">
        <v>0</v>
      </c>
      <c r="V506" s="126">
        <v>0</v>
      </c>
      <c r="W506" s="126">
        <v>0</v>
      </c>
      <c r="X506" s="126">
        <v>0</v>
      </c>
      <c r="Y506" s="126">
        <v>0</v>
      </c>
      <c r="Z506" s="126">
        <v>0</v>
      </c>
      <c r="AA506" s="126">
        <v>0</v>
      </c>
      <c r="AB506" s="126">
        <v>0</v>
      </c>
      <c r="AC506" s="126">
        <v>0</v>
      </c>
      <c r="AD506" s="126">
        <v>0</v>
      </c>
      <c r="AE506" s="126">
        <v>0</v>
      </c>
      <c r="AF506" s="126">
        <v>0</v>
      </c>
      <c r="AG506" s="126">
        <v>0</v>
      </c>
      <c r="AH506" s="126">
        <v>0</v>
      </c>
      <c r="AI506" s="126">
        <v>0</v>
      </c>
      <c r="AJ506" s="126">
        <v>0</v>
      </c>
      <c r="AK506" s="126">
        <v>0</v>
      </c>
      <c r="AL506" s="126">
        <v>0</v>
      </c>
      <c r="AM506" s="126">
        <v>0</v>
      </c>
      <c r="AN506" s="126">
        <v>0</v>
      </c>
      <c r="AO506" s="126">
        <v>0</v>
      </c>
      <c r="AP506" s="126">
        <v>0</v>
      </c>
      <c r="AQ506" s="126">
        <v>0</v>
      </c>
      <c r="AR506" s="126">
        <v>0</v>
      </c>
      <c r="AS506" s="126">
        <v>0</v>
      </c>
      <c r="AT506" s="126">
        <v>0</v>
      </c>
      <c r="AU506" s="126">
        <v>0</v>
      </c>
      <c r="AV506" s="126">
        <v>0</v>
      </c>
      <c r="AW506" s="126">
        <v>0</v>
      </c>
      <c r="AX506" s="126">
        <v>0</v>
      </c>
      <c r="AY506" s="126">
        <v>0</v>
      </c>
      <c r="AZ506" s="126">
        <v>0</v>
      </c>
      <c r="BA506" s="126">
        <v>0</v>
      </c>
      <c r="BB506" s="126">
        <v>0</v>
      </c>
      <c r="BC506" s="126">
        <v>0</v>
      </c>
      <c r="BD506" s="126">
        <v>0</v>
      </c>
      <c r="BE506" s="126">
        <v>0</v>
      </c>
      <c r="BF506" s="126">
        <v>0</v>
      </c>
      <c r="BG506" s="126">
        <v>0</v>
      </c>
      <c r="BH506" s="126">
        <v>0</v>
      </c>
      <c r="BI506" s="126">
        <v>0</v>
      </c>
      <c r="BJ506" s="126">
        <v>0</v>
      </c>
      <c r="BK506" s="126">
        <v>0</v>
      </c>
      <c r="BL506" s="126">
        <v>0</v>
      </c>
      <c r="BM506" s="126">
        <v>0</v>
      </c>
      <c r="BN506" s="126">
        <v>0</v>
      </c>
      <c r="BO506" s="126">
        <v>0</v>
      </c>
      <c r="BP506" s="126">
        <v>0</v>
      </c>
      <c r="BQ506" s="126">
        <v>0</v>
      </c>
      <c r="BR506" s="126">
        <v>0</v>
      </c>
      <c r="BS506" s="126">
        <v>0</v>
      </c>
      <c r="BT506" s="126">
        <v>0</v>
      </c>
      <c r="BU506" s="126">
        <v>0</v>
      </c>
      <c r="BV506" s="126">
        <v>0</v>
      </c>
      <c r="BW506" s="126">
        <v>0</v>
      </c>
      <c r="BX506" s="126">
        <v>0</v>
      </c>
      <c r="BY506" s="126">
        <v>0</v>
      </c>
      <c r="BZ506" s="126">
        <v>0</v>
      </c>
      <c r="CA506" s="126">
        <v>0</v>
      </c>
      <c r="CB506" s="126">
        <v>0</v>
      </c>
      <c r="CC506" s="126">
        <v>0</v>
      </c>
      <c r="CD506" s="126">
        <v>0</v>
      </c>
      <c r="CE506" s="126">
        <v>0</v>
      </c>
      <c r="CF506" s="126">
        <v>0</v>
      </c>
      <c r="CG506" s="126">
        <v>0</v>
      </c>
      <c r="CH506" s="126">
        <v>0</v>
      </c>
      <c r="CI506" s="126">
        <v>0</v>
      </c>
      <c r="CJ506" s="126">
        <v>0</v>
      </c>
      <c r="CK506" s="126">
        <v>0</v>
      </c>
      <c r="CL506" s="126">
        <v>0</v>
      </c>
      <c r="CM506" s="126">
        <v>0</v>
      </c>
      <c r="CN506" s="126">
        <v>0</v>
      </c>
      <c r="CO506" s="126">
        <v>0</v>
      </c>
      <c r="CP506" s="126">
        <v>0</v>
      </c>
      <c r="CQ506" s="126">
        <v>0</v>
      </c>
      <c r="CR506" s="126">
        <v>0</v>
      </c>
      <c r="CS506" s="126">
        <v>0</v>
      </c>
      <c r="CT506" s="126">
        <v>0</v>
      </c>
      <c r="CU506" s="126">
        <v>0</v>
      </c>
      <c r="CV506" s="126">
        <v>0</v>
      </c>
      <c r="CW506" s="126">
        <v>0</v>
      </c>
      <c r="CX506" s="126">
        <v>0</v>
      </c>
      <c r="CY506" s="126">
        <v>0</v>
      </c>
      <c r="CZ506" s="126">
        <v>0</v>
      </c>
      <c r="DA506" s="126">
        <v>0</v>
      </c>
      <c r="DB506" s="126">
        <v>0</v>
      </c>
      <c r="DC506" s="126">
        <v>0</v>
      </c>
      <c r="DD506" s="126">
        <v>0</v>
      </c>
      <c r="DE506" s="126">
        <v>0</v>
      </c>
      <c r="DF506" s="126">
        <v>0</v>
      </c>
      <c r="DG506" s="126">
        <v>0</v>
      </c>
      <c r="DH506" s="126">
        <v>0</v>
      </c>
      <c r="DI506" s="126">
        <v>0</v>
      </c>
      <c r="DJ506" s="126">
        <v>0</v>
      </c>
      <c r="DK506" s="126">
        <v>0</v>
      </c>
      <c r="DL506" s="126">
        <v>0</v>
      </c>
      <c r="DM506" s="126">
        <v>0</v>
      </c>
      <c r="DN506" s="126">
        <v>0</v>
      </c>
      <c r="DO506" s="126">
        <v>0</v>
      </c>
      <c r="DP506" s="126">
        <v>0</v>
      </c>
      <c r="DQ506" s="126">
        <v>0</v>
      </c>
      <c r="DR506" s="126">
        <v>0</v>
      </c>
      <c r="DS506" s="126">
        <v>0</v>
      </c>
      <c r="DT506" s="126">
        <v>0</v>
      </c>
      <c r="DU506" s="126">
        <v>0</v>
      </c>
      <c r="DV506" s="126">
        <v>0</v>
      </c>
      <c r="DW506" s="126">
        <v>0</v>
      </c>
      <c r="DX506" s="126">
        <v>0</v>
      </c>
      <c r="DY506" s="126">
        <v>0</v>
      </c>
      <c r="DZ506" s="126">
        <v>0</v>
      </c>
      <c r="EA506" s="126">
        <v>0</v>
      </c>
      <c r="EB506" s="126">
        <v>0</v>
      </c>
      <c r="EC506" s="126">
        <v>0</v>
      </c>
      <c r="ED506" s="126">
        <v>0</v>
      </c>
      <c r="EE506" s="126">
        <v>0</v>
      </c>
      <c r="EF506" s="126">
        <v>0</v>
      </c>
      <c r="EG506" s="126">
        <v>0</v>
      </c>
      <c r="EH506" s="126">
        <v>0</v>
      </c>
      <c r="EI506" s="126">
        <v>0</v>
      </c>
      <c r="EJ506" s="126">
        <v>0</v>
      </c>
      <c r="EK506" s="126">
        <v>0</v>
      </c>
      <c r="EL506" s="126">
        <v>0</v>
      </c>
      <c r="EM506" s="126">
        <v>0</v>
      </c>
      <c r="EN506" s="126">
        <v>0</v>
      </c>
      <c r="EO506" s="126">
        <v>0</v>
      </c>
      <c r="EP506" s="126">
        <v>0</v>
      </c>
      <c r="EQ506" s="126">
        <v>0</v>
      </c>
      <c r="ER506" s="126">
        <v>0</v>
      </c>
      <c r="ES506" s="126">
        <v>0</v>
      </c>
      <c r="ET506" s="126">
        <v>0</v>
      </c>
      <c r="EU506" s="126">
        <v>0</v>
      </c>
      <c r="EV506" s="126">
        <v>0</v>
      </c>
      <c r="EW506" s="126">
        <v>0</v>
      </c>
      <c r="EX506" s="126">
        <v>0</v>
      </c>
      <c r="EY506" s="126">
        <v>0</v>
      </c>
      <c r="EZ506" s="126">
        <v>0</v>
      </c>
    </row>
    <row r="507" spans="1:156" ht="12.75" customHeight="1">
      <c r="A507" s="126">
        <v>0</v>
      </c>
      <c r="B507" s="76">
        <v>22</v>
      </c>
      <c r="C507" s="88"/>
      <c r="D507" s="123"/>
      <c r="E507" s="126">
        <v>0</v>
      </c>
      <c r="F507" s="126">
        <v>0</v>
      </c>
      <c r="G507" s="126">
        <v>0</v>
      </c>
      <c r="H507" s="126">
        <v>0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  <c r="T507" s="126">
        <v>0</v>
      </c>
      <c r="U507" s="126">
        <v>0</v>
      </c>
      <c r="V507" s="126">
        <v>0</v>
      </c>
      <c r="W507" s="126">
        <v>0</v>
      </c>
      <c r="X507" s="126">
        <v>0</v>
      </c>
      <c r="Y507" s="126">
        <v>0</v>
      </c>
      <c r="Z507" s="126">
        <v>0</v>
      </c>
      <c r="AA507" s="126">
        <v>0</v>
      </c>
      <c r="AB507" s="126">
        <v>0</v>
      </c>
      <c r="AC507" s="126">
        <v>0</v>
      </c>
      <c r="AD507" s="126">
        <v>0</v>
      </c>
      <c r="AE507" s="126">
        <v>0</v>
      </c>
      <c r="AF507" s="126">
        <v>0</v>
      </c>
      <c r="AG507" s="126">
        <v>0</v>
      </c>
      <c r="AH507" s="126">
        <v>0</v>
      </c>
      <c r="AI507" s="126">
        <v>0</v>
      </c>
      <c r="AJ507" s="126">
        <v>0</v>
      </c>
      <c r="AK507" s="126">
        <v>0</v>
      </c>
      <c r="AL507" s="126">
        <v>0</v>
      </c>
      <c r="AM507" s="126">
        <v>0</v>
      </c>
      <c r="AN507" s="126">
        <v>0</v>
      </c>
      <c r="AO507" s="126">
        <v>0</v>
      </c>
      <c r="AP507" s="126">
        <v>0</v>
      </c>
      <c r="AQ507" s="126">
        <v>0</v>
      </c>
      <c r="AR507" s="126">
        <v>0</v>
      </c>
      <c r="AS507" s="126">
        <v>0</v>
      </c>
      <c r="AT507" s="126">
        <v>0</v>
      </c>
      <c r="AU507" s="126">
        <v>0</v>
      </c>
      <c r="AV507" s="126">
        <v>0</v>
      </c>
      <c r="AW507" s="126">
        <v>0</v>
      </c>
      <c r="AX507" s="126">
        <v>0</v>
      </c>
      <c r="AY507" s="126">
        <v>0</v>
      </c>
      <c r="AZ507" s="126">
        <v>0</v>
      </c>
      <c r="BA507" s="126">
        <v>0</v>
      </c>
      <c r="BB507" s="126">
        <v>0</v>
      </c>
      <c r="BC507" s="126">
        <v>0</v>
      </c>
      <c r="BD507" s="126">
        <v>0</v>
      </c>
      <c r="BE507" s="126">
        <v>0</v>
      </c>
      <c r="BF507" s="126">
        <v>0</v>
      </c>
      <c r="BG507" s="126">
        <v>0</v>
      </c>
      <c r="BH507" s="126">
        <v>0</v>
      </c>
      <c r="BI507" s="126">
        <v>0</v>
      </c>
      <c r="BJ507" s="126">
        <v>0</v>
      </c>
      <c r="BK507" s="126">
        <v>0</v>
      </c>
      <c r="BL507" s="126">
        <v>0</v>
      </c>
      <c r="BM507" s="126">
        <v>0</v>
      </c>
      <c r="BN507" s="126">
        <v>0</v>
      </c>
      <c r="BO507" s="126">
        <v>0</v>
      </c>
      <c r="BP507" s="126">
        <v>0</v>
      </c>
      <c r="BQ507" s="126">
        <v>0</v>
      </c>
      <c r="BR507" s="126">
        <v>0</v>
      </c>
      <c r="BS507" s="126">
        <v>0</v>
      </c>
      <c r="BT507" s="126">
        <v>0</v>
      </c>
      <c r="BU507" s="126">
        <v>0</v>
      </c>
      <c r="BV507" s="126">
        <v>0</v>
      </c>
      <c r="BW507" s="126">
        <v>0</v>
      </c>
      <c r="BX507" s="126">
        <v>0</v>
      </c>
      <c r="BY507" s="126">
        <v>0</v>
      </c>
      <c r="BZ507" s="126">
        <v>0</v>
      </c>
      <c r="CA507" s="126">
        <v>0</v>
      </c>
      <c r="CB507" s="126">
        <v>0</v>
      </c>
      <c r="CC507" s="126">
        <v>0</v>
      </c>
      <c r="CD507" s="126">
        <v>0</v>
      </c>
      <c r="CE507" s="126">
        <v>0</v>
      </c>
      <c r="CF507" s="126">
        <v>0</v>
      </c>
      <c r="CG507" s="126">
        <v>0</v>
      </c>
      <c r="CH507" s="126">
        <v>0</v>
      </c>
      <c r="CI507" s="126">
        <v>0</v>
      </c>
      <c r="CJ507" s="126">
        <v>0</v>
      </c>
      <c r="CK507" s="126">
        <v>0</v>
      </c>
      <c r="CL507" s="126">
        <v>0</v>
      </c>
      <c r="CM507" s="126">
        <v>0</v>
      </c>
      <c r="CN507" s="126">
        <v>0</v>
      </c>
      <c r="CO507" s="126">
        <v>0</v>
      </c>
      <c r="CP507" s="126">
        <v>0</v>
      </c>
      <c r="CQ507" s="126">
        <v>0</v>
      </c>
      <c r="CR507" s="126">
        <v>0</v>
      </c>
      <c r="CS507" s="126">
        <v>0</v>
      </c>
      <c r="CT507" s="126">
        <v>0</v>
      </c>
      <c r="CU507" s="126">
        <v>0</v>
      </c>
      <c r="CV507" s="126">
        <v>0</v>
      </c>
      <c r="CW507" s="126">
        <v>0</v>
      </c>
      <c r="CX507" s="126">
        <v>0</v>
      </c>
      <c r="CY507" s="126">
        <v>0</v>
      </c>
      <c r="CZ507" s="126">
        <v>0</v>
      </c>
      <c r="DA507" s="126">
        <v>0</v>
      </c>
      <c r="DB507" s="126">
        <v>0</v>
      </c>
      <c r="DC507" s="126">
        <v>0</v>
      </c>
      <c r="DD507" s="126">
        <v>0</v>
      </c>
      <c r="DE507" s="126">
        <v>0</v>
      </c>
      <c r="DF507" s="126">
        <v>0</v>
      </c>
      <c r="DG507" s="126">
        <v>0</v>
      </c>
      <c r="DH507" s="126">
        <v>0</v>
      </c>
      <c r="DI507" s="126">
        <v>0</v>
      </c>
      <c r="DJ507" s="126">
        <v>0</v>
      </c>
      <c r="DK507" s="126">
        <v>0</v>
      </c>
      <c r="DL507" s="126">
        <v>0</v>
      </c>
      <c r="DM507" s="126">
        <v>0</v>
      </c>
      <c r="DN507" s="126">
        <v>0</v>
      </c>
      <c r="DO507" s="126">
        <v>0</v>
      </c>
      <c r="DP507" s="126">
        <v>0</v>
      </c>
      <c r="DQ507" s="126">
        <v>0</v>
      </c>
      <c r="DR507" s="126">
        <v>0</v>
      </c>
      <c r="DS507" s="126">
        <v>0</v>
      </c>
      <c r="DT507" s="126">
        <v>0</v>
      </c>
      <c r="DU507" s="126">
        <v>0</v>
      </c>
      <c r="DV507" s="126">
        <v>0</v>
      </c>
      <c r="DW507" s="126">
        <v>0</v>
      </c>
      <c r="DX507" s="126">
        <v>0</v>
      </c>
      <c r="DY507" s="126">
        <v>0</v>
      </c>
      <c r="DZ507" s="126">
        <v>0</v>
      </c>
      <c r="EA507" s="126">
        <v>0</v>
      </c>
      <c r="EB507" s="126">
        <v>0</v>
      </c>
      <c r="EC507" s="126">
        <v>0</v>
      </c>
      <c r="ED507" s="126">
        <v>0</v>
      </c>
      <c r="EE507" s="126">
        <v>0</v>
      </c>
      <c r="EF507" s="126">
        <v>0</v>
      </c>
      <c r="EG507" s="126">
        <v>0</v>
      </c>
      <c r="EH507" s="126">
        <v>0</v>
      </c>
      <c r="EI507" s="126">
        <v>0</v>
      </c>
      <c r="EJ507" s="126">
        <v>0</v>
      </c>
      <c r="EK507" s="126">
        <v>0</v>
      </c>
      <c r="EL507" s="126">
        <v>0</v>
      </c>
      <c r="EM507" s="126">
        <v>0</v>
      </c>
      <c r="EN507" s="126">
        <v>0</v>
      </c>
      <c r="EO507" s="126">
        <v>0</v>
      </c>
      <c r="EP507" s="126">
        <v>0</v>
      </c>
      <c r="EQ507" s="126">
        <v>0</v>
      </c>
      <c r="ER507" s="126">
        <v>0</v>
      </c>
      <c r="ES507" s="126">
        <v>0</v>
      </c>
      <c r="ET507" s="126">
        <v>0</v>
      </c>
      <c r="EU507" s="126">
        <v>0</v>
      </c>
      <c r="EV507" s="126">
        <v>0</v>
      </c>
      <c r="EW507" s="126">
        <v>0</v>
      </c>
      <c r="EX507" s="126">
        <v>0</v>
      </c>
      <c r="EY507" s="126">
        <v>0</v>
      </c>
      <c r="EZ507" s="126">
        <v>0</v>
      </c>
    </row>
    <row r="508" spans="1:156" ht="12.75" customHeight="1">
      <c r="A508" s="126">
        <v>0</v>
      </c>
      <c r="B508" s="76">
        <v>23</v>
      </c>
      <c r="C508" s="88"/>
      <c r="D508" s="123"/>
      <c r="E508" s="126">
        <v>0</v>
      </c>
      <c r="F508" s="126">
        <v>0</v>
      </c>
      <c r="G508" s="126">
        <v>0</v>
      </c>
      <c r="H508" s="126">
        <v>0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  <c r="T508" s="126">
        <v>0</v>
      </c>
      <c r="U508" s="126">
        <v>0</v>
      </c>
      <c r="V508" s="126">
        <v>0</v>
      </c>
      <c r="W508" s="126">
        <v>0</v>
      </c>
      <c r="X508" s="126">
        <v>0</v>
      </c>
      <c r="Y508" s="126">
        <v>0</v>
      </c>
      <c r="Z508" s="126">
        <v>0</v>
      </c>
      <c r="AA508" s="126">
        <v>0</v>
      </c>
      <c r="AB508" s="126">
        <v>0</v>
      </c>
      <c r="AC508" s="126">
        <v>0</v>
      </c>
      <c r="AD508" s="126">
        <v>0</v>
      </c>
      <c r="AE508" s="126">
        <v>0</v>
      </c>
      <c r="AF508" s="126">
        <v>0</v>
      </c>
      <c r="AG508" s="126">
        <v>0</v>
      </c>
      <c r="AH508" s="126">
        <v>0</v>
      </c>
      <c r="AI508" s="126">
        <v>0</v>
      </c>
      <c r="AJ508" s="126">
        <v>0</v>
      </c>
      <c r="AK508" s="126">
        <v>0</v>
      </c>
      <c r="AL508" s="126">
        <v>0</v>
      </c>
      <c r="AM508" s="126">
        <v>0</v>
      </c>
      <c r="AN508" s="126">
        <v>0</v>
      </c>
      <c r="AO508" s="126">
        <v>0</v>
      </c>
      <c r="AP508" s="126">
        <v>0</v>
      </c>
      <c r="AQ508" s="126">
        <v>0</v>
      </c>
      <c r="AR508" s="126">
        <v>0</v>
      </c>
      <c r="AS508" s="126">
        <v>0</v>
      </c>
      <c r="AT508" s="126">
        <v>0</v>
      </c>
      <c r="AU508" s="126">
        <v>0</v>
      </c>
      <c r="AV508" s="126">
        <v>0</v>
      </c>
      <c r="AW508" s="126">
        <v>0</v>
      </c>
      <c r="AX508" s="126">
        <v>0</v>
      </c>
      <c r="AY508" s="126">
        <v>0</v>
      </c>
      <c r="AZ508" s="126">
        <v>0</v>
      </c>
      <c r="BA508" s="126">
        <v>0</v>
      </c>
      <c r="BB508" s="126">
        <v>0</v>
      </c>
      <c r="BC508" s="126">
        <v>0</v>
      </c>
      <c r="BD508" s="126">
        <v>0</v>
      </c>
      <c r="BE508" s="126">
        <v>0</v>
      </c>
      <c r="BF508" s="126">
        <v>0</v>
      </c>
      <c r="BG508" s="126">
        <v>0</v>
      </c>
      <c r="BH508" s="126">
        <v>0</v>
      </c>
      <c r="BI508" s="126">
        <v>0</v>
      </c>
      <c r="BJ508" s="126">
        <v>0</v>
      </c>
      <c r="BK508" s="126">
        <v>0</v>
      </c>
      <c r="BL508" s="126">
        <v>0</v>
      </c>
      <c r="BM508" s="126">
        <v>0</v>
      </c>
      <c r="BN508" s="126">
        <v>0</v>
      </c>
      <c r="BO508" s="126">
        <v>0</v>
      </c>
      <c r="BP508" s="126">
        <v>0</v>
      </c>
      <c r="BQ508" s="126">
        <v>0</v>
      </c>
      <c r="BR508" s="126">
        <v>0</v>
      </c>
      <c r="BS508" s="126">
        <v>0</v>
      </c>
      <c r="BT508" s="126">
        <v>0</v>
      </c>
      <c r="BU508" s="126">
        <v>0</v>
      </c>
      <c r="BV508" s="126">
        <v>0</v>
      </c>
      <c r="BW508" s="126">
        <v>0</v>
      </c>
      <c r="BX508" s="126">
        <v>0</v>
      </c>
      <c r="BY508" s="126">
        <v>0</v>
      </c>
      <c r="BZ508" s="126">
        <v>0</v>
      </c>
      <c r="CA508" s="126">
        <v>0</v>
      </c>
      <c r="CB508" s="126">
        <v>0</v>
      </c>
      <c r="CC508" s="126">
        <v>0</v>
      </c>
      <c r="CD508" s="126">
        <v>0</v>
      </c>
      <c r="CE508" s="126">
        <v>0</v>
      </c>
      <c r="CF508" s="126">
        <v>0</v>
      </c>
      <c r="CG508" s="126">
        <v>0</v>
      </c>
      <c r="CH508" s="126">
        <v>0</v>
      </c>
      <c r="CI508" s="126">
        <v>0</v>
      </c>
      <c r="CJ508" s="126">
        <v>0</v>
      </c>
      <c r="CK508" s="126">
        <v>0</v>
      </c>
      <c r="CL508" s="126">
        <v>0</v>
      </c>
      <c r="CM508" s="126">
        <v>0</v>
      </c>
      <c r="CN508" s="126">
        <v>0</v>
      </c>
      <c r="CO508" s="126">
        <v>0</v>
      </c>
      <c r="CP508" s="126">
        <v>0</v>
      </c>
      <c r="CQ508" s="126">
        <v>0</v>
      </c>
      <c r="CR508" s="126">
        <v>0</v>
      </c>
      <c r="CS508" s="126">
        <v>0</v>
      </c>
      <c r="CT508" s="126">
        <v>0</v>
      </c>
      <c r="CU508" s="126">
        <v>0</v>
      </c>
      <c r="CV508" s="126">
        <v>0</v>
      </c>
      <c r="CW508" s="126">
        <v>0</v>
      </c>
      <c r="CX508" s="126">
        <v>0</v>
      </c>
      <c r="CY508" s="126">
        <v>0</v>
      </c>
      <c r="CZ508" s="126">
        <v>0</v>
      </c>
      <c r="DA508" s="126">
        <v>0</v>
      </c>
      <c r="DB508" s="126">
        <v>0</v>
      </c>
      <c r="DC508" s="126">
        <v>0</v>
      </c>
      <c r="DD508" s="126">
        <v>0</v>
      </c>
      <c r="DE508" s="126">
        <v>0</v>
      </c>
      <c r="DF508" s="126">
        <v>0</v>
      </c>
      <c r="DG508" s="126">
        <v>0</v>
      </c>
      <c r="DH508" s="126">
        <v>0</v>
      </c>
      <c r="DI508" s="126">
        <v>0</v>
      </c>
      <c r="DJ508" s="126">
        <v>0</v>
      </c>
      <c r="DK508" s="126">
        <v>0</v>
      </c>
      <c r="DL508" s="126">
        <v>0</v>
      </c>
      <c r="DM508" s="126">
        <v>0</v>
      </c>
      <c r="DN508" s="126">
        <v>0</v>
      </c>
      <c r="DO508" s="126">
        <v>0</v>
      </c>
      <c r="DP508" s="126">
        <v>0</v>
      </c>
      <c r="DQ508" s="126">
        <v>0</v>
      </c>
      <c r="DR508" s="126">
        <v>0</v>
      </c>
      <c r="DS508" s="126">
        <v>0</v>
      </c>
      <c r="DT508" s="126">
        <v>0</v>
      </c>
      <c r="DU508" s="126">
        <v>0</v>
      </c>
      <c r="DV508" s="126">
        <v>0</v>
      </c>
      <c r="DW508" s="126">
        <v>0</v>
      </c>
      <c r="DX508" s="126">
        <v>0</v>
      </c>
      <c r="DY508" s="126">
        <v>0</v>
      </c>
      <c r="DZ508" s="126">
        <v>0</v>
      </c>
      <c r="EA508" s="126">
        <v>0</v>
      </c>
      <c r="EB508" s="126">
        <v>0</v>
      </c>
      <c r="EC508" s="126">
        <v>0</v>
      </c>
      <c r="ED508" s="126">
        <v>0</v>
      </c>
      <c r="EE508" s="126">
        <v>0</v>
      </c>
      <c r="EF508" s="126">
        <v>0</v>
      </c>
      <c r="EG508" s="126">
        <v>0</v>
      </c>
      <c r="EH508" s="126">
        <v>0</v>
      </c>
      <c r="EI508" s="126">
        <v>0</v>
      </c>
      <c r="EJ508" s="126">
        <v>0</v>
      </c>
      <c r="EK508" s="126">
        <v>0</v>
      </c>
      <c r="EL508" s="126">
        <v>0</v>
      </c>
      <c r="EM508" s="126">
        <v>0</v>
      </c>
      <c r="EN508" s="126">
        <v>0</v>
      </c>
      <c r="EO508" s="126">
        <v>0</v>
      </c>
      <c r="EP508" s="126">
        <v>0</v>
      </c>
      <c r="EQ508" s="126">
        <v>0</v>
      </c>
      <c r="ER508" s="126">
        <v>0</v>
      </c>
      <c r="ES508" s="126">
        <v>0</v>
      </c>
      <c r="ET508" s="126">
        <v>0</v>
      </c>
      <c r="EU508" s="126">
        <v>0</v>
      </c>
      <c r="EV508" s="126">
        <v>0</v>
      </c>
      <c r="EW508" s="126">
        <v>0</v>
      </c>
      <c r="EX508" s="126">
        <v>0</v>
      </c>
      <c r="EY508" s="126">
        <v>0</v>
      </c>
      <c r="EZ508" s="126">
        <v>0</v>
      </c>
    </row>
    <row r="509" spans="1:156" ht="12.75" customHeight="1">
      <c r="A509" s="126">
        <v>0</v>
      </c>
      <c r="B509" s="76">
        <v>24</v>
      </c>
      <c r="C509" s="88"/>
      <c r="D509" s="123"/>
      <c r="E509" s="126">
        <v>0</v>
      </c>
      <c r="F509" s="126">
        <v>0</v>
      </c>
      <c r="G509" s="126">
        <v>0</v>
      </c>
      <c r="H509" s="126">
        <v>0</v>
      </c>
      <c r="I509" s="126">
        <v>0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  <c r="T509" s="126">
        <v>0</v>
      </c>
      <c r="U509" s="126">
        <v>0</v>
      </c>
      <c r="V509" s="126">
        <v>0</v>
      </c>
      <c r="W509" s="126">
        <v>0</v>
      </c>
      <c r="X509" s="126">
        <v>0</v>
      </c>
      <c r="Y509" s="126">
        <v>0</v>
      </c>
      <c r="Z509" s="126">
        <v>0</v>
      </c>
      <c r="AA509" s="126">
        <v>0</v>
      </c>
      <c r="AB509" s="126">
        <v>0</v>
      </c>
      <c r="AC509" s="126">
        <v>0</v>
      </c>
      <c r="AD509" s="126">
        <v>0</v>
      </c>
      <c r="AE509" s="126">
        <v>0</v>
      </c>
      <c r="AF509" s="126">
        <v>0</v>
      </c>
      <c r="AG509" s="126">
        <v>0</v>
      </c>
      <c r="AH509" s="126">
        <v>0</v>
      </c>
      <c r="AI509" s="126">
        <v>0</v>
      </c>
      <c r="AJ509" s="126">
        <v>0</v>
      </c>
      <c r="AK509" s="126">
        <v>0</v>
      </c>
      <c r="AL509" s="126">
        <v>0</v>
      </c>
      <c r="AM509" s="126">
        <v>0</v>
      </c>
      <c r="AN509" s="126">
        <v>0</v>
      </c>
      <c r="AO509" s="126">
        <v>0</v>
      </c>
      <c r="AP509" s="126">
        <v>0</v>
      </c>
      <c r="AQ509" s="126">
        <v>0</v>
      </c>
      <c r="AR509" s="126">
        <v>0</v>
      </c>
      <c r="AS509" s="126">
        <v>0</v>
      </c>
      <c r="AT509" s="126">
        <v>0</v>
      </c>
      <c r="AU509" s="126">
        <v>0</v>
      </c>
      <c r="AV509" s="126">
        <v>0</v>
      </c>
      <c r="AW509" s="126">
        <v>0</v>
      </c>
      <c r="AX509" s="126">
        <v>0</v>
      </c>
      <c r="AY509" s="126">
        <v>0</v>
      </c>
      <c r="AZ509" s="126">
        <v>0</v>
      </c>
      <c r="BA509" s="126">
        <v>0</v>
      </c>
      <c r="BB509" s="126">
        <v>0</v>
      </c>
      <c r="BC509" s="126">
        <v>0</v>
      </c>
      <c r="BD509" s="126">
        <v>0</v>
      </c>
      <c r="BE509" s="126">
        <v>0</v>
      </c>
      <c r="BF509" s="126">
        <v>0</v>
      </c>
      <c r="BG509" s="126">
        <v>0</v>
      </c>
      <c r="BH509" s="126">
        <v>0</v>
      </c>
      <c r="BI509" s="126">
        <v>0</v>
      </c>
      <c r="BJ509" s="126">
        <v>0</v>
      </c>
      <c r="BK509" s="126">
        <v>0</v>
      </c>
      <c r="BL509" s="126">
        <v>0</v>
      </c>
      <c r="BM509" s="126">
        <v>0</v>
      </c>
      <c r="BN509" s="126">
        <v>0</v>
      </c>
      <c r="BO509" s="126">
        <v>0</v>
      </c>
      <c r="BP509" s="126">
        <v>0</v>
      </c>
      <c r="BQ509" s="126">
        <v>0</v>
      </c>
      <c r="BR509" s="126">
        <v>0</v>
      </c>
      <c r="BS509" s="126">
        <v>0</v>
      </c>
      <c r="BT509" s="126">
        <v>0</v>
      </c>
      <c r="BU509" s="126">
        <v>0</v>
      </c>
      <c r="BV509" s="126">
        <v>0</v>
      </c>
      <c r="BW509" s="126">
        <v>0</v>
      </c>
      <c r="BX509" s="126">
        <v>0</v>
      </c>
      <c r="BY509" s="126">
        <v>0</v>
      </c>
      <c r="BZ509" s="126">
        <v>0</v>
      </c>
      <c r="CA509" s="126">
        <v>0</v>
      </c>
      <c r="CB509" s="126">
        <v>0</v>
      </c>
      <c r="CC509" s="126">
        <v>0</v>
      </c>
      <c r="CD509" s="126">
        <v>0</v>
      </c>
      <c r="CE509" s="126">
        <v>0</v>
      </c>
      <c r="CF509" s="126">
        <v>0</v>
      </c>
      <c r="CG509" s="126">
        <v>0</v>
      </c>
      <c r="CH509" s="126">
        <v>0</v>
      </c>
      <c r="CI509" s="126">
        <v>0</v>
      </c>
      <c r="CJ509" s="126">
        <v>0</v>
      </c>
      <c r="CK509" s="126">
        <v>0</v>
      </c>
      <c r="CL509" s="126">
        <v>0</v>
      </c>
      <c r="CM509" s="126">
        <v>0</v>
      </c>
      <c r="CN509" s="126">
        <v>0</v>
      </c>
      <c r="CO509" s="126">
        <v>0</v>
      </c>
      <c r="CP509" s="126">
        <v>0</v>
      </c>
      <c r="CQ509" s="126">
        <v>0</v>
      </c>
      <c r="CR509" s="126">
        <v>0</v>
      </c>
      <c r="CS509" s="126">
        <v>0</v>
      </c>
      <c r="CT509" s="126">
        <v>0</v>
      </c>
      <c r="CU509" s="126">
        <v>0</v>
      </c>
      <c r="CV509" s="126">
        <v>0</v>
      </c>
      <c r="CW509" s="126">
        <v>0</v>
      </c>
      <c r="CX509" s="126">
        <v>0</v>
      </c>
      <c r="CY509" s="126">
        <v>0</v>
      </c>
      <c r="CZ509" s="126">
        <v>0</v>
      </c>
      <c r="DA509" s="126">
        <v>0</v>
      </c>
      <c r="DB509" s="126">
        <v>0</v>
      </c>
      <c r="DC509" s="126">
        <v>0</v>
      </c>
      <c r="DD509" s="126">
        <v>0</v>
      </c>
      <c r="DE509" s="126">
        <v>0</v>
      </c>
      <c r="DF509" s="126">
        <v>0</v>
      </c>
      <c r="DG509" s="126">
        <v>0</v>
      </c>
      <c r="DH509" s="126">
        <v>0</v>
      </c>
      <c r="DI509" s="126">
        <v>0</v>
      </c>
      <c r="DJ509" s="126">
        <v>0</v>
      </c>
      <c r="DK509" s="126">
        <v>0</v>
      </c>
      <c r="DL509" s="126">
        <v>0</v>
      </c>
      <c r="DM509" s="126">
        <v>0</v>
      </c>
      <c r="DN509" s="126">
        <v>0</v>
      </c>
      <c r="DO509" s="126">
        <v>0</v>
      </c>
      <c r="DP509" s="126">
        <v>0</v>
      </c>
      <c r="DQ509" s="126">
        <v>0</v>
      </c>
      <c r="DR509" s="126">
        <v>0</v>
      </c>
      <c r="DS509" s="126">
        <v>0</v>
      </c>
      <c r="DT509" s="126">
        <v>0</v>
      </c>
      <c r="DU509" s="126">
        <v>0</v>
      </c>
      <c r="DV509" s="126">
        <v>0</v>
      </c>
      <c r="DW509" s="126">
        <v>0</v>
      </c>
      <c r="DX509" s="126">
        <v>0</v>
      </c>
      <c r="DY509" s="126">
        <v>0</v>
      </c>
      <c r="DZ509" s="126">
        <v>0</v>
      </c>
      <c r="EA509" s="126">
        <v>0</v>
      </c>
      <c r="EB509" s="126">
        <v>0</v>
      </c>
      <c r="EC509" s="126">
        <v>0</v>
      </c>
      <c r="ED509" s="126">
        <v>0</v>
      </c>
      <c r="EE509" s="126">
        <v>0</v>
      </c>
      <c r="EF509" s="126">
        <v>0</v>
      </c>
      <c r="EG509" s="126">
        <v>0</v>
      </c>
      <c r="EH509" s="126">
        <v>0</v>
      </c>
      <c r="EI509" s="126">
        <v>0</v>
      </c>
      <c r="EJ509" s="126">
        <v>0</v>
      </c>
      <c r="EK509" s="126">
        <v>0</v>
      </c>
      <c r="EL509" s="126">
        <v>0</v>
      </c>
      <c r="EM509" s="126">
        <v>0</v>
      </c>
      <c r="EN509" s="126">
        <v>0</v>
      </c>
      <c r="EO509" s="126">
        <v>0</v>
      </c>
      <c r="EP509" s="126">
        <v>0</v>
      </c>
      <c r="EQ509" s="126">
        <v>0</v>
      </c>
      <c r="ER509" s="126">
        <v>0</v>
      </c>
      <c r="ES509" s="126">
        <v>0</v>
      </c>
      <c r="ET509" s="126">
        <v>0</v>
      </c>
      <c r="EU509" s="126">
        <v>0</v>
      </c>
      <c r="EV509" s="126">
        <v>0</v>
      </c>
      <c r="EW509" s="126">
        <v>0</v>
      </c>
      <c r="EX509" s="126">
        <v>0</v>
      </c>
      <c r="EY509" s="126">
        <v>0</v>
      </c>
      <c r="EZ509" s="126">
        <v>0</v>
      </c>
    </row>
    <row r="510" spans="1:156" ht="12.75" customHeight="1">
      <c r="A510" s="30"/>
    </row>
    <row r="511" spans="1:156" ht="12.75" customHeight="1">
      <c r="A511" s="30"/>
      <c r="B511" s="18" t="str">
        <f ca="1">GetNameRange(B512)</f>
        <v>maint_exp_pct_fund_2_aig</v>
      </c>
    </row>
    <row r="512" spans="1:156" ht="12.75" customHeight="1">
      <c r="A512" s="58" t="s">
        <v>48</v>
      </c>
      <c r="B512" s="59" t="s">
        <v>47</v>
      </c>
      <c r="C512" s="146"/>
      <c r="D512" s="3" t="s">
        <v>49</v>
      </c>
      <c r="E512" s="3" t="str">
        <f>E$4</f>
        <v>AP3</v>
      </c>
      <c r="F512" s="3" t="str">
        <f t="shared" ref="F512:ED512" si="44">F$4</f>
        <v>AP4</v>
      </c>
      <c r="G512" s="3" t="str">
        <f t="shared" si="44"/>
        <v>Chase3</v>
      </c>
      <c r="H512" s="3" t="str">
        <f t="shared" si="44"/>
        <v>Chase4</v>
      </c>
      <c r="I512" s="3" t="str">
        <f>I$4</f>
        <v>Chase5</v>
      </c>
      <c r="J512" s="3" t="str">
        <f>J$4</f>
        <v>Chase7</v>
      </c>
      <c r="K512" s="3" t="str">
        <f t="shared" si="44"/>
        <v>Chase3NG</v>
      </c>
      <c r="L512" s="3" t="str">
        <f t="shared" ref="L512:AC512" si="45">L$4</f>
        <v>Chase5NG</v>
      </c>
      <c r="M512" s="3" t="str">
        <f t="shared" si="45"/>
        <v>Chase7NG</v>
      </c>
      <c r="N512" s="3" t="str">
        <f t="shared" si="45"/>
        <v>EJ4</v>
      </c>
      <c r="O512" s="3" t="str">
        <f t="shared" si="45"/>
        <v>EJ5</v>
      </c>
      <c r="P512" s="3" t="str">
        <f t="shared" si="45"/>
        <v>EJ7</v>
      </c>
      <c r="Q512" s="3" t="str">
        <f t="shared" si="45"/>
        <v>EJ10</v>
      </c>
      <c r="R512" s="3" t="str">
        <f t="shared" si="45"/>
        <v>HSBC3</v>
      </c>
      <c r="S512" s="3" t="str">
        <f t="shared" si="45"/>
        <v>HSBC5</v>
      </c>
      <c r="T512" s="3" t="str">
        <f t="shared" si="45"/>
        <v>WF4</v>
      </c>
      <c r="U512" s="3" t="str">
        <f t="shared" si="45"/>
        <v>WF5G</v>
      </c>
      <c r="V512" s="3" t="str">
        <f t="shared" si="45"/>
        <v>WF5NG</v>
      </c>
      <c r="W512" s="3" t="str">
        <f t="shared" si="45"/>
        <v>WF5MVAG</v>
      </c>
      <c r="X512" s="3" t="str">
        <f t="shared" si="45"/>
        <v>WF5MVANG</v>
      </c>
      <c r="Y512" s="3" t="str">
        <f t="shared" si="45"/>
        <v>VMYG4</v>
      </c>
      <c r="Z512" s="3" t="str">
        <f t="shared" si="45"/>
        <v>VMYG5</v>
      </c>
      <c r="AA512" s="3" t="str">
        <f t="shared" si="45"/>
        <v>VMYG6</v>
      </c>
      <c r="AB512" s="3" t="str">
        <f t="shared" si="45"/>
        <v>VMYG7</v>
      </c>
      <c r="AC512" s="3" t="str">
        <f t="shared" si="45"/>
        <v>VMYG10</v>
      </c>
      <c r="AD512" s="3" t="str">
        <f t="shared" ref="AD512:AU512" si="46">AD$4</f>
        <v>WNL1</v>
      </c>
      <c r="AE512" s="3" t="str">
        <f t="shared" si="46"/>
        <v>WNL2</v>
      </c>
      <c r="AF512" s="3" t="str">
        <f t="shared" si="46"/>
        <v>WNL3</v>
      </c>
      <c r="AG512" s="3" t="str">
        <f t="shared" si="46"/>
        <v>WNL4</v>
      </c>
      <c r="AH512" s="3" t="str">
        <f t="shared" si="46"/>
        <v>WNL5</v>
      </c>
      <c r="AI512" s="3" t="str">
        <f t="shared" si="46"/>
        <v>WNL6</v>
      </c>
      <c r="AJ512" s="3" t="str">
        <f t="shared" si="46"/>
        <v>WNL7</v>
      </c>
      <c r="AK512" s="3" t="str">
        <f t="shared" si="46"/>
        <v>WNL8</v>
      </c>
      <c r="AL512" s="3" t="str">
        <f t="shared" si="46"/>
        <v>WNL9</v>
      </c>
      <c r="AM512" s="3" t="str">
        <f t="shared" si="46"/>
        <v>WNL10</v>
      </c>
      <c r="AN512" s="3" t="str">
        <f t="shared" si="46"/>
        <v>WNL11</v>
      </c>
      <c r="AO512" s="3" t="str">
        <f t="shared" si="46"/>
        <v>WNL12</v>
      </c>
      <c r="AP512" s="3" t="str">
        <f t="shared" si="46"/>
        <v>WNL13</v>
      </c>
      <c r="AQ512" s="3" t="str">
        <f t="shared" si="46"/>
        <v>WNL14</v>
      </c>
      <c r="AR512" s="3" t="str">
        <f t="shared" si="46"/>
        <v>WNL15</v>
      </c>
      <c r="AS512" s="3" t="str">
        <f t="shared" si="46"/>
        <v>WNL16</v>
      </c>
      <c r="AT512" s="3" t="str">
        <f t="shared" si="46"/>
        <v>WNL17</v>
      </c>
      <c r="AU512" s="3" t="str">
        <f t="shared" si="46"/>
        <v>WNL18</v>
      </c>
      <c r="AV512" s="3" t="str">
        <f>AV$4</f>
        <v>APA3</v>
      </c>
      <c r="AW512" s="3" t="str">
        <f t="shared" si="44"/>
        <v>APA5</v>
      </c>
      <c r="AX512" s="3" t="str">
        <f t="shared" si="44"/>
        <v>APA7</v>
      </c>
      <c r="AY512" s="3" t="str">
        <f>AY$4</f>
        <v>PNC3</v>
      </c>
      <c r="AZ512" s="3" t="str">
        <f>AZ$4</f>
        <v>PNC5</v>
      </c>
      <c r="BA512" s="3" t="str">
        <f>BA$4</f>
        <v>PNC7</v>
      </c>
      <c r="BB512" s="3" t="str">
        <f t="shared" si="44"/>
        <v>PF5</v>
      </c>
      <c r="BC512" s="3" t="str">
        <f t="shared" si="44"/>
        <v>AE7</v>
      </c>
      <c r="BD512" s="3" t="str">
        <f t="shared" si="44"/>
        <v>AE7NY</v>
      </c>
      <c r="BE512" s="3" t="str">
        <f t="shared" si="44"/>
        <v>AEP7</v>
      </c>
      <c r="BF512" s="3" t="str">
        <f t="shared" si="44"/>
        <v>AE10IMO</v>
      </c>
      <c r="BG512" s="3" t="str">
        <f t="shared" si="44"/>
        <v>AE7ADV</v>
      </c>
      <c r="BH512" s="3" t="str">
        <f t="shared" si="44"/>
        <v>VAL1</v>
      </c>
      <c r="BI512" s="3" t="str">
        <f t="shared" si="44"/>
        <v>VAL11</v>
      </c>
      <c r="BJ512" s="3" t="str">
        <f>BJ$4</f>
        <v>VALAE</v>
      </c>
      <c r="BK512" s="3" t="str">
        <f t="shared" si="44"/>
        <v>CPC1</v>
      </c>
      <c r="BL512" s="3" t="str">
        <f t="shared" si="44"/>
        <v>CPC2</v>
      </c>
      <c r="BM512" s="3" t="str">
        <f t="shared" si="44"/>
        <v>CPC3</v>
      </c>
      <c r="BN512" s="3" t="str">
        <f t="shared" si="44"/>
        <v>CPC4</v>
      </c>
      <c r="BO512" s="3" t="str">
        <f t="shared" si="44"/>
        <v>CPC5</v>
      </c>
      <c r="BP512" s="3" t="str">
        <f t="shared" si="44"/>
        <v>CPC6</v>
      </c>
      <c r="BQ512" s="3" t="str">
        <f t="shared" si="44"/>
        <v>CPC7</v>
      </c>
      <c r="BR512" s="3" t="str">
        <f t="shared" si="44"/>
        <v>CPC8</v>
      </c>
      <c r="BS512" s="3" t="str">
        <f t="shared" si="44"/>
        <v>CPC9</v>
      </c>
      <c r="BT512" s="3" t="str">
        <f t="shared" si="44"/>
        <v>CPC10</v>
      </c>
      <c r="BU512" s="3" t="str">
        <f t="shared" si="44"/>
        <v>CPC11</v>
      </c>
      <c r="BV512" s="3" t="str">
        <f t="shared" si="44"/>
        <v>CPC12</v>
      </c>
      <c r="BW512" s="3" t="str">
        <f t="shared" si="44"/>
        <v>CPC13</v>
      </c>
      <c r="BX512" s="3" t="str">
        <f t="shared" si="44"/>
        <v>CPC14</v>
      </c>
      <c r="BY512" s="3" t="str">
        <f t="shared" si="44"/>
        <v>CPC15</v>
      </c>
      <c r="BZ512" s="3" t="str">
        <f t="shared" si="44"/>
        <v>CPC16</v>
      </c>
      <c r="CA512" s="3" t="str">
        <f t="shared" si="44"/>
        <v>CPC17</v>
      </c>
      <c r="CB512" s="3" t="str">
        <f t="shared" si="44"/>
        <v>CPC18</v>
      </c>
      <c r="CC512" s="3" t="str">
        <f t="shared" si="44"/>
        <v>CPC19</v>
      </c>
      <c r="CD512" s="3" t="str">
        <f t="shared" si="44"/>
        <v>CPC20</v>
      </c>
      <c r="CE512" s="3" t="str">
        <f t="shared" si="44"/>
        <v>CPCP1_USL</v>
      </c>
      <c r="CF512" s="3" t="str">
        <f t="shared" si="44"/>
        <v>CPCP2_USL</v>
      </c>
      <c r="CG512" s="3" t="str">
        <f t="shared" si="44"/>
        <v>CPCP3_USL</v>
      </c>
      <c r="CH512" s="3" t="str">
        <f t="shared" si="44"/>
        <v>CPCP4_USL</v>
      </c>
      <c r="CI512" s="3" t="str">
        <f t="shared" si="44"/>
        <v>CPCP5_USL</v>
      </c>
      <c r="CJ512" s="3" t="str">
        <f t="shared" si="44"/>
        <v>CPCP6_USL</v>
      </c>
      <c r="CK512" s="3" t="str">
        <f t="shared" si="44"/>
        <v>CPCP7_USL</v>
      </c>
      <c r="CL512" s="3" t="str">
        <f t="shared" si="44"/>
        <v>CPCP8_USL</v>
      </c>
      <c r="CM512" s="3" t="str">
        <f t="shared" si="44"/>
        <v>CPCP9_USL</v>
      </c>
      <c r="CN512" s="3" t="str">
        <f t="shared" si="44"/>
        <v>CPCP10_USL</v>
      </c>
      <c r="CO512" s="3" t="str">
        <f t="shared" si="44"/>
        <v>CPCP11_USL</v>
      </c>
      <c r="CP512" s="3" t="str">
        <f t="shared" si="44"/>
        <v>CPCP12_USL</v>
      </c>
      <c r="CQ512" s="3" t="str">
        <f t="shared" si="44"/>
        <v>CPCP13_USL</v>
      </c>
      <c r="CR512" s="3" t="str">
        <f t="shared" si="44"/>
        <v>CPCP14_USL</v>
      </c>
      <c r="CS512" s="3" t="str">
        <f t="shared" si="44"/>
        <v>CPCP15_USL</v>
      </c>
      <c r="CT512" s="3" t="str">
        <f t="shared" si="44"/>
        <v>CPCP16_USL</v>
      </c>
      <c r="CU512" s="3" t="str">
        <f t="shared" si="44"/>
        <v>CPCF1_USL</v>
      </c>
      <c r="CV512" s="3" t="str">
        <f t="shared" si="44"/>
        <v>CPCF2_USL</v>
      </c>
      <c r="CW512" s="3" t="str">
        <f t="shared" si="44"/>
        <v>CPCF3_USL</v>
      </c>
      <c r="CX512" s="3" t="str">
        <f t="shared" si="44"/>
        <v>CPCF4_USL</v>
      </c>
      <c r="CY512" s="3" t="str">
        <f t="shared" si="44"/>
        <v>CPCF5_USL</v>
      </c>
      <c r="CZ512" s="3" t="str">
        <f t="shared" si="44"/>
        <v>CPCF6_USL</v>
      </c>
      <c r="DA512" s="3" t="str">
        <f t="shared" si="44"/>
        <v>CPCF7_USL</v>
      </c>
      <c r="DB512" s="3" t="str">
        <f t="shared" si="44"/>
        <v>CPCF8_USL</v>
      </c>
      <c r="DC512" s="3" t="str">
        <f t="shared" si="44"/>
        <v>CPCF9_USL</v>
      </c>
      <c r="DD512" s="3" t="str">
        <f t="shared" si="44"/>
        <v>CPCF10_USL</v>
      </c>
      <c r="DE512" s="3" t="str">
        <f t="shared" si="44"/>
        <v>CPCF11_USL</v>
      </c>
      <c r="DF512" s="3" t="str">
        <f t="shared" si="44"/>
        <v>CPCF12_USL</v>
      </c>
      <c r="DG512" s="3" t="str">
        <f t="shared" si="44"/>
        <v>CPCF13_USL</v>
      </c>
      <c r="DH512" s="3" t="str">
        <f t="shared" si="44"/>
        <v>CPCF14_USL</v>
      </c>
      <c r="DI512" s="3" t="str">
        <f t="shared" si="44"/>
        <v>CPCF15_USL</v>
      </c>
      <c r="DJ512" s="3" t="str">
        <f t="shared" si="44"/>
        <v>CPCF16_USL</v>
      </c>
      <c r="DK512" s="3" t="str">
        <f t="shared" si="44"/>
        <v>CPC1_VAL</v>
      </c>
      <c r="DL512" s="3" t="str">
        <f t="shared" si="44"/>
        <v>CPC2_VAL</v>
      </c>
      <c r="DM512" s="3" t="str">
        <f t="shared" si="44"/>
        <v>CPC3_VAL</v>
      </c>
      <c r="DN512" s="3" t="str">
        <f t="shared" si="44"/>
        <v>CPC4_VAL</v>
      </c>
      <c r="DO512" s="3" t="str">
        <f t="shared" si="44"/>
        <v>CPC5_VAL</v>
      </c>
      <c r="DP512" s="3" t="str">
        <f t="shared" si="44"/>
        <v>CPC6_VAL</v>
      </c>
      <c r="DQ512" s="3" t="str">
        <f t="shared" si="44"/>
        <v>CPC7_VAL</v>
      </c>
      <c r="DR512" s="3" t="str">
        <f t="shared" si="44"/>
        <v>CPC8_VAL</v>
      </c>
      <c r="DS512" s="3" t="str">
        <f t="shared" si="44"/>
        <v>CPC9_VAL</v>
      </c>
      <c r="DT512" s="3" t="str">
        <f t="shared" si="44"/>
        <v>CPC10_VAL</v>
      </c>
      <c r="DU512" s="3" t="str">
        <f t="shared" si="44"/>
        <v>CPC11_VAL</v>
      </c>
      <c r="DV512" s="3" t="str">
        <f t="shared" si="44"/>
        <v>CPC12_VAL</v>
      </c>
      <c r="DW512" s="3" t="str">
        <f t="shared" si="44"/>
        <v>CPC13_VAL</v>
      </c>
      <c r="DX512" s="3" t="str">
        <f t="shared" si="44"/>
        <v>CPC14_VAL</v>
      </c>
      <c r="DY512" s="3" t="str">
        <f t="shared" si="44"/>
        <v>CPC15_VAL</v>
      </c>
      <c r="DZ512" s="3" t="str">
        <f t="shared" si="44"/>
        <v>CPC16_VAL</v>
      </c>
      <c r="EA512" s="3" t="str">
        <f t="shared" si="44"/>
        <v>CPC17_VAL</v>
      </c>
      <c r="EB512" s="3" t="str">
        <f t="shared" si="44"/>
        <v>CPC18_VAL</v>
      </c>
      <c r="EC512" s="3" t="str">
        <f t="shared" si="44"/>
        <v>CPC19_VAL</v>
      </c>
      <c r="ED512" s="3" t="str">
        <f t="shared" si="44"/>
        <v>CPC20_VAL</v>
      </c>
      <c r="EE512" s="3" t="str">
        <f t="shared" ref="EE512:EZ512" si="47">EE$4</f>
        <v>WF5</v>
      </c>
      <c r="EF512" s="3" t="str">
        <f t="shared" si="47"/>
        <v>PI5P</v>
      </c>
      <c r="EG512" s="3" t="str">
        <f t="shared" si="47"/>
        <v>P5P</v>
      </c>
      <c r="EH512" s="3" t="str">
        <f t="shared" si="47"/>
        <v>NYIA</v>
      </c>
      <c r="EI512" s="3" t="str">
        <f t="shared" si="47"/>
        <v>NYIAG</v>
      </c>
      <c r="EJ512" s="3" t="str">
        <f t="shared" si="47"/>
        <v>NYIA5</v>
      </c>
      <c r="EK512" s="3" t="str">
        <f t="shared" si="47"/>
        <v>PIPREF</v>
      </c>
      <c r="EL512" s="3" t="str">
        <f t="shared" si="47"/>
        <v>WF7</v>
      </c>
      <c r="EM512" s="3" t="str">
        <f t="shared" si="47"/>
        <v>PIP</v>
      </c>
      <c r="EN512" s="3" t="str">
        <f t="shared" si="47"/>
        <v>P7P</v>
      </c>
      <c r="EO512" s="3" t="str">
        <f t="shared" si="47"/>
        <v>VALIC</v>
      </c>
      <c r="EP512" s="3" t="str">
        <f t="shared" si="47"/>
        <v>VALIC5</v>
      </c>
      <c r="EQ512" s="3" t="str">
        <f t="shared" si="47"/>
        <v>ADV7</v>
      </c>
      <c r="ER512" s="3" t="str">
        <f t="shared" si="47"/>
        <v>ADV5</v>
      </c>
      <c r="ES512" s="3" t="str">
        <f t="shared" si="47"/>
        <v>PRIM7</v>
      </c>
      <c r="ET512" s="3" t="str">
        <f t="shared" si="47"/>
        <v>PRIM10</v>
      </c>
      <c r="EU512" s="3" t="str">
        <f t="shared" si="47"/>
        <v>AG10</v>
      </c>
      <c r="EV512" s="3" t="str">
        <f t="shared" si="47"/>
        <v>GSIA</v>
      </c>
      <c r="EW512" s="3" t="str">
        <f t="shared" si="47"/>
        <v>P10P</v>
      </c>
      <c r="EX512" s="3" t="str">
        <f t="shared" si="47"/>
        <v>ADVMSG</v>
      </c>
      <c r="EY512" s="3" t="str">
        <f t="shared" si="47"/>
        <v>PS</v>
      </c>
      <c r="EZ512" s="3" t="str">
        <f t="shared" si="47"/>
        <v>AICO</v>
      </c>
    </row>
    <row r="513" spans="1:156" ht="12.75" customHeight="1">
      <c r="A513" s="30"/>
      <c r="B513" s="75" t="s">
        <v>282</v>
      </c>
      <c r="C513" s="85"/>
      <c r="D513" s="24"/>
    </row>
    <row r="514" spans="1:156" ht="12.75" customHeight="1">
      <c r="A514" s="126">
        <v>0</v>
      </c>
      <c r="B514" s="77">
        <v>1</v>
      </c>
      <c r="C514" s="336"/>
      <c r="D514" s="23"/>
      <c r="E514" s="437">
        <v>2.7000000000000001E-3</v>
      </c>
      <c r="F514" s="437">
        <v>2.7000000000000001E-3</v>
      </c>
      <c r="G514" s="437">
        <v>2.7000000000000001E-3</v>
      </c>
      <c r="H514" s="437">
        <v>2.7000000000000001E-3</v>
      </c>
      <c r="I514" s="437">
        <v>2.7000000000000001E-3</v>
      </c>
      <c r="J514" s="437">
        <v>2.7000000000000001E-3</v>
      </c>
      <c r="K514" s="437">
        <v>2.7000000000000001E-3</v>
      </c>
      <c r="L514" s="437">
        <v>2.7000000000000001E-3</v>
      </c>
      <c r="M514" s="437">
        <v>2.7000000000000001E-3</v>
      </c>
      <c r="N514" s="437">
        <v>2.7000000000000001E-3</v>
      </c>
      <c r="O514" s="437">
        <v>2.7000000000000001E-3</v>
      </c>
      <c r="P514" s="437">
        <v>2.7000000000000001E-3</v>
      </c>
      <c r="Q514" s="437">
        <v>2.7000000000000001E-3</v>
      </c>
      <c r="R514" s="437">
        <v>2.7000000000000001E-3</v>
      </c>
      <c r="S514" s="437">
        <v>2.7000000000000001E-3</v>
      </c>
      <c r="T514" s="437">
        <v>2.7000000000000001E-3</v>
      </c>
      <c r="U514" s="437">
        <v>2.7000000000000001E-3</v>
      </c>
      <c r="V514" s="437">
        <v>2.7000000000000001E-3</v>
      </c>
      <c r="W514" s="437">
        <v>2.7000000000000001E-3</v>
      </c>
      <c r="X514" s="437">
        <v>2.7000000000000001E-3</v>
      </c>
      <c r="Y514" s="437">
        <v>2.7000000000000001E-3</v>
      </c>
      <c r="Z514" s="437">
        <v>2.7000000000000001E-3</v>
      </c>
      <c r="AA514" s="437">
        <v>2.7000000000000001E-3</v>
      </c>
      <c r="AB514" s="437">
        <v>2.7000000000000001E-3</v>
      </c>
      <c r="AC514" s="437">
        <v>2.7000000000000001E-3</v>
      </c>
      <c r="AD514" s="437">
        <v>2.7000000000000001E-3</v>
      </c>
      <c r="AE514" s="437">
        <v>2.7000000000000001E-3</v>
      </c>
      <c r="AF514" s="437">
        <v>2.7000000000000001E-3</v>
      </c>
      <c r="AG514" s="437">
        <v>2.7000000000000001E-3</v>
      </c>
      <c r="AH514" s="437">
        <v>2.7000000000000001E-3</v>
      </c>
      <c r="AI514" s="437">
        <v>2.7000000000000001E-3</v>
      </c>
      <c r="AJ514" s="437">
        <v>2.7000000000000001E-3</v>
      </c>
      <c r="AK514" s="437">
        <v>2.7000000000000001E-3</v>
      </c>
      <c r="AL514" s="437">
        <v>2.7000000000000001E-3</v>
      </c>
      <c r="AM514" s="437">
        <v>2.7000000000000001E-3</v>
      </c>
      <c r="AN514" s="437">
        <v>2.7000000000000001E-3</v>
      </c>
      <c r="AO514" s="437">
        <v>2.7000000000000001E-3</v>
      </c>
      <c r="AP514" s="437">
        <v>2.7000000000000001E-3</v>
      </c>
      <c r="AQ514" s="437">
        <v>2.7000000000000001E-3</v>
      </c>
      <c r="AR514" s="437">
        <v>2.7000000000000001E-3</v>
      </c>
      <c r="AS514" s="437">
        <v>2.7000000000000001E-3</v>
      </c>
      <c r="AT514" s="437">
        <v>2.7000000000000001E-3</v>
      </c>
      <c r="AU514" s="437">
        <v>2.7000000000000001E-3</v>
      </c>
      <c r="AV514" s="437">
        <v>2.7000000000000001E-3</v>
      </c>
      <c r="AW514" s="437">
        <v>2.7000000000000001E-3</v>
      </c>
      <c r="AX514" s="437">
        <v>2.7000000000000001E-3</v>
      </c>
      <c r="AY514" s="437">
        <v>2.7000000000000001E-3</v>
      </c>
      <c r="AZ514" s="437">
        <v>2.7000000000000001E-3</v>
      </c>
      <c r="BA514" s="437">
        <v>2.7000000000000001E-3</v>
      </c>
      <c r="BB514" s="437">
        <v>2.7000000000000001E-3</v>
      </c>
      <c r="BC514" s="437">
        <v>2.7000000000000001E-3</v>
      </c>
      <c r="BD514" s="437">
        <v>2.7000000000000001E-3</v>
      </c>
      <c r="BE514" s="437">
        <v>2.7000000000000001E-3</v>
      </c>
      <c r="BF514" s="437">
        <v>2.7000000000000001E-3</v>
      </c>
      <c r="BG514" s="437">
        <v>2.7000000000000001E-3</v>
      </c>
      <c r="BH514" s="437">
        <v>2.7000000000000001E-3</v>
      </c>
      <c r="BI514" s="437">
        <v>2.7000000000000001E-3</v>
      </c>
      <c r="BJ514" s="437">
        <v>2.7000000000000001E-3</v>
      </c>
      <c r="BK514" s="437">
        <v>2.7000000000000001E-3</v>
      </c>
      <c r="BL514" s="437">
        <v>2.7000000000000001E-3</v>
      </c>
      <c r="BM514" s="437">
        <v>2.7000000000000001E-3</v>
      </c>
      <c r="BN514" s="437">
        <v>2.7000000000000001E-3</v>
      </c>
      <c r="BO514" s="437">
        <v>2.7000000000000001E-3</v>
      </c>
      <c r="BP514" s="437">
        <v>2.7000000000000001E-3</v>
      </c>
      <c r="BQ514" s="437">
        <v>2.7000000000000001E-3</v>
      </c>
      <c r="BR514" s="437">
        <v>2.7000000000000001E-3</v>
      </c>
      <c r="BS514" s="437">
        <v>2.7000000000000001E-3</v>
      </c>
      <c r="BT514" s="437">
        <v>2.7000000000000001E-3</v>
      </c>
      <c r="BU514" s="437">
        <v>2.7000000000000001E-3</v>
      </c>
      <c r="BV514" s="437">
        <v>2.7000000000000001E-3</v>
      </c>
      <c r="BW514" s="437">
        <v>2.7000000000000001E-3</v>
      </c>
      <c r="BX514" s="437">
        <v>2.7000000000000001E-3</v>
      </c>
      <c r="BY514" s="437">
        <v>2.7000000000000001E-3</v>
      </c>
      <c r="BZ514" s="437">
        <v>2.7000000000000001E-3</v>
      </c>
      <c r="CA514" s="437">
        <v>2.7000000000000001E-3</v>
      </c>
      <c r="CB514" s="437">
        <v>2.7000000000000001E-3</v>
      </c>
      <c r="CC514" s="437">
        <v>2.7000000000000001E-3</v>
      </c>
      <c r="CD514" s="437">
        <v>2.7000000000000001E-3</v>
      </c>
      <c r="CE514" s="437">
        <v>2.7000000000000001E-3</v>
      </c>
      <c r="CF514" s="437">
        <v>2.7000000000000001E-3</v>
      </c>
      <c r="CG514" s="437">
        <v>2.7000000000000001E-3</v>
      </c>
      <c r="CH514" s="437">
        <v>2.7000000000000001E-3</v>
      </c>
      <c r="CI514" s="437">
        <v>2.7000000000000001E-3</v>
      </c>
      <c r="CJ514" s="437">
        <v>2.7000000000000001E-3</v>
      </c>
      <c r="CK514" s="437">
        <v>2.7000000000000001E-3</v>
      </c>
      <c r="CL514" s="437">
        <v>2.7000000000000001E-3</v>
      </c>
      <c r="CM514" s="437">
        <v>2.7000000000000001E-3</v>
      </c>
      <c r="CN514" s="437">
        <v>2.7000000000000001E-3</v>
      </c>
      <c r="CO514" s="437">
        <v>2.7000000000000001E-3</v>
      </c>
      <c r="CP514" s="437">
        <v>2.7000000000000001E-3</v>
      </c>
      <c r="CQ514" s="437">
        <v>2.7000000000000001E-3</v>
      </c>
      <c r="CR514" s="437">
        <v>2.7000000000000001E-3</v>
      </c>
      <c r="CS514" s="437">
        <v>2.7000000000000001E-3</v>
      </c>
      <c r="CT514" s="437">
        <v>2.7000000000000001E-3</v>
      </c>
      <c r="CU514" s="437">
        <v>2.7000000000000001E-3</v>
      </c>
      <c r="CV514" s="437">
        <v>2.7000000000000001E-3</v>
      </c>
      <c r="CW514" s="437">
        <v>2.7000000000000001E-3</v>
      </c>
      <c r="CX514" s="437">
        <v>2.7000000000000001E-3</v>
      </c>
      <c r="CY514" s="437">
        <v>2.7000000000000001E-3</v>
      </c>
      <c r="CZ514" s="437">
        <v>2.7000000000000001E-3</v>
      </c>
      <c r="DA514" s="437">
        <v>2.7000000000000001E-3</v>
      </c>
      <c r="DB514" s="437">
        <v>2.7000000000000001E-3</v>
      </c>
      <c r="DC514" s="437">
        <v>2.7000000000000001E-3</v>
      </c>
      <c r="DD514" s="437">
        <v>2.7000000000000001E-3</v>
      </c>
      <c r="DE514" s="437">
        <v>2.7000000000000001E-3</v>
      </c>
      <c r="DF514" s="437">
        <v>2.7000000000000001E-3</v>
      </c>
      <c r="DG514" s="437">
        <v>2.7000000000000001E-3</v>
      </c>
      <c r="DH514" s="437">
        <v>2.7000000000000001E-3</v>
      </c>
      <c r="DI514" s="437">
        <v>2.7000000000000001E-3</v>
      </c>
      <c r="DJ514" s="437">
        <v>2.7000000000000001E-3</v>
      </c>
      <c r="DK514" s="437">
        <v>2.7000000000000001E-3</v>
      </c>
      <c r="DL514" s="437">
        <v>2.7000000000000001E-3</v>
      </c>
      <c r="DM514" s="437">
        <v>2.7000000000000001E-3</v>
      </c>
      <c r="DN514" s="437">
        <v>2.7000000000000001E-3</v>
      </c>
      <c r="DO514" s="437">
        <v>2.7000000000000001E-3</v>
      </c>
      <c r="DP514" s="437">
        <v>2.7000000000000001E-3</v>
      </c>
      <c r="DQ514" s="437">
        <v>2.7000000000000001E-3</v>
      </c>
      <c r="DR514" s="437">
        <v>2.7000000000000001E-3</v>
      </c>
      <c r="DS514" s="437">
        <v>2.7000000000000001E-3</v>
      </c>
      <c r="DT514" s="437">
        <v>2.7000000000000001E-3</v>
      </c>
      <c r="DU514" s="437">
        <v>2.7000000000000001E-3</v>
      </c>
      <c r="DV514" s="437">
        <v>2.7000000000000001E-3</v>
      </c>
      <c r="DW514" s="437">
        <v>2.7000000000000001E-3</v>
      </c>
      <c r="DX514" s="437">
        <v>2.7000000000000001E-3</v>
      </c>
      <c r="DY514" s="437">
        <v>2.7000000000000001E-3</v>
      </c>
      <c r="DZ514" s="437">
        <v>2.7000000000000001E-3</v>
      </c>
      <c r="EA514" s="437">
        <v>2.7000000000000001E-3</v>
      </c>
      <c r="EB514" s="437">
        <v>2.7000000000000001E-3</v>
      </c>
      <c r="EC514" s="437">
        <v>2.7000000000000001E-3</v>
      </c>
      <c r="ED514" s="437">
        <v>2.7000000000000001E-3</v>
      </c>
      <c r="EE514" s="437">
        <v>2.7000000000000001E-3</v>
      </c>
      <c r="EF514" s="437">
        <v>2.7000000000000001E-3</v>
      </c>
      <c r="EG514" s="437">
        <v>2.7000000000000001E-3</v>
      </c>
      <c r="EH514" s="437">
        <v>2.7000000000000001E-3</v>
      </c>
      <c r="EI514" s="437">
        <v>2.7000000000000001E-3</v>
      </c>
      <c r="EJ514" s="437">
        <v>2.7000000000000001E-3</v>
      </c>
      <c r="EK514" s="437">
        <v>2.7000000000000001E-3</v>
      </c>
      <c r="EL514" s="437">
        <v>2.7000000000000001E-3</v>
      </c>
      <c r="EM514" s="437">
        <v>2.7000000000000001E-3</v>
      </c>
      <c r="EN514" s="437">
        <v>2.7000000000000001E-3</v>
      </c>
      <c r="EO514" s="437">
        <v>2.7000000000000001E-3</v>
      </c>
      <c r="EP514" s="437">
        <v>2.7000000000000001E-3</v>
      </c>
      <c r="EQ514" s="437">
        <v>2.7000000000000001E-3</v>
      </c>
      <c r="ER514" s="437">
        <v>2.7000000000000001E-3</v>
      </c>
      <c r="ES514" s="437">
        <v>2.7000000000000001E-3</v>
      </c>
      <c r="ET514" s="437">
        <v>2.7000000000000001E-3</v>
      </c>
      <c r="EU514" s="437">
        <v>2.7000000000000001E-3</v>
      </c>
      <c r="EV514" s="437">
        <v>2.7000000000000001E-3</v>
      </c>
      <c r="EW514" s="437">
        <v>2.7000000000000001E-3</v>
      </c>
      <c r="EX514" s="437">
        <v>2.7000000000000001E-3</v>
      </c>
      <c r="EY514" s="437">
        <v>2.7000000000000001E-3</v>
      </c>
      <c r="EZ514" s="437">
        <v>2.7000000000000001E-3</v>
      </c>
    </row>
    <row r="515" spans="1:156" ht="12.75" customHeight="1">
      <c r="A515" s="30"/>
    </row>
    <row r="516" spans="1:156" ht="12.75" customHeight="1">
      <c r="A516" s="29"/>
      <c r="B516" s="26" t="s">
        <v>996</v>
      </c>
      <c r="C516" s="26"/>
      <c r="D516" s="26"/>
    </row>
    <row r="517" spans="1:156" ht="12.75" customHeight="1">
      <c r="A517" s="229" t="s">
        <v>48</v>
      </c>
      <c r="B517" s="349" t="s">
        <v>47</v>
      </c>
      <c r="C517" s="350"/>
      <c r="D517" s="3" t="str">
        <f>D$4</f>
        <v>Value</v>
      </c>
      <c r="E517" s="3" t="str">
        <f>E512</f>
        <v>AP3</v>
      </c>
      <c r="F517" s="3" t="str">
        <f t="shared" ref="F517:BK517" si="48">F512</f>
        <v>AP4</v>
      </c>
      <c r="G517" s="3" t="str">
        <f t="shared" si="48"/>
        <v>Chase3</v>
      </c>
      <c r="H517" s="3" t="str">
        <f t="shared" si="48"/>
        <v>Chase4</v>
      </c>
      <c r="I517" s="3" t="str">
        <f t="shared" si="48"/>
        <v>Chase5</v>
      </c>
      <c r="J517" s="3" t="str">
        <f t="shared" si="48"/>
        <v>Chase7</v>
      </c>
      <c r="K517" s="3" t="str">
        <f t="shared" si="48"/>
        <v>Chase3NG</v>
      </c>
      <c r="L517" s="3" t="str">
        <f t="shared" si="48"/>
        <v>Chase5NG</v>
      </c>
      <c r="M517" s="3" t="str">
        <f t="shared" si="48"/>
        <v>Chase7NG</v>
      </c>
      <c r="N517" s="3" t="str">
        <f t="shared" si="48"/>
        <v>EJ4</v>
      </c>
      <c r="O517" s="3" t="str">
        <f t="shared" si="48"/>
        <v>EJ5</v>
      </c>
      <c r="P517" s="3" t="str">
        <f t="shared" si="48"/>
        <v>EJ7</v>
      </c>
      <c r="Q517" s="3" t="str">
        <f t="shared" si="48"/>
        <v>EJ10</v>
      </c>
      <c r="R517" s="3" t="str">
        <f t="shared" si="48"/>
        <v>HSBC3</v>
      </c>
      <c r="S517" s="3" t="str">
        <f t="shared" si="48"/>
        <v>HSBC5</v>
      </c>
      <c r="T517" s="3" t="str">
        <f t="shared" si="48"/>
        <v>WF4</v>
      </c>
      <c r="U517" s="3" t="str">
        <f t="shared" si="48"/>
        <v>WF5G</v>
      </c>
      <c r="V517" s="3" t="str">
        <f t="shared" si="48"/>
        <v>WF5NG</v>
      </c>
      <c r="W517" s="3" t="str">
        <f t="shared" si="48"/>
        <v>WF5MVAG</v>
      </c>
      <c r="X517" s="3" t="str">
        <f t="shared" si="48"/>
        <v>WF5MVANG</v>
      </c>
      <c r="Y517" s="3" t="str">
        <f t="shared" ref="Y517:AC517" si="49">Y512</f>
        <v>VMYG4</v>
      </c>
      <c r="Z517" s="3" t="str">
        <f t="shared" si="49"/>
        <v>VMYG5</v>
      </c>
      <c r="AA517" s="3" t="str">
        <f t="shared" si="49"/>
        <v>VMYG6</v>
      </c>
      <c r="AB517" s="3" t="str">
        <f t="shared" si="49"/>
        <v>VMYG7</v>
      </c>
      <c r="AC517" s="3" t="str">
        <f t="shared" si="49"/>
        <v>VMYG10</v>
      </c>
      <c r="AD517" s="3" t="str">
        <f t="shared" si="48"/>
        <v>WNL1</v>
      </c>
      <c r="AE517" s="3" t="str">
        <f t="shared" si="48"/>
        <v>WNL2</v>
      </c>
      <c r="AF517" s="3" t="str">
        <f t="shared" si="48"/>
        <v>WNL3</v>
      </c>
      <c r="AG517" s="3" t="str">
        <f t="shared" si="48"/>
        <v>WNL4</v>
      </c>
      <c r="AH517" s="3" t="str">
        <f t="shared" si="48"/>
        <v>WNL5</v>
      </c>
      <c r="AI517" s="3" t="str">
        <f t="shared" si="48"/>
        <v>WNL6</v>
      </c>
      <c r="AJ517" s="3" t="str">
        <f t="shared" si="48"/>
        <v>WNL7</v>
      </c>
      <c r="AK517" s="3" t="str">
        <f t="shared" si="48"/>
        <v>WNL8</v>
      </c>
      <c r="AL517" s="3" t="str">
        <f t="shared" si="48"/>
        <v>WNL9</v>
      </c>
      <c r="AM517" s="3" t="str">
        <f t="shared" si="48"/>
        <v>WNL10</v>
      </c>
      <c r="AN517" s="3" t="str">
        <f t="shared" si="48"/>
        <v>WNL11</v>
      </c>
      <c r="AO517" s="3" t="str">
        <f t="shared" si="48"/>
        <v>WNL12</v>
      </c>
      <c r="AP517" s="3" t="str">
        <f t="shared" si="48"/>
        <v>WNL13</v>
      </c>
      <c r="AQ517" s="3" t="str">
        <f t="shared" si="48"/>
        <v>WNL14</v>
      </c>
      <c r="AR517" s="3" t="str">
        <f t="shared" si="48"/>
        <v>WNL15</v>
      </c>
      <c r="AS517" s="3" t="str">
        <f t="shared" si="48"/>
        <v>WNL16</v>
      </c>
      <c r="AT517" s="3" t="str">
        <f t="shared" si="48"/>
        <v>WNL17</v>
      </c>
      <c r="AU517" s="3" t="str">
        <f t="shared" si="48"/>
        <v>WNL18</v>
      </c>
      <c r="AV517" s="3" t="str">
        <f t="shared" si="48"/>
        <v>APA3</v>
      </c>
      <c r="AW517" s="3" t="str">
        <f t="shared" si="48"/>
        <v>APA5</v>
      </c>
      <c r="AX517" s="3" t="str">
        <f t="shared" si="48"/>
        <v>APA7</v>
      </c>
      <c r="AY517" s="3" t="str">
        <f t="shared" si="48"/>
        <v>PNC3</v>
      </c>
      <c r="AZ517" s="3" t="str">
        <f t="shared" si="48"/>
        <v>PNC5</v>
      </c>
      <c r="BA517" s="3" t="str">
        <f t="shared" si="48"/>
        <v>PNC7</v>
      </c>
      <c r="BB517" s="3" t="str">
        <f t="shared" si="48"/>
        <v>PF5</v>
      </c>
      <c r="BC517" s="3" t="str">
        <f t="shared" si="48"/>
        <v>AE7</v>
      </c>
      <c r="BD517" s="3" t="str">
        <f t="shared" si="48"/>
        <v>AE7NY</v>
      </c>
      <c r="BE517" s="3" t="str">
        <f t="shared" si="48"/>
        <v>AEP7</v>
      </c>
      <c r="BF517" s="3" t="str">
        <f t="shared" si="48"/>
        <v>AE10IMO</v>
      </c>
      <c r="BG517" s="3" t="str">
        <f t="shared" si="48"/>
        <v>AE7ADV</v>
      </c>
      <c r="BH517" s="3" t="str">
        <f t="shared" si="48"/>
        <v>VAL1</v>
      </c>
      <c r="BI517" s="3" t="str">
        <f t="shared" si="48"/>
        <v>VAL11</v>
      </c>
      <c r="BJ517" s="3" t="str">
        <f t="shared" si="48"/>
        <v>VALAE</v>
      </c>
      <c r="BK517" s="3" t="str">
        <f t="shared" si="48"/>
        <v>CPC1</v>
      </c>
      <c r="BL517" s="3" t="str">
        <f t="shared" ref="BL517:DW517" si="50">BL512</f>
        <v>CPC2</v>
      </c>
      <c r="BM517" s="3" t="str">
        <f t="shared" si="50"/>
        <v>CPC3</v>
      </c>
      <c r="BN517" s="3" t="str">
        <f t="shared" si="50"/>
        <v>CPC4</v>
      </c>
      <c r="BO517" s="3" t="str">
        <f t="shared" si="50"/>
        <v>CPC5</v>
      </c>
      <c r="BP517" s="3" t="str">
        <f t="shared" si="50"/>
        <v>CPC6</v>
      </c>
      <c r="BQ517" s="3" t="str">
        <f t="shared" si="50"/>
        <v>CPC7</v>
      </c>
      <c r="BR517" s="3" t="str">
        <f t="shared" si="50"/>
        <v>CPC8</v>
      </c>
      <c r="BS517" s="3" t="str">
        <f t="shared" si="50"/>
        <v>CPC9</v>
      </c>
      <c r="BT517" s="3" t="str">
        <f t="shared" si="50"/>
        <v>CPC10</v>
      </c>
      <c r="BU517" s="3" t="str">
        <f t="shared" si="50"/>
        <v>CPC11</v>
      </c>
      <c r="BV517" s="3" t="str">
        <f t="shared" si="50"/>
        <v>CPC12</v>
      </c>
      <c r="BW517" s="3" t="str">
        <f t="shared" si="50"/>
        <v>CPC13</v>
      </c>
      <c r="BX517" s="3" t="str">
        <f t="shared" si="50"/>
        <v>CPC14</v>
      </c>
      <c r="BY517" s="3" t="str">
        <f t="shared" si="50"/>
        <v>CPC15</v>
      </c>
      <c r="BZ517" s="3" t="str">
        <f t="shared" si="50"/>
        <v>CPC16</v>
      </c>
      <c r="CA517" s="3" t="str">
        <f t="shared" si="50"/>
        <v>CPC17</v>
      </c>
      <c r="CB517" s="3" t="str">
        <f t="shared" si="50"/>
        <v>CPC18</v>
      </c>
      <c r="CC517" s="3" t="str">
        <f t="shared" si="50"/>
        <v>CPC19</v>
      </c>
      <c r="CD517" s="3" t="str">
        <f t="shared" si="50"/>
        <v>CPC20</v>
      </c>
      <c r="CE517" s="3" t="str">
        <f t="shared" si="50"/>
        <v>CPCP1_USL</v>
      </c>
      <c r="CF517" s="3" t="str">
        <f t="shared" si="50"/>
        <v>CPCP2_USL</v>
      </c>
      <c r="CG517" s="3" t="str">
        <f t="shared" si="50"/>
        <v>CPCP3_USL</v>
      </c>
      <c r="CH517" s="3" t="str">
        <f t="shared" si="50"/>
        <v>CPCP4_USL</v>
      </c>
      <c r="CI517" s="3" t="str">
        <f t="shared" si="50"/>
        <v>CPCP5_USL</v>
      </c>
      <c r="CJ517" s="3" t="str">
        <f t="shared" si="50"/>
        <v>CPCP6_USL</v>
      </c>
      <c r="CK517" s="3" t="str">
        <f t="shared" si="50"/>
        <v>CPCP7_USL</v>
      </c>
      <c r="CL517" s="3" t="str">
        <f t="shared" si="50"/>
        <v>CPCP8_USL</v>
      </c>
      <c r="CM517" s="3" t="str">
        <f t="shared" si="50"/>
        <v>CPCP9_USL</v>
      </c>
      <c r="CN517" s="3" t="str">
        <f t="shared" si="50"/>
        <v>CPCP10_USL</v>
      </c>
      <c r="CO517" s="3" t="str">
        <f t="shared" si="50"/>
        <v>CPCP11_USL</v>
      </c>
      <c r="CP517" s="3" t="str">
        <f t="shared" si="50"/>
        <v>CPCP12_USL</v>
      </c>
      <c r="CQ517" s="3" t="str">
        <f t="shared" si="50"/>
        <v>CPCP13_USL</v>
      </c>
      <c r="CR517" s="3" t="str">
        <f t="shared" si="50"/>
        <v>CPCP14_USL</v>
      </c>
      <c r="CS517" s="3" t="str">
        <f t="shared" si="50"/>
        <v>CPCP15_USL</v>
      </c>
      <c r="CT517" s="3" t="str">
        <f t="shared" si="50"/>
        <v>CPCP16_USL</v>
      </c>
      <c r="CU517" s="3" t="str">
        <f t="shared" si="50"/>
        <v>CPCF1_USL</v>
      </c>
      <c r="CV517" s="3" t="str">
        <f t="shared" si="50"/>
        <v>CPCF2_USL</v>
      </c>
      <c r="CW517" s="3" t="str">
        <f t="shared" si="50"/>
        <v>CPCF3_USL</v>
      </c>
      <c r="CX517" s="3" t="str">
        <f t="shared" si="50"/>
        <v>CPCF4_USL</v>
      </c>
      <c r="CY517" s="3" t="str">
        <f t="shared" si="50"/>
        <v>CPCF5_USL</v>
      </c>
      <c r="CZ517" s="3" t="str">
        <f t="shared" si="50"/>
        <v>CPCF6_USL</v>
      </c>
      <c r="DA517" s="3" t="str">
        <f t="shared" si="50"/>
        <v>CPCF7_USL</v>
      </c>
      <c r="DB517" s="3" t="str">
        <f t="shared" si="50"/>
        <v>CPCF8_USL</v>
      </c>
      <c r="DC517" s="3" t="str">
        <f t="shared" si="50"/>
        <v>CPCF9_USL</v>
      </c>
      <c r="DD517" s="3" t="str">
        <f t="shared" si="50"/>
        <v>CPCF10_USL</v>
      </c>
      <c r="DE517" s="3" t="str">
        <f t="shared" si="50"/>
        <v>CPCF11_USL</v>
      </c>
      <c r="DF517" s="3" t="str">
        <f t="shared" si="50"/>
        <v>CPCF12_USL</v>
      </c>
      <c r="DG517" s="3" t="str">
        <f t="shared" si="50"/>
        <v>CPCF13_USL</v>
      </c>
      <c r="DH517" s="3" t="str">
        <f t="shared" si="50"/>
        <v>CPCF14_USL</v>
      </c>
      <c r="DI517" s="3" t="str">
        <f t="shared" si="50"/>
        <v>CPCF15_USL</v>
      </c>
      <c r="DJ517" s="3" t="str">
        <f t="shared" si="50"/>
        <v>CPCF16_USL</v>
      </c>
      <c r="DK517" s="3" t="str">
        <f t="shared" si="50"/>
        <v>CPC1_VAL</v>
      </c>
      <c r="DL517" s="3" t="str">
        <f t="shared" si="50"/>
        <v>CPC2_VAL</v>
      </c>
      <c r="DM517" s="3" t="str">
        <f t="shared" si="50"/>
        <v>CPC3_VAL</v>
      </c>
      <c r="DN517" s="3" t="str">
        <f t="shared" si="50"/>
        <v>CPC4_VAL</v>
      </c>
      <c r="DO517" s="3" t="str">
        <f t="shared" si="50"/>
        <v>CPC5_VAL</v>
      </c>
      <c r="DP517" s="3" t="str">
        <f t="shared" si="50"/>
        <v>CPC6_VAL</v>
      </c>
      <c r="DQ517" s="3" t="str">
        <f t="shared" si="50"/>
        <v>CPC7_VAL</v>
      </c>
      <c r="DR517" s="3" t="str">
        <f t="shared" si="50"/>
        <v>CPC8_VAL</v>
      </c>
      <c r="DS517" s="3" t="str">
        <f t="shared" si="50"/>
        <v>CPC9_VAL</v>
      </c>
      <c r="DT517" s="3" t="str">
        <f t="shared" si="50"/>
        <v>CPC10_VAL</v>
      </c>
      <c r="DU517" s="3" t="str">
        <f t="shared" si="50"/>
        <v>CPC11_VAL</v>
      </c>
      <c r="DV517" s="3" t="str">
        <f t="shared" si="50"/>
        <v>CPC12_VAL</v>
      </c>
      <c r="DW517" s="3" t="str">
        <f t="shared" si="50"/>
        <v>CPC13_VAL</v>
      </c>
      <c r="DX517" s="3" t="str">
        <f t="shared" ref="DX517:EY517" si="51">DX512</f>
        <v>CPC14_VAL</v>
      </c>
      <c r="DY517" s="3" t="str">
        <f t="shared" si="51"/>
        <v>CPC15_VAL</v>
      </c>
      <c r="DZ517" s="3" t="str">
        <f t="shared" si="51"/>
        <v>CPC16_VAL</v>
      </c>
      <c r="EA517" s="3" t="str">
        <f t="shared" si="51"/>
        <v>CPC17_VAL</v>
      </c>
      <c r="EB517" s="3" t="str">
        <f t="shared" si="51"/>
        <v>CPC18_VAL</v>
      </c>
      <c r="EC517" s="3" t="str">
        <f t="shared" si="51"/>
        <v>CPC19_VAL</v>
      </c>
      <c r="ED517" s="3" t="str">
        <f t="shared" si="51"/>
        <v>CPC20_VAL</v>
      </c>
      <c r="EE517" s="3" t="str">
        <f t="shared" ref="EE517" si="52">EE512</f>
        <v>WF5</v>
      </c>
      <c r="EF517" s="3" t="str">
        <f t="shared" si="51"/>
        <v>PI5P</v>
      </c>
      <c r="EG517" s="3" t="str">
        <f t="shared" si="51"/>
        <v>P5P</v>
      </c>
      <c r="EH517" s="3" t="str">
        <f t="shared" si="51"/>
        <v>NYIA</v>
      </c>
      <c r="EI517" s="3" t="str">
        <f t="shared" si="51"/>
        <v>NYIAG</v>
      </c>
      <c r="EJ517" s="3" t="str">
        <f t="shared" si="51"/>
        <v>NYIA5</v>
      </c>
      <c r="EK517" s="3" t="str">
        <f t="shared" si="51"/>
        <v>PIPREF</v>
      </c>
      <c r="EL517" s="3" t="str">
        <f t="shared" si="51"/>
        <v>WF7</v>
      </c>
      <c r="EM517" s="3" t="str">
        <f t="shared" si="51"/>
        <v>PIP</v>
      </c>
      <c r="EN517" s="3" t="str">
        <f t="shared" si="51"/>
        <v>P7P</v>
      </c>
      <c r="EO517" s="3" t="str">
        <f t="shared" si="51"/>
        <v>VALIC</v>
      </c>
      <c r="EP517" s="3" t="str">
        <f t="shared" ref="EP517" si="53">EP512</f>
        <v>VALIC5</v>
      </c>
      <c r="EQ517" s="3" t="str">
        <f t="shared" si="51"/>
        <v>ADV7</v>
      </c>
      <c r="ER517" s="3" t="str">
        <f t="shared" ref="ER517" si="54">ER512</f>
        <v>ADV5</v>
      </c>
      <c r="ES517" s="3" t="str">
        <f t="shared" si="51"/>
        <v>PRIM7</v>
      </c>
      <c r="ET517" s="3" t="str">
        <f t="shared" si="51"/>
        <v>PRIM10</v>
      </c>
      <c r="EU517" s="3" t="str">
        <f t="shared" si="51"/>
        <v>AG10</v>
      </c>
      <c r="EV517" s="3" t="str">
        <f t="shared" si="51"/>
        <v>GSIA</v>
      </c>
      <c r="EW517" s="3" t="str">
        <f t="shared" si="51"/>
        <v>P10P</v>
      </c>
      <c r="EX517" s="3" t="str">
        <f t="shared" ref="EX517" si="55">EX512</f>
        <v>ADVMSG</v>
      </c>
      <c r="EY517" s="3" t="str">
        <f t="shared" si="51"/>
        <v>PS</v>
      </c>
      <c r="EZ517" s="3" t="str">
        <f t="shared" ref="EZ517" si="56">EZ512</f>
        <v>AICO</v>
      </c>
    </row>
    <row r="518" spans="1:156" ht="12.75" customHeight="1" thickBot="1">
      <c r="A518" s="352"/>
      <c r="B518" s="353" t="s">
        <v>29</v>
      </c>
      <c r="C518" s="354"/>
      <c r="D518" s="352"/>
      <c r="E518" s="352"/>
      <c r="F518" s="352"/>
      <c r="G518" s="352"/>
      <c r="H518" s="352"/>
      <c r="I518" s="352"/>
      <c r="J518" s="352"/>
      <c r="K518" s="352"/>
      <c r="L518" s="352"/>
      <c r="M518" s="352"/>
      <c r="N518" s="352"/>
      <c r="O518" s="352"/>
      <c r="P518" s="352"/>
      <c r="Q518" s="352"/>
      <c r="R518" s="352"/>
      <c r="S518" s="352"/>
      <c r="T518" s="352"/>
      <c r="U518" s="352"/>
      <c r="V518" s="352"/>
      <c r="W518" s="352"/>
      <c r="X518" s="352"/>
      <c r="Y518" s="352"/>
      <c r="Z518" s="352"/>
      <c r="AA518" s="352"/>
      <c r="AB518" s="352"/>
      <c r="AC518" s="352"/>
      <c r="AD518" s="352"/>
      <c r="AE518" s="352"/>
      <c r="AF518" s="352"/>
      <c r="AG518" s="352"/>
      <c r="AH518" s="352"/>
      <c r="AI518" s="352"/>
      <c r="AJ518" s="352"/>
      <c r="AK518" s="352"/>
      <c r="AL518" s="352"/>
      <c r="AM518" s="352"/>
      <c r="AN518" s="352"/>
      <c r="AO518" s="352"/>
      <c r="AP518" s="352"/>
      <c r="AQ518" s="352"/>
      <c r="AR518" s="352"/>
      <c r="AS518" s="352"/>
      <c r="AT518" s="352"/>
      <c r="AU518" s="352"/>
      <c r="AV518" s="352"/>
      <c r="AW518" s="352"/>
      <c r="AX518" s="352"/>
      <c r="AY518" s="352"/>
      <c r="AZ518" s="352"/>
      <c r="BA518" s="352"/>
      <c r="BB518" s="352"/>
      <c r="BC518" s="352"/>
      <c r="BD518" s="352"/>
      <c r="BE518" s="352"/>
      <c r="BF518" s="352"/>
      <c r="BG518" s="352"/>
      <c r="BH518" s="352"/>
      <c r="BI518" s="352"/>
      <c r="BJ518" s="352"/>
      <c r="BK518" s="352"/>
      <c r="BL518" s="352"/>
      <c r="BM518" s="352"/>
      <c r="BN518" s="352"/>
      <c r="BO518" s="352"/>
      <c r="BP518" s="352"/>
      <c r="BQ518" s="352"/>
      <c r="BR518" s="352"/>
      <c r="BS518" s="352"/>
      <c r="BT518" s="352"/>
      <c r="BU518" s="352"/>
      <c r="BV518" s="352"/>
      <c r="BW518" s="352"/>
      <c r="BX518" s="352"/>
      <c r="BY518" s="352"/>
      <c r="BZ518" s="352"/>
      <c r="CA518" s="352"/>
      <c r="CB518" s="352"/>
      <c r="CC518" s="352"/>
      <c r="CD518" s="352"/>
      <c r="CE518" s="352"/>
      <c r="CF518" s="352"/>
      <c r="CG518" s="352"/>
      <c r="CH518" s="352"/>
      <c r="CI518" s="352"/>
      <c r="CJ518" s="352"/>
      <c r="CK518" s="352"/>
      <c r="CL518" s="352"/>
      <c r="CM518" s="352"/>
      <c r="CN518" s="352"/>
      <c r="CO518" s="352"/>
      <c r="CP518" s="352"/>
      <c r="CQ518" s="352"/>
      <c r="CR518" s="352"/>
      <c r="CS518" s="352"/>
      <c r="CT518" s="352"/>
      <c r="CU518" s="352"/>
      <c r="CV518" s="352"/>
      <c r="CW518" s="352"/>
      <c r="CX518" s="352"/>
      <c r="CY518" s="352"/>
      <c r="CZ518" s="352"/>
      <c r="DA518" s="352"/>
      <c r="DB518" s="352"/>
      <c r="DC518" s="352"/>
      <c r="DD518" s="352"/>
      <c r="DE518" s="352"/>
      <c r="DF518" s="352"/>
      <c r="DG518" s="352"/>
      <c r="DH518" s="352"/>
      <c r="DI518" s="352"/>
      <c r="DJ518" s="352"/>
      <c r="DK518" s="352"/>
      <c r="DL518" s="352"/>
      <c r="DM518" s="352"/>
      <c r="DN518" s="352"/>
      <c r="DO518" s="352"/>
      <c r="DP518" s="352"/>
      <c r="DQ518" s="352"/>
      <c r="DR518" s="352"/>
      <c r="DS518" s="352"/>
      <c r="DT518" s="352"/>
      <c r="DU518" s="352"/>
      <c r="DV518" s="352"/>
      <c r="DW518" s="352"/>
      <c r="DX518" s="352"/>
      <c r="DY518" s="352"/>
      <c r="DZ518" s="352"/>
      <c r="EA518" s="352"/>
      <c r="EB518" s="352"/>
      <c r="EC518" s="352"/>
      <c r="ED518" s="352"/>
      <c r="EE518" s="352"/>
      <c r="EF518" s="352"/>
      <c r="EG518" s="352"/>
      <c r="EH518" s="352"/>
      <c r="EI518" s="352"/>
      <c r="EJ518" s="352"/>
      <c r="EK518" s="352"/>
      <c r="EL518" s="352"/>
      <c r="EM518" s="352"/>
      <c r="EN518" s="352"/>
      <c r="EO518" s="352"/>
      <c r="EP518" s="352"/>
      <c r="EQ518" s="352"/>
      <c r="ER518" s="352"/>
      <c r="ES518" s="352"/>
      <c r="ET518" s="352"/>
      <c r="EU518" s="352"/>
      <c r="EV518" s="352"/>
      <c r="EW518" s="352"/>
      <c r="EX518" s="352"/>
      <c r="EY518" s="352"/>
      <c r="EZ518" s="352"/>
    </row>
    <row r="519" spans="1:156" ht="12.75" customHeight="1">
      <c r="A519" s="29"/>
      <c r="B519" s="22" t="s">
        <v>123</v>
      </c>
      <c r="C519" s="145"/>
      <c r="D519" s="26"/>
    </row>
    <row r="520" spans="1:156" ht="12.75" customHeight="1">
      <c r="A520" s="126">
        <v>0.01</v>
      </c>
      <c r="B520" s="64" t="s">
        <v>997</v>
      </c>
      <c r="C520" s="139"/>
      <c r="D520" s="14"/>
      <c r="E520" s="126">
        <v>0</v>
      </c>
      <c r="F520" s="126">
        <v>0</v>
      </c>
      <c r="G520" s="126">
        <v>0</v>
      </c>
      <c r="H520" s="126">
        <v>0</v>
      </c>
      <c r="I520" s="126">
        <v>0</v>
      </c>
      <c r="J520" s="126">
        <v>0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  <c r="T520" s="126">
        <v>0</v>
      </c>
      <c r="U520" s="126">
        <v>0</v>
      </c>
      <c r="V520" s="126">
        <v>0</v>
      </c>
      <c r="W520" s="126">
        <v>0</v>
      </c>
      <c r="X520" s="126">
        <v>0</v>
      </c>
      <c r="Y520" s="126">
        <v>0</v>
      </c>
      <c r="Z520" s="126">
        <v>0</v>
      </c>
      <c r="AA520" s="126">
        <v>0</v>
      </c>
      <c r="AB520" s="126">
        <v>0</v>
      </c>
      <c r="AC520" s="126">
        <v>0</v>
      </c>
      <c r="AD520" s="126">
        <v>0</v>
      </c>
      <c r="AE520" s="126">
        <v>0</v>
      </c>
      <c r="AF520" s="126">
        <v>0</v>
      </c>
      <c r="AG520" s="126">
        <v>0</v>
      </c>
      <c r="AH520" s="126">
        <v>0</v>
      </c>
      <c r="AI520" s="126">
        <v>0</v>
      </c>
      <c r="AJ520" s="126">
        <v>0</v>
      </c>
      <c r="AK520" s="126">
        <v>0</v>
      </c>
      <c r="AL520" s="126">
        <v>0</v>
      </c>
      <c r="AM520" s="126">
        <v>0</v>
      </c>
      <c r="AN520" s="126">
        <v>0</v>
      </c>
      <c r="AO520" s="126">
        <v>0</v>
      </c>
      <c r="AP520" s="126">
        <v>0</v>
      </c>
      <c r="AQ520" s="126">
        <v>0</v>
      </c>
      <c r="AR520" s="126">
        <v>0</v>
      </c>
      <c r="AS520" s="126">
        <v>0</v>
      </c>
      <c r="AT520" s="126">
        <v>0</v>
      </c>
      <c r="AU520" s="126">
        <v>0</v>
      </c>
      <c r="AV520" s="126">
        <v>0</v>
      </c>
      <c r="AW520" s="126">
        <v>0</v>
      </c>
      <c r="AX520" s="126">
        <v>0</v>
      </c>
      <c r="AY520" s="126">
        <v>0</v>
      </c>
      <c r="AZ520" s="126">
        <v>0</v>
      </c>
      <c r="BA520" s="126">
        <v>0</v>
      </c>
      <c r="BB520" s="126">
        <v>0</v>
      </c>
      <c r="BC520" s="126">
        <v>0</v>
      </c>
      <c r="BD520" s="126">
        <v>0</v>
      </c>
      <c r="BE520" s="126">
        <v>0</v>
      </c>
      <c r="BF520" s="126">
        <v>0</v>
      </c>
      <c r="BG520" s="126">
        <v>0</v>
      </c>
      <c r="BH520" s="126">
        <v>0</v>
      </c>
      <c r="BI520" s="126">
        <v>0</v>
      </c>
      <c r="BJ520" s="126">
        <v>0</v>
      </c>
      <c r="BK520" s="126">
        <v>0</v>
      </c>
      <c r="BL520" s="126">
        <v>0</v>
      </c>
      <c r="BM520" s="126">
        <v>0</v>
      </c>
      <c r="BN520" s="126">
        <v>0</v>
      </c>
      <c r="BO520" s="126">
        <v>0</v>
      </c>
      <c r="BP520" s="126">
        <v>0</v>
      </c>
      <c r="BQ520" s="126">
        <v>0</v>
      </c>
      <c r="BR520" s="126">
        <v>0</v>
      </c>
      <c r="BS520" s="126">
        <v>0</v>
      </c>
      <c r="BT520" s="126">
        <v>0</v>
      </c>
      <c r="BU520" s="126">
        <v>0</v>
      </c>
      <c r="BV520" s="126">
        <v>0</v>
      </c>
      <c r="BW520" s="126">
        <v>0</v>
      </c>
      <c r="BX520" s="126">
        <v>0</v>
      </c>
      <c r="BY520" s="126">
        <v>0</v>
      </c>
      <c r="BZ520" s="126">
        <v>0</v>
      </c>
      <c r="CA520" s="126">
        <v>0</v>
      </c>
      <c r="CB520" s="126">
        <v>0</v>
      </c>
      <c r="CC520" s="126">
        <v>0</v>
      </c>
      <c r="CD520" s="126">
        <v>0</v>
      </c>
      <c r="CE520" s="126">
        <v>0</v>
      </c>
      <c r="CF520" s="126">
        <v>0</v>
      </c>
      <c r="CG520" s="126">
        <v>0</v>
      </c>
      <c r="CH520" s="126">
        <v>0</v>
      </c>
      <c r="CI520" s="126">
        <v>0</v>
      </c>
      <c r="CJ520" s="126">
        <v>0</v>
      </c>
      <c r="CK520" s="126">
        <v>0</v>
      </c>
      <c r="CL520" s="126">
        <v>0</v>
      </c>
      <c r="CM520" s="126">
        <v>0</v>
      </c>
      <c r="CN520" s="126">
        <v>0</v>
      </c>
      <c r="CO520" s="126">
        <v>0</v>
      </c>
      <c r="CP520" s="126">
        <v>0</v>
      </c>
      <c r="CQ520" s="126">
        <v>0</v>
      </c>
      <c r="CR520" s="126">
        <v>0</v>
      </c>
      <c r="CS520" s="126">
        <v>0</v>
      </c>
      <c r="CT520" s="126">
        <v>0</v>
      </c>
      <c r="CU520" s="126">
        <v>0</v>
      </c>
      <c r="CV520" s="126">
        <v>0</v>
      </c>
      <c r="CW520" s="126">
        <v>0</v>
      </c>
      <c r="CX520" s="126">
        <v>0</v>
      </c>
      <c r="CY520" s="126">
        <v>0</v>
      </c>
      <c r="CZ520" s="126">
        <v>0</v>
      </c>
      <c r="DA520" s="126">
        <v>0</v>
      </c>
      <c r="DB520" s="126">
        <v>0</v>
      </c>
      <c r="DC520" s="126">
        <v>0</v>
      </c>
      <c r="DD520" s="126">
        <v>0</v>
      </c>
      <c r="DE520" s="126">
        <v>0</v>
      </c>
      <c r="DF520" s="126">
        <v>0</v>
      </c>
      <c r="DG520" s="126">
        <v>0</v>
      </c>
      <c r="DH520" s="126">
        <v>0</v>
      </c>
      <c r="DI520" s="126">
        <v>0</v>
      </c>
      <c r="DJ520" s="126">
        <v>0</v>
      </c>
      <c r="DK520" s="126">
        <v>0</v>
      </c>
      <c r="DL520" s="126">
        <v>0</v>
      </c>
      <c r="DM520" s="126">
        <v>0</v>
      </c>
      <c r="DN520" s="126">
        <v>0</v>
      </c>
      <c r="DO520" s="126">
        <v>0</v>
      </c>
      <c r="DP520" s="126">
        <v>0</v>
      </c>
      <c r="DQ520" s="126">
        <v>0</v>
      </c>
      <c r="DR520" s="126">
        <v>0</v>
      </c>
      <c r="DS520" s="126">
        <v>0</v>
      </c>
      <c r="DT520" s="126">
        <v>0</v>
      </c>
      <c r="DU520" s="126">
        <v>0</v>
      </c>
      <c r="DV520" s="126">
        <v>0</v>
      </c>
      <c r="DW520" s="126">
        <v>0</v>
      </c>
      <c r="DX520" s="126">
        <v>0</v>
      </c>
      <c r="DY520" s="126">
        <v>0</v>
      </c>
      <c r="DZ520" s="126">
        <v>0</v>
      </c>
      <c r="EA520" s="126">
        <v>0</v>
      </c>
      <c r="EB520" s="126">
        <v>0</v>
      </c>
      <c r="EC520" s="126">
        <v>0</v>
      </c>
      <c r="ED520" s="126">
        <v>0</v>
      </c>
      <c r="EE520" s="126">
        <v>0</v>
      </c>
      <c r="EF520" s="126">
        <v>0</v>
      </c>
      <c r="EG520" s="126">
        <v>0</v>
      </c>
      <c r="EH520" s="126">
        <v>0</v>
      </c>
      <c r="EI520" s="126">
        <v>0</v>
      </c>
      <c r="EJ520" s="126">
        <v>0</v>
      </c>
      <c r="EK520" s="126">
        <v>0</v>
      </c>
      <c r="EL520" s="126">
        <v>0</v>
      </c>
      <c r="EM520" s="126">
        <v>0</v>
      </c>
      <c r="EN520" s="126">
        <v>0</v>
      </c>
      <c r="EO520" s="126">
        <v>0</v>
      </c>
      <c r="EP520" s="126">
        <v>0</v>
      </c>
      <c r="EQ520" s="126">
        <v>0</v>
      </c>
      <c r="ER520" s="126">
        <v>0</v>
      </c>
      <c r="ES520" s="126">
        <v>0</v>
      </c>
      <c r="ET520" s="126">
        <v>0</v>
      </c>
      <c r="EU520" s="126">
        <v>0</v>
      </c>
      <c r="EV520" s="126">
        <v>0</v>
      </c>
      <c r="EW520" s="126">
        <v>0</v>
      </c>
      <c r="EX520" s="126">
        <v>0</v>
      </c>
      <c r="EY520" s="126">
        <v>0</v>
      </c>
      <c r="EZ520" s="126">
        <v>0</v>
      </c>
    </row>
    <row r="521" spans="1:156" ht="12.75" customHeight="1">
      <c r="A521" s="29"/>
      <c r="B521" s="26"/>
      <c r="C521" s="26"/>
      <c r="D521" s="26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</row>
    <row r="522" spans="1:156" ht="12.75" customHeight="1">
      <c r="A522" s="29"/>
      <c r="B522" s="22" t="s">
        <v>124</v>
      </c>
      <c r="C522" s="145"/>
      <c r="D522" s="26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</row>
    <row r="523" spans="1:156" ht="12.75" customHeight="1">
      <c r="A523" s="126">
        <v>2.5000000000000001E-3</v>
      </c>
      <c r="B523" s="64" t="s">
        <v>998</v>
      </c>
      <c r="C523" s="139"/>
      <c r="D523" s="14"/>
      <c r="E523" s="126">
        <v>0</v>
      </c>
      <c r="F523" s="126">
        <v>0</v>
      </c>
      <c r="G523" s="126">
        <v>0</v>
      </c>
      <c r="H523" s="126">
        <v>0</v>
      </c>
      <c r="I523" s="126">
        <v>0</v>
      </c>
      <c r="J523" s="126">
        <v>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  <c r="T523" s="126">
        <v>0</v>
      </c>
      <c r="U523" s="126">
        <v>0</v>
      </c>
      <c r="V523" s="126">
        <v>0</v>
      </c>
      <c r="W523" s="126">
        <v>0</v>
      </c>
      <c r="X523" s="126">
        <v>0</v>
      </c>
      <c r="Y523" s="126">
        <v>0</v>
      </c>
      <c r="Z523" s="126">
        <v>0</v>
      </c>
      <c r="AA523" s="126">
        <v>0</v>
      </c>
      <c r="AB523" s="126">
        <v>0</v>
      </c>
      <c r="AC523" s="126">
        <v>0</v>
      </c>
      <c r="AD523" s="126">
        <v>0</v>
      </c>
      <c r="AE523" s="126">
        <v>0</v>
      </c>
      <c r="AF523" s="126">
        <v>0</v>
      </c>
      <c r="AG523" s="126">
        <v>0</v>
      </c>
      <c r="AH523" s="126">
        <v>0</v>
      </c>
      <c r="AI523" s="126">
        <v>0</v>
      </c>
      <c r="AJ523" s="126">
        <v>0</v>
      </c>
      <c r="AK523" s="126">
        <v>0</v>
      </c>
      <c r="AL523" s="126">
        <v>0</v>
      </c>
      <c r="AM523" s="126">
        <v>0</v>
      </c>
      <c r="AN523" s="126">
        <v>0</v>
      </c>
      <c r="AO523" s="126">
        <v>0</v>
      </c>
      <c r="AP523" s="126">
        <v>0</v>
      </c>
      <c r="AQ523" s="126">
        <v>0</v>
      </c>
      <c r="AR523" s="126">
        <v>0</v>
      </c>
      <c r="AS523" s="126">
        <v>0</v>
      </c>
      <c r="AT523" s="126">
        <v>0</v>
      </c>
      <c r="AU523" s="126">
        <v>0</v>
      </c>
      <c r="AV523" s="126">
        <v>0</v>
      </c>
      <c r="AW523" s="126">
        <v>0</v>
      </c>
      <c r="AX523" s="126">
        <v>0</v>
      </c>
      <c r="AY523" s="126">
        <v>0</v>
      </c>
      <c r="AZ523" s="126">
        <v>0</v>
      </c>
      <c r="BA523" s="126">
        <v>0</v>
      </c>
      <c r="BB523" s="126">
        <v>0</v>
      </c>
      <c r="BC523" s="126">
        <v>0</v>
      </c>
      <c r="BD523" s="126">
        <v>0</v>
      </c>
      <c r="BE523" s="126">
        <v>0</v>
      </c>
      <c r="BF523" s="126">
        <v>0</v>
      </c>
      <c r="BG523" s="126">
        <v>0</v>
      </c>
      <c r="BH523" s="126">
        <v>0</v>
      </c>
      <c r="BI523" s="126">
        <v>0</v>
      </c>
      <c r="BJ523" s="126">
        <v>0</v>
      </c>
      <c r="BK523" s="126">
        <v>0</v>
      </c>
      <c r="BL523" s="126">
        <v>0</v>
      </c>
      <c r="BM523" s="126">
        <v>0</v>
      </c>
      <c r="BN523" s="126">
        <v>0</v>
      </c>
      <c r="BO523" s="126">
        <v>0</v>
      </c>
      <c r="BP523" s="126">
        <v>0</v>
      </c>
      <c r="BQ523" s="126">
        <v>0</v>
      </c>
      <c r="BR523" s="126">
        <v>0</v>
      </c>
      <c r="BS523" s="126">
        <v>0</v>
      </c>
      <c r="BT523" s="126">
        <v>0</v>
      </c>
      <c r="BU523" s="126">
        <v>0</v>
      </c>
      <c r="BV523" s="126">
        <v>0</v>
      </c>
      <c r="BW523" s="126">
        <v>0</v>
      </c>
      <c r="BX523" s="126">
        <v>0</v>
      </c>
      <c r="BY523" s="126">
        <v>0</v>
      </c>
      <c r="BZ523" s="126">
        <v>0</v>
      </c>
      <c r="CA523" s="126">
        <v>0</v>
      </c>
      <c r="CB523" s="126">
        <v>0</v>
      </c>
      <c r="CC523" s="126">
        <v>0</v>
      </c>
      <c r="CD523" s="126">
        <v>0</v>
      </c>
      <c r="CE523" s="126">
        <v>0</v>
      </c>
      <c r="CF523" s="126">
        <v>0</v>
      </c>
      <c r="CG523" s="126">
        <v>0</v>
      </c>
      <c r="CH523" s="126">
        <v>0</v>
      </c>
      <c r="CI523" s="126">
        <v>0</v>
      </c>
      <c r="CJ523" s="126">
        <v>0</v>
      </c>
      <c r="CK523" s="126">
        <v>0</v>
      </c>
      <c r="CL523" s="126">
        <v>0</v>
      </c>
      <c r="CM523" s="126">
        <v>0</v>
      </c>
      <c r="CN523" s="126">
        <v>0</v>
      </c>
      <c r="CO523" s="126">
        <v>0</v>
      </c>
      <c r="CP523" s="126">
        <v>0</v>
      </c>
      <c r="CQ523" s="126">
        <v>0</v>
      </c>
      <c r="CR523" s="126">
        <v>0</v>
      </c>
      <c r="CS523" s="126">
        <v>0</v>
      </c>
      <c r="CT523" s="126">
        <v>0</v>
      </c>
      <c r="CU523" s="126">
        <v>0</v>
      </c>
      <c r="CV523" s="126">
        <v>0</v>
      </c>
      <c r="CW523" s="126">
        <v>0</v>
      </c>
      <c r="CX523" s="126">
        <v>0</v>
      </c>
      <c r="CY523" s="126">
        <v>0</v>
      </c>
      <c r="CZ523" s="126">
        <v>0</v>
      </c>
      <c r="DA523" s="126">
        <v>0</v>
      </c>
      <c r="DB523" s="126">
        <v>0</v>
      </c>
      <c r="DC523" s="126">
        <v>0</v>
      </c>
      <c r="DD523" s="126">
        <v>0</v>
      </c>
      <c r="DE523" s="126">
        <v>0</v>
      </c>
      <c r="DF523" s="126">
        <v>0</v>
      </c>
      <c r="DG523" s="126">
        <v>0</v>
      </c>
      <c r="DH523" s="126">
        <v>0</v>
      </c>
      <c r="DI523" s="126">
        <v>0</v>
      </c>
      <c r="DJ523" s="126">
        <v>0</v>
      </c>
      <c r="DK523" s="126">
        <v>0</v>
      </c>
      <c r="DL523" s="126">
        <v>0</v>
      </c>
      <c r="DM523" s="126">
        <v>0</v>
      </c>
      <c r="DN523" s="126">
        <v>0</v>
      </c>
      <c r="DO523" s="126">
        <v>0</v>
      </c>
      <c r="DP523" s="126">
        <v>0</v>
      </c>
      <c r="DQ523" s="126">
        <v>0</v>
      </c>
      <c r="DR523" s="126">
        <v>0</v>
      </c>
      <c r="DS523" s="126">
        <v>0</v>
      </c>
      <c r="DT523" s="126">
        <v>0</v>
      </c>
      <c r="DU523" s="126">
        <v>0</v>
      </c>
      <c r="DV523" s="126">
        <v>0</v>
      </c>
      <c r="DW523" s="126">
        <v>0</v>
      </c>
      <c r="DX523" s="126">
        <v>0</v>
      </c>
      <c r="DY523" s="126">
        <v>0</v>
      </c>
      <c r="DZ523" s="126">
        <v>0</v>
      </c>
      <c r="EA523" s="126">
        <v>0</v>
      </c>
      <c r="EB523" s="126">
        <v>0</v>
      </c>
      <c r="EC523" s="126">
        <v>0</v>
      </c>
      <c r="ED523" s="126">
        <v>0</v>
      </c>
      <c r="EE523" s="126">
        <v>0</v>
      </c>
      <c r="EF523" s="126">
        <v>0</v>
      </c>
      <c r="EG523" s="126">
        <v>0</v>
      </c>
      <c r="EH523" s="126">
        <v>0</v>
      </c>
      <c r="EI523" s="126">
        <v>0</v>
      </c>
      <c r="EJ523" s="126">
        <v>0</v>
      </c>
      <c r="EK523" s="126">
        <v>0</v>
      </c>
      <c r="EL523" s="126">
        <v>0</v>
      </c>
      <c r="EM523" s="126">
        <v>0</v>
      </c>
      <c r="EN523" s="126">
        <v>0</v>
      </c>
      <c r="EO523" s="126">
        <v>0</v>
      </c>
      <c r="EP523" s="126">
        <v>0</v>
      </c>
      <c r="EQ523" s="126">
        <v>0</v>
      </c>
      <c r="ER523" s="126">
        <v>0</v>
      </c>
      <c r="ES523" s="126">
        <v>0</v>
      </c>
      <c r="ET523" s="126">
        <v>0</v>
      </c>
      <c r="EU523" s="126">
        <v>0</v>
      </c>
      <c r="EV523" s="126">
        <v>0</v>
      </c>
      <c r="EW523" s="126">
        <v>0</v>
      </c>
      <c r="EX523" s="126">
        <v>0</v>
      </c>
      <c r="EY523" s="126">
        <v>0</v>
      </c>
      <c r="EZ523" s="126">
        <v>0</v>
      </c>
    </row>
    <row r="524" spans="1:156" ht="12.75" customHeight="1">
      <c r="A524" s="30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</row>
    <row r="525" spans="1:156" ht="12.75" customHeight="1">
      <c r="A525" s="30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</row>
    <row r="526" spans="1:156" ht="12.75" customHeight="1">
      <c r="A526" s="30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</row>
    <row r="527" spans="1:156" ht="12.75" customHeight="1">
      <c r="A527" s="30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</row>
    <row r="528" spans="1:156" ht="12.75" customHeight="1">
      <c r="A528" s="30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</row>
    <row r="529" spans="1:156" ht="12.75" customHeight="1">
      <c r="A529" s="30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</row>
    <row r="530" spans="1:156" ht="12.75" customHeight="1">
      <c r="A530" s="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</row>
    <row r="531" spans="1:156" ht="12.75" customHeight="1">
      <c r="A531" s="30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</row>
    <row r="532" spans="1:156" ht="12.75" customHeight="1">
      <c r="A532" s="16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</row>
    <row r="533" spans="1:156" ht="12.75" customHeight="1">
      <c r="A533" s="30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</row>
    <row r="534" spans="1:156" ht="12.75" customHeight="1">
      <c r="A534" s="30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</row>
    <row r="535" spans="1:156" ht="12.75" customHeight="1">
      <c r="A535" s="30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</row>
    <row r="536" spans="1:156" ht="12.75" customHeight="1">
      <c r="A536" s="30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</row>
    <row r="537" spans="1:156" ht="12.75" customHeight="1">
      <c r="A537" s="30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</row>
    <row r="867" spans="5:134" ht="12.75" customHeight="1">
      <c r="E867" s="384"/>
      <c r="F867" s="384"/>
      <c r="G867" s="384"/>
      <c r="H867" s="384"/>
      <c r="I867" s="384"/>
      <c r="J867" s="384"/>
      <c r="K867" s="384"/>
      <c r="L867" s="384"/>
      <c r="M867" s="384"/>
      <c r="N867" s="384"/>
      <c r="O867" s="384"/>
      <c r="P867" s="384"/>
      <c r="Q867" s="384"/>
      <c r="R867" s="384"/>
      <c r="S867" s="384"/>
      <c r="T867" s="384"/>
      <c r="U867" s="384"/>
      <c r="V867" s="384"/>
      <c r="W867" s="384"/>
      <c r="X867" s="384"/>
      <c r="Y867" s="384"/>
      <c r="Z867" s="384"/>
      <c r="AA867" s="384"/>
      <c r="AB867" s="384"/>
      <c r="AC867" s="384"/>
      <c r="AD867" s="384"/>
      <c r="AE867" s="384"/>
      <c r="AF867" s="384"/>
      <c r="AG867" s="384"/>
      <c r="AH867" s="384"/>
      <c r="AI867" s="384"/>
      <c r="AJ867" s="384"/>
      <c r="AK867" s="384"/>
      <c r="AL867" s="384"/>
      <c r="AM867" s="384"/>
      <c r="AN867" s="384"/>
      <c r="AO867" s="384"/>
      <c r="AP867" s="384"/>
      <c r="AQ867" s="384"/>
      <c r="AR867" s="384"/>
      <c r="AS867" s="384"/>
      <c r="AT867" s="384"/>
      <c r="AU867" s="384"/>
      <c r="AV867" s="384"/>
      <c r="AW867" s="384"/>
      <c r="AX867" s="384"/>
      <c r="AY867" s="384"/>
      <c r="AZ867" s="384"/>
      <c r="BA867" s="384"/>
      <c r="BB867" s="384"/>
      <c r="BC867" s="384"/>
      <c r="BD867" s="384"/>
      <c r="BE867" s="384"/>
      <c r="BF867" s="384"/>
      <c r="BG867" s="384"/>
      <c r="BH867" s="384"/>
      <c r="BI867" s="384"/>
      <c r="BJ867" s="384"/>
      <c r="BK867" s="384"/>
      <c r="BL867" s="384"/>
      <c r="BM867" s="384"/>
      <c r="BN867" s="384"/>
      <c r="BO867" s="384"/>
      <c r="BP867" s="384"/>
      <c r="BQ867" s="384"/>
      <c r="BR867" s="384"/>
      <c r="BS867" s="384"/>
      <c r="BT867" s="384"/>
      <c r="BU867" s="384"/>
      <c r="BV867" s="384"/>
      <c r="BW867" s="384"/>
      <c r="BX867" s="384"/>
      <c r="BY867" s="384"/>
      <c r="BZ867" s="384"/>
      <c r="CA867" s="384"/>
      <c r="CB867" s="384"/>
      <c r="CC867" s="384"/>
      <c r="CD867" s="384"/>
      <c r="CE867" s="384"/>
      <c r="CF867" s="384"/>
      <c r="CG867" s="384"/>
      <c r="CH867" s="384"/>
      <c r="CI867" s="384"/>
      <c r="CJ867" s="384"/>
      <c r="CK867" s="384"/>
      <c r="CL867" s="384"/>
      <c r="CM867" s="384"/>
      <c r="CN867" s="384"/>
      <c r="CO867" s="384"/>
      <c r="CP867" s="384"/>
      <c r="CQ867" s="384"/>
      <c r="CR867" s="384"/>
      <c r="CS867" s="384"/>
      <c r="CT867" s="384"/>
      <c r="CU867" s="384"/>
      <c r="CV867" s="384"/>
      <c r="CW867" s="384"/>
      <c r="CX867" s="384"/>
      <c r="CY867" s="384"/>
      <c r="CZ867" s="384"/>
      <c r="DA867" s="384"/>
      <c r="DB867" s="384"/>
      <c r="DC867" s="384"/>
      <c r="DD867" s="384"/>
      <c r="DE867" s="384"/>
      <c r="DF867" s="384"/>
      <c r="DG867" s="384"/>
      <c r="DH867" s="384"/>
      <c r="DI867" s="384"/>
      <c r="DJ867" s="384"/>
      <c r="DK867" s="384"/>
      <c r="DL867" s="384"/>
      <c r="DM867" s="384"/>
      <c r="DN867" s="384"/>
      <c r="DO867" s="384"/>
      <c r="DP867" s="384"/>
      <c r="DQ867" s="384"/>
      <c r="DR867" s="384"/>
      <c r="DS867" s="384"/>
      <c r="DT867" s="384"/>
      <c r="DU867" s="384"/>
      <c r="DV867" s="384"/>
      <c r="DW867" s="384"/>
      <c r="DX867" s="384"/>
      <c r="DY867" s="384"/>
      <c r="DZ867" s="384"/>
      <c r="EA867" s="384"/>
      <c r="EB867" s="384"/>
      <c r="EC867" s="384"/>
      <c r="ED867" s="384"/>
    </row>
  </sheetData>
  <phoneticPr fontId="54" type="noConversion"/>
  <conditionalFormatting sqref="A416 A400:A402 A409:A410 A405:A406 D416:M416 D405:M405 D409:M410 AV416 AV405 AV409:AV410 EQ400:EQ402 ES400:EU402 ES405:EU405 ES409:EU410 ES416:EU416 D400:ED402">
    <cfRule type="cellIs" dxfId="3419" priority="15920" operator="equal">
      <formula>""</formula>
    </cfRule>
  </conditionalFormatting>
  <conditionalFormatting sqref="A416 D405:J405 A400:A402 A409:A410 A405:A406 EF305:EO311 EF315:EO319 EF312:EH314 EF82:EO88 EF92:EO96 EF89:EH91 EF55:EO61 EF65:EO69 EF62:EH64 EF109:EO115 EF119:EO123 EF116:EH118 EE27:EH33 EE25:EH25 EE162:EH162 EQ51 EQ25:EQ33 EQ162 EQ136:EQ144 EQ400:EQ402 EQ422 EQ425 EE328:EY329 EF330:EY331 EE105:EY106 EF107:EY108 EE78:EY79 EF80:EY81 EE132:EY133 EF134:EY135 EP305:EY319 EP82:EY96 EP55:EY69 EP109:EY123 ES25:EU25 ES26:EW26 ES27:EU33 ES422:EW422 ES425:EW425 ES51:EU51 ES162:EU162 ES136:EU144 ES400:EU402 ES405:EU406 ES409:EU410 ES413:EU413 ES416:EU416 E409:ED410 E405:ED406 D416:ED416 E413:ED413 E328:ED331 E78:ED96 E105:ED123 E400:ED402 E162:ED165 E51:ED69 E25:ED33 E305:ED319 ES146:EU153 EQ146:EQ153 ES35:EU42 EQ35:EQ42 E35:EH42 E146:EH153 EE26:EO26 E393:EY394 E425:EO425 E422:EO422 E132:ED144 EE136:EH144 AD523:EY523 AD520:EY520">
    <cfRule type="cellIs" dxfId="3418" priority="15954" operator="notEqual">
      <formula>$A25</formula>
    </cfRule>
  </conditionalFormatting>
  <conditionalFormatting sqref="A413">
    <cfRule type="cellIs" dxfId="3417" priority="15833" operator="notEqual">
      <formula>$A413</formula>
    </cfRule>
  </conditionalFormatting>
  <conditionalFormatting sqref="EE320:EH320 EE70:EH70 EE124:EH124 EE27:EH30 EE43:EH46 EF47:EH47 EE138:EH141 EE154:EH157 EF158:EH158 EE360:EO366 EH376:ER381 EL328:EQ331 EL105:EQ108 EL78:EQ81 EL132:EQ135 EQ51 EQ27:EQ30 EQ43:EQ47 EQ138:EQ141 EQ154:EQ158 EQ162 EQ360:EQ366 EH371:ES375 EH382:ES394 EE324:EU325 EF321:EY322 EE101:EU102 EF98:EY99 EE74:EU75 EF71:EY72 EE128:EU129 EF125:EY126 EE378:ES381 EK306:EU309 EF326:ES327 EK83:EU86 EF103:ES104 EK56:EU59 EF76:ES77 EK110:EU113 EF130:ES131 ES27:EU30 ES47:EU47 ES44:EW46 ES360:EW366 ET372:EY394 EK320:EU320 ES326:EU331 EK97:EU97 ES103:EU108 EK70:EU70 ES76:EU81 EK124:EU124 ES130:EU135 ES43:EU43 ES51:EU51 ES162:EU162 ES138:EU141 ES154:EU158 EE367:EY371 E320:ED331 E97:ED108 E70:ED81 E124:ED135 E26:ED30 E137:ED141 E43:ED54 E154:ED165 EE159:EY161 EE48:EY50 EE52:EY54 EE127:EY127 E110:EH113 EE73:EY73 E56:EH59 E360:ED394 EE383:EL383 EE100:EY100 EE323:EY323 E306:EH309 EE163:EY165 EE97:EH97 E83:EH86">
    <cfRule type="cellIs" dxfId="3416" priority="18867" operator="notEqual">
      <formula>#REF!</formula>
    </cfRule>
  </conditionalFormatting>
  <conditionalFormatting sqref="EF321:EY322 E321:ED322">
    <cfRule type="cellIs" dxfId="3415" priority="7391" operator="notEqual">
      <formula>$A1048484</formula>
    </cfRule>
  </conditionalFormatting>
  <conditionalFormatting sqref="E323:EY323">
    <cfRule type="cellIs" dxfId="3414" priority="7389" operator="notEqual">
      <formula>$A1048485</formula>
    </cfRule>
  </conditionalFormatting>
  <conditionalFormatting sqref="EN383">
    <cfRule type="cellIs" dxfId="3413" priority="7184" operator="notEqual">
      <formula>#REF!</formula>
    </cfRule>
  </conditionalFormatting>
  <conditionalFormatting sqref="EN383">
    <cfRule type="cellIs" dxfId="3412" priority="7178" operator="notEqual">
      <formula>#REF!</formula>
    </cfRule>
  </conditionalFormatting>
  <conditionalFormatting sqref="EN383">
    <cfRule type="cellIs" dxfId="3411" priority="7179" operator="notEqual">
      <formula>#REF!</formula>
    </cfRule>
  </conditionalFormatting>
  <conditionalFormatting sqref="EN382">
    <cfRule type="cellIs" dxfId="3410" priority="7161" operator="notEqual">
      <formula>#REF!</formula>
    </cfRule>
  </conditionalFormatting>
  <conditionalFormatting sqref="EM383">
    <cfRule type="cellIs" dxfId="3409" priority="6844" operator="notEqual">
      <formula>#REF!</formula>
    </cfRule>
  </conditionalFormatting>
  <conditionalFormatting sqref="EM383">
    <cfRule type="cellIs" dxfId="3408" priority="6838" operator="notEqual">
      <formula>#REF!</formula>
    </cfRule>
  </conditionalFormatting>
  <conditionalFormatting sqref="EM383">
    <cfRule type="cellIs" dxfId="3407" priority="6839" operator="notEqual">
      <formula>#REF!</formula>
    </cfRule>
  </conditionalFormatting>
  <conditionalFormatting sqref="EM382">
    <cfRule type="cellIs" dxfId="3406" priority="6823" operator="notEqual">
      <formula>#REF!</formula>
    </cfRule>
  </conditionalFormatting>
  <conditionalFormatting sqref="EM391">
    <cfRule type="cellIs" dxfId="3405" priority="5740" operator="notEqual">
      <formula>#REF!</formula>
    </cfRule>
  </conditionalFormatting>
  <conditionalFormatting sqref="EM392">
    <cfRule type="cellIs" dxfId="3404" priority="5738" operator="notEqual">
      <formula>#REF!</formula>
    </cfRule>
  </conditionalFormatting>
  <conditionalFormatting sqref="EM386">
    <cfRule type="cellIs" dxfId="3403" priority="5736" operator="notEqual">
      <formula>#REF!</formula>
    </cfRule>
  </conditionalFormatting>
  <conditionalFormatting sqref="ES376:ES381">
    <cfRule type="cellIs" dxfId="3402" priority="5656" operator="notEqual">
      <formula>#REF!</formula>
    </cfRule>
  </conditionalFormatting>
  <conditionalFormatting sqref="A422 D422:M422">
    <cfRule type="cellIs" dxfId="3401" priority="5654" operator="equal">
      <formula>""</formula>
    </cfRule>
  </conditionalFormatting>
  <conditionalFormatting sqref="A422">
    <cfRule type="cellIs" dxfId="3400" priority="5655" operator="notEqual">
      <formula>$A422</formula>
    </cfRule>
  </conditionalFormatting>
  <conditionalFormatting sqref="A425 D425:M425">
    <cfRule type="cellIs" dxfId="3399" priority="5651" operator="equal">
      <formula>""</formula>
    </cfRule>
  </conditionalFormatting>
  <conditionalFormatting sqref="A425">
    <cfRule type="cellIs" dxfId="3398" priority="5652" operator="notEqual">
      <formula>$A425</formula>
    </cfRule>
  </conditionalFormatting>
  <conditionalFormatting sqref="EF371:EG375">
    <cfRule type="cellIs" dxfId="3397" priority="5477" operator="notEqual">
      <formula>#REF!</formula>
    </cfRule>
  </conditionalFormatting>
  <conditionalFormatting sqref="EF382:EG394">
    <cfRule type="cellIs" dxfId="3396" priority="5476" operator="notEqual">
      <formula>#REF!</formula>
    </cfRule>
  </conditionalFormatting>
  <conditionalFormatting sqref="EF378:EG381">
    <cfRule type="cellIs" dxfId="3395" priority="5471" operator="notEqual">
      <formula>#REF!</formula>
    </cfRule>
  </conditionalFormatting>
  <conditionalFormatting sqref="EM387">
    <cfRule type="cellIs" dxfId="3394" priority="5468" operator="notEqual">
      <formula>#REF!</formula>
    </cfRule>
  </conditionalFormatting>
  <conditionalFormatting sqref="EM388">
    <cfRule type="cellIs" dxfId="3393" priority="5467" operator="notEqual">
      <formula>#REF!</formula>
    </cfRule>
  </conditionalFormatting>
  <conditionalFormatting sqref="EF376:EG377">
    <cfRule type="cellIs" dxfId="3392" priority="5465" operator="notEqual">
      <formula>#REF!</formula>
    </cfRule>
  </conditionalFormatting>
  <conditionalFormatting sqref="EM389">
    <cfRule type="cellIs" dxfId="3391" priority="5462" operator="notEqual">
      <formula>#REF!</formula>
    </cfRule>
  </conditionalFormatting>
  <conditionalFormatting sqref="EM390">
    <cfRule type="cellIs" dxfId="3390" priority="5461" operator="notEqual">
      <formula>#REF!</formula>
    </cfRule>
  </conditionalFormatting>
  <conditionalFormatting sqref="AV422">
    <cfRule type="cellIs" dxfId="3389" priority="5449" operator="equal">
      <formula>""</formula>
    </cfRule>
  </conditionalFormatting>
  <conditionalFormatting sqref="AV425">
    <cfRule type="cellIs" dxfId="3388" priority="5448" operator="equal">
      <formula>""</formula>
    </cfRule>
  </conditionalFormatting>
  <conditionalFormatting sqref="EJ312:EO314 EE305:EE319">
    <cfRule type="cellIs" dxfId="3387" priority="5447" operator="notEqual">
      <formula>$A305</formula>
    </cfRule>
  </conditionalFormatting>
  <conditionalFormatting sqref="EW308:EY308">
    <cfRule type="cellIs" dxfId="3386" priority="5446" operator="notEqual">
      <formula>#REF!</formula>
    </cfRule>
  </conditionalFormatting>
  <conditionalFormatting sqref="EX309:EY309">
    <cfRule type="cellIs" dxfId="3385" priority="5444" operator="notEqual">
      <formula>#REF!</formula>
    </cfRule>
  </conditionalFormatting>
  <conditionalFormatting sqref="EE328:EG328 EW309:EY309">
    <cfRule type="cellIs" dxfId="3384" priority="5445" operator="notEqual">
      <formula>#REF!</formula>
    </cfRule>
  </conditionalFormatting>
  <conditionalFormatting sqref="EX308:EY308">
    <cfRule type="cellIs" dxfId="3383" priority="5442" operator="notEqual">
      <formula>#REF!</formula>
    </cfRule>
  </conditionalFormatting>
  <conditionalFormatting sqref="EW308:EY308">
    <cfRule type="cellIs" dxfId="3382" priority="5443" operator="notEqual">
      <formula>#REF!</formula>
    </cfRule>
  </conditionalFormatting>
  <conditionalFormatting sqref="EW306:EY306">
    <cfRule type="cellIs" dxfId="3381" priority="5441" operator="notEqual">
      <formula>#REF!</formula>
    </cfRule>
  </conditionalFormatting>
  <conditionalFormatting sqref="EW308:EY309">
    <cfRule type="cellIs" dxfId="3380" priority="5439" operator="notEqual">
      <formula>#REF!</formula>
    </cfRule>
  </conditionalFormatting>
  <conditionalFormatting sqref="EW308:EY309">
    <cfRule type="cellIs" dxfId="3379" priority="5440" operator="notEqual">
      <formula>#REF!</formula>
    </cfRule>
  </conditionalFormatting>
  <conditionalFormatting sqref="EW309:EY309">
    <cfRule type="cellIs" dxfId="3378" priority="5437" operator="notEqual">
      <formula>#REF!</formula>
    </cfRule>
  </conditionalFormatting>
  <conditionalFormatting sqref="EW309:EY309">
    <cfRule type="cellIs" dxfId="3377" priority="5438" operator="notEqual">
      <formula>#REF!</formula>
    </cfRule>
  </conditionalFormatting>
  <conditionalFormatting sqref="EW308:EY308">
    <cfRule type="cellIs" dxfId="3376" priority="5435" operator="notEqual">
      <formula>#REF!</formula>
    </cfRule>
  </conditionalFormatting>
  <conditionalFormatting sqref="EW308:EY308">
    <cfRule type="cellIs" dxfId="3375" priority="5436" operator="notEqual">
      <formula>#REF!</formula>
    </cfRule>
  </conditionalFormatting>
  <conditionalFormatting sqref="EK325 EO325:EP325 EW320:EY320">
    <cfRule type="cellIs" dxfId="3374" priority="5432" operator="notEqual">
      <formula>#REF!</formula>
    </cfRule>
  </conditionalFormatting>
  <conditionalFormatting sqref="EW320:EY320">
    <cfRule type="cellIs" dxfId="3373" priority="5433" operator="notEqual">
      <formula>#REF!</formula>
    </cfRule>
  </conditionalFormatting>
  <conditionalFormatting sqref="EW326:EY327">
    <cfRule type="cellIs" dxfId="3372" priority="5434" operator="notEqual">
      <formula>#REF!</formula>
    </cfRule>
  </conditionalFormatting>
  <conditionalFormatting sqref="EG320">
    <cfRule type="cellIs" dxfId="3371" priority="5427" operator="notEqual">
      <formula>#REF!</formula>
    </cfRule>
  </conditionalFormatting>
  <conditionalFormatting sqref="EK320">
    <cfRule type="cellIs" dxfId="3370" priority="5425" operator="notEqual">
      <formula>#REF!</formula>
    </cfRule>
  </conditionalFormatting>
  <conditionalFormatting sqref="EH320">
    <cfRule type="cellIs" dxfId="3369" priority="5424" operator="notEqual">
      <formula>#REF!</formula>
    </cfRule>
  </conditionalFormatting>
  <conditionalFormatting sqref="EW328:EY328">
    <cfRule type="cellIs" dxfId="3368" priority="5422" operator="notEqual">
      <formula>#REF!</formula>
    </cfRule>
  </conditionalFormatting>
  <conditionalFormatting sqref="EH327">
    <cfRule type="cellIs" dxfId="3367" priority="5408" operator="notEqual">
      <formula>#REF!</formula>
    </cfRule>
  </conditionalFormatting>
  <conditionalFormatting sqref="EK320">
    <cfRule type="cellIs" dxfId="3366" priority="5411" operator="notEqual">
      <formula>#REF!</formula>
    </cfRule>
  </conditionalFormatting>
  <conditionalFormatting sqref="EK327">
    <cfRule type="cellIs" dxfId="3365" priority="5412" operator="notEqual">
      <formula>#REF!</formula>
    </cfRule>
  </conditionalFormatting>
  <conditionalFormatting sqref="EK328">
    <cfRule type="cellIs" dxfId="3364" priority="5413" operator="notEqual">
      <formula>#REF!</formula>
    </cfRule>
  </conditionalFormatting>
  <conditionalFormatting sqref="EK326">
    <cfRule type="cellIs" dxfId="3363" priority="5414" operator="notEqual">
      <formula>#REF!</formula>
    </cfRule>
  </conditionalFormatting>
  <conditionalFormatting sqref="EH320">
    <cfRule type="cellIs" dxfId="3362" priority="5407" operator="notEqual">
      <formula>#REF!</formula>
    </cfRule>
  </conditionalFormatting>
  <conditionalFormatting sqref="EH328">
    <cfRule type="cellIs" dxfId="3361" priority="5409" operator="notEqual">
      <formula>#REF!</formula>
    </cfRule>
  </conditionalFormatting>
  <conditionalFormatting sqref="EH326">
    <cfRule type="cellIs" dxfId="3360" priority="5410" operator="notEqual">
      <formula>#REF!</formula>
    </cfRule>
  </conditionalFormatting>
  <conditionalFormatting sqref="ER320">
    <cfRule type="cellIs" dxfId="3359" priority="5404" operator="notEqual">
      <formula>#REF!</formula>
    </cfRule>
  </conditionalFormatting>
  <conditionalFormatting sqref="ER320">
    <cfRule type="cellIs" dxfId="3358" priority="5400" operator="notEqual">
      <formula>#REF!</formula>
    </cfRule>
  </conditionalFormatting>
  <conditionalFormatting sqref="ER327">
    <cfRule type="cellIs" dxfId="3357" priority="5401" operator="notEqual">
      <formula>#REF!</formula>
    </cfRule>
  </conditionalFormatting>
  <conditionalFormatting sqref="ER328">
    <cfRule type="cellIs" dxfId="3356" priority="5402" operator="notEqual">
      <formula>#REF!</formula>
    </cfRule>
  </conditionalFormatting>
  <conditionalFormatting sqref="ER326">
    <cfRule type="cellIs" dxfId="3355" priority="5403" operator="notEqual">
      <formula>#REF!</formula>
    </cfRule>
  </conditionalFormatting>
  <conditionalFormatting sqref="ER327">
    <cfRule type="cellIs" dxfId="3354" priority="5399" operator="notEqual">
      <formula>#REF!</formula>
    </cfRule>
  </conditionalFormatting>
  <conditionalFormatting sqref="EW320:EY320">
    <cfRule type="cellIs" dxfId="3353" priority="5429" operator="notEqual">
      <formula>#REF!</formula>
    </cfRule>
  </conditionalFormatting>
  <conditionalFormatting sqref="EW326:EY327">
    <cfRule type="cellIs" dxfId="3352" priority="5430" operator="notEqual">
      <formula>#REF!</formula>
    </cfRule>
  </conditionalFormatting>
  <conditionalFormatting sqref="EW327:EY327">
    <cfRule type="cellIs" dxfId="3351" priority="5431" operator="notEqual">
      <formula>#REF!</formula>
    </cfRule>
  </conditionalFormatting>
  <conditionalFormatting sqref="EU325">
    <cfRule type="cellIs" dxfId="3350" priority="5387" operator="notEqual">
      <formula>#REF!</formula>
    </cfRule>
  </conditionalFormatting>
  <conditionalFormatting sqref="EU325">
    <cfRule type="cellIs" dxfId="3349" priority="5386" operator="notEqual">
      <formula>#REF!</formula>
    </cfRule>
  </conditionalFormatting>
  <conditionalFormatting sqref="EJ308">
    <cfRule type="cellIs" dxfId="3348" priority="5385" operator="notEqual">
      <formula>#REF!</formula>
    </cfRule>
  </conditionalFormatting>
  <conditionalFormatting sqref="EJ309">
    <cfRule type="cellIs" dxfId="3347" priority="5384" operator="notEqual">
      <formula>#REF!</formula>
    </cfRule>
  </conditionalFormatting>
  <conditionalFormatting sqref="EJ308">
    <cfRule type="cellIs" dxfId="3346" priority="5383" operator="notEqual">
      <formula>#REF!</formula>
    </cfRule>
  </conditionalFormatting>
  <conditionalFormatting sqref="EJ306">
    <cfRule type="cellIs" dxfId="3345" priority="5382" operator="notEqual">
      <formula>#REF!</formula>
    </cfRule>
  </conditionalFormatting>
  <conditionalFormatting sqref="EJ308:EJ309">
    <cfRule type="cellIs" dxfId="3344" priority="5380" operator="notEqual">
      <formula>#REF!</formula>
    </cfRule>
  </conditionalFormatting>
  <conditionalFormatting sqref="EJ308:EJ309">
    <cfRule type="cellIs" dxfId="3343" priority="5381" operator="notEqual">
      <formula>#REF!</formula>
    </cfRule>
  </conditionalFormatting>
  <conditionalFormatting sqref="EJ309">
    <cfRule type="cellIs" dxfId="3342" priority="5378" operator="notEqual">
      <formula>#REF!</formula>
    </cfRule>
  </conditionalFormatting>
  <conditionalFormatting sqref="EJ309">
    <cfRule type="cellIs" dxfId="3341" priority="5379" operator="notEqual">
      <formula>#REF!</formula>
    </cfRule>
  </conditionalFormatting>
  <conditionalFormatting sqref="EJ308">
    <cfRule type="cellIs" dxfId="3340" priority="5376" operator="notEqual">
      <formula>#REF!</formula>
    </cfRule>
  </conditionalFormatting>
  <conditionalFormatting sqref="EJ308">
    <cfRule type="cellIs" dxfId="3339" priority="5377" operator="notEqual">
      <formula>#REF!</formula>
    </cfRule>
  </conditionalFormatting>
  <conditionalFormatting sqref="EJ320">
    <cfRule type="cellIs" dxfId="3338" priority="5372" operator="notEqual">
      <formula>#REF!</formula>
    </cfRule>
  </conditionalFormatting>
  <conditionalFormatting sqref="EJ326">
    <cfRule type="cellIs" dxfId="3337" priority="5371" operator="notEqual">
      <formula>#REF!</formula>
    </cfRule>
  </conditionalFormatting>
  <conditionalFormatting sqref="EJ327">
    <cfRule type="cellIs" dxfId="3336" priority="5368" operator="notEqual">
      <formula>#REF!</formula>
    </cfRule>
  </conditionalFormatting>
  <conditionalFormatting sqref="EJ320">
    <cfRule type="cellIs" dxfId="3335" priority="5367" operator="notEqual">
      <formula>#REF!</formula>
    </cfRule>
  </conditionalFormatting>
  <conditionalFormatting sqref="EJ328">
    <cfRule type="cellIs" dxfId="3334" priority="5369" operator="notEqual">
      <formula>#REF!</formula>
    </cfRule>
  </conditionalFormatting>
  <conditionalFormatting sqref="EJ326">
    <cfRule type="cellIs" dxfId="3333" priority="5370" operator="notEqual">
      <formula>#REF!</formula>
    </cfRule>
  </conditionalFormatting>
  <conditionalFormatting sqref="EJ327">
    <cfRule type="cellIs" dxfId="3332" priority="5366" operator="notEqual">
      <formula>#REF!</formula>
    </cfRule>
  </conditionalFormatting>
  <conditionalFormatting sqref="EJ320">
    <cfRule type="cellIs" dxfId="3331" priority="5373" operator="notEqual">
      <formula>#REF!</formula>
    </cfRule>
  </conditionalFormatting>
  <conditionalFormatting sqref="EJ326:EJ327">
    <cfRule type="cellIs" dxfId="3330" priority="5374" operator="notEqual">
      <formula>#REF!</formula>
    </cfRule>
  </conditionalFormatting>
  <conditionalFormatting sqref="EJ327">
    <cfRule type="cellIs" dxfId="3329" priority="5375" operator="notEqual">
      <formula>#REF!</formula>
    </cfRule>
  </conditionalFormatting>
  <conditionalFormatting sqref="EW307:EY307">
    <cfRule type="cellIs" dxfId="3328" priority="5363" operator="notEqual">
      <formula>#REF!</formula>
    </cfRule>
  </conditionalFormatting>
  <conditionalFormatting sqref="EJ307">
    <cfRule type="cellIs" dxfId="3327" priority="5362" operator="notEqual">
      <formula>#REF!</formula>
    </cfRule>
  </conditionalFormatting>
  <conditionalFormatting sqref="EV313">
    <cfRule type="cellIs" dxfId="3326" priority="5338" operator="notEqual">
      <formula>#REF!</formula>
    </cfRule>
  </conditionalFormatting>
  <conditionalFormatting sqref="EV308">
    <cfRule type="cellIs" dxfId="3325" priority="5361" operator="notEqual">
      <formula>#REF!</formula>
    </cfRule>
  </conditionalFormatting>
  <conditionalFormatting sqref="EV309">
    <cfRule type="cellIs" dxfId="3324" priority="5360" operator="notEqual">
      <formula>#REF!</formula>
    </cfRule>
  </conditionalFormatting>
  <conditionalFormatting sqref="EV308">
    <cfRule type="cellIs" dxfId="3323" priority="5359" operator="notEqual">
      <formula>#REF!</formula>
    </cfRule>
  </conditionalFormatting>
  <conditionalFormatting sqref="EV308:EV309">
    <cfRule type="cellIs" dxfId="3322" priority="5357" operator="notEqual">
      <formula>#REF!</formula>
    </cfRule>
  </conditionalFormatting>
  <conditionalFormatting sqref="EV308:EV309">
    <cfRule type="cellIs" dxfId="3321" priority="5358" operator="notEqual">
      <formula>#REF!</formula>
    </cfRule>
  </conditionalFormatting>
  <conditionalFormatting sqref="EV309">
    <cfRule type="cellIs" dxfId="3320" priority="5355" operator="notEqual">
      <formula>#REF!</formula>
    </cfRule>
  </conditionalFormatting>
  <conditionalFormatting sqref="EV309">
    <cfRule type="cellIs" dxfId="3319" priority="5356" operator="notEqual">
      <formula>#REF!</formula>
    </cfRule>
  </conditionalFormatting>
  <conditionalFormatting sqref="EV308">
    <cfRule type="cellIs" dxfId="3318" priority="5353" operator="notEqual">
      <formula>#REF!</formula>
    </cfRule>
  </conditionalFormatting>
  <conditionalFormatting sqref="EV308">
    <cfRule type="cellIs" dxfId="3317" priority="5354" operator="notEqual">
      <formula>#REF!</formula>
    </cfRule>
  </conditionalFormatting>
  <conditionalFormatting sqref="EV328">
    <cfRule type="cellIs" dxfId="3316" priority="5349" operator="notEqual">
      <formula>#REF!</formula>
    </cfRule>
  </conditionalFormatting>
  <conditionalFormatting sqref="EV306">
    <cfRule type="cellIs" dxfId="3315" priority="5343" operator="notEqual">
      <formula>#REF!</formula>
    </cfRule>
  </conditionalFormatting>
  <conditionalFormatting sqref="EV317">
    <cfRule type="cellIs" dxfId="3314" priority="5340" operator="notEqual">
      <formula>#REF!</formula>
    </cfRule>
  </conditionalFormatting>
  <conditionalFormatting sqref="EV307">
    <cfRule type="cellIs" dxfId="3313" priority="5342" operator="notEqual">
      <formula>#REF!</formula>
    </cfRule>
  </conditionalFormatting>
  <conditionalFormatting sqref="EV316">
    <cfRule type="cellIs" dxfId="3312" priority="5341" operator="notEqual">
      <formula>#REF!</formula>
    </cfRule>
  </conditionalFormatting>
  <conditionalFormatting sqref="EV314">
    <cfRule type="cellIs" dxfId="3311" priority="5339" operator="notEqual">
      <formula>#REF!</formula>
    </cfRule>
  </conditionalFormatting>
  <conditionalFormatting sqref="EV320">
    <cfRule type="cellIs" dxfId="3310" priority="5336" operator="notEqual">
      <formula>#REF!</formula>
    </cfRule>
  </conditionalFormatting>
  <conditionalFormatting sqref="EV320">
    <cfRule type="cellIs" dxfId="3309" priority="5337" operator="notEqual">
      <formula>#REF!</formula>
    </cfRule>
  </conditionalFormatting>
  <conditionalFormatting sqref="EV320">
    <cfRule type="cellIs" dxfId="3308" priority="5335" operator="notEqual">
      <formula>#REF!</formula>
    </cfRule>
  </conditionalFormatting>
  <conditionalFormatting sqref="EQ325">
    <cfRule type="cellIs" dxfId="3307" priority="5317" operator="notEqual">
      <formula>#REF!</formula>
    </cfRule>
  </conditionalFormatting>
  <conditionalFormatting sqref="ER325">
    <cfRule type="cellIs" dxfId="3306" priority="5316" operator="notEqual">
      <formula>#REF!</formula>
    </cfRule>
  </conditionalFormatting>
  <conditionalFormatting sqref="EI308">
    <cfRule type="cellIs" dxfId="3305" priority="5315" operator="notEqual">
      <formula>#REF!</formula>
    </cfRule>
  </conditionalFormatting>
  <conditionalFormatting sqref="EI309">
    <cfRule type="cellIs" dxfId="3304" priority="5314" operator="notEqual">
      <formula>#REF!</formula>
    </cfRule>
  </conditionalFormatting>
  <conditionalFormatting sqref="EI308">
    <cfRule type="cellIs" dxfId="3303" priority="5313" operator="notEqual">
      <formula>#REF!</formula>
    </cfRule>
  </conditionalFormatting>
  <conditionalFormatting sqref="EI306">
    <cfRule type="cellIs" dxfId="3302" priority="5312" operator="notEqual">
      <formula>#REF!</formula>
    </cfRule>
  </conditionalFormatting>
  <conditionalFormatting sqref="EI308:EI309">
    <cfRule type="cellIs" dxfId="3301" priority="5310" operator="notEqual">
      <formula>#REF!</formula>
    </cfRule>
  </conditionalFormatting>
  <conditionalFormatting sqref="EI308:EI309">
    <cfRule type="cellIs" dxfId="3300" priority="5311" operator="notEqual">
      <formula>#REF!</formula>
    </cfRule>
  </conditionalFormatting>
  <conditionalFormatting sqref="EI309">
    <cfRule type="cellIs" dxfId="3299" priority="5308" operator="notEqual">
      <formula>#REF!</formula>
    </cfRule>
  </conditionalFormatting>
  <conditionalFormatting sqref="EI309">
    <cfRule type="cellIs" dxfId="3298" priority="5309" operator="notEqual">
      <formula>#REF!</formula>
    </cfRule>
  </conditionalFormatting>
  <conditionalFormatting sqref="EI308">
    <cfRule type="cellIs" dxfId="3297" priority="5306" operator="notEqual">
      <formula>#REF!</formula>
    </cfRule>
  </conditionalFormatting>
  <conditionalFormatting sqref="EI308">
    <cfRule type="cellIs" dxfId="3296" priority="5307" operator="notEqual">
      <formula>#REF!</formula>
    </cfRule>
  </conditionalFormatting>
  <conditionalFormatting sqref="EI320">
    <cfRule type="cellIs" dxfId="3295" priority="5302" operator="notEqual">
      <formula>#REF!</formula>
    </cfRule>
  </conditionalFormatting>
  <conditionalFormatting sqref="EI326">
    <cfRule type="cellIs" dxfId="3294" priority="5301" operator="notEqual">
      <formula>#REF!</formula>
    </cfRule>
  </conditionalFormatting>
  <conditionalFormatting sqref="EI327">
    <cfRule type="cellIs" dxfId="3293" priority="5298" operator="notEqual">
      <formula>#REF!</formula>
    </cfRule>
  </conditionalFormatting>
  <conditionalFormatting sqref="EI320">
    <cfRule type="cellIs" dxfId="3292" priority="5297" operator="notEqual">
      <formula>#REF!</formula>
    </cfRule>
  </conditionalFormatting>
  <conditionalFormatting sqref="EI328">
    <cfRule type="cellIs" dxfId="3291" priority="5299" operator="notEqual">
      <formula>#REF!</formula>
    </cfRule>
  </conditionalFormatting>
  <conditionalFormatting sqref="EI326">
    <cfRule type="cellIs" dxfId="3290" priority="5300" operator="notEqual">
      <formula>#REF!</formula>
    </cfRule>
  </conditionalFormatting>
  <conditionalFormatting sqref="EI327">
    <cfRule type="cellIs" dxfId="3289" priority="5296" operator="notEqual">
      <formula>#REF!</formula>
    </cfRule>
  </conditionalFormatting>
  <conditionalFormatting sqref="EI320">
    <cfRule type="cellIs" dxfId="3288" priority="5303" operator="notEqual">
      <formula>#REF!</formula>
    </cfRule>
  </conditionalFormatting>
  <conditionalFormatting sqref="EI326:EI327">
    <cfRule type="cellIs" dxfId="3287" priority="5304" operator="notEqual">
      <formula>#REF!</formula>
    </cfRule>
  </conditionalFormatting>
  <conditionalFormatting sqref="EI327">
    <cfRule type="cellIs" dxfId="3286" priority="5305" operator="notEqual">
      <formula>#REF!</formula>
    </cfRule>
  </conditionalFormatting>
  <conditionalFormatting sqref="EI307">
    <cfRule type="cellIs" dxfId="3285" priority="5293" operator="notEqual">
      <formula>#REF!</formula>
    </cfRule>
  </conditionalFormatting>
  <conditionalFormatting sqref="EI324">
    <cfRule type="cellIs" dxfId="3284" priority="5291" operator="notEqual">
      <formula>#REF!</formula>
    </cfRule>
  </conditionalFormatting>
  <conditionalFormatting sqref="EI324">
    <cfRule type="cellIs" dxfId="3283" priority="5292" operator="notEqual">
      <formula>#REF!</formula>
    </cfRule>
  </conditionalFormatting>
  <conditionalFormatting sqref="EI313">
    <cfRule type="cellIs" dxfId="3282" priority="5286" operator="notEqual">
      <formula>#REF!</formula>
    </cfRule>
  </conditionalFormatting>
  <conditionalFormatting sqref="EI313">
    <cfRule type="cellIs" dxfId="3281" priority="5285" operator="notEqual">
      <formula>$A313</formula>
    </cfRule>
  </conditionalFormatting>
  <conditionalFormatting sqref="EI314">
    <cfRule type="cellIs" dxfId="3280" priority="5284" operator="notEqual">
      <formula>#REF!</formula>
    </cfRule>
  </conditionalFormatting>
  <conditionalFormatting sqref="EI314">
    <cfRule type="cellIs" dxfId="3279" priority="5283" operator="notEqual">
      <formula>$A314</formula>
    </cfRule>
  </conditionalFormatting>
  <conditionalFormatting sqref="EI312">
    <cfRule type="cellIs" dxfId="3278" priority="5282" operator="notEqual">
      <formula>#REF!</formula>
    </cfRule>
  </conditionalFormatting>
  <conditionalFormatting sqref="EI312">
    <cfRule type="cellIs" dxfId="3277" priority="5281" operator="notEqual">
      <formula>$A312</formula>
    </cfRule>
  </conditionalFormatting>
  <conditionalFormatting sqref="EW326:EY327">
    <cfRule type="cellIs" dxfId="3276" priority="5278" operator="notEqual">
      <formula>#REF!</formula>
    </cfRule>
  </conditionalFormatting>
  <conditionalFormatting sqref="EW326:EY327">
    <cfRule type="cellIs" dxfId="3275" priority="5279" operator="notEqual">
      <formula>#REF!</formula>
    </cfRule>
  </conditionalFormatting>
  <conditionalFormatting sqref="EG326">
    <cfRule type="cellIs" dxfId="3274" priority="5276" operator="notEqual">
      <formula>#REF!</formula>
    </cfRule>
  </conditionalFormatting>
  <conditionalFormatting sqref="EG326">
    <cfRule type="cellIs" dxfId="3273" priority="5277" operator="notEqual">
      <formula>#REF!</formula>
    </cfRule>
  </conditionalFormatting>
  <conditionalFormatting sqref="EG327">
    <cfRule type="cellIs" dxfId="3272" priority="5274" operator="notEqual">
      <formula>#REF!</formula>
    </cfRule>
  </conditionalFormatting>
  <conditionalFormatting sqref="EG327">
    <cfRule type="cellIs" dxfId="3271" priority="5275" operator="notEqual">
      <formula>#REF!</formula>
    </cfRule>
  </conditionalFormatting>
  <conditionalFormatting sqref="EW324:EY324">
    <cfRule type="cellIs" dxfId="3270" priority="5272" operator="notEqual">
      <formula>#REF!</formula>
    </cfRule>
  </conditionalFormatting>
  <conditionalFormatting sqref="EW324:EY324">
    <cfRule type="cellIs" dxfId="3269" priority="5273" operator="notEqual">
      <formula>#REF!</formula>
    </cfRule>
  </conditionalFormatting>
  <conditionalFormatting sqref="EL325">
    <cfRule type="cellIs" dxfId="3268" priority="5269" operator="notEqual">
      <formula>#REF!</formula>
    </cfRule>
  </conditionalFormatting>
  <conditionalFormatting sqref="EL325">
    <cfRule type="cellIs" dxfId="3267" priority="5268" operator="notEqual">
      <formula>#REF!</formula>
    </cfRule>
  </conditionalFormatting>
  <conditionalFormatting sqref="EL325">
    <cfRule type="cellIs" dxfId="3266" priority="5267" operator="notEqual">
      <formula>#REF!</formula>
    </cfRule>
  </conditionalFormatting>
  <conditionalFormatting sqref="EL325">
    <cfRule type="cellIs" dxfId="3265" priority="5265" operator="notEqual">
      <formula>#REF!</formula>
    </cfRule>
  </conditionalFormatting>
  <conditionalFormatting sqref="EL325">
    <cfRule type="cellIs" dxfId="3264" priority="5266" operator="notEqual">
      <formula>#REF!</formula>
    </cfRule>
  </conditionalFormatting>
  <conditionalFormatting sqref="EM325">
    <cfRule type="cellIs" dxfId="3263" priority="5264" operator="notEqual">
      <formula>#REF!</formula>
    </cfRule>
  </conditionalFormatting>
  <conditionalFormatting sqref="EM325">
    <cfRule type="cellIs" dxfId="3262" priority="5263" operator="notEqual">
      <formula>#REF!</formula>
    </cfRule>
  </conditionalFormatting>
  <conditionalFormatting sqref="EM325">
    <cfRule type="cellIs" dxfId="3261" priority="5262" operator="notEqual">
      <formula>#REF!</formula>
    </cfRule>
  </conditionalFormatting>
  <conditionalFormatting sqref="EM325">
    <cfRule type="cellIs" dxfId="3260" priority="5260" operator="notEqual">
      <formula>#REF!</formula>
    </cfRule>
  </conditionalFormatting>
  <conditionalFormatting sqref="EM325">
    <cfRule type="cellIs" dxfId="3259" priority="5261" operator="notEqual">
      <formula>#REF!</formula>
    </cfRule>
  </conditionalFormatting>
  <conditionalFormatting sqref="EN325">
    <cfRule type="cellIs" dxfId="3258" priority="5259" operator="notEqual">
      <formula>#REF!</formula>
    </cfRule>
  </conditionalFormatting>
  <conditionalFormatting sqref="EN325">
    <cfRule type="cellIs" dxfId="3257" priority="5258" operator="notEqual">
      <formula>#REF!</formula>
    </cfRule>
  </conditionalFormatting>
  <conditionalFormatting sqref="EN325">
    <cfRule type="cellIs" dxfId="3256" priority="5257" operator="notEqual">
      <formula>#REF!</formula>
    </cfRule>
  </conditionalFormatting>
  <conditionalFormatting sqref="EN325">
    <cfRule type="cellIs" dxfId="3255" priority="5255" operator="notEqual">
      <formula>#REF!</formula>
    </cfRule>
  </conditionalFormatting>
  <conditionalFormatting sqref="EN325">
    <cfRule type="cellIs" dxfId="3254" priority="5256" operator="notEqual">
      <formula>#REF!</formula>
    </cfRule>
  </conditionalFormatting>
  <conditionalFormatting sqref="EV326:EV327">
    <cfRule type="cellIs" dxfId="3253" priority="5248" operator="notEqual">
      <formula>#REF!</formula>
    </cfRule>
  </conditionalFormatting>
  <conditionalFormatting sqref="EV326:EV327">
    <cfRule type="cellIs" dxfId="3252" priority="5246" operator="notEqual">
      <formula>#REF!</formula>
    </cfRule>
  </conditionalFormatting>
  <conditionalFormatting sqref="EV327">
    <cfRule type="cellIs" dxfId="3251" priority="5247" operator="notEqual">
      <formula>#REF!</formula>
    </cfRule>
  </conditionalFormatting>
  <conditionalFormatting sqref="EV324">
    <cfRule type="cellIs" dxfId="3250" priority="5244" operator="notEqual">
      <formula>#REF!</formula>
    </cfRule>
  </conditionalFormatting>
  <conditionalFormatting sqref="EV324">
    <cfRule type="cellIs" dxfId="3249" priority="5245" operator="notEqual">
      <formula>#REF!</formula>
    </cfRule>
  </conditionalFormatting>
  <conditionalFormatting sqref="EV324">
    <cfRule type="cellIs" dxfId="3248" priority="5243" operator="notEqual">
      <formula>#REF!</formula>
    </cfRule>
  </conditionalFormatting>
  <conditionalFormatting sqref="EV325">
    <cfRule type="cellIs" dxfId="3247" priority="5242" operator="notEqual">
      <formula>#REF!</formula>
    </cfRule>
  </conditionalFormatting>
  <conditionalFormatting sqref="EV325">
    <cfRule type="cellIs" dxfId="3246" priority="5241" operator="notEqual">
      <formula>#REF!</formula>
    </cfRule>
  </conditionalFormatting>
  <conditionalFormatting sqref="EW325">
    <cfRule type="cellIs" dxfId="3245" priority="5240" operator="notEqual">
      <formula>#REF!</formula>
    </cfRule>
  </conditionalFormatting>
  <conditionalFormatting sqref="EW325">
    <cfRule type="cellIs" dxfId="3244" priority="5239" operator="notEqual">
      <formula>#REF!</formula>
    </cfRule>
  </conditionalFormatting>
  <conditionalFormatting sqref="EW325">
    <cfRule type="cellIs" dxfId="3243" priority="5238" operator="notEqual">
      <formula>#REF!</formula>
    </cfRule>
  </conditionalFormatting>
  <conditionalFormatting sqref="EX325:EY325">
    <cfRule type="cellIs" dxfId="3242" priority="5237" operator="notEqual">
      <formula>#REF!</formula>
    </cfRule>
  </conditionalFormatting>
  <conditionalFormatting sqref="EE329:EG329">
    <cfRule type="cellIs" dxfId="3241" priority="5233" operator="notEqual">
      <formula>#REF!</formula>
    </cfRule>
  </conditionalFormatting>
  <conditionalFormatting sqref="EW329:EY329">
    <cfRule type="cellIs" dxfId="3240" priority="5232" operator="notEqual">
      <formula>#REF!</formula>
    </cfRule>
  </conditionalFormatting>
  <conditionalFormatting sqref="EK329">
    <cfRule type="cellIs" dxfId="3239" priority="5230" operator="notEqual">
      <formula>#REF!</formula>
    </cfRule>
  </conditionalFormatting>
  <conditionalFormatting sqref="EH329">
    <cfRule type="cellIs" dxfId="3238" priority="5229" operator="notEqual">
      <formula>#REF!</formula>
    </cfRule>
  </conditionalFormatting>
  <conditionalFormatting sqref="ER329">
    <cfRule type="cellIs" dxfId="3237" priority="5228" operator="notEqual">
      <formula>#REF!</formula>
    </cfRule>
  </conditionalFormatting>
  <conditionalFormatting sqref="EJ329">
    <cfRule type="cellIs" dxfId="3236" priority="5227" operator="notEqual">
      <formula>#REF!</formula>
    </cfRule>
  </conditionalFormatting>
  <conditionalFormatting sqref="EV329">
    <cfRule type="cellIs" dxfId="3235" priority="5226" operator="notEqual">
      <formula>#REF!</formula>
    </cfRule>
  </conditionalFormatting>
  <conditionalFormatting sqref="EI329">
    <cfRule type="cellIs" dxfId="3234" priority="5225" operator="notEqual">
      <formula>#REF!</formula>
    </cfRule>
  </conditionalFormatting>
  <conditionalFormatting sqref="EF330:EG331">
    <cfRule type="cellIs" dxfId="3233" priority="5221" operator="notEqual">
      <formula>#REF!</formula>
    </cfRule>
  </conditionalFormatting>
  <conditionalFormatting sqref="EW330:EY331">
    <cfRule type="cellIs" dxfId="3232" priority="5220" operator="notEqual">
      <formula>#REF!</formula>
    </cfRule>
  </conditionalFormatting>
  <conditionalFormatting sqref="EK330:EK331">
    <cfRule type="cellIs" dxfId="3231" priority="5218" operator="notEqual">
      <formula>#REF!</formula>
    </cfRule>
  </conditionalFormatting>
  <conditionalFormatting sqref="EH330:EH331">
    <cfRule type="cellIs" dxfId="3230" priority="5217" operator="notEqual">
      <formula>#REF!</formula>
    </cfRule>
  </conditionalFormatting>
  <conditionalFormatting sqref="EJ330:EJ331">
    <cfRule type="cellIs" dxfId="3229" priority="5215" operator="notEqual">
      <formula>#REF!</formula>
    </cfRule>
  </conditionalFormatting>
  <conditionalFormatting sqref="EV330:EV331">
    <cfRule type="cellIs" dxfId="3228" priority="5214" operator="notEqual">
      <formula>#REF!</formula>
    </cfRule>
  </conditionalFormatting>
  <conditionalFormatting sqref="EI330:EI331">
    <cfRule type="cellIs" dxfId="3227" priority="5213" operator="notEqual">
      <formula>#REF!</formula>
    </cfRule>
  </conditionalFormatting>
  <conditionalFormatting sqref="EJ89:EO91 EE82:EE96">
    <cfRule type="cellIs" dxfId="3226" priority="5206" operator="notEqual">
      <formula>$A82</formula>
    </cfRule>
  </conditionalFormatting>
  <conditionalFormatting sqref="EW85:EY85">
    <cfRule type="cellIs" dxfId="3225" priority="5205" operator="notEqual">
      <formula>#REF!</formula>
    </cfRule>
  </conditionalFormatting>
  <conditionalFormatting sqref="EX86:EY86">
    <cfRule type="cellIs" dxfId="3224" priority="5203" operator="notEqual">
      <formula>#REF!</formula>
    </cfRule>
  </conditionalFormatting>
  <conditionalFormatting sqref="EE105:EG105 EW86:EY86">
    <cfRule type="cellIs" dxfId="3223" priority="5204" operator="notEqual">
      <formula>#REF!</formula>
    </cfRule>
  </conditionalFormatting>
  <conditionalFormatting sqref="EX85:EY85">
    <cfRule type="cellIs" dxfId="3222" priority="5201" operator="notEqual">
      <formula>#REF!</formula>
    </cfRule>
  </conditionalFormatting>
  <conditionalFormatting sqref="EW85:EY85">
    <cfRule type="cellIs" dxfId="3221" priority="5202" operator="notEqual">
      <formula>#REF!</formula>
    </cfRule>
  </conditionalFormatting>
  <conditionalFormatting sqref="EW83:EY83">
    <cfRule type="cellIs" dxfId="3220" priority="5200" operator="notEqual">
      <formula>#REF!</formula>
    </cfRule>
  </conditionalFormatting>
  <conditionalFormatting sqref="EW85:EY86">
    <cfRule type="cellIs" dxfId="3219" priority="5198" operator="notEqual">
      <formula>#REF!</formula>
    </cfRule>
  </conditionalFormatting>
  <conditionalFormatting sqref="EW85:EY86">
    <cfRule type="cellIs" dxfId="3218" priority="5199" operator="notEqual">
      <formula>#REF!</formula>
    </cfRule>
  </conditionalFormatting>
  <conditionalFormatting sqref="EW86:EY86">
    <cfRule type="cellIs" dxfId="3217" priority="5196" operator="notEqual">
      <formula>#REF!</formula>
    </cfRule>
  </conditionalFormatting>
  <conditionalFormatting sqref="EW86:EY86">
    <cfRule type="cellIs" dxfId="3216" priority="5197" operator="notEqual">
      <formula>#REF!</formula>
    </cfRule>
  </conditionalFormatting>
  <conditionalFormatting sqref="EW85:EY85">
    <cfRule type="cellIs" dxfId="3215" priority="5194" operator="notEqual">
      <formula>#REF!</formula>
    </cfRule>
  </conditionalFormatting>
  <conditionalFormatting sqref="EW85:EY85">
    <cfRule type="cellIs" dxfId="3214" priority="5195" operator="notEqual">
      <formula>#REF!</formula>
    </cfRule>
  </conditionalFormatting>
  <conditionalFormatting sqref="EK102 EO102:EP102 EW97:EY97">
    <cfRule type="cellIs" dxfId="3213" priority="5191" operator="notEqual">
      <formula>#REF!</formula>
    </cfRule>
  </conditionalFormatting>
  <conditionalFormatting sqref="EW97:EY97">
    <cfRule type="cellIs" dxfId="3212" priority="5192" operator="notEqual">
      <formula>#REF!</formula>
    </cfRule>
  </conditionalFormatting>
  <conditionalFormatting sqref="EW103:EY104">
    <cfRule type="cellIs" dxfId="3211" priority="5193" operator="notEqual">
      <formula>#REF!</formula>
    </cfRule>
  </conditionalFormatting>
  <conditionalFormatting sqref="EG97">
    <cfRule type="cellIs" dxfId="3210" priority="5186" operator="notEqual">
      <formula>#REF!</formula>
    </cfRule>
  </conditionalFormatting>
  <conditionalFormatting sqref="EK97">
    <cfRule type="cellIs" dxfId="3209" priority="5184" operator="notEqual">
      <formula>#REF!</formula>
    </cfRule>
  </conditionalFormatting>
  <conditionalFormatting sqref="EH97">
    <cfRule type="cellIs" dxfId="3208" priority="5183" operator="notEqual">
      <formula>#REF!</formula>
    </cfRule>
  </conditionalFormatting>
  <conditionalFormatting sqref="EW105:EY105">
    <cfRule type="cellIs" dxfId="3207" priority="5181" operator="notEqual">
      <formula>#REF!</formula>
    </cfRule>
  </conditionalFormatting>
  <conditionalFormatting sqref="EH104">
    <cfRule type="cellIs" dxfId="3206" priority="5167" operator="notEqual">
      <formula>#REF!</formula>
    </cfRule>
  </conditionalFormatting>
  <conditionalFormatting sqref="EK97">
    <cfRule type="cellIs" dxfId="3205" priority="5170" operator="notEqual">
      <formula>#REF!</formula>
    </cfRule>
  </conditionalFormatting>
  <conditionalFormatting sqref="EK104">
    <cfRule type="cellIs" dxfId="3204" priority="5171" operator="notEqual">
      <formula>#REF!</formula>
    </cfRule>
  </conditionalFormatting>
  <conditionalFormatting sqref="EK105">
    <cfRule type="cellIs" dxfId="3203" priority="5172" operator="notEqual">
      <formula>#REF!</formula>
    </cfRule>
  </conditionalFormatting>
  <conditionalFormatting sqref="EK103">
    <cfRule type="cellIs" dxfId="3202" priority="5173" operator="notEqual">
      <formula>#REF!</formula>
    </cfRule>
  </conditionalFormatting>
  <conditionalFormatting sqref="EH97">
    <cfRule type="cellIs" dxfId="3201" priority="5166" operator="notEqual">
      <formula>#REF!</formula>
    </cfRule>
  </conditionalFormatting>
  <conditionalFormatting sqref="EH105">
    <cfRule type="cellIs" dxfId="3200" priority="5168" operator="notEqual">
      <formula>#REF!</formula>
    </cfRule>
  </conditionalFormatting>
  <conditionalFormatting sqref="EH103">
    <cfRule type="cellIs" dxfId="3199" priority="5169" operator="notEqual">
      <formula>#REF!</formula>
    </cfRule>
  </conditionalFormatting>
  <conditionalFormatting sqref="ER97">
    <cfRule type="cellIs" dxfId="3198" priority="5164" operator="notEqual">
      <formula>#REF!</formula>
    </cfRule>
  </conditionalFormatting>
  <conditionalFormatting sqref="ER97">
    <cfRule type="cellIs" dxfId="3197" priority="5160" operator="notEqual">
      <formula>#REF!</formula>
    </cfRule>
  </conditionalFormatting>
  <conditionalFormatting sqref="ER104">
    <cfRule type="cellIs" dxfId="3196" priority="5161" operator="notEqual">
      <formula>#REF!</formula>
    </cfRule>
  </conditionalFormatting>
  <conditionalFormatting sqref="ER105">
    <cfRule type="cellIs" dxfId="3195" priority="5162" operator="notEqual">
      <formula>#REF!</formula>
    </cfRule>
  </conditionalFormatting>
  <conditionalFormatting sqref="ER103">
    <cfRule type="cellIs" dxfId="3194" priority="5163" operator="notEqual">
      <formula>#REF!</formula>
    </cfRule>
  </conditionalFormatting>
  <conditionalFormatting sqref="ER104">
    <cfRule type="cellIs" dxfId="3193" priority="5159" operator="notEqual">
      <formula>#REF!</formula>
    </cfRule>
  </conditionalFormatting>
  <conditionalFormatting sqref="EW97:EY97">
    <cfRule type="cellIs" dxfId="3192" priority="5188" operator="notEqual">
      <formula>#REF!</formula>
    </cfRule>
  </conditionalFormatting>
  <conditionalFormatting sqref="EW103:EY104">
    <cfRule type="cellIs" dxfId="3191" priority="5189" operator="notEqual">
      <formula>#REF!</formula>
    </cfRule>
  </conditionalFormatting>
  <conditionalFormatting sqref="EW104:EY104">
    <cfRule type="cellIs" dxfId="3190" priority="5190" operator="notEqual">
      <formula>#REF!</formula>
    </cfRule>
  </conditionalFormatting>
  <conditionalFormatting sqref="EU102">
    <cfRule type="cellIs" dxfId="3189" priority="5154" operator="notEqual">
      <formula>#REF!</formula>
    </cfRule>
  </conditionalFormatting>
  <conditionalFormatting sqref="EU102">
    <cfRule type="cellIs" dxfId="3188" priority="5153" operator="notEqual">
      <formula>#REF!</formula>
    </cfRule>
  </conditionalFormatting>
  <conditionalFormatting sqref="EJ85">
    <cfRule type="cellIs" dxfId="3187" priority="5152" operator="notEqual">
      <formula>#REF!</formula>
    </cfRule>
  </conditionalFormatting>
  <conditionalFormatting sqref="EJ86">
    <cfRule type="cellIs" dxfId="3186" priority="5151" operator="notEqual">
      <formula>#REF!</formula>
    </cfRule>
  </conditionalFormatting>
  <conditionalFormatting sqref="EJ85">
    <cfRule type="cellIs" dxfId="3185" priority="5150" operator="notEqual">
      <formula>#REF!</formula>
    </cfRule>
  </conditionalFormatting>
  <conditionalFormatting sqref="EJ83">
    <cfRule type="cellIs" dxfId="3184" priority="5149" operator="notEqual">
      <formula>#REF!</formula>
    </cfRule>
  </conditionalFormatting>
  <conditionalFormatting sqref="EJ85:EJ86">
    <cfRule type="cellIs" dxfId="3183" priority="5147" operator="notEqual">
      <formula>#REF!</formula>
    </cfRule>
  </conditionalFormatting>
  <conditionalFormatting sqref="EJ85:EJ86">
    <cfRule type="cellIs" dxfId="3182" priority="5148" operator="notEqual">
      <formula>#REF!</formula>
    </cfRule>
  </conditionalFormatting>
  <conditionalFormatting sqref="EJ86">
    <cfRule type="cellIs" dxfId="3181" priority="5145" operator="notEqual">
      <formula>#REF!</formula>
    </cfRule>
  </conditionalFormatting>
  <conditionalFormatting sqref="EJ86">
    <cfRule type="cellIs" dxfId="3180" priority="5146" operator="notEqual">
      <formula>#REF!</formula>
    </cfRule>
  </conditionalFormatting>
  <conditionalFormatting sqref="EJ85">
    <cfRule type="cellIs" dxfId="3179" priority="5143" operator="notEqual">
      <formula>#REF!</formula>
    </cfRule>
  </conditionalFormatting>
  <conditionalFormatting sqref="EJ85">
    <cfRule type="cellIs" dxfId="3178" priority="5144" operator="notEqual">
      <formula>#REF!</formula>
    </cfRule>
  </conditionalFormatting>
  <conditionalFormatting sqref="EJ97">
    <cfRule type="cellIs" dxfId="3177" priority="5139" operator="notEqual">
      <formula>#REF!</formula>
    </cfRule>
  </conditionalFormatting>
  <conditionalFormatting sqref="EJ103">
    <cfRule type="cellIs" dxfId="3176" priority="5138" operator="notEqual">
      <formula>#REF!</formula>
    </cfRule>
  </conditionalFormatting>
  <conditionalFormatting sqref="EJ104">
    <cfRule type="cellIs" dxfId="3175" priority="5135" operator="notEqual">
      <formula>#REF!</formula>
    </cfRule>
  </conditionalFormatting>
  <conditionalFormatting sqref="EJ97">
    <cfRule type="cellIs" dxfId="3174" priority="5134" operator="notEqual">
      <formula>#REF!</formula>
    </cfRule>
  </conditionalFormatting>
  <conditionalFormatting sqref="EJ105">
    <cfRule type="cellIs" dxfId="3173" priority="5136" operator="notEqual">
      <formula>#REF!</formula>
    </cfRule>
  </conditionalFormatting>
  <conditionalFormatting sqref="EJ103">
    <cfRule type="cellIs" dxfId="3172" priority="5137" operator="notEqual">
      <formula>#REF!</formula>
    </cfRule>
  </conditionalFormatting>
  <conditionalFormatting sqref="EJ104">
    <cfRule type="cellIs" dxfId="3171" priority="5133" operator="notEqual">
      <formula>#REF!</formula>
    </cfRule>
  </conditionalFormatting>
  <conditionalFormatting sqref="EJ97">
    <cfRule type="cellIs" dxfId="3170" priority="5140" operator="notEqual">
      <formula>#REF!</formula>
    </cfRule>
  </conditionalFormatting>
  <conditionalFormatting sqref="EJ103:EJ104">
    <cfRule type="cellIs" dxfId="3169" priority="5141" operator="notEqual">
      <formula>#REF!</formula>
    </cfRule>
  </conditionalFormatting>
  <conditionalFormatting sqref="EJ104">
    <cfRule type="cellIs" dxfId="3168" priority="5142" operator="notEqual">
      <formula>#REF!</formula>
    </cfRule>
  </conditionalFormatting>
  <conditionalFormatting sqref="EW84:EY84">
    <cfRule type="cellIs" dxfId="3167" priority="5132" operator="notEqual">
      <formula>#REF!</formula>
    </cfRule>
  </conditionalFormatting>
  <conditionalFormatting sqref="EJ84">
    <cfRule type="cellIs" dxfId="3166" priority="5131" operator="notEqual">
      <formula>#REF!</formula>
    </cfRule>
  </conditionalFormatting>
  <conditionalFormatting sqref="EV90">
    <cfRule type="cellIs" dxfId="3165" priority="5115" operator="notEqual">
      <formula>#REF!</formula>
    </cfRule>
  </conditionalFormatting>
  <conditionalFormatting sqref="EV85">
    <cfRule type="cellIs" dxfId="3164" priority="5130" operator="notEqual">
      <formula>#REF!</formula>
    </cfRule>
  </conditionalFormatting>
  <conditionalFormatting sqref="EV86">
    <cfRule type="cellIs" dxfId="3163" priority="5129" operator="notEqual">
      <formula>#REF!</formula>
    </cfRule>
  </conditionalFormatting>
  <conditionalFormatting sqref="EV85">
    <cfRule type="cellIs" dxfId="3162" priority="5128" operator="notEqual">
      <formula>#REF!</formula>
    </cfRule>
  </conditionalFormatting>
  <conditionalFormatting sqref="EV85:EV86">
    <cfRule type="cellIs" dxfId="3161" priority="5126" operator="notEqual">
      <formula>#REF!</formula>
    </cfRule>
  </conditionalFormatting>
  <conditionalFormatting sqref="EV85:EV86">
    <cfRule type="cellIs" dxfId="3160" priority="5127" operator="notEqual">
      <formula>#REF!</formula>
    </cfRule>
  </conditionalFormatting>
  <conditionalFormatting sqref="EV86">
    <cfRule type="cellIs" dxfId="3159" priority="5124" operator="notEqual">
      <formula>#REF!</formula>
    </cfRule>
  </conditionalFormatting>
  <conditionalFormatting sqref="EV86">
    <cfRule type="cellIs" dxfId="3158" priority="5125" operator="notEqual">
      <formula>#REF!</formula>
    </cfRule>
  </conditionalFormatting>
  <conditionalFormatting sqref="EV85">
    <cfRule type="cellIs" dxfId="3157" priority="5122" operator="notEqual">
      <formula>#REF!</formula>
    </cfRule>
  </conditionalFormatting>
  <conditionalFormatting sqref="EV85">
    <cfRule type="cellIs" dxfId="3156" priority="5123" operator="notEqual">
      <formula>#REF!</formula>
    </cfRule>
  </conditionalFormatting>
  <conditionalFormatting sqref="EV105">
    <cfRule type="cellIs" dxfId="3155" priority="5121" operator="notEqual">
      <formula>#REF!</formula>
    </cfRule>
  </conditionalFormatting>
  <conditionalFormatting sqref="EV83">
    <cfRule type="cellIs" dxfId="3154" priority="5120" operator="notEqual">
      <formula>#REF!</formula>
    </cfRule>
  </conditionalFormatting>
  <conditionalFormatting sqref="EV94">
    <cfRule type="cellIs" dxfId="3153" priority="5117" operator="notEqual">
      <formula>#REF!</formula>
    </cfRule>
  </conditionalFormatting>
  <conditionalFormatting sqref="EV84">
    <cfRule type="cellIs" dxfId="3152" priority="5119" operator="notEqual">
      <formula>#REF!</formula>
    </cfRule>
  </conditionalFormatting>
  <conditionalFormatting sqref="EV93">
    <cfRule type="cellIs" dxfId="3151" priority="5118" operator="notEqual">
      <formula>#REF!</formula>
    </cfRule>
  </conditionalFormatting>
  <conditionalFormatting sqref="EV91">
    <cfRule type="cellIs" dxfId="3150" priority="5116" operator="notEqual">
      <formula>#REF!</formula>
    </cfRule>
  </conditionalFormatting>
  <conditionalFormatting sqref="EV97">
    <cfRule type="cellIs" dxfId="3149" priority="5113" operator="notEqual">
      <formula>#REF!</formula>
    </cfRule>
  </conditionalFormatting>
  <conditionalFormatting sqref="EV97">
    <cfRule type="cellIs" dxfId="3148" priority="5114" operator="notEqual">
      <formula>#REF!</formula>
    </cfRule>
  </conditionalFormatting>
  <conditionalFormatting sqref="EV97">
    <cfRule type="cellIs" dxfId="3147" priority="5112" operator="notEqual">
      <formula>#REF!</formula>
    </cfRule>
  </conditionalFormatting>
  <conditionalFormatting sqref="EQ102">
    <cfRule type="cellIs" dxfId="3146" priority="5103" operator="notEqual">
      <formula>#REF!</formula>
    </cfRule>
  </conditionalFormatting>
  <conditionalFormatting sqref="ER102">
    <cfRule type="cellIs" dxfId="3145" priority="5102" operator="notEqual">
      <formula>#REF!</formula>
    </cfRule>
  </conditionalFormatting>
  <conditionalFormatting sqref="EI85">
    <cfRule type="cellIs" dxfId="3144" priority="5101" operator="notEqual">
      <formula>#REF!</formula>
    </cfRule>
  </conditionalFormatting>
  <conditionalFormatting sqref="EI86">
    <cfRule type="cellIs" dxfId="3143" priority="5100" operator="notEqual">
      <formula>#REF!</formula>
    </cfRule>
  </conditionalFormatting>
  <conditionalFormatting sqref="EI85">
    <cfRule type="cellIs" dxfId="3142" priority="5099" operator="notEqual">
      <formula>#REF!</formula>
    </cfRule>
  </conditionalFormatting>
  <conditionalFormatting sqref="EI83">
    <cfRule type="cellIs" dxfId="3141" priority="5098" operator="notEqual">
      <formula>#REF!</formula>
    </cfRule>
  </conditionalFormatting>
  <conditionalFormatting sqref="EI85:EI86">
    <cfRule type="cellIs" dxfId="3140" priority="5096" operator="notEqual">
      <formula>#REF!</formula>
    </cfRule>
  </conditionalFormatting>
  <conditionalFormatting sqref="EI85:EI86">
    <cfRule type="cellIs" dxfId="3139" priority="5097" operator="notEqual">
      <formula>#REF!</formula>
    </cfRule>
  </conditionalFormatting>
  <conditionalFormatting sqref="EI86">
    <cfRule type="cellIs" dxfId="3138" priority="5094" operator="notEqual">
      <formula>#REF!</formula>
    </cfRule>
  </conditionalFormatting>
  <conditionalFormatting sqref="EI86">
    <cfRule type="cellIs" dxfId="3137" priority="5095" operator="notEqual">
      <formula>#REF!</formula>
    </cfRule>
  </conditionalFormatting>
  <conditionalFormatting sqref="EI85">
    <cfRule type="cellIs" dxfId="3136" priority="5092" operator="notEqual">
      <formula>#REF!</formula>
    </cfRule>
  </conditionalFormatting>
  <conditionalFormatting sqref="EI85">
    <cfRule type="cellIs" dxfId="3135" priority="5093" operator="notEqual">
      <formula>#REF!</formula>
    </cfRule>
  </conditionalFormatting>
  <conditionalFormatting sqref="EI97">
    <cfRule type="cellIs" dxfId="3134" priority="5088" operator="notEqual">
      <formula>#REF!</formula>
    </cfRule>
  </conditionalFormatting>
  <conditionalFormatting sqref="EI103">
    <cfRule type="cellIs" dxfId="3133" priority="5087" operator="notEqual">
      <formula>#REF!</formula>
    </cfRule>
  </conditionalFormatting>
  <conditionalFormatting sqref="EI104">
    <cfRule type="cellIs" dxfId="3132" priority="5084" operator="notEqual">
      <formula>#REF!</formula>
    </cfRule>
  </conditionalFormatting>
  <conditionalFormatting sqref="EI97">
    <cfRule type="cellIs" dxfId="3131" priority="5083" operator="notEqual">
      <formula>#REF!</formula>
    </cfRule>
  </conditionalFormatting>
  <conditionalFormatting sqref="EI105">
    <cfRule type="cellIs" dxfId="3130" priority="5085" operator="notEqual">
      <formula>#REF!</formula>
    </cfRule>
  </conditionalFormatting>
  <conditionalFormatting sqref="EI103">
    <cfRule type="cellIs" dxfId="3129" priority="5086" operator="notEqual">
      <formula>#REF!</formula>
    </cfRule>
  </conditionalFormatting>
  <conditionalFormatting sqref="EI104">
    <cfRule type="cellIs" dxfId="3128" priority="5082" operator="notEqual">
      <formula>#REF!</formula>
    </cfRule>
  </conditionalFormatting>
  <conditionalFormatting sqref="EI97">
    <cfRule type="cellIs" dxfId="3127" priority="5089" operator="notEqual">
      <formula>#REF!</formula>
    </cfRule>
  </conditionalFormatting>
  <conditionalFormatting sqref="EI103:EI104">
    <cfRule type="cellIs" dxfId="3126" priority="5090" operator="notEqual">
      <formula>#REF!</formula>
    </cfRule>
  </conditionalFormatting>
  <conditionalFormatting sqref="EI104">
    <cfRule type="cellIs" dxfId="3125" priority="5091" operator="notEqual">
      <formula>#REF!</formula>
    </cfRule>
  </conditionalFormatting>
  <conditionalFormatting sqref="EI84">
    <cfRule type="cellIs" dxfId="3124" priority="5081" operator="notEqual">
      <formula>#REF!</formula>
    </cfRule>
  </conditionalFormatting>
  <conditionalFormatting sqref="EI101">
    <cfRule type="cellIs" dxfId="3123" priority="5079" operator="notEqual">
      <formula>#REF!</formula>
    </cfRule>
  </conditionalFormatting>
  <conditionalFormatting sqref="EI101">
    <cfRule type="cellIs" dxfId="3122" priority="5080" operator="notEqual">
      <formula>#REF!</formula>
    </cfRule>
  </conditionalFormatting>
  <conditionalFormatting sqref="EF71:EY72 E71:ED72 E44:ED45 E98:EZ99">
    <cfRule type="cellIs" dxfId="3121" priority="5078" operator="notEqual">
      <formula>$A1048403</formula>
    </cfRule>
  </conditionalFormatting>
  <conditionalFormatting sqref="E46:ED46 E73:EZ73 E100:EY100">
    <cfRule type="cellIs" dxfId="3120" priority="5076" operator="notEqual">
      <formula>$A1048404</formula>
    </cfRule>
  </conditionalFormatting>
  <conditionalFormatting sqref="EI90">
    <cfRule type="cellIs" dxfId="3119" priority="5074" operator="notEqual">
      <formula>#REF!</formula>
    </cfRule>
  </conditionalFormatting>
  <conditionalFormatting sqref="EI90">
    <cfRule type="cellIs" dxfId="3118" priority="5073" operator="notEqual">
      <formula>$A90</formula>
    </cfRule>
  </conditionalFormatting>
  <conditionalFormatting sqref="EI91">
    <cfRule type="cellIs" dxfId="3117" priority="5072" operator="notEqual">
      <formula>#REF!</formula>
    </cfRule>
  </conditionalFormatting>
  <conditionalFormatting sqref="EI91">
    <cfRule type="cellIs" dxfId="3116" priority="5071" operator="notEqual">
      <formula>$A91</formula>
    </cfRule>
  </conditionalFormatting>
  <conditionalFormatting sqref="EI89">
    <cfRule type="cellIs" dxfId="3115" priority="5070" operator="notEqual">
      <formula>#REF!</formula>
    </cfRule>
  </conditionalFormatting>
  <conditionalFormatting sqref="EI89">
    <cfRule type="cellIs" dxfId="3114" priority="5069" operator="notEqual">
      <formula>$A89</formula>
    </cfRule>
  </conditionalFormatting>
  <conditionalFormatting sqref="EW103:EY104">
    <cfRule type="cellIs" dxfId="3113" priority="5067" operator="notEqual">
      <formula>#REF!</formula>
    </cfRule>
  </conditionalFormatting>
  <conditionalFormatting sqref="EW103:EY104">
    <cfRule type="cellIs" dxfId="3112" priority="5068" operator="notEqual">
      <formula>#REF!</formula>
    </cfRule>
  </conditionalFormatting>
  <conditionalFormatting sqref="EG103">
    <cfRule type="cellIs" dxfId="3111" priority="5065" operator="notEqual">
      <formula>#REF!</formula>
    </cfRule>
  </conditionalFormatting>
  <conditionalFormatting sqref="EG103">
    <cfRule type="cellIs" dxfId="3110" priority="5066" operator="notEqual">
      <formula>#REF!</formula>
    </cfRule>
  </conditionalFormatting>
  <conditionalFormatting sqref="EG104">
    <cfRule type="cellIs" dxfId="3109" priority="5063" operator="notEqual">
      <formula>#REF!</formula>
    </cfRule>
  </conditionalFormatting>
  <conditionalFormatting sqref="EG104">
    <cfRule type="cellIs" dxfId="3108" priority="5064" operator="notEqual">
      <formula>#REF!</formula>
    </cfRule>
  </conditionalFormatting>
  <conditionalFormatting sqref="EW101:EY101">
    <cfRule type="cellIs" dxfId="3107" priority="5061" operator="notEqual">
      <formula>#REF!</formula>
    </cfRule>
  </conditionalFormatting>
  <conditionalFormatting sqref="EW101:EY101">
    <cfRule type="cellIs" dxfId="3106" priority="5062" operator="notEqual">
      <formula>#REF!</formula>
    </cfRule>
  </conditionalFormatting>
  <conditionalFormatting sqref="EL102">
    <cfRule type="cellIs" dxfId="3105" priority="5060" operator="notEqual">
      <formula>#REF!</formula>
    </cfRule>
  </conditionalFormatting>
  <conditionalFormatting sqref="EL102">
    <cfRule type="cellIs" dxfId="3104" priority="5059" operator="notEqual">
      <formula>#REF!</formula>
    </cfRule>
  </conditionalFormatting>
  <conditionalFormatting sqref="EL102">
    <cfRule type="cellIs" dxfId="3103" priority="5058" operator="notEqual">
      <formula>#REF!</formula>
    </cfRule>
  </conditionalFormatting>
  <conditionalFormatting sqref="EL102">
    <cfRule type="cellIs" dxfId="3102" priority="5056" operator="notEqual">
      <formula>#REF!</formula>
    </cfRule>
  </conditionalFormatting>
  <conditionalFormatting sqref="EL102">
    <cfRule type="cellIs" dxfId="3101" priority="5057" operator="notEqual">
      <formula>#REF!</formula>
    </cfRule>
  </conditionalFormatting>
  <conditionalFormatting sqref="EM102">
    <cfRule type="cellIs" dxfId="3100" priority="5055" operator="notEqual">
      <formula>#REF!</formula>
    </cfRule>
  </conditionalFormatting>
  <conditionalFormatting sqref="EM102">
    <cfRule type="cellIs" dxfId="3099" priority="5054" operator="notEqual">
      <formula>#REF!</formula>
    </cfRule>
  </conditionalFormatting>
  <conditionalFormatting sqref="EM102">
    <cfRule type="cellIs" dxfId="3098" priority="5053" operator="notEqual">
      <formula>#REF!</formula>
    </cfRule>
  </conditionalFormatting>
  <conditionalFormatting sqref="EM102">
    <cfRule type="cellIs" dxfId="3097" priority="5051" operator="notEqual">
      <formula>#REF!</formula>
    </cfRule>
  </conditionalFormatting>
  <conditionalFormatting sqref="EM102">
    <cfRule type="cellIs" dxfId="3096" priority="5052" operator="notEqual">
      <formula>#REF!</formula>
    </cfRule>
  </conditionalFormatting>
  <conditionalFormatting sqref="EN102">
    <cfRule type="cellIs" dxfId="3095" priority="5050" operator="notEqual">
      <formula>#REF!</formula>
    </cfRule>
  </conditionalFormatting>
  <conditionalFormatting sqref="EN102">
    <cfRule type="cellIs" dxfId="3094" priority="5049" operator="notEqual">
      <formula>#REF!</formula>
    </cfRule>
  </conditionalFormatting>
  <conditionalFormatting sqref="EN102">
    <cfRule type="cellIs" dxfId="3093" priority="5048" operator="notEqual">
      <formula>#REF!</formula>
    </cfRule>
  </conditionalFormatting>
  <conditionalFormatting sqref="EN102">
    <cfRule type="cellIs" dxfId="3092" priority="5046" operator="notEqual">
      <formula>#REF!</formula>
    </cfRule>
  </conditionalFormatting>
  <conditionalFormatting sqref="EN102">
    <cfRule type="cellIs" dxfId="3091" priority="5047" operator="notEqual">
      <formula>#REF!</formula>
    </cfRule>
  </conditionalFormatting>
  <conditionalFormatting sqref="EV103:EV104">
    <cfRule type="cellIs" dxfId="3090" priority="5045" operator="notEqual">
      <formula>#REF!</formula>
    </cfRule>
  </conditionalFormatting>
  <conditionalFormatting sqref="EV103:EV104">
    <cfRule type="cellIs" dxfId="3089" priority="5043" operator="notEqual">
      <formula>#REF!</formula>
    </cfRule>
  </conditionalFormatting>
  <conditionalFormatting sqref="EV104">
    <cfRule type="cellIs" dxfId="3088" priority="5044" operator="notEqual">
      <formula>#REF!</formula>
    </cfRule>
  </conditionalFormatting>
  <conditionalFormatting sqref="EV101">
    <cfRule type="cellIs" dxfId="3087" priority="5041" operator="notEqual">
      <formula>#REF!</formula>
    </cfRule>
  </conditionalFormatting>
  <conditionalFormatting sqref="EV101">
    <cfRule type="cellIs" dxfId="3086" priority="5042" operator="notEqual">
      <formula>#REF!</formula>
    </cfRule>
  </conditionalFormatting>
  <conditionalFormatting sqref="EV101">
    <cfRule type="cellIs" dxfId="3085" priority="5040" operator="notEqual">
      <formula>#REF!</formula>
    </cfRule>
  </conditionalFormatting>
  <conditionalFormatting sqref="EV102">
    <cfRule type="cellIs" dxfId="3084" priority="5039" operator="notEqual">
      <formula>#REF!</formula>
    </cfRule>
  </conditionalFormatting>
  <conditionalFormatting sqref="EV102">
    <cfRule type="cellIs" dxfId="3083" priority="5038" operator="notEqual">
      <formula>#REF!</formula>
    </cfRule>
  </conditionalFormatting>
  <conditionalFormatting sqref="EW102">
    <cfRule type="cellIs" dxfId="3082" priority="5037" operator="notEqual">
      <formula>#REF!</formula>
    </cfRule>
  </conditionalFormatting>
  <conditionalFormatting sqref="EW102">
    <cfRule type="cellIs" dxfId="3081" priority="5036" operator="notEqual">
      <formula>#REF!</formula>
    </cfRule>
  </conditionalFormatting>
  <conditionalFormatting sqref="EW102">
    <cfRule type="cellIs" dxfId="3080" priority="5035" operator="notEqual">
      <formula>#REF!</formula>
    </cfRule>
  </conditionalFormatting>
  <conditionalFormatting sqref="EX102:EY102">
    <cfRule type="cellIs" dxfId="3079" priority="5034" operator="notEqual">
      <formula>#REF!</formula>
    </cfRule>
  </conditionalFormatting>
  <conditionalFormatting sqref="EE106:EG106">
    <cfRule type="cellIs" dxfId="3078" priority="5030" operator="notEqual">
      <formula>#REF!</formula>
    </cfRule>
  </conditionalFormatting>
  <conditionalFormatting sqref="EW106:EY106">
    <cfRule type="cellIs" dxfId="3077" priority="5029" operator="notEqual">
      <formula>#REF!</formula>
    </cfRule>
  </conditionalFormatting>
  <conditionalFormatting sqref="EK106">
    <cfRule type="cellIs" dxfId="3076" priority="5027" operator="notEqual">
      <formula>#REF!</formula>
    </cfRule>
  </conditionalFormatting>
  <conditionalFormatting sqref="EH106">
    <cfRule type="cellIs" dxfId="3075" priority="5026" operator="notEqual">
      <formula>#REF!</formula>
    </cfRule>
  </conditionalFormatting>
  <conditionalFormatting sqref="ER106">
    <cfRule type="cellIs" dxfId="3074" priority="5025" operator="notEqual">
      <formula>#REF!</formula>
    </cfRule>
  </conditionalFormatting>
  <conditionalFormatting sqref="EJ106">
    <cfRule type="cellIs" dxfId="3073" priority="5024" operator="notEqual">
      <formula>#REF!</formula>
    </cfRule>
  </conditionalFormatting>
  <conditionalFormatting sqref="EV106">
    <cfRule type="cellIs" dxfId="3072" priority="5023" operator="notEqual">
      <formula>#REF!</formula>
    </cfRule>
  </conditionalFormatting>
  <conditionalFormatting sqref="EI106">
    <cfRule type="cellIs" dxfId="3071" priority="5022" operator="notEqual">
      <formula>#REF!</formula>
    </cfRule>
  </conditionalFormatting>
  <conditionalFormatting sqref="EF107:EG108">
    <cfRule type="cellIs" dxfId="3070" priority="5018" operator="notEqual">
      <formula>#REF!</formula>
    </cfRule>
  </conditionalFormatting>
  <conditionalFormatting sqref="EW107:EY108">
    <cfRule type="cellIs" dxfId="3069" priority="5017" operator="notEqual">
      <formula>#REF!</formula>
    </cfRule>
  </conditionalFormatting>
  <conditionalFormatting sqref="EK107:EK108">
    <cfRule type="cellIs" dxfId="3068" priority="5015" operator="notEqual">
      <formula>#REF!</formula>
    </cfRule>
  </conditionalFormatting>
  <conditionalFormatting sqref="EH107:EH108">
    <cfRule type="cellIs" dxfId="3067" priority="5014" operator="notEqual">
      <formula>#REF!</formula>
    </cfRule>
  </conditionalFormatting>
  <conditionalFormatting sqref="EJ107:EJ108">
    <cfRule type="cellIs" dxfId="3066" priority="5012" operator="notEqual">
      <formula>#REF!</formula>
    </cfRule>
  </conditionalFormatting>
  <conditionalFormatting sqref="EV107:EV108">
    <cfRule type="cellIs" dxfId="3065" priority="5011" operator="notEqual">
      <formula>#REF!</formula>
    </cfRule>
  </conditionalFormatting>
  <conditionalFormatting sqref="EI107:EI108">
    <cfRule type="cellIs" dxfId="3064" priority="5010" operator="notEqual">
      <formula>#REF!</formula>
    </cfRule>
  </conditionalFormatting>
  <conditionalFormatting sqref="A520 D520">
    <cfRule type="cellIs" dxfId="3063" priority="5008" operator="equal">
      <formula>""</formula>
    </cfRule>
  </conditionalFormatting>
  <conditionalFormatting sqref="A520">
    <cfRule type="cellIs" dxfId="3062" priority="5009" operator="notEqual">
      <formula>$A520</formula>
    </cfRule>
  </conditionalFormatting>
  <conditionalFormatting sqref="A523 D523">
    <cfRule type="cellIs" dxfId="3061" priority="5006" operator="equal">
      <formula>""</formula>
    </cfRule>
  </conditionalFormatting>
  <conditionalFormatting sqref="A523">
    <cfRule type="cellIs" dxfId="3060" priority="5007" operator="notEqual">
      <formula>$A523</formula>
    </cfRule>
  </conditionalFormatting>
  <conditionalFormatting sqref="E520:AC520">
    <cfRule type="cellIs" dxfId="3059" priority="5005" operator="notEqual">
      <formula>$A520</formula>
    </cfRule>
  </conditionalFormatting>
  <conditionalFormatting sqref="E523:AC523">
    <cfRule type="cellIs" dxfId="3058" priority="5004" operator="notEqual">
      <formula>$A523</formula>
    </cfRule>
  </conditionalFormatting>
  <conditionalFormatting sqref="EJ62:EO64 EE55:EE69">
    <cfRule type="cellIs" dxfId="3057" priority="4995" operator="notEqual">
      <formula>$A55</formula>
    </cfRule>
  </conditionalFormatting>
  <conditionalFormatting sqref="EW58:EY58">
    <cfRule type="cellIs" dxfId="3056" priority="4994" operator="notEqual">
      <formula>#REF!</formula>
    </cfRule>
  </conditionalFormatting>
  <conditionalFormatting sqref="EX59:EY59">
    <cfRule type="cellIs" dxfId="3055" priority="4992" operator="notEqual">
      <formula>#REF!</formula>
    </cfRule>
  </conditionalFormatting>
  <conditionalFormatting sqref="EE78:EG78 EW59:EY59">
    <cfRule type="cellIs" dxfId="3054" priority="4993" operator="notEqual">
      <formula>#REF!</formula>
    </cfRule>
  </conditionalFormatting>
  <conditionalFormatting sqref="EX58:EY58">
    <cfRule type="cellIs" dxfId="3053" priority="4990" operator="notEqual">
      <formula>#REF!</formula>
    </cfRule>
  </conditionalFormatting>
  <conditionalFormatting sqref="EW58:EY58">
    <cfRule type="cellIs" dxfId="3052" priority="4991" operator="notEqual">
      <formula>#REF!</formula>
    </cfRule>
  </conditionalFormatting>
  <conditionalFormatting sqref="EW56:EY56">
    <cfRule type="cellIs" dxfId="3051" priority="4989" operator="notEqual">
      <formula>#REF!</formula>
    </cfRule>
  </conditionalFormatting>
  <conditionalFormatting sqref="EW58:EY59">
    <cfRule type="cellIs" dxfId="3050" priority="4987" operator="notEqual">
      <formula>#REF!</formula>
    </cfRule>
  </conditionalFormatting>
  <conditionalFormatting sqref="EW58:EY59">
    <cfRule type="cellIs" dxfId="3049" priority="4988" operator="notEqual">
      <formula>#REF!</formula>
    </cfRule>
  </conditionalFormatting>
  <conditionalFormatting sqref="EW59:EY59">
    <cfRule type="cellIs" dxfId="3048" priority="4985" operator="notEqual">
      <formula>#REF!</formula>
    </cfRule>
  </conditionalFormatting>
  <conditionalFormatting sqref="EW59:EY59">
    <cfRule type="cellIs" dxfId="3047" priority="4986" operator="notEqual">
      <formula>#REF!</formula>
    </cfRule>
  </conditionalFormatting>
  <conditionalFormatting sqref="EW58:EY58">
    <cfRule type="cellIs" dxfId="3046" priority="4983" operator="notEqual">
      <formula>#REF!</formula>
    </cfRule>
  </conditionalFormatting>
  <conditionalFormatting sqref="EW58:EY58">
    <cfRule type="cellIs" dxfId="3045" priority="4984" operator="notEqual">
      <formula>#REF!</formula>
    </cfRule>
  </conditionalFormatting>
  <conditionalFormatting sqref="EK75 EO75:EP75 EW70:EY70">
    <cfRule type="cellIs" dxfId="3044" priority="4980" operator="notEqual">
      <formula>#REF!</formula>
    </cfRule>
  </conditionalFormatting>
  <conditionalFormatting sqref="EW70:EY70">
    <cfRule type="cellIs" dxfId="3043" priority="4981" operator="notEqual">
      <formula>#REF!</formula>
    </cfRule>
  </conditionalFormatting>
  <conditionalFormatting sqref="EW76:EY77">
    <cfRule type="cellIs" dxfId="3042" priority="4982" operator="notEqual">
      <formula>#REF!</formula>
    </cfRule>
  </conditionalFormatting>
  <conditionalFormatting sqref="EG70">
    <cfRule type="cellIs" dxfId="3041" priority="4975" operator="notEqual">
      <formula>#REF!</formula>
    </cfRule>
  </conditionalFormatting>
  <conditionalFormatting sqref="EK70">
    <cfRule type="cellIs" dxfId="3040" priority="4973" operator="notEqual">
      <formula>#REF!</formula>
    </cfRule>
  </conditionalFormatting>
  <conditionalFormatting sqref="EH70">
    <cfRule type="cellIs" dxfId="3039" priority="4972" operator="notEqual">
      <formula>#REF!</formula>
    </cfRule>
  </conditionalFormatting>
  <conditionalFormatting sqref="EW78:EY78">
    <cfRule type="cellIs" dxfId="3038" priority="4970" operator="notEqual">
      <formula>#REF!</formula>
    </cfRule>
  </conditionalFormatting>
  <conditionalFormatting sqref="EH77">
    <cfRule type="cellIs" dxfId="3037" priority="4956" operator="notEqual">
      <formula>#REF!</formula>
    </cfRule>
  </conditionalFormatting>
  <conditionalFormatting sqref="EK70">
    <cfRule type="cellIs" dxfId="3036" priority="4959" operator="notEqual">
      <formula>#REF!</formula>
    </cfRule>
  </conditionalFormatting>
  <conditionalFormatting sqref="EK77">
    <cfRule type="cellIs" dxfId="3035" priority="4960" operator="notEqual">
      <formula>#REF!</formula>
    </cfRule>
  </conditionalFormatting>
  <conditionalFormatting sqref="EK78">
    <cfRule type="cellIs" dxfId="3034" priority="4961" operator="notEqual">
      <formula>#REF!</formula>
    </cfRule>
  </conditionalFormatting>
  <conditionalFormatting sqref="EK76">
    <cfRule type="cellIs" dxfId="3033" priority="4962" operator="notEqual">
      <formula>#REF!</formula>
    </cfRule>
  </conditionalFormatting>
  <conditionalFormatting sqref="EH70">
    <cfRule type="cellIs" dxfId="3032" priority="4955" operator="notEqual">
      <formula>#REF!</formula>
    </cfRule>
  </conditionalFormatting>
  <conditionalFormatting sqref="EH78">
    <cfRule type="cellIs" dxfId="3031" priority="4957" operator="notEqual">
      <formula>#REF!</formula>
    </cfRule>
  </conditionalFormatting>
  <conditionalFormatting sqref="EH76">
    <cfRule type="cellIs" dxfId="3030" priority="4958" operator="notEqual">
      <formula>#REF!</formula>
    </cfRule>
  </conditionalFormatting>
  <conditionalFormatting sqref="ER70">
    <cfRule type="cellIs" dxfId="3029" priority="4953" operator="notEqual">
      <formula>#REF!</formula>
    </cfRule>
  </conditionalFormatting>
  <conditionalFormatting sqref="ER70">
    <cfRule type="cellIs" dxfId="3028" priority="4949" operator="notEqual">
      <formula>#REF!</formula>
    </cfRule>
  </conditionalFormatting>
  <conditionalFormatting sqref="ER77">
    <cfRule type="cellIs" dxfId="3027" priority="4950" operator="notEqual">
      <formula>#REF!</formula>
    </cfRule>
  </conditionalFormatting>
  <conditionalFormatting sqref="ER78">
    <cfRule type="cellIs" dxfId="3026" priority="4951" operator="notEqual">
      <formula>#REF!</formula>
    </cfRule>
  </conditionalFormatting>
  <conditionalFormatting sqref="ER76">
    <cfRule type="cellIs" dxfId="3025" priority="4952" operator="notEqual">
      <formula>#REF!</formula>
    </cfRule>
  </conditionalFormatting>
  <conditionalFormatting sqref="ER77">
    <cfRule type="cellIs" dxfId="3024" priority="4948" operator="notEqual">
      <formula>#REF!</formula>
    </cfRule>
  </conditionalFormatting>
  <conditionalFormatting sqref="EW70:EY70">
    <cfRule type="cellIs" dxfId="3023" priority="4977" operator="notEqual">
      <formula>#REF!</formula>
    </cfRule>
  </conditionalFormatting>
  <conditionalFormatting sqref="EW76:EY77">
    <cfRule type="cellIs" dxfId="3022" priority="4978" operator="notEqual">
      <formula>#REF!</formula>
    </cfRule>
  </conditionalFormatting>
  <conditionalFormatting sqref="EW77:EY77">
    <cfRule type="cellIs" dxfId="3021" priority="4979" operator="notEqual">
      <formula>#REF!</formula>
    </cfRule>
  </conditionalFormatting>
  <conditionalFormatting sqref="EU75">
    <cfRule type="cellIs" dxfId="3020" priority="4943" operator="notEqual">
      <formula>#REF!</formula>
    </cfRule>
  </conditionalFormatting>
  <conditionalFormatting sqref="EU75">
    <cfRule type="cellIs" dxfId="3019" priority="4942" operator="notEqual">
      <formula>#REF!</formula>
    </cfRule>
  </conditionalFormatting>
  <conditionalFormatting sqref="EJ58">
    <cfRule type="cellIs" dxfId="3018" priority="4941" operator="notEqual">
      <formula>#REF!</formula>
    </cfRule>
  </conditionalFormatting>
  <conditionalFormatting sqref="EJ59">
    <cfRule type="cellIs" dxfId="3017" priority="4940" operator="notEqual">
      <formula>#REF!</formula>
    </cfRule>
  </conditionalFormatting>
  <conditionalFormatting sqref="EJ58">
    <cfRule type="cellIs" dxfId="3016" priority="4939" operator="notEqual">
      <formula>#REF!</formula>
    </cfRule>
  </conditionalFormatting>
  <conditionalFormatting sqref="EJ56">
    <cfRule type="cellIs" dxfId="3015" priority="4938" operator="notEqual">
      <formula>#REF!</formula>
    </cfRule>
  </conditionalFormatting>
  <conditionalFormatting sqref="EJ58:EJ59">
    <cfRule type="cellIs" dxfId="3014" priority="4936" operator="notEqual">
      <formula>#REF!</formula>
    </cfRule>
  </conditionalFormatting>
  <conditionalFormatting sqref="EJ58:EJ59">
    <cfRule type="cellIs" dxfId="3013" priority="4937" operator="notEqual">
      <formula>#REF!</formula>
    </cfRule>
  </conditionalFormatting>
  <conditionalFormatting sqref="EJ59">
    <cfRule type="cellIs" dxfId="3012" priority="4934" operator="notEqual">
      <formula>#REF!</formula>
    </cfRule>
  </conditionalFormatting>
  <conditionalFormatting sqref="EJ59">
    <cfRule type="cellIs" dxfId="3011" priority="4935" operator="notEqual">
      <formula>#REF!</formula>
    </cfRule>
  </conditionalFormatting>
  <conditionalFormatting sqref="EJ58">
    <cfRule type="cellIs" dxfId="3010" priority="4932" operator="notEqual">
      <formula>#REF!</formula>
    </cfRule>
  </conditionalFormatting>
  <conditionalFormatting sqref="EJ58">
    <cfRule type="cellIs" dxfId="3009" priority="4933" operator="notEqual">
      <formula>#REF!</formula>
    </cfRule>
  </conditionalFormatting>
  <conditionalFormatting sqref="EJ70">
    <cfRule type="cellIs" dxfId="3008" priority="4928" operator="notEqual">
      <formula>#REF!</formula>
    </cfRule>
  </conditionalFormatting>
  <conditionalFormatting sqref="EJ76">
    <cfRule type="cellIs" dxfId="3007" priority="4927" operator="notEqual">
      <formula>#REF!</formula>
    </cfRule>
  </conditionalFormatting>
  <conditionalFormatting sqref="EJ77">
    <cfRule type="cellIs" dxfId="3006" priority="4924" operator="notEqual">
      <formula>#REF!</formula>
    </cfRule>
  </conditionalFormatting>
  <conditionalFormatting sqref="EJ70">
    <cfRule type="cellIs" dxfId="3005" priority="4923" operator="notEqual">
      <formula>#REF!</formula>
    </cfRule>
  </conditionalFormatting>
  <conditionalFormatting sqref="EJ78">
    <cfRule type="cellIs" dxfId="3004" priority="4925" operator="notEqual">
      <formula>#REF!</formula>
    </cfRule>
  </conditionalFormatting>
  <conditionalFormatting sqref="EJ76">
    <cfRule type="cellIs" dxfId="3003" priority="4926" operator="notEqual">
      <formula>#REF!</formula>
    </cfRule>
  </conditionalFormatting>
  <conditionalFormatting sqref="EJ77">
    <cfRule type="cellIs" dxfId="3002" priority="4922" operator="notEqual">
      <formula>#REF!</formula>
    </cfRule>
  </conditionalFormatting>
  <conditionalFormatting sqref="EJ70">
    <cfRule type="cellIs" dxfId="3001" priority="4929" operator="notEqual">
      <formula>#REF!</formula>
    </cfRule>
  </conditionalFormatting>
  <conditionalFormatting sqref="EJ76:EJ77">
    <cfRule type="cellIs" dxfId="3000" priority="4930" operator="notEqual">
      <formula>#REF!</formula>
    </cfRule>
  </conditionalFormatting>
  <conditionalFormatting sqref="EJ77">
    <cfRule type="cellIs" dxfId="2999" priority="4931" operator="notEqual">
      <formula>#REF!</formula>
    </cfRule>
  </conditionalFormatting>
  <conditionalFormatting sqref="EW57:EY57">
    <cfRule type="cellIs" dxfId="2998" priority="4921" operator="notEqual">
      <formula>#REF!</formula>
    </cfRule>
  </conditionalFormatting>
  <conditionalFormatting sqref="EJ57">
    <cfRule type="cellIs" dxfId="2997" priority="4920" operator="notEqual">
      <formula>#REF!</formula>
    </cfRule>
  </conditionalFormatting>
  <conditionalFormatting sqref="EV63">
    <cfRule type="cellIs" dxfId="2996" priority="4904" operator="notEqual">
      <formula>#REF!</formula>
    </cfRule>
  </conditionalFormatting>
  <conditionalFormatting sqref="EV58">
    <cfRule type="cellIs" dxfId="2995" priority="4919" operator="notEqual">
      <formula>#REF!</formula>
    </cfRule>
  </conditionalFormatting>
  <conditionalFormatting sqref="EV59">
    <cfRule type="cellIs" dxfId="2994" priority="4918" operator="notEqual">
      <formula>#REF!</formula>
    </cfRule>
  </conditionalFormatting>
  <conditionalFormatting sqref="EV58">
    <cfRule type="cellIs" dxfId="2993" priority="4917" operator="notEqual">
      <formula>#REF!</formula>
    </cfRule>
  </conditionalFormatting>
  <conditionalFormatting sqref="EV58:EV59">
    <cfRule type="cellIs" dxfId="2992" priority="4915" operator="notEqual">
      <formula>#REF!</formula>
    </cfRule>
  </conditionalFormatting>
  <conditionalFormatting sqref="EV58:EV59">
    <cfRule type="cellIs" dxfId="2991" priority="4916" operator="notEqual">
      <formula>#REF!</formula>
    </cfRule>
  </conditionalFormatting>
  <conditionalFormatting sqref="EV59">
    <cfRule type="cellIs" dxfId="2990" priority="4913" operator="notEqual">
      <formula>#REF!</formula>
    </cfRule>
  </conditionalFormatting>
  <conditionalFormatting sqref="EV59">
    <cfRule type="cellIs" dxfId="2989" priority="4914" operator="notEqual">
      <formula>#REF!</formula>
    </cfRule>
  </conditionalFormatting>
  <conditionalFormatting sqref="EV58">
    <cfRule type="cellIs" dxfId="2988" priority="4911" operator="notEqual">
      <formula>#REF!</formula>
    </cfRule>
  </conditionalFormatting>
  <conditionalFormatting sqref="EV58">
    <cfRule type="cellIs" dxfId="2987" priority="4912" operator="notEqual">
      <formula>#REF!</formula>
    </cfRule>
  </conditionalFormatting>
  <conditionalFormatting sqref="EV78">
    <cfRule type="cellIs" dxfId="2986" priority="4910" operator="notEqual">
      <formula>#REF!</formula>
    </cfRule>
  </conditionalFormatting>
  <conditionalFormatting sqref="EV56">
    <cfRule type="cellIs" dxfId="2985" priority="4909" operator="notEqual">
      <formula>#REF!</formula>
    </cfRule>
  </conditionalFormatting>
  <conditionalFormatting sqref="EV67">
    <cfRule type="cellIs" dxfId="2984" priority="4906" operator="notEqual">
      <formula>#REF!</formula>
    </cfRule>
  </conditionalFormatting>
  <conditionalFormatting sqref="EV57">
    <cfRule type="cellIs" dxfId="2983" priority="4908" operator="notEqual">
      <formula>#REF!</formula>
    </cfRule>
  </conditionalFormatting>
  <conditionalFormatting sqref="EV66">
    <cfRule type="cellIs" dxfId="2982" priority="4907" operator="notEqual">
      <formula>#REF!</formula>
    </cfRule>
  </conditionalFormatting>
  <conditionalFormatting sqref="EV64">
    <cfRule type="cellIs" dxfId="2981" priority="4905" operator="notEqual">
      <formula>#REF!</formula>
    </cfRule>
  </conditionalFormatting>
  <conditionalFormatting sqref="EV70">
    <cfRule type="cellIs" dxfId="2980" priority="4902" operator="notEqual">
      <formula>#REF!</formula>
    </cfRule>
  </conditionalFormatting>
  <conditionalFormatting sqref="EV70">
    <cfRule type="cellIs" dxfId="2979" priority="4903" operator="notEqual">
      <formula>#REF!</formula>
    </cfRule>
  </conditionalFormatting>
  <conditionalFormatting sqref="EV70">
    <cfRule type="cellIs" dxfId="2978" priority="4901" operator="notEqual">
      <formula>#REF!</formula>
    </cfRule>
  </conditionalFormatting>
  <conditionalFormatting sqref="EQ75">
    <cfRule type="cellIs" dxfId="2977" priority="4892" operator="notEqual">
      <formula>#REF!</formula>
    </cfRule>
  </conditionalFormatting>
  <conditionalFormatting sqref="ER75">
    <cfRule type="cellIs" dxfId="2976" priority="4891" operator="notEqual">
      <formula>#REF!</formula>
    </cfRule>
  </conditionalFormatting>
  <conditionalFormatting sqref="EI58">
    <cfRule type="cellIs" dxfId="2975" priority="4890" operator="notEqual">
      <formula>#REF!</formula>
    </cfRule>
  </conditionalFormatting>
  <conditionalFormatting sqref="EI59">
    <cfRule type="cellIs" dxfId="2974" priority="4889" operator="notEqual">
      <formula>#REF!</formula>
    </cfRule>
  </conditionalFormatting>
  <conditionalFormatting sqref="EI58">
    <cfRule type="cellIs" dxfId="2973" priority="4888" operator="notEqual">
      <formula>#REF!</formula>
    </cfRule>
  </conditionalFormatting>
  <conditionalFormatting sqref="EI56">
    <cfRule type="cellIs" dxfId="2972" priority="4887" operator="notEqual">
      <formula>#REF!</formula>
    </cfRule>
  </conditionalFormatting>
  <conditionalFormatting sqref="EI58:EI59">
    <cfRule type="cellIs" dxfId="2971" priority="4885" operator="notEqual">
      <formula>#REF!</formula>
    </cfRule>
  </conditionalFormatting>
  <conditionalFormatting sqref="EI58:EI59">
    <cfRule type="cellIs" dxfId="2970" priority="4886" operator="notEqual">
      <formula>#REF!</formula>
    </cfRule>
  </conditionalFormatting>
  <conditionalFormatting sqref="EI59">
    <cfRule type="cellIs" dxfId="2969" priority="4883" operator="notEqual">
      <formula>#REF!</formula>
    </cfRule>
  </conditionalFormatting>
  <conditionalFormatting sqref="EI59">
    <cfRule type="cellIs" dxfId="2968" priority="4884" operator="notEqual">
      <formula>#REF!</formula>
    </cfRule>
  </conditionalFormatting>
  <conditionalFormatting sqref="EI58">
    <cfRule type="cellIs" dxfId="2967" priority="4881" operator="notEqual">
      <formula>#REF!</formula>
    </cfRule>
  </conditionalFormatting>
  <conditionalFormatting sqref="EI58">
    <cfRule type="cellIs" dxfId="2966" priority="4882" operator="notEqual">
      <formula>#REF!</formula>
    </cfRule>
  </conditionalFormatting>
  <conditionalFormatting sqref="EI70">
    <cfRule type="cellIs" dxfId="2965" priority="4877" operator="notEqual">
      <formula>#REF!</formula>
    </cfRule>
  </conditionalFormatting>
  <conditionalFormatting sqref="EI76">
    <cfRule type="cellIs" dxfId="2964" priority="4876" operator="notEqual">
      <formula>#REF!</formula>
    </cfRule>
  </conditionalFormatting>
  <conditionalFormatting sqref="EI77">
    <cfRule type="cellIs" dxfId="2963" priority="4873" operator="notEqual">
      <formula>#REF!</formula>
    </cfRule>
  </conditionalFormatting>
  <conditionalFormatting sqref="EI70">
    <cfRule type="cellIs" dxfId="2962" priority="4872" operator="notEqual">
      <formula>#REF!</formula>
    </cfRule>
  </conditionalFormatting>
  <conditionalFormatting sqref="EI78">
    <cfRule type="cellIs" dxfId="2961" priority="4874" operator="notEqual">
      <formula>#REF!</formula>
    </cfRule>
  </conditionalFormatting>
  <conditionalFormatting sqref="EI76">
    <cfRule type="cellIs" dxfId="2960" priority="4875" operator="notEqual">
      <formula>#REF!</formula>
    </cfRule>
  </conditionalFormatting>
  <conditionalFormatting sqref="EI77">
    <cfRule type="cellIs" dxfId="2959" priority="4871" operator="notEqual">
      <formula>#REF!</formula>
    </cfRule>
  </conditionalFormatting>
  <conditionalFormatting sqref="EI70">
    <cfRule type="cellIs" dxfId="2958" priority="4878" operator="notEqual">
      <formula>#REF!</formula>
    </cfRule>
  </conditionalFormatting>
  <conditionalFormatting sqref="EI76:EI77">
    <cfRule type="cellIs" dxfId="2957" priority="4879" operator="notEqual">
      <formula>#REF!</formula>
    </cfRule>
  </conditionalFormatting>
  <conditionalFormatting sqref="EI77">
    <cfRule type="cellIs" dxfId="2956" priority="4880" operator="notEqual">
      <formula>#REF!</formula>
    </cfRule>
  </conditionalFormatting>
  <conditionalFormatting sqref="EI57">
    <cfRule type="cellIs" dxfId="2955" priority="4870" operator="notEqual">
      <formula>#REF!</formula>
    </cfRule>
  </conditionalFormatting>
  <conditionalFormatting sqref="EI74">
    <cfRule type="cellIs" dxfId="2954" priority="4868" operator="notEqual">
      <formula>#REF!</formula>
    </cfRule>
  </conditionalFormatting>
  <conditionalFormatting sqref="EI74">
    <cfRule type="cellIs" dxfId="2953" priority="4869" operator="notEqual">
      <formula>#REF!</formula>
    </cfRule>
  </conditionalFormatting>
  <conditionalFormatting sqref="EI63">
    <cfRule type="cellIs" dxfId="2952" priority="4863" operator="notEqual">
      <formula>#REF!</formula>
    </cfRule>
  </conditionalFormatting>
  <conditionalFormatting sqref="EI63">
    <cfRule type="cellIs" dxfId="2951" priority="4862" operator="notEqual">
      <formula>$A63</formula>
    </cfRule>
  </conditionalFormatting>
  <conditionalFormatting sqref="EI64">
    <cfRule type="cellIs" dxfId="2950" priority="4861" operator="notEqual">
      <formula>#REF!</formula>
    </cfRule>
  </conditionalFormatting>
  <conditionalFormatting sqref="EI64">
    <cfRule type="cellIs" dxfId="2949" priority="4860" operator="notEqual">
      <formula>$A64</formula>
    </cfRule>
  </conditionalFormatting>
  <conditionalFormatting sqref="EI62">
    <cfRule type="cellIs" dxfId="2948" priority="4859" operator="notEqual">
      <formula>#REF!</formula>
    </cfRule>
  </conditionalFormatting>
  <conditionalFormatting sqref="EI62">
    <cfRule type="cellIs" dxfId="2947" priority="4858" operator="notEqual">
      <formula>$A62</formula>
    </cfRule>
  </conditionalFormatting>
  <conditionalFormatting sqref="EW76:EY77">
    <cfRule type="cellIs" dxfId="2946" priority="4856" operator="notEqual">
      <formula>#REF!</formula>
    </cfRule>
  </conditionalFormatting>
  <conditionalFormatting sqref="EW76:EY77">
    <cfRule type="cellIs" dxfId="2945" priority="4857" operator="notEqual">
      <formula>#REF!</formula>
    </cfRule>
  </conditionalFormatting>
  <conditionalFormatting sqref="EG76">
    <cfRule type="cellIs" dxfId="2944" priority="4854" operator="notEqual">
      <formula>#REF!</formula>
    </cfRule>
  </conditionalFormatting>
  <conditionalFormatting sqref="EG76">
    <cfRule type="cellIs" dxfId="2943" priority="4855" operator="notEqual">
      <formula>#REF!</formula>
    </cfRule>
  </conditionalFormatting>
  <conditionalFormatting sqref="EG77">
    <cfRule type="cellIs" dxfId="2942" priority="4852" operator="notEqual">
      <formula>#REF!</formula>
    </cfRule>
  </conditionalFormatting>
  <conditionalFormatting sqref="EG77">
    <cfRule type="cellIs" dxfId="2941" priority="4853" operator="notEqual">
      <formula>#REF!</formula>
    </cfRule>
  </conditionalFormatting>
  <conditionalFormatting sqref="EW74:EY74">
    <cfRule type="cellIs" dxfId="2940" priority="4850" operator="notEqual">
      <formula>#REF!</formula>
    </cfRule>
  </conditionalFormatting>
  <conditionalFormatting sqref="EW74:EY74">
    <cfRule type="cellIs" dxfId="2939" priority="4851" operator="notEqual">
      <formula>#REF!</formula>
    </cfRule>
  </conditionalFormatting>
  <conditionalFormatting sqref="EL75">
    <cfRule type="cellIs" dxfId="2938" priority="4849" operator="notEqual">
      <formula>#REF!</formula>
    </cfRule>
  </conditionalFormatting>
  <conditionalFormatting sqref="EL75">
    <cfRule type="cellIs" dxfId="2937" priority="4848" operator="notEqual">
      <formula>#REF!</formula>
    </cfRule>
  </conditionalFormatting>
  <conditionalFormatting sqref="EL75">
    <cfRule type="cellIs" dxfId="2936" priority="4847" operator="notEqual">
      <formula>#REF!</formula>
    </cfRule>
  </conditionalFormatting>
  <conditionalFormatting sqref="EL75">
    <cfRule type="cellIs" dxfId="2935" priority="4845" operator="notEqual">
      <formula>#REF!</formula>
    </cfRule>
  </conditionalFormatting>
  <conditionalFormatting sqref="EL75">
    <cfRule type="cellIs" dxfId="2934" priority="4846" operator="notEqual">
      <formula>#REF!</formula>
    </cfRule>
  </conditionalFormatting>
  <conditionalFormatting sqref="EM75">
    <cfRule type="cellIs" dxfId="2933" priority="4844" operator="notEqual">
      <formula>#REF!</formula>
    </cfRule>
  </conditionalFormatting>
  <conditionalFormatting sqref="EM75">
    <cfRule type="cellIs" dxfId="2932" priority="4843" operator="notEqual">
      <formula>#REF!</formula>
    </cfRule>
  </conditionalFormatting>
  <conditionalFormatting sqref="EM75">
    <cfRule type="cellIs" dxfId="2931" priority="4842" operator="notEqual">
      <formula>#REF!</formula>
    </cfRule>
  </conditionalFormatting>
  <conditionalFormatting sqref="EM75">
    <cfRule type="cellIs" dxfId="2930" priority="4840" operator="notEqual">
      <formula>#REF!</formula>
    </cfRule>
  </conditionalFormatting>
  <conditionalFormatting sqref="EM75">
    <cfRule type="cellIs" dxfId="2929" priority="4841" operator="notEqual">
      <formula>#REF!</formula>
    </cfRule>
  </conditionalFormatting>
  <conditionalFormatting sqref="EN75">
    <cfRule type="cellIs" dxfId="2928" priority="4839" operator="notEqual">
      <formula>#REF!</formula>
    </cfRule>
  </conditionalFormatting>
  <conditionalFormatting sqref="EN75">
    <cfRule type="cellIs" dxfId="2927" priority="4838" operator="notEqual">
      <formula>#REF!</formula>
    </cfRule>
  </conditionalFormatting>
  <conditionalFormatting sqref="EN75">
    <cfRule type="cellIs" dxfId="2926" priority="4837" operator="notEqual">
      <formula>#REF!</formula>
    </cfRule>
  </conditionalFormatting>
  <conditionalFormatting sqref="EN75">
    <cfRule type="cellIs" dxfId="2925" priority="4835" operator="notEqual">
      <formula>#REF!</formula>
    </cfRule>
  </conditionalFormatting>
  <conditionalFormatting sqref="EN75">
    <cfRule type="cellIs" dxfId="2924" priority="4836" operator="notEqual">
      <formula>#REF!</formula>
    </cfRule>
  </conditionalFormatting>
  <conditionalFormatting sqref="EV76:EV77">
    <cfRule type="cellIs" dxfId="2923" priority="4834" operator="notEqual">
      <formula>#REF!</formula>
    </cfRule>
  </conditionalFormatting>
  <conditionalFormatting sqref="EV76:EV77">
    <cfRule type="cellIs" dxfId="2922" priority="4832" operator="notEqual">
      <formula>#REF!</formula>
    </cfRule>
  </conditionalFormatting>
  <conditionalFormatting sqref="EV77">
    <cfRule type="cellIs" dxfId="2921" priority="4833" operator="notEqual">
      <formula>#REF!</formula>
    </cfRule>
  </conditionalFormatting>
  <conditionalFormatting sqref="EV74">
    <cfRule type="cellIs" dxfId="2920" priority="4830" operator="notEqual">
      <formula>#REF!</formula>
    </cfRule>
  </conditionalFormatting>
  <conditionalFormatting sqref="EV74">
    <cfRule type="cellIs" dxfId="2919" priority="4831" operator="notEqual">
      <formula>#REF!</formula>
    </cfRule>
  </conditionalFormatting>
  <conditionalFormatting sqref="EV74">
    <cfRule type="cellIs" dxfId="2918" priority="4829" operator="notEqual">
      <formula>#REF!</formula>
    </cfRule>
  </conditionalFormatting>
  <conditionalFormatting sqref="EV75">
    <cfRule type="cellIs" dxfId="2917" priority="4828" operator="notEqual">
      <formula>#REF!</formula>
    </cfRule>
  </conditionalFormatting>
  <conditionalFormatting sqref="EV75">
    <cfRule type="cellIs" dxfId="2916" priority="4827" operator="notEqual">
      <formula>#REF!</formula>
    </cfRule>
  </conditionalFormatting>
  <conditionalFormatting sqref="EW75">
    <cfRule type="cellIs" dxfId="2915" priority="4826" operator="notEqual">
      <formula>#REF!</formula>
    </cfRule>
  </conditionalFormatting>
  <conditionalFormatting sqref="EW75">
    <cfRule type="cellIs" dxfId="2914" priority="4825" operator="notEqual">
      <formula>#REF!</formula>
    </cfRule>
  </conditionalFormatting>
  <conditionalFormatting sqref="EW75">
    <cfRule type="cellIs" dxfId="2913" priority="4824" operator="notEqual">
      <formula>#REF!</formula>
    </cfRule>
  </conditionalFormatting>
  <conditionalFormatting sqref="EX75:EY75">
    <cfRule type="cellIs" dxfId="2912" priority="4823" operator="notEqual">
      <formula>#REF!</formula>
    </cfRule>
  </conditionalFormatting>
  <conditionalFormatting sqref="EE79:EG79">
    <cfRule type="cellIs" dxfId="2911" priority="4821" operator="notEqual">
      <formula>#REF!</formula>
    </cfRule>
  </conditionalFormatting>
  <conditionalFormatting sqref="EW79:EY79">
    <cfRule type="cellIs" dxfId="2910" priority="4820" operator="notEqual">
      <formula>#REF!</formula>
    </cfRule>
  </conditionalFormatting>
  <conditionalFormatting sqref="EK79">
    <cfRule type="cellIs" dxfId="2909" priority="4818" operator="notEqual">
      <formula>#REF!</formula>
    </cfRule>
  </conditionalFormatting>
  <conditionalFormatting sqref="EH79">
    <cfRule type="cellIs" dxfId="2908" priority="4817" operator="notEqual">
      <formula>#REF!</formula>
    </cfRule>
  </conditionalFormatting>
  <conditionalFormatting sqref="ER79">
    <cfRule type="cellIs" dxfId="2907" priority="4816" operator="notEqual">
      <formula>#REF!</formula>
    </cfRule>
  </conditionalFormatting>
  <conditionalFormatting sqref="EJ79">
    <cfRule type="cellIs" dxfId="2906" priority="4815" operator="notEqual">
      <formula>#REF!</formula>
    </cfRule>
  </conditionalFormatting>
  <conditionalFormatting sqref="EV79">
    <cfRule type="cellIs" dxfId="2905" priority="4814" operator="notEqual">
      <formula>#REF!</formula>
    </cfRule>
  </conditionalFormatting>
  <conditionalFormatting sqref="EI79">
    <cfRule type="cellIs" dxfId="2904" priority="4813" operator="notEqual">
      <formula>#REF!</formula>
    </cfRule>
  </conditionalFormatting>
  <conditionalFormatting sqref="EF80:EG81">
    <cfRule type="cellIs" dxfId="2903" priority="4811" operator="notEqual">
      <formula>#REF!</formula>
    </cfRule>
  </conditionalFormatting>
  <conditionalFormatting sqref="EW80:EY81">
    <cfRule type="cellIs" dxfId="2902" priority="4810" operator="notEqual">
      <formula>#REF!</formula>
    </cfRule>
  </conditionalFormatting>
  <conditionalFormatting sqref="EK80:EK81">
    <cfRule type="cellIs" dxfId="2901" priority="4808" operator="notEqual">
      <formula>#REF!</formula>
    </cfRule>
  </conditionalFormatting>
  <conditionalFormatting sqref="EH80:EH81">
    <cfRule type="cellIs" dxfId="2900" priority="4807" operator="notEqual">
      <formula>#REF!</formula>
    </cfRule>
  </conditionalFormatting>
  <conditionalFormatting sqref="EJ80:EJ81">
    <cfRule type="cellIs" dxfId="2899" priority="4805" operator="notEqual">
      <formula>#REF!</formula>
    </cfRule>
  </conditionalFormatting>
  <conditionalFormatting sqref="EV80:EV81">
    <cfRule type="cellIs" dxfId="2898" priority="4804" operator="notEqual">
      <formula>#REF!</formula>
    </cfRule>
  </conditionalFormatting>
  <conditionalFormatting sqref="EI80:EI81">
    <cfRule type="cellIs" dxfId="2897" priority="4803" operator="notEqual">
      <formula>#REF!</formula>
    </cfRule>
  </conditionalFormatting>
  <conditionalFormatting sqref="EF125:EY126 E125:ED126">
    <cfRule type="cellIs" dxfId="2896" priority="4801" operator="notEqual">
      <formula>$A1048457</formula>
    </cfRule>
  </conditionalFormatting>
  <conditionalFormatting sqref="E127:EY127">
    <cfRule type="cellIs" dxfId="2895" priority="4799" operator="notEqual">
      <formula>$A1048458</formula>
    </cfRule>
  </conditionalFormatting>
  <conditionalFormatting sqref="EJ116:EO118 EE109:EE123">
    <cfRule type="cellIs" dxfId="2894" priority="4797" operator="notEqual">
      <formula>$A109</formula>
    </cfRule>
  </conditionalFormatting>
  <conditionalFormatting sqref="EW112:EY112">
    <cfRule type="cellIs" dxfId="2893" priority="4796" operator="notEqual">
      <formula>#REF!</formula>
    </cfRule>
  </conditionalFormatting>
  <conditionalFormatting sqref="EX113:EY113">
    <cfRule type="cellIs" dxfId="2892" priority="4794" operator="notEqual">
      <formula>#REF!</formula>
    </cfRule>
  </conditionalFormatting>
  <conditionalFormatting sqref="EE132:EG132 EW113:EY113">
    <cfRule type="cellIs" dxfId="2891" priority="4795" operator="notEqual">
      <formula>#REF!</formula>
    </cfRule>
  </conditionalFormatting>
  <conditionalFormatting sqref="EX112:EY112">
    <cfRule type="cellIs" dxfId="2890" priority="4792" operator="notEqual">
      <formula>#REF!</formula>
    </cfRule>
  </conditionalFormatting>
  <conditionalFormatting sqref="EW112:EY112">
    <cfRule type="cellIs" dxfId="2889" priority="4793" operator="notEqual">
      <formula>#REF!</formula>
    </cfRule>
  </conditionalFormatting>
  <conditionalFormatting sqref="EW110:EY110">
    <cfRule type="cellIs" dxfId="2888" priority="4791" operator="notEqual">
      <formula>#REF!</formula>
    </cfRule>
  </conditionalFormatting>
  <conditionalFormatting sqref="EW112:EY113">
    <cfRule type="cellIs" dxfId="2887" priority="4789" operator="notEqual">
      <formula>#REF!</formula>
    </cfRule>
  </conditionalFormatting>
  <conditionalFormatting sqref="EW112:EY113">
    <cfRule type="cellIs" dxfId="2886" priority="4790" operator="notEqual">
      <formula>#REF!</formula>
    </cfRule>
  </conditionalFormatting>
  <conditionalFormatting sqref="EW113:EY113">
    <cfRule type="cellIs" dxfId="2885" priority="4787" operator="notEqual">
      <formula>#REF!</formula>
    </cfRule>
  </conditionalFormatting>
  <conditionalFormatting sqref="EW113:EY113">
    <cfRule type="cellIs" dxfId="2884" priority="4788" operator="notEqual">
      <formula>#REF!</formula>
    </cfRule>
  </conditionalFormatting>
  <conditionalFormatting sqref="EW112:EY112">
    <cfRule type="cellIs" dxfId="2883" priority="4785" operator="notEqual">
      <formula>#REF!</formula>
    </cfRule>
  </conditionalFormatting>
  <conditionalFormatting sqref="EW112:EY112">
    <cfRule type="cellIs" dxfId="2882" priority="4786" operator="notEqual">
      <formula>#REF!</formula>
    </cfRule>
  </conditionalFormatting>
  <conditionalFormatting sqref="EK129 EO129:EP129 EW124:EY124">
    <cfRule type="cellIs" dxfId="2881" priority="4782" operator="notEqual">
      <formula>#REF!</formula>
    </cfRule>
  </conditionalFormatting>
  <conditionalFormatting sqref="EW124:EY124">
    <cfRule type="cellIs" dxfId="2880" priority="4783" operator="notEqual">
      <formula>#REF!</formula>
    </cfRule>
  </conditionalFormatting>
  <conditionalFormatting sqref="EW130:EY131">
    <cfRule type="cellIs" dxfId="2879" priority="4784" operator="notEqual">
      <formula>#REF!</formula>
    </cfRule>
  </conditionalFormatting>
  <conditionalFormatting sqref="EG124">
    <cfRule type="cellIs" dxfId="2878" priority="4777" operator="notEqual">
      <formula>#REF!</formula>
    </cfRule>
  </conditionalFormatting>
  <conditionalFormatting sqref="EK124">
    <cfRule type="cellIs" dxfId="2877" priority="4775" operator="notEqual">
      <formula>#REF!</formula>
    </cfRule>
  </conditionalFormatting>
  <conditionalFormatting sqref="EH124">
    <cfRule type="cellIs" dxfId="2876" priority="4774" operator="notEqual">
      <formula>#REF!</formula>
    </cfRule>
  </conditionalFormatting>
  <conditionalFormatting sqref="EW132:EY132">
    <cfRule type="cellIs" dxfId="2875" priority="4772" operator="notEqual">
      <formula>#REF!</formula>
    </cfRule>
  </conditionalFormatting>
  <conditionalFormatting sqref="EH131">
    <cfRule type="cellIs" dxfId="2874" priority="4758" operator="notEqual">
      <formula>#REF!</formula>
    </cfRule>
  </conditionalFormatting>
  <conditionalFormatting sqref="EK124">
    <cfRule type="cellIs" dxfId="2873" priority="4761" operator="notEqual">
      <formula>#REF!</formula>
    </cfRule>
  </conditionalFormatting>
  <conditionalFormatting sqref="EK131">
    <cfRule type="cellIs" dxfId="2872" priority="4762" operator="notEqual">
      <formula>#REF!</formula>
    </cfRule>
  </conditionalFormatting>
  <conditionalFormatting sqref="EK132">
    <cfRule type="cellIs" dxfId="2871" priority="4763" operator="notEqual">
      <formula>#REF!</formula>
    </cfRule>
  </conditionalFormatting>
  <conditionalFormatting sqref="EK130">
    <cfRule type="cellIs" dxfId="2870" priority="4764" operator="notEqual">
      <formula>#REF!</formula>
    </cfRule>
  </conditionalFormatting>
  <conditionalFormatting sqref="EH124">
    <cfRule type="cellIs" dxfId="2869" priority="4757" operator="notEqual">
      <formula>#REF!</formula>
    </cfRule>
  </conditionalFormatting>
  <conditionalFormatting sqref="EH132">
    <cfRule type="cellIs" dxfId="2868" priority="4759" operator="notEqual">
      <formula>#REF!</formula>
    </cfRule>
  </conditionalFormatting>
  <conditionalFormatting sqref="EH130">
    <cfRule type="cellIs" dxfId="2867" priority="4760" operator="notEqual">
      <formula>#REF!</formula>
    </cfRule>
  </conditionalFormatting>
  <conditionalFormatting sqref="ER124">
    <cfRule type="cellIs" dxfId="2866" priority="4755" operator="notEqual">
      <formula>#REF!</formula>
    </cfRule>
  </conditionalFormatting>
  <conditionalFormatting sqref="ER124">
    <cfRule type="cellIs" dxfId="2865" priority="4751" operator="notEqual">
      <formula>#REF!</formula>
    </cfRule>
  </conditionalFormatting>
  <conditionalFormatting sqref="ER131">
    <cfRule type="cellIs" dxfId="2864" priority="4752" operator="notEqual">
      <formula>#REF!</formula>
    </cfRule>
  </conditionalFormatting>
  <conditionalFormatting sqref="ER132">
    <cfRule type="cellIs" dxfId="2863" priority="4753" operator="notEqual">
      <formula>#REF!</formula>
    </cfRule>
  </conditionalFormatting>
  <conditionalFormatting sqref="ER130">
    <cfRule type="cellIs" dxfId="2862" priority="4754" operator="notEqual">
      <formula>#REF!</formula>
    </cfRule>
  </conditionalFormatting>
  <conditionalFormatting sqref="ER131">
    <cfRule type="cellIs" dxfId="2861" priority="4750" operator="notEqual">
      <formula>#REF!</formula>
    </cfRule>
  </conditionalFormatting>
  <conditionalFormatting sqref="EW124:EY124">
    <cfRule type="cellIs" dxfId="2860" priority="4779" operator="notEqual">
      <formula>#REF!</formula>
    </cfRule>
  </conditionalFormatting>
  <conditionalFormatting sqref="EW130:EY131">
    <cfRule type="cellIs" dxfId="2859" priority="4780" operator="notEqual">
      <formula>#REF!</formula>
    </cfRule>
  </conditionalFormatting>
  <conditionalFormatting sqref="EW131:EY131">
    <cfRule type="cellIs" dxfId="2858" priority="4781" operator="notEqual">
      <formula>#REF!</formula>
    </cfRule>
  </conditionalFormatting>
  <conditionalFormatting sqref="EU129">
    <cfRule type="cellIs" dxfId="2857" priority="4745" operator="notEqual">
      <formula>#REF!</formula>
    </cfRule>
  </conditionalFormatting>
  <conditionalFormatting sqref="EU129">
    <cfRule type="cellIs" dxfId="2856" priority="4744" operator="notEqual">
      <formula>#REF!</formula>
    </cfRule>
  </conditionalFormatting>
  <conditionalFormatting sqref="EJ112">
    <cfRule type="cellIs" dxfId="2855" priority="4743" operator="notEqual">
      <formula>#REF!</formula>
    </cfRule>
  </conditionalFormatting>
  <conditionalFormatting sqref="EJ113">
    <cfRule type="cellIs" dxfId="2854" priority="4742" operator="notEqual">
      <formula>#REF!</formula>
    </cfRule>
  </conditionalFormatting>
  <conditionalFormatting sqref="EJ112">
    <cfRule type="cellIs" dxfId="2853" priority="4741" operator="notEqual">
      <formula>#REF!</formula>
    </cfRule>
  </conditionalFormatting>
  <conditionalFormatting sqref="EJ110">
    <cfRule type="cellIs" dxfId="2852" priority="4740" operator="notEqual">
      <formula>#REF!</formula>
    </cfRule>
  </conditionalFormatting>
  <conditionalFormatting sqref="EJ112:EJ113">
    <cfRule type="cellIs" dxfId="2851" priority="4738" operator="notEqual">
      <formula>#REF!</formula>
    </cfRule>
  </conditionalFormatting>
  <conditionalFormatting sqref="EJ112:EJ113">
    <cfRule type="cellIs" dxfId="2850" priority="4739" operator="notEqual">
      <formula>#REF!</formula>
    </cfRule>
  </conditionalFormatting>
  <conditionalFormatting sqref="EJ113">
    <cfRule type="cellIs" dxfId="2849" priority="4736" operator="notEqual">
      <formula>#REF!</formula>
    </cfRule>
  </conditionalFormatting>
  <conditionalFormatting sqref="EJ113">
    <cfRule type="cellIs" dxfId="2848" priority="4737" operator="notEqual">
      <formula>#REF!</formula>
    </cfRule>
  </conditionalFormatting>
  <conditionalFormatting sqref="EJ112">
    <cfRule type="cellIs" dxfId="2847" priority="4734" operator="notEqual">
      <formula>#REF!</formula>
    </cfRule>
  </conditionalFormatting>
  <conditionalFormatting sqref="EJ112">
    <cfRule type="cellIs" dxfId="2846" priority="4735" operator="notEqual">
      <formula>#REF!</formula>
    </cfRule>
  </conditionalFormatting>
  <conditionalFormatting sqref="EJ124">
    <cfRule type="cellIs" dxfId="2845" priority="4730" operator="notEqual">
      <formula>#REF!</formula>
    </cfRule>
  </conditionalFormatting>
  <conditionalFormatting sqref="EJ130">
    <cfRule type="cellIs" dxfId="2844" priority="4729" operator="notEqual">
      <formula>#REF!</formula>
    </cfRule>
  </conditionalFormatting>
  <conditionalFormatting sqref="EJ131">
    <cfRule type="cellIs" dxfId="2843" priority="4726" operator="notEqual">
      <formula>#REF!</formula>
    </cfRule>
  </conditionalFormatting>
  <conditionalFormatting sqref="EJ124">
    <cfRule type="cellIs" dxfId="2842" priority="4725" operator="notEqual">
      <formula>#REF!</formula>
    </cfRule>
  </conditionalFormatting>
  <conditionalFormatting sqref="EJ132">
    <cfRule type="cellIs" dxfId="2841" priority="4727" operator="notEqual">
      <formula>#REF!</formula>
    </cfRule>
  </conditionalFormatting>
  <conditionalFormatting sqref="EJ130">
    <cfRule type="cellIs" dxfId="2840" priority="4728" operator="notEqual">
      <formula>#REF!</formula>
    </cfRule>
  </conditionalFormatting>
  <conditionalFormatting sqref="EJ131">
    <cfRule type="cellIs" dxfId="2839" priority="4724" operator="notEqual">
      <formula>#REF!</formula>
    </cfRule>
  </conditionalFormatting>
  <conditionalFormatting sqref="EJ124">
    <cfRule type="cellIs" dxfId="2838" priority="4731" operator="notEqual">
      <formula>#REF!</formula>
    </cfRule>
  </conditionalFormatting>
  <conditionalFormatting sqref="EJ130:EJ131">
    <cfRule type="cellIs" dxfId="2837" priority="4732" operator="notEqual">
      <formula>#REF!</formula>
    </cfRule>
  </conditionalFormatting>
  <conditionalFormatting sqref="EJ131">
    <cfRule type="cellIs" dxfId="2836" priority="4733" operator="notEqual">
      <formula>#REF!</formula>
    </cfRule>
  </conditionalFormatting>
  <conditionalFormatting sqref="EW111:EY111">
    <cfRule type="cellIs" dxfId="2835" priority="4723" operator="notEqual">
      <formula>#REF!</formula>
    </cfRule>
  </conditionalFormatting>
  <conditionalFormatting sqref="EJ111">
    <cfRule type="cellIs" dxfId="2834" priority="4722" operator="notEqual">
      <formula>#REF!</formula>
    </cfRule>
  </conditionalFormatting>
  <conditionalFormatting sqref="EV117">
    <cfRule type="cellIs" dxfId="2833" priority="4706" operator="notEqual">
      <formula>#REF!</formula>
    </cfRule>
  </conditionalFormatting>
  <conditionalFormatting sqref="EV112">
    <cfRule type="cellIs" dxfId="2832" priority="4721" operator="notEqual">
      <formula>#REF!</formula>
    </cfRule>
  </conditionalFormatting>
  <conditionalFormatting sqref="EV113">
    <cfRule type="cellIs" dxfId="2831" priority="4720" operator="notEqual">
      <formula>#REF!</formula>
    </cfRule>
  </conditionalFormatting>
  <conditionalFormatting sqref="EV112">
    <cfRule type="cellIs" dxfId="2830" priority="4719" operator="notEqual">
      <formula>#REF!</formula>
    </cfRule>
  </conditionalFormatting>
  <conditionalFormatting sqref="EV112:EV113">
    <cfRule type="cellIs" dxfId="2829" priority="4717" operator="notEqual">
      <formula>#REF!</formula>
    </cfRule>
  </conditionalFormatting>
  <conditionalFormatting sqref="EV112:EV113">
    <cfRule type="cellIs" dxfId="2828" priority="4718" operator="notEqual">
      <formula>#REF!</formula>
    </cfRule>
  </conditionalFormatting>
  <conditionalFormatting sqref="EV113">
    <cfRule type="cellIs" dxfId="2827" priority="4715" operator="notEqual">
      <formula>#REF!</formula>
    </cfRule>
  </conditionalFormatting>
  <conditionalFormatting sqref="EV113">
    <cfRule type="cellIs" dxfId="2826" priority="4716" operator="notEqual">
      <formula>#REF!</formula>
    </cfRule>
  </conditionalFormatting>
  <conditionalFormatting sqref="EV112">
    <cfRule type="cellIs" dxfId="2825" priority="4713" operator="notEqual">
      <formula>#REF!</formula>
    </cfRule>
  </conditionalFormatting>
  <conditionalFormatting sqref="EV112">
    <cfRule type="cellIs" dxfId="2824" priority="4714" operator="notEqual">
      <formula>#REF!</formula>
    </cfRule>
  </conditionalFormatting>
  <conditionalFormatting sqref="EV132">
    <cfRule type="cellIs" dxfId="2823" priority="4712" operator="notEqual">
      <formula>#REF!</formula>
    </cfRule>
  </conditionalFormatting>
  <conditionalFormatting sqref="EV110">
    <cfRule type="cellIs" dxfId="2822" priority="4711" operator="notEqual">
      <formula>#REF!</formula>
    </cfRule>
  </conditionalFormatting>
  <conditionalFormatting sqref="EV121">
    <cfRule type="cellIs" dxfId="2821" priority="4708" operator="notEqual">
      <formula>#REF!</formula>
    </cfRule>
  </conditionalFormatting>
  <conditionalFormatting sqref="EV111">
    <cfRule type="cellIs" dxfId="2820" priority="4710" operator="notEqual">
      <formula>#REF!</formula>
    </cfRule>
  </conditionalFormatting>
  <conditionalFormatting sqref="EV120">
    <cfRule type="cellIs" dxfId="2819" priority="4709" operator="notEqual">
      <formula>#REF!</formula>
    </cfRule>
  </conditionalFormatting>
  <conditionalFormatting sqref="EV118">
    <cfRule type="cellIs" dxfId="2818" priority="4707" operator="notEqual">
      <formula>#REF!</formula>
    </cfRule>
  </conditionalFormatting>
  <conditionalFormatting sqref="EV124">
    <cfRule type="cellIs" dxfId="2817" priority="4704" operator="notEqual">
      <formula>#REF!</formula>
    </cfRule>
  </conditionalFormatting>
  <conditionalFormatting sqref="EV124">
    <cfRule type="cellIs" dxfId="2816" priority="4705" operator="notEqual">
      <formula>#REF!</formula>
    </cfRule>
  </conditionalFormatting>
  <conditionalFormatting sqref="EV124">
    <cfRule type="cellIs" dxfId="2815" priority="4703" operator="notEqual">
      <formula>#REF!</formula>
    </cfRule>
  </conditionalFormatting>
  <conditionalFormatting sqref="EQ129">
    <cfRule type="cellIs" dxfId="2814" priority="4694" operator="notEqual">
      <formula>#REF!</formula>
    </cfRule>
  </conditionalFormatting>
  <conditionalFormatting sqref="ER129">
    <cfRule type="cellIs" dxfId="2813" priority="4693" operator="notEqual">
      <formula>#REF!</formula>
    </cfRule>
  </conditionalFormatting>
  <conditionalFormatting sqref="EI112">
    <cfRule type="cellIs" dxfId="2812" priority="4692" operator="notEqual">
      <formula>#REF!</formula>
    </cfRule>
  </conditionalFormatting>
  <conditionalFormatting sqref="EI113">
    <cfRule type="cellIs" dxfId="2811" priority="4691" operator="notEqual">
      <formula>#REF!</formula>
    </cfRule>
  </conditionalFormatting>
  <conditionalFormatting sqref="EI112">
    <cfRule type="cellIs" dxfId="2810" priority="4690" operator="notEqual">
      <formula>#REF!</formula>
    </cfRule>
  </conditionalFormatting>
  <conditionalFormatting sqref="EI110">
    <cfRule type="cellIs" dxfId="2809" priority="4689" operator="notEqual">
      <formula>#REF!</formula>
    </cfRule>
  </conditionalFormatting>
  <conditionalFormatting sqref="EI112:EI113">
    <cfRule type="cellIs" dxfId="2808" priority="4687" operator="notEqual">
      <formula>#REF!</formula>
    </cfRule>
  </conditionalFormatting>
  <conditionalFormatting sqref="EI112:EI113">
    <cfRule type="cellIs" dxfId="2807" priority="4688" operator="notEqual">
      <formula>#REF!</formula>
    </cfRule>
  </conditionalFormatting>
  <conditionalFormatting sqref="EI113">
    <cfRule type="cellIs" dxfId="2806" priority="4685" operator="notEqual">
      <formula>#REF!</formula>
    </cfRule>
  </conditionalFormatting>
  <conditionalFormatting sqref="EI113">
    <cfRule type="cellIs" dxfId="2805" priority="4686" operator="notEqual">
      <formula>#REF!</formula>
    </cfRule>
  </conditionalFormatting>
  <conditionalFormatting sqref="EI112">
    <cfRule type="cellIs" dxfId="2804" priority="4683" operator="notEqual">
      <formula>#REF!</formula>
    </cfRule>
  </conditionalFormatting>
  <conditionalFormatting sqref="EI112">
    <cfRule type="cellIs" dxfId="2803" priority="4684" operator="notEqual">
      <formula>#REF!</formula>
    </cfRule>
  </conditionalFormatting>
  <conditionalFormatting sqref="EI124">
    <cfRule type="cellIs" dxfId="2802" priority="4679" operator="notEqual">
      <formula>#REF!</formula>
    </cfRule>
  </conditionalFormatting>
  <conditionalFormatting sqref="EI130">
    <cfRule type="cellIs" dxfId="2801" priority="4678" operator="notEqual">
      <formula>#REF!</formula>
    </cfRule>
  </conditionalFormatting>
  <conditionalFormatting sqref="EI131">
    <cfRule type="cellIs" dxfId="2800" priority="4675" operator="notEqual">
      <formula>#REF!</formula>
    </cfRule>
  </conditionalFormatting>
  <conditionalFormatting sqref="EI124">
    <cfRule type="cellIs" dxfId="2799" priority="4674" operator="notEqual">
      <formula>#REF!</formula>
    </cfRule>
  </conditionalFormatting>
  <conditionalFormatting sqref="EI132">
    <cfRule type="cellIs" dxfId="2798" priority="4676" operator="notEqual">
      <formula>#REF!</formula>
    </cfRule>
  </conditionalFormatting>
  <conditionalFormatting sqref="EI130">
    <cfRule type="cellIs" dxfId="2797" priority="4677" operator="notEqual">
      <formula>#REF!</formula>
    </cfRule>
  </conditionalFormatting>
  <conditionalFormatting sqref="EI131">
    <cfRule type="cellIs" dxfId="2796" priority="4673" operator="notEqual">
      <formula>#REF!</formula>
    </cfRule>
  </conditionalFormatting>
  <conditionalFormatting sqref="EI124">
    <cfRule type="cellIs" dxfId="2795" priority="4680" operator="notEqual">
      <formula>#REF!</formula>
    </cfRule>
  </conditionalFormatting>
  <conditionalFormatting sqref="EI130:EI131">
    <cfRule type="cellIs" dxfId="2794" priority="4681" operator="notEqual">
      <formula>#REF!</formula>
    </cfRule>
  </conditionalFormatting>
  <conditionalFormatting sqref="EI131">
    <cfRule type="cellIs" dxfId="2793" priority="4682" operator="notEqual">
      <formula>#REF!</formula>
    </cfRule>
  </conditionalFormatting>
  <conditionalFormatting sqref="EI111">
    <cfRule type="cellIs" dxfId="2792" priority="4672" operator="notEqual">
      <formula>#REF!</formula>
    </cfRule>
  </conditionalFormatting>
  <conditionalFormatting sqref="EI128">
    <cfRule type="cellIs" dxfId="2791" priority="4670" operator="notEqual">
      <formula>#REF!</formula>
    </cfRule>
  </conditionalFormatting>
  <conditionalFormatting sqref="EI128">
    <cfRule type="cellIs" dxfId="2790" priority="4671" operator="notEqual">
      <formula>#REF!</formula>
    </cfRule>
  </conditionalFormatting>
  <conditionalFormatting sqref="EI117">
    <cfRule type="cellIs" dxfId="2789" priority="4665" operator="notEqual">
      <formula>#REF!</formula>
    </cfRule>
  </conditionalFormatting>
  <conditionalFormatting sqref="EI117">
    <cfRule type="cellIs" dxfId="2788" priority="4664" operator="notEqual">
      <formula>$A117</formula>
    </cfRule>
  </conditionalFormatting>
  <conditionalFormatting sqref="EI118">
    <cfRule type="cellIs" dxfId="2787" priority="4663" operator="notEqual">
      <formula>#REF!</formula>
    </cfRule>
  </conditionalFormatting>
  <conditionalFormatting sqref="EI118">
    <cfRule type="cellIs" dxfId="2786" priority="4662" operator="notEqual">
      <formula>$A118</formula>
    </cfRule>
  </conditionalFormatting>
  <conditionalFormatting sqref="EI116">
    <cfRule type="cellIs" dxfId="2785" priority="4661" operator="notEqual">
      <formula>#REF!</formula>
    </cfRule>
  </conditionalFormatting>
  <conditionalFormatting sqref="EI116">
    <cfRule type="cellIs" dxfId="2784" priority="4660" operator="notEqual">
      <formula>$A116</formula>
    </cfRule>
  </conditionalFormatting>
  <conditionalFormatting sqref="EW130:EY131">
    <cfRule type="cellIs" dxfId="2783" priority="4658" operator="notEqual">
      <formula>#REF!</formula>
    </cfRule>
  </conditionalFormatting>
  <conditionalFormatting sqref="EW130:EY131">
    <cfRule type="cellIs" dxfId="2782" priority="4659" operator="notEqual">
      <formula>#REF!</formula>
    </cfRule>
  </conditionalFormatting>
  <conditionalFormatting sqref="EG130">
    <cfRule type="cellIs" dxfId="2781" priority="4656" operator="notEqual">
      <formula>#REF!</formula>
    </cfRule>
  </conditionalFormatting>
  <conditionalFormatting sqref="EG130">
    <cfRule type="cellIs" dxfId="2780" priority="4657" operator="notEqual">
      <formula>#REF!</formula>
    </cfRule>
  </conditionalFormatting>
  <conditionalFormatting sqref="EG131">
    <cfRule type="cellIs" dxfId="2779" priority="4654" operator="notEqual">
      <formula>#REF!</formula>
    </cfRule>
  </conditionalFormatting>
  <conditionalFormatting sqref="EG131">
    <cfRule type="cellIs" dxfId="2778" priority="4655" operator="notEqual">
      <formula>#REF!</formula>
    </cfRule>
  </conditionalFormatting>
  <conditionalFormatting sqref="EW128:EY128">
    <cfRule type="cellIs" dxfId="2777" priority="4652" operator="notEqual">
      <formula>#REF!</formula>
    </cfRule>
  </conditionalFormatting>
  <conditionalFormatting sqref="EW128:EY128">
    <cfRule type="cellIs" dxfId="2776" priority="4653" operator="notEqual">
      <formula>#REF!</formula>
    </cfRule>
  </conditionalFormatting>
  <conditionalFormatting sqref="EL129">
    <cfRule type="cellIs" dxfId="2775" priority="4651" operator="notEqual">
      <formula>#REF!</formula>
    </cfRule>
  </conditionalFormatting>
  <conditionalFormatting sqref="EL129">
    <cfRule type="cellIs" dxfId="2774" priority="4650" operator="notEqual">
      <formula>#REF!</formula>
    </cfRule>
  </conditionalFormatting>
  <conditionalFormatting sqref="EL129">
    <cfRule type="cellIs" dxfId="2773" priority="4649" operator="notEqual">
      <formula>#REF!</formula>
    </cfRule>
  </conditionalFormatting>
  <conditionalFormatting sqref="EL129">
    <cfRule type="cellIs" dxfId="2772" priority="4647" operator="notEqual">
      <formula>#REF!</formula>
    </cfRule>
  </conditionalFormatting>
  <conditionalFormatting sqref="EL129">
    <cfRule type="cellIs" dxfId="2771" priority="4648" operator="notEqual">
      <formula>#REF!</formula>
    </cfRule>
  </conditionalFormatting>
  <conditionalFormatting sqref="EM129">
    <cfRule type="cellIs" dxfId="2770" priority="4646" operator="notEqual">
      <formula>#REF!</formula>
    </cfRule>
  </conditionalFormatting>
  <conditionalFormatting sqref="EM129">
    <cfRule type="cellIs" dxfId="2769" priority="4645" operator="notEqual">
      <formula>#REF!</formula>
    </cfRule>
  </conditionalFormatting>
  <conditionalFormatting sqref="EM129">
    <cfRule type="cellIs" dxfId="2768" priority="4644" operator="notEqual">
      <formula>#REF!</formula>
    </cfRule>
  </conditionalFormatting>
  <conditionalFormatting sqref="EM129">
    <cfRule type="cellIs" dxfId="2767" priority="4642" operator="notEqual">
      <formula>#REF!</formula>
    </cfRule>
  </conditionalFormatting>
  <conditionalFormatting sqref="EM129">
    <cfRule type="cellIs" dxfId="2766" priority="4643" operator="notEqual">
      <formula>#REF!</formula>
    </cfRule>
  </conditionalFormatting>
  <conditionalFormatting sqref="EN129">
    <cfRule type="cellIs" dxfId="2765" priority="4641" operator="notEqual">
      <formula>#REF!</formula>
    </cfRule>
  </conditionalFormatting>
  <conditionalFormatting sqref="EN129">
    <cfRule type="cellIs" dxfId="2764" priority="4640" operator="notEqual">
      <formula>#REF!</formula>
    </cfRule>
  </conditionalFormatting>
  <conditionalFormatting sqref="EN129">
    <cfRule type="cellIs" dxfId="2763" priority="4639" operator="notEqual">
      <formula>#REF!</formula>
    </cfRule>
  </conditionalFormatting>
  <conditionalFormatting sqref="EN129">
    <cfRule type="cellIs" dxfId="2762" priority="4637" operator="notEqual">
      <formula>#REF!</formula>
    </cfRule>
  </conditionalFormatting>
  <conditionalFormatting sqref="EN129">
    <cfRule type="cellIs" dxfId="2761" priority="4638" operator="notEqual">
      <formula>#REF!</formula>
    </cfRule>
  </conditionalFormatting>
  <conditionalFormatting sqref="EV130:EV131">
    <cfRule type="cellIs" dxfId="2760" priority="4636" operator="notEqual">
      <formula>#REF!</formula>
    </cfRule>
  </conditionalFormatting>
  <conditionalFormatting sqref="EV130:EV131">
    <cfRule type="cellIs" dxfId="2759" priority="4634" operator="notEqual">
      <formula>#REF!</formula>
    </cfRule>
  </conditionalFormatting>
  <conditionalFormatting sqref="EV131">
    <cfRule type="cellIs" dxfId="2758" priority="4635" operator="notEqual">
      <formula>#REF!</formula>
    </cfRule>
  </conditionalFormatting>
  <conditionalFormatting sqref="EV128">
    <cfRule type="cellIs" dxfId="2757" priority="4632" operator="notEqual">
      <formula>#REF!</formula>
    </cfRule>
  </conditionalFormatting>
  <conditionalFormatting sqref="EV128">
    <cfRule type="cellIs" dxfId="2756" priority="4633" operator="notEqual">
      <formula>#REF!</formula>
    </cfRule>
  </conditionalFormatting>
  <conditionalFormatting sqref="EV128">
    <cfRule type="cellIs" dxfId="2755" priority="4631" operator="notEqual">
      <formula>#REF!</formula>
    </cfRule>
  </conditionalFormatting>
  <conditionalFormatting sqref="EV129">
    <cfRule type="cellIs" dxfId="2754" priority="4630" operator="notEqual">
      <formula>#REF!</formula>
    </cfRule>
  </conditionalFormatting>
  <conditionalFormatting sqref="EV129">
    <cfRule type="cellIs" dxfId="2753" priority="4629" operator="notEqual">
      <formula>#REF!</formula>
    </cfRule>
  </conditionalFormatting>
  <conditionalFormatting sqref="EW129">
    <cfRule type="cellIs" dxfId="2752" priority="4628" operator="notEqual">
      <formula>#REF!</formula>
    </cfRule>
  </conditionalFormatting>
  <conditionalFormatting sqref="EW129">
    <cfRule type="cellIs" dxfId="2751" priority="4627" operator="notEqual">
      <formula>#REF!</formula>
    </cfRule>
  </conditionalFormatting>
  <conditionalFormatting sqref="EW129">
    <cfRule type="cellIs" dxfId="2750" priority="4626" operator="notEqual">
      <formula>#REF!</formula>
    </cfRule>
  </conditionalFormatting>
  <conditionalFormatting sqref="EX129:EY129">
    <cfRule type="cellIs" dxfId="2749" priority="4625" operator="notEqual">
      <formula>#REF!</formula>
    </cfRule>
  </conditionalFormatting>
  <conditionalFormatting sqref="EE133:EG133">
    <cfRule type="cellIs" dxfId="2748" priority="4623" operator="notEqual">
      <formula>#REF!</formula>
    </cfRule>
  </conditionalFormatting>
  <conditionalFormatting sqref="EW133:EY133">
    <cfRule type="cellIs" dxfId="2747" priority="4622" operator="notEqual">
      <formula>#REF!</formula>
    </cfRule>
  </conditionalFormatting>
  <conditionalFormatting sqref="EK133">
    <cfRule type="cellIs" dxfId="2746" priority="4620" operator="notEqual">
      <formula>#REF!</formula>
    </cfRule>
  </conditionalFormatting>
  <conditionalFormatting sqref="EH133">
    <cfRule type="cellIs" dxfId="2745" priority="4619" operator="notEqual">
      <formula>#REF!</formula>
    </cfRule>
  </conditionalFormatting>
  <conditionalFormatting sqref="ER133">
    <cfRule type="cellIs" dxfId="2744" priority="4618" operator="notEqual">
      <formula>#REF!</formula>
    </cfRule>
  </conditionalFormatting>
  <conditionalFormatting sqref="EJ133">
    <cfRule type="cellIs" dxfId="2743" priority="4617" operator="notEqual">
      <formula>#REF!</formula>
    </cfRule>
  </conditionalFormatting>
  <conditionalFormatting sqref="EV133">
    <cfRule type="cellIs" dxfId="2742" priority="4616" operator="notEqual">
      <formula>#REF!</formula>
    </cfRule>
  </conditionalFormatting>
  <conditionalFormatting sqref="EI133">
    <cfRule type="cellIs" dxfId="2741" priority="4615" operator="notEqual">
      <formula>#REF!</formula>
    </cfRule>
  </conditionalFormatting>
  <conditionalFormatting sqref="EF134:EG135">
    <cfRule type="cellIs" dxfId="2740" priority="4613" operator="notEqual">
      <formula>#REF!</formula>
    </cfRule>
  </conditionalFormatting>
  <conditionalFormatting sqref="EW134:EY135">
    <cfRule type="cellIs" dxfId="2739" priority="4612" operator="notEqual">
      <formula>#REF!</formula>
    </cfRule>
  </conditionalFormatting>
  <conditionalFormatting sqref="EK134:EK135">
    <cfRule type="cellIs" dxfId="2738" priority="4610" operator="notEqual">
      <formula>#REF!</formula>
    </cfRule>
  </conditionalFormatting>
  <conditionalFormatting sqref="EH134:EH135">
    <cfRule type="cellIs" dxfId="2737" priority="4609" operator="notEqual">
      <formula>#REF!</formula>
    </cfRule>
  </conditionalFormatting>
  <conditionalFormatting sqref="EJ134:EJ135">
    <cfRule type="cellIs" dxfId="2736" priority="4607" operator="notEqual">
      <formula>#REF!</formula>
    </cfRule>
  </conditionalFormatting>
  <conditionalFormatting sqref="EV134:EV135">
    <cfRule type="cellIs" dxfId="2735" priority="4606" operator="notEqual">
      <formula>#REF!</formula>
    </cfRule>
  </conditionalFormatting>
  <conditionalFormatting sqref="EI134:EI135">
    <cfRule type="cellIs" dxfId="2734" priority="4605" operator="notEqual">
      <formula>#REF!</formula>
    </cfRule>
  </conditionalFormatting>
  <conditionalFormatting sqref="EE371:EE375">
    <cfRule type="cellIs" dxfId="2733" priority="4604" operator="notEqual">
      <formula>#REF!</formula>
    </cfRule>
  </conditionalFormatting>
  <conditionalFormatting sqref="EE382:EE394">
    <cfRule type="cellIs" dxfId="2732" priority="4603" operator="notEqual">
      <formula>#REF!</formula>
    </cfRule>
  </conditionalFormatting>
  <conditionalFormatting sqref="EE376:EE377">
    <cfRule type="cellIs" dxfId="2731" priority="4601" operator="notEqual">
      <formula>#REF!</formula>
    </cfRule>
  </conditionalFormatting>
  <conditionalFormatting sqref="EE321:EE322">
    <cfRule type="cellIs" dxfId="2730" priority="4600" operator="notEqual">
      <formula>$A1048484</formula>
    </cfRule>
  </conditionalFormatting>
  <conditionalFormatting sqref="EE321:EE322">
    <cfRule type="cellIs" dxfId="2729" priority="4599" operator="notEqual">
      <formula>#REF!</formula>
    </cfRule>
  </conditionalFormatting>
  <conditionalFormatting sqref="EE326:EE327">
    <cfRule type="cellIs" dxfId="2728" priority="4597" operator="notEqual">
      <formula>#REF!</formula>
    </cfRule>
  </conditionalFormatting>
  <conditionalFormatting sqref="EE326:EE327">
    <cfRule type="cellIs" dxfId="2727" priority="4598" operator="notEqual">
      <formula>#REF!</formula>
    </cfRule>
  </conditionalFormatting>
  <conditionalFormatting sqref="EE330:EE331">
    <cfRule type="cellIs" dxfId="2726" priority="4596" operator="notEqual">
      <formula>$A330</formula>
    </cfRule>
  </conditionalFormatting>
  <conditionalFormatting sqref="EE330:EE331">
    <cfRule type="cellIs" dxfId="2725" priority="4595" operator="notEqual">
      <formula>#REF!</formula>
    </cfRule>
  </conditionalFormatting>
  <conditionalFormatting sqref="EE98:EE99">
    <cfRule type="cellIs" dxfId="2724" priority="4594" operator="notEqual">
      <formula>#REF!</formula>
    </cfRule>
  </conditionalFormatting>
  <conditionalFormatting sqref="EE103:EE104">
    <cfRule type="cellIs" dxfId="2723" priority="4592" operator="notEqual">
      <formula>#REF!</formula>
    </cfRule>
  </conditionalFormatting>
  <conditionalFormatting sqref="EE103:EE104">
    <cfRule type="cellIs" dxfId="2722" priority="4593" operator="notEqual">
      <formula>#REF!</formula>
    </cfRule>
  </conditionalFormatting>
  <conditionalFormatting sqref="EE107:EE108">
    <cfRule type="cellIs" dxfId="2721" priority="4591" operator="notEqual">
      <formula>$A107</formula>
    </cfRule>
  </conditionalFormatting>
  <conditionalFormatting sqref="EE107:EE108">
    <cfRule type="cellIs" dxfId="2720" priority="4590" operator="notEqual">
      <formula>#REF!</formula>
    </cfRule>
  </conditionalFormatting>
  <conditionalFormatting sqref="EE71:EE72">
    <cfRule type="cellIs" dxfId="2719" priority="4589" operator="notEqual">
      <formula>$A1048430</formula>
    </cfRule>
  </conditionalFormatting>
  <conditionalFormatting sqref="EE71:EE72">
    <cfRule type="cellIs" dxfId="2718" priority="4588" operator="notEqual">
      <formula>#REF!</formula>
    </cfRule>
  </conditionalFormatting>
  <conditionalFormatting sqref="EE76:EE77">
    <cfRule type="cellIs" dxfId="2717" priority="4586" operator="notEqual">
      <formula>#REF!</formula>
    </cfRule>
  </conditionalFormatting>
  <conditionalFormatting sqref="EE76:EE77">
    <cfRule type="cellIs" dxfId="2716" priority="4587" operator="notEqual">
      <formula>#REF!</formula>
    </cfRule>
  </conditionalFormatting>
  <conditionalFormatting sqref="EE80:EE81">
    <cfRule type="cellIs" dxfId="2715" priority="4585" operator="notEqual">
      <formula>$A80</formula>
    </cfRule>
  </conditionalFormatting>
  <conditionalFormatting sqref="EE80:EE81">
    <cfRule type="cellIs" dxfId="2714" priority="4584" operator="notEqual">
      <formula>#REF!</formula>
    </cfRule>
  </conditionalFormatting>
  <conditionalFormatting sqref="EE125:EE126">
    <cfRule type="cellIs" dxfId="2713" priority="4583" operator="notEqual">
      <formula>$A1048457</formula>
    </cfRule>
  </conditionalFormatting>
  <conditionalFormatting sqref="EE125:EE126">
    <cfRule type="cellIs" dxfId="2712" priority="4582" operator="notEqual">
      <formula>#REF!</formula>
    </cfRule>
  </conditionalFormatting>
  <conditionalFormatting sqref="EE130:EE131">
    <cfRule type="cellIs" dxfId="2711" priority="4580" operator="notEqual">
      <formula>#REF!</formula>
    </cfRule>
  </conditionalFormatting>
  <conditionalFormatting sqref="EE130:EE131">
    <cfRule type="cellIs" dxfId="2710" priority="4581" operator="notEqual">
      <formula>#REF!</formula>
    </cfRule>
  </conditionalFormatting>
  <conditionalFormatting sqref="EE134:EE135">
    <cfRule type="cellIs" dxfId="2709" priority="4579" operator="notEqual">
      <formula>$A134</formula>
    </cfRule>
  </conditionalFormatting>
  <conditionalFormatting sqref="EE134:EE135">
    <cfRule type="cellIs" dxfId="2708" priority="4578" operator="notEqual">
      <formula>#REF!</formula>
    </cfRule>
  </conditionalFormatting>
  <conditionalFormatting sqref="ER330:ER331">
    <cfRule type="cellIs" dxfId="2707" priority="4577" operator="notEqual">
      <formula>#REF!</formula>
    </cfRule>
  </conditionalFormatting>
  <conditionalFormatting sqref="ER107:ER108">
    <cfRule type="cellIs" dxfId="2706" priority="4576" operator="notEqual">
      <formula>#REF!</formula>
    </cfRule>
  </conditionalFormatting>
  <conditionalFormatting sqref="ER80:ER81">
    <cfRule type="cellIs" dxfId="2705" priority="4575" operator="notEqual">
      <formula>#REF!</formula>
    </cfRule>
  </conditionalFormatting>
  <conditionalFormatting sqref="ER134:ER135">
    <cfRule type="cellIs" dxfId="2704" priority="4574" operator="notEqual">
      <formula>#REF!</formula>
    </cfRule>
  </conditionalFormatting>
  <conditionalFormatting sqref="EG33 EG35">
    <cfRule type="cellIs" dxfId="2703" priority="4016" operator="notEqual">
      <formula>$A33</formula>
    </cfRule>
  </conditionalFormatting>
  <conditionalFormatting sqref="EG36 EG38:EG39">
    <cfRule type="cellIs" dxfId="2702" priority="4015" operator="notEqual">
      <formula>$A36</formula>
    </cfRule>
  </conditionalFormatting>
  <conditionalFormatting sqref="EK36 EK38:EK39">
    <cfRule type="cellIs" dxfId="2701" priority="4009" operator="notEqual">
      <formula>$A36</formula>
    </cfRule>
  </conditionalFormatting>
  <conditionalFormatting sqref="EH32">
    <cfRule type="cellIs" dxfId="2700" priority="4008" operator="notEqual">
      <formula>$A32</formula>
    </cfRule>
  </conditionalFormatting>
  <conditionalFormatting sqref="EH33 EH35">
    <cfRule type="cellIs" dxfId="2699" priority="4007" operator="notEqual">
      <formula>$A33</formula>
    </cfRule>
  </conditionalFormatting>
  <conditionalFormatting sqref="EH36 EH38:EH39">
    <cfRule type="cellIs" dxfId="2698" priority="4006" operator="notEqual">
      <formula>$A36</formula>
    </cfRule>
  </conditionalFormatting>
  <conditionalFormatting sqref="EK32:EO32">
    <cfRule type="cellIs" dxfId="2697" priority="4005" operator="notEqual">
      <formula>$A32</formula>
    </cfRule>
  </conditionalFormatting>
  <conditionalFormatting sqref="EK38:EO39">
    <cfRule type="cellIs" dxfId="2696" priority="4004" operator="notEqual">
      <formula>$A38</formula>
    </cfRule>
  </conditionalFormatting>
  <conditionalFormatting sqref="EK29:EO30">
    <cfRule type="cellIs" dxfId="2695" priority="4002" operator="notEqual">
      <formula>$A29</formula>
    </cfRule>
  </conditionalFormatting>
  <conditionalFormatting sqref="EK30:EO30">
    <cfRule type="cellIs" dxfId="2694" priority="4000" operator="notEqual">
      <formula>$A30</formula>
    </cfRule>
  </conditionalFormatting>
  <conditionalFormatting sqref="EJ29">
    <cfRule type="cellIs" dxfId="2693" priority="3922" operator="notEqual">
      <formula>#REF!</formula>
    </cfRule>
  </conditionalFormatting>
  <conditionalFormatting sqref="EJ29">
    <cfRule type="cellIs" dxfId="2692" priority="3921" operator="notEqual">
      <formula>#REF!</formula>
    </cfRule>
  </conditionalFormatting>
  <conditionalFormatting sqref="EK28:EO28">
    <cfRule type="cellIs" dxfId="2691" priority="3905" operator="notEqual">
      <formula>$A28</formula>
    </cfRule>
  </conditionalFormatting>
  <conditionalFormatting sqref="EJ28">
    <cfRule type="cellIs" dxfId="2690" priority="3903" operator="notEqual">
      <formula>$A28</formula>
    </cfRule>
  </conditionalFormatting>
  <conditionalFormatting sqref="EK40:EO40">
    <cfRule type="cellIs" dxfId="2689" priority="3902" operator="notEqual">
      <formula>$A40</formula>
    </cfRule>
  </conditionalFormatting>
  <conditionalFormatting sqref="EG40">
    <cfRule type="cellIs" dxfId="2688" priority="3899" operator="notEqual">
      <formula>$A40</formula>
    </cfRule>
  </conditionalFormatting>
  <conditionalFormatting sqref="EK40">
    <cfRule type="cellIs" dxfId="2687" priority="3897" operator="notEqual">
      <formula>$A40</formula>
    </cfRule>
  </conditionalFormatting>
  <conditionalFormatting sqref="EH40">
    <cfRule type="cellIs" dxfId="2686" priority="3896" operator="notEqual">
      <formula>$A40</formula>
    </cfRule>
  </conditionalFormatting>
  <conditionalFormatting sqref="EK40:EO40">
    <cfRule type="cellIs" dxfId="2685" priority="3895" operator="notEqual">
      <formula>$A40</formula>
    </cfRule>
  </conditionalFormatting>
  <conditionalFormatting sqref="EJ40">
    <cfRule type="cellIs" dxfId="2684" priority="3894" operator="notEqual">
      <formula>$A40</formula>
    </cfRule>
  </conditionalFormatting>
  <conditionalFormatting sqref="EJ40">
    <cfRule type="cellIs" dxfId="2683" priority="3893" operator="notEqual">
      <formula>$A40</formula>
    </cfRule>
  </conditionalFormatting>
  <conditionalFormatting sqref="EJ40">
    <cfRule type="cellIs" dxfId="2682" priority="3892" operator="notEqual">
      <formula>$A40</formula>
    </cfRule>
  </conditionalFormatting>
  <conditionalFormatting sqref="EI29">
    <cfRule type="cellIs" dxfId="2681" priority="3877" operator="notEqual">
      <formula>$A29</formula>
    </cfRule>
  </conditionalFormatting>
  <conditionalFormatting sqref="EK32:EK33">
    <cfRule type="cellIs" dxfId="2680" priority="4022" operator="notEqual">
      <formula>$A32</formula>
    </cfRule>
  </conditionalFormatting>
  <conditionalFormatting sqref="EI51">
    <cfRule type="cellIs" dxfId="2679" priority="3853" operator="notEqual">
      <formula>$A51</formula>
    </cfRule>
  </conditionalFormatting>
  <conditionalFormatting sqref="EI28">
    <cfRule type="cellIs" dxfId="2678" priority="3850" operator="notEqual">
      <formula>$A28</formula>
    </cfRule>
  </conditionalFormatting>
  <conditionalFormatting sqref="ER36 ER38:ER39">
    <cfRule type="cellIs" dxfId="2677" priority="4073" operator="notEqual">
      <formula>$A36</formula>
    </cfRule>
  </conditionalFormatting>
  <conditionalFormatting sqref="ER51">
    <cfRule type="cellIs" dxfId="2676" priority="4058" operator="notEqual">
      <formula>$A51</formula>
    </cfRule>
  </conditionalFormatting>
  <conditionalFormatting sqref="ER40">
    <cfRule type="cellIs" dxfId="2675" priority="4049" operator="notEqual">
      <formula>$A40</formula>
    </cfRule>
  </conditionalFormatting>
  <conditionalFormatting sqref="EK31:EO31">
    <cfRule type="cellIs" dxfId="2674" priority="4032" operator="notEqual">
      <formula>$A31</formula>
    </cfRule>
  </conditionalFormatting>
  <conditionalFormatting sqref="EK35:EO36 EK38:EO39">
    <cfRule type="cellIs" dxfId="2673" priority="4026" operator="notEqual">
      <formula>$A35</formula>
    </cfRule>
  </conditionalFormatting>
  <conditionalFormatting sqref="EK31:EO31">
    <cfRule type="cellIs" dxfId="2672" priority="4030" operator="notEqual">
      <formula>$A31</formula>
    </cfRule>
  </conditionalFormatting>
  <conditionalFormatting sqref="EG32:EG33">
    <cfRule type="cellIs" dxfId="2671" priority="4024" operator="notEqual">
      <formula>$A32</formula>
    </cfRule>
  </conditionalFormatting>
  <conditionalFormatting sqref="EW29">
    <cfRule type="cellIs" dxfId="2670" priority="3791" operator="notEqual">
      <formula>#REF!</formula>
    </cfRule>
  </conditionalFormatting>
  <conditionalFormatting sqref="EW29">
    <cfRule type="cellIs" dxfId="2669" priority="3790" operator="notEqual">
      <formula>#REF!</formula>
    </cfRule>
  </conditionalFormatting>
  <conditionalFormatting sqref="EW28">
    <cfRule type="cellIs" dxfId="2668" priority="3769" operator="notEqual">
      <formula>$A28</formula>
    </cfRule>
  </conditionalFormatting>
  <conditionalFormatting sqref="EW40">
    <cfRule type="cellIs" dxfId="2667" priority="3768" operator="notEqual">
      <formula>$A40</formula>
    </cfRule>
  </conditionalFormatting>
  <conditionalFormatting sqref="EW40">
    <cfRule type="cellIs" dxfId="2666" priority="3767" operator="notEqual">
      <formula>$A40</formula>
    </cfRule>
  </conditionalFormatting>
  <conditionalFormatting sqref="EV30">
    <cfRule type="cellIs" dxfId="2665" priority="3762" operator="notEqual">
      <formula>$A30</formula>
    </cfRule>
  </conditionalFormatting>
  <conditionalFormatting sqref="EV31">
    <cfRule type="cellIs" dxfId="2664" priority="3757" operator="notEqual">
      <formula>$A31</formula>
    </cfRule>
  </conditionalFormatting>
  <conditionalFormatting sqref="EV33">
    <cfRule type="cellIs" dxfId="2663" priority="3754" operator="notEqual">
      <formula>$A33</formula>
    </cfRule>
  </conditionalFormatting>
  <conditionalFormatting sqref="EV33">
    <cfRule type="cellIs" dxfId="2662" priority="3753" operator="notEqual">
      <formula>$A33</formula>
    </cfRule>
  </conditionalFormatting>
  <conditionalFormatting sqref="EV32">
    <cfRule type="cellIs" dxfId="2661" priority="3752" operator="notEqual">
      <formula>$A32</formula>
    </cfRule>
  </conditionalFormatting>
  <conditionalFormatting sqref="EV38">
    <cfRule type="cellIs" dxfId="2660" priority="3751" operator="notEqual">
      <formula>$A38</formula>
    </cfRule>
  </conditionalFormatting>
  <conditionalFormatting sqref="ER35:ER36 ER38:ER39">
    <cfRule type="cellIs" dxfId="2659" priority="4077" operator="notEqual">
      <formula>$A35</formula>
    </cfRule>
  </conditionalFormatting>
  <conditionalFormatting sqref="EV28">
    <cfRule type="cellIs" dxfId="2658" priority="3732" operator="notEqual">
      <formula>#REF!</formula>
    </cfRule>
  </conditionalFormatting>
  <conditionalFormatting sqref="EJ38:EJ39">
    <cfRule type="cellIs" dxfId="2657" priority="3929" operator="notEqual">
      <formula>$A38</formula>
    </cfRule>
  </conditionalFormatting>
  <conditionalFormatting sqref="EX29">
    <cfRule type="cellIs" dxfId="2656" priority="4136" operator="notEqual">
      <formula>$A29</formula>
    </cfRule>
  </conditionalFormatting>
  <conditionalFormatting sqref="EX29">
    <cfRule type="cellIs" dxfId="2655" priority="4137" operator="notEqual">
      <formula>#REF!</formula>
    </cfRule>
  </conditionalFormatting>
  <conditionalFormatting sqref="EX30">
    <cfRule type="cellIs" dxfId="2654" priority="4135" operator="notEqual">
      <formula>$A30</formula>
    </cfRule>
  </conditionalFormatting>
  <conditionalFormatting sqref="EX30">
    <cfRule type="cellIs" dxfId="2653" priority="4134" operator="notEqual">
      <formula>#REF!</formula>
    </cfRule>
  </conditionalFormatting>
  <conditionalFormatting sqref="EX29">
    <cfRule type="cellIs" dxfId="2652" priority="4133" operator="notEqual">
      <formula>#REF!</formula>
    </cfRule>
  </conditionalFormatting>
  <conditionalFormatting sqref="EX31">
    <cfRule type="cellIs" dxfId="2651" priority="4132" operator="notEqual">
      <formula>$A31</formula>
    </cfRule>
  </conditionalFormatting>
  <conditionalFormatting sqref="EX31">
    <cfRule type="cellIs" dxfId="2650" priority="4131" operator="notEqual">
      <formula>$A31</formula>
    </cfRule>
  </conditionalFormatting>
  <conditionalFormatting sqref="EX31">
    <cfRule type="cellIs" dxfId="2649" priority="4130" operator="notEqual">
      <formula>$A31</formula>
    </cfRule>
  </conditionalFormatting>
  <conditionalFormatting sqref="EX25">
    <cfRule type="cellIs" dxfId="2648" priority="4129" operator="notEqual">
      <formula>$A25</formula>
    </cfRule>
  </conditionalFormatting>
  <conditionalFormatting sqref="EX27">
    <cfRule type="cellIs" dxfId="2647" priority="4128" operator="notEqual">
      <formula>#REF!</formula>
    </cfRule>
  </conditionalFormatting>
  <conditionalFormatting sqref="EX27">
    <cfRule type="cellIs" dxfId="2646" priority="4127" operator="notEqual">
      <formula>$A27</formula>
    </cfRule>
  </conditionalFormatting>
  <conditionalFormatting sqref="EX35:EX36 EX38:EX39">
    <cfRule type="cellIs" dxfId="2645" priority="4126" operator="notEqual">
      <formula>$A35</formula>
    </cfRule>
  </conditionalFormatting>
  <conditionalFormatting sqref="EX32:EX33">
    <cfRule type="cellIs" dxfId="2644" priority="4125" operator="notEqual">
      <formula>$A32</formula>
    </cfRule>
  </conditionalFormatting>
  <conditionalFormatting sqref="EX32">
    <cfRule type="cellIs" dxfId="2643" priority="4124" operator="notEqual">
      <formula>$A32</formula>
    </cfRule>
  </conditionalFormatting>
  <conditionalFormatting sqref="EX33 EX35">
    <cfRule type="cellIs" dxfId="2642" priority="4123" operator="notEqual">
      <formula>$A33</formula>
    </cfRule>
  </conditionalFormatting>
  <conditionalFormatting sqref="EX36 EX38:EX39">
    <cfRule type="cellIs" dxfId="2641" priority="4122" operator="notEqual">
      <formula>$A36</formula>
    </cfRule>
  </conditionalFormatting>
  <conditionalFormatting sqref="EX32">
    <cfRule type="cellIs" dxfId="2640" priority="4121" operator="notEqual">
      <formula>$A32</formula>
    </cfRule>
  </conditionalFormatting>
  <conditionalFormatting sqref="EX38:EX39">
    <cfRule type="cellIs" dxfId="2639" priority="4120" operator="notEqual">
      <formula>$A38</formula>
    </cfRule>
  </conditionalFormatting>
  <conditionalFormatting sqref="EX29:EX30">
    <cfRule type="cellIs" dxfId="2638" priority="4118" operator="notEqual">
      <formula>$A29</formula>
    </cfRule>
  </conditionalFormatting>
  <conditionalFormatting sqref="EX29:EX30">
    <cfRule type="cellIs" dxfId="2637" priority="4117" operator="notEqual">
      <formula>#REF!</formula>
    </cfRule>
  </conditionalFormatting>
  <conditionalFormatting sqref="EX29:EX30">
    <cfRule type="cellIs" dxfId="2636" priority="4119" operator="notEqual">
      <formula>#REF!</formula>
    </cfRule>
  </conditionalFormatting>
  <conditionalFormatting sqref="EX30">
    <cfRule type="cellIs" dxfId="2635" priority="4116" operator="notEqual">
      <formula>$A30</formula>
    </cfRule>
  </conditionalFormatting>
  <conditionalFormatting sqref="EX30">
    <cfRule type="cellIs" dxfId="2634" priority="4114" operator="notEqual">
      <formula>#REF!</formula>
    </cfRule>
  </conditionalFormatting>
  <conditionalFormatting sqref="EX30">
    <cfRule type="cellIs" dxfId="2633" priority="4115" operator="notEqual">
      <formula>#REF!</formula>
    </cfRule>
  </conditionalFormatting>
  <conditionalFormatting sqref="EX29">
    <cfRule type="cellIs" dxfId="2632" priority="4112" operator="notEqual">
      <formula>#REF!</formula>
    </cfRule>
  </conditionalFormatting>
  <conditionalFormatting sqref="EX29">
    <cfRule type="cellIs" dxfId="2631" priority="4113" operator="notEqual">
      <formula>#REF!</formula>
    </cfRule>
  </conditionalFormatting>
  <conditionalFormatting sqref="EX41">
    <cfRule type="cellIs" dxfId="2630" priority="4111" operator="notEqual">
      <formula>$A41</formula>
    </cfRule>
  </conditionalFormatting>
  <conditionalFormatting sqref="EX51">
    <cfRule type="cellIs" dxfId="2629" priority="4109" operator="notEqual">
      <formula>$A51</formula>
    </cfRule>
  </conditionalFormatting>
  <conditionalFormatting sqref="EX43">
    <cfRule type="cellIs" dxfId="2628" priority="4108" operator="notEqual">
      <formula>#REF!</formula>
    </cfRule>
  </conditionalFormatting>
  <conditionalFormatting sqref="EX43">
    <cfRule type="cellIs" dxfId="2627" priority="4106" operator="notEqual">
      <formula>#REF!</formula>
    </cfRule>
  </conditionalFormatting>
  <conditionalFormatting sqref="EX51">
    <cfRule type="cellIs" dxfId="2626" priority="4107" operator="notEqual">
      <formula>#REF!</formula>
    </cfRule>
  </conditionalFormatting>
  <conditionalFormatting sqref="EX43">
    <cfRule type="cellIs" dxfId="2625" priority="4110" operator="notEqual">
      <formula>#REF!</formula>
    </cfRule>
  </conditionalFormatting>
  <conditionalFormatting sqref="EX28">
    <cfRule type="cellIs" dxfId="2624" priority="4105" operator="notEqual">
      <formula>#REF!</formula>
    </cfRule>
  </conditionalFormatting>
  <conditionalFormatting sqref="EX28">
    <cfRule type="cellIs" dxfId="2623" priority="4104" operator="notEqual">
      <formula>$A28</formula>
    </cfRule>
  </conditionalFormatting>
  <conditionalFormatting sqref="EX40">
    <cfRule type="cellIs" dxfId="2622" priority="4103" operator="notEqual">
      <formula>$A40</formula>
    </cfRule>
  </conditionalFormatting>
  <conditionalFormatting sqref="EX40">
    <cfRule type="cellIs" dxfId="2621" priority="4102" operator="notEqual">
      <formula>$A40</formula>
    </cfRule>
  </conditionalFormatting>
  <conditionalFormatting sqref="EX40">
    <cfRule type="cellIs" dxfId="2620" priority="4101" operator="notEqual">
      <formula>$A40</formula>
    </cfRule>
  </conditionalFormatting>
  <conditionalFormatting sqref="EX47">
    <cfRule type="cellIs" dxfId="2619" priority="4099" operator="notEqual">
      <formula>#REF!</formula>
    </cfRule>
  </conditionalFormatting>
  <conditionalFormatting sqref="EX47">
    <cfRule type="cellIs" dxfId="2618" priority="4100" operator="notEqual">
      <formula>#REF!</formula>
    </cfRule>
  </conditionalFormatting>
  <conditionalFormatting sqref="EE44:EH45 EJ44:EZ45">
    <cfRule type="cellIs" dxfId="2617" priority="4098" operator="notEqual">
      <formula>$A1048576</formula>
    </cfRule>
  </conditionalFormatting>
  <conditionalFormatting sqref="EX44:EX45">
    <cfRule type="cellIs" dxfId="2616" priority="4097" operator="notEqual">
      <formula>#REF!</formula>
    </cfRule>
  </conditionalFormatting>
  <conditionalFormatting sqref="EX46">
    <cfRule type="cellIs" dxfId="2615" priority="4095" operator="notEqual">
      <formula>#REF!</formula>
    </cfRule>
  </conditionalFormatting>
  <conditionalFormatting sqref="EX42">
    <cfRule type="cellIs" dxfId="2614" priority="4094" operator="notEqual">
      <formula>$A42</formula>
    </cfRule>
  </conditionalFormatting>
  <conditionalFormatting sqref="EX26">
    <cfRule type="cellIs" dxfId="2613" priority="4093" operator="notEqual">
      <formula>$A26</formula>
    </cfRule>
  </conditionalFormatting>
  <conditionalFormatting sqref="ER29">
    <cfRule type="cellIs" dxfId="2612" priority="4087" operator="notEqual">
      <formula>$A29</formula>
    </cfRule>
  </conditionalFormatting>
  <conditionalFormatting sqref="ER29">
    <cfRule type="cellIs" dxfId="2611" priority="4088" operator="notEqual">
      <formula>#REF!</formula>
    </cfRule>
  </conditionalFormatting>
  <conditionalFormatting sqref="ER30">
    <cfRule type="cellIs" dxfId="2610" priority="4086" operator="notEqual">
      <formula>$A30</formula>
    </cfRule>
  </conditionalFormatting>
  <conditionalFormatting sqref="ER30">
    <cfRule type="cellIs" dxfId="2609" priority="4085" operator="notEqual">
      <formula>#REF!</formula>
    </cfRule>
  </conditionalFormatting>
  <conditionalFormatting sqref="ER29">
    <cfRule type="cellIs" dxfId="2608" priority="4084" operator="notEqual">
      <formula>#REF!</formula>
    </cfRule>
  </conditionalFormatting>
  <conditionalFormatting sqref="ER31">
    <cfRule type="cellIs" dxfId="2607" priority="4083" operator="notEqual">
      <formula>$A31</formula>
    </cfRule>
  </conditionalFormatting>
  <conditionalFormatting sqref="ER31">
    <cfRule type="cellIs" dxfId="2606" priority="4082" operator="notEqual">
      <formula>$A31</formula>
    </cfRule>
  </conditionalFormatting>
  <conditionalFormatting sqref="ER31">
    <cfRule type="cellIs" dxfId="2605" priority="4081" operator="notEqual">
      <formula>$A31</formula>
    </cfRule>
  </conditionalFormatting>
  <conditionalFormatting sqref="ER25">
    <cfRule type="cellIs" dxfId="2604" priority="4080" operator="notEqual">
      <formula>$A25</formula>
    </cfRule>
  </conditionalFormatting>
  <conditionalFormatting sqref="ER27">
    <cfRule type="cellIs" dxfId="2603" priority="4079" operator="notEqual">
      <formula>#REF!</formula>
    </cfRule>
  </conditionalFormatting>
  <conditionalFormatting sqref="ER27">
    <cfRule type="cellIs" dxfId="2602" priority="4078" operator="notEqual">
      <formula>$A27</formula>
    </cfRule>
  </conditionalFormatting>
  <conditionalFormatting sqref="ER32:ER33">
    <cfRule type="cellIs" dxfId="2601" priority="4076" operator="notEqual">
      <formula>$A32</formula>
    </cfRule>
  </conditionalFormatting>
  <conditionalFormatting sqref="ER32">
    <cfRule type="cellIs" dxfId="2600" priority="4075" operator="notEqual">
      <formula>$A32</formula>
    </cfRule>
  </conditionalFormatting>
  <conditionalFormatting sqref="ER33 ER35">
    <cfRule type="cellIs" dxfId="2599" priority="4074" operator="notEqual">
      <formula>$A33</formula>
    </cfRule>
  </conditionalFormatting>
  <conditionalFormatting sqref="ER32">
    <cfRule type="cellIs" dxfId="2598" priority="4072" operator="notEqual">
      <formula>$A32</formula>
    </cfRule>
  </conditionalFormatting>
  <conditionalFormatting sqref="ER38:ER39">
    <cfRule type="cellIs" dxfId="2597" priority="4071" operator="notEqual">
      <formula>$A38</formula>
    </cfRule>
  </conditionalFormatting>
  <conditionalFormatting sqref="ER29:ER30">
    <cfRule type="cellIs" dxfId="2596" priority="4069" operator="notEqual">
      <formula>$A29</formula>
    </cfRule>
  </conditionalFormatting>
  <conditionalFormatting sqref="ER29:ER30">
    <cfRule type="cellIs" dxfId="2595" priority="4068" operator="notEqual">
      <formula>#REF!</formula>
    </cfRule>
  </conditionalFormatting>
  <conditionalFormatting sqref="ER29:ER30">
    <cfRule type="cellIs" dxfId="2594" priority="4070" operator="notEqual">
      <formula>#REF!</formula>
    </cfRule>
  </conditionalFormatting>
  <conditionalFormatting sqref="ER30">
    <cfRule type="cellIs" dxfId="2593" priority="4067" operator="notEqual">
      <formula>$A30</formula>
    </cfRule>
  </conditionalFormatting>
  <conditionalFormatting sqref="ER30">
    <cfRule type="cellIs" dxfId="2592" priority="4065" operator="notEqual">
      <formula>#REF!</formula>
    </cfRule>
  </conditionalFormatting>
  <conditionalFormatting sqref="ER30">
    <cfRule type="cellIs" dxfId="2591" priority="4066" operator="notEqual">
      <formula>#REF!</formula>
    </cfRule>
  </conditionalFormatting>
  <conditionalFormatting sqref="ER29">
    <cfRule type="cellIs" dxfId="2590" priority="4063" operator="notEqual">
      <formula>#REF!</formula>
    </cfRule>
  </conditionalFormatting>
  <conditionalFormatting sqref="ER29">
    <cfRule type="cellIs" dxfId="2589" priority="4064" operator="notEqual">
      <formula>#REF!</formula>
    </cfRule>
  </conditionalFormatting>
  <conditionalFormatting sqref="ER41">
    <cfRule type="cellIs" dxfId="2588" priority="4062" operator="notEqual">
      <formula>$A41</formula>
    </cfRule>
  </conditionalFormatting>
  <conditionalFormatting sqref="ER43">
    <cfRule type="cellIs" dxfId="2587" priority="4057" operator="notEqual">
      <formula>#REF!</formula>
    </cfRule>
  </conditionalFormatting>
  <conditionalFormatting sqref="ER43">
    <cfRule type="cellIs" dxfId="2586" priority="4053" operator="notEqual">
      <formula>#REF!</formula>
    </cfRule>
  </conditionalFormatting>
  <conditionalFormatting sqref="ER51">
    <cfRule type="cellIs" dxfId="2585" priority="4055" operator="notEqual">
      <formula>#REF!</formula>
    </cfRule>
  </conditionalFormatting>
  <conditionalFormatting sqref="ER43">
    <cfRule type="cellIs" dxfId="2584" priority="4059" operator="notEqual">
      <formula>#REF!</formula>
    </cfRule>
  </conditionalFormatting>
  <conditionalFormatting sqref="ER28">
    <cfRule type="cellIs" dxfId="2583" priority="4051" operator="notEqual">
      <formula>#REF!</formula>
    </cfRule>
  </conditionalFormatting>
  <conditionalFormatting sqref="ER28">
    <cfRule type="cellIs" dxfId="2582" priority="4050" operator="notEqual">
      <formula>$A28</formula>
    </cfRule>
  </conditionalFormatting>
  <conditionalFormatting sqref="ER40">
    <cfRule type="cellIs" dxfId="2581" priority="4048" operator="notEqual">
      <formula>$A40</formula>
    </cfRule>
  </conditionalFormatting>
  <conditionalFormatting sqref="ER40">
    <cfRule type="cellIs" dxfId="2580" priority="4047" operator="notEqual">
      <formula>$A40</formula>
    </cfRule>
  </conditionalFormatting>
  <conditionalFormatting sqref="ER47">
    <cfRule type="cellIs" dxfId="2579" priority="4045" operator="notEqual">
      <formula>#REF!</formula>
    </cfRule>
  </conditionalFormatting>
  <conditionalFormatting sqref="ER47">
    <cfRule type="cellIs" dxfId="2578" priority="4046" operator="notEqual">
      <formula>#REF!</formula>
    </cfRule>
  </conditionalFormatting>
  <conditionalFormatting sqref="ER44:ER45">
    <cfRule type="cellIs" dxfId="2577" priority="4042" operator="notEqual">
      <formula>#REF!</formula>
    </cfRule>
  </conditionalFormatting>
  <conditionalFormatting sqref="ER46">
    <cfRule type="cellIs" dxfId="2576" priority="4040" operator="notEqual">
      <formula>#REF!</formula>
    </cfRule>
  </conditionalFormatting>
  <conditionalFormatting sqref="ER42">
    <cfRule type="cellIs" dxfId="2575" priority="4039" operator="notEqual">
      <formula>$A42</formula>
    </cfRule>
  </conditionalFormatting>
  <conditionalFormatting sqref="ER26">
    <cfRule type="cellIs" dxfId="2574" priority="4038" operator="notEqual">
      <formula>$A26</formula>
    </cfRule>
  </conditionalFormatting>
  <conditionalFormatting sqref="EK29:EO29">
    <cfRule type="cellIs" dxfId="2573" priority="4036" operator="notEqual">
      <formula>$A29</formula>
    </cfRule>
  </conditionalFormatting>
  <conditionalFormatting sqref="EK29:EO29">
    <cfRule type="cellIs" dxfId="2572" priority="4037" operator="notEqual">
      <formula>#REF!</formula>
    </cfRule>
  </conditionalFormatting>
  <conditionalFormatting sqref="EK30:EO30">
    <cfRule type="cellIs" dxfId="2571" priority="4035" operator="notEqual">
      <formula>$A30</formula>
    </cfRule>
  </conditionalFormatting>
  <conditionalFormatting sqref="EK30:EO30">
    <cfRule type="cellIs" dxfId="2570" priority="4034" operator="notEqual">
      <formula>#REF!</formula>
    </cfRule>
  </conditionalFormatting>
  <conditionalFormatting sqref="EK29:EO29">
    <cfRule type="cellIs" dxfId="2569" priority="4033" operator="notEqual">
      <formula>#REF!</formula>
    </cfRule>
  </conditionalFormatting>
  <conditionalFormatting sqref="EK31:EO31">
    <cfRule type="cellIs" dxfId="2568" priority="4031" operator="notEqual">
      <formula>$A31</formula>
    </cfRule>
  </conditionalFormatting>
  <conditionalFormatting sqref="EK25:EO25">
    <cfRule type="cellIs" dxfId="2567" priority="4029" operator="notEqual">
      <formula>$A25</formula>
    </cfRule>
  </conditionalFormatting>
  <conditionalFormatting sqref="EK27:EO27">
    <cfRule type="cellIs" dxfId="2566" priority="4028" operator="notEqual">
      <formula>#REF!</formula>
    </cfRule>
  </conditionalFormatting>
  <conditionalFormatting sqref="EK27:EO27">
    <cfRule type="cellIs" dxfId="2565" priority="4027" operator="notEqual">
      <formula>$A27</formula>
    </cfRule>
  </conditionalFormatting>
  <conditionalFormatting sqref="EL32:EO33 EF32 EE33:EG33 EK33">
    <cfRule type="cellIs" dxfId="2564" priority="4025" operator="notEqual">
      <formula>$A32</formula>
    </cfRule>
  </conditionalFormatting>
  <conditionalFormatting sqref="EH32:EH33">
    <cfRule type="cellIs" dxfId="2563" priority="4021" operator="notEqual">
      <formula>$A32</formula>
    </cfRule>
  </conditionalFormatting>
  <conditionalFormatting sqref="EF32:EG32 EL32:EO32">
    <cfRule type="cellIs" dxfId="2562" priority="4020" operator="notEqual">
      <formula>$A32</formula>
    </cfRule>
  </conditionalFormatting>
  <conditionalFormatting sqref="EK33:EO33 EK35:EO35">
    <cfRule type="cellIs" dxfId="2561" priority="4019" operator="notEqual">
      <formula>$A33</formula>
    </cfRule>
  </conditionalFormatting>
  <conditionalFormatting sqref="EF38:EF39 EK36:EO36 EL38:EO39">
    <cfRule type="cellIs" dxfId="2560" priority="4018" operator="notEqual">
      <formula>$A36</formula>
    </cfRule>
  </conditionalFormatting>
  <conditionalFormatting sqref="EK32">
    <cfRule type="cellIs" dxfId="2559" priority="4011" operator="notEqual">
      <formula>$A32</formula>
    </cfRule>
  </conditionalFormatting>
  <conditionalFormatting sqref="EK33 EK35">
    <cfRule type="cellIs" dxfId="2558" priority="4010" operator="notEqual">
      <formula>$A33</formula>
    </cfRule>
  </conditionalFormatting>
  <conditionalFormatting sqref="EK29:EO30">
    <cfRule type="cellIs" dxfId="2557" priority="4001" operator="notEqual">
      <formula>#REF!</formula>
    </cfRule>
  </conditionalFormatting>
  <conditionalFormatting sqref="EK29:EO30">
    <cfRule type="cellIs" dxfId="2556" priority="4003" operator="notEqual">
      <formula>#REF!</formula>
    </cfRule>
  </conditionalFormatting>
  <conditionalFormatting sqref="EK30:EO30">
    <cfRule type="cellIs" dxfId="2555" priority="3998" operator="notEqual">
      <formula>#REF!</formula>
    </cfRule>
  </conditionalFormatting>
  <conditionalFormatting sqref="EK30:EO30">
    <cfRule type="cellIs" dxfId="2554" priority="3999" operator="notEqual">
      <formula>#REF!</formula>
    </cfRule>
  </conditionalFormatting>
  <conditionalFormatting sqref="EK29:EO29">
    <cfRule type="cellIs" dxfId="2553" priority="3996" operator="notEqual">
      <formula>#REF!</formula>
    </cfRule>
  </conditionalFormatting>
  <conditionalFormatting sqref="EK29:EO29">
    <cfRule type="cellIs" dxfId="2552" priority="3997" operator="notEqual">
      <formula>#REF!</formula>
    </cfRule>
  </conditionalFormatting>
  <conditionalFormatting sqref="EK41:EO41">
    <cfRule type="cellIs" dxfId="2551" priority="3995" operator="notEqual">
      <formula>$A41</formula>
    </cfRule>
  </conditionalFormatting>
  <conditionalFormatting sqref="EO48 EE47">
    <cfRule type="cellIs" dxfId="2550" priority="3993" operator="notEqual">
      <formula>#REF!</formula>
    </cfRule>
  </conditionalFormatting>
  <conditionalFormatting sqref="EE47">
    <cfRule type="cellIs" dxfId="2549" priority="3994" operator="notEqual">
      <formula>#REF!</formula>
    </cfRule>
  </conditionalFormatting>
  <conditionalFormatting sqref="EE51:EG51 EL51:EO51">
    <cfRule type="cellIs" dxfId="2548" priority="3988" operator="notEqual">
      <formula>$A51</formula>
    </cfRule>
  </conditionalFormatting>
  <conditionalFormatting sqref="EE43:EF43 EL43:EO43">
    <cfRule type="cellIs" dxfId="2547" priority="3987" operator="notEqual">
      <formula>#REF!</formula>
    </cfRule>
  </conditionalFormatting>
  <conditionalFormatting sqref="EG43">
    <cfRule type="cellIs" dxfId="2546" priority="3986" operator="notEqual">
      <formula>#REF!</formula>
    </cfRule>
  </conditionalFormatting>
  <conditionalFormatting sqref="EK51">
    <cfRule type="cellIs" dxfId="2545" priority="3983" operator="notEqual">
      <formula>$A51</formula>
    </cfRule>
  </conditionalFormatting>
  <conditionalFormatting sqref="EK43">
    <cfRule type="cellIs" dxfId="2544" priority="3982" operator="notEqual">
      <formula>#REF!</formula>
    </cfRule>
  </conditionalFormatting>
  <conditionalFormatting sqref="EH51">
    <cfRule type="cellIs" dxfId="2543" priority="3981" operator="notEqual">
      <formula>$A51</formula>
    </cfRule>
  </conditionalFormatting>
  <conditionalFormatting sqref="EH43">
    <cfRule type="cellIs" dxfId="2542" priority="3980" operator="notEqual">
      <formula>#REF!</formula>
    </cfRule>
  </conditionalFormatting>
  <conditionalFormatting sqref="EE43:EG43 EL43:EO43 EE47">
    <cfRule type="cellIs" dxfId="2541" priority="3976" operator="notEqual">
      <formula>#REF!</formula>
    </cfRule>
  </conditionalFormatting>
  <conditionalFormatting sqref="EK50 EN50:EO50 EQ50:ET50">
    <cfRule type="cellIs" dxfId="2540" priority="3977" operator="notEqual">
      <formula>#REF!</formula>
    </cfRule>
  </conditionalFormatting>
  <conditionalFormatting sqref="EE51:EG51 EL51:EO51">
    <cfRule type="cellIs" dxfId="2539" priority="3978" operator="notEqual">
      <formula>#REF!</formula>
    </cfRule>
  </conditionalFormatting>
  <conditionalFormatting sqref="EK49 EQ49:ER49 EN49:EO49">
    <cfRule type="cellIs" dxfId="2538" priority="3979" operator="notEqual">
      <formula>#REF!</formula>
    </cfRule>
  </conditionalFormatting>
  <conditionalFormatting sqref="EK43">
    <cfRule type="cellIs" dxfId="2537" priority="3967" operator="notEqual">
      <formula>#REF!</formula>
    </cfRule>
  </conditionalFormatting>
  <conditionalFormatting sqref="EK51">
    <cfRule type="cellIs" dxfId="2536" priority="3969" operator="notEqual">
      <formula>#REF!</formula>
    </cfRule>
  </conditionalFormatting>
  <conditionalFormatting sqref="EH43">
    <cfRule type="cellIs" dxfId="2535" priority="3963" operator="notEqual">
      <formula>#REF!</formula>
    </cfRule>
  </conditionalFormatting>
  <conditionalFormatting sqref="EH51">
    <cfRule type="cellIs" dxfId="2534" priority="3965" operator="notEqual">
      <formula>#REF!</formula>
    </cfRule>
  </conditionalFormatting>
  <conditionalFormatting sqref="EK50 EN50:EO50 EQ50:ET50">
    <cfRule type="cellIs" dxfId="2533" priority="3961" operator="notEqual">
      <formula>#REF!</formula>
    </cfRule>
  </conditionalFormatting>
  <conditionalFormatting sqref="EK43:EO43">
    <cfRule type="cellIs" dxfId="2532" priority="3989" operator="notEqual">
      <formula>#REF!</formula>
    </cfRule>
  </conditionalFormatting>
  <conditionalFormatting sqref="EQ49:EQ50 EK49:EK50 EN49:EO50">
    <cfRule type="cellIs" dxfId="2531" priority="3990" operator="notEqual">
      <formula>#REF!</formula>
    </cfRule>
  </conditionalFormatting>
  <conditionalFormatting sqref="EK50 EN50:EO50 EQ50:ET50">
    <cfRule type="cellIs" dxfId="2530" priority="3991" operator="notEqual">
      <formula>#REF!</formula>
    </cfRule>
  </conditionalFormatting>
  <conditionalFormatting sqref="EJ29">
    <cfRule type="cellIs" dxfId="2529" priority="3948" operator="notEqual">
      <formula>$A29</formula>
    </cfRule>
  </conditionalFormatting>
  <conditionalFormatting sqref="EJ29">
    <cfRule type="cellIs" dxfId="2528" priority="3949" operator="notEqual">
      <formula>#REF!</formula>
    </cfRule>
  </conditionalFormatting>
  <conditionalFormatting sqref="EJ30">
    <cfRule type="cellIs" dxfId="2527" priority="3947" operator="notEqual">
      <formula>$A30</formula>
    </cfRule>
  </conditionalFormatting>
  <conditionalFormatting sqref="EJ30">
    <cfRule type="cellIs" dxfId="2526" priority="3946" operator="notEqual">
      <formula>#REF!</formula>
    </cfRule>
  </conditionalFormatting>
  <conditionalFormatting sqref="EJ29">
    <cfRule type="cellIs" dxfId="2525" priority="3945" operator="notEqual">
      <formula>#REF!</formula>
    </cfRule>
  </conditionalFormatting>
  <conditionalFormatting sqref="EJ31">
    <cfRule type="cellIs" dxfId="2524" priority="3944" operator="notEqual">
      <formula>$A31</formula>
    </cfRule>
  </conditionalFormatting>
  <conditionalFormatting sqref="EJ31">
    <cfRule type="cellIs" dxfId="2523" priority="3943" operator="notEqual">
      <formula>$A31</formula>
    </cfRule>
  </conditionalFormatting>
  <conditionalFormatting sqref="EJ31">
    <cfRule type="cellIs" dxfId="2522" priority="3942" operator="notEqual">
      <formula>$A31</formula>
    </cfRule>
  </conditionalFormatting>
  <conditionalFormatting sqref="EJ25">
    <cfRule type="cellIs" dxfId="2521" priority="3941" operator="notEqual">
      <formula>$A25</formula>
    </cfRule>
  </conditionalFormatting>
  <conditionalFormatting sqref="EJ27">
    <cfRule type="cellIs" dxfId="2520" priority="3940" operator="notEqual">
      <formula>#REF!</formula>
    </cfRule>
  </conditionalFormatting>
  <conditionalFormatting sqref="EJ27">
    <cfRule type="cellIs" dxfId="2519" priority="3939" operator="notEqual">
      <formula>$A27</formula>
    </cfRule>
  </conditionalFormatting>
  <conditionalFormatting sqref="EJ35:EJ36 EJ38:EJ39">
    <cfRule type="cellIs" dxfId="2518" priority="3938" operator="notEqual">
      <formula>$A35</formula>
    </cfRule>
  </conditionalFormatting>
  <conditionalFormatting sqref="EJ33">
    <cfRule type="cellIs" dxfId="2517" priority="3937" operator="notEqual">
      <formula>$A33</formula>
    </cfRule>
  </conditionalFormatting>
  <conditionalFormatting sqref="EJ32:EJ33">
    <cfRule type="cellIs" dxfId="2516" priority="3936" operator="notEqual">
      <formula>$A32</formula>
    </cfRule>
  </conditionalFormatting>
  <conditionalFormatting sqref="EJ33 EJ35">
    <cfRule type="cellIs" dxfId="2515" priority="3935" operator="notEqual">
      <formula>$A33</formula>
    </cfRule>
  </conditionalFormatting>
  <conditionalFormatting sqref="EJ36">
    <cfRule type="cellIs" dxfId="2514" priority="3934" operator="notEqual">
      <formula>$A36</formula>
    </cfRule>
  </conditionalFormatting>
  <conditionalFormatting sqref="EJ32">
    <cfRule type="cellIs" dxfId="2513" priority="3933" operator="notEqual">
      <formula>$A32</formula>
    </cfRule>
  </conditionalFormatting>
  <conditionalFormatting sqref="EJ33 EJ35">
    <cfRule type="cellIs" dxfId="2512" priority="3932" operator="notEqual">
      <formula>$A33</formula>
    </cfRule>
  </conditionalFormatting>
  <conditionalFormatting sqref="EJ36 EJ38:EJ39">
    <cfRule type="cellIs" dxfId="2511" priority="3931" operator="notEqual">
      <formula>$A36</formula>
    </cfRule>
  </conditionalFormatting>
  <conditionalFormatting sqref="EJ32">
    <cfRule type="cellIs" dxfId="2510" priority="3930" operator="notEqual">
      <formula>$A32</formula>
    </cfRule>
  </conditionalFormatting>
  <conditionalFormatting sqref="EJ29:EJ30">
    <cfRule type="cellIs" dxfId="2509" priority="3927" operator="notEqual">
      <formula>$A29</formula>
    </cfRule>
  </conditionalFormatting>
  <conditionalFormatting sqref="EJ29:EJ30">
    <cfRule type="cellIs" dxfId="2508" priority="3926" operator="notEqual">
      <formula>#REF!</formula>
    </cfRule>
  </conditionalFormatting>
  <conditionalFormatting sqref="EJ29:EJ30">
    <cfRule type="cellIs" dxfId="2507" priority="3928" operator="notEqual">
      <formula>#REF!</formula>
    </cfRule>
  </conditionalFormatting>
  <conditionalFormatting sqref="EJ30">
    <cfRule type="cellIs" dxfId="2506" priority="3925" operator="notEqual">
      <formula>$A30</formula>
    </cfRule>
  </conditionalFormatting>
  <conditionalFormatting sqref="EJ30">
    <cfRule type="cellIs" dxfId="2505" priority="3923" operator="notEqual">
      <formula>#REF!</formula>
    </cfRule>
  </conditionalFormatting>
  <conditionalFormatting sqref="EJ30">
    <cfRule type="cellIs" dxfId="2504" priority="3924" operator="notEqual">
      <formula>#REF!</formula>
    </cfRule>
  </conditionalFormatting>
  <conditionalFormatting sqref="EJ41">
    <cfRule type="cellIs" dxfId="2503" priority="3920" operator="notEqual">
      <formula>$A41</formula>
    </cfRule>
  </conditionalFormatting>
  <conditionalFormatting sqref="EJ51">
    <cfRule type="cellIs" dxfId="2502" priority="3916" operator="notEqual">
      <formula>$A51</formula>
    </cfRule>
  </conditionalFormatting>
  <conditionalFormatting sqref="EJ43">
    <cfRule type="cellIs" dxfId="2501" priority="3915" operator="notEqual">
      <formula>#REF!</formula>
    </cfRule>
  </conditionalFormatting>
  <conditionalFormatting sqref="EJ43">
    <cfRule type="cellIs" dxfId="2500" priority="3910" operator="notEqual">
      <formula>#REF!</formula>
    </cfRule>
  </conditionalFormatting>
  <conditionalFormatting sqref="EJ51">
    <cfRule type="cellIs" dxfId="2499" priority="3912" operator="notEqual">
      <formula>#REF!</formula>
    </cfRule>
  </conditionalFormatting>
  <conditionalFormatting sqref="EJ43">
    <cfRule type="cellIs" dxfId="2498" priority="3917" operator="notEqual">
      <formula>#REF!</formula>
    </cfRule>
  </conditionalFormatting>
  <conditionalFormatting sqref="EK28:EO28">
    <cfRule type="cellIs" dxfId="2497" priority="3906" operator="notEqual">
      <formula>#REF!</formula>
    </cfRule>
  </conditionalFormatting>
  <conditionalFormatting sqref="EJ28">
    <cfRule type="cellIs" dxfId="2496" priority="3904" operator="notEqual">
      <formula>#REF!</formula>
    </cfRule>
  </conditionalFormatting>
  <conditionalFormatting sqref="EL40:EO40 EF40">
    <cfRule type="cellIs" dxfId="2495" priority="3901" operator="notEqual">
      <formula>$A40</formula>
    </cfRule>
  </conditionalFormatting>
  <conditionalFormatting sqref="EJ47:EO47">
    <cfRule type="cellIs" dxfId="2494" priority="3890" operator="notEqual">
      <formula>#REF!</formula>
    </cfRule>
  </conditionalFormatting>
  <conditionalFormatting sqref="EJ47:EO47">
    <cfRule type="cellIs" dxfId="2493" priority="3891" operator="notEqual">
      <formula>#REF!</formula>
    </cfRule>
  </conditionalFormatting>
  <conditionalFormatting sqref="EI29">
    <cfRule type="cellIs" dxfId="2492" priority="3878" operator="notEqual">
      <formula>#REF!</formula>
    </cfRule>
  </conditionalFormatting>
  <conditionalFormatting sqref="EI30">
    <cfRule type="cellIs" dxfId="2491" priority="3876" operator="notEqual">
      <formula>$A30</formula>
    </cfRule>
  </conditionalFormatting>
  <conditionalFormatting sqref="EI30">
    <cfRule type="cellIs" dxfId="2490" priority="3875" operator="notEqual">
      <formula>#REF!</formula>
    </cfRule>
  </conditionalFormatting>
  <conditionalFormatting sqref="EI29">
    <cfRule type="cellIs" dxfId="2489" priority="3874" operator="notEqual">
      <formula>#REF!</formula>
    </cfRule>
  </conditionalFormatting>
  <conditionalFormatting sqref="EI31">
    <cfRule type="cellIs" dxfId="2488" priority="3873" operator="notEqual">
      <formula>$A31</formula>
    </cfRule>
  </conditionalFormatting>
  <conditionalFormatting sqref="EI31">
    <cfRule type="cellIs" dxfId="2487" priority="3872" operator="notEqual">
      <formula>$A31</formula>
    </cfRule>
  </conditionalFormatting>
  <conditionalFormatting sqref="EI31">
    <cfRule type="cellIs" dxfId="2486" priority="3871" operator="notEqual">
      <formula>$A31</formula>
    </cfRule>
  </conditionalFormatting>
  <conditionalFormatting sqref="EI25">
    <cfRule type="cellIs" dxfId="2485" priority="3870" operator="notEqual">
      <formula>$A25</formula>
    </cfRule>
  </conditionalFormatting>
  <conditionalFormatting sqref="EI27">
    <cfRule type="cellIs" dxfId="2484" priority="3869" operator="notEqual">
      <formula>#REF!</formula>
    </cfRule>
  </conditionalFormatting>
  <conditionalFormatting sqref="EI27">
    <cfRule type="cellIs" dxfId="2483" priority="3868" operator="notEqual">
      <formula>$A27</formula>
    </cfRule>
  </conditionalFormatting>
  <conditionalFormatting sqref="EI38:EI39">
    <cfRule type="cellIs" dxfId="2482" priority="3867" operator="notEqual">
      <formula>$A38</formula>
    </cfRule>
  </conditionalFormatting>
  <conditionalFormatting sqref="EI32">
    <cfRule type="cellIs" dxfId="2481" priority="3866" operator="notEqual">
      <formula>$A32</formula>
    </cfRule>
  </conditionalFormatting>
  <conditionalFormatting sqref="EI32">
    <cfRule type="cellIs" dxfId="2480" priority="3865" operator="notEqual">
      <formula>$A32</formula>
    </cfRule>
  </conditionalFormatting>
  <conditionalFormatting sqref="EI38:EI39">
    <cfRule type="cellIs" dxfId="2479" priority="3864" operator="notEqual">
      <formula>$A38</formula>
    </cfRule>
  </conditionalFormatting>
  <conditionalFormatting sqref="EI32">
    <cfRule type="cellIs" dxfId="2478" priority="3863" operator="notEqual">
      <formula>$A32</formula>
    </cfRule>
  </conditionalFormatting>
  <conditionalFormatting sqref="EI38:EI39">
    <cfRule type="cellIs" dxfId="2477" priority="3862" operator="notEqual">
      <formula>$A38</formula>
    </cfRule>
  </conditionalFormatting>
  <conditionalFormatting sqref="EI29:EI30">
    <cfRule type="cellIs" dxfId="2476" priority="3860" operator="notEqual">
      <formula>$A29</formula>
    </cfRule>
  </conditionalFormatting>
  <conditionalFormatting sqref="EI29:EI30">
    <cfRule type="cellIs" dxfId="2475" priority="3859" operator="notEqual">
      <formula>#REF!</formula>
    </cfRule>
  </conditionalFormatting>
  <conditionalFormatting sqref="EI29:EI30">
    <cfRule type="cellIs" dxfId="2474" priority="3861" operator="notEqual">
      <formula>#REF!</formula>
    </cfRule>
  </conditionalFormatting>
  <conditionalFormatting sqref="EI30">
    <cfRule type="cellIs" dxfId="2473" priority="3858" operator="notEqual">
      <formula>$A30</formula>
    </cfRule>
  </conditionalFormatting>
  <conditionalFormatting sqref="EI30">
    <cfRule type="cellIs" dxfId="2472" priority="3856" operator="notEqual">
      <formula>#REF!</formula>
    </cfRule>
  </conditionalFormatting>
  <conditionalFormatting sqref="EI30">
    <cfRule type="cellIs" dxfId="2471" priority="3857" operator="notEqual">
      <formula>#REF!</formula>
    </cfRule>
  </conditionalFormatting>
  <conditionalFormatting sqref="EI29">
    <cfRule type="cellIs" dxfId="2470" priority="3854" operator="notEqual">
      <formula>#REF!</formula>
    </cfRule>
  </conditionalFormatting>
  <conditionalFormatting sqref="EI29">
    <cfRule type="cellIs" dxfId="2469" priority="3855" operator="notEqual">
      <formula>#REF!</formula>
    </cfRule>
  </conditionalFormatting>
  <conditionalFormatting sqref="EI51">
    <cfRule type="cellIs" dxfId="2468" priority="3852" operator="notEqual">
      <formula>#REF!</formula>
    </cfRule>
  </conditionalFormatting>
  <conditionalFormatting sqref="EI28">
    <cfRule type="cellIs" dxfId="2467" priority="3851" operator="notEqual">
      <formula>#REF!</formula>
    </cfRule>
  </conditionalFormatting>
  <conditionalFormatting sqref="EI40">
    <cfRule type="cellIs" dxfId="2466" priority="3849" operator="notEqual">
      <formula>$A40</formula>
    </cfRule>
  </conditionalFormatting>
  <conditionalFormatting sqref="EI40">
    <cfRule type="cellIs" dxfId="2465" priority="3848" operator="notEqual">
      <formula>$A40</formula>
    </cfRule>
  </conditionalFormatting>
  <conditionalFormatting sqref="EI40">
    <cfRule type="cellIs" dxfId="2464" priority="3847" operator="notEqual">
      <formula>$A40</formula>
    </cfRule>
  </conditionalFormatting>
  <conditionalFormatting sqref="EJ44:EO45">
    <cfRule type="cellIs" dxfId="2463" priority="3844" operator="notEqual">
      <formula>#REF!</formula>
    </cfRule>
  </conditionalFormatting>
  <conditionalFormatting sqref="EJ46:EN46">
    <cfRule type="cellIs" dxfId="2462" priority="3842" operator="notEqual">
      <formula>#REF!</formula>
    </cfRule>
  </conditionalFormatting>
  <conditionalFormatting sqref="EJ42:EO42">
    <cfRule type="cellIs" dxfId="2461" priority="3841" operator="notEqual">
      <formula>$A42</formula>
    </cfRule>
  </conditionalFormatting>
  <conditionalFormatting sqref="EI36">
    <cfRule type="cellIs" dxfId="2460" priority="3840" operator="notEqual">
      <formula>#REF!</formula>
    </cfRule>
  </conditionalFormatting>
  <conditionalFormatting sqref="EI36">
    <cfRule type="cellIs" dxfId="2459" priority="3839" operator="notEqual">
      <formula>$A36</formula>
    </cfRule>
  </conditionalFormatting>
  <conditionalFormatting sqref="EI33">
    <cfRule type="cellIs" dxfId="2458" priority="3838" operator="notEqual">
      <formula>#REF!</formula>
    </cfRule>
  </conditionalFormatting>
  <conditionalFormatting sqref="EI33">
    <cfRule type="cellIs" dxfId="2457" priority="3837" operator="notEqual">
      <formula>$A33</formula>
    </cfRule>
  </conditionalFormatting>
  <conditionalFormatting sqref="EI41:EI42">
    <cfRule type="cellIs" dxfId="2456" priority="3836" operator="notEqual">
      <formula>$B41</formula>
    </cfRule>
  </conditionalFormatting>
  <conditionalFormatting sqref="EI44:EI45">
    <cfRule type="cellIs" dxfId="2455" priority="3826" operator="notEqual">
      <formula>#REF!</formula>
    </cfRule>
  </conditionalFormatting>
  <conditionalFormatting sqref="EI46">
    <cfRule type="cellIs" dxfId="2454" priority="3824" operator="notEqual">
      <formula>#REF!</formula>
    </cfRule>
  </conditionalFormatting>
  <conditionalFormatting sqref="EJ26">
    <cfRule type="cellIs" dxfId="2453" priority="3822" operator="notEqual">
      <formula>$A26</formula>
    </cfRule>
  </conditionalFormatting>
  <conditionalFormatting sqref="EI26">
    <cfRule type="cellIs" dxfId="2452" priority="3821" operator="notEqual">
      <formula>$A26</formula>
    </cfRule>
  </conditionalFormatting>
  <conditionalFormatting sqref="EW29">
    <cfRule type="cellIs" dxfId="2451" priority="3819" operator="notEqual">
      <formula>$A29</formula>
    </cfRule>
  </conditionalFormatting>
  <conditionalFormatting sqref="EW29">
    <cfRule type="cellIs" dxfId="2450" priority="3820" operator="notEqual">
      <formula>#REF!</formula>
    </cfRule>
  </conditionalFormatting>
  <conditionalFormatting sqref="EW30">
    <cfRule type="cellIs" dxfId="2449" priority="3818" operator="notEqual">
      <formula>$A30</formula>
    </cfRule>
  </conditionalFormatting>
  <conditionalFormatting sqref="EW30">
    <cfRule type="cellIs" dxfId="2448" priority="3817" operator="notEqual">
      <formula>#REF!</formula>
    </cfRule>
  </conditionalFormatting>
  <conditionalFormatting sqref="EW29">
    <cfRule type="cellIs" dxfId="2447" priority="3816" operator="notEqual">
      <formula>#REF!</formula>
    </cfRule>
  </conditionalFormatting>
  <conditionalFormatting sqref="EW31">
    <cfRule type="cellIs" dxfId="2446" priority="3815" operator="notEqual">
      <formula>$A31</formula>
    </cfRule>
  </conditionalFormatting>
  <conditionalFormatting sqref="EW31">
    <cfRule type="cellIs" dxfId="2445" priority="3813" operator="notEqual">
      <formula>$A31</formula>
    </cfRule>
  </conditionalFormatting>
  <conditionalFormatting sqref="EW31">
    <cfRule type="cellIs" dxfId="2444" priority="3812" operator="notEqual">
      <formula>$A31</formula>
    </cfRule>
  </conditionalFormatting>
  <conditionalFormatting sqref="EW25">
    <cfRule type="cellIs" dxfId="2443" priority="3811" operator="notEqual">
      <formula>$A25</formula>
    </cfRule>
  </conditionalFormatting>
  <conditionalFormatting sqref="EW27">
    <cfRule type="cellIs" dxfId="2442" priority="3810" operator="notEqual">
      <formula>#REF!</formula>
    </cfRule>
  </conditionalFormatting>
  <conditionalFormatting sqref="EW27">
    <cfRule type="cellIs" dxfId="2441" priority="3809" operator="notEqual">
      <formula>$A27</formula>
    </cfRule>
  </conditionalFormatting>
  <conditionalFormatting sqref="EW32:EW33 EW38:EW39 EW35:EW36">
    <cfRule type="cellIs" dxfId="2440" priority="3808" operator="notEqual">
      <formula>$A32</formula>
    </cfRule>
  </conditionalFormatting>
  <conditionalFormatting sqref="EW33">
    <cfRule type="cellIs" dxfId="2439" priority="3807" operator="notEqual">
      <formula>$A33</formula>
    </cfRule>
  </conditionalFormatting>
  <conditionalFormatting sqref="EW39">
    <cfRule type="cellIs" dxfId="2438" priority="3806" operator="notEqual">
      <formula>$A39</formula>
    </cfRule>
  </conditionalFormatting>
  <conditionalFormatting sqref="EW33 EW35">
    <cfRule type="cellIs" dxfId="2437" priority="3805" operator="notEqual">
      <formula>$A33</formula>
    </cfRule>
  </conditionalFormatting>
  <conditionalFormatting sqref="EW36">
    <cfRule type="cellIs" dxfId="2436" priority="3804" operator="notEqual">
      <formula>$A36</formula>
    </cfRule>
  </conditionalFormatting>
  <conditionalFormatting sqref="EW32">
    <cfRule type="cellIs" dxfId="2435" priority="3799" operator="notEqual">
      <formula>$A32</formula>
    </cfRule>
  </conditionalFormatting>
  <conditionalFormatting sqref="EW38:EW39">
    <cfRule type="cellIs" dxfId="2434" priority="3798" operator="notEqual">
      <formula>$A38</formula>
    </cfRule>
  </conditionalFormatting>
  <conditionalFormatting sqref="EW29:EW30">
    <cfRule type="cellIs" dxfId="2433" priority="3796" operator="notEqual">
      <formula>$A29</formula>
    </cfRule>
  </conditionalFormatting>
  <conditionalFormatting sqref="EW29:EW30">
    <cfRule type="cellIs" dxfId="2432" priority="3795" operator="notEqual">
      <formula>#REF!</formula>
    </cfRule>
  </conditionalFormatting>
  <conditionalFormatting sqref="EW29:EW30">
    <cfRule type="cellIs" dxfId="2431" priority="3797" operator="notEqual">
      <formula>#REF!</formula>
    </cfRule>
  </conditionalFormatting>
  <conditionalFormatting sqref="EW30">
    <cfRule type="cellIs" dxfId="2430" priority="3794" operator="notEqual">
      <formula>$A30</formula>
    </cfRule>
  </conditionalFormatting>
  <conditionalFormatting sqref="EW30">
    <cfRule type="cellIs" dxfId="2429" priority="3792" operator="notEqual">
      <formula>#REF!</formula>
    </cfRule>
  </conditionalFormatting>
  <conditionalFormatting sqref="EW30">
    <cfRule type="cellIs" dxfId="2428" priority="3793" operator="notEqual">
      <formula>#REF!</formula>
    </cfRule>
  </conditionalFormatting>
  <conditionalFormatting sqref="EW41">
    <cfRule type="cellIs" dxfId="2427" priority="3789" operator="notEqual">
      <formula>$A41</formula>
    </cfRule>
  </conditionalFormatting>
  <conditionalFormatting sqref="EW51">
    <cfRule type="cellIs" dxfId="2426" priority="3786" operator="notEqual">
      <formula>$A51</formula>
    </cfRule>
  </conditionalFormatting>
  <conditionalFormatting sqref="EW43">
    <cfRule type="cellIs" dxfId="2425" priority="3785" operator="notEqual">
      <formula>#REF!</formula>
    </cfRule>
  </conditionalFormatting>
  <conditionalFormatting sqref="EW43">
    <cfRule type="cellIs" dxfId="2424" priority="3787" operator="notEqual">
      <formula>#REF!</formula>
    </cfRule>
  </conditionalFormatting>
  <conditionalFormatting sqref="EW51">
    <cfRule type="cellIs" dxfId="2423" priority="3781" operator="notEqual">
      <formula>#REF!</formula>
    </cfRule>
  </conditionalFormatting>
  <conditionalFormatting sqref="EW43">
    <cfRule type="cellIs" dxfId="2422" priority="3782" operator="notEqual">
      <formula>#REF!</formula>
    </cfRule>
  </conditionalFormatting>
  <conditionalFormatting sqref="EW28">
    <cfRule type="cellIs" dxfId="2421" priority="3770" operator="notEqual">
      <formula>#REF!</formula>
    </cfRule>
  </conditionalFormatting>
  <conditionalFormatting sqref="EV35">
    <cfRule type="cellIs" dxfId="2420" priority="3724" operator="notEqual">
      <formula>#REF!</formula>
    </cfRule>
  </conditionalFormatting>
  <conditionalFormatting sqref="EV35">
    <cfRule type="cellIs" dxfId="2419" priority="3723" operator="notEqual">
      <formula>$A35</formula>
    </cfRule>
  </conditionalFormatting>
  <conditionalFormatting sqref="EW40">
    <cfRule type="cellIs" dxfId="2418" priority="3765" operator="notEqual">
      <formula>$A40</formula>
    </cfRule>
  </conditionalFormatting>
  <conditionalFormatting sqref="EV29">
    <cfRule type="cellIs" dxfId="2417" priority="3763" operator="notEqual">
      <formula>$A29</formula>
    </cfRule>
  </conditionalFormatting>
  <conditionalFormatting sqref="EV29">
    <cfRule type="cellIs" dxfId="2416" priority="3764" operator="notEqual">
      <formula>#REF!</formula>
    </cfRule>
  </conditionalFormatting>
  <conditionalFormatting sqref="EV30">
    <cfRule type="cellIs" dxfId="2415" priority="3761" operator="notEqual">
      <formula>#REF!</formula>
    </cfRule>
  </conditionalFormatting>
  <conditionalFormatting sqref="EV29">
    <cfRule type="cellIs" dxfId="2414" priority="3760" operator="notEqual">
      <formula>#REF!</formula>
    </cfRule>
  </conditionalFormatting>
  <conditionalFormatting sqref="EV31">
    <cfRule type="cellIs" dxfId="2413" priority="3759" operator="notEqual">
      <formula>$A31</formula>
    </cfRule>
  </conditionalFormatting>
  <conditionalFormatting sqref="EV31">
    <cfRule type="cellIs" dxfId="2412" priority="3758" operator="notEqual">
      <formula>$A31</formula>
    </cfRule>
  </conditionalFormatting>
  <conditionalFormatting sqref="EV25">
    <cfRule type="cellIs" dxfId="2411" priority="3756" operator="notEqual">
      <formula>$A25</formula>
    </cfRule>
  </conditionalFormatting>
  <conditionalFormatting sqref="EV32:EV33 EV38">
    <cfRule type="cellIs" dxfId="2410" priority="3755" operator="notEqual">
      <formula>$A32</formula>
    </cfRule>
  </conditionalFormatting>
  <conditionalFormatting sqref="EV29:EV30">
    <cfRule type="cellIs" dxfId="2409" priority="3749" operator="notEqual">
      <formula>$A29</formula>
    </cfRule>
  </conditionalFormatting>
  <conditionalFormatting sqref="EV29:EV30">
    <cfRule type="cellIs" dxfId="2408" priority="3748" operator="notEqual">
      <formula>#REF!</formula>
    </cfRule>
  </conditionalFormatting>
  <conditionalFormatting sqref="EV29:EV30">
    <cfRule type="cellIs" dxfId="2407" priority="3750" operator="notEqual">
      <formula>#REF!</formula>
    </cfRule>
  </conditionalFormatting>
  <conditionalFormatting sqref="EV30">
    <cfRule type="cellIs" dxfId="2406" priority="3747" operator="notEqual">
      <formula>$A30</formula>
    </cfRule>
  </conditionalFormatting>
  <conditionalFormatting sqref="EV30">
    <cfRule type="cellIs" dxfId="2405" priority="3745" operator="notEqual">
      <formula>#REF!</formula>
    </cfRule>
  </conditionalFormatting>
  <conditionalFormatting sqref="EV30">
    <cfRule type="cellIs" dxfId="2404" priority="3746" operator="notEqual">
      <formula>#REF!</formula>
    </cfRule>
  </conditionalFormatting>
  <conditionalFormatting sqref="EV29">
    <cfRule type="cellIs" dxfId="2403" priority="3743" operator="notEqual">
      <formula>#REF!</formula>
    </cfRule>
  </conditionalFormatting>
  <conditionalFormatting sqref="EV29">
    <cfRule type="cellIs" dxfId="2402" priority="3744" operator="notEqual">
      <formula>#REF!</formula>
    </cfRule>
  </conditionalFormatting>
  <conditionalFormatting sqref="EV41:EV42">
    <cfRule type="cellIs" dxfId="2401" priority="3742" operator="notEqual">
      <formula>$A41</formula>
    </cfRule>
  </conditionalFormatting>
  <conditionalFormatting sqref="EV51">
    <cfRule type="cellIs" dxfId="2400" priority="3740" operator="notEqual">
      <formula>$A51</formula>
    </cfRule>
  </conditionalFormatting>
  <conditionalFormatting sqref="EV51">
    <cfRule type="cellIs" dxfId="2399" priority="3737" operator="notEqual">
      <formula>#REF!</formula>
    </cfRule>
  </conditionalFormatting>
  <conditionalFormatting sqref="EV27">
    <cfRule type="cellIs" dxfId="2398" priority="3733" operator="notEqual">
      <formula>$A27</formula>
    </cfRule>
  </conditionalFormatting>
  <conditionalFormatting sqref="EV27">
    <cfRule type="cellIs" dxfId="2397" priority="3734" operator="notEqual">
      <formula>#REF!</formula>
    </cfRule>
  </conditionalFormatting>
  <conditionalFormatting sqref="EV40">
    <cfRule type="cellIs" dxfId="2396" priority="3727" operator="notEqual">
      <formula>$A40</formula>
    </cfRule>
  </conditionalFormatting>
  <conditionalFormatting sqref="EV40">
    <cfRule type="cellIs" dxfId="2395" priority="3728" operator="notEqual">
      <formula>#REF!</formula>
    </cfRule>
  </conditionalFormatting>
  <conditionalFormatting sqref="EV28">
    <cfRule type="cellIs" dxfId="2394" priority="3731" operator="notEqual">
      <formula>$A28</formula>
    </cfRule>
  </conditionalFormatting>
  <conditionalFormatting sqref="EV39">
    <cfRule type="cellIs" dxfId="2393" priority="3729" operator="notEqual">
      <formula>$A39</formula>
    </cfRule>
  </conditionalFormatting>
  <conditionalFormatting sqref="EV39">
    <cfRule type="cellIs" dxfId="2392" priority="3730" operator="notEqual">
      <formula>#REF!</formula>
    </cfRule>
  </conditionalFormatting>
  <conditionalFormatting sqref="EV36">
    <cfRule type="cellIs" dxfId="2391" priority="3725" operator="notEqual">
      <formula>$A36</formula>
    </cfRule>
  </conditionalFormatting>
  <conditionalFormatting sqref="EV36">
    <cfRule type="cellIs" dxfId="2390" priority="3726" operator="notEqual">
      <formula>#REF!</formula>
    </cfRule>
  </conditionalFormatting>
  <conditionalFormatting sqref="EW47">
    <cfRule type="cellIs" dxfId="2389" priority="3719" operator="notEqual">
      <formula>#REF!</formula>
    </cfRule>
  </conditionalFormatting>
  <conditionalFormatting sqref="EW47">
    <cfRule type="cellIs" dxfId="2388" priority="3720" operator="notEqual">
      <formula>#REF!</formula>
    </cfRule>
  </conditionalFormatting>
  <conditionalFormatting sqref="EW42">
    <cfRule type="cellIs" dxfId="2387" priority="3709" operator="notEqual">
      <formula>$A42</formula>
    </cfRule>
  </conditionalFormatting>
  <conditionalFormatting sqref="EV26">
    <cfRule type="cellIs" dxfId="2386" priority="3707" operator="notEqual">
      <formula>$A26</formula>
    </cfRule>
  </conditionalFormatting>
  <conditionalFormatting sqref="EY27 EY29">
    <cfRule type="cellIs" dxfId="2385" priority="3705" operator="notEqual">
      <formula>$A27</formula>
    </cfRule>
  </conditionalFormatting>
  <conditionalFormatting sqref="EY29">
    <cfRule type="cellIs" dxfId="2384" priority="3706" operator="notEqual">
      <formula>#REF!</formula>
    </cfRule>
  </conditionalFormatting>
  <conditionalFormatting sqref="EY30">
    <cfRule type="cellIs" dxfId="2383" priority="3704" operator="notEqual">
      <formula>$A30</formula>
    </cfRule>
  </conditionalFormatting>
  <conditionalFormatting sqref="EY30">
    <cfRule type="cellIs" dxfId="2382" priority="3702" operator="notEqual">
      <formula>#REF!</formula>
    </cfRule>
  </conditionalFormatting>
  <conditionalFormatting sqref="EY30">
    <cfRule type="cellIs" dxfId="2381" priority="3703" operator="notEqual">
      <formula>#REF!</formula>
    </cfRule>
  </conditionalFormatting>
  <conditionalFormatting sqref="EY29">
    <cfRule type="cellIs" dxfId="2380" priority="3700" operator="notEqual">
      <formula>#REF!</formula>
    </cfRule>
  </conditionalFormatting>
  <conditionalFormatting sqref="EY29">
    <cfRule type="cellIs" dxfId="2379" priority="3701" operator="notEqual">
      <formula>#REF!</formula>
    </cfRule>
  </conditionalFormatting>
  <conditionalFormatting sqref="EY31">
    <cfRule type="cellIs" dxfId="2378" priority="3699" operator="notEqual">
      <formula>$A31</formula>
    </cfRule>
  </conditionalFormatting>
  <conditionalFormatting sqref="EY31">
    <cfRule type="cellIs" dxfId="2377" priority="3698" operator="notEqual">
      <formula>$A31</formula>
    </cfRule>
  </conditionalFormatting>
  <conditionalFormatting sqref="EY31">
    <cfRule type="cellIs" dxfId="2376" priority="3697" operator="notEqual">
      <formula>$A31</formula>
    </cfRule>
  </conditionalFormatting>
  <conditionalFormatting sqref="EY25">
    <cfRule type="cellIs" dxfId="2375" priority="3696" operator="notEqual">
      <formula>$A25</formula>
    </cfRule>
  </conditionalFormatting>
  <conditionalFormatting sqref="EY27">
    <cfRule type="cellIs" dxfId="2374" priority="3695" operator="notEqual">
      <formula>#REF!</formula>
    </cfRule>
  </conditionalFormatting>
  <conditionalFormatting sqref="EY27">
    <cfRule type="cellIs" dxfId="2373" priority="3694" operator="notEqual">
      <formula>$A27</formula>
    </cfRule>
  </conditionalFormatting>
  <conditionalFormatting sqref="EY32:EY33 EY38:EY39 EY35:EY36">
    <cfRule type="cellIs" dxfId="2372" priority="3693" operator="notEqual">
      <formula>$A32</formula>
    </cfRule>
  </conditionalFormatting>
  <conditionalFormatting sqref="EY33">
    <cfRule type="cellIs" dxfId="2371" priority="3692" operator="notEqual">
      <formula>$A33</formula>
    </cfRule>
  </conditionalFormatting>
  <conditionalFormatting sqref="EY39">
    <cfRule type="cellIs" dxfId="2370" priority="3691" operator="notEqual">
      <formula>$A39</formula>
    </cfRule>
  </conditionalFormatting>
  <conditionalFormatting sqref="EY33 EY35">
    <cfRule type="cellIs" dxfId="2369" priority="3690" operator="notEqual">
      <formula>$A33</formula>
    </cfRule>
  </conditionalFormatting>
  <conditionalFormatting sqref="EY36">
    <cfRule type="cellIs" dxfId="2368" priority="3689" operator="notEqual">
      <formula>$A36</formula>
    </cfRule>
  </conditionalFormatting>
  <conditionalFormatting sqref="EY32">
    <cfRule type="cellIs" dxfId="2367" priority="3688" operator="notEqual">
      <formula>$A32</formula>
    </cfRule>
  </conditionalFormatting>
  <conditionalFormatting sqref="EY38:EY39">
    <cfRule type="cellIs" dxfId="2366" priority="3687" operator="notEqual">
      <formula>$A38</formula>
    </cfRule>
  </conditionalFormatting>
  <conditionalFormatting sqref="EY29:EY30">
    <cfRule type="cellIs" dxfId="2365" priority="3685" operator="notEqual">
      <formula>$A29</formula>
    </cfRule>
  </conditionalFormatting>
  <conditionalFormatting sqref="EY29:EY30">
    <cfRule type="cellIs" dxfId="2364" priority="3684" operator="notEqual">
      <formula>#REF!</formula>
    </cfRule>
  </conditionalFormatting>
  <conditionalFormatting sqref="EY29:EY30">
    <cfRule type="cellIs" dxfId="2363" priority="3686" operator="notEqual">
      <formula>#REF!</formula>
    </cfRule>
  </conditionalFormatting>
  <conditionalFormatting sqref="EY30">
    <cfRule type="cellIs" dxfId="2362" priority="3683" operator="notEqual">
      <formula>$A30</formula>
    </cfRule>
  </conditionalFormatting>
  <conditionalFormatting sqref="EY30">
    <cfRule type="cellIs" dxfId="2361" priority="3681" operator="notEqual">
      <formula>#REF!</formula>
    </cfRule>
  </conditionalFormatting>
  <conditionalFormatting sqref="EY30">
    <cfRule type="cellIs" dxfId="2360" priority="3682" operator="notEqual">
      <formula>#REF!</formula>
    </cfRule>
  </conditionalFormatting>
  <conditionalFormatting sqref="EY29">
    <cfRule type="cellIs" dxfId="2359" priority="3679" operator="notEqual">
      <formula>#REF!</formula>
    </cfRule>
  </conditionalFormatting>
  <conditionalFormatting sqref="EY29">
    <cfRule type="cellIs" dxfId="2358" priority="3680" operator="notEqual">
      <formula>#REF!</formula>
    </cfRule>
  </conditionalFormatting>
  <conditionalFormatting sqref="EY41">
    <cfRule type="cellIs" dxfId="2357" priority="3678" operator="notEqual">
      <formula>$A41</formula>
    </cfRule>
  </conditionalFormatting>
  <conditionalFormatting sqref="EY51">
    <cfRule type="cellIs" dxfId="2356" priority="3675" operator="notEqual">
      <formula>$A51</formula>
    </cfRule>
  </conditionalFormatting>
  <conditionalFormatting sqref="EY43">
    <cfRule type="cellIs" dxfId="2355" priority="3674" operator="notEqual">
      <formula>#REF!</formula>
    </cfRule>
  </conditionalFormatting>
  <conditionalFormatting sqref="EY43">
    <cfRule type="cellIs" dxfId="2354" priority="3676" operator="notEqual">
      <formula>#REF!</formula>
    </cfRule>
  </conditionalFormatting>
  <conditionalFormatting sqref="EY51">
    <cfRule type="cellIs" dxfId="2353" priority="3670" operator="notEqual">
      <formula>#REF!</formula>
    </cfRule>
  </conditionalFormatting>
  <conditionalFormatting sqref="EY43">
    <cfRule type="cellIs" dxfId="2352" priority="3671" operator="notEqual">
      <formula>#REF!</formula>
    </cfRule>
  </conditionalFormatting>
  <conditionalFormatting sqref="EY28">
    <cfRule type="cellIs" dxfId="2351" priority="3669" operator="notEqual">
      <formula>$A28</formula>
    </cfRule>
  </conditionalFormatting>
  <conditionalFormatting sqref="EY28">
    <cfRule type="cellIs" dxfId="2350" priority="3668" operator="notEqual">
      <formula>#REF!</formula>
    </cfRule>
  </conditionalFormatting>
  <conditionalFormatting sqref="EY28">
    <cfRule type="cellIs" dxfId="2349" priority="3667" operator="notEqual">
      <formula>$A28</formula>
    </cfRule>
  </conditionalFormatting>
  <conditionalFormatting sqref="EY40">
    <cfRule type="cellIs" dxfId="2348" priority="3666" operator="notEqual">
      <formula>$A40</formula>
    </cfRule>
  </conditionalFormatting>
  <conditionalFormatting sqref="EY40">
    <cfRule type="cellIs" dxfId="2347" priority="3665" operator="notEqual">
      <formula>$A40</formula>
    </cfRule>
  </conditionalFormatting>
  <conditionalFormatting sqref="EY40">
    <cfRule type="cellIs" dxfId="2346" priority="3664" operator="notEqual">
      <formula>$A40</formula>
    </cfRule>
  </conditionalFormatting>
  <conditionalFormatting sqref="EY47">
    <cfRule type="cellIs" dxfId="2345" priority="3662" operator="notEqual">
      <formula>#REF!</formula>
    </cfRule>
  </conditionalFormatting>
  <conditionalFormatting sqref="EY47">
    <cfRule type="cellIs" dxfId="2344" priority="3663" operator="notEqual">
      <formula>#REF!</formula>
    </cfRule>
  </conditionalFormatting>
  <conditionalFormatting sqref="EY44:EY45">
    <cfRule type="cellIs" dxfId="2343" priority="3660" operator="notEqual">
      <formula>#REF!</formula>
    </cfRule>
  </conditionalFormatting>
  <conditionalFormatting sqref="EY46">
    <cfRule type="cellIs" dxfId="2342" priority="3658" operator="notEqual">
      <formula>#REF!</formula>
    </cfRule>
  </conditionalFormatting>
  <conditionalFormatting sqref="EY42">
    <cfRule type="cellIs" dxfId="2341" priority="3657" operator="notEqual">
      <formula>$A42</formula>
    </cfRule>
  </conditionalFormatting>
  <conditionalFormatting sqref="EY26">
    <cfRule type="cellIs" dxfId="2340" priority="3656" operator="notEqual">
      <formula>$A26</formula>
    </cfRule>
  </conditionalFormatting>
  <conditionalFormatting sqref="EP32">
    <cfRule type="cellIs" dxfId="2339" priority="3639" operator="notEqual">
      <formula>$A32</formula>
    </cfRule>
  </conditionalFormatting>
  <conditionalFormatting sqref="EP38:EP39">
    <cfRule type="cellIs" dxfId="2338" priority="3638" operator="notEqual">
      <formula>$A38</formula>
    </cfRule>
  </conditionalFormatting>
  <conditionalFormatting sqref="EP29:EP30">
    <cfRule type="cellIs" dxfId="2337" priority="3636" operator="notEqual">
      <formula>$A29</formula>
    </cfRule>
  </conditionalFormatting>
  <conditionalFormatting sqref="EP30">
    <cfRule type="cellIs" dxfId="2336" priority="3634" operator="notEqual">
      <formula>$A30</formula>
    </cfRule>
  </conditionalFormatting>
  <conditionalFormatting sqref="EP48">
    <cfRule type="cellIs" dxfId="2335" priority="3619" operator="notEqual">
      <formula>#REF!</formula>
    </cfRule>
  </conditionalFormatting>
  <conditionalFormatting sqref="EP48">
    <cfRule type="cellIs" dxfId="2334" priority="3620" operator="notEqual">
      <formula>#REF!</formula>
    </cfRule>
  </conditionalFormatting>
  <conditionalFormatting sqref="EP28">
    <cfRule type="cellIs" dxfId="2333" priority="3617" operator="notEqual">
      <formula>$A28</formula>
    </cfRule>
  </conditionalFormatting>
  <conditionalFormatting sqref="EP40">
    <cfRule type="cellIs" dxfId="2332" priority="3616" operator="notEqual">
      <formula>$A40</formula>
    </cfRule>
  </conditionalFormatting>
  <conditionalFormatting sqref="EP40">
    <cfRule type="cellIs" dxfId="2331" priority="3614" operator="notEqual">
      <formula>$A40</formula>
    </cfRule>
  </conditionalFormatting>
  <conditionalFormatting sqref="EP31">
    <cfRule type="cellIs" dxfId="2330" priority="3650" operator="notEqual">
      <formula>$A31</formula>
    </cfRule>
  </conditionalFormatting>
  <conditionalFormatting sqref="EP35:EP36 EP38:EP39">
    <cfRule type="cellIs" dxfId="2329" priority="3644" operator="notEqual">
      <formula>$A35</formula>
    </cfRule>
  </conditionalFormatting>
  <conditionalFormatting sqref="EP31">
    <cfRule type="cellIs" dxfId="2328" priority="3648" operator="notEqual">
      <formula>$A31</formula>
    </cfRule>
  </conditionalFormatting>
  <conditionalFormatting sqref="EP29">
    <cfRule type="cellIs" dxfId="2327" priority="3654" operator="notEqual">
      <formula>$A29</formula>
    </cfRule>
  </conditionalFormatting>
  <conditionalFormatting sqref="EP29">
    <cfRule type="cellIs" dxfId="2326" priority="3655" operator="notEqual">
      <formula>#REF!</formula>
    </cfRule>
  </conditionalFormatting>
  <conditionalFormatting sqref="EP30">
    <cfRule type="cellIs" dxfId="2325" priority="3653" operator="notEqual">
      <formula>$A30</formula>
    </cfRule>
  </conditionalFormatting>
  <conditionalFormatting sqref="EP30">
    <cfRule type="cellIs" dxfId="2324" priority="3652" operator="notEqual">
      <formula>#REF!</formula>
    </cfRule>
  </conditionalFormatting>
  <conditionalFormatting sqref="EP29">
    <cfRule type="cellIs" dxfId="2323" priority="3651" operator="notEqual">
      <formula>#REF!</formula>
    </cfRule>
  </conditionalFormatting>
  <conditionalFormatting sqref="EP31">
    <cfRule type="cellIs" dxfId="2322" priority="3649" operator="notEqual">
      <formula>$A31</formula>
    </cfRule>
  </conditionalFormatting>
  <conditionalFormatting sqref="EP25">
    <cfRule type="cellIs" dxfId="2321" priority="3647" operator="notEqual">
      <formula>$A25</formula>
    </cfRule>
  </conditionalFormatting>
  <conditionalFormatting sqref="EP27">
    <cfRule type="cellIs" dxfId="2320" priority="3646" operator="notEqual">
      <formula>#REF!</formula>
    </cfRule>
  </conditionalFormatting>
  <conditionalFormatting sqref="EP27">
    <cfRule type="cellIs" dxfId="2319" priority="3645" operator="notEqual">
      <formula>$A27</formula>
    </cfRule>
  </conditionalFormatting>
  <conditionalFormatting sqref="EP32:EP33">
    <cfRule type="cellIs" dxfId="2318" priority="3643" operator="notEqual">
      <formula>$A32</formula>
    </cfRule>
  </conditionalFormatting>
  <conditionalFormatting sqref="EP32">
    <cfRule type="cellIs" dxfId="2317" priority="3642" operator="notEqual">
      <formula>$A32</formula>
    </cfRule>
  </conditionalFormatting>
  <conditionalFormatting sqref="EP33 EP35">
    <cfRule type="cellIs" dxfId="2316" priority="3641" operator="notEqual">
      <formula>$A33</formula>
    </cfRule>
  </conditionalFormatting>
  <conditionalFormatting sqref="EP36 EP38:EP39">
    <cfRule type="cellIs" dxfId="2315" priority="3640" operator="notEqual">
      <formula>$A36</formula>
    </cfRule>
  </conditionalFormatting>
  <conditionalFormatting sqref="EP29:EP30">
    <cfRule type="cellIs" dxfId="2314" priority="3635" operator="notEqual">
      <formula>#REF!</formula>
    </cfRule>
  </conditionalFormatting>
  <conditionalFormatting sqref="EP29:EP30">
    <cfRule type="cellIs" dxfId="2313" priority="3637" operator="notEqual">
      <formula>#REF!</formula>
    </cfRule>
  </conditionalFormatting>
  <conditionalFormatting sqref="EP30">
    <cfRule type="cellIs" dxfId="2312" priority="3632" operator="notEqual">
      <formula>#REF!</formula>
    </cfRule>
  </conditionalFormatting>
  <conditionalFormatting sqref="EP30">
    <cfRule type="cellIs" dxfId="2311" priority="3633" operator="notEqual">
      <formula>#REF!</formula>
    </cfRule>
  </conditionalFormatting>
  <conditionalFormatting sqref="EP29">
    <cfRule type="cellIs" dxfId="2310" priority="3630" operator="notEqual">
      <formula>#REF!</formula>
    </cfRule>
  </conditionalFormatting>
  <conditionalFormatting sqref="EP29">
    <cfRule type="cellIs" dxfId="2309" priority="3631" operator="notEqual">
      <formula>#REF!</formula>
    </cfRule>
  </conditionalFormatting>
  <conditionalFormatting sqref="EP41">
    <cfRule type="cellIs" dxfId="2308" priority="3629" operator="notEqual">
      <formula>$A41</formula>
    </cfRule>
  </conditionalFormatting>
  <conditionalFormatting sqref="EP51">
    <cfRule type="cellIs" dxfId="2307" priority="3626" operator="notEqual">
      <formula>$A51</formula>
    </cfRule>
  </conditionalFormatting>
  <conditionalFormatting sqref="EP43">
    <cfRule type="cellIs" dxfId="2306" priority="3625" operator="notEqual">
      <formula>#REF!</formula>
    </cfRule>
  </conditionalFormatting>
  <conditionalFormatting sqref="EP43">
    <cfRule type="cellIs" dxfId="2305" priority="3622" operator="notEqual">
      <formula>#REF!</formula>
    </cfRule>
  </conditionalFormatting>
  <conditionalFormatting sqref="EP51">
    <cfRule type="cellIs" dxfId="2304" priority="3623" operator="notEqual">
      <formula>#REF!</formula>
    </cfRule>
  </conditionalFormatting>
  <conditionalFormatting sqref="EP49">
    <cfRule type="cellIs" dxfId="2303" priority="3624" operator="notEqual">
      <formula>#REF!</formula>
    </cfRule>
  </conditionalFormatting>
  <conditionalFormatting sqref="EP50">
    <cfRule type="cellIs" dxfId="2302" priority="3621" operator="notEqual">
      <formula>#REF!</formula>
    </cfRule>
  </conditionalFormatting>
  <conditionalFormatting sqref="EP43">
    <cfRule type="cellIs" dxfId="2301" priority="3627" operator="notEqual">
      <formula>#REF!</formula>
    </cfRule>
  </conditionalFormatting>
  <conditionalFormatting sqref="EP49:EP50">
    <cfRule type="cellIs" dxfId="2300" priority="3628" operator="notEqual">
      <formula>#REF!</formula>
    </cfRule>
  </conditionalFormatting>
  <conditionalFormatting sqref="EP28">
    <cfRule type="cellIs" dxfId="2299" priority="3618" operator="notEqual">
      <formula>#REF!</formula>
    </cfRule>
  </conditionalFormatting>
  <conditionalFormatting sqref="EP40">
    <cfRule type="cellIs" dxfId="2298" priority="3615" operator="notEqual">
      <formula>$A40</formula>
    </cfRule>
  </conditionalFormatting>
  <conditionalFormatting sqref="EP47">
    <cfRule type="cellIs" dxfId="2297" priority="3612" operator="notEqual">
      <formula>#REF!</formula>
    </cfRule>
  </conditionalFormatting>
  <conditionalFormatting sqref="EP47">
    <cfRule type="cellIs" dxfId="2296" priority="3613" operator="notEqual">
      <formula>#REF!</formula>
    </cfRule>
  </conditionalFormatting>
  <conditionalFormatting sqref="EP44:EP45">
    <cfRule type="cellIs" dxfId="2295" priority="3610" operator="notEqual">
      <formula>#REF!</formula>
    </cfRule>
  </conditionalFormatting>
  <conditionalFormatting sqref="EP46">
    <cfRule type="cellIs" dxfId="2294" priority="3608" operator="notEqual">
      <formula>#REF!</formula>
    </cfRule>
  </conditionalFormatting>
  <conditionalFormatting sqref="EP42">
    <cfRule type="cellIs" dxfId="2293" priority="3607" operator="notEqual">
      <formula>$A42</formula>
    </cfRule>
  </conditionalFormatting>
  <conditionalFormatting sqref="EP26">
    <cfRule type="cellIs" dxfId="2292" priority="3606" operator="notEqual">
      <formula>$A26</formula>
    </cfRule>
  </conditionalFormatting>
  <conditionalFormatting sqref="EG37">
    <cfRule type="cellIs" dxfId="2291" priority="3598" operator="notEqual">
      <formula>$A37</formula>
    </cfRule>
  </conditionalFormatting>
  <conditionalFormatting sqref="EK37">
    <cfRule type="cellIs" dxfId="2290" priority="3596" operator="notEqual">
      <formula>$A37</formula>
    </cfRule>
  </conditionalFormatting>
  <conditionalFormatting sqref="EH37">
    <cfRule type="cellIs" dxfId="2289" priority="3595" operator="notEqual">
      <formula>$A37</formula>
    </cfRule>
  </conditionalFormatting>
  <conditionalFormatting sqref="ER37">
    <cfRule type="cellIs" dxfId="2288" priority="3602" operator="notEqual">
      <formula>$A37</formula>
    </cfRule>
  </conditionalFormatting>
  <conditionalFormatting sqref="EK37:EO37">
    <cfRule type="cellIs" dxfId="2287" priority="3601" operator="notEqual">
      <formula>$A37</formula>
    </cfRule>
  </conditionalFormatting>
  <conditionalFormatting sqref="ER37">
    <cfRule type="cellIs" dxfId="2286" priority="3603" operator="notEqual">
      <formula>$A37</formula>
    </cfRule>
  </conditionalFormatting>
  <conditionalFormatting sqref="EX37">
    <cfRule type="cellIs" dxfId="2285" priority="3605" operator="notEqual">
      <formula>$A37</formula>
    </cfRule>
  </conditionalFormatting>
  <conditionalFormatting sqref="EX37">
    <cfRule type="cellIs" dxfId="2284" priority="3604" operator="notEqual">
      <formula>$A37</formula>
    </cfRule>
  </conditionalFormatting>
  <conditionalFormatting sqref="EK37:EO37">
    <cfRule type="cellIs" dxfId="2283" priority="3600" operator="notEqual">
      <formula>$A37</formula>
    </cfRule>
  </conditionalFormatting>
  <conditionalFormatting sqref="EJ37">
    <cfRule type="cellIs" dxfId="2282" priority="3594" operator="notEqual">
      <formula>$A37</formula>
    </cfRule>
  </conditionalFormatting>
  <conditionalFormatting sqref="EJ37">
    <cfRule type="cellIs" dxfId="2281" priority="3593" operator="notEqual">
      <formula>$A37</formula>
    </cfRule>
  </conditionalFormatting>
  <conditionalFormatting sqref="EJ37">
    <cfRule type="cellIs" dxfId="2280" priority="3592" operator="notEqual">
      <formula>$A37</formula>
    </cfRule>
  </conditionalFormatting>
  <conditionalFormatting sqref="EI37">
    <cfRule type="cellIs" dxfId="2279" priority="3591" operator="notEqual">
      <formula>#REF!</formula>
    </cfRule>
  </conditionalFormatting>
  <conditionalFormatting sqref="EI37">
    <cfRule type="cellIs" dxfId="2278" priority="3590" operator="notEqual">
      <formula>$A37</formula>
    </cfRule>
  </conditionalFormatting>
  <conditionalFormatting sqref="EW37">
    <cfRule type="cellIs" dxfId="2277" priority="3589" operator="notEqual">
      <formula>$A37</formula>
    </cfRule>
  </conditionalFormatting>
  <conditionalFormatting sqref="EW37">
    <cfRule type="cellIs" dxfId="2276" priority="3588" operator="notEqual">
      <formula>$A37</formula>
    </cfRule>
  </conditionalFormatting>
  <conditionalFormatting sqref="EV37">
    <cfRule type="cellIs" dxfId="2275" priority="3585" operator="notEqual">
      <formula>$A37</formula>
    </cfRule>
  </conditionalFormatting>
  <conditionalFormatting sqref="EV37">
    <cfRule type="cellIs" dxfId="2274" priority="3586" operator="notEqual">
      <formula>#REF!</formula>
    </cfRule>
  </conditionalFormatting>
  <conditionalFormatting sqref="EY37">
    <cfRule type="cellIs" dxfId="2273" priority="3584" operator="notEqual">
      <formula>$A37</formula>
    </cfRule>
  </conditionalFormatting>
  <conditionalFormatting sqref="EY37">
    <cfRule type="cellIs" dxfId="2272" priority="3583" operator="notEqual">
      <formula>$A37</formula>
    </cfRule>
  </conditionalFormatting>
  <conditionalFormatting sqref="EP37">
    <cfRule type="cellIs" dxfId="2271" priority="3582" operator="notEqual">
      <formula>$A37</formula>
    </cfRule>
  </conditionalFormatting>
  <conditionalFormatting sqref="EP37">
    <cfRule type="cellIs" dxfId="2270" priority="3581" operator="notEqual">
      <formula>$A37</formula>
    </cfRule>
  </conditionalFormatting>
  <conditionalFormatting sqref="EI35">
    <cfRule type="cellIs" dxfId="2269" priority="3580" operator="notEqual">
      <formula>#REF!</formula>
    </cfRule>
  </conditionalFormatting>
  <conditionalFormatting sqref="EI35">
    <cfRule type="cellIs" dxfId="2268" priority="3579" operator="notEqual">
      <formula>$A35</formula>
    </cfRule>
  </conditionalFormatting>
  <conditionalFormatting sqref="EI47">
    <cfRule type="cellIs" dxfId="2267" priority="3577" operator="notEqual">
      <formula>#REF!</formula>
    </cfRule>
  </conditionalFormatting>
  <conditionalFormatting sqref="EI47">
    <cfRule type="cellIs" dxfId="2266" priority="3578" operator="notEqual">
      <formula>#REF!</formula>
    </cfRule>
  </conditionalFormatting>
  <conditionalFormatting sqref="EI43">
    <cfRule type="cellIs" dxfId="2265" priority="3575" operator="notEqual">
      <formula>#REF!</formula>
    </cfRule>
  </conditionalFormatting>
  <conditionalFormatting sqref="EI43">
    <cfRule type="cellIs" dxfId="2264" priority="3576" operator="notEqual">
      <formula>#REF!</formula>
    </cfRule>
  </conditionalFormatting>
  <conditionalFormatting sqref="EI43">
    <cfRule type="cellIs" dxfId="2263" priority="3574" operator="notEqual">
      <formula>#REF!</formula>
    </cfRule>
  </conditionalFormatting>
  <conditionalFormatting sqref="EV43">
    <cfRule type="cellIs" dxfId="2262" priority="3572" operator="notEqual">
      <formula>#REF!</formula>
    </cfRule>
  </conditionalFormatting>
  <conditionalFormatting sqref="EV43">
    <cfRule type="cellIs" dxfId="2261" priority="3573" operator="notEqual">
      <formula>#REF!</formula>
    </cfRule>
  </conditionalFormatting>
  <conditionalFormatting sqref="EV43">
    <cfRule type="cellIs" dxfId="2260" priority="3571" operator="notEqual">
      <formula>#REF!</formula>
    </cfRule>
  </conditionalFormatting>
  <conditionalFormatting sqref="EV47">
    <cfRule type="cellIs" dxfId="2259" priority="3569" operator="notEqual">
      <formula>#REF!</formula>
    </cfRule>
  </conditionalFormatting>
  <conditionalFormatting sqref="EV47">
    <cfRule type="cellIs" dxfId="2258" priority="3570" operator="notEqual">
      <formula>#REF!</formula>
    </cfRule>
  </conditionalFormatting>
  <conditionalFormatting sqref="EO46">
    <cfRule type="cellIs" dxfId="2257" priority="3567" operator="notEqual">
      <formula>#REF!</formula>
    </cfRule>
  </conditionalFormatting>
  <conditionalFormatting sqref="EJ138:EO144 EJ136:EO136 EJ149:EO153 EJ146:EO147">
    <cfRule type="cellIs" dxfId="2256" priority="3314" operator="notEqual">
      <formula>$A136</formula>
    </cfRule>
  </conditionalFormatting>
  <conditionalFormatting sqref="EK140:EO140">
    <cfRule type="cellIs" dxfId="2255" priority="3313" operator="notEqual">
      <formula>#REF!</formula>
    </cfRule>
  </conditionalFormatting>
  <conditionalFormatting sqref="EK141:EO141">
    <cfRule type="cellIs" dxfId="2254" priority="3312" operator="notEqual">
      <formula>#REF!</formula>
    </cfRule>
  </conditionalFormatting>
  <conditionalFormatting sqref="EK140:EO140">
    <cfRule type="cellIs" dxfId="2253" priority="3311" operator="notEqual">
      <formula>#REF!</formula>
    </cfRule>
  </conditionalFormatting>
  <conditionalFormatting sqref="EK138:EO138">
    <cfRule type="cellIs" dxfId="2252" priority="3310" operator="notEqual">
      <formula>#REF!</formula>
    </cfRule>
  </conditionalFormatting>
  <conditionalFormatting sqref="EK140:EO141">
    <cfRule type="cellIs" dxfId="2251" priority="3308" operator="notEqual">
      <formula>#REF!</formula>
    </cfRule>
  </conditionalFormatting>
  <conditionalFormatting sqref="EK140:EO141">
    <cfRule type="cellIs" dxfId="2250" priority="3309" operator="notEqual">
      <formula>#REF!</formula>
    </cfRule>
  </conditionalFormatting>
  <conditionalFormatting sqref="EK141:EO141">
    <cfRule type="cellIs" dxfId="2249" priority="3306" operator="notEqual">
      <formula>#REF!</formula>
    </cfRule>
  </conditionalFormatting>
  <conditionalFormatting sqref="EK141:EO141">
    <cfRule type="cellIs" dxfId="2248" priority="3307" operator="notEqual">
      <formula>#REF!</formula>
    </cfRule>
  </conditionalFormatting>
  <conditionalFormatting sqref="EK140:EO140">
    <cfRule type="cellIs" dxfId="2247" priority="3304" operator="notEqual">
      <formula>#REF!</formula>
    </cfRule>
  </conditionalFormatting>
  <conditionalFormatting sqref="EK140:EO140">
    <cfRule type="cellIs" dxfId="2246" priority="3305" operator="notEqual">
      <formula>#REF!</formula>
    </cfRule>
  </conditionalFormatting>
  <conditionalFormatting sqref="EE154:EF154 EL154:EO154">
    <cfRule type="cellIs" dxfId="2245" priority="3302" operator="notEqual">
      <formula>#REF!</formula>
    </cfRule>
  </conditionalFormatting>
  <conditionalFormatting sqref="EG154">
    <cfRule type="cellIs" dxfId="2244" priority="3301" operator="notEqual">
      <formula>#REF!</formula>
    </cfRule>
  </conditionalFormatting>
  <conditionalFormatting sqref="EK154">
    <cfRule type="cellIs" dxfId="2243" priority="3299" operator="notEqual">
      <formula>#REF!</formula>
    </cfRule>
  </conditionalFormatting>
  <conditionalFormatting sqref="EH154">
    <cfRule type="cellIs" dxfId="2242" priority="3298" operator="notEqual">
      <formula>#REF!</formula>
    </cfRule>
  </conditionalFormatting>
  <conditionalFormatting sqref="EE154:EG154 EL154:EO154">
    <cfRule type="cellIs" dxfId="2241" priority="3297" operator="notEqual">
      <formula>#REF!</formula>
    </cfRule>
  </conditionalFormatting>
  <conditionalFormatting sqref="EK154">
    <cfRule type="cellIs" dxfId="2240" priority="3295" operator="notEqual">
      <formula>#REF!</formula>
    </cfRule>
  </conditionalFormatting>
  <conditionalFormatting sqref="EH154">
    <cfRule type="cellIs" dxfId="2239" priority="3294" operator="notEqual">
      <formula>#REF!</formula>
    </cfRule>
  </conditionalFormatting>
  <conditionalFormatting sqref="EK154:EO154">
    <cfRule type="cellIs" dxfId="2238" priority="3303" operator="notEqual">
      <formula>#REF!</formula>
    </cfRule>
  </conditionalFormatting>
  <conditionalFormatting sqref="EJ140">
    <cfRule type="cellIs" dxfId="2237" priority="3293" operator="notEqual">
      <formula>#REF!</formula>
    </cfRule>
  </conditionalFormatting>
  <conditionalFormatting sqref="EJ141">
    <cfRule type="cellIs" dxfId="2236" priority="3292" operator="notEqual">
      <formula>#REF!</formula>
    </cfRule>
  </conditionalFormatting>
  <conditionalFormatting sqref="EJ140">
    <cfRule type="cellIs" dxfId="2235" priority="3291" operator="notEqual">
      <formula>#REF!</formula>
    </cfRule>
  </conditionalFormatting>
  <conditionalFormatting sqref="EJ138">
    <cfRule type="cellIs" dxfId="2234" priority="3290" operator="notEqual">
      <formula>#REF!</formula>
    </cfRule>
  </conditionalFormatting>
  <conditionalFormatting sqref="EJ140:EJ141">
    <cfRule type="cellIs" dxfId="2233" priority="3288" operator="notEqual">
      <formula>#REF!</formula>
    </cfRule>
  </conditionalFormatting>
  <conditionalFormatting sqref="EJ140:EJ141">
    <cfRule type="cellIs" dxfId="2232" priority="3289" operator="notEqual">
      <formula>#REF!</formula>
    </cfRule>
  </conditionalFormatting>
  <conditionalFormatting sqref="EJ141">
    <cfRule type="cellIs" dxfId="2231" priority="3286" operator="notEqual">
      <formula>#REF!</formula>
    </cfRule>
  </conditionalFormatting>
  <conditionalFormatting sqref="EJ141">
    <cfRule type="cellIs" dxfId="2230" priority="3287" operator="notEqual">
      <formula>#REF!</formula>
    </cfRule>
  </conditionalFormatting>
  <conditionalFormatting sqref="EJ140">
    <cfRule type="cellIs" dxfId="2229" priority="3284" operator="notEqual">
      <formula>#REF!</formula>
    </cfRule>
  </conditionalFormatting>
  <conditionalFormatting sqref="EJ140">
    <cfRule type="cellIs" dxfId="2228" priority="3285" operator="notEqual">
      <formula>#REF!</formula>
    </cfRule>
  </conditionalFormatting>
  <conditionalFormatting sqref="EJ154">
    <cfRule type="cellIs" dxfId="2227" priority="3282" operator="notEqual">
      <formula>#REF!</formula>
    </cfRule>
  </conditionalFormatting>
  <conditionalFormatting sqref="EJ154">
    <cfRule type="cellIs" dxfId="2226" priority="3281" operator="notEqual">
      <formula>#REF!</formula>
    </cfRule>
  </conditionalFormatting>
  <conditionalFormatting sqref="EJ154">
    <cfRule type="cellIs" dxfId="2225" priority="3283" operator="notEqual">
      <formula>#REF!</formula>
    </cfRule>
  </conditionalFormatting>
  <conditionalFormatting sqref="EK139:EO139">
    <cfRule type="cellIs" dxfId="2224" priority="3280" operator="notEqual">
      <formula>#REF!</formula>
    </cfRule>
  </conditionalFormatting>
  <conditionalFormatting sqref="EJ139">
    <cfRule type="cellIs" dxfId="2223" priority="3279" operator="notEqual">
      <formula>#REF!</formula>
    </cfRule>
  </conditionalFormatting>
  <conditionalFormatting sqref="EJ158:EO158">
    <cfRule type="cellIs" dxfId="2222" priority="3277" operator="notEqual">
      <formula>#REF!</formula>
    </cfRule>
  </conditionalFormatting>
  <conditionalFormatting sqref="EJ158:EO158">
    <cfRule type="cellIs" dxfId="2221" priority="3278" operator="notEqual">
      <formula>#REF!</formula>
    </cfRule>
  </conditionalFormatting>
  <conditionalFormatting sqref="EE158">
    <cfRule type="cellIs" dxfId="2220" priority="3275" operator="notEqual">
      <formula>#REF!</formula>
    </cfRule>
  </conditionalFormatting>
  <conditionalFormatting sqref="EE158">
    <cfRule type="cellIs" dxfId="2219" priority="3276" operator="notEqual">
      <formula>#REF!</formula>
    </cfRule>
  </conditionalFormatting>
  <conditionalFormatting sqref="EE158">
    <cfRule type="cellIs" dxfId="2218" priority="3274" operator="notEqual">
      <formula>#REF!</formula>
    </cfRule>
  </conditionalFormatting>
  <conditionalFormatting sqref="EJ155:EO156">
    <cfRule type="cellIs" dxfId="2217" priority="3272" operator="notEqual">
      <formula>#REF!</formula>
    </cfRule>
  </conditionalFormatting>
  <conditionalFormatting sqref="EJ157:EO157">
    <cfRule type="cellIs" dxfId="2216" priority="3270" operator="notEqual">
      <formula>#REF!</formula>
    </cfRule>
  </conditionalFormatting>
  <conditionalFormatting sqref="EJ137:EO137">
    <cfRule type="cellIs" dxfId="2215" priority="3269" operator="notEqual">
      <formula>$A137</formula>
    </cfRule>
  </conditionalFormatting>
  <conditionalFormatting sqref="EW162">
    <cfRule type="cellIs" dxfId="2214" priority="3268" operator="notEqual">
      <formula>$A162</formula>
    </cfRule>
  </conditionalFormatting>
  <conditionalFormatting sqref="EW162">
    <cfRule type="cellIs" dxfId="2213" priority="3264" operator="notEqual">
      <formula>#REF!</formula>
    </cfRule>
  </conditionalFormatting>
  <conditionalFormatting sqref="ET160">
    <cfRule type="cellIs" dxfId="2212" priority="3263" operator="notEqual">
      <formula>#REF!</formula>
    </cfRule>
  </conditionalFormatting>
  <conditionalFormatting sqref="ET160">
    <cfRule type="cellIs" dxfId="2211" priority="3262" operator="notEqual">
      <formula>#REF!</formula>
    </cfRule>
  </conditionalFormatting>
  <conditionalFormatting sqref="EW138:EW144 EW136 EW149:EW153 EW146:EW147">
    <cfRule type="cellIs" dxfId="2210" priority="3261" operator="notEqual">
      <formula>$A136</formula>
    </cfRule>
  </conditionalFormatting>
  <conditionalFormatting sqref="EW140">
    <cfRule type="cellIs" dxfId="2209" priority="3260" operator="notEqual">
      <formula>#REF!</formula>
    </cfRule>
  </conditionalFormatting>
  <conditionalFormatting sqref="EW141">
    <cfRule type="cellIs" dxfId="2208" priority="3259" operator="notEqual">
      <formula>#REF!</formula>
    </cfRule>
  </conditionalFormatting>
  <conditionalFormatting sqref="EW140">
    <cfRule type="cellIs" dxfId="2207" priority="3258" operator="notEqual">
      <formula>#REF!</formula>
    </cfRule>
  </conditionalFormatting>
  <conditionalFormatting sqref="EW138">
    <cfRule type="cellIs" dxfId="2206" priority="3257" operator="notEqual">
      <formula>#REF!</formula>
    </cfRule>
  </conditionalFormatting>
  <conditionalFormatting sqref="EW140:EW141">
    <cfRule type="cellIs" dxfId="2205" priority="3255" operator="notEqual">
      <formula>#REF!</formula>
    </cfRule>
  </conditionalFormatting>
  <conditionalFormatting sqref="EW140:EW141">
    <cfRule type="cellIs" dxfId="2204" priority="3256" operator="notEqual">
      <formula>#REF!</formula>
    </cfRule>
  </conditionalFormatting>
  <conditionalFormatting sqref="EW141">
    <cfRule type="cellIs" dxfId="2203" priority="3253" operator="notEqual">
      <formula>#REF!</formula>
    </cfRule>
  </conditionalFormatting>
  <conditionalFormatting sqref="EW141">
    <cfRule type="cellIs" dxfId="2202" priority="3254" operator="notEqual">
      <formula>#REF!</formula>
    </cfRule>
  </conditionalFormatting>
  <conditionalFormatting sqref="EW140">
    <cfRule type="cellIs" dxfId="2201" priority="3251" operator="notEqual">
      <formula>#REF!</formula>
    </cfRule>
  </conditionalFormatting>
  <conditionalFormatting sqref="EW140">
    <cfRule type="cellIs" dxfId="2200" priority="3252" operator="notEqual">
      <formula>#REF!</formula>
    </cfRule>
  </conditionalFormatting>
  <conditionalFormatting sqref="EW154">
    <cfRule type="cellIs" dxfId="2199" priority="3249" operator="notEqual">
      <formula>#REF!</formula>
    </cfRule>
  </conditionalFormatting>
  <conditionalFormatting sqref="EW154">
    <cfRule type="cellIs" dxfId="2198" priority="3250" operator="notEqual">
      <formula>#REF!</formula>
    </cfRule>
  </conditionalFormatting>
  <conditionalFormatting sqref="EW154">
    <cfRule type="cellIs" dxfId="2197" priority="3248" operator="notEqual">
      <formula>#REF!</formula>
    </cfRule>
  </conditionalFormatting>
  <conditionalFormatting sqref="EW139">
    <cfRule type="cellIs" dxfId="2196" priority="3247" operator="notEqual">
      <formula>#REF!</formula>
    </cfRule>
  </conditionalFormatting>
  <conditionalFormatting sqref="EW158">
    <cfRule type="cellIs" dxfId="2195" priority="3243" operator="notEqual">
      <formula>#REF!</formula>
    </cfRule>
  </conditionalFormatting>
  <conditionalFormatting sqref="EW158">
    <cfRule type="cellIs" dxfId="2194" priority="3244" operator="notEqual">
      <formula>#REF!</formula>
    </cfRule>
  </conditionalFormatting>
  <conditionalFormatting sqref="EW155:EW156">
    <cfRule type="cellIs" dxfId="2193" priority="3241" operator="notEqual">
      <formula>#REF!</formula>
    </cfRule>
  </conditionalFormatting>
  <conditionalFormatting sqref="EW157">
    <cfRule type="cellIs" dxfId="2192" priority="3239" operator="notEqual">
      <formula>#REF!</formula>
    </cfRule>
  </conditionalFormatting>
  <conditionalFormatting sqref="EW137">
    <cfRule type="cellIs" dxfId="2191" priority="3238" operator="notEqual">
      <formula>$A137</formula>
    </cfRule>
  </conditionalFormatting>
  <conditionalFormatting sqref="EY162">
    <cfRule type="cellIs" dxfId="2190" priority="3209" operator="notEqual">
      <formula>$A162</formula>
    </cfRule>
  </conditionalFormatting>
  <conditionalFormatting sqref="EY162">
    <cfRule type="cellIs" dxfId="2189" priority="3205" operator="notEqual">
      <formula>#REF!</formula>
    </cfRule>
  </conditionalFormatting>
  <conditionalFormatting sqref="EY136 EY138:EY144 EY149:EY153 EY146:EY147">
    <cfRule type="cellIs" dxfId="2188" priority="3204" operator="notEqual">
      <formula>$A136</formula>
    </cfRule>
  </conditionalFormatting>
  <conditionalFormatting sqref="EY140">
    <cfRule type="cellIs" dxfId="2187" priority="3203" operator="notEqual">
      <formula>#REF!</formula>
    </cfRule>
  </conditionalFormatting>
  <conditionalFormatting sqref="EY141">
    <cfRule type="cellIs" dxfId="2186" priority="3201" operator="notEqual">
      <formula>#REF!</formula>
    </cfRule>
  </conditionalFormatting>
  <conditionalFormatting sqref="EY141">
    <cfRule type="cellIs" dxfId="2185" priority="3202" operator="notEqual">
      <formula>#REF!</formula>
    </cfRule>
  </conditionalFormatting>
  <conditionalFormatting sqref="EY140">
    <cfRule type="cellIs" dxfId="2184" priority="3199" operator="notEqual">
      <formula>#REF!</formula>
    </cfRule>
  </conditionalFormatting>
  <conditionalFormatting sqref="EY140">
    <cfRule type="cellIs" dxfId="2183" priority="3200" operator="notEqual">
      <formula>#REF!</formula>
    </cfRule>
  </conditionalFormatting>
  <conditionalFormatting sqref="EY138">
    <cfRule type="cellIs" dxfId="2182" priority="3198" operator="notEqual">
      <formula>#REF!</formula>
    </cfRule>
  </conditionalFormatting>
  <conditionalFormatting sqref="EY140:EY141">
    <cfRule type="cellIs" dxfId="2181" priority="3196" operator="notEqual">
      <formula>#REF!</formula>
    </cfRule>
  </conditionalFormatting>
  <conditionalFormatting sqref="EY140:EY141">
    <cfRule type="cellIs" dxfId="2180" priority="3197" operator="notEqual">
      <formula>#REF!</formula>
    </cfRule>
  </conditionalFormatting>
  <conditionalFormatting sqref="EY141">
    <cfRule type="cellIs" dxfId="2179" priority="3194" operator="notEqual">
      <formula>#REF!</formula>
    </cfRule>
  </conditionalFormatting>
  <conditionalFormatting sqref="EY141">
    <cfRule type="cellIs" dxfId="2178" priority="3195" operator="notEqual">
      <formula>#REF!</formula>
    </cfRule>
  </conditionalFormatting>
  <conditionalFormatting sqref="EY140">
    <cfRule type="cellIs" dxfId="2177" priority="3192" operator="notEqual">
      <formula>#REF!</formula>
    </cfRule>
  </conditionalFormatting>
  <conditionalFormatting sqref="EY140">
    <cfRule type="cellIs" dxfId="2176" priority="3193" operator="notEqual">
      <formula>#REF!</formula>
    </cfRule>
  </conditionalFormatting>
  <conditionalFormatting sqref="EY154">
    <cfRule type="cellIs" dxfId="2175" priority="3190" operator="notEqual">
      <formula>#REF!</formula>
    </cfRule>
  </conditionalFormatting>
  <conditionalFormatting sqref="EY154">
    <cfRule type="cellIs" dxfId="2174" priority="3191" operator="notEqual">
      <formula>#REF!</formula>
    </cfRule>
  </conditionalFormatting>
  <conditionalFormatting sqref="EY154">
    <cfRule type="cellIs" dxfId="2173" priority="3189" operator="notEqual">
      <formula>#REF!</formula>
    </cfRule>
  </conditionalFormatting>
  <conditionalFormatting sqref="EY139">
    <cfRule type="cellIs" dxfId="2172" priority="3188" operator="notEqual">
      <formula>#REF!</formula>
    </cfRule>
  </conditionalFormatting>
  <conditionalFormatting sqref="EY158">
    <cfRule type="cellIs" dxfId="2171" priority="3186" operator="notEqual">
      <formula>#REF!</formula>
    </cfRule>
  </conditionalFormatting>
  <conditionalFormatting sqref="EY158">
    <cfRule type="cellIs" dxfId="2170" priority="3187" operator="notEqual">
      <formula>#REF!</formula>
    </cfRule>
  </conditionalFormatting>
  <conditionalFormatting sqref="EY155:EY156">
    <cfRule type="cellIs" dxfId="2169" priority="3184" operator="notEqual">
      <formula>#REF!</formula>
    </cfRule>
  </conditionalFormatting>
  <conditionalFormatting sqref="EY157">
    <cfRule type="cellIs" dxfId="2168" priority="3182" operator="notEqual">
      <formula>#REF!</formula>
    </cfRule>
  </conditionalFormatting>
  <conditionalFormatting sqref="EY137">
    <cfRule type="cellIs" dxfId="2167" priority="3181" operator="notEqual">
      <formula>$A137</formula>
    </cfRule>
  </conditionalFormatting>
  <conditionalFormatting sqref="EJ162:EO162">
    <cfRule type="cellIs" dxfId="2166" priority="3180" operator="notEqual">
      <formula>$A162</formula>
    </cfRule>
  </conditionalFormatting>
  <conditionalFormatting sqref="EE162:EG162 EL162:EO162">
    <cfRule type="cellIs" dxfId="2165" priority="3179" operator="notEqual">
      <formula>#REF!</formula>
    </cfRule>
  </conditionalFormatting>
  <conditionalFormatting sqref="EK162">
    <cfRule type="cellIs" dxfId="2164" priority="3177" operator="notEqual">
      <formula>#REF!</formula>
    </cfRule>
  </conditionalFormatting>
  <conditionalFormatting sqref="EH162">
    <cfRule type="cellIs" dxfId="2163" priority="3176" operator="notEqual">
      <formula>#REF!</formula>
    </cfRule>
  </conditionalFormatting>
  <conditionalFormatting sqref="EJ162">
    <cfRule type="cellIs" dxfId="2162" priority="3175" operator="notEqual">
      <formula>#REF!</formula>
    </cfRule>
  </conditionalFormatting>
  <conditionalFormatting sqref="EJ161:EO161">
    <cfRule type="cellIs" dxfId="2161" priority="3171" operator="notEqual">
      <formula>#REF!</formula>
    </cfRule>
  </conditionalFormatting>
  <conditionalFormatting sqref="EN161:EO161 EQ161:ER161">
    <cfRule type="cellIs" dxfId="2160" priority="3164" operator="notEqual">
      <formula>#REF!</formula>
    </cfRule>
  </conditionalFormatting>
  <conditionalFormatting sqref="EQ160:EQ161 EN160:EO161 EJ160:EM160">
    <cfRule type="cellIs" dxfId="2159" priority="3173" operator="notEqual">
      <formula>#REF!</formula>
    </cfRule>
  </conditionalFormatting>
  <conditionalFormatting sqref="EQ160:ER160">
    <cfRule type="cellIs" dxfId="2158" priority="3157" operator="notEqual">
      <formula>#REF!</formula>
    </cfRule>
  </conditionalFormatting>
  <conditionalFormatting sqref="ER136 ER162 ER138:ER144 ER149:ER153 ER146:ER147">
    <cfRule type="cellIs" dxfId="2157" priority="3156" operator="notEqual">
      <formula>$A136</formula>
    </cfRule>
  </conditionalFormatting>
  <conditionalFormatting sqref="ER140">
    <cfRule type="cellIs" dxfId="2156" priority="3155" operator="notEqual">
      <formula>#REF!</formula>
    </cfRule>
  </conditionalFormatting>
  <conditionalFormatting sqref="ER141">
    <cfRule type="cellIs" dxfId="2155" priority="3154" operator="notEqual">
      <formula>#REF!</formula>
    </cfRule>
  </conditionalFormatting>
  <conditionalFormatting sqref="ER140">
    <cfRule type="cellIs" dxfId="2154" priority="3153" operator="notEqual">
      <formula>#REF!</formula>
    </cfRule>
  </conditionalFormatting>
  <conditionalFormatting sqref="ER138">
    <cfRule type="cellIs" dxfId="2153" priority="3152" operator="notEqual">
      <formula>#REF!</formula>
    </cfRule>
  </conditionalFormatting>
  <conditionalFormatting sqref="ER140:ER141">
    <cfRule type="cellIs" dxfId="2152" priority="3150" operator="notEqual">
      <formula>#REF!</formula>
    </cfRule>
  </conditionalFormatting>
  <conditionalFormatting sqref="ER140:ER141">
    <cfRule type="cellIs" dxfId="2151" priority="3151" operator="notEqual">
      <formula>#REF!</formula>
    </cfRule>
  </conditionalFormatting>
  <conditionalFormatting sqref="ER141">
    <cfRule type="cellIs" dxfId="2150" priority="3148" operator="notEqual">
      <formula>#REF!</formula>
    </cfRule>
  </conditionalFormatting>
  <conditionalFormatting sqref="ER141">
    <cfRule type="cellIs" dxfId="2149" priority="3149" operator="notEqual">
      <formula>#REF!</formula>
    </cfRule>
  </conditionalFormatting>
  <conditionalFormatting sqref="ER140">
    <cfRule type="cellIs" dxfId="2148" priority="3146" operator="notEqual">
      <formula>#REF!</formula>
    </cfRule>
  </conditionalFormatting>
  <conditionalFormatting sqref="ER140">
    <cfRule type="cellIs" dxfId="2147" priority="3147" operator="notEqual">
      <formula>#REF!</formula>
    </cfRule>
  </conditionalFormatting>
  <conditionalFormatting sqref="ER154">
    <cfRule type="cellIs" dxfId="2146" priority="3142" operator="notEqual">
      <formula>#REF!</formula>
    </cfRule>
  </conditionalFormatting>
  <conditionalFormatting sqref="ER154">
    <cfRule type="cellIs" dxfId="2145" priority="3138" operator="notEqual">
      <formula>#REF!</formula>
    </cfRule>
  </conditionalFormatting>
  <conditionalFormatting sqref="ER162">
    <cfRule type="cellIs" dxfId="2144" priority="3140" operator="notEqual">
      <formula>#REF!</formula>
    </cfRule>
  </conditionalFormatting>
  <conditionalFormatting sqref="ER154">
    <cfRule type="cellIs" dxfId="2143" priority="3143" operator="notEqual">
      <formula>#REF!</formula>
    </cfRule>
  </conditionalFormatting>
  <conditionalFormatting sqref="ER139">
    <cfRule type="cellIs" dxfId="2142" priority="3136" operator="notEqual">
      <formula>#REF!</formula>
    </cfRule>
  </conditionalFormatting>
  <conditionalFormatting sqref="ER158">
    <cfRule type="cellIs" dxfId="2141" priority="3134" operator="notEqual">
      <formula>#REF!</formula>
    </cfRule>
  </conditionalFormatting>
  <conditionalFormatting sqref="ER158">
    <cfRule type="cellIs" dxfId="2140" priority="3135" operator="notEqual">
      <formula>#REF!</formula>
    </cfRule>
  </conditionalFormatting>
  <conditionalFormatting sqref="ER155:ER156">
    <cfRule type="cellIs" dxfId="2139" priority="3132" operator="notEqual">
      <formula>#REF!</formula>
    </cfRule>
  </conditionalFormatting>
  <conditionalFormatting sqref="ER157">
    <cfRule type="cellIs" dxfId="2138" priority="3130" operator="notEqual">
      <formula>#REF!</formula>
    </cfRule>
  </conditionalFormatting>
  <conditionalFormatting sqref="ER137">
    <cfRule type="cellIs" dxfId="2137" priority="3129" operator="notEqual">
      <formula>$A137</formula>
    </cfRule>
  </conditionalFormatting>
  <conditionalFormatting sqref="EX136 EX162 EX138:EX144 EX149:EX153 EX146:EX147">
    <cfRule type="cellIs" dxfId="2136" priority="3128" operator="notEqual">
      <formula>$A136</formula>
    </cfRule>
  </conditionalFormatting>
  <conditionalFormatting sqref="EX140">
    <cfRule type="cellIs" dxfId="2135" priority="3127" operator="notEqual">
      <formula>#REF!</formula>
    </cfRule>
  </conditionalFormatting>
  <conditionalFormatting sqref="EX141">
    <cfRule type="cellIs" dxfId="2134" priority="3126" operator="notEqual">
      <formula>#REF!</formula>
    </cfRule>
  </conditionalFormatting>
  <conditionalFormatting sqref="EX140">
    <cfRule type="cellIs" dxfId="2133" priority="3125" operator="notEqual">
      <formula>#REF!</formula>
    </cfRule>
  </conditionalFormatting>
  <conditionalFormatting sqref="EX138">
    <cfRule type="cellIs" dxfId="2132" priority="3124" operator="notEqual">
      <formula>#REF!</formula>
    </cfRule>
  </conditionalFormatting>
  <conditionalFormatting sqref="EX140:EX141">
    <cfRule type="cellIs" dxfId="2131" priority="3122" operator="notEqual">
      <formula>#REF!</formula>
    </cfRule>
  </conditionalFormatting>
  <conditionalFormatting sqref="EX140:EX141">
    <cfRule type="cellIs" dxfId="2130" priority="3123" operator="notEqual">
      <formula>#REF!</formula>
    </cfRule>
  </conditionalFormatting>
  <conditionalFormatting sqref="EX141">
    <cfRule type="cellIs" dxfId="2129" priority="3120" operator="notEqual">
      <formula>#REF!</formula>
    </cfRule>
  </conditionalFormatting>
  <conditionalFormatting sqref="EX141">
    <cfRule type="cellIs" dxfId="2128" priority="3121" operator="notEqual">
      <formula>#REF!</formula>
    </cfRule>
  </conditionalFormatting>
  <conditionalFormatting sqref="EX140">
    <cfRule type="cellIs" dxfId="2127" priority="3118" operator="notEqual">
      <formula>#REF!</formula>
    </cfRule>
  </conditionalFormatting>
  <conditionalFormatting sqref="EX140">
    <cfRule type="cellIs" dxfId="2126" priority="3119" operator="notEqual">
      <formula>#REF!</formula>
    </cfRule>
  </conditionalFormatting>
  <conditionalFormatting sqref="EX154">
    <cfRule type="cellIs" dxfId="2125" priority="3114" operator="notEqual">
      <formula>#REF!</formula>
    </cfRule>
  </conditionalFormatting>
  <conditionalFormatting sqref="EX154">
    <cfRule type="cellIs" dxfId="2124" priority="3110" operator="notEqual">
      <formula>#REF!</formula>
    </cfRule>
  </conditionalFormatting>
  <conditionalFormatting sqref="EW161:EY161">
    <cfRule type="cellIs" dxfId="2123" priority="3111" operator="notEqual">
      <formula>#REF!</formula>
    </cfRule>
  </conditionalFormatting>
  <conditionalFormatting sqref="EX162">
    <cfRule type="cellIs" dxfId="2122" priority="3112" operator="notEqual">
      <formula>#REF!</formula>
    </cfRule>
  </conditionalFormatting>
  <conditionalFormatting sqref="EW160:EY160">
    <cfRule type="cellIs" dxfId="2121" priority="3113" operator="notEqual">
      <formula>#REF!</formula>
    </cfRule>
  </conditionalFormatting>
  <conditionalFormatting sqref="EW161:EY161">
    <cfRule type="cellIs" dxfId="2120" priority="3109" operator="notEqual">
      <formula>#REF!</formula>
    </cfRule>
  </conditionalFormatting>
  <conditionalFormatting sqref="EX154">
    <cfRule type="cellIs" dxfId="2119" priority="3115" operator="notEqual">
      <formula>#REF!</formula>
    </cfRule>
  </conditionalFormatting>
  <conditionalFormatting sqref="EX160:EX161">
    <cfRule type="cellIs" dxfId="2118" priority="3116" operator="notEqual">
      <formula>#REF!</formula>
    </cfRule>
  </conditionalFormatting>
  <conditionalFormatting sqref="EW161:EY161">
    <cfRule type="cellIs" dxfId="2117" priority="3117" operator="notEqual">
      <formula>#REF!</formula>
    </cfRule>
  </conditionalFormatting>
  <conditionalFormatting sqref="EX139">
    <cfRule type="cellIs" dxfId="2116" priority="3108" operator="notEqual">
      <formula>#REF!</formula>
    </cfRule>
  </conditionalFormatting>
  <conditionalFormatting sqref="EX158">
    <cfRule type="cellIs" dxfId="2115" priority="3106" operator="notEqual">
      <formula>#REF!</formula>
    </cfRule>
  </conditionalFormatting>
  <conditionalFormatting sqref="EX158">
    <cfRule type="cellIs" dxfId="2114" priority="3107" operator="notEqual">
      <formula>#REF!</formula>
    </cfRule>
  </conditionalFormatting>
  <conditionalFormatting sqref="EX155:EX156">
    <cfRule type="cellIs" dxfId="2113" priority="3104" operator="notEqual">
      <formula>#REF!</formula>
    </cfRule>
  </conditionalFormatting>
  <conditionalFormatting sqref="EX157">
    <cfRule type="cellIs" dxfId="2112" priority="3102" operator="notEqual">
      <formula>#REF!</formula>
    </cfRule>
  </conditionalFormatting>
  <conditionalFormatting sqref="EX137">
    <cfRule type="cellIs" dxfId="2111" priority="3101" operator="notEqual">
      <formula>$A137</formula>
    </cfRule>
  </conditionalFormatting>
  <conditionalFormatting sqref="EN159">
    <cfRule type="cellIs" dxfId="2110" priority="3089" operator="notEqual">
      <formula>#REF!</formula>
    </cfRule>
  </conditionalFormatting>
  <conditionalFormatting sqref="EN159">
    <cfRule type="cellIs" dxfId="2109" priority="3090" operator="notEqual">
      <formula>#REF!</formula>
    </cfRule>
  </conditionalFormatting>
  <conditionalFormatting sqref="EQ159:ER159">
    <cfRule type="cellIs" dxfId="2108" priority="3071" operator="notEqual">
      <formula>#REF!</formula>
    </cfRule>
  </conditionalFormatting>
  <conditionalFormatting sqref="EW159:EY159">
    <cfRule type="cellIs" dxfId="2107" priority="3100" operator="notEqual">
      <formula>#REF!</formula>
    </cfRule>
  </conditionalFormatting>
  <conditionalFormatting sqref="EO159">
    <cfRule type="cellIs" dxfId="2106" priority="3098" operator="notEqual">
      <formula>#REF!</formula>
    </cfRule>
  </conditionalFormatting>
  <conditionalFormatting sqref="EE159:EF159">
    <cfRule type="cellIs" dxfId="2105" priority="3096" operator="notEqual">
      <formula>#REF!</formula>
    </cfRule>
  </conditionalFormatting>
  <conditionalFormatting sqref="EE159:EF159">
    <cfRule type="cellIs" dxfId="2104" priority="3097" operator="notEqual">
      <formula>#REF!</formula>
    </cfRule>
  </conditionalFormatting>
  <conditionalFormatting sqref="EN159">
    <cfRule type="cellIs" dxfId="2103" priority="3091" operator="notEqual">
      <formula>#REF!</formula>
    </cfRule>
  </conditionalFormatting>
  <conditionalFormatting sqref="EH159">
    <cfRule type="cellIs" dxfId="2102" priority="3087" operator="notEqual">
      <formula>#REF!</formula>
    </cfRule>
  </conditionalFormatting>
  <conditionalFormatting sqref="EH159">
    <cfRule type="cellIs" dxfId="2101" priority="3088" operator="notEqual">
      <formula>#REF!</formula>
    </cfRule>
  </conditionalFormatting>
  <conditionalFormatting sqref="EI136 EI149:EI153 EI138:EI143">
    <cfRule type="cellIs" dxfId="2100" priority="3059" operator="notEqual">
      <formula>$A136</formula>
    </cfRule>
  </conditionalFormatting>
  <conditionalFormatting sqref="EI140">
    <cfRule type="cellIs" dxfId="2099" priority="3058" operator="notEqual">
      <formula>#REF!</formula>
    </cfRule>
  </conditionalFormatting>
  <conditionalFormatting sqref="EI141">
    <cfRule type="cellIs" dxfId="2098" priority="3057" operator="notEqual">
      <formula>#REF!</formula>
    </cfRule>
  </conditionalFormatting>
  <conditionalFormatting sqref="EI140">
    <cfRule type="cellIs" dxfId="2097" priority="3056" operator="notEqual">
      <formula>#REF!</formula>
    </cfRule>
  </conditionalFormatting>
  <conditionalFormatting sqref="EI138">
    <cfRule type="cellIs" dxfId="2096" priority="3055" operator="notEqual">
      <formula>#REF!</formula>
    </cfRule>
  </conditionalFormatting>
  <conditionalFormatting sqref="EI140:EI141">
    <cfRule type="cellIs" dxfId="2095" priority="3053" operator="notEqual">
      <formula>#REF!</formula>
    </cfRule>
  </conditionalFormatting>
  <conditionalFormatting sqref="EI140:EI141">
    <cfRule type="cellIs" dxfId="2094" priority="3054" operator="notEqual">
      <formula>#REF!</formula>
    </cfRule>
  </conditionalFormatting>
  <conditionalFormatting sqref="EI141">
    <cfRule type="cellIs" dxfId="2093" priority="3051" operator="notEqual">
      <formula>#REF!</formula>
    </cfRule>
  </conditionalFormatting>
  <conditionalFormatting sqref="EI141">
    <cfRule type="cellIs" dxfId="2092" priority="3052" operator="notEqual">
      <formula>#REF!</formula>
    </cfRule>
  </conditionalFormatting>
  <conditionalFormatting sqref="EI140">
    <cfRule type="cellIs" dxfId="2091" priority="3049" operator="notEqual">
      <formula>#REF!</formula>
    </cfRule>
  </conditionalFormatting>
  <conditionalFormatting sqref="EI140">
    <cfRule type="cellIs" dxfId="2090" priority="3050" operator="notEqual">
      <formula>#REF!</formula>
    </cfRule>
  </conditionalFormatting>
  <conditionalFormatting sqref="EI158">
    <cfRule type="cellIs" dxfId="2089" priority="3047" operator="notEqual">
      <formula>#REF!</formula>
    </cfRule>
  </conditionalFormatting>
  <conditionalFormatting sqref="EI139">
    <cfRule type="cellIs" dxfId="2088" priority="3048" operator="notEqual">
      <formula>#REF!</formula>
    </cfRule>
  </conditionalFormatting>
  <conditionalFormatting sqref="EI158">
    <cfRule type="cellIs" dxfId="2087" priority="3046" operator="notEqual">
      <formula>#REF!</formula>
    </cfRule>
  </conditionalFormatting>
  <conditionalFormatting sqref="EI155:EI156">
    <cfRule type="cellIs" dxfId="2086" priority="3044" operator="notEqual">
      <formula>#REF!</formula>
    </cfRule>
  </conditionalFormatting>
  <conditionalFormatting sqref="EI157">
    <cfRule type="cellIs" dxfId="2085" priority="3042" operator="notEqual">
      <formula>#REF!</formula>
    </cfRule>
  </conditionalFormatting>
  <conditionalFormatting sqref="EI144:EI145">
    <cfRule type="cellIs" dxfId="2084" priority="3041" operator="notEqual">
      <formula>#REF!</formula>
    </cfRule>
  </conditionalFormatting>
  <conditionalFormatting sqref="EI144:EI145">
    <cfRule type="cellIs" dxfId="2083" priority="3040" operator="notEqual">
      <formula>$A144</formula>
    </cfRule>
  </conditionalFormatting>
  <conditionalFormatting sqref="EI162">
    <cfRule type="cellIs" dxfId="2082" priority="3039" operator="notEqual">
      <formula>$A162</formula>
    </cfRule>
  </conditionalFormatting>
  <conditionalFormatting sqref="EI162">
    <cfRule type="cellIs" dxfId="2081" priority="3034" operator="notEqual">
      <formula>#REF!</formula>
    </cfRule>
  </conditionalFormatting>
  <conditionalFormatting sqref="EI137">
    <cfRule type="cellIs" dxfId="2080" priority="3029" operator="notEqual">
      <formula>$A137</formula>
    </cfRule>
  </conditionalFormatting>
  <conditionalFormatting sqref="EI154">
    <cfRule type="cellIs" dxfId="2079" priority="3027" operator="notEqual">
      <formula>#REF!</formula>
    </cfRule>
  </conditionalFormatting>
  <conditionalFormatting sqref="EI154">
    <cfRule type="cellIs" dxfId="2078" priority="3028" operator="notEqual">
      <formula>#REF!</formula>
    </cfRule>
  </conditionalFormatting>
  <conditionalFormatting sqref="EI154">
    <cfRule type="cellIs" dxfId="2077" priority="3026" operator="notEqual">
      <formula>#REF!</formula>
    </cfRule>
  </conditionalFormatting>
  <conditionalFormatting sqref="EV162 EV138:EV144 EV136 EV149:EV153 EV146:EV147">
    <cfRule type="cellIs" dxfId="2076" priority="3025" operator="notEqual">
      <formula>$A136</formula>
    </cfRule>
  </conditionalFormatting>
  <conditionalFormatting sqref="EV146">
    <cfRule type="cellIs" dxfId="2075" priority="3001" operator="notEqual">
      <formula>#REF!</formula>
    </cfRule>
  </conditionalFormatting>
  <conditionalFormatting sqref="EV140">
    <cfRule type="cellIs" dxfId="2074" priority="3024" operator="notEqual">
      <formula>#REF!</formula>
    </cfRule>
  </conditionalFormatting>
  <conditionalFormatting sqref="EV141">
    <cfRule type="cellIs" dxfId="2073" priority="3023" operator="notEqual">
      <formula>#REF!</formula>
    </cfRule>
  </conditionalFormatting>
  <conditionalFormatting sqref="EV140">
    <cfRule type="cellIs" dxfId="2072" priority="3022" operator="notEqual">
      <formula>#REF!</formula>
    </cfRule>
  </conditionalFormatting>
  <conditionalFormatting sqref="EV140:EV141">
    <cfRule type="cellIs" dxfId="2071" priority="3020" operator="notEqual">
      <formula>#REF!</formula>
    </cfRule>
  </conditionalFormatting>
  <conditionalFormatting sqref="EV140:EV141">
    <cfRule type="cellIs" dxfId="2070" priority="3021" operator="notEqual">
      <formula>#REF!</formula>
    </cfRule>
  </conditionalFormatting>
  <conditionalFormatting sqref="EV141">
    <cfRule type="cellIs" dxfId="2069" priority="3018" operator="notEqual">
      <formula>#REF!</formula>
    </cfRule>
  </conditionalFormatting>
  <conditionalFormatting sqref="EV141">
    <cfRule type="cellIs" dxfId="2068" priority="3019" operator="notEqual">
      <formula>#REF!</formula>
    </cfRule>
  </conditionalFormatting>
  <conditionalFormatting sqref="EV140">
    <cfRule type="cellIs" dxfId="2067" priority="3016" operator="notEqual">
      <formula>#REF!</formula>
    </cfRule>
  </conditionalFormatting>
  <conditionalFormatting sqref="EV140">
    <cfRule type="cellIs" dxfId="2066" priority="3017" operator="notEqual">
      <formula>#REF!</formula>
    </cfRule>
  </conditionalFormatting>
  <conditionalFormatting sqref="EV162">
    <cfRule type="cellIs" dxfId="2065" priority="3012" operator="notEqual">
      <formula>#REF!</formula>
    </cfRule>
  </conditionalFormatting>
  <conditionalFormatting sqref="EV158">
    <cfRule type="cellIs" dxfId="2064" priority="3010" operator="notEqual">
      <formula>#REF!</formula>
    </cfRule>
  </conditionalFormatting>
  <conditionalFormatting sqref="EV158">
    <cfRule type="cellIs" dxfId="2063" priority="3011" operator="notEqual">
      <formula>#REF!</formula>
    </cfRule>
  </conditionalFormatting>
  <conditionalFormatting sqref="EV158">
    <cfRule type="cellIs" dxfId="2062" priority="3009" operator="notEqual">
      <formula>#REF!</formula>
    </cfRule>
  </conditionalFormatting>
  <conditionalFormatting sqref="EV138">
    <cfRule type="cellIs" dxfId="2061" priority="3006" operator="notEqual">
      <formula>#REF!</formula>
    </cfRule>
  </conditionalFormatting>
  <conditionalFormatting sqref="EV151">
    <cfRule type="cellIs" dxfId="2060" priority="3003" operator="notEqual">
      <formula>#REF!</formula>
    </cfRule>
  </conditionalFormatting>
  <conditionalFormatting sqref="EV139">
    <cfRule type="cellIs" dxfId="2059" priority="3005" operator="notEqual">
      <formula>#REF!</formula>
    </cfRule>
  </conditionalFormatting>
  <conditionalFormatting sqref="EV150">
    <cfRule type="cellIs" dxfId="2058" priority="3004" operator="notEqual">
      <formula>#REF!</formula>
    </cfRule>
  </conditionalFormatting>
  <conditionalFormatting sqref="EV147">
    <cfRule type="cellIs" dxfId="2057" priority="3002" operator="notEqual">
      <formula>#REF!</formula>
    </cfRule>
  </conditionalFormatting>
  <conditionalFormatting sqref="EV155:EV156">
    <cfRule type="cellIs" dxfId="2056" priority="2999" operator="notEqual">
      <formula>#REF!</formula>
    </cfRule>
  </conditionalFormatting>
  <conditionalFormatting sqref="EV157">
    <cfRule type="cellIs" dxfId="2055" priority="2997" operator="notEqual">
      <formula>#REF!</formula>
    </cfRule>
  </conditionalFormatting>
  <conditionalFormatting sqref="EV137">
    <cfRule type="cellIs" dxfId="2054" priority="2996" operator="notEqual">
      <formula>$A137</formula>
    </cfRule>
  </conditionalFormatting>
  <conditionalFormatting sqref="EV154">
    <cfRule type="cellIs" dxfId="2053" priority="2994" operator="notEqual">
      <formula>#REF!</formula>
    </cfRule>
  </conditionalFormatting>
  <conditionalFormatting sqref="EV154">
    <cfRule type="cellIs" dxfId="2052" priority="2995" operator="notEqual">
      <formula>#REF!</formula>
    </cfRule>
  </conditionalFormatting>
  <conditionalFormatting sqref="EV154">
    <cfRule type="cellIs" dxfId="2051" priority="2993" operator="notEqual">
      <formula>#REF!</formula>
    </cfRule>
  </conditionalFormatting>
  <conditionalFormatting sqref="EP136 EP138:EP144 EP149:EP153 EP146:EP147">
    <cfRule type="cellIs" dxfId="2050" priority="2992" operator="notEqual">
      <formula>$A136</formula>
    </cfRule>
  </conditionalFormatting>
  <conditionalFormatting sqref="EP140">
    <cfRule type="cellIs" dxfId="2049" priority="2991" operator="notEqual">
      <formula>#REF!</formula>
    </cfRule>
  </conditionalFormatting>
  <conditionalFormatting sqref="EP141">
    <cfRule type="cellIs" dxfId="2048" priority="2990" operator="notEqual">
      <formula>#REF!</formula>
    </cfRule>
  </conditionalFormatting>
  <conditionalFormatting sqref="EP140">
    <cfRule type="cellIs" dxfId="2047" priority="2989" operator="notEqual">
      <formula>#REF!</formula>
    </cfRule>
  </conditionalFormatting>
  <conditionalFormatting sqref="EP138">
    <cfRule type="cellIs" dxfId="2046" priority="2988" operator="notEqual">
      <formula>#REF!</formula>
    </cfRule>
  </conditionalFormatting>
  <conditionalFormatting sqref="EP140:EP141">
    <cfRule type="cellIs" dxfId="2045" priority="2986" operator="notEqual">
      <formula>#REF!</formula>
    </cfRule>
  </conditionalFormatting>
  <conditionalFormatting sqref="EP140:EP141">
    <cfRule type="cellIs" dxfId="2044" priority="2987" operator="notEqual">
      <formula>#REF!</formula>
    </cfRule>
  </conditionalFormatting>
  <conditionalFormatting sqref="EP141">
    <cfRule type="cellIs" dxfId="2043" priority="2984" operator="notEqual">
      <formula>#REF!</formula>
    </cfRule>
  </conditionalFormatting>
  <conditionalFormatting sqref="EP141">
    <cfRule type="cellIs" dxfId="2042" priority="2985" operator="notEqual">
      <formula>#REF!</formula>
    </cfRule>
  </conditionalFormatting>
  <conditionalFormatting sqref="EP140">
    <cfRule type="cellIs" dxfId="2041" priority="2982" operator="notEqual">
      <formula>#REF!</formula>
    </cfRule>
  </conditionalFormatting>
  <conditionalFormatting sqref="EP140">
    <cfRule type="cellIs" dxfId="2040" priority="2983" operator="notEqual">
      <formula>#REF!</formula>
    </cfRule>
  </conditionalFormatting>
  <conditionalFormatting sqref="EP154">
    <cfRule type="cellIs" dxfId="2039" priority="2980" operator="notEqual">
      <formula>#REF!</formula>
    </cfRule>
  </conditionalFormatting>
  <conditionalFormatting sqref="EP154">
    <cfRule type="cellIs" dxfId="2038" priority="2979" operator="notEqual">
      <formula>#REF!</formula>
    </cfRule>
  </conditionalFormatting>
  <conditionalFormatting sqref="EP154">
    <cfRule type="cellIs" dxfId="2037" priority="2981" operator="notEqual">
      <formula>#REF!</formula>
    </cfRule>
  </conditionalFormatting>
  <conditionalFormatting sqref="EP139">
    <cfRule type="cellIs" dxfId="2036" priority="2978" operator="notEqual">
      <formula>#REF!</formula>
    </cfRule>
  </conditionalFormatting>
  <conditionalFormatting sqref="EP158">
    <cfRule type="cellIs" dxfId="2035" priority="2976" operator="notEqual">
      <formula>#REF!</formula>
    </cfRule>
  </conditionalFormatting>
  <conditionalFormatting sqref="EP158">
    <cfRule type="cellIs" dxfId="2034" priority="2977" operator="notEqual">
      <formula>#REF!</formula>
    </cfRule>
  </conditionalFormatting>
  <conditionalFormatting sqref="EP155:EP156">
    <cfRule type="cellIs" dxfId="2033" priority="2974" operator="notEqual">
      <formula>#REF!</formula>
    </cfRule>
  </conditionalFormatting>
  <conditionalFormatting sqref="EP157">
    <cfRule type="cellIs" dxfId="2032" priority="2972" operator="notEqual">
      <formula>#REF!</formula>
    </cfRule>
  </conditionalFormatting>
  <conditionalFormatting sqref="EP137">
    <cfRule type="cellIs" dxfId="2031" priority="2971" operator="notEqual">
      <formula>$A137</formula>
    </cfRule>
  </conditionalFormatting>
  <conditionalFormatting sqref="EP162">
    <cfRule type="cellIs" dxfId="2030" priority="2970" operator="notEqual">
      <formula>$A162</formula>
    </cfRule>
  </conditionalFormatting>
  <conditionalFormatting sqref="EP162">
    <cfRule type="cellIs" dxfId="2029" priority="2969" operator="notEqual">
      <formula>#REF!</formula>
    </cfRule>
  </conditionalFormatting>
  <conditionalFormatting sqref="EP160">
    <cfRule type="cellIs" dxfId="2028" priority="2967" operator="notEqual">
      <formula>#REF!</formula>
    </cfRule>
  </conditionalFormatting>
  <conditionalFormatting sqref="EP161">
    <cfRule type="cellIs" dxfId="2027" priority="2966" operator="notEqual">
      <formula>#REF!</formula>
    </cfRule>
  </conditionalFormatting>
  <conditionalFormatting sqref="EP160:EP161">
    <cfRule type="cellIs" dxfId="2026" priority="2968" operator="notEqual">
      <formula>#REF!</formula>
    </cfRule>
  </conditionalFormatting>
  <conditionalFormatting sqref="EP159">
    <cfRule type="cellIs" dxfId="2025" priority="2965" operator="notEqual">
      <formula>#REF!</formula>
    </cfRule>
  </conditionalFormatting>
  <conditionalFormatting sqref="EJ148:EO148">
    <cfRule type="cellIs" dxfId="2024" priority="2964" operator="notEqual">
      <formula>$A148</formula>
    </cfRule>
  </conditionalFormatting>
  <conditionalFormatting sqref="EW148">
    <cfRule type="cellIs" dxfId="2023" priority="2963" operator="notEqual">
      <formula>$A148</formula>
    </cfRule>
  </conditionalFormatting>
  <conditionalFormatting sqref="EY148">
    <cfRule type="cellIs" dxfId="2022" priority="2961" operator="notEqual">
      <formula>$A148</formula>
    </cfRule>
  </conditionalFormatting>
  <conditionalFormatting sqref="ER148">
    <cfRule type="cellIs" dxfId="2021" priority="2960" operator="notEqual">
      <formula>$A148</formula>
    </cfRule>
  </conditionalFormatting>
  <conditionalFormatting sqref="EX148">
    <cfRule type="cellIs" dxfId="2020" priority="2959" operator="notEqual">
      <formula>$A148</formula>
    </cfRule>
  </conditionalFormatting>
  <conditionalFormatting sqref="EV148">
    <cfRule type="cellIs" dxfId="2019" priority="2958" operator="notEqual">
      <formula>$A148</formula>
    </cfRule>
  </conditionalFormatting>
  <conditionalFormatting sqref="EV148">
    <cfRule type="cellIs" dxfId="2018" priority="2957" operator="notEqual">
      <formula>#REF!</formula>
    </cfRule>
  </conditionalFormatting>
  <conditionalFormatting sqref="EP148">
    <cfRule type="cellIs" dxfId="2017" priority="2956" operator="notEqual">
      <formula>$A148</formula>
    </cfRule>
  </conditionalFormatting>
  <conditionalFormatting sqref="EI147">
    <cfRule type="cellIs" dxfId="2016" priority="2955" operator="notEqual">
      <formula>#REF!</formula>
    </cfRule>
  </conditionalFormatting>
  <conditionalFormatting sqref="EI147">
    <cfRule type="cellIs" dxfId="2015" priority="2954" operator="notEqual">
      <formula>$A147</formula>
    </cfRule>
  </conditionalFormatting>
  <conditionalFormatting sqref="EI148">
    <cfRule type="cellIs" dxfId="2014" priority="2953" operator="notEqual">
      <formula>#REF!</formula>
    </cfRule>
  </conditionalFormatting>
  <conditionalFormatting sqref="EI148">
    <cfRule type="cellIs" dxfId="2013" priority="2952" operator="notEqual">
      <formula>$A148</formula>
    </cfRule>
  </conditionalFormatting>
  <conditionalFormatting sqref="EI146">
    <cfRule type="cellIs" dxfId="2012" priority="2951" operator="notEqual">
      <formula>#REF!</formula>
    </cfRule>
  </conditionalFormatting>
  <conditionalFormatting sqref="EI146">
    <cfRule type="cellIs" dxfId="2011" priority="2950" operator="notEqual">
      <formula>$A146</formula>
    </cfRule>
  </conditionalFormatting>
  <conditionalFormatting sqref="ES367:ES370">
    <cfRule type="cellIs" dxfId="2010" priority="2911" operator="notEqual">
      <formula>#REF!</formula>
    </cfRule>
  </conditionalFormatting>
  <conditionalFormatting sqref="EF367:EG370">
    <cfRule type="cellIs" dxfId="2009" priority="2909" operator="notEqual">
      <formula>#REF!</formula>
    </cfRule>
  </conditionalFormatting>
  <conditionalFormatting sqref="EY360:EY366">
    <cfRule type="cellIs" dxfId="2008" priority="2903" operator="notEqual">
      <formula>#REF!</formula>
    </cfRule>
  </conditionalFormatting>
  <conditionalFormatting sqref="EX360:EX366">
    <cfRule type="cellIs" dxfId="2007" priority="2902" operator="notEqual">
      <formula>#REF!</formula>
    </cfRule>
  </conditionalFormatting>
  <conditionalFormatting sqref="ER360:ER366">
    <cfRule type="cellIs" dxfId="2006" priority="2901" operator="notEqual">
      <formula>#REF!</formula>
    </cfRule>
  </conditionalFormatting>
  <conditionalFormatting sqref="EP360:EP366">
    <cfRule type="cellIs" dxfId="2005" priority="2900" operator="notEqual">
      <formula>#REF!</formula>
    </cfRule>
  </conditionalFormatting>
  <conditionalFormatting sqref="EE400:EF402 EL400:EO402 EW400:EW402 EY400:EY402">
    <cfRule type="cellIs" dxfId="2004" priority="2898" operator="equal">
      <formula>""</formula>
    </cfRule>
  </conditionalFormatting>
  <conditionalFormatting sqref="EE400:EF402 EL400:EO402 EW400:EW402 EY400:EY402">
    <cfRule type="cellIs" dxfId="2003" priority="2899" operator="notEqual">
      <formula>$A400</formula>
    </cfRule>
  </conditionalFormatting>
  <conditionalFormatting sqref="EG400:EG402">
    <cfRule type="cellIs" dxfId="2002" priority="2896" operator="notEqual">
      <formula>$A400</formula>
    </cfRule>
  </conditionalFormatting>
  <conditionalFormatting sqref="EK400:EK402">
    <cfRule type="cellIs" dxfId="2001" priority="2894" operator="notEqual">
      <formula>$A400</formula>
    </cfRule>
  </conditionalFormatting>
  <conditionalFormatting sqref="EH400:EH402">
    <cfRule type="cellIs" dxfId="2000" priority="2893" operator="notEqual">
      <formula>$A400</formula>
    </cfRule>
  </conditionalFormatting>
  <conditionalFormatting sqref="EJ400:EJ402">
    <cfRule type="cellIs" dxfId="1999" priority="2891" operator="notEqual">
      <formula>$A400</formula>
    </cfRule>
  </conditionalFormatting>
  <conditionalFormatting sqref="EV400:EV402">
    <cfRule type="cellIs" dxfId="1998" priority="2889" operator="equal">
      <formula>""</formula>
    </cfRule>
  </conditionalFormatting>
  <conditionalFormatting sqref="EV400:EV402">
    <cfRule type="cellIs" dxfId="1997" priority="2890" operator="notEqual">
      <formula>$A400</formula>
    </cfRule>
  </conditionalFormatting>
  <conditionalFormatting sqref="EI400:EI402">
    <cfRule type="cellIs" dxfId="1996" priority="2888" operator="notEqual">
      <formula>$A400</formula>
    </cfRule>
  </conditionalFormatting>
  <conditionalFormatting sqref="EX400:EX402">
    <cfRule type="cellIs" dxfId="1995" priority="2886" operator="equal">
      <formula>""</formula>
    </cfRule>
  </conditionalFormatting>
  <conditionalFormatting sqref="EX400:EX402">
    <cfRule type="cellIs" dxfId="1994" priority="2887" operator="notEqual">
      <formula>$A400</formula>
    </cfRule>
  </conditionalFormatting>
  <conditionalFormatting sqref="ER400:ER402">
    <cfRule type="cellIs" dxfId="1993" priority="2884" operator="equal">
      <formula>""</formula>
    </cfRule>
  </conditionalFormatting>
  <conditionalFormatting sqref="ER400:ER402">
    <cfRule type="cellIs" dxfId="1992" priority="2885" operator="notEqual">
      <formula>$A400</formula>
    </cfRule>
  </conditionalFormatting>
  <conditionalFormatting sqref="EP400:EP402">
    <cfRule type="cellIs" dxfId="1991" priority="2882" operator="equal">
      <formula>""</formula>
    </cfRule>
  </conditionalFormatting>
  <conditionalFormatting sqref="EP400:EP402">
    <cfRule type="cellIs" dxfId="1990" priority="2883" operator="notEqual">
      <formula>$A400</formula>
    </cfRule>
  </conditionalFormatting>
  <conditionalFormatting sqref="EV155:EV157 EI155:EI157">
    <cfRule type="cellIs" dxfId="1989" priority="26674" operator="notEqual">
      <formula>#REF!</formula>
    </cfRule>
  </conditionalFormatting>
  <conditionalFormatting sqref="EK48">
    <cfRule type="cellIs" dxfId="1988" priority="2802" operator="notEqual">
      <formula>#REF!</formula>
    </cfRule>
  </conditionalFormatting>
  <conditionalFormatting sqref="EK48">
    <cfRule type="cellIs" dxfId="1987" priority="2804" operator="notEqual">
      <formula>#REF!</formula>
    </cfRule>
  </conditionalFormatting>
  <conditionalFormatting sqref="EK48">
    <cfRule type="cellIs" dxfId="1986" priority="2803" operator="notEqual">
      <formula>#REF!</formula>
    </cfRule>
  </conditionalFormatting>
  <conditionalFormatting sqref="EN48">
    <cfRule type="cellIs" dxfId="1985" priority="2799" operator="notEqual">
      <formula>#REF!</formula>
    </cfRule>
  </conditionalFormatting>
  <conditionalFormatting sqref="EN48">
    <cfRule type="cellIs" dxfId="1984" priority="2801" operator="notEqual">
      <formula>#REF!</formula>
    </cfRule>
  </conditionalFormatting>
  <conditionalFormatting sqref="EN48">
    <cfRule type="cellIs" dxfId="1983" priority="2800" operator="notEqual">
      <formula>#REF!</formula>
    </cfRule>
  </conditionalFormatting>
  <conditionalFormatting sqref="ER49:ER50">
    <cfRule type="cellIs" dxfId="1982" priority="2798" operator="notEqual">
      <formula>#REF!</formula>
    </cfRule>
  </conditionalFormatting>
  <conditionalFormatting sqref="EW50:EY50">
    <cfRule type="cellIs" dxfId="1981" priority="2793" operator="notEqual">
      <formula>#REF!</formula>
    </cfRule>
  </conditionalFormatting>
  <conditionalFormatting sqref="EW49">
    <cfRule type="cellIs" dxfId="1980" priority="2794" operator="notEqual">
      <formula>#REF!</formula>
    </cfRule>
  </conditionalFormatting>
  <conditionalFormatting sqref="EW50:EY50">
    <cfRule type="cellIs" dxfId="1979" priority="2792" operator="notEqual">
      <formula>#REF!</formula>
    </cfRule>
  </conditionalFormatting>
  <conditionalFormatting sqref="EW49:EW50">
    <cfRule type="cellIs" dxfId="1978" priority="2795" operator="notEqual">
      <formula>#REF!</formula>
    </cfRule>
  </conditionalFormatting>
  <conditionalFormatting sqref="EW50:EY50">
    <cfRule type="cellIs" dxfId="1977" priority="2796" operator="notEqual">
      <formula>#REF!</formula>
    </cfRule>
  </conditionalFormatting>
  <conditionalFormatting sqref="EW48:EY48">
    <cfRule type="cellIs" dxfId="1976" priority="2789" operator="notEqual">
      <formula>#REF!</formula>
    </cfRule>
  </conditionalFormatting>
  <conditionalFormatting sqref="EW48:EY48">
    <cfRule type="cellIs" dxfId="1975" priority="2791" operator="notEqual">
      <formula>#REF!</formula>
    </cfRule>
  </conditionalFormatting>
  <conditionalFormatting sqref="EW48:EY48">
    <cfRule type="cellIs" dxfId="1974" priority="2790" operator="notEqual">
      <formula>#REF!</formula>
    </cfRule>
  </conditionalFormatting>
  <conditionalFormatting sqref="EX49:EX50">
    <cfRule type="cellIs" dxfId="1973" priority="2788" operator="notEqual">
      <formula>#REF!</formula>
    </cfRule>
  </conditionalFormatting>
  <conditionalFormatting sqref="EX50:EY50">
    <cfRule type="cellIs" dxfId="1972" priority="2786" operator="notEqual">
      <formula>#REF!</formula>
    </cfRule>
  </conditionalFormatting>
  <conditionalFormatting sqref="EX49:EX50">
    <cfRule type="cellIs" dxfId="1971" priority="2785" operator="notEqual">
      <formula>#REF!</formula>
    </cfRule>
  </conditionalFormatting>
  <conditionalFormatting sqref="EY49:EY50">
    <cfRule type="cellIs" dxfId="1970" priority="2783" operator="notEqual">
      <formula>#REF!</formula>
    </cfRule>
  </conditionalFormatting>
  <conditionalFormatting sqref="EY50">
    <cfRule type="cellIs" dxfId="1969" priority="2781" operator="notEqual">
      <formula>#REF!</formula>
    </cfRule>
  </conditionalFormatting>
  <conditionalFormatting sqref="EY49:EY50">
    <cfRule type="cellIs" dxfId="1968" priority="2780" operator="notEqual">
      <formula>#REF!</formula>
    </cfRule>
  </conditionalFormatting>
  <conditionalFormatting sqref="EE48:EE50">
    <cfRule type="cellIs" dxfId="1967" priority="2774" operator="notEqual">
      <formula>#REF!</formula>
    </cfRule>
  </conditionalFormatting>
  <conditionalFormatting sqref="EF48:EF50">
    <cfRule type="cellIs" dxfId="1966" priority="2773" operator="notEqual">
      <formula>#REF!</formula>
    </cfRule>
  </conditionalFormatting>
  <conditionalFormatting sqref="EL48:EL50">
    <cfRule type="cellIs" dxfId="1965" priority="2766" operator="notEqual">
      <formula>#REF!</formula>
    </cfRule>
  </conditionalFormatting>
  <conditionalFormatting sqref="EM48:EM50">
    <cfRule type="cellIs" dxfId="1964" priority="2765" operator="notEqual">
      <formula>#REF!</formula>
    </cfRule>
  </conditionalFormatting>
  <conditionalFormatting sqref="EU48:EU50">
    <cfRule type="cellIs" dxfId="1963" priority="2763" operator="notEqual">
      <formula>#REF!</formula>
    </cfRule>
  </conditionalFormatting>
  <conditionalFormatting sqref="EF405 EL405:EO405 EW405 EY405">
    <cfRule type="cellIs" dxfId="1962" priority="2761" operator="equal">
      <formula>""</formula>
    </cfRule>
  </conditionalFormatting>
  <conditionalFormatting sqref="EF405:EF406 EL405:EO406 EW405:EW406 EY405:EY406">
    <cfRule type="cellIs" dxfId="1961" priority="2762" operator="notEqual">
      <formula>$A405</formula>
    </cfRule>
  </conditionalFormatting>
  <conditionalFormatting sqref="EE405:EE406">
    <cfRule type="cellIs" dxfId="1960" priority="2760" operator="notEqual">
      <formula>$A405</formula>
    </cfRule>
  </conditionalFormatting>
  <conditionalFormatting sqref="EQ405:EQ406">
    <cfRule type="cellIs" dxfId="1959" priority="2759" operator="notEqual">
      <formula>$A405</formula>
    </cfRule>
  </conditionalFormatting>
  <conditionalFormatting sqref="EG405:EG406">
    <cfRule type="cellIs" dxfId="1958" priority="2757" operator="notEqual">
      <formula>$A405</formula>
    </cfRule>
  </conditionalFormatting>
  <conditionalFormatting sqref="EK405:EK406">
    <cfRule type="cellIs" dxfId="1957" priority="2755" operator="notEqual">
      <formula>$A405</formula>
    </cfRule>
  </conditionalFormatting>
  <conditionalFormatting sqref="EH405:EH406">
    <cfRule type="cellIs" dxfId="1956" priority="2754" operator="notEqual">
      <formula>$A405</formula>
    </cfRule>
  </conditionalFormatting>
  <conditionalFormatting sqref="EJ405:EJ406">
    <cfRule type="cellIs" dxfId="1955" priority="2752" operator="notEqual">
      <formula>$A405</formula>
    </cfRule>
  </conditionalFormatting>
  <conditionalFormatting sqref="EV405">
    <cfRule type="cellIs" dxfId="1954" priority="2750" operator="equal">
      <formula>""</formula>
    </cfRule>
  </conditionalFormatting>
  <conditionalFormatting sqref="EV405:EV406">
    <cfRule type="cellIs" dxfId="1953" priority="2751" operator="notEqual">
      <formula>$A405</formula>
    </cfRule>
  </conditionalFormatting>
  <conditionalFormatting sqref="EI405:EI406">
    <cfRule type="cellIs" dxfId="1952" priority="2749" operator="notEqual">
      <formula>$A405</formula>
    </cfRule>
  </conditionalFormatting>
  <conditionalFormatting sqref="EX405:EX406">
    <cfRule type="cellIs" dxfId="1951" priority="2748" operator="notEqual">
      <formula>$A405</formula>
    </cfRule>
  </conditionalFormatting>
  <conditionalFormatting sqref="ER405:ER406">
    <cfRule type="cellIs" dxfId="1950" priority="2747" operator="notEqual">
      <formula>$A405</formula>
    </cfRule>
  </conditionalFormatting>
  <conditionalFormatting sqref="EP405">
    <cfRule type="cellIs" dxfId="1949" priority="2745" operator="equal">
      <formula>""</formula>
    </cfRule>
  </conditionalFormatting>
  <conditionalFormatting sqref="EP405:EP406">
    <cfRule type="cellIs" dxfId="1948" priority="2746" operator="notEqual">
      <formula>$A405</formula>
    </cfRule>
  </conditionalFormatting>
  <conditionalFormatting sqref="EF409:EF410 EL409:EO410 EW409:EW410 EY409:EY410">
    <cfRule type="cellIs" dxfId="1947" priority="2743" operator="equal">
      <formula>""</formula>
    </cfRule>
  </conditionalFormatting>
  <conditionalFormatting sqref="EF409:EF410 EL409:EO410 EW409:EW410 EY409:EY410">
    <cfRule type="cellIs" dxfId="1946" priority="2744" operator="notEqual">
      <formula>$A409</formula>
    </cfRule>
  </conditionalFormatting>
  <conditionalFormatting sqref="EE409:EE410">
    <cfRule type="cellIs" dxfId="1945" priority="2742" operator="notEqual">
      <formula>$A409</formula>
    </cfRule>
  </conditionalFormatting>
  <conditionalFormatting sqref="EQ409:EQ410">
    <cfRule type="cellIs" dxfId="1944" priority="2741" operator="notEqual">
      <formula>$A409</formula>
    </cfRule>
  </conditionalFormatting>
  <conditionalFormatting sqref="EG409:EG410">
    <cfRule type="cellIs" dxfId="1943" priority="2739" operator="notEqual">
      <formula>$A409</formula>
    </cfRule>
  </conditionalFormatting>
  <conditionalFormatting sqref="EK409:EK410">
    <cfRule type="cellIs" dxfId="1942" priority="2737" operator="notEqual">
      <formula>$A409</formula>
    </cfRule>
  </conditionalFormatting>
  <conditionalFormatting sqref="EH409:EH410">
    <cfRule type="cellIs" dxfId="1941" priority="2736" operator="notEqual">
      <formula>$A409</formula>
    </cfRule>
  </conditionalFormatting>
  <conditionalFormatting sqref="EJ409:EJ410">
    <cfRule type="cellIs" dxfId="1940" priority="2734" operator="notEqual">
      <formula>$A409</formula>
    </cfRule>
  </conditionalFormatting>
  <conditionalFormatting sqref="EV409:EV410">
    <cfRule type="cellIs" dxfId="1939" priority="2732" operator="equal">
      <formula>""</formula>
    </cfRule>
  </conditionalFormatting>
  <conditionalFormatting sqref="EV409:EV410">
    <cfRule type="cellIs" dxfId="1938" priority="2733" operator="notEqual">
      <formula>$A409</formula>
    </cfRule>
  </conditionalFormatting>
  <conditionalFormatting sqref="EI409:EI410">
    <cfRule type="cellIs" dxfId="1937" priority="2731" operator="notEqual">
      <formula>$A409</formula>
    </cfRule>
  </conditionalFormatting>
  <conditionalFormatting sqref="EX409:EX410">
    <cfRule type="cellIs" dxfId="1936" priority="2730" operator="notEqual">
      <formula>$A409</formula>
    </cfRule>
  </conditionalFormatting>
  <conditionalFormatting sqref="ER409:ER410">
    <cfRule type="cellIs" dxfId="1935" priority="2729" operator="notEqual">
      <formula>$A409</formula>
    </cfRule>
  </conditionalFormatting>
  <conditionalFormatting sqref="EP409:EP410">
    <cfRule type="cellIs" dxfId="1934" priority="2727" operator="equal">
      <formula>""</formula>
    </cfRule>
  </conditionalFormatting>
  <conditionalFormatting sqref="EP409:EP410">
    <cfRule type="cellIs" dxfId="1933" priority="2728" operator="notEqual">
      <formula>$A409</formula>
    </cfRule>
  </conditionalFormatting>
  <conditionalFormatting sqref="EF413 EL413:EO413 EW413 EY413">
    <cfRule type="cellIs" dxfId="1932" priority="2726" operator="notEqual">
      <formula>$A413</formula>
    </cfRule>
  </conditionalFormatting>
  <conditionalFormatting sqref="EE413">
    <cfRule type="cellIs" dxfId="1931" priority="2725" operator="notEqual">
      <formula>$A413</formula>
    </cfRule>
  </conditionalFormatting>
  <conditionalFormatting sqref="EQ413">
    <cfRule type="cellIs" dxfId="1930" priority="2724" operator="notEqual">
      <formula>$A413</formula>
    </cfRule>
  </conditionalFormatting>
  <conditionalFormatting sqref="EG413">
    <cfRule type="cellIs" dxfId="1929" priority="2722" operator="notEqual">
      <formula>$A413</formula>
    </cfRule>
  </conditionalFormatting>
  <conditionalFormatting sqref="EK413">
    <cfRule type="cellIs" dxfId="1928" priority="2720" operator="notEqual">
      <formula>$A413</formula>
    </cfRule>
  </conditionalFormatting>
  <conditionalFormatting sqref="EH413">
    <cfRule type="cellIs" dxfId="1927" priority="2719" operator="notEqual">
      <formula>$A413</formula>
    </cfRule>
  </conditionalFormatting>
  <conditionalFormatting sqref="EJ413">
    <cfRule type="cellIs" dxfId="1926" priority="2717" operator="notEqual">
      <formula>$A413</formula>
    </cfRule>
  </conditionalFormatting>
  <conditionalFormatting sqref="EV413">
    <cfRule type="cellIs" dxfId="1925" priority="2716" operator="notEqual">
      <formula>$A413</formula>
    </cfRule>
  </conditionalFormatting>
  <conditionalFormatting sqref="EI413">
    <cfRule type="cellIs" dxfId="1924" priority="2715" operator="notEqual">
      <formula>$A413</formula>
    </cfRule>
  </conditionalFormatting>
  <conditionalFormatting sqref="EX413">
    <cfRule type="cellIs" dxfId="1923" priority="2714" operator="notEqual">
      <formula>$A413</formula>
    </cfRule>
  </conditionalFormatting>
  <conditionalFormatting sqref="ER413">
    <cfRule type="cellIs" dxfId="1922" priority="2713" operator="notEqual">
      <formula>$A413</formula>
    </cfRule>
  </conditionalFormatting>
  <conditionalFormatting sqref="EP413">
    <cfRule type="cellIs" dxfId="1921" priority="2712" operator="notEqual">
      <formula>$A413</formula>
    </cfRule>
  </conditionalFormatting>
  <conditionalFormatting sqref="EF416 EL416:EO416 EW416 EY416">
    <cfRule type="cellIs" dxfId="1920" priority="2710" operator="equal">
      <formula>""</formula>
    </cfRule>
  </conditionalFormatting>
  <conditionalFormatting sqref="EF416 EL416:EO416 EW416 EY416">
    <cfRule type="cellIs" dxfId="1919" priority="2711" operator="notEqual">
      <formula>$A416</formula>
    </cfRule>
  </conditionalFormatting>
  <conditionalFormatting sqref="EE416">
    <cfRule type="cellIs" dxfId="1918" priority="2709" operator="notEqual">
      <formula>$A416</formula>
    </cfRule>
  </conditionalFormatting>
  <conditionalFormatting sqref="EQ416">
    <cfRule type="cellIs" dxfId="1917" priority="2708" operator="notEqual">
      <formula>$A416</formula>
    </cfRule>
  </conditionalFormatting>
  <conditionalFormatting sqref="EG416">
    <cfRule type="cellIs" dxfId="1916" priority="2706" operator="notEqual">
      <formula>$A416</formula>
    </cfRule>
  </conditionalFormatting>
  <conditionalFormatting sqref="EK416">
    <cfRule type="cellIs" dxfId="1915" priority="2704" operator="notEqual">
      <formula>$A416</formula>
    </cfRule>
  </conditionalFormatting>
  <conditionalFormatting sqref="EH416">
    <cfRule type="cellIs" dxfId="1914" priority="2703" operator="notEqual">
      <formula>$A416</formula>
    </cfRule>
  </conditionalFormatting>
  <conditionalFormatting sqref="EJ416">
    <cfRule type="cellIs" dxfId="1913" priority="2701" operator="notEqual">
      <formula>$A416</formula>
    </cfRule>
  </conditionalFormatting>
  <conditionalFormatting sqref="EV416">
    <cfRule type="cellIs" dxfId="1912" priority="2699" operator="equal">
      <formula>""</formula>
    </cfRule>
  </conditionalFormatting>
  <conditionalFormatting sqref="EV416">
    <cfRule type="cellIs" dxfId="1911" priority="2700" operator="notEqual">
      <formula>$A416</formula>
    </cfRule>
  </conditionalFormatting>
  <conditionalFormatting sqref="EI416">
    <cfRule type="cellIs" dxfId="1910" priority="2698" operator="notEqual">
      <formula>$A416</formula>
    </cfRule>
  </conditionalFormatting>
  <conditionalFormatting sqref="EX416">
    <cfRule type="cellIs" dxfId="1909" priority="2697" operator="notEqual">
      <formula>$A416</formula>
    </cfRule>
  </conditionalFormatting>
  <conditionalFormatting sqref="ER416">
    <cfRule type="cellIs" dxfId="1908" priority="2696" operator="notEqual">
      <formula>$A416</formula>
    </cfRule>
  </conditionalFormatting>
  <conditionalFormatting sqref="EP416">
    <cfRule type="cellIs" dxfId="1907" priority="2694" operator="equal">
      <formula>""</formula>
    </cfRule>
  </conditionalFormatting>
  <conditionalFormatting sqref="EP416">
    <cfRule type="cellIs" dxfId="1906" priority="2695" operator="notEqual">
      <formula>$A416</formula>
    </cfRule>
  </conditionalFormatting>
  <conditionalFormatting sqref="EY422">
    <cfRule type="cellIs" dxfId="1905" priority="2693" operator="notEqual">
      <formula>$A422</formula>
    </cfRule>
  </conditionalFormatting>
  <conditionalFormatting sqref="EX422">
    <cfRule type="cellIs" dxfId="1904" priority="2692" operator="notEqual">
      <formula>$A422</formula>
    </cfRule>
  </conditionalFormatting>
  <conditionalFormatting sqref="ER422">
    <cfRule type="cellIs" dxfId="1903" priority="2691" operator="notEqual">
      <formula>$A422</formula>
    </cfRule>
  </conditionalFormatting>
  <conditionalFormatting sqref="EP422">
    <cfRule type="cellIs" dxfId="1902" priority="2690" operator="notEqual">
      <formula>$A422</formula>
    </cfRule>
  </conditionalFormatting>
  <conditionalFormatting sqref="EY425">
    <cfRule type="cellIs" dxfId="1901" priority="2689" operator="notEqual">
      <formula>$A425</formula>
    </cfRule>
  </conditionalFormatting>
  <conditionalFormatting sqref="EX425">
    <cfRule type="cellIs" dxfId="1900" priority="2688" operator="notEqual">
      <formula>$A425</formula>
    </cfRule>
  </conditionalFormatting>
  <conditionalFormatting sqref="ER425">
    <cfRule type="cellIs" dxfId="1899" priority="2687" operator="notEqual">
      <formula>$A425</formula>
    </cfRule>
  </conditionalFormatting>
  <conditionalFormatting sqref="EP425">
    <cfRule type="cellIs" dxfId="1898" priority="2686" operator="notEqual">
      <formula>$A425</formula>
    </cfRule>
  </conditionalFormatting>
  <conditionalFormatting sqref="EG159">
    <cfRule type="cellIs" dxfId="1897" priority="2684" operator="notEqual">
      <formula>#REF!</formula>
    </cfRule>
  </conditionalFormatting>
  <conditionalFormatting sqref="EG159">
    <cfRule type="cellIs" dxfId="1896" priority="2685" operator="notEqual">
      <formula>#REF!</formula>
    </cfRule>
  </conditionalFormatting>
  <conditionalFormatting sqref="EL159">
    <cfRule type="cellIs" dxfId="1895" priority="2676" operator="notEqual">
      <formula>#REF!</formula>
    </cfRule>
  </conditionalFormatting>
  <conditionalFormatting sqref="EL159">
    <cfRule type="cellIs" dxfId="1894" priority="2677" operator="notEqual">
      <formula>#REF!</formula>
    </cfRule>
  </conditionalFormatting>
  <conditionalFormatting sqref="EM159">
    <cfRule type="cellIs" dxfId="1893" priority="2674" operator="notEqual">
      <formula>#REF!</formula>
    </cfRule>
  </conditionalFormatting>
  <conditionalFormatting sqref="EM159">
    <cfRule type="cellIs" dxfId="1892" priority="2675" operator="notEqual">
      <formula>#REF!</formula>
    </cfRule>
  </conditionalFormatting>
  <conditionalFormatting sqref="ER160:ER161">
    <cfRule type="cellIs" dxfId="1891" priority="2671" operator="notEqual">
      <formula>#REF!</formula>
    </cfRule>
  </conditionalFormatting>
  <conditionalFormatting sqref="EU161:EV161">
    <cfRule type="cellIs" dxfId="1890" priority="2666" operator="notEqual">
      <formula>#REF!</formula>
    </cfRule>
  </conditionalFormatting>
  <conditionalFormatting sqref="EU160:EV160">
    <cfRule type="cellIs" dxfId="1889" priority="2667" operator="notEqual">
      <formula>#REF!</formula>
    </cfRule>
  </conditionalFormatting>
  <conditionalFormatting sqref="EU160:EV160">
    <cfRule type="cellIs" dxfId="1888" priority="2668" operator="notEqual">
      <formula>#REF!</formula>
    </cfRule>
  </conditionalFormatting>
  <conditionalFormatting sqref="EU161:EV161">
    <cfRule type="cellIs" dxfId="1887" priority="2669" operator="notEqual">
      <formula>#REF!</formula>
    </cfRule>
  </conditionalFormatting>
  <conditionalFormatting sqref="EU159:EV159">
    <cfRule type="cellIs" dxfId="1886" priority="2664" operator="notEqual">
      <formula>#REF!</formula>
    </cfRule>
  </conditionalFormatting>
  <conditionalFormatting sqref="EU159:EV159">
    <cfRule type="cellIs" dxfId="1885" priority="2665" operator="notEqual">
      <formula>#REF!</formula>
    </cfRule>
  </conditionalFormatting>
  <conditionalFormatting sqref="EW160:EW161">
    <cfRule type="cellIs" dxfId="1884" priority="2663" operator="notEqual">
      <formula>#REF!</formula>
    </cfRule>
  </conditionalFormatting>
  <conditionalFormatting sqref="EY160:EY161">
    <cfRule type="cellIs" dxfId="1883" priority="2662" operator="notEqual">
      <formula>#REF!</formula>
    </cfRule>
  </conditionalFormatting>
  <conditionalFormatting sqref="EK159">
    <cfRule type="cellIs" dxfId="1882" priority="2655" operator="notEqual">
      <formula>#REF!</formula>
    </cfRule>
  </conditionalFormatting>
  <conditionalFormatting sqref="EK159">
    <cfRule type="cellIs" dxfId="1881" priority="2656" operator="notEqual">
      <formula>#REF!</formula>
    </cfRule>
  </conditionalFormatting>
  <conditionalFormatting sqref="EH48:EJ48">
    <cfRule type="cellIs" dxfId="1880" priority="2651" operator="notEqual">
      <formula>#REF!</formula>
    </cfRule>
  </conditionalFormatting>
  <conditionalFormatting sqref="EH48:EJ48">
    <cfRule type="cellIs" dxfId="1879" priority="2652" operator="notEqual">
      <formula>#REF!</formula>
    </cfRule>
  </conditionalFormatting>
  <conditionalFormatting sqref="EH49:EH50">
    <cfRule type="cellIs" dxfId="1878" priority="2650" operator="notEqual">
      <formula>#REF!</formula>
    </cfRule>
  </conditionalFormatting>
  <conditionalFormatting sqref="EG48:EG50">
    <cfRule type="cellIs" dxfId="1877" priority="2649" operator="notEqual">
      <formula>#REF!</formula>
    </cfRule>
  </conditionalFormatting>
  <conditionalFormatting sqref="EI49:EI50">
    <cfRule type="cellIs" dxfId="1876" priority="2648" operator="notEqual">
      <formula>#REF!</formula>
    </cfRule>
  </conditionalFormatting>
  <conditionalFormatting sqref="EJ49:EJ50">
    <cfRule type="cellIs" dxfId="1875" priority="2647" operator="notEqual">
      <formula>#REF!</formula>
    </cfRule>
  </conditionalFormatting>
  <conditionalFormatting sqref="EV48:EV50">
    <cfRule type="cellIs" dxfId="1874" priority="2646" operator="notEqual">
      <formula>#REF!</formula>
    </cfRule>
  </conditionalFormatting>
  <conditionalFormatting sqref="EI161">
    <cfRule type="cellIs" dxfId="1873" priority="2644" operator="notEqual">
      <formula>#REF!</formula>
    </cfRule>
  </conditionalFormatting>
  <conditionalFormatting sqref="EI160">
    <cfRule type="cellIs" dxfId="1872" priority="2645" operator="notEqual">
      <formula>#REF!</formula>
    </cfRule>
  </conditionalFormatting>
  <conditionalFormatting sqref="EI159">
    <cfRule type="cellIs" dxfId="1871" priority="2642" operator="notEqual">
      <formula>#REF!</formula>
    </cfRule>
  </conditionalFormatting>
  <conditionalFormatting sqref="EI159">
    <cfRule type="cellIs" dxfId="1870" priority="2643" operator="notEqual">
      <formula>#REF!</formula>
    </cfRule>
  </conditionalFormatting>
  <conditionalFormatting sqref="EJ159">
    <cfRule type="cellIs" dxfId="1869" priority="2640" operator="notEqual">
      <formula>#REF!</formula>
    </cfRule>
  </conditionalFormatting>
  <conditionalFormatting sqref="EJ159">
    <cfRule type="cellIs" dxfId="1868" priority="2641" operator="notEqual">
      <formula>#REF!</formula>
    </cfRule>
  </conditionalFormatting>
  <conditionalFormatting sqref="EE52:EY52">
    <cfRule type="cellIs" dxfId="1867" priority="2639" operator="notEqual">
      <formula>$A1048517</formula>
    </cfRule>
  </conditionalFormatting>
  <conditionalFormatting sqref="EX52">
    <cfRule type="cellIs" dxfId="1866" priority="2638" operator="notEqual">
      <formula>$A1048517</formula>
    </cfRule>
  </conditionalFormatting>
  <conditionalFormatting sqref="EX52">
    <cfRule type="cellIs" dxfId="1865" priority="2637" operator="notEqual">
      <formula>#REF!</formula>
    </cfRule>
  </conditionalFormatting>
  <conditionalFormatting sqref="ER52">
    <cfRule type="cellIs" dxfId="1864" priority="2636" operator="notEqual">
      <formula>$A1048517</formula>
    </cfRule>
  </conditionalFormatting>
  <conditionalFormatting sqref="ER52">
    <cfRule type="cellIs" dxfId="1863" priority="2635" operator="notEqual">
      <formula>#REF!</formula>
    </cfRule>
  </conditionalFormatting>
  <conditionalFormatting sqref="EJ52:EO52">
    <cfRule type="cellIs" dxfId="1862" priority="2634" operator="notEqual">
      <formula>$A1048517</formula>
    </cfRule>
  </conditionalFormatting>
  <conditionalFormatting sqref="EI52">
    <cfRule type="cellIs" dxfId="1861" priority="2630" operator="notEqual">
      <formula>#REF!</formula>
    </cfRule>
  </conditionalFormatting>
  <conditionalFormatting sqref="EY52">
    <cfRule type="cellIs" dxfId="1860" priority="2627" operator="notEqual">
      <formula>$A1048517</formula>
    </cfRule>
  </conditionalFormatting>
  <conditionalFormatting sqref="EY52">
    <cfRule type="cellIs" dxfId="1859" priority="2626" operator="notEqual">
      <formula>#REF!</formula>
    </cfRule>
  </conditionalFormatting>
  <conditionalFormatting sqref="EE52:EY52">
    <cfRule type="cellIs" dxfId="1858" priority="2623" operator="notEqual">
      <formula>$A1048475</formula>
    </cfRule>
  </conditionalFormatting>
  <conditionalFormatting sqref="EE53:EY54">
    <cfRule type="cellIs" dxfId="1857" priority="2621" operator="notEqual">
      <formula>$A1048519</formula>
    </cfRule>
  </conditionalFormatting>
  <conditionalFormatting sqref="EX53:EX54">
    <cfRule type="cellIs" dxfId="1856" priority="2620" operator="notEqual">
      <formula>$A1048519</formula>
    </cfRule>
  </conditionalFormatting>
  <conditionalFormatting sqref="EX53:EX54">
    <cfRule type="cellIs" dxfId="1855" priority="2619" operator="notEqual">
      <formula>#REF!</formula>
    </cfRule>
  </conditionalFormatting>
  <conditionalFormatting sqref="ER53:ER54">
    <cfRule type="cellIs" dxfId="1854" priority="2618" operator="notEqual">
      <formula>$A1048519</formula>
    </cfRule>
  </conditionalFormatting>
  <conditionalFormatting sqref="ER53:ER54">
    <cfRule type="cellIs" dxfId="1853" priority="2617" operator="notEqual">
      <formula>#REF!</formula>
    </cfRule>
  </conditionalFormatting>
  <conditionalFormatting sqref="EJ53:EO54">
    <cfRule type="cellIs" dxfId="1852" priority="2615" operator="notEqual">
      <formula>#REF!</formula>
    </cfRule>
  </conditionalFormatting>
  <conditionalFormatting sqref="EI53:EI54">
    <cfRule type="cellIs" dxfId="1851" priority="2613" operator="notEqual">
      <formula>#REF!</formula>
    </cfRule>
  </conditionalFormatting>
  <conditionalFormatting sqref="EY53:EY54">
    <cfRule type="cellIs" dxfId="1850" priority="2610" operator="notEqual">
      <formula>$A1048519</formula>
    </cfRule>
  </conditionalFormatting>
  <conditionalFormatting sqref="EY53:EY54">
    <cfRule type="cellIs" dxfId="1849" priority="2609" operator="notEqual">
      <formula>#REF!</formula>
    </cfRule>
  </conditionalFormatting>
  <conditionalFormatting sqref="EE53:EY54">
    <cfRule type="cellIs" dxfId="1848" priority="2606" operator="notEqual">
      <formula>$A1048505</formula>
    </cfRule>
  </conditionalFormatting>
  <conditionalFormatting sqref="EX163">
    <cfRule type="cellIs" dxfId="1847" priority="2602" operator="notEqual">
      <formula>#REF!</formula>
    </cfRule>
  </conditionalFormatting>
  <conditionalFormatting sqref="ER163">
    <cfRule type="cellIs" dxfId="1846" priority="2600" operator="notEqual">
      <formula>#REF!</formula>
    </cfRule>
  </conditionalFormatting>
  <conditionalFormatting sqref="EI163">
    <cfRule type="cellIs" dxfId="1845" priority="2595" operator="notEqual">
      <formula>#REF!</formula>
    </cfRule>
  </conditionalFormatting>
  <conditionalFormatting sqref="EY163">
    <cfRule type="cellIs" dxfId="1844" priority="2591" operator="notEqual">
      <formula>#REF!</formula>
    </cfRule>
  </conditionalFormatting>
  <conditionalFormatting sqref="EX164:EX165">
    <cfRule type="cellIs" dxfId="1843" priority="2584" operator="notEqual">
      <formula>#REF!</formula>
    </cfRule>
  </conditionalFormatting>
  <conditionalFormatting sqref="ER164:ER165">
    <cfRule type="cellIs" dxfId="1842" priority="2582" operator="notEqual">
      <formula>#REF!</formula>
    </cfRule>
  </conditionalFormatting>
  <conditionalFormatting sqref="EJ164:EO165">
    <cfRule type="cellIs" dxfId="1841" priority="2580" operator="notEqual">
      <formula>#REF!</formula>
    </cfRule>
  </conditionalFormatting>
  <conditionalFormatting sqref="EI164:EI165">
    <cfRule type="cellIs" dxfId="1840" priority="2578" operator="notEqual">
      <formula>#REF!</formula>
    </cfRule>
  </conditionalFormatting>
  <conditionalFormatting sqref="EY164:EY165">
    <cfRule type="cellIs" dxfId="1839" priority="2574" operator="notEqual">
      <formula>#REF!</formula>
    </cfRule>
  </conditionalFormatting>
  <conditionalFormatting sqref="EF48:EF50">
    <cfRule type="cellIs" dxfId="1838" priority="2564" operator="notEqual">
      <formula>#REF!</formula>
    </cfRule>
  </conditionalFormatting>
  <conditionalFormatting sqref="EL48:EL50">
    <cfRule type="cellIs" dxfId="1837" priority="2563" operator="notEqual">
      <formula>#REF!</formula>
    </cfRule>
  </conditionalFormatting>
  <conditionalFormatting sqref="EM48:EM50">
    <cfRule type="cellIs" dxfId="1836" priority="2562" operator="notEqual">
      <formula>#REF!</formula>
    </cfRule>
  </conditionalFormatting>
  <conditionalFormatting sqref="EU48:EU50">
    <cfRule type="cellIs" dxfId="1835" priority="2561" operator="notEqual">
      <formula>#REF!</formula>
    </cfRule>
  </conditionalFormatting>
  <conditionalFormatting sqref="EG50">
    <cfRule type="cellIs" dxfId="1834" priority="2560" operator="notEqual">
      <formula>#REF!</formula>
    </cfRule>
  </conditionalFormatting>
  <conditionalFormatting sqref="EG50">
    <cfRule type="cellIs" dxfId="1833" priority="2559" operator="notEqual">
      <formula>#REF!</formula>
    </cfRule>
  </conditionalFormatting>
  <conditionalFormatting sqref="EN48:EN50">
    <cfRule type="cellIs" dxfId="1832" priority="2558" operator="notEqual">
      <formula>#REF!</formula>
    </cfRule>
  </conditionalFormatting>
  <conditionalFormatting sqref="EN50">
    <cfRule type="cellIs" dxfId="1831" priority="2557" operator="notEqual">
      <formula>#REF!</formula>
    </cfRule>
  </conditionalFormatting>
  <conditionalFormatting sqref="EN50">
    <cfRule type="cellIs" dxfId="1830" priority="2556" operator="notEqual">
      <formula>#REF!</formula>
    </cfRule>
  </conditionalFormatting>
  <conditionalFormatting sqref="EQ48:EQ50">
    <cfRule type="cellIs" dxfId="1829" priority="2555" operator="notEqual">
      <formula>#REF!</formula>
    </cfRule>
  </conditionalFormatting>
  <conditionalFormatting sqref="EQ50">
    <cfRule type="cellIs" dxfId="1828" priority="2554" operator="notEqual">
      <formula>#REF!</formula>
    </cfRule>
  </conditionalFormatting>
  <conditionalFormatting sqref="EQ50">
    <cfRule type="cellIs" dxfId="1827" priority="2553" operator="notEqual">
      <formula>#REF!</formula>
    </cfRule>
  </conditionalFormatting>
  <conditionalFormatting sqref="ER48:ER50">
    <cfRule type="cellIs" dxfId="1826" priority="2552" operator="notEqual">
      <formula>#REF!</formula>
    </cfRule>
  </conditionalFormatting>
  <conditionalFormatting sqref="ER50:ET50">
    <cfRule type="cellIs" dxfId="1825" priority="2551" operator="notEqual">
      <formula>#REF!</formula>
    </cfRule>
  </conditionalFormatting>
  <conditionalFormatting sqref="ER50:ET50">
    <cfRule type="cellIs" dxfId="1824" priority="2550" operator="notEqual">
      <formula>#REF!</formula>
    </cfRule>
  </conditionalFormatting>
  <conditionalFormatting sqref="EW48:EW50">
    <cfRule type="cellIs" dxfId="1823" priority="2549" operator="notEqual">
      <formula>#REF!</formula>
    </cfRule>
  </conditionalFormatting>
  <conditionalFormatting sqref="EW50:EY50">
    <cfRule type="cellIs" dxfId="1822" priority="2548" operator="notEqual">
      <formula>#REF!</formula>
    </cfRule>
  </conditionalFormatting>
  <conditionalFormatting sqref="EW50:EY50">
    <cfRule type="cellIs" dxfId="1821" priority="2547" operator="notEqual">
      <formula>#REF!</formula>
    </cfRule>
  </conditionalFormatting>
  <conditionalFormatting sqref="ES50:ET50">
    <cfRule type="cellIs" dxfId="1820" priority="2546" operator="notEqual">
      <formula>#REF!</formula>
    </cfRule>
  </conditionalFormatting>
  <conditionalFormatting sqref="ES50:ET50">
    <cfRule type="cellIs" dxfId="1819" priority="2545" operator="notEqual">
      <formula>#REF!</formula>
    </cfRule>
  </conditionalFormatting>
  <conditionalFormatting sqref="EX50:EY50">
    <cfRule type="cellIs" dxfId="1818" priority="2544" operator="notEqual">
      <formula>#REF!</formula>
    </cfRule>
  </conditionalFormatting>
  <conditionalFormatting sqref="EX50:EY50">
    <cfRule type="cellIs" dxfId="1817" priority="2543" operator="notEqual">
      <formula>#REF!</formula>
    </cfRule>
  </conditionalFormatting>
  <conditionalFormatting sqref="EY49:EY50">
    <cfRule type="cellIs" dxfId="1816" priority="2542" operator="notEqual">
      <formula>#REF!</formula>
    </cfRule>
  </conditionalFormatting>
  <conditionalFormatting sqref="EY49:EY50">
    <cfRule type="cellIs" dxfId="1815" priority="2541" operator="notEqual">
      <formula>#REF!</formula>
    </cfRule>
  </conditionalFormatting>
  <conditionalFormatting sqref="EP48">
    <cfRule type="cellIs" dxfId="1814" priority="2540" operator="notEqual">
      <formula>#REF!</formula>
    </cfRule>
  </conditionalFormatting>
  <conditionalFormatting sqref="EP50">
    <cfRule type="cellIs" dxfId="1813" priority="2536" operator="notEqual">
      <formula>#REF!</formula>
    </cfRule>
  </conditionalFormatting>
  <conditionalFormatting sqref="EP49">
    <cfRule type="cellIs" dxfId="1812" priority="2537" operator="notEqual">
      <formula>#REF!</formula>
    </cfRule>
  </conditionalFormatting>
  <conditionalFormatting sqref="EP50">
    <cfRule type="cellIs" dxfId="1811" priority="2535" operator="notEqual">
      <formula>#REF!</formula>
    </cfRule>
  </conditionalFormatting>
  <conditionalFormatting sqref="EP49:EP50">
    <cfRule type="cellIs" dxfId="1810" priority="2538" operator="notEqual">
      <formula>#REF!</formula>
    </cfRule>
  </conditionalFormatting>
  <conditionalFormatting sqref="EP50">
    <cfRule type="cellIs" dxfId="1809" priority="2539" operator="notEqual">
      <formula>#REF!</formula>
    </cfRule>
  </conditionalFormatting>
  <conditionalFormatting sqref="EZ305:EZ319 EZ55:EZ69 EZ162 EZ328:EZ331 EZ105:EZ123 EZ78:EZ96 EZ25:EZ33 EZ132:EZ144 EZ422 EZ425 EZ393:EZ394 EZ520 EZ523 EZ146:EZ153 EZ35:EZ42">
    <cfRule type="cellIs" dxfId="1808" priority="2533" operator="notEqual">
      <formula>$A25</formula>
    </cfRule>
  </conditionalFormatting>
  <conditionalFormatting sqref="EZ27:EZ30 EZ138:EZ141 EZ378:EZ381 EZ83:EZ86 EZ163:EZ165 EZ154:EZ158 EZ306:EZ309 EZ320:EZ327 EZ97:EZ104 EZ383 EZ56:EZ59 EZ70:EZ77 EZ110:EZ113 EZ124:EZ131 EZ52:EZ54 EZ43:EZ47 EZ360:EZ371">
    <cfRule type="cellIs" dxfId="1807" priority="2534" operator="notEqual">
      <formula>#REF!</formula>
    </cfRule>
  </conditionalFormatting>
  <conditionalFormatting sqref="EZ321:EZ322">
    <cfRule type="cellIs" dxfId="1806" priority="2532" operator="notEqual">
      <formula>$A1048484</formula>
    </cfRule>
  </conditionalFormatting>
  <conditionalFormatting sqref="EZ323">
    <cfRule type="cellIs" dxfId="1805" priority="2531" operator="notEqual">
      <formula>$A1048485</formula>
    </cfRule>
  </conditionalFormatting>
  <conditionalFormatting sqref="EZ371:EZ375">
    <cfRule type="cellIs" dxfId="1804" priority="2530" operator="notEqual">
      <formula>#REF!</formula>
    </cfRule>
  </conditionalFormatting>
  <conditionalFormatting sqref="EZ382:EZ394">
    <cfRule type="cellIs" dxfId="1803" priority="2529" operator="notEqual">
      <formula>#REF!</formula>
    </cfRule>
  </conditionalFormatting>
  <conditionalFormatting sqref="EZ378:EZ381">
    <cfRule type="cellIs" dxfId="1802" priority="2528" operator="notEqual">
      <formula>#REF!</formula>
    </cfRule>
  </conditionalFormatting>
  <conditionalFormatting sqref="EZ376:EZ377">
    <cfRule type="cellIs" dxfId="1801" priority="2527" operator="notEqual">
      <formula>#REF!</formula>
    </cfRule>
  </conditionalFormatting>
  <conditionalFormatting sqref="EZ328">
    <cfRule type="cellIs" dxfId="1800" priority="2526" operator="notEqual">
      <formula>#REF!</formula>
    </cfRule>
  </conditionalFormatting>
  <conditionalFormatting sqref="EZ320">
    <cfRule type="cellIs" dxfId="1799" priority="2525" operator="notEqual">
      <formula>#REF!</formula>
    </cfRule>
  </conditionalFormatting>
  <conditionalFormatting sqref="EZ326">
    <cfRule type="cellIs" dxfId="1798" priority="2523" operator="notEqual">
      <formula>#REF!</formula>
    </cfRule>
  </conditionalFormatting>
  <conditionalFormatting sqref="EZ326">
    <cfRule type="cellIs" dxfId="1797" priority="2524" operator="notEqual">
      <formula>#REF!</formula>
    </cfRule>
  </conditionalFormatting>
  <conditionalFormatting sqref="EZ327">
    <cfRule type="cellIs" dxfId="1796" priority="2521" operator="notEqual">
      <formula>#REF!</formula>
    </cfRule>
  </conditionalFormatting>
  <conditionalFormatting sqref="EZ327">
    <cfRule type="cellIs" dxfId="1795" priority="2522" operator="notEqual">
      <formula>#REF!</formula>
    </cfRule>
  </conditionalFormatting>
  <conditionalFormatting sqref="EZ329">
    <cfRule type="cellIs" dxfId="1794" priority="2520" operator="notEqual">
      <formula>#REF!</formula>
    </cfRule>
  </conditionalFormatting>
  <conditionalFormatting sqref="EZ330:EZ331">
    <cfRule type="cellIs" dxfId="1793" priority="2519" operator="notEqual">
      <formula>#REF!</formula>
    </cfRule>
  </conditionalFormatting>
  <conditionalFormatting sqref="EZ105">
    <cfRule type="cellIs" dxfId="1792" priority="2518" operator="notEqual">
      <formula>#REF!</formula>
    </cfRule>
  </conditionalFormatting>
  <conditionalFormatting sqref="EZ97">
    <cfRule type="cellIs" dxfId="1791" priority="2517" operator="notEqual">
      <formula>#REF!</formula>
    </cfRule>
  </conditionalFormatting>
  <conditionalFormatting sqref="EZ71:EZ72">
    <cfRule type="cellIs" dxfId="1790" priority="2516" operator="notEqual">
      <formula>$A1048430</formula>
    </cfRule>
  </conditionalFormatting>
  <conditionalFormatting sqref="EZ100">
    <cfRule type="cellIs" dxfId="1789" priority="2515" operator="notEqual">
      <formula>$A1048458</formula>
    </cfRule>
  </conditionalFormatting>
  <conditionalFormatting sqref="EZ103">
    <cfRule type="cellIs" dxfId="1788" priority="2513" operator="notEqual">
      <formula>#REF!</formula>
    </cfRule>
  </conditionalFormatting>
  <conditionalFormatting sqref="EZ103">
    <cfRule type="cellIs" dxfId="1787" priority="2514" operator="notEqual">
      <formula>#REF!</formula>
    </cfRule>
  </conditionalFormatting>
  <conditionalFormatting sqref="EZ104">
    <cfRule type="cellIs" dxfId="1786" priority="2511" operator="notEqual">
      <formula>#REF!</formula>
    </cfRule>
  </conditionalFormatting>
  <conditionalFormatting sqref="EZ104">
    <cfRule type="cellIs" dxfId="1785" priority="2512" operator="notEqual">
      <formula>#REF!</formula>
    </cfRule>
  </conditionalFormatting>
  <conditionalFormatting sqref="EZ106">
    <cfRule type="cellIs" dxfId="1784" priority="2510" operator="notEqual">
      <formula>#REF!</formula>
    </cfRule>
  </conditionalFormatting>
  <conditionalFormatting sqref="EZ107:EZ108">
    <cfRule type="cellIs" dxfId="1783" priority="2509" operator="notEqual">
      <formula>#REF!</formula>
    </cfRule>
  </conditionalFormatting>
  <conditionalFormatting sqref="EZ78">
    <cfRule type="cellIs" dxfId="1782" priority="2508" operator="notEqual">
      <formula>#REF!</formula>
    </cfRule>
  </conditionalFormatting>
  <conditionalFormatting sqref="EZ70">
    <cfRule type="cellIs" dxfId="1781" priority="2507" operator="notEqual">
      <formula>#REF!</formula>
    </cfRule>
  </conditionalFormatting>
  <conditionalFormatting sqref="EZ76">
    <cfRule type="cellIs" dxfId="1780" priority="2505" operator="notEqual">
      <formula>#REF!</formula>
    </cfRule>
  </conditionalFormatting>
  <conditionalFormatting sqref="EZ76">
    <cfRule type="cellIs" dxfId="1779" priority="2506" operator="notEqual">
      <formula>#REF!</formula>
    </cfRule>
  </conditionalFormatting>
  <conditionalFormatting sqref="EZ77">
    <cfRule type="cellIs" dxfId="1778" priority="2503" operator="notEqual">
      <formula>#REF!</formula>
    </cfRule>
  </conditionalFormatting>
  <conditionalFormatting sqref="EZ77">
    <cfRule type="cellIs" dxfId="1777" priority="2504" operator="notEqual">
      <formula>#REF!</formula>
    </cfRule>
  </conditionalFormatting>
  <conditionalFormatting sqref="EZ79">
    <cfRule type="cellIs" dxfId="1776" priority="2502" operator="notEqual">
      <formula>#REF!</formula>
    </cfRule>
  </conditionalFormatting>
  <conditionalFormatting sqref="EZ80:EZ81">
    <cfRule type="cellIs" dxfId="1775" priority="2501" operator="notEqual">
      <formula>#REF!</formula>
    </cfRule>
  </conditionalFormatting>
  <conditionalFormatting sqref="EZ125:EZ126">
    <cfRule type="cellIs" dxfId="1774" priority="2500" operator="notEqual">
      <formula>$A1048457</formula>
    </cfRule>
  </conditionalFormatting>
  <conditionalFormatting sqref="EZ127">
    <cfRule type="cellIs" dxfId="1773" priority="2499" operator="notEqual">
      <formula>$A1048458</formula>
    </cfRule>
  </conditionalFormatting>
  <conditionalFormatting sqref="EZ132">
    <cfRule type="cellIs" dxfId="1772" priority="2498" operator="notEqual">
      <formula>#REF!</formula>
    </cfRule>
  </conditionalFormatting>
  <conditionalFormatting sqref="EZ124">
    <cfRule type="cellIs" dxfId="1771" priority="2497" operator="notEqual">
      <formula>#REF!</formula>
    </cfRule>
  </conditionalFormatting>
  <conditionalFormatting sqref="EZ130">
    <cfRule type="cellIs" dxfId="1770" priority="2495" operator="notEqual">
      <formula>#REF!</formula>
    </cfRule>
  </conditionalFormatting>
  <conditionalFormatting sqref="EZ130">
    <cfRule type="cellIs" dxfId="1769" priority="2496" operator="notEqual">
      <formula>#REF!</formula>
    </cfRule>
  </conditionalFormatting>
  <conditionalFormatting sqref="EZ131">
    <cfRule type="cellIs" dxfId="1768" priority="2493" operator="notEqual">
      <formula>#REF!</formula>
    </cfRule>
  </conditionalFormatting>
  <conditionalFormatting sqref="EZ131">
    <cfRule type="cellIs" dxfId="1767" priority="2494" operator="notEqual">
      <formula>#REF!</formula>
    </cfRule>
  </conditionalFormatting>
  <conditionalFormatting sqref="EZ133">
    <cfRule type="cellIs" dxfId="1766" priority="2492" operator="notEqual">
      <formula>#REF!</formula>
    </cfRule>
  </conditionalFormatting>
  <conditionalFormatting sqref="EZ134:EZ135">
    <cfRule type="cellIs" dxfId="1765" priority="2491" operator="notEqual">
      <formula>#REF!</formula>
    </cfRule>
  </conditionalFormatting>
  <conditionalFormatting sqref="EZ33 EZ35">
    <cfRule type="cellIs" dxfId="1764" priority="2485" operator="notEqual">
      <formula>$A33</formula>
    </cfRule>
  </conditionalFormatting>
  <conditionalFormatting sqref="EZ36 EZ38:EZ39">
    <cfRule type="cellIs" dxfId="1763" priority="2484" operator="notEqual">
      <formula>$A36</formula>
    </cfRule>
  </conditionalFormatting>
  <conditionalFormatting sqref="EZ40">
    <cfRule type="cellIs" dxfId="1762" priority="2479" operator="notEqual">
      <formula>$A40</formula>
    </cfRule>
  </conditionalFormatting>
  <conditionalFormatting sqref="EZ32:EZ33">
    <cfRule type="cellIs" dxfId="1761" priority="2487" operator="notEqual">
      <formula>$A32</formula>
    </cfRule>
  </conditionalFormatting>
  <conditionalFormatting sqref="EZ33">
    <cfRule type="cellIs" dxfId="1760" priority="2488" operator="notEqual">
      <formula>$A33</formula>
    </cfRule>
  </conditionalFormatting>
  <conditionalFormatting sqref="EZ32">
    <cfRule type="cellIs" dxfId="1759" priority="2486" operator="notEqual">
      <formula>$A32</formula>
    </cfRule>
  </conditionalFormatting>
  <conditionalFormatting sqref="EZ51">
    <cfRule type="cellIs" dxfId="1758" priority="2483" operator="notEqual">
      <formula>$A51</formula>
    </cfRule>
  </conditionalFormatting>
  <conditionalFormatting sqref="EZ43">
    <cfRule type="cellIs" dxfId="1757" priority="2482" operator="notEqual">
      <formula>#REF!</formula>
    </cfRule>
  </conditionalFormatting>
  <conditionalFormatting sqref="EZ43">
    <cfRule type="cellIs" dxfId="1756" priority="2480" operator="notEqual">
      <formula>#REF!</formula>
    </cfRule>
  </conditionalFormatting>
  <conditionalFormatting sqref="EZ51">
    <cfRule type="cellIs" dxfId="1755" priority="2481" operator="notEqual">
      <formula>#REF!</formula>
    </cfRule>
  </conditionalFormatting>
  <conditionalFormatting sqref="EZ37">
    <cfRule type="cellIs" dxfId="1754" priority="2478" operator="notEqual">
      <formula>$A37</formula>
    </cfRule>
  </conditionalFormatting>
  <conditionalFormatting sqref="EZ154">
    <cfRule type="cellIs" dxfId="1753" priority="2477" operator="notEqual">
      <formula>#REF!</formula>
    </cfRule>
  </conditionalFormatting>
  <conditionalFormatting sqref="EZ154">
    <cfRule type="cellIs" dxfId="1752" priority="2476" operator="notEqual">
      <formula>#REF!</formula>
    </cfRule>
  </conditionalFormatting>
  <conditionalFormatting sqref="EZ162">
    <cfRule type="cellIs" dxfId="1751" priority="2473" operator="notEqual">
      <formula>#REF!</formula>
    </cfRule>
  </conditionalFormatting>
  <conditionalFormatting sqref="EZ367:EZ370">
    <cfRule type="cellIs" dxfId="1750" priority="2472" operator="notEqual">
      <formula>#REF!</formula>
    </cfRule>
  </conditionalFormatting>
  <conditionalFormatting sqref="EZ400:EZ402">
    <cfRule type="cellIs" dxfId="1749" priority="2471" operator="notEqual">
      <formula>$A400</formula>
    </cfRule>
  </conditionalFormatting>
  <conditionalFormatting sqref="EZ405:EZ406">
    <cfRule type="cellIs" dxfId="1748" priority="2470" operator="notEqual">
      <formula>$A405</formula>
    </cfRule>
  </conditionalFormatting>
  <conditionalFormatting sqref="EZ409:EZ410">
    <cfRule type="cellIs" dxfId="1747" priority="2469" operator="notEqual">
      <formula>$A409</formula>
    </cfRule>
  </conditionalFormatting>
  <conditionalFormatting sqref="EZ413">
    <cfRule type="cellIs" dxfId="1746" priority="2468" operator="notEqual">
      <formula>$A413</formula>
    </cfRule>
  </conditionalFormatting>
  <conditionalFormatting sqref="EZ416">
    <cfRule type="cellIs" dxfId="1745" priority="2467" operator="notEqual">
      <formula>$A416</formula>
    </cfRule>
  </conditionalFormatting>
  <conditionalFormatting sqref="EZ52">
    <cfRule type="cellIs" dxfId="1744" priority="2463" operator="notEqual">
      <formula>$A1048517</formula>
    </cfRule>
  </conditionalFormatting>
  <conditionalFormatting sqref="EZ52">
    <cfRule type="cellIs" dxfId="1743" priority="2462" operator="notEqual">
      <formula>$A1048475</formula>
    </cfRule>
  </conditionalFormatting>
  <conditionalFormatting sqref="EZ53:EZ54">
    <cfRule type="cellIs" dxfId="1742" priority="2461" operator="notEqual">
      <formula>$A1048519</formula>
    </cfRule>
  </conditionalFormatting>
  <conditionalFormatting sqref="EZ53:EZ54">
    <cfRule type="cellIs" dxfId="1741" priority="2460" operator="notEqual">
      <formula>$A1048505</formula>
    </cfRule>
  </conditionalFormatting>
  <conditionalFormatting sqref="EZ159:EZ161">
    <cfRule type="cellIs" dxfId="1740" priority="2457" operator="notEqual">
      <formula>#REF!</formula>
    </cfRule>
  </conditionalFormatting>
  <conditionalFormatting sqref="EZ161">
    <cfRule type="cellIs" dxfId="1739" priority="2454" operator="notEqual">
      <formula>#REF!</formula>
    </cfRule>
  </conditionalFormatting>
  <conditionalFormatting sqref="EZ160">
    <cfRule type="cellIs" dxfId="1738" priority="2455" operator="notEqual">
      <formula>#REF!</formula>
    </cfRule>
  </conditionalFormatting>
  <conditionalFormatting sqref="EZ161">
    <cfRule type="cellIs" dxfId="1737" priority="2453" operator="notEqual">
      <formula>#REF!</formula>
    </cfRule>
  </conditionalFormatting>
  <conditionalFormatting sqref="EZ161">
    <cfRule type="cellIs" dxfId="1736" priority="2456" operator="notEqual">
      <formula>#REF!</formula>
    </cfRule>
  </conditionalFormatting>
  <conditionalFormatting sqref="EZ159">
    <cfRule type="cellIs" dxfId="1735" priority="2452" operator="notEqual">
      <formula>#REF!</formula>
    </cfRule>
  </conditionalFormatting>
  <conditionalFormatting sqref="EZ160:EZ161">
    <cfRule type="cellIs" dxfId="1734" priority="2451" operator="notEqual">
      <formula>#REF!</formula>
    </cfRule>
  </conditionalFormatting>
  <conditionalFormatting sqref="EZ48:EZ50">
    <cfRule type="cellIs" dxfId="1733" priority="2450" operator="notEqual">
      <formula>#REF!</formula>
    </cfRule>
  </conditionalFormatting>
  <conditionalFormatting sqref="EZ50">
    <cfRule type="cellIs" dxfId="1732" priority="2448" operator="notEqual">
      <formula>#REF!</formula>
    </cfRule>
  </conditionalFormatting>
  <conditionalFormatting sqref="EZ50">
    <cfRule type="cellIs" dxfId="1731" priority="2447" operator="notEqual">
      <formula>#REF!</formula>
    </cfRule>
  </conditionalFormatting>
  <conditionalFormatting sqref="EZ50">
    <cfRule type="cellIs" dxfId="1730" priority="2449" operator="notEqual">
      <formula>#REF!</formula>
    </cfRule>
  </conditionalFormatting>
  <conditionalFormatting sqref="EZ48">
    <cfRule type="cellIs" dxfId="1729" priority="2444" operator="notEqual">
      <formula>#REF!</formula>
    </cfRule>
  </conditionalFormatting>
  <conditionalFormatting sqref="EZ48">
    <cfRule type="cellIs" dxfId="1728" priority="2446" operator="notEqual">
      <formula>#REF!</formula>
    </cfRule>
  </conditionalFormatting>
  <conditionalFormatting sqref="EZ48">
    <cfRule type="cellIs" dxfId="1727" priority="2445" operator="notEqual">
      <formula>#REF!</formula>
    </cfRule>
  </conditionalFormatting>
  <conditionalFormatting sqref="EZ50">
    <cfRule type="cellIs" dxfId="1726" priority="2443" operator="notEqual">
      <formula>#REF!</formula>
    </cfRule>
  </conditionalFormatting>
  <conditionalFormatting sqref="EZ49:EZ50">
    <cfRule type="cellIs" dxfId="1725" priority="2442" operator="notEqual">
      <formula>#REF!</formula>
    </cfRule>
  </conditionalFormatting>
  <conditionalFormatting sqref="EZ50">
    <cfRule type="cellIs" dxfId="1724" priority="2441" operator="notEqual">
      <formula>#REF!</formula>
    </cfRule>
  </conditionalFormatting>
  <conditionalFormatting sqref="EZ49:EZ50">
    <cfRule type="cellIs" dxfId="1723" priority="2440" operator="notEqual">
      <formula>#REF!</formula>
    </cfRule>
  </conditionalFormatting>
  <conditionalFormatting sqref="EZ50">
    <cfRule type="cellIs" dxfId="1722" priority="2439" operator="notEqual">
      <formula>#REF!</formula>
    </cfRule>
  </conditionalFormatting>
  <conditionalFormatting sqref="EZ50">
    <cfRule type="cellIs" dxfId="1721" priority="2438" operator="notEqual">
      <formula>#REF!</formula>
    </cfRule>
  </conditionalFormatting>
  <conditionalFormatting sqref="EZ50">
    <cfRule type="cellIs" dxfId="1720" priority="2437" operator="notEqual">
      <formula>#REF!</formula>
    </cfRule>
  </conditionalFormatting>
  <conditionalFormatting sqref="EZ50">
    <cfRule type="cellIs" dxfId="1719" priority="2436" operator="notEqual">
      <formula>#REF!</formula>
    </cfRule>
  </conditionalFormatting>
  <conditionalFormatting sqref="EZ49:EZ50">
    <cfRule type="cellIs" dxfId="1718" priority="2435" operator="notEqual">
      <formula>#REF!</formula>
    </cfRule>
  </conditionalFormatting>
  <conditionalFormatting sqref="EZ49:EZ50">
    <cfRule type="cellIs" dxfId="1717" priority="2434" operator="notEqual">
      <formula>#REF!</formula>
    </cfRule>
  </conditionalFormatting>
  <conditionalFormatting sqref="EW155:EW156 EE155:EH156 ES155:EU156 EJ155:EQ156 EY155:EZ156">
    <cfRule type="cellIs" dxfId="1716" priority="26693" operator="notEqual">
      <formula>#REF!</formula>
    </cfRule>
  </conditionalFormatting>
  <conditionalFormatting sqref="EW157 EE157:EH157 ES157:EU157 EJ157:EQ157 EY157:EZ157">
    <cfRule type="cellIs" dxfId="1715" priority="26698" operator="notEqual">
      <formula>#REF!</formula>
    </cfRule>
  </conditionalFormatting>
  <conditionalFormatting sqref="EH354:ER359 EE356:EG359 ES356:ES359 EH345:ES353 EE345:EG349 ET345:EY359 E338:ED359">
    <cfRule type="cellIs" dxfId="1714" priority="2433" operator="notEqual">
      <formula>#REF!</formula>
    </cfRule>
  </conditionalFormatting>
  <conditionalFormatting sqref="ES354:ES359">
    <cfRule type="cellIs" dxfId="1713" priority="2432" operator="notEqual">
      <formula>#REF!</formula>
    </cfRule>
  </conditionalFormatting>
  <conditionalFormatting sqref="EF349:EG353">
    <cfRule type="cellIs" dxfId="1712" priority="2431" operator="notEqual">
      <formula>#REF!</formula>
    </cfRule>
  </conditionalFormatting>
  <conditionalFormatting sqref="EF356:EG359">
    <cfRule type="cellIs" dxfId="1711" priority="2430" operator="notEqual">
      <formula>#REF!</formula>
    </cfRule>
  </conditionalFormatting>
  <conditionalFormatting sqref="EF354:EG355">
    <cfRule type="cellIs" dxfId="1710" priority="2429" operator="notEqual">
      <formula>#REF!</formula>
    </cfRule>
  </conditionalFormatting>
  <conditionalFormatting sqref="EE349:EE353">
    <cfRule type="cellIs" dxfId="1709" priority="2428" operator="notEqual">
      <formula>#REF!</formula>
    </cfRule>
  </conditionalFormatting>
  <conditionalFormatting sqref="EE354:EE355">
    <cfRule type="cellIs" dxfId="1708" priority="2427" operator="notEqual">
      <formula>#REF!</formula>
    </cfRule>
  </conditionalFormatting>
  <conditionalFormatting sqref="ES345:ES348">
    <cfRule type="cellIs" dxfId="1707" priority="2426" operator="notEqual">
      <formula>#REF!</formula>
    </cfRule>
  </conditionalFormatting>
  <conditionalFormatting sqref="EF345:EG348">
    <cfRule type="cellIs" dxfId="1706" priority="2425" operator="notEqual">
      <formula>#REF!</formula>
    </cfRule>
  </conditionalFormatting>
  <conditionalFormatting sqref="EZ356:EZ359 EZ345:EZ349">
    <cfRule type="cellIs" dxfId="1705" priority="2420" operator="notEqual">
      <formula>#REF!</formula>
    </cfRule>
  </conditionalFormatting>
  <conditionalFormatting sqref="EZ349:EZ353">
    <cfRule type="cellIs" dxfId="1704" priority="2419" operator="notEqual">
      <formula>#REF!</formula>
    </cfRule>
  </conditionalFormatting>
  <conditionalFormatting sqref="EZ356:EZ359">
    <cfRule type="cellIs" dxfId="1703" priority="2418" operator="notEqual">
      <formula>#REF!</formula>
    </cfRule>
  </conditionalFormatting>
  <conditionalFormatting sqref="EZ354:EZ355">
    <cfRule type="cellIs" dxfId="1702" priority="2417" operator="notEqual">
      <formula>#REF!</formula>
    </cfRule>
  </conditionalFormatting>
  <conditionalFormatting sqref="EZ345:EZ348">
    <cfRule type="cellIs" dxfId="1701" priority="2416" operator="notEqual">
      <formula>#REF!</formula>
    </cfRule>
  </conditionalFormatting>
  <conditionalFormatting sqref="E155:ED156">
    <cfRule type="cellIs" dxfId="1700" priority="26703" operator="notEqual">
      <formula>$A1048457</formula>
    </cfRule>
  </conditionalFormatting>
  <conditionalFormatting sqref="E157:ED157">
    <cfRule type="cellIs" dxfId="1699" priority="26704" operator="notEqual">
      <formula>$A1048458</formula>
    </cfRule>
  </conditionalFormatting>
  <conditionalFormatting sqref="EI44:EI45">
    <cfRule type="cellIs" dxfId="1698" priority="26716" operator="notEqual">
      <formula>#REF!</formula>
    </cfRule>
  </conditionalFormatting>
  <conditionalFormatting sqref="EI46">
    <cfRule type="cellIs" dxfId="1697" priority="26717" operator="notEqual">
      <formula>#REF!</formula>
    </cfRule>
  </conditionalFormatting>
  <conditionalFormatting sqref="ER155:ER156 EX155:EX156">
    <cfRule type="cellIs" dxfId="1696" priority="26718" operator="notEqual">
      <formula>#REF!</formula>
    </cfRule>
  </conditionalFormatting>
  <conditionalFormatting sqref="ER157 EX157">
    <cfRule type="cellIs" dxfId="1695" priority="26719" operator="notEqual">
      <formula>#REF!</formula>
    </cfRule>
  </conditionalFormatting>
  <conditionalFormatting sqref="EE163:EZ163">
    <cfRule type="cellIs" dxfId="1694" priority="26722" operator="notEqual">
      <formula>#REF!</formula>
    </cfRule>
  </conditionalFormatting>
  <conditionalFormatting sqref="EI52 EI163">
    <cfRule type="cellIs" dxfId="1693" priority="26723" operator="notEqual">
      <formula>#REF!</formula>
    </cfRule>
  </conditionalFormatting>
  <conditionalFormatting sqref="EE163:EZ163">
    <cfRule type="cellIs" dxfId="1692" priority="26724" operator="notEqual">
      <formula>#REF!</formula>
    </cfRule>
  </conditionalFormatting>
  <conditionalFormatting sqref="EE164:EZ165">
    <cfRule type="cellIs" dxfId="1691" priority="26725" operator="notEqual">
      <formula>#REF!</formula>
    </cfRule>
  </conditionalFormatting>
  <conditionalFormatting sqref="EI53:EI54 EI164:EI165">
    <cfRule type="cellIs" dxfId="1690" priority="26726" operator="notEqual">
      <formula>#REF!</formula>
    </cfRule>
  </conditionalFormatting>
  <conditionalFormatting sqref="EE164:EZ165">
    <cfRule type="cellIs" dxfId="1689" priority="26727" operator="notEqual">
      <formula>#REF!</formula>
    </cfRule>
  </conditionalFormatting>
  <conditionalFormatting sqref="EF222:EO228 EF232:EO236 EF229:EH231 EF195:EO201 EF205:EO209 EF202:EH204 EF249:EO255 EF259:EO263 EF256:EH258 EE301:EH301 EQ191 EQ166:EQ182 EQ301 EQ276:EQ292 EE245:EY246 EF247:EY248 EE218:EY219 EF220:EY221 EE272:EY273 EF274:EY275 EP222:EY236 EP195:EY209 EP249:EY263 ES166:EU166 ES167:EW167 ES168:EU182 ES191:EU191 ES301:EU301 ES276:EU292 E218:ED236 E245:ED263 E301:ED304 E272:ED292 EE276:EH292 E191:ED209 E166:ED182 EE168:EH182 EE166:EH166 EE167:EO167">
    <cfRule type="cellIs" dxfId="1688" priority="2399" operator="notEqual">
      <formula>$A166</formula>
    </cfRule>
  </conditionalFormatting>
  <conditionalFormatting sqref="EE210:EH210 EE264:EH264 EE168:EH171 EE183:EH186 EF187:EH187 EE278:EH281 EE293:EH296 EF297:EH297 EL245:EQ248 EL218:EQ221 EL272:EQ275 EQ191 EQ168:EQ171 EQ183:EQ187 EQ278:EQ281 EQ293:EQ297 EQ301 EE241:EU242 EF238:EY239 EE214:EU215 EF211:EY212 EE268:EU269 EF265:EY266 EK223:EU226 EF243:ES244 EK196:EU199 EF216:ES217 EK250:EU253 EF270:ES271 ES168:EU171 ES187:EU187 ES184:EW186 EK237:EU237 ES245:ES248 ET243:EU248 EK210:EU210 ES218:ES221 ET216:EU221 EK264:EU264 ES272:ES275 ET270:EU275 ES183:EU183 ES191:EU191 ES301:EU301 ES278:EU281 ES293:EU297 E237:ED248 E210:ED221 E264:ED275 E167:ED171 E277:ED281 E183:ED194 E293:ED304 EE298:EY300 EE188:EY190 EE267:EY267 E250:EH253 EE213:EY213 E196:EH199 EE240:EY240 EE302:EY304 EE237:EH237 E223:EH226 EE192:EY194">
    <cfRule type="cellIs" dxfId="1687" priority="2400" operator="notEqual">
      <formula>#REF!</formula>
    </cfRule>
  </conditionalFormatting>
  <conditionalFormatting sqref="EJ229:EO231 EE222:EE236">
    <cfRule type="cellIs" dxfId="1686" priority="2398" operator="notEqual">
      <formula>$A222</formula>
    </cfRule>
  </conditionalFormatting>
  <conditionalFormatting sqref="EW225:EY225">
    <cfRule type="cellIs" dxfId="1685" priority="2397" operator="notEqual">
      <formula>#REF!</formula>
    </cfRule>
  </conditionalFormatting>
  <conditionalFormatting sqref="EX226:EY226">
    <cfRule type="cellIs" dxfId="1684" priority="2395" operator="notEqual">
      <formula>#REF!</formula>
    </cfRule>
  </conditionalFormatting>
  <conditionalFormatting sqref="EE245:EG245 EW226:EY226">
    <cfRule type="cellIs" dxfId="1683" priority="2396" operator="notEqual">
      <formula>#REF!</formula>
    </cfRule>
  </conditionalFormatting>
  <conditionalFormatting sqref="EX225:EY225">
    <cfRule type="cellIs" dxfId="1682" priority="2393" operator="notEqual">
      <formula>#REF!</formula>
    </cfRule>
  </conditionalFormatting>
  <conditionalFormatting sqref="EW225:EY225">
    <cfRule type="cellIs" dxfId="1681" priority="2394" operator="notEqual">
      <formula>#REF!</formula>
    </cfRule>
  </conditionalFormatting>
  <conditionalFormatting sqref="EW223:EY223">
    <cfRule type="cellIs" dxfId="1680" priority="2392" operator="notEqual">
      <formula>#REF!</formula>
    </cfRule>
  </conditionalFormatting>
  <conditionalFormatting sqref="EW225:EY226">
    <cfRule type="cellIs" dxfId="1679" priority="2390" operator="notEqual">
      <formula>#REF!</formula>
    </cfRule>
  </conditionalFormatting>
  <conditionalFormatting sqref="EW225:EY226">
    <cfRule type="cellIs" dxfId="1678" priority="2391" operator="notEqual">
      <formula>#REF!</formula>
    </cfRule>
  </conditionalFormatting>
  <conditionalFormatting sqref="EW226:EY226">
    <cfRule type="cellIs" dxfId="1677" priority="2388" operator="notEqual">
      <formula>#REF!</formula>
    </cfRule>
  </conditionalFormatting>
  <conditionalFormatting sqref="EW226:EY226">
    <cfRule type="cellIs" dxfId="1676" priority="2389" operator="notEqual">
      <formula>#REF!</formula>
    </cfRule>
  </conditionalFormatting>
  <conditionalFormatting sqref="EW225:EY225">
    <cfRule type="cellIs" dxfId="1675" priority="2386" operator="notEqual">
      <formula>#REF!</formula>
    </cfRule>
  </conditionalFormatting>
  <conditionalFormatting sqref="EW225:EY225">
    <cfRule type="cellIs" dxfId="1674" priority="2387" operator="notEqual">
      <formula>#REF!</formula>
    </cfRule>
  </conditionalFormatting>
  <conditionalFormatting sqref="EK242 EO242:EP242 EW237:EY237">
    <cfRule type="cellIs" dxfId="1673" priority="2383" operator="notEqual">
      <formula>#REF!</formula>
    </cfRule>
  </conditionalFormatting>
  <conditionalFormatting sqref="EW237:EY237">
    <cfRule type="cellIs" dxfId="1672" priority="2384" operator="notEqual">
      <formula>#REF!</formula>
    </cfRule>
  </conditionalFormatting>
  <conditionalFormatting sqref="EW243:EY244">
    <cfRule type="cellIs" dxfId="1671" priority="2385" operator="notEqual">
      <formula>#REF!</formula>
    </cfRule>
  </conditionalFormatting>
  <conditionalFormatting sqref="EG237">
    <cfRule type="cellIs" dxfId="1670" priority="2379" operator="notEqual">
      <formula>#REF!</formula>
    </cfRule>
  </conditionalFormatting>
  <conditionalFormatting sqref="EK237">
    <cfRule type="cellIs" dxfId="1669" priority="2378" operator="notEqual">
      <formula>#REF!</formula>
    </cfRule>
  </conditionalFormatting>
  <conditionalFormatting sqref="EH237">
    <cfRule type="cellIs" dxfId="1668" priority="2377" operator="notEqual">
      <formula>#REF!</formula>
    </cfRule>
  </conditionalFormatting>
  <conditionalFormatting sqref="EW245:EY245">
    <cfRule type="cellIs" dxfId="1667" priority="2376" operator="notEqual">
      <formula>#REF!</formula>
    </cfRule>
  </conditionalFormatting>
  <conditionalFormatting sqref="EH244">
    <cfRule type="cellIs" dxfId="1666" priority="2369" operator="notEqual">
      <formula>#REF!</formula>
    </cfRule>
  </conditionalFormatting>
  <conditionalFormatting sqref="EK237">
    <cfRule type="cellIs" dxfId="1665" priority="2372" operator="notEqual">
      <formula>#REF!</formula>
    </cfRule>
  </conditionalFormatting>
  <conditionalFormatting sqref="EK244">
    <cfRule type="cellIs" dxfId="1664" priority="2373" operator="notEqual">
      <formula>#REF!</formula>
    </cfRule>
  </conditionalFormatting>
  <conditionalFormatting sqref="EK245">
    <cfRule type="cellIs" dxfId="1663" priority="2374" operator="notEqual">
      <formula>#REF!</formula>
    </cfRule>
  </conditionalFormatting>
  <conditionalFormatting sqref="EK243">
    <cfRule type="cellIs" dxfId="1662" priority="2375" operator="notEqual">
      <formula>#REF!</formula>
    </cfRule>
  </conditionalFormatting>
  <conditionalFormatting sqref="EH237">
    <cfRule type="cellIs" dxfId="1661" priority="2368" operator="notEqual">
      <formula>#REF!</formula>
    </cfRule>
  </conditionalFormatting>
  <conditionalFormatting sqref="EH245">
    <cfRule type="cellIs" dxfId="1660" priority="2370" operator="notEqual">
      <formula>#REF!</formula>
    </cfRule>
  </conditionalFormatting>
  <conditionalFormatting sqref="EH243">
    <cfRule type="cellIs" dxfId="1659" priority="2371" operator="notEqual">
      <formula>#REF!</formula>
    </cfRule>
  </conditionalFormatting>
  <conditionalFormatting sqref="ER237">
    <cfRule type="cellIs" dxfId="1658" priority="2367" operator="notEqual">
      <formula>#REF!</formula>
    </cfRule>
  </conditionalFormatting>
  <conditionalFormatting sqref="ER237">
    <cfRule type="cellIs" dxfId="1657" priority="2363" operator="notEqual">
      <formula>#REF!</formula>
    </cfRule>
  </conditionalFormatting>
  <conditionalFormatting sqref="ER244">
    <cfRule type="cellIs" dxfId="1656" priority="2364" operator="notEqual">
      <formula>#REF!</formula>
    </cfRule>
  </conditionalFormatting>
  <conditionalFormatting sqref="ER245">
    <cfRule type="cellIs" dxfId="1655" priority="2365" operator="notEqual">
      <formula>#REF!</formula>
    </cfRule>
  </conditionalFormatting>
  <conditionalFormatting sqref="ER243">
    <cfRule type="cellIs" dxfId="1654" priority="2366" operator="notEqual">
      <formula>#REF!</formula>
    </cfRule>
  </conditionalFormatting>
  <conditionalFormatting sqref="ER244">
    <cfRule type="cellIs" dxfId="1653" priority="2362" operator="notEqual">
      <formula>#REF!</formula>
    </cfRule>
  </conditionalFormatting>
  <conditionalFormatting sqref="EW237:EY237">
    <cfRule type="cellIs" dxfId="1652" priority="2380" operator="notEqual">
      <formula>#REF!</formula>
    </cfRule>
  </conditionalFormatting>
  <conditionalFormatting sqref="EW243:EY244">
    <cfRule type="cellIs" dxfId="1651" priority="2381" operator="notEqual">
      <formula>#REF!</formula>
    </cfRule>
  </conditionalFormatting>
  <conditionalFormatting sqref="EW244:EY244">
    <cfRule type="cellIs" dxfId="1650" priority="2382" operator="notEqual">
      <formula>#REF!</formula>
    </cfRule>
  </conditionalFormatting>
  <conditionalFormatting sqref="EU242">
    <cfRule type="cellIs" dxfId="1649" priority="2361" operator="notEqual">
      <formula>#REF!</formula>
    </cfRule>
  </conditionalFormatting>
  <conditionalFormatting sqref="EU242">
    <cfRule type="cellIs" dxfId="1648" priority="2360" operator="notEqual">
      <formula>#REF!</formula>
    </cfRule>
  </conditionalFormatting>
  <conditionalFormatting sqref="EJ225">
    <cfRule type="cellIs" dxfId="1647" priority="2359" operator="notEqual">
      <formula>#REF!</formula>
    </cfRule>
  </conditionalFormatting>
  <conditionalFormatting sqref="EJ226">
    <cfRule type="cellIs" dxfId="1646" priority="2358" operator="notEqual">
      <formula>#REF!</formula>
    </cfRule>
  </conditionalFormatting>
  <conditionalFormatting sqref="EJ225">
    <cfRule type="cellIs" dxfId="1645" priority="2357" operator="notEqual">
      <formula>#REF!</formula>
    </cfRule>
  </conditionalFormatting>
  <conditionalFormatting sqref="EJ223">
    <cfRule type="cellIs" dxfId="1644" priority="2356" operator="notEqual">
      <formula>#REF!</formula>
    </cfRule>
  </conditionalFormatting>
  <conditionalFormatting sqref="EJ225:EJ226">
    <cfRule type="cellIs" dxfId="1643" priority="2354" operator="notEqual">
      <formula>#REF!</formula>
    </cfRule>
  </conditionalFormatting>
  <conditionalFormatting sqref="EJ225:EJ226">
    <cfRule type="cellIs" dxfId="1642" priority="2355" operator="notEqual">
      <formula>#REF!</formula>
    </cfRule>
  </conditionalFormatting>
  <conditionalFormatting sqref="EJ226">
    <cfRule type="cellIs" dxfId="1641" priority="2352" operator="notEqual">
      <formula>#REF!</formula>
    </cfRule>
  </conditionalFormatting>
  <conditionalFormatting sqref="EJ226">
    <cfRule type="cellIs" dxfId="1640" priority="2353" operator="notEqual">
      <formula>#REF!</formula>
    </cfRule>
  </conditionalFormatting>
  <conditionalFormatting sqref="EJ225">
    <cfRule type="cellIs" dxfId="1639" priority="2350" operator="notEqual">
      <formula>#REF!</formula>
    </cfRule>
  </conditionalFormatting>
  <conditionalFormatting sqref="EJ225">
    <cfRule type="cellIs" dxfId="1638" priority="2351" operator="notEqual">
      <formula>#REF!</formula>
    </cfRule>
  </conditionalFormatting>
  <conditionalFormatting sqref="EJ237">
    <cfRule type="cellIs" dxfId="1637" priority="2346" operator="notEqual">
      <formula>#REF!</formula>
    </cfRule>
  </conditionalFormatting>
  <conditionalFormatting sqref="EJ243">
    <cfRule type="cellIs" dxfId="1636" priority="2345" operator="notEqual">
      <formula>#REF!</formula>
    </cfRule>
  </conditionalFormatting>
  <conditionalFormatting sqref="EJ244">
    <cfRule type="cellIs" dxfId="1635" priority="2342" operator="notEqual">
      <formula>#REF!</formula>
    </cfRule>
  </conditionalFormatting>
  <conditionalFormatting sqref="EJ237">
    <cfRule type="cellIs" dxfId="1634" priority="2341" operator="notEqual">
      <formula>#REF!</formula>
    </cfRule>
  </conditionalFormatting>
  <conditionalFormatting sqref="EJ245">
    <cfRule type="cellIs" dxfId="1633" priority="2343" operator="notEqual">
      <formula>#REF!</formula>
    </cfRule>
  </conditionalFormatting>
  <conditionalFormatting sqref="EJ243">
    <cfRule type="cellIs" dxfId="1632" priority="2344" operator="notEqual">
      <formula>#REF!</formula>
    </cfRule>
  </conditionalFormatting>
  <conditionalFormatting sqref="EJ244">
    <cfRule type="cellIs" dxfId="1631" priority="2340" operator="notEqual">
      <formula>#REF!</formula>
    </cfRule>
  </conditionalFormatting>
  <conditionalFormatting sqref="EJ237">
    <cfRule type="cellIs" dxfId="1630" priority="2347" operator="notEqual">
      <formula>#REF!</formula>
    </cfRule>
  </conditionalFormatting>
  <conditionalFormatting sqref="EJ243:EJ244">
    <cfRule type="cellIs" dxfId="1629" priority="2348" operator="notEqual">
      <formula>#REF!</formula>
    </cfRule>
  </conditionalFormatting>
  <conditionalFormatting sqref="EJ244">
    <cfRule type="cellIs" dxfId="1628" priority="2349" operator="notEqual">
      <formula>#REF!</formula>
    </cfRule>
  </conditionalFormatting>
  <conditionalFormatting sqref="EW224:EY224">
    <cfRule type="cellIs" dxfId="1627" priority="2339" operator="notEqual">
      <formula>#REF!</formula>
    </cfRule>
  </conditionalFormatting>
  <conditionalFormatting sqref="EJ224">
    <cfRule type="cellIs" dxfId="1626" priority="2338" operator="notEqual">
      <formula>#REF!</formula>
    </cfRule>
  </conditionalFormatting>
  <conditionalFormatting sqref="EV230">
    <cfRule type="cellIs" dxfId="1625" priority="2322" operator="notEqual">
      <formula>#REF!</formula>
    </cfRule>
  </conditionalFormatting>
  <conditionalFormatting sqref="EV225">
    <cfRule type="cellIs" dxfId="1624" priority="2337" operator="notEqual">
      <formula>#REF!</formula>
    </cfRule>
  </conditionalFormatting>
  <conditionalFormatting sqref="EV226">
    <cfRule type="cellIs" dxfId="1623" priority="2336" operator="notEqual">
      <formula>#REF!</formula>
    </cfRule>
  </conditionalFormatting>
  <conditionalFormatting sqref="EV225">
    <cfRule type="cellIs" dxfId="1622" priority="2335" operator="notEqual">
      <formula>#REF!</formula>
    </cfRule>
  </conditionalFormatting>
  <conditionalFormatting sqref="EV225:EV226">
    <cfRule type="cellIs" dxfId="1621" priority="2333" operator="notEqual">
      <formula>#REF!</formula>
    </cfRule>
  </conditionalFormatting>
  <conditionalFormatting sqref="EV225:EV226">
    <cfRule type="cellIs" dxfId="1620" priority="2334" operator="notEqual">
      <formula>#REF!</formula>
    </cfRule>
  </conditionalFormatting>
  <conditionalFormatting sqref="EV226">
    <cfRule type="cellIs" dxfId="1619" priority="2331" operator="notEqual">
      <formula>#REF!</formula>
    </cfRule>
  </conditionalFormatting>
  <conditionalFormatting sqref="EV226">
    <cfRule type="cellIs" dxfId="1618" priority="2332" operator="notEqual">
      <formula>#REF!</formula>
    </cfRule>
  </conditionalFormatting>
  <conditionalFormatting sqref="EV225">
    <cfRule type="cellIs" dxfId="1617" priority="2329" operator="notEqual">
      <formula>#REF!</formula>
    </cfRule>
  </conditionalFormatting>
  <conditionalFormatting sqref="EV225">
    <cfRule type="cellIs" dxfId="1616" priority="2330" operator="notEqual">
      <formula>#REF!</formula>
    </cfRule>
  </conditionalFormatting>
  <conditionalFormatting sqref="EV245">
    <cfRule type="cellIs" dxfId="1615" priority="2328" operator="notEqual">
      <formula>#REF!</formula>
    </cfRule>
  </conditionalFormatting>
  <conditionalFormatting sqref="EV223">
    <cfRule type="cellIs" dxfId="1614" priority="2327" operator="notEqual">
      <formula>#REF!</formula>
    </cfRule>
  </conditionalFormatting>
  <conditionalFormatting sqref="EV234">
    <cfRule type="cellIs" dxfId="1613" priority="2324" operator="notEqual">
      <formula>#REF!</formula>
    </cfRule>
  </conditionalFormatting>
  <conditionalFormatting sqref="EV224">
    <cfRule type="cellIs" dxfId="1612" priority="2326" operator="notEqual">
      <formula>#REF!</formula>
    </cfRule>
  </conditionalFormatting>
  <conditionalFormatting sqref="EV233">
    <cfRule type="cellIs" dxfId="1611" priority="2325" operator="notEqual">
      <formula>#REF!</formula>
    </cfRule>
  </conditionalFormatting>
  <conditionalFormatting sqref="EV231">
    <cfRule type="cellIs" dxfId="1610" priority="2323" operator="notEqual">
      <formula>#REF!</formula>
    </cfRule>
  </conditionalFormatting>
  <conditionalFormatting sqref="EV237">
    <cfRule type="cellIs" dxfId="1609" priority="2320" operator="notEqual">
      <formula>#REF!</formula>
    </cfRule>
  </conditionalFormatting>
  <conditionalFormatting sqref="EV237">
    <cfRule type="cellIs" dxfId="1608" priority="2321" operator="notEqual">
      <formula>#REF!</formula>
    </cfRule>
  </conditionalFormatting>
  <conditionalFormatting sqref="EV237">
    <cfRule type="cellIs" dxfId="1607" priority="2319" operator="notEqual">
      <formula>#REF!</formula>
    </cfRule>
  </conditionalFormatting>
  <conditionalFormatting sqref="EQ242">
    <cfRule type="cellIs" dxfId="1606" priority="2318" operator="notEqual">
      <formula>#REF!</formula>
    </cfRule>
  </conditionalFormatting>
  <conditionalFormatting sqref="ER242">
    <cfRule type="cellIs" dxfId="1605" priority="2317" operator="notEqual">
      <formula>#REF!</formula>
    </cfRule>
  </conditionalFormatting>
  <conditionalFormatting sqref="EI225">
    <cfRule type="cellIs" dxfId="1604" priority="2316" operator="notEqual">
      <formula>#REF!</formula>
    </cfRule>
  </conditionalFormatting>
  <conditionalFormatting sqref="EI226">
    <cfRule type="cellIs" dxfId="1603" priority="2315" operator="notEqual">
      <formula>#REF!</formula>
    </cfRule>
  </conditionalFormatting>
  <conditionalFormatting sqref="EI225">
    <cfRule type="cellIs" dxfId="1602" priority="2314" operator="notEqual">
      <formula>#REF!</formula>
    </cfRule>
  </conditionalFormatting>
  <conditionalFormatting sqref="EI223">
    <cfRule type="cellIs" dxfId="1601" priority="2313" operator="notEqual">
      <formula>#REF!</formula>
    </cfRule>
  </conditionalFormatting>
  <conditionalFormatting sqref="EI225:EI226">
    <cfRule type="cellIs" dxfId="1600" priority="2311" operator="notEqual">
      <formula>#REF!</formula>
    </cfRule>
  </conditionalFormatting>
  <conditionalFormatting sqref="EI225:EI226">
    <cfRule type="cellIs" dxfId="1599" priority="2312" operator="notEqual">
      <formula>#REF!</formula>
    </cfRule>
  </conditionalFormatting>
  <conditionalFormatting sqref="EI226">
    <cfRule type="cellIs" dxfId="1598" priority="2309" operator="notEqual">
      <formula>#REF!</formula>
    </cfRule>
  </conditionalFormatting>
  <conditionalFormatting sqref="EI226">
    <cfRule type="cellIs" dxfId="1597" priority="2310" operator="notEqual">
      <formula>#REF!</formula>
    </cfRule>
  </conditionalFormatting>
  <conditionalFormatting sqref="EI225">
    <cfRule type="cellIs" dxfId="1596" priority="2307" operator="notEqual">
      <formula>#REF!</formula>
    </cfRule>
  </conditionalFormatting>
  <conditionalFormatting sqref="EI225">
    <cfRule type="cellIs" dxfId="1595" priority="2308" operator="notEqual">
      <formula>#REF!</formula>
    </cfRule>
  </conditionalFormatting>
  <conditionalFormatting sqref="EI237">
    <cfRule type="cellIs" dxfId="1594" priority="2303" operator="notEqual">
      <formula>#REF!</formula>
    </cfRule>
  </conditionalFormatting>
  <conditionalFormatting sqref="EI243">
    <cfRule type="cellIs" dxfId="1593" priority="2302" operator="notEqual">
      <formula>#REF!</formula>
    </cfRule>
  </conditionalFormatting>
  <conditionalFormatting sqref="EI244">
    <cfRule type="cellIs" dxfId="1592" priority="2299" operator="notEqual">
      <formula>#REF!</formula>
    </cfRule>
  </conditionalFormatting>
  <conditionalFormatting sqref="EI237">
    <cfRule type="cellIs" dxfId="1591" priority="2298" operator="notEqual">
      <formula>#REF!</formula>
    </cfRule>
  </conditionalFormatting>
  <conditionalFormatting sqref="EI245">
    <cfRule type="cellIs" dxfId="1590" priority="2300" operator="notEqual">
      <formula>#REF!</formula>
    </cfRule>
  </conditionalFormatting>
  <conditionalFormatting sqref="EI243">
    <cfRule type="cellIs" dxfId="1589" priority="2301" operator="notEqual">
      <formula>#REF!</formula>
    </cfRule>
  </conditionalFormatting>
  <conditionalFormatting sqref="EI244">
    <cfRule type="cellIs" dxfId="1588" priority="2297" operator="notEqual">
      <formula>#REF!</formula>
    </cfRule>
  </conditionalFormatting>
  <conditionalFormatting sqref="EI237">
    <cfRule type="cellIs" dxfId="1587" priority="2304" operator="notEqual">
      <formula>#REF!</formula>
    </cfRule>
  </conditionalFormatting>
  <conditionalFormatting sqref="EI243:EI244">
    <cfRule type="cellIs" dxfId="1586" priority="2305" operator="notEqual">
      <formula>#REF!</formula>
    </cfRule>
  </conditionalFormatting>
  <conditionalFormatting sqref="EI244">
    <cfRule type="cellIs" dxfId="1585" priority="2306" operator="notEqual">
      <formula>#REF!</formula>
    </cfRule>
  </conditionalFormatting>
  <conditionalFormatting sqref="EI224">
    <cfRule type="cellIs" dxfId="1584" priority="2296" operator="notEqual">
      <formula>#REF!</formula>
    </cfRule>
  </conditionalFormatting>
  <conditionalFormatting sqref="EI241">
    <cfRule type="cellIs" dxfId="1583" priority="2294" operator="notEqual">
      <formula>#REF!</formula>
    </cfRule>
  </conditionalFormatting>
  <conditionalFormatting sqref="EI241">
    <cfRule type="cellIs" dxfId="1582" priority="2295" operator="notEqual">
      <formula>#REF!</formula>
    </cfRule>
  </conditionalFormatting>
  <conditionalFormatting sqref="EF211:EY212 E211:ED212 E184:ED185">
    <cfRule type="cellIs" dxfId="1581" priority="2293" operator="notEqual">
      <formula>$A1048542</formula>
    </cfRule>
  </conditionalFormatting>
  <conditionalFormatting sqref="E186:ED186 E213:EZ213">
    <cfRule type="cellIs" dxfId="1580" priority="2292" operator="notEqual">
      <formula>$A1048543</formula>
    </cfRule>
  </conditionalFormatting>
  <conditionalFormatting sqref="EI230">
    <cfRule type="cellIs" dxfId="1579" priority="2291" operator="notEqual">
      <formula>#REF!</formula>
    </cfRule>
  </conditionalFormatting>
  <conditionalFormatting sqref="EI230">
    <cfRule type="cellIs" dxfId="1578" priority="2290" operator="notEqual">
      <formula>$A230</formula>
    </cfRule>
  </conditionalFormatting>
  <conditionalFormatting sqref="EI231">
    <cfRule type="cellIs" dxfId="1577" priority="2289" operator="notEqual">
      <formula>#REF!</formula>
    </cfRule>
  </conditionalFormatting>
  <conditionalFormatting sqref="EI231">
    <cfRule type="cellIs" dxfId="1576" priority="2288" operator="notEqual">
      <formula>$A231</formula>
    </cfRule>
  </conditionalFormatting>
  <conditionalFormatting sqref="EI229">
    <cfRule type="cellIs" dxfId="1575" priority="2287" operator="notEqual">
      <formula>#REF!</formula>
    </cfRule>
  </conditionalFormatting>
  <conditionalFormatting sqref="EI229">
    <cfRule type="cellIs" dxfId="1574" priority="2286" operator="notEqual">
      <formula>$A229</formula>
    </cfRule>
  </conditionalFormatting>
  <conditionalFormatting sqref="EW243:EY244">
    <cfRule type="cellIs" dxfId="1573" priority="2284" operator="notEqual">
      <formula>#REF!</formula>
    </cfRule>
  </conditionalFormatting>
  <conditionalFormatting sqref="EW243:EY244">
    <cfRule type="cellIs" dxfId="1572" priority="2285" operator="notEqual">
      <formula>#REF!</formula>
    </cfRule>
  </conditionalFormatting>
  <conditionalFormatting sqref="EG243">
    <cfRule type="cellIs" dxfId="1571" priority="2282" operator="notEqual">
      <formula>#REF!</formula>
    </cfRule>
  </conditionalFormatting>
  <conditionalFormatting sqref="EG243">
    <cfRule type="cellIs" dxfId="1570" priority="2283" operator="notEqual">
      <formula>#REF!</formula>
    </cfRule>
  </conditionalFormatting>
  <conditionalFormatting sqref="EG244">
    <cfRule type="cellIs" dxfId="1569" priority="2280" operator="notEqual">
      <formula>#REF!</formula>
    </cfRule>
  </conditionalFormatting>
  <conditionalFormatting sqref="EG244">
    <cfRule type="cellIs" dxfId="1568" priority="2281" operator="notEqual">
      <formula>#REF!</formula>
    </cfRule>
  </conditionalFormatting>
  <conditionalFormatting sqref="EW241:EY241">
    <cfRule type="cellIs" dxfId="1567" priority="2278" operator="notEqual">
      <formula>#REF!</formula>
    </cfRule>
  </conditionalFormatting>
  <conditionalFormatting sqref="EW241:EY241">
    <cfRule type="cellIs" dxfId="1566" priority="2279" operator="notEqual">
      <formula>#REF!</formula>
    </cfRule>
  </conditionalFormatting>
  <conditionalFormatting sqref="EL242">
    <cfRule type="cellIs" dxfId="1565" priority="2277" operator="notEqual">
      <formula>#REF!</formula>
    </cfRule>
  </conditionalFormatting>
  <conditionalFormatting sqref="EL242">
    <cfRule type="cellIs" dxfId="1564" priority="2276" operator="notEqual">
      <formula>#REF!</formula>
    </cfRule>
  </conditionalFormatting>
  <conditionalFormatting sqref="EL242">
    <cfRule type="cellIs" dxfId="1563" priority="2275" operator="notEqual">
      <formula>#REF!</formula>
    </cfRule>
  </conditionalFormatting>
  <conditionalFormatting sqref="EL242">
    <cfRule type="cellIs" dxfId="1562" priority="2273" operator="notEqual">
      <formula>#REF!</formula>
    </cfRule>
  </conditionalFormatting>
  <conditionalFormatting sqref="EL242">
    <cfRule type="cellIs" dxfId="1561" priority="2274" operator="notEqual">
      <formula>#REF!</formula>
    </cfRule>
  </conditionalFormatting>
  <conditionalFormatting sqref="EM242">
    <cfRule type="cellIs" dxfId="1560" priority="2272" operator="notEqual">
      <formula>#REF!</formula>
    </cfRule>
  </conditionalFormatting>
  <conditionalFormatting sqref="EM242">
    <cfRule type="cellIs" dxfId="1559" priority="2271" operator="notEqual">
      <formula>#REF!</formula>
    </cfRule>
  </conditionalFormatting>
  <conditionalFormatting sqref="EM242">
    <cfRule type="cellIs" dxfId="1558" priority="2270" operator="notEqual">
      <formula>#REF!</formula>
    </cfRule>
  </conditionalFormatting>
  <conditionalFormatting sqref="EM242">
    <cfRule type="cellIs" dxfId="1557" priority="2268" operator="notEqual">
      <formula>#REF!</formula>
    </cfRule>
  </conditionalFormatting>
  <conditionalFormatting sqref="EM242">
    <cfRule type="cellIs" dxfId="1556" priority="2269" operator="notEqual">
      <formula>#REF!</formula>
    </cfRule>
  </conditionalFormatting>
  <conditionalFormatting sqref="EN242">
    <cfRule type="cellIs" dxfId="1555" priority="2267" operator="notEqual">
      <formula>#REF!</formula>
    </cfRule>
  </conditionalFormatting>
  <conditionalFormatting sqref="EN242">
    <cfRule type="cellIs" dxfId="1554" priority="2266" operator="notEqual">
      <formula>#REF!</formula>
    </cfRule>
  </conditionalFormatting>
  <conditionalFormatting sqref="EN242">
    <cfRule type="cellIs" dxfId="1553" priority="2265" operator="notEqual">
      <formula>#REF!</formula>
    </cfRule>
  </conditionalFormatting>
  <conditionalFormatting sqref="EN242">
    <cfRule type="cellIs" dxfId="1552" priority="2263" operator="notEqual">
      <formula>#REF!</formula>
    </cfRule>
  </conditionalFormatting>
  <conditionalFormatting sqref="EN242">
    <cfRule type="cellIs" dxfId="1551" priority="2264" operator="notEqual">
      <formula>#REF!</formula>
    </cfRule>
  </conditionalFormatting>
  <conditionalFormatting sqref="EV243:EV244">
    <cfRule type="cellIs" dxfId="1550" priority="2262" operator="notEqual">
      <formula>#REF!</formula>
    </cfRule>
  </conditionalFormatting>
  <conditionalFormatting sqref="EV243:EV244">
    <cfRule type="cellIs" dxfId="1549" priority="2260" operator="notEqual">
      <formula>#REF!</formula>
    </cfRule>
  </conditionalFormatting>
  <conditionalFormatting sqref="EV244">
    <cfRule type="cellIs" dxfId="1548" priority="2261" operator="notEqual">
      <formula>#REF!</formula>
    </cfRule>
  </conditionalFormatting>
  <conditionalFormatting sqref="EV241">
    <cfRule type="cellIs" dxfId="1547" priority="2258" operator="notEqual">
      <formula>#REF!</formula>
    </cfRule>
  </conditionalFormatting>
  <conditionalFormatting sqref="EV241">
    <cfRule type="cellIs" dxfId="1546" priority="2259" operator="notEqual">
      <formula>#REF!</formula>
    </cfRule>
  </conditionalFormatting>
  <conditionalFormatting sqref="EV241">
    <cfRule type="cellIs" dxfId="1545" priority="2257" operator="notEqual">
      <formula>#REF!</formula>
    </cfRule>
  </conditionalFormatting>
  <conditionalFormatting sqref="EV242">
    <cfRule type="cellIs" dxfId="1544" priority="2256" operator="notEqual">
      <formula>#REF!</formula>
    </cfRule>
  </conditionalFormatting>
  <conditionalFormatting sqref="EV242">
    <cfRule type="cellIs" dxfId="1543" priority="2255" operator="notEqual">
      <formula>#REF!</formula>
    </cfRule>
  </conditionalFormatting>
  <conditionalFormatting sqref="EW242">
    <cfRule type="cellIs" dxfId="1542" priority="2254" operator="notEqual">
      <formula>#REF!</formula>
    </cfRule>
  </conditionalFormatting>
  <conditionalFormatting sqref="EW242">
    <cfRule type="cellIs" dxfId="1541" priority="2253" operator="notEqual">
      <formula>#REF!</formula>
    </cfRule>
  </conditionalFormatting>
  <conditionalFormatting sqref="EW242">
    <cfRule type="cellIs" dxfId="1540" priority="2252" operator="notEqual">
      <formula>#REF!</formula>
    </cfRule>
  </conditionalFormatting>
  <conditionalFormatting sqref="EX242:EY242">
    <cfRule type="cellIs" dxfId="1539" priority="2251" operator="notEqual">
      <formula>#REF!</formula>
    </cfRule>
  </conditionalFormatting>
  <conditionalFormatting sqref="EE246:EG246">
    <cfRule type="cellIs" dxfId="1538" priority="2250" operator="notEqual">
      <formula>#REF!</formula>
    </cfRule>
  </conditionalFormatting>
  <conditionalFormatting sqref="EW246:EY246">
    <cfRule type="cellIs" dxfId="1537" priority="2249" operator="notEqual">
      <formula>#REF!</formula>
    </cfRule>
  </conditionalFormatting>
  <conditionalFormatting sqref="EK246">
    <cfRule type="cellIs" dxfId="1536" priority="2248" operator="notEqual">
      <formula>#REF!</formula>
    </cfRule>
  </conditionalFormatting>
  <conditionalFormatting sqref="EH246">
    <cfRule type="cellIs" dxfId="1535" priority="2247" operator="notEqual">
      <formula>#REF!</formula>
    </cfRule>
  </conditionalFormatting>
  <conditionalFormatting sqref="ER246">
    <cfRule type="cellIs" dxfId="1534" priority="2246" operator="notEqual">
      <formula>#REF!</formula>
    </cfRule>
  </conditionalFormatting>
  <conditionalFormatting sqref="EJ246">
    <cfRule type="cellIs" dxfId="1533" priority="2245" operator="notEqual">
      <formula>#REF!</formula>
    </cfRule>
  </conditionalFormatting>
  <conditionalFormatting sqref="EV246">
    <cfRule type="cellIs" dxfId="1532" priority="2244" operator="notEqual">
      <formula>#REF!</formula>
    </cfRule>
  </conditionalFormatting>
  <conditionalFormatting sqref="EI246">
    <cfRule type="cellIs" dxfId="1531" priority="2243" operator="notEqual">
      <formula>#REF!</formula>
    </cfRule>
  </conditionalFormatting>
  <conditionalFormatting sqref="EF247:EG248">
    <cfRule type="cellIs" dxfId="1530" priority="2242" operator="notEqual">
      <formula>#REF!</formula>
    </cfRule>
  </conditionalFormatting>
  <conditionalFormatting sqref="EW247:EY248">
    <cfRule type="cellIs" dxfId="1529" priority="2241" operator="notEqual">
      <formula>#REF!</formula>
    </cfRule>
  </conditionalFormatting>
  <conditionalFormatting sqref="EK247:EK248">
    <cfRule type="cellIs" dxfId="1528" priority="2240" operator="notEqual">
      <formula>#REF!</formula>
    </cfRule>
  </conditionalFormatting>
  <conditionalFormatting sqref="EH247:EH248">
    <cfRule type="cellIs" dxfId="1527" priority="2239" operator="notEqual">
      <formula>#REF!</formula>
    </cfRule>
  </conditionalFormatting>
  <conditionalFormatting sqref="EJ247:EJ248">
    <cfRule type="cellIs" dxfId="1526" priority="2238" operator="notEqual">
      <formula>#REF!</formula>
    </cfRule>
  </conditionalFormatting>
  <conditionalFormatting sqref="EV247:EV248">
    <cfRule type="cellIs" dxfId="1525" priority="2237" operator="notEqual">
      <formula>#REF!</formula>
    </cfRule>
  </conditionalFormatting>
  <conditionalFormatting sqref="EI247:EI248">
    <cfRule type="cellIs" dxfId="1524" priority="2236" operator="notEqual">
      <formula>#REF!</formula>
    </cfRule>
  </conditionalFormatting>
  <conditionalFormatting sqref="EJ202:EO204 EE195:EE209">
    <cfRule type="cellIs" dxfId="1523" priority="2235" operator="notEqual">
      <formula>$A195</formula>
    </cfRule>
  </conditionalFormatting>
  <conditionalFormatting sqref="EW198:EY198">
    <cfRule type="cellIs" dxfId="1522" priority="2234" operator="notEqual">
      <formula>#REF!</formula>
    </cfRule>
  </conditionalFormatting>
  <conditionalFormatting sqref="EX199:EY199">
    <cfRule type="cellIs" dxfId="1521" priority="2232" operator="notEqual">
      <formula>#REF!</formula>
    </cfRule>
  </conditionalFormatting>
  <conditionalFormatting sqref="EE218:EG218 EW199:EY199">
    <cfRule type="cellIs" dxfId="1520" priority="2233" operator="notEqual">
      <formula>#REF!</formula>
    </cfRule>
  </conditionalFormatting>
  <conditionalFormatting sqref="EX198:EY198">
    <cfRule type="cellIs" dxfId="1519" priority="2230" operator="notEqual">
      <formula>#REF!</formula>
    </cfRule>
  </conditionalFormatting>
  <conditionalFormatting sqref="EW198:EY198">
    <cfRule type="cellIs" dxfId="1518" priority="2231" operator="notEqual">
      <formula>#REF!</formula>
    </cfRule>
  </conditionalFormatting>
  <conditionalFormatting sqref="EW196:EY196">
    <cfRule type="cellIs" dxfId="1517" priority="2229" operator="notEqual">
      <formula>#REF!</formula>
    </cfRule>
  </conditionalFormatting>
  <conditionalFormatting sqref="EW198:EY199">
    <cfRule type="cellIs" dxfId="1516" priority="2227" operator="notEqual">
      <formula>#REF!</formula>
    </cfRule>
  </conditionalFormatting>
  <conditionalFormatting sqref="EW198:EY199">
    <cfRule type="cellIs" dxfId="1515" priority="2228" operator="notEqual">
      <formula>#REF!</formula>
    </cfRule>
  </conditionalFormatting>
  <conditionalFormatting sqref="EW199:EY199">
    <cfRule type="cellIs" dxfId="1514" priority="2225" operator="notEqual">
      <formula>#REF!</formula>
    </cfRule>
  </conditionalFormatting>
  <conditionalFormatting sqref="EW199:EY199">
    <cfRule type="cellIs" dxfId="1513" priority="2226" operator="notEqual">
      <formula>#REF!</formula>
    </cfRule>
  </conditionalFormatting>
  <conditionalFormatting sqref="EW198:EY198">
    <cfRule type="cellIs" dxfId="1512" priority="2223" operator="notEqual">
      <formula>#REF!</formula>
    </cfRule>
  </conditionalFormatting>
  <conditionalFormatting sqref="EW198:EY198">
    <cfRule type="cellIs" dxfId="1511" priority="2224" operator="notEqual">
      <formula>#REF!</formula>
    </cfRule>
  </conditionalFormatting>
  <conditionalFormatting sqref="EK215 EO215:EP215 EW210:EY210">
    <cfRule type="cellIs" dxfId="1510" priority="2220" operator="notEqual">
      <formula>#REF!</formula>
    </cfRule>
  </conditionalFormatting>
  <conditionalFormatting sqref="EW210:EY210">
    <cfRule type="cellIs" dxfId="1509" priority="2221" operator="notEqual">
      <formula>#REF!</formula>
    </cfRule>
  </conditionalFormatting>
  <conditionalFormatting sqref="EW216:EY217">
    <cfRule type="cellIs" dxfId="1508" priority="2222" operator="notEqual">
      <formula>#REF!</formula>
    </cfRule>
  </conditionalFormatting>
  <conditionalFormatting sqref="EG210">
    <cfRule type="cellIs" dxfId="1507" priority="2216" operator="notEqual">
      <formula>#REF!</formula>
    </cfRule>
  </conditionalFormatting>
  <conditionalFormatting sqref="EK210">
    <cfRule type="cellIs" dxfId="1506" priority="2215" operator="notEqual">
      <formula>#REF!</formula>
    </cfRule>
  </conditionalFormatting>
  <conditionalFormatting sqref="EH210">
    <cfRule type="cellIs" dxfId="1505" priority="2214" operator="notEqual">
      <formula>#REF!</formula>
    </cfRule>
  </conditionalFormatting>
  <conditionalFormatting sqref="EW218:EY218">
    <cfRule type="cellIs" dxfId="1504" priority="2213" operator="notEqual">
      <formula>#REF!</formula>
    </cfRule>
  </conditionalFormatting>
  <conditionalFormatting sqref="EH217">
    <cfRule type="cellIs" dxfId="1503" priority="2206" operator="notEqual">
      <formula>#REF!</formula>
    </cfRule>
  </conditionalFormatting>
  <conditionalFormatting sqref="EK210">
    <cfRule type="cellIs" dxfId="1502" priority="2209" operator="notEqual">
      <formula>#REF!</formula>
    </cfRule>
  </conditionalFormatting>
  <conditionalFormatting sqref="EK217">
    <cfRule type="cellIs" dxfId="1501" priority="2210" operator="notEqual">
      <formula>#REF!</formula>
    </cfRule>
  </conditionalFormatting>
  <conditionalFormatting sqref="EK218">
    <cfRule type="cellIs" dxfId="1500" priority="2211" operator="notEqual">
      <formula>#REF!</formula>
    </cfRule>
  </conditionalFormatting>
  <conditionalFormatting sqref="EK216">
    <cfRule type="cellIs" dxfId="1499" priority="2212" operator="notEqual">
      <formula>#REF!</formula>
    </cfRule>
  </conditionalFormatting>
  <conditionalFormatting sqref="EH210">
    <cfRule type="cellIs" dxfId="1498" priority="2205" operator="notEqual">
      <formula>#REF!</formula>
    </cfRule>
  </conditionalFormatting>
  <conditionalFormatting sqref="EH218">
    <cfRule type="cellIs" dxfId="1497" priority="2207" operator="notEqual">
      <formula>#REF!</formula>
    </cfRule>
  </conditionalFormatting>
  <conditionalFormatting sqref="EH216">
    <cfRule type="cellIs" dxfId="1496" priority="2208" operator="notEqual">
      <formula>#REF!</formula>
    </cfRule>
  </conditionalFormatting>
  <conditionalFormatting sqref="ER210">
    <cfRule type="cellIs" dxfId="1495" priority="2204" operator="notEqual">
      <formula>#REF!</formula>
    </cfRule>
  </conditionalFormatting>
  <conditionalFormatting sqref="ER210">
    <cfRule type="cellIs" dxfId="1494" priority="2200" operator="notEqual">
      <formula>#REF!</formula>
    </cfRule>
  </conditionalFormatting>
  <conditionalFormatting sqref="ER217">
    <cfRule type="cellIs" dxfId="1493" priority="2201" operator="notEqual">
      <formula>#REF!</formula>
    </cfRule>
  </conditionalFormatting>
  <conditionalFormatting sqref="ER218">
    <cfRule type="cellIs" dxfId="1492" priority="2202" operator="notEqual">
      <formula>#REF!</formula>
    </cfRule>
  </conditionalFormatting>
  <conditionalFormatting sqref="ER216">
    <cfRule type="cellIs" dxfId="1491" priority="2203" operator="notEqual">
      <formula>#REF!</formula>
    </cfRule>
  </conditionalFormatting>
  <conditionalFormatting sqref="ER217">
    <cfRule type="cellIs" dxfId="1490" priority="2199" operator="notEqual">
      <formula>#REF!</formula>
    </cfRule>
  </conditionalFormatting>
  <conditionalFormatting sqref="EW210:EY210">
    <cfRule type="cellIs" dxfId="1489" priority="2217" operator="notEqual">
      <formula>#REF!</formula>
    </cfRule>
  </conditionalFormatting>
  <conditionalFormatting sqref="EW216:EY217">
    <cfRule type="cellIs" dxfId="1488" priority="2218" operator="notEqual">
      <formula>#REF!</formula>
    </cfRule>
  </conditionalFormatting>
  <conditionalFormatting sqref="EW217:EY217">
    <cfRule type="cellIs" dxfId="1487" priority="2219" operator="notEqual">
      <formula>#REF!</formula>
    </cfRule>
  </conditionalFormatting>
  <conditionalFormatting sqref="EU215">
    <cfRule type="cellIs" dxfId="1486" priority="2198" operator="notEqual">
      <formula>#REF!</formula>
    </cfRule>
  </conditionalFormatting>
  <conditionalFormatting sqref="EU215">
    <cfRule type="cellIs" dxfId="1485" priority="2197" operator="notEqual">
      <formula>#REF!</formula>
    </cfRule>
  </conditionalFormatting>
  <conditionalFormatting sqref="EJ198">
    <cfRule type="cellIs" dxfId="1484" priority="2196" operator="notEqual">
      <formula>#REF!</formula>
    </cfRule>
  </conditionalFormatting>
  <conditionalFormatting sqref="EJ199">
    <cfRule type="cellIs" dxfId="1483" priority="2195" operator="notEqual">
      <formula>#REF!</formula>
    </cfRule>
  </conditionalFormatting>
  <conditionalFormatting sqref="EJ198">
    <cfRule type="cellIs" dxfId="1482" priority="2194" operator="notEqual">
      <formula>#REF!</formula>
    </cfRule>
  </conditionalFormatting>
  <conditionalFormatting sqref="EJ196">
    <cfRule type="cellIs" dxfId="1481" priority="2193" operator="notEqual">
      <formula>#REF!</formula>
    </cfRule>
  </conditionalFormatting>
  <conditionalFormatting sqref="EJ198:EJ199">
    <cfRule type="cellIs" dxfId="1480" priority="2191" operator="notEqual">
      <formula>#REF!</formula>
    </cfRule>
  </conditionalFormatting>
  <conditionalFormatting sqref="EJ198:EJ199">
    <cfRule type="cellIs" dxfId="1479" priority="2192" operator="notEqual">
      <formula>#REF!</formula>
    </cfRule>
  </conditionalFormatting>
  <conditionalFormatting sqref="EJ199">
    <cfRule type="cellIs" dxfId="1478" priority="2189" operator="notEqual">
      <formula>#REF!</formula>
    </cfRule>
  </conditionalFormatting>
  <conditionalFormatting sqref="EJ199">
    <cfRule type="cellIs" dxfId="1477" priority="2190" operator="notEqual">
      <formula>#REF!</formula>
    </cfRule>
  </conditionalFormatting>
  <conditionalFormatting sqref="EJ198">
    <cfRule type="cellIs" dxfId="1476" priority="2187" operator="notEqual">
      <formula>#REF!</formula>
    </cfRule>
  </conditionalFormatting>
  <conditionalFormatting sqref="EJ198">
    <cfRule type="cellIs" dxfId="1475" priority="2188" operator="notEqual">
      <formula>#REF!</formula>
    </cfRule>
  </conditionalFormatting>
  <conditionalFormatting sqref="EJ210">
    <cfRule type="cellIs" dxfId="1474" priority="2183" operator="notEqual">
      <formula>#REF!</formula>
    </cfRule>
  </conditionalFormatting>
  <conditionalFormatting sqref="EJ216">
    <cfRule type="cellIs" dxfId="1473" priority="2182" operator="notEqual">
      <formula>#REF!</formula>
    </cfRule>
  </conditionalFormatting>
  <conditionalFormatting sqref="EJ217">
    <cfRule type="cellIs" dxfId="1472" priority="2179" operator="notEqual">
      <formula>#REF!</formula>
    </cfRule>
  </conditionalFormatting>
  <conditionalFormatting sqref="EJ210">
    <cfRule type="cellIs" dxfId="1471" priority="2178" operator="notEqual">
      <formula>#REF!</formula>
    </cfRule>
  </conditionalFormatting>
  <conditionalFormatting sqref="EJ218">
    <cfRule type="cellIs" dxfId="1470" priority="2180" operator="notEqual">
      <formula>#REF!</formula>
    </cfRule>
  </conditionalFormatting>
  <conditionalFormatting sqref="EJ216">
    <cfRule type="cellIs" dxfId="1469" priority="2181" operator="notEqual">
      <formula>#REF!</formula>
    </cfRule>
  </conditionalFormatting>
  <conditionalFormatting sqref="EJ217">
    <cfRule type="cellIs" dxfId="1468" priority="2177" operator="notEqual">
      <formula>#REF!</formula>
    </cfRule>
  </conditionalFormatting>
  <conditionalFormatting sqref="EJ210">
    <cfRule type="cellIs" dxfId="1467" priority="2184" operator="notEqual">
      <formula>#REF!</formula>
    </cfRule>
  </conditionalFormatting>
  <conditionalFormatting sqref="EJ216:EJ217">
    <cfRule type="cellIs" dxfId="1466" priority="2185" operator="notEqual">
      <formula>#REF!</formula>
    </cfRule>
  </conditionalFormatting>
  <conditionalFormatting sqref="EJ217">
    <cfRule type="cellIs" dxfId="1465" priority="2186" operator="notEqual">
      <formula>#REF!</formula>
    </cfRule>
  </conditionalFormatting>
  <conditionalFormatting sqref="EW197:EY197">
    <cfRule type="cellIs" dxfId="1464" priority="2176" operator="notEqual">
      <formula>#REF!</formula>
    </cfRule>
  </conditionalFormatting>
  <conditionalFormatting sqref="EJ197">
    <cfRule type="cellIs" dxfId="1463" priority="2175" operator="notEqual">
      <formula>#REF!</formula>
    </cfRule>
  </conditionalFormatting>
  <conditionalFormatting sqref="EV203">
    <cfRule type="cellIs" dxfId="1462" priority="2159" operator="notEqual">
      <formula>#REF!</formula>
    </cfRule>
  </conditionalFormatting>
  <conditionalFormatting sqref="EV198">
    <cfRule type="cellIs" dxfId="1461" priority="2174" operator="notEqual">
      <formula>#REF!</formula>
    </cfRule>
  </conditionalFormatting>
  <conditionalFormatting sqref="EV199">
    <cfRule type="cellIs" dxfId="1460" priority="2173" operator="notEqual">
      <formula>#REF!</formula>
    </cfRule>
  </conditionalFormatting>
  <conditionalFormatting sqref="EV198">
    <cfRule type="cellIs" dxfId="1459" priority="2172" operator="notEqual">
      <formula>#REF!</formula>
    </cfRule>
  </conditionalFormatting>
  <conditionalFormatting sqref="EV198:EV199">
    <cfRule type="cellIs" dxfId="1458" priority="2170" operator="notEqual">
      <formula>#REF!</formula>
    </cfRule>
  </conditionalFormatting>
  <conditionalFormatting sqref="EV198:EV199">
    <cfRule type="cellIs" dxfId="1457" priority="2171" operator="notEqual">
      <formula>#REF!</formula>
    </cfRule>
  </conditionalFormatting>
  <conditionalFormatting sqref="EV199">
    <cfRule type="cellIs" dxfId="1456" priority="2168" operator="notEqual">
      <formula>#REF!</formula>
    </cfRule>
  </conditionalFormatting>
  <conditionalFormatting sqref="EV199">
    <cfRule type="cellIs" dxfId="1455" priority="2169" operator="notEqual">
      <formula>#REF!</formula>
    </cfRule>
  </conditionalFormatting>
  <conditionalFormatting sqref="EV198">
    <cfRule type="cellIs" dxfId="1454" priority="2166" operator="notEqual">
      <formula>#REF!</formula>
    </cfRule>
  </conditionalFormatting>
  <conditionalFormatting sqref="EV198">
    <cfRule type="cellIs" dxfId="1453" priority="2167" operator="notEqual">
      <formula>#REF!</formula>
    </cfRule>
  </conditionalFormatting>
  <conditionalFormatting sqref="EV218">
    <cfRule type="cellIs" dxfId="1452" priority="2165" operator="notEqual">
      <formula>#REF!</formula>
    </cfRule>
  </conditionalFormatting>
  <conditionalFormatting sqref="EV196">
    <cfRule type="cellIs" dxfId="1451" priority="2164" operator="notEqual">
      <formula>#REF!</formula>
    </cfRule>
  </conditionalFormatting>
  <conditionalFormatting sqref="EV207">
    <cfRule type="cellIs" dxfId="1450" priority="2161" operator="notEqual">
      <formula>#REF!</formula>
    </cfRule>
  </conditionalFormatting>
  <conditionalFormatting sqref="EV197">
    <cfRule type="cellIs" dxfId="1449" priority="2163" operator="notEqual">
      <formula>#REF!</formula>
    </cfRule>
  </conditionalFormatting>
  <conditionalFormatting sqref="EV206">
    <cfRule type="cellIs" dxfId="1448" priority="2162" operator="notEqual">
      <formula>#REF!</formula>
    </cfRule>
  </conditionalFormatting>
  <conditionalFormatting sqref="EV204">
    <cfRule type="cellIs" dxfId="1447" priority="2160" operator="notEqual">
      <formula>#REF!</formula>
    </cfRule>
  </conditionalFormatting>
  <conditionalFormatting sqref="EV210">
    <cfRule type="cellIs" dxfId="1446" priority="2157" operator="notEqual">
      <formula>#REF!</formula>
    </cfRule>
  </conditionalFormatting>
  <conditionalFormatting sqref="EV210">
    <cfRule type="cellIs" dxfId="1445" priority="2158" operator="notEqual">
      <formula>#REF!</formula>
    </cfRule>
  </conditionalFormatting>
  <conditionalFormatting sqref="EV210">
    <cfRule type="cellIs" dxfId="1444" priority="2156" operator="notEqual">
      <formula>#REF!</formula>
    </cfRule>
  </conditionalFormatting>
  <conditionalFormatting sqref="EQ215">
    <cfRule type="cellIs" dxfId="1443" priority="2155" operator="notEqual">
      <formula>#REF!</formula>
    </cfRule>
  </conditionalFormatting>
  <conditionalFormatting sqref="ER215">
    <cfRule type="cellIs" dxfId="1442" priority="2154" operator="notEqual">
      <formula>#REF!</formula>
    </cfRule>
  </conditionalFormatting>
  <conditionalFormatting sqref="EI198">
    <cfRule type="cellIs" dxfId="1441" priority="2153" operator="notEqual">
      <formula>#REF!</formula>
    </cfRule>
  </conditionalFormatting>
  <conditionalFormatting sqref="EI199">
    <cfRule type="cellIs" dxfId="1440" priority="2152" operator="notEqual">
      <formula>#REF!</formula>
    </cfRule>
  </conditionalFormatting>
  <conditionalFormatting sqref="EI198">
    <cfRule type="cellIs" dxfId="1439" priority="2151" operator="notEqual">
      <formula>#REF!</formula>
    </cfRule>
  </conditionalFormatting>
  <conditionalFormatting sqref="EI196">
    <cfRule type="cellIs" dxfId="1438" priority="2150" operator="notEqual">
      <formula>#REF!</formula>
    </cfRule>
  </conditionalFormatting>
  <conditionalFormatting sqref="EI198:EI199">
    <cfRule type="cellIs" dxfId="1437" priority="2148" operator="notEqual">
      <formula>#REF!</formula>
    </cfRule>
  </conditionalFormatting>
  <conditionalFormatting sqref="EI198:EI199">
    <cfRule type="cellIs" dxfId="1436" priority="2149" operator="notEqual">
      <formula>#REF!</formula>
    </cfRule>
  </conditionalFormatting>
  <conditionalFormatting sqref="EI199">
    <cfRule type="cellIs" dxfId="1435" priority="2146" operator="notEqual">
      <formula>#REF!</formula>
    </cfRule>
  </conditionalFormatting>
  <conditionalFormatting sqref="EI199">
    <cfRule type="cellIs" dxfId="1434" priority="2147" operator="notEqual">
      <formula>#REF!</formula>
    </cfRule>
  </conditionalFormatting>
  <conditionalFormatting sqref="EI198">
    <cfRule type="cellIs" dxfId="1433" priority="2144" operator="notEqual">
      <formula>#REF!</formula>
    </cfRule>
  </conditionalFormatting>
  <conditionalFormatting sqref="EI198">
    <cfRule type="cellIs" dxfId="1432" priority="2145" operator="notEqual">
      <formula>#REF!</formula>
    </cfRule>
  </conditionalFormatting>
  <conditionalFormatting sqref="EI210">
    <cfRule type="cellIs" dxfId="1431" priority="2140" operator="notEqual">
      <formula>#REF!</formula>
    </cfRule>
  </conditionalFormatting>
  <conditionalFormatting sqref="EI216">
    <cfRule type="cellIs" dxfId="1430" priority="2139" operator="notEqual">
      <formula>#REF!</formula>
    </cfRule>
  </conditionalFormatting>
  <conditionalFormatting sqref="EI217">
    <cfRule type="cellIs" dxfId="1429" priority="2136" operator="notEqual">
      <formula>#REF!</formula>
    </cfRule>
  </conditionalFormatting>
  <conditionalFormatting sqref="EI210">
    <cfRule type="cellIs" dxfId="1428" priority="2135" operator="notEqual">
      <formula>#REF!</formula>
    </cfRule>
  </conditionalFormatting>
  <conditionalFormatting sqref="EI218">
    <cfRule type="cellIs" dxfId="1427" priority="2137" operator="notEqual">
      <formula>#REF!</formula>
    </cfRule>
  </conditionalFormatting>
  <conditionalFormatting sqref="EI216">
    <cfRule type="cellIs" dxfId="1426" priority="2138" operator="notEqual">
      <formula>#REF!</formula>
    </cfRule>
  </conditionalFormatting>
  <conditionalFormatting sqref="EI217">
    <cfRule type="cellIs" dxfId="1425" priority="2134" operator="notEqual">
      <formula>#REF!</formula>
    </cfRule>
  </conditionalFormatting>
  <conditionalFormatting sqref="EI210">
    <cfRule type="cellIs" dxfId="1424" priority="2141" operator="notEqual">
      <formula>#REF!</formula>
    </cfRule>
  </conditionalFormatting>
  <conditionalFormatting sqref="EI216:EI217">
    <cfRule type="cellIs" dxfId="1423" priority="2142" operator="notEqual">
      <formula>#REF!</formula>
    </cfRule>
  </conditionalFormatting>
  <conditionalFormatting sqref="EI217">
    <cfRule type="cellIs" dxfId="1422" priority="2143" operator="notEqual">
      <formula>#REF!</formula>
    </cfRule>
  </conditionalFormatting>
  <conditionalFormatting sqref="EI197">
    <cfRule type="cellIs" dxfId="1421" priority="2133" operator="notEqual">
      <formula>#REF!</formula>
    </cfRule>
  </conditionalFormatting>
  <conditionalFormatting sqref="EI214">
    <cfRule type="cellIs" dxfId="1420" priority="2131" operator="notEqual">
      <formula>#REF!</formula>
    </cfRule>
  </conditionalFormatting>
  <conditionalFormatting sqref="EI214">
    <cfRule type="cellIs" dxfId="1419" priority="2132" operator="notEqual">
      <formula>#REF!</formula>
    </cfRule>
  </conditionalFormatting>
  <conditionalFormatting sqref="EI203">
    <cfRule type="cellIs" dxfId="1418" priority="2130" operator="notEqual">
      <formula>#REF!</formula>
    </cfRule>
  </conditionalFormatting>
  <conditionalFormatting sqref="EI203">
    <cfRule type="cellIs" dxfId="1417" priority="2129" operator="notEqual">
      <formula>$A203</formula>
    </cfRule>
  </conditionalFormatting>
  <conditionalFormatting sqref="EI204">
    <cfRule type="cellIs" dxfId="1416" priority="2128" operator="notEqual">
      <formula>#REF!</formula>
    </cfRule>
  </conditionalFormatting>
  <conditionalFormatting sqref="EI204">
    <cfRule type="cellIs" dxfId="1415" priority="2127" operator="notEqual">
      <formula>$A204</formula>
    </cfRule>
  </conditionalFormatting>
  <conditionalFormatting sqref="EI202">
    <cfRule type="cellIs" dxfId="1414" priority="2126" operator="notEqual">
      <formula>#REF!</formula>
    </cfRule>
  </conditionalFormatting>
  <conditionalFormatting sqref="EI202">
    <cfRule type="cellIs" dxfId="1413" priority="2125" operator="notEqual">
      <formula>$A202</formula>
    </cfRule>
  </conditionalFormatting>
  <conditionalFormatting sqref="EW216:EY217">
    <cfRule type="cellIs" dxfId="1412" priority="2123" operator="notEqual">
      <formula>#REF!</formula>
    </cfRule>
  </conditionalFormatting>
  <conditionalFormatting sqref="EW216:EY217">
    <cfRule type="cellIs" dxfId="1411" priority="2124" operator="notEqual">
      <formula>#REF!</formula>
    </cfRule>
  </conditionalFormatting>
  <conditionalFormatting sqref="EG216">
    <cfRule type="cellIs" dxfId="1410" priority="2121" operator="notEqual">
      <formula>#REF!</formula>
    </cfRule>
  </conditionalFormatting>
  <conditionalFormatting sqref="EG216">
    <cfRule type="cellIs" dxfId="1409" priority="2122" operator="notEqual">
      <formula>#REF!</formula>
    </cfRule>
  </conditionalFormatting>
  <conditionalFormatting sqref="EG217">
    <cfRule type="cellIs" dxfId="1408" priority="2119" operator="notEqual">
      <formula>#REF!</formula>
    </cfRule>
  </conditionalFormatting>
  <conditionalFormatting sqref="EG217">
    <cfRule type="cellIs" dxfId="1407" priority="2120" operator="notEqual">
      <formula>#REF!</formula>
    </cfRule>
  </conditionalFormatting>
  <conditionalFormatting sqref="EW214:EY214">
    <cfRule type="cellIs" dxfId="1406" priority="2117" operator="notEqual">
      <formula>#REF!</formula>
    </cfRule>
  </conditionalFormatting>
  <conditionalFormatting sqref="EW214:EY214">
    <cfRule type="cellIs" dxfId="1405" priority="2118" operator="notEqual">
      <formula>#REF!</formula>
    </cfRule>
  </conditionalFormatting>
  <conditionalFormatting sqref="EL215">
    <cfRule type="cellIs" dxfId="1404" priority="2116" operator="notEqual">
      <formula>#REF!</formula>
    </cfRule>
  </conditionalFormatting>
  <conditionalFormatting sqref="EL215">
    <cfRule type="cellIs" dxfId="1403" priority="2115" operator="notEqual">
      <formula>#REF!</formula>
    </cfRule>
  </conditionalFormatting>
  <conditionalFormatting sqref="EL215">
    <cfRule type="cellIs" dxfId="1402" priority="2114" operator="notEqual">
      <formula>#REF!</formula>
    </cfRule>
  </conditionalFormatting>
  <conditionalFormatting sqref="EL215">
    <cfRule type="cellIs" dxfId="1401" priority="2112" operator="notEqual">
      <formula>#REF!</formula>
    </cfRule>
  </conditionalFormatting>
  <conditionalFormatting sqref="EL215">
    <cfRule type="cellIs" dxfId="1400" priority="2113" operator="notEqual">
      <formula>#REF!</formula>
    </cfRule>
  </conditionalFormatting>
  <conditionalFormatting sqref="EM215">
    <cfRule type="cellIs" dxfId="1399" priority="2111" operator="notEqual">
      <formula>#REF!</formula>
    </cfRule>
  </conditionalFormatting>
  <conditionalFormatting sqref="EM215">
    <cfRule type="cellIs" dxfId="1398" priority="2110" operator="notEqual">
      <formula>#REF!</formula>
    </cfRule>
  </conditionalFormatting>
  <conditionalFormatting sqref="EM215">
    <cfRule type="cellIs" dxfId="1397" priority="2109" operator="notEqual">
      <formula>#REF!</formula>
    </cfRule>
  </conditionalFormatting>
  <conditionalFormatting sqref="EM215">
    <cfRule type="cellIs" dxfId="1396" priority="2107" operator="notEqual">
      <formula>#REF!</formula>
    </cfRule>
  </conditionalFormatting>
  <conditionalFormatting sqref="EM215">
    <cfRule type="cellIs" dxfId="1395" priority="2108" operator="notEqual">
      <formula>#REF!</formula>
    </cfRule>
  </conditionalFormatting>
  <conditionalFormatting sqref="EN215">
    <cfRule type="cellIs" dxfId="1394" priority="2106" operator="notEqual">
      <formula>#REF!</formula>
    </cfRule>
  </conditionalFormatting>
  <conditionalFormatting sqref="EN215">
    <cfRule type="cellIs" dxfId="1393" priority="2105" operator="notEqual">
      <formula>#REF!</formula>
    </cfRule>
  </conditionalFormatting>
  <conditionalFormatting sqref="EN215">
    <cfRule type="cellIs" dxfId="1392" priority="2104" operator="notEqual">
      <formula>#REF!</formula>
    </cfRule>
  </conditionalFormatting>
  <conditionalFormatting sqref="EN215">
    <cfRule type="cellIs" dxfId="1391" priority="2102" operator="notEqual">
      <formula>#REF!</formula>
    </cfRule>
  </conditionalFormatting>
  <conditionalFormatting sqref="EN215">
    <cfRule type="cellIs" dxfId="1390" priority="2103" operator="notEqual">
      <formula>#REF!</formula>
    </cfRule>
  </conditionalFormatting>
  <conditionalFormatting sqref="EV216:EV217">
    <cfRule type="cellIs" dxfId="1389" priority="2101" operator="notEqual">
      <formula>#REF!</formula>
    </cfRule>
  </conditionalFormatting>
  <conditionalFormatting sqref="EV216:EV217">
    <cfRule type="cellIs" dxfId="1388" priority="2099" operator="notEqual">
      <formula>#REF!</formula>
    </cfRule>
  </conditionalFormatting>
  <conditionalFormatting sqref="EV217">
    <cfRule type="cellIs" dxfId="1387" priority="2100" operator="notEqual">
      <formula>#REF!</formula>
    </cfRule>
  </conditionalFormatting>
  <conditionalFormatting sqref="EV214">
    <cfRule type="cellIs" dxfId="1386" priority="2097" operator="notEqual">
      <formula>#REF!</formula>
    </cfRule>
  </conditionalFormatting>
  <conditionalFormatting sqref="EV214">
    <cfRule type="cellIs" dxfId="1385" priority="2098" operator="notEqual">
      <formula>#REF!</formula>
    </cfRule>
  </conditionalFormatting>
  <conditionalFormatting sqref="EV214">
    <cfRule type="cellIs" dxfId="1384" priority="2096" operator="notEqual">
      <formula>#REF!</formula>
    </cfRule>
  </conditionalFormatting>
  <conditionalFormatting sqref="EV215">
    <cfRule type="cellIs" dxfId="1383" priority="2095" operator="notEqual">
      <formula>#REF!</formula>
    </cfRule>
  </conditionalFormatting>
  <conditionalFormatting sqref="EV215">
    <cfRule type="cellIs" dxfId="1382" priority="2094" operator="notEqual">
      <formula>#REF!</formula>
    </cfRule>
  </conditionalFormatting>
  <conditionalFormatting sqref="EW215">
    <cfRule type="cellIs" dxfId="1381" priority="2093" operator="notEqual">
      <formula>#REF!</formula>
    </cfRule>
  </conditionalFormatting>
  <conditionalFormatting sqref="EW215">
    <cfRule type="cellIs" dxfId="1380" priority="2092" operator="notEqual">
      <formula>#REF!</formula>
    </cfRule>
  </conditionalFormatting>
  <conditionalFormatting sqref="EW215">
    <cfRule type="cellIs" dxfId="1379" priority="2091" operator="notEqual">
      <formula>#REF!</formula>
    </cfRule>
  </conditionalFormatting>
  <conditionalFormatting sqref="EX215:EY215">
    <cfRule type="cellIs" dxfId="1378" priority="2090" operator="notEqual">
      <formula>#REF!</formula>
    </cfRule>
  </conditionalFormatting>
  <conditionalFormatting sqref="EE219:EG219">
    <cfRule type="cellIs" dxfId="1377" priority="2089" operator="notEqual">
      <formula>#REF!</formula>
    </cfRule>
  </conditionalFormatting>
  <conditionalFormatting sqref="EW219:EY219">
    <cfRule type="cellIs" dxfId="1376" priority="2088" operator="notEqual">
      <formula>#REF!</formula>
    </cfRule>
  </conditionalFormatting>
  <conditionalFormatting sqref="EK219">
    <cfRule type="cellIs" dxfId="1375" priority="2087" operator="notEqual">
      <formula>#REF!</formula>
    </cfRule>
  </conditionalFormatting>
  <conditionalFormatting sqref="EH219">
    <cfRule type="cellIs" dxfId="1374" priority="2086" operator="notEqual">
      <formula>#REF!</formula>
    </cfRule>
  </conditionalFormatting>
  <conditionalFormatting sqref="ER219">
    <cfRule type="cellIs" dxfId="1373" priority="2085" operator="notEqual">
      <formula>#REF!</formula>
    </cfRule>
  </conditionalFormatting>
  <conditionalFormatting sqref="EJ219">
    <cfRule type="cellIs" dxfId="1372" priority="2084" operator="notEqual">
      <formula>#REF!</formula>
    </cfRule>
  </conditionalFormatting>
  <conditionalFormatting sqref="EV219">
    <cfRule type="cellIs" dxfId="1371" priority="2083" operator="notEqual">
      <formula>#REF!</formula>
    </cfRule>
  </conditionalFormatting>
  <conditionalFormatting sqref="EI219">
    <cfRule type="cellIs" dxfId="1370" priority="2082" operator="notEqual">
      <formula>#REF!</formula>
    </cfRule>
  </conditionalFormatting>
  <conditionalFormatting sqref="EF220:EG221">
    <cfRule type="cellIs" dxfId="1369" priority="2081" operator="notEqual">
      <formula>#REF!</formula>
    </cfRule>
  </conditionalFormatting>
  <conditionalFormatting sqref="EW220:EY221">
    <cfRule type="cellIs" dxfId="1368" priority="2080" operator="notEqual">
      <formula>#REF!</formula>
    </cfRule>
  </conditionalFormatting>
  <conditionalFormatting sqref="EK220:EK221">
    <cfRule type="cellIs" dxfId="1367" priority="2079" operator="notEqual">
      <formula>#REF!</formula>
    </cfRule>
  </conditionalFormatting>
  <conditionalFormatting sqref="EH220:EH221">
    <cfRule type="cellIs" dxfId="1366" priority="2078" operator="notEqual">
      <formula>#REF!</formula>
    </cfRule>
  </conditionalFormatting>
  <conditionalFormatting sqref="EJ220:EJ221">
    <cfRule type="cellIs" dxfId="1365" priority="2077" operator="notEqual">
      <formula>#REF!</formula>
    </cfRule>
  </conditionalFormatting>
  <conditionalFormatting sqref="EV220:EV221">
    <cfRule type="cellIs" dxfId="1364" priority="2076" operator="notEqual">
      <formula>#REF!</formula>
    </cfRule>
  </conditionalFormatting>
  <conditionalFormatting sqref="EI220:EI221">
    <cfRule type="cellIs" dxfId="1363" priority="2075" operator="notEqual">
      <formula>#REF!</formula>
    </cfRule>
  </conditionalFormatting>
  <conditionalFormatting sqref="EF265:EY266 E265:ED266">
    <cfRule type="cellIs" dxfId="1362" priority="2074" operator="notEqual">
      <formula>$A18</formula>
    </cfRule>
  </conditionalFormatting>
  <conditionalFormatting sqref="E267:EY267">
    <cfRule type="cellIs" dxfId="1361" priority="2073" operator="notEqual">
      <formula>$A19</formula>
    </cfRule>
  </conditionalFormatting>
  <conditionalFormatting sqref="EJ256:EO258 EE249:EE263">
    <cfRule type="cellIs" dxfId="1360" priority="2072" operator="notEqual">
      <formula>$A249</formula>
    </cfRule>
  </conditionalFormatting>
  <conditionalFormatting sqref="EW252:EY252">
    <cfRule type="cellIs" dxfId="1359" priority="2071" operator="notEqual">
      <formula>#REF!</formula>
    </cfRule>
  </conditionalFormatting>
  <conditionalFormatting sqref="EX253:EY253">
    <cfRule type="cellIs" dxfId="1358" priority="2069" operator="notEqual">
      <formula>#REF!</formula>
    </cfRule>
  </conditionalFormatting>
  <conditionalFormatting sqref="EE272:EG272 EW253:EY253">
    <cfRule type="cellIs" dxfId="1357" priority="2070" operator="notEqual">
      <formula>#REF!</formula>
    </cfRule>
  </conditionalFormatting>
  <conditionalFormatting sqref="EX252:EY252">
    <cfRule type="cellIs" dxfId="1356" priority="2067" operator="notEqual">
      <formula>#REF!</formula>
    </cfRule>
  </conditionalFormatting>
  <conditionalFormatting sqref="EW252:EY252">
    <cfRule type="cellIs" dxfId="1355" priority="2068" operator="notEqual">
      <formula>#REF!</formula>
    </cfRule>
  </conditionalFormatting>
  <conditionalFormatting sqref="EW250:EY250">
    <cfRule type="cellIs" dxfId="1354" priority="2066" operator="notEqual">
      <formula>#REF!</formula>
    </cfRule>
  </conditionalFormatting>
  <conditionalFormatting sqref="EW252:EY253">
    <cfRule type="cellIs" dxfId="1353" priority="2064" operator="notEqual">
      <formula>#REF!</formula>
    </cfRule>
  </conditionalFormatting>
  <conditionalFormatting sqref="EW252:EY253">
    <cfRule type="cellIs" dxfId="1352" priority="2065" operator="notEqual">
      <formula>#REF!</formula>
    </cfRule>
  </conditionalFormatting>
  <conditionalFormatting sqref="EW253:EY253">
    <cfRule type="cellIs" dxfId="1351" priority="2062" operator="notEqual">
      <formula>#REF!</formula>
    </cfRule>
  </conditionalFormatting>
  <conditionalFormatting sqref="EW253:EY253">
    <cfRule type="cellIs" dxfId="1350" priority="2063" operator="notEqual">
      <formula>#REF!</formula>
    </cfRule>
  </conditionalFormatting>
  <conditionalFormatting sqref="EW252:EY252">
    <cfRule type="cellIs" dxfId="1349" priority="2060" operator="notEqual">
      <formula>#REF!</formula>
    </cfRule>
  </conditionalFormatting>
  <conditionalFormatting sqref="EW252:EY252">
    <cfRule type="cellIs" dxfId="1348" priority="2061" operator="notEqual">
      <formula>#REF!</formula>
    </cfRule>
  </conditionalFormatting>
  <conditionalFormatting sqref="EK269 EO269:EP269 EW264:EY264">
    <cfRule type="cellIs" dxfId="1347" priority="2057" operator="notEqual">
      <formula>#REF!</formula>
    </cfRule>
  </conditionalFormatting>
  <conditionalFormatting sqref="EW264:EY264">
    <cfRule type="cellIs" dxfId="1346" priority="2058" operator="notEqual">
      <formula>#REF!</formula>
    </cfRule>
  </conditionalFormatting>
  <conditionalFormatting sqref="EW270:EY271">
    <cfRule type="cellIs" dxfId="1345" priority="2059" operator="notEqual">
      <formula>#REF!</formula>
    </cfRule>
  </conditionalFormatting>
  <conditionalFormatting sqref="EG264">
    <cfRule type="cellIs" dxfId="1344" priority="2053" operator="notEqual">
      <formula>#REF!</formula>
    </cfRule>
  </conditionalFormatting>
  <conditionalFormatting sqref="EK264">
    <cfRule type="cellIs" dxfId="1343" priority="2052" operator="notEqual">
      <formula>#REF!</formula>
    </cfRule>
  </conditionalFormatting>
  <conditionalFormatting sqref="EH264">
    <cfRule type="cellIs" dxfId="1342" priority="2051" operator="notEqual">
      <formula>#REF!</formula>
    </cfRule>
  </conditionalFormatting>
  <conditionalFormatting sqref="EW272:EY272">
    <cfRule type="cellIs" dxfId="1341" priority="2050" operator="notEqual">
      <formula>#REF!</formula>
    </cfRule>
  </conditionalFormatting>
  <conditionalFormatting sqref="EH271">
    <cfRule type="cellIs" dxfId="1340" priority="2043" operator="notEqual">
      <formula>#REF!</formula>
    </cfRule>
  </conditionalFormatting>
  <conditionalFormatting sqref="EK264">
    <cfRule type="cellIs" dxfId="1339" priority="2046" operator="notEqual">
      <formula>#REF!</formula>
    </cfRule>
  </conditionalFormatting>
  <conditionalFormatting sqref="EK271">
    <cfRule type="cellIs" dxfId="1338" priority="2047" operator="notEqual">
      <formula>#REF!</formula>
    </cfRule>
  </conditionalFormatting>
  <conditionalFormatting sqref="EK272">
    <cfRule type="cellIs" dxfId="1337" priority="2048" operator="notEqual">
      <formula>#REF!</formula>
    </cfRule>
  </conditionalFormatting>
  <conditionalFormatting sqref="EK270">
    <cfRule type="cellIs" dxfId="1336" priority="2049" operator="notEqual">
      <formula>#REF!</formula>
    </cfRule>
  </conditionalFormatting>
  <conditionalFormatting sqref="EH264">
    <cfRule type="cellIs" dxfId="1335" priority="2042" operator="notEqual">
      <formula>#REF!</formula>
    </cfRule>
  </conditionalFormatting>
  <conditionalFormatting sqref="EH272">
    <cfRule type="cellIs" dxfId="1334" priority="2044" operator="notEqual">
      <formula>#REF!</formula>
    </cfRule>
  </conditionalFormatting>
  <conditionalFormatting sqref="EH270">
    <cfRule type="cellIs" dxfId="1333" priority="2045" operator="notEqual">
      <formula>#REF!</formula>
    </cfRule>
  </conditionalFormatting>
  <conditionalFormatting sqref="ER264">
    <cfRule type="cellIs" dxfId="1332" priority="2041" operator="notEqual">
      <formula>#REF!</formula>
    </cfRule>
  </conditionalFormatting>
  <conditionalFormatting sqref="ER264">
    <cfRule type="cellIs" dxfId="1331" priority="2037" operator="notEqual">
      <formula>#REF!</formula>
    </cfRule>
  </conditionalFormatting>
  <conditionalFormatting sqref="ER271">
    <cfRule type="cellIs" dxfId="1330" priority="2038" operator="notEqual">
      <formula>#REF!</formula>
    </cfRule>
  </conditionalFormatting>
  <conditionalFormatting sqref="ER272">
    <cfRule type="cellIs" dxfId="1329" priority="2039" operator="notEqual">
      <formula>#REF!</formula>
    </cfRule>
  </conditionalFormatting>
  <conditionalFormatting sqref="ER270">
    <cfRule type="cellIs" dxfId="1328" priority="2040" operator="notEqual">
      <formula>#REF!</formula>
    </cfRule>
  </conditionalFormatting>
  <conditionalFormatting sqref="ER271">
    <cfRule type="cellIs" dxfId="1327" priority="2036" operator="notEqual">
      <formula>#REF!</formula>
    </cfRule>
  </conditionalFormatting>
  <conditionalFormatting sqref="EW264:EY264">
    <cfRule type="cellIs" dxfId="1326" priority="2054" operator="notEqual">
      <formula>#REF!</formula>
    </cfRule>
  </conditionalFormatting>
  <conditionalFormatting sqref="EW270:EY271">
    <cfRule type="cellIs" dxfId="1325" priority="2055" operator="notEqual">
      <formula>#REF!</formula>
    </cfRule>
  </conditionalFormatting>
  <conditionalFormatting sqref="EW271:EY271">
    <cfRule type="cellIs" dxfId="1324" priority="2056" operator="notEqual">
      <formula>#REF!</formula>
    </cfRule>
  </conditionalFormatting>
  <conditionalFormatting sqref="EU269">
    <cfRule type="cellIs" dxfId="1323" priority="2035" operator="notEqual">
      <formula>#REF!</formula>
    </cfRule>
  </conditionalFormatting>
  <conditionalFormatting sqref="EU269">
    <cfRule type="cellIs" dxfId="1322" priority="2034" operator="notEqual">
      <formula>#REF!</formula>
    </cfRule>
  </conditionalFormatting>
  <conditionalFormatting sqref="EJ252">
    <cfRule type="cellIs" dxfId="1321" priority="2033" operator="notEqual">
      <formula>#REF!</formula>
    </cfRule>
  </conditionalFormatting>
  <conditionalFormatting sqref="EJ253">
    <cfRule type="cellIs" dxfId="1320" priority="2032" operator="notEqual">
      <formula>#REF!</formula>
    </cfRule>
  </conditionalFormatting>
  <conditionalFormatting sqref="EJ252">
    <cfRule type="cellIs" dxfId="1319" priority="2031" operator="notEqual">
      <formula>#REF!</formula>
    </cfRule>
  </conditionalFormatting>
  <conditionalFormatting sqref="EJ250">
    <cfRule type="cellIs" dxfId="1318" priority="2030" operator="notEqual">
      <formula>#REF!</formula>
    </cfRule>
  </conditionalFormatting>
  <conditionalFormatting sqref="EJ252:EJ253">
    <cfRule type="cellIs" dxfId="1317" priority="2028" operator="notEqual">
      <formula>#REF!</formula>
    </cfRule>
  </conditionalFormatting>
  <conditionalFormatting sqref="EJ252:EJ253">
    <cfRule type="cellIs" dxfId="1316" priority="2029" operator="notEqual">
      <formula>#REF!</formula>
    </cfRule>
  </conditionalFormatting>
  <conditionalFormatting sqref="EJ253">
    <cfRule type="cellIs" dxfId="1315" priority="2026" operator="notEqual">
      <formula>#REF!</formula>
    </cfRule>
  </conditionalFormatting>
  <conditionalFormatting sqref="EJ253">
    <cfRule type="cellIs" dxfId="1314" priority="2027" operator="notEqual">
      <formula>#REF!</formula>
    </cfRule>
  </conditionalFormatting>
  <conditionalFormatting sqref="EJ252">
    <cfRule type="cellIs" dxfId="1313" priority="2024" operator="notEqual">
      <formula>#REF!</formula>
    </cfRule>
  </conditionalFormatting>
  <conditionalFormatting sqref="EJ252">
    <cfRule type="cellIs" dxfId="1312" priority="2025" operator="notEqual">
      <formula>#REF!</formula>
    </cfRule>
  </conditionalFormatting>
  <conditionalFormatting sqref="EJ264">
    <cfRule type="cellIs" dxfId="1311" priority="2020" operator="notEqual">
      <formula>#REF!</formula>
    </cfRule>
  </conditionalFormatting>
  <conditionalFormatting sqref="EJ270">
    <cfRule type="cellIs" dxfId="1310" priority="2019" operator="notEqual">
      <formula>#REF!</formula>
    </cfRule>
  </conditionalFormatting>
  <conditionalFormatting sqref="EJ271">
    <cfRule type="cellIs" dxfId="1309" priority="2016" operator="notEqual">
      <formula>#REF!</formula>
    </cfRule>
  </conditionalFormatting>
  <conditionalFormatting sqref="EJ264">
    <cfRule type="cellIs" dxfId="1308" priority="2015" operator="notEqual">
      <formula>#REF!</formula>
    </cfRule>
  </conditionalFormatting>
  <conditionalFormatting sqref="EJ272">
    <cfRule type="cellIs" dxfId="1307" priority="2017" operator="notEqual">
      <formula>#REF!</formula>
    </cfRule>
  </conditionalFormatting>
  <conditionalFormatting sqref="EJ270">
    <cfRule type="cellIs" dxfId="1306" priority="2018" operator="notEqual">
      <formula>#REF!</formula>
    </cfRule>
  </conditionalFormatting>
  <conditionalFormatting sqref="EJ271">
    <cfRule type="cellIs" dxfId="1305" priority="2014" operator="notEqual">
      <formula>#REF!</formula>
    </cfRule>
  </conditionalFormatting>
  <conditionalFormatting sqref="EJ264">
    <cfRule type="cellIs" dxfId="1304" priority="2021" operator="notEqual">
      <formula>#REF!</formula>
    </cfRule>
  </conditionalFormatting>
  <conditionalFormatting sqref="EJ270:EJ271">
    <cfRule type="cellIs" dxfId="1303" priority="2022" operator="notEqual">
      <formula>#REF!</formula>
    </cfRule>
  </conditionalFormatting>
  <conditionalFormatting sqref="EJ271">
    <cfRule type="cellIs" dxfId="1302" priority="2023" operator="notEqual">
      <formula>#REF!</formula>
    </cfRule>
  </conditionalFormatting>
  <conditionalFormatting sqref="EW251:EY251">
    <cfRule type="cellIs" dxfId="1301" priority="2013" operator="notEqual">
      <formula>#REF!</formula>
    </cfRule>
  </conditionalFormatting>
  <conditionalFormatting sqref="EJ251">
    <cfRule type="cellIs" dxfId="1300" priority="2012" operator="notEqual">
      <formula>#REF!</formula>
    </cfRule>
  </conditionalFormatting>
  <conditionalFormatting sqref="EV257">
    <cfRule type="cellIs" dxfId="1299" priority="1996" operator="notEqual">
      <formula>#REF!</formula>
    </cfRule>
  </conditionalFormatting>
  <conditionalFormatting sqref="EV252">
    <cfRule type="cellIs" dxfId="1298" priority="2011" operator="notEqual">
      <formula>#REF!</formula>
    </cfRule>
  </conditionalFormatting>
  <conditionalFormatting sqref="EV253">
    <cfRule type="cellIs" dxfId="1297" priority="2010" operator="notEqual">
      <formula>#REF!</formula>
    </cfRule>
  </conditionalFormatting>
  <conditionalFormatting sqref="EV252">
    <cfRule type="cellIs" dxfId="1296" priority="2009" operator="notEqual">
      <formula>#REF!</formula>
    </cfRule>
  </conditionalFormatting>
  <conditionalFormatting sqref="EV252:EV253">
    <cfRule type="cellIs" dxfId="1295" priority="2007" operator="notEqual">
      <formula>#REF!</formula>
    </cfRule>
  </conditionalFormatting>
  <conditionalFormatting sqref="EV252:EV253">
    <cfRule type="cellIs" dxfId="1294" priority="2008" operator="notEqual">
      <formula>#REF!</formula>
    </cfRule>
  </conditionalFormatting>
  <conditionalFormatting sqref="EV253">
    <cfRule type="cellIs" dxfId="1293" priority="2005" operator="notEqual">
      <formula>#REF!</formula>
    </cfRule>
  </conditionalFormatting>
  <conditionalFormatting sqref="EV253">
    <cfRule type="cellIs" dxfId="1292" priority="2006" operator="notEqual">
      <formula>#REF!</formula>
    </cfRule>
  </conditionalFormatting>
  <conditionalFormatting sqref="EV252">
    <cfRule type="cellIs" dxfId="1291" priority="2003" operator="notEqual">
      <formula>#REF!</formula>
    </cfRule>
  </conditionalFormatting>
  <conditionalFormatting sqref="EV252">
    <cfRule type="cellIs" dxfId="1290" priority="2004" operator="notEqual">
      <formula>#REF!</formula>
    </cfRule>
  </conditionalFormatting>
  <conditionalFormatting sqref="EV272">
    <cfRule type="cellIs" dxfId="1289" priority="2002" operator="notEqual">
      <formula>#REF!</formula>
    </cfRule>
  </conditionalFormatting>
  <conditionalFormatting sqref="EV250">
    <cfRule type="cellIs" dxfId="1288" priority="2001" operator="notEqual">
      <formula>#REF!</formula>
    </cfRule>
  </conditionalFormatting>
  <conditionalFormatting sqref="EV261">
    <cfRule type="cellIs" dxfId="1287" priority="1998" operator="notEqual">
      <formula>#REF!</formula>
    </cfRule>
  </conditionalFormatting>
  <conditionalFormatting sqref="EV251">
    <cfRule type="cellIs" dxfId="1286" priority="2000" operator="notEqual">
      <formula>#REF!</formula>
    </cfRule>
  </conditionalFormatting>
  <conditionalFormatting sqref="EV260">
    <cfRule type="cellIs" dxfId="1285" priority="1999" operator="notEqual">
      <formula>#REF!</formula>
    </cfRule>
  </conditionalFormatting>
  <conditionalFormatting sqref="EV258">
    <cfRule type="cellIs" dxfId="1284" priority="1997" operator="notEqual">
      <formula>#REF!</formula>
    </cfRule>
  </conditionalFormatting>
  <conditionalFormatting sqref="EV264">
    <cfRule type="cellIs" dxfId="1283" priority="1994" operator="notEqual">
      <formula>#REF!</formula>
    </cfRule>
  </conditionalFormatting>
  <conditionalFormatting sqref="EV264">
    <cfRule type="cellIs" dxfId="1282" priority="1995" operator="notEqual">
      <formula>#REF!</formula>
    </cfRule>
  </conditionalFormatting>
  <conditionalFormatting sqref="EV264">
    <cfRule type="cellIs" dxfId="1281" priority="1993" operator="notEqual">
      <formula>#REF!</formula>
    </cfRule>
  </conditionalFormatting>
  <conditionalFormatting sqref="EQ269">
    <cfRule type="cellIs" dxfId="1280" priority="1992" operator="notEqual">
      <formula>#REF!</formula>
    </cfRule>
  </conditionalFormatting>
  <conditionalFormatting sqref="ER269">
    <cfRule type="cellIs" dxfId="1279" priority="1991" operator="notEqual">
      <formula>#REF!</formula>
    </cfRule>
  </conditionalFormatting>
  <conditionalFormatting sqref="EI252">
    <cfRule type="cellIs" dxfId="1278" priority="1990" operator="notEqual">
      <formula>#REF!</formula>
    </cfRule>
  </conditionalFormatting>
  <conditionalFormatting sqref="EI253">
    <cfRule type="cellIs" dxfId="1277" priority="1989" operator="notEqual">
      <formula>#REF!</formula>
    </cfRule>
  </conditionalFormatting>
  <conditionalFormatting sqref="EI252">
    <cfRule type="cellIs" dxfId="1276" priority="1988" operator="notEqual">
      <formula>#REF!</formula>
    </cfRule>
  </conditionalFormatting>
  <conditionalFormatting sqref="EI250">
    <cfRule type="cellIs" dxfId="1275" priority="1987" operator="notEqual">
      <formula>#REF!</formula>
    </cfRule>
  </conditionalFormatting>
  <conditionalFormatting sqref="EI252:EI253">
    <cfRule type="cellIs" dxfId="1274" priority="1985" operator="notEqual">
      <formula>#REF!</formula>
    </cfRule>
  </conditionalFormatting>
  <conditionalFormatting sqref="EI252:EI253">
    <cfRule type="cellIs" dxfId="1273" priority="1986" operator="notEqual">
      <formula>#REF!</formula>
    </cfRule>
  </conditionalFormatting>
  <conditionalFormatting sqref="EI253">
    <cfRule type="cellIs" dxfId="1272" priority="1983" operator="notEqual">
      <formula>#REF!</formula>
    </cfRule>
  </conditionalFormatting>
  <conditionalFormatting sqref="EI253">
    <cfRule type="cellIs" dxfId="1271" priority="1984" operator="notEqual">
      <formula>#REF!</formula>
    </cfRule>
  </conditionalFormatting>
  <conditionalFormatting sqref="EI252">
    <cfRule type="cellIs" dxfId="1270" priority="1981" operator="notEqual">
      <formula>#REF!</formula>
    </cfRule>
  </conditionalFormatting>
  <conditionalFormatting sqref="EI252">
    <cfRule type="cellIs" dxfId="1269" priority="1982" operator="notEqual">
      <formula>#REF!</formula>
    </cfRule>
  </conditionalFormatting>
  <conditionalFormatting sqref="EI264">
    <cfRule type="cellIs" dxfId="1268" priority="1977" operator="notEqual">
      <formula>#REF!</formula>
    </cfRule>
  </conditionalFormatting>
  <conditionalFormatting sqref="EI270">
    <cfRule type="cellIs" dxfId="1267" priority="1976" operator="notEqual">
      <formula>#REF!</formula>
    </cfRule>
  </conditionalFormatting>
  <conditionalFormatting sqref="EI271">
    <cfRule type="cellIs" dxfId="1266" priority="1973" operator="notEqual">
      <formula>#REF!</formula>
    </cfRule>
  </conditionalFormatting>
  <conditionalFormatting sqref="EI264">
    <cfRule type="cellIs" dxfId="1265" priority="1972" operator="notEqual">
      <formula>#REF!</formula>
    </cfRule>
  </conditionalFormatting>
  <conditionalFormatting sqref="EI272">
    <cfRule type="cellIs" dxfId="1264" priority="1974" operator="notEqual">
      <formula>#REF!</formula>
    </cfRule>
  </conditionalFormatting>
  <conditionalFormatting sqref="EI270">
    <cfRule type="cellIs" dxfId="1263" priority="1975" operator="notEqual">
      <formula>#REF!</formula>
    </cfRule>
  </conditionalFormatting>
  <conditionalFormatting sqref="EI271">
    <cfRule type="cellIs" dxfId="1262" priority="1971" operator="notEqual">
      <formula>#REF!</formula>
    </cfRule>
  </conditionalFormatting>
  <conditionalFormatting sqref="EI264">
    <cfRule type="cellIs" dxfId="1261" priority="1978" operator="notEqual">
      <formula>#REF!</formula>
    </cfRule>
  </conditionalFormatting>
  <conditionalFormatting sqref="EI270:EI271">
    <cfRule type="cellIs" dxfId="1260" priority="1979" operator="notEqual">
      <formula>#REF!</formula>
    </cfRule>
  </conditionalFormatting>
  <conditionalFormatting sqref="EI271">
    <cfRule type="cellIs" dxfId="1259" priority="1980" operator="notEqual">
      <formula>#REF!</formula>
    </cfRule>
  </conditionalFormatting>
  <conditionalFormatting sqref="EI251">
    <cfRule type="cellIs" dxfId="1258" priority="1970" operator="notEqual">
      <formula>#REF!</formula>
    </cfRule>
  </conditionalFormatting>
  <conditionalFormatting sqref="EI268">
    <cfRule type="cellIs" dxfId="1257" priority="1968" operator="notEqual">
      <formula>#REF!</formula>
    </cfRule>
  </conditionalFormatting>
  <conditionalFormatting sqref="EI268">
    <cfRule type="cellIs" dxfId="1256" priority="1969" operator="notEqual">
      <formula>#REF!</formula>
    </cfRule>
  </conditionalFormatting>
  <conditionalFormatting sqref="EI257">
    <cfRule type="cellIs" dxfId="1255" priority="1967" operator="notEqual">
      <formula>#REF!</formula>
    </cfRule>
  </conditionalFormatting>
  <conditionalFormatting sqref="EI257">
    <cfRule type="cellIs" dxfId="1254" priority="1966" operator="notEqual">
      <formula>$A257</formula>
    </cfRule>
  </conditionalFormatting>
  <conditionalFormatting sqref="EI258">
    <cfRule type="cellIs" dxfId="1253" priority="1965" operator="notEqual">
      <formula>#REF!</formula>
    </cfRule>
  </conditionalFormatting>
  <conditionalFormatting sqref="EI258">
    <cfRule type="cellIs" dxfId="1252" priority="1964" operator="notEqual">
      <formula>$A258</formula>
    </cfRule>
  </conditionalFormatting>
  <conditionalFormatting sqref="EI256">
    <cfRule type="cellIs" dxfId="1251" priority="1963" operator="notEqual">
      <formula>#REF!</formula>
    </cfRule>
  </conditionalFormatting>
  <conditionalFormatting sqref="EI256">
    <cfRule type="cellIs" dxfId="1250" priority="1962" operator="notEqual">
      <formula>$A256</formula>
    </cfRule>
  </conditionalFormatting>
  <conditionalFormatting sqref="EW270:EY271">
    <cfRule type="cellIs" dxfId="1249" priority="1960" operator="notEqual">
      <formula>#REF!</formula>
    </cfRule>
  </conditionalFormatting>
  <conditionalFormatting sqref="EW270:EY271">
    <cfRule type="cellIs" dxfId="1248" priority="1961" operator="notEqual">
      <formula>#REF!</formula>
    </cfRule>
  </conditionalFormatting>
  <conditionalFormatting sqref="EG270">
    <cfRule type="cellIs" dxfId="1247" priority="1958" operator="notEqual">
      <formula>#REF!</formula>
    </cfRule>
  </conditionalFormatting>
  <conditionalFormatting sqref="EG270">
    <cfRule type="cellIs" dxfId="1246" priority="1959" operator="notEqual">
      <formula>#REF!</formula>
    </cfRule>
  </conditionalFormatting>
  <conditionalFormatting sqref="EG271">
    <cfRule type="cellIs" dxfId="1245" priority="1956" operator="notEqual">
      <formula>#REF!</formula>
    </cfRule>
  </conditionalFormatting>
  <conditionalFormatting sqref="EG271">
    <cfRule type="cellIs" dxfId="1244" priority="1957" operator="notEqual">
      <formula>#REF!</formula>
    </cfRule>
  </conditionalFormatting>
  <conditionalFormatting sqref="EW268:EY268">
    <cfRule type="cellIs" dxfId="1243" priority="1954" operator="notEqual">
      <formula>#REF!</formula>
    </cfRule>
  </conditionalFormatting>
  <conditionalFormatting sqref="EW268:EY268">
    <cfRule type="cellIs" dxfId="1242" priority="1955" operator="notEqual">
      <formula>#REF!</formula>
    </cfRule>
  </conditionalFormatting>
  <conditionalFormatting sqref="EL269">
    <cfRule type="cellIs" dxfId="1241" priority="1953" operator="notEqual">
      <formula>#REF!</formula>
    </cfRule>
  </conditionalFormatting>
  <conditionalFormatting sqref="EL269">
    <cfRule type="cellIs" dxfId="1240" priority="1952" operator="notEqual">
      <formula>#REF!</formula>
    </cfRule>
  </conditionalFormatting>
  <conditionalFormatting sqref="EL269">
    <cfRule type="cellIs" dxfId="1239" priority="1951" operator="notEqual">
      <formula>#REF!</formula>
    </cfRule>
  </conditionalFormatting>
  <conditionalFormatting sqref="EL269">
    <cfRule type="cellIs" dxfId="1238" priority="1949" operator="notEqual">
      <formula>#REF!</formula>
    </cfRule>
  </conditionalFormatting>
  <conditionalFormatting sqref="EL269">
    <cfRule type="cellIs" dxfId="1237" priority="1950" operator="notEqual">
      <formula>#REF!</formula>
    </cfRule>
  </conditionalFormatting>
  <conditionalFormatting sqref="EM269">
    <cfRule type="cellIs" dxfId="1236" priority="1948" operator="notEqual">
      <formula>#REF!</formula>
    </cfRule>
  </conditionalFormatting>
  <conditionalFormatting sqref="EM269">
    <cfRule type="cellIs" dxfId="1235" priority="1947" operator="notEqual">
      <formula>#REF!</formula>
    </cfRule>
  </conditionalFormatting>
  <conditionalFormatting sqref="EM269">
    <cfRule type="cellIs" dxfId="1234" priority="1946" operator="notEqual">
      <formula>#REF!</formula>
    </cfRule>
  </conditionalFormatting>
  <conditionalFormatting sqref="EM269">
    <cfRule type="cellIs" dxfId="1233" priority="1944" operator="notEqual">
      <formula>#REF!</formula>
    </cfRule>
  </conditionalFormatting>
  <conditionalFormatting sqref="EM269">
    <cfRule type="cellIs" dxfId="1232" priority="1945" operator="notEqual">
      <formula>#REF!</formula>
    </cfRule>
  </conditionalFormatting>
  <conditionalFormatting sqref="EN269">
    <cfRule type="cellIs" dxfId="1231" priority="1943" operator="notEqual">
      <formula>#REF!</formula>
    </cfRule>
  </conditionalFormatting>
  <conditionalFormatting sqref="EN269">
    <cfRule type="cellIs" dxfId="1230" priority="1942" operator="notEqual">
      <formula>#REF!</formula>
    </cfRule>
  </conditionalFormatting>
  <conditionalFormatting sqref="EN269">
    <cfRule type="cellIs" dxfId="1229" priority="1941" operator="notEqual">
      <formula>#REF!</formula>
    </cfRule>
  </conditionalFormatting>
  <conditionalFormatting sqref="EN269">
    <cfRule type="cellIs" dxfId="1228" priority="1939" operator="notEqual">
      <formula>#REF!</formula>
    </cfRule>
  </conditionalFormatting>
  <conditionalFormatting sqref="EN269">
    <cfRule type="cellIs" dxfId="1227" priority="1940" operator="notEqual">
      <formula>#REF!</formula>
    </cfRule>
  </conditionalFormatting>
  <conditionalFormatting sqref="EV270:EV271">
    <cfRule type="cellIs" dxfId="1226" priority="1938" operator="notEqual">
      <formula>#REF!</formula>
    </cfRule>
  </conditionalFormatting>
  <conditionalFormatting sqref="EV270:EV271">
    <cfRule type="cellIs" dxfId="1225" priority="1936" operator="notEqual">
      <formula>#REF!</formula>
    </cfRule>
  </conditionalFormatting>
  <conditionalFormatting sqref="EV271">
    <cfRule type="cellIs" dxfId="1224" priority="1937" operator="notEqual">
      <formula>#REF!</formula>
    </cfRule>
  </conditionalFormatting>
  <conditionalFormatting sqref="EV268">
    <cfRule type="cellIs" dxfId="1223" priority="1934" operator="notEqual">
      <formula>#REF!</formula>
    </cfRule>
  </conditionalFormatting>
  <conditionalFormatting sqref="EV268">
    <cfRule type="cellIs" dxfId="1222" priority="1935" operator="notEqual">
      <formula>#REF!</formula>
    </cfRule>
  </conditionalFormatting>
  <conditionalFormatting sqref="EV268">
    <cfRule type="cellIs" dxfId="1221" priority="1933" operator="notEqual">
      <formula>#REF!</formula>
    </cfRule>
  </conditionalFormatting>
  <conditionalFormatting sqref="EV269">
    <cfRule type="cellIs" dxfId="1220" priority="1932" operator="notEqual">
      <formula>#REF!</formula>
    </cfRule>
  </conditionalFormatting>
  <conditionalFormatting sqref="EV269">
    <cfRule type="cellIs" dxfId="1219" priority="1931" operator="notEqual">
      <formula>#REF!</formula>
    </cfRule>
  </conditionalFormatting>
  <conditionalFormatting sqref="EW269">
    <cfRule type="cellIs" dxfId="1218" priority="1930" operator="notEqual">
      <formula>#REF!</formula>
    </cfRule>
  </conditionalFormatting>
  <conditionalFormatting sqref="EW269">
    <cfRule type="cellIs" dxfId="1217" priority="1929" operator="notEqual">
      <formula>#REF!</formula>
    </cfRule>
  </conditionalFormatting>
  <conditionalFormatting sqref="EW269">
    <cfRule type="cellIs" dxfId="1216" priority="1928" operator="notEqual">
      <formula>#REF!</formula>
    </cfRule>
  </conditionalFormatting>
  <conditionalFormatting sqref="EX269:EY269">
    <cfRule type="cellIs" dxfId="1215" priority="1927" operator="notEqual">
      <formula>#REF!</formula>
    </cfRule>
  </conditionalFormatting>
  <conditionalFormatting sqref="EE273:EG273">
    <cfRule type="cellIs" dxfId="1214" priority="1926" operator="notEqual">
      <formula>#REF!</formula>
    </cfRule>
  </conditionalFormatting>
  <conditionalFormatting sqref="EW273:EY273">
    <cfRule type="cellIs" dxfId="1213" priority="1925" operator="notEqual">
      <formula>#REF!</formula>
    </cfRule>
  </conditionalFormatting>
  <conditionalFormatting sqref="EK273">
    <cfRule type="cellIs" dxfId="1212" priority="1924" operator="notEqual">
      <formula>#REF!</formula>
    </cfRule>
  </conditionalFormatting>
  <conditionalFormatting sqref="EH273">
    <cfRule type="cellIs" dxfId="1211" priority="1923" operator="notEqual">
      <formula>#REF!</formula>
    </cfRule>
  </conditionalFormatting>
  <conditionalFormatting sqref="ER273">
    <cfRule type="cellIs" dxfId="1210" priority="1922" operator="notEqual">
      <formula>#REF!</formula>
    </cfRule>
  </conditionalFormatting>
  <conditionalFormatting sqref="EJ273">
    <cfRule type="cellIs" dxfId="1209" priority="1921" operator="notEqual">
      <formula>#REF!</formula>
    </cfRule>
  </conditionalFormatting>
  <conditionalFormatting sqref="EV273">
    <cfRule type="cellIs" dxfId="1208" priority="1920" operator="notEqual">
      <formula>#REF!</formula>
    </cfRule>
  </conditionalFormatting>
  <conditionalFormatting sqref="EI273">
    <cfRule type="cellIs" dxfId="1207" priority="1919" operator="notEqual">
      <formula>#REF!</formula>
    </cfRule>
  </conditionalFormatting>
  <conditionalFormatting sqref="EF274:EG275">
    <cfRule type="cellIs" dxfId="1206" priority="1918" operator="notEqual">
      <formula>#REF!</formula>
    </cfRule>
  </conditionalFormatting>
  <conditionalFormatting sqref="EW274:EY275">
    <cfRule type="cellIs" dxfId="1205" priority="1917" operator="notEqual">
      <formula>#REF!</formula>
    </cfRule>
  </conditionalFormatting>
  <conditionalFormatting sqref="EK274:EK275">
    <cfRule type="cellIs" dxfId="1204" priority="1916" operator="notEqual">
      <formula>#REF!</formula>
    </cfRule>
  </conditionalFormatting>
  <conditionalFormatting sqref="EH274:EH275">
    <cfRule type="cellIs" dxfId="1203" priority="1915" operator="notEqual">
      <formula>#REF!</formula>
    </cfRule>
  </conditionalFormatting>
  <conditionalFormatting sqref="EJ274:EJ275">
    <cfRule type="cellIs" dxfId="1202" priority="1914" operator="notEqual">
      <formula>#REF!</formula>
    </cfRule>
  </conditionalFormatting>
  <conditionalFormatting sqref="EV274:EV275">
    <cfRule type="cellIs" dxfId="1201" priority="1913" operator="notEqual">
      <formula>#REF!</formula>
    </cfRule>
  </conditionalFormatting>
  <conditionalFormatting sqref="EI274:EI275">
    <cfRule type="cellIs" dxfId="1200" priority="1912" operator="notEqual">
      <formula>#REF!</formula>
    </cfRule>
  </conditionalFormatting>
  <conditionalFormatting sqref="EE238:EE239">
    <cfRule type="cellIs" dxfId="1199" priority="1911" operator="notEqual">
      <formula>#REF!</formula>
    </cfRule>
  </conditionalFormatting>
  <conditionalFormatting sqref="EE243:EE244">
    <cfRule type="cellIs" dxfId="1198" priority="1909" operator="notEqual">
      <formula>#REF!</formula>
    </cfRule>
  </conditionalFormatting>
  <conditionalFormatting sqref="EE243:EE244">
    <cfRule type="cellIs" dxfId="1197" priority="1910" operator="notEqual">
      <formula>#REF!</formula>
    </cfRule>
  </conditionalFormatting>
  <conditionalFormatting sqref="EE247:EE248">
    <cfRule type="cellIs" dxfId="1196" priority="1908" operator="notEqual">
      <formula>$A247</formula>
    </cfRule>
  </conditionalFormatting>
  <conditionalFormatting sqref="EE247:EE248">
    <cfRule type="cellIs" dxfId="1195" priority="1907" operator="notEqual">
      <formula>#REF!</formula>
    </cfRule>
  </conditionalFormatting>
  <conditionalFormatting sqref="EE211:EE212">
    <cfRule type="cellIs" dxfId="1194" priority="1906" operator="notEqual">
      <formula>$A1048569</formula>
    </cfRule>
  </conditionalFormatting>
  <conditionalFormatting sqref="EE211:EE212">
    <cfRule type="cellIs" dxfId="1193" priority="1905" operator="notEqual">
      <formula>#REF!</formula>
    </cfRule>
  </conditionalFormatting>
  <conditionalFormatting sqref="EE216:EE217">
    <cfRule type="cellIs" dxfId="1192" priority="1903" operator="notEqual">
      <formula>#REF!</formula>
    </cfRule>
  </conditionalFormatting>
  <conditionalFormatting sqref="EE216:EE217">
    <cfRule type="cellIs" dxfId="1191" priority="1904" operator="notEqual">
      <formula>#REF!</formula>
    </cfRule>
  </conditionalFormatting>
  <conditionalFormatting sqref="EE220:EE221">
    <cfRule type="cellIs" dxfId="1190" priority="1902" operator="notEqual">
      <formula>$A220</formula>
    </cfRule>
  </conditionalFormatting>
  <conditionalFormatting sqref="EE220:EE221">
    <cfRule type="cellIs" dxfId="1189" priority="1901" operator="notEqual">
      <formula>#REF!</formula>
    </cfRule>
  </conditionalFormatting>
  <conditionalFormatting sqref="EE265:EE266">
    <cfRule type="cellIs" dxfId="1188" priority="1900" operator="notEqual">
      <formula>$A18</formula>
    </cfRule>
  </conditionalFormatting>
  <conditionalFormatting sqref="EE265:EE266">
    <cfRule type="cellIs" dxfId="1187" priority="1899" operator="notEqual">
      <formula>#REF!</formula>
    </cfRule>
  </conditionalFormatting>
  <conditionalFormatting sqref="EE270:EE271">
    <cfRule type="cellIs" dxfId="1186" priority="1897" operator="notEqual">
      <formula>#REF!</formula>
    </cfRule>
  </conditionalFormatting>
  <conditionalFormatting sqref="EE270:EE271">
    <cfRule type="cellIs" dxfId="1185" priority="1898" operator="notEqual">
      <formula>#REF!</formula>
    </cfRule>
  </conditionalFormatting>
  <conditionalFormatting sqref="EE274:EE275">
    <cfRule type="cellIs" dxfId="1184" priority="1896" operator="notEqual">
      <formula>$A274</formula>
    </cfRule>
  </conditionalFormatting>
  <conditionalFormatting sqref="EE274:EE275">
    <cfRule type="cellIs" dxfId="1183" priority="1895" operator="notEqual">
      <formula>#REF!</formula>
    </cfRule>
  </conditionalFormatting>
  <conditionalFormatting sqref="ER247:ER248">
    <cfRule type="cellIs" dxfId="1182" priority="1894" operator="notEqual">
      <formula>#REF!</formula>
    </cfRule>
  </conditionalFormatting>
  <conditionalFormatting sqref="ER220:ER221">
    <cfRule type="cellIs" dxfId="1181" priority="1893" operator="notEqual">
      <formula>#REF!</formula>
    </cfRule>
  </conditionalFormatting>
  <conditionalFormatting sqref="ER274:ER275">
    <cfRule type="cellIs" dxfId="1180" priority="1892" operator="notEqual">
      <formula>#REF!</formula>
    </cfRule>
  </conditionalFormatting>
  <conditionalFormatting sqref="EG174:EG175">
    <cfRule type="cellIs" dxfId="1179" priority="1782" operator="notEqual">
      <formula>$A174</formula>
    </cfRule>
  </conditionalFormatting>
  <conditionalFormatting sqref="EG176 EG178:EG179">
    <cfRule type="cellIs" dxfId="1178" priority="1781" operator="notEqual">
      <formula>$A176</formula>
    </cfRule>
  </conditionalFormatting>
  <conditionalFormatting sqref="EK176 EK178:EK179">
    <cfRule type="cellIs" dxfId="1177" priority="1778" operator="notEqual">
      <formula>$A176</formula>
    </cfRule>
  </conditionalFormatting>
  <conditionalFormatting sqref="EH173">
    <cfRule type="cellIs" dxfId="1176" priority="1777" operator="notEqual">
      <formula>$A173</formula>
    </cfRule>
  </conditionalFormatting>
  <conditionalFormatting sqref="EH174:EH175">
    <cfRule type="cellIs" dxfId="1175" priority="1776" operator="notEqual">
      <formula>$A174</formula>
    </cfRule>
  </conditionalFormatting>
  <conditionalFormatting sqref="EH176 EH178:EH179">
    <cfRule type="cellIs" dxfId="1174" priority="1775" operator="notEqual">
      <formula>$A176</formula>
    </cfRule>
  </conditionalFormatting>
  <conditionalFormatting sqref="EK173:EO173">
    <cfRule type="cellIs" dxfId="1173" priority="1774" operator="notEqual">
      <formula>$A173</formula>
    </cfRule>
  </conditionalFormatting>
  <conditionalFormatting sqref="EK178:EO179">
    <cfRule type="cellIs" dxfId="1172" priority="1773" operator="notEqual">
      <formula>$A178</formula>
    </cfRule>
  </conditionalFormatting>
  <conditionalFormatting sqref="EK170:EO171">
    <cfRule type="cellIs" dxfId="1171" priority="1771" operator="notEqual">
      <formula>$A170</formula>
    </cfRule>
  </conditionalFormatting>
  <conditionalFormatting sqref="EK171:EO171">
    <cfRule type="cellIs" dxfId="1170" priority="1769" operator="notEqual">
      <formula>$A171</formula>
    </cfRule>
  </conditionalFormatting>
  <conditionalFormatting sqref="EJ170">
    <cfRule type="cellIs" dxfId="1169" priority="1715" operator="notEqual">
      <formula>#REF!</formula>
    </cfRule>
  </conditionalFormatting>
  <conditionalFormatting sqref="EJ170">
    <cfRule type="cellIs" dxfId="1168" priority="1714" operator="notEqual">
      <formula>#REF!</formula>
    </cfRule>
  </conditionalFormatting>
  <conditionalFormatting sqref="EK169:EO169">
    <cfRule type="cellIs" dxfId="1167" priority="1706" operator="notEqual">
      <formula>$A169</formula>
    </cfRule>
  </conditionalFormatting>
  <conditionalFormatting sqref="EJ169">
    <cfRule type="cellIs" dxfId="1166" priority="1704" operator="notEqual">
      <formula>$A169</formula>
    </cfRule>
  </conditionalFormatting>
  <conditionalFormatting sqref="EK180:EO180">
    <cfRule type="cellIs" dxfId="1165" priority="1703" operator="notEqual">
      <formula>$A180</formula>
    </cfRule>
  </conditionalFormatting>
  <conditionalFormatting sqref="EG180">
    <cfRule type="cellIs" dxfId="1164" priority="1701" operator="notEqual">
      <formula>$A180</formula>
    </cfRule>
  </conditionalFormatting>
  <conditionalFormatting sqref="EK180">
    <cfRule type="cellIs" dxfId="1163" priority="1700" operator="notEqual">
      <formula>$A180</formula>
    </cfRule>
  </conditionalFormatting>
  <conditionalFormatting sqref="EH180">
    <cfRule type="cellIs" dxfId="1162" priority="1699" operator="notEqual">
      <formula>$A180</formula>
    </cfRule>
  </conditionalFormatting>
  <conditionalFormatting sqref="EK180:EO180">
    <cfRule type="cellIs" dxfId="1161" priority="1698" operator="notEqual">
      <formula>$A180</formula>
    </cfRule>
  </conditionalFormatting>
  <conditionalFormatting sqref="EJ180">
    <cfRule type="cellIs" dxfId="1160" priority="1697" operator="notEqual">
      <formula>$A180</formula>
    </cfRule>
  </conditionalFormatting>
  <conditionalFormatting sqref="EJ180">
    <cfRule type="cellIs" dxfId="1159" priority="1696" operator="notEqual">
      <formula>$A180</formula>
    </cfRule>
  </conditionalFormatting>
  <conditionalFormatting sqref="EJ180">
    <cfRule type="cellIs" dxfId="1158" priority="1695" operator="notEqual">
      <formula>$A180</formula>
    </cfRule>
  </conditionalFormatting>
  <conditionalFormatting sqref="EI170">
    <cfRule type="cellIs" dxfId="1157" priority="1691" operator="notEqual">
      <formula>$A170</formula>
    </cfRule>
  </conditionalFormatting>
  <conditionalFormatting sqref="EK173:EK174">
    <cfRule type="cellIs" dxfId="1156" priority="1787" operator="notEqual">
      <formula>$A173</formula>
    </cfRule>
  </conditionalFormatting>
  <conditionalFormatting sqref="EI191">
    <cfRule type="cellIs" dxfId="1155" priority="1667" operator="notEqual">
      <formula>$A191</formula>
    </cfRule>
  </conditionalFormatting>
  <conditionalFormatting sqref="EI169">
    <cfRule type="cellIs" dxfId="1154" priority="1664" operator="notEqual">
      <formula>$A169</formula>
    </cfRule>
  </conditionalFormatting>
  <conditionalFormatting sqref="ER176 ER178:ER179">
    <cfRule type="cellIs" dxfId="1153" priority="1831" operator="notEqual">
      <formula>$A176</formula>
    </cfRule>
  </conditionalFormatting>
  <conditionalFormatting sqref="ER191">
    <cfRule type="cellIs" dxfId="1152" priority="1818" operator="notEqual">
      <formula>$A191</formula>
    </cfRule>
  </conditionalFormatting>
  <conditionalFormatting sqref="ER180">
    <cfRule type="cellIs" dxfId="1151" priority="1812" operator="notEqual">
      <formula>$A180</formula>
    </cfRule>
  </conditionalFormatting>
  <conditionalFormatting sqref="EK172:EO172">
    <cfRule type="cellIs" dxfId="1150" priority="1796" operator="notEqual">
      <formula>$A172</formula>
    </cfRule>
  </conditionalFormatting>
  <conditionalFormatting sqref="EK175:EO176 EK178:EO179">
    <cfRule type="cellIs" dxfId="1149" priority="1790" operator="notEqual">
      <formula>$A175</formula>
    </cfRule>
  </conditionalFormatting>
  <conditionalFormatting sqref="EK172:EO172">
    <cfRule type="cellIs" dxfId="1148" priority="1794" operator="notEqual">
      <formula>$A172</formula>
    </cfRule>
  </conditionalFormatting>
  <conditionalFormatting sqref="EG173:EG174">
    <cfRule type="cellIs" dxfId="1147" priority="1788" operator="notEqual">
      <formula>$A173</formula>
    </cfRule>
  </conditionalFormatting>
  <conditionalFormatting sqref="EW170">
    <cfRule type="cellIs" dxfId="1146" priority="1623" operator="notEqual">
      <formula>#REF!</formula>
    </cfRule>
  </conditionalFormatting>
  <conditionalFormatting sqref="EW170">
    <cfRule type="cellIs" dxfId="1145" priority="1622" operator="notEqual">
      <formula>#REF!</formula>
    </cfRule>
  </conditionalFormatting>
  <conditionalFormatting sqref="EW169">
    <cfRule type="cellIs" dxfId="1144" priority="1614" operator="notEqual">
      <formula>$A169</formula>
    </cfRule>
  </conditionalFormatting>
  <conditionalFormatting sqref="EW180">
    <cfRule type="cellIs" dxfId="1143" priority="1613" operator="notEqual">
      <formula>$A180</formula>
    </cfRule>
  </conditionalFormatting>
  <conditionalFormatting sqref="EW180">
    <cfRule type="cellIs" dxfId="1142" priority="1612" operator="notEqual">
      <formula>$A180</formula>
    </cfRule>
  </conditionalFormatting>
  <conditionalFormatting sqref="EV171">
    <cfRule type="cellIs" dxfId="1141" priority="1608" operator="notEqual">
      <formula>$A171</formula>
    </cfRule>
  </conditionalFormatting>
  <conditionalFormatting sqref="EV172">
    <cfRule type="cellIs" dxfId="1140" priority="1603" operator="notEqual">
      <formula>$A172</formula>
    </cfRule>
  </conditionalFormatting>
  <conditionalFormatting sqref="EV174">
    <cfRule type="cellIs" dxfId="1139" priority="1600" operator="notEqual">
      <formula>$A174</formula>
    </cfRule>
  </conditionalFormatting>
  <conditionalFormatting sqref="EV174">
    <cfRule type="cellIs" dxfId="1138" priority="1599" operator="notEqual">
      <formula>$A174</formula>
    </cfRule>
  </conditionalFormatting>
  <conditionalFormatting sqref="EV173">
    <cfRule type="cellIs" dxfId="1137" priority="1598" operator="notEqual">
      <formula>$A173</formula>
    </cfRule>
  </conditionalFormatting>
  <conditionalFormatting sqref="EV178">
    <cfRule type="cellIs" dxfId="1136" priority="1597" operator="notEqual">
      <formula>$A178</formula>
    </cfRule>
  </conditionalFormatting>
  <conditionalFormatting sqref="ER175:ER176 ER178:ER179">
    <cfRule type="cellIs" dxfId="1135" priority="1835" operator="notEqual">
      <formula>$A175</formula>
    </cfRule>
  </conditionalFormatting>
  <conditionalFormatting sqref="EV169">
    <cfRule type="cellIs" dxfId="1134" priority="1583" operator="notEqual">
      <formula>#REF!</formula>
    </cfRule>
  </conditionalFormatting>
  <conditionalFormatting sqref="EJ178:EJ179">
    <cfRule type="cellIs" dxfId="1133" priority="1722" operator="notEqual">
      <formula>$A178</formula>
    </cfRule>
  </conditionalFormatting>
  <conditionalFormatting sqref="EX170">
    <cfRule type="cellIs" dxfId="1132" priority="1890" operator="notEqual">
      <formula>$A170</formula>
    </cfRule>
  </conditionalFormatting>
  <conditionalFormatting sqref="EX170">
    <cfRule type="cellIs" dxfId="1131" priority="1891" operator="notEqual">
      <formula>#REF!</formula>
    </cfRule>
  </conditionalFormatting>
  <conditionalFormatting sqref="EX171">
    <cfRule type="cellIs" dxfId="1130" priority="1889" operator="notEqual">
      <formula>$A171</formula>
    </cfRule>
  </conditionalFormatting>
  <conditionalFormatting sqref="EX171">
    <cfRule type="cellIs" dxfId="1129" priority="1888" operator="notEqual">
      <formula>#REF!</formula>
    </cfRule>
  </conditionalFormatting>
  <conditionalFormatting sqref="EX170">
    <cfRule type="cellIs" dxfId="1128" priority="1887" operator="notEqual">
      <formula>#REF!</formula>
    </cfRule>
  </conditionalFormatting>
  <conditionalFormatting sqref="EX172">
    <cfRule type="cellIs" dxfId="1127" priority="1886" operator="notEqual">
      <formula>$A172</formula>
    </cfRule>
  </conditionalFormatting>
  <conditionalFormatting sqref="EX172">
    <cfRule type="cellIs" dxfId="1126" priority="1885" operator="notEqual">
      <formula>$A172</formula>
    </cfRule>
  </conditionalFormatting>
  <conditionalFormatting sqref="EX172">
    <cfRule type="cellIs" dxfId="1125" priority="1884" operator="notEqual">
      <formula>$A172</formula>
    </cfRule>
  </conditionalFormatting>
  <conditionalFormatting sqref="EX166">
    <cfRule type="cellIs" dxfId="1124" priority="1883" operator="notEqual">
      <formula>$A166</formula>
    </cfRule>
  </conditionalFormatting>
  <conditionalFormatting sqref="EX168">
    <cfRule type="cellIs" dxfId="1123" priority="1882" operator="notEqual">
      <formula>#REF!</formula>
    </cfRule>
  </conditionalFormatting>
  <conditionalFormatting sqref="EX168">
    <cfRule type="cellIs" dxfId="1122" priority="1881" operator="notEqual">
      <formula>$A168</formula>
    </cfRule>
  </conditionalFormatting>
  <conditionalFormatting sqref="EX175:EX176 EX178:EX179">
    <cfRule type="cellIs" dxfId="1121" priority="1880" operator="notEqual">
      <formula>$A175</formula>
    </cfRule>
  </conditionalFormatting>
  <conditionalFormatting sqref="EX173:EX174">
    <cfRule type="cellIs" dxfId="1120" priority="1879" operator="notEqual">
      <formula>$A173</formula>
    </cfRule>
  </conditionalFormatting>
  <conditionalFormatting sqref="EX173">
    <cfRule type="cellIs" dxfId="1119" priority="1878" operator="notEqual">
      <formula>$A173</formula>
    </cfRule>
  </conditionalFormatting>
  <conditionalFormatting sqref="EX174:EX175">
    <cfRule type="cellIs" dxfId="1118" priority="1877" operator="notEqual">
      <formula>$A174</formula>
    </cfRule>
  </conditionalFormatting>
  <conditionalFormatting sqref="EX176 EX178:EX179">
    <cfRule type="cellIs" dxfId="1117" priority="1876" operator="notEqual">
      <formula>$A176</formula>
    </cfRule>
  </conditionalFormatting>
  <conditionalFormatting sqref="EX173">
    <cfRule type="cellIs" dxfId="1116" priority="1875" operator="notEqual">
      <formula>$A173</formula>
    </cfRule>
  </conditionalFormatting>
  <conditionalFormatting sqref="EX178:EX179">
    <cfRule type="cellIs" dxfId="1115" priority="1874" operator="notEqual">
      <formula>$A178</formula>
    </cfRule>
  </conditionalFormatting>
  <conditionalFormatting sqref="EX170:EX171">
    <cfRule type="cellIs" dxfId="1114" priority="1872" operator="notEqual">
      <formula>$A170</formula>
    </cfRule>
  </conditionalFormatting>
  <conditionalFormatting sqref="EX170:EX171">
    <cfRule type="cellIs" dxfId="1113" priority="1871" operator="notEqual">
      <formula>#REF!</formula>
    </cfRule>
  </conditionalFormatting>
  <conditionalFormatting sqref="EX170:EX171">
    <cfRule type="cellIs" dxfId="1112" priority="1873" operator="notEqual">
      <formula>#REF!</formula>
    </cfRule>
  </conditionalFormatting>
  <conditionalFormatting sqref="EX171">
    <cfRule type="cellIs" dxfId="1111" priority="1870" operator="notEqual">
      <formula>$A171</formula>
    </cfRule>
  </conditionalFormatting>
  <conditionalFormatting sqref="EX171">
    <cfRule type="cellIs" dxfId="1110" priority="1868" operator="notEqual">
      <formula>#REF!</formula>
    </cfRule>
  </conditionalFormatting>
  <conditionalFormatting sqref="EX171">
    <cfRule type="cellIs" dxfId="1109" priority="1869" operator="notEqual">
      <formula>#REF!</formula>
    </cfRule>
  </conditionalFormatting>
  <conditionalFormatting sqref="EX170">
    <cfRule type="cellIs" dxfId="1108" priority="1866" operator="notEqual">
      <formula>#REF!</formula>
    </cfRule>
  </conditionalFormatting>
  <conditionalFormatting sqref="EX170">
    <cfRule type="cellIs" dxfId="1107" priority="1867" operator="notEqual">
      <formula>#REF!</formula>
    </cfRule>
  </conditionalFormatting>
  <conditionalFormatting sqref="EX181">
    <cfRule type="cellIs" dxfId="1106" priority="1865" operator="notEqual">
      <formula>$A181</formula>
    </cfRule>
  </conditionalFormatting>
  <conditionalFormatting sqref="EX191">
    <cfRule type="cellIs" dxfId="1105" priority="1863" operator="notEqual">
      <formula>$A191</formula>
    </cfRule>
  </conditionalFormatting>
  <conditionalFormatting sqref="EX183">
    <cfRule type="cellIs" dxfId="1104" priority="1862" operator="notEqual">
      <formula>#REF!</formula>
    </cfRule>
  </conditionalFormatting>
  <conditionalFormatting sqref="EX183">
    <cfRule type="cellIs" dxfId="1103" priority="1860" operator="notEqual">
      <formula>#REF!</formula>
    </cfRule>
  </conditionalFormatting>
  <conditionalFormatting sqref="EX191">
    <cfRule type="cellIs" dxfId="1102" priority="1861" operator="notEqual">
      <formula>#REF!</formula>
    </cfRule>
  </conditionalFormatting>
  <conditionalFormatting sqref="EX183">
    <cfRule type="cellIs" dxfId="1101" priority="1864" operator="notEqual">
      <formula>#REF!</formula>
    </cfRule>
  </conditionalFormatting>
  <conditionalFormatting sqref="EX169">
    <cfRule type="cellIs" dxfId="1100" priority="1859" operator="notEqual">
      <formula>#REF!</formula>
    </cfRule>
  </conditionalFormatting>
  <conditionalFormatting sqref="EX169">
    <cfRule type="cellIs" dxfId="1099" priority="1858" operator="notEqual">
      <formula>$A169</formula>
    </cfRule>
  </conditionalFormatting>
  <conditionalFormatting sqref="EX180">
    <cfRule type="cellIs" dxfId="1098" priority="1857" operator="notEqual">
      <formula>$A180</formula>
    </cfRule>
  </conditionalFormatting>
  <conditionalFormatting sqref="EX180">
    <cfRule type="cellIs" dxfId="1097" priority="1856" operator="notEqual">
      <formula>$A180</formula>
    </cfRule>
  </conditionalFormatting>
  <conditionalFormatting sqref="EX180">
    <cfRule type="cellIs" dxfId="1096" priority="1855" operator="notEqual">
      <formula>$A180</formula>
    </cfRule>
  </conditionalFormatting>
  <conditionalFormatting sqref="EX187">
    <cfRule type="cellIs" dxfId="1095" priority="1853" operator="notEqual">
      <formula>#REF!</formula>
    </cfRule>
  </conditionalFormatting>
  <conditionalFormatting sqref="EX187">
    <cfRule type="cellIs" dxfId="1094" priority="1854" operator="notEqual">
      <formula>#REF!</formula>
    </cfRule>
  </conditionalFormatting>
  <conditionalFormatting sqref="EE184:EH185 EQ184:EQ185 ES184:EX185">
    <cfRule type="cellIs" dxfId="1093" priority="1852" operator="notEqual">
      <formula>$A138</formula>
    </cfRule>
  </conditionalFormatting>
  <conditionalFormatting sqref="EX184:EX185">
    <cfRule type="cellIs" dxfId="1092" priority="1851" operator="notEqual">
      <formula>#REF!</formula>
    </cfRule>
  </conditionalFormatting>
  <conditionalFormatting sqref="EJ186:EN186 EE186:EH186 EQ186 ES186:EX186">
    <cfRule type="cellIs" dxfId="1091" priority="1850" operator="notEqual">
      <formula>$A139</formula>
    </cfRule>
  </conditionalFormatting>
  <conditionalFormatting sqref="EX186">
    <cfRule type="cellIs" dxfId="1090" priority="1849" operator="notEqual">
      <formula>#REF!</formula>
    </cfRule>
  </conditionalFormatting>
  <conditionalFormatting sqref="EX182">
    <cfRule type="cellIs" dxfId="1089" priority="1848" operator="notEqual">
      <formula>$A182</formula>
    </cfRule>
  </conditionalFormatting>
  <conditionalFormatting sqref="EX167">
    <cfRule type="cellIs" dxfId="1088" priority="1847" operator="notEqual">
      <formula>$A167</formula>
    </cfRule>
  </conditionalFormatting>
  <conditionalFormatting sqref="ER170">
    <cfRule type="cellIs" dxfId="1087" priority="1845" operator="notEqual">
      <formula>$A170</formula>
    </cfRule>
  </conditionalFormatting>
  <conditionalFormatting sqref="ER170">
    <cfRule type="cellIs" dxfId="1086" priority="1846" operator="notEqual">
      <formula>#REF!</formula>
    </cfRule>
  </conditionalFormatting>
  <conditionalFormatting sqref="ER171">
    <cfRule type="cellIs" dxfId="1085" priority="1844" operator="notEqual">
      <formula>$A171</formula>
    </cfRule>
  </conditionalFormatting>
  <conditionalFormatting sqref="ER171">
    <cfRule type="cellIs" dxfId="1084" priority="1843" operator="notEqual">
      <formula>#REF!</formula>
    </cfRule>
  </conditionalFormatting>
  <conditionalFormatting sqref="ER170">
    <cfRule type="cellIs" dxfId="1083" priority="1842" operator="notEqual">
      <formula>#REF!</formula>
    </cfRule>
  </conditionalFormatting>
  <conditionalFormatting sqref="ER172">
    <cfRule type="cellIs" dxfId="1082" priority="1841" operator="notEqual">
      <formula>$A172</formula>
    </cfRule>
  </conditionalFormatting>
  <conditionalFormatting sqref="ER172">
    <cfRule type="cellIs" dxfId="1081" priority="1840" operator="notEqual">
      <formula>$A172</formula>
    </cfRule>
  </conditionalFormatting>
  <conditionalFormatting sqref="ER172">
    <cfRule type="cellIs" dxfId="1080" priority="1839" operator="notEqual">
      <formula>$A172</formula>
    </cfRule>
  </conditionalFormatting>
  <conditionalFormatting sqref="ER166">
    <cfRule type="cellIs" dxfId="1079" priority="1838" operator="notEqual">
      <formula>$A166</formula>
    </cfRule>
  </conditionalFormatting>
  <conditionalFormatting sqref="ER168">
    <cfRule type="cellIs" dxfId="1078" priority="1837" operator="notEqual">
      <formula>#REF!</formula>
    </cfRule>
  </conditionalFormatting>
  <conditionalFormatting sqref="ER168">
    <cfRule type="cellIs" dxfId="1077" priority="1836" operator="notEqual">
      <formula>$A168</formula>
    </cfRule>
  </conditionalFormatting>
  <conditionalFormatting sqref="ER173:ER174">
    <cfRule type="cellIs" dxfId="1076" priority="1834" operator="notEqual">
      <formula>$A173</formula>
    </cfRule>
  </conditionalFormatting>
  <conditionalFormatting sqref="ER173">
    <cfRule type="cellIs" dxfId="1075" priority="1833" operator="notEqual">
      <formula>$A173</formula>
    </cfRule>
  </conditionalFormatting>
  <conditionalFormatting sqref="ER174:ER175">
    <cfRule type="cellIs" dxfId="1074" priority="1832" operator="notEqual">
      <formula>$A174</formula>
    </cfRule>
  </conditionalFormatting>
  <conditionalFormatting sqref="ER173">
    <cfRule type="cellIs" dxfId="1073" priority="1830" operator="notEqual">
      <formula>$A173</formula>
    </cfRule>
  </conditionalFormatting>
  <conditionalFormatting sqref="ER178:ER179">
    <cfRule type="cellIs" dxfId="1072" priority="1829" operator="notEqual">
      <formula>$A178</formula>
    </cfRule>
  </conditionalFormatting>
  <conditionalFormatting sqref="ER170:ER171">
    <cfRule type="cellIs" dxfId="1071" priority="1827" operator="notEqual">
      <formula>$A170</formula>
    </cfRule>
  </conditionalFormatting>
  <conditionalFormatting sqref="ER170:ER171">
    <cfRule type="cellIs" dxfId="1070" priority="1826" operator="notEqual">
      <formula>#REF!</formula>
    </cfRule>
  </conditionalFormatting>
  <conditionalFormatting sqref="ER170:ER171">
    <cfRule type="cellIs" dxfId="1069" priority="1828" operator="notEqual">
      <formula>#REF!</formula>
    </cfRule>
  </conditionalFormatting>
  <conditionalFormatting sqref="ER171">
    <cfRule type="cellIs" dxfId="1068" priority="1825" operator="notEqual">
      <formula>$A171</formula>
    </cfRule>
  </conditionalFormatting>
  <conditionalFormatting sqref="ER171">
    <cfRule type="cellIs" dxfId="1067" priority="1823" operator="notEqual">
      <formula>#REF!</formula>
    </cfRule>
  </conditionalFormatting>
  <conditionalFormatting sqref="ER171">
    <cfRule type="cellIs" dxfId="1066" priority="1824" operator="notEqual">
      <formula>#REF!</formula>
    </cfRule>
  </conditionalFormatting>
  <conditionalFormatting sqref="ER170">
    <cfRule type="cellIs" dxfId="1065" priority="1821" operator="notEqual">
      <formula>#REF!</formula>
    </cfRule>
  </conditionalFormatting>
  <conditionalFormatting sqref="ER170">
    <cfRule type="cellIs" dxfId="1064" priority="1822" operator="notEqual">
      <formula>#REF!</formula>
    </cfRule>
  </conditionalFormatting>
  <conditionalFormatting sqref="ER181">
    <cfRule type="cellIs" dxfId="1063" priority="1820" operator="notEqual">
      <formula>$A181</formula>
    </cfRule>
  </conditionalFormatting>
  <conditionalFormatting sqref="ER183">
    <cfRule type="cellIs" dxfId="1062" priority="1817" operator="notEqual">
      <formula>#REF!</formula>
    </cfRule>
  </conditionalFormatting>
  <conditionalFormatting sqref="ER183">
    <cfRule type="cellIs" dxfId="1061" priority="1815" operator="notEqual">
      <formula>#REF!</formula>
    </cfRule>
  </conditionalFormatting>
  <conditionalFormatting sqref="ER191">
    <cfRule type="cellIs" dxfId="1060" priority="1816" operator="notEqual">
      <formula>#REF!</formula>
    </cfRule>
  </conditionalFormatting>
  <conditionalFormatting sqref="ER183">
    <cfRule type="cellIs" dxfId="1059" priority="1819" operator="notEqual">
      <formula>#REF!</formula>
    </cfRule>
  </conditionalFormatting>
  <conditionalFormatting sqref="ER169">
    <cfRule type="cellIs" dxfId="1058" priority="1814" operator="notEqual">
      <formula>#REF!</formula>
    </cfRule>
  </conditionalFormatting>
  <conditionalFormatting sqref="ER169">
    <cfRule type="cellIs" dxfId="1057" priority="1813" operator="notEqual">
      <formula>$A169</formula>
    </cfRule>
  </conditionalFormatting>
  <conditionalFormatting sqref="ER180">
    <cfRule type="cellIs" dxfId="1056" priority="1811" operator="notEqual">
      <formula>$A180</formula>
    </cfRule>
  </conditionalFormatting>
  <conditionalFormatting sqref="ER180">
    <cfRule type="cellIs" dxfId="1055" priority="1810" operator="notEqual">
      <formula>$A180</formula>
    </cfRule>
  </conditionalFormatting>
  <conditionalFormatting sqref="ER187">
    <cfRule type="cellIs" dxfId="1054" priority="1808" operator="notEqual">
      <formula>#REF!</formula>
    </cfRule>
  </conditionalFormatting>
  <conditionalFormatting sqref="ER187">
    <cfRule type="cellIs" dxfId="1053" priority="1809" operator="notEqual">
      <formula>#REF!</formula>
    </cfRule>
  </conditionalFormatting>
  <conditionalFormatting sqref="ER184:ER185">
    <cfRule type="cellIs" dxfId="1052" priority="1807" operator="notEqual">
      <formula>$A138</formula>
    </cfRule>
  </conditionalFormatting>
  <conditionalFormatting sqref="ER184:ER185">
    <cfRule type="cellIs" dxfId="1051" priority="1806" operator="notEqual">
      <formula>#REF!</formula>
    </cfRule>
  </conditionalFormatting>
  <conditionalFormatting sqref="ER186">
    <cfRule type="cellIs" dxfId="1050" priority="1805" operator="notEqual">
      <formula>$A139</formula>
    </cfRule>
  </conditionalFormatting>
  <conditionalFormatting sqref="ER186">
    <cfRule type="cellIs" dxfId="1049" priority="1804" operator="notEqual">
      <formula>#REF!</formula>
    </cfRule>
  </conditionalFormatting>
  <conditionalFormatting sqref="ER182">
    <cfRule type="cellIs" dxfId="1048" priority="1803" operator="notEqual">
      <formula>$A182</formula>
    </cfRule>
  </conditionalFormatting>
  <conditionalFormatting sqref="ER167">
    <cfRule type="cellIs" dxfId="1047" priority="1802" operator="notEqual">
      <formula>$A167</formula>
    </cfRule>
  </conditionalFormatting>
  <conditionalFormatting sqref="EK170:EO170">
    <cfRule type="cellIs" dxfId="1046" priority="1800" operator="notEqual">
      <formula>$A170</formula>
    </cfRule>
  </conditionalFormatting>
  <conditionalFormatting sqref="EK170:EO170">
    <cfRule type="cellIs" dxfId="1045" priority="1801" operator="notEqual">
      <formula>#REF!</formula>
    </cfRule>
  </conditionalFormatting>
  <conditionalFormatting sqref="EK171:EO171">
    <cfRule type="cellIs" dxfId="1044" priority="1799" operator="notEqual">
      <formula>$A171</formula>
    </cfRule>
  </conditionalFormatting>
  <conditionalFormatting sqref="EK171:EO171">
    <cfRule type="cellIs" dxfId="1043" priority="1798" operator="notEqual">
      <formula>#REF!</formula>
    </cfRule>
  </conditionalFormatting>
  <conditionalFormatting sqref="EK170:EO170">
    <cfRule type="cellIs" dxfId="1042" priority="1797" operator="notEqual">
      <formula>#REF!</formula>
    </cfRule>
  </conditionalFormatting>
  <conditionalFormatting sqref="EK172:EO172">
    <cfRule type="cellIs" dxfId="1041" priority="1795" operator="notEqual">
      <formula>$A172</formula>
    </cfRule>
  </conditionalFormatting>
  <conditionalFormatting sqref="EK166:EO166">
    <cfRule type="cellIs" dxfId="1040" priority="1793" operator="notEqual">
      <formula>$A166</formula>
    </cfRule>
  </conditionalFormatting>
  <conditionalFormatting sqref="EK168:EO168">
    <cfRule type="cellIs" dxfId="1039" priority="1792" operator="notEqual">
      <formula>#REF!</formula>
    </cfRule>
  </conditionalFormatting>
  <conditionalFormatting sqref="EK168:EO168">
    <cfRule type="cellIs" dxfId="1038" priority="1791" operator="notEqual">
      <formula>$A168</formula>
    </cfRule>
  </conditionalFormatting>
  <conditionalFormatting sqref="EL173:EO174 EF173 EE174:EG174 EK174">
    <cfRule type="cellIs" dxfId="1037" priority="1789" operator="notEqual">
      <formula>$A173</formula>
    </cfRule>
  </conditionalFormatting>
  <conditionalFormatting sqref="EH173:EH174">
    <cfRule type="cellIs" dxfId="1036" priority="1786" operator="notEqual">
      <formula>$A173</formula>
    </cfRule>
  </conditionalFormatting>
  <conditionalFormatting sqref="EF173:EG173 EL173:EO173">
    <cfRule type="cellIs" dxfId="1035" priority="1785" operator="notEqual">
      <formula>$A173</formula>
    </cfRule>
  </conditionalFormatting>
  <conditionalFormatting sqref="EK174:EO175">
    <cfRule type="cellIs" dxfId="1034" priority="1784" operator="notEqual">
      <formula>$A174</formula>
    </cfRule>
  </conditionalFormatting>
  <conditionalFormatting sqref="EF178:EF179 EK176:EO176 EL178:EO179">
    <cfRule type="cellIs" dxfId="1033" priority="1783" operator="notEqual">
      <formula>$A176</formula>
    </cfRule>
  </conditionalFormatting>
  <conditionalFormatting sqref="EK173">
    <cfRule type="cellIs" dxfId="1032" priority="1780" operator="notEqual">
      <formula>$A173</formula>
    </cfRule>
  </conditionalFormatting>
  <conditionalFormatting sqref="EK174:EK175">
    <cfRule type="cellIs" dxfId="1031" priority="1779" operator="notEqual">
      <formula>$A174</formula>
    </cfRule>
  </conditionalFormatting>
  <conditionalFormatting sqref="EK170:EO171">
    <cfRule type="cellIs" dxfId="1030" priority="1770" operator="notEqual">
      <formula>#REF!</formula>
    </cfRule>
  </conditionalFormatting>
  <conditionalFormatting sqref="EK170:EO171">
    <cfRule type="cellIs" dxfId="1029" priority="1772" operator="notEqual">
      <formula>#REF!</formula>
    </cfRule>
  </conditionalFormatting>
  <conditionalFormatting sqref="EK171:EO171">
    <cfRule type="cellIs" dxfId="1028" priority="1767" operator="notEqual">
      <formula>#REF!</formula>
    </cfRule>
  </conditionalFormatting>
  <conditionalFormatting sqref="EK171:EO171">
    <cfRule type="cellIs" dxfId="1027" priority="1768" operator="notEqual">
      <formula>#REF!</formula>
    </cfRule>
  </conditionalFormatting>
  <conditionalFormatting sqref="EK170:EO170">
    <cfRule type="cellIs" dxfId="1026" priority="1765" operator="notEqual">
      <formula>#REF!</formula>
    </cfRule>
  </conditionalFormatting>
  <conditionalFormatting sqref="EK170:EO170">
    <cfRule type="cellIs" dxfId="1025" priority="1766" operator="notEqual">
      <formula>#REF!</formula>
    </cfRule>
  </conditionalFormatting>
  <conditionalFormatting sqref="EK181:EO181">
    <cfRule type="cellIs" dxfId="1024" priority="1764" operator="notEqual">
      <formula>$A181</formula>
    </cfRule>
  </conditionalFormatting>
  <conditionalFormatting sqref="EO188 EE187">
    <cfRule type="cellIs" dxfId="1023" priority="1762" operator="notEqual">
      <formula>#REF!</formula>
    </cfRule>
  </conditionalFormatting>
  <conditionalFormatting sqref="EE187">
    <cfRule type="cellIs" dxfId="1022" priority="1763" operator="notEqual">
      <formula>#REF!</formula>
    </cfRule>
  </conditionalFormatting>
  <conditionalFormatting sqref="EE191:EG191 EL191:EO191">
    <cfRule type="cellIs" dxfId="1021" priority="1758" operator="notEqual">
      <formula>$A191</formula>
    </cfRule>
  </conditionalFormatting>
  <conditionalFormatting sqref="EE183:EF183 EL183:EO183">
    <cfRule type="cellIs" dxfId="1020" priority="1757" operator="notEqual">
      <formula>#REF!</formula>
    </cfRule>
  </conditionalFormatting>
  <conditionalFormatting sqref="EG183">
    <cfRule type="cellIs" dxfId="1019" priority="1756" operator="notEqual">
      <formula>#REF!</formula>
    </cfRule>
  </conditionalFormatting>
  <conditionalFormatting sqref="EK191">
    <cfRule type="cellIs" dxfId="1018" priority="1755" operator="notEqual">
      <formula>$A191</formula>
    </cfRule>
  </conditionalFormatting>
  <conditionalFormatting sqref="EK183">
    <cfRule type="cellIs" dxfId="1017" priority="1754" operator="notEqual">
      <formula>#REF!</formula>
    </cfRule>
  </conditionalFormatting>
  <conditionalFormatting sqref="EH191">
    <cfRule type="cellIs" dxfId="1016" priority="1753" operator="notEqual">
      <formula>$A191</formula>
    </cfRule>
  </conditionalFormatting>
  <conditionalFormatting sqref="EH183">
    <cfRule type="cellIs" dxfId="1015" priority="1752" operator="notEqual">
      <formula>#REF!</formula>
    </cfRule>
  </conditionalFormatting>
  <conditionalFormatting sqref="EE183:EG183 EL183:EO183 EE187">
    <cfRule type="cellIs" dxfId="1014" priority="1748" operator="notEqual">
      <formula>#REF!</formula>
    </cfRule>
  </conditionalFormatting>
  <conditionalFormatting sqref="EK190 EN190:EO190 EQ190:ET190">
    <cfRule type="cellIs" dxfId="1013" priority="1749" operator="notEqual">
      <formula>#REF!</formula>
    </cfRule>
  </conditionalFormatting>
  <conditionalFormatting sqref="EE191:EG191 EL191:EO191">
    <cfRule type="cellIs" dxfId="1012" priority="1750" operator="notEqual">
      <formula>#REF!</formula>
    </cfRule>
  </conditionalFormatting>
  <conditionalFormatting sqref="EK189 EQ189:ER189 EN189:EO189">
    <cfRule type="cellIs" dxfId="1011" priority="1751" operator="notEqual">
      <formula>#REF!</formula>
    </cfRule>
  </conditionalFormatting>
  <conditionalFormatting sqref="EK183">
    <cfRule type="cellIs" dxfId="1010" priority="1746" operator="notEqual">
      <formula>#REF!</formula>
    </cfRule>
  </conditionalFormatting>
  <conditionalFormatting sqref="EK191">
    <cfRule type="cellIs" dxfId="1009" priority="1747" operator="notEqual">
      <formula>#REF!</formula>
    </cfRule>
  </conditionalFormatting>
  <conditionalFormatting sqref="EH183">
    <cfRule type="cellIs" dxfId="1008" priority="1744" operator="notEqual">
      <formula>#REF!</formula>
    </cfRule>
  </conditionalFormatting>
  <conditionalFormatting sqref="EH191">
    <cfRule type="cellIs" dxfId="1007" priority="1745" operator="notEqual">
      <formula>#REF!</formula>
    </cfRule>
  </conditionalFormatting>
  <conditionalFormatting sqref="EK190 EN190:EO190 EQ190:ET190">
    <cfRule type="cellIs" dxfId="1006" priority="1743" operator="notEqual">
      <formula>#REF!</formula>
    </cfRule>
  </conditionalFormatting>
  <conditionalFormatting sqref="EK183:EO183">
    <cfRule type="cellIs" dxfId="1005" priority="1759" operator="notEqual">
      <formula>#REF!</formula>
    </cfRule>
  </conditionalFormatting>
  <conditionalFormatting sqref="EQ189:EQ190 EK189:EK190 EN189:EO190">
    <cfRule type="cellIs" dxfId="1004" priority="1760" operator="notEqual">
      <formula>#REF!</formula>
    </cfRule>
  </conditionalFormatting>
  <conditionalFormatting sqref="EK190 EN190:EO190 EQ190:ET190">
    <cfRule type="cellIs" dxfId="1003" priority="1761" operator="notEqual">
      <formula>#REF!</formula>
    </cfRule>
  </conditionalFormatting>
  <conditionalFormatting sqref="EJ170">
    <cfRule type="cellIs" dxfId="1002" priority="1741" operator="notEqual">
      <formula>$A170</formula>
    </cfRule>
  </conditionalFormatting>
  <conditionalFormatting sqref="EJ170">
    <cfRule type="cellIs" dxfId="1001" priority="1742" operator="notEqual">
      <formula>#REF!</formula>
    </cfRule>
  </conditionalFormatting>
  <conditionalFormatting sqref="EJ171">
    <cfRule type="cellIs" dxfId="1000" priority="1740" operator="notEqual">
      <formula>$A171</formula>
    </cfRule>
  </conditionalFormatting>
  <conditionalFormatting sqref="EJ171">
    <cfRule type="cellIs" dxfId="999" priority="1739" operator="notEqual">
      <formula>#REF!</formula>
    </cfRule>
  </conditionalFormatting>
  <conditionalFormatting sqref="EJ170">
    <cfRule type="cellIs" dxfId="998" priority="1738" operator="notEqual">
      <formula>#REF!</formula>
    </cfRule>
  </conditionalFormatting>
  <conditionalFormatting sqref="EJ172">
    <cfRule type="cellIs" dxfId="997" priority="1737" operator="notEqual">
      <formula>$A172</formula>
    </cfRule>
  </conditionalFormatting>
  <conditionalFormatting sqref="EJ172">
    <cfRule type="cellIs" dxfId="996" priority="1736" operator="notEqual">
      <formula>$A172</formula>
    </cfRule>
  </conditionalFormatting>
  <conditionalFormatting sqref="EJ172">
    <cfRule type="cellIs" dxfId="995" priority="1735" operator="notEqual">
      <formula>$A172</formula>
    </cfRule>
  </conditionalFormatting>
  <conditionalFormatting sqref="EJ166">
    <cfRule type="cellIs" dxfId="994" priority="1734" operator="notEqual">
      <formula>$A166</formula>
    </cfRule>
  </conditionalFormatting>
  <conditionalFormatting sqref="EJ168">
    <cfRule type="cellIs" dxfId="993" priority="1733" operator="notEqual">
      <formula>#REF!</formula>
    </cfRule>
  </conditionalFormatting>
  <conditionalFormatting sqref="EJ168">
    <cfRule type="cellIs" dxfId="992" priority="1732" operator="notEqual">
      <formula>$A168</formula>
    </cfRule>
  </conditionalFormatting>
  <conditionalFormatting sqref="EJ175:EJ176 EJ178:EJ179">
    <cfRule type="cellIs" dxfId="991" priority="1731" operator="notEqual">
      <formula>$A175</formula>
    </cfRule>
  </conditionalFormatting>
  <conditionalFormatting sqref="EJ174">
    <cfRule type="cellIs" dxfId="990" priority="1730" operator="notEqual">
      <formula>$A174</formula>
    </cfRule>
  </conditionalFormatting>
  <conditionalFormatting sqref="EJ173:EJ174">
    <cfRule type="cellIs" dxfId="989" priority="1729" operator="notEqual">
      <formula>$A173</formula>
    </cfRule>
  </conditionalFormatting>
  <conditionalFormatting sqref="EJ174:EJ175">
    <cfRule type="cellIs" dxfId="988" priority="1728" operator="notEqual">
      <formula>$A174</formula>
    </cfRule>
  </conditionalFormatting>
  <conditionalFormatting sqref="EJ176">
    <cfRule type="cellIs" dxfId="987" priority="1727" operator="notEqual">
      <formula>$A176</formula>
    </cfRule>
  </conditionalFormatting>
  <conditionalFormatting sqref="EJ173">
    <cfRule type="cellIs" dxfId="986" priority="1726" operator="notEqual">
      <formula>$A173</formula>
    </cfRule>
  </conditionalFormatting>
  <conditionalFormatting sqref="EJ174:EJ175">
    <cfRule type="cellIs" dxfId="985" priority="1725" operator="notEqual">
      <formula>$A174</formula>
    </cfRule>
  </conditionalFormatting>
  <conditionalFormatting sqref="EJ176 EJ178:EJ179">
    <cfRule type="cellIs" dxfId="984" priority="1724" operator="notEqual">
      <formula>$A176</formula>
    </cfRule>
  </conditionalFormatting>
  <conditionalFormatting sqref="EJ173">
    <cfRule type="cellIs" dxfId="983" priority="1723" operator="notEqual">
      <formula>$A173</formula>
    </cfRule>
  </conditionalFormatting>
  <conditionalFormatting sqref="EJ170:EJ171">
    <cfRule type="cellIs" dxfId="982" priority="1720" operator="notEqual">
      <formula>$A170</formula>
    </cfRule>
  </conditionalFormatting>
  <conditionalFormatting sqref="EJ170:EJ171">
    <cfRule type="cellIs" dxfId="981" priority="1719" operator="notEqual">
      <formula>#REF!</formula>
    </cfRule>
  </conditionalFormatting>
  <conditionalFormatting sqref="EJ170:EJ171">
    <cfRule type="cellIs" dxfId="980" priority="1721" operator="notEqual">
      <formula>#REF!</formula>
    </cfRule>
  </conditionalFormatting>
  <conditionalFormatting sqref="EJ171">
    <cfRule type="cellIs" dxfId="979" priority="1718" operator="notEqual">
      <formula>$A171</formula>
    </cfRule>
  </conditionalFormatting>
  <conditionalFormatting sqref="EJ171">
    <cfRule type="cellIs" dxfId="978" priority="1716" operator="notEqual">
      <formula>#REF!</formula>
    </cfRule>
  </conditionalFormatting>
  <conditionalFormatting sqref="EJ171">
    <cfRule type="cellIs" dxfId="977" priority="1717" operator="notEqual">
      <formula>#REF!</formula>
    </cfRule>
  </conditionalFormatting>
  <conditionalFormatting sqref="EJ181">
    <cfRule type="cellIs" dxfId="976" priority="1713" operator="notEqual">
      <formula>$A181</formula>
    </cfRule>
  </conditionalFormatting>
  <conditionalFormatting sqref="EJ191">
    <cfRule type="cellIs" dxfId="975" priority="1711" operator="notEqual">
      <formula>$A191</formula>
    </cfRule>
  </conditionalFormatting>
  <conditionalFormatting sqref="EJ183">
    <cfRule type="cellIs" dxfId="974" priority="1710" operator="notEqual">
      <formula>#REF!</formula>
    </cfRule>
  </conditionalFormatting>
  <conditionalFormatting sqref="EJ183">
    <cfRule type="cellIs" dxfId="973" priority="1708" operator="notEqual">
      <formula>#REF!</formula>
    </cfRule>
  </conditionalFormatting>
  <conditionalFormatting sqref="EJ191">
    <cfRule type="cellIs" dxfId="972" priority="1709" operator="notEqual">
      <formula>#REF!</formula>
    </cfRule>
  </conditionalFormatting>
  <conditionalFormatting sqref="EJ183">
    <cfRule type="cellIs" dxfId="971" priority="1712" operator="notEqual">
      <formula>#REF!</formula>
    </cfRule>
  </conditionalFormatting>
  <conditionalFormatting sqref="EK169:EO169">
    <cfRule type="cellIs" dxfId="970" priority="1707" operator="notEqual">
      <formula>#REF!</formula>
    </cfRule>
  </conditionalFormatting>
  <conditionalFormatting sqref="EJ169">
    <cfRule type="cellIs" dxfId="969" priority="1705" operator="notEqual">
      <formula>#REF!</formula>
    </cfRule>
  </conditionalFormatting>
  <conditionalFormatting sqref="EL180:EO180 EF180">
    <cfRule type="cellIs" dxfId="968" priority="1702" operator="notEqual">
      <formula>$A180</formula>
    </cfRule>
  </conditionalFormatting>
  <conditionalFormatting sqref="EJ187:EO187">
    <cfRule type="cellIs" dxfId="967" priority="1693" operator="notEqual">
      <formula>#REF!</formula>
    </cfRule>
  </conditionalFormatting>
  <conditionalFormatting sqref="EJ187:EO187">
    <cfRule type="cellIs" dxfId="966" priority="1694" operator="notEqual">
      <formula>#REF!</formula>
    </cfRule>
  </conditionalFormatting>
  <conditionalFormatting sqref="EI170">
    <cfRule type="cellIs" dxfId="965" priority="1692" operator="notEqual">
      <formula>#REF!</formula>
    </cfRule>
  </conditionalFormatting>
  <conditionalFormatting sqref="EI171">
    <cfRule type="cellIs" dxfId="964" priority="1690" operator="notEqual">
      <formula>$A171</formula>
    </cfRule>
  </conditionalFormatting>
  <conditionalFormatting sqref="EI171">
    <cfRule type="cellIs" dxfId="963" priority="1689" operator="notEqual">
      <formula>#REF!</formula>
    </cfRule>
  </conditionalFormatting>
  <conditionalFormatting sqref="EI170">
    <cfRule type="cellIs" dxfId="962" priority="1688" operator="notEqual">
      <formula>#REF!</formula>
    </cfRule>
  </conditionalFormatting>
  <conditionalFormatting sqref="EI172">
    <cfRule type="cellIs" dxfId="961" priority="1687" operator="notEqual">
      <formula>$A172</formula>
    </cfRule>
  </conditionalFormatting>
  <conditionalFormatting sqref="EI172">
    <cfRule type="cellIs" dxfId="960" priority="1686" operator="notEqual">
      <formula>$A172</formula>
    </cfRule>
  </conditionalFormatting>
  <conditionalFormatting sqref="EI172">
    <cfRule type="cellIs" dxfId="959" priority="1685" operator="notEqual">
      <formula>$A172</formula>
    </cfRule>
  </conditionalFormatting>
  <conditionalFormatting sqref="EI166">
    <cfRule type="cellIs" dxfId="958" priority="1684" operator="notEqual">
      <formula>$A166</formula>
    </cfRule>
  </conditionalFormatting>
  <conditionalFormatting sqref="EI168">
    <cfRule type="cellIs" dxfId="957" priority="1683" operator="notEqual">
      <formula>#REF!</formula>
    </cfRule>
  </conditionalFormatting>
  <conditionalFormatting sqref="EI168">
    <cfRule type="cellIs" dxfId="956" priority="1682" operator="notEqual">
      <formula>$A168</formula>
    </cfRule>
  </conditionalFormatting>
  <conditionalFormatting sqref="EI178:EI179">
    <cfRule type="cellIs" dxfId="955" priority="1681" operator="notEqual">
      <formula>$A178</formula>
    </cfRule>
  </conditionalFormatting>
  <conditionalFormatting sqref="EI173">
    <cfRule type="cellIs" dxfId="954" priority="1680" operator="notEqual">
      <formula>$A173</formula>
    </cfRule>
  </conditionalFormatting>
  <conditionalFormatting sqref="EI173">
    <cfRule type="cellIs" dxfId="953" priority="1679" operator="notEqual">
      <formula>$A173</formula>
    </cfRule>
  </conditionalFormatting>
  <conditionalFormatting sqref="EI178:EI179">
    <cfRule type="cellIs" dxfId="952" priority="1678" operator="notEqual">
      <formula>$A178</formula>
    </cfRule>
  </conditionalFormatting>
  <conditionalFormatting sqref="EI173">
    <cfRule type="cellIs" dxfId="951" priority="1677" operator="notEqual">
      <formula>$A173</formula>
    </cfRule>
  </conditionalFormatting>
  <conditionalFormatting sqref="EI178:EI179">
    <cfRule type="cellIs" dxfId="950" priority="1676" operator="notEqual">
      <formula>$A178</formula>
    </cfRule>
  </conditionalFormatting>
  <conditionalFormatting sqref="EI170:EI171">
    <cfRule type="cellIs" dxfId="949" priority="1674" operator="notEqual">
      <formula>$A170</formula>
    </cfRule>
  </conditionalFormatting>
  <conditionalFormatting sqref="EI170:EI171">
    <cfRule type="cellIs" dxfId="948" priority="1673" operator="notEqual">
      <formula>#REF!</formula>
    </cfRule>
  </conditionalFormatting>
  <conditionalFormatting sqref="EI170:EI171">
    <cfRule type="cellIs" dxfId="947" priority="1675" operator="notEqual">
      <formula>#REF!</formula>
    </cfRule>
  </conditionalFormatting>
  <conditionalFormatting sqref="EI171">
    <cfRule type="cellIs" dxfId="946" priority="1672" operator="notEqual">
      <formula>$A171</formula>
    </cfRule>
  </conditionalFormatting>
  <conditionalFormatting sqref="EI171">
    <cfRule type="cellIs" dxfId="945" priority="1670" operator="notEqual">
      <formula>#REF!</formula>
    </cfRule>
  </conditionalFormatting>
  <conditionalFormatting sqref="EI171">
    <cfRule type="cellIs" dxfId="944" priority="1671" operator="notEqual">
      <formula>#REF!</formula>
    </cfRule>
  </conditionalFormatting>
  <conditionalFormatting sqref="EI170">
    <cfRule type="cellIs" dxfId="943" priority="1668" operator="notEqual">
      <formula>#REF!</formula>
    </cfRule>
  </conditionalFormatting>
  <conditionalFormatting sqref="EI170">
    <cfRule type="cellIs" dxfId="942" priority="1669" operator="notEqual">
      <formula>#REF!</formula>
    </cfRule>
  </conditionalFormatting>
  <conditionalFormatting sqref="EI191">
    <cfRule type="cellIs" dxfId="941" priority="1666" operator="notEqual">
      <formula>#REF!</formula>
    </cfRule>
  </conditionalFormatting>
  <conditionalFormatting sqref="EI169">
    <cfRule type="cellIs" dxfId="940" priority="1665" operator="notEqual">
      <formula>#REF!</formula>
    </cfRule>
  </conditionalFormatting>
  <conditionalFormatting sqref="EI180">
    <cfRule type="cellIs" dxfId="939" priority="1663" operator="notEqual">
      <formula>$A180</formula>
    </cfRule>
  </conditionalFormatting>
  <conditionalFormatting sqref="EI180">
    <cfRule type="cellIs" dxfId="938" priority="1662" operator="notEqual">
      <formula>$A180</formula>
    </cfRule>
  </conditionalFormatting>
  <conditionalFormatting sqref="EI180">
    <cfRule type="cellIs" dxfId="937" priority="1661" operator="notEqual">
      <formula>$A180</formula>
    </cfRule>
  </conditionalFormatting>
  <conditionalFormatting sqref="EJ184:EO185">
    <cfRule type="cellIs" dxfId="936" priority="1660" operator="notEqual">
      <formula>$A138</formula>
    </cfRule>
  </conditionalFormatting>
  <conditionalFormatting sqref="EJ184:EO185">
    <cfRule type="cellIs" dxfId="935" priority="1659" operator="notEqual">
      <formula>#REF!</formula>
    </cfRule>
  </conditionalFormatting>
  <conditionalFormatting sqref="EJ186:EN186">
    <cfRule type="cellIs" dxfId="934" priority="1658" operator="notEqual">
      <formula>#REF!</formula>
    </cfRule>
  </conditionalFormatting>
  <conditionalFormatting sqref="EJ182:EO182">
    <cfRule type="cellIs" dxfId="933" priority="1657" operator="notEqual">
      <formula>$A182</formula>
    </cfRule>
  </conditionalFormatting>
  <conditionalFormatting sqref="EI176">
    <cfRule type="cellIs" dxfId="932" priority="1656" operator="notEqual">
      <formula>#REF!</formula>
    </cfRule>
  </conditionalFormatting>
  <conditionalFormatting sqref="EI176">
    <cfRule type="cellIs" dxfId="931" priority="1655" operator="notEqual">
      <formula>$A176</formula>
    </cfRule>
  </conditionalFormatting>
  <conditionalFormatting sqref="EI174">
    <cfRule type="cellIs" dxfId="930" priority="1654" operator="notEqual">
      <formula>#REF!</formula>
    </cfRule>
  </conditionalFormatting>
  <conditionalFormatting sqref="EI174">
    <cfRule type="cellIs" dxfId="929" priority="1653" operator="notEqual">
      <formula>$A174</formula>
    </cfRule>
  </conditionalFormatting>
  <conditionalFormatting sqref="EI181:EI182">
    <cfRule type="cellIs" dxfId="928" priority="1652" operator="notEqual">
      <formula>$B181</formula>
    </cfRule>
  </conditionalFormatting>
  <conditionalFormatting sqref="EI184:EI185">
    <cfRule type="cellIs" dxfId="927" priority="1651" operator="notEqual">
      <formula>#REF!</formula>
    </cfRule>
  </conditionalFormatting>
  <conditionalFormatting sqref="EI186">
    <cfRule type="cellIs" dxfId="926" priority="1650" operator="notEqual">
      <formula>#REF!</formula>
    </cfRule>
  </conditionalFormatting>
  <conditionalFormatting sqref="EJ167">
    <cfRule type="cellIs" dxfId="925" priority="1649" operator="notEqual">
      <formula>$A167</formula>
    </cfRule>
  </conditionalFormatting>
  <conditionalFormatting sqref="EI167">
    <cfRule type="cellIs" dxfId="924" priority="1648" operator="notEqual">
      <formula>$A167</formula>
    </cfRule>
  </conditionalFormatting>
  <conditionalFormatting sqref="EW170">
    <cfRule type="cellIs" dxfId="923" priority="1646" operator="notEqual">
      <formula>$A170</formula>
    </cfRule>
  </conditionalFormatting>
  <conditionalFormatting sqref="EW170">
    <cfRule type="cellIs" dxfId="922" priority="1647" operator="notEqual">
      <formula>#REF!</formula>
    </cfRule>
  </conditionalFormatting>
  <conditionalFormatting sqref="EW171">
    <cfRule type="cellIs" dxfId="921" priority="1645" operator="notEqual">
      <formula>$A171</formula>
    </cfRule>
  </conditionalFormatting>
  <conditionalFormatting sqref="EW171">
    <cfRule type="cellIs" dxfId="920" priority="1644" operator="notEqual">
      <formula>#REF!</formula>
    </cfRule>
  </conditionalFormatting>
  <conditionalFormatting sqref="EW170">
    <cfRule type="cellIs" dxfId="919" priority="1643" operator="notEqual">
      <formula>#REF!</formula>
    </cfRule>
  </conditionalFormatting>
  <conditionalFormatting sqref="EW172">
    <cfRule type="cellIs" dxfId="918" priority="1642" operator="notEqual">
      <formula>$A172</formula>
    </cfRule>
  </conditionalFormatting>
  <conditionalFormatting sqref="EW172">
    <cfRule type="cellIs" dxfId="917" priority="1641" operator="notEqual">
      <formula>$A172</formula>
    </cfRule>
  </conditionalFormatting>
  <conditionalFormatting sqref="EW172">
    <cfRule type="cellIs" dxfId="916" priority="1640" operator="notEqual">
      <formula>$A172</formula>
    </cfRule>
  </conditionalFormatting>
  <conditionalFormatting sqref="EW166">
    <cfRule type="cellIs" dxfId="915" priority="1639" operator="notEqual">
      <formula>$A166</formula>
    </cfRule>
  </conditionalFormatting>
  <conditionalFormatting sqref="EW168">
    <cfRule type="cellIs" dxfId="914" priority="1638" operator="notEqual">
      <formula>#REF!</formula>
    </cfRule>
  </conditionalFormatting>
  <conditionalFormatting sqref="EW168">
    <cfRule type="cellIs" dxfId="913" priority="1637" operator="notEqual">
      <formula>$A168</formula>
    </cfRule>
  </conditionalFormatting>
  <conditionalFormatting sqref="EW173:EW176 EW178:EW179">
    <cfRule type="cellIs" dxfId="912" priority="1636" operator="notEqual">
      <formula>$A173</formula>
    </cfRule>
  </conditionalFormatting>
  <conditionalFormatting sqref="EW174">
    <cfRule type="cellIs" dxfId="911" priority="1635" operator="notEqual">
      <formula>$A174</formula>
    </cfRule>
  </conditionalFormatting>
  <conditionalFormatting sqref="EW179">
    <cfRule type="cellIs" dxfId="910" priority="1634" operator="notEqual">
      <formula>$A179</formula>
    </cfRule>
  </conditionalFormatting>
  <conditionalFormatting sqref="EW174:EW175">
    <cfRule type="cellIs" dxfId="909" priority="1633" operator="notEqual">
      <formula>$A174</formula>
    </cfRule>
  </conditionalFormatting>
  <conditionalFormatting sqref="EW176">
    <cfRule type="cellIs" dxfId="908" priority="1632" operator="notEqual">
      <formula>$A176</formula>
    </cfRule>
  </conditionalFormatting>
  <conditionalFormatting sqref="EW173">
    <cfRule type="cellIs" dxfId="907" priority="1631" operator="notEqual">
      <formula>$A173</formula>
    </cfRule>
  </conditionalFormatting>
  <conditionalFormatting sqref="EW178:EW179">
    <cfRule type="cellIs" dxfId="906" priority="1630" operator="notEqual">
      <formula>$A178</formula>
    </cfRule>
  </conditionalFormatting>
  <conditionalFormatting sqref="EW170:EW171">
    <cfRule type="cellIs" dxfId="905" priority="1628" operator="notEqual">
      <formula>$A170</formula>
    </cfRule>
  </conditionalFormatting>
  <conditionalFormatting sqref="EW170:EW171">
    <cfRule type="cellIs" dxfId="904" priority="1627" operator="notEqual">
      <formula>#REF!</formula>
    </cfRule>
  </conditionalFormatting>
  <conditionalFormatting sqref="EW170:EW171">
    <cfRule type="cellIs" dxfId="903" priority="1629" operator="notEqual">
      <formula>#REF!</formula>
    </cfRule>
  </conditionalFormatting>
  <conditionalFormatting sqref="EW171">
    <cfRule type="cellIs" dxfId="902" priority="1626" operator="notEqual">
      <formula>$A171</formula>
    </cfRule>
  </conditionalFormatting>
  <conditionalFormatting sqref="EW171">
    <cfRule type="cellIs" dxfId="901" priority="1624" operator="notEqual">
      <formula>#REF!</formula>
    </cfRule>
  </conditionalFormatting>
  <conditionalFormatting sqref="EW171">
    <cfRule type="cellIs" dxfId="900" priority="1625" operator="notEqual">
      <formula>#REF!</formula>
    </cfRule>
  </conditionalFormatting>
  <conditionalFormatting sqref="EW181">
    <cfRule type="cellIs" dxfId="899" priority="1621" operator="notEqual">
      <formula>$A181</formula>
    </cfRule>
  </conditionalFormatting>
  <conditionalFormatting sqref="EW191">
    <cfRule type="cellIs" dxfId="898" priority="1619" operator="notEqual">
      <formula>$A191</formula>
    </cfRule>
  </conditionalFormatting>
  <conditionalFormatting sqref="EW183">
    <cfRule type="cellIs" dxfId="897" priority="1618" operator="notEqual">
      <formula>#REF!</formula>
    </cfRule>
  </conditionalFormatting>
  <conditionalFormatting sqref="EW183">
    <cfRule type="cellIs" dxfId="896" priority="1620" operator="notEqual">
      <formula>#REF!</formula>
    </cfRule>
  </conditionalFormatting>
  <conditionalFormatting sqref="EW191">
    <cfRule type="cellIs" dxfId="895" priority="1616" operator="notEqual">
      <formula>#REF!</formula>
    </cfRule>
  </conditionalFormatting>
  <conditionalFormatting sqref="EW183">
    <cfRule type="cellIs" dxfId="894" priority="1617" operator="notEqual">
      <formula>#REF!</formula>
    </cfRule>
  </conditionalFormatting>
  <conditionalFormatting sqref="EW169">
    <cfRule type="cellIs" dxfId="893" priority="1615" operator="notEqual">
      <formula>#REF!</formula>
    </cfRule>
  </conditionalFormatting>
  <conditionalFormatting sqref="EV175">
    <cfRule type="cellIs" dxfId="892" priority="1575" operator="notEqual">
      <formula>#REF!</formula>
    </cfRule>
  </conditionalFormatting>
  <conditionalFormatting sqref="EV175">
    <cfRule type="cellIs" dxfId="891" priority="1574" operator="notEqual">
      <formula>$A175</formula>
    </cfRule>
  </conditionalFormatting>
  <conditionalFormatting sqref="EW180">
    <cfRule type="cellIs" dxfId="890" priority="1611" operator="notEqual">
      <formula>$A180</formula>
    </cfRule>
  </conditionalFormatting>
  <conditionalFormatting sqref="EV170">
    <cfRule type="cellIs" dxfId="889" priority="1609" operator="notEqual">
      <formula>$A170</formula>
    </cfRule>
  </conditionalFormatting>
  <conditionalFormatting sqref="EV170">
    <cfRule type="cellIs" dxfId="888" priority="1610" operator="notEqual">
      <formula>#REF!</formula>
    </cfRule>
  </conditionalFormatting>
  <conditionalFormatting sqref="EV171">
    <cfRule type="cellIs" dxfId="887" priority="1607" operator="notEqual">
      <formula>#REF!</formula>
    </cfRule>
  </conditionalFormatting>
  <conditionalFormatting sqref="EV170">
    <cfRule type="cellIs" dxfId="886" priority="1606" operator="notEqual">
      <formula>#REF!</formula>
    </cfRule>
  </conditionalFormatting>
  <conditionalFormatting sqref="EV172">
    <cfRule type="cellIs" dxfId="885" priority="1605" operator="notEqual">
      <formula>$A172</formula>
    </cfRule>
  </conditionalFormatting>
  <conditionalFormatting sqref="EV172">
    <cfRule type="cellIs" dxfId="884" priority="1604" operator="notEqual">
      <formula>$A172</formula>
    </cfRule>
  </conditionalFormatting>
  <conditionalFormatting sqref="EV166">
    <cfRule type="cellIs" dxfId="883" priority="1602" operator="notEqual">
      <formula>$A166</formula>
    </cfRule>
  </conditionalFormatting>
  <conditionalFormatting sqref="EV173:EV174 EV178">
    <cfRule type="cellIs" dxfId="882" priority="1601" operator="notEqual">
      <formula>$A173</formula>
    </cfRule>
  </conditionalFormatting>
  <conditionalFormatting sqref="EV170:EV171">
    <cfRule type="cellIs" dxfId="881" priority="1595" operator="notEqual">
      <formula>$A170</formula>
    </cfRule>
  </conditionalFormatting>
  <conditionalFormatting sqref="EV170:EV171">
    <cfRule type="cellIs" dxfId="880" priority="1594" operator="notEqual">
      <formula>#REF!</formula>
    </cfRule>
  </conditionalFormatting>
  <conditionalFormatting sqref="EV170:EV171">
    <cfRule type="cellIs" dxfId="879" priority="1596" operator="notEqual">
      <formula>#REF!</formula>
    </cfRule>
  </conditionalFormatting>
  <conditionalFormatting sqref="EV171">
    <cfRule type="cellIs" dxfId="878" priority="1593" operator="notEqual">
      <formula>$A171</formula>
    </cfRule>
  </conditionalFormatting>
  <conditionalFormatting sqref="EV171">
    <cfRule type="cellIs" dxfId="877" priority="1591" operator="notEqual">
      <formula>#REF!</formula>
    </cfRule>
  </conditionalFormatting>
  <conditionalFormatting sqref="EV171">
    <cfRule type="cellIs" dxfId="876" priority="1592" operator="notEqual">
      <formula>#REF!</formula>
    </cfRule>
  </conditionalFormatting>
  <conditionalFormatting sqref="EV170">
    <cfRule type="cellIs" dxfId="875" priority="1589" operator="notEqual">
      <formula>#REF!</formula>
    </cfRule>
  </conditionalFormatting>
  <conditionalFormatting sqref="EV170">
    <cfRule type="cellIs" dxfId="874" priority="1590" operator="notEqual">
      <formula>#REF!</formula>
    </cfRule>
  </conditionalFormatting>
  <conditionalFormatting sqref="EV181:EV182">
    <cfRule type="cellIs" dxfId="873" priority="1588" operator="notEqual">
      <formula>$A181</formula>
    </cfRule>
  </conditionalFormatting>
  <conditionalFormatting sqref="EV191">
    <cfRule type="cellIs" dxfId="872" priority="1587" operator="notEqual">
      <formula>$A191</formula>
    </cfRule>
  </conditionalFormatting>
  <conditionalFormatting sqref="EV191">
    <cfRule type="cellIs" dxfId="871" priority="1586" operator="notEqual">
      <formula>#REF!</formula>
    </cfRule>
  </conditionalFormatting>
  <conditionalFormatting sqref="EV168">
    <cfRule type="cellIs" dxfId="870" priority="1584" operator="notEqual">
      <formula>$A168</formula>
    </cfRule>
  </conditionalFormatting>
  <conditionalFormatting sqref="EV168">
    <cfRule type="cellIs" dxfId="869" priority="1585" operator="notEqual">
      <formula>#REF!</formula>
    </cfRule>
  </conditionalFormatting>
  <conditionalFormatting sqref="EV180">
    <cfRule type="cellIs" dxfId="868" priority="1578" operator="notEqual">
      <formula>$A180</formula>
    </cfRule>
  </conditionalFormatting>
  <conditionalFormatting sqref="EV180">
    <cfRule type="cellIs" dxfId="867" priority="1579" operator="notEqual">
      <formula>#REF!</formula>
    </cfRule>
  </conditionalFormatting>
  <conditionalFormatting sqref="EV169">
    <cfRule type="cellIs" dxfId="866" priority="1582" operator="notEqual">
      <formula>$A169</formula>
    </cfRule>
  </conditionalFormatting>
  <conditionalFormatting sqref="EV179">
    <cfRule type="cellIs" dxfId="865" priority="1580" operator="notEqual">
      <formula>$A179</formula>
    </cfRule>
  </conditionalFormatting>
  <conditionalFormatting sqref="EV179">
    <cfRule type="cellIs" dxfId="864" priority="1581" operator="notEqual">
      <formula>#REF!</formula>
    </cfRule>
  </conditionalFormatting>
  <conditionalFormatting sqref="EV176">
    <cfRule type="cellIs" dxfId="863" priority="1576" operator="notEqual">
      <formula>$A176</formula>
    </cfRule>
  </conditionalFormatting>
  <conditionalFormatting sqref="EV176">
    <cfRule type="cellIs" dxfId="862" priority="1577" operator="notEqual">
      <formula>#REF!</formula>
    </cfRule>
  </conditionalFormatting>
  <conditionalFormatting sqref="EW187">
    <cfRule type="cellIs" dxfId="861" priority="1572" operator="notEqual">
      <formula>#REF!</formula>
    </cfRule>
  </conditionalFormatting>
  <conditionalFormatting sqref="EW187">
    <cfRule type="cellIs" dxfId="860" priority="1573" operator="notEqual">
      <formula>#REF!</formula>
    </cfRule>
  </conditionalFormatting>
  <conditionalFormatting sqref="EW182">
    <cfRule type="cellIs" dxfId="859" priority="1571" operator="notEqual">
      <formula>$A182</formula>
    </cfRule>
  </conditionalFormatting>
  <conditionalFormatting sqref="EV167">
    <cfRule type="cellIs" dxfId="858" priority="1570" operator="notEqual">
      <formula>$A167</formula>
    </cfRule>
  </conditionalFormatting>
  <conditionalFormatting sqref="EY168 EY170">
    <cfRule type="cellIs" dxfId="857" priority="1568" operator="notEqual">
      <formula>$A168</formula>
    </cfRule>
  </conditionalFormatting>
  <conditionalFormatting sqref="EY170">
    <cfRule type="cellIs" dxfId="856" priority="1569" operator="notEqual">
      <formula>#REF!</formula>
    </cfRule>
  </conditionalFormatting>
  <conditionalFormatting sqref="EY171">
    <cfRule type="cellIs" dxfId="855" priority="1567" operator="notEqual">
      <formula>$A171</formula>
    </cfRule>
  </conditionalFormatting>
  <conditionalFormatting sqref="EY171">
    <cfRule type="cellIs" dxfId="854" priority="1565" operator="notEqual">
      <formula>#REF!</formula>
    </cfRule>
  </conditionalFormatting>
  <conditionalFormatting sqref="EY171">
    <cfRule type="cellIs" dxfId="853" priority="1566" operator="notEqual">
      <formula>#REF!</formula>
    </cfRule>
  </conditionalFormatting>
  <conditionalFormatting sqref="EY170">
    <cfRule type="cellIs" dxfId="852" priority="1563" operator="notEqual">
      <formula>#REF!</formula>
    </cfRule>
  </conditionalFormatting>
  <conditionalFormatting sqref="EY170">
    <cfRule type="cellIs" dxfId="851" priority="1564" operator="notEqual">
      <formula>#REF!</formula>
    </cfRule>
  </conditionalFormatting>
  <conditionalFormatting sqref="EY172">
    <cfRule type="cellIs" dxfId="850" priority="1562" operator="notEqual">
      <formula>$A172</formula>
    </cfRule>
  </conditionalFormatting>
  <conditionalFormatting sqref="EY172">
    <cfRule type="cellIs" dxfId="849" priority="1561" operator="notEqual">
      <formula>$A172</formula>
    </cfRule>
  </conditionalFormatting>
  <conditionalFormatting sqref="EY172">
    <cfRule type="cellIs" dxfId="848" priority="1560" operator="notEqual">
      <formula>$A172</formula>
    </cfRule>
  </conditionalFormatting>
  <conditionalFormatting sqref="EY166">
    <cfRule type="cellIs" dxfId="847" priority="1559" operator="notEqual">
      <formula>$A166</formula>
    </cfRule>
  </conditionalFormatting>
  <conditionalFormatting sqref="EY168">
    <cfRule type="cellIs" dxfId="846" priority="1558" operator="notEqual">
      <formula>#REF!</formula>
    </cfRule>
  </conditionalFormatting>
  <conditionalFormatting sqref="EY168">
    <cfRule type="cellIs" dxfId="845" priority="1557" operator="notEqual">
      <formula>$A168</formula>
    </cfRule>
  </conditionalFormatting>
  <conditionalFormatting sqref="EY173:EY176 EY178:EY179">
    <cfRule type="cellIs" dxfId="844" priority="1556" operator="notEqual">
      <formula>$A173</formula>
    </cfRule>
  </conditionalFormatting>
  <conditionalFormatting sqref="EY174">
    <cfRule type="cellIs" dxfId="843" priority="1555" operator="notEqual">
      <formula>$A174</formula>
    </cfRule>
  </conditionalFormatting>
  <conditionalFormatting sqref="EY179">
    <cfRule type="cellIs" dxfId="842" priority="1554" operator="notEqual">
      <formula>$A179</formula>
    </cfRule>
  </conditionalFormatting>
  <conditionalFormatting sqref="EY174:EY175">
    <cfRule type="cellIs" dxfId="841" priority="1553" operator="notEqual">
      <formula>$A174</formula>
    </cfRule>
  </conditionalFormatting>
  <conditionalFormatting sqref="EY176">
    <cfRule type="cellIs" dxfId="840" priority="1552" operator="notEqual">
      <formula>$A176</formula>
    </cfRule>
  </conditionalFormatting>
  <conditionalFormatting sqref="EY173">
    <cfRule type="cellIs" dxfId="839" priority="1551" operator="notEqual">
      <formula>$A173</formula>
    </cfRule>
  </conditionalFormatting>
  <conditionalFormatting sqref="EY178:EY179">
    <cfRule type="cellIs" dxfId="838" priority="1550" operator="notEqual">
      <formula>$A178</formula>
    </cfRule>
  </conditionalFormatting>
  <conditionalFormatting sqref="EY170:EY171">
    <cfRule type="cellIs" dxfId="837" priority="1548" operator="notEqual">
      <formula>$A170</formula>
    </cfRule>
  </conditionalFormatting>
  <conditionalFormatting sqref="EY170:EY171">
    <cfRule type="cellIs" dxfId="836" priority="1547" operator="notEqual">
      <formula>#REF!</formula>
    </cfRule>
  </conditionalFormatting>
  <conditionalFormatting sqref="EY170:EY171">
    <cfRule type="cellIs" dxfId="835" priority="1549" operator="notEqual">
      <formula>#REF!</formula>
    </cfRule>
  </conditionalFormatting>
  <conditionalFormatting sqref="EY171">
    <cfRule type="cellIs" dxfId="834" priority="1546" operator="notEqual">
      <formula>$A171</formula>
    </cfRule>
  </conditionalFormatting>
  <conditionalFormatting sqref="EY171">
    <cfRule type="cellIs" dxfId="833" priority="1544" operator="notEqual">
      <formula>#REF!</formula>
    </cfRule>
  </conditionalFormatting>
  <conditionalFormatting sqref="EY171">
    <cfRule type="cellIs" dxfId="832" priority="1545" operator="notEqual">
      <formula>#REF!</formula>
    </cfRule>
  </conditionalFormatting>
  <conditionalFormatting sqref="EY170">
    <cfRule type="cellIs" dxfId="831" priority="1542" operator="notEqual">
      <formula>#REF!</formula>
    </cfRule>
  </conditionalFormatting>
  <conditionalFormatting sqref="EY170">
    <cfRule type="cellIs" dxfId="830" priority="1543" operator="notEqual">
      <formula>#REF!</formula>
    </cfRule>
  </conditionalFormatting>
  <conditionalFormatting sqref="EY181">
    <cfRule type="cellIs" dxfId="829" priority="1541" operator="notEqual">
      <formula>$A181</formula>
    </cfRule>
  </conditionalFormatting>
  <conditionalFormatting sqref="EY191">
    <cfRule type="cellIs" dxfId="828" priority="1539" operator="notEqual">
      <formula>$A191</formula>
    </cfRule>
  </conditionalFormatting>
  <conditionalFormatting sqref="EY183">
    <cfRule type="cellIs" dxfId="827" priority="1538" operator="notEqual">
      <formula>#REF!</formula>
    </cfRule>
  </conditionalFormatting>
  <conditionalFormatting sqref="EY183">
    <cfRule type="cellIs" dxfId="826" priority="1540" operator="notEqual">
      <formula>#REF!</formula>
    </cfRule>
  </conditionalFormatting>
  <conditionalFormatting sqref="EY191">
    <cfRule type="cellIs" dxfId="825" priority="1536" operator="notEqual">
      <formula>#REF!</formula>
    </cfRule>
  </conditionalFormatting>
  <conditionalFormatting sqref="EY183">
    <cfRule type="cellIs" dxfId="824" priority="1537" operator="notEqual">
      <formula>#REF!</formula>
    </cfRule>
  </conditionalFormatting>
  <conditionalFormatting sqref="EY169">
    <cfRule type="cellIs" dxfId="823" priority="1535" operator="notEqual">
      <formula>$A169</formula>
    </cfRule>
  </conditionalFormatting>
  <conditionalFormatting sqref="EY169">
    <cfRule type="cellIs" dxfId="822" priority="1534" operator="notEqual">
      <formula>#REF!</formula>
    </cfRule>
  </conditionalFormatting>
  <conditionalFormatting sqref="EY169">
    <cfRule type="cellIs" dxfId="821" priority="1533" operator="notEqual">
      <formula>$A169</formula>
    </cfRule>
  </conditionalFormatting>
  <conditionalFormatting sqref="EY180">
    <cfRule type="cellIs" dxfId="820" priority="1532" operator="notEqual">
      <formula>$A180</formula>
    </cfRule>
  </conditionalFormatting>
  <conditionalFormatting sqref="EY180">
    <cfRule type="cellIs" dxfId="819" priority="1531" operator="notEqual">
      <formula>$A180</formula>
    </cfRule>
  </conditionalFormatting>
  <conditionalFormatting sqref="EY180">
    <cfRule type="cellIs" dxfId="818" priority="1530" operator="notEqual">
      <formula>$A180</formula>
    </cfRule>
  </conditionalFormatting>
  <conditionalFormatting sqref="EY187">
    <cfRule type="cellIs" dxfId="817" priority="1528" operator="notEqual">
      <formula>#REF!</formula>
    </cfRule>
  </conditionalFormatting>
  <conditionalFormatting sqref="EY187">
    <cfRule type="cellIs" dxfId="816" priority="1529" operator="notEqual">
      <formula>#REF!</formula>
    </cfRule>
  </conditionalFormatting>
  <conditionalFormatting sqref="EY184:EY185">
    <cfRule type="cellIs" dxfId="815" priority="1527" operator="notEqual">
      <formula>$A138</formula>
    </cfRule>
  </conditionalFormatting>
  <conditionalFormatting sqref="EY184:EY185">
    <cfRule type="cellIs" dxfId="814" priority="1526" operator="notEqual">
      <formula>#REF!</formula>
    </cfRule>
  </conditionalFormatting>
  <conditionalFormatting sqref="EY186">
    <cfRule type="cellIs" dxfId="813" priority="1525" operator="notEqual">
      <formula>$A139</formula>
    </cfRule>
  </conditionalFormatting>
  <conditionalFormatting sqref="EY186">
    <cfRule type="cellIs" dxfId="812" priority="1524" operator="notEqual">
      <formula>#REF!</formula>
    </cfRule>
  </conditionalFormatting>
  <conditionalFormatting sqref="EY182">
    <cfRule type="cellIs" dxfId="811" priority="1523" operator="notEqual">
      <formula>$A182</formula>
    </cfRule>
  </conditionalFormatting>
  <conditionalFormatting sqref="EY167">
    <cfRule type="cellIs" dxfId="810" priority="1522" operator="notEqual">
      <formula>$A167</formula>
    </cfRule>
  </conditionalFormatting>
  <conditionalFormatting sqref="EP173">
    <cfRule type="cellIs" dxfId="809" priority="1505" operator="notEqual">
      <formula>$A173</formula>
    </cfRule>
  </conditionalFormatting>
  <conditionalFormatting sqref="EP178:EP179">
    <cfRule type="cellIs" dxfId="808" priority="1504" operator="notEqual">
      <formula>$A178</formula>
    </cfRule>
  </conditionalFormatting>
  <conditionalFormatting sqref="EP170:EP171">
    <cfRule type="cellIs" dxfId="807" priority="1502" operator="notEqual">
      <formula>$A170</formula>
    </cfRule>
  </conditionalFormatting>
  <conditionalFormatting sqref="EP171">
    <cfRule type="cellIs" dxfId="806" priority="1500" operator="notEqual">
      <formula>$A171</formula>
    </cfRule>
  </conditionalFormatting>
  <conditionalFormatting sqref="EP188">
    <cfRule type="cellIs" dxfId="805" priority="1485" operator="notEqual">
      <formula>#REF!</formula>
    </cfRule>
  </conditionalFormatting>
  <conditionalFormatting sqref="EP188">
    <cfRule type="cellIs" dxfId="804" priority="1486" operator="notEqual">
      <formula>#REF!</formula>
    </cfRule>
  </conditionalFormatting>
  <conditionalFormatting sqref="EP169">
    <cfRule type="cellIs" dxfId="803" priority="1483" operator="notEqual">
      <formula>$A169</formula>
    </cfRule>
  </conditionalFormatting>
  <conditionalFormatting sqref="EP180">
    <cfRule type="cellIs" dxfId="802" priority="1482" operator="notEqual">
      <formula>$A180</formula>
    </cfRule>
  </conditionalFormatting>
  <conditionalFormatting sqref="EP180">
    <cfRule type="cellIs" dxfId="801" priority="1480" operator="notEqual">
      <formula>$A180</formula>
    </cfRule>
  </conditionalFormatting>
  <conditionalFormatting sqref="EP172">
    <cfRule type="cellIs" dxfId="800" priority="1516" operator="notEqual">
      <formula>$A172</formula>
    </cfRule>
  </conditionalFormatting>
  <conditionalFormatting sqref="EP175:EP176 EP178:EP179">
    <cfRule type="cellIs" dxfId="799" priority="1510" operator="notEqual">
      <formula>$A175</formula>
    </cfRule>
  </conditionalFormatting>
  <conditionalFormatting sqref="EP172">
    <cfRule type="cellIs" dxfId="798" priority="1514" operator="notEqual">
      <formula>$A172</formula>
    </cfRule>
  </conditionalFormatting>
  <conditionalFormatting sqref="EP170">
    <cfRule type="cellIs" dxfId="797" priority="1520" operator="notEqual">
      <formula>$A170</formula>
    </cfRule>
  </conditionalFormatting>
  <conditionalFormatting sqref="EP170">
    <cfRule type="cellIs" dxfId="796" priority="1521" operator="notEqual">
      <formula>#REF!</formula>
    </cfRule>
  </conditionalFormatting>
  <conditionalFormatting sqref="EP171">
    <cfRule type="cellIs" dxfId="795" priority="1519" operator="notEqual">
      <formula>$A171</formula>
    </cfRule>
  </conditionalFormatting>
  <conditionalFormatting sqref="EP171">
    <cfRule type="cellIs" dxfId="794" priority="1518" operator="notEqual">
      <formula>#REF!</formula>
    </cfRule>
  </conditionalFormatting>
  <conditionalFormatting sqref="EP170">
    <cfRule type="cellIs" dxfId="793" priority="1517" operator="notEqual">
      <formula>#REF!</formula>
    </cfRule>
  </conditionalFormatting>
  <conditionalFormatting sqref="EP172">
    <cfRule type="cellIs" dxfId="792" priority="1515" operator="notEqual">
      <formula>$A172</formula>
    </cfRule>
  </conditionalFormatting>
  <conditionalFormatting sqref="EP166">
    <cfRule type="cellIs" dxfId="791" priority="1513" operator="notEqual">
      <formula>$A166</formula>
    </cfRule>
  </conditionalFormatting>
  <conditionalFormatting sqref="EP168">
    <cfRule type="cellIs" dxfId="790" priority="1512" operator="notEqual">
      <formula>#REF!</formula>
    </cfRule>
  </conditionalFormatting>
  <conditionalFormatting sqref="EP168">
    <cfRule type="cellIs" dxfId="789" priority="1511" operator="notEqual">
      <formula>$A168</formula>
    </cfRule>
  </conditionalFormatting>
  <conditionalFormatting sqref="EP173:EP174">
    <cfRule type="cellIs" dxfId="788" priority="1509" operator="notEqual">
      <formula>$A173</formula>
    </cfRule>
  </conditionalFormatting>
  <conditionalFormatting sqref="EP173">
    <cfRule type="cellIs" dxfId="787" priority="1508" operator="notEqual">
      <formula>$A173</formula>
    </cfRule>
  </conditionalFormatting>
  <conditionalFormatting sqref="EP174:EP175">
    <cfRule type="cellIs" dxfId="786" priority="1507" operator="notEqual">
      <formula>$A174</formula>
    </cfRule>
  </conditionalFormatting>
  <conditionalFormatting sqref="EP176 EP178:EP179">
    <cfRule type="cellIs" dxfId="785" priority="1506" operator="notEqual">
      <formula>$A176</formula>
    </cfRule>
  </conditionalFormatting>
  <conditionalFormatting sqref="EP170:EP171">
    <cfRule type="cellIs" dxfId="784" priority="1501" operator="notEqual">
      <formula>#REF!</formula>
    </cfRule>
  </conditionalFormatting>
  <conditionalFormatting sqref="EP170:EP171">
    <cfRule type="cellIs" dxfId="783" priority="1503" operator="notEqual">
      <formula>#REF!</formula>
    </cfRule>
  </conditionalFormatting>
  <conditionalFormatting sqref="EP171">
    <cfRule type="cellIs" dxfId="782" priority="1498" operator="notEqual">
      <formula>#REF!</formula>
    </cfRule>
  </conditionalFormatting>
  <conditionalFormatting sqref="EP171">
    <cfRule type="cellIs" dxfId="781" priority="1499" operator="notEqual">
      <formula>#REF!</formula>
    </cfRule>
  </conditionalFormatting>
  <conditionalFormatting sqref="EP170">
    <cfRule type="cellIs" dxfId="780" priority="1496" operator="notEqual">
      <formula>#REF!</formula>
    </cfRule>
  </conditionalFormatting>
  <conditionalFormatting sqref="EP170">
    <cfRule type="cellIs" dxfId="779" priority="1497" operator="notEqual">
      <formula>#REF!</formula>
    </cfRule>
  </conditionalFormatting>
  <conditionalFormatting sqref="EP181">
    <cfRule type="cellIs" dxfId="778" priority="1495" operator="notEqual">
      <formula>$A181</formula>
    </cfRule>
  </conditionalFormatting>
  <conditionalFormatting sqref="EP191">
    <cfRule type="cellIs" dxfId="777" priority="1492" operator="notEqual">
      <formula>$A191</formula>
    </cfRule>
  </conditionalFormatting>
  <conditionalFormatting sqref="EP183">
    <cfRule type="cellIs" dxfId="776" priority="1491" operator="notEqual">
      <formula>#REF!</formula>
    </cfRule>
  </conditionalFormatting>
  <conditionalFormatting sqref="EP183">
    <cfRule type="cellIs" dxfId="775" priority="1488" operator="notEqual">
      <formula>#REF!</formula>
    </cfRule>
  </conditionalFormatting>
  <conditionalFormatting sqref="EP191">
    <cfRule type="cellIs" dxfId="774" priority="1489" operator="notEqual">
      <formula>#REF!</formula>
    </cfRule>
  </conditionalFormatting>
  <conditionalFormatting sqref="EP189">
    <cfRule type="cellIs" dxfId="773" priority="1490" operator="notEqual">
      <formula>#REF!</formula>
    </cfRule>
  </conditionalFormatting>
  <conditionalFormatting sqref="EP190">
    <cfRule type="cellIs" dxfId="772" priority="1487" operator="notEqual">
      <formula>#REF!</formula>
    </cfRule>
  </conditionalFormatting>
  <conditionalFormatting sqref="EP183">
    <cfRule type="cellIs" dxfId="771" priority="1493" operator="notEqual">
      <formula>#REF!</formula>
    </cfRule>
  </conditionalFormatting>
  <conditionalFormatting sqref="EP189:EP190">
    <cfRule type="cellIs" dxfId="770" priority="1494" operator="notEqual">
      <formula>#REF!</formula>
    </cfRule>
  </conditionalFormatting>
  <conditionalFormatting sqref="EP169">
    <cfRule type="cellIs" dxfId="769" priority="1484" operator="notEqual">
      <formula>#REF!</formula>
    </cfRule>
  </conditionalFormatting>
  <conditionalFormatting sqref="EP180">
    <cfRule type="cellIs" dxfId="768" priority="1481" operator="notEqual">
      <formula>$A180</formula>
    </cfRule>
  </conditionalFormatting>
  <conditionalFormatting sqref="EP187">
    <cfRule type="cellIs" dxfId="767" priority="1478" operator="notEqual">
      <formula>#REF!</formula>
    </cfRule>
  </conditionalFormatting>
  <conditionalFormatting sqref="EP187">
    <cfRule type="cellIs" dxfId="766" priority="1479" operator="notEqual">
      <formula>#REF!</formula>
    </cfRule>
  </conditionalFormatting>
  <conditionalFormatting sqref="EP184:EP185">
    <cfRule type="cellIs" dxfId="765" priority="1477" operator="notEqual">
      <formula>$A138</formula>
    </cfRule>
  </conditionalFormatting>
  <conditionalFormatting sqref="EP184:EP185">
    <cfRule type="cellIs" dxfId="764" priority="1476" operator="notEqual">
      <formula>#REF!</formula>
    </cfRule>
  </conditionalFormatting>
  <conditionalFormatting sqref="EP186">
    <cfRule type="cellIs" dxfId="763" priority="1475" operator="notEqual">
      <formula>$A139</formula>
    </cfRule>
  </conditionalFormatting>
  <conditionalFormatting sqref="EP186">
    <cfRule type="cellIs" dxfId="762" priority="1474" operator="notEqual">
      <formula>#REF!</formula>
    </cfRule>
  </conditionalFormatting>
  <conditionalFormatting sqref="EP182">
    <cfRule type="cellIs" dxfId="761" priority="1473" operator="notEqual">
      <formula>$A182</formula>
    </cfRule>
  </conditionalFormatting>
  <conditionalFormatting sqref="EP167">
    <cfRule type="cellIs" dxfId="760" priority="1472" operator="notEqual">
      <formula>$A167</formula>
    </cfRule>
  </conditionalFormatting>
  <conditionalFormatting sqref="EG177">
    <cfRule type="cellIs" dxfId="759" priority="1465" operator="notEqual">
      <formula>$A177</formula>
    </cfRule>
  </conditionalFormatting>
  <conditionalFormatting sqref="EK177">
    <cfRule type="cellIs" dxfId="758" priority="1464" operator="notEqual">
      <formula>$A177</formula>
    </cfRule>
  </conditionalFormatting>
  <conditionalFormatting sqref="EH177">
    <cfRule type="cellIs" dxfId="757" priority="1463" operator="notEqual">
      <formula>$A177</formula>
    </cfRule>
  </conditionalFormatting>
  <conditionalFormatting sqref="ER177">
    <cfRule type="cellIs" dxfId="756" priority="1468" operator="notEqual">
      <formula>$A177</formula>
    </cfRule>
  </conditionalFormatting>
  <conditionalFormatting sqref="EK177:EO177">
    <cfRule type="cellIs" dxfId="755" priority="1467" operator="notEqual">
      <formula>$A177</formula>
    </cfRule>
  </conditionalFormatting>
  <conditionalFormatting sqref="ER177">
    <cfRule type="cellIs" dxfId="754" priority="1469" operator="notEqual">
      <formula>$A177</formula>
    </cfRule>
  </conditionalFormatting>
  <conditionalFormatting sqref="EX177">
    <cfRule type="cellIs" dxfId="753" priority="1471" operator="notEqual">
      <formula>$A177</formula>
    </cfRule>
  </conditionalFormatting>
  <conditionalFormatting sqref="EX177">
    <cfRule type="cellIs" dxfId="752" priority="1470" operator="notEqual">
      <formula>$A177</formula>
    </cfRule>
  </conditionalFormatting>
  <conditionalFormatting sqref="EK177:EO177">
    <cfRule type="cellIs" dxfId="751" priority="1466" operator="notEqual">
      <formula>$A177</formula>
    </cfRule>
  </conditionalFormatting>
  <conditionalFormatting sqref="EJ177">
    <cfRule type="cellIs" dxfId="750" priority="1462" operator="notEqual">
      <formula>$A177</formula>
    </cfRule>
  </conditionalFormatting>
  <conditionalFormatting sqref="EJ177">
    <cfRule type="cellIs" dxfId="749" priority="1461" operator="notEqual">
      <formula>$A177</formula>
    </cfRule>
  </conditionalFormatting>
  <conditionalFormatting sqref="EJ177">
    <cfRule type="cellIs" dxfId="748" priority="1460" operator="notEqual">
      <formula>$A177</formula>
    </cfRule>
  </conditionalFormatting>
  <conditionalFormatting sqref="EI177">
    <cfRule type="cellIs" dxfId="747" priority="1459" operator="notEqual">
      <formula>#REF!</formula>
    </cfRule>
  </conditionalFormatting>
  <conditionalFormatting sqref="EI177">
    <cfRule type="cellIs" dxfId="746" priority="1458" operator="notEqual">
      <formula>$A177</formula>
    </cfRule>
  </conditionalFormatting>
  <conditionalFormatting sqref="EW177">
    <cfRule type="cellIs" dxfId="745" priority="1457" operator="notEqual">
      <formula>$A177</formula>
    </cfRule>
  </conditionalFormatting>
  <conditionalFormatting sqref="EW177">
    <cfRule type="cellIs" dxfId="744" priority="1456" operator="notEqual">
      <formula>$A177</formula>
    </cfRule>
  </conditionalFormatting>
  <conditionalFormatting sqref="EV177">
    <cfRule type="cellIs" dxfId="743" priority="1454" operator="notEqual">
      <formula>$A177</formula>
    </cfRule>
  </conditionalFormatting>
  <conditionalFormatting sqref="EV177">
    <cfRule type="cellIs" dxfId="742" priority="1455" operator="notEqual">
      <formula>#REF!</formula>
    </cfRule>
  </conditionalFormatting>
  <conditionalFormatting sqref="EY177">
    <cfRule type="cellIs" dxfId="741" priority="1453" operator="notEqual">
      <formula>$A177</formula>
    </cfRule>
  </conditionalFormatting>
  <conditionalFormatting sqref="EY177">
    <cfRule type="cellIs" dxfId="740" priority="1452" operator="notEqual">
      <formula>$A177</formula>
    </cfRule>
  </conditionalFormatting>
  <conditionalFormatting sqref="EP177">
    <cfRule type="cellIs" dxfId="739" priority="1451" operator="notEqual">
      <formula>$A177</formula>
    </cfRule>
  </conditionalFormatting>
  <conditionalFormatting sqref="EP177">
    <cfRule type="cellIs" dxfId="738" priority="1450" operator="notEqual">
      <formula>$A177</formula>
    </cfRule>
  </conditionalFormatting>
  <conditionalFormatting sqref="EI175">
    <cfRule type="cellIs" dxfId="737" priority="1449" operator="notEqual">
      <formula>#REF!</formula>
    </cfRule>
  </conditionalFormatting>
  <conditionalFormatting sqref="EI175">
    <cfRule type="cellIs" dxfId="736" priority="1448" operator="notEqual">
      <formula>$A175</formula>
    </cfRule>
  </conditionalFormatting>
  <conditionalFormatting sqref="EI187">
    <cfRule type="cellIs" dxfId="735" priority="1446" operator="notEqual">
      <formula>#REF!</formula>
    </cfRule>
  </conditionalFormatting>
  <conditionalFormatting sqref="EI187">
    <cfRule type="cellIs" dxfId="734" priority="1447" operator="notEqual">
      <formula>#REF!</formula>
    </cfRule>
  </conditionalFormatting>
  <conditionalFormatting sqref="EI183">
    <cfRule type="cellIs" dxfId="733" priority="1444" operator="notEqual">
      <formula>#REF!</formula>
    </cfRule>
  </conditionalFormatting>
  <conditionalFormatting sqref="EI183">
    <cfRule type="cellIs" dxfId="732" priority="1445" operator="notEqual">
      <formula>#REF!</formula>
    </cfRule>
  </conditionalFormatting>
  <conditionalFormatting sqref="EI183">
    <cfRule type="cellIs" dxfId="731" priority="1443" operator="notEqual">
      <formula>#REF!</formula>
    </cfRule>
  </conditionalFormatting>
  <conditionalFormatting sqref="EV183">
    <cfRule type="cellIs" dxfId="730" priority="1441" operator="notEqual">
      <formula>#REF!</formula>
    </cfRule>
  </conditionalFormatting>
  <conditionalFormatting sqref="EV183">
    <cfRule type="cellIs" dxfId="729" priority="1442" operator="notEqual">
      <formula>#REF!</formula>
    </cfRule>
  </conditionalFormatting>
  <conditionalFormatting sqref="EV183">
    <cfRule type="cellIs" dxfId="728" priority="1440" operator="notEqual">
      <formula>#REF!</formula>
    </cfRule>
  </conditionalFormatting>
  <conditionalFormatting sqref="EV187">
    <cfRule type="cellIs" dxfId="727" priority="1438" operator="notEqual">
      <formula>#REF!</formula>
    </cfRule>
  </conditionalFormatting>
  <conditionalFormatting sqref="EV187">
    <cfRule type="cellIs" dxfId="726" priority="1439" operator="notEqual">
      <formula>#REF!</formula>
    </cfRule>
  </conditionalFormatting>
  <conditionalFormatting sqref="EO186">
    <cfRule type="cellIs" dxfId="725" priority="1437" operator="notEqual">
      <formula>$A139</formula>
    </cfRule>
  </conditionalFormatting>
  <conditionalFormatting sqref="EO186">
    <cfRule type="cellIs" dxfId="724" priority="1436" operator="notEqual">
      <formula>#REF!</formula>
    </cfRule>
  </conditionalFormatting>
  <conditionalFormatting sqref="EJ278:EO286 EJ276:EO276 EJ288:EO292">
    <cfRule type="cellIs" dxfId="723" priority="1435" operator="notEqual">
      <formula>$A276</formula>
    </cfRule>
  </conditionalFormatting>
  <conditionalFormatting sqref="EK280:EO280">
    <cfRule type="cellIs" dxfId="722" priority="1434" operator="notEqual">
      <formula>#REF!</formula>
    </cfRule>
  </conditionalFormatting>
  <conditionalFormatting sqref="EK281:EO281">
    <cfRule type="cellIs" dxfId="721" priority="1433" operator="notEqual">
      <formula>#REF!</formula>
    </cfRule>
  </conditionalFormatting>
  <conditionalFormatting sqref="EK280:EO280">
    <cfRule type="cellIs" dxfId="720" priority="1432" operator="notEqual">
      <formula>#REF!</formula>
    </cfRule>
  </conditionalFormatting>
  <conditionalFormatting sqref="EK278:EO278">
    <cfRule type="cellIs" dxfId="719" priority="1431" operator="notEqual">
      <formula>#REF!</formula>
    </cfRule>
  </conditionalFormatting>
  <conditionalFormatting sqref="EK280:EO281">
    <cfRule type="cellIs" dxfId="718" priority="1429" operator="notEqual">
      <formula>#REF!</formula>
    </cfRule>
  </conditionalFormatting>
  <conditionalFormatting sqref="EK280:EO281">
    <cfRule type="cellIs" dxfId="717" priority="1430" operator="notEqual">
      <formula>#REF!</formula>
    </cfRule>
  </conditionalFormatting>
  <conditionalFormatting sqref="EK281:EO281">
    <cfRule type="cellIs" dxfId="716" priority="1427" operator="notEqual">
      <formula>#REF!</formula>
    </cfRule>
  </conditionalFormatting>
  <conditionalFormatting sqref="EK281:EO281">
    <cfRule type="cellIs" dxfId="715" priority="1428" operator="notEqual">
      <formula>#REF!</formula>
    </cfRule>
  </conditionalFormatting>
  <conditionalFormatting sqref="EK280:EO280">
    <cfRule type="cellIs" dxfId="714" priority="1425" operator="notEqual">
      <formula>#REF!</formula>
    </cfRule>
  </conditionalFormatting>
  <conditionalFormatting sqref="EK280:EO280">
    <cfRule type="cellIs" dxfId="713" priority="1426" operator="notEqual">
      <formula>#REF!</formula>
    </cfRule>
  </conditionalFormatting>
  <conditionalFormatting sqref="EE293:EF293 EL293:EO293">
    <cfRule type="cellIs" dxfId="712" priority="1423" operator="notEqual">
      <formula>#REF!</formula>
    </cfRule>
  </conditionalFormatting>
  <conditionalFormatting sqref="EG293">
    <cfRule type="cellIs" dxfId="711" priority="1422" operator="notEqual">
      <formula>#REF!</formula>
    </cfRule>
  </conditionalFormatting>
  <conditionalFormatting sqref="EK293">
    <cfRule type="cellIs" dxfId="710" priority="1421" operator="notEqual">
      <formula>#REF!</formula>
    </cfRule>
  </conditionalFormatting>
  <conditionalFormatting sqref="EH293">
    <cfRule type="cellIs" dxfId="709" priority="1420" operator="notEqual">
      <formula>#REF!</formula>
    </cfRule>
  </conditionalFormatting>
  <conditionalFormatting sqref="EE293:EG293 EL293:EO293">
    <cfRule type="cellIs" dxfId="708" priority="1419" operator="notEqual">
      <formula>#REF!</formula>
    </cfRule>
  </conditionalFormatting>
  <conditionalFormatting sqref="EK293">
    <cfRule type="cellIs" dxfId="707" priority="1418" operator="notEqual">
      <formula>#REF!</formula>
    </cfRule>
  </conditionalFormatting>
  <conditionalFormatting sqref="EH293">
    <cfRule type="cellIs" dxfId="706" priority="1417" operator="notEqual">
      <formula>#REF!</formula>
    </cfRule>
  </conditionalFormatting>
  <conditionalFormatting sqref="EK293:EO293">
    <cfRule type="cellIs" dxfId="705" priority="1424" operator="notEqual">
      <formula>#REF!</formula>
    </cfRule>
  </conditionalFormatting>
  <conditionalFormatting sqref="EJ280">
    <cfRule type="cellIs" dxfId="704" priority="1416" operator="notEqual">
      <formula>#REF!</formula>
    </cfRule>
  </conditionalFormatting>
  <conditionalFormatting sqref="EJ281">
    <cfRule type="cellIs" dxfId="703" priority="1415" operator="notEqual">
      <formula>#REF!</formula>
    </cfRule>
  </conditionalFormatting>
  <conditionalFormatting sqref="EJ280">
    <cfRule type="cellIs" dxfId="702" priority="1414" operator="notEqual">
      <formula>#REF!</formula>
    </cfRule>
  </conditionalFormatting>
  <conditionalFormatting sqref="EJ278">
    <cfRule type="cellIs" dxfId="701" priority="1413" operator="notEqual">
      <formula>#REF!</formula>
    </cfRule>
  </conditionalFormatting>
  <conditionalFormatting sqref="EJ280:EJ281">
    <cfRule type="cellIs" dxfId="700" priority="1411" operator="notEqual">
      <formula>#REF!</formula>
    </cfRule>
  </conditionalFormatting>
  <conditionalFormatting sqref="EJ280:EJ281">
    <cfRule type="cellIs" dxfId="699" priority="1412" operator="notEqual">
      <formula>#REF!</formula>
    </cfRule>
  </conditionalFormatting>
  <conditionalFormatting sqref="EJ281">
    <cfRule type="cellIs" dxfId="698" priority="1409" operator="notEqual">
      <formula>#REF!</formula>
    </cfRule>
  </conditionalFormatting>
  <conditionalFormatting sqref="EJ281">
    <cfRule type="cellIs" dxfId="697" priority="1410" operator="notEqual">
      <formula>#REF!</formula>
    </cfRule>
  </conditionalFormatting>
  <conditionalFormatting sqref="EJ280">
    <cfRule type="cellIs" dxfId="696" priority="1407" operator="notEqual">
      <formula>#REF!</formula>
    </cfRule>
  </conditionalFormatting>
  <conditionalFormatting sqref="EJ280">
    <cfRule type="cellIs" dxfId="695" priority="1408" operator="notEqual">
      <formula>#REF!</formula>
    </cfRule>
  </conditionalFormatting>
  <conditionalFormatting sqref="EJ293">
    <cfRule type="cellIs" dxfId="694" priority="1405" operator="notEqual">
      <formula>#REF!</formula>
    </cfRule>
  </conditionalFormatting>
  <conditionalFormatting sqref="EJ293">
    <cfRule type="cellIs" dxfId="693" priority="1404" operator="notEqual">
      <formula>#REF!</formula>
    </cfRule>
  </conditionalFormatting>
  <conditionalFormatting sqref="EJ293">
    <cfRule type="cellIs" dxfId="692" priority="1406" operator="notEqual">
      <formula>#REF!</formula>
    </cfRule>
  </conditionalFormatting>
  <conditionalFormatting sqref="EK279:EO279">
    <cfRule type="cellIs" dxfId="691" priority="1403" operator="notEqual">
      <formula>#REF!</formula>
    </cfRule>
  </conditionalFormatting>
  <conditionalFormatting sqref="EJ279">
    <cfRule type="cellIs" dxfId="690" priority="1402" operator="notEqual">
      <formula>#REF!</formula>
    </cfRule>
  </conditionalFormatting>
  <conditionalFormatting sqref="EJ297:EO297">
    <cfRule type="cellIs" dxfId="689" priority="1400" operator="notEqual">
      <formula>#REF!</formula>
    </cfRule>
  </conditionalFormatting>
  <conditionalFormatting sqref="EJ297:EO297">
    <cfRule type="cellIs" dxfId="688" priority="1401" operator="notEqual">
      <formula>#REF!</formula>
    </cfRule>
  </conditionalFormatting>
  <conditionalFormatting sqref="EE297">
    <cfRule type="cellIs" dxfId="687" priority="1398" operator="notEqual">
      <formula>#REF!</formula>
    </cfRule>
  </conditionalFormatting>
  <conditionalFormatting sqref="EE297">
    <cfRule type="cellIs" dxfId="686" priority="1399" operator="notEqual">
      <formula>#REF!</formula>
    </cfRule>
  </conditionalFormatting>
  <conditionalFormatting sqref="EE297">
    <cfRule type="cellIs" dxfId="685" priority="1397" operator="notEqual">
      <formula>#REF!</formula>
    </cfRule>
  </conditionalFormatting>
  <conditionalFormatting sqref="EJ294:EO295">
    <cfRule type="cellIs" dxfId="684" priority="1396" operator="notEqual">
      <formula>#REF!</formula>
    </cfRule>
  </conditionalFormatting>
  <conditionalFormatting sqref="EJ296:EO296">
    <cfRule type="cellIs" dxfId="683" priority="1395" operator="notEqual">
      <formula>#REF!</formula>
    </cfRule>
  </conditionalFormatting>
  <conditionalFormatting sqref="EJ277:EO277">
    <cfRule type="cellIs" dxfId="682" priority="1394" operator="notEqual">
      <formula>$A277</formula>
    </cfRule>
  </conditionalFormatting>
  <conditionalFormatting sqref="EW301">
    <cfRule type="cellIs" dxfId="681" priority="1393" operator="notEqual">
      <formula>$A301</formula>
    </cfRule>
  </conditionalFormatting>
  <conditionalFormatting sqref="EW301">
    <cfRule type="cellIs" dxfId="680" priority="1392" operator="notEqual">
      <formula>#REF!</formula>
    </cfRule>
  </conditionalFormatting>
  <conditionalFormatting sqref="ET299">
    <cfRule type="cellIs" dxfId="679" priority="1391" operator="notEqual">
      <formula>#REF!</formula>
    </cfRule>
  </conditionalFormatting>
  <conditionalFormatting sqref="ET299">
    <cfRule type="cellIs" dxfId="678" priority="1390" operator="notEqual">
      <formula>#REF!</formula>
    </cfRule>
  </conditionalFormatting>
  <conditionalFormatting sqref="EW278:EW286 EW276 EW288:EW292">
    <cfRule type="cellIs" dxfId="677" priority="1389" operator="notEqual">
      <formula>$A276</formula>
    </cfRule>
  </conditionalFormatting>
  <conditionalFormatting sqref="EW280">
    <cfRule type="cellIs" dxfId="676" priority="1388" operator="notEqual">
      <formula>#REF!</formula>
    </cfRule>
  </conditionalFormatting>
  <conditionalFormatting sqref="EW281">
    <cfRule type="cellIs" dxfId="675" priority="1387" operator="notEqual">
      <formula>#REF!</formula>
    </cfRule>
  </conditionalFormatting>
  <conditionalFormatting sqref="EW280">
    <cfRule type="cellIs" dxfId="674" priority="1386" operator="notEqual">
      <formula>#REF!</formula>
    </cfRule>
  </conditionalFormatting>
  <conditionalFormatting sqref="EW278">
    <cfRule type="cellIs" dxfId="673" priority="1385" operator="notEqual">
      <formula>#REF!</formula>
    </cfRule>
  </conditionalFormatting>
  <conditionalFormatting sqref="EW280:EW281">
    <cfRule type="cellIs" dxfId="672" priority="1383" operator="notEqual">
      <formula>#REF!</formula>
    </cfRule>
  </conditionalFormatting>
  <conditionalFormatting sqref="EW280:EW281">
    <cfRule type="cellIs" dxfId="671" priority="1384" operator="notEqual">
      <formula>#REF!</formula>
    </cfRule>
  </conditionalFormatting>
  <conditionalFormatting sqref="EW281">
    <cfRule type="cellIs" dxfId="670" priority="1381" operator="notEqual">
      <formula>#REF!</formula>
    </cfRule>
  </conditionalFormatting>
  <conditionalFormatting sqref="EW281">
    <cfRule type="cellIs" dxfId="669" priority="1382" operator="notEqual">
      <formula>#REF!</formula>
    </cfRule>
  </conditionalFormatting>
  <conditionalFormatting sqref="EW280">
    <cfRule type="cellIs" dxfId="668" priority="1379" operator="notEqual">
      <formula>#REF!</formula>
    </cfRule>
  </conditionalFormatting>
  <conditionalFormatting sqref="EW280">
    <cfRule type="cellIs" dxfId="667" priority="1380" operator="notEqual">
      <formula>#REF!</formula>
    </cfRule>
  </conditionalFormatting>
  <conditionalFormatting sqref="EW293">
    <cfRule type="cellIs" dxfId="666" priority="1377" operator="notEqual">
      <formula>#REF!</formula>
    </cfRule>
  </conditionalFormatting>
  <conditionalFormatting sqref="EW293">
    <cfRule type="cellIs" dxfId="665" priority="1378" operator="notEqual">
      <formula>#REF!</formula>
    </cfRule>
  </conditionalFormatting>
  <conditionalFormatting sqref="EW293">
    <cfRule type="cellIs" dxfId="664" priority="1376" operator="notEqual">
      <formula>#REF!</formula>
    </cfRule>
  </conditionalFormatting>
  <conditionalFormatting sqref="EW279">
    <cfRule type="cellIs" dxfId="663" priority="1375" operator="notEqual">
      <formula>#REF!</formula>
    </cfRule>
  </conditionalFormatting>
  <conditionalFormatting sqref="EW297">
    <cfRule type="cellIs" dxfId="662" priority="1373" operator="notEqual">
      <formula>#REF!</formula>
    </cfRule>
  </conditionalFormatting>
  <conditionalFormatting sqref="EW297">
    <cfRule type="cellIs" dxfId="661" priority="1374" operator="notEqual">
      <formula>#REF!</formula>
    </cfRule>
  </conditionalFormatting>
  <conditionalFormatting sqref="EW294:EW295">
    <cfRule type="cellIs" dxfId="660" priority="1372" operator="notEqual">
      <formula>#REF!</formula>
    </cfRule>
  </conditionalFormatting>
  <conditionalFormatting sqref="EW296">
    <cfRule type="cellIs" dxfId="659" priority="1371" operator="notEqual">
      <formula>#REF!</formula>
    </cfRule>
  </conditionalFormatting>
  <conditionalFormatting sqref="EW277">
    <cfRule type="cellIs" dxfId="658" priority="1370" operator="notEqual">
      <formula>$A277</formula>
    </cfRule>
  </conditionalFormatting>
  <conditionalFormatting sqref="EY301">
    <cfRule type="cellIs" dxfId="657" priority="1369" operator="notEqual">
      <formula>$A301</formula>
    </cfRule>
  </conditionalFormatting>
  <conditionalFormatting sqref="EY301">
    <cfRule type="cellIs" dxfId="656" priority="1368" operator="notEqual">
      <formula>#REF!</formula>
    </cfRule>
  </conditionalFormatting>
  <conditionalFormatting sqref="EY276 EY278:EY286 EY288:EY292">
    <cfRule type="cellIs" dxfId="655" priority="1367" operator="notEqual">
      <formula>$A276</formula>
    </cfRule>
  </conditionalFormatting>
  <conditionalFormatting sqref="EY280">
    <cfRule type="cellIs" dxfId="654" priority="1366" operator="notEqual">
      <formula>#REF!</formula>
    </cfRule>
  </conditionalFormatting>
  <conditionalFormatting sqref="EY281">
    <cfRule type="cellIs" dxfId="653" priority="1364" operator="notEqual">
      <formula>#REF!</formula>
    </cfRule>
  </conditionalFormatting>
  <conditionalFormatting sqref="EY281">
    <cfRule type="cellIs" dxfId="652" priority="1365" operator="notEqual">
      <formula>#REF!</formula>
    </cfRule>
  </conditionalFormatting>
  <conditionalFormatting sqref="EY280">
    <cfRule type="cellIs" dxfId="651" priority="1362" operator="notEqual">
      <formula>#REF!</formula>
    </cfRule>
  </conditionalFormatting>
  <conditionalFormatting sqref="EY280">
    <cfRule type="cellIs" dxfId="650" priority="1363" operator="notEqual">
      <formula>#REF!</formula>
    </cfRule>
  </conditionalFormatting>
  <conditionalFormatting sqref="EY278">
    <cfRule type="cellIs" dxfId="649" priority="1361" operator="notEqual">
      <formula>#REF!</formula>
    </cfRule>
  </conditionalFormatting>
  <conditionalFormatting sqref="EY280:EY281">
    <cfRule type="cellIs" dxfId="648" priority="1359" operator="notEqual">
      <formula>#REF!</formula>
    </cfRule>
  </conditionalFormatting>
  <conditionalFormatting sqref="EY280:EY281">
    <cfRule type="cellIs" dxfId="647" priority="1360" operator="notEqual">
      <formula>#REF!</formula>
    </cfRule>
  </conditionalFormatting>
  <conditionalFormatting sqref="EY281">
    <cfRule type="cellIs" dxfId="646" priority="1357" operator="notEqual">
      <formula>#REF!</formula>
    </cfRule>
  </conditionalFormatting>
  <conditionalFormatting sqref="EY281">
    <cfRule type="cellIs" dxfId="645" priority="1358" operator="notEqual">
      <formula>#REF!</formula>
    </cfRule>
  </conditionalFormatting>
  <conditionalFormatting sqref="EY280">
    <cfRule type="cellIs" dxfId="644" priority="1355" operator="notEqual">
      <formula>#REF!</formula>
    </cfRule>
  </conditionalFormatting>
  <conditionalFormatting sqref="EY280">
    <cfRule type="cellIs" dxfId="643" priority="1356" operator="notEqual">
      <formula>#REF!</formula>
    </cfRule>
  </conditionalFormatting>
  <conditionalFormatting sqref="EY293">
    <cfRule type="cellIs" dxfId="642" priority="1353" operator="notEqual">
      <formula>#REF!</formula>
    </cfRule>
  </conditionalFormatting>
  <conditionalFormatting sqref="EY293">
    <cfRule type="cellIs" dxfId="641" priority="1354" operator="notEqual">
      <formula>#REF!</formula>
    </cfRule>
  </conditionalFormatting>
  <conditionalFormatting sqref="EY293">
    <cfRule type="cellIs" dxfId="640" priority="1352" operator="notEqual">
      <formula>#REF!</formula>
    </cfRule>
  </conditionalFormatting>
  <conditionalFormatting sqref="EY279">
    <cfRule type="cellIs" dxfId="639" priority="1351" operator="notEqual">
      <formula>#REF!</formula>
    </cfRule>
  </conditionalFormatting>
  <conditionalFormatting sqref="EY297">
    <cfRule type="cellIs" dxfId="638" priority="1349" operator="notEqual">
      <formula>#REF!</formula>
    </cfRule>
  </conditionalFormatting>
  <conditionalFormatting sqref="EY297">
    <cfRule type="cellIs" dxfId="637" priority="1350" operator="notEqual">
      <formula>#REF!</formula>
    </cfRule>
  </conditionalFormatting>
  <conditionalFormatting sqref="EY294:EY295">
    <cfRule type="cellIs" dxfId="636" priority="1348" operator="notEqual">
      <formula>#REF!</formula>
    </cfRule>
  </conditionalFormatting>
  <conditionalFormatting sqref="EY296">
    <cfRule type="cellIs" dxfId="635" priority="1347" operator="notEqual">
      <formula>#REF!</formula>
    </cfRule>
  </conditionalFormatting>
  <conditionalFormatting sqref="EY277">
    <cfRule type="cellIs" dxfId="634" priority="1346" operator="notEqual">
      <formula>$A277</formula>
    </cfRule>
  </conditionalFormatting>
  <conditionalFormatting sqref="EJ301:EO301">
    <cfRule type="cellIs" dxfId="633" priority="1345" operator="notEqual">
      <formula>$A301</formula>
    </cfRule>
  </conditionalFormatting>
  <conditionalFormatting sqref="EE301:EG301 EL301:EO301">
    <cfRule type="cellIs" dxfId="632" priority="1344" operator="notEqual">
      <formula>#REF!</formula>
    </cfRule>
  </conditionalFormatting>
  <conditionalFormatting sqref="EK301">
    <cfRule type="cellIs" dxfId="631" priority="1343" operator="notEqual">
      <formula>#REF!</formula>
    </cfRule>
  </conditionalFormatting>
  <conditionalFormatting sqref="EH301">
    <cfRule type="cellIs" dxfId="630" priority="1342" operator="notEqual">
      <formula>#REF!</formula>
    </cfRule>
  </conditionalFormatting>
  <conditionalFormatting sqref="EJ301">
    <cfRule type="cellIs" dxfId="629" priority="1341" operator="notEqual">
      <formula>#REF!</formula>
    </cfRule>
  </conditionalFormatting>
  <conditionalFormatting sqref="EJ300:EO300">
    <cfRule type="cellIs" dxfId="628" priority="1339" operator="notEqual">
      <formula>#REF!</formula>
    </cfRule>
  </conditionalFormatting>
  <conditionalFormatting sqref="EN300:EO300 EQ300:ER300">
    <cfRule type="cellIs" dxfId="627" priority="1338" operator="notEqual">
      <formula>#REF!</formula>
    </cfRule>
  </conditionalFormatting>
  <conditionalFormatting sqref="EQ299:EQ300 EN299:EO300 EJ299:EM299">
    <cfRule type="cellIs" dxfId="626" priority="1340" operator="notEqual">
      <formula>#REF!</formula>
    </cfRule>
  </conditionalFormatting>
  <conditionalFormatting sqref="EQ299:ER299">
    <cfRule type="cellIs" dxfId="625" priority="1337" operator="notEqual">
      <formula>#REF!</formula>
    </cfRule>
  </conditionalFormatting>
  <conditionalFormatting sqref="ER276 ER301 ER278:ER286 ER288:ER292">
    <cfRule type="cellIs" dxfId="624" priority="1336" operator="notEqual">
      <formula>$A276</formula>
    </cfRule>
  </conditionalFormatting>
  <conditionalFormatting sqref="ER280">
    <cfRule type="cellIs" dxfId="623" priority="1335" operator="notEqual">
      <formula>#REF!</formula>
    </cfRule>
  </conditionalFormatting>
  <conditionalFormatting sqref="ER281">
    <cfRule type="cellIs" dxfId="622" priority="1334" operator="notEqual">
      <formula>#REF!</formula>
    </cfRule>
  </conditionalFormatting>
  <conditionalFormatting sqref="ER280">
    <cfRule type="cellIs" dxfId="621" priority="1333" operator="notEqual">
      <formula>#REF!</formula>
    </cfRule>
  </conditionalFormatting>
  <conditionalFormatting sqref="ER278">
    <cfRule type="cellIs" dxfId="620" priority="1332" operator="notEqual">
      <formula>#REF!</formula>
    </cfRule>
  </conditionalFormatting>
  <conditionalFormatting sqref="ER280:ER281">
    <cfRule type="cellIs" dxfId="619" priority="1330" operator="notEqual">
      <formula>#REF!</formula>
    </cfRule>
  </conditionalFormatting>
  <conditionalFormatting sqref="ER280:ER281">
    <cfRule type="cellIs" dxfId="618" priority="1331" operator="notEqual">
      <formula>#REF!</formula>
    </cfRule>
  </conditionalFormatting>
  <conditionalFormatting sqref="ER281">
    <cfRule type="cellIs" dxfId="617" priority="1328" operator="notEqual">
      <formula>#REF!</formula>
    </cfRule>
  </conditionalFormatting>
  <conditionalFormatting sqref="ER281">
    <cfRule type="cellIs" dxfId="616" priority="1329" operator="notEqual">
      <formula>#REF!</formula>
    </cfRule>
  </conditionalFormatting>
  <conditionalFormatting sqref="ER280">
    <cfRule type="cellIs" dxfId="615" priority="1326" operator="notEqual">
      <formula>#REF!</formula>
    </cfRule>
  </conditionalFormatting>
  <conditionalFormatting sqref="ER280">
    <cfRule type="cellIs" dxfId="614" priority="1327" operator="notEqual">
      <formula>#REF!</formula>
    </cfRule>
  </conditionalFormatting>
  <conditionalFormatting sqref="ER293">
    <cfRule type="cellIs" dxfId="613" priority="1324" operator="notEqual">
      <formula>#REF!</formula>
    </cfRule>
  </conditionalFormatting>
  <conditionalFormatting sqref="ER293">
    <cfRule type="cellIs" dxfId="612" priority="1322" operator="notEqual">
      <formula>#REF!</formula>
    </cfRule>
  </conditionalFormatting>
  <conditionalFormatting sqref="ER301">
    <cfRule type="cellIs" dxfId="611" priority="1323" operator="notEqual">
      <formula>#REF!</formula>
    </cfRule>
  </conditionalFormatting>
  <conditionalFormatting sqref="ER293">
    <cfRule type="cellIs" dxfId="610" priority="1325" operator="notEqual">
      <formula>#REF!</formula>
    </cfRule>
  </conditionalFormatting>
  <conditionalFormatting sqref="ER279">
    <cfRule type="cellIs" dxfId="609" priority="1321" operator="notEqual">
      <formula>#REF!</formula>
    </cfRule>
  </conditionalFormatting>
  <conditionalFormatting sqref="ER297">
    <cfRule type="cellIs" dxfId="608" priority="1319" operator="notEqual">
      <formula>#REF!</formula>
    </cfRule>
  </conditionalFormatting>
  <conditionalFormatting sqref="ER297">
    <cfRule type="cellIs" dxfId="607" priority="1320" operator="notEqual">
      <formula>#REF!</formula>
    </cfRule>
  </conditionalFormatting>
  <conditionalFormatting sqref="ER294:ER295">
    <cfRule type="cellIs" dxfId="606" priority="1318" operator="notEqual">
      <formula>#REF!</formula>
    </cfRule>
  </conditionalFormatting>
  <conditionalFormatting sqref="ER296">
    <cfRule type="cellIs" dxfId="605" priority="1317" operator="notEqual">
      <formula>#REF!</formula>
    </cfRule>
  </conditionalFormatting>
  <conditionalFormatting sqref="ER277">
    <cfRule type="cellIs" dxfId="604" priority="1316" operator="notEqual">
      <formula>$A277</formula>
    </cfRule>
  </conditionalFormatting>
  <conditionalFormatting sqref="EX276 EX301 EX278:EX286 EX288:EX292">
    <cfRule type="cellIs" dxfId="603" priority="1315" operator="notEqual">
      <formula>$A276</formula>
    </cfRule>
  </conditionalFormatting>
  <conditionalFormatting sqref="EX280">
    <cfRule type="cellIs" dxfId="602" priority="1314" operator="notEqual">
      <formula>#REF!</formula>
    </cfRule>
  </conditionalFormatting>
  <conditionalFormatting sqref="EX281">
    <cfRule type="cellIs" dxfId="601" priority="1313" operator="notEqual">
      <formula>#REF!</formula>
    </cfRule>
  </conditionalFormatting>
  <conditionalFormatting sqref="EX280">
    <cfRule type="cellIs" dxfId="600" priority="1312" operator="notEqual">
      <formula>#REF!</formula>
    </cfRule>
  </conditionalFormatting>
  <conditionalFormatting sqref="EX278">
    <cfRule type="cellIs" dxfId="599" priority="1311" operator="notEqual">
      <formula>#REF!</formula>
    </cfRule>
  </conditionalFormatting>
  <conditionalFormatting sqref="EX280:EX281">
    <cfRule type="cellIs" dxfId="598" priority="1309" operator="notEqual">
      <formula>#REF!</formula>
    </cfRule>
  </conditionalFormatting>
  <conditionalFormatting sqref="EX280:EX281">
    <cfRule type="cellIs" dxfId="597" priority="1310" operator="notEqual">
      <formula>#REF!</formula>
    </cfRule>
  </conditionalFormatting>
  <conditionalFormatting sqref="EX281">
    <cfRule type="cellIs" dxfId="596" priority="1307" operator="notEqual">
      <formula>#REF!</formula>
    </cfRule>
  </conditionalFormatting>
  <conditionalFormatting sqref="EX281">
    <cfRule type="cellIs" dxfId="595" priority="1308" operator="notEqual">
      <formula>#REF!</formula>
    </cfRule>
  </conditionalFormatting>
  <conditionalFormatting sqref="EX280">
    <cfRule type="cellIs" dxfId="594" priority="1305" operator="notEqual">
      <formula>#REF!</formula>
    </cfRule>
  </conditionalFormatting>
  <conditionalFormatting sqref="EX280">
    <cfRule type="cellIs" dxfId="593" priority="1306" operator="notEqual">
      <formula>#REF!</formula>
    </cfRule>
  </conditionalFormatting>
  <conditionalFormatting sqref="EX293">
    <cfRule type="cellIs" dxfId="592" priority="1301" operator="notEqual">
      <formula>#REF!</formula>
    </cfRule>
  </conditionalFormatting>
  <conditionalFormatting sqref="EX293">
    <cfRule type="cellIs" dxfId="591" priority="1297" operator="notEqual">
      <formula>#REF!</formula>
    </cfRule>
  </conditionalFormatting>
  <conditionalFormatting sqref="EW300:EY300">
    <cfRule type="cellIs" dxfId="590" priority="1298" operator="notEqual">
      <formula>#REF!</formula>
    </cfRule>
  </conditionalFormatting>
  <conditionalFormatting sqref="EX301">
    <cfRule type="cellIs" dxfId="589" priority="1299" operator="notEqual">
      <formula>#REF!</formula>
    </cfRule>
  </conditionalFormatting>
  <conditionalFormatting sqref="EW299:EY299">
    <cfRule type="cellIs" dxfId="588" priority="1300" operator="notEqual">
      <formula>#REF!</formula>
    </cfRule>
  </conditionalFormatting>
  <conditionalFormatting sqref="EW300:EY300">
    <cfRule type="cellIs" dxfId="587" priority="1296" operator="notEqual">
      <formula>#REF!</formula>
    </cfRule>
  </conditionalFormatting>
  <conditionalFormatting sqref="EX293">
    <cfRule type="cellIs" dxfId="586" priority="1302" operator="notEqual">
      <formula>#REF!</formula>
    </cfRule>
  </conditionalFormatting>
  <conditionalFormatting sqref="EX299:EX300">
    <cfRule type="cellIs" dxfId="585" priority="1303" operator="notEqual">
      <formula>#REF!</formula>
    </cfRule>
  </conditionalFormatting>
  <conditionalFormatting sqref="EW300:EY300">
    <cfRule type="cellIs" dxfId="584" priority="1304" operator="notEqual">
      <formula>#REF!</formula>
    </cfRule>
  </conditionalFormatting>
  <conditionalFormatting sqref="EX279">
    <cfRule type="cellIs" dxfId="583" priority="1295" operator="notEqual">
      <formula>#REF!</formula>
    </cfRule>
  </conditionalFormatting>
  <conditionalFormatting sqref="EX297">
    <cfRule type="cellIs" dxfId="582" priority="1293" operator="notEqual">
      <formula>#REF!</formula>
    </cfRule>
  </conditionalFormatting>
  <conditionalFormatting sqref="EX297">
    <cfRule type="cellIs" dxfId="581" priority="1294" operator="notEqual">
      <formula>#REF!</formula>
    </cfRule>
  </conditionalFormatting>
  <conditionalFormatting sqref="EX294:EX295">
    <cfRule type="cellIs" dxfId="580" priority="1292" operator="notEqual">
      <formula>#REF!</formula>
    </cfRule>
  </conditionalFormatting>
  <conditionalFormatting sqref="EX296">
    <cfRule type="cellIs" dxfId="579" priority="1291" operator="notEqual">
      <formula>#REF!</formula>
    </cfRule>
  </conditionalFormatting>
  <conditionalFormatting sqref="EX277">
    <cfRule type="cellIs" dxfId="578" priority="1290" operator="notEqual">
      <formula>$A277</formula>
    </cfRule>
  </conditionalFormatting>
  <conditionalFormatting sqref="EN298">
    <cfRule type="cellIs" dxfId="577" priority="1283" operator="notEqual">
      <formula>#REF!</formula>
    </cfRule>
  </conditionalFormatting>
  <conditionalFormatting sqref="EN298">
    <cfRule type="cellIs" dxfId="576" priority="1284" operator="notEqual">
      <formula>#REF!</formula>
    </cfRule>
  </conditionalFormatting>
  <conditionalFormatting sqref="EQ298:ER298">
    <cfRule type="cellIs" dxfId="575" priority="1280" operator="notEqual">
      <formula>#REF!</formula>
    </cfRule>
  </conditionalFormatting>
  <conditionalFormatting sqref="EW298:EY298">
    <cfRule type="cellIs" dxfId="574" priority="1289" operator="notEqual">
      <formula>#REF!</formula>
    </cfRule>
  </conditionalFormatting>
  <conditionalFormatting sqref="EO298">
    <cfRule type="cellIs" dxfId="573" priority="1288" operator="notEqual">
      <formula>#REF!</formula>
    </cfRule>
  </conditionalFormatting>
  <conditionalFormatting sqref="EE298:EF298">
    <cfRule type="cellIs" dxfId="572" priority="1286" operator="notEqual">
      <formula>#REF!</formula>
    </cfRule>
  </conditionalFormatting>
  <conditionalFormatting sqref="EE298:EF298">
    <cfRule type="cellIs" dxfId="571" priority="1287" operator="notEqual">
      <formula>#REF!</formula>
    </cfRule>
  </conditionalFormatting>
  <conditionalFormatting sqref="EN298">
    <cfRule type="cellIs" dxfId="570" priority="1285" operator="notEqual">
      <formula>#REF!</formula>
    </cfRule>
  </conditionalFormatting>
  <conditionalFormatting sqref="EH298">
    <cfRule type="cellIs" dxfId="569" priority="1281" operator="notEqual">
      <formula>#REF!</formula>
    </cfRule>
  </conditionalFormatting>
  <conditionalFormatting sqref="EH298">
    <cfRule type="cellIs" dxfId="568" priority="1282" operator="notEqual">
      <formula>#REF!</formula>
    </cfRule>
  </conditionalFormatting>
  <conditionalFormatting sqref="EI276 EI288:EI292 EI278:EI283">
    <cfRule type="cellIs" dxfId="567" priority="1279" operator="notEqual">
      <formula>$A276</formula>
    </cfRule>
  </conditionalFormatting>
  <conditionalFormatting sqref="EI280">
    <cfRule type="cellIs" dxfId="566" priority="1278" operator="notEqual">
      <formula>#REF!</formula>
    </cfRule>
  </conditionalFormatting>
  <conditionalFormatting sqref="EI281">
    <cfRule type="cellIs" dxfId="565" priority="1277" operator="notEqual">
      <formula>#REF!</formula>
    </cfRule>
  </conditionalFormatting>
  <conditionalFormatting sqref="EI280">
    <cfRule type="cellIs" dxfId="564" priority="1276" operator="notEqual">
      <formula>#REF!</formula>
    </cfRule>
  </conditionalFormatting>
  <conditionalFormatting sqref="EI278">
    <cfRule type="cellIs" dxfId="563" priority="1275" operator="notEqual">
      <formula>#REF!</formula>
    </cfRule>
  </conditionalFormatting>
  <conditionalFormatting sqref="EI280:EI281">
    <cfRule type="cellIs" dxfId="562" priority="1273" operator="notEqual">
      <formula>#REF!</formula>
    </cfRule>
  </conditionalFormatting>
  <conditionalFormatting sqref="EI280:EI281">
    <cfRule type="cellIs" dxfId="561" priority="1274" operator="notEqual">
      <formula>#REF!</formula>
    </cfRule>
  </conditionalFormatting>
  <conditionalFormatting sqref="EI281">
    <cfRule type="cellIs" dxfId="560" priority="1271" operator="notEqual">
      <formula>#REF!</formula>
    </cfRule>
  </conditionalFormatting>
  <conditionalFormatting sqref="EI281">
    <cfRule type="cellIs" dxfId="559" priority="1272" operator="notEqual">
      <formula>#REF!</formula>
    </cfRule>
  </conditionalFormatting>
  <conditionalFormatting sqref="EI280">
    <cfRule type="cellIs" dxfId="558" priority="1269" operator="notEqual">
      <formula>#REF!</formula>
    </cfRule>
  </conditionalFormatting>
  <conditionalFormatting sqref="EI280">
    <cfRule type="cellIs" dxfId="557" priority="1270" operator="notEqual">
      <formula>#REF!</formula>
    </cfRule>
  </conditionalFormatting>
  <conditionalFormatting sqref="EI297">
    <cfRule type="cellIs" dxfId="556" priority="1267" operator="notEqual">
      <formula>#REF!</formula>
    </cfRule>
  </conditionalFormatting>
  <conditionalFormatting sqref="EI279">
    <cfRule type="cellIs" dxfId="555" priority="1268" operator="notEqual">
      <formula>#REF!</formula>
    </cfRule>
  </conditionalFormatting>
  <conditionalFormatting sqref="EI297">
    <cfRule type="cellIs" dxfId="554" priority="1266" operator="notEqual">
      <formula>#REF!</formula>
    </cfRule>
  </conditionalFormatting>
  <conditionalFormatting sqref="EI294:EI295">
    <cfRule type="cellIs" dxfId="553" priority="1265" operator="notEqual">
      <formula>#REF!</formula>
    </cfRule>
  </conditionalFormatting>
  <conditionalFormatting sqref="EI296">
    <cfRule type="cellIs" dxfId="552" priority="1264" operator="notEqual">
      <formula>#REF!</formula>
    </cfRule>
  </conditionalFormatting>
  <conditionalFormatting sqref="EI284">
    <cfRule type="cellIs" dxfId="551" priority="1263" operator="notEqual">
      <formula>#REF!</formula>
    </cfRule>
  </conditionalFormatting>
  <conditionalFormatting sqref="EI284">
    <cfRule type="cellIs" dxfId="550" priority="1262" operator="notEqual">
      <formula>$A284</formula>
    </cfRule>
  </conditionalFormatting>
  <conditionalFormatting sqref="EI301">
    <cfRule type="cellIs" dxfId="549" priority="1261" operator="notEqual">
      <formula>$A301</formula>
    </cfRule>
  </conditionalFormatting>
  <conditionalFormatting sqref="EI301">
    <cfRule type="cellIs" dxfId="548" priority="1260" operator="notEqual">
      <formula>#REF!</formula>
    </cfRule>
  </conditionalFormatting>
  <conditionalFormatting sqref="EI277">
    <cfRule type="cellIs" dxfId="547" priority="1259" operator="notEqual">
      <formula>$A277</formula>
    </cfRule>
  </conditionalFormatting>
  <conditionalFormatting sqref="EI293">
    <cfRule type="cellIs" dxfId="546" priority="1257" operator="notEqual">
      <formula>#REF!</formula>
    </cfRule>
  </conditionalFormatting>
  <conditionalFormatting sqref="EI293">
    <cfRule type="cellIs" dxfId="545" priority="1258" operator="notEqual">
      <formula>#REF!</formula>
    </cfRule>
  </conditionalFormatting>
  <conditionalFormatting sqref="EI293">
    <cfRule type="cellIs" dxfId="544" priority="1256" operator="notEqual">
      <formula>#REF!</formula>
    </cfRule>
  </conditionalFormatting>
  <conditionalFormatting sqref="EV301 EV278:EV286 EV276 EV288:EV292">
    <cfRule type="cellIs" dxfId="543" priority="1255" operator="notEqual">
      <formula>$A276</formula>
    </cfRule>
  </conditionalFormatting>
  <conditionalFormatting sqref="EV285">
    <cfRule type="cellIs" dxfId="542" priority="1236" operator="notEqual">
      <formula>#REF!</formula>
    </cfRule>
  </conditionalFormatting>
  <conditionalFormatting sqref="EV280">
    <cfRule type="cellIs" dxfId="541" priority="1254" operator="notEqual">
      <formula>#REF!</formula>
    </cfRule>
  </conditionalFormatting>
  <conditionalFormatting sqref="EV281">
    <cfRule type="cellIs" dxfId="540" priority="1253" operator="notEqual">
      <formula>#REF!</formula>
    </cfRule>
  </conditionalFormatting>
  <conditionalFormatting sqref="EV280">
    <cfRule type="cellIs" dxfId="539" priority="1252" operator="notEqual">
      <formula>#REF!</formula>
    </cfRule>
  </conditionalFormatting>
  <conditionalFormatting sqref="EV280:EV281">
    <cfRule type="cellIs" dxfId="538" priority="1250" operator="notEqual">
      <formula>#REF!</formula>
    </cfRule>
  </conditionalFormatting>
  <conditionalFormatting sqref="EV280:EV281">
    <cfRule type="cellIs" dxfId="537" priority="1251" operator="notEqual">
      <formula>#REF!</formula>
    </cfRule>
  </conditionalFormatting>
  <conditionalFormatting sqref="EV281">
    <cfRule type="cellIs" dxfId="536" priority="1248" operator="notEqual">
      <formula>#REF!</formula>
    </cfRule>
  </conditionalFormatting>
  <conditionalFormatting sqref="EV281">
    <cfRule type="cellIs" dxfId="535" priority="1249" operator="notEqual">
      <formula>#REF!</formula>
    </cfRule>
  </conditionalFormatting>
  <conditionalFormatting sqref="EV280">
    <cfRule type="cellIs" dxfId="534" priority="1246" operator="notEqual">
      <formula>#REF!</formula>
    </cfRule>
  </conditionalFormatting>
  <conditionalFormatting sqref="EV280">
    <cfRule type="cellIs" dxfId="533" priority="1247" operator="notEqual">
      <formula>#REF!</formula>
    </cfRule>
  </conditionalFormatting>
  <conditionalFormatting sqref="EV301">
    <cfRule type="cellIs" dxfId="532" priority="1245" operator="notEqual">
      <formula>#REF!</formula>
    </cfRule>
  </conditionalFormatting>
  <conditionalFormatting sqref="EV297">
    <cfRule type="cellIs" dxfId="531" priority="1243" operator="notEqual">
      <formula>#REF!</formula>
    </cfRule>
  </conditionalFormatting>
  <conditionalFormatting sqref="EV297">
    <cfRule type="cellIs" dxfId="530" priority="1244" operator="notEqual">
      <formula>#REF!</formula>
    </cfRule>
  </conditionalFormatting>
  <conditionalFormatting sqref="EV297">
    <cfRule type="cellIs" dxfId="529" priority="1242" operator="notEqual">
      <formula>#REF!</formula>
    </cfRule>
  </conditionalFormatting>
  <conditionalFormatting sqref="EV278">
    <cfRule type="cellIs" dxfId="528" priority="1241" operator="notEqual">
      <formula>#REF!</formula>
    </cfRule>
  </conditionalFormatting>
  <conditionalFormatting sqref="EV290">
    <cfRule type="cellIs" dxfId="527" priority="1238" operator="notEqual">
      <formula>#REF!</formula>
    </cfRule>
  </conditionalFormatting>
  <conditionalFormatting sqref="EV279">
    <cfRule type="cellIs" dxfId="526" priority="1240" operator="notEqual">
      <formula>#REF!</formula>
    </cfRule>
  </conditionalFormatting>
  <conditionalFormatting sqref="EV289">
    <cfRule type="cellIs" dxfId="525" priority="1239" operator="notEqual">
      <formula>#REF!</formula>
    </cfRule>
  </conditionalFormatting>
  <conditionalFormatting sqref="EV286">
    <cfRule type="cellIs" dxfId="524" priority="1237" operator="notEqual">
      <formula>#REF!</formula>
    </cfRule>
  </conditionalFormatting>
  <conditionalFormatting sqref="EV294:EV295">
    <cfRule type="cellIs" dxfId="523" priority="1235" operator="notEqual">
      <formula>#REF!</formula>
    </cfRule>
  </conditionalFormatting>
  <conditionalFormatting sqref="EV296">
    <cfRule type="cellIs" dxfId="522" priority="1234" operator="notEqual">
      <formula>#REF!</formula>
    </cfRule>
  </conditionalFormatting>
  <conditionalFormatting sqref="EV277">
    <cfRule type="cellIs" dxfId="521" priority="1233" operator="notEqual">
      <formula>$A277</formula>
    </cfRule>
  </conditionalFormatting>
  <conditionalFormatting sqref="EV293">
    <cfRule type="cellIs" dxfId="520" priority="1231" operator="notEqual">
      <formula>#REF!</formula>
    </cfRule>
  </conditionalFormatting>
  <conditionalFormatting sqref="EV293">
    <cfRule type="cellIs" dxfId="519" priority="1232" operator="notEqual">
      <formula>#REF!</formula>
    </cfRule>
  </conditionalFormatting>
  <conditionalFormatting sqref="EV293">
    <cfRule type="cellIs" dxfId="518" priority="1230" operator="notEqual">
      <formula>#REF!</formula>
    </cfRule>
  </conditionalFormatting>
  <conditionalFormatting sqref="EP276 EP278:EP286 EP288:EP292">
    <cfRule type="cellIs" dxfId="517" priority="1229" operator="notEqual">
      <formula>$A276</formula>
    </cfRule>
  </conditionalFormatting>
  <conditionalFormatting sqref="EP280">
    <cfRule type="cellIs" dxfId="516" priority="1228" operator="notEqual">
      <formula>#REF!</formula>
    </cfRule>
  </conditionalFormatting>
  <conditionalFormatting sqref="EP281">
    <cfRule type="cellIs" dxfId="515" priority="1227" operator="notEqual">
      <formula>#REF!</formula>
    </cfRule>
  </conditionalFormatting>
  <conditionalFormatting sqref="EP280">
    <cfRule type="cellIs" dxfId="514" priority="1226" operator="notEqual">
      <formula>#REF!</formula>
    </cfRule>
  </conditionalFormatting>
  <conditionalFormatting sqref="EP278">
    <cfRule type="cellIs" dxfId="513" priority="1225" operator="notEqual">
      <formula>#REF!</formula>
    </cfRule>
  </conditionalFormatting>
  <conditionalFormatting sqref="EP280:EP281">
    <cfRule type="cellIs" dxfId="512" priority="1223" operator="notEqual">
      <formula>#REF!</formula>
    </cfRule>
  </conditionalFormatting>
  <conditionalFormatting sqref="EP280:EP281">
    <cfRule type="cellIs" dxfId="511" priority="1224" operator="notEqual">
      <formula>#REF!</formula>
    </cfRule>
  </conditionalFormatting>
  <conditionalFormatting sqref="EP281">
    <cfRule type="cellIs" dxfId="510" priority="1221" operator="notEqual">
      <formula>#REF!</formula>
    </cfRule>
  </conditionalFormatting>
  <conditionalFormatting sqref="EP281">
    <cfRule type="cellIs" dxfId="509" priority="1222" operator="notEqual">
      <formula>#REF!</formula>
    </cfRule>
  </conditionalFormatting>
  <conditionalFormatting sqref="EP280">
    <cfRule type="cellIs" dxfId="508" priority="1219" operator="notEqual">
      <formula>#REF!</formula>
    </cfRule>
  </conditionalFormatting>
  <conditionalFormatting sqref="EP280">
    <cfRule type="cellIs" dxfId="507" priority="1220" operator="notEqual">
      <formula>#REF!</formula>
    </cfRule>
  </conditionalFormatting>
  <conditionalFormatting sqref="EP293">
    <cfRule type="cellIs" dxfId="506" priority="1217" operator="notEqual">
      <formula>#REF!</formula>
    </cfRule>
  </conditionalFormatting>
  <conditionalFormatting sqref="EP293">
    <cfRule type="cellIs" dxfId="505" priority="1216" operator="notEqual">
      <formula>#REF!</formula>
    </cfRule>
  </conditionalFormatting>
  <conditionalFormatting sqref="EP293">
    <cfRule type="cellIs" dxfId="504" priority="1218" operator="notEqual">
      <formula>#REF!</formula>
    </cfRule>
  </conditionalFormatting>
  <conditionalFormatting sqref="EP279">
    <cfRule type="cellIs" dxfId="503" priority="1215" operator="notEqual">
      <formula>#REF!</formula>
    </cfRule>
  </conditionalFormatting>
  <conditionalFormatting sqref="EP297">
    <cfRule type="cellIs" dxfId="502" priority="1213" operator="notEqual">
      <formula>#REF!</formula>
    </cfRule>
  </conditionalFormatting>
  <conditionalFormatting sqref="EP297">
    <cfRule type="cellIs" dxfId="501" priority="1214" operator="notEqual">
      <formula>#REF!</formula>
    </cfRule>
  </conditionalFormatting>
  <conditionalFormatting sqref="EP294:EP295">
    <cfRule type="cellIs" dxfId="500" priority="1212" operator="notEqual">
      <formula>#REF!</formula>
    </cfRule>
  </conditionalFormatting>
  <conditionalFormatting sqref="EP296">
    <cfRule type="cellIs" dxfId="499" priority="1211" operator="notEqual">
      <formula>#REF!</formula>
    </cfRule>
  </conditionalFormatting>
  <conditionalFormatting sqref="EP277">
    <cfRule type="cellIs" dxfId="498" priority="1210" operator="notEqual">
      <formula>$A277</formula>
    </cfRule>
  </conditionalFormatting>
  <conditionalFormatting sqref="EP301">
    <cfRule type="cellIs" dxfId="497" priority="1209" operator="notEqual">
      <formula>$A301</formula>
    </cfRule>
  </conditionalFormatting>
  <conditionalFormatting sqref="EP301">
    <cfRule type="cellIs" dxfId="496" priority="1208" operator="notEqual">
      <formula>#REF!</formula>
    </cfRule>
  </conditionalFormatting>
  <conditionalFormatting sqref="EP299">
    <cfRule type="cellIs" dxfId="495" priority="1206" operator="notEqual">
      <formula>#REF!</formula>
    </cfRule>
  </conditionalFormatting>
  <conditionalFormatting sqref="EP300">
    <cfRule type="cellIs" dxfId="494" priority="1205" operator="notEqual">
      <formula>#REF!</formula>
    </cfRule>
  </conditionalFormatting>
  <conditionalFormatting sqref="EP299:EP300">
    <cfRule type="cellIs" dxfId="493" priority="1207" operator="notEqual">
      <formula>#REF!</formula>
    </cfRule>
  </conditionalFormatting>
  <conditionalFormatting sqref="EP298">
    <cfRule type="cellIs" dxfId="492" priority="1204" operator="notEqual">
      <formula>#REF!</formula>
    </cfRule>
  </conditionalFormatting>
  <conditionalFormatting sqref="EJ287:EO287">
    <cfRule type="cellIs" dxfId="491" priority="1203" operator="notEqual">
      <formula>$A287</formula>
    </cfRule>
  </conditionalFormatting>
  <conditionalFormatting sqref="EW287">
    <cfRule type="cellIs" dxfId="490" priority="1202" operator="notEqual">
      <formula>$A287</formula>
    </cfRule>
  </conditionalFormatting>
  <conditionalFormatting sqref="EY287">
    <cfRule type="cellIs" dxfId="489" priority="1201" operator="notEqual">
      <formula>$A287</formula>
    </cfRule>
  </conditionalFormatting>
  <conditionalFormatting sqref="ER287">
    <cfRule type="cellIs" dxfId="488" priority="1200" operator="notEqual">
      <formula>$A287</formula>
    </cfRule>
  </conditionalFormatting>
  <conditionalFormatting sqref="EX287">
    <cfRule type="cellIs" dxfId="487" priority="1199" operator="notEqual">
      <formula>$A287</formula>
    </cfRule>
  </conditionalFormatting>
  <conditionalFormatting sqref="EV287">
    <cfRule type="cellIs" dxfId="486" priority="1198" operator="notEqual">
      <formula>$A287</formula>
    </cfRule>
  </conditionalFormatting>
  <conditionalFormatting sqref="EV287">
    <cfRule type="cellIs" dxfId="485" priority="1197" operator="notEqual">
      <formula>#REF!</formula>
    </cfRule>
  </conditionalFormatting>
  <conditionalFormatting sqref="EP287">
    <cfRule type="cellIs" dxfId="484" priority="1196" operator="notEqual">
      <formula>$A287</formula>
    </cfRule>
  </conditionalFormatting>
  <conditionalFormatting sqref="EI286">
    <cfRule type="cellIs" dxfId="483" priority="1195" operator="notEqual">
      <formula>#REF!</formula>
    </cfRule>
  </conditionalFormatting>
  <conditionalFormatting sqref="EI286">
    <cfRule type="cellIs" dxfId="482" priority="1194" operator="notEqual">
      <formula>$A286</formula>
    </cfRule>
  </conditionalFormatting>
  <conditionalFormatting sqref="EI287">
    <cfRule type="cellIs" dxfId="481" priority="1193" operator="notEqual">
      <formula>#REF!</formula>
    </cfRule>
  </conditionalFormatting>
  <conditionalFormatting sqref="EI287">
    <cfRule type="cellIs" dxfId="480" priority="1192" operator="notEqual">
      <formula>$A287</formula>
    </cfRule>
  </conditionalFormatting>
  <conditionalFormatting sqref="EI285">
    <cfRule type="cellIs" dxfId="479" priority="1191" operator="notEqual">
      <formula>#REF!</formula>
    </cfRule>
  </conditionalFormatting>
  <conditionalFormatting sqref="EI285">
    <cfRule type="cellIs" dxfId="478" priority="1190" operator="notEqual">
      <formula>$A285</formula>
    </cfRule>
  </conditionalFormatting>
  <conditionalFormatting sqref="EV294:EV296 EI294:EI296">
    <cfRule type="cellIs" dxfId="477" priority="2401" operator="notEqual">
      <formula>#REF!</formula>
    </cfRule>
  </conditionalFormatting>
  <conditionalFormatting sqref="EK188">
    <cfRule type="cellIs" dxfId="476" priority="1187" operator="notEqual">
      <formula>#REF!</formula>
    </cfRule>
  </conditionalFormatting>
  <conditionalFormatting sqref="EK188">
    <cfRule type="cellIs" dxfId="475" priority="1189" operator="notEqual">
      <formula>#REF!</formula>
    </cfRule>
  </conditionalFormatting>
  <conditionalFormatting sqref="EK188">
    <cfRule type="cellIs" dxfId="474" priority="1188" operator="notEqual">
      <formula>#REF!</formula>
    </cfRule>
  </conditionalFormatting>
  <conditionalFormatting sqref="EN188">
    <cfRule type="cellIs" dxfId="473" priority="1184" operator="notEqual">
      <formula>#REF!</formula>
    </cfRule>
  </conditionalFormatting>
  <conditionalFormatting sqref="EN188">
    <cfRule type="cellIs" dxfId="472" priority="1186" operator="notEqual">
      <formula>#REF!</formula>
    </cfRule>
  </conditionalFormatting>
  <conditionalFormatting sqref="EN188">
    <cfRule type="cellIs" dxfId="471" priority="1185" operator="notEqual">
      <formula>#REF!</formula>
    </cfRule>
  </conditionalFormatting>
  <conditionalFormatting sqref="ER189:ER190">
    <cfRule type="cellIs" dxfId="470" priority="1183" operator="notEqual">
      <formula>#REF!</formula>
    </cfRule>
  </conditionalFormatting>
  <conditionalFormatting sqref="EW190:EY190">
    <cfRule type="cellIs" dxfId="469" priority="1179" operator="notEqual">
      <formula>#REF!</formula>
    </cfRule>
  </conditionalFormatting>
  <conditionalFormatting sqref="EW189">
    <cfRule type="cellIs" dxfId="468" priority="1180" operator="notEqual">
      <formula>#REF!</formula>
    </cfRule>
  </conditionalFormatting>
  <conditionalFormatting sqref="EW190:EY190">
    <cfRule type="cellIs" dxfId="467" priority="1178" operator="notEqual">
      <formula>#REF!</formula>
    </cfRule>
  </conditionalFormatting>
  <conditionalFormatting sqref="EW189:EW190">
    <cfRule type="cellIs" dxfId="466" priority="1181" operator="notEqual">
      <formula>#REF!</formula>
    </cfRule>
  </conditionalFormatting>
  <conditionalFormatting sqref="EW190:EY190">
    <cfRule type="cellIs" dxfId="465" priority="1182" operator="notEqual">
      <formula>#REF!</formula>
    </cfRule>
  </conditionalFormatting>
  <conditionalFormatting sqref="EW188:EY188">
    <cfRule type="cellIs" dxfId="464" priority="1175" operator="notEqual">
      <formula>#REF!</formula>
    </cfRule>
  </conditionalFormatting>
  <conditionalFormatting sqref="EW188:EY188">
    <cfRule type="cellIs" dxfId="463" priority="1177" operator="notEqual">
      <formula>#REF!</formula>
    </cfRule>
  </conditionalFormatting>
  <conditionalFormatting sqref="EW188:EY188">
    <cfRule type="cellIs" dxfId="462" priority="1176" operator="notEqual">
      <formula>#REF!</formula>
    </cfRule>
  </conditionalFormatting>
  <conditionalFormatting sqref="EX189:EX190">
    <cfRule type="cellIs" dxfId="461" priority="1174" operator="notEqual">
      <formula>#REF!</formula>
    </cfRule>
  </conditionalFormatting>
  <conditionalFormatting sqref="EX190:EY190">
    <cfRule type="cellIs" dxfId="460" priority="1173" operator="notEqual">
      <formula>#REF!</formula>
    </cfRule>
  </conditionalFormatting>
  <conditionalFormatting sqref="EX189:EX190">
    <cfRule type="cellIs" dxfId="459" priority="1172" operator="notEqual">
      <formula>#REF!</formula>
    </cfRule>
  </conditionalFormatting>
  <conditionalFormatting sqref="EY189:EY190">
    <cfRule type="cellIs" dxfId="458" priority="1171" operator="notEqual">
      <formula>#REF!</formula>
    </cfRule>
  </conditionalFormatting>
  <conditionalFormatting sqref="EY190">
    <cfRule type="cellIs" dxfId="457" priority="1170" operator="notEqual">
      <formula>#REF!</formula>
    </cfRule>
  </conditionalFormatting>
  <conditionalFormatting sqref="EY189:EY190">
    <cfRule type="cellIs" dxfId="456" priority="1169" operator="notEqual">
      <formula>#REF!</formula>
    </cfRule>
  </conditionalFormatting>
  <conditionalFormatting sqref="EE188:EE190">
    <cfRule type="cellIs" dxfId="455" priority="1168" operator="notEqual">
      <formula>#REF!</formula>
    </cfRule>
  </conditionalFormatting>
  <conditionalFormatting sqref="EF188:EF190">
    <cfRule type="cellIs" dxfId="454" priority="1167" operator="notEqual">
      <formula>#REF!</formula>
    </cfRule>
  </conditionalFormatting>
  <conditionalFormatting sqref="EL188:EL190">
    <cfRule type="cellIs" dxfId="453" priority="1166" operator="notEqual">
      <formula>#REF!</formula>
    </cfRule>
  </conditionalFormatting>
  <conditionalFormatting sqref="EM188:EM190">
    <cfRule type="cellIs" dxfId="452" priority="1165" operator="notEqual">
      <formula>#REF!</formula>
    </cfRule>
  </conditionalFormatting>
  <conditionalFormatting sqref="EU188:EU190">
    <cfRule type="cellIs" dxfId="451" priority="1164" operator="notEqual">
      <formula>#REF!</formula>
    </cfRule>
  </conditionalFormatting>
  <conditionalFormatting sqref="EG298">
    <cfRule type="cellIs" dxfId="450" priority="1162" operator="notEqual">
      <formula>#REF!</formula>
    </cfRule>
  </conditionalFormatting>
  <conditionalFormatting sqref="EG298">
    <cfRule type="cellIs" dxfId="449" priority="1163" operator="notEqual">
      <formula>#REF!</formula>
    </cfRule>
  </conditionalFormatting>
  <conditionalFormatting sqref="EL298">
    <cfRule type="cellIs" dxfId="448" priority="1160" operator="notEqual">
      <formula>#REF!</formula>
    </cfRule>
  </conditionalFormatting>
  <conditionalFormatting sqref="EL298">
    <cfRule type="cellIs" dxfId="447" priority="1161" operator="notEqual">
      <formula>#REF!</formula>
    </cfRule>
  </conditionalFormatting>
  <conditionalFormatting sqref="EM298">
    <cfRule type="cellIs" dxfId="446" priority="1158" operator="notEqual">
      <formula>#REF!</formula>
    </cfRule>
  </conditionalFormatting>
  <conditionalFormatting sqref="EM298">
    <cfRule type="cellIs" dxfId="445" priority="1159" operator="notEqual">
      <formula>#REF!</formula>
    </cfRule>
  </conditionalFormatting>
  <conditionalFormatting sqref="ER299:ER300">
    <cfRule type="cellIs" dxfId="444" priority="1157" operator="notEqual">
      <formula>#REF!</formula>
    </cfRule>
  </conditionalFormatting>
  <conditionalFormatting sqref="EU300:EV300">
    <cfRule type="cellIs" dxfId="443" priority="1153" operator="notEqual">
      <formula>#REF!</formula>
    </cfRule>
  </conditionalFormatting>
  <conditionalFormatting sqref="EU299:EV299">
    <cfRule type="cellIs" dxfId="442" priority="1154" operator="notEqual">
      <formula>#REF!</formula>
    </cfRule>
  </conditionalFormatting>
  <conditionalFormatting sqref="EU299:EV299">
    <cfRule type="cellIs" dxfId="441" priority="1155" operator="notEqual">
      <formula>#REF!</formula>
    </cfRule>
  </conditionalFormatting>
  <conditionalFormatting sqref="EU300:EV300">
    <cfRule type="cellIs" dxfId="440" priority="1156" operator="notEqual">
      <formula>#REF!</formula>
    </cfRule>
  </conditionalFormatting>
  <conditionalFormatting sqref="EU298:EV298">
    <cfRule type="cellIs" dxfId="439" priority="1151" operator="notEqual">
      <formula>#REF!</formula>
    </cfRule>
  </conditionalFormatting>
  <conditionalFormatting sqref="EU298:EV298">
    <cfRule type="cellIs" dxfId="438" priority="1152" operator="notEqual">
      <formula>#REF!</formula>
    </cfRule>
  </conditionalFormatting>
  <conditionalFormatting sqref="EW299:EW300">
    <cfRule type="cellIs" dxfId="437" priority="1150" operator="notEqual">
      <formula>#REF!</formula>
    </cfRule>
  </conditionalFormatting>
  <conditionalFormatting sqref="EY299:EY300">
    <cfRule type="cellIs" dxfId="436" priority="1149" operator="notEqual">
      <formula>#REF!</formula>
    </cfRule>
  </conditionalFormatting>
  <conditionalFormatting sqref="EK298">
    <cfRule type="cellIs" dxfId="435" priority="1147" operator="notEqual">
      <formula>#REF!</formula>
    </cfRule>
  </conditionalFormatting>
  <conditionalFormatting sqref="EK298">
    <cfRule type="cellIs" dxfId="434" priority="1148" operator="notEqual">
      <formula>#REF!</formula>
    </cfRule>
  </conditionalFormatting>
  <conditionalFormatting sqref="EH188:EJ188">
    <cfRule type="cellIs" dxfId="433" priority="1145" operator="notEqual">
      <formula>#REF!</formula>
    </cfRule>
  </conditionalFormatting>
  <conditionalFormatting sqref="EH188:EJ188">
    <cfRule type="cellIs" dxfId="432" priority="1146" operator="notEqual">
      <formula>#REF!</formula>
    </cfRule>
  </conditionalFormatting>
  <conditionalFormatting sqref="EH189:EH190">
    <cfRule type="cellIs" dxfId="431" priority="1144" operator="notEqual">
      <formula>#REF!</formula>
    </cfRule>
  </conditionalFormatting>
  <conditionalFormatting sqref="EG188:EG190">
    <cfRule type="cellIs" dxfId="430" priority="1143" operator="notEqual">
      <formula>#REF!</formula>
    </cfRule>
  </conditionalFormatting>
  <conditionalFormatting sqref="EI189:EI190">
    <cfRule type="cellIs" dxfId="429" priority="1142" operator="notEqual">
      <formula>#REF!</formula>
    </cfRule>
  </conditionalFormatting>
  <conditionalFormatting sqref="EJ189:EJ190">
    <cfRule type="cellIs" dxfId="428" priority="1141" operator="notEqual">
      <formula>#REF!</formula>
    </cfRule>
  </conditionalFormatting>
  <conditionalFormatting sqref="EV188:EV190">
    <cfRule type="cellIs" dxfId="427" priority="1140" operator="notEqual">
      <formula>#REF!</formula>
    </cfRule>
  </conditionalFormatting>
  <conditionalFormatting sqref="EI300">
    <cfRule type="cellIs" dxfId="426" priority="1138" operator="notEqual">
      <formula>#REF!</formula>
    </cfRule>
  </conditionalFormatting>
  <conditionalFormatting sqref="EI299">
    <cfRule type="cellIs" dxfId="425" priority="1139" operator="notEqual">
      <formula>#REF!</formula>
    </cfRule>
  </conditionalFormatting>
  <conditionalFormatting sqref="EI298">
    <cfRule type="cellIs" dxfId="424" priority="1136" operator="notEqual">
      <formula>#REF!</formula>
    </cfRule>
  </conditionalFormatting>
  <conditionalFormatting sqref="EI298">
    <cfRule type="cellIs" dxfId="423" priority="1137" operator="notEqual">
      <formula>#REF!</formula>
    </cfRule>
  </conditionalFormatting>
  <conditionalFormatting sqref="EJ298">
    <cfRule type="cellIs" dxfId="422" priority="1134" operator="notEqual">
      <formula>#REF!</formula>
    </cfRule>
  </conditionalFormatting>
  <conditionalFormatting sqref="EJ298">
    <cfRule type="cellIs" dxfId="421" priority="1135" operator="notEqual">
      <formula>#REF!</formula>
    </cfRule>
  </conditionalFormatting>
  <conditionalFormatting sqref="EE192:EY192">
    <cfRule type="cellIs" dxfId="420" priority="1133" operator="notEqual">
      <formula>$A79</formula>
    </cfRule>
  </conditionalFormatting>
  <conditionalFormatting sqref="EX192">
    <cfRule type="cellIs" dxfId="419" priority="1132" operator="notEqual">
      <formula>$A79</formula>
    </cfRule>
  </conditionalFormatting>
  <conditionalFormatting sqref="EX192">
    <cfRule type="cellIs" dxfId="418" priority="1131" operator="notEqual">
      <formula>#REF!</formula>
    </cfRule>
  </conditionalFormatting>
  <conditionalFormatting sqref="ER192">
    <cfRule type="cellIs" dxfId="417" priority="1130" operator="notEqual">
      <formula>$A79</formula>
    </cfRule>
  </conditionalFormatting>
  <conditionalFormatting sqref="ER192">
    <cfRule type="cellIs" dxfId="416" priority="1129" operator="notEqual">
      <formula>#REF!</formula>
    </cfRule>
  </conditionalFormatting>
  <conditionalFormatting sqref="EJ192:EO192">
    <cfRule type="cellIs" dxfId="415" priority="1128" operator="notEqual">
      <formula>$A79</formula>
    </cfRule>
  </conditionalFormatting>
  <conditionalFormatting sqref="EI192">
    <cfRule type="cellIs" dxfId="414" priority="1127" operator="notEqual">
      <formula>#REF!</formula>
    </cfRule>
  </conditionalFormatting>
  <conditionalFormatting sqref="EY192">
    <cfRule type="cellIs" dxfId="413" priority="1126" operator="notEqual">
      <formula>$A79</formula>
    </cfRule>
  </conditionalFormatting>
  <conditionalFormatting sqref="EY192">
    <cfRule type="cellIs" dxfId="412" priority="1125" operator="notEqual">
      <formula>#REF!</formula>
    </cfRule>
  </conditionalFormatting>
  <conditionalFormatting sqref="EE192:EY192">
    <cfRule type="cellIs" dxfId="411" priority="1124" operator="notEqual">
      <formula>$A37</formula>
    </cfRule>
  </conditionalFormatting>
  <conditionalFormatting sqref="EE193:EY194">
    <cfRule type="cellIs" dxfId="410" priority="1123" operator="notEqual">
      <formula>$A81</formula>
    </cfRule>
  </conditionalFormatting>
  <conditionalFormatting sqref="EX193:EX194">
    <cfRule type="cellIs" dxfId="409" priority="1122" operator="notEqual">
      <formula>$A81</formula>
    </cfRule>
  </conditionalFormatting>
  <conditionalFormatting sqref="EX193:EX194">
    <cfRule type="cellIs" dxfId="408" priority="1121" operator="notEqual">
      <formula>#REF!</formula>
    </cfRule>
  </conditionalFormatting>
  <conditionalFormatting sqref="ER193:ER194">
    <cfRule type="cellIs" dxfId="407" priority="1120" operator="notEqual">
      <formula>$A81</formula>
    </cfRule>
  </conditionalFormatting>
  <conditionalFormatting sqref="ER193:ER194">
    <cfRule type="cellIs" dxfId="406" priority="1119" operator="notEqual">
      <formula>#REF!</formula>
    </cfRule>
  </conditionalFormatting>
  <conditionalFormatting sqref="EJ193:EO194">
    <cfRule type="cellIs" dxfId="405" priority="1118" operator="notEqual">
      <formula>#REF!</formula>
    </cfRule>
  </conditionalFormatting>
  <conditionalFormatting sqref="EI193:EI194">
    <cfRule type="cellIs" dxfId="404" priority="1117" operator="notEqual">
      <formula>#REF!</formula>
    </cfRule>
  </conditionalFormatting>
  <conditionalFormatting sqref="EY193:EY194">
    <cfRule type="cellIs" dxfId="403" priority="1116" operator="notEqual">
      <formula>$A81</formula>
    </cfRule>
  </conditionalFormatting>
  <conditionalFormatting sqref="EY193:EY194">
    <cfRule type="cellIs" dxfId="402" priority="1115" operator="notEqual">
      <formula>#REF!</formula>
    </cfRule>
  </conditionalFormatting>
  <conditionalFormatting sqref="EE193:EY194">
    <cfRule type="cellIs" dxfId="401" priority="1114" operator="notEqual">
      <formula>$A67</formula>
    </cfRule>
  </conditionalFormatting>
  <conditionalFormatting sqref="EX302">
    <cfRule type="cellIs" dxfId="400" priority="1113" operator="notEqual">
      <formula>#REF!</formula>
    </cfRule>
  </conditionalFormatting>
  <conditionalFormatting sqref="ER302">
    <cfRule type="cellIs" dxfId="399" priority="1112" operator="notEqual">
      <formula>#REF!</formula>
    </cfRule>
  </conditionalFormatting>
  <conditionalFormatting sqref="EI302">
    <cfRule type="cellIs" dxfId="398" priority="1111" operator="notEqual">
      <formula>#REF!</formula>
    </cfRule>
  </conditionalFormatting>
  <conditionalFormatting sqref="EY302">
    <cfRule type="cellIs" dxfId="397" priority="1110" operator="notEqual">
      <formula>#REF!</formula>
    </cfRule>
  </conditionalFormatting>
  <conditionalFormatting sqref="EX303:EX304">
    <cfRule type="cellIs" dxfId="396" priority="1109" operator="notEqual">
      <formula>#REF!</formula>
    </cfRule>
  </conditionalFormatting>
  <conditionalFormatting sqref="ER303:ER304">
    <cfRule type="cellIs" dxfId="395" priority="1108" operator="notEqual">
      <formula>#REF!</formula>
    </cfRule>
  </conditionalFormatting>
  <conditionalFormatting sqref="EJ303:EO304">
    <cfRule type="cellIs" dxfId="394" priority="1107" operator="notEqual">
      <formula>#REF!</formula>
    </cfRule>
  </conditionalFormatting>
  <conditionalFormatting sqref="EI303:EI304">
    <cfRule type="cellIs" dxfId="393" priority="1106" operator="notEqual">
      <formula>#REF!</formula>
    </cfRule>
  </conditionalFormatting>
  <conditionalFormatting sqref="EY303:EY304">
    <cfRule type="cellIs" dxfId="392" priority="1105" operator="notEqual">
      <formula>#REF!</formula>
    </cfRule>
  </conditionalFormatting>
  <conditionalFormatting sqref="EF188:EF190">
    <cfRule type="cellIs" dxfId="391" priority="1104" operator="notEqual">
      <formula>#REF!</formula>
    </cfRule>
  </conditionalFormatting>
  <conditionalFormatting sqref="EL188:EL190">
    <cfRule type="cellIs" dxfId="390" priority="1103" operator="notEqual">
      <formula>#REF!</formula>
    </cfRule>
  </conditionalFormatting>
  <conditionalFormatting sqref="EM188:EM190">
    <cfRule type="cellIs" dxfId="389" priority="1102" operator="notEqual">
      <formula>#REF!</formula>
    </cfRule>
  </conditionalFormatting>
  <conditionalFormatting sqref="EU188:EU190">
    <cfRule type="cellIs" dxfId="388" priority="1101" operator="notEqual">
      <formula>#REF!</formula>
    </cfRule>
  </conditionalFormatting>
  <conditionalFormatting sqref="EG190">
    <cfRule type="cellIs" dxfId="387" priority="1100" operator="notEqual">
      <formula>#REF!</formula>
    </cfRule>
  </conditionalFormatting>
  <conditionalFormatting sqref="EG190">
    <cfRule type="cellIs" dxfId="386" priority="1099" operator="notEqual">
      <formula>#REF!</formula>
    </cfRule>
  </conditionalFormatting>
  <conditionalFormatting sqref="EN188:EN190">
    <cfRule type="cellIs" dxfId="385" priority="1098" operator="notEqual">
      <formula>#REF!</formula>
    </cfRule>
  </conditionalFormatting>
  <conditionalFormatting sqref="EN190">
    <cfRule type="cellIs" dxfId="384" priority="1097" operator="notEqual">
      <formula>#REF!</formula>
    </cfRule>
  </conditionalFormatting>
  <conditionalFormatting sqref="EN190">
    <cfRule type="cellIs" dxfId="383" priority="1096" operator="notEqual">
      <formula>#REF!</formula>
    </cfRule>
  </conditionalFormatting>
  <conditionalFormatting sqref="EQ188:EQ190">
    <cfRule type="cellIs" dxfId="382" priority="1095" operator="notEqual">
      <formula>#REF!</formula>
    </cfRule>
  </conditionalFormatting>
  <conditionalFormatting sqref="EQ190">
    <cfRule type="cellIs" dxfId="381" priority="1094" operator="notEqual">
      <formula>#REF!</formula>
    </cfRule>
  </conditionalFormatting>
  <conditionalFormatting sqref="EQ190">
    <cfRule type="cellIs" dxfId="380" priority="1093" operator="notEqual">
      <formula>#REF!</formula>
    </cfRule>
  </conditionalFormatting>
  <conditionalFormatting sqref="ER188:ER190">
    <cfRule type="cellIs" dxfId="379" priority="1092" operator="notEqual">
      <formula>#REF!</formula>
    </cfRule>
  </conditionalFormatting>
  <conditionalFormatting sqref="ER190:ET190">
    <cfRule type="cellIs" dxfId="378" priority="1091" operator="notEqual">
      <formula>#REF!</formula>
    </cfRule>
  </conditionalFormatting>
  <conditionalFormatting sqref="ER190:ET190">
    <cfRule type="cellIs" dxfId="377" priority="1090" operator="notEqual">
      <formula>#REF!</formula>
    </cfRule>
  </conditionalFormatting>
  <conditionalFormatting sqref="EW188:EW190">
    <cfRule type="cellIs" dxfId="376" priority="1089" operator="notEqual">
      <formula>#REF!</formula>
    </cfRule>
  </conditionalFormatting>
  <conditionalFormatting sqref="EW190:EY190">
    <cfRule type="cellIs" dxfId="375" priority="1088" operator="notEqual">
      <formula>#REF!</formula>
    </cfRule>
  </conditionalFormatting>
  <conditionalFormatting sqref="EW190:EY190">
    <cfRule type="cellIs" dxfId="374" priority="1087" operator="notEqual">
      <formula>#REF!</formula>
    </cfRule>
  </conditionalFormatting>
  <conditionalFormatting sqref="ES190:ET190">
    <cfRule type="cellIs" dxfId="373" priority="1086" operator="notEqual">
      <formula>#REF!</formula>
    </cfRule>
  </conditionalFormatting>
  <conditionalFormatting sqref="ES190:ET190">
    <cfRule type="cellIs" dxfId="372" priority="1085" operator="notEqual">
      <formula>#REF!</formula>
    </cfRule>
  </conditionalFormatting>
  <conditionalFormatting sqref="EX190:EY190">
    <cfRule type="cellIs" dxfId="371" priority="1084" operator="notEqual">
      <formula>#REF!</formula>
    </cfRule>
  </conditionalFormatting>
  <conditionalFormatting sqref="EX190:EY190">
    <cfRule type="cellIs" dxfId="370" priority="1083" operator="notEqual">
      <formula>#REF!</formula>
    </cfRule>
  </conditionalFormatting>
  <conditionalFormatting sqref="EY189:EY190">
    <cfRule type="cellIs" dxfId="369" priority="1082" operator="notEqual">
      <formula>#REF!</formula>
    </cfRule>
  </conditionalFormatting>
  <conditionalFormatting sqref="EY189:EY190">
    <cfRule type="cellIs" dxfId="368" priority="1081" operator="notEqual">
      <formula>#REF!</formula>
    </cfRule>
  </conditionalFormatting>
  <conditionalFormatting sqref="EP188">
    <cfRule type="cellIs" dxfId="367" priority="1080" operator="notEqual">
      <formula>#REF!</formula>
    </cfRule>
  </conditionalFormatting>
  <conditionalFormatting sqref="EP190">
    <cfRule type="cellIs" dxfId="366" priority="1076" operator="notEqual">
      <formula>#REF!</formula>
    </cfRule>
  </conditionalFormatting>
  <conditionalFormatting sqref="EP189">
    <cfRule type="cellIs" dxfId="365" priority="1077" operator="notEqual">
      <formula>#REF!</formula>
    </cfRule>
  </conditionalFormatting>
  <conditionalFormatting sqref="EP190">
    <cfRule type="cellIs" dxfId="364" priority="1075" operator="notEqual">
      <formula>#REF!</formula>
    </cfRule>
  </conditionalFormatting>
  <conditionalFormatting sqref="EP189:EP190">
    <cfRule type="cellIs" dxfId="363" priority="1078" operator="notEqual">
      <formula>#REF!</formula>
    </cfRule>
  </conditionalFormatting>
  <conditionalFormatting sqref="EP190">
    <cfRule type="cellIs" dxfId="362" priority="1079" operator="notEqual">
      <formula>#REF!</formula>
    </cfRule>
  </conditionalFormatting>
  <conditionalFormatting sqref="EZ195:EZ209 EZ301 EZ245:EZ263 EZ218:EZ236 EZ166:EZ182 EZ272:EZ292">
    <cfRule type="cellIs" dxfId="361" priority="1073" operator="notEqual">
      <formula>$A166</formula>
    </cfRule>
  </conditionalFormatting>
  <conditionalFormatting sqref="EZ168:EZ171 EZ278:EZ281 EZ223:EZ226 EZ302:EZ304 EZ293:EZ297 EZ237:EZ244 EZ196:EZ199 EZ210:EZ217 EZ250:EZ253 EZ264:EZ271 EZ192:EZ194 EZ183:EZ187">
    <cfRule type="cellIs" dxfId="360" priority="1074" operator="notEqual">
      <formula>#REF!</formula>
    </cfRule>
  </conditionalFormatting>
  <conditionalFormatting sqref="EZ245">
    <cfRule type="cellIs" dxfId="359" priority="1072" operator="notEqual">
      <formula>#REF!</formula>
    </cfRule>
  </conditionalFormatting>
  <conditionalFormatting sqref="EZ237">
    <cfRule type="cellIs" dxfId="358" priority="1071" operator="notEqual">
      <formula>#REF!</formula>
    </cfRule>
  </conditionalFormatting>
  <conditionalFormatting sqref="EZ211:EZ212">
    <cfRule type="cellIs" dxfId="357" priority="1070" operator="notEqual">
      <formula>$A1048569</formula>
    </cfRule>
  </conditionalFormatting>
  <conditionalFormatting sqref="E240:EZ240">
    <cfRule type="cellIs" dxfId="356" priority="1069" operator="notEqual">
      <formula>$A19</formula>
    </cfRule>
  </conditionalFormatting>
  <conditionalFormatting sqref="EZ243">
    <cfRule type="cellIs" dxfId="355" priority="1067" operator="notEqual">
      <formula>#REF!</formula>
    </cfRule>
  </conditionalFormatting>
  <conditionalFormatting sqref="EZ243">
    <cfRule type="cellIs" dxfId="354" priority="1068" operator="notEqual">
      <formula>#REF!</formula>
    </cfRule>
  </conditionalFormatting>
  <conditionalFormatting sqref="EZ244">
    <cfRule type="cellIs" dxfId="353" priority="1065" operator="notEqual">
      <formula>#REF!</formula>
    </cfRule>
  </conditionalFormatting>
  <conditionalFormatting sqref="EZ244">
    <cfRule type="cellIs" dxfId="352" priority="1066" operator="notEqual">
      <formula>#REF!</formula>
    </cfRule>
  </conditionalFormatting>
  <conditionalFormatting sqref="EZ246">
    <cfRule type="cellIs" dxfId="351" priority="1064" operator="notEqual">
      <formula>#REF!</formula>
    </cfRule>
  </conditionalFormatting>
  <conditionalFormatting sqref="EZ247:EZ248">
    <cfRule type="cellIs" dxfId="350" priority="1063" operator="notEqual">
      <formula>#REF!</formula>
    </cfRule>
  </conditionalFormatting>
  <conditionalFormatting sqref="EZ218">
    <cfRule type="cellIs" dxfId="349" priority="1062" operator="notEqual">
      <formula>#REF!</formula>
    </cfRule>
  </conditionalFormatting>
  <conditionalFormatting sqref="EZ210">
    <cfRule type="cellIs" dxfId="348" priority="1061" operator="notEqual">
      <formula>#REF!</formula>
    </cfRule>
  </conditionalFormatting>
  <conditionalFormatting sqref="EZ216">
    <cfRule type="cellIs" dxfId="347" priority="1059" operator="notEqual">
      <formula>#REF!</formula>
    </cfRule>
  </conditionalFormatting>
  <conditionalFormatting sqref="EZ216">
    <cfRule type="cellIs" dxfId="346" priority="1060" operator="notEqual">
      <formula>#REF!</formula>
    </cfRule>
  </conditionalFormatting>
  <conditionalFormatting sqref="EZ217">
    <cfRule type="cellIs" dxfId="345" priority="1057" operator="notEqual">
      <formula>#REF!</formula>
    </cfRule>
  </conditionalFormatting>
  <conditionalFormatting sqref="EZ217">
    <cfRule type="cellIs" dxfId="344" priority="1058" operator="notEqual">
      <formula>#REF!</formula>
    </cfRule>
  </conditionalFormatting>
  <conditionalFormatting sqref="EZ219">
    <cfRule type="cellIs" dxfId="343" priority="1056" operator="notEqual">
      <formula>#REF!</formula>
    </cfRule>
  </conditionalFormatting>
  <conditionalFormatting sqref="EZ220:EZ221">
    <cfRule type="cellIs" dxfId="342" priority="1055" operator="notEqual">
      <formula>#REF!</formula>
    </cfRule>
  </conditionalFormatting>
  <conditionalFormatting sqref="EZ265:EZ266">
    <cfRule type="cellIs" dxfId="341" priority="1054" operator="notEqual">
      <formula>$A18</formula>
    </cfRule>
  </conditionalFormatting>
  <conditionalFormatting sqref="EZ267">
    <cfRule type="cellIs" dxfId="340" priority="1053" operator="notEqual">
      <formula>$A19</formula>
    </cfRule>
  </conditionalFormatting>
  <conditionalFormatting sqref="EZ272">
    <cfRule type="cellIs" dxfId="339" priority="1052" operator="notEqual">
      <formula>#REF!</formula>
    </cfRule>
  </conditionalFormatting>
  <conditionalFormatting sqref="EZ264">
    <cfRule type="cellIs" dxfId="338" priority="1051" operator="notEqual">
      <formula>#REF!</formula>
    </cfRule>
  </conditionalFormatting>
  <conditionalFormatting sqref="EZ270">
    <cfRule type="cellIs" dxfId="337" priority="1049" operator="notEqual">
      <formula>#REF!</formula>
    </cfRule>
  </conditionalFormatting>
  <conditionalFormatting sqref="EZ270">
    <cfRule type="cellIs" dxfId="336" priority="1050" operator="notEqual">
      <formula>#REF!</formula>
    </cfRule>
  </conditionalFormatting>
  <conditionalFormatting sqref="EZ271">
    <cfRule type="cellIs" dxfId="335" priority="1047" operator="notEqual">
      <formula>#REF!</formula>
    </cfRule>
  </conditionalFormatting>
  <conditionalFormatting sqref="EZ271">
    <cfRule type="cellIs" dxfId="334" priority="1048" operator="notEqual">
      <formula>#REF!</formula>
    </cfRule>
  </conditionalFormatting>
  <conditionalFormatting sqref="EZ273">
    <cfRule type="cellIs" dxfId="333" priority="1046" operator="notEqual">
      <formula>#REF!</formula>
    </cfRule>
  </conditionalFormatting>
  <conditionalFormatting sqref="EZ274:EZ275">
    <cfRule type="cellIs" dxfId="332" priority="1045" operator="notEqual">
      <formula>#REF!</formula>
    </cfRule>
  </conditionalFormatting>
  <conditionalFormatting sqref="EZ174:EZ175">
    <cfRule type="cellIs" dxfId="331" priority="1039" operator="notEqual">
      <formula>$A174</formula>
    </cfRule>
  </conditionalFormatting>
  <conditionalFormatting sqref="EZ176 EZ178:EZ179">
    <cfRule type="cellIs" dxfId="330" priority="1038" operator="notEqual">
      <formula>$A176</formula>
    </cfRule>
  </conditionalFormatting>
  <conditionalFormatting sqref="EZ180">
    <cfRule type="cellIs" dxfId="329" priority="1033" operator="notEqual">
      <formula>$A180</formula>
    </cfRule>
  </conditionalFormatting>
  <conditionalFormatting sqref="EZ173:EZ174">
    <cfRule type="cellIs" dxfId="328" priority="1041" operator="notEqual">
      <formula>$A173</formula>
    </cfRule>
  </conditionalFormatting>
  <conditionalFormatting sqref="EZ184:EZ185">
    <cfRule type="cellIs" dxfId="327" priority="1044" operator="notEqual">
      <formula>$A138</formula>
    </cfRule>
  </conditionalFormatting>
  <conditionalFormatting sqref="EZ186">
    <cfRule type="cellIs" dxfId="326" priority="1043" operator="notEqual">
      <formula>$A139</formula>
    </cfRule>
  </conditionalFormatting>
  <conditionalFormatting sqref="EZ174">
    <cfRule type="cellIs" dxfId="325" priority="1042" operator="notEqual">
      <formula>$A174</formula>
    </cfRule>
  </conditionalFormatting>
  <conditionalFormatting sqref="EZ173">
    <cfRule type="cellIs" dxfId="324" priority="1040" operator="notEqual">
      <formula>$A173</formula>
    </cfRule>
  </conditionalFormatting>
  <conditionalFormatting sqref="EZ191">
    <cfRule type="cellIs" dxfId="323" priority="1037" operator="notEqual">
      <formula>$A191</formula>
    </cfRule>
  </conditionalFormatting>
  <conditionalFormatting sqref="EZ183">
    <cfRule type="cellIs" dxfId="322" priority="1036" operator="notEqual">
      <formula>#REF!</formula>
    </cfRule>
  </conditionalFormatting>
  <conditionalFormatting sqref="EZ183">
    <cfRule type="cellIs" dxfId="321" priority="1034" operator="notEqual">
      <formula>#REF!</formula>
    </cfRule>
  </conditionalFormatting>
  <conditionalFormatting sqref="EZ191">
    <cfRule type="cellIs" dxfId="320" priority="1035" operator="notEqual">
      <formula>#REF!</formula>
    </cfRule>
  </conditionalFormatting>
  <conditionalFormatting sqref="EZ177">
    <cfRule type="cellIs" dxfId="319" priority="1032" operator="notEqual">
      <formula>$A177</formula>
    </cfRule>
  </conditionalFormatting>
  <conditionalFormatting sqref="EZ293">
    <cfRule type="cellIs" dxfId="318" priority="1031" operator="notEqual">
      <formula>#REF!</formula>
    </cfRule>
  </conditionalFormatting>
  <conditionalFormatting sqref="EZ293">
    <cfRule type="cellIs" dxfId="317" priority="1030" operator="notEqual">
      <formula>#REF!</formula>
    </cfRule>
  </conditionalFormatting>
  <conditionalFormatting sqref="EZ301">
    <cfRule type="cellIs" dxfId="316" priority="1029" operator="notEqual">
      <formula>#REF!</formula>
    </cfRule>
  </conditionalFormatting>
  <conditionalFormatting sqref="EZ192">
    <cfRule type="cellIs" dxfId="315" priority="1028" operator="notEqual">
      <formula>$A79</formula>
    </cfRule>
  </conditionalFormatting>
  <conditionalFormatting sqref="EZ192">
    <cfRule type="cellIs" dxfId="314" priority="1027" operator="notEqual">
      <formula>$A37</formula>
    </cfRule>
  </conditionalFormatting>
  <conditionalFormatting sqref="EZ193:EZ194">
    <cfRule type="cellIs" dxfId="313" priority="1026" operator="notEqual">
      <formula>$A81</formula>
    </cfRule>
  </conditionalFormatting>
  <conditionalFormatting sqref="EZ193:EZ194">
    <cfRule type="cellIs" dxfId="312" priority="1025" operator="notEqual">
      <formula>$A67</formula>
    </cfRule>
  </conditionalFormatting>
  <conditionalFormatting sqref="EZ298:EZ300">
    <cfRule type="cellIs" dxfId="311" priority="1024" operator="notEqual">
      <formula>#REF!</formula>
    </cfRule>
  </conditionalFormatting>
  <conditionalFormatting sqref="EZ300">
    <cfRule type="cellIs" dxfId="310" priority="1021" operator="notEqual">
      <formula>#REF!</formula>
    </cfRule>
  </conditionalFormatting>
  <conditionalFormatting sqref="EZ299">
    <cfRule type="cellIs" dxfId="309" priority="1022" operator="notEqual">
      <formula>#REF!</formula>
    </cfRule>
  </conditionalFormatting>
  <conditionalFormatting sqref="EZ300">
    <cfRule type="cellIs" dxfId="308" priority="1020" operator="notEqual">
      <formula>#REF!</formula>
    </cfRule>
  </conditionalFormatting>
  <conditionalFormatting sqref="EZ300">
    <cfRule type="cellIs" dxfId="307" priority="1023" operator="notEqual">
      <formula>#REF!</formula>
    </cfRule>
  </conditionalFormatting>
  <conditionalFormatting sqref="EZ298">
    <cfRule type="cellIs" dxfId="306" priority="1019" operator="notEqual">
      <formula>#REF!</formula>
    </cfRule>
  </conditionalFormatting>
  <conditionalFormatting sqref="EZ299:EZ300">
    <cfRule type="cellIs" dxfId="305" priority="1018" operator="notEqual">
      <formula>#REF!</formula>
    </cfRule>
  </conditionalFormatting>
  <conditionalFormatting sqref="EZ188:EZ190">
    <cfRule type="cellIs" dxfId="304" priority="1017" operator="notEqual">
      <formula>#REF!</formula>
    </cfRule>
  </conditionalFormatting>
  <conditionalFormatting sqref="EZ190">
    <cfRule type="cellIs" dxfId="303" priority="1015" operator="notEqual">
      <formula>#REF!</formula>
    </cfRule>
  </conditionalFormatting>
  <conditionalFormatting sqref="EZ190">
    <cfRule type="cellIs" dxfId="302" priority="1014" operator="notEqual">
      <formula>#REF!</formula>
    </cfRule>
  </conditionalFormatting>
  <conditionalFormatting sqref="EZ190">
    <cfRule type="cellIs" dxfId="301" priority="1016" operator="notEqual">
      <formula>#REF!</formula>
    </cfRule>
  </conditionalFormatting>
  <conditionalFormatting sqref="EZ188">
    <cfRule type="cellIs" dxfId="300" priority="1011" operator="notEqual">
      <formula>#REF!</formula>
    </cfRule>
  </conditionalFormatting>
  <conditionalFormatting sqref="EZ188">
    <cfRule type="cellIs" dxfId="299" priority="1013" operator="notEqual">
      <formula>#REF!</formula>
    </cfRule>
  </conditionalFormatting>
  <conditionalFormatting sqref="EZ188">
    <cfRule type="cellIs" dxfId="298" priority="1012" operator="notEqual">
      <formula>#REF!</formula>
    </cfRule>
  </conditionalFormatting>
  <conditionalFormatting sqref="EZ190">
    <cfRule type="cellIs" dxfId="297" priority="1010" operator="notEqual">
      <formula>#REF!</formula>
    </cfRule>
  </conditionalFormatting>
  <conditionalFormatting sqref="EZ189:EZ190">
    <cfRule type="cellIs" dxfId="296" priority="1009" operator="notEqual">
      <formula>#REF!</formula>
    </cfRule>
  </conditionalFormatting>
  <conditionalFormatting sqref="EZ190">
    <cfRule type="cellIs" dxfId="295" priority="1008" operator="notEqual">
      <formula>#REF!</formula>
    </cfRule>
  </conditionalFormatting>
  <conditionalFormatting sqref="EZ189:EZ190">
    <cfRule type="cellIs" dxfId="294" priority="1007" operator="notEqual">
      <formula>#REF!</formula>
    </cfRule>
  </conditionalFormatting>
  <conditionalFormatting sqref="EZ190">
    <cfRule type="cellIs" dxfId="293" priority="1006" operator="notEqual">
      <formula>#REF!</formula>
    </cfRule>
  </conditionalFormatting>
  <conditionalFormatting sqref="EZ190">
    <cfRule type="cellIs" dxfId="292" priority="1005" operator="notEqual">
      <formula>#REF!</formula>
    </cfRule>
  </conditionalFormatting>
  <conditionalFormatting sqref="EZ190">
    <cfRule type="cellIs" dxfId="291" priority="1004" operator="notEqual">
      <formula>#REF!</formula>
    </cfRule>
  </conditionalFormatting>
  <conditionalFormatting sqref="EZ190">
    <cfRule type="cellIs" dxfId="290" priority="1003" operator="notEqual">
      <formula>#REF!</formula>
    </cfRule>
  </conditionalFormatting>
  <conditionalFormatting sqref="EZ189:EZ190">
    <cfRule type="cellIs" dxfId="289" priority="1002" operator="notEqual">
      <formula>#REF!</formula>
    </cfRule>
  </conditionalFormatting>
  <conditionalFormatting sqref="EZ189:EZ190">
    <cfRule type="cellIs" dxfId="288" priority="1001" operator="notEqual">
      <formula>#REF!</formula>
    </cfRule>
  </conditionalFormatting>
  <conditionalFormatting sqref="EW294:EW295 EE294:EH295 ES294:EU295 EJ294:EQ295 EY294:EZ295">
    <cfRule type="cellIs" dxfId="287" priority="2402" operator="notEqual">
      <formula>#REF!</formula>
    </cfRule>
  </conditionalFormatting>
  <conditionalFormatting sqref="EW296 EE296:EH296 ES296:EU296 EJ296:EQ296 EY296:EZ296">
    <cfRule type="cellIs" dxfId="286" priority="2403" operator="notEqual">
      <formula>#REF!</formula>
    </cfRule>
  </conditionalFormatting>
  <conditionalFormatting sqref="E294:ED295">
    <cfRule type="cellIs" dxfId="285" priority="2404" operator="notEqual">
      <formula>$A18</formula>
    </cfRule>
  </conditionalFormatting>
  <conditionalFormatting sqref="E296:ED296">
    <cfRule type="cellIs" dxfId="284" priority="2405" operator="notEqual">
      <formula>$A19</formula>
    </cfRule>
  </conditionalFormatting>
  <conditionalFormatting sqref="EI184:EI185">
    <cfRule type="cellIs" dxfId="283" priority="2406" operator="notEqual">
      <formula>#REF!</formula>
    </cfRule>
  </conditionalFormatting>
  <conditionalFormatting sqref="EI186">
    <cfRule type="cellIs" dxfId="282" priority="2407" operator="notEqual">
      <formula>#REF!</formula>
    </cfRule>
  </conditionalFormatting>
  <conditionalFormatting sqref="ER294:ER295 EX294:EX295">
    <cfRule type="cellIs" dxfId="281" priority="2408" operator="notEqual">
      <formula>#REF!</formula>
    </cfRule>
  </conditionalFormatting>
  <conditionalFormatting sqref="ER296 EX296">
    <cfRule type="cellIs" dxfId="280" priority="2409" operator="notEqual">
      <formula>#REF!</formula>
    </cfRule>
  </conditionalFormatting>
  <conditionalFormatting sqref="EE302:EZ302">
    <cfRule type="cellIs" dxfId="279" priority="2410" operator="notEqual">
      <formula>#REF!</formula>
    </cfRule>
  </conditionalFormatting>
  <conditionalFormatting sqref="EI192 EI302">
    <cfRule type="cellIs" dxfId="278" priority="2411" operator="notEqual">
      <formula>#REF!</formula>
    </cfRule>
  </conditionalFormatting>
  <conditionalFormatting sqref="EE302:EZ302">
    <cfRule type="cellIs" dxfId="277" priority="2412" operator="notEqual">
      <formula>#REF!</formula>
    </cfRule>
  </conditionalFormatting>
  <conditionalFormatting sqref="EE303:EZ304">
    <cfRule type="cellIs" dxfId="276" priority="2413" operator="notEqual">
      <formula>#REF!</formula>
    </cfRule>
  </conditionalFormatting>
  <conditionalFormatting sqref="EI193:EI194 EI303:EI304">
    <cfRule type="cellIs" dxfId="275" priority="2414" operator="notEqual">
      <formula>#REF!</formula>
    </cfRule>
  </conditionalFormatting>
  <conditionalFormatting sqref="EE303:EZ304">
    <cfRule type="cellIs" dxfId="274" priority="2415" operator="notEqual">
      <formula>#REF!</formula>
    </cfRule>
  </conditionalFormatting>
  <conditionalFormatting sqref="ES145:EU145 EQ145 E145:EH145">
    <cfRule type="cellIs" dxfId="273" priority="1000" operator="notEqual">
      <formula>$A145</formula>
    </cfRule>
  </conditionalFormatting>
  <conditionalFormatting sqref="EJ145:EO145">
    <cfRule type="cellIs" dxfId="272" priority="999" operator="notEqual">
      <formula>$A145</formula>
    </cfRule>
  </conditionalFormatting>
  <conditionalFormatting sqref="EW145">
    <cfRule type="cellIs" dxfId="271" priority="998" operator="notEqual">
      <formula>$A145</formula>
    </cfRule>
  </conditionalFormatting>
  <conditionalFormatting sqref="EY145">
    <cfRule type="cellIs" dxfId="270" priority="997" operator="notEqual">
      <formula>$A145</formula>
    </cfRule>
  </conditionalFormatting>
  <conditionalFormatting sqref="ER145">
    <cfRule type="cellIs" dxfId="269" priority="996" operator="notEqual">
      <formula>$A145</formula>
    </cfRule>
  </conditionalFormatting>
  <conditionalFormatting sqref="EX145">
    <cfRule type="cellIs" dxfId="268" priority="995" operator="notEqual">
      <formula>$A145</formula>
    </cfRule>
  </conditionalFormatting>
  <conditionalFormatting sqref="EV145">
    <cfRule type="cellIs" dxfId="267" priority="994" operator="notEqual">
      <formula>$A145</formula>
    </cfRule>
  </conditionalFormatting>
  <conditionalFormatting sqref="EV145">
    <cfRule type="cellIs" dxfId="266" priority="993" operator="notEqual">
      <formula>#REF!</formula>
    </cfRule>
  </conditionalFormatting>
  <conditionalFormatting sqref="EP145">
    <cfRule type="cellIs" dxfId="265" priority="992" operator="notEqual">
      <formula>$A145</formula>
    </cfRule>
  </conditionalFormatting>
  <conditionalFormatting sqref="EZ145">
    <cfRule type="cellIs" dxfId="264" priority="989" operator="notEqual">
      <formula>$A145</formula>
    </cfRule>
  </conditionalFormatting>
  <conditionalFormatting sqref="EE46:EH46 EJ46:EZ46">
    <cfRule type="cellIs" dxfId="263" priority="26735" operator="notEqual">
      <formula>#REF!</formula>
    </cfRule>
  </conditionalFormatting>
  <conditionalFormatting sqref="E238:EZ239">
    <cfRule type="cellIs" dxfId="262" priority="26749" operator="notEqual">
      <formula>$A18</formula>
    </cfRule>
  </conditionalFormatting>
  <conditionalFormatting sqref="ES34:EU34 EQ34 E34:EH34">
    <cfRule type="cellIs" dxfId="261" priority="988" operator="notEqual">
      <formula>$A34</formula>
    </cfRule>
  </conditionalFormatting>
  <conditionalFormatting sqref="EG34">
    <cfRule type="cellIs" dxfId="260" priority="981" operator="notEqual">
      <formula>$A34</formula>
    </cfRule>
  </conditionalFormatting>
  <conditionalFormatting sqref="EK34">
    <cfRule type="cellIs" dxfId="259" priority="980" operator="notEqual">
      <formula>$A34</formula>
    </cfRule>
  </conditionalFormatting>
  <conditionalFormatting sqref="EH34">
    <cfRule type="cellIs" dxfId="258" priority="979" operator="notEqual">
      <formula>$A34</formula>
    </cfRule>
  </conditionalFormatting>
  <conditionalFormatting sqref="ER34">
    <cfRule type="cellIs" dxfId="257" priority="984" operator="notEqual">
      <formula>$A34</formula>
    </cfRule>
  </conditionalFormatting>
  <conditionalFormatting sqref="EK34:EO34">
    <cfRule type="cellIs" dxfId="256" priority="983" operator="notEqual">
      <formula>$A34</formula>
    </cfRule>
  </conditionalFormatting>
  <conditionalFormatting sqref="ER34">
    <cfRule type="cellIs" dxfId="255" priority="985" operator="notEqual">
      <formula>$A34</formula>
    </cfRule>
  </conditionalFormatting>
  <conditionalFormatting sqref="EX34">
    <cfRule type="cellIs" dxfId="254" priority="987" operator="notEqual">
      <formula>$A34</formula>
    </cfRule>
  </conditionalFormatting>
  <conditionalFormatting sqref="EX34">
    <cfRule type="cellIs" dxfId="253" priority="986" operator="notEqual">
      <formula>$A34</formula>
    </cfRule>
  </conditionalFormatting>
  <conditionalFormatting sqref="EK34:EO34">
    <cfRule type="cellIs" dxfId="252" priority="982" operator="notEqual">
      <formula>$A34</formula>
    </cfRule>
  </conditionalFormatting>
  <conditionalFormatting sqref="EJ34">
    <cfRule type="cellIs" dxfId="251" priority="978" operator="notEqual">
      <formula>$A34</formula>
    </cfRule>
  </conditionalFormatting>
  <conditionalFormatting sqref="EJ34">
    <cfRule type="cellIs" dxfId="250" priority="977" operator="notEqual">
      <formula>$A34</formula>
    </cfRule>
  </conditionalFormatting>
  <conditionalFormatting sqref="EJ34">
    <cfRule type="cellIs" dxfId="249" priority="976" operator="notEqual">
      <formula>$A34</formula>
    </cfRule>
  </conditionalFormatting>
  <conditionalFormatting sqref="EI34">
    <cfRule type="cellIs" dxfId="248" priority="975" operator="notEqual">
      <formula>#REF!</formula>
    </cfRule>
  </conditionalFormatting>
  <conditionalFormatting sqref="EI34">
    <cfRule type="cellIs" dxfId="247" priority="974" operator="notEqual">
      <formula>$A34</formula>
    </cfRule>
  </conditionalFormatting>
  <conditionalFormatting sqref="EW34">
    <cfRule type="cellIs" dxfId="246" priority="973" operator="notEqual">
      <formula>$A34</formula>
    </cfRule>
  </conditionalFormatting>
  <conditionalFormatting sqref="EW34">
    <cfRule type="cellIs" dxfId="245" priority="972" operator="notEqual">
      <formula>$A34</formula>
    </cfRule>
  </conditionalFormatting>
  <conditionalFormatting sqref="EV34">
    <cfRule type="cellIs" dxfId="244" priority="970" operator="notEqual">
      <formula>$A34</formula>
    </cfRule>
  </conditionalFormatting>
  <conditionalFormatting sqref="EV34">
    <cfRule type="cellIs" dxfId="243" priority="971" operator="notEqual">
      <formula>#REF!</formula>
    </cfRule>
  </conditionalFormatting>
  <conditionalFormatting sqref="EY34">
    <cfRule type="cellIs" dxfId="242" priority="969" operator="notEqual">
      <formula>$A34</formula>
    </cfRule>
  </conditionalFormatting>
  <conditionalFormatting sqref="EY34">
    <cfRule type="cellIs" dxfId="241" priority="968" operator="notEqual">
      <formula>$A34</formula>
    </cfRule>
  </conditionalFormatting>
  <conditionalFormatting sqref="EP34">
    <cfRule type="cellIs" dxfId="240" priority="967" operator="notEqual">
      <formula>$A34</formula>
    </cfRule>
  </conditionalFormatting>
  <conditionalFormatting sqref="EP34">
    <cfRule type="cellIs" dxfId="239" priority="966" operator="notEqual">
      <formula>$A34</formula>
    </cfRule>
  </conditionalFormatting>
  <conditionalFormatting sqref="EZ34">
    <cfRule type="cellIs" dxfId="238" priority="965" operator="notEqual">
      <formula>$A34</formula>
    </cfRule>
  </conditionalFormatting>
  <conditionalFormatting sqref="EZ34">
    <cfRule type="cellIs" dxfId="237" priority="964" operator="notEqual">
      <formula>$A34</formula>
    </cfRule>
  </conditionalFormatting>
  <dataValidations count="3">
    <dataValidation type="list" allowBlank="1" showInputMessage="1" showErrorMessage="1" sqref="EW154:EZ154 EJ154:EU154 EJ43:EU43 EW43:EZ43 EW293:EZ293 EJ293:EU293 EJ183:EU183 EW183:EZ183 E237:EZ237 E293:EH293 E183:EH183 E210:EZ210 E264:EZ264 E97:EZ97 E154:EH154 E43:EH43 E320:EZ320 E70:EZ70 E124:EZ124" xr:uid="{00000000-0002-0000-0700-000000000000}">
      <formula1>"Scenario File, Constant"</formula1>
    </dataValidation>
    <dataValidation type="list" allowBlank="1" showInputMessage="1" showErrorMessage="1" sqref="EV43 EI43 EV154 EI154 EV183 EI183 EV293 EI293" xr:uid="{BC732098-6EA6-4493-B2E1-8BB5CCB8BE7C}">
      <formula1>"Scenario File, Constant, Stochastic"</formula1>
    </dataValidation>
    <dataValidation type="list" allowBlank="1" showInputMessage="1" showErrorMessage="1" sqref="E406:EZ406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7030A0"/>
  </sheetPr>
  <dimension ref="A1:EZ520"/>
  <sheetViews>
    <sheetView showGridLines="0" zoomScaleNormal="100" workbookViewId="0">
      <pane xSplit="3" ySplit="5" topLeftCell="BA6" activePane="bottomRight" state="frozen"/>
      <selection activeCell="M4" sqref="M4"/>
      <selection pane="topRight" activeCell="M4" sqref="M4"/>
      <selection pane="bottomLeft" activeCell="M4" sqref="M4"/>
      <selection pane="bottomRight" activeCell="BD27" sqref="BD27"/>
    </sheetView>
  </sheetViews>
  <sheetFormatPr defaultColWidth="15.5703125" defaultRowHeight="12.75" customHeight="1"/>
  <cols>
    <col min="1" max="1" width="15.5703125" customWidth="1"/>
    <col min="2" max="2" width="21.85546875" customWidth="1"/>
    <col min="3" max="3" width="11" customWidth="1"/>
    <col min="4" max="4" width="12" customWidth="1"/>
    <col min="5" max="8" width="9.140625"/>
    <col min="9" max="9" width="61.85546875" bestFit="1" customWidth="1"/>
    <col min="10" max="24" width="9.140625"/>
    <col min="30" max="34" width="9.140625"/>
    <col min="35" max="38" width="12" customWidth="1"/>
  </cols>
  <sheetData>
    <row r="1" spans="1:156" ht="15.75">
      <c r="A1" s="27" t="s">
        <v>162</v>
      </c>
      <c r="B1" s="17" t="s">
        <v>137</v>
      </c>
      <c r="C1" s="17"/>
      <c r="BC1" s="18"/>
    </row>
    <row r="2" spans="1:156" ht="12.75" customHeight="1">
      <c r="A2" s="15"/>
      <c r="B2" s="15"/>
    </row>
    <row r="3" spans="1:156" ht="12.75" customHeight="1">
      <c r="B3" s="18" t="str">
        <f ca="1">GetNameRange(B5)</f>
        <v>FIAMort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141" t="str">
        <f>Product!E4</f>
        <v>AP3</v>
      </c>
      <c r="F4" s="141" t="str">
        <f>Product!F4</f>
        <v>AP4</v>
      </c>
      <c r="G4" s="141" t="str">
        <f>Product!G4</f>
        <v>Chase3</v>
      </c>
      <c r="H4" s="141" t="str">
        <f>Product!H4</f>
        <v>Chase4</v>
      </c>
      <c r="I4" s="141" t="str">
        <f>Product!I4</f>
        <v>Chase5</v>
      </c>
      <c r="J4" s="141" t="str">
        <f>Product!J4</f>
        <v>Chase7</v>
      </c>
      <c r="K4" s="141" t="str">
        <f>Product!K4</f>
        <v>Chase3NG</v>
      </c>
      <c r="L4" s="141" t="str">
        <f>Product!L4</f>
        <v>Chase5NG</v>
      </c>
      <c r="M4" s="141" t="str">
        <f>Product!M4</f>
        <v>Chase7NG</v>
      </c>
      <c r="N4" s="141" t="str">
        <f>Product!N4</f>
        <v>EJ4</v>
      </c>
      <c r="O4" s="141" t="str">
        <f>Product!O4</f>
        <v>EJ5</v>
      </c>
      <c r="P4" s="141" t="str">
        <f>Product!P4</f>
        <v>EJ7</v>
      </c>
      <c r="Q4" s="141" t="str">
        <f>Product!Q4</f>
        <v>EJ10</v>
      </c>
      <c r="R4" s="141" t="str">
        <f>Product!R4</f>
        <v>HSBC3</v>
      </c>
      <c r="S4" s="141" t="str">
        <f>Product!S4</f>
        <v>HSBC5</v>
      </c>
      <c r="T4" s="141" t="str">
        <f>Product!T4</f>
        <v>WF4</v>
      </c>
      <c r="U4" s="141" t="str">
        <f>Product!U4</f>
        <v>WF5G</v>
      </c>
      <c r="V4" s="141" t="str">
        <f>Product!V4</f>
        <v>WF5NG</v>
      </c>
      <c r="W4" s="141" t="str">
        <f>Product!W4</f>
        <v>WF5MVAG</v>
      </c>
      <c r="X4" s="141" t="str">
        <f>Product!X4</f>
        <v>WF5MVANG</v>
      </c>
      <c r="Y4" s="141" t="str">
        <f>Product!Y4</f>
        <v>VMYG4</v>
      </c>
      <c r="Z4" s="141" t="str">
        <f>Product!Z4</f>
        <v>VMYG5</v>
      </c>
      <c r="AA4" s="141" t="str">
        <f>Product!AA4</f>
        <v>VMYG6</v>
      </c>
      <c r="AB4" s="141" t="str">
        <f>Product!AB4</f>
        <v>VMYG7</v>
      </c>
      <c r="AC4" s="141" t="str">
        <f>Product!AC4</f>
        <v>VMYG10</v>
      </c>
      <c r="AD4" s="141" t="str">
        <f>Product!AD4</f>
        <v>WNL1</v>
      </c>
      <c r="AE4" s="141" t="str">
        <f>Product!AE4</f>
        <v>WNL2</v>
      </c>
      <c r="AF4" s="141" t="str">
        <f>Product!AF4</f>
        <v>WNL3</v>
      </c>
      <c r="AG4" s="141" t="str">
        <f>Product!AG4</f>
        <v>WNL4</v>
      </c>
      <c r="AH4" s="141" t="str">
        <f>Product!AH4</f>
        <v>WNL5</v>
      </c>
      <c r="AI4" s="141" t="str">
        <f>Product!AI4</f>
        <v>WNL6</v>
      </c>
      <c r="AJ4" s="141" t="str">
        <f>Product!AJ4</f>
        <v>WNL7</v>
      </c>
      <c r="AK4" s="141" t="str">
        <f>Product!AK4</f>
        <v>WNL8</v>
      </c>
      <c r="AL4" s="141" t="str">
        <f>Product!AL4</f>
        <v>WNL9</v>
      </c>
      <c r="AM4" s="141" t="str">
        <f>Product!AM4</f>
        <v>WNL10</v>
      </c>
      <c r="AN4" s="141" t="str">
        <f>Product!AN4</f>
        <v>WNL11</v>
      </c>
      <c r="AO4" s="141" t="str">
        <f>Product!AO4</f>
        <v>WNL12</v>
      </c>
      <c r="AP4" s="141" t="str">
        <f>Product!AP4</f>
        <v>WNL13</v>
      </c>
      <c r="AQ4" s="141" t="str">
        <f>Product!AQ4</f>
        <v>WNL14</v>
      </c>
      <c r="AR4" s="141" t="str">
        <f>Product!AR4</f>
        <v>WNL15</v>
      </c>
      <c r="AS4" s="141" t="str">
        <f>Product!AS4</f>
        <v>WNL16</v>
      </c>
      <c r="AT4" s="141" t="str">
        <f>Product!AT4</f>
        <v>WNL17</v>
      </c>
      <c r="AU4" s="141" t="str">
        <f>Product!AU4</f>
        <v>WNL18</v>
      </c>
      <c r="AV4" s="141" t="str">
        <f>Product!AV4</f>
        <v>APA3</v>
      </c>
      <c r="AW4" s="141" t="str">
        <f>Product!AW4</f>
        <v>APA5</v>
      </c>
      <c r="AX4" s="141" t="str">
        <f>Product!AX4</f>
        <v>APA7</v>
      </c>
      <c r="AY4" s="141" t="str">
        <f>Product!AY4</f>
        <v>PNC3</v>
      </c>
      <c r="AZ4" s="141" t="str">
        <f>Product!AZ4</f>
        <v>PNC5</v>
      </c>
      <c r="BA4" s="141" t="str">
        <f>Product!BA4</f>
        <v>PNC7</v>
      </c>
      <c r="BB4" s="141" t="str">
        <f>Product!BB4</f>
        <v>PF5</v>
      </c>
      <c r="BC4" s="141" t="str">
        <f>Product!BC4</f>
        <v>AE7</v>
      </c>
      <c r="BD4" s="141" t="str">
        <f>Product!BD4</f>
        <v>AE7NY</v>
      </c>
      <c r="BE4" s="141" t="str">
        <f>Product!BE4</f>
        <v>AEP7</v>
      </c>
      <c r="BF4" s="141" t="str">
        <f>Product!BF4</f>
        <v>AE10IMO</v>
      </c>
      <c r="BG4" s="141" t="str">
        <f>Product!BG4</f>
        <v>AE7ADV</v>
      </c>
      <c r="BH4" s="141" t="str">
        <f>Product!BH4</f>
        <v>VAL1</v>
      </c>
      <c r="BI4" s="141" t="str">
        <f>Product!BI4</f>
        <v>VAL11</v>
      </c>
      <c r="BJ4" s="141" t="str">
        <f>Product!BJ4</f>
        <v>VALAE</v>
      </c>
      <c r="BK4" s="141" t="str">
        <f>Product!BK4</f>
        <v>CPC1</v>
      </c>
      <c r="BL4" s="141" t="str">
        <f>Product!BL4</f>
        <v>CPC2</v>
      </c>
      <c r="BM4" s="141" t="str">
        <f>Product!BM4</f>
        <v>CPC3</v>
      </c>
      <c r="BN4" s="141" t="str">
        <f>Product!BN4</f>
        <v>CPC4</v>
      </c>
      <c r="BO4" s="141" t="str">
        <f>Product!BO4</f>
        <v>CPC5</v>
      </c>
      <c r="BP4" s="141" t="str">
        <f>Product!BP4</f>
        <v>CPC6</v>
      </c>
      <c r="BQ4" s="141" t="str">
        <f>Product!BQ4</f>
        <v>CPC7</v>
      </c>
      <c r="BR4" s="141" t="str">
        <f>Product!BR4</f>
        <v>CPC8</v>
      </c>
      <c r="BS4" s="141" t="str">
        <f>Product!BS4</f>
        <v>CPC9</v>
      </c>
      <c r="BT4" s="141" t="str">
        <f>Product!BT4</f>
        <v>CPC10</v>
      </c>
      <c r="BU4" s="141" t="str">
        <f>Product!BU4</f>
        <v>CPC11</v>
      </c>
      <c r="BV4" s="141" t="str">
        <f>Product!BV4</f>
        <v>CPC12</v>
      </c>
      <c r="BW4" s="141" t="str">
        <f>Product!BW4</f>
        <v>CPC13</v>
      </c>
      <c r="BX4" s="141" t="str">
        <f>Product!BX4</f>
        <v>CPC14</v>
      </c>
      <c r="BY4" s="141" t="str">
        <f>Product!BY4</f>
        <v>CPC15</v>
      </c>
      <c r="BZ4" s="141" t="str">
        <f>Product!BZ4</f>
        <v>CPC16</v>
      </c>
      <c r="CA4" s="141" t="str">
        <f>Product!CA4</f>
        <v>CPC17</v>
      </c>
      <c r="CB4" s="141" t="str">
        <f>Product!CB4</f>
        <v>CPC18</v>
      </c>
      <c r="CC4" s="141" t="str">
        <f>Product!CC4</f>
        <v>CPC19</v>
      </c>
      <c r="CD4" s="141" t="str">
        <f>Product!CD4</f>
        <v>CPC20</v>
      </c>
      <c r="CE4" s="141" t="str">
        <f>Product!CE4</f>
        <v>CPCP1_USL</v>
      </c>
      <c r="CF4" s="141" t="str">
        <f>Product!CF4</f>
        <v>CPCP2_USL</v>
      </c>
      <c r="CG4" s="141" t="str">
        <f>Product!CG4</f>
        <v>CPCP3_USL</v>
      </c>
      <c r="CH4" s="141" t="str">
        <f>Product!CH4</f>
        <v>CPCP4_USL</v>
      </c>
      <c r="CI4" s="141" t="str">
        <f>Product!CI4</f>
        <v>CPCP5_USL</v>
      </c>
      <c r="CJ4" s="141" t="str">
        <f>Product!CJ4</f>
        <v>CPCP6_USL</v>
      </c>
      <c r="CK4" s="141" t="str">
        <f>Product!CK4</f>
        <v>CPCP7_USL</v>
      </c>
      <c r="CL4" s="141" t="str">
        <f>Product!CL4</f>
        <v>CPCP8_USL</v>
      </c>
      <c r="CM4" s="141" t="str">
        <f>Product!CM4</f>
        <v>CPCP9_USL</v>
      </c>
      <c r="CN4" s="141" t="str">
        <f>Product!CN4</f>
        <v>CPCP10_USL</v>
      </c>
      <c r="CO4" s="141" t="str">
        <f>Product!CO4</f>
        <v>CPCP11_USL</v>
      </c>
      <c r="CP4" s="141" t="str">
        <f>Product!CP4</f>
        <v>CPCP12_USL</v>
      </c>
      <c r="CQ4" s="141" t="str">
        <f>Product!CQ4</f>
        <v>CPCP13_USL</v>
      </c>
      <c r="CR4" s="141" t="str">
        <f>Product!CR4</f>
        <v>CPCP14_USL</v>
      </c>
      <c r="CS4" s="141" t="str">
        <f>Product!CS4</f>
        <v>CPCP15_USL</v>
      </c>
      <c r="CT4" s="141" t="str">
        <f>Product!CT4</f>
        <v>CPCP16_USL</v>
      </c>
      <c r="CU4" s="141" t="str">
        <f>Product!CU4</f>
        <v>CPCF1_USL</v>
      </c>
      <c r="CV4" s="141" t="str">
        <f>Product!CV4</f>
        <v>CPCF2_USL</v>
      </c>
      <c r="CW4" s="141" t="str">
        <f>Product!CW4</f>
        <v>CPCF3_USL</v>
      </c>
      <c r="CX4" s="141" t="str">
        <f>Product!CX4</f>
        <v>CPCF4_USL</v>
      </c>
      <c r="CY4" s="141" t="str">
        <f>Product!CY4</f>
        <v>CPCF5_USL</v>
      </c>
      <c r="CZ4" s="141" t="str">
        <f>Product!CZ4</f>
        <v>CPCF6_USL</v>
      </c>
      <c r="DA4" s="141" t="str">
        <f>Product!DA4</f>
        <v>CPCF7_USL</v>
      </c>
      <c r="DB4" s="141" t="str">
        <f>Product!DB4</f>
        <v>CPCF8_USL</v>
      </c>
      <c r="DC4" s="141" t="str">
        <f>Product!DC4</f>
        <v>CPCF9_USL</v>
      </c>
      <c r="DD4" s="141" t="str">
        <f>Product!DD4</f>
        <v>CPCF10_USL</v>
      </c>
      <c r="DE4" s="141" t="str">
        <f>Product!DE4</f>
        <v>CPCF11_USL</v>
      </c>
      <c r="DF4" s="141" t="str">
        <f>Product!DF4</f>
        <v>CPCF12_USL</v>
      </c>
      <c r="DG4" s="141" t="str">
        <f>Product!DG4</f>
        <v>CPCF13_USL</v>
      </c>
      <c r="DH4" s="141" t="str">
        <f>Product!DH4</f>
        <v>CPCF14_USL</v>
      </c>
      <c r="DI4" s="141" t="str">
        <f>Product!DI4</f>
        <v>CPCF15_USL</v>
      </c>
      <c r="DJ4" s="141" t="str">
        <f>Product!DJ4</f>
        <v>CPCF16_USL</v>
      </c>
      <c r="DK4" s="141" t="str">
        <f>Product!DK4</f>
        <v>CPC1_VAL</v>
      </c>
      <c r="DL4" s="141" t="str">
        <f>Product!DL4</f>
        <v>CPC2_VAL</v>
      </c>
      <c r="DM4" s="141" t="str">
        <f>Product!DM4</f>
        <v>CPC3_VAL</v>
      </c>
      <c r="DN4" s="141" t="str">
        <f>Product!DN4</f>
        <v>CPC4_VAL</v>
      </c>
      <c r="DO4" s="141" t="str">
        <f>Product!DO4</f>
        <v>CPC5_VAL</v>
      </c>
      <c r="DP4" s="141" t="str">
        <f>Product!DP4</f>
        <v>CPC6_VAL</v>
      </c>
      <c r="DQ4" s="141" t="str">
        <f>Product!DQ4</f>
        <v>CPC7_VAL</v>
      </c>
      <c r="DR4" s="141" t="str">
        <f>Product!DR4</f>
        <v>CPC8_VAL</v>
      </c>
      <c r="DS4" s="141" t="str">
        <f>Product!DS4</f>
        <v>CPC9_VAL</v>
      </c>
      <c r="DT4" s="141" t="str">
        <f>Product!DT4</f>
        <v>CPC10_VAL</v>
      </c>
      <c r="DU4" s="141" t="str">
        <f>Product!DU4</f>
        <v>CPC11_VAL</v>
      </c>
      <c r="DV4" s="141" t="str">
        <f>Product!DV4</f>
        <v>CPC12_VAL</v>
      </c>
      <c r="DW4" s="141" t="str">
        <f>Product!DW4</f>
        <v>CPC13_VAL</v>
      </c>
      <c r="DX4" s="141" t="str">
        <f>Product!DX4</f>
        <v>CPC14_VAL</v>
      </c>
      <c r="DY4" s="141" t="str">
        <f>Product!DY4</f>
        <v>CPC15_VAL</v>
      </c>
      <c r="DZ4" s="141" t="str">
        <f>Product!DZ4</f>
        <v>CPC16_VAL</v>
      </c>
      <c r="EA4" s="141" t="str">
        <f>Product!EA4</f>
        <v>CPC17_VAL</v>
      </c>
      <c r="EB4" s="141" t="str">
        <f>Product!EB4</f>
        <v>CPC18_VAL</v>
      </c>
      <c r="EC4" s="141" t="str">
        <f>Product!EC4</f>
        <v>CPC19_VAL</v>
      </c>
      <c r="ED4" s="141" t="str">
        <f>Product!ED4</f>
        <v>CPC20_VAL</v>
      </c>
      <c r="EE4" s="141" t="str">
        <f>Product!EE4</f>
        <v>WF5</v>
      </c>
      <c r="EF4" s="141" t="str">
        <f>Product!EF4</f>
        <v>PI5P</v>
      </c>
      <c r="EG4" s="141" t="str">
        <f>Product!EG4</f>
        <v>P5P</v>
      </c>
      <c r="EH4" s="141" t="str">
        <f>Product!EH4</f>
        <v>NYIA</v>
      </c>
      <c r="EI4" s="141" t="str">
        <f>Product!EI4</f>
        <v>NYIAG</v>
      </c>
      <c r="EJ4" s="141" t="str">
        <f>Product!EJ4</f>
        <v>NYIA5</v>
      </c>
      <c r="EK4" s="141" t="str">
        <f>Product!EK4</f>
        <v>PIPREF</v>
      </c>
      <c r="EL4" s="141" t="str">
        <f>Product!EL4</f>
        <v>WF7</v>
      </c>
      <c r="EM4" s="141" t="str">
        <f>Product!EM4</f>
        <v>PIP</v>
      </c>
      <c r="EN4" s="141" t="str">
        <f>Product!EN4</f>
        <v>P7P</v>
      </c>
      <c r="EO4" s="141" t="str">
        <f>Product!EO4</f>
        <v>VALIC</v>
      </c>
      <c r="EP4" s="141" t="str">
        <f>Product!EP4</f>
        <v>VALIC5</v>
      </c>
      <c r="EQ4" s="141" t="str">
        <f>Product!EQ4</f>
        <v>ADV7</v>
      </c>
      <c r="ER4" s="141" t="str">
        <f>Product!ER4</f>
        <v>ADV5</v>
      </c>
      <c r="ES4" s="141" t="str">
        <f>Product!ES4</f>
        <v>PRIM7</v>
      </c>
      <c r="ET4" s="141" t="str">
        <f>Product!ET4</f>
        <v>PRIM10</v>
      </c>
      <c r="EU4" s="141" t="str">
        <f>Product!EU4</f>
        <v>AG10</v>
      </c>
      <c r="EV4" s="141" t="str">
        <f>Product!EV4</f>
        <v>GSIA</v>
      </c>
      <c r="EW4" s="141" t="str">
        <f>Product!EW4</f>
        <v>P10P</v>
      </c>
      <c r="EX4" s="141" t="str">
        <f>Product!EX4</f>
        <v>ADVMSG</v>
      </c>
      <c r="EY4" s="141" t="str">
        <f>Product!EY4</f>
        <v>PS</v>
      </c>
      <c r="EZ4" s="141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</row>
    <row r="7" spans="1:156" ht="12.75" customHeight="1">
      <c r="A7" s="40">
        <v>1</v>
      </c>
      <c r="B7" s="64" t="s">
        <v>138</v>
      </c>
      <c r="C7" s="64"/>
      <c r="D7" s="14"/>
      <c r="E7" s="29" t="s">
        <v>165</v>
      </c>
      <c r="F7" s="29" t="s">
        <v>165</v>
      </c>
      <c r="G7" s="29" t="s">
        <v>165</v>
      </c>
      <c r="H7" s="29" t="s">
        <v>165</v>
      </c>
      <c r="I7" s="29" t="s">
        <v>165</v>
      </c>
      <c r="J7" s="29" t="s">
        <v>165</v>
      </c>
      <c r="K7" s="29" t="s">
        <v>165</v>
      </c>
      <c r="L7" s="29" t="s">
        <v>165</v>
      </c>
      <c r="M7" s="29" t="s">
        <v>165</v>
      </c>
      <c r="N7" s="29" t="s">
        <v>165</v>
      </c>
      <c r="O7" s="29" t="s">
        <v>165</v>
      </c>
      <c r="P7" s="29" t="s">
        <v>165</v>
      </c>
      <c r="Q7" s="29" t="s">
        <v>165</v>
      </c>
      <c r="R7" s="29" t="s">
        <v>165</v>
      </c>
      <c r="S7" s="29" t="s">
        <v>165</v>
      </c>
      <c r="T7" s="29" t="s">
        <v>165</v>
      </c>
      <c r="U7" s="29" t="s">
        <v>165</v>
      </c>
      <c r="V7" s="29" t="s">
        <v>165</v>
      </c>
      <c r="W7" s="29" t="s">
        <v>165</v>
      </c>
      <c r="X7" s="29" t="s">
        <v>165</v>
      </c>
      <c r="Y7" s="29" t="s">
        <v>165</v>
      </c>
      <c r="Z7" s="29" t="s">
        <v>165</v>
      </c>
      <c r="AA7" s="29" t="s">
        <v>165</v>
      </c>
      <c r="AB7" s="29" t="s">
        <v>165</v>
      </c>
      <c r="AC7" s="29" t="s">
        <v>165</v>
      </c>
      <c r="AD7" s="29" t="s">
        <v>165</v>
      </c>
      <c r="AE7" s="29" t="s">
        <v>165</v>
      </c>
      <c r="AF7" s="29" t="s">
        <v>165</v>
      </c>
      <c r="AG7" s="29" t="s">
        <v>165</v>
      </c>
      <c r="AH7" s="29" t="s">
        <v>165</v>
      </c>
      <c r="AI7" s="29" t="s">
        <v>165</v>
      </c>
      <c r="AJ7" s="29" t="s">
        <v>165</v>
      </c>
      <c r="AK7" s="29" t="s">
        <v>165</v>
      </c>
      <c r="AL7" s="29" t="s">
        <v>165</v>
      </c>
      <c r="AM7" s="29" t="s">
        <v>165</v>
      </c>
      <c r="AN7" s="29" t="s">
        <v>165</v>
      </c>
      <c r="AO7" s="29" t="s">
        <v>165</v>
      </c>
      <c r="AP7" s="29" t="s">
        <v>165</v>
      </c>
      <c r="AQ7" s="29" t="s">
        <v>165</v>
      </c>
      <c r="AR7" s="29" t="s">
        <v>165</v>
      </c>
      <c r="AS7" s="29" t="s">
        <v>165</v>
      </c>
      <c r="AT7" s="29" t="s">
        <v>165</v>
      </c>
      <c r="AU7" s="29" t="s">
        <v>165</v>
      </c>
      <c r="AV7" s="29" t="s">
        <v>165</v>
      </c>
      <c r="AW7" s="29" t="s">
        <v>165</v>
      </c>
      <c r="AX7" s="29" t="s">
        <v>165</v>
      </c>
      <c r="AY7" s="29" t="s">
        <v>165</v>
      </c>
      <c r="AZ7" s="29" t="s">
        <v>165</v>
      </c>
      <c r="BA7" s="29" t="s">
        <v>165</v>
      </c>
      <c r="BB7" s="29" t="s">
        <v>165</v>
      </c>
      <c r="BC7" s="29" t="s">
        <v>165</v>
      </c>
      <c r="BD7" s="29" t="s">
        <v>165</v>
      </c>
      <c r="BE7" s="29" t="s">
        <v>165</v>
      </c>
      <c r="BF7" s="29" t="s">
        <v>165</v>
      </c>
      <c r="BG7" s="29" t="s">
        <v>165</v>
      </c>
      <c r="BH7" s="29" t="s">
        <v>165</v>
      </c>
      <c r="BI7" s="29" t="s">
        <v>165</v>
      </c>
      <c r="BJ7" s="29" t="s">
        <v>165</v>
      </c>
      <c r="BK7" s="29" t="s">
        <v>165</v>
      </c>
      <c r="BL7" s="29" t="s">
        <v>165</v>
      </c>
      <c r="BM7" s="29" t="s">
        <v>165</v>
      </c>
      <c r="BN7" s="29" t="s">
        <v>165</v>
      </c>
      <c r="BO7" s="29" t="s">
        <v>165</v>
      </c>
      <c r="BP7" s="29" t="s">
        <v>165</v>
      </c>
      <c r="BQ7" s="29" t="s">
        <v>165</v>
      </c>
      <c r="BR7" s="29" t="s">
        <v>165</v>
      </c>
      <c r="BS7" s="29" t="s">
        <v>165</v>
      </c>
      <c r="BT7" s="29" t="s">
        <v>165</v>
      </c>
      <c r="BU7" s="29" t="s">
        <v>165</v>
      </c>
      <c r="BV7" s="29" t="s">
        <v>165</v>
      </c>
      <c r="BW7" s="29" t="s">
        <v>165</v>
      </c>
      <c r="BX7" s="29" t="s">
        <v>165</v>
      </c>
      <c r="BY7" s="29" t="s">
        <v>165</v>
      </c>
      <c r="BZ7" s="29" t="s">
        <v>165</v>
      </c>
      <c r="CA7" s="29" t="s">
        <v>165</v>
      </c>
      <c r="CB7" s="29" t="s">
        <v>165</v>
      </c>
      <c r="CC7" s="29" t="s">
        <v>165</v>
      </c>
      <c r="CD7" s="29" t="s">
        <v>165</v>
      </c>
      <c r="CE7" s="29" t="s">
        <v>165</v>
      </c>
      <c r="CF7" s="29" t="s">
        <v>165</v>
      </c>
      <c r="CG7" s="29" t="s">
        <v>165</v>
      </c>
      <c r="CH7" s="29" t="s">
        <v>165</v>
      </c>
      <c r="CI7" s="29" t="s">
        <v>165</v>
      </c>
      <c r="CJ7" s="29" t="s">
        <v>165</v>
      </c>
      <c r="CK7" s="29" t="s">
        <v>165</v>
      </c>
      <c r="CL7" s="29" t="s">
        <v>165</v>
      </c>
      <c r="CM7" s="29" t="s">
        <v>165</v>
      </c>
      <c r="CN7" s="29" t="s">
        <v>165</v>
      </c>
      <c r="CO7" s="29" t="s">
        <v>165</v>
      </c>
      <c r="CP7" s="29" t="s">
        <v>165</v>
      </c>
      <c r="CQ7" s="29" t="s">
        <v>165</v>
      </c>
      <c r="CR7" s="29" t="s">
        <v>165</v>
      </c>
      <c r="CS7" s="29" t="s">
        <v>165</v>
      </c>
      <c r="CT7" s="29" t="s">
        <v>165</v>
      </c>
      <c r="CU7" s="29" t="s">
        <v>165</v>
      </c>
      <c r="CV7" s="29" t="s">
        <v>165</v>
      </c>
      <c r="CW7" s="29" t="s">
        <v>165</v>
      </c>
      <c r="CX7" s="29" t="s">
        <v>165</v>
      </c>
      <c r="CY7" s="29" t="s">
        <v>165</v>
      </c>
      <c r="CZ7" s="29" t="s">
        <v>165</v>
      </c>
      <c r="DA7" s="29" t="s">
        <v>165</v>
      </c>
      <c r="DB7" s="29" t="s">
        <v>165</v>
      </c>
      <c r="DC7" s="29" t="s">
        <v>165</v>
      </c>
      <c r="DD7" s="29" t="s">
        <v>165</v>
      </c>
      <c r="DE7" s="29" t="s">
        <v>165</v>
      </c>
      <c r="DF7" s="29" t="s">
        <v>165</v>
      </c>
      <c r="DG7" s="29" t="s">
        <v>165</v>
      </c>
      <c r="DH7" s="29" t="s">
        <v>165</v>
      </c>
      <c r="DI7" s="29" t="s">
        <v>165</v>
      </c>
      <c r="DJ7" s="29" t="s">
        <v>165</v>
      </c>
      <c r="DK7" s="29" t="s">
        <v>165</v>
      </c>
      <c r="DL7" s="29" t="s">
        <v>165</v>
      </c>
      <c r="DM7" s="29" t="s">
        <v>165</v>
      </c>
      <c r="DN7" s="29" t="s">
        <v>165</v>
      </c>
      <c r="DO7" s="29" t="s">
        <v>165</v>
      </c>
      <c r="DP7" s="29" t="s">
        <v>165</v>
      </c>
      <c r="DQ7" s="29" t="s">
        <v>165</v>
      </c>
      <c r="DR7" s="29" t="s">
        <v>165</v>
      </c>
      <c r="DS7" s="29" t="s">
        <v>165</v>
      </c>
      <c r="DT7" s="29" t="s">
        <v>165</v>
      </c>
      <c r="DU7" s="29" t="s">
        <v>165</v>
      </c>
      <c r="DV7" s="29" t="s">
        <v>165</v>
      </c>
      <c r="DW7" s="29" t="s">
        <v>165</v>
      </c>
      <c r="DX7" s="29" t="s">
        <v>165</v>
      </c>
      <c r="DY7" s="29" t="s">
        <v>165</v>
      </c>
      <c r="DZ7" s="29" t="s">
        <v>165</v>
      </c>
      <c r="EA7" s="29" t="s">
        <v>165</v>
      </c>
      <c r="EB7" s="29" t="s">
        <v>165</v>
      </c>
      <c r="EC7" s="29" t="s">
        <v>165</v>
      </c>
      <c r="ED7" s="29" t="s">
        <v>165</v>
      </c>
      <c r="EE7" s="29" t="s">
        <v>165</v>
      </c>
      <c r="EF7" s="29" t="s">
        <v>165</v>
      </c>
      <c r="EG7" s="29" t="s">
        <v>165</v>
      </c>
      <c r="EH7" s="29" t="s">
        <v>165</v>
      </c>
      <c r="EI7" s="29" t="s">
        <v>165</v>
      </c>
      <c r="EJ7" s="29" t="s">
        <v>165</v>
      </c>
      <c r="EK7" s="29" t="s">
        <v>165</v>
      </c>
      <c r="EL7" s="29" t="s">
        <v>165</v>
      </c>
      <c r="EM7" s="29" t="s">
        <v>165</v>
      </c>
      <c r="EN7" s="29" t="s">
        <v>165</v>
      </c>
      <c r="EO7" s="29" t="s">
        <v>165</v>
      </c>
      <c r="EP7" s="29" t="s">
        <v>165</v>
      </c>
      <c r="EQ7" s="29" t="s">
        <v>165</v>
      </c>
      <c r="ER7" s="29" t="s">
        <v>165</v>
      </c>
      <c r="ES7" s="29" t="s">
        <v>165</v>
      </c>
      <c r="ET7" s="29" t="s">
        <v>165</v>
      </c>
      <c r="EU7" s="29" t="s">
        <v>165</v>
      </c>
      <c r="EV7" s="29" t="s">
        <v>165</v>
      </c>
      <c r="EW7" s="29" t="s">
        <v>165</v>
      </c>
      <c r="EX7" s="29" t="s">
        <v>165</v>
      </c>
      <c r="EY7" s="29" t="s">
        <v>165</v>
      </c>
      <c r="EZ7" s="29" t="s">
        <v>165</v>
      </c>
    </row>
    <row r="8" spans="1:156" ht="12.75" customHeight="1">
      <c r="A8" s="29" t="s">
        <v>178</v>
      </c>
      <c r="B8" s="65" t="s">
        <v>180</v>
      </c>
      <c r="C8" s="65"/>
      <c r="D8" s="14"/>
      <c r="E8" s="29" t="s">
        <v>186</v>
      </c>
      <c r="F8" s="29" t="s">
        <v>186</v>
      </c>
      <c r="G8" s="29" t="s">
        <v>186</v>
      </c>
      <c r="H8" s="29" t="s">
        <v>186</v>
      </c>
      <c r="I8" s="29" t="s">
        <v>186</v>
      </c>
      <c r="J8" s="29" t="s">
        <v>186</v>
      </c>
      <c r="K8" s="29" t="s">
        <v>186</v>
      </c>
      <c r="L8" s="29" t="s">
        <v>186</v>
      </c>
      <c r="M8" s="29" t="s">
        <v>186</v>
      </c>
      <c r="N8" s="29" t="s">
        <v>186</v>
      </c>
      <c r="O8" s="29" t="s">
        <v>186</v>
      </c>
      <c r="P8" s="29" t="s">
        <v>186</v>
      </c>
      <c r="Q8" s="29" t="s">
        <v>186</v>
      </c>
      <c r="R8" s="29" t="s">
        <v>186</v>
      </c>
      <c r="S8" s="29" t="s">
        <v>186</v>
      </c>
      <c r="T8" s="29" t="s">
        <v>186</v>
      </c>
      <c r="U8" s="29" t="s">
        <v>186</v>
      </c>
      <c r="V8" s="29" t="s">
        <v>186</v>
      </c>
      <c r="W8" s="29" t="s">
        <v>186</v>
      </c>
      <c r="X8" s="29" t="s">
        <v>186</v>
      </c>
      <c r="Y8" s="29" t="s">
        <v>186</v>
      </c>
      <c r="Z8" s="29" t="s">
        <v>186</v>
      </c>
      <c r="AA8" s="29" t="s">
        <v>186</v>
      </c>
      <c r="AB8" s="29" t="s">
        <v>186</v>
      </c>
      <c r="AC8" s="29" t="s">
        <v>186</v>
      </c>
      <c r="AD8" s="29" t="s">
        <v>186</v>
      </c>
      <c r="AE8" s="29" t="s">
        <v>186</v>
      </c>
      <c r="AF8" s="29" t="s">
        <v>186</v>
      </c>
      <c r="AG8" s="29" t="s">
        <v>186</v>
      </c>
      <c r="AH8" s="29" t="s">
        <v>186</v>
      </c>
      <c r="AI8" s="29" t="s">
        <v>186</v>
      </c>
      <c r="AJ8" s="29" t="s">
        <v>186</v>
      </c>
      <c r="AK8" s="29" t="s">
        <v>186</v>
      </c>
      <c r="AL8" s="29" t="s">
        <v>186</v>
      </c>
      <c r="AM8" s="29" t="s">
        <v>186</v>
      </c>
      <c r="AN8" s="29" t="s">
        <v>186</v>
      </c>
      <c r="AO8" s="29" t="s">
        <v>186</v>
      </c>
      <c r="AP8" s="29" t="s">
        <v>186</v>
      </c>
      <c r="AQ8" s="29" t="s">
        <v>186</v>
      </c>
      <c r="AR8" s="29" t="s">
        <v>186</v>
      </c>
      <c r="AS8" s="29" t="s">
        <v>186</v>
      </c>
      <c r="AT8" s="29" t="s">
        <v>186</v>
      </c>
      <c r="AU8" s="29" t="s">
        <v>186</v>
      </c>
      <c r="AV8" s="29" t="s">
        <v>186</v>
      </c>
      <c r="AW8" s="29" t="s">
        <v>186</v>
      </c>
      <c r="AX8" s="29" t="s">
        <v>186</v>
      </c>
      <c r="AY8" s="29" t="s">
        <v>186</v>
      </c>
      <c r="AZ8" s="29" t="s">
        <v>186</v>
      </c>
      <c r="BA8" s="29" t="s">
        <v>186</v>
      </c>
      <c r="BB8" s="29" t="s">
        <v>186</v>
      </c>
      <c r="BC8" s="29" t="s">
        <v>186</v>
      </c>
      <c r="BD8" s="29" t="s">
        <v>186</v>
      </c>
      <c r="BE8" s="29" t="s">
        <v>186</v>
      </c>
      <c r="BF8" s="29" t="s">
        <v>186</v>
      </c>
      <c r="BG8" s="29" t="s">
        <v>186</v>
      </c>
      <c r="BH8" s="29" t="s">
        <v>186</v>
      </c>
      <c r="BI8" s="29" t="s">
        <v>186</v>
      </c>
      <c r="BJ8" s="29" t="s">
        <v>186</v>
      </c>
      <c r="BK8" s="29" t="s">
        <v>186</v>
      </c>
      <c r="BL8" s="29" t="s">
        <v>186</v>
      </c>
      <c r="BM8" s="29" t="s">
        <v>186</v>
      </c>
      <c r="BN8" s="29" t="s">
        <v>186</v>
      </c>
      <c r="BO8" s="29" t="s">
        <v>186</v>
      </c>
      <c r="BP8" s="29" t="s">
        <v>186</v>
      </c>
      <c r="BQ8" s="29" t="s">
        <v>186</v>
      </c>
      <c r="BR8" s="29" t="s">
        <v>186</v>
      </c>
      <c r="BS8" s="29" t="s">
        <v>186</v>
      </c>
      <c r="BT8" s="29" t="s">
        <v>186</v>
      </c>
      <c r="BU8" s="29" t="s">
        <v>186</v>
      </c>
      <c r="BV8" s="29" t="s">
        <v>186</v>
      </c>
      <c r="BW8" s="29" t="s">
        <v>186</v>
      </c>
      <c r="BX8" s="29" t="s">
        <v>186</v>
      </c>
      <c r="BY8" s="29" t="s">
        <v>186</v>
      </c>
      <c r="BZ8" s="29" t="s">
        <v>186</v>
      </c>
      <c r="CA8" s="29" t="s">
        <v>186</v>
      </c>
      <c r="CB8" s="29" t="s">
        <v>186</v>
      </c>
      <c r="CC8" s="29" t="s">
        <v>186</v>
      </c>
      <c r="CD8" s="29" t="s">
        <v>186</v>
      </c>
      <c r="CE8" s="29" t="s">
        <v>186</v>
      </c>
      <c r="CF8" s="29" t="s">
        <v>186</v>
      </c>
      <c r="CG8" s="29" t="s">
        <v>186</v>
      </c>
      <c r="CH8" s="29" t="s">
        <v>186</v>
      </c>
      <c r="CI8" s="29" t="s">
        <v>186</v>
      </c>
      <c r="CJ8" s="29" t="s">
        <v>186</v>
      </c>
      <c r="CK8" s="29" t="s">
        <v>186</v>
      </c>
      <c r="CL8" s="29" t="s">
        <v>186</v>
      </c>
      <c r="CM8" s="29" t="s">
        <v>186</v>
      </c>
      <c r="CN8" s="29" t="s">
        <v>186</v>
      </c>
      <c r="CO8" s="29" t="s">
        <v>186</v>
      </c>
      <c r="CP8" s="29" t="s">
        <v>186</v>
      </c>
      <c r="CQ8" s="29" t="s">
        <v>186</v>
      </c>
      <c r="CR8" s="29" t="s">
        <v>186</v>
      </c>
      <c r="CS8" s="29" t="s">
        <v>186</v>
      </c>
      <c r="CT8" s="29" t="s">
        <v>186</v>
      </c>
      <c r="CU8" s="29" t="s">
        <v>186</v>
      </c>
      <c r="CV8" s="29" t="s">
        <v>186</v>
      </c>
      <c r="CW8" s="29" t="s">
        <v>186</v>
      </c>
      <c r="CX8" s="29" t="s">
        <v>186</v>
      </c>
      <c r="CY8" s="29" t="s">
        <v>186</v>
      </c>
      <c r="CZ8" s="29" t="s">
        <v>186</v>
      </c>
      <c r="DA8" s="29" t="s">
        <v>186</v>
      </c>
      <c r="DB8" s="29" t="s">
        <v>186</v>
      </c>
      <c r="DC8" s="29" t="s">
        <v>186</v>
      </c>
      <c r="DD8" s="29" t="s">
        <v>186</v>
      </c>
      <c r="DE8" s="29" t="s">
        <v>186</v>
      </c>
      <c r="DF8" s="29" t="s">
        <v>186</v>
      </c>
      <c r="DG8" s="29" t="s">
        <v>186</v>
      </c>
      <c r="DH8" s="29" t="s">
        <v>186</v>
      </c>
      <c r="DI8" s="29" t="s">
        <v>186</v>
      </c>
      <c r="DJ8" s="29" t="s">
        <v>186</v>
      </c>
      <c r="DK8" s="29" t="s">
        <v>186</v>
      </c>
      <c r="DL8" s="29" t="s">
        <v>186</v>
      </c>
      <c r="DM8" s="29" t="s">
        <v>186</v>
      </c>
      <c r="DN8" s="29" t="s">
        <v>186</v>
      </c>
      <c r="DO8" s="29" t="s">
        <v>186</v>
      </c>
      <c r="DP8" s="29" t="s">
        <v>186</v>
      </c>
      <c r="DQ8" s="29" t="s">
        <v>186</v>
      </c>
      <c r="DR8" s="29" t="s">
        <v>186</v>
      </c>
      <c r="DS8" s="29" t="s">
        <v>186</v>
      </c>
      <c r="DT8" s="29" t="s">
        <v>186</v>
      </c>
      <c r="DU8" s="29" t="s">
        <v>186</v>
      </c>
      <c r="DV8" s="29" t="s">
        <v>186</v>
      </c>
      <c r="DW8" s="29" t="s">
        <v>186</v>
      </c>
      <c r="DX8" s="29" t="s">
        <v>186</v>
      </c>
      <c r="DY8" s="29" t="s">
        <v>186</v>
      </c>
      <c r="DZ8" s="29" t="s">
        <v>186</v>
      </c>
      <c r="EA8" s="29" t="s">
        <v>186</v>
      </c>
      <c r="EB8" s="29" t="s">
        <v>186</v>
      </c>
      <c r="EC8" s="29" t="s">
        <v>186</v>
      </c>
      <c r="ED8" s="29" t="s">
        <v>186</v>
      </c>
      <c r="EE8" s="29" t="s">
        <v>186</v>
      </c>
      <c r="EF8" s="29" t="s">
        <v>186</v>
      </c>
      <c r="EG8" s="29" t="s">
        <v>186</v>
      </c>
      <c r="EH8" s="29" t="s">
        <v>186</v>
      </c>
      <c r="EI8" s="29" t="s">
        <v>186</v>
      </c>
      <c r="EJ8" s="29" t="s">
        <v>186</v>
      </c>
      <c r="EK8" s="29" t="s">
        <v>186</v>
      </c>
      <c r="EL8" s="29" t="s">
        <v>186</v>
      </c>
      <c r="EM8" s="29" t="s">
        <v>186</v>
      </c>
      <c r="EN8" s="29" t="s">
        <v>186</v>
      </c>
      <c r="EO8" s="29" t="s">
        <v>186</v>
      </c>
      <c r="EP8" s="29" t="s">
        <v>186</v>
      </c>
      <c r="EQ8" s="29" t="s">
        <v>186</v>
      </c>
      <c r="ER8" s="29" t="s">
        <v>186</v>
      </c>
      <c r="ES8" s="29" t="s">
        <v>186</v>
      </c>
      <c r="ET8" s="29" t="s">
        <v>186</v>
      </c>
      <c r="EU8" s="29" t="s">
        <v>186</v>
      </c>
      <c r="EV8" s="29" t="s">
        <v>186</v>
      </c>
      <c r="EW8" s="29" t="s">
        <v>186</v>
      </c>
      <c r="EX8" s="29" t="s">
        <v>186</v>
      </c>
      <c r="EY8" s="29" t="s">
        <v>186</v>
      </c>
      <c r="EZ8" s="29" t="s">
        <v>186</v>
      </c>
    </row>
    <row r="9" spans="1:156" ht="12.75" customHeight="1">
      <c r="A9" s="29" t="s">
        <v>182</v>
      </c>
      <c r="B9" s="65" t="s">
        <v>181</v>
      </c>
      <c r="C9" s="65"/>
      <c r="D9" s="14"/>
      <c r="E9" s="29" t="s">
        <v>186</v>
      </c>
      <c r="F9" s="29" t="s">
        <v>186</v>
      </c>
      <c r="G9" s="29" t="s">
        <v>186</v>
      </c>
      <c r="H9" s="29" t="s">
        <v>186</v>
      </c>
      <c r="I9" s="29" t="s">
        <v>186</v>
      </c>
      <c r="J9" s="29" t="s">
        <v>186</v>
      </c>
      <c r="K9" s="29" t="s">
        <v>186</v>
      </c>
      <c r="L9" s="29" t="s">
        <v>186</v>
      </c>
      <c r="M9" s="29" t="s">
        <v>186</v>
      </c>
      <c r="N9" s="29" t="s">
        <v>186</v>
      </c>
      <c r="O9" s="29" t="s">
        <v>186</v>
      </c>
      <c r="P9" s="29" t="s">
        <v>186</v>
      </c>
      <c r="Q9" s="29" t="s">
        <v>186</v>
      </c>
      <c r="R9" s="29" t="s">
        <v>186</v>
      </c>
      <c r="S9" s="29" t="s">
        <v>186</v>
      </c>
      <c r="T9" s="29" t="s">
        <v>186</v>
      </c>
      <c r="U9" s="29" t="s">
        <v>186</v>
      </c>
      <c r="V9" s="29" t="s">
        <v>186</v>
      </c>
      <c r="W9" s="29" t="s">
        <v>186</v>
      </c>
      <c r="X9" s="29" t="s">
        <v>186</v>
      </c>
      <c r="Y9" s="29" t="s">
        <v>186</v>
      </c>
      <c r="Z9" s="29" t="s">
        <v>186</v>
      </c>
      <c r="AA9" s="29" t="s">
        <v>186</v>
      </c>
      <c r="AB9" s="29" t="s">
        <v>186</v>
      </c>
      <c r="AC9" s="29" t="s">
        <v>186</v>
      </c>
      <c r="AD9" s="29" t="s">
        <v>186</v>
      </c>
      <c r="AE9" s="29" t="s">
        <v>186</v>
      </c>
      <c r="AF9" s="29" t="s">
        <v>186</v>
      </c>
      <c r="AG9" s="29" t="s">
        <v>186</v>
      </c>
      <c r="AH9" s="29" t="s">
        <v>186</v>
      </c>
      <c r="AI9" s="29" t="s">
        <v>186</v>
      </c>
      <c r="AJ9" s="29" t="s">
        <v>186</v>
      </c>
      <c r="AK9" s="29" t="s">
        <v>186</v>
      </c>
      <c r="AL9" s="29" t="s">
        <v>186</v>
      </c>
      <c r="AM9" s="29" t="s">
        <v>186</v>
      </c>
      <c r="AN9" s="29" t="s">
        <v>186</v>
      </c>
      <c r="AO9" s="29" t="s">
        <v>186</v>
      </c>
      <c r="AP9" s="29" t="s">
        <v>186</v>
      </c>
      <c r="AQ9" s="29" t="s">
        <v>186</v>
      </c>
      <c r="AR9" s="29" t="s">
        <v>186</v>
      </c>
      <c r="AS9" s="29" t="s">
        <v>186</v>
      </c>
      <c r="AT9" s="29" t="s">
        <v>186</v>
      </c>
      <c r="AU9" s="29" t="s">
        <v>186</v>
      </c>
      <c r="AV9" s="29" t="s">
        <v>186</v>
      </c>
      <c r="AW9" s="29" t="s">
        <v>186</v>
      </c>
      <c r="AX9" s="29" t="s">
        <v>186</v>
      </c>
      <c r="AY9" s="29" t="s">
        <v>186</v>
      </c>
      <c r="AZ9" s="29" t="s">
        <v>186</v>
      </c>
      <c r="BA9" s="29" t="s">
        <v>186</v>
      </c>
      <c r="BB9" s="29" t="s">
        <v>186</v>
      </c>
      <c r="BC9" s="29" t="s">
        <v>186</v>
      </c>
      <c r="BD9" s="29" t="s">
        <v>186</v>
      </c>
      <c r="BE9" s="29" t="s">
        <v>186</v>
      </c>
      <c r="BF9" s="29" t="s">
        <v>186</v>
      </c>
      <c r="BG9" s="29" t="s">
        <v>186</v>
      </c>
      <c r="BH9" s="29" t="s">
        <v>186</v>
      </c>
      <c r="BI9" s="29" t="s">
        <v>186</v>
      </c>
      <c r="BJ9" s="29" t="s">
        <v>186</v>
      </c>
      <c r="BK9" s="29" t="s">
        <v>186</v>
      </c>
      <c r="BL9" s="29" t="s">
        <v>186</v>
      </c>
      <c r="BM9" s="29" t="s">
        <v>186</v>
      </c>
      <c r="BN9" s="29" t="s">
        <v>186</v>
      </c>
      <c r="BO9" s="29" t="s">
        <v>186</v>
      </c>
      <c r="BP9" s="29" t="s">
        <v>186</v>
      </c>
      <c r="BQ9" s="29" t="s">
        <v>186</v>
      </c>
      <c r="BR9" s="29" t="s">
        <v>186</v>
      </c>
      <c r="BS9" s="29" t="s">
        <v>186</v>
      </c>
      <c r="BT9" s="29" t="s">
        <v>186</v>
      </c>
      <c r="BU9" s="29" t="s">
        <v>186</v>
      </c>
      <c r="BV9" s="29" t="s">
        <v>186</v>
      </c>
      <c r="BW9" s="29" t="s">
        <v>186</v>
      </c>
      <c r="BX9" s="29" t="s">
        <v>186</v>
      </c>
      <c r="BY9" s="29" t="s">
        <v>186</v>
      </c>
      <c r="BZ9" s="29" t="s">
        <v>186</v>
      </c>
      <c r="CA9" s="29" t="s">
        <v>186</v>
      </c>
      <c r="CB9" s="29" t="s">
        <v>186</v>
      </c>
      <c r="CC9" s="29" t="s">
        <v>186</v>
      </c>
      <c r="CD9" s="29" t="s">
        <v>186</v>
      </c>
      <c r="CE9" s="29" t="s">
        <v>186</v>
      </c>
      <c r="CF9" s="29" t="s">
        <v>186</v>
      </c>
      <c r="CG9" s="29" t="s">
        <v>186</v>
      </c>
      <c r="CH9" s="29" t="s">
        <v>186</v>
      </c>
      <c r="CI9" s="29" t="s">
        <v>186</v>
      </c>
      <c r="CJ9" s="29" t="s">
        <v>186</v>
      </c>
      <c r="CK9" s="29" t="s">
        <v>186</v>
      </c>
      <c r="CL9" s="29" t="s">
        <v>186</v>
      </c>
      <c r="CM9" s="29" t="s">
        <v>186</v>
      </c>
      <c r="CN9" s="29" t="s">
        <v>186</v>
      </c>
      <c r="CO9" s="29" t="s">
        <v>186</v>
      </c>
      <c r="CP9" s="29" t="s">
        <v>186</v>
      </c>
      <c r="CQ9" s="29" t="s">
        <v>186</v>
      </c>
      <c r="CR9" s="29" t="s">
        <v>186</v>
      </c>
      <c r="CS9" s="29" t="s">
        <v>186</v>
      </c>
      <c r="CT9" s="29" t="s">
        <v>186</v>
      </c>
      <c r="CU9" s="29" t="s">
        <v>186</v>
      </c>
      <c r="CV9" s="29" t="s">
        <v>186</v>
      </c>
      <c r="CW9" s="29" t="s">
        <v>186</v>
      </c>
      <c r="CX9" s="29" t="s">
        <v>186</v>
      </c>
      <c r="CY9" s="29" t="s">
        <v>186</v>
      </c>
      <c r="CZ9" s="29" t="s">
        <v>186</v>
      </c>
      <c r="DA9" s="29" t="s">
        <v>186</v>
      </c>
      <c r="DB9" s="29" t="s">
        <v>186</v>
      </c>
      <c r="DC9" s="29" t="s">
        <v>186</v>
      </c>
      <c r="DD9" s="29" t="s">
        <v>186</v>
      </c>
      <c r="DE9" s="29" t="s">
        <v>186</v>
      </c>
      <c r="DF9" s="29" t="s">
        <v>186</v>
      </c>
      <c r="DG9" s="29" t="s">
        <v>186</v>
      </c>
      <c r="DH9" s="29" t="s">
        <v>186</v>
      </c>
      <c r="DI9" s="29" t="s">
        <v>186</v>
      </c>
      <c r="DJ9" s="29" t="s">
        <v>186</v>
      </c>
      <c r="DK9" s="29" t="s">
        <v>186</v>
      </c>
      <c r="DL9" s="29" t="s">
        <v>186</v>
      </c>
      <c r="DM9" s="29" t="s">
        <v>186</v>
      </c>
      <c r="DN9" s="29" t="s">
        <v>186</v>
      </c>
      <c r="DO9" s="29" t="s">
        <v>186</v>
      </c>
      <c r="DP9" s="29" t="s">
        <v>186</v>
      </c>
      <c r="DQ9" s="29" t="s">
        <v>186</v>
      </c>
      <c r="DR9" s="29" t="s">
        <v>186</v>
      </c>
      <c r="DS9" s="29" t="s">
        <v>186</v>
      </c>
      <c r="DT9" s="29" t="s">
        <v>186</v>
      </c>
      <c r="DU9" s="29" t="s">
        <v>186</v>
      </c>
      <c r="DV9" s="29" t="s">
        <v>186</v>
      </c>
      <c r="DW9" s="29" t="s">
        <v>186</v>
      </c>
      <c r="DX9" s="29" t="s">
        <v>186</v>
      </c>
      <c r="DY9" s="29" t="s">
        <v>186</v>
      </c>
      <c r="DZ9" s="29" t="s">
        <v>186</v>
      </c>
      <c r="EA9" s="29" t="s">
        <v>186</v>
      </c>
      <c r="EB9" s="29" t="s">
        <v>186</v>
      </c>
      <c r="EC9" s="29" t="s">
        <v>186</v>
      </c>
      <c r="ED9" s="29" t="s">
        <v>186</v>
      </c>
      <c r="EE9" s="29" t="s">
        <v>186</v>
      </c>
      <c r="EF9" s="29" t="s">
        <v>186</v>
      </c>
      <c r="EG9" s="29" t="s">
        <v>186</v>
      </c>
      <c r="EH9" s="29" t="s">
        <v>186</v>
      </c>
      <c r="EI9" s="29" t="s">
        <v>186</v>
      </c>
      <c r="EJ9" s="29" t="s">
        <v>186</v>
      </c>
      <c r="EK9" s="29" t="s">
        <v>186</v>
      </c>
      <c r="EL9" s="29" t="s">
        <v>186</v>
      </c>
      <c r="EM9" s="29" t="s">
        <v>186</v>
      </c>
      <c r="EN9" s="29" t="s">
        <v>186</v>
      </c>
      <c r="EO9" s="29" t="s">
        <v>186</v>
      </c>
      <c r="EP9" s="29" t="s">
        <v>186</v>
      </c>
      <c r="EQ9" s="29" t="s">
        <v>186</v>
      </c>
      <c r="ER9" s="29" t="s">
        <v>186</v>
      </c>
      <c r="ES9" s="29" t="s">
        <v>186</v>
      </c>
      <c r="ET9" s="29" t="s">
        <v>186</v>
      </c>
      <c r="EU9" s="29" t="s">
        <v>186</v>
      </c>
      <c r="EV9" s="29" t="s">
        <v>186</v>
      </c>
      <c r="EW9" s="29" t="s">
        <v>186</v>
      </c>
      <c r="EX9" s="29" t="s">
        <v>186</v>
      </c>
      <c r="EY9" s="29" t="s">
        <v>186</v>
      </c>
      <c r="EZ9" s="29" t="s">
        <v>186</v>
      </c>
    </row>
    <row r="10" spans="1:156" ht="12.75" customHeight="1">
      <c r="A10" s="34">
        <v>0</v>
      </c>
      <c r="B10" s="64" t="s">
        <v>139</v>
      </c>
      <c r="C10" s="64"/>
      <c r="D10" s="14"/>
      <c r="E10" s="29" t="s">
        <v>188</v>
      </c>
      <c r="F10" s="29" t="s">
        <v>188</v>
      </c>
      <c r="G10" s="29" t="s">
        <v>188</v>
      </c>
      <c r="H10" s="29" t="s">
        <v>188</v>
      </c>
      <c r="I10" s="29" t="s">
        <v>188</v>
      </c>
      <c r="J10" s="29" t="s">
        <v>188</v>
      </c>
      <c r="K10" s="29" t="s">
        <v>188</v>
      </c>
      <c r="L10" s="29" t="s">
        <v>188</v>
      </c>
      <c r="M10" s="29" t="s">
        <v>188</v>
      </c>
      <c r="N10" s="29" t="s">
        <v>188</v>
      </c>
      <c r="O10" s="29" t="s">
        <v>188</v>
      </c>
      <c r="P10" s="29" t="s">
        <v>188</v>
      </c>
      <c r="Q10" s="29" t="s">
        <v>188</v>
      </c>
      <c r="R10" s="29" t="s">
        <v>188</v>
      </c>
      <c r="S10" s="29" t="s">
        <v>188</v>
      </c>
      <c r="T10" s="29" t="s">
        <v>188</v>
      </c>
      <c r="U10" s="29" t="s">
        <v>188</v>
      </c>
      <c r="V10" s="29" t="s">
        <v>188</v>
      </c>
      <c r="W10" s="29" t="s">
        <v>188</v>
      </c>
      <c r="X10" s="29" t="s">
        <v>188</v>
      </c>
      <c r="Y10" s="29" t="s">
        <v>188</v>
      </c>
      <c r="Z10" s="29" t="s">
        <v>188</v>
      </c>
      <c r="AA10" s="29" t="s">
        <v>188</v>
      </c>
      <c r="AB10" s="29" t="s">
        <v>188</v>
      </c>
      <c r="AC10" s="29" t="s">
        <v>188</v>
      </c>
      <c r="AD10" s="29" t="s">
        <v>188</v>
      </c>
      <c r="AE10" s="29" t="s">
        <v>188</v>
      </c>
      <c r="AF10" s="29" t="s">
        <v>188</v>
      </c>
      <c r="AG10" s="29" t="s">
        <v>188</v>
      </c>
      <c r="AH10" s="29" t="s">
        <v>188</v>
      </c>
      <c r="AI10" s="29" t="s">
        <v>188</v>
      </c>
      <c r="AJ10" s="29" t="s">
        <v>188</v>
      </c>
      <c r="AK10" s="29" t="s">
        <v>188</v>
      </c>
      <c r="AL10" s="29" t="s">
        <v>188</v>
      </c>
      <c r="AM10" s="29" t="s">
        <v>188</v>
      </c>
      <c r="AN10" s="29" t="s">
        <v>188</v>
      </c>
      <c r="AO10" s="29" t="s">
        <v>188</v>
      </c>
      <c r="AP10" s="29" t="s">
        <v>188</v>
      </c>
      <c r="AQ10" s="29" t="s">
        <v>188</v>
      </c>
      <c r="AR10" s="29" t="s">
        <v>188</v>
      </c>
      <c r="AS10" s="29" t="s">
        <v>188</v>
      </c>
      <c r="AT10" s="29" t="s">
        <v>188</v>
      </c>
      <c r="AU10" s="29" t="s">
        <v>188</v>
      </c>
      <c r="AV10" s="29" t="s">
        <v>188</v>
      </c>
      <c r="AW10" s="29" t="s">
        <v>188</v>
      </c>
      <c r="AX10" s="29" t="s">
        <v>188</v>
      </c>
      <c r="AY10" s="29" t="s">
        <v>188</v>
      </c>
      <c r="AZ10" s="29" t="s">
        <v>188</v>
      </c>
      <c r="BA10" s="29" t="s">
        <v>188</v>
      </c>
      <c r="BB10" s="29" t="s">
        <v>188</v>
      </c>
      <c r="BC10" s="29" t="s">
        <v>188</v>
      </c>
      <c r="BD10" s="29" t="s">
        <v>188</v>
      </c>
      <c r="BE10" s="29" t="s">
        <v>188</v>
      </c>
      <c r="BF10" s="29" t="s">
        <v>188</v>
      </c>
      <c r="BG10" s="29" t="s">
        <v>188</v>
      </c>
      <c r="BH10" s="29" t="s">
        <v>188</v>
      </c>
      <c r="BI10" s="29" t="s">
        <v>188</v>
      </c>
      <c r="BJ10" s="29" t="s">
        <v>188</v>
      </c>
      <c r="BK10" s="29" t="s">
        <v>188</v>
      </c>
      <c r="BL10" s="29" t="s">
        <v>188</v>
      </c>
      <c r="BM10" s="29" t="s">
        <v>188</v>
      </c>
      <c r="BN10" s="29" t="s">
        <v>188</v>
      </c>
      <c r="BO10" s="29" t="s">
        <v>188</v>
      </c>
      <c r="BP10" s="29" t="s">
        <v>188</v>
      </c>
      <c r="BQ10" s="29" t="s">
        <v>188</v>
      </c>
      <c r="BR10" s="29" t="s">
        <v>188</v>
      </c>
      <c r="BS10" s="29" t="s">
        <v>188</v>
      </c>
      <c r="BT10" s="29" t="s">
        <v>188</v>
      </c>
      <c r="BU10" s="29" t="s">
        <v>188</v>
      </c>
      <c r="BV10" s="29" t="s">
        <v>188</v>
      </c>
      <c r="BW10" s="29" t="s">
        <v>188</v>
      </c>
      <c r="BX10" s="29" t="s">
        <v>188</v>
      </c>
      <c r="BY10" s="29" t="s">
        <v>188</v>
      </c>
      <c r="BZ10" s="29" t="s">
        <v>188</v>
      </c>
      <c r="CA10" s="29" t="s">
        <v>188</v>
      </c>
      <c r="CB10" s="29" t="s">
        <v>188</v>
      </c>
      <c r="CC10" s="29" t="s">
        <v>188</v>
      </c>
      <c r="CD10" s="29" t="s">
        <v>188</v>
      </c>
      <c r="CE10" s="29" t="s">
        <v>188</v>
      </c>
      <c r="CF10" s="29" t="s">
        <v>188</v>
      </c>
      <c r="CG10" s="29" t="s">
        <v>188</v>
      </c>
      <c r="CH10" s="29" t="s">
        <v>188</v>
      </c>
      <c r="CI10" s="29" t="s">
        <v>188</v>
      </c>
      <c r="CJ10" s="29" t="s">
        <v>188</v>
      </c>
      <c r="CK10" s="29" t="s">
        <v>188</v>
      </c>
      <c r="CL10" s="29" t="s">
        <v>188</v>
      </c>
      <c r="CM10" s="29" t="s">
        <v>188</v>
      </c>
      <c r="CN10" s="29" t="s">
        <v>188</v>
      </c>
      <c r="CO10" s="29" t="s">
        <v>188</v>
      </c>
      <c r="CP10" s="29" t="s">
        <v>188</v>
      </c>
      <c r="CQ10" s="29" t="s">
        <v>188</v>
      </c>
      <c r="CR10" s="29" t="s">
        <v>188</v>
      </c>
      <c r="CS10" s="29" t="s">
        <v>188</v>
      </c>
      <c r="CT10" s="29" t="s">
        <v>188</v>
      </c>
      <c r="CU10" s="29" t="s">
        <v>188</v>
      </c>
      <c r="CV10" s="29" t="s">
        <v>188</v>
      </c>
      <c r="CW10" s="29" t="s">
        <v>188</v>
      </c>
      <c r="CX10" s="29" t="s">
        <v>188</v>
      </c>
      <c r="CY10" s="29" t="s">
        <v>188</v>
      </c>
      <c r="CZ10" s="29" t="s">
        <v>188</v>
      </c>
      <c r="DA10" s="29" t="s">
        <v>188</v>
      </c>
      <c r="DB10" s="29" t="s">
        <v>188</v>
      </c>
      <c r="DC10" s="29" t="s">
        <v>188</v>
      </c>
      <c r="DD10" s="29" t="s">
        <v>188</v>
      </c>
      <c r="DE10" s="29" t="s">
        <v>188</v>
      </c>
      <c r="DF10" s="29" t="s">
        <v>188</v>
      </c>
      <c r="DG10" s="29" t="s">
        <v>188</v>
      </c>
      <c r="DH10" s="29" t="s">
        <v>188</v>
      </c>
      <c r="DI10" s="29" t="s">
        <v>188</v>
      </c>
      <c r="DJ10" s="29" t="s">
        <v>188</v>
      </c>
      <c r="DK10" s="29" t="s">
        <v>188</v>
      </c>
      <c r="DL10" s="29" t="s">
        <v>188</v>
      </c>
      <c r="DM10" s="29" t="s">
        <v>188</v>
      </c>
      <c r="DN10" s="29" t="s">
        <v>188</v>
      </c>
      <c r="DO10" s="29" t="s">
        <v>188</v>
      </c>
      <c r="DP10" s="29" t="s">
        <v>188</v>
      </c>
      <c r="DQ10" s="29" t="s">
        <v>188</v>
      </c>
      <c r="DR10" s="29" t="s">
        <v>188</v>
      </c>
      <c r="DS10" s="29" t="s">
        <v>188</v>
      </c>
      <c r="DT10" s="29" t="s">
        <v>188</v>
      </c>
      <c r="DU10" s="29" t="s">
        <v>188</v>
      </c>
      <c r="DV10" s="29" t="s">
        <v>188</v>
      </c>
      <c r="DW10" s="29" t="s">
        <v>188</v>
      </c>
      <c r="DX10" s="29" t="s">
        <v>188</v>
      </c>
      <c r="DY10" s="29" t="s">
        <v>188</v>
      </c>
      <c r="DZ10" s="29" t="s">
        <v>188</v>
      </c>
      <c r="EA10" s="29" t="s">
        <v>188</v>
      </c>
      <c r="EB10" s="29" t="s">
        <v>188</v>
      </c>
      <c r="EC10" s="29" t="s">
        <v>188</v>
      </c>
      <c r="ED10" s="29" t="s">
        <v>188</v>
      </c>
      <c r="EE10" s="29" t="s">
        <v>188</v>
      </c>
      <c r="EF10" s="29" t="s">
        <v>188</v>
      </c>
      <c r="EG10" s="29" t="s">
        <v>188</v>
      </c>
      <c r="EH10" s="29" t="s">
        <v>188</v>
      </c>
      <c r="EI10" s="29" t="s">
        <v>188</v>
      </c>
      <c r="EJ10" s="29" t="s">
        <v>188</v>
      </c>
      <c r="EK10" s="29" t="s">
        <v>188</v>
      </c>
      <c r="EL10" s="29" t="s">
        <v>188</v>
      </c>
      <c r="EM10" s="29" t="s">
        <v>188</v>
      </c>
      <c r="EN10" s="29" t="s">
        <v>188</v>
      </c>
      <c r="EO10" s="29" t="s">
        <v>188</v>
      </c>
      <c r="EP10" s="29" t="s">
        <v>188</v>
      </c>
      <c r="EQ10" s="29" t="s">
        <v>188</v>
      </c>
      <c r="ER10" s="29" t="s">
        <v>188</v>
      </c>
      <c r="ES10" s="29" t="s">
        <v>188</v>
      </c>
      <c r="ET10" s="29" t="s">
        <v>188</v>
      </c>
      <c r="EU10" s="29" t="s">
        <v>188</v>
      </c>
      <c r="EV10" s="29" t="s">
        <v>188</v>
      </c>
      <c r="EW10" s="29" t="s">
        <v>188</v>
      </c>
      <c r="EX10" s="29" t="s">
        <v>188</v>
      </c>
      <c r="EY10" s="29" t="s">
        <v>188</v>
      </c>
      <c r="EZ10" s="29" t="s">
        <v>188</v>
      </c>
    </row>
    <row r="11" spans="1:156" ht="12.75" customHeight="1">
      <c r="A11" s="29">
        <v>9999</v>
      </c>
      <c r="B11" s="64" t="s">
        <v>140</v>
      </c>
      <c r="C11" s="64"/>
      <c r="D11" s="14"/>
      <c r="E11" s="29">
        <v>2016</v>
      </c>
      <c r="F11" s="29">
        <v>2016</v>
      </c>
      <c r="G11" s="29">
        <v>2016</v>
      </c>
      <c r="H11" s="29">
        <v>2016</v>
      </c>
      <c r="I11" s="29">
        <v>2016</v>
      </c>
      <c r="J11" s="29">
        <v>2016</v>
      </c>
      <c r="K11" s="29">
        <v>2016</v>
      </c>
      <c r="L11" s="29">
        <v>2016</v>
      </c>
      <c r="M11" s="29">
        <v>2016</v>
      </c>
      <c r="N11" s="29">
        <v>2016</v>
      </c>
      <c r="O11" s="29">
        <v>2016</v>
      </c>
      <c r="P11" s="29">
        <v>2016</v>
      </c>
      <c r="Q11" s="29">
        <v>2016</v>
      </c>
      <c r="R11" s="29">
        <v>2016</v>
      </c>
      <c r="S11" s="29">
        <v>2016</v>
      </c>
      <c r="T11" s="29">
        <v>2016</v>
      </c>
      <c r="U11" s="29">
        <v>2016</v>
      </c>
      <c r="V11" s="29">
        <v>2016</v>
      </c>
      <c r="W11" s="29">
        <v>2016</v>
      </c>
      <c r="X11" s="29">
        <v>2016</v>
      </c>
      <c r="Y11" s="29">
        <v>2016</v>
      </c>
      <c r="Z11" s="29">
        <v>2016</v>
      </c>
      <c r="AA11" s="29">
        <v>2016</v>
      </c>
      <c r="AB11" s="29">
        <v>2016</v>
      </c>
      <c r="AC11" s="29">
        <v>2016</v>
      </c>
      <c r="AD11" s="29">
        <v>2016</v>
      </c>
      <c r="AE11" s="29">
        <v>2016</v>
      </c>
      <c r="AF11" s="29">
        <v>2016</v>
      </c>
      <c r="AG11" s="29">
        <v>2016</v>
      </c>
      <c r="AH11" s="29">
        <v>2016</v>
      </c>
      <c r="AI11" s="29">
        <v>2016</v>
      </c>
      <c r="AJ11" s="29">
        <v>2016</v>
      </c>
      <c r="AK11" s="29">
        <v>2016</v>
      </c>
      <c r="AL11" s="29">
        <v>2016</v>
      </c>
      <c r="AM11" s="29">
        <v>2016</v>
      </c>
      <c r="AN11" s="29">
        <v>2016</v>
      </c>
      <c r="AO11" s="29">
        <v>2016</v>
      </c>
      <c r="AP11" s="29">
        <v>2016</v>
      </c>
      <c r="AQ11" s="29">
        <v>2016</v>
      </c>
      <c r="AR11" s="29">
        <v>2016</v>
      </c>
      <c r="AS11" s="29">
        <v>2016</v>
      </c>
      <c r="AT11" s="29">
        <v>2016</v>
      </c>
      <c r="AU11" s="29">
        <v>2016</v>
      </c>
      <c r="AV11" s="29">
        <v>2016</v>
      </c>
      <c r="AW11" s="29">
        <v>2016</v>
      </c>
      <c r="AX11" s="29">
        <v>2016</v>
      </c>
      <c r="AY11" s="29">
        <v>2016</v>
      </c>
      <c r="AZ11" s="29">
        <v>2016</v>
      </c>
      <c r="BA11" s="29">
        <v>2016</v>
      </c>
      <c r="BB11" s="29">
        <v>2016</v>
      </c>
      <c r="BC11" s="29">
        <v>2016</v>
      </c>
      <c r="BD11" s="29">
        <v>2016</v>
      </c>
      <c r="BE11" s="29">
        <v>2016</v>
      </c>
      <c r="BF11" s="29">
        <v>2016</v>
      </c>
      <c r="BG11" s="29">
        <v>2016</v>
      </c>
      <c r="BH11" s="29">
        <v>2016</v>
      </c>
      <c r="BI11" s="29">
        <v>2016</v>
      </c>
      <c r="BJ11" s="29">
        <v>2016</v>
      </c>
      <c r="BK11" s="29">
        <v>2016</v>
      </c>
      <c r="BL11" s="29">
        <v>2016</v>
      </c>
      <c r="BM11" s="29">
        <v>2016</v>
      </c>
      <c r="BN11" s="29">
        <v>2016</v>
      </c>
      <c r="BO11" s="29">
        <v>2016</v>
      </c>
      <c r="BP11" s="29">
        <v>2016</v>
      </c>
      <c r="BQ11" s="29">
        <v>2016</v>
      </c>
      <c r="BR11" s="29">
        <v>2016</v>
      </c>
      <c r="BS11" s="29">
        <v>2016</v>
      </c>
      <c r="BT11" s="29">
        <v>2016</v>
      </c>
      <c r="BU11" s="29">
        <v>2016</v>
      </c>
      <c r="BV11" s="29">
        <v>2016</v>
      </c>
      <c r="BW11" s="29">
        <v>2016</v>
      </c>
      <c r="BX11" s="29">
        <v>2016</v>
      </c>
      <c r="BY11" s="29">
        <v>2016</v>
      </c>
      <c r="BZ11" s="29">
        <v>2016</v>
      </c>
      <c r="CA11" s="29">
        <v>2016</v>
      </c>
      <c r="CB11" s="29">
        <v>2016</v>
      </c>
      <c r="CC11" s="29">
        <v>2016</v>
      </c>
      <c r="CD11" s="29">
        <v>2016</v>
      </c>
      <c r="CE11" s="29">
        <v>2016</v>
      </c>
      <c r="CF11" s="29">
        <v>2016</v>
      </c>
      <c r="CG11" s="29">
        <v>2016</v>
      </c>
      <c r="CH11" s="29">
        <v>2016</v>
      </c>
      <c r="CI11" s="29">
        <v>2016</v>
      </c>
      <c r="CJ11" s="29">
        <v>2016</v>
      </c>
      <c r="CK11" s="29">
        <v>2016</v>
      </c>
      <c r="CL11" s="29">
        <v>2016</v>
      </c>
      <c r="CM11" s="29">
        <v>2016</v>
      </c>
      <c r="CN11" s="29">
        <v>2016</v>
      </c>
      <c r="CO11" s="29">
        <v>2016</v>
      </c>
      <c r="CP11" s="29">
        <v>2016</v>
      </c>
      <c r="CQ11" s="29">
        <v>2016</v>
      </c>
      <c r="CR11" s="29">
        <v>2016</v>
      </c>
      <c r="CS11" s="29">
        <v>2016</v>
      </c>
      <c r="CT11" s="29">
        <v>2016</v>
      </c>
      <c r="CU11" s="29">
        <v>2016</v>
      </c>
      <c r="CV11" s="29">
        <v>2016</v>
      </c>
      <c r="CW11" s="29">
        <v>2016</v>
      </c>
      <c r="CX11" s="29">
        <v>2016</v>
      </c>
      <c r="CY11" s="29">
        <v>2016</v>
      </c>
      <c r="CZ11" s="29">
        <v>2016</v>
      </c>
      <c r="DA11" s="29">
        <v>2016</v>
      </c>
      <c r="DB11" s="29">
        <v>2016</v>
      </c>
      <c r="DC11" s="29">
        <v>2016</v>
      </c>
      <c r="DD11" s="29">
        <v>2016</v>
      </c>
      <c r="DE11" s="29">
        <v>2016</v>
      </c>
      <c r="DF11" s="29">
        <v>2016</v>
      </c>
      <c r="DG11" s="29">
        <v>2016</v>
      </c>
      <c r="DH11" s="29">
        <v>2016</v>
      </c>
      <c r="DI11" s="29">
        <v>2016</v>
      </c>
      <c r="DJ11" s="29">
        <v>2016</v>
      </c>
      <c r="DK11" s="29">
        <v>2016</v>
      </c>
      <c r="DL11" s="29">
        <v>2016</v>
      </c>
      <c r="DM11" s="29">
        <v>2016</v>
      </c>
      <c r="DN11" s="29">
        <v>2016</v>
      </c>
      <c r="DO11" s="29">
        <v>2016</v>
      </c>
      <c r="DP11" s="29">
        <v>2016</v>
      </c>
      <c r="DQ11" s="29">
        <v>2016</v>
      </c>
      <c r="DR11" s="29">
        <v>2016</v>
      </c>
      <c r="DS11" s="29">
        <v>2016</v>
      </c>
      <c r="DT11" s="29">
        <v>2016</v>
      </c>
      <c r="DU11" s="29">
        <v>2016</v>
      </c>
      <c r="DV11" s="29">
        <v>2016</v>
      </c>
      <c r="DW11" s="29">
        <v>2016</v>
      </c>
      <c r="DX11" s="29">
        <v>2016</v>
      </c>
      <c r="DY11" s="29">
        <v>2016</v>
      </c>
      <c r="DZ11" s="29">
        <v>2016</v>
      </c>
      <c r="EA11" s="29">
        <v>2016</v>
      </c>
      <c r="EB11" s="29">
        <v>2016</v>
      </c>
      <c r="EC11" s="29">
        <v>2016</v>
      </c>
      <c r="ED11" s="29">
        <v>2016</v>
      </c>
      <c r="EE11" s="29">
        <v>2016</v>
      </c>
      <c r="EF11" s="29">
        <v>2016</v>
      </c>
      <c r="EG11" s="29">
        <v>2016</v>
      </c>
      <c r="EH11" s="29">
        <v>2016</v>
      </c>
      <c r="EI11" s="29">
        <v>2016</v>
      </c>
      <c r="EJ11" s="29">
        <v>2016</v>
      </c>
      <c r="EK11" s="29">
        <v>2016</v>
      </c>
      <c r="EL11" s="29">
        <v>2016</v>
      </c>
      <c r="EM11" s="29">
        <v>2016</v>
      </c>
      <c r="EN11" s="29">
        <v>2016</v>
      </c>
      <c r="EO11" s="29">
        <v>2016</v>
      </c>
      <c r="EP11" s="29">
        <v>2016</v>
      </c>
      <c r="EQ11" s="29">
        <v>2016</v>
      </c>
      <c r="ER11" s="29">
        <v>2016</v>
      </c>
      <c r="ES11" s="29">
        <v>2016</v>
      </c>
      <c r="ET11" s="29">
        <v>2016</v>
      </c>
      <c r="EU11" s="29">
        <v>2016</v>
      </c>
      <c r="EV11" s="29">
        <v>2016</v>
      </c>
      <c r="EW11" s="29">
        <v>2016</v>
      </c>
      <c r="EX11" s="29">
        <v>2016</v>
      </c>
      <c r="EY11" s="29">
        <v>2016</v>
      </c>
      <c r="EZ11" s="29">
        <v>2016</v>
      </c>
    </row>
    <row r="12" spans="1:156" ht="12.75" customHeight="1">
      <c r="A12" s="37">
        <v>0</v>
      </c>
      <c r="B12" s="64" t="s">
        <v>141</v>
      </c>
      <c r="C12" s="64"/>
      <c r="D12" s="14"/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  <c r="BU12" s="37">
        <v>0</v>
      </c>
      <c r="BV12" s="37">
        <v>0</v>
      </c>
      <c r="BW12" s="37">
        <v>0</v>
      </c>
      <c r="BX12" s="37">
        <v>0</v>
      </c>
      <c r="BY12" s="37">
        <v>0</v>
      </c>
      <c r="BZ12" s="37">
        <v>0</v>
      </c>
      <c r="CA12" s="37">
        <v>0</v>
      </c>
      <c r="CB12" s="37">
        <v>0</v>
      </c>
      <c r="CC12" s="37">
        <v>0</v>
      </c>
      <c r="CD12" s="37">
        <v>0</v>
      </c>
      <c r="CE12" s="37">
        <v>0</v>
      </c>
      <c r="CF12" s="37">
        <v>0</v>
      </c>
      <c r="CG12" s="37">
        <v>0</v>
      </c>
      <c r="CH12" s="37">
        <v>0</v>
      </c>
      <c r="CI12" s="37">
        <v>0</v>
      </c>
      <c r="CJ12" s="37">
        <v>0</v>
      </c>
      <c r="CK12" s="37">
        <v>0</v>
      </c>
      <c r="CL12" s="37">
        <v>0</v>
      </c>
      <c r="CM12" s="37">
        <v>0</v>
      </c>
      <c r="CN12" s="37">
        <v>0</v>
      </c>
      <c r="CO12" s="37">
        <v>0</v>
      </c>
      <c r="CP12" s="37">
        <v>0</v>
      </c>
      <c r="CQ12" s="37">
        <v>0</v>
      </c>
      <c r="CR12" s="37">
        <v>0</v>
      </c>
      <c r="CS12" s="37">
        <v>0</v>
      </c>
      <c r="CT12" s="37">
        <v>0</v>
      </c>
      <c r="CU12" s="37">
        <v>0</v>
      </c>
      <c r="CV12" s="37">
        <v>0</v>
      </c>
      <c r="CW12" s="37">
        <v>0</v>
      </c>
      <c r="CX12" s="37">
        <v>0</v>
      </c>
      <c r="CY12" s="37">
        <v>0</v>
      </c>
      <c r="CZ12" s="37">
        <v>0</v>
      </c>
      <c r="DA12" s="37">
        <v>0</v>
      </c>
      <c r="DB12" s="37">
        <v>0</v>
      </c>
      <c r="DC12" s="37">
        <v>0</v>
      </c>
      <c r="DD12" s="37">
        <v>0</v>
      </c>
      <c r="DE12" s="37">
        <v>0</v>
      </c>
      <c r="DF12" s="37">
        <v>0</v>
      </c>
      <c r="DG12" s="37">
        <v>0</v>
      </c>
      <c r="DH12" s="37">
        <v>0</v>
      </c>
      <c r="DI12" s="37">
        <v>0</v>
      </c>
      <c r="DJ12" s="37">
        <v>0</v>
      </c>
      <c r="DK12" s="37">
        <v>0</v>
      </c>
      <c r="DL12" s="37">
        <v>0</v>
      </c>
      <c r="DM12" s="37">
        <v>0</v>
      </c>
      <c r="DN12" s="37">
        <v>0</v>
      </c>
      <c r="DO12" s="37">
        <v>0</v>
      </c>
      <c r="DP12" s="37">
        <v>0</v>
      </c>
      <c r="DQ12" s="37">
        <v>0</v>
      </c>
      <c r="DR12" s="37">
        <v>0</v>
      </c>
      <c r="DS12" s="37">
        <v>0</v>
      </c>
      <c r="DT12" s="37">
        <v>0</v>
      </c>
      <c r="DU12" s="37">
        <v>0</v>
      </c>
      <c r="DV12" s="37">
        <v>0</v>
      </c>
      <c r="DW12" s="37">
        <v>0</v>
      </c>
      <c r="DX12" s="37">
        <v>0</v>
      </c>
      <c r="DY12" s="37">
        <v>0</v>
      </c>
      <c r="DZ12" s="37">
        <v>0</v>
      </c>
      <c r="EA12" s="37">
        <v>0</v>
      </c>
      <c r="EB12" s="37">
        <v>0</v>
      </c>
      <c r="EC12" s="37">
        <v>0</v>
      </c>
      <c r="ED12" s="37">
        <v>0</v>
      </c>
      <c r="EE12" s="37">
        <v>0</v>
      </c>
      <c r="EF12" s="37">
        <v>0</v>
      </c>
      <c r="EG12" s="37">
        <v>0</v>
      </c>
      <c r="EH12" s="37">
        <v>0</v>
      </c>
      <c r="EI12" s="37">
        <v>0</v>
      </c>
      <c r="EJ12" s="37">
        <v>0</v>
      </c>
      <c r="EK12" s="37">
        <v>0</v>
      </c>
      <c r="EL12" s="37">
        <v>0</v>
      </c>
      <c r="EM12" s="37">
        <v>0</v>
      </c>
      <c r="EN12" s="37">
        <v>0</v>
      </c>
      <c r="EO12" s="37">
        <v>0</v>
      </c>
      <c r="EP12" s="37">
        <v>0</v>
      </c>
      <c r="EQ12" s="37">
        <v>0</v>
      </c>
      <c r="ER12" s="37">
        <v>0</v>
      </c>
      <c r="ES12" s="37">
        <v>0</v>
      </c>
      <c r="ET12" s="37">
        <v>0</v>
      </c>
      <c r="EU12" s="37">
        <v>0</v>
      </c>
      <c r="EV12" s="37">
        <v>0</v>
      </c>
      <c r="EW12" s="37">
        <v>0</v>
      </c>
      <c r="EX12" s="37">
        <v>0</v>
      </c>
      <c r="EY12" s="37">
        <v>0</v>
      </c>
      <c r="EZ12" s="37">
        <v>0</v>
      </c>
    </row>
    <row r="13" spans="1:156" ht="12.75" customHeight="1">
      <c r="A13" s="40">
        <v>0</v>
      </c>
      <c r="B13" s="64" t="s">
        <v>142</v>
      </c>
      <c r="C13" s="64"/>
      <c r="D13" s="14"/>
      <c r="E13" s="40" t="s">
        <v>187</v>
      </c>
      <c r="F13" s="40" t="s">
        <v>187</v>
      </c>
      <c r="G13" s="40" t="s">
        <v>187</v>
      </c>
      <c r="H13" s="40" t="s">
        <v>187</v>
      </c>
      <c r="I13" s="40" t="s">
        <v>187</v>
      </c>
      <c r="J13" s="40" t="s">
        <v>187</v>
      </c>
      <c r="K13" s="40" t="s">
        <v>187</v>
      </c>
      <c r="L13" s="40" t="s">
        <v>187</v>
      </c>
      <c r="M13" s="40" t="s">
        <v>187</v>
      </c>
      <c r="N13" s="40" t="s">
        <v>187</v>
      </c>
      <c r="O13" s="40" t="s">
        <v>187</v>
      </c>
      <c r="P13" s="40" t="s">
        <v>187</v>
      </c>
      <c r="Q13" s="40" t="s">
        <v>187</v>
      </c>
      <c r="R13" s="40" t="s">
        <v>187</v>
      </c>
      <c r="S13" s="40" t="s">
        <v>187</v>
      </c>
      <c r="T13" s="40" t="s">
        <v>187</v>
      </c>
      <c r="U13" s="40" t="s">
        <v>187</v>
      </c>
      <c r="V13" s="40" t="s">
        <v>187</v>
      </c>
      <c r="W13" s="40" t="s">
        <v>187</v>
      </c>
      <c r="X13" s="40" t="s">
        <v>187</v>
      </c>
      <c r="Y13" s="40" t="s">
        <v>187</v>
      </c>
      <c r="Z13" s="40" t="s">
        <v>187</v>
      </c>
      <c r="AA13" s="40" t="s">
        <v>187</v>
      </c>
      <c r="AB13" s="40" t="s">
        <v>187</v>
      </c>
      <c r="AC13" s="40" t="s">
        <v>187</v>
      </c>
      <c r="AD13" s="40" t="s">
        <v>187</v>
      </c>
      <c r="AE13" s="40" t="s">
        <v>187</v>
      </c>
      <c r="AF13" s="40" t="s">
        <v>187</v>
      </c>
      <c r="AG13" s="40" t="s">
        <v>187</v>
      </c>
      <c r="AH13" s="40" t="s">
        <v>187</v>
      </c>
      <c r="AI13" s="40" t="s">
        <v>187</v>
      </c>
      <c r="AJ13" s="40" t="s">
        <v>187</v>
      </c>
      <c r="AK13" s="40" t="s">
        <v>187</v>
      </c>
      <c r="AL13" s="40" t="s">
        <v>187</v>
      </c>
      <c r="AM13" s="40" t="s">
        <v>187</v>
      </c>
      <c r="AN13" s="40" t="s">
        <v>187</v>
      </c>
      <c r="AO13" s="40" t="s">
        <v>187</v>
      </c>
      <c r="AP13" s="40" t="s">
        <v>187</v>
      </c>
      <c r="AQ13" s="40" t="s">
        <v>187</v>
      </c>
      <c r="AR13" s="40" t="s">
        <v>187</v>
      </c>
      <c r="AS13" s="40" t="s">
        <v>187</v>
      </c>
      <c r="AT13" s="40" t="s">
        <v>187</v>
      </c>
      <c r="AU13" s="40" t="s">
        <v>187</v>
      </c>
      <c r="AV13" s="40" t="s">
        <v>187</v>
      </c>
      <c r="AW13" s="40" t="s">
        <v>187</v>
      </c>
      <c r="AX13" s="40" t="s">
        <v>187</v>
      </c>
      <c r="AY13" s="40" t="s">
        <v>187</v>
      </c>
      <c r="AZ13" s="40" t="s">
        <v>187</v>
      </c>
      <c r="BA13" s="40" t="s">
        <v>187</v>
      </c>
      <c r="BB13" s="40" t="s">
        <v>187</v>
      </c>
      <c r="BC13" s="40" t="s">
        <v>187</v>
      </c>
      <c r="BD13" s="40" t="s">
        <v>187</v>
      </c>
      <c r="BE13" s="40" t="s">
        <v>187</v>
      </c>
      <c r="BF13" s="40" t="s">
        <v>187</v>
      </c>
      <c r="BG13" s="40" t="s">
        <v>187</v>
      </c>
      <c r="BH13" s="40" t="s">
        <v>187</v>
      </c>
      <c r="BI13" s="40" t="s">
        <v>187</v>
      </c>
      <c r="BJ13" s="40" t="s">
        <v>187</v>
      </c>
      <c r="BK13" s="40" t="s">
        <v>187</v>
      </c>
      <c r="BL13" s="40" t="s">
        <v>187</v>
      </c>
      <c r="BM13" s="40" t="s">
        <v>187</v>
      </c>
      <c r="BN13" s="40" t="s">
        <v>187</v>
      </c>
      <c r="BO13" s="40" t="s">
        <v>187</v>
      </c>
      <c r="BP13" s="40" t="s">
        <v>187</v>
      </c>
      <c r="BQ13" s="40" t="s">
        <v>187</v>
      </c>
      <c r="BR13" s="40" t="s">
        <v>187</v>
      </c>
      <c r="BS13" s="40" t="s">
        <v>187</v>
      </c>
      <c r="BT13" s="40" t="s">
        <v>187</v>
      </c>
      <c r="BU13" s="40" t="s">
        <v>187</v>
      </c>
      <c r="BV13" s="40" t="s">
        <v>187</v>
      </c>
      <c r="BW13" s="40" t="s">
        <v>187</v>
      </c>
      <c r="BX13" s="40" t="s">
        <v>187</v>
      </c>
      <c r="BY13" s="40" t="s">
        <v>187</v>
      </c>
      <c r="BZ13" s="40" t="s">
        <v>187</v>
      </c>
      <c r="CA13" s="40" t="s">
        <v>187</v>
      </c>
      <c r="CB13" s="40" t="s">
        <v>187</v>
      </c>
      <c r="CC13" s="40" t="s">
        <v>187</v>
      </c>
      <c r="CD13" s="40" t="s">
        <v>187</v>
      </c>
      <c r="CE13" s="40" t="s">
        <v>187</v>
      </c>
      <c r="CF13" s="40" t="s">
        <v>187</v>
      </c>
      <c r="CG13" s="40" t="s">
        <v>187</v>
      </c>
      <c r="CH13" s="40" t="s">
        <v>187</v>
      </c>
      <c r="CI13" s="40" t="s">
        <v>187</v>
      </c>
      <c r="CJ13" s="40" t="s">
        <v>187</v>
      </c>
      <c r="CK13" s="40" t="s">
        <v>187</v>
      </c>
      <c r="CL13" s="40" t="s">
        <v>187</v>
      </c>
      <c r="CM13" s="40" t="s">
        <v>187</v>
      </c>
      <c r="CN13" s="40" t="s">
        <v>187</v>
      </c>
      <c r="CO13" s="40" t="s">
        <v>187</v>
      </c>
      <c r="CP13" s="40" t="s">
        <v>187</v>
      </c>
      <c r="CQ13" s="40" t="s">
        <v>187</v>
      </c>
      <c r="CR13" s="40" t="s">
        <v>187</v>
      </c>
      <c r="CS13" s="40" t="s">
        <v>187</v>
      </c>
      <c r="CT13" s="40" t="s">
        <v>187</v>
      </c>
      <c r="CU13" s="40" t="s">
        <v>187</v>
      </c>
      <c r="CV13" s="40" t="s">
        <v>187</v>
      </c>
      <c r="CW13" s="40" t="s">
        <v>187</v>
      </c>
      <c r="CX13" s="40" t="s">
        <v>187</v>
      </c>
      <c r="CY13" s="40" t="s">
        <v>187</v>
      </c>
      <c r="CZ13" s="40" t="s">
        <v>187</v>
      </c>
      <c r="DA13" s="40" t="s">
        <v>187</v>
      </c>
      <c r="DB13" s="40" t="s">
        <v>187</v>
      </c>
      <c r="DC13" s="40" t="s">
        <v>187</v>
      </c>
      <c r="DD13" s="40" t="s">
        <v>187</v>
      </c>
      <c r="DE13" s="40" t="s">
        <v>187</v>
      </c>
      <c r="DF13" s="40" t="s">
        <v>187</v>
      </c>
      <c r="DG13" s="40" t="s">
        <v>187</v>
      </c>
      <c r="DH13" s="40" t="s">
        <v>187</v>
      </c>
      <c r="DI13" s="40" t="s">
        <v>187</v>
      </c>
      <c r="DJ13" s="40" t="s">
        <v>187</v>
      </c>
      <c r="DK13" s="40" t="s">
        <v>187</v>
      </c>
      <c r="DL13" s="40" t="s">
        <v>187</v>
      </c>
      <c r="DM13" s="40" t="s">
        <v>187</v>
      </c>
      <c r="DN13" s="40" t="s">
        <v>187</v>
      </c>
      <c r="DO13" s="40" t="s">
        <v>187</v>
      </c>
      <c r="DP13" s="40" t="s">
        <v>187</v>
      </c>
      <c r="DQ13" s="40" t="s">
        <v>187</v>
      </c>
      <c r="DR13" s="40" t="s">
        <v>187</v>
      </c>
      <c r="DS13" s="40" t="s">
        <v>187</v>
      </c>
      <c r="DT13" s="40" t="s">
        <v>187</v>
      </c>
      <c r="DU13" s="40" t="s">
        <v>187</v>
      </c>
      <c r="DV13" s="40" t="s">
        <v>187</v>
      </c>
      <c r="DW13" s="40" t="s">
        <v>187</v>
      </c>
      <c r="DX13" s="40" t="s">
        <v>187</v>
      </c>
      <c r="DY13" s="40" t="s">
        <v>187</v>
      </c>
      <c r="DZ13" s="40" t="s">
        <v>187</v>
      </c>
      <c r="EA13" s="40" t="s">
        <v>187</v>
      </c>
      <c r="EB13" s="40" t="s">
        <v>187</v>
      </c>
      <c r="EC13" s="40" t="s">
        <v>187</v>
      </c>
      <c r="ED13" s="40" t="s">
        <v>187</v>
      </c>
      <c r="EE13" s="40" t="s">
        <v>187</v>
      </c>
      <c r="EF13" s="40" t="s">
        <v>187</v>
      </c>
      <c r="EG13" s="40" t="s">
        <v>187</v>
      </c>
      <c r="EH13" s="40" t="s">
        <v>187</v>
      </c>
      <c r="EI13" s="40" t="s">
        <v>187</v>
      </c>
      <c r="EJ13" s="40" t="s">
        <v>187</v>
      </c>
      <c r="EK13" s="40" t="s">
        <v>187</v>
      </c>
      <c r="EL13" s="40" t="s">
        <v>187</v>
      </c>
      <c r="EM13" s="40" t="s">
        <v>187</v>
      </c>
      <c r="EN13" s="40" t="s">
        <v>187</v>
      </c>
      <c r="EO13" s="40" t="s">
        <v>187</v>
      </c>
      <c r="EP13" s="40" t="s">
        <v>187</v>
      </c>
      <c r="EQ13" s="40" t="s">
        <v>187</v>
      </c>
      <c r="ER13" s="40" t="s">
        <v>187</v>
      </c>
      <c r="ES13" s="40" t="s">
        <v>187</v>
      </c>
      <c r="ET13" s="40" t="s">
        <v>187</v>
      </c>
      <c r="EU13" s="40" t="s">
        <v>187</v>
      </c>
      <c r="EV13" s="40" t="s">
        <v>187</v>
      </c>
      <c r="EW13" s="40" t="s">
        <v>187</v>
      </c>
      <c r="EX13" s="40" t="s">
        <v>187</v>
      </c>
      <c r="EY13" s="40" t="s">
        <v>187</v>
      </c>
      <c r="EZ13" s="40" t="s">
        <v>187</v>
      </c>
    </row>
    <row r="14" spans="1:156" ht="12.75" customHeight="1">
      <c r="A14" s="41">
        <v>1</v>
      </c>
      <c r="B14" s="67" t="s">
        <v>143</v>
      </c>
      <c r="C14" s="67"/>
      <c r="D14" s="23"/>
      <c r="E14" s="41" t="s">
        <v>187</v>
      </c>
      <c r="F14" s="41" t="s">
        <v>187</v>
      </c>
      <c r="G14" s="41" t="s">
        <v>187</v>
      </c>
      <c r="H14" s="41" t="s">
        <v>187</v>
      </c>
      <c r="I14" s="41" t="s">
        <v>187</v>
      </c>
      <c r="J14" s="41" t="s">
        <v>187</v>
      </c>
      <c r="K14" s="41" t="s">
        <v>187</v>
      </c>
      <c r="L14" s="41" t="s">
        <v>187</v>
      </c>
      <c r="M14" s="41" t="s">
        <v>187</v>
      </c>
      <c r="N14" s="41" t="s">
        <v>187</v>
      </c>
      <c r="O14" s="41" t="s">
        <v>187</v>
      </c>
      <c r="P14" s="41" t="s">
        <v>187</v>
      </c>
      <c r="Q14" s="41" t="s">
        <v>187</v>
      </c>
      <c r="R14" s="41" t="s">
        <v>187</v>
      </c>
      <c r="S14" s="41" t="s">
        <v>187</v>
      </c>
      <c r="T14" s="41" t="s">
        <v>187</v>
      </c>
      <c r="U14" s="41" t="s">
        <v>187</v>
      </c>
      <c r="V14" s="41" t="s">
        <v>187</v>
      </c>
      <c r="W14" s="41" t="s">
        <v>187</v>
      </c>
      <c r="X14" s="41" t="s">
        <v>187</v>
      </c>
      <c r="Y14" s="41" t="s">
        <v>187</v>
      </c>
      <c r="Z14" s="41" t="s">
        <v>187</v>
      </c>
      <c r="AA14" s="41" t="s">
        <v>187</v>
      </c>
      <c r="AB14" s="41" t="s">
        <v>187</v>
      </c>
      <c r="AC14" s="41" t="s">
        <v>187</v>
      </c>
      <c r="AD14" s="41" t="s">
        <v>187</v>
      </c>
      <c r="AE14" s="41" t="s">
        <v>187</v>
      </c>
      <c r="AF14" s="41" t="s">
        <v>187</v>
      </c>
      <c r="AG14" s="41" t="s">
        <v>187</v>
      </c>
      <c r="AH14" s="41" t="s">
        <v>187</v>
      </c>
      <c r="AI14" s="41" t="s">
        <v>187</v>
      </c>
      <c r="AJ14" s="41" t="s">
        <v>187</v>
      </c>
      <c r="AK14" s="41" t="s">
        <v>187</v>
      </c>
      <c r="AL14" s="41" t="s">
        <v>187</v>
      </c>
      <c r="AM14" s="41" t="s">
        <v>187</v>
      </c>
      <c r="AN14" s="41" t="s">
        <v>187</v>
      </c>
      <c r="AO14" s="41" t="s">
        <v>187</v>
      </c>
      <c r="AP14" s="41" t="s">
        <v>187</v>
      </c>
      <c r="AQ14" s="41" t="s">
        <v>187</v>
      </c>
      <c r="AR14" s="41" t="s">
        <v>187</v>
      </c>
      <c r="AS14" s="41" t="s">
        <v>187</v>
      </c>
      <c r="AT14" s="41" t="s">
        <v>187</v>
      </c>
      <c r="AU14" s="41" t="s">
        <v>187</v>
      </c>
      <c r="AV14" s="41" t="s">
        <v>187</v>
      </c>
      <c r="AW14" s="41" t="s">
        <v>187</v>
      </c>
      <c r="AX14" s="41" t="s">
        <v>187</v>
      </c>
      <c r="AY14" s="41" t="s">
        <v>187</v>
      </c>
      <c r="AZ14" s="41" t="s">
        <v>187</v>
      </c>
      <c r="BA14" s="41" t="s">
        <v>187</v>
      </c>
      <c r="BB14" s="41" t="s">
        <v>187</v>
      </c>
      <c r="BC14" s="41" t="s">
        <v>187</v>
      </c>
      <c r="BD14" s="41" t="s">
        <v>187</v>
      </c>
      <c r="BE14" s="41" t="s">
        <v>187</v>
      </c>
      <c r="BF14" s="41" t="s">
        <v>187</v>
      </c>
      <c r="BG14" s="41" t="s">
        <v>187</v>
      </c>
      <c r="BH14" s="41" t="s">
        <v>187</v>
      </c>
      <c r="BI14" s="41" t="s">
        <v>187</v>
      </c>
      <c r="BJ14" s="41" t="s">
        <v>187</v>
      </c>
      <c r="BK14" s="41" t="s">
        <v>187</v>
      </c>
      <c r="BL14" s="41" t="s">
        <v>187</v>
      </c>
      <c r="BM14" s="41" t="s">
        <v>187</v>
      </c>
      <c r="BN14" s="41" t="s">
        <v>187</v>
      </c>
      <c r="BO14" s="41" t="s">
        <v>187</v>
      </c>
      <c r="BP14" s="41" t="s">
        <v>187</v>
      </c>
      <c r="BQ14" s="41" t="s">
        <v>187</v>
      </c>
      <c r="BR14" s="41" t="s">
        <v>187</v>
      </c>
      <c r="BS14" s="41" t="s">
        <v>187</v>
      </c>
      <c r="BT14" s="41" t="s">
        <v>187</v>
      </c>
      <c r="BU14" s="41" t="s">
        <v>187</v>
      </c>
      <c r="BV14" s="41" t="s">
        <v>187</v>
      </c>
      <c r="BW14" s="41" t="s">
        <v>187</v>
      </c>
      <c r="BX14" s="41" t="s">
        <v>187</v>
      </c>
      <c r="BY14" s="41" t="s">
        <v>187</v>
      </c>
      <c r="BZ14" s="41" t="s">
        <v>187</v>
      </c>
      <c r="CA14" s="41" t="s">
        <v>187</v>
      </c>
      <c r="CB14" s="41" t="s">
        <v>187</v>
      </c>
      <c r="CC14" s="41" t="s">
        <v>187</v>
      </c>
      <c r="CD14" s="41" t="s">
        <v>187</v>
      </c>
      <c r="CE14" s="41" t="s">
        <v>187</v>
      </c>
      <c r="CF14" s="41" t="s">
        <v>187</v>
      </c>
      <c r="CG14" s="41" t="s">
        <v>187</v>
      </c>
      <c r="CH14" s="41" t="s">
        <v>187</v>
      </c>
      <c r="CI14" s="41" t="s">
        <v>187</v>
      </c>
      <c r="CJ14" s="41" t="s">
        <v>187</v>
      </c>
      <c r="CK14" s="41" t="s">
        <v>187</v>
      </c>
      <c r="CL14" s="41" t="s">
        <v>187</v>
      </c>
      <c r="CM14" s="41" t="s">
        <v>187</v>
      </c>
      <c r="CN14" s="41" t="s">
        <v>187</v>
      </c>
      <c r="CO14" s="41" t="s">
        <v>187</v>
      </c>
      <c r="CP14" s="41" t="s">
        <v>187</v>
      </c>
      <c r="CQ14" s="41" t="s">
        <v>187</v>
      </c>
      <c r="CR14" s="41" t="s">
        <v>187</v>
      </c>
      <c r="CS14" s="41" t="s">
        <v>187</v>
      </c>
      <c r="CT14" s="41" t="s">
        <v>187</v>
      </c>
      <c r="CU14" s="41" t="s">
        <v>187</v>
      </c>
      <c r="CV14" s="41" t="s">
        <v>187</v>
      </c>
      <c r="CW14" s="41" t="s">
        <v>187</v>
      </c>
      <c r="CX14" s="41" t="s">
        <v>187</v>
      </c>
      <c r="CY14" s="41" t="s">
        <v>187</v>
      </c>
      <c r="CZ14" s="41" t="s">
        <v>187</v>
      </c>
      <c r="DA14" s="41" t="s">
        <v>187</v>
      </c>
      <c r="DB14" s="41" t="s">
        <v>187</v>
      </c>
      <c r="DC14" s="41" t="s">
        <v>187</v>
      </c>
      <c r="DD14" s="41" t="s">
        <v>187</v>
      </c>
      <c r="DE14" s="41" t="s">
        <v>187</v>
      </c>
      <c r="DF14" s="41" t="s">
        <v>187</v>
      </c>
      <c r="DG14" s="41" t="s">
        <v>187</v>
      </c>
      <c r="DH14" s="41" t="s">
        <v>187</v>
      </c>
      <c r="DI14" s="41" t="s">
        <v>187</v>
      </c>
      <c r="DJ14" s="41" t="s">
        <v>187</v>
      </c>
      <c r="DK14" s="41" t="s">
        <v>187</v>
      </c>
      <c r="DL14" s="41" t="s">
        <v>187</v>
      </c>
      <c r="DM14" s="41" t="s">
        <v>187</v>
      </c>
      <c r="DN14" s="41" t="s">
        <v>187</v>
      </c>
      <c r="DO14" s="41" t="s">
        <v>187</v>
      </c>
      <c r="DP14" s="41" t="s">
        <v>187</v>
      </c>
      <c r="DQ14" s="41" t="s">
        <v>187</v>
      </c>
      <c r="DR14" s="41" t="s">
        <v>187</v>
      </c>
      <c r="DS14" s="41" t="s">
        <v>187</v>
      </c>
      <c r="DT14" s="41" t="s">
        <v>187</v>
      </c>
      <c r="DU14" s="41" t="s">
        <v>187</v>
      </c>
      <c r="DV14" s="41" t="s">
        <v>187</v>
      </c>
      <c r="DW14" s="41" t="s">
        <v>187</v>
      </c>
      <c r="DX14" s="41" t="s">
        <v>187</v>
      </c>
      <c r="DY14" s="41" t="s">
        <v>187</v>
      </c>
      <c r="DZ14" s="41" t="s">
        <v>187</v>
      </c>
      <c r="EA14" s="41" t="s">
        <v>187</v>
      </c>
      <c r="EB14" s="41" t="s">
        <v>187</v>
      </c>
      <c r="EC14" s="41" t="s">
        <v>187</v>
      </c>
      <c r="ED14" s="41" t="s">
        <v>187</v>
      </c>
      <c r="EE14" s="41" t="s">
        <v>187</v>
      </c>
      <c r="EF14" s="41" t="s">
        <v>187</v>
      </c>
      <c r="EG14" s="41" t="s">
        <v>187</v>
      </c>
      <c r="EH14" s="41" t="s">
        <v>187</v>
      </c>
      <c r="EI14" s="41" t="s">
        <v>187</v>
      </c>
      <c r="EJ14" s="41" t="s">
        <v>187</v>
      </c>
      <c r="EK14" s="41" t="s">
        <v>187</v>
      </c>
      <c r="EL14" s="41" t="s">
        <v>187</v>
      </c>
      <c r="EM14" s="41" t="s">
        <v>187</v>
      </c>
      <c r="EN14" s="41" t="s">
        <v>187</v>
      </c>
      <c r="EO14" s="41" t="s">
        <v>187</v>
      </c>
      <c r="EP14" s="41" t="s">
        <v>187</v>
      </c>
      <c r="EQ14" s="41" t="s">
        <v>187</v>
      </c>
      <c r="ER14" s="41" t="s">
        <v>187</v>
      </c>
      <c r="ES14" s="41" t="s">
        <v>187</v>
      </c>
      <c r="ET14" s="41" t="s">
        <v>187</v>
      </c>
      <c r="EU14" s="41" t="s">
        <v>187</v>
      </c>
      <c r="EV14" s="41" t="s">
        <v>187</v>
      </c>
      <c r="EW14" s="41" t="s">
        <v>187</v>
      </c>
      <c r="EX14" s="41" t="s">
        <v>187</v>
      </c>
      <c r="EY14" s="41" t="s">
        <v>187</v>
      </c>
      <c r="EZ14" s="41" t="s">
        <v>187</v>
      </c>
    </row>
    <row r="16" spans="1:156" ht="12.75" customHeight="1">
      <c r="A16" s="30"/>
    </row>
    <row r="17" spans="1:45" ht="12.75" customHeight="1">
      <c r="A17" s="30"/>
      <c r="B17" s="10"/>
      <c r="C17" s="10"/>
    </row>
    <row r="18" spans="1:45" ht="12.75" customHeight="1">
      <c r="A18" s="33" t="s">
        <v>162</v>
      </c>
      <c r="B18" s="18" t="str">
        <f ca="1">GetNameRange(B19)</f>
        <v>MortAdjMult</v>
      </c>
      <c r="C18" s="16"/>
      <c r="AM18" s="27" t="s">
        <v>162</v>
      </c>
      <c r="AN18" s="18" t="str">
        <f ca="1">GetNameRange(AN19)</f>
        <v>MortAdjMult110Pct</v>
      </c>
      <c r="AO18" s="16"/>
      <c r="AQ18" s="27" t="s">
        <v>162</v>
      </c>
      <c r="AR18" s="18" t="str">
        <f ca="1">GetNameRange(AR19)</f>
        <v>MortAdjMult90Pct</v>
      </c>
      <c r="AS18" s="16"/>
    </row>
    <row r="19" spans="1:45" ht="12.75" customHeight="1">
      <c r="A19" s="33" t="s">
        <v>163</v>
      </c>
      <c r="B19" s="69" t="s">
        <v>171</v>
      </c>
      <c r="C19" s="72" t="s">
        <v>49</v>
      </c>
      <c r="AM19" s="27" t="s">
        <v>163</v>
      </c>
      <c r="AN19" s="69" t="s">
        <v>171</v>
      </c>
      <c r="AO19" s="72" t="s">
        <v>49</v>
      </c>
      <c r="AQ19" s="27" t="s">
        <v>163</v>
      </c>
      <c r="AR19" s="69" t="s">
        <v>171</v>
      </c>
      <c r="AS19" s="72" t="s">
        <v>49</v>
      </c>
    </row>
    <row r="20" spans="1:45" ht="12.75" customHeight="1">
      <c r="A20" s="42">
        <v>1</v>
      </c>
      <c r="B20" s="70">
        <v>39814</v>
      </c>
      <c r="C20" s="43">
        <v>1</v>
      </c>
      <c r="AM20" s="45">
        <v>1</v>
      </c>
      <c r="AN20" s="70">
        <v>39814</v>
      </c>
      <c r="AO20" s="46">
        <f>C20*1.1</f>
        <v>1.1000000000000001</v>
      </c>
      <c r="AQ20" s="45">
        <v>1</v>
      </c>
      <c r="AR20" s="70">
        <v>39814</v>
      </c>
      <c r="AS20" s="46">
        <f>C20*0.9</f>
        <v>0.9</v>
      </c>
    </row>
    <row r="21" spans="1:45" ht="12.75" customHeight="1">
      <c r="A21" s="42">
        <v>1</v>
      </c>
      <c r="B21" s="71">
        <v>39845</v>
      </c>
      <c r="C21" s="44">
        <v>1</v>
      </c>
      <c r="AM21" s="45">
        <v>1</v>
      </c>
      <c r="AN21" s="71">
        <v>39845</v>
      </c>
      <c r="AO21" s="47">
        <f>C21*1.1</f>
        <v>1.1000000000000001</v>
      </c>
      <c r="AQ21" s="45">
        <v>1</v>
      </c>
      <c r="AR21" s="71">
        <v>39845</v>
      </c>
      <c r="AS21" s="47">
        <f>C21*0.9</f>
        <v>0.9</v>
      </c>
    </row>
    <row r="22" spans="1:45" ht="12.75" customHeight="1">
      <c r="A22" s="30"/>
      <c r="B22" s="10"/>
      <c r="C22" s="10"/>
    </row>
    <row r="23" spans="1:45" ht="12.75" customHeight="1">
      <c r="A23" s="30"/>
      <c r="B23" s="10"/>
      <c r="C23" s="10"/>
    </row>
    <row r="24" spans="1:45" ht="12.75" customHeight="1">
      <c r="A24" s="30"/>
      <c r="B24" s="10"/>
      <c r="C24" s="10"/>
    </row>
    <row r="25" spans="1:45" ht="12.75" customHeight="1">
      <c r="A25" s="30"/>
      <c r="B25" s="10"/>
      <c r="C25" s="10"/>
    </row>
    <row r="123" spans="5:34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</row>
    <row r="520" spans="5:34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  <c r="AD520" s="377"/>
      <c r="AE520" s="377"/>
      <c r="AF520" s="377"/>
      <c r="AG520" s="377"/>
      <c r="AH520" s="377"/>
    </row>
  </sheetData>
  <conditionalFormatting sqref="A7:A13 AH7:AJ14 AN7:AS14 AU7:AX14 D7:D13 AD7:AF13 EH7:EH14 EQ7:EQ14 ES7:EU14 AZ7:ED14">
    <cfRule type="cellIs" dxfId="236" priority="123" operator="equal">
      <formula>""</formula>
    </cfRule>
  </conditionalFormatting>
  <conditionalFormatting sqref="A7:A13 AH7:AJ14 AN7:AS14 AU7:AX14 AD7:AF13 AD14 EH7:EH14 EQ7:EQ14 ES7:EU14 AZ7:ED14">
    <cfRule type="cellIs" dxfId="235" priority="170" operator="notEqual">
      <formula>$A7</formula>
    </cfRule>
  </conditionalFormatting>
  <conditionalFormatting sqref="AG7:AG13">
    <cfRule type="cellIs" dxfId="234" priority="78" operator="notEqual">
      <formula>$A7</formula>
    </cfRule>
  </conditionalFormatting>
  <conditionalFormatting sqref="AF14 A14">
    <cfRule type="cellIs" dxfId="233" priority="64" operator="notEqual">
      <formula>$A14</formula>
    </cfRule>
  </conditionalFormatting>
  <conditionalFormatting sqref="AG14">
    <cfRule type="cellIs" dxfId="232" priority="58" operator="notEqual">
      <formula>$A14</formula>
    </cfRule>
  </conditionalFormatting>
  <conditionalFormatting sqref="AE14">
    <cfRule type="cellIs" dxfId="231" priority="56" operator="notEqual">
      <formula>$A14</formula>
    </cfRule>
  </conditionalFormatting>
  <conditionalFormatting sqref="AM7:AM14">
    <cfRule type="cellIs" dxfId="230" priority="46" operator="notEqual">
      <formula>$A7</formula>
    </cfRule>
  </conditionalFormatting>
  <conditionalFormatting sqref="AT7:AT14">
    <cfRule type="cellIs" dxfId="229" priority="44" operator="notEqual">
      <formula>$A7</formula>
    </cfRule>
  </conditionalFormatting>
  <conditionalFormatting sqref="AL7:AL14">
    <cfRule type="cellIs" dxfId="228" priority="41" operator="equal">
      <formula>""</formula>
    </cfRule>
  </conditionalFormatting>
  <conditionalFormatting sqref="AL7:AL14">
    <cfRule type="cellIs" dxfId="227" priority="42" operator="notEqual">
      <formula>$A7</formula>
    </cfRule>
  </conditionalFormatting>
  <conditionalFormatting sqref="AY7:AY14">
    <cfRule type="cellIs" dxfId="226" priority="39" operator="equal">
      <formula>""</formula>
    </cfRule>
  </conditionalFormatting>
  <conditionalFormatting sqref="AY7:AY14">
    <cfRule type="cellIs" dxfId="225" priority="40" operator="notEqual">
      <formula>$A7</formula>
    </cfRule>
  </conditionalFormatting>
  <conditionalFormatting sqref="AK7:AK14">
    <cfRule type="cellIs" dxfId="224" priority="37" operator="equal">
      <formula>""</formula>
    </cfRule>
  </conditionalFormatting>
  <conditionalFormatting sqref="AK7:AK14">
    <cfRule type="cellIs" dxfId="223" priority="38" operator="notEqual">
      <formula>$A7</formula>
    </cfRule>
  </conditionalFormatting>
  <conditionalFormatting sqref="E7:AC13">
    <cfRule type="cellIs" dxfId="222" priority="35" operator="equal">
      <formula>""</formula>
    </cfRule>
  </conditionalFormatting>
  <conditionalFormatting sqref="E14:AC14">
    <cfRule type="cellIs" dxfId="221" priority="34" operator="notEqual">
      <formula>$A14</formula>
    </cfRule>
  </conditionalFormatting>
  <conditionalFormatting sqref="E7:AC13">
    <cfRule type="cellIs" dxfId="220" priority="33" operator="notEqual">
      <formula>$A7</formula>
    </cfRule>
  </conditionalFormatting>
  <conditionalFormatting sqref="EE7:EG13 EL7:EO14 EW7:EW14 EY7:EY14">
    <cfRule type="cellIs" dxfId="219" priority="29" operator="equal">
      <formula>""</formula>
    </cfRule>
  </conditionalFormatting>
  <conditionalFormatting sqref="EE7:EG13 EL7:EO14 EW7:EW14 EY7:EY14">
    <cfRule type="cellIs" dxfId="218" priority="30" operator="notEqual">
      <formula>$A7</formula>
    </cfRule>
  </conditionalFormatting>
  <conditionalFormatting sqref="EE14:EF14">
    <cfRule type="cellIs" dxfId="217" priority="27" operator="notEqual">
      <formula>$A14</formula>
    </cfRule>
  </conditionalFormatting>
  <conditionalFormatting sqref="EG14">
    <cfRule type="cellIs" dxfId="216" priority="25" operator="notEqual">
      <formula>$A14</formula>
    </cfRule>
  </conditionalFormatting>
  <conditionalFormatting sqref="EK7:EK14">
    <cfRule type="cellIs" dxfId="215" priority="24" operator="notEqual">
      <formula>$A7</formula>
    </cfRule>
  </conditionalFormatting>
  <conditionalFormatting sqref="EJ7:EJ14">
    <cfRule type="cellIs" dxfId="214" priority="21" operator="equal">
      <formula>""</formula>
    </cfRule>
  </conditionalFormatting>
  <conditionalFormatting sqref="EJ7:EJ14">
    <cfRule type="cellIs" dxfId="213" priority="22" operator="notEqual">
      <formula>$A7</formula>
    </cfRule>
  </conditionalFormatting>
  <conditionalFormatting sqref="EV7:EV14">
    <cfRule type="cellIs" dxfId="212" priority="19" operator="equal">
      <formula>""</formula>
    </cfRule>
  </conditionalFormatting>
  <conditionalFormatting sqref="EV7:EV14">
    <cfRule type="cellIs" dxfId="211" priority="20" operator="notEqual">
      <formula>$A7</formula>
    </cfRule>
  </conditionalFormatting>
  <conditionalFormatting sqref="EI7:EI14">
    <cfRule type="cellIs" dxfId="210" priority="17" operator="equal">
      <formula>""</formula>
    </cfRule>
  </conditionalFormatting>
  <conditionalFormatting sqref="EI7:EI14">
    <cfRule type="cellIs" dxfId="209" priority="18" operator="notEqual">
      <formula>$A7</formula>
    </cfRule>
  </conditionalFormatting>
  <conditionalFormatting sqref="EX7:EX14">
    <cfRule type="cellIs" dxfId="208" priority="15" operator="equal">
      <formula>""</formula>
    </cfRule>
  </conditionalFormatting>
  <conditionalFormatting sqref="EX7:EX14">
    <cfRule type="cellIs" dxfId="207" priority="16" operator="notEqual">
      <formula>$A7</formula>
    </cfRule>
  </conditionalFormatting>
  <conditionalFormatting sqref="ER7:ER14">
    <cfRule type="cellIs" dxfId="206" priority="13" operator="equal">
      <formula>""</formula>
    </cfRule>
  </conditionalFormatting>
  <conditionalFormatting sqref="ER7:ER14">
    <cfRule type="cellIs" dxfId="205" priority="14" operator="notEqual">
      <formula>$A7</formula>
    </cfRule>
  </conditionalFormatting>
  <conditionalFormatting sqref="EP7:EP13">
    <cfRule type="cellIs" dxfId="204" priority="11" operator="equal">
      <formula>""</formula>
    </cfRule>
  </conditionalFormatting>
  <conditionalFormatting sqref="EP7:EP13">
    <cfRule type="cellIs" dxfId="203" priority="12" operator="notEqual">
      <formula>$A7</formula>
    </cfRule>
  </conditionalFormatting>
  <conditionalFormatting sqref="EP14">
    <cfRule type="cellIs" dxfId="202" priority="10" operator="notEqual">
      <formula>$A14</formula>
    </cfRule>
  </conditionalFormatting>
  <conditionalFormatting sqref="EZ7:EZ13">
    <cfRule type="cellIs" dxfId="201" priority="8" operator="equal">
      <formula>""</formula>
    </cfRule>
  </conditionalFormatting>
  <conditionalFormatting sqref="EZ7:EZ13">
    <cfRule type="cellIs" dxfId="200" priority="9" operator="notEqual">
      <formula>$A7</formula>
    </cfRule>
  </conditionalFormatting>
  <conditionalFormatting sqref="EZ14">
    <cfRule type="cellIs" dxfId="199" priority="7" operator="notEqual">
      <formula>$A14</formula>
    </cfRule>
  </conditionalFormatting>
  <dataValidations disablePrompts="1"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8" location="'Table of Contents'!A1" display="Go to TOC" xr:uid="{00000000-0004-0000-0900-000001000000}"/>
    <hyperlink ref="A19" location="Mortality!B7" display="Back to Main" xr:uid="{00000000-0004-0000-0900-000002000000}"/>
    <hyperlink ref="AM18" location="'Table of Contents'!A1" display="Go to TOC" xr:uid="{00000000-0004-0000-0900-000003000000}"/>
    <hyperlink ref="AM19" location="Mortality!B7" display="Back to Main" xr:uid="{00000000-0004-0000-0900-000004000000}"/>
    <hyperlink ref="AQ18" location="'Table of Contents'!A1" display="Go to TOC" xr:uid="{00000000-0004-0000-0900-000005000000}"/>
    <hyperlink ref="AQ19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7030A0"/>
  </sheetPr>
  <dimension ref="A1:EZ185"/>
  <sheetViews>
    <sheetView showGridLines="0" zoomScale="85" zoomScaleNormal="85" workbookViewId="0">
      <pane xSplit="3" ySplit="5" topLeftCell="ED27" activePane="bottomRight" state="frozen"/>
      <selection activeCell="M4" sqref="M4"/>
      <selection pane="topRight" activeCell="M4" sqref="M4"/>
      <selection pane="bottomLeft" activeCell="M4" sqref="M4"/>
      <selection pane="bottomRight" activeCell="EE1" sqref="EE1:EJ1048576"/>
    </sheetView>
  </sheetViews>
  <sheetFormatPr defaultColWidth="15.5703125" defaultRowHeight="12.75" customHeight="1"/>
  <cols>
    <col min="1" max="1" width="11.85546875" customWidth="1"/>
    <col min="2" max="2" width="22.42578125" customWidth="1"/>
    <col min="3" max="3" width="25.42578125" customWidth="1"/>
    <col min="4" max="4" width="14.42578125" customWidth="1"/>
    <col min="5" max="20" width="15.5703125" customWidth="1"/>
    <col min="21" max="21" width="17.5703125" customWidth="1"/>
    <col min="22" max="29" width="15.5703125" customWidth="1"/>
    <col min="145" max="146" width="15.42578125" customWidth="1"/>
  </cols>
  <sheetData>
    <row r="1" spans="1:156" ht="15.75">
      <c r="A1" s="27" t="s">
        <v>162</v>
      </c>
      <c r="B1" s="17" t="s">
        <v>144</v>
      </c>
      <c r="C1" s="17"/>
      <c r="E1" s="13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Z1" s="18"/>
    </row>
    <row r="2" spans="1:156" ht="12.75" customHeight="1">
      <c r="B2" s="15"/>
    </row>
    <row r="3" spans="1:156" ht="12.75" customHeight="1">
      <c r="B3" s="18" t="str">
        <f ca="1">GetNameRange(B4)</f>
        <v>FIAPol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Z3" s="30"/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89" t="str">
        <f>Product!E4</f>
        <v>AP3</v>
      </c>
      <c r="F4" s="89" t="str">
        <f>Product!F4</f>
        <v>AP4</v>
      </c>
      <c r="G4" s="89" t="str">
        <f>Product!G4</f>
        <v>Chase3</v>
      </c>
      <c r="H4" s="89" t="str">
        <f>Product!H4</f>
        <v>Chase4</v>
      </c>
      <c r="I4" s="89" t="str">
        <f>Product!I4</f>
        <v>Chase5</v>
      </c>
      <c r="J4" s="89" t="str">
        <f>Product!J4</f>
        <v>Chase7</v>
      </c>
      <c r="K4" s="89" t="str">
        <f>Product!K4</f>
        <v>Chase3NG</v>
      </c>
      <c r="L4" s="89" t="str">
        <f>Product!L4</f>
        <v>Chase5NG</v>
      </c>
      <c r="M4" s="89" t="str">
        <f>Product!M4</f>
        <v>Chase7NG</v>
      </c>
      <c r="N4" s="89" t="str">
        <f>Product!N4</f>
        <v>EJ4</v>
      </c>
      <c r="O4" s="89" t="str">
        <f>Product!O4</f>
        <v>EJ5</v>
      </c>
      <c r="P4" s="89" t="str">
        <f>Product!P4</f>
        <v>EJ7</v>
      </c>
      <c r="Q4" s="89" t="str">
        <f>Product!Q4</f>
        <v>EJ10</v>
      </c>
      <c r="R4" s="89" t="str">
        <f>Product!R4</f>
        <v>HSBC3</v>
      </c>
      <c r="S4" s="89" t="str">
        <f>Product!S4</f>
        <v>HSBC5</v>
      </c>
      <c r="T4" s="89" t="str">
        <f>Product!T4</f>
        <v>WF4</v>
      </c>
      <c r="U4" s="89" t="str">
        <f>Product!U4</f>
        <v>WF5G</v>
      </c>
      <c r="V4" s="89" t="str">
        <f>Product!V4</f>
        <v>WF5NG</v>
      </c>
      <c r="W4" s="89" t="str">
        <f>Product!W4</f>
        <v>WF5MVAG</v>
      </c>
      <c r="X4" s="89" t="str">
        <f>Product!X4</f>
        <v>WF5MVANG</v>
      </c>
      <c r="Y4" s="89" t="str">
        <f>Product!Y4</f>
        <v>VMYG4</v>
      </c>
      <c r="Z4" s="89" t="str">
        <f>Product!Z4</f>
        <v>VMYG5</v>
      </c>
      <c r="AA4" s="89" t="str">
        <f>Product!AA4</f>
        <v>VMYG6</v>
      </c>
      <c r="AB4" s="89" t="str">
        <f>Product!AB4</f>
        <v>VMYG7</v>
      </c>
      <c r="AC4" s="89" t="str">
        <f>Product!AC4</f>
        <v>VMYG10</v>
      </c>
      <c r="AD4" s="89" t="str">
        <f>Product!AD4</f>
        <v>WNL1</v>
      </c>
      <c r="AE4" s="89" t="str">
        <f>Product!AE4</f>
        <v>WNL2</v>
      </c>
      <c r="AF4" s="89" t="str">
        <f>Product!AF4</f>
        <v>WNL3</v>
      </c>
      <c r="AG4" s="89" t="str">
        <f>Product!AG4</f>
        <v>WNL4</v>
      </c>
      <c r="AH4" s="89" t="str">
        <f>Product!AH4</f>
        <v>WNL5</v>
      </c>
      <c r="AI4" s="89" t="str">
        <f>Product!AI4</f>
        <v>WNL6</v>
      </c>
      <c r="AJ4" s="89" t="str">
        <f>Product!AJ4</f>
        <v>WNL7</v>
      </c>
      <c r="AK4" s="89" t="str">
        <f>Product!AK4</f>
        <v>WNL8</v>
      </c>
      <c r="AL4" s="89" t="str">
        <f>Product!AL4</f>
        <v>WNL9</v>
      </c>
      <c r="AM4" s="89" t="str">
        <f>Product!AM4</f>
        <v>WNL10</v>
      </c>
      <c r="AN4" s="89" t="str">
        <f>Product!AN4</f>
        <v>WNL11</v>
      </c>
      <c r="AO4" s="89" t="str">
        <f>Product!AO4</f>
        <v>WNL12</v>
      </c>
      <c r="AP4" s="89" t="str">
        <f>Product!AP4</f>
        <v>WNL13</v>
      </c>
      <c r="AQ4" s="89" t="str">
        <f>Product!AQ4</f>
        <v>WNL14</v>
      </c>
      <c r="AR4" s="89" t="str">
        <f>Product!AR4</f>
        <v>WNL15</v>
      </c>
      <c r="AS4" s="89" t="str">
        <f>Product!AS4</f>
        <v>WNL16</v>
      </c>
      <c r="AT4" s="89" t="str">
        <f>Product!AT4</f>
        <v>WNL17</v>
      </c>
      <c r="AU4" s="89" t="str">
        <f>Product!AU4</f>
        <v>WNL18</v>
      </c>
      <c r="AV4" s="89" t="str">
        <f>Product!AV4</f>
        <v>APA3</v>
      </c>
      <c r="AW4" s="89" t="str">
        <f>Product!AW4</f>
        <v>APA5</v>
      </c>
      <c r="AX4" s="89" t="str">
        <f>Product!AX4</f>
        <v>APA7</v>
      </c>
      <c r="AY4" s="89" t="str">
        <f>Product!AY4</f>
        <v>PNC3</v>
      </c>
      <c r="AZ4" s="89" t="str">
        <f>Product!AZ4</f>
        <v>PNC5</v>
      </c>
      <c r="BA4" s="89" t="str">
        <f>Product!BA4</f>
        <v>PNC7</v>
      </c>
      <c r="BB4" s="89" t="str">
        <f>Product!BB4</f>
        <v>PF5</v>
      </c>
      <c r="BC4" s="89" t="str">
        <f>Product!BC4</f>
        <v>AE7</v>
      </c>
      <c r="BD4" s="89" t="str">
        <f>Product!BD4</f>
        <v>AE7NY</v>
      </c>
      <c r="BE4" s="89" t="str">
        <f>Product!BE4</f>
        <v>AEP7</v>
      </c>
      <c r="BF4" s="89" t="str">
        <f>Product!BF4</f>
        <v>AE10IMO</v>
      </c>
      <c r="BG4" s="89" t="str">
        <f>Product!BG4</f>
        <v>AE7ADV</v>
      </c>
      <c r="BH4" s="89" t="str">
        <f>Product!BH4</f>
        <v>VAL1</v>
      </c>
      <c r="BI4" s="89" t="str">
        <f>Product!BI4</f>
        <v>VAL11</v>
      </c>
      <c r="BJ4" s="89" t="str">
        <f>Product!BJ4</f>
        <v>VALAE</v>
      </c>
      <c r="BK4" s="89" t="str">
        <f>Product!BK4</f>
        <v>CPC1</v>
      </c>
      <c r="BL4" s="89" t="str">
        <f>Product!BL4</f>
        <v>CPC2</v>
      </c>
      <c r="BM4" s="89" t="str">
        <f>Product!BM4</f>
        <v>CPC3</v>
      </c>
      <c r="BN4" s="89" t="str">
        <f>Product!BN4</f>
        <v>CPC4</v>
      </c>
      <c r="BO4" s="89" t="str">
        <f>Product!BO4</f>
        <v>CPC5</v>
      </c>
      <c r="BP4" s="89" t="str">
        <f>Product!BP4</f>
        <v>CPC6</v>
      </c>
      <c r="BQ4" s="89" t="str">
        <f>Product!BQ4</f>
        <v>CPC7</v>
      </c>
      <c r="BR4" s="89" t="str">
        <f>Product!BR4</f>
        <v>CPC8</v>
      </c>
      <c r="BS4" s="89" t="str">
        <f>Product!BS4</f>
        <v>CPC9</v>
      </c>
      <c r="BT4" s="89" t="str">
        <f>Product!BT4</f>
        <v>CPC10</v>
      </c>
      <c r="BU4" s="89" t="str">
        <f>Product!BU4</f>
        <v>CPC11</v>
      </c>
      <c r="BV4" s="89" t="str">
        <f>Product!BV4</f>
        <v>CPC12</v>
      </c>
      <c r="BW4" s="89" t="str">
        <f>Product!BW4</f>
        <v>CPC13</v>
      </c>
      <c r="BX4" s="89" t="str">
        <f>Product!BX4</f>
        <v>CPC14</v>
      </c>
      <c r="BY4" s="89" t="str">
        <f>Product!BY4</f>
        <v>CPC15</v>
      </c>
      <c r="BZ4" s="89" t="str">
        <f>Product!BZ4</f>
        <v>CPC16</v>
      </c>
      <c r="CA4" s="89" t="str">
        <f>Product!CA4</f>
        <v>CPC17</v>
      </c>
      <c r="CB4" s="89" t="str">
        <f>Product!CB4</f>
        <v>CPC18</v>
      </c>
      <c r="CC4" s="89" t="str">
        <f>Product!CC4</f>
        <v>CPC19</v>
      </c>
      <c r="CD4" s="89" t="str">
        <f>Product!CD4</f>
        <v>CPC20</v>
      </c>
      <c r="CE4" s="89" t="str">
        <f>Product!CE4</f>
        <v>CPCP1_USL</v>
      </c>
      <c r="CF4" s="89" t="str">
        <f>Product!CF4</f>
        <v>CPCP2_USL</v>
      </c>
      <c r="CG4" s="89" t="str">
        <f>Product!CG4</f>
        <v>CPCP3_USL</v>
      </c>
      <c r="CH4" s="89" t="str">
        <f>Product!CH4</f>
        <v>CPCP4_USL</v>
      </c>
      <c r="CI4" s="89" t="str">
        <f>Product!CI4</f>
        <v>CPCP5_USL</v>
      </c>
      <c r="CJ4" s="89" t="str">
        <f>Product!CJ4</f>
        <v>CPCP6_USL</v>
      </c>
      <c r="CK4" s="89" t="str">
        <f>Product!CK4</f>
        <v>CPCP7_USL</v>
      </c>
      <c r="CL4" s="89" t="str">
        <f>Product!CL4</f>
        <v>CPCP8_USL</v>
      </c>
      <c r="CM4" s="89" t="str">
        <f>Product!CM4</f>
        <v>CPCP9_USL</v>
      </c>
      <c r="CN4" s="89" t="str">
        <f>Product!CN4</f>
        <v>CPCP10_USL</v>
      </c>
      <c r="CO4" s="89" t="str">
        <f>Product!CO4</f>
        <v>CPCP11_USL</v>
      </c>
      <c r="CP4" s="89" t="str">
        <f>Product!CP4</f>
        <v>CPCP12_USL</v>
      </c>
      <c r="CQ4" s="89" t="str">
        <f>Product!CQ4</f>
        <v>CPCP13_USL</v>
      </c>
      <c r="CR4" s="89" t="str">
        <f>Product!CR4</f>
        <v>CPCP14_USL</v>
      </c>
      <c r="CS4" s="89" t="str">
        <f>Product!CS4</f>
        <v>CPCP15_USL</v>
      </c>
      <c r="CT4" s="89" t="str">
        <f>Product!CT4</f>
        <v>CPCP16_USL</v>
      </c>
      <c r="CU4" s="89" t="str">
        <f>Product!CU4</f>
        <v>CPCF1_USL</v>
      </c>
      <c r="CV4" s="89" t="str">
        <f>Product!CV4</f>
        <v>CPCF2_USL</v>
      </c>
      <c r="CW4" s="89" t="str">
        <f>Product!CW4</f>
        <v>CPCF3_USL</v>
      </c>
      <c r="CX4" s="89" t="str">
        <f>Product!CX4</f>
        <v>CPCF4_USL</v>
      </c>
      <c r="CY4" s="89" t="str">
        <f>Product!CY4</f>
        <v>CPCF5_USL</v>
      </c>
      <c r="CZ4" s="89" t="str">
        <f>Product!CZ4</f>
        <v>CPCF6_USL</v>
      </c>
      <c r="DA4" s="89" t="str">
        <f>Product!DA4</f>
        <v>CPCF7_USL</v>
      </c>
      <c r="DB4" s="89" t="str">
        <f>Product!DB4</f>
        <v>CPCF8_USL</v>
      </c>
      <c r="DC4" s="89" t="str">
        <f>Product!DC4</f>
        <v>CPCF9_USL</v>
      </c>
      <c r="DD4" s="89" t="str">
        <f>Product!DD4</f>
        <v>CPCF10_USL</v>
      </c>
      <c r="DE4" s="89" t="str">
        <f>Product!DE4</f>
        <v>CPCF11_USL</v>
      </c>
      <c r="DF4" s="89" t="str">
        <f>Product!DF4</f>
        <v>CPCF12_USL</v>
      </c>
      <c r="DG4" s="89" t="str">
        <f>Product!DG4</f>
        <v>CPCF13_USL</v>
      </c>
      <c r="DH4" s="89" t="str">
        <f>Product!DH4</f>
        <v>CPCF14_USL</v>
      </c>
      <c r="DI4" s="89" t="str">
        <f>Product!DI4</f>
        <v>CPCF15_USL</v>
      </c>
      <c r="DJ4" s="89" t="str">
        <f>Product!DJ4</f>
        <v>CPCF16_USL</v>
      </c>
      <c r="DK4" s="89" t="str">
        <f>Product!DK4</f>
        <v>CPC1_VAL</v>
      </c>
      <c r="DL4" s="89" t="str">
        <f>Product!DL4</f>
        <v>CPC2_VAL</v>
      </c>
      <c r="DM4" s="89" t="str">
        <f>Product!DM4</f>
        <v>CPC3_VAL</v>
      </c>
      <c r="DN4" s="89" t="str">
        <f>Product!DN4</f>
        <v>CPC4_VAL</v>
      </c>
      <c r="DO4" s="89" t="str">
        <f>Product!DO4</f>
        <v>CPC5_VAL</v>
      </c>
      <c r="DP4" s="89" t="str">
        <f>Product!DP4</f>
        <v>CPC6_VAL</v>
      </c>
      <c r="DQ4" s="89" t="str">
        <f>Product!DQ4</f>
        <v>CPC7_VAL</v>
      </c>
      <c r="DR4" s="89" t="str">
        <f>Product!DR4</f>
        <v>CPC8_VAL</v>
      </c>
      <c r="DS4" s="89" t="str">
        <f>Product!DS4</f>
        <v>CPC9_VAL</v>
      </c>
      <c r="DT4" s="89" t="str">
        <f>Product!DT4</f>
        <v>CPC10_VAL</v>
      </c>
      <c r="DU4" s="89" t="str">
        <f>Product!DU4</f>
        <v>CPC11_VAL</v>
      </c>
      <c r="DV4" s="89" t="str">
        <f>Product!DV4</f>
        <v>CPC12_VAL</v>
      </c>
      <c r="DW4" s="89" t="str">
        <f>Product!DW4</f>
        <v>CPC13_VAL</v>
      </c>
      <c r="DX4" s="89" t="str">
        <f>Product!DX4</f>
        <v>CPC14_VAL</v>
      </c>
      <c r="DY4" s="89" t="str">
        <f>Product!DY4</f>
        <v>CPC15_VAL</v>
      </c>
      <c r="DZ4" s="89" t="str">
        <f>Product!DZ4</f>
        <v>CPC16_VAL</v>
      </c>
      <c r="EA4" s="89" t="str">
        <f>Product!EA4</f>
        <v>CPC17_VAL</v>
      </c>
      <c r="EB4" s="89" t="str">
        <f>Product!EB4</f>
        <v>CPC18_VAL</v>
      </c>
      <c r="EC4" s="89" t="str">
        <f>Product!EC4</f>
        <v>CPC19_VAL</v>
      </c>
      <c r="ED4" s="89" t="str">
        <f>Product!ED4</f>
        <v>CPC20_VAL</v>
      </c>
      <c r="EE4" s="89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ht="12.75" customHeight="1">
      <c r="A7" s="29"/>
      <c r="B7" s="20" t="s">
        <v>273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ht="12.75" customHeight="1">
      <c r="A8" s="34">
        <v>0</v>
      </c>
      <c r="B8" s="64" t="s">
        <v>264</v>
      </c>
      <c r="C8" s="14"/>
      <c r="D8" s="14"/>
      <c r="E8" s="29" t="s">
        <v>165</v>
      </c>
      <c r="F8" s="29" t="s">
        <v>165</v>
      </c>
      <c r="G8" s="29" t="s">
        <v>165</v>
      </c>
      <c r="H8" s="29" t="s">
        <v>165</v>
      </c>
      <c r="I8" s="29" t="s">
        <v>165</v>
      </c>
      <c r="J8" s="29" t="s">
        <v>165</v>
      </c>
      <c r="K8" s="29" t="s">
        <v>165</v>
      </c>
      <c r="L8" s="29" t="s">
        <v>165</v>
      </c>
      <c r="M8" s="29" t="s">
        <v>165</v>
      </c>
      <c r="N8" s="29" t="s">
        <v>165</v>
      </c>
      <c r="O8" s="29" t="s">
        <v>165</v>
      </c>
      <c r="P8" s="29" t="s">
        <v>165</v>
      </c>
      <c r="Q8" s="29" t="s">
        <v>165</v>
      </c>
      <c r="R8" s="29" t="s">
        <v>165</v>
      </c>
      <c r="S8" s="29" t="s">
        <v>165</v>
      </c>
      <c r="T8" s="29" t="s">
        <v>165</v>
      </c>
      <c r="U8" s="29" t="s">
        <v>165</v>
      </c>
      <c r="V8" s="29" t="s">
        <v>165</v>
      </c>
      <c r="W8" s="29" t="s">
        <v>165</v>
      </c>
      <c r="X8" s="29" t="s">
        <v>165</v>
      </c>
      <c r="Y8" s="29" t="s">
        <v>165</v>
      </c>
      <c r="Z8" s="29" t="s">
        <v>165</v>
      </c>
      <c r="AA8" s="29" t="s">
        <v>165</v>
      </c>
      <c r="AB8" s="29" t="s">
        <v>165</v>
      </c>
      <c r="AC8" s="29" t="s">
        <v>165</v>
      </c>
      <c r="AD8" s="29" t="s">
        <v>165</v>
      </c>
      <c r="AE8" s="29" t="s">
        <v>165</v>
      </c>
      <c r="AF8" s="29" t="s">
        <v>165</v>
      </c>
      <c r="AG8" s="29" t="s">
        <v>165</v>
      </c>
      <c r="AH8" s="29" t="s">
        <v>165</v>
      </c>
      <c r="AI8" s="29" t="s">
        <v>165</v>
      </c>
      <c r="AJ8" s="29" t="s">
        <v>165</v>
      </c>
      <c r="AK8" s="29" t="s">
        <v>165</v>
      </c>
      <c r="AL8" s="29" t="s">
        <v>165</v>
      </c>
      <c r="AM8" s="29" t="s">
        <v>165</v>
      </c>
      <c r="AN8" s="29" t="s">
        <v>165</v>
      </c>
      <c r="AO8" s="29" t="s">
        <v>165</v>
      </c>
      <c r="AP8" s="29" t="s">
        <v>165</v>
      </c>
      <c r="AQ8" s="29" t="s">
        <v>165</v>
      </c>
      <c r="AR8" s="29" t="s">
        <v>165</v>
      </c>
      <c r="AS8" s="29" t="s">
        <v>165</v>
      </c>
      <c r="AT8" s="29" t="s">
        <v>165</v>
      </c>
      <c r="AU8" s="29" t="s">
        <v>165</v>
      </c>
      <c r="AV8" s="29" t="s">
        <v>165</v>
      </c>
      <c r="AW8" s="29" t="s">
        <v>165</v>
      </c>
      <c r="AX8" s="29" t="s">
        <v>165</v>
      </c>
      <c r="AY8" s="29" t="s">
        <v>165</v>
      </c>
      <c r="AZ8" s="29" t="s">
        <v>165</v>
      </c>
      <c r="BA8" s="29" t="s">
        <v>165</v>
      </c>
      <c r="BB8" s="29" t="s">
        <v>165</v>
      </c>
      <c r="BC8" s="29" t="s">
        <v>165</v>
      </c>
      <c r="BD8" s="29" t="s">
        <v>165</v>
      </c>
      <c r="BE8" s="29" t="s">
        <v>165</v>
      </c>
      <c r="BF8" s="29" t="s">
        <v>165</v>
      </c>
      <c r="BG8" s="29" t="s">
        <v>165</v>
      </c>
      <c r="BH8" s="29" t="s">
        <v>165</v>
      </c>
      <c r="BI8" s="29" t="s">
        <v>165</v>
      </c>
      <c r="BJ8" s="29" t="s">
        <v>165</v>
      </c>
      <c r="BK8" s="29" t="s">
        <v>165</v>
      </c>
      <c r="BL8" s="29" t="s">
        <v>165</v>
      </c>
      <c r="BM8" s="29" t="s">
        <v>165</v>
      </c>
      <c r="BN8" s="29" t="s">
        <v>165</v>
      </c>
      <c r="BO8" s="29" t="s">
        <v>165</v>
      </c>
      <c r="BP8" s="29" t="s">
        <v>165</v>
      </c>
      <c r="BQ8" s="29" t="s">
        <v>165</v>
      </c>
      <c r="BR8" s="29" t="s">
        <v>165</v>
      </c>
      <c r="BS8" s="29" t="s">
        <v>165</v>
      </c>
      <c r="BT8" s="29" t="s">
        <v>165</v>
      </c>
      <c r="BU8" s="29" t="s">
        <v>165</v>
      </c>
      <c r="BV8" s="29" t="s">
        <v>165</v>
      </c>
      <c r="BW8" s="29" t="s">
        <v>165</v>
      </c>
      <c r="BX8" s="29" t="s">
        <v>165</v>
      </c>
      <c r="BY8" s="29" t="s">
        <v>165</v>
      </c>
      <c r="BZ8" s="29" t="s">
        <v>165</v>
      </c>
      <c r="CA8" s="29" t="s">
        <v>165</v>
      </c>
      <c r="CB8" s="29" t="s">
        <v>165</v>
      </c>
      <c r="CC8" s="29" t="s">
        <v>165</v>
      </c>
      <c r="CD8" s="29" t="s">
        <v>165</v>
      </c>
      <c r="CE8" s="29" t="s">
        <v>165</v>
      </c>
      <c r="CF8" s="29" t="s">
        <v>165</v>
      </c>
      <c r="CG8" s="29" t="s">
        <v>165</v>
      </c>
      <c r="CH8" s="29" t="s">
        <v>165</v>
      </c>
      <c r="CI8" s="29" t="s">
        <v>165</v>
      </c>
      <c r="CJ8" s="29" t="s">
        <v>165</v>
      </c>
      <c r="CK8" s="29" t="s">
        <v>165</v>
      </c>
      <c r="CL8" s="29" t="s">
        <v>165</v>
      </c>
      <c r="CM8" s="29" t="s">
        <v>165</v>
      </c>
      <c r="CN8" s="29" t="s">
        <v>165</v>
      </c>
      <c r="CO8" s="29" t="s">
        <v>165</v>
      </c>
      <c r="CP8" s="29" t="s">
        <v>165</v>
      </c>
      <c r="CQ8" s="29" t="s">
        <v>165</v>
      </c>
      <c r="CR8" s="29" t="s">
        <v>165</v>
      </c>
      <c r="CS8" s="29" t="s">
        <v>165</v>
      </c>
      <c r="CT8" s="29" t="s">
        <v>165</v>
      </c>
      <c r="CU8" s="29" t="s">
        <v>165</v>
      </c>
      <c r="CV8" s="29" t="s">
        <v>165</v>
      </c>
      <c r="CW8" s="29" t="s">
        <v>165</v>
      </c>
      <c r="CX8" s="29" t="s">
        <v>165</v>
      </c>
      <c r="CY8" s="29" t="s">
        <v>165</v>
      </c>
      <c r="CZ8" s="29" t="s">
        <v>165</v>
      </c>
      <c r="DA8" s="29" t="s">
        <v>165</v>
      </c>
      <c r="DB8" s="29" t="s">
        <v>165</v>
      </c>
      <c r="DC8" s="29" t="s">
        <v>165</v>
      </c>
      <c r="DD8" s="29" t="s">
        <v>165</v>
      </c>
      <c r="DE8" s="29" t="s">
        <v>165</v>
      </c>
      <c r="DF8" s="29" t="s">
        <v>165</v>
      </c>
      <c r="DG8" s="29" t="s">
        <v>165</v>
      </c>
      <c r="DH8" s="29" t="s">
        <v>165</v>
      </c>
      <c r="DI8" s="29" t="s">
        <v>165</v>
      </c>
      <c r="DJ8" s="29" t="s">
        <v>165</v>
      </c>
      <c r="DK8" s="29" t="s">
        <v>165</v>
      </c>
      <c r="DL8" s="29" t="s">
        <v>165</v>
      </c>
      <c r="DM8" s="29" t="s">
        <v>165</v>
      </c>
      <c r="DN8" s="29" t="s">
        <v>165</v>
      </c>
      <c r="DO8" s="29" t="s">
        <v>165</v>
      </c>
      <c r="DP8" s="29" t="s">
        <v>165</v>
      </c>
      <c r="DQ8" s="29" t="s">
        <v>165</v>
      </c>
      <c r="DR8" s="29" t="s">
        <v>165</v>
      </c>
      <c r="DS8" s="29" t="s">
        <v>165</v>
      </c>
      <c r="DT8" s="29" t="s">
        <v>165</v>
      </c>
      <c r="DU8" s="29" t="s">
        <v>165</v>
      </c>
      <c r="DV8" s="29" t="s">
        <v>165</v>
      </c>
      <c r="DW8" s="29" t="s">
        <v>165</v>
      </c>
      <c r="DX8" s="29" t="s">
        <v>165</v>
      </c>
      <c r="DY8" s="29" t="s">
        <v>165</v>
      </c>
      <c r="DZ8" s="29" t="s">
        <v>165</v>
      </c>
      <c r="EA8" s="29" t="s">
        <v>165</v>
      </c>
      <c r="EB8" s="29" t="s">
        <v>165</v>
      </c>
      <c r="EC8" s="29" t="s">
        <v>165</v>
      </c>
      <c r="ED8" s="29" t="s">
        <v>165</v>
      </c>
      <c r="EE8" s="29" t="s">
        <v>165</v>
      </c>
      <c r="EF8" s="29" t="s">
        <v>165</v>
      </c>
      <c r="EG8" s="29" t="s">
        <v>165</v>
      </c>
      <c r="EH8" s="29" t="s">
        <v>165</v>
      </c>
      <c r="EI8" s="29" t="s">
        <v>165</v>
      </c>
      <c r="EJ8" s="29" t="s">
        <v>165</v>
      </c>
      <c r="EK8" s="29" t="s">
        <v>165</v>
      </c>
      <c r="EL8" s="29" t="s">
        <v>165</v>
      </c>
      <c r="EM8" s="29" t="s">
        <v>165</v>
      </c>
      <c r="EN8" s="29" t="s">
        <v>165</v>
      </c>
      <c r="EO8" s="29" t="s">
        <v>165</v>
      </c>
      <c r="EP8" s="29" t="s">
        <v>165</v>
      </c>
      <c r="EQ8" s="29" t="s">
        <v>165</v>
      </c>
      <c r="ER8" s="29" t="s">
        <v>165</v>
      </c>
      <c r="ES8" s="29" t="s">
        <v>165</v>
      </c>
      <c r="ET8" s="29" t="s">
        <v>165</v>
      </c>
      <c r="EU8" s="29" t="s">
        <v>165</v>
      </c>
      <c r="EV8" s="29" t="s">
        <v>165</v>
      </c>
      <c r="EW8" s="29" t="s">
        <v>165</v>
      </c>
      <c r="EX8" s="29" t="s">
        <v>165</v>
      </c>
      <c r="EY8" s="29" t="s">
        <v>165</v>
      </c>
      <c r="EZ8" s="29" t="s">
        <v>165</v>
      </c>
    </row>
    <row r="9" spans="1:156" ht="12.75" customHeight="1">
      <c r="A9" s="34">
        <v>0</v>
      </c>
      <c r="B9" s="64" t="s">
        <v>1102</v>
      </c>
      <c r="C9" s="14"/>
      <c r="D9" s="14"/>
      <c r="E9" s="29" t="s">
        <v>1104</v>
      </c>
      <c r="F9" s="29" t="s">
        <v>1104</v>
      </c>
      <c r="G9" s="29" t="s">
        <v>1104</v>
      </c>
      <c r="H9" s="29" t="s">
        <v>1104</v>
      </c>
      <c r="I9" s="29" t="s">
        <v>1104</v>
      </c>
      <c r="J9" s="29" t="s">
        <v>1104</v>
      </c>
      <c r="K9" s="29" t="s">
        <v>1104</v>
      </c>
      <c r="L9" s="29" t="s">
        <v>1104</v>
      </c>
      <c r="M9" s="29" t="s">
        <v>1104</v>
      </c>
      <c r="N9" s="29" t="s">
        <v>1104</v>
      </c>
      <c r="O9" s="29" t="s">
        <v>1104</v>
      </c>
      <c r="P9" s="29" t="s">
        <v>1104</v>
      </c>
      <c r="Q9" s="29" t="s">
        <v>1104</v>
      </c>
      <c r="R9" s="29" t="s">
        <v>1104</v>
      </c>
      <c r="S9" s="29" t="s">
        <v>1104</v>
      </c>
      <c r="T9" s="29" t="s">
        <v>1104</v>
      </c>
      <c r="U9" s="29" t="s">
        <v>1104</v>
      </c>
      <c r="V9" s="29" t="s">
        <v>1104</v>
      </c>
      <c r="W9" s="29" t="s">
        <v>1104</v>
      </c>
      <c r="X9" s="29" t="s">
        <v>1104</v>
      </c>
      <c r="Y9" s="29" t="s">
        <v>1104</v>
      </c>
      <c r="Z9" s="29" t="s">
        <v>1104</v>
      </c>
      <c r="AA9" s="29" t="s">
        <v>1104</v>
      </c>
      <c r="AB9" s="29" t="s">
        <v>1104</v>
      </c>
      <c r="AC9" s="29" t="s">
        <v>1104</v>
      </c>
      <c r="AD9" s="29" t="s">
        <v>1104</v>
      </c>
      <c r="AE9" s="29" t="s">
        <v>1104</v>
      </c>
      <c r="AF9" s="29" t="s">
        <v>1104</v>
      </c>
      <c r="AG9" s="29" t="s">
        <v>1104</v>
      </c>
      <c r="AH9" s="29" t="s">
        <v>1104</v>
      </c>
      <c r="AI9" s="29" t="s">
        <v>1104</v>
      </c>
      <c r="AJ9" s="29" t="s">
        <v>1104</v>
      </c>
      <c r="AK9" s="29" t="s">
        <v>1104</v>
      </c>
      <c r="AL9" s="29" t="s">
        <v>1104</v>
      </c>
      <c r="AM9" s="29" t="s">
        <v>1104</v>
      </c>
      <c r="AN9" s="29" t="s">
        <v>1104</v>
      </c>
      <c r="AO9" s="29" t="s">
        <v>1104</v>
      </c>
      <c r="AP9" s="29" t="s">
        <v>1104</v>
      </c>
      <c r="AQ9" s="29" t="s">
        <v>1104</v>
      </c>
      <c r="AR9" s="29" t="s">
        <v>1104</v>
      </c>
      <c r="AS9" s="29" t="s">
        <v>1104</v>
      </c>
      <c r="AT9" s="29" t="s">
        <v>1104</v>
      </c>
      <c r="AU9" s="29" t="s">
        <v>1104</v>
      </c>
      <c r="AV9" s="29" t="s">
        <v>1104</v>
      </c>
      <c r="AW9" s="29" t="s">
        <v>1104</v>
      </c>
      <c r="AX9" s="29" t="s">
        <v>1104</v>
      </c>
      <c r="AY9" s="29" t="s">
        <v>1104</v>
      </c>
      <c r="AZ9" s="29" t="s">
        <v>1104</v>
      </c>
      <c r="BA9" s="29" t="s">
        <v>1104</v>
      </c>
      <c r="BB9" s="29" t="s">
        <v>1104</v>
      </c>
      <c r="BC9" s="29" t="s">
        <v>1104</v>
      </c>
      <c r="BD9" s="29" t="s">
        <v>1104</v>
      </c>
      <c r="BE9" s="29" t="s">
        <v>1104</v>
      </c>
      <c r="BF9" s="29" t="s">
        <v>1104</v>
      </c>
      <c r="BG9" s="29" t="s">
        <v>1104</v>
      </c>
      <c r="BH9" s="29" t="s">
        <v>1104</v>
      </c>
      <c r="BI9" s="29" t="s">
        <v>1104</v>
      </c>
      <c r="BJ9" s="29" t="s">
        <v>1104</v>
      </c>
      <c r="BK9" s="29" t="s">
        <v>1104</v>
      </c>
      <c r="BL9" s="29" t="s">
        <v>1104</v>
      </c>
      <c r="BM9" s="29" t="s">
        <v>1104</v>
      </c>
      <c r="BN9" s="29" t="s">
        <v>1104</v>
      </c>
      <c r="BO9" s="29" t="s">
        <v>1104</v>
      </c>
      <c r="BP9" s="29" t="s">
        <v>1104</v>
      </c>
      <c r="BQ9" s="29" t="s">
        <v>1104</v>
      </c>
      <c r="BR9" s="29" t="s">
        <v>1104</v>
      </c>
      <c r="BS9" s="29" t="s">
        <v>1104</v>
      </c>
      <c r="BT9" s="29" t="s">
        <v>1104</v>
      </c>
      <c r="BU9" s="29" t="s">
        <v>1104</v>
      </c>
      <c r="BV9" s="29" t="s">
        <v>1104</v>
      </c>
      <c r="BW9" s="29" t="s">
        <v>1104</v>
      </c>
      <c r="BX9" s="29" t="s">
        <v>1104</v>
      </c>
      <c r="BY9" s="29" t="s">
        <v>1104</v>
      </c>
      <c r="BZ9" s="29" t="s">
        <v>1104</v>
      </c>
      <c r="CA9" s="29" t="s">
        <v>1104</v>
      </c>
      <c r="CB9" s="29" t="s">
        <v>1104</v>
      </c>
      <c r="CC9" s="29" t="s">
        <v>1104</v>
      </c>
      <c r="CD9" s="29" t="s">
        <v>1104</v>
      </c>
      <c r="CE9" s="29" t="s">
        <v>1104</v>
      </c>
      <c r="CF9" s="29" t="s">
        <v>1104</v>
      </c>
      <c r="CG9" s="29" t="s">
        <v>1104</v>
      </c>
      <c r="CH9" s="29" t="s">
        <v>1104</v>
      </c>
      <c r="CI9" s="29" t="s">
        <v>1104</v>
      </c>
      <c r="CJ9" s="29" t="s">
        <v>1104</v>
      </c>
      <c r="CK9" s="29" t="s">
        <v>1104</v>
      </c>
      <c r="CL9" s="29" t="s">
        <v>1104</v>
      </c>
      <c r="CM9" s="29" t="s">
        <v>1104</v>
      </c>
      <c r="CN9" s="29" t="s">
        <v>1104</v>
      </c>
      <c r="CO9" s="29" t="s">
        <v>1104</v>
      </c>
      <c r="CP9" s="29" t="s">
        <v>1104</v>
      </c>
      <c r="CQ9" s="29" t="s">
        <v>1104</v>
      </c>
      <c r="CR9" s="29" t="s">
        <v>1104</v>
      </c>
      <c r="CS9" s="29" t="s">
        <v>1104</v>
      </c>
      <c r="CT9" s="29" t="s">
        <v>1104</v>
      </c>
      <c r="CU9" s="29" t="s">
        <v>1104</v>
      </c>
      <c r="CV9" s="29" t="s">
        <v>1104</v>
      </c>
      <c r="CW9" s="29" t="s">
        <v>1104</v>
      </c>
      <c r="CX9" s="29" t="s">
        <v>1104</v>
      </c>
      <c r="CY9" s="29" t="s">
        <v>1104</v>
      </c>
      <c r="CZ9" s="29" t="s">
        <v>1104</v>
      </c>
      <c r="DA9" s="29" t="s">
        <v>1104</v>
      </c>
      <c r="DB9" s="29" t="s">
        <v>1104</v>
      </c>
      <c r="DC9" s="29" t="s">
        <v>1104</v>
      </c>
      <c r="DD9" s="29" t="s">
        <v>1104</v>
      </c>
      <c r="DE9" s="29" t="s">
        <v>1104</v>
      </c>
      <c r="DF9" s="29" t="s">
        <v>1104</v>
      </c>
      <c r="DG9" s="29" t="s">
        <v>1104</v>
      </c>
      <c r="DH9" s="29" t="s">
        <v>1104</v>
      </c>
      <c r="DI9" s="29" t="s">
        <v>1104</v>
      </c>
      <c r="DJ9" s="29" t="s">
        <v>1104</v>
      </c>
      <c r="DK9" s="29" t="s">
        <v>1104</v>
      </c>
      <c r="DL9" s="29" t="s">
        <v>1104</v>
      </c>
      <c r="DM9" s="29" t="s">
        <v>1104</v>
      </c>
      <c r="DN9" s="29" t="s">
        <v>1104</v>
      </c>
      <c r="DO9" s="29" t="s">
        <v>1104</v>
      </c>
      <c r="DP9" s="29" t="s">
        <v>1104</v>
      </c>
      <c r="DQ9" s="29" t="s">
        <v>1104</v>
      </c>
      <c r="DR9" s="29" t="s">
        <v>1104</v>
      </c>
      <c r="DS9" s="29" t="s">
        <v>1104</v>
      </c>
      <c r="DT9" s="29" t="s">
        <v>1104</v>
      </c>
      <c r="DU9" s="29" t="s">
        <v>1104</v>
      </c>
      <c r="DV9" s="29" t="s">
        <v>1104</v>
      </c>
      <c r="DW9" s="29" t="s">
        <v>1104</v>
      </c>
      <c r="DX9" s="29" t="s">
        <v>1104</v>
      </c>
      <c r="DY9" s="29" t="s">
        <v>1104</v>
      </c>
      <c r="DZ9" s="29" t="s">
        <v>1104</v>
      </c>
      <c r="EA9" s="29" t="s">
        <v>1104</v>
      </c>
      <c r="EB9" s="29" t="s">
        <v>1104</v>
      </c>
      <c r="EC9" s="29" t="s">
        <v>1104</v>
      </c>
      <c r="ED9" s="29" t="s">
        <v>1104</v>
      </c>
      <c r="EE9" s="29" t="s">
        <v>1104</v>
      </c>
      <c r="EF9" s="29" t="s">
        <v>1104</v>
      </c>
      <c r="EG9" s="29" t="s">
        <v>1104</v>
      </c>
      <c r="EH9" s="29" t="s">
        <v>1104</v>
      </c>
      <c r="EI9" s="29" t="s">
        <v>1104</v>
      </c>
      <c r="EJ9" s="29" t="s">
        <v>1104</v>
      </c>
      <c r="EK9" s="29" t="s">
        <v>1104</v>
      </c>
      <c r="EL9" s="29" t="s">
        <v>1104</v>
      </c>
      <c r="EM9" s="29" t="s">
        <v>1104</v>
      </c>
      <c r="EN9" s="29" t="s">
        <v>1104</v>
      </c>
      <c r="EO9" s="29" t="s">
        <v>1104</v>
      </c>
      <c r="EP9" s="29" t="s">
        <v>1104</v>
      </c>
      <c r="EQ9" s="29" t="s">
        <v>1104</v>
      </c>
      <c r="ER9" s="29" t="s">
        <v>1104</v>
      </c>
      <c r="ES9" s="29" t="s">
        <v>1104</v>
      </c>
      <c r="ET9" s="29" t="s">
        <v>1104</v>
      </c>
      <c r="EU9" s="29" t="s">
        <v>1104</v>
      </c>
      <c r="EV9" s="29" t="s">
        <v>1104</v>
      </c>
      <c r="EW9" s="29" t="s">
        <v>1104</v>
      </c>
      <c r="EX9" s="29" t="s">
        <v>1104</v>
      </c>
      <c r="EY9" s="29" t="s">
        <v>1104</v>
      </c>
      <c r="EZ9" s="29" t="s">
        <v>1104</v>
      </c>
    </row>
    <row r="10" spans="1:156" ht="12.75" customHeight="1">
      <c r="A10" s="34">
        <v>0</v>
      </c>
      <c r="B10" s="64" t="s">
        <v>1103</v>
      </c>
      <c r="C10" s="14"/>
      <c r="D10" s="14"/>
      <c r="E10" s="29" t="s">
        <v>34</v>
      </c>
      <c r="F10" s="29" t="s">
        <v>34</v>
      </c>
      <c r="G10" s="29" t="s">
        <v>34</v>
      </c>
      <c r="H10" s="29" t="s">
        <v>34</v>
      </c>
      <c r="I10" s="29" t="s">
        <v>34</v>
      </c>
      <c r="J10" s="29" t="s">
        <v>34</v>
      </c>
      <c r="K10" s="29" t="s">
        <v>34</v>
      </c>
      <c r="L10" s="29" t="s">
        <v>34</v>
      </c>
      <c r="M10" s="29" t="s">
        <v>34</v>
      </c>
      <c r="N10" s="29" t="s">
        <v>34</v>
      </c>
      <c r="O10" s="29" t="s">
        <v>34</v>
      </c>
      <c r="P10" s="29" t="s">
        <v>34</v>
      </c>
      <c r="Q10" s="29" t="s">
        <v>34</v>
      </c>
      <c r="R10" s="29" t="s">
        <v>34</v>
      </c>
      <c r="S10" s="29" t="s">
        <v>34</v>
      </c>
      <c r="T10" s="29" t="s">
        <v>34</v>
      </c>
      <c r="U10" s="29" t="s">
        <v>34</v>
      </c>
      <c r="V10" s="29" t="s">
        <v>34</v>
      </c>
      <c r="W10" s="29" t="s">
        <v>34</v>
      </c>
      <c r="X10" s="29" t="s">
        <v>34</v>
      </c>
      <c r="Y10" s="29" t="s">
        <v>34</v>
      </c>
      <c r="Z10" s="29" t="s">
        <v>34</v>
      </c>
      <c r="AA10" s="29" t="s">
        <v>34</v>
      </c>
      <c r="AB10" s="29" t="s">
        <v>34</v>
      </c>
      <c r="AC10" s="29" t="s">
        <v>34</v>
      </c>
      <c r="AD10" s="29" t="s">
        <v>34</v>
      </c>
      <c r="AE10" s="29" t="s">
        <v>34</v>
      </c>
      <c r="AF10" s="29" t="s">
        <v>34</v>
      </c>
      <c r="AG10" s="29" t="s">
        <v>34</v>
      </c>
      <c r="AH10" s="29" t="s">
        <v>34</v>
      </c>
      <c r="AI10" s="29" t="s">
        <v>34</v>
      </c>
      <c r="AJ10" s="29" t="s">
        <v>34</v>
      </c>
      <c r="AK10" s="29" t="s">
        <v>34</v>
      </c>
      <c r="AL10" s="29" t="s">
        <v>34</v>
      </c>
      <c r="AM10" s="29" t="s">
        <v>34</v>
      </c>
      <c r="AN10" s="29" t="s">
        <v>34</v>
      </c>
      <c r="AO10" s="29" t="s">
        <v>34</v>
      </c>
      <c r="AP10" s="29" t="s">
        <v>34</v>
      </c>
      <c r="AQ10" s="29" t="s">
        <v>34</v>
      </c>
      <c r="AR10" s="29" t="s">
        <v>34</v>
      </c>
      <c r="AS10" s="29" t="s">
        <v>34</v>
      </c>
      <c r="AT10" s="29" t="s">
        <v>34</v>
      </c>
      <c r="AU10" s="29" t="s">
        <v>34</v>
      </c>
      <c r="AV10" s="29" t="s">
        <v>34</v>
      </c>
      <c r="AW10" s="29" t="s">
        <v>34</v>
      </c>
      <c r="AX10" s="29" t="s">
        <v>34</v>
      </c>
      <c r="AY10" s="29" t="s">
        <v>34</v>
      </c>
      <c r="AZ10" s="29" t="s">
        <v>34</v>
      </c>
      <c r="BA10" s="29" t="s">
        <v>34</v>
      </c>
      <c r="BB10" s="29" t="s">
        <v>34</v>
      </c>
      <c r="BC10" s="29" t="s">
        <v>34</v>
      </c>
      <c r="BD10" s="29" t="s">
        <v>34</v>
      </c>
      <c r="BE10" s="29" t="s">
        <v>34</v>
      </c>
      <c r="BF10" s="29" t="s">
        <v>34</v>
      </c>
      <c r="BG10" s="29" t="s">
        <v>34</v>
      </c>
      <c r="BH10" s="29" t="s">
        <v>34</v>
      </c>
      <c r="BI10" s="29" t="s">
        <v>34</v>
      </c>
      <c r="BJ10" s="29" t="s">
        <v>34</v>
      </c>
      <c r="BK10" s="29" t="s">
        <v>34</v>
      </c>
      <c r="BL10" s="29" t="s">
        <v>34</v>
      </c>
      <c r="BM10" s="29" t="s">
        <v>34</v>
      </c>
      <c r="BN10" s="29" t="s">
        <v>34</v>
      </c>
      <c r="BO10" s="29" t="s">
        <v>34</v>
      </c>
      <c r="BP10" s="29" t="s">
        <v>34</v>
      </c>
      <c r="BQ10" s="29" t="s">
        <v>34</v>
      </c>
      <c r="BR10" s="29" t="s">
        <v>34</v>
      </c>
      <c r="BS10" s="29" t="s">
        <v>34</v>
      </c>
      <c r="BT10" s="29" t="s">
        <v>34</v>
      </c>
      <c r="BU10" s="29" t="s">
        <v>34</v>
      </c>
      <c r="BV10" s="29" t="s">
        <v>34</v>
      </c>
      <c r="BW10" s="29" t="s">
        <v>34</v>
      </c>
      <c r="BX10" s="29" t="s">
        <v>34</v>
      </c>
      <c r="BY10" s="29" t="s">
        <v>34</v>
      </c>
      <c r="BZ10" s="29" t="s">
        <v>34</v>
      </c>
      <c r="CA10" s="29" t="s">
        <v>34</v>
      </c>
      <c r="CB10" s="29" t="s">
        <v>34</v>
      </c>
      <c r="CC10" s="29" t="s">
        <v>34</v>
      </c>
      <c r="CD10" s="29" t="s">
        <v>34</v>
      </c>
      <c r="CE10" s="29" t="s">
        <v>34</v>
      </c>
      <c r="CF10" s="29" t="s">
        <v>34</v>
      </c>
      <c r="CG10" s="29" t="s">
        <v>34</v>
      </c>
      <c r="CH10" s="29" t="s">
        <v>34</v>
      </c>
      <c r="CI10" s="29" t="s">
        <v>34</v>
      </c>
      <c r="CJ10" s="29" t="s">
        <v>34</v>
      </c>
      <c r="CK10" s="29" t="s">
        <v>34</v>
      </c>
      <c r="CL10" s="29" t="s">
        <v>34</v>
      </c>
      <c r="CM10" s="29" t="s">
        <v>34</v>
      </c>
      <c r="CN10" s="29" t="s">
        <v>34</v>
      </c>
      <c r="CO10" s="29" t="s">
        <v>34</v>
      </c>
      <c r="CP10" s="29" t="s">
        <v>34</v>
      </c>
      <c r="CQ10" s="29" t="s">
        <v>34</v>
      </c>
      <c r="CR10" s="29" t="s">
        <v>34</v>
      </c>
      <c r="CS10" s="29" t="s">
        <v>34</v>
      </c>
      <c r="CT10" s="29" t="s">
        <v>34</v>
      </c>
      <c r="CU10" s="29" t="s">
        <v>34</v>
      </c>
      <c r="CV10" s="29" t="s">
        <v>34</v>
      </c>
      <c r="CW10" s="29" t="s">
        <v>34</v>
      </c>
      <c r="CX10" s="29" t="s">
        <v>34</v>
      </c>
      <c r="CY10" s="29" t="s">
        <v>34</v>
      </c>
      <c r="CZ10" s="29" t="s">
        <v>34</v>
      </c>
      <c r="DA10" s="29" t="s">
        <v>34</v>
      </c>
      <c r="DB10" s="29" t="s">
        <v>34</v>
      </c>
      <c r="DC10" s="29" t="s">
        <v>34</v>
      </c>
      <c r="DD10" s="29" t="s">
        <v>34</v>
      </c>
      <c r="DE10" s="29" t="s">
        <v>34</v>
      </c>
      <c r="DF10" s="29" t="s">
        <v>34</v>
      </c>
      <c r="DG10" s="29" t="s">
        <v>34</v>
      </c>
      <c r="DH10" s="29" t="s">
        <v>34</v>
      </c>
      <c r="DI10" s="29" t="s">
        <v>34</v>
      </c>
      <c r="DJ10" s="29" t="s">
        <v>34</v>
      </c>
      <c r="DK10" s="29" t="s">
        <v>34</v>
      </c>
      <c r="DL10" s="29" t="s">
        <v>34</v>
      </c>
      <c r="DM10" s="29" t="s">
        <v>34</v>
      </c>
      <c r="DN10" s="29" t="s">
        <v>34</v>
      </c>
      <c r="DO10" s="29" t="s">
        <v>34</v>
      </c>
      <c r="DP10" s="29" t="s">
        <v>34</v>
      </c>
      <c r="DQ10" s="29" t="s">
        <v>34</v>
      </c>
      <c r="DR10" s="29" t="s">
        <v>34</v>
      </c>
      <c r="DS10" s="29" t="s">
        <v>34</v>
      </c>
      <c r="DT10" s="29" t="s">
        <v>34</v>
      </c>
      <c r="DU10" s="29" t="s">
        <v>34</v>
      </c>
      <c r="DV10" s="29" t="s">
        <v>34</v>
      </c>
      <c r="DW10" s="29" t="s">
        <v>34</v>
      </c>
      <c r="DX10" s="29" t="s">
        <v>34</v>
      </c>
      <c r="DY10" s="29" t="s">
        <v>34</v>
      </c>
      <c r="DZ10" s="29" t="s">
        <v>34</v>
      </c>
      <c r="EA10" s="29" t="s">
        <v>34</v>
      </c>
      <c r="EB10" s="29" t="s">
        <v>34</v>
      </c>
      <c r="EC10" s="29" t="s">
        <v>34</v>
      </c>
      <c r="ED10" s="29" t="s">
        <v>34</v>
      </c>
      <c r="EE10" s="29" t="s">
        <v>34</v>
      </c>
      <c r="EF10" s="29" t="s">
        <v>34</v>
      </c>
      <c r="EG10" s="29" t="s">
        <v>34</v>
      </c>
      <c r="EH10" s="29" t="s">
        <v>34</v>
      </c>
      <c r="EI10" s="29" t="s">
        <v>34</v>
      </c>
      <c r="EJ10" s="29" t="s">
        <v>34</v>
      </c>
      <c r="EK10" s="29" t="s">
        <v>34</v>
      </c>
      <c r="EL10" s="29" t="s">
        <v>34</v>
      </c>
      <c r="EM10" s="29" t="s">
        <v>34</v>
      </c>
      <c r="EN10" s="29" t="s">
        <v>34</v>
      </c>
      <c r="EO10" s="29" t="s">
        <v>34</v>
      </c>
      <c r="EP10" s="29" t="s">
        <v>34</v>
      </c>
      <c r="EQ10" s="29" t="s">
        <v>34</v>
      </c>
      <c r="ER10" s="29" t="s">
        <v>34</v>
      </c>
      <c r="ES10" s="29" t="s">
        <v>34</v>
      </c>
      <c r="ET10" s="29" t="s">
        <v>34</v>
      </c>
      <c r="EU10" s="29" t="s">
        <v>34</v>
      </c>
      <c r="EV10" s="29" t="s">
        <v>34</v>
      </c>
      <c r="EW10" s="29" t="s">
        <v>34</v>
      </c>
      <c r="EX10" s="29" t="s">
        <v>34</v>
      </c>
      <c r="EY10" s="29" t="s">
        <v>34</v>
      </c>
      <c r="EZ10" s="29" t="s">
        <v>34</v>
      </c>
    </row>
    <row r="11" spans="1:156" ht="12.75" customHeight="1">
      <c r="A11" s="29"/>
      <c r="B11" s="21"/>
      <c r="C11" s="26"/>
      <c r="D11" s="26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</row>
    <row r="12" spans="1:156" ht="12.75" customHeight="1">
      <c r="A12" s="29"/>
      <c r="B12" s="20" t="s">
        <v>270</v>
      </c>
      <c r="C12" s="26"/>
      <c r="D12" s="26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</row>
    <row r="13" spans="1:156" ht="12.75" customHeight="1">
      <c r="A13" s="34">
        <v>0</v>
      </c>
      <c r="B13" s="64" t="s">
        <v>268</v>
      </c>
      <c r="C13" s="14"/>
      <c r="D13" s="14"/>
      <c r="E13" s="29" t="s">
        <v>165</v>
      </c>
      <c r="F13" s="29" t="s">
        <v>165</v>
      </c>
      <c r="G13" s="29" t="s">
        <v>165</v>
      </c>
      <c r="H13" s="29" t="s">
        <v>165</v>
      </c>
      <c r="I13" s="29" t="s">
        <v>165</v>
      </c>
      <c r="J13" s="29" t="s">
        <v>165</v>
      </c>
      <c r="K13" s="29" t="s">
        <v>165</v>
      </c>
      <c r="L13" s="29" t="s">
        <v>165</v>
      </c>
      <c r="M13" s="29" t="s">
        <v>165</v>
      </c>
      <c r="N13" s="29" t="s">
        <v>165</v>
      </c>
      <c r="O13" s="29" t="s">
        <v>165</v>
      </c>
      <c r="P13" s="29" t="s">
        <v>165</v>
      </c>
      <c r="Q13" s="29" t="s">
        <v>165</v>
      </c>
      <c r="R13" s="29" t="s">
        <v>165</v>
      </c>
      <c r="S13" s="29" t="s">
        <v>165</v>
      </c>
      <c r="T13" s="29" t="s">
        <v>165</v>
      </c>
      <c r="U13" s="29" t="s">
        <v>165</v>
      </c>
      <c r="V13" s="29" t="s">
        <v>165</v>
      </c>
      <c r="W13" s="29" t="s">
        <v>165</v>
      </c>
      <c r="X13" s="29" t="s">
        <v>165</v>
      </c>
      <c r="Y13" s="29" t="s">
        <v>165</v>
      </c>
      <c r="Z13" s="29" t="s">
        <v>165</v>
      </c>
      <c r="AA13" s="29" t="s">
        <v>165</v>
      </c>
      <c r="AB13" s="29" t="s">
        <v>165</v>
      </c>
      <c r="AC13" s="29" t="s">
        <v>165</v>
      </c>
      <c r="AD13" s="29" t="s">
        <v>165</v>
      </c>
      <c r="AE13" s="29" t="s">
        <v>165</v>
      </c>
      <c r="AF13" s="29" t="s">
        <v>165</v>
      </c>
      <c r="AG13" s="29" t="s">
        <v>165</v>
      </c>
      <c r="AH13" s="29" t="s">
        <v>165</v>
      </c>
      <c r="AI13" s="29" t="s">
        <v>165</v>
      </c>
      <c r="AJ13" s="29" t="s">
        <v>165</v>
      </c>
      <c r="AK13" s="29" t="s">
        <v>165</v>
      </c>
      <c r="AL13" s="29" t="s">
        <v>165</v>
      </c>
      <c r="AM13" s="29" t="s">
        <v>165</v>
      </c>
      <c r="AN13" s="29" t="s">
        <v>165</v>
      </c>
      <c r="AO13" s="29" t="s">
        <v>165</v>
      </c>
      <c r="AP13" s="29" t="s">
        <v>165</v>
      </c>
      <c r="AQ13" s="29" t="s">
        <v>165</v>
      </c>
      <c r="AR13" s="29" t="s">
        <v>165</v>
      </c>
      <c r="AS13" s="29" t="s">
        <v>165</v>
      </c>
      <c r="AT13" s="29" t="s">
        <v>165</v>
      </c>
      <c r="AU13" s="29" t="s">
        <v>165</v>
      </c>
      <c r="AV13" s="29" t="s">
        <v>165</v>
      </c>
      <c r="AW13" s="29" t="s">
        <v>165</v>
      </c>
      <c r="AX13" s="29" t="s">
        <v>165</v>
      </c>
      <c r="AY13" s="29" t="s">
        <v>165</v>
      </c>
      <c r="AZ13" s="29" t="s">
        <v>165</v>
      </c>
      <c r="BA13" s="29" t="s">
        <v>165</v>
      </c>
      <c r="BB13" s="29" t="s">
        <v>165</v>
      </c>
      <c r="BC13" s="29" t="s">
        <v>165</v>
      </c>
      <c r="BD13" s="29" t="s">
        <v>165</v>
      </c>
      <c r="BE13" s="29" t="s">
        <v>165</v>
      </c>
      <c r="BF13" s="29" t="s">
        <v>165</v>
      </c>
      <c r="BG13" s="29" t="s">
        <v>165</v>
      </c>
      <c r="BH13" s="29" t="s">
        <v>165</v>
      </c>
      <c r="BI13" s="29" t="s">
        <v>165</v>
      </c>
      <c r="BJ13" s="29" t="s">
        <v>165</v>
      </c>
      <c r="BK13" s="29" t="s">
        <v>165</v>
      </c>
      <c r="BL13" s="29" t="s">
        <v>165</v>
      </c>
      <c r="BM13" s="29" t="s">
        <v>165</v>
      </c>
      <c r="BN13" s="29" t="s">
        <v>165</v>
      </c>
      <c r="BO13" s="29" t="s">
        <v>165</v>
      </c>
      <c r="BP13" s="29" t="s">
        <v>165</v>
      </c>
      <c r="BQ13" s="29" t="s">
        <v>165</v>
      </c>
      <c r="BR13" s="29" t="s">
        <v>165</v>
      </c>
      <c r="BS13" s="29" t="s">
        <v>165</v>
      </c>
      <c r="BT13" s="29" t="s">
        <v>165</v>
      </c>
      <c r="BU13" s="29" t="s">
        <v>165</v>
      </c>
      <c r="BV13" s="29" t="s">
        <v>165</v>
      </c>
      <c r="BW13" s="29" t="s">
        <v>165</v>
      </c>
      <c r="BX13" s="29" t="s">
        <v>165</v>
      </c>
      <c r="BY13" s="29" t="s">
        <v>165</v>
      </c>
      <c r="BZ13" s="29" t="s">
        <v>165</v>
      </c>
      <c r="CA13" s="29" t="s">
        <v>165</v>
      </c>
      <c r="CB13" s="29" t="s">
        <v>165</v>
      </c>
      <c r="CC13" s="29" t="s">
        <v>165</v>
      </c>
      <c r="CD13" s="29" t="s">
        <v>165</v>
      </c>
      <c r="CE13" s="29" t="s">
        <v>165</v>
      </c>
      <c r="CF13" s="29" t="s">
        <v>165</v>
      </c>
      <c r="CG13" s="29" t="s">
        <v>165</v>
      </c>
      <c r="CH13" s="29" t="s">
        <v>165</v>
      </c>
      <c r="CI13" s="29" t="s">
        <v>165</v>
      </c>
      <c r="CJ13" s="29" t="s">
        <v>165</v>
      </c>
      <c r="CK13" s="29" t="s">
        <v>165</v>
      </c>
      <c r="CL13" s="29" t="s">
        <v>165</v>
      </c>
      <c r="CM13" s="29" t="s">
        <v>165</v>
      </c>
      <c r="CN13" s="29" t="s">
        <v>165</v>
      </c>
      <c r="CO13" s="29" t="s">
        <v>165</v>
      </c>
      <c r="CP13" s="29" t="s">
        <v>165</v>
      </c>
      <c r="CQ13" s="29" t="s">
        <v>165</v>
      </c>
      <c r="CR13" s="29" t="s">
        <v>165</v>
      </c>
      <c r="CS13" s="29" t="s">
        <v>165</v>
      </c>
      <c r="CT13" s="29" t="s">
        <v>165</v>
      </c>
      <c r="CU13" s="29" t="s">
        <v>165</v>
      </c>
      <c r="CV13" s="29" t="s">
        <v>165</v>
      </c>
      <c r="CW13" s="29" t="s">
        <v>165</v>
      </c>
      <c r="CX13" s="29" t="s">
        <v>165</v>
      </c>
      <c r="CY13" s="29" t="s">
        <v>165</v>
      </c>
      <c r="CZ13" s="29" t="s">
        <v>165</v>
      </c>
      <c r="DA13" s="29" t="s">
        <v>165</v>
      </c>
      <c r="DB13" s="29" t="s">
        <v>165</v>
      </c>
      <c r="DC13" s="29" t="s">
        <v>165</v>
      </c>
      <c r="DD13" s="29" t="s">
        <v>165</v>
      </c>
      <c r="DE13" s="29" t="s">
        <v>165</v>
      </c>
      <c r="DF13" s="29" t="s">
        <v>165</v>
      </c>
      <c r="DG13" s="29" t="s">
        <v>165</v>
      </c>
      <c r="DH13" s="29" t="s">
        <v>165</v>
      </c>
      <c r="DI13" s="29" t="s">
        <v>165</v>
      </c>
      <c r="DJ13" s="29" t="s">
        <v>165</v>
      </c>
      <c r="DK13" s="29" t="s">
        <v>165</v>
      </c>
      <c r="DL13" s="29" t="s">
        <v>165</v>
      </c>
      <c r="DM13" s="29" t="s">
        <v>165</v>
      </c>
      <c r="DN13" s="29" t="s">
        <v>165</v>
      </c>
      <c r="DO13" s="29" t="s">
        <v>165</v>
      </c>
      <c r="DP13" s="29" t="s">
        <v>165</v>
      </c>
      <c r="DQ13" s="29" t="s">
        <v>165</v>
      </c>
      <c r="DR13" s="29" t="s">
        <v>165</v>
      </c>
      <c r="DS13" s="29" t="s">
        <v>165</v>
      </c>
      <c r="DT13" s="29" t="s">
        <v>165</v>
      </c>
      <c r="DU13" s="29" t="s">
        <v>165</v>
      </c>
      <c r="DV13" s="29" t="s">
        <v>165</v>
      </c>
      <c r="DW13" s="29" t="s">
        <v>165</v>
      </c>
      <c r="DX13" s="29" t="s">
        <v>165</v>
      </c>
      <c r="DY13" s="29" t="s">
        <v>165</v>
      </c>
      <c r="DZ13" s="29" t="s">
        <v>165</v>
      </c>
      <c r="EA13" s="29" t="s">
        <v>165</v>
      </c>
      <c r="EB13" s="29" t="s">
        <v>165</v>
      </c>
      <c r="EC13" s="29" t="s">
        <v>165</v>
      </c>
      <c r="ED13" s="29" t="s">
        <v>165</v>
      </c>
      <c r="EE13" s="29" t="s">
        <v>165</v>
      </c>
      <c r="EF13" s="29" t="s">
        <v>165</v>
      </c>
      <c r="EG13" s="29" t="s">
        <v>165</v>
      </c>
      <c r="EH13" s="29" t="s">
        <v>165</v>
      </c>
      <c r="EI13" s="29" t="s">
        <v>165</v>
      </c>
      <c r="EJ13" s="29" t="s">
        <v>165</v>
      </c>
      <c r="EK13" s="29" t="s">
        <v>165</v>
      </c>
      <c r="EL13" s="29" t="s">
        <v>165</v>
      </c>
      <c r="EM13" s="29" t="s">
        <v>165</v>
      </c>
      <c r="EN13" s="29" t="s">
        <v>165</v>
      </c>
      <c r="EO13" s="29" t="s">
        <v>165</v>
      </c>
      <c r="EP13" s="29" t="s">
        <v>165</v>
      </c>
      <c r="EQ13" s="29" t="s">
        <v>165</v>
      </c>
      <c r="ER13" s="29" t="s">
        <v>165</v>
      </c>
      <c r="ES13" s="29" t="s">
        <v>165</v>
      </c>
      <c r="ET13" s="29" t="s">
        <v>165</v>
      </c>
      <c r="EU13" s="29" t="s">
        <v>165</v>
      </c>
      <c r="EV13" s="29" t="s">
        <v>165</v>
      </c>
      <c r="EW13" s="29" t="s">
        <v>165</v>
      </c>
      <c r="EX13" s="29" t="s">
        <v>165</v>
      </c>
      <c r="EY13" s="29" t="s">
        <v>165</v>
      </c>
      <c r="EZ13" s="29" t="s">
        <v>165</v>
      </c>
    </row>
    <row r="14" spans="1:156" ht="12.75" customHeight="1">
      <c r="A14" s="34">
        <v>0</v>
      </c>
      <c r="B14" s="64" t="s">
        <v>269</v>
      </c>
      <c r="C14" s="14"/>
      <c r="D14" s="14"/>
      <c r="E14" s="29" t="s">
        <v>165</v>
      </c>
      <c r="F14" s="29" t="s">
        <v>165</v>
      </c>
      <c r="G14" s="29" t="s">
        <v>165</v>
      </c>
      <c r="H14" s="29" t="s">
        <v>165</v>
      </c>
      <c r="I14" s="29" t="s">
        <v>165</v>
      </c>
      <c r="J14" s="29" t="s">
        <v>165</v>
      </c>
      <c r="K14" s="29" t="s">
        <v>165</v>
      </c>
      <c r="L14" s="29" t="s">
        <v>165</v>
      </c>
      <c r="M14" s="29" t="s">
        <v>165</v>
      </c>
      <c r="N14" s="29" t="s">
        <v>165</v>
      </c>
      <c r="O14" s="29" t="s">
        <v>165</v>
      </c>
      <c r="P14" s="29" t="s">
        <v>165</v>
      </c>
      <c r="Q14" s="29" t="s">
        <v>165</v>
      </c>
      <c r="R14" s="29" t="s">
        <v>165</v>
      </c>
      <c r="S14" s="29" t="s">
        <v>165</v>
      </c>
      <c r="T14" s="29" t="s">
        <v>165</v>
      </c>
      <c r="U14" s="29" t="s">
        <v>165</v>
      </c>
      <c r="V14" s="29" t="s">
        <v>165</v>
      </c>
      <c r="W14" s="29" t="s">
        <v>165</v>
      </c>
      <c r="X14" s="29" t="s">
        <v>165</v>
      </c>
      <c r="Y14" s="29" t="s">
        <v>165</v>
      </c>
      <c r="Z14" s="29" t="s">
        <v>165</v>
      </c>
      <c r="AA14" s="29" t="s">
        <v>165</v>
      </c>
      <c r="AB14" s="29" t="s">
        <v>165</v>
      </c>
      <c r="AC14" s="29" t="s">
        <v>165</v>
      </c>
      <c r="AD14" s="29" t="s">
        <v>165</v>
      </c>
      <c r="AE14" s="29" t="s">
        <v>165</v>
      </c>
      <c r="AF14" s="29" t="s">
        <v>165</v>
      </c>
      <c r="AG14" s="29" t="s">
        <v>165</v>
      </c>
      <c r="AH14" s="29" t="s">
        <v>165</v>
      </c>
      <c r="AI14" s="29" t="s">
        <v>165</v>
      </c>
      <c r="AJ14" s="29" t="s">
        <v>165</v>
      </c>
      <c r="AK14" s="29" t="s">
        <v>165</v>
      </c>
      <c r="AL14" s="29" t="s">
        <v>165</v>
      </c>
      <c r="AM14" s="29" t="s">
        <v>165</v>
      </c>
      <c r="AN14" s="29" t="s">
        <v>165</v>
      </c>
      <c r="AO14" s="29" t="s">
        <v>165</v>
      </c>
      <c r="AP14" s="29" t="s">
        <v>165</v>
      </c>
      <c r="AQ14" s="29" t="s">
        <v>165</v>
      </c>
      <c r="AR14" s="29" t="s">
        <v>165</v>
      </c>
      <c r="AS14" s="29" t="s">
        <v>165</v>
      </c>
      <c r="AT14" s="29" t="s">
        <v>165</v>
      </c>
      <c r="AU14" s="29" t="s">
        <v>165</v>
      </c>
      <c r="AV14" s="29" t="s">
        <v>165</v>
      </c>
      <c r="AW14" s="29" t="s">
        <v>165</v>
      </c>
      <c r="AX14" s="29" t="s">
        <v>165</v>
      </c>
      <c r="AY14" s="29" t="s">
        <v>165</v>
      </c>
      <c r="AZ14" s="29" t="s">
        <v>165</v>
      </c>
      <c r="BA14" s="29" t="s">
        <v>165</v>
      </c>
      <c r="BB14" s="29" t="s">
        <v>165</v>
      </c>
      <c r="BC14" s="29" t="s">
        <v>165</v>
      </c>
      <c r="BD14" s="29" t="s">
        <v>165</v>
      </c>
      <c r="BE14" s="29" t="s">
        <v>165</v>
      </c>
      <c r="BF14" s="29" t="s">
        <v>165</v>
      </c>
      <c r="BG14" s="29" t="s">
        <v>165</v>
      </c>
      <c r="BH14" s="29" t="s">
        <v>165</v>
      </c>
      <c r="BI14" s="29" t="s">
        <v>165</v>
      </c>
      <c r="BJ14" s="29" t="s">
        <v>165</v>
      </c>
      <c r="BK14" s="29" t="s">
        <v>165</v>
      </c>
      <c r="BL14" s="29" t="s">
        <v>165</v>
      </c>
      <c r="BM14" s="29" t="s">
        <v>165</v>
      </c>
      <c r="BN14" s="29" t="s">
        <v>165</v>
      </c>
      <c r="BO14" s="29" t="s">
        <v>165</v>
      </c>
      <c r="BP14" s="29" t="s">
        <v>165</v>
      </c>
      <c r="BQ14" s="29" t="s">
        <v>165</v>
      </c>
      <c r="BR14" s="29" t="s">
        <v>165</v>
      </c>
      <c r="BS14" s="29" t="s">
        <v>165</v>
      </c>
      <c r="BT14" s="29" t="s">
        <v>165</v>
      </c>
      <c r="BU14" s="29" t="s">
        <v>165</v>
      </c>
      <c r="BV14" s="29" t="s">
        <v>165</v>
      </c>
      <c r="BW14" s="29" t="s">
        <v>165</v>
      </c>
      <c r="BX14" s="29" t="s">
        <v>165</v>
      </c>
      <c r="BY14" s="29" t="s">
        <v>165</v>
      </c>
      <c r="BZ14" s="29" t="s">
        <v>165</v>
      </c>
      <c r="CA14" s="29" t="s">
        <v>165</v>
      </c>
      <c r="CB14" s="29" t="s">
        <v>165</v>
      </c>
      <c r="CC14" s="29" t="s">
        <v>165</v>
      </c>
      <c r="CD14" s="29" t="s">
        <v>165</v>
      </c>
      <c r="CE14" s="29" t="s">
        <v>165</v>
      </c>
      <c r="CF14" s="29" t="s">
        <v>165</v>
      </c>
      <c r="CG14" s="29" t="s">
        <v>165</v>
      </c>
      <c r="CH14" s="29" t="s">
        <v>165</v>
      </c>
      <c r="CI14" s="29" t="s">
        <v>165</v>
      </c>
      <c r="CJ14" s="29" t="s">
        <v>165</v>
      </c>
      <c r="CK14" s="29" t="s">
        <v>165</v>
      </c>
      <c r="CL14" s="29" t="s">
        <v>165</v>
      </c>
      <c r="CM14" s="29" t="s">
        <v>165</v>
      </c>
      <c r="CN14" s="29" t="s">
        <v>165</v>
      </c>
      <c r="CO14" s="29" t="s">
        <v>165</v>
      </c>
      <c r="CP14" s="29" t="s">
        <v>165</v>
      </c>
      <c r="CQ14" s="29" t="s">
        <v>165</v>
      </c>
      <c r="CR14" s="29" t="s">
        <v>165</v>
      </c>
      <c r="CS14" s="29" t="s">
        <v>165</v>
      </c>
      <c r="CT14" s="29" t="s">
        <v>165</v>
      </c>
      <c r="CU14" s="29" t="s">
        <v>165</v>
      </c>
      <c r="CV14" s="29" t="s">
        <v>165</v>
      </c>
      <c r="CW14" s="29" t="s">
        <v>165</v>
      </c>
      <c r="CX14" s="29" t="s">
        <v>165</v>
      </c>
      <c r="CY14" s="29" t="s">
        <v>165</v>
      </c>
      <c r="CZ14" s="29" t="s">
        <v>165</v>
      </c>
      <c r="DA14" s="29" t="s">
        <v>165</v>
      </c>
      <c r="DB14" s="29" t="s">
        <v>165</v>
      </c>
      <c r="DC14" s="29" t="s">
        <v>165</v>
      </c>
      <c r="DD14" s="29" t="s">
        <v>165</v>
      </c>
      <c r="DE14" s="29" t="s">
        <v>165</v>
      </c>
      <c r="DF14" s="29" t="s">
        <v>165</v>
      </c>
      <c r="DG14" s="29" t="s">
        <v>165</v>
      </c>
      <c r="DH14" s="29" t="s">
        <v>165</v>
      </c>
      <c r="DI14" s="29" t="s">
        <v>165</v>
      </c>
      <c r="DJ14" s="29" t="s">
        <v>165</v>
      </c>
      <c r="DK14" s="29" t="s">
        <v>165</v>
      </c>
      <c r="DL14" s="29" t="s">
        <v>165</v>
      </c>
      <c r="DM14" s="29" t="s">
        <v>165</v>
      </c>
      <c r="DN14" s="29" t="s">
        <v>165</v>
      </c>
      <c r="DO14" s="29" t="s">
        <v>165</v>
      </c>
      <c r="DP14" s="29" t="s">
        <v>165</v>
      </c>
      <c r="DQ14" s="29" t="s">
        <v>165</v>
      </c>
      <c r="DR14" s="29" t="s">
        <v>165</v>
      </c>
      <c r="DS14" s="29" t="s">
        <v>165</v>
      </c>
      <c r="DT14" s="29" t="s">
        <v>165</v>
      </c>
      <c r="DU14" s="29" t="s">
        <v>165</v>
      </c>
      <c r="DV14" s="29" t="s">
        <v>165</v>
      </c>
      <c r="DW14" s="29" t="s">
        <v>165</v>
      </c>
      <c r="DX14" s="29" t="s">
        <v>165</v>
      </c>
      <c r="DY14" s="29" t="s">
        <v>165</v>
      </c>
      <c r="DZ14" s="29" t="s">
        <v>165</v>
      </c>
      <c r="EA14" s="29" t="s">
        <v>165</v>
      </c>
      <c r="EB14" s="29" t="s">
        <v>165</v>
      </c>
      <c r="EC14" s="29" t="s">
        <v>165</v>
      </c>
      <c r="ED14" s="29" t="s">
        <v>165</v>
      </c>
      <c r="EE14" s="29" t="s">
        <v>165</v>
      </c>
      <c r="EF14" s="29" t="s">
        <v>165</v>
      </c>
      <c r="EG14" s="29" t="s">
        <v>165</v>
      </c>
      <c r="EH14" s="29" t="s">
        <v>165</v>
      </c>
      <c r="EI14" s="29" t="s">
        <v>165</v>
      </c>
      <c r="EJ14" s="29" t="s">
        <v>165</v>
      </c>
      <c r="EK14" s="29" t="s">
        <v>165</v>
      </c>
      <c r="EL14" s="29" t="s">
        <v>165</v>
      </c>
      <c r="EM14" s="29" t="s">
        <v>165</v>
      </c>
      <c r="EN14" s="29" t="s">
        <v>165</v>
      </c>
      <c r="EO14" s="29" t="s">
        <v>165</v>
      </c>
      <c r="EP14" s="29" t="s">
        <v>165</v>
      </c>
      <c r="EQ14" s="29" t="s">
        <v>165</v>
      </c>
      <c r="ER14" s="29" t="s">
        <v>165</v>
      </c>
      <c r="ES14" s="29" t="s">
        <v>165</v>
      </c>
      <c r="ET14" s="29" t="s">
        <v>165</v>
      </c>
      <c r="EU14" s="29" t="s">
        <v>165</v>
      </c>
      <c r="EV14" s="29" t="s">
        <v>165</v>
      </c>
      <c r="EW14" s="29" t="s">
        <v>165</v>
      </c>
      <c r="EX14" s="29" t="s">
        <v>165</v>
      </c>
      <c r="EY14" s="29" t="s">
        <v>165</v>
      </c>
      <c r="EZ14" s="29" t="s">
        <v>165</v>
      </c>
    </row>
    <row r="15" spans="1:156" ht="12.75" customHeight="1">
      <c r="A15" s="29"/>
      <c r="B15" s="21"/>
      <c r="C15" s="26"/>
      <c r="D15" s="26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</row>
    <row r="16" spans="1:156" ht="12.75" customHeight="1">
      <c r="A16" s="29"/>
      <c r="B16" s="20" t="s">
        <v>436</v>
      </c>
      <c r="C16" s="26"/>
      <c r="D16" s="26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</row>
    <row r="17" spans="1:156" ht="12.75" customHeight="1">
      <c r="A17" s="34">
        <v>0</v>
      </c>
      <c r="B17" s="64" t="s">
        <v>437</v>
      </c>
      <c r="C17" s="14"/>
      <c r="D17" s="14"/>
      <c r="E17" s="230" t="s">
        <v>165</v>
      </c>
      <c r="F17" s="230" t="s">
        <v>165</v>
      </c>
      <c r="G17" s="230" t="s">
        <v>165</v>
      </c>
      <c r="H17" s="230" t="s">
        <v>165</v>
      </c>
      <c r="I17" s="230" t="s">
        <v>165</v>
      </c>
      <c r="J17" s="230" t="s">
        <v>165</v>
      </c>
      <c r="K17" s="230" t="s">
        <v>165</v>
      </c>
      <c r="L17" s="230" t="s">
        <v>165</v>
      </c>
      <c r="M17" s="230" t="s">
        <v>165</v>
      </c>
      <c r="N17" s="230" t="s">
        <v>165</v>
      </c>
      <c r="O17" s="230" t="s">
        <v>165</v>
      </c>
      <c r="P17" s="230" t="s">
        <v>165</v>
      </c>
      <c r="Q17" s="230" t="s">
        <v>165</v>
      </c>
      <c r="R17" s="230" t="s">
        <v>165</v>
      </c>
      <c r="S17" s="230" t="s">
        <v>165</v>
      </c>
      <c r="T17" s="230" t="s">
        <v>165</v>
      </c>
      <c r="U17" s="230" t="s">
        <v>165</v>
      </c>
      <c r="V17" s="230" t="s">
        <v>165</v>
      </c>
      <c r="W17" s="230" t="s">
        <v>165</v>
      </c>
      <c r="X17" s="230" t="s">
        <v>165</v>
      </c>
      <c r="Y17" s="230" t="s">
        <v>165</v>
      </c>
      <c r="Z17" s="230" t="s">
        <v>165</v>
      </c>
      <c r="AA17" s="230" t="s">
        <v>165</v>
      </c>
      <c r="AB17" s="230" t="s">
        <v>165</v>
      </c>
      <c r="AC17" s="230" t="s">
        <v>165</v>
      </c>
      <c r="AD17" s="230" t="s">
        <v>165</v>
      </c>
      <c r="AE17" s="230" t="s">
        <v>165</v>
      </c>
      <c r="AF17" s="230" t="s">
        <v>165</v>
      </c>
      <c r="AG17" s="230" t="s">
        <v>165</v>
      </c>
      <c r="AH17" s="230" t="s">
        <v>165</v>
      </c>
      <c r="AI17" s="230" t="s">
        <v>165</v>
      </c>
      <c r="AJ17" s="230" t="s">
        <v>165</v>
      </c>
      <c r="AK17" s="230" t="s">
        <v>165</v>
      </c>
      <c r="AL17" s="230" t="s">
        <v>165</v>
      </c>
      <c r="AM17" s="230" t="s">
        <v>165</v>
      </c>
      <c r="AN17" s="230" t="s">
        <v>165</v>
      </c>
      <c r="AO17" s="230" t="s">
        <v>165</v>
      </c>
      <c r="AP17" s="230" t="s">
        <v>165</v>
      </c>
      <c r="AQ17" s="230" t="s">
        <v>165</v>
      </c>
      <c r="AR17" s="230" t="s">
        <v>165</v>
      </c>
      <c r="AS17" s="230" t="s">
        <v>165</v>
      </c>
      <c r="AT17" s="230" t="s">
        <v>165</v>
      </c>
      <c r="AU17" s="230" t="s">
        <v>165</v>
      </c>
      <c r="AV17" s="230" t="s">
        <v>165</v>
      </c>
      <c r="AW17" s="230" t="s">
        <v>165</v>
      </c>
      <c r="AX17" s="230" t="s">
        <v>165</v>
      </c>
      <c r="AY17" s="230" t="s">
        <v>165</v>
      </c>
      <c r="AZ17" s="230" t="s">
        <v>165</v>
      </c>
      <c r="BA17" s="230" t="s">
        <v>165</v>
      </c>
      <c r="BB17" s="230" t="s">
        <v>165</v>
      </c>
      <c r="BC17" s="230" t="s">
        <v>165</v>
      </c>
      <c r="BD17" s="230" t="s">
        <v>165</v>
      </c>
      <c r="BE17" s="230" t="s">
        <v>165</v>
      </c>
      <c r="BF17" s="230" t="s">
        <v>165</v>
      </c>
      <c r="BG17" s="230" t="s">
        <v>165</v>
      </c>
      <c r="BH17" s="230" t="s">
        <v>165</v>
      </c>
      <c r="BI17" s="230" t="s">
        <v>165</v>
      </c>
      <c r="BJ17" s="230" t="s">
        <v>165</v>
      </c>
      <c r="BK17" s="230" t="s">
        <v>165</v>
      </c>
      <c r="BL17" s="230" t="s">
        <v>165</v>
      </c>
      <c r="BM17" s="230" t="s">
        <v>165</v>
      </c>
      <c r="BN17" s="230" t="s">
        <v>165</v>
      </c>
      <c r="BO17" s="230" t="s">
        <v>165</v>
      </c>
      <c r="BP17" s="230" t="s">
        <v>165</v>
      </c>
      <c r="BQ17" s="230" t="s">
        <v>165</v>
      </c>
      <c r="BR17" s="230" t="s">
        <v>165</v>
      </c>
      <c r="BS17" s="230" t="s">
        <v>165</v>
      </c>
      <c r="BT17" s="230" t="s">
        <v>165</v>
      </c>
      <c r="BU17" s="230" t="s">
        <v>165</v>
      </c>
      <c r="BV17" s="230" t="s">
        <v>165</v>
      </c>
      <c r="BW17" s="230" t="s">
        <v>165</v>
      </c>
      <c r="BX17" s="230" t="s">
        <v>165</v>
      </c>
      <c r="BY17" s="230" t="s">
        <v>165</v>
      </c>
      <c r="BZ17" s="230" t="s">
        <v>165</v>
      </c>
      <c r="CA17" s="230" t="s">
        <v>165</v>
      </c>
      <c r="CB17" s="230" t="s">
        <v>165</v>
      </c>
      <c r="CC17" s="230" t="s">
        <v>165</v>
      </c>
      <c r="CD17" s="230" t="s">
        <v>165</v>
      </c>
      <c r="CE17" s="230" t="s">
        <v>165</v>
      </c>
      <c r="CF17" s="230" t="s">
        <v>165</v>
      </c>
      <c r="CG17" s="230" t="s">
        <v>165</v>
      </c>
      <c r="CH17" s="230" t="s">
        <v>165</v>
      </c>
      <c r="CI17" s="230" t="s">
        <v>165</v>
      </c>
      <c r="CJ17" s="230" t="s">
        <v>165</v>
      </c>
      <c r="CK17" s="230" t="s">
        <v>165</v>
      </c>
      <c r="CL17" s="230" t="s">
        <v>165</v>
      </c>
      <c r="CM17" s="230" t="s">
        <v>165</v>
      </c>
      <c r="CN17" s="230" t="s">
        <v>165</v>
      </c>
      <c r="CO17" s="230" t="s">
        <v>165</v>
      </c>
      <c r="CP17" s="230" t="s">
        <v>165</v>
      </c>
      <c r="CQ17" s="230" t="s">
        <v>165</v>
      </c>
      <c r="CR17" s="230" t="s">
        <v>165</v>
      </c>
      <c r="CS17" s="230" t="s">
        <v>165</v>
      </c>
      <c r="CT17" s="230" t="s">
        <v>165</v>
      </c>
      <c r="CU17" s="230" t="s">
        <v>165</v>
      </c>
      <c r="CV17" s="230" t="s">
        <v>165</v>
      </c>
      <c r="CW17" s="230" t="s">
        <v>165</v>
      </c>
      <c r="CX17" s="230" t="s">
        <v>165</v>
      </c>
      <c r="CY17" s="230" t="s">
        <v>165</v>
      </c>
      <c r="CZ17" s="230" t="s">
        <v>165</v>
      </c>
      <c r="DA17" s="230" t="s">
        <v>165</v>
      </c>
      <c r="DB17" s="230" t="s">
        <v>165</v>
      </c>
      <c r="DC17" s="230" t="s">
        <v>165</v>
      </c>
      <c r="DD17" s="230" t="s">
        <v>165</v>
      </c>
      <c r="DE17" s="230" t="s">
        <v>165</v>
      </c>
      <c r="DF17" s="230" t="s">
        <v>165</v>
      </c>
      <c r="DG17" s="230" t="s">
        <v>165</v>
      </c>
      <c r="DH17" s="230" t="s">
        <v>165</v>
      </c>
      <c r="DI17" s="230" t="s">
        <v>165</v>
      </c>
      <c r="DJ17" s="230" t="s">
        <v>165</v>
      </c>
      <c r="DK17" s="230" t="s">
        <v>165</v>
      </c>
      <c r="DL17" s="230" t="s">
        <v>165</v>
      </c>
      <c r="DM17" s="230" t="s">
        <v>165</v>
      </c>
      <c r="DN17" s="230" t="s">
        <v>165</v>
      </c>
      <c r="DO17" s="230" t="s">
        <v>165</v>
      </c>
      <c r="DP17" s="230" t="s">
        <v>165</v>
      </c>
      <c r="DQ17" s="230" t="s">
        <v>165</v>
      </c>
      <c r="DR17" s="230" t="s">
        <v>165</v>
      </c>
      <c r="DS17" s="230" t="s">
        <v>165</v>
      </c>
      <c r="DT17" s="230" t="s">
        <v>165</v>
      </c>
      <c r="DU17" s="230" t="s">
        <v>165</v>
      </c>
      <c r="DV17" s="230" t="s">
        <v>165</v>
      </c>
      <c r="DW17" s="230" t="s">
        <v>165</v>
      </c>
      <c r="DX17" s="230" t="s">
        <v>165</v>
      </c>
      <c r="DY17" s="230" t="s">
        <v>165</v>
      </c>
      <c r="DZ17" s="230" t="s">
        <v>165</v>
      </c>
      <c r="EA17" s="230" t="s">
        <v>165</v>
      </c>
      <c r="EB17" s="230" t="s">
        <v>165</v>
      </c>
      <c r="EC17" s="230" t="s">
        <v>165</v>
      </c>
      <c r="ED17" s="230" t="s">
        <v>165</v>
      </c>
      <c r="EE17" s="230" t="s">
        <v>165</v>
      </c>
      <c r="EF17" s="230" t="s">
        <v>165</v>
      </c>
      <c r="EG17" s="230" t="s">
        <v>165</v>
      </c>
      <c r="EH17" s="230" t="s">
        <v>165</v>
      </c>
      <c r="EI17" s="230" t="s">
        <v>165</v>
      </c>
      <c r="EJ17" s="230" t="s">
        <v>165</v>
      </c>
      <c r="EK17" s="230" t="s">
        <v>165</v>
      </c>
      <c r="EL17" s="230" t="s">
        <v>165</v>
      </c>
      <c r="EM17" s="230" t="s">
        <v>165</v>
      </c>
      <c r="EN17" s="230" t="s">
        <v>165</v>
      </c>
      <c r="EO17" s="230" t="s">
        <v>165</v>
      </c>
      <c r="EP17" s="230" t="s">
        <v>165</v>
      </c>
      <c r="EQ17" s="230" t="s">
        <v>165</v>
      </c>
      <c r="ER17" s="230" t="s">
        <v>165</v>
      </c>
      <c r="ES17" s="230" t="s">
        <v>165</v>
      </c>
      <c r="ET17" s="230" t="s">
        <v>165</v>
      </c>
      <c r="EU17" s="230" t="s">
        <v>165</v>
      </c>
      <c r="EV17" s="230" t="s">
        <v>165</v>
      </c>
      <c r="EW17" s="230" t="s">
        <v>165</v>
      </c>
      <c r="EX17" s="230" t="s">
        <v>165</v>
      </c>
      <c r="EY17" s="230" t="s">
        <v>165</v>
      </c>
      <c r="EZ17" s="230" t="s">
        <v>165</v>
      </c>
    </row>
    <row r="18" spans="1:156" ht="12.75" customHeight="1">
      <c r="A18" s="34">
        <v>0</v>
      </c>
      <c r="B18" s="64" t="s">
        <v>438</v>
      </c>
      <c r="C18" s="14"/>
      <c r="D18" s="14"/>
      <c r="E18" s="230" t="s">
        <v>165</v>
      </c>
      <c r="F18" s="230" t="s">
        <v>165</v>
      </c>
      <c r="G18" s="230" t="s">
        <v>165</v>
      </c>
      <c r="H18" s="230" t="s">
        <v>165</v>
      </c>
      <c r="I18" s="230" t="s">
        <v>165</v>
      </c>
      <c r="J18" s="230" t="s">
        <v>165</v>
      </c>
      <c r="K18" s="230" t="s">
        <v>165</v>
      </c>
      <c r="L18" s="230" t="s">
        <v>165</v>
      </c>
      <c r="M18" s="230" t="s">
        <v>165</v>
      </c>
      <c r="N18" s="230" t="s">
        <v>165</v>
      </c>
      <c r="O18" s="230" t="s">
        <v>165</v>
      </c>
      <c r="P18" s="230" t="s">
        <v>165</v>
      </c>
      <c r="Q18" s="230" t="s">
        <v>165</v>
      </c>
      <c r="R18" s="230" t="s">
        <v>165</v>
      </c>
      <c r="S18" s="230" t="s">
        <v>165</v>
      </c>
      <c r="T18" s="230" t="s">
        <v>165</v>
      </c>
      <c r="U18" s="230" t="s">
        <v>165</v>
      </c>
      <c r="V18" s="230" t="s">
        <v>165</v>
      </c>
      <c r="W18" s="230" t="s">
        <v>165</v>
      </c>
      <c r="X18" s="230" t="s">
        <v>165</v>
      </c>
      <c r="Y18" s="230" t="s">
        <v>165</v>
      </c>
      <c r="Z18" s="230" t="s">
        <v>165</v>
      </c>
      <c r="AA18" s="230" t="s">
        <v>165</v>
      </c>
      <c r="AB18" s="230" t="s">
        <v>165</v>
      </c>
      <c r="AC18" s="230" t="s">
        <v>165</v>
      </c>
      <c r="AD18" s="230" t="s">
        <v>165</v>
      </c>
      <c r="AE18" s="230" t="s">
        <v>165</v>
      </c>
      <c r="AF18" s="230" t="s">
        <v>165</v>
      </c>
      <c r="AG18" s="230" t="s">
        <v>165</v>
      </c>
      <c r="AH18" s="230" t="s">
        <v>165</v>
      </c>
      <c r="AI18" s="230" t="s">
        <v>165</v>
      </c>
      <c r="AJ18" s="230" t="s">
        <v>165</v>
      </c>
      <c r="AK18" s="230" t="s">
        <v>165</v>
      </c>
      <c r="AL18" s="230" t="s">
        <v>165</v>
      </c>
      <c r="AM18" s="230" t="s">
        <v>165</v>
      </c>
      <c r="AN18" s="230" t="s">
        <v>165</v>
      </c>
      <c r="AO18" s="230" t="s">
        <v>165</v>
      </c>
      <c r="AP18" s="230" t="s">
        <v>165</v>
      </c>
      <c r="AQ18" s="230" t="s">
        <v>165</v>
      </c>
      <c r="AR18" s="230" t="s">
        <v>165</v>
      </c>
      <c r="AS18" s="230" t="s">
        <v>165</v>
      </c>
      <c r="AT18" s="230" t="s">
        <v>165</v>
      </c>
      <c r="AU18" s="230" t="s">
        <v>165</v>
      </c>
      <c r="AV18" s="230" t="s">
        <v>165</v>
      </c>
      <c r="AW18" s="230" t="s">
        <v>165</v>
      </c>
      <c r="AX18" s="230" t="s">
        <v>165</v>
      </c>
      <c r="AY18" s="230" t="s">
        <v>165</v>
      </c>
      <c r="AZ18" s="230" t="s">
        <v>165</v>
      </c>
      <c r="BA18" s="230" t="s">
        <v>165</v>
      </c>
      <c r="BB18" s="230" t="s">
        <v>165</v>
      </c>
      <c r="BC18" s="230" t="s">
        <v>165</v>
      </c>
      <c r="BD18" s="230" t="s">
        <v>165</v>
      </c>
      <c r="BE18" s="230" t="s">
        <v>165</v>
      </c>
      <c r="BF18" s="230" t="s">
        <v>165</v>
      </c>
      <c r="BG18" s="230" t="s">
        <v>165</v>
      </c>
      <c r="BH18" s="230" t="s">
        <v>165</v>
      </c>
      <c r="BI18" s="230" t="s">
        <v>165</v>
      </c>
      <c r="BJ18" s="230" t="s">
        <v>165</v>
      </c>
      <c r="BK18" s="230" t="s">
        <v>165</v>
      </c>
      <c r="BL18" s="230" t="s">
        <v>165</v>
      </c>
      <c r="BM18" s="230" t="s">
        <v>165</v>
      </c>
      <c r="BN18" s="230" t="s">
        <v>165</v>
      </c>
      <c r="BO18" s="230" t="s">
        <v>165</v>
      </c>
      <c r="BP18" s="230" t="s">
        <v>165</v>
      </c>
      <c r="BQ18" s="230" t="s">
        <v>165</v>
      </c>
      <c r="BR18" s="230" t="s">
        <v>165</v>
      </c>
      <c r="BS18" s="230" t="s">
        <v>165</v>
      </c>
      <c r="BT18" s="230" t="s">
        <v>165</v>
      </c>
      <c r="BU18" s="230" t="s">
        <v>165</v>
      </c>
      <c r="BV18" s="230" t="s">
        <v>165</v>
      </c>
      <c r="BW18" s="230" t="s">
        <v>165</v>
      </c>
      <c r="BX18" s="230" t="s">
        <v>165</v>
      </c>
      <c r="BY18" s="230" t="s">
        <v>165</v>
      </c>
      <c r="BZ18" s="230" t="s">
        <v>165</v>
      </c>
      <c r="CA18" s="230" t="s">
        <v>165</v>
      </c>
      <c r="CB18" s="230" t="s">
        <v>165</v>
      </c>
      <c r="CC18" s="230" t="s">
        <v>165</v>
      </c>
      <c r="CD18" s="230" t="s">
        <v>165</v>
      </c>
      <c r="CE18" s="230" t="s">
        <v>165</v>
      </c>
      <c r="CF18" s="230" t="s">
        <v>165</v>
      </c>
      <c r="CG18" s="230" t="s">
        <v>165</v>
      </c>
      <c r="CH18" s="230" t="s">
        <v>165</v>
      </c>
      <c r="CI18" s="230" t="s">
        <v>165</v>
      </c>
      <c r="CJ18" s="230" t="s">
        <v>165</v>
      </c>
      <c r="CK18" s="230" t="s">
        <v>165</v>
      </c>
      <c r="CL18" s="230" t="s">
        <v>165</v>
      </c>
      <c r="CM18" s="230" t="s">
        <v>165</v>
      </c>
      <c r="CN18" s="230" t="s">
        <v>165</v>
      </c>
      <c r="CO18" s="230" t="s">
        <v>165</v>
      </c>
      <c r="CP18" s="230" t="s">
        <v>165</v>
      </c>
      <c r="CQ18" s="230" t="s">
        <v>165</v>
      </c>
      <c r="CR18" s="230" t="s">
        <v>165</v>
      </c>
      <c r="CS18" s="230" t="s">
        <v>165</v>
      </c>
      <c r="CT18" s="230" t="s">
        <v>165</v>
      </c>
      <c r="CU18" s="230" t="s">
        <v>165</v>
      </c>
      <c r="CV18" s="230" t="s">
        <v>165</v>
      </c>
      <c r="CW18" s="230" t="s">
        <v>165</v>
      </c>
      <c r="CX18" s="230" t="s">
        <v>165</v>
      </c>
      <c r="CY18" s="230" t="s">
        <v>165</v>
      </c>
      <c r="CZ18" s="230" t="s">
        <v>165</v>
      </c>
      <c r="DA18" s="230" t="s">
        <v>165</v>
      </c>
      <c r="DB18" s="230" t="s">
        <v>165</v>
      </c>
      <c r="DC18" s="230" t="s">
        <v>165</v>
      </c>
      <c r="DD18" s="230" t="s">
        <v>165</v>
      </c>
      <c r="DE18" s="230" t="s">
        <v>165</v>
      </c>
      <c r="DF18" s="230" t="s">
        <v>165</v>
      </c>
      <c r="DG18" s="230" t="s">
        <v>165</v>
      </c>
      <c r="DH18" s="230" t="s">
        <v>165</v>
      </c>
      <c r="DI18" s="230" t="s">
        <v>165</v>
      </c>
      <c r="DJ18" s="230" t="s">
        <v>165</v>
      </c>
      <c r="DK18" s="230" t="s">
        <v>165</v>
      </c>
      <c r="DL18" s="230" t="s">
        <v>165</v>
      </c>
      <c r="DM18" s="230" t="s">
        <v>165</v>
      </c>
      <c r="DN18" s="230" t="s">
        <v>165</v>
      </c>
      <c r="DO18" s="230" t="s">
        <v>165</v>
      </c>
      <c r="DP18" s="230" t="s">
        <v>165</v>
      </c>
      <c r="DQ18" s="230" t="s">
        <v>165</v>
      </c>
      <c r="DR18" s="230" t="s">
        <v>165</v>
      </c>
      <c r="DS18" s="230" t="s">
        <v>165</v>
      </c>
      <c r="DT18" s="230" t="s">
        <v>165</v>
      </c>
      <c r="DU18" s="230" t="s">
        <v>165</v>
      </c>
      <c r="DV18" s="230" t="s">
        <v>165</v>
      </c>
      <c r="DW18" s="230" t="s">
        <v>165</v>
      </c>
      <c r="DX18" s="230" t="s">
        <v>165</v>
      </c>
      <c r="DY18" s="230" t="s">
        <v>165</v>
      </c>
      <c r="DZ18" s="230" t="s">
        <v>165</v>
      </c>
      <c r="EA18" s="230" t="s">
        <v>165</v>
      </c>
      <c r="EB18" s="230" t="s">
        <v>165</v>
      </c>
      <c r="EC18" s="230" t="s">
        <v>165</v>
      </c>
      <c r="ED18" s="230" t="s">
        <v>165</v>
      </c>
      <c r="EE18" s="230" t="s">
        <v>165</v>
      </c>
      <c r="EF18" s="230" t="s">
        <v>165</v>
      </c>
      <c r="EG18" s="230" t="s">
        <v>165</v>
      </c>
      <c r="EH18" s="230" t="s">
        <v>165</v>
      </c>
      <c r="EI18" s="230" t="s">
        <v>165</v>
      </c>
      <c r="EJ18" s="230" t="s">
        <v>165</v>
      </c>
      <c r="EK18" s="230" t="s">
        <v>165</v>
      </c>
      <c r="EL18" s="230" t="s">
        <v>165</v>
      </c>
      <c r="EM18" s="230" t="s">
        <v>165</v>
      </c>
      <c r="EN18" s="230" t="s">
        <v>165</v>
      </c>
      <c r="EO18" s="230" t="s">
        <v>165</v>
      </c>
      <c r="EP18" s="230" t="s">
        <v>165</v>
      </c>
      <c r="EQ18" s="230" t="s">
        <v>165</v>
      </c>
      <c r="ER18" s="230" t="s">
        <v>165</v>
      </c>
      <c r="ES18" s="230" t="s">
        <v>165</v>
      </c>
      <c r="ET18" s="230" t="s">
        <v>165</v>
      </c>
      <c r="EU18" s="230" t="s">
        <v>165</v>
      </c>
      <c r="EV18" s="230" t="s">
        <v>165</v>
      </c>
      <c r="EW18" s="230" t="s">
        <v>165</v>
      </c>
      <c r="EX18" s="230" t="s">
        <v>165</v>
      </c>
      <c r="EY18" s="230" t="s">
        <v>165</v>
      </c>
      <c r="EZ18" s="230" t="s">
        <v>165</v>
      </c>
    </row>
    <row r="19" spans="1:156" s="394" customFormat="1" ht="12.75" customHeight="1">
      <c r="A19" s="160">
        <v>0.4</v>
      </c>
      <c r="B19" s="392" t="s">
        <v>439</v>
      </c>
      <c r="C19" s="393"/>
      <c r="D19" s="393"/>
      <c r="E19" s="143">
        <v>1</v>
      </c>
      <c r="F19" s="143">
        <v>1</v>
      </c>
      <c r="G19" s="143">
        <v>1</v>
      </c>
      <c r="H19" s="143">
        <v>1</v>
      </c>
      <c r="I19" s="143">
        <v>1</v>
      </c>
      <c r="J19" s="143">
        <v>1</v>
      </c>
      <c r="K19" s="143">
        <v>1</v>
      </c>
      <c r="L19" s="143">
        <v>1</v>
      </c>
      <c r="M19" s="143">
        <v>1</v>
      </c>
      <c r="N19" s="143">
        <v>1</v>
      </c>
      <c r="O19" s="143">
        <v>1</v>
      </c>
      <c r="P19" s="143">
        <v>1</v>
      </c>
      <c r="Q19" s="143">
        <v>1</v>
      </c>
      <c r="R19" s="143">
        <v>1</v>
      </c>
      <c r="S19" s="143">
        <v>1</v>
      </c>
      <c r="T19" s="143">
        <v>1</v>
      </c>
      <c r="U19" s="143">
        <v>1</v>
      </c>
      <c r="V19" s="143">
        <v>1</v>
      </c>
      <c r="W19" s="143">
        <v>1</v>
      </c>
      <c r="X19" s="143">
        <v>1</v>
      </c>
      <c r="Y19" s="143">
        <v>1</v>
      </c>
      <c r="Z19" s="143">
        <v>1</v>
      </c>
      <c r="AA19" s="143">
        <v>1</v>
      </c>
      <c r="AB19" s="143">
        <v>1</v>
      </c>
      <c r="AC19" s="143">
        <v>1</v>
      </c>
      <c r="AD19" s="143">
        <v>1</v>
      </c>
      <c r="AE19" s="143">
        <v>1</v>
      </c>
      <c r="AF19" s="143">
        <v>1</v>
      </c>
      <c r="AG19" s="143">
        <v>1</v>
      </c>
      <c r="AH19" s="143">
        <v>1</v>
      </c>
      <c r="AI19" s="143">
        <v>1</v>
      </c>
      <c r="AJ19" s="143">
        <v>1</v>
      </c>
      <c r="AK19" s="143">
        <v>1</v>
      </c>
      <c r="AL19" s="143">
        <v>1</v>
      </c>
      <c r="AM19" s="143">
        <v>1</v>
      </c>
      <c r="AN19" s="143">
        <v>1</v>
      </c>
      <c r="AO19" s="143">
        <v>1</v>
      </c>
      <c r="AP19" s="143">
        <v>1</v>
      </c>
      <c r="AQ19" s="143">
        <v>1</v>
      </c>
      <c r="AR19" s="143">
        <v>1</v>
      </c>
      <c r="AS19" s="143">
        <v>1</v>
      </c>
      <c r="AT19" s="143">
        <v>1</v>
      </c>
      <c r="AU19" s="143">
        <v>1</v>
      </c>
      <c r="AV19" s="143">
        <v>1</v>
      </c>
      <c r="AW19" s="143">
        <v>1</v>
      </c>
      <c r="AX19" s="143">
        <v>1</v>
      </c>
      <c r="AY19" s="143">
        <v>1</v>
      </c>
      <c r="AZ19" s="143">
        <v>1</v>
      </c>
      <c r="BA19" s="143">
        <v>1</v>
      </c>
      <c r="BB19" s="143">
        <v>1</v>
      </c>
      <c r="BC19" s="143">
        <v>1</v>
      </c>
      <c r="BD19" s="143">
        <v>1</v>
      </c>
      <c r="BE19" s="143">
        <v>1</v>
      </c>
      <c r="BF19" s="143">
        <v>1</v>
      </c>
      <c r="BG19" s="143">
        <v>1</v>
      </c>
      <c r="BH19" s="143">
        <v>1</v>
      </c>
      <c r="BI19" s="143">
        <v>1</v>
      </c>
      <c r="BJ19" s="143">
        <v>1</v>
      </c>
      <c r="BK19" s="143">
        <v>1</v>
      </c>
      <c r="BL19" s="143">
        <v>1</v>
      </c>
      <c r="BM19" s="143">
        <v>1</v>
      </c>
      <c r="BN19" s="143">
        <v>1</v>
      </c>
      <c r="BO19" s="143">
        <v>1</v>
      </c>
      <c r="BP19" s="143">
        <v>1</v>
      </c>
      <c r="BQ19" s="143">
        <v>1</v>
      </c>
      <c r="BR19" s="143">
        <v>1</v>
      </c>
      <c r="BS19" s="143">
        <v>1</v>
      </c>
      <c r="BT19" s="143">
        <v>1</v>
      </c>
      <c r="BU19" s="143">
        <v>1</v>
      </c>
      <c r="BV19" s="143">
        <v>1</v>
      </c>
      <c r="BW19" s="143">
        <v>1</v>
      </c>
      <c r="BX19" s="143">
        <v>1</v>
      </c>
      <c r="BY19" s="143">
        <v>1</v>
      </c>
      <c r="BZ19" s="143">
        <v>1</v>
      </c>
      <c r="CA19" s="143">
        <v>1</v>
      </c>
      <c r="CB19" s="143">
        <v>1</v>
      </c>
      <c r="CC19" s="143">
        <v>1</v>
      </c>
      <c r="CD19" s="143">
        <v>1</v>
      </c>
      <c r="CE19" s="143">
        <v>1</v>
      </c>
      <c r="CF19" s="143">
        <v>1</v>
      </c>
      <c r="CG19" s="143">
        <v>1</v>
      </c>
      <c r="CH19" s="143">
        <v>1</v>
      </c>
      <c r="CI19" s="143">
        <v>1</v>
      </c>
      <c r="CJ19" s="143">
        <v>1</v>
      </c>
      <c r="CK19" s="143">
        <v>1</v>
      </c>
      <c r="CL19" s="143">
        <v>1</v>
      </c>
      <c r="CM19" s="143">
        <v>1</v>
      </c>
      <c r="CN19" s="143">
        <v>1</v>
      </c>
      <c r="CO19" s="143">
        <v>1</v>
      </c>
      <c r="CP19" s="143">
        <v>1</v>
      </c>
      <c r="CQ19" s="143">
        <v>1</v>
      </c>
      <c r="CR19" s="143">
        <v>1</v>
      </c>
      <c r="CS19" s="143">
        <v>1</v>
      </c>
      <c r="CT19" s="143">
        <v>1</v>
      </c>
      <c r="CU19" s="143">
        <v>1</v>
      </c>
      <c r="CV19" s="143">
        <v>1</v>
      </c>
      <c r="CW19" s="143">
        <v>1</v>
      </c>
      <c r="CX19" s="143">
        <v>1</v>
      </c>
      <c r="CY19" s="143">
        <v>1</v>
      </c>
      <c r="CZ19" s="143">
        <v>1</v>
      </c>
      <c r="DA19" s="143">
        <v>1</v>
      </c>
      <c r="DB19" s="143">
        <v>1</v>
      </c>
      <c r="DC19" s="143">
        <v>1</v>
      </c>
      <c r="DD19" s="143">
        <v>1</v>
      </c>
      <c r="DE19" s="143">
        <v>1</v>
      </c>
      <c r="DF19" s="143">
        <v>1</v>
      </c>
      <c r="DG19" s="143">
        <v>1</v>
      </c>
      <c r="DH19" s="143">
        <v>1</v>
      </c>
      <c r="DI19" s="143">
        <v>1</v>
      </c>
      <c r="DJ19" s="143">
        <v>1</v>
      </c>
      <c r="DK19" s="143">
        <v>1</v>
      </c>
      <c r="DL19" s="143">
        <v>1</v>
      </c>
      <c r="DM19" s="143">
        <v>1</v>
      </c>
      <c r="DN19" s="143">
        <v>1</v>
      </c>
      <c r="DO19" s="143">
        <v>1</v>
      </c>
      <c r="DP19" s="143">
        <v>1</v>
      </c>
      <c r="DQ19" s="143">
        <v>1</v>
      </c>
      <c r="DR19" s="143">
        <v>1</v>
      </c>
      <c r="DS19" s="143">
        <v>1</v>
      </c>
      <c r="DT19" s="143">
        <v>1</v>
      </c>
      <c r="DU19" s="143">
        <v>1</v>
      </c>
      <c r="DV19" s="143">
        <v>1</v>
      </c>
      <c r="DW19" s="143">
        <v>1</v>
      </c>
      <c r="DX19" s="143">
        <v>1</v>
      </c>
      <c r="DY19" s="143">
        <v>1</v>
      </c>
      <c r="DZ19" s="143">
        <v>1</v>
      </c>
      <c r="EA19" s="143">
        <v>1</v>
      </c>
      <c r="EB19" s="143">
        <v>1</v>
      </c>
      <c r="EC19" s="143">
        <v>1</v>
      </c>
      <c r="ED19" s="143">
        <v>1</v>
      </c>
      <c r="EE19" s="143">
        <v>0.4</v>
      </c>
      <c r="EF19" s="143">
        <v>0.4</v>
      </c>
      <c r="EG19" s="143">
        <v>0.4</v>
      </c>
      <c r="EH19" s="143">
        <v>0.4</v>
      </c>
      <c r="EI19" s="143">
        <v>0.4</v>
      </c>
      <c r="EJ19" s="143">
        <v>0.4</v>
      </c>
      <c r="EK19" s="143">
        <v>0.4</v>
      </c>
      <c r="EL19" s="143">
        <v>0.4</v>
      </c>
      <c r="EM19" s="143">
        <v>0.4</v>
      </c>
      <c r="EN19" s="143">
        <v>0.4</v>
      </c>
      <c r="EO19" s="143">
        <v>0.4</v>
      </c>
      <c r="EP19" s="143">
        <v>0.4</v>
      </c>
      <c r="EQ19" s="143">
        <v>0.4</v>
      </c>
      <c r="ER19" s="143">
        <v>0.4</v>
      </c>
      <c r="ES19" s="143">
        <v>0.4</v>
      </c>
      <c r="ET19" s="143">
        <v>0.4</v>
      </c>
      <c r="EU19" s="143">
        <v>0.4</v>
      </c>
      <c r="EV19" s="143">
        <v>0.4</v>
      </c>
      <c r="EW19" s="143">
        <v>0.4</v>
      </c>
      <c r="EX19" s="143">
        <v>0.4</v>
      </c>
      <c r="EY19" s="143">
        <v>0.4</v>
      </c>
      <c r="EZ19" s="143">
        <v>0.4</v>
      </c>
    </row>
    <row r="20" spans="1:156" s="394" customFormat="1" ht="12.75" customHeight="1">
      <c r="A20" s="160">
        <v>0.75</v>
      </c>
      <c r="B20" s="392" t="s">
        <v>451</v>
      </c>
      <c r="C20" s="393"/>
      <c r="D20" s="393"/>
      <c r="E20" s="143">
        <v>1</v>
      </c>
      <c r="F20" s="143">
        <v>1</v>
      </c>
      <c r="G20" s="143">
        <v>1</v>
      </c>
      <c r="H20" s="143">
        <v>1</v>
      </c>
      <c r="I20" s="143">
        <v>1</v>
      </c>
      <c r="J20" s="143">
        <v>1</v>
      </c>
      <c r="K20" s="143">
        <v>1</v>
      </c>
      <c r="L20" s="143">
        <v>1</v>
      </c>
      <c r="M20" s="143">
        <v>1</v>
      </c>
      <c r="N20" s="143">
        <v>1</v>
      </c>
      <c r="O20" s="143">
        <v>1</v>
      </c>
      <c r="P20" s="143">
        <v>1</v>
      </c>
      <c r="Q20" s="143">
        <v>1</v>
      </c>
      <c r="R20" s="143">
        <v>1</v>
      </c>
      <c r="S20" s="143">
        <v>1</v>
      </c>
      <c r="T20" s="143">
        <v>1</v>
      </c>
      <c r="U20" s="143">
        <v>1</v>
      </c>
      <c r="V20" s="143">
        <v>1</v>
      </c>
      <c r="W20" s="143">
        <v>1</v>
      </c>
      <c r="X20" s="143">
        <v>1</v>
      </c>
      <c r="Y20" s="143">
        <v>1</v>
      </c>
      <c r="Z20" s="143">
        <v>1</v>
      </c>
      <c r="AA20" s="143">
        <v>1</v>
      </c>
      <c r="AB20" s="143">
        <v>1</v>
      </c>
      <c r="AC20" s="143">
        <v>1</v>
      </c>
      <c r="AD20" s="143">
        <v>1</v>
      </c>
      <c r="AE20" s="143">
        <v>1</v>
      </c>
      <c r="AF20" s="143">
        <v>1</v>
      </c>
      <c r="AG20" s="143">
        <v>1</v>
      </c>
      <c r="AH20" s="143">
        <v>1</v>
      </c>
      <c r="AI20" s="143">
        <v>1</v>
      </c>
      <c r="AJ20" s="143">
        <v>1</v>
      </c>
      <c r="AK20" s="143">
        <v>1</v>
      </c>
      <c r="AL20" s="143">
        <v>1</v>
      </c>
      <c r="AM20" s="143">
        <v>1</v>
      </c>
      <c r="AN20" s="143">
        <v>1</v>
      </c>
      <c r="AO20" s="143">
        <v>1</v>
      </c>
      <c r="AP20" s="143">
        <v>1</v>
      </c>
      <c r="AQ20" s="143">
        <v>1</v>
      </c>
      <c r="AR20" s="143">
        <v>1</v>
      </c>
      <c r="AS20" s="143">
        <v>1</v>
      </c>
      <c r="AT20" s="143">
        <v>1</v>
      </c>
      <c r="AU20" s="143">
        <v>1</v>
      </c>
      <c r="AV20" s="143">
        <v>1</v>
      </c>
      <c r="AW20" s="143">
        <v>1</v>
      </c>
      <c r="AX20" s="143">
        <v>1</v>
      </c>
      <c r="AY20" s="143">
        <v>1</v>
      </c>
      <c r="AZ20" s="143">
        <v>1</v>
      </c>
      <c r="BA20" s="143">
        <v>1</v>
      </c>
      <c r="BB20" s="143">
        <v>1</v>
      </c>
      <c r="BC20" s="143">
        <v>1</v>
      </c>
      <c r="BD20" s="143">
        <v>1</v>
      </c>
      <c r="BE20" s="143">
        <v>1</v>
      </c>
      <c r="BF20" s="143">
        <v>1</v>
      </c>
      <c r="BG20" s="143">
        <v>1</v>
      </c>
      <c r="BH20" s="143">
        <v>1</v>
      </c>
      <c r="BI20" s="143">
        <v>1</v>
      </c>
      <c r="BJ20" s="143">
        <v>1</v>
      </c>
      <c r="BK20" s="143">
        <v>1</v>
      </c>
      <c r="BL20" s="143">
        <v>1</v>
      </c>
      <c r="BM20" s="143">
        <v>1</v>
      </c>
      <c r="BN20" s="143">
        <v>1</v>
      </c>
      <c r="BO20" s="143">
        <v>1</v>
      </c>
      <c r="BP20" s="143">
        <v>1</v>
      </c>
      <c r="BQ20" s="143">
        <v>1</v>
      </c>
      <c r="BR20" s="143">
        <v>1</v>
      </c>
      <c r="BS20" s="143">
        <v>1</v>
      </c>
      <c r="BT20" s="143">
        <v>1</v>
      </c>
      <c r="BU20" s="143">
        <v>1</v>
      </c>
      <c r="BV20" s="143">
        <v>1</v>
      </c>
      <c r="BW20" s="143">
        <v>1</v>
      </c>
      <c r="BX20" s="143">
        <v>1</v>
      </c>
      <c r="BY20" s="143">
        <v>1</v>
      </c>
      <c r="BZ20" s="143">
        <v>1</v>
      </c>
      <c r="CA20" s="143">
        <v>1</v>
      </c>
      <c r="CB20" s="143">
        <v>1</v>
      </c>
      <c r="CC20" s="143">
        <v>1</v>
      </c>
      <c r="CD20" s="143">
        <v>1</v>
      </c>
      <c r="CE20" s="143">
        <v>1</v>
      </c>
      <c r="CF20" s="143">
        <v>1</v>
      </c>
      <c r="CG20" s="143">
        <v>1</v>
      </c>
      <c r="CH20" s="143">
        <v>1</v>
      </c>
      <c r="CI20" s="143">
        <v>1</v>
      </c>
      <c r="CJ20" s="143">
        <v>1</v>
      </c>
      <c r="CK20" s="143">
        <v>1</v>
      </c>
      <c r="CL20" s="143">
        <v>1</v>
      </c>
      <c r="CM20" s="143">
        <v>1</v>
      </c>
      <c r="CN20" s="143">
        <v>1</v>
      </c>
      <c r="CO20" s="143">
        <v>1</v>
      </c>
      <c r="CP20" s="143">
        <v>1</v>
      </c>
      <c r="CQ20" s="143">
        <v>1</v>
      </c>
      <c r="CR20" s="143">
        <v>1</v>
      </c>
      <c r="CS20" s="143">
        <v>1</v>
      </c>
      <c r="CT20" s="143">
        <v>1</v>
      </c>
      <c r="CU20" s="143">
        <v>1</v>
      </c>
      <c r="CV20" s="143">
        <v>1</v>
      </c>
      <c r="CW20" s="143">
        <v>1</v>
      </c>
      <c r="CX20" s="143">
        <v>1</v>
      </c>
      <c r="CY20" s="143">
        <v>1</v>
      </c>
      <c r="CZ20" s="143">
        <v>1</v>
      </c>
      <c r="DA20" s="143">
        <v>1</v>
      </c>
      <c r="DB20" s="143">
        <v>1</v>
      </c>
      <c r="DC20" s="143">
        <v>1</v>
      </c>
      <c r="DD20" s="143">
        <v>1</v>
      </c>
      <c r="DE20" s="143">
        <v>1</v>
      </c>
      <c r="DF20" s="143">
        <v>1</v>
      </c>
      <c r="DG20" s="143">
        <v>1</v>
      </c>
      <c r="DH20" s="143">
        <v>1</v>
      </c>
      <c r="DI20" s="143">
        <v>1</v>
      </c>
      <c r="DJ20" s="143">
        <v>1</v>
      </c>
      <c r="DK20" s="143">
        <v>1</v>
      </c>
      <c r="DL20" s="143">
        <v>1</v>
      </c>
      <c r="DM20" s="143">
        <v>1</v>
      </c>
      <c r="DN20" s="143">
        <v>1</v>
      </c>
      <c r="DO20" s="143">
        <v>1</v>
      </c>
      <c r="DP20" s="143">
        <v>1</v>
      </c>
      <c r="DQ20" s="143">
        <v>1</v>
      </c>
      <c r="DR20" s="143">
        <v>1</v>
      </c>
      <c r="DS20" s="143">
        <v>1</v>
      </c>
      <c r="DT20" s="143">
        <v>1</v>
      </c>
      <c r="DU20" s="143">
        <v>1</v>
      </c>
      <c r="DV20" s="143">
        <v>1</v>
      </c>
      <c r="DW20" s="143">
        <v>1</v>
      </c>
      <c r="DX20" s="143">
        <v>1</v>
      </c>
      <c r="DY20" s="143">
        <v>1</v>
      </c>
      <c r="DZ20" s="143">
        <v>1</v>
      </c>
      <c r="EA20" s="143">
        <v>1</v>
      </c>
      <c r="EB20" s="143">
        <v>1</v>
      </c>
      <c r="EC20" s="143">
        <v>1</v>
      </c>
      <c r="ED20" s="143">
        <v>1</v>
      </c>
      <c r="EE20" s="143">
        <v>0.75</v>
      </c>
      <c r="EF20" s="143">
        <v>0.75</v>
      </c>
      <c r="EG20" s="143">
        <v>0.75</v>
      </c>
      <c r="EH20" s="143">
        <v>0.75</v>
      </c>
      <c r="EI20" s="143">
        <v>0.75</v>
      </c>
      <c r="EJ20" s="143">
        <v>0.75</v>
      </c>
      <c r="EK20" s="143">
        <v>0.75</v>
      </c>
      <c r="EL20" s="143">
        <v>0.75</v>
      </c>
      <c r="EM20" s="143">
        <v>0.75</v>
      </c>
      <c r="EN20" s="143">
        <v>0.75</v>
      </c>
      <c r="EO20" s="143">
        <v>0.75</v>
      </c>
      <c r="EP20" s="143">
        <v>0.75</v>
      </c>
      <c r="EQ20" s="143">
        <v>0.75</v>
      </c>
      <c r="ER20" s="143">
        <v>0.75</v>
      </c>
      <c r="ES20" s="143">
        <v>0.75</v>
      </c>
      <c r="ET20" s="143">
        <v>0.75</v>
      </c>
      <c r="EU20" s="143">
        <v>0.75</v>
      </c>
      <c r="EV20" s="143">
        <v>0.75</v>
      </c>
      <c r="EW20" s="143">
        <v>0.75</v>
      </c>
      <c r="EX20" s="143">
        <v>0.75</v>
      </c>
      <c r="EY20" s="143">
        <v>0.75</v>
      </c>
      <c r="EZ20" s="143">
        <v>0.75</v>
      </c>
    </row>
    <row r="21" spans="1:156" s="394" customFormat="1" ht="12.75" customHeight="1">
      <c r="A21" s="160">
        <v>0.75</v>
      </c>
      <c r="B21" s="392" t="s">
        <v>452</v>
      </c>
      <c r="C21" s="393"/>
      <c r="D21" s="393"/>
      <c r="E21" s="143">
        <v>1</v>
      </c>
      <c r="F21" s="143">
        <v>1</v>
      </c>
      <c r="G21" s="143">
        <v>1</v>
      </c>
      <c r="H21" s="143">
        <v>1</v>
      </c>
      <c r="I21" s="143">
        <v>1</v>
      </c>
      <c r="J21" s="143">
        <v>1</v>
      </c>
      <c r="K21" s="143">
        <v>1</v>
      </c>
      <c r="L21" s="143">
        <v>1</v>
      </c>
      <c r="M21" s="143">
        <v>1</v>
      </c>
      <c r="N21" s="143">
        <v>1</v>
      </c>
      <c r="O21" s="143">
        <v>1</v>
      </c>
      <c r="P21" s="143">
        <v>1</v>
      </c>
      <c r="Q21" s="143">
        <v>1</v>
      </c>
      <c r="R21" s="143">
        <v>1</v>
      </c>
      <c r="S21" s="143">
        <v>1</v>
      </c>
      <c r="T21" s="143">
        <v>1</v>
      </c>
      <c r="U21" s="143">
        <v>1</v>
      </c>
      <c r="V21" s="143">
        <v>1</v>
      </c>
      <c r="W21" s="143">
        <v>1</v>
      </c>
      <c r="X21" s="143">
        <v>1</v>
      </c>
      <c r="Y21" s="143">
        <v>1</v>
      </c>
      <c r="Z21" s="143">
        <v>1</v>
      </c>
      <c r="AA21" s="143">
        <v>1</v>
      </c>
      <c r="AB21" s="143">
        <v>1</v>
      </c>
      <c r="AC21" s="143">
        <v>1</v>
      </c>
      <c r="AD21" s="143">
        <v>1</v>
      </c>
      <c r="AE21" s="143">
        <v>1</v>
      </c>
      <c r="AF21" s="143">
        <v>1</v>
      </c>
      <c r="AG21" s="143">
        <v>1</v>
      </c>
      <c r="AH21" s="143">
        <v>1</v>
      </c>
      <c r="AI21" s="143">
        <v>1</v>
      </c>
      <c r="AJ21" s="143">
        <v>1</v>
      </c>
      <c r="AK21" s="143">
        <v>1</v>
      </c>
      <c r="AL21" s="143">
        <v>1</v>
      </c>
      <c r="AM21" s="143">
        <v>1</v>
      </c>
      <c r="AN21" s="143">
        <v>1</v>
      </c>
      <c r="AO21" s="143">
        <v>1</v>
      </c>
      <c r="AP21" s="143">
        <v>1</v>
      </c>
      <c r="AQ21" s="143">
        <v>1</v>
      </c>
      <c r="AR21" s="143">
        <v>1</v>
      </c>
      <c r="AS21" s="143">
        <v>1</v>
      </c>
      <c r="AT21" s="143">
        <v>1</v>
      </c>
      <c r="AU21" s="143">
        <v>1</v>
      </c>
      <c r="AV21" s="143">
        <v>1</v>
      </c>
      <c r="AW21" s="143">
        <v>1</v>
      </c>
      <c r="AX21" s="143">
        <v>1</v>
      </c>
      <c r="AY21" s="143">
        <v>1</v>
      </c>
      <c r="AZ21" s="143">
        <v>1</v>
      </c>
      <c r="BA21" s="143">
        <v>1</v>
      </c>
      <c r="BB21" s="143">
        <v>1</v>
      </c>
      <c r="BC21" s="143">
        <v>1</v>
      </c>
      <c r="BD21" s="143">
        <v>1</v>
      </c>
      <c r="BE21" s="143">
        <v>1</v>
      </c>
      <c r="BF21" s="143">
        <v>1</v>
      </c>
      <c r="BG21" s="143">
        <v>1</v>
      </c>
      <c r="BH21" s="143">
        <v>1</v>
      </c>
      <c r="BI21" s="143">
        <v>1</v>
      </c>
      <c r="BJ21" s="143">
        <v>1</v>
      </c>
      <c r="BK21" s="143">
        <v>1</v>
      </c>
      <c r="BL21" s="143">
        <v>1</v>
      </c>
      <c r="BM21" s="143">
        <v>1</v>
      </c>
      <c r="BN21" s="143">
        <v>1</v>
      </c>
      <c r="BO21" s="143">
        <v>1</v>
      </c>
      <c r="BP21" s="143">
        <v>1</v>
      </c>
      <c r="BQ21" s="143">
        <v>1</v>
      </c>
      <c r="BR21" s="143">
        <v>1</v>
      </c>
      <c r="BS21" s="143">
        <v>1</v>
      </c>
      <c r="BT21" s="143">
        <v>1</v>
      </c>
      <c r="BU21" s="143">
        <v>1</v>
      </c>
      <c r="BV21" s="143">
        <v>1</v>
      </c>
      <c r="BW21" s="143">
        <v>1</v>
      </c>
      <c r="BX21" s="143">
        <v>1</v>
      </c>
      <c r="BY21" s="143">
        <v>1</v>
      </c>
      <c r="BZ21" s="143">
        <v>1</v>
      </c>
      <c r="CA21" s="143">
        <v>1</v>
      </c>
      <c r="CB21" s="143">
        <v>1</v>
      </c>
      <c r="CC21" s="143">
        <v>1</v>
      </c>
      <c r="CD21" s="143">
        <v>1</v>
      </c>
      <c r="CE21" s="143">
        <v>1</v>
      </c>
      <c r="CF21" s="143">
        <v>1</v>
      </c>
      <c r="CG21" s="143">
        <v>1</v>
      </c>
      <c r="CH21" s="143">
        <v>1</v>
      </c>
      <c r="CI21" s="143">
        <v>1</v>
      </c>
      <c r="CJ21" s="143">
        <v>1</v>
      </c>
      <c r="CK21" s="143">
        <v>1</v>
      </c>
      <c r="CL21" s="143">
        <v>1</v>
      </c>
      <c r="CM21" s="143">
        <v>1</v>
      </c>
      <c r="CN21" s="143">
        <v>1</v>
      </c>
      <c r="CO21" s="143">
        <v>1</v>
      </c>
      <c r="CP21" s="143">
        <v>1</v>
      </c>
      <c r="CQ21" s="143">
        <v>1</v>
      </c>
      <c r="CR21" s="143">
        <v>1</v>
      </c>
      <c r="CS21" s="143">
        <v>1</v>
      </c>
      <c r="CT21" s="143">
        <v>1</v>
      </c>
      <c r="CU21" s="143">
        <v>1</v>
      </c>
      <c r="CV21" s="143">
        <v>1</v>
      </c>
      <c r="CW21" s="143">
        <v>1</v>
      </c>
      <c r="CX21" s="143">
        <v>1</v>
      </c>
      <c r="CY21" s="143">
        <v>1</v>
      </c>
      <c r="CZ21" s="143">
        <v>1</v>
      </c>
      <c r="DA21" s="143">
        <v>1</v>
      </c>
      <c r="DB21" s="143">
        <v>1</v>
      </c>
      <c r="DC21" s="143">
        <v>1</v>
      </c>
      <c r="DD21" s="143">
        <v>1</v>
      </c>
      <c r="DE21" s="143">
        <v>1</v>
      </c>
      <c r="DF21" s="143">
        <v>1</v>
      </c>
      <c r="DG21" s="143">
        <v>1</v>
      </c>
      <c r="DH21" s="143">
        <v>1</v>
      </c>
      <c r="DI21" s="143">
        <v>1</v>
      </c>
      <c r="DJ21" s="143">
        <v>1</v>
      </c>
      <c r="DK21" s="143">
        <v>1</v>
      </c>
      <c r="DL21" s="143">
        <v>1</v>
      </c>
      <c r="DM21" s="143">
        <v>1</v>
      </c>
      <c r="DN21" s="143">
        <v>1</v>
      </c>
      <c r="DO21" s="143">
        <v>1</v>
      </c>
      <c r="DP21" s="143">
        <v>1</v>
      </c>
      <c r="DQ21" s="143">
        <v>1</v>
      </c>
      <c r="DR21" s="143">
        <v>1</v>
      </c>
      <c r="DS21" s="143">
        <v>1</v>
      </c>
      <c r="DT21" s="143">
        <v>1</v>
      </c>
      <c r="DU21" s="143">
        <v>1</v>
      </c>
      <c r="DV21" s="143">
        <v>1</v>
      </c>
      <c r="DW21" s="143">
        <v>1</v>
      </c>
      <c r="DX21" s="143">
        <v>1</v>
      </c>
      <c r="DY21" s="143">
        <v>1</v>
      </c>
      <c r="DZ21" s="143">
        <v>1</v>
      </c>
      <c r="EA21" s="143">
        <v>1</v>
      </c>
      <c r="EB21" s="143">
        <v>1</v>
      </c>
      <c r="EC21" s="143">
        <v>1</v>
      </c>
      <c r="ED21" s="143">
        <v>1</v>
      </c>
      <c r="EE21" s="143">
        <v>0.75</v>
      </c>
      <c r="EF21" s="143">
        <v>0.75</v>
      </c>
      <c r="EG21" s="143">
        <v>0.75</v>
      </c>
      <c r="EH21" s="143">
        <v>0.75</v>
      </c>
      <c r="EI21" s="143">
        <v>0.75</v>
      </c>
      <c r="EJ21" s="143">
        <v>0.75</v>
      </c>
      <c r="EK21" s="143">
        <v>0.75</v>
      </c>
      <c r="EL21" s="143">
        <v>0.75</v>
      </c>
      <c r="EM21" s="143">
        <v>0.75</v>
      </c>
      <c r="EN21" s="143">
        <v>0.75</v>
      </c>
      <c r="EO21" s="143">
        <v>0.75</v>
      </c>
      <c r="EP21" s="143">
        <v>0.75</v>
      </c>
      <c r="EQ21" s="143">
        <v>0.75</v>
      </c>
      <c r="ER21" s="143">
        <v>0.75</v>
      </c>
      <c r="ES21" s="143">
        <v>0.75</v>
      </c>
      <c r="ET21" s="143">
        <v>0.75</v>
      </c>
      <c r="EU21" s="143">
        <v>0.75</v>
      </c>
      <c r="EV21" s="143">
        <v>0.75</v>
      </c>
      <c r="EW21" s="143">
        <v>0.75</v>
      </c>
      <c r="EX21" s="143">
        <v>0.75</v>
      </c>
      <c r="EY21" s="143">
        <v>0.75</v>
      </c>
      <c r="EZ21" s="143">
        <v>0.75</v>
      </c>
    </row>
    <row r="22" spans="1:156" ht="12.75" customHeight="1">
      <c r="A22" s="29"/>
      <c r="B22" s="21"/>
      <c r="C22" s="26"/>
      <c r="D22" s="26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</row>
    <row r="23" spans="1:156" ht="12.75" customHeight="1">
      <c r="A23" s="29"/>
      <c r="B23" s="20" t="s">
        <v>146</v>
      </c>
      <c r="C23" s="26"/>
      <c r="D23" s="26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</row>
    <row r="24" spans="1:156" ht="12.75" customHeight="1">
      <c r="A24" s="29" t="s">
        <v>39</v>
      </c>
      <c r="B24" s="64" t="s">
        <v>283</v>
      </c>
      <c r="C24" s="14"/>
      <c r="D24" s="14"/>
      <c r="E24" s="29" t="s">
        <v>39</v>
      </c>
      <c r="F24" s="29" t="s">
        <v>39</v>
      </c>
      <c r="G24" s="29" t="s">
        <v>39</v>
      </c>
      <c r="H24" s="29" t="s">
        <v>39</v>
      </c>
      <c r="I24" s="29" t="s">
        <v>39</v>
      </c>
      <c r="J24" s="29" t="s">
        <v>39</v>
      </c>
      <c r="K24" s="29" t="s">
        <v>39</v>
      </c>
      <c r="L24" s="29" t="s">
        <v>39</v>
      </c>
      <c r="M24" s="29" t="s">
        <v>39</v>
      </c>
      <c r="N24" s="29" t="s">
        <v>39</v>
      </c>
      <c r="O24" s="29" t="s">
        <v>39</v>
      </c>
      <c r="P24" s="29" t="s">
        <v>39</v>
      </c>
      <c r="Q24" s="29" t="s">
        <v>39</v>
      </c>
      <c r="R24" s="29" t="s">
        <v>39</v>
      </c>
      <c r="S24" s="29" t="s">
        <v>39</v>
      </c>
      <c r="T24" s="29" t="s">
        <v>39</v>
      </c>
      <c r="U24" s="29" t="s">
        <v>39</v>
      </c>
      <c r="V24" s="29" t="s">
        <v>39</v>
      </c>
      <c r="W24" s="29" t="s">
        <v>39</v>
      </c>
      <c r="X24" s="29" t="s">
        <v>39</v>
      </c>
      <c r="Y24" s="29" t="s">
        <v>39</v>
      </c>
      <c r="Z24" s="29" t="s">
        <v>39</v>
      </c>
      <c r="AA24" s="29" t="s">
        <v>39</v>
      </c>
      <c r="AB24" s="29" t="s">
        <v>39</v>
      </c>
      <c r="AC24" s="29" t="s">
        <v>39</v>
      </c>
      <c r="AD24" s="29" t="s">
        <v>39</v>
      </c>
      <c r="AE24" s="29" t="s">
        <v>39</v>
      </c>
      <c r="AF24" s="29" t="s">
        <v>39</v>
      </c>
      <c r="AG24" s="29" t="s">
        <v>39</v>
      </c>
      <c r="AH24" s="29" t="s">
        <v>39</v>
      </c>
      <c r="AI24" s="29" t="s">
        <v>39</v>
      </c>
      <c r="AJ24" s="29" t="s">
        <v>39</v>
      </c>
      <c r="AK24" s="29" t="s">
        <v>39</v>
      </c>
      <c r="AL24" s="29" t="s">
        <v>39</v>
      </c>
      <c r="AM24" s="29" t="s">
        <v>39</v>
      </c>
      <c r="AN24" s="29" t="s">
        <v>39</v>
      </c>
      <c r="AO24" s="29" t="s">
        <v>39</v>
      </c>
      <c r="AP24" s="29" t="s">
        <v>39</v>
      </c>
      <c r="AQ24" s="29" t="s">
        <v>39</v>
      </c>
      <c r="AR24" s="29" t="s">
        <v>39</v>
      </c>
      <c r="AS24" s="29" t="s">
        <v>39</v>
      </c>
      <c r="AT24" s="29" t="s">
        <v>39</v>
      </c>
      <c r="AU24" s="29" t="s">
        <v>39</v>
      </c>
      <c r="AV24" s="29" t="s">
        <v>39</v>
      </c>
      <c r="AW24" s="29" t="s">
        <v>39</v>
      </c>
      <c r="AX24" s="29" t="s">
        <v>39</v>
      </c>
      <c r="AY24" s="29" t="s">
        <v>39</v>
      </c>
      <c r="AZ24" s="29" t="s">
        <v>39</v>
      </c>
      <c r="BA24" s="29" t="s">
        <v>39</v>
      </c>
      <c r="BB24" s="29" t="s">
        <v>39</v>
      </c>
      <c r="BC24" s="29" t="s">
        <v>39</v>
      </c>
      <c r="BD24" s="29" t="s">
        <v>39</v>
      </c>
      <c r="BE24" s="29" t="s">
        <v>39</v>
      </c>
      <c r="BF24" s="29" t="s">
        <v>39</v>
      </c>
      <c r="BG24" s="29" t="s">
        <v>39</v>
      </c>
      <c r="BH24" s="29" t="s">
        <v>39</v>
      </c>
      <c r="BI24" s="29" t="s">
        <v>39</v>
      </c>
      <c r="BJ24" s="29" t="s">
        <v>39</v>
      </c>
      <c r="BK24" s="29" t="s">
        <v>39</v>
      </c>
      <c r="BL24" s="29" t="s">
        <v>39</v>
      </c>
      <c r="BM24" s="29" t="s">
        <v>39</v>
      </c>
      <c r="BN24" s="29" t="s">
        <v>39</v>
      </c>
      <c r="BO24" s="29" t="s">
        <v>39</v>
      </c>
      <c r="BP24" s="29" t="s">
        <v>39</v>
      </c>
      <c r="BQ24" s="29" t="s">
        <v>39</v>
      </c>
      <c r="BR24" s="29" t="s">
        <v>39</v>
      </c>
      <c r="BS24" s="29" t="s">
        <v>39</v>
      </c>
      <c r="BT24" s="29" t="s">
        <v>39</v>
      </c>
      <c r="BU24" s="29" t="s">
        <v>39</v>
      </c>
      <c r="BV24" s="29" t="s">
        <v>39</v>
      </c>
      <c r="BW24" s="29" t="s">
        <v>39</v>
      </c>
      <c r="BX24" s="29" t="s">
        <v>39</v>
      </c>
      <c r="BY24" s="29" t="s">
        <v>39</v>
      </c>
      <c r="BZ24" s="29" t="s">
        <v>39</v>
      </c>
      <c r="CA24" s="29" t="s">
        <v>39</v>
      </c>
      <c r="CB24" s="29" t="s">
        <v>39</v>
      </c>
      <c r="CC24" s="29" t="s">
        <v>39</v>
      </c>
      <c r="CD24" s="29" t="s">
        <v>39</v>
      </c>
      <c r="CE24" s="29" t="s">
        <v>39</v>
      </c>
      <c r="CF24" s="29" t="s">
        <v>39</v>
      </c>
      <c r="CG24" s="29" t="s">
        <v>39</v>
      </c>
      <c r="CH24" s="29" t="s">
        <v>39</v>
      </c>
      <c r="CI24" s="29" t="s">
        <v>39</v>
      </c>
      <c r="CJ24" s="29" t="s">
        <v>39</v>
      </c>
      <c r="CK24" s="29" t="s">
        <v>39</v>
      </c>
      <c r="CL24" s="29" t="s">
        <v>39</v>
      </c>
      <c r="CM24" s="29" t="s">
        <v>39</v>
      </c>
      <c r="CN24" s="29" t="s">
        <v>39</v>
      </c>
      <c r="CO24" s="29" t="s">
        <v>39</v>
      </c>
      <c r="CP24" s="29" t="s">
        <v>39</v>
      </c>
      <c r="CQ24" s="29" t="s">
        <v>39</v>
      </c>
      <c r="CR24" s="29" t="s">
        <v>39</v>
      </c>
      <c r="CS24" s="29" t="s">
        <v>39</v>
      </c>
      <c r="CT24" s="29" t="s">
        <v>39</v>
      </c>
      <c r="CU24" s="29" t="s">
        <v>39</v>
      </c>
      <c r="CV24" s="29" t="s">
        <v>39</v>
      </c>
      <c r="CW24" s="29" t="s">
        <v>39</v>
      </c>
      <c r="CX24" s="29" t="s">
        <v>39</v>
      </c>
      <c r="CY24" s="29" t="s">
        <v>39</v>
      </c>
      <c r="CZ24" s="29" t="s">
        <v>39</v>
      </c>
      <c r="DA24" s="29" t="s">
        <v>39</v>
      </c>
      <c r="DB24" s="29" t="s">
        <v>39</v>
      </c>
      <c r="DC24" s="29" t="s">
        <v>39</v>
      </c>
      <c r="DD24" s="29" t="s">
        <v>39</v>
      </c>
      <c r="DE24" s="29" t="s">
        <v>39</v>
      </c>
      <c r="DF24" s="29" t="s">
        <v>39</v>
      </c>
      <c r="DG24" s="29" t="s">
        <v>39</v>
      </c>
      <c r="DH24" s="29" t="s">
        <v>39</v>
      </c>
      <c r="DI24" s="29" t="s">
        <v>39</v>
      </c>
      <c r="DJ24" s="29" t="s">
        <v>39</v>
      </c>
      <c r="DK24" s="29" t="s">
        <v>39</v>
      </c>
      <c r="DL24" s="29" t="s">
        <v>39</v>
      </c>
      <c r="DM24" s="29" t="s">
        <v>39</v>
      </c>
      <c r="DN24" s="29" t="s">
        <v>39</v>
      </c>
      <c r="DO24" s="29" t="s">
        <v>39</v>
      </c>
      <c r="DP24" s="29" t="s">
        <v>39</v>
      </c>
      <c r="DQ24" s="29" t="s">
        <v>39</v>
      </c>
      <c r="DR24" s="29" t="s">
        <v>39</v>
      </c>
      <c r="DS24" s="29" t="s">
        <v>39</v>
      </c>
      <c r="DT24" s="29" t="s">
        <v>39</v>
      </c>
      <c r="DU24" s="29" t="s">
        <v>39</v>
      </c>
      <c r="DV24" s="29" t="s">
        <v>39</v>
      </c>
      <c r="DW24" s="29" t="s">
        <v>39</v>
      </c>
      <c r="DX24" s="29" t="s">
        <v>39</v>
      </c>
      <c r="DY24" s="29" t="s">
        <v>39</v>
      </c>
      <c r="DZ24" s="29" t="s">
        <v>39</v>
      </c>
      <c r="EA24" s="29" t="s">
        <v>39</v>
      </c>
      <c r="EB24" s="29" t="s">
        <v>39</v>
      </c>
      <c r="EC24" s="29" t="s">
        <v>39</v>
      </c>
      <c r="ED24" s="29" t="s">
        <v>39</v>
      </c>
      <c r="EE24" s="29" t="s">
        <v>39</v>
      </c>
      <c r="EF24" s="29" t="s">
        <v>39</v>
      </c>
      <c r="EG24" s="29" t="s">
        <v>39</v>
      </c>
      <c r="EH24" s="29" t="s">
        <v>39</v>
      </c>
      <c r="EI24" s="29" t="s">
        <v>39</v>
      </c>
      <c r="EJ24" s="29" t="s">
        <v>39</v>
      </c>
      <c r="EK24" s="29" t="s">
        <v>39</v>
      </c>
      <c r="EL24" s="29" t="s">
        <v>39</v>
      </c>
      <c r="EM24" s="29" t="s">
        <v>39</v>
      </c>
      <c r="EN24" s="29" t="s">
        <v>39</v>
      </c>
      <c r="EO24" s="29" t="s">
        <v>39</v>
      </c>
      <c r="EP24" s="29" t="s">
        <v>39</v>
      </c>
      <c r="EQ24" s="29" t="s">
        <v>39</v>
      </c>
      <c r="ER24" s="29" t="s">
        <v>39</v>
      </c>
      <c r="ES24" s="29" t="s">
        <v>39</v>
      </c>
      <c r="ET24" s="29" t="s">
        <v>39</v>
      </c>
      <c r="EU24" s="29" t="s">
        <v>39</v>
      </c>
      <c r="EV24" s="29" t="s">
        <v>39</v>
      </c>
      <c r="EW24" s="29" t="s">
        <v>39</v>
      </c>
      <c r="EX24" s="29" t="s">
        <v>39</v>
      </c>
      <c r="EY24" s="29" t="s">
        <v>39</v>
      </c>
      <c r="EZ24" s="29" t="s">
        <v>39</v>
      </c>
    </row>
    <row r="25" spans="1:156" ht="12.75" customHeight="1">
      <c r="A25" s="34">
        <v>0</v>
      </c>
      <c r="B25" s="64" t="s">
        <v>149</v>
      </c>
      <c r="C25" s="35"/>
      <c r="D25" s="14"/>
      <c r="E25" s="34">
        <v>0.3</v>
      </c>
      <c r="F25" s="34">
        <v>0.3</v>
      </c>
      <c r="G25" s="34">
        <v>0.3</v>
      </c>
      <c r="H25" s="34">
        <v>0.3</v>
      </c>
      <c r="I25" s="34">
        <v>0.3</v>
      </c>
      <c r="J25" s="34">
        <v>0.3</v>
      </c>
      <c r="K25" s="34">
        <v>0.3</v>
      </c>
      <c r="L25" s="34">
        <v>0.3</v>
      </c>
      <c r="M25" s="34">
        <v>0.3</v>
      </c>
      <c r="N25" s="34">
        <v>0.3</v>
      </c>
      <c r="O25" s="34">
        <v>0.3</v>
      </c>
      <c r="P25" s="34">
        <v>0.3</v>
      </c>
      <c r="Q25" s="34">
        <v>0.3</v>
      </c>
      <c r="R25" s="34">
        <v>0.3</v>
      </c>
      <c r="S25" s="34">
        <v>0.3</v>
      </c>
      <c r="T25" s="34">
        <v>0.3</v>
      </c>
      <c r="U25" s="34">
        <v>0.3</v>
      </c>
      <c r="V25" s="34">
        <v>0.3</v>
      </c>
      <c r="W25" s="34">
        <v>0.3</v>
      </c>
      <c r="X25" s="34">
        <v>0.3</v>
      </c>
      <c r="Y25" s="34">
        <v>0.3</v>
      </c>
      <c r="Z25" s="34">
        <v>0.3</v>
      </c>
      <c r="AA25" s="34">
        <v>0.3</v>
      </c>
      <c r="AB25" s="34">
        <v>0.3</v>
      </c>
      <c r="AC25" s="34">
        <v>0.3</v>
      </c>
      <c r="AD25" s="34">
        <v>0.3</v>
      </c>
      <c r="AE25" s="34">
        <v>0.3</v>
      </c>
      <c r="AF25" s="34">
        <v>0.3</v>
      </c>
      <c r="AG25" s="34">
        <v>0.3</v>
      </c>
      <c r="AH25" s="34">
        <v>0.3</v>
      </c>
      <c r="AI25" s="34">
        <v>0.3</v>
      </c>
      <c r="AJ25" s="34">
        <v>0.3</v>
      </c>
      <c r="AK25" s="34">
        <v>0.3</v>
      </c>
      <c r="AL25" s="34">
        <v>0.3</v>
      </c>
      <c r="AM25" s="34">
        <v>0.3</v>
      </c>
      <c r="AN25" s="34">
        <v>0.3</v>
      </c>
      <c r="AO25" s="34">
        <v>0.3</v>
      </c>
      <c r="AP25" s="34">
        <v>0.3</v>
      </c>
      <c r="AQ25" s="34">
        <v>0.3</v>
      </c>
      <c r="AR25" s="34">
        <v>0.3</v>
      </c>
      <c r="AS25" s="34">
        <v>0.3</v>
      </c>
      <c r="AT25" s="34">
        <v>0.3</v>
      </c>
      <c r="AU25" s="34">
        <v>0.3</v>
      </c>
      <c r="AV25" s="34">
        <v>0.3</v>
      </c>
      <c r="AW25" s="34">
        <v>0.3</v>
      </c>
      <c r="AX25" s="34">
        <v>0.3</v>
      </c>
      <c r="AY25" s="34">
        <v>0.3</v>
      </c>
      <c r="AZ25" s="34">
        <v>0.3</v>
      </c>
      <c r="BA25" s="34">
        <v>0.3</v>
      </c>
      <c r="BB25" s="34">
        <v>0.3</v>
      </c>
      <c r="BC25" s="34">
        <v>0.3</v>
      </c>
      <c r="BD25" s="34">
        <v>0.3</v>
      </c>
      <c r="BE25" s="34">
        <v>0.3</v>
      </c>
      <c r="BF25" s="34">
        <v>0.3</v>
      </c>
      <c r="BG25" s="34">
        <v>0.3</v>
      </c>
      <c r="BH25" s="34">
        <v>0.3</v>
      </c>
      <c r="BI25" s="34">
        <v>0.3</v>
      </c>
      <c r="BJ25" s="34">
        <v>0.3</v>
      </c>
      <c r="BK25" s="34">
        <v>0.3</v>
      </c>
      <c r="BL25" s="34">
        <v>0.3</v>
      </c>
      <c r="BM25" s="34">
        <v>0.3</v>
      </c>
      <c r="BN25" s="34">
        <v>0.3</v>
      </c>
      <c r="BO25" s="34">
        <v>0.3</v>
      </c>
      <c r="BP25" s="34">
        <v>0.3</v>
      </c>
      <c r="BQ25" s="34">
        <v>0.3</v>
      </c>
      <c r="BR25" s="34">
        <v>0.3</v>
      </c>
      <c r="BS25" s="34">
        <v>0.3</v>
      </c>
      <c r="BT25" s="34">
        <v>0.3</v>
      </c>
      <c r="BU25" s="34">
        <v>0.3</v>
      </c>
      <c r="BV25" s="34">
        <v>0.3</v>
      </c>
      <c r="BW25" s="34">
        <v>0.3</v>
      </c>
      <c r="BX25" s="34">
        <v>0.3</v>
      </c>
      <c r="BY25" s="34">
        <v>0.3</v>
      </c>
      <c r="BZ25" s="34">
        <v>0.3</v>
      </c>
      <c r="CA25" s="34">
        <v>0.3</v>
      </c>
      <c r="CB25" s="34">
        <v>0.3</v>
      </c>
      <c r="CC25" s="34">
        <v>0.3</v>
      </c>
      <c r="CD25" s="34">
        <v>0.3</v>
      </c>
      <c r="CE25" s="34">
        <v>0.3</v>
      </c>
      <c r="CF25" s="34">
        <v>0.3</v>
      </c>
      <c r="CG25" s="34">
        <v>0.3</v>
      </c>
      <c r="CH25" s="34">
        <v>0.3</v>
      </c>
      <c r="CI25" s="34">
        <v>0.3</v>
      </c>
      <c r="CJ25" s="34">
        <v>0.3</v>
      </c>
      <c r="CK25" s="34">
        <v>0.3</v>
      </c>
      <c r="CL25" s="34">
        <v>0.3</v>
      </c>
      <c r="CM25" s="34">
        <v>0.3</v>
      </c>
      <c r="CN25" s="34">
        <v>0.3</v>
      </c>
      <c r="CO25" s="34">
        <v>0.3</v>
      </c>
      <c r="CP25" s="34">
        <v>0.3</v>
      </c>
      <c r="CQ25" s="34">
        <v>0.3</v>
      </c>
      <c r="CR25" s="34">
        <v>0.3</v>
      </c>
      <c r="CS25" s="34">
        <v>0.3</v>
      </c>
      <c r="CT25" s="34">
        <v>0.3</v>
      </c>
      <c r="CU25" s="34">
        <v>0.3</v>
      </c>
      <c r="CV25" s="34">
        <v>0.3</v>
      </c>
      <c r="CW25" s="34">
        <v>0.3</v>
      </c>
      <c r="CX25" s="34">
        <v>0.3</v>
      </c>
      <c r="CY25" s="34">
        <v>0.3</v>
      </c>
      <c r="CZ25" s="34">
        <v>0.3</v>
      </c>
      <c r="DA25" s="34">
        <v>0.3</v>
      </c>
      <c r="DB25" s="34">
        <v>0.3</v>
      </c>
      <c r="DC25" s="34">
        <v>0.3</v>
      </c>
      <c r="DD25" s="34">
        <v>0.3</v>
      </c>
      <c r="DE25" s="34">
        <v>0.3</v>
      </c>
      <c r="DF25" s="34">
        <v>0.3</v>
      </c>
      <c r="DG25" s="34">
        <v>0.3</v>
      </c>
      <c r="DH25" s="34">
        <v>0.3</v>
      </c>
      <c r="DI25" s="34">
        <v>0.3</v>
      </c>
      <c r="DJ25" s="34">
        <v>0.3</v>
      </c>
      <c r="DK25" s="34">
        <v>0.3</v>
      </c>
      <c r="DL25" s="34">
        <v>0.3</v>
      </c>
      <c r="DM25" s="34">
        <v>0.3</v>
      </c>
      <c r="DN25" s="34">
        <v>0.3</v>
      </c>
      <c r="DO25" s="34">
        <v>0.3</v>
      </c>
      <c r="DP25" s="34">
        <v>0.3</v>
      </c>
      <c r="DQ25" s="34">
        <v>0.3</v>
      </c>
      <c r="DR25" s="34">
        <v>0.3</v>
      </c>
      <c r="DS25" s="34">
        <v>0.3</v>
      </c>
      <c r="DT25" s="34">
        <v>0.3</v>
      </c>
      <c r="DU25" s="34">
        <v>0.3</v>
      </c>
      <c r="DV25" s="34">
        <v>0.3</v>
      </c>
      <c r="DW25" s="34">
        <v>0.3</v>
      </c>
      <c r="DX25" s="34">
        <v>0.3</v>
      </c>
      <c r="DY25" s="34">
        <v>0.3</v>
      </c>
      <c r="DZ25" s="34">
        <v>0.3</v>
      </c>
      <c r="EA25" s="34">
        <v>0.3</v>
      </c>
      <c r="EB25" s="34">
        <v>0.3</v>
      </c>
      <c r="EC25" s="34">
        <v>0.3</v>
      </c>
      <c r="ED25" s="34">
        <v>0.3</v>
      </c>
      <c r="EE25" s="34">
        <v>0.3</v>
      </c>
      <c r="EF25" s="34">
        <v>0.3</v>
      </c>
      <c r="EG25" s="34">
        <v>0.3</v>
      </c>
      <c r="EH25" s="34">
        <v>0.3</v>
      </c>
      <c r="EI25" s="34">
        <v>0.3</v>
      </c>
      <c r="EJ25" s="34">
        <v>0.3</v>
      </c>
      <c r="EK25" s="34">
        <v>0.3</v>
      </c>
      <c r="EL25" s="34">
        <v>0.3</v>
      </c>
      <c r="EM25" s="34">
        <v>0.3</v>
      </c>
      <c r="EN25" s="34">
        <v>0.3</v>
      </c>
      <c r="EO25" s="34">
        <v>0.3</v>
      </c>
      <c r="EP25" s="34">
        <v>0.3</v>
      </c>
      <c r="EQ25" s="34">
        <v>0.3</v>
      </c>
      <c r="ER25" s="34">
        <v>0.3</v>
      </c>
      <c r="ES25" s="34">
        <v>0.3</v>
      </c>
      <c r="ET25" s="34">
        <v>0.3</v>
      </c>
      <c r="EU25" s="34">
        <v>0.3</v>
      </c>
      <c r="EV25" s="34">
        <v>0.3</v>
      </c>
      <c r="EW25" s="34">
        <v>0.3</v>
      </c>
      <c r="EX25" s="34">
        <v>0.3</v>
      </c>
      <c r="EY25" s="34">
        <v>0.3</v>
      </c>
      <c r="EZ25" s="34">
        <v>0.3</v>
      </c>
    </row>
    <row r="26" spans="1:156" ht="12.75" customHeight="1">
      <c r="A26" s="34">
        <v>0</v>
      </c>
      <c r="B26" s="64" t="s">
        <v>150</v>
      </c>
      <c r="C26" s="35"/>
      <c r="D26" s="14"/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1</v>
      </c>
      <c r="CL26" s="34">
        <v>1</v>
      </c>
      <c r="CM26" s="34">
        <v>1</v>
      </c>
      <c r="CN26" s="34">
        <v>1</v>
      </c>
      <c r="CO26" s="34">
        <v>1</v>
      </c>
      <c r="CP26" s="34">
        <v>1</v>
      </c>
      <c r="CQ26" s="34">
        <v>1</v>
      </c>
      <c r="CR26" s="34">
        <v>1</v>
      </c>
      <c r="CS26" s="34">
        <v>1</v>
      </c>
      <c r="CT26" s="34">
        <v>1</v>
      </c>
      <c r="CU26" s="34">
        <v>1</v>
      </c>
      <c r="CV26" s="34">
        <v>1</v>
      </c>
      <c r="CW26" s="34">
        <v>1</v>
      </c>
      <c r="CX26" s="34">
        <v>1</v>
      </c>
      <c r="CY26" s="34">
        <v>1</v>
      </c>
      <c r="CZ26" s="34">
        <v>1</v>
      </c>
      <c r="DA26" s="34">
        <v>1</v>
      </c>
      <c r="DB26" s="34">
        <v>1</v>
      </c>
      <c r="DC26" s="34">
        <v>1</v>
      </c>
      <c r="DD26" s="34">
        <v>1</v>
      </c>
      <c r="DE26" s="34">
        <v>1</v>
      </c>
      <c r="DF26" s="34">
        <v>1</v>
      </c>
      <c r="DG26" s="34">
        <v>1</v>
      </c>
      <c r="DH26" s="34">
        <v>1</v>
      </c>
      <c r="DI26" s="34">
        <v>1</v>
      </c>
      <c r="DJ26" s="34">
        <v>1</v>
      </c>
      <c r="DK26" s="34">
        <v>1</v>
      </c>
      <c r="DL26" s="34">
        <v>1</v>
      </c>
      <c r="DM26" s="34">
        <v>1</v>
      </c>
      <c r="DN26" s="34">
        <v>1</v>
      </c>
      <c r="DO26" s="34">
        <v>1</v>
      </c>
      <c r="DP26" s="34">
        <v>1</v>
      </c>
      <c r="DQ26" s="34">
        <v>1</v>
      </c>
      <c r="DR26" s="34">
        <v>1</v>
      </c>
      <c r="DS26" s="34">
        <v>1</v>
      </c>
      <c r="DT26" s="34">
        <v>1</v>
      </c>
      <c r="DU26" s="34">
        <v>1</v>
      </c>
      <c r="DV26" s="34">
        <v>1</v>
      </c>
      <c r="DW26" s="34">
        <v>1</v>
      </c>
      <c r="DX26" s="34">
        <v>1</v>
      </c>
      <c r="DY26" s="34">
        <v>1</v>
      </c>
      <c r="DZ26" s="34">
        <v>1</v>
      </c>
      <c r="EA26" s="34">
        <v>1</v>
      </c>
      <c r="EB26" s="34">
        <v>1</v>
      </c>
      <c r="EC26" s="34">
        <v>1</v>
      </c>
      <c r="ED26" s="34">
        <v>1</v>
      </c>
      <c r="EE26" s="34">
        <v>1</v>
      </c>
      <c r="EF26" s="34">
        <v>1</v>
      </c>
      <c r="EG26" s="34">
        <v>1</v>
      </c>
      <c r="EH26" s="34">
        <v>1</v>
      </c>
      <c r="EI26" s="34">
        <v>1</v>
      </c>
      <c r="EJ26" s="34">
        <v>1</v>
      </c>
      <c r="EK26" s="34">
        <v>1</v>
      </c>
      <c r="EL26" s="34">
        <v>1</v>
      </c>
      <c r="EM26" s="34">
        <v>1</v>
      </c>
      <c r="EN26" s="34">
        <v>1</v>
      </c>
      <c r="EO26" s="34">
        <v>1</v>
      </c>
      <c r="EP26" s="34">
        <v>1</v>
      </c>
      <c r="EQ26" s="34">
        <v>1</v>
      </c>
      <c r="ER26" s="34">
        <v>1</v>
      </c>
      <c r="ES26" s="34">
        <v>1</v>
      </c>
      <c r="ET26" s="34">
        <v>1</v>
      </c>
      <c r="EU26" s="34">
        <v>1</v>
      </c>
      <c r="EV26" s="34">
        <v>1</v>
      </c>
      <c r="EW26" s="34">
        <v>1</v>
      </c>
      <c r="EX26" s="34">
        <v>1</v>
      </c>
      <c r="EY26" s="34">
        <v>1</v>
      </c>
      <c r="EZ26" s="34">
        <v>1</v>
      </c>
    </row>
    <row r="27" spans="1:156" ht="12.75" customHeight="1">
      <c r="A27" s="34">
        <v>0</v>
      </c>
      <c r="B27" s="64" t="s">
        <v>151</v>
      </c>
      <c r="C27" s="35"/>
      <c r="D27" s="14"/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  <c r="CE27" s="34">
        <v>1</v>
      </c>
      <c r="CF27" s="34">
        <v>1</v>
      </c>
      <c r="CG27" s="34">
        <v>1</v>
      </c>
      <c r="CH27" s="34">
        <v>1</v>
      </c>
      <c r="CI27" s="34">
        <v>1</v>
      </c>
      <c r="CJ27" s="34">
        <v>1</v>
      </c>
      <c r="CK27" s="34">
        <v>1</v>
      </c>
      <c r="CL27" s="34">
        <v>1</v>
      </c>
      <c r="CM27" s="34">
        <v>1</v>
      </c>
      <c r="CN27" s="34">
        <v>1</v>
      </c>
      <c r="CO27" s="34">
        <v>1</v>
      </c>
      <c r="CP27" s="34">
        <v>1</v>
      </c>
      <c r="CQ27" s="34">
        <v>1</v>
      </c>
      <c r="CR27" s="34">
        <v>1</v>
      </c>
      <c r="CS27" s="34">
        <v>1</v>
      </c>
      <c r="CT27" s="34">
        <v>1</v>
      </c>
      <c r="CU27" s="34">
        <v>1</v>
      </c>
      <c r="CV27" s="34">
        <v>1</v>
      </c>
      <c r="CW27" s="34">
        <v>1</v>
      </c>
      <c r="CX27" s="34">
        <v>1</v>
      </c>
      <c r="CY27" s="34">
        <v>1</v>
      </c>
      <c r="CZ27" s="34">
        <v>1</v>
      </c>
      <c r="DA27" s="34">
        <v>1</v>
      </c>
      <c r="DB27" s="34">
        <v>1</v>
      </c>
      <c r="DC27" s="34">
        <v>1</v>
      </c>
      <c r="DD27" s="34">
        <v>1</v>
      </c>
      <c r="DE27" s="34">
        <v>1</v>
      </c>
      <c r="DF27" s="34">
        <v>1</v>
      </c>
      <c r="DG27" s="34">
        <v>1</v>
      </c>
      <c r="DH27" s="34">
        <v>1</v>
      </c>
      <c r="DI27" s="34">
        <v>1</v>
      </c>
      <c r="DJ27" s="34">
        <v>1</v>
      </c>
      <c r="DK27" s="34">
        <v>1</v>
      </c>
      <c r="DL27" s="34">
        <v>1</v>
      </c>
      <c r="DM27" s="34">
        <v>1</v>
      </c>
      <c r="DN27" s="34">
        <v>1</v>
      </c>
      <c r="DO27" s="34">
        <v>1</v>
      </c>
      <c r="DP27" s="34">
        <v>1</v>
      </c>
      <c r="DQ27" s="34">
        <v>1</v>
      </c>
      <c r="DR27" s="34">
        <v>1</v>
      </c>
      <c r="DS27" s="34">
        <v>1</v>
      </c>
      <c r="DT27" s="34">
        <v>1</v>
      </c>
      <c r="DU27" s="34">
        <v>1</v>
      </c>
      <c r="DV27" s="34">
        <v>1</v>
      </c>
      <c r="DW27" s="34">
        <v>1</v>
      </c>
      <c r="DX27" s="34">
        <v>1</v>
      </c>
      <c r="DY27" s="34">
        <v>1</v>
      </c>
      <c r="DZ27" s="34">
        <v>1</v>
      </c>
      <c r="EA27" s="34">
        <v>1</v>
      </c>
      <c r="EB27" s="34">
        <v>1</v>
      </c>
      <c r="EC27" s="34">
        <v>1</v>
      </c>
      <c r="ED27" s="34">
        <v>1</v>
      </c>
      <c r="EE27" s="34">
        <v>1</v>
      </c>
      <c r="EF27" s="34">
        <v>1</v>
      </c>
      <c r="EG27" s="34">
        <v>1</v>
      </c>
      <c r="EH27" s="34">
        <v>1</v>
      </c>
      <c r="EI27" s="34">
        <v>1</v>
      </c>
      <c r="EJ27" s="34">
        <v>1</v>
      </c>
      <c r="EK27" s="34">
        <v>1</v>
      </c>
      <c r="EL27" s="34">
        <v>1</v>
      </c>
      <c r="EM27" s="34">
        <v>1</v>
      </c>
      <c r="EN27" s="34">
        <v>1</v>
      </c>
      <c r="EO27" s="34">
        <v>1</v>
      </c>
      <c r="EP27" s="34">
        <v>1</v>
      </c>
      <c r="EQ27" s="34">
        <v>1</v>
      </c>
      <c r="ER27" s="34">
        <v>1</v>
      </c>
      <c r="ES27" s="34">
        <v>1</v>
      </c>
      <c r="ET27" s="34">
        <v>1</v>
      </c>
      <c r="EU27" s="34">
        <v>1</v>
      </c>
      <c r="EV27" s="34">
        <v>1</v>
      </c>
      <c r="EW27" s="34">
        <v>1</v>
      </c>
      <c r="EX27" s="34">
        <v>1</v>
      </c>
      <c r="EY27" s="34">
        <v>1</v>
      </c>
      <c r="EZ27" s="34">
        <v>1</v>
      </c>
    </row>
    <row r="28" spans="1:156" ht="12.75" customHeight="1">
      <c r="A28" s="34">
        <v>0</v>
      </c>
      <c r="B28" s="64" t="s">
        <v>152</v>
      </c>
      <c r="C28" s="35"/>
      <c r="D28" s="14"/>
      <c r="E28" s="34">
        <v>0.01</v>
      </c>
      <c r="F28" s="34">
        <v>0.01</v>
      </c>
      <c r="G28" s="34">
        <v>0.01</v>
      </c>
      <c r="H28" s="34">
        <v>0.01</v>
      </c>
      <c r="I28" s="34">
        <v>0.01</v>
      </c>
      <c r="J28" s="34">
        <v>0.01</v>
      </c>
      <c r="K28" s="34">
        <v>0.01</v>
      </c>
      <c r="L28" s="34">
        <v>0.01</v>
      </c>
      <c r="M28" s="34">
        <v>0.01</v>
      </c>
      <c r="N28" s="34">
        <v>0.01</v>
      </c>
      <c r="O28" s="34">
        <v>0.01</v>
      </c>
      <c r="P28" s="34">
        <v>0.01</v>
      </c>
      <c r="Q28" s="34">
        <v>0.01</v>
      </c>
      <c r="R28" s="34">
        <v>0.01</v>
      </c>
      <c r="S28" s="34">
        <v>0.01</v>
      </c>
      <c r="T28" s="34">
        <v>0.01</v>
      </c>
      <c r="U28" s="34">
        <v>0.01</v>
      </c>
      <c r="V28" s="34">
        <v>0.01</v>
      </c>
      <c r="W28" s="34">
        <v>0.01</v>
      </c>
      <c r="X28" s="34">
        <v>0.01</v>
      </c>
      <c r="Y28" s="34">
        <v>0.01</v>
      </c>
      <c r="Z28" s="34">
        <v>0.01</v>
      </c>
      <c r="AA28" s="34">
        <v>0.01</v>
      </c>
      <c r="AB28" s="34">
        <v>0.01</v>
      </c>
      <c r="AC28" s="34">
        <v>0.01</v>
      </c>
      <c r="AD28" s="34">
        <v>0.01</v>
      </c>
      <c r="AE28" s="34">
        <v>0.01</v>
      </c>
      <c r="AF28" s="34">
        <v>0.01</v>
      </c>
      <c r="AG28" s="34">
        <v>0.01</v>
      </c>
      <c r="AH28" s="34">
        <v>0.01</v>
      </c>
      <c r="AI28" s="34">
        <v>0.01</v>
      </c>
      <c r="AJ28" s="34">
        <v>0.01</v>
      </c>
      <c r="AK28" s="34">
        <v>0.01</v>
      </c>
      <c r="AL28" s="34">
        <v>0.01</v>
      </c>
      <c r="AM28" s="34">
        <v>0.01</v>
      </c>
      <c r="AN28" s="34">
        <v>0.01</v>
      </c>
      <c r="AO28" s="34">
        <v>0.01</v>
      </c>
      <c r="AP28" s="34">
        <v>0.01</v>
      </c>
      <c r="AQ28" s="34">
        <v>0.01</v>
      </c>
      <c r="AR28" s="34">
        <v>0.01</v>
      </c>
      <c r="AS28" s="34">
        <v>0.01</v>
      </c>
      <c r="AT28" s="34">
        <v>0.01</v>
      </c>
      <c r="AU28" s="34">
        <v>0.01</v>
      </c>
      <c r="AV28" s="34">
        <v>0.01</v>
      </c>
      <c r="AW28" s="34">
        <v>0.01</v>
      </c>
      <c r="AX28" s="34">
        <v>0.01</v>
      </c>
      <c r="AY28" s="34">
        <v>0.01</v>
      </c>
      <c r="AZ28" s="34">
        <v>0.01</v>
      </c>
      <c r="BA28" s="34">
        <v>0.01</v>
      </c>
      <c r="BB28" s="34">
        <v>0.01</v>
      </c>
      <c r="BC28" s="34">
        <v>0.01</v>
      </c>
      <c r="BD28" s="34">
        <v>0.01</v>
      </c>
      <c r="BE28" s="34">
        <v>0.01</v>
      </c>
      <c r="BF28" s="34">
        <v>0.01</v>
      </c>
      <c r="BG28" s="34">
        <v>0.01</v>
      </c>
      <c r="BH28" s="34">
        <v>0.01</v>
      </c>
      <c r="BI28" s="34">
        <v>0.01</v>
      </c>
      <c r="BJ28" s="34">
        <v>0.01</v>
      </c>
      <c r="BK28" s="34">
        <v>0.01</v>
      </c>
      <c r="BL28" s="34">
        <v>0.01</v>
      </c>
      <c r="BM28" s="34">
        <v>0.01</v>
      </c>
      <c r="BN28" s="34">
        <v>0.01</v>
      </c>
      <c r="BO28" s="34">
        <v>0.01</v>
      </c>
      <c r="BP28" s="34">
        <v>0.01</v>
      </c>
      <c r="BQ28" s="34">
        <v>0.01</v>
      </c>
      <c r="BR28" s="34">
        <v>0.01</v>
      </c>
      <c r="BS28" s="34">
        <v>0.01</v>
      </c>
      <c r="BT28" s="34">
        <v>0.01</v>
      </c>
      <c r="BU28" s="34">
        <v>0.01</v>
      </c>
      <c r="BV28" s="34">
        <v>0.01</v>
      </c>
      <c r="BW28" s="34">
        <v>0.01</v>
      </c>
      <c r="BX28" s="34">
        <v>0.01</v>
      </c>
      <c r="BY28" s="34">
        <v>0.01</v>
      </c>
      <c r="BZ28" s="34">
        <v>0.01</v>
      </c>
      <c r="CA28" s="34">
        <v>0.01</v>
      </c>
      <c r="CB28" s="34">
        <v>0.01</v>
      </c>
      <c r="CC28" s="34">
        <v>0.01</v>
      </c>
      <c r="CD28" s="34">
        <v>0.01</v>
      </c>
      <c r="CE28" s="34">
        <v>0.01</v>
      </c>
      <c r="CF28" s="34">
        <v>0.01</v>
      </c>
      <c r="CG28" s="34">
        <v>0.01</v>
      </c>
      <c r="CH28" s="34">
        <v>0.01</v>
      </c>
      <c r="CI28" s="34">
        <v>0.01</v>
      </c>
      <c r="CJ28" s="34">
        <v>0.01</v>
      </c>
      <c r="CK28" s="34">
        <v>0.01</v>
      </c>
      <c r="CL28" s="34">
        <v>0.01</v>
      </c>
      <c r="CM28" s="34">
        <v>0.01</v>
      </c>
      <c r="CN28" s="34">
        <v>0.01</v>
      </c>
      <c r="CO28" s="34">
        <v>0.01</v>
      </c>
      <c r="CP28" s="34">
        <v>0.01</v>
      </c>
      <c r="CQ28" s="34">
        <v>0.01</v>
      </c>
      <c r="CR28" s="34">
        <v>0.01</v>
      </c>
      <c r="CS28" s="34">
        <v>0.01</v>
      </c>
      <c r="CT28" s="34">
        <v>0.01</v>
      </c>
      <c r="CU28" s="34">
        <v>0.01</v>
      </c>
      <c r="CV28" s="34">
        <v>0.01</v>
      </c>
      <c r="CW28" s="34">
        <v>0.01</v>
      </c>
      <c r="CX28" s="34">
        <v>0.01</v>
      </c>
      <c r="CY28" s="34">
        <v>0.01</v>
      </c>
      <c r="CZ28" s="34">
        <v>0.01</v>
      </c>
      <c r="DA28" s="34">
        <v>0.01</v>
      </c>
      <c r="DB28" s="34">
        <v>0.01</v>
      </c>
      <c r="DC28" s="34">
        <v>0.01</v>
      </c>
      <c r="DD28" s="34">
        <v>0.01</v>
      </c>
      <c r="DE28" s="34">
        <v>0.01</v>
      </c>
      <c r="DF28" s="34">
        <v>0.01</v>
      </c>
      <c r="DG28" s="34">
        <v>0.01</v>
      </c>
      <c r="DH28" s="34">
        <v>0.01</v>
      </c>
      <c r="DI28" s="34">
        <v>0.01</v>
      </c>
      <c r="DJ28" s="34">
        <v>0.01</v>
      </c>
      <c r="DK28" s="34">
        <v>0.01</v>
      </c>
      <c r="DL28" s="34">
        <v>0.01</v>
      </c>
      <c r="DM28" s="34">
        <v>0.01</v>
      </c>
      <c r="DN28" s="34">
        <v>0.01</v>
      </c>
      <c r="DO28" s="34">
        <v>0.01</v>
      </c>
      <c r="DP28" s="34">
        <v>0.01</v>
      </c>
      <c r="DQ28" s="34">
        <v>0.01</v>
      </c>
      <c r="DR28" s="34">
        <v>0.01</v>
      </c>
      <c r="DS28" s="34">
        <v>0.01</v>
      </c>
      <c r="DT28" s="34">
        <v>0.01</v>
      </c>
      <c r="DU28" s="34">
        <v>0.01</v>
      </c>
      <c r="DV28" s="34">
        <v>0.01</v>
      </c>
      <c r="DW28" s="34">
        <v>0.01</v>
      </c>
      <c r="DX28" s="34">
        <v>0.01</v>
      </c>
      <c r="DY28" s="34">
        <v>0.01</v>
      </c>
      <c r="DZ28" s="34">
        <v>0.01</v>
      </c>
      <c r="EA28" s="34">
        <v>0.01</v>
      </c>
      <c r="EB28" s="34">
        <v>0.01</v>
      </c>
      <c r="EC28" s="34">
        <v>0.01</v>
      </c>
      <c r="ED28" s="34">
        <v>0.01</v>
      </c>
      <c r="EE28" s="34">
        <v>0.01</v>
      </c>
      <c r="EF28" s="34">
        <v>0.01</v>
      </c>
      <c r="EG28" s="34">
        <v>0.01</v>
      </c>
      <c r="EH28" s="34">
        <v>0.01</v>
      </c>
      <c r="EI28" s="34">
        <v>0.01</v>
      </c>
      <c r="EJ28" s="34">
        <v>0.01</v>
      </c>
      <c r="EK28" s="34">
        <v>0.01</v>
      </c>
      <c r="EL28" s="34">
        <v>0.01</v>
      </c>
      <c r="EM28" s="34">
        <v>0.01</v>
      </c>
      <c r="EN28" s="34">
        <v>0.01</v>
      </c>
      <c r="EO28" s="34">
        <v>0.01</v>
      </c>
      <c r="EP28" s="34">
        <v>0.01</v>
      </c>
      <c r="EQ28" s="34">
        <v>0.01</v>
      </c>
      <c r="ER28" s="34">
        <v>0.01</v>
      </c>
      <c r="ES28" s="34">
        <v>0.01</v>
      </c>
      <c r="ET28" s="34">
        <v>0.01</v>
      </c>
      <c r="EU28" s="34">
        <v>0.01</v>
      </c>
      <c r="EV28" s="34">
        <v>0.01</v>
      </c>
      <c r="EW28" s="34">
        <v>0.01</v>
      </c>
      <c r="EX28" s="34">
        <v>0.01</v>
      </c>
      <c r="EY28" s="34">
        <v>0.01</v>
      </c>
      <c r="EZ28" s="34">
        <v>0.01</v>
      </c>
    </row>
    <row r="29" spans="1:156" ht="12.75" customHeight="1">
      <c r="A29" s="29" t="s">
        <v>35</v>
      </c>
      <c r="B29" s="64" t="s">
        <v>153</v>
      </c>
      <c r="C29" s="261" t="s">
        <v>556</v>
      </c>
      <c r="D29" s="14"/>
      <c r="E29" s="29" t="s">
        <v>215</v>
      </c>
      <c r="F29" s="29" t="s">
        <v>215</v>
      </c>
      <c r="G29" s="29" t="s">
        <v>215</v>
      </c>
      <c r="H29" s="29" t="s">
        <v>215</v>
      </c>
      <c r="I29" s="29" t="s">
        <v>215</v>
      </c>
      <c r="J29" s="29" t="s">
        <v>215</v>
      </c>
      <c r="K29" s="29" t="s">
        <v>215</v>
      </c>
      <c r="L29" s="29" t="s">
        <v>215</v>
      </c>
      <c r="M29" s="29" t="s">
        <v>215</v>
      </c>
      <c r="N29" s="29" t="s">
        <v>215</v>
      </c>
      <c r="O29" s="29" t="s">
        <v>215</v>
      </c>
      <c r="P29" s="29" t="s">
        <v>215</v>
      </c>
      <c r="Q29" s="29" t="s">
        <v>215</v>
      </c>
      <c r="R29" s="29" t="s">
        <v>215</v>
      </c>
      <c r="S29" s="29" t="s">
        <v>215</v>
      </c>
      <c r="T29" s="29" t="s">
        <v>215</v>
      </c>
      <c r="U29" s="29" t="s">
        <v>215</v>
      </c>
      <c r="V29" s="29" t="s">
        <v>215</v>
      </c>
      <c r="W29" s="29" t="s">
        <v>215</v>
      </c>
      <c r="X29" s="29" t="s">
        <v>215</v>
      </c>
      <c r="Y29" s="29" t="s">
        <v>215</v>
      </c>
      <c r="Z29" s="29" t="s">
        <v>215</v>
      </c>
      <c r="AA29" s="29" t="s">
        <v>215</v>
      </c>
      <c r="AB29" s="29" t="s">
        <v>215</v>
      </c>
      <c r="AC29" s="29" t="s">
        <v>215</v>
      </c>
      <c r="AD29" s="29" t="s">
        <v>215</v>
      </c>
      <c r="AE29" s="29" t="s">
        <v>215</v>
      </c>
      <c r="AF29" s="29" t="s">
        <v>215</v>
      </c>
      <c r="AG29" s="29" t="s">
        <v>215</v>
      </c>
      <c r="AH29" s="29" t="s">
        <v>215</v>
      </c>
      <c r="AI29" s="29" t="s">
        <v>215</v>
      </c>
      <c r="AJ29" s="29" t="s">
        <v>215</v>
      </c>
      <c r="AK29" s="29" t="s">
        <v>215</v>
      </c>
      <c r="AL29" s="29" t="s">
        <v>215</v>
      </c>
      <c r="AM29" s="29" t="s">
        <v>215</v>
      </c>
      <c r="AN29" s="29" t="s">
        <v>215</v>
      </c>
      <c r="AO29" s="29" t="s">
        <v>215</v>
      </c>
      <c r="AP29" s="29" t="s">
        <v>215</v>
      </c>
      <c r="AQ29" s="29" t="s">
        <v>215</v>
      </c>
      <c r="AR29" s="29" t="s">
        <v>215</v>
      </c>
      <c r="AS29" s="29" t="s">
        <v>215</v>
      </c>
      <c r="AT29" s="29" t="s">
        <v>215</v>
      </c>
      <c r="AU29" s="29" t="s">
        <v>215</v>
      </c>
      <c r="AV29" s="29" t="s">
        <v>215</v>
      </c>
      <c r="AW29" s="29" t="s">
        <v>215</v>
      </c>
      <c r="AX29" s="29" t="s">
        <v>215</v>
      </c>
      <c r="AY29" s="29" t="s">
        <v>215</v>
      </c>
      <c r="AZ29" s="29" t="s">
        <v>215</v>
      </c>
      <c r="BA29" s="29" t="s">
        <v>215</v>
      </c>
      <c r="BB29" s="29" t="s">
        <v>215</v>
      </c>
      <c r="BC29" s="29" t="s">
        <v>215</v>
      </c>
      <c r="BD29" s="29" t="s">
        <v>215</v>
      </c>
      <c r="BE29" s="29" t="s">
        <v>215</v>
      </c>
      <c r="BF29" s="29" t="s">
        <v>215</v>
      </c>
      <c r="BG29" s="29" t="s">
        <v>215</v>
      </c>
      <c r="BH29" s="29" t="s">
        <v>215</v>
      </c>
      <c r="BI29" s="29" t="s">
        <v>215</v>
      </c>
      <c r="BJ29" s="29" t="s">
        <v>215</v>
      </c>
      <c r="BK29" s="29" t="s">
        <v>215</v>
      </c>
      <c r="BL29" s="29" t="s">
        <v>215</v>
      </c>
      <c r="BM29" s="29" t="s">
        <v>215</v>
      </c>
      <c r="BN29" s="29" t="s">
        <v>215</v>
      </c>
      <c r="BO29" s="29" t="s">
        <v>215</v>
      </c>
      <c r="BP29" s="29" t="s">
        <v>215</v>
      </c>
      <c r="BQ29" s="29" t="s">
        <v>215</v>
      </c>
      <c r="BR29" s="29" t="s">
        <v>215</v>
      </c>
      <c r="BS29" s="29" t="s">
        <v>215</v>
      </c>
      <c r="BT29" s="29" t="s">
        <v>215</v>
      </c>
      <c r="BU29" s="29" t="s">
        <v>215</v>
      </c>
      <c r="BV29" s="29" t="s">
        <v>215</v>
      </c>
      <c r="BW29" s="29" t="s">
        <v>215</v>
      </c>
      <c r="BX29" s="29" t="s">
        <v>215</v>
      </c>
      <c r="BY29" s="29" t="s">
        <v>215</v>
      </c>
      <c r="BZ29" s="29" t="s">
        <v>215</v>
      </c>
      <c r="CA29" s="29" t="s">
        <v>215</v>
      </c>
      <c r="CB29" s="29" t="s">
        <v>215</v>
      </c>
      <c r="CC29" s="29" t="s">
        <v>215</v>
      </c>
      <c r="CD29" s="29" t="s">
        <v>215</v>
      </c>
      <c r="CE29" s="29" t="s">
        <v>215</v>
      </c>
      <c r="CF29" s="29" t="s">
        <v>215</v>
      </c>
      <c r="CG29" s="29" t="s">
        <v>215</v>
      </c>
      <c r="CH29" s="29" t="s">
        <v>215</v>
      </c>
      <c r="CI29" s="29" t="s">
        <v>215</v>
      </c>
      <c r="CJ29" s="29" t="s">
        <v>215</v>
      </c>
      <c r="CK29" s="29" t="s">
        <v>215</v>
      </c>
      <c r="CL29" s="29" t="s">
        <v>215</v>
      </c>
      <c r="CM29" s="29" t="s">
        <v>215</v>
      </c>
      <c r="CN29" s="29" t="s">
        <v>215</v>
      </c>
      <c r="CO29" s="29" t="s">
        <v>215</v>
      </c>
      <c r="CP29" s="29" t="s">
        <v>215</v>
      </c>
      <c r="CQ29" s="29" t="s">
        <v>215</v>
      </c>
      <c r="CR29" s="29" t="s">
        <v>215</v>
      </c>
      <c r="CS29" s="29" t="s">
        <v>215</v>
      </c>
      <c r="CT29" s="29" t="s">
        <v>215</v>
      </c>
      <c r="CU29" s="29" t="s">
        <v>215</v>
      </c>
      <c r="CV29" s="29" t="s">
        <v>215</v>
      </c>
      <c r="CW29" s="29" t="s">
        <v>215</v>
      </c>
      <c r="CX29" s="29" t="s">
        <v>215</v>
      </c>
      <c r="CY29" s="29" t="s">
        <v>215</v>
      </c>
      <c r="CZ29" s="29" t="s">
        <v>215</v>
      </c>
      <c r="DA29" s="29" t="s">
        <v>215</v>
      </c>
      <c r="DB29" s="29" t="s">
        <v>215</v>
      </c>
      <c r="DC29" s="29" t="s">
        <v>215</v>
      </c>
      <c r="DD29" s="29" t="s">
        <v>215</v>
      </c>
      <c r="DE29" s="29" t="s">
        <v>215</v>
      </c>
      <c r="DF29" s="29" t="s">
        <v>215</v>
      </c>
      <c r="DG29" s="29" t="s">
        <v>215</v>
      </c>
      <c r="DH29" s="29" t="s">
        <v>215</v>
      </c>
      <c r="DI29" s="29" t="s">
        <v>215</v>
      </c>
      <c r="DJ29" s="29" t="s">
        <v>215</v>
      </c>
      <c r="DK29" s="29" t="s">
        <v>215</v>
      </c>
      <c r="DL29" s="29" t="s">
        <v>215</v>
      </c>
      <c r="DM29" s="29" t="s">
        <v>215</v>
      </c>
      <c r="DN29" s="29" t="s">
        <v>215</v>
      </c>
      <c r="DO29" s="29" t="s">
        <v>215</v>
      </c>
      <c r="DP29" s="29" t="s">
        <v>215</v>
      </c>
      <c r="DQ29" s="29" t="s">
        <v>215</v>
      </c>
      <c r="DR29" s="29" t="s">
        <v>215</v>
      </c>
      <c r="DS29" s="29" t="s">
        <v>215</v>
      </c>
      <c r="DT29" s="29" t="s">
        <v>215</v>
      </c>
      <c r="DU29" s="29" t="s">
        <v>215</v>
      </c>
      <c r="DV29" s="29" t="s">
        <v>215</v>
      </c>
      <c r="DW29" s="29" t="s">
        <v>215</v>
      </c>
      <c r="DX29" s="29" t="s">
        <v>215</v>
      </c>
      <c r="DY29" s="29" t="s">
        <v>215</v>
      </c>
      <c r="DZ29" s="29" t="s">
        <v>215</v>
      </c>
      <c r="EA29" s="29" t="s">
        <v>215</v>
      </c>
      <c r="EB29" s="29" t="s">
        <v>215</v>
      </c>
      <c r="EC29" s="29" t="s">
        <v>215</v>
      </c>
      <c r="ED29" s="29" t="s">
        <v>215</v>
      </c>
      <c r="EE29" s="29" t="s">
        <v>215</v>
      </c>
      <c r="EF29" s="29" t="s">
        <v>215</v>
      </c>
      <c r="EG29" s="29" t="s">
        <v>215</v>
      </c>
      <c r="EH29" s="29" t="s">
        <v>215</v>
      </c>
      <c r="EI29" s="29" t="s">
        <v>215</v>
      </c>
      <c r="EJ29" s="29" t="s">
        <v>215</v>
      </c>
      <c r="EK29" s="29" t="s">
        <v>215</v>
      </c>
      <c r="EL29" s="29" t="s">
        <v>215</v>
      </c>
      <c r="EM29" s="29" t="s">
        <v>215</v>
      </c>
      <c r="EN29" s="29" t="s">
        <v>215</v>
      </c>
      <c r="EO29" s="29" t="s">
        <v>215</v>
      </c>
      <c r="EP29" s="29" t="s">
        <v>215</v>
      </c>
      <c r="EQ29" s="29" t="s">
        <v>215</v>
      </c>
      <c r="ER29" s="29" t="s">
        <v>215</v>
      </c>
      <c r="ES29" s="29" t="s">
        <v>215</v>
      </c>
      <c r="ET29" s="29" t="s">
        <v>215</v>
      </c>
      <c r="EU29" s="29" t="s">
        <v>215</v>
      </c>
      <c r="EV29" s="29" t="s">
        <v>215</v>
      </c>
      <c r="EW29" s="29" t="s">
        <v>215</v>
      </c>
      <c r="EX29" s="29" t="s">
        <v>215</v>
      </c>
      <c r="EY29" s="29" t="s">
        <v>215</v>
      </c>
      <c r="EZ29" s="29" t="s">
        <v>215</v>
      </c>
    </row>
    <row r="30" spans="1:156" ht="12.75" customHeight="1">
      <c r="A30" s="34">
        <v>0.05</v>
      </c>
      <c r="B30" s="64" t="s">
        <v>154</v>
      </c>
      <c r="C30" s="35"/>
      <c r="D30" s="14"/>
      <c r="E30" s="34">
        <v>0.05</v>
      </c>
      <c r="F30" s="34">
        <v>0.05</v>
      </c>
      <c r="G30" s="34">
        <v>0.05</v>
      </c>
      <c r="H30" s="34">
        <v>0.05</v>
      </c>
      <c r="I30" s="34">
        <v>0.05</v>
      </c>
      <c r="J30" s="34">
        <v>0.05</v>
      </c>
      <c r="K30" s="34">
        <v>0.05</v>
      </c>
      <c r="L30" s="34">
        <v>0.05</v>
      </c>
      <c r="M30" s="34">
        <v>0.05</v>
      </c>
      <c r="N30" s="34">
        <v>0.05</v>
      </c>
      <c r="O30" s="34">
        <v>0.05</v>
      </c>
      <c r="P30" s="34">
        <v>0.05</v>
      </c>
      <c r="Q30" s="34">
        <v>0.05</v>
      </c>
      <c r="R30" s="34">
        <v>0.05</v>
      </c>
      <c r="S30" s="34">
        <v>0.05</v>
      </c>
      <c r="T30" s="34">
        <v>0.05</v>
      </c>
      <c r="U30" s="34">
        <v>0.05</v>
      </c>
      <c r="V30" s="34">
        <v>0.05</v>
      </c>
      <c r="W30" s="34">
        <v>0.05</v>
      </c>
      <c r="X30" s="34">
        <v>0.05</v>
      </c>
      <c r="Y30" s="34">
        <v>0.05</v>
      </c>
      <c r="Z30" s="34">
        <v>0.05</v>
      </c>
      <c r="AA30" s="34">
        <v>0.05</v>
      </c>
      <c r="AB30" s="34">
        <v>0.05</v>
      </c>
      <c r="AC30" s="34">
        <v>0.05</v>
      </c>
      <c r="AD30" s="34">
        <v>0.05</v>
      </c>
      <c r="AE30" s="34">
        <v>0.05</v>
      </c>
      <c r="AF30" s="34">
        <v>0.05</v>
      </c>
      <c r="AG30" s="34">
        <v>0.05</v>
      </c>
      <c r="AH30" s="34">
        <v>0.05</v>
      </c>
      <c r="AI30" s="34">
        <v>0.05</v>
      </c>
      <c r="AJ30" s="34">
        <v>0.05</v>
      </c>
      <c r="AK30" s="34">
        <v>0.05</v>
      </c>
      <c r="AL30" s="34">
        <v>0.05</v>
      </c>
      <c r="AM30" s="34">
        <v>0.05</v>
      </c>
      <c r="AN30" s="34">
        <v>0.05</v>
      </c>
      <c r="AO30" s="34">
        <v>0.05</v>
      </c>
      <c r="AP30" s="34">
        <v>0.05</v>
      </c>
      <c r="AQ30" s="34">
        <v>0.05</v>
      </c>
      <c r="AR30" s="34">
        <v>0.05</v>
      </c>
      <c r="AS30" s="34">
        <v>0.05</v>
      </c>
      <c r="AT30" s="34">
        <v>0.05</v>
      </c>
      <c r="AU30" s="34">
        <v>0.05</v>
      </c>
      <c r="AV30" s="34">
        <v>0.05</v>
      </c>
      <c r="AW30" s="34">
        <v>0.05</v>
      </c>
      <c r="AX30" s="34">
        <v>0.05</v>
      </c>
      <c r="AY30" s="34">
        <v>0.05</v>
      </c>
      <c r="AZ30" s="34">
        <v>0.05</v>
      </c>
      <c r="BA30" s="34">
        <v>0.05</v>
      </c>
      <c r="BB30" s="34">
        <v>0.05</v>
      </c>
      <c r="BC30" s="34">
        <v>0.05</v>
      </c>
      <c r="BD30" s="34">
        <v>0.05</v>
      </c>
      <c r="BE30" s="34">
        <v>0.05</v>
      </c>
      <c r="BF30" s="34">
        <v>0.05</v>
      </c>
      <c r="BG30" s="34">
        <v>0.05</v>
      </c>
      <c r="BH30" s="34">
        <v>0.05</v>
      </c>
      <c r="BI30" s="34">
        <v>0.05</v>
      </c>
      <c r="BJ30" s="34">
        <v>0.05</v>
      </c>
      <c r="BK30" s="34">
        <v>0.05</v>
      </c>
      <c r="BL30" s="34">
        <v>0.05</v>
      </c>
      <c r="BM30" s="34">
        <v>0.05</v>
      </c>
      <c r="BN30" s="34">
        <v>0.05</v>
      </c>
      <c r="BO30" s="34">
        <v>0.05</v>
      </c>
      <c r="BP30" s="34">
        <v>0.05</v>
      </c>
      <c r="BQ30" s="34">
        <v>0.05</v>
      </c>
      <c r="BR30" s="34">
        <v>0.05</v>
      </c>
      <c r="BS30" s="34">
        <v>0.05</v>
      </c>
      <c r="BT30" s="34">
        <v>0.05</v>
      </c>
      <c r="BU30" s="34">
        <v>0.05</v>
      </c>
      <c r="BV30" s="34">
        <v>0.05</v>
      </c>
      <c r="BW30" s="34">
        <v>0.05</v>
      </c>
      <c r="BX30" s="34">
        <v>0.05</v>
      </c>
      <c r="BY30" s="34">
        <v>0.05</v>
      </c>
      <c r="BZ30" s="34">
        <v>0.05</v>
      </c>
      <c r="CA30" s="34">
        <v>0.05</v>
      </c>
      <c r="CB30" s="34">
        <v>0.05</v>
      </c>
      <c r="CC30" s="34">
        <v>0.05</v>
      </c>
      <c r="CD30" s="34">
        <v>0.05</v>
      </c>
      <c r="CE30" s="34">
        <v>0.05</v>
      </c>
      <c r="CF30" s="34">
        <v>0.05</v>
      </c>
      <c r="CG30" s="34">
        <v>0.05</v>
      </c>
      <c r="CH30" s="34">
        <v>0.05</v>
      </c>
      <c r="CI30" s="34">
        <v>0.05</v>
      </c>
      <c r="CJ30" s="34">
        <v>0.05</v>
      </c>
      <c r="CK30" s="34">
        <v>0.05</v>
      </c>
      <c r="CL30" s="34">
        <v>0.05</v>
      </c>
      <c r="CM30" s="34">
        <v>0.05</v>
      </c>
      <c r="CN30" s="34">
        <v>0.05</v>
      </c>
      <c r="CO30" s="34">
        <v>0.05</v>
      </c>
      <c r="CP30" s="34">
        <v>0.05</v>
      </c>
      <c r="CQ30" s="34">
        <v>0.05</v>
      </c>
      <c r="CR30" s="34">
        <v>0.05</v>
      </c>
      <c r="CS30" s="34">
        <v>0.05</v>
      </c>
      <c r="CT30" s="34">
        <v>0.05</v>
      </c>
      <c r="CU30" s="34">
        <v>0.05</v>
      </c>
      <c r="CV30" s="34">
        <v>0.05</v>
      </c>
      <c r="CW30" s="34">
        <v>0.05</v>
      </c>
      <c r="CX30" s="34">
        <v>0.05</v>
      </c>
      <c r="CY30" s="34">
        <v>0.05</v>
      </c>
      <c r="CZ30" s="34">
        <v>0.05</v>
      </c>
      <c r="DA30" s="34">
        <v>0.05</v>
      </c>
      <c r="DB30" s="34">
        <v>0.05</v>
      </c>
      <c r="DC30" s="34">
        <v>0.05</v>
      </c>
      <c r="DD30" s="34">
        <v>0.05</v>
      </c>
      <c r="DE30" s="34">
        <v>0.05</v>
      </c>
      <c r="DF30" s="34">
        <v>0.05</v>
      </c>
      <c r="DG30" s="34">
        <v>0.05</v>
      </c>
      <c r="DH30" s="34">
        <v>0.05</v>
      </c>
      <c r="DI30" s="34">
        <v>0.05</v>
      </c>
      <c r="DJ30" s="34">
        <v>0.05</v>
      </c>
      <c r="DK30" s="34">
        <v>0.05</v>
      </c>
      <c r="DL30" s="34">
        <v>0.05</v>
      </c>
      <c r="DM30" s="34">
        <v>0.05</v>
      </c>
      <c r="DN30" s="34">
        <v>0.05</v>
      </c>
      <c r="DO30" s="34">
        <v>0.05</v>
      </c>
      <c r="DP30" s="34">
        <v>0.05</v>
      </c>
      <c r="DQ30" s="34">
        <v>0.05</v>
      </c>
      <c r="DR30" s="34">
        <v>0.05</v>
      </c>
      <c r="DS30" s="34">
        <v>0.05</v>
      </c>
      <c r="DT30" s="34">
        <v>0.05</v>
      </c>
      <c r="DU30" s="34">
        <v>0.05</v>
      </c>
      <c r="DV30" s="34">
        <v>0.05</v>
      </c>
      <c r="DW30" s="34">
        <v>0.05</v>
      </c>
      <c r="DX30" s="34">
        <v>0.05</v>
      </c>
      <c r="DY30" s="34">
        <v>0.05</v>
      </c>
      <c r="DZ30" s="34">
        <v>0.05</v>
      </c>
      <c r="EA30" s="34">
        <v>0.05</v>
      </c>
      <c r="EB30" s="34">
        <v>0.05</v>
      </c>
      <c r="EC30" s="34">
        <v>0.05</v>
      </c>
      <c r="ED30" s="34">
        <v>0.05</v>
      </c>
      <c r="EE30" s="34">
        <v>0.05</v>
      </c>
      <c r="EF30" s="34">
        <v>0.05</v>
      </c>
      <c r="EG30" s="34">
        <v>0.05</v>
      </c>
      <c r="EH30" s="34">
        <v>0.05</v>
      </c>
      <c r="EI30" s="34">
        <v>0.05</v>
      </c>
      <c r="EJ30" s="34">
        <v>0.05</v>
      </c>
      <c r="EK30" s="34">
        <v>0.05</v>
      </c>
      <c r="EL30" s="34">
        <v>0.05</v>
      </c>
      <c r="EM30" s="34">
        <v>0.05</v>
      </c>
      <c r="EN30" s="34">
        <v>0.05</v>
      </c>
      <c r="EO30" s="34">
        <v>0.05</v>
      </c>
      <c r="EP30" s="34">
        <v>0.05</v>
      </c>
      <c r="EQ30" s="34">
        <v>0.05</v>
      </c>
      <c r="ER30" s="34">
        <v>0.05</v>
      </c>
      <c r="ES30" s="34">
        <v>0.05</v>
      </c>
      <c r="ET30" s="34">
        <v>0.05</v>
      </c>
      <c r="EU30" s="34">
        <v>0.05</v>
      </c>
      <c r="EV30" s="34">
        <v>0.05</v>
      </c>
      <c r="EW30" s="34">
        <v>0.05</v>
      </c>
      <c r="EX30" s="34">
        <v>0.05</v>
      </c>
      <c r="EY30" s="34">
        <v>0.05</v>
      </c>
      <c r="EZ30" s="34">
        <v>0.05</v>
      </c>
    </row>
    <row r="31" spans="1:156" ht="12.75" customHeight="1">
      <c r="A31" s="29" t="s">
        <v>39</v>
      </c>
      <c r="B31" s="64" t="s">
        <v>155</v>
      </c>
      <c r="C31" s="14"/>
      <c r="D31" s="14"/>
      <c r="E31" s="29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  <c r="AI31" s="29" t="s">
        <v>39</v>
      </c>
      <c r="AJ31" s="29" t="s">
        <v>39</v>
      </c>
      <c r="AK31" s="29" t="s">
        <v>39</v>
      </c>
      <c r="AL31" s="29" t="s">
        <v>39</v>
      </c>
      <c r="AM31" s="29" t="s">
        <v>39</v>
      </c>
      <c r="AN31" s="29" t="s">
        <v>39</v>
      </c>
      <c r="AO31" s="29" t="s">
        <v>39</v>
      </c>
      <c r="AP31" s="29" t="s">
        <v>39</v>
      </c>
      <c r="AQ31" s="29" t="s">
        <v>39</v>
      </c>
      <c r="AR31" s="29" t="s">
        <v>39</v>
      </c>
      <c r="AS31" s="29" t="s">
        <v>39</v>
      </c>
      <c r="AT31" s="29" t="s">
        <v>39</v>
      </c>
      <c r="AU31" s="29" t="s">
        <v>39</v>
      </c>
      <c r="AV31" s="29" t="s">
        <v>39</v>
      </c>
      <c r="AW31" s="29" t="s">
        <v>39</v>
      </c>
      <c r="AX31" s="29" t="s">
        <v>39</v>
      </c>
      <c r="AY31" s="29" t="s">
        <v>39</v>
      </c>
      <c r="AZ31" s="29" t="s">
        <v>39</v>
      </c>
      <c r="BA31" s="29" t="s">
        <v>39</v>
      </c>
      <c r="BB31" s="29" t="s">
        <v>39</v>
      </c>
      <c r="BC31" s="29" t="s">
        <v>39</v>
      </c>
      <c r="BD31" s="29" t="s">
        <v>39</v>
      </c>
      <c r="BE31" s="29" t="s">
        <v>39</v>
      </c>
      <c r="BF31" s="29" t="s">
        <v>39</v>
      </c>
      <c r="BG31" s="29" t="s">
        <v>39</v>
      </c>
      <c r="BH31" s="29" t="s">
        <v>39</v>
      </c>
      <c r="BI31" s="29" t="s">
        <v>39</v>
      </c>
      <c r="BJ31" s="29" t="s">
        <v>39</v>
      </c>
      <c r="BK31" s="29" t="s">
        <v>39</v>
      </c>
      <c r="BL31" s="29" t="s">
        <v>39</v>
      </c>
      <c r="BM31" s="29" t="s">
        <v>39</v>
      </c>
      <c r="BN31" s="29" t="s">
        <v>39</v>
      </c>
      <c r="BO31" s="29" t="s">
        <v>39</v>
      </c>
      <c r="BP31" s="29" t="s">
        <v>39</v>
      </c>
      <c r="BQ31" s="29" t="s">
        <v>39</v>
      </c>
      <c r="BR31" s="29" t="s">
        <v>39</v>
      </c>
      <c r="BS31" s="29" t="s">
        <v>39</v>
      </c>
      <c r="BT31" s="29" t="s">
        <v>39</v>
      </c>
      <c r="BU31" s="29" t="s">
        <v>39</v>
      </c>
      <c r="BV31" s="29" t="s">
        <v>39</v>
      </c>
      <c r="BW31" s="29" t="s">
        <v>39</v>
      </c>
      <c r="BX31" s="29" t="s">
        <v>39</v>
      </c>
      <c r="BY31" s="29" t="s">
        <v>39</v>
      </c>
      <c r="BZ31" s="29" t="s">
        <v>39</v>
      </c>
      <c r="CA31" s="29" t="s">
        <v>39</v>
      </c>
      <c r="CB31" s="29" t="s">
        <v>39</v>
      </c>
      <c r="CC31" s="29" t="s">
        <v>39</v>
      </c>
      <c r="CD31" s="29" t="s">
        <v>39</v>
      </c>
      <c r="CE31" s="29" t="s">
        <v>39</v>
      </c>
      <c r="CF31" s="29" t="s">
        <v>39</v>
      </c>
      <c r="CG31" s="29" t="s">
        <v>39</v>
      </c>
      <c r="CH31" s="29" t="s">
        <v>39</v>
      </c>
      <c r="CI31" s="29" t="s">
        <v>39</v>
      </c>
      <c r="CJ31" s="29" t="s">
        <v>39</v>
      </c>
      <c r="CK31" s="29" t="s">
        <v>39</v>
      </c>
      <c r="CL31" s="29" t="s">
        <v>39</v>
      </c>
      <c r="CM31" s="29" t="s">
        <v>39</v>
      </c>
      <c r="CN31" s="29" t="s">
        <v>39</v>
      </c>
      <c r="CO31" s="29" t="s">
        <v>39</v>
      </c>
      <c r="CP31" s="29" t="s">
        <v>39</v>
      </c>
      <c r="CQ31" s="29" t="s">
        <v>39</v>
      </c>
      <c r="CR31" s="29" t="s">
        <v>39</v>
      </c>
      <c r="CS31" s="29" t="s">
        <v>39</v>
      </c>
      <c r="CT31" s="29" t="s">
        <v>39</v>
      </c>
      <c r="CU31" s="29" t="s">
        <v>39</v>
      </c>
      <c r="CV31" s="29" t="s">
        <v>39</v>
      </c>
      <c r="CW31" s="29" t="s">
        <v>39</v>
      </c>
      <c r="CX31" s="29" t="s">
        <v>39</v>
      </c>
      <c r="CY31" s="29" t="s">
        <v>39</v>
      </c>
      <c r="CZ31" s="29" t="s">
        <v>39</v>
      </c>
      <c r="DA31" s="29" t="s">
        <v>39</v>
      </c>
      <c r="DB31" s="29" t="s">
        <v>39</v>
      </c>
      <c r="DC31" s="29" t="s">
        <v>39</v>
      </c>
      <c r="DD31" s="29" t="s">
        <v>39</v>
      </c>
      <c r="DE31" s="29" t="s">
        <v>39</v>
      </c>
      <c r="DF31" s="29" t="s">
        <v>39</v>
      </c>
      <c r="DG31" s="29" t="s">
        <v>39</v>
      </c>
      <c r="DH31" s="29" t="s">
        <v>39</v>
      </c>
      <c r="DI31" s="29" t="s">
        <v>39</v>
      </c>
      <c r="DJ31" s="29" t="s">
        <v>39</v>
      </c>
      <c r="DK31" s="29" t="s">
        <v>39</v>
      </c>
      <c r="DL31" s="29" t="s">
        <v>39</v>
      </c>
      <c r="DM31" s="29" t="s">
        <v>39</v>
      </c>
      <c r="DN31" s="29" t="s">
        <v>39</v>
      </c>
      <c r="DO31" s="29" t="s">
        <v>39</v>
      </c>
      <c r="DP31" s="29" t="s">
        <v>39</v>
      </c>
      <c r="DQ31" s="29" t="s">
        <v>39</v>
      </c>
      <c r="DR31" s="29" t="s">
        <v>39</v>
      </c>
      <c r="DS31" s="29" t="s">
        <v>39</v>
      </c>
      <c r="DT31" s="29" t="s">
        <v>39</v>
      </c>
      <c r="DU31" s="29" t="s">
        <v>39</v>
      </c>
      <c r="DV31" s="29" t="s">
        <v>39</v>
      </c>
      <c r="DW31" s="29" t="s">
        <v>39</v>
      </c>
      <c r="DX31" s="29" t="s">
        <v>39</v>
      </c>
      <c r="DY31" s="29" t="s">
        <v>39</v>
      </c>
      <c r="DZ31" s="29" t="s">
        <v>39</v>
      </c>
      <c r="EA31" s="29" t="s">
        <v>39</v>
      </c>
      <c r="EB31" s="29" t="s">
        <v>39</v>
      </c>
      <c r="EC31" s="29" t="s">
        <v>39</v>
      </c>
      <c r="ED31" s="29" t="s">
        <v>39</v>
      </c>
      <c r="EE31" s="29" t="s">
        <v>39</v>
      </c>
      <c r="EF31" s="29" t="s">
        <v>39</v>
      </c>
      <c r="EG31" s="29" t="s">
        <v>39</v>
      </c>
      <c r="EH31" s="29" t="s">
        <v>39</v>
      </c>
      <c r="EI31" s="29" t="s">
        <v>39</v>
      </c>
      <c r="EJ31" s="29" t="s">
        <v>39</v>
      </c>
      <c r="EK31" s="29" t="s">
        <v>39</v>
      </c>
      <c r="EL31" s="29" t="s">
        <v>39</v>
      </c>
      <c r="EM31" s="29" t="s">
        <v>39</v>
      </c>
      <c r="EN31" s="29" t="s">
        <v>39</v>
      </c>
      <c r="EO31" s="29" t="s">
        <v>39</v>
      </c>
      <c r="EP31" s="29" t="s">
        <v>39</v>
      </c>
      <c r="EQ31" s="29" t="s">
        <v>39</v>
      </c>
      <c r="ER31" s="29" t="s">
        <v>39</v>
      </c>
      <c r="ES31" s="29" t="s">
        <v>39</v>
      </c>
      <c r="ET31" s="29" t="s">
        <v>39</v>
      </c>
      <c r="EU31" s="29" t="s">
        <v>39</v>
      </c>
      <c r="EV31" s="29" t="s">
        <v>39</v>
      </c>
      <c r="EW31" s="29" t="s">
        <v>39</v>
      </c>
      <c r="EX31" s="29" t="s">
        <v>39</v>
      </c>
      <c r="EY31" s="29" t="s">
        <v>39</v>
      </c>
      <c r="EZ31" s="29" t="s">
        <v>39</v>
      </c>
    </row>
    <row r="32" spans="1:156" ht="12.75" customHeight="1">
      <c r="A32" s="34">
        <v>1</v>
      </c>
      <c r="B32" s="64" t="s">
        <v>753</v>
      </c>
      <c r="C32" s="14"/>
      <c r="D32" s="14"/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1</v>
      </c>
      <c r="Y32" s="34">
        <v>1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1</v>
      </c>
      <c r="AM32" s="34">
        <v>1</v>
      </c>
      <c r="AN32" s="34">
        <v>1</v>
      </c>
      <c r="AO32" s="34">
        <v>1</v>
      </c>
      <c r="AP32" s="34">
        <v>1</v>
      </c>
      <c r="AQ32" s="34">
        <v>1</v>
      </c>
      <c r="AR32" s="34">
        <v>1</v>
      </c>
      <c r="AS32" s="34">
        <v>1</v>
      </c>
      <c r="AT32" s="34">
        <v>1</v>
      </c>
      <c r="AU32" s="34">
        <v>1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1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1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1</v>
      </c>
      <c r="CL32" s="34">
        <v>1</v>
      </c>
      <c r="CM32" s="34">
        <v>1</v>
      </c>
      <c r="CN32" s="34">
        <v>1</v>
      </c>
      <c r="CO32" s="34">
        <v>1</v>
      </c>
      <c r="CP32" s="34">
        <v>1</v>
      </c>
      <c r="CQ32" s="34">
        <v>1</v>
      </c>
      <c r="CR32" s="34">
        <v>1</v>
      </c>
      <c r="CS32" s="34">
        <v>1</v>
      </c>
      <c r="CT32" s="34">
        <v>1</v>
      </c>
      <c r="CU32" s="34">
        <v>1</v>
      </c>
      <c r="CV32" s="34">
        <v>1</v>
      </c>
      <c r="CW32" s="34">
        <v>1</v>
      </c>
      <c r="CX32" s="34">
        <v>1</v>
      </c>
      <c r="CY32" s="34">
        <v>1</v>
      </c>
      <c r="CZ32" s="34">
        <v>1</v>
      </c>
      <c r="DA32" s="34">
        <v>1</v>
      </c>
      <c r="DB32" s="34">
        <v>1</v>
      </c>
      <c r="DC32" s="34">
        <v>1</v>
      </c>
      <c r="DD32" s="34">
        <v>1</v>
      </c>
      <c r="DE32" s="34">
        <v>1</v>
      </c>
      <c r="DF32" s="34">
        <v>1</v>
      </c>
      <c r="DG32" s="34">
        <v>1</v>
      </c>
      <c r="DH32" s="34">
        <v>1</v>
      </c>
      <c r="DI32" s="34">
        <v>1</v>
      </c>
      <c r="DJ32" s="34">
        <v>1</v>
      </c>
      <c r="DK32" s="34">
        <v>1</v>
      </c>
      <c r="DL32" s="34">
        <v>1</v>
      </c>
      <c r="DM32" s="34">
        <v>1</v>
      </c>
      <c r="DN32" s="34">
        <v>1</v>
      </c>
      <c r="DO32" s="34">
        <v>1</v>
      </c>
      <c r="DP32" s="34">
        <v>1</v>
      </c>
      <c r="DQ32" s="34">
        <v>1</v>
      </c>
      <c r="DR32" s="34">
        <v>1</v>
      </c>
      <c r="DS32" s="34">
        <v>1</v>
      </c>
      <c r="DT32" s="34">
        <v>1</v>
      </c>
      <c r="DU32" s="34">
        <v>1</v>
      </c>
      <c r="DV32" s="34">
        <v>1</v>
      </c>
      <c r="DW32" s="34">
        <v>1</v>
      </c>
      <c r="DX32" s="34">
        <v>1</v>
      </c>
      <c r="DY32" s="34">
        <v>1</v>
      </c>
      <c r="DZ32" s="34">
        <v>1</v>
      </c>
      <c r="EA32" s="34">
        <v>1</v>
      </c>
      <c r="EB32" s="34">
        <v>1</v>
      </c>
      <c r="EC32" s="34">
        <v>1</v>
      </c>
      <c r="ED32" s="34">
        <v>1</v>
      </c>
      <c r="EE32" s="34">
        <v>1</v>
      </c>
      <c r="EF32" s="34">
        <v>1</v>
      </c>
      <c r="EG32" s="34">
        <v>1</v>
      </c>
      <c r="EH32" s="34">
        <v>1</v>
      </c>
      <c r="EI32" s="34">
        <v>1</v>
      </c>
      <c r="EJ32" s="34">
        <v>1</v>
      </c>
      <c r="EK32" s="34">
        <v>1</v>
      </c>
      <c r="EL32" s="34">
        <v>1</v>
      </c>
      <c r="EM32" s="34">
        <v>1</v>
      </c>
      <c r="EN32" s="34">
        <v>1</v>
      </c>
      <c r="EO32" s="34">
        <v>1</v>
      </c>
      <c r="EP32" s="34">
        <v>1</v>
      </c>
      <c r="EQ32" s="34">
        <v>1</v>
      </c>
      <c r="ER32" s="34">
        <v>1</v>
      </c>
      <c r="ES32" s="34">
        <v>1</v>
      </c>
      <c r="ET32" s="34">
        <v>1</v>
      </c>
      <c r="EU32" s="34">
        <v>1</v>
      </c>
      <c r="EV32" s="34">
        <v>1</v>
      </c>
      <c r="EW32" s="34">
        <v>1</v>
      </c>
      <c r="EX32" s="34">
        <v>1</v>
      </c>
      <c r="EY32" s="34">
        <v>1</v>
      </c>
      <c r="EZ32" s="34">
        <v>1</v>
      </c>
    </row>
    <row r="33" spans="1:156" ht="12.75" customHeight="1">
      <c r="A33" s="34">
        <v>1</v>
      </c>
      <c r="B33" s="64" t="s">
        <v>754</v>
      </c>
      <c r="C33" s="14"/>
      <c r="D33" s="14"/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1</v>
      </c>
      <c r="X33" s="34">
        <v>1</v>
      </c>
      <c r="Y33" s="34">
        <v>1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1</v>
      </c>
      <c r="AL33" s="34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  <c r="AR33" s="34">
        <v>1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1</v>
      </c>
      <c r="AZ33" s="34">
        <v>1</v>
      </c>
      <c r="BA33" s="34">
        <v>1</v>
      </c>
      <c r="BB33" s="34">
        <v>1</v>
      </c>
      <c r="BC33" s="34">
        <v>1</v>
      </c>
      <c r="BD33" s="34">
        <v>1</v>
      </c>
      <c r="BE33" s="34">
        <v>1</v>
      </c>
      <c r="BF33" s="34">
        <v>1</v>
      </c>
      <c r="BG33" s="34">
        <v>1</v>
      </c>
      <c r="BH33" s="34">
        <v>1</v>
      </c>
      <c r="BI33" s="34">
        <v>1</v>
      </c>
      <c r="BJ33" s="34">
        <v>1</v>
      </c>
      <c r="BK33" s="34">
        <v>1</v>
      </c>
      <c r="BL33" s="34">
        <v>1</v>
      </c>
      <c r="BM33" s="34">
        <v>1</v>
      </c>
      <c r="BN33" s="34">
        <v>1</v>
      </c>
      <c r="BO33" s="34">
        <v>1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1</v>
      </c>
      <c r="CC33" s="34">
        <v>1</v>
      </c>
      <c r="CD33" s="34">
        <v>1</v>
      </c>
      <c r="CE33" s="34">
        <v>1</v>
      </c>
      <c r="CF33" s="34">
        <v>1</v>
      </c>
      <c r="CG33" s="34">
        <v>1</v>
      </c>
      <c r="CH33" s="34">
        <v>1</v>
      </c>
      <c r="CI33" s="34">
        <v>1</v>
      </c>
      <c r="CJ33" s="34">
        <v>1</v>
      </c>
      <c r="CK33" s="34">
        <v>1</v>
      </c>
      <c r="CL33" s="34">
        <v>1</v>
      </c>
      <c r="CM33" s="34">
        <v>1</v>
      </c>
      <c r="CN33" s="34">
        <v>1</v>
      </c>
      <c r="CO33" s="34">
        <v>1</v>
      </c>
      <c r="CP33" s="34">
        <v>1</v>
      </c>
      <c r="CQ33" s="34">
        <v>1</v>
      </c>
      <c r="CR33" s="34">
        <v>1</v>
      </c>
      <c r="CS33" s="34">
        <v>1</v>
      </c>
      <c r="CT33" s="34">
        <v>1</v>
      </c>
      <c r="CU33" s="34">
        <v>1</v>
      </c>
      <c r="CV33" s="34">
        <v>1</v>
      </c>
      <c r="CW33" s="34">
        <v>1</v>
      </c>
      <c r="CX33" s="34">
        <v>1</v>
      </c>
      <c r="CY33" s="34">
        <v>1</v>
      </c>
      <c r="CZ33" s="34">
        <v>1</v>
      </c>
      <c r="DA33" s="34">
        <v>1</v>
      </c>
      <c r="DB33" s="34">
        <v>1</v>
      </c>
      <c r="DC33" s="34">
        <v>1</v>
      </c>
      <c r="DD33" s="34">
        <v>1</v>
      </c>
      <c r="DE33" s="34">
        <v>1</v>
      </c>
      <c r="DF33" s="34">
        <v>1</v>
      </c>
      <c r="DG33" s="34">
        <v>1</v>
      </c>
      <c r="DH33" s="34">
        <v>1</v>
      </c>
      <c r="DI33" s="34">
        <v>1</v>
      </c>
      <c r="DJ33" s="34">
        <v>1</v>
      </c>
      <c r="DK33" s="34">
        <v>1</v>
      </c>
      <c r="DL33" s="34">
        <v>1</v>
      </c>
      <c r="DM33" s="34">
        <v>1</v>
      </c>
      <c r="DN33" s="34">
        <v>1</v>
      </c>
      <c r="DO33" s="34">
        <v>1</v>
      </c>
      <c r="DP33" s="34">
        <v>1</v>
      </c>
      <c r="DQ33" s="34">
        <v>1</v>
      </c>
      <c r="DR33" s="34">
        <v>1</v>
      </c>
      <c r="DS33" s="34">
        <v>1</v>
      </c>
      <c r="DT33" s="34">
        <v>1</v>
      </c>
      <c r="DU33" s="34">
        <v>1</v>
      </c>
      <c r="DV33" s="34">
        <v>1</v>
      </c>
      <c r="DW33" s="34">
        <v>1</v>
      </c>
      <c r="DX33" s="34">
        <v>1</v>
      </c>
      <c r="DY33" s="34">
        <v>1</v>
      </c>
      <c r="DZ33" s="34">
        <v>1</v>
      </c>
      <c r="EA33" s="34">
        <v>1</v>
      </c>
      <c r="EB33" s="34">
        <v>1</v>
      </c>
      <c r="EC33" s="34">
        <v>1</v>
      </c>
      <c r="ED33" s="34">
        <v>1</v>
      </c>
      <c r="EE33" s="34">
        <v>1</v>
      </c>
      <c r="EF33" s="34">
        <v>1</v>
      </c>
      <c r="EG33" s="34">
        <v>1</v>
      </c>
      <c r="EH33" s="34">
        <v>1</v>
      </c>
      <c r="EI33" s="34">
        <v>1</v>
      </c>
      <c r="EJ33" s="34">
        <v>1</v>
      </c>
      <c r="EK33" s="34">
        <v>1</v>
      </c>
      <c r="EL33" s="34">
        <v>1</v>
      </c>
      <c r="EM33" s="34">
        <v>1</v>
      </c>
      <c r="EN33" s="34">
        <v>1</v>
      </c>
      <c r="EO33" s="34">
        <v>1</v>
      </c>
      <c r="EP33" s="34">
        <v>1</v>
      </c>
      <c r="EQ33" s="34">
        <v>1</v>
      </c>
      <c r="ER33" s="34">
        <v>1</v>
      </c>
      <c r="ES33" s="34">
        <v>1</v>
      </c>
      <c r="ET33" s="34">
        <v>1</v>
      </c>
      <c r="EU33" s="34">
        <v>1</v>
      </c>
      <c r="EV33" s="34">
        <v>1</v>
      </c>
      <c r="EW33" s="34">
        <v>1</v>
      </c>
      <c r="EX33" s="34">
        <v>1</v>
      </c>
      <c r="EY33" s="34">
        <v>1</v>
      </c>
      <c r="EZ33" s="34">
        <v>1</v>
      </c>
    </row>
    <row r="35" spans="1:156" ht="12.75" customHeight="1">
      <c r="A35" s="29"/>
      <c r="B35" s="20" t="s">
        <v>512</v>
      </c>
      <c r="C35" s="26"/>
      <c r="D35" s="26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</row>
    <row r="36" spans="1:156" ht="12.75" customHeight="1">
      <c r="A36" s="34">
        <v>0.95</v>
      </c>
      <c r="B36" s="64" t="s">
        <v>513</v>
      </c>
      <c r="C36" s="35"/>
      <c r="D36" s="14"/>
      <c r="E36" s="34">
        <v>0.95</v>
      </c>
      <c r="F36" s="34">
        <v>0.95</v>
      </c>
      <c r="G36" s="34">
        <v>0.95</v>
      </c>
      <c r="H36" s="34">
        <v>0.95</v>
      </c>
      <c r="I36" s="34">
        <v>0.95</v>
      </c>
      <c r="J36" s="34">
        <v>0.95</v>
      </c>
      <c r="K36" s="34">
        <v>0.95</v>
      </c>
      <c r="L36" s="34">
        <v>0.95</v>
      </c>
      <c r="M36" s="34">
        <v>0.95</v>
      </c>
      <c r="N36" s="34">
        <v>0.95</v>
      </c>
      <c r="O36" s="34">
        <v>0.95</v>
      </c>
      <c r="P36" s="34">
        <v>0.95</v>
      </c>
      <c r="Q36" s="34">
        <v>0.95</v>
      </c>
      <c r="R36" s="34">
        <v>0.95</v>
      </c>
      <c r="S36" s="34">
        <v>0.95</v>
      </c>
      <c r="T36" s="34">
        <v>0.95</v>
      </c>
      <c r="U36" s="34">
        <v>0.95</v>
      </c>
      <c r="V36" s="34">
        <v>0.95</v>
      </c>
      <c r="W36" s="34">
        <v>0.95</v>
      </c>
      <c r="X36" s="34">
        <v>0.95</v>
      </c>
      <c r="Y36" s="34">
        <v>0.95</v>
      </c>
      <c r="Z36" s="34">
        <v>0.95</v>
      </c>
      <c r="AA36" s="34">
        <v>0.95</v>
      </c>
      <c r="AB36" s="34">
        <v>0.95</v>
      </c>
      <c r="AC36" s="34">
        <v>0.95</v>
      </c>
      <c r="AD36" s="34">
        <v>0.95</v>
      </c>
      <c r="AE36" s="34">
        <v>0.95</v>
      </c>
      <c r="AF36" s="34">
        <v>0.95</v>
      </c>
      <c r="AG36" s="34">
        <v>0.95</v>
      </c>
      <c r="AH36" s="34">
        <v>0.95</v>
      </c>
      <c r="AI36" s="34">
        <v>0.95</v>
      </c>
      <c r="AJ36" s="34">
        <v>0.95</v>
      </c>
      <c r="AK36" s="34">
        <v>0.95</v>
      </c>
      <c r="AL36" s="34">
        <v>0.95</v>
      </c>
      <c r="AM36" s="34">
        <v>0.95</v>
      </c>
      <c r="AN36" s="34">
        <v>0.95</v>
      </c>
      <c r="AO36" s="34">
        <v>0.95</v>
      </c>
      <c r="AP36" s="34">
        <v>0.95</v>
      </c>
      <c r="AQ36" s="34">
        <v>0.95</v>
      </c>
      <c r="AR36" s="34">
        <v>0.95</v>
      </c>
      <c r="AS36" s="34">
        <v>0.95</v>
      </c>
      <c r="AT36" s="34">
        <v>0.95</v>
      </c>
      <c r="AU36" s="34">
        <v>0.95</v>
      </c>
      <c r="AV36" s="34">
        <v>0.95</v>
      </c>
      <c r="AW36" s="34">
        <v>0.95</v>
      </c>
      <c r="AX36" s="34">
        <v>0.95</v>
      </c>
      <c r="AY36" s="34">
        <v>0.95</v>
      </c>
      <c r="AZ36" s="34">
        <v>0.95</v>
      </c>
      <c r="BA36" s="34">
        <v>0.95</v>
      </c>
      <c r="BB36" s="34">
        <v>0.95</v>
      </c>
      <c r="BC36" s="34">
        <v>0.95</v>
      </c>
      <c r="BD36" s="34">
        <v>0.95</v>
      </c>
      <c r="BE36" s="34">
        <v>0.95</v>
      </c>
      <c r="BF36" s="34">
        <v>0.95</v>
      </c>
      <c r="BG36" s="34">
        <v>0.95</v>
      </c>
      <c r="BH36" s="34">
        <v>0.95</v>
      </c>
      <c r="BI36" s="34">
        <v>0.95</v>
      </c>
      <c r="BJ36" s="34">
        <v>0.95</v>
      </c>
      <c r="BK36" s="34">
        <v>0.95</v>
      </c>
      <c r="BL36" s="34">
        <v>0.95</v>
      </c>
      <c r="BM36" s="34">
        <v>0.95</v>
      </c>
      <c r="BN36" s="34">
        <v>0.95</v>
      </c>
      <c r="BO36" s="34">
        <v>0.95</v>
      </c>
      <c r="BP36" s="34">
        <v>0.95</v>
      </c>
      <c r="BQ36" s="34">
        <v>0.95</v>
      </c>
      <c r="BR36" s="34">
        <v>0.95</v>
      </c>
      <c r="BS36" s="34">
        <v>0.95</v>
      </c>
      <c r="BT36" s="34">
        <v>0.95</v>
      </c>
      <c r="BU36" s="34">
        <v>0.95</v>
      </c>
      <c r="BV36" s="34">
        <v>0.95</v>
      </c>
      <c r="BW36" s="34">
        <v>0.95</v>
      </c>
      <c r="BX36" s="34">
        <v>0.95</v>
      </c>
      <c r="BY36" s="34">
        <v>0.95</v>
      </c>
      <c r="BZ36" s="34">
        <v>0.95</v>
      </c>
      <c r="CA36" s="34">
        <v>0.95</v>
      </c>
      <c r="CB36" s="34">
        <v>0.95</v>
      </c>
      <c r="CC36" s="34">
        <v>0.95</v>
      </c>
      <c r="CD36" s="34">
        <v>0.95</v>
      </c>
      <c r="CE36" s="34">
        <v>0.95</v>
      </c>
      <c r="CF36" s="34">
        <v>0.95</v>
      </c>
      <c r="CG36" s="34">
        <v>0.95</v>
      </c>
      <c r="CH36" s="34">
        <v>0.95</v>
      </c>
      <c r="CI36" s="34">
        <v>0.95</v>
      </c>
      <c r="CJ36" s="34">
        <v>0.95</v>
      </c>
      <c r="CK36" s="34">
        <v>0.95</v>
      </c>
      <c r="CL36" s="34">
        <v>0.95</v>
      </c>
      <c r="CM36" s="34">
        <v>0.95</v>
      </c>
      <c r="CN36" s="34">
        <v>0.95</v>
      </c>
      <c r="CO36" s="34">
        <v>0.95</v>
      </c>
      <c r="CP36" s="34">
        <v>0.95</v>
      </c>
      <c r="CQ36" s="34">
        <v>0.95</v>
      </c>
      <c r="CR36" s="34">
        <v>0.95</v>
      </c>
      <c r="CS36" s="34">
        <v>0.95</v>
      </c>
      <c r="CT36" s="34">
        <v>0.95</v>
      </c>
      <c r="CU36" s="34">
        <v>0.95</v>
      </c>
      <c r="CV36" s="34">
        <v>0.95</v>
      </c>
      <c r="CW36" s="34">
        <v>0.95</v>
      </c>
      <c r="CX36" s="34">
        <v>0.95</v>
      </c>
      <c r="CY36" s="34">
        <v>0.95</v>
      </c>
      <c r="CZ36" s="34">
        <v>0.95</v>
      </c>
      <c r="DA36" s="34">
        <v>0.95</v>
      </c>
      <c r="DB36" s="34">
        <v>0.95</v>
      </c>
      <c r="DC36" s="34">
        <v>0.95</v>
      </c>
      <c r="DD36" s="34">
        <v>0.95</v>
      </c>
      <c r="DE36" s="34">
        <v>0.95</v>
      </c>
      <c r="DF36" s="34">
        <v>0.95</v>
      </c>
      <c r="DG36" s="34">
        <v>0.95</v>
      </c>
      <c r="DH36" s="34">
        <v>0.95</v>
      </c>
      <c r="DI36" s="34">
        <v>0.95</v>
      </c>
      <c r="DJ36" s="34">
        <v>0.95</v>
      </c>
      <c r="DK36" s="34">
        <v>0.95</v>
      </c>
      <c r="DL36" s="34">
        <v>0.95</v>
      </c>
      <c r="DM36" s="34">
        <v>0.95</v>
      </c>
      <c r="DN36" s="34">
        <v>0.95</v>
      </c>
      <c r="DO36" s="34">
        <v>0.95</v>
      </c>
      <c r="DP36" s="34">
        <v>0.95</v>
      </c>
      <c r="DQ36" s="34">
        <v>0.95</v>
      </c>
      <c r="DR36" s="34">
        <v>0.95</v>
      </c>
      <c r="DS36" s="34">
        <v>0.95</v>
      </c>
      <c r="DT36" s="34">
        <v>0.95</v>
      </c>
      <c r="DU36" s="34">
        <v>0.95</v>
      </c>
      <c r="DV36" s="34">
        <v>0.95</v>
      </c>
      <c r="DW36" s="34">
        <v>0.95</v>
      </c>
      <c r="DX36" s="34">
        <v>0.95</v>
      </c>
      <c r="DY36" s="34">
        <v>0.95</v>
      </c>
      <c r="DZ36" s="34">
        <v>0.95</v>
      </c>
      <c r="EA36" s="34">
        <v>0.95</v>
      </c>
      <c r="EB36" s="34">
        <v>0.95</v>
      </c>
      <c r="EC36" s="34">
        <v>0.95</v>
      </c>
      <c r="ED36" s="34">
        <v>0.95</v>
      </c>
      <c r="EE36" s="34">
        <v>0.95</v>
      </c>
      <c r="EF36" s="34">
        <v>0.95</v>
      </c>
      <c r="EG36" s="34">
        <v>0.95</v>
      </c>
      <c r="EH36" s="34">
        <v>0.95</v>
      </c>
      <c r="EI36" s="34">
        <v>0.95</v>
      </c>
      <c r="EJ36" s="34">
        <v>0.95</v>
      </c>
      <c r="EK36" s="34">
        <v>0.95</v>
      </c>
      <c r="EL36" s="34">
        <v>0.95</v>
      </c>
      <c r="EM36" s="34">
        <v>0.95</v>
      </c>
      <c r="EN36" s="34">
        <v>0.95</v>
      </c>
      <c r="EO36" s="34">
        <v>0.95</v>
      </c>
      <c r="EP36" s="34">
        <v>0.95</v>
      </c>
      <c r="EQ36" s="34">
        <v>0.95</v>
      </c>
      <c r="ER36" s="34">
        <v>0.95</v>
      </c>
      <c r="ES36" s="34">
        <v>0.95</v>
      </c>
      <c r="ET36" s="34">
        <v>0.95</v>
      </c>
      <c r="EU36" s="34">
        <v>0.95</v>
      </c>
      <c r="EV36" s="34">
        <v>0.95</v>
      </c>
      <c r="EW36" s="34">
        <v>0.95</v>
      </c>
      <c r="EX36" s="34">
        <v>0.95</v>
      </c>
      <c r="EY36" s="34">
        <v>0.95</v>
      </c>
      <c r="EZ36" s="34">
        <v>0.95</v>
      </c>
    </row>
    <row r="37" spans="1:156" ht="12.75" customHeight="1">
      <c r="A37" s="34"/>
      <c r="B37" s="35"/>
      <c r="C37" s="35"/>
      <c r="D37" s="1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</row>
    <row r="38" spans="1:156" ht="12.75" customHeight="1">
      <c r="A38" s="34"/>
      <c r="B38" s="20" t="s">
        <v>710</v>
      </c>
    </row>
    <row r="39" spans="1:156" ht="12.75" customHeight="1">
      <c r="A39" s="34">
        <v>3.75</v>
      </c>
      <c r="B39" s="343" t="s">
        <v>711</v>
      </c>
      <c r="C39" s="35"/>
      <c r="D39" s="14"/>
      <c r="E39" s="34">
        <v>3.75</v>
      </c>
      <c r="F39" s="34">
        <v>3.75</v>
      </c>
      <c r="G39" s="34">
        <v>3.75</v>
      </c>
      <c r="H39" s="34">
        <v>3.75</v>
      </c>
      <c r="I39" s="34">
        <v>3.75</v>
      </c>
      <c r="J39" s="34">
        <v>3.75</v>
      </c>
      <c r="K39" s="34">
        <v>3.75</v>
      </c>
      <c r="L39" s="34">
        <v>3.75</v>
      </c>
      <c r="M39" s="34">
        <v>3.75</v>
      </c>
      <c r="N39" s="34">
        <v>3.75</v>
      </c>
      <c r="O39" s="34">
        <v>3.75</v>
      </c>
      <c r="P39" s="34">
        <v>3.75</v>
      </c>
      <c r="Q39" s="34">
        <v>3.75</v>
      </c>
      <c r="R39" s="34">
        <v>3.75</v>
      </c>
      <c r="S39" s="34">
        <v>3.75</v>
      </c>
      <c r="T39" s="34">
        <v>3.75</v>
      </c>
      <c r="U39" s="34">
        <v>3.75</v>
      </c>
      <c r="V39" s="34">
        <v>3.75</v>
      </c>
      <c r="W39" s="34">
        <v>3.75</v>
      </c>
      <c r="X39" s="34">
        <v>3.75</v>
      </c>
      <c r="Y39" s="34">
        <v>3.75</v>
      </c>
      <c r="Z39" s="34">
        <v>3.75</v>
      </c>
      <c r="AA39" s="34">
        <v>3.75</v>
      </c>
      <c r="AB39" s="34">
        <v>3.75</v>
      </c>
      <c r="AC39" s="34">
        <v>3.75</v>
      </c>
      <c r="AD39" s="34">
        <v>3.75</v>
      </c>
      <c r="AE39" s="34">
        <v>3.75</v>
      </c>
      <c r="AF39" s="34">
        <v>3.75</v>
      </c>
      <c r="AG39" s="34">
        <v>3.75</v>
      </c>
      <c r="AH39" s="34">
        <v>3.75</v>
      </c>
      <c r="AI39" s="34">
        <v>3.75</v>
      </c>
      <c r="AJ39" s="34">
        <v>3.75</v>
      </c>
      <c r="AK39" s="34">
        <v>3.75</v>
      </c>
      <c r="AL39" s="34">
        <v>3.75</v>
      </c>
      <c r="AM39" s="34">
        <v>3.75</v>
      </c>
      <c r="AN39" s="34">
        <v>3.75</v>
      </c>
      <c r="AO39" s="34">
        <v>3.75</v>
      </c>
      <c r="AP39" s="34">
        <v>3.75</v>
      </c>
      <c r="AQ39" s="34">
        <v>3.75</v>
      </c>
      <c r="AR39" s="34">
        <v>3.75</v>
      </c>
      <c r="AS39" s="34">
        <v>3.75</v>
      </c>
      <c r="AT39" s="34">
        <v>3.75</v>
      </c>
      <c r="AU39" s="34">
        <v>3.75</v>
      </c>
      <c r="AV39" s="34">
        <v>3.75</v>
      </c>
      <c r="AW39" s="34">
        <v>3.75</v>
      </c>
      <c r="AX39" s="34">
        <v>3.75</v>
      </c>
      <c r="AY39" s="34">
        <v>3.75</v>
      </c>
      <c r="AZ39" s="34">
        <v>3.75</v>
      </c>
      <c r="BA39" s="34">
        <v>3.75</v>
      </c>
      <c r="BB39" s="34">
        <v>3.75</v>
      </c>
      <c r="BC39" s="34">
        <v>3.75</v>
      </c>
      <c r="BD39" s="34">
        <v>3.75</v>
      </c>
      <c r="BE39" s="34">
        <v>3.75</v>
      </c>
      <c r="BF39" s="34">
        <v>3.75</v>
      </c>
      <c r="BG39" s="34">
        <v>3.75</v>
      </c>
      <c r="BH39" s="34">
        <v>3.75</v>
      </c>
      <c r="BI39" s="34">
        <v>3.75</v>
      </c>
      <c r="BJ39" s="34">
        <v>3.75</v>
      </c>
      <c r="BK39" s="34">
        <v>3.75</v>
      </c>
      <c r="BL39" s="34">
        <v>3.75</v>
      </c>
      <c r="BM39" s="34">
        <v>3.75</v>
      </c>
      <c r="BN39" s="34">
        <v>3.75</v>
      </c>
      <c r="BO39" s="34">
        <v>3.75</v>
      </c>
      <c r="BP39" s="34">
        <v>3.75</v>
      </c>
      <c r="BQ39" s="34">
        <v>3.75</v>
      </c>
      <c r="BR39" s="34">
        <v>3.75</v>
      </c>
      <c r="BS39" s="34">
        <v>3.75</v>
      </c>
      <c r="BT39" s="34">
        <v>3.75</v>
      </c>
      <c r="BU39" s="34">
        <v>3.75</v>
      </c>
      <c r="BV39" s="34">
        <v>3.75</v>
      </c>
      <c r="BW39" s="34">
        <v>3.75</v>
      </c>
      <c r="BX39" s="34">
        <v>3.75</v>
      </c>
      <c r="BY39" s="34">
        <v>3.75</v>
      </c>
      <c r="BZ39" s="34">
        <v>3.75</v>
      </c>
      <c r="CA39" s="34">
        <v>3.75</v>
      </c>
      <c r="CB39" s="34">
        <v>3.75</v>
      </c>
      <c r="CC39" s="34">
        <v>3.75</v>
      </c>
      <c r="CD39" s="34">
        <v>3.75</v>
      </c>
      <c r="CE39" s="34">
        <v>3.75</v>
      </c>
      <c r="CF39" s="34">
        <v>3.75</v>
      </c>
      <c r="CG39" s="34">
        <v>3.75</v>
      </c>
      <c r="CH39" s="34">
        <v>3.75</v>
      </c>
      <c r="CI39" s="34">
        <v>3.75</v>
      </c>
      <c r="CJ39" s="34">
        <v>3.75</v>
      </c>
      <c r="CK39" s="34">
        <v>3.75</v>
      </c>
      <c r="CL39" s="34">
        <v>3.75</v>
      </c>
      <c r="CM39" s="34">
        <v>3.75</v>
      </c>
      <c r="CN39" s="34">
        <v>3.75</v>
      </c>
      <c r="CO39" s="34">
        <v>3.75</v>
      </c>
      <c r="CP39" s="34">
        <v>3.75</v>
      </c>
      <c r="CQ39" s="34">
        <v>3.75</v>
      </c>
      <c r="CR39" s="34">
        <v>3.75</v>
      </c>
      <c r="CS39" s="34">
        <v>3.75</v>
      </c>
      <c r="CT39" s="34">
        <v>3.75</v>
      </c>
      <c r="CU39" s="34">
        <v>3.75</v>
      </c>
      <c r="CV39" s="34">
        <v>3.75</v>
      </c>
      <c r="CW39" s="34">
        <v>3.75</v>
      </c>
      <c r="CX39" s="34">
        <v>3.75</v>
      </c>
      <c r="CY39" s="34">
        <v>3.75</v>
      </c>
      <c r="CZ39" s="34">
        <v>3.75</v>
      </c>
      <c r="DA39" s="34">
        <v>3.75</v>
      </c>
      <c r="DB39" s="34">
        <v>3.75</v>
      </c>
      <c r="DC39" s="34">
        <v>3.75</v>
      </c>
      <c r="DD39" s="34">
        <v>3.75</v>
      </c>
      <c r="DE39" s="34">
        <v>3.75</v>
      </c>
      <c r="DF39" s="34">
        <v>3.75</v>
      </c>
      <c r="DG39" s="34">
        <v>3.75</v>
      </c>
      <c r="DH39" s="34">
        <v>3.75</v>
      </c>
      <c r="DI39" s="34">
        <v>3.75</v>
      </c>
      <c r="DJ39" s="34">
        <v>3.75</v>
      </c>
      <c r="DK39" s="34">
        <v>3.75</v>
      </c>
      <c r="DL39" s="34">
        <v>3.75</v>
      </c>
      <c r="DM39" s="34">
        <v>3.75</v>
      </c>
      <c r="DN39" s="34">
        <v>3.75</v>
      </c>
      <c r="DO39" s="34">
        <v>3.75</v>
      </c>
      <c r="DP39" s="34">
        <v>3.75</v>
      </c>
      <c r="DQ39" s="34">
        <v>3.75</v>
      </c>
      <c r="DR39" s="34">
        <v>3.75</v>
      </c>
      <c r="DS39" s="34">
        <v>3.75</v>
      </c>
      <c r="DT39" s="34">
        <v>3.75</v>
      </c>
      <c r="DU39" s="34">
        <v>3.75</v>
      </c>
      <c r="DV39" s="34">
        <v>3.75</v>
      </c>
      <c r="DW39" s="34">
        <v>3.75</v>
      </c>
      <c r="DX39" s="34">
        <v>3.75</v>
      </c>
      <c r="DY39" s="34">
        <v>3.75</v>
      </c>
      <c r="DZ39" s="34">
        <v>3.75</v>
      </c>
      <c r="EA39" s="34">
        <v>3.75</v>
      </c>
      <c r="EB39" s="34">
        <v>3.75</v>
      </c>
      <c r="EC39" s="34">
        <v>3.75</v>
      </c>
      <c r="ED39" s="34">
        <v>3.75</v>
      </c>
      <c r="EE39" s="34">
        <v>0.45</v>
      </c>
      <c r="EF39" s="34">
        <v>0.45</v>
      </c>
      <c r="EG39" s="34">
        <v>0.45</v>
      </c>
      <c r="EH39" s="34">
        <v>0.45</v>
      </c>
      <c r="EI39" s="34">
        <v>0.45</v>
      </c>
      <c r="EJ39" s="34">
        <v>0.45</v>
      </c>
      <c r="EK39" s="34">
        <v>0.45</v>
      </c>
      <c r="EL39" s="34">
        <v>0.45</v>
      </c>
      <c r="EM39" s="34">
        <v>0.45</v>
      </c>
      <c r="EN39" s="34">
        <v>0.45</v>
      </c>
      <c r="EO39" s="34">
        <v>0.45</v>
      </c>
      <c r="EP39" s="34">
        <v>0.45</v>
      </c>
      <c r="EQ39" s="34">
        <v>0.45</v>
      </c>
      <c r="ER39" s="34">
        <v>0.45</v>
      </c>
      <c r="ES39" s="34">
        <v>0.45</v>
      </c>
      <c r="ET39" s="34">
        <v>0.45</v>
      </c>
      <c r="EU39" s="34">
        <v>0.45</v>
      </c>
      <c r="EV39" s="34">
        <v>0.45</v>
      </c>
      <c r="EW39" s="34">
        <v>0.45</v>
      </c>
      <c r="EX39" s="34">
        <v>0.45</v>
      </c>
      <c r="EY39" s="34">
        <v>0.45</v>
      </c>
      <c r="EZ39" s="34">
        <v>0.45</v>
      </c>
    </row>
    <row r="40" spans="1:156" ht="12.75" customHeight="1">
      <c r="A40" s="34">
        <v>0.45</v>
      </c>
      <c r="B40" s="344" t="s">
        <v>712</v>
      </c>
      <c r="C40" s="35"/>
      <c r="D40" s="14"/>
      <c r="E40" s="34">
        <v>0.45</v>
      </c>
      <c r="F40" s="34">
        <v>0.45</v>
      </c>
      <c r="G40" s="34">
        <v>0.45</v>
      </c>
      <c r="H40" s="34">
        <v>0.45</v>
      </c>
      <c r="I40" s="34">
        <v>0.45</v>
      </c>
      <c r="J40" s="34">
        <v>0.45</v>
      </c>
      <c r="K40" s="34">
        <v>0.45</v>
      </c>
      <c r="L40" s="34">
        <v>0.45</v>
      </c>
      <c r="M40" s="34">
        <v>0.45</v>
      </c>
      <c r="N40" s="34">
        <v>0.45</v>
      </c>
      <c r="O40" s="34">
        <v>0.45</v>
      </c>
      <c r="P40" s="34">
        <v>0.45</v>
      </c>
      <c r="Q40" s="34">
        <v>0.45</v>
      </c>
      <c r="R40" s="34">
        <v>0.45</v>
      </c>
      <c r="S40" s="34">
        <v>0.45</v>
      </c>
      <c r="T40" s="34">
        <v>0.45</v>
      </c>
      <c r="U40" s="34">
        <v>0.45</v>
      </c>
      <c r="V40" s="34">
        <v>0.45</v>
      </c>
      <c r="W40" s="34">
        <v>0.45</v>
      </c>
      <c r="X40" s="34">
        <v>0.45</v>
      </c>
      <c r="Y40" s="34">
        <v>0.45</v>
      </c>
      <c r="Z40" s="34">
        <v>0.45</v>
      </c>
      <c r="AA40" s="34">
        <v>0.45</v>
      </c>
      <c r="AB40" s="34">
        <v>0.45</v>
      </c>
      <c r="AC40" s="34">
        <v>0.45</v>
      </c>
      <c r="AD40" s="34">
        <v>0.45</v>
      </c>
      <c r="AE40" s="34">
        <v>0.45</v>
      </c>
      <c r="AF40" s="34">
        <v>0.45</v>
      </c>
      <c r="AG40" s="34">
        <v>0.45</v>
      </c>
      <c r="AH40" s="34">
        <v>0.45</v>
      </c>
      <c r="AI40" s="34">
        <v>0.45</v>
      </c>
      <c r="AJ40" s="34">
        <v>0.45</v>
      </c>
      <c r="AK40" s="34">
        <v>0.45</v>
      </c>
      <c r="AL40" s="34">
        <v>0.45</v>
      </c>
      <c r="AM40" s="34">
        <v>0.45</v>
      </c>
      <c r="AN40" s="34">
        <v>0.45</v>
      </c>
      <c r="AO40" s="34">
        <v>0.45</v>
      </c>
      <c r="AP40" s="34">
        <v>0.45</v>
      </c>
      <c r="AQ40" s="34">
        <v>0.45</v>
      </c>
      <c r="AR40" s="34">
        <v>0.45</v>
      </c>
      <c r="AS40" s="34">
        <v>0.45</v>
      </c>
      <c r="AT40" s="34">
        <v>0.45</v>
      </c>
      <c r="AU40" s="34">
        <v>0.45</v>
      </c>
      <c r="AV40" s="34">
        <v>0.45</v>
      </c>
      <c r="AW40" s="34">
        <v>0.45</v>
      </c>
      <c r="AX40" s="34">
        <v>0.45</v>
      </c>
      <c r="AY40" s="34">
        <v>0.45</v>
      </c>
      <c r="AZ40" s="34">
        <v>0.45</v>
      </c>
      <c r="BA40" s="34">
        <v>0.45</v>
      </c>
      <c r="BB40" s="34">
        <v>0.45</v>
      </c>
      <c r="BC40" s="34">
        <v>0.45</v>
      </c>
      <c r="BD40" s="34">
        <v>0.45</v>
      </c>
      <c r="BE40" s="34">
        <v>0.45</v>
      </c>
      <c r="BF40" s="34">
        <v>0.45</v>
      </c>
      <c r="BG40" s="34">
        <v>0.45</v>
      </c>
      <c r="BH40" s="34">
        <v>0.45</v>
      </c>
      <c r="BI40" s="34">
        <v>0.45</v>
      </c>
      <c r="BJ40" s="34">
        <v>0.45</v>
      </c>
      <c r="BK40" s="34">
        <v>0.45</v>
      </c>
      <c r="BL40" s="34">
        <v>0.45</v>
      </c>
      <c r="BM40" s="34">
        <v>0.45</v>
      </c>
      <c r="BN40" s="34">
        <v>0.45</v>
      </c>
      <c r="BO40" s="34">
        <v>0.45</v>
      </c>
      <c r="BP40" s="34">
        <v>0.45</v>
      </c>
      <c r="BQ40" s="34">
        <v>0.45</v>
      </c>
      <c r="BR40" s="34">
        <v>0.45</v>
      </c>
      <c r="BS40" s="34">
        <v>0.45</v>
      </c>
      <c r="BT40" s="34">
        <v>0.45</v>
      </c>
      <c r="BU40" s="34">
        <v>0.45</v>
      </c>
      <c r="BV40" s="34">
        <v>0.45</v>
      </c>
      <c r="BW40" s="34">
        <v>0.45</v>
      </c>
      <c r="BX40" s="34">
        <v>0.45</v>
      </c>
      <c r="BY40" s="34">
        <v>0.45</v>
      </c>
      <c r="BZ40" s="34">
        <v>0.45</v>
      </c>
      <c r="CA40" s="34">
        <v>0.45</v>
      </c>
      <c r="CB40" s="34">
        <v>0.45</v>
      </c>
      <c r="CC40" s="34">
        <v>0.45</v>
      </c>
      <c r="CD40" s="34">
        <v>0.45</v>
      </c>
      <c r="CE40" s="34">
        <v>0.45</v>
      </c>
      <c r="CF40" s="34">
        <v>0.45</v>
      </c>
      <c r="CG40" s="34">
        <v>0.45</v>
      </c>
      <c r="CH40" s="34">
        <v>0.45</v>
      </c>
      <c r="CI40" s="34">
        <v>0.45</v>
      </c>
      <c r="CJ40" s="34">
        <v>0.45</v>
      </c>
      <c r="CK40" s="34">
        <v>0.45</v>
      </c>
      <c r="CL40" s="34">
        <v>0.45</v>
      </c>
      <c r="CM40" s="34">
        <v>0.45</v>
      </c>
      <c r="CN40" s="34">
        <v>0.45</v>
      </c>
      <c r="CO40" s="34">
        <v>0.45</v>
      </c>
      <c r="CP40" s="34">
        <v>0.45</v>
      </c>
      <c r="CQ40" s="34">
        <v>0.45</v>
      </c>
      <c r="CR40" s="34">
        <v>0.45</v>
      </c>
      <c r="CS40" s="34">
        <v>0.45</v>
      </c>
      <c r="CT40" s="34">
        <v>0.45</v>
      </c>
      <c r="CU40" s="34">
        <v>0.45</v>
      </c>
      <c r="CV40" s="34">
        <v>0.45</v>
      </c>
      <c r="CW40" s="34">
        <v>0.45</v>
      </c>
      <c r="CX40" s="34">
        <v>0.45</v>
      </c>
      <c r="CY40" s="34">
        <v>0.45</v>
      </c>
      <c r="CZ40" s="34">
        <v>0.45</v>
      </c>
      <c r="DA40" s="34">
        <v>0.45</v>
      </c>
      <c r="DB40" s="34">
        <v>0.45</v>
      </c>
      <c r="DC40" s="34">
        <v>0.45</v>
      </c>
      <c r="DD40" s="34">
        <v>0.45</v>
      </c>
      <c r="DE40" s="34">
        <v>0.45</v>
      </c>
      <c r="DF40" s="34">
        <v>0.45</v>
      </c>
      <c r="DG40" s="34">
        <v>0.45</v>
      </c>
      <c r="DH40" s="34">
        <v>0.45</v>
      </c>
      <c r="DI40" s="34">
        <v>0.45</v>
      </c>
      <c r="DJ40" s="34">
        <v>0.45</v>
      </c>
      <c r="DK40" s="34">
        <v>0.45</v>
      </c>
      <c r="DL40" s="34">
        <v>0.45</v>
      </c>
      <c r="DM40" s="34">
        <v>0.45</v>
      </c>
      <c r="DN40" s="34">
        <v>0.45</v>
      </c>
      <c r="DO40" s="34">
        <v>0.45</v>
      </c>
      <c r="DP40" s="34">
        <v>0.45</v>
      </c>
      <c r="DQ40" s="34">
        <v>0.45</v>
      </c>
      <c r="DR40" s="34">
        <v>0.45</v>
      </c>
      <c r="DS40" s="34">
        <v>0.45</v>
      </c>
      <c r="DT40" s="34">
        <v>0.45</v>
      </c>
      <c r="DU40" s="34">
        <v>0.45</v>
      </c>
      <c r="DV40" s="34">
        <v>0.45</v>
      </c>
      <c r="DW40" s="34">
        <v>0.45</v>
      </c>
      <c r="DX40" s="34">
        <v>0.45</v>
      </c>
      <c r="DY40" s="34">
        <v>0.45</v>
      </c>
      <c r="DZ40" s="34">
        <v>0.45</v>
      </c>
      <c r="EA40" s="34">
        <v>0.45</v>
      </c>
      <c r="EB40" s="34">
        <v>0.45</v>
      </c>
      <c r="EC40" s="34">
        <v>0.45</v>
      </c>
      <c r="ED40" s="34">
        <v>0.45</v>
      </c>
      <c r="EE40" s="34">
        <v>3.75</v>
      </c>
      <c r="EF40" s="34">
        <v>3.75</v>
      </c>
      <c r="EG40" s="34">
        <v>3.75</v>
      </c>
      <c r="EH40" s="34">
        <v>3.75</v>
      </c>
      <c r="EI40" s="34">
        <v>3.75</v>
      </c>
      <c r="EJ40" s="34">
        <v>3.75</v>
      </c>
      <c r="EK40" s="34">
        <v>3.75</v>
      </c>
      <c r="EL40" s="34">
        <v>3.75</v>
      </c>
      <c r="EM40" s="34">
        <v>3.75</v>
      </c>
      <c r="EN40" s="34">
        <v>3.75</v>
      </c>
      <c r="EO40" s="34">
        <v>3.75</v>
      </c>
      <c r="EP40" s="34">
        <v>3.75</v>
      </c>
      <c r="EQ40" s="34">
        <v>3.75</v>
      </c>
      <c r="ER40" s="34">
        <v>3.75</v>
      </c>
      <c r="ES40" s="34">
        <v>3.75</v>
      </c>
      <c r="ET40" s="34">
        <v>3.75</v>
      </c>
      <c r="EU40" s="34">
        <v>3.75</v>
      </c>
      <c r="EV40" s="34">
        <v>3.75</v>
      </c>
      <c r="EW40" s="34">
        <v>3.75</v>
      </c>
      <c r="EX40" s="34">
        <v>3.75</v>
      </c>
      <c r="EY40" s="34">
        <v>3.75</v>
      </c>
      <c r="EZ40" s="34">
        <v>3.75</v>
      </c>
    </row>
    <row r="41" spans="1:156" ht="12.75" customHeight="1">
      <c r="A41" s="34">
        <v>-1</v>
      </c>
      <c r="B41" s="344" t="s">
        <v>713</v>
      </c>
      <c r="C41" s="35"/>
      <c r="D41" s="14"/>
      <c r="E41" s="34">
        <v>-1</v>
      </c>
      <c r="F41" s="34">
        <v>-1</v>
      </c>
      <c r="G41" s="34">
        <v>-1</v>
      </c>
      <c r="H41" s="34">
        <v>-1</v>
      </c>
      <c r="I41" s="34">
        <v>-1</v>
      </c>
      <c r="J41" s="34">
        <v>-1</v>
      </c>
      <c r="K41" s="34">
        <v>-1</v>
      </c>
      <c r="L41" s="34">
        <v>-1</v>
      </c>
      <c r="M41" s="34">
        <v>-1</v>
      </c>
      <c r="N41" s="34">
        <v>-1</v>
      </c>
      <c r="O41" s="34">
        <v>-1</v>
      </c>
      <c r="P41" s="34">
        <v>-1</v>
      </c>
      <c r="Q41" s="34">
        <v>-1</v>
      </c>
      <c r="R41" s="34">
        <v>-1</v>
      </c>
      <c r="S41" s="34">
        <v>-1</v>
      </c>
      <c r="T41" s="34">
        <v>-1</v>
      </c>
      <c r="U41" s="34">
        <v>-1</v>
      </c>
      <c r="V41" s="34">
        <v>-1</v>
      </c>
      <c r="W41" s="34">
        <v>-1</v>
      </c>
      <c r="X41" s="34">
        <v>-1</v>
      </c>
      <c r="Y41" s="34">
        <v>-1</v>
      </c>
      <c r="Z41" s="34">
        <v>-1</v>
      </c>
      <c r="AA41" s="34">
        <v>-1</v>
      </c>
      <c r="AB41" s="34">
        <v>-1</v>
      </c>
      <c r="AC41" s="34">
        <v>-1</v>
      </c>
      <c r="AD41" s="34">
        <v>-1</v>
      </c>
      <c r="AE41" s="34">
        <v>-1</v>
      </c>
      <c r="AF41" s="34">
        <v>-1</v>
      </c>
      <c r="AG41" s="34">
        <v>-1</v>
      </c>
      <c r="AH41" s="34">
        <v>-1</v>
      </c>
      <c r="AI41" s="34">
        <v>-1</v>
      </c>
      <c r="AJ41" s="34">
        <v>-1</v>
      </c>
      <c r="AK41" s="34">
        <v>-1</v>
      </c>
      <c r="AL41" s="34">
        <v>-1</v>
      </c>
      <c r="AM41" s="34">
        <v>-1</v>
      </c>
      <c r="AN41" s="34">
        <v>-1</v>
      </c>
      <c r="AO41" s="34">
        <v>-1</v>
      </c>
      <c r="AP41" s="34">
        <v>-1</v>
      </c>
      <c r="AQ41" s="34">
        <v>-1</v>
      </c>
      <c r="AR41" s="34">
        <v>-1</v>
      </c>
      <c r="AS41" s="34">
        <v>-1</v>
      </c>
      <c r="AT41" s="34">
        <v>-1</v>
      </c>
      <c r="AU41" s="34">
        <v>-1</v>
      </c>
      <c r="AV41" s="34">
        <v>-1</v>
      </c>
      <c r="AW41" s="34">
        <v>-1</v>
      </c>
      <c r="AX41" s="34">
        <v>-1</v>
      </c>
      <c r="AY41" s="34">
        <v>-1</v>
      </c>
      <c r="AZ41" s="34">
        <v>-1</v>
      </c>
      <c r="BA41" s="34">
        <v>-1</v>
      </c>
      <c r="BB41" s="34">
        <v>-1</v>
      </c>
      <c r="BC41" s="34">
        <v>-1</v>
      </c>
      <c r="BD41" s="34">
        <v>-1</v>
      </c>
      <c r="BE41" s="34">
        <v>-1</v>
      </c>
      <c r="BF41" s="34">
        <v>-1</v>
      </c>
      <c r="BG41" s="34">
        <v>-1</v>
      </c>
      <c r="BH41" s="34">
        <v>-1</v>
      </c>
      <c r="BI41" s="34">
        <v>-1</v>
      </c>
      <c r="BJ41" s="34">
        <v>-1</v>
      </c>
      <c r="BK41" s="34">
        <v>-1</v>
      </c>
      <c r="BL41" s="34">
        <v>-1</v>
      </c>
      <c r="BM41" s="34">
        <v>-1</v>
      </c>
      <c r="BN41" s="34">
        <v>-1</v>
      </c>
      <c r="BO41" s="34">
        <v>-1</v>
      </c>
      <c r="BP41" s="34">
        <v>-1</v>
      </c>
      <c r="BQ41" s="34">
        <v>-1</v>
      </c>
      <c r="BR41" s="34">
        <v>-1</v>
      </c>
      <c r="BS41" s="34">
        <v>-1</v>
      </c>
      <c r="BT41" s="34">
        <v>-1</v>
      </c>
      <c r="BU41" s="34">
        <v>-1</v>
      </c>
      <c r="BV41" s="34">
        <v>-1</v>
      </c>
      <c r="BW41" s="34">
        <v>-1</v>
      </c>
      <c r="BX41" s="34">
        <v>-1</v>
      </c>
      <c r="BY41" s="34">
        <v>-1</v>
      </c>
      <c r="BZ41" s="34">
        <v>-1</v>
      </c>
      <c r="CA41" s="34">
        <v>-1</v>
      </c>
      <c r="CB41" s="34">
        <v>-1</v>
      </c>
      <c r="CC41" s="34">
        <v>-1</v>
      </c>
      <c r="CD41" s="34">
        <v>-1</v>
      </c>
      <c r="CE41" s="34">
        <v>-1</v>
      </c>
      <c r="CF41" s="34">
        <v>-1</v>
      </c>
      <c r="CG41" s="34">
        <v>-1</v>
      </c>
      <c r="CH41" s="34">
        <v>-1</v>
      </c>
      <c r="CI41" s="34">
        <v>-1</v>
      </c>
      <c r="CJ41" s="34">
        <v>-1</v>
      </c>
      <c r="CK41" s="34">
        <v>-1</v>
      </c>
      <c r="CL41" s="34">
        <v>-1</v>
      </c>
      <c r="CM41" s="34">
        <v>-1</v>
      </c>
      <c r="CN41" s="34">
        <v>-1</v>
      </c>
      <c r="CO41" s="34">
        <v>-1</v>
      </c>
      <c r="CP41" s="34">
        <v>-1</v>
      </c>
      <c r="CQ41" s="34">
        <v>-1</v>
      </c>
      <c r="CR41" s="34">
        <v>-1</v>
      </c>
      <c r="CS41" s="34">
        <v>-1</v>
      </c>
      <c r="CT41" s="34">
        <v>-1</v>
      </c>
      <c r="CU41" s="34">
        <v>-1</v>
      </c>
      <c r="CV41" s="34">
        <v>-1</v>
      </c>
      <c r="CW41" s="34">
        <v>-1</v>
      </c>
      <c r="CX41" s="34">
        <v>-1</v>
      </c>
      <c r="CY41" s="34">
        <v>-1</v>
      </c>
      <c r="CZ41" s="34">
        <v>-1</v>
      </c>
      <c r="DA41" s="34">
        <v>-1</v>
      </c>
      <c r="DB41" s="34">
        <v>-1</v>
      </c>
      <c r="DC41" s="34">
        <v>-1</v>
      </c>
      <c r="DD41" s="34">
        <v>-1</v>
      </c>
      <c r="DE41" s="34">
        <v>-1</v>
      </c>
      <c r="DF41" s="34">
        <v>-1</v>
      </c>
      <c r="DG41" s="34">
        <v>-1</v>
      </c>
      <c r="DH41" s="34">
        <v>-1</v>
      </c>
      <c r="DI41" s="34">
        <v>-1</v>
      </c>
      <c r="DJ41" s="34">
        <v>-1</v>
      </c>
      <c r="DK41" s="34">
        <v>-1</v>
      </c>
      <c r="DL41" s="34">
        <v>-1</v>
      </c>
      <c r="DM41" s="34">
        <v>-1</v>
      </c>
      <c r="DN41" s="34">
        <v>-1</v>
      </c>
      <c r="DO41" s="34">
        <v>-1</v>
      </c>
      <c r="DP41" s="34">
        <v>-1</v>
      </c>
      <c r="DQ41" s="34">
        <v>-1</v>
      </c>
      <c r="DR41" s="34">
        <v>-1</v>
      </c>
      <c r="DS41" s="34">
        <v>-1</v>
      </c>
      <c r="DT41" s="34">
        <v>-1</v>
      </c>
      <c r="DU41" s="34">
        <v>-1</v>
      </c>
      <c r="DV41" s="34">
        <v>-1</v>
      </c>
      <c r="DW41" s="34">
        <v>-1</v>
      </c>
      <c r="DX41" s="34">
        <v>-1</v>
      </c>
      <c r="DY41" s="34">
        <v>-1</v>
      </c>
      <c r="DZ41" s="34">
        <v>-1</v>
      </c>
      <c r="EA41" s="34">
        <v>-1</v>
      </c>
      <c r="EB41" s="34">
        <v>-1</v>
      </c>
      <c r="EC41" s="34">
        <v>-1</v>
      </c>
      <c r="ED41" s="34">
        <v>-1</v>
      </c>
      <c r="EE41" s="34">
        <v>-1</v>
      </c>
      <c r="EF41" s="34">
        <v>-1</v>
      </c>
      <c r="EG41" s="34">
        <v>-1</v>
      </c>
      <c r="EH41" s="34">
        <v>-1</v>
      </c>
      <c r="EI41" s="34">
        <v>-1</v>
      </c>
      <c r="EJ41" s="34">
        <v>-1</v>
      </c>
      <c r="EK41" s="34">
        <v>-1</v>
      </c>
      <c r="EL41" s="34">
        <v>-1</v>
      </c>
      <c r="EM41" s="34">
        <v>-1</v>
      </c>
      <c r="EN41" s="34">
        <v>-1</v>
      </c>
      <c r="EO41" s="34">
        <v>-1</v>
      </c>
      <c r="EP41" s="34">
        <v>-1</v>
      </c>
      <c r="EQ41" s="34">
        <v>-1</v>
      </c>
      <c r="ER41" s="34">
        <v>-1</v>
      </c>
      <c r="ES41" s="34">
        <v>-1</v>
      </c>
      <c r="ET41" s="34">
        <v>-1</v>
      </c>
      <c r="EU41" s="34">
        <v>-1</v>
      </c>
      <c r="EV41" s="34">
        <v>-1</v>
      </c>
      <c r="EW41" s="34">
        <v>-1</v>
      </c>
      <c r="EX41" s="34">
        <v>-1</v>
      </c>
      <c r="EY41" s="34">
        <v>-1</v>
      </c>
      <c r="EZ41" s="34">
        <v>-1</v>
      </c>
    </row>
    <row r="42" spans="1:156" ht="12.75" customHeight="1">
      <c r="A42" s="34">
        <v>0</v>
      </c>
      <c r="B42" s="139" t="s">
        <v>714</v>
      </c>
      <c r="C42" s="35"/>
      <c r="D42" s="14"/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0</v>
      </c>
      <c r="S42" s="34">
        <v>0</v>
      </c>
      <c r="T42" s="34">
        <v>0</v>
      </c>
      <c r="U42" s="34">
        <v>0</v>
      </c>
      <c r="V42" s="34">
        <v>0</v>
      </c>
      <c r="W42" s="34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4">
        <v>0</v>
      </c>
      <c r="AG42" s="34">
        <v>0</v>
      </c>
      <c r="AH42" s="34">
        <v>0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34">
        <v>0</v>
      </c>
      <c r="AP42" s="34">
        <v>0</v>
      </c>
      <c r="AQ42" s="34">
        <v>0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0</v>
      </c>
      <c r="BQ42" s="34">
        <v>0</v>
      </c>
      <c r="BR42" s="34">
        <v>0</v>
      </c>
      <c r="BS42" s="34">
        <v>0</v>
      </c>
      <c r="BT42" s="34">
        <v>0</v>
      </c>
      <c r="BU42" s="34">
        <v>0</v>
      </c>
      <c r="BV42" s="34">
        <v>0</v>
      </c>
      <c r="BW42" s="34">
        <v>0</v>
      </c>
      <c r="BX42" s="34">
        <v>0</v>
      </c>
      <c r="BY42" s="34">
        <v>0</v>
      </c>
      <c r="BZ42" s="34">
        <v>0</v>
      </c>
      <c r="CA42" s="34">
        <v>0</v>
      </c>
      <c r="CB42" s="34">
        <v>0</v>
      </c>
      <c r="CC42" s="34">
        <v>0</v>
      </c>
      <c r="CD42" s="34">
        <v>0</v>
      </c>
      <c r="CE42" s="34">
        <v>0</v>
      </c>
      <c r="CF42" s="34">
        <v>0</v>
      </c>
      <c r="CG42" s="34">
        <v>0</v>
      </c>
      <c r="CH42" s="34">
        <v>0</v>
      </c>
      <c r="CI42" s="34">
        <v>0</v>
      </c>
      <c r="CJ42" s="34">
        <v>0</v>
      </c>
      <c r="CK42" s="34">
        <v>0</v>
      </c>
      <c r="CL42" s="34">
        <v>0</v>
      </c>
      <c r="CM42" s="34">
        <v>0</v>
      </c>
      <c r="CN42" s="34">
        <v>0</v>
      </c>
      <c r="CO42" s="34">
        <v>0</v>
      </c>
      <c r="CP42" s="34">
        <v>0</v>
      </c>
      <c r="CQ42" s="34">
        <v>0</v>
      </c>
      <c r="CR42" s="34">
        <v>0</v>
      </c>
      <c r="CS42" s="34">
        <v>0</v>
      </c>
      <c r="CT42" s="34">
        <v>0</v>
      </c>
      <c r="CU42" s="34">
        <v>0</v>
      </c>
      <c r="CV42" s="34">
        <v>0</v>
      </c>
      <c r="CW42" s="34">
        <v>0</v>
      </c>
      <c r="CX42" s="34">
        <v>0</v>
      </c>
      <c r="CY42" s="34">
        <v>0</v>
      </c>
      <c r="CZ42" s="34">
        <v>0</v>
      </c>
      <c r="DA42" s="34">
        <v>0</v>
      </c>
      <c r="DB42" s="34">
        <v>0</v>
      </c>
      <c r="DC42" s="34">
        <v>0</v>
      </c>
      <c r="DD42" s="34">
        <v>0</v>
      </c>
      <c r="DE42" s="34">
        <v>0</v>
      </c>
      <c r="DF42" s="34">
        <v>0</v>
      </c>
      <c r="DG42" s="34">
        <v>0</v>
      </c>
      <c r="DH42" s="34">
        <v>0</v>
      </c>
      <c r="DI42" s="34">
        <v>0</v>
      </c>
      <c r="DJ42" s="34">
        <v>0</v>
      </c>
      <c r="DK42" s="34">
        <v>0</v>
      </c>
      <c r="DL42" s="34">
        <v>0</v>
      </c>
      <c r="DM42" s="34">
        <v>0</v>
      </c>
      <c r="DN42" s="34">
        <v>0</v>
      </c>
      <c r="DO42" s="34">
        <v>0</v>
      </c>
      <c r="DP42" s="34">
        <v>0</v>
      </c>
      <c r="DQ42" s="34">
        <v>0</v>
      </c>
      <c r="DR42" s="34">
        <v>0</v>
      </c>
      <c r="DS42" s="34">
        <v>0</v>
      </c>
      <c r="DT42" s="34">
        <v>0</v>
      </c>
      <c r="DU42" s="34">
        <v>0</v>
      </c>
      <c r="DV42" s="34">
        <v>0</v>
      </c>
      <c r="DW42" s="34">
        <v>0</v>
      </c>
      <c r="DX42" s="34">
        <v>0</v>
      </c>
      <c r="DY42" s="34">
        <v>0</v>
      </c>
      <c r="DZ42" s="34">
        <v>0</v>
      </c>
      <c r="EA42" s="34">
        <v>0</v>
      </c>
      <c r="EB42" s="34">
        <v>0</v>
      </c>
      <c r="EC42" s="34">
        <v>0</v>
      </c>
      <c r="ED42" s="34">
        <v>0</v>
      </c>
      <c r="EE42" s="34">
        <v>0</v>
      </c>
      <c r="EF42" s="34">
        <v>0</v>
      </c>
      <c r="EG42" s="34">
        <v>0.2</v>
      </c>
      <c r="EH42" s="34">
        <v>0</v>
      </c>
      <c r="EI42" s="34">
        <v>0</v>
      </c>
      <c r="EJ42" s="34">
        <v>0</v>
      </c>
      <c r="EK42" s="34">
        <v>0</v>
      </c>
      <c r="EL42" s="34">
        <v>0</v>
      </c>
      <c r="EM42" s="34">
        <v>0</v>
      </c>
      <c r="EN42" s="34">
        <v>0.2</v>
      </c>
      <c r="EO42" s="34">
        <v>0</v>
      </c>
      <c r="EP42" s="34">
        <v>0</v>
      </c>
      <c r="EQ42" s="34">
        <v>0</v>
      </c>
      <c r="ER42" s="34">
        <v>0</v>
      </c>
      <c r="ES42" s="34">
        <v>0</v>
      </c>
      <c r="ET42" s="34">
        <v>0</v>
      </c>
      <c r="EU42" s="34">
        <v>0</v>
      </c>
      <c r="EV42" s="34">
        <v>0</v>
      </c>
      <c r="EW42" s="34">
        <v>0.2</v>
      </c>
      <c r="EX42" s="34">
        <v>0</v>
      </c>
      <c r="EY42" s="34">
        <v>0.2</v>
      </c>
      <c r="EZ42" s="34">
        <v>0.2</v>
      </c>
    </row>
    <row r="44" spans="1:156" ht="12.75" customHeight="1">
      <c r="A44" s="29"/>
      <c r="B44" s="20" t="s">
        <v>148</v>
      </c>
      <c r="C44" s="26"/>
      <c r="D44" s="26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</row>
    <row r="45" spans="1:156" ht="12.75" customHeight="1">
      <c r="A45" s="29" t="s">
        <v>35</v>
      </c>
      <c r="B45" s="64" t="s">
        <v>157</v>
      </c>
      <c r="C45" s="14"/>
      <c r="D45" s="14"/>
      <c r="E45" s="29" t="s">
        <v>35</v>
      </c>
      <c r="F45" s="29" t="s">
        <v>35</v>
      </c>
      <c r="G45" s="29" t="s">
        <v>35</v>
      </c>
      <c r="H45" s="29" t="s">
        <v>35</v>
      </c>
      <c r="I45" s="29" t="s">
        <v>35</v>
      </c>
      <c r="J45" s="29" t="s">
        <v>35</v>
      </c>
      <c r="K45" s="29" t="s">
        <v>35</v>
      </c>
      <c r="L45" s="29" t="s">
        <v>35</v>
      </c>
      <c r="M45" s="29" t="s">
        <v>35</v>
      </c>
      <c r="N45" s="29" t="s">
        <v>35</v>
      </c>
      <c r="O45" s="29" t="s">
        <v>35</v>
      </c>
      <c r="P45" s="29" t="s">
        <v>35</v>
      </c>
      <c r="Q45" s="29" t="s">
        <v>35</v>
      </c>
      <c r="R45" s="29" t="s">
        <v>35</v>
      </c>
      <c r="S45" s="29" t="s">
        <v>35</v>
      </c>
      <c r="T45" s="29" t="s">
        <v>35</v>
      </c>
      <c r="U45" s="29" t="s">
        <v>35</v>
      </c>
      <c r="V45" s="29" t="s">
        <v>35</v>
      </c>
      <c r="W45" s="29" t="s">
        <v>35</v>
      </c>
      <c r="X45" s="29" t="s">
        <v>35</v>
      </c>
      <c r="Y45" s="29" t="s">
        <v>35</v>
      </c>
      <c r="Z45" s="29" t="s">
        <v>35</v>
      </c>
      <c r="AA45" s="29" t="s">
        <v>35</v>
      </c>
      <c r="AB45" s="29" t="s">
        <v>35</v>
      </c>
      <c r="AC45" s="29" t="s">
        <v>35</v>
      </c>
      <c r="AD45" s="29" t="s">
        <v>35</v>
      </c>
      <c r="AE45" s="29" t="s">
        <v>35</v>
      </c>
      <c r="AF45" s="29" t="s">
        <v>35</v>
      </c>
      <c r="AG45" s="29" t="s">
        <v>35</v>
      </c>
      <c r="AH45" s="29" t="s">
        <v>35</v>
      </c>
      <c r="AI45" s="29" t="s">
        <v>35</v>
      </c>
      <c r="AJ45" s="29" t="s">
        <v>35</v>
      </c>
      <c r="AK45" s="29" t="s">
        <v>35</v>
      </c>
      <c r="AL45" s="29" t="s">
        <v>35</v>
      </c>
      <c r="AM45" s="29" t="s">
        <v>35</v>
      </c>
      <c r="AN45" s="29" t="s">
        <v>35</v>
      </c>
      <c r="AO45" s="29" t="s">
        <v>35</v>
      </c>
      <c r="AP45" s="29" t="s">
        <v>35</v>
      </c>
      <c r="AQ45" s="29" t="s">
        <v>35</v>
      </c>
      <c r="AR45" s="29" t="s">
        <v>35</v>
      </c>
      <c r="AS45" s="29" t="s">
        <v>35</v>
      </c>
      <c r="AT45" s="29" t="s">
        <v>35</v>
      </c>
      <c r="AU45" s="29" t="s">
        <v>35</v>
      </c>
      <c r="AV45" s="29" t="s">
        <v>35</v>
      </c>
      <c r="AW45" s="29" t="s">
        <v>35</v>
      </c>
      <c r="AX45" s="29" t="s">
        <v>35</v>
      </c>
      <c r="AY45" s="29" t="s">
        <v>35</v>
      </c>
      <c r="AZ45" s="29" t="s">
        <v>35</v>
      </c>
      <c r="BA45" s="29" t="s">
        <v>35</v>
      </c>
      <c r="BB45" s="29" t="s">
        <v>35</v>
      </c>
      <c r="BC45" s="29" t="s">
        <v>35</v>
      </c>
      <c r="BD45" s="29" t="s">
        <v>35</v>
      </c>
      <c r="BE45" s="29" t="s">
        <v>35</v>
      </c>
      <c r="BF45" s="29" t="s">
        <v>35</v>
      </c>
      <c r="BG45" s="29" t="s">
        <v>35</v>
      </c>
      <c r="BH45" s="29" t="s">
        <v>35</v>
      </c>
      <c r="BI45" s="29" t="s">
        <v>35</v>
      </c>
      <c r="BJ45" s="29" t="s">
        <v>35</v>
      </c>
      <c r="BK45" s="29" t="s">
        <v>35</v>
      </c>
      <c r="BL45" s="29" t="s">
        <v>35</v>
      </c>
      <c r="BM45" s="29" t="s">
        <v>35</v>
      </c>
      <c r="BN45" s="29" t="s">
        <v>35</v>
      </c>
      <c r="BO45" s="29" t="s">
        <v>35</v>
      </c>
      <c r="BP45" s="29" t="s">
        <v>35</v>
      </c>
      <c r="BQ45" s="29" t="s">
        <v>35</v>
      </c>
      <c r="BR45" s="29" t="s">
        <v>35</v>
      </c>
      <c r="BS45" s="29" t="s">
        <v>35</v>
      </c>
      <c r="BT45" s="29" t="s">
        <v>35</v>
      </c>
      <c r="BU45" s="29" t="s">
        <v>35</v>
      </c>
      <c r="BV45" s="29" t="s">
        <v>35</v>
      </c>
      <c r="BW45" s="29" t="s">
        <v>35</v>
      </c>
      <c r="BX45" s="29" t="s">
        <v>35</v>
      </c>
      <c r="BY45" s="29" t="s">
        <v>35</v>
      </c>
      <c r="BZ45" s="29" t="s">
        <v>35</v>
      </c>
      <c r="CA45" s="29" t="s">
        <v>35</v>
      </c>
      <c r="CB45" s="29" t="s">
        <v>35</v>
      </c>
      <c r="CC45" s="29" t="s">
        <v>35</v>
      </c>
      <c r="CD45" s="29" t="s">
        <v>35</v>
      </c>
      <c r="CE45" s="29" t="s">
        <v>35</v>
      </c>
      <c r="CF45" s="29" t="s">
        <v>35</v>
      </c>
      <c r="CG45" s="29" t="s">
        <v>35</v>
      </c>
      <c r="CH45" s="29" t="s">
        <v>35</v>
      </c>
      <c r="CI45" s="29" t="s">
        <v>35</v>
      </c>
      <c r="CJ45" s="29" t="s">
        <v>35</v>
      </c>
      <c r="CK45" s="29" t="s">
        <v>35</v>
      </c>
      <c r="CL45" s="29" t="s">
        <v>35</v>
      </c>
      <c r="CM45" s="29" t="s">
        <v>35</v>
      </c>
      <c r="CN45" s="29" t="s">
        <v>35</v>
      </c>
      <c r="CO45" s="29" t="s">
        <v>35</v>
      </c>
      <c r="CP45" s="29" t="s">
        <v>35</v>
      </c>
      <c r="CQ45" s="29" t="s">
        <v>35</v>
      </c>
      <c r="CR45" s="29" t="s">
        <v>35</v>
      </c>
      <c r="CS45" s="29" t="s">
        <v>35</v>
      </c>
      <c r="CT45" s="29" t="s">
        <v>35</v>
      </c>
      <c r="CU45" s="29" t="s">
        <v>35</v>
      </c>
      <c r="CV45" s="29" t="s">
        <v>35</v>
      </c>
      <c r="CW45" s="29" t="s">
        <v>35</v>
      </c>
      <c r="CX45" s="29" t="s">
        <v>35</v>
      </c>
      <c r="CY45" s="29" t="s">
        <v>35</v>
      </c>
      <c r="CZ45" s="29" t="s">
        <v>35</v>
      </c>
      <c r="DA45" s="29" t="s">
        <v>35</v>
      </c>
      <c r="DB45" s="29" t="s">
        <v>35</v>
      </c>
      <c r="DC45" s="29" t="s">
        <v>35</v>
      </c>
      <c r="DD45" s="29" t="s">
        <v>35</v>
      </c>
      <c r="DE45" s="29" t="s">
        <v>35</v>
      </c>
      <c r="DF45" s="29" t="s">
        <v>35</v>
      </c>
      <c r="DG45" s="29" t="s">
        <v>35</v>
      </c>
      <c r="DH45" s="29" t="s">
        <v>35</v>
      </c>
      <c r="DI45" s="29" t="s">
        <v>35</v>
      </c>
      <c r="DJ45" s="29" t="s">
        <v>35</v>
      </c>
      <c r="DK45" s="29" t="s">
        <v>35</v>
      </c>
      <c r="DL45" s="29" t="s">
        <v>35</v>
      </c>
      <c r="DM45" s="29" t="s">
        <v>35</v>
      </c>
      <c r="DN45" s="29" t="s">
        <v>35</v>
      </c>
      <c r="DO45" s="29" t="s">
        <v>35</v>
      </c>
      <c r="DP45" s="29" t="s">
        <v>35</v>
      </c>
      <c r="DQ45" s="29" t="s">
        <v>35</v>
      </c>
      <c r="DR45" s="29" t="s">
        <v>35</v>
      </c>
      <c r="DS45" s="29" t="s">
        <v>35</v>
      </c>
      <c r="DT45" s="29" t="s">
        <v>35</v>
      </c>
      <c r="DU45" s="29" t="s">
        <v>35</v>
      </c>
      <c r="DV45" s="29" t="s">
        <v>35</v>
      </c>
      <c r="DW45" s="29" t="s">
        <v>35</v>
      </c>
      <c r="DX45" s="29" t="s">
        <v>35</v>
      </c>
      <c r="DY45" s="29" t="s">
        <v>35</v>
      </c>
      <c r="DZ45" s="29" t="s">
        <v>35</v>
      </c>
      <c r="EA45" s="29" t="s">
        <v>35</v>
      </c>
      <c r="EB45" s="29" t="s">
        <v>35</v>
      </c>
      <c r="EC45" s="29" t="s">
        <v>35</v>
      </c>
      <c r="ED45" s="29" t="s">
        <v>35</v>
      </c>
      <c r="EE45" s="29" t="s">
        <v>35</v>
      </c>
      <c r="EF45" s="29" t="s">
        <v>35</v>
      </c>
      <c r="EG45" s="29" t="s">
        <v>35</v>
      </c>
      <c r="EH45" s="29" t="s">
        <v>35</v>
      </c>
      <c r="EI45" s="29" t="s">
        <v>35</v>
      </c>
      <c r="EJ45" s="29" t="s">
        <v>35</v>
      </c>
      <c r="EK45" s="29" t="s">
        <v>35</v>
      </c>
      <c r="EL45" s="29" t="s">
        <v>35</v>
      </c>
      <c r="EM45" s="29" t="s">
        <v>35</v>
      </c>
      <c r="EN45" s="29" t="s">
        <v>35</v>
      </c>
      <c r="EO45" s="29" t="s">
        <v>35</v>
      </c>
      <c r="EP45" s="29" t="s">
        <v>35</v>
      </c>
      <c r="EQ45" s="29" t="s">
        <v>35</v>
      </c>
      <c r="ER45" s="29" t="s">
        <v>35</v>
      </c>
      <c r="ES45" s="29" t="s">
        <v>35</v>
      </c>
      <c r="ET45" s="29" t="s">
        <v>35</v>
      </c>
      <c r="EU45" s="29" t="s">
        <v>35</v>
      </c>
      <c r="EV45" s="29" t="s">
        <v>35</v>
      </c>
      <c r="EW45" s="29" t="s">
        <v>35</v>
      </c>
      <c r="EX45" s="29" t="s">
        <v>35</v>
      </c>
      <c r="EY45" s="29" t="s">
        <v>35</v>
      </c>
      <c r="EZ45" s="29" t="s">
        <v>35</v>
      </c>
    </row>
    <row r="46" spans="1:156" ht="12.75" customHeight="1">
      <c r="A46" s="37">
        <v>0</v>
      </c>
      <c r="B46" s="65" t="s">
        <v>159</v>
      </c>
      <c r="C46" s="14"/>
      <c r="D46" s="14"/>
      <c r="E46" s="29" t="s">
        <v>165</v>
      </c>
      <c r="F46" s="29" t="s">
        <v>165</v>
      </c>
      <c r="G46" s="29" t="s">
        <v>165</v>
      </c>
      <c r="H46" s="29" t="s">
        <v>165</v>
      </c>
      <c r="I46" s="29" t="s">
        <v>165</v>
      </c>
      <c r="J46" s="29" t="s">
        <v>165</v>
      </c>
      <c r="K46" s="29" t="s">
        <v>165</v>
      </c>
      <c r="L46" s="29" t="s">
        <v>165</v>
      </c>
      <c r="M46" s="29" t="s">
        <v>165</v>
      </c>
      <c r="N46" s="29" t="s">
        <v>165</v>
      </c>
      <c r="O46" s="29" t="s">
        <v>165</v>
      </c>
      <c r="P46" s="29" t="s">
        <v>165</v>
      </c>
      <c r="Q46" s="29" t="s">
        <v>165</v>
      </c>
      <c r="R46" s="29" t="s">
        <v>165</v>
      </c>
      <c r="S46" s="29" t="s">
        <v>165</v>
      </c>
      <c r="T46" s="29" t="s">
        <v>165</v>
      </c>
      <c r="U46" s="29" t="s">
        <v>165</v>
      </c>
      <c r="V46" s="29" t="s">
        <v>165</v>
      </c>
      <c r="W46" s="29" t="s">
        <v>165</v>
      </c>
      <c r="X46" s="29" t="s">
        <v>165</v>
      </c>
      <c r="Y46" s="29" t="s">
        <v>165</v>
      </c>
      <c r="Z46" s="29" t="s">
        <v>165</v>
      </c>
      <c r="AA46" s="29" t="s">
        <v>165</v>
      </c>
      <c r="AB46" s="29" t="s">
        <v>165</v>
      </c>
      <c r="AC46" s="29" t="s">
        <v>165</v>
      </c>
      <c r="AD46" s="29" t="s">
        <v>165</v>
      </c>
      <c r="AE46" s="29" t="s">
        <v>165</v>
      </c>
      <c r="AF46" s="29" t="s">
        <v>165</v>
      </c>
      <c r="AG46" s="29" t="s">
        <v>165</v>
      </c>
      <c r="AH46" s="29" t="s">
        <v>165</v>
      </c>
      <c r="AI46" s="29" t="s">
        <v>165</v>
      </c>
      <c r="AJ46" s="29" t="s">
        <v>165</v>
      </c>
      <c r="AK46" s="29" t="s">
        <v>165</v>
      </c>
      <c r="AL46" s="29" t="s">
        <v>165</v>
      </c>
      <c r="AM46" s="29" t="s">
        <v>165</v>
      </c>
      <c r="AN46" s="29" t="s">
        <v>165</v>
      </c>
      <c r="AO46" s="29" t="s">
        <v>165</v>
      </c>
      <c r="AP46" s="29" t="s">
        <v>165</v>
      </c>
      <c r="AQ46" s="29" t="s">
        <v>165</v>
      </c>
      <c r="AR46" s="29" t="s">
        <v>165</v>
      </c>
      <c r="AS46" s="29" t="s">
        <v>165</v>
      </c>
      <c r="AT46" s="29" t="s">
        <v>165</v>
      </c>
      <c r="AU46" s="29" t="s">
        <v>165</v>
      </c>
      <c r="AV46" s="29" t="s">
        <v>165</v>
      </c>
      <c r="AW46" s="29" t="s">
        <v>165</v>
      </c>
      <c r="AX46" s="29" t="s">
        <v>165</v>
      </c>
      <c r="AY46" s="29" t="s">
        <v>165</v>
      </c>
      <c r="AZ46" s="29" t="s">
        <v>165</v>
      </c>
      <c r="BA46" s="29" t="s">
        <v>165</v>
      </c>
      <c r="BB46" s="29" t="s">
        <v>165</v>
      </c>
      <c r="BC46" s="29" t="s">
        <v>165</v>
      </c>
      <c r="BD46" s="29" t="s">
        <v>165</v>
      </c>
      <c r="BE46" s="29" t="s">
        <v>165</v>
      </c>
      <c r="BF46" s="29" t="s">
        <v>165</v>
      </c>
      <c r="BG46" s="29" t="s">
        <v>165</v>
      </c>
      <c r="BH46" s="29" t="s">
        <v>165</v>
      </c>
      <c r="BI46" s="29" t="s">
        <v>165</v>
      </c>
      <c r="BJ46" s="29" t="s">
        <v>165</v>
      </c>
      <c r="BK46" s="29" t="s">
        <v>165</v>
      </c>
      <c r="BL46" s="29" t="s">
        <v>165</v>
      </c>
      <c r="BM46" s="29" t="s">
        <v>165</v>
      </c>
      <c r="BN46" s="29" t="s">
        <v>165</v>
      </c>
      <c r="BO46" s="29" t="s">
        <v>165</v>
      </c>
      <c r="BP46" s="29" t="s">
        <v>165</v>
      </c>
      <c r="BQ46" s="29" t="s">
        <v>165</v>
      </c>
      <c r="BR46" s="29" t="s">
        <v>165</v>
      </c>
      <c r="BS46" s="29" t="s">
        <v>165</v>
      </c>
      <c r="BT46" s="29" t="s">
        <v>165</v>
      </c>
      <c r="BU46" s="29" t="s">
        <v>165</v>
      </c>
      <c r="BV46" s="29" t="s">
        <v>165</v>
      </c>
      <c r="BW46" s="29" t="s">
        <v>165</v>
      </c>
      <c r="BX46" s="29" t="s">
        <v>165</v>
      </c>
      <c r="BY46" s="29" t="s">
        <v>165</v>
      </c>
      <c r="BZ46" s="29" t="s">
        <v>165</v>
      </c>
      <c r="CA46" s="29" t="s">
        <v>165</v>
      </c>
      <c r="CB46" s="29" t="s">
        <v>165</v>
      </c>
      <c r="CC46" s="29" t="s">
        <v>165</v>
      </c>
      <c r="CD46" s="29" t="s">
        <v>165</v>
      </c>
      <c r="CE46" s="29" t="s">
        <v>165</v>
      </c>
      <c r="CF46" s="29" t="s">
        <v>165</v>
      </c>
      <c r="CG46" s="29" t="s">
        <v>165</v>
      </c>
      <c r="CH46" s="29" t="s">
        <v>165</v>
      </c>
      <c r="CI46" s="29" t="s">
        <v>165</v>
      </c>
      <c r="CJ46" s="29" t="s">
        <v>165</v>
      </c>
      <c r="CK46" s="29" t="s">
        <v>165</v>
      </c>
      <c r="CL46" s="29" t="s">
        <v>165</v>
      </c>
      <c r="CM46" s="29" t="s">
        <v>165</v>
      </c>
      <c r="CN46" s="29" t="s">
        <v>165</v>
      </c>
      <c r="CO46" s="29" t="s">
        <v>165</v>
      </c>
      <c r="CP46" s="29" t="s">
        <v>165</v>
      </c>
      <c r="CQ46" s="29" t="s">
        <v>165</v>
      </c>
      <c r="CR46" s="29" t="s">
        <v>165</v>
      </c>
      <c r="CS46" s="29" t="s">
        <v>165</v>
      </c>
      <c r="CT46" s="29" t="s">
        <v>165</v>
      </c>
      <c r="CU46" s="29" t="s">
        <v>165</v>
      </c>
      <c r="CV46" s="29" t="s">
        <v>165</v>
      </c>
      <c r="CW46" s="29" t="s">
        <v>165</v>
      </c>
      <c r="CX46" s="29" t="s">
        <v>165</v>
      </c>
      <c r="CY46" s="29" t="s">
        <v>165</v>
      </c>
      <c r="CZ46" s="29" t="s">
        <v>165</v>
      </c>
      <c r="DA46" s="29" t="s">
        <v>165</v>
      </c>
      <c r="DB46" s="29" t="s">
        <v>165</v>
      </c>
      <c r="DC46" s="29" t="s">
        <v>165</v>
      </c>
      <c r="DD46" s="29" t="s">
        <v>165</v>
      </c>
      <c r="DE46" s="29" t="s">
        <v>165</v>
      </c>
      <c r="DF46" s="29" t="s">
        <v>165</v>
      </c>
      <c r="DG46" s="29" t="s">
        <v>165</v>
      </c>
      <c r="DH46" s="29" t="s">
        <v>165</v>
      </c>
      <c r="DI46" s="29" t="s">
        <v>165</v>
      </c>
      <c r="DJ46" s="29" t="s">
        <v>165</v>
      </c>
      <c r="DK46" s="29" t="s">
        <v>165</v>
      </c>
      <c r="DL46" s="29" t="s">
        <v>165</v>
      </c>
      <c r="DM46" s="29" t="s">
        <v>165</v>
      </c>
      <c r="DN46" s="29" t="s">
        <v>165</v>
      </c>
      <c r="DO46" s="29" t="s">
        <v>165</v>
      </c>
      <c r="DP46" s="29" t="s">
        <v>165</v>
      </c>
      <c r="DQ46" s="29" t="s">
        <v>165</v>
      </c>
      <c r="DR46" s="29" t="s">
        <v>165</v>
      </c>
      <c r="DS46" s="29" t="s">
        <v>165</v>
      </c>
      <c r="DT46" s="29" t="s">
        <v>165</v>
      </c>
      <c r="DU46" s="29" t="s">
        <v>165</v>
      </c>
      <c r="DV46" s="29" t="s">
        <v>165</v>
      </c>
      <c r="DW46" s="29" t="s">
        <v>165</v>
      </c>
      <c r="DX46" s="29" t="s">
        <v>165</v>
      </c>
      <c r="DY46" s="29" t="s">
        <v>165</v>
      </c>
      <c r="DZ46" s="29" t="s">
        <v>165</v>
      </c>
      <c r="EA46" s="29" t="s">
        <v>165</v>
      </c>
      <c r="EB46" s="29" t="s">
        <v>165</v>
      </c>
      <c r="EC46" s="29" t="s">
        <v>165</v>
      </c>
      <c r="ED46" s="29" t="s">
        <v>165</v>
      </c>
      <c r="EE46" s="29" t="s">
        <v>165</v>
      </c>
      <c r="EF46" s="29" t="s">
        <v>165</v>
      </c>
      <c r="EG46" s="29" t="s">
        <v>165</v>
      </c>
      <c r="EH46" s="29" t="s">
        <v>165</v>
      </c>
      <c r="EI46" s="29" t="s">
        <v>165</v>
      </c>
      <c r="EJ46" s="29" t="s">
        <v>165</v>
      </c>
      <c r="EK46" s="29" t="s">
        <v>165</v>
      </c>
      <c r="EL46" s="29" t="s">
        <v>165</v>
      </c>
      <c r="EM46" s="29" t="s">
        <v>165</v>
      </c>
      <c r="EN46" s="29" t="s">
        <v>165</v>
      </c>
      <c r="EO46" s="29" t="s">
        <v>165</v>
      </c>
      <c r="EP46" s="29" t="s">
        <v>165</v>
      </c>
      <c r="EQ46" s="29" t="s">
        <v>165</v>
      </c>
      <c r="ER46" s="29" t="s">
        <v>165</v>
      </c>
      <c r="ES46" s="29" t="s">
        <v>165</v>
      </c>
      <c r="ET46" s="29" t="s">
        <v>165</v>
      </c>
      <c r="EU46" s="29" t="s">
        <v>165</v>
      </c>
      <c r="EV46" s="29" t="s">
        <v>165</v>
      </c>
      <c r="EW46" s="29" t="s">
        <v>165</v>
      </c>
      <c r="EX46" s="29" t="s">
        <v>165</v>
      </c>
      <c r="EY46" s="29" t="s">
        <v>165</v>
      </c>
      <c r="EZ46" s="29" t="s">
        <v>165</v>
      </c>
    </row>
    <row r="47" spans="1:156" ht="12.75" customHeight="1">
      <c r="A47" s="34">
        <v>0</v>
      </c>
      <c r="B47" s="64" t="s">
        <v>160</v>
      </c>
      <c r="C47" s="36"/>
      <c r="D47" s="14"/>
      <c r="E47" s="385">
        <v>0.2</v>
      </c>
      <c r="F47" s="385">
        <v>0.2</v>
      </c>
      <c r="G47" s="385">
        <v>0.2</v>
      </c>
      <c r="H47" s="385">
        <v>0.2</v>
      </c>
      <c r="I47" s="385">
        <v>0.2</v>
      </c>
      <c r="J47" s="385">
        <v>0.2</v>
      </c>
      <c r="K47" s="385">
        <v>0.2</v>
      </c>
      <c r="L47" s="385">
        <v>0.2</v>
      </c>
      <c r="M47" s="385">
        <v>0.2</v>
      </c>
      <c r="N47" s="385">
        <v>0.2</v>
      </c>
      <c r="O47" s="385">
        <v>0.2</v>
      </c>
      <c r="P47" s="385">
        <v>0.2</v>
      </c>
      <c r="Q47" s="385">
        <v>0.2</v>
      </c>
      <c r="R47" s="385">
        <v>0.2</v>
      </c>
      <c r="S47" s="385">
        <v>0.2</v>
      </c>
      <c r="T47" s="385">
        <v>0.2</v>
      </c>
      <c r="U47" s="385">
        <v>0.2</v>
      </c>
      <c r="V47" s="385">
        <v>0.2</v>
      </c>
      <c r="W47" s="385">
        <v>0.2</v>
      </c>
      <c r="X47" s="385">
        <v>0.2</v>
      </c>
      <c r="Y47" s="385">
        <v>0.2</v>
      </c>
      <c r="Z47" s="385">
        <v>0.2</v>
      </c>
      <c r="AA47" s="385">
        <v>0.2</v>
      </c>
      <c r="AB47" s="385">
        <v>0.2</v>
      </c>
      <c r="AC47" s="385">
        <v>0.2</v>
      </c>
      <c r="AD47" s="385">
        <v>0.2</v>
      </c>
      <c r="AE47" s="385">
        <v>0.2</v>
      </c>
      <c r="AF47" s="385">
        <v>0.2</v>
      </c>
      <c r="AG47" s="385">
        <v>0.2</v>
      </c>
      <c r="AH47" s="385">
        <v>0.2</v>
      </c>
      <c r="AI47" s="385">
        <v>0.2</v>
      </c>
      <c r="AJ47" s="385">
        <v>0.2</v>
      </c>
      <c r="AK47" s="385">
        <v>0.2</v>
      </c>
      <c r="AL47" s="385">
        <v>0.2</v>
      </c>
      <c r="AM47" s="385">
        <v>0.2</v>
      </c>
      <c r="AN47" s="385">
        <v>0.2</v>
      </c>
      <c r="AO47" s="385">
        <v>0.2</v>
      </c>
      <c r="AP47" s="385">
        <v>0.2</v>
      </c>
      <c r="AQ47" s="385">
        <v>0.2</v>
      </c>
      <c r="AR47" s="385">
        <v>0.2</v>
      </c>
      <c r="AS47" s="385">
        <v>0.2</v>
      </c>
      <c r="AT47" s="385">
        <v>0.2</v>
      </c>
      <c r="AU47" s="385">
        <v>0.2</v>
      </c>
      <c r="AV47" s="385">
        <v>0.2</v>
      </c>
      <c r="AW47" s="385">
        <v>0.2</v>
      </c>
      <c r="AX47" s="385">
        <v>0.2</v>
      </c>
      <c r="AY47" s="385">
        <v>0.2</v>
      </c>
      <c r="AZ47" s="385">
        <v>0.2</v>
      </c>
      <c r="BA47" s="385">
        <v>0.2</v>
      </c>
      <c r="BB47" s="385">
        <v>0.2</v>
      </c>
      <c r="BC47" s="385">
        <v>0.2</v>
      </c>
      <c r="BD47" s="385">
        <v>0.2</v>
      </c>
      <c r="BE47" s="385">
        <v>0.2</v>
      </c>
      <c r="BF47" s="385">
        <v>0.2</v>
      </c>
      <c r="BG47" s="385">
        <v>0.2</v>
      </c>
      <c r="BH47" s="385">
        <v>0.2</v>
      </c>
      <c r="BI47" s="385">
        <v>0.2</v>
      </c>
      <c r="BJ47" s="385">
        <v>0.2</v>
      </c>
      <c r="BK47" s="385">
        <v>0.2</v>
      </c>
      <c r="BL47" s="385">
        <v>0.2</v>
      </c>
      <c r="BM47" s="385">
        <v>0.2</v>
      </c>
      <c r="BN47" s="385">
        <v>0.2</v>
      </c>
      <c r="BO47" s="385">
        <v>0.2</v>
      </c>
      <c r="BP47" s="385">
        <v>0.2</v>
      </c>
      <c r="BQ47" s="385">
        <v>0.2</v>
      </c>
      <c r="BR47" s="385">
        <v>0.2</v>
      </c>
      <c r="BS47" s="385">
        <v>0.2</v>
      </c>
      <c r="BT47" s="385">
        <v>0.2</v>
      </c>
      <c r="BU47" s="385">
        <v>0.2</v>
      </c>
      <c r="BV47" s="385">
        <v>0.2</v>
      </c>
      <c r="BW47" s="385">
        <v>0.2</v>
      </c>
      <c r="BX47" s="385">
        <v>0.2</v>
      </c>
      <c r="BY47" s="385">
        <v>0.2</v>
      </c>
      <c r="BZ47" s="385">
        <v>0.2</v>
      </c>
      <c r="CA47" s="385">
        <v>0.2</v>
      </c>
      <c r="CB47" s="385">
        <v>0.2</v>
      </c>
      <c r="CC47" s="385">
        <v>0.2</v>
      </c>
      <c r="CD47" s="385">
        <v>0.2</v>
      </c>
      <c r="CE47" s="385">
        <v>0.2</v>
      </c>
      <c r="CF47" s="385">
        <v>0.2</v>
      </c>
      <c r="CG47" s="385">
        <v>0.2</v>
      </c>
      <c r="CH47" s="385">
        <v>0.2</v>
      </c>
      <c r="CI47" s="385">
        <v>0.2</v>
      </c>
      <c r="CJ47" s="385">
        <v>0.2</v>
      </c>
      <c r="CK47" s="385">
        <v>0.2</v>
      </c>
      <c r="CL47" s="385">
        <v>0.2</v>
      </c>
      <c r="CM47" s="385">
        <v>0.2</v>
      </c>
      <c r="CN47" s="385">
        <v>0.2</v>
      </c>
      <c r="CO47" s="385">
        <v>0.2</v>
      </c>
      <c r="CP47" s="385">
        <v>0.2</v>
      </c>
      <c r="CQ47" s="385">
        <v>0.2</v>
      </c>
      <c r="CR47" s="385">
        <v>0.2</v>
      </c>
      <c r="CS47" s="385">
        <v>0.2</v>
      </c>
      <c r="CT47" s="385">
        <v>0.2</v>
      </c>
      <c r="CU47" s="385">
        <v>0.2</v>
      </c>
      <c r="CV47" s="385">
        <v>0.2</v>
      </c>
      <c r="CW47" s="385">
        <v>0.2</v>
      </c>
      <c r="CX47" s="385">
        <v>0.2</v>
      </c>
      <c r="CY47" s="385">
        <v>0.2</v>
      </c>
      <c r="CZ47" s="385">
        <v>0.2</v>
      </c>
      <c r="DA47" s="385">
        <v>0.2</v>
      </c>
      <c r="DB47" s="385">
        <v>0.2</v>
      </c>
      <c r="DC47" s="385">
        <v>0.2</v>
      </c>
      <c r="DD47" s="385">
        <v>0.2</v>
      </c>
      <c r="DE47" s="385">
        <v>0.2</v>
      </c>
      <c r="DF47" s="385">
        <v>0.2</v>
      </c>
      <c r="DG47" s="385">
        <v>0.2</v>
      </c>
      <c r="DH47" s="385">
        <v>0.2</v>
      </c>
      <c r="DI47" s="385">
        <v>0.2</v>
      </c>
      <c r="DJ47" s="385">
        <v>0.2</v>
      </c>
      <c r="DK47" s="385">
        <v>0.2</v>
      </c>
      <c r="DL47" s="385">
        <v>0.2</v>
      </c>
      <c r="DM47" s="385">
        <v>0.2</v>
      </c>
      <c r="DN47" s="385">
        <v>0.2</v>
      </c>
      <c r="DO47" s="385">
        <v>0.2</v>
      </c>
      <c r="DP47" s="385">
        <v>0.2</v>
      </c>
      <c r="DQ47" s="385">
        <v>0.2</v>
      </c>
      <c r="DR47" s="385">
        <v>0.2</v>
      </c>
      <c r="DS47" s="385">
        <v>0.2</v>
      </c>
      <c r="DT47" s="385">
        <v>0.2</v>
      </c>
      <c r="DU47" s="385">
        <v>0.2</v>
      </c>
      <c r="DV47" s="385">
        <v>0.2</v>
      </c>
      <c r="DW47" s="385">
        <v>0.2</v>
      </c>
      <c r="DX47" s="385">
        <v>0.2</v>
      </c>
      <c r="DY47" s="385">
        <v>0.2</v>
      </c>
      <c r="DZ47" s="385">
        <v>0.2</v>
      </c>
      <c r="EA47" s="385">
        <v>0.2</v>
      </c>
      <c r="EB47" s="385">
        <v>0.2</v>
      </c>
      <c r="EC47" s="385">
        <v>0.2</v>
      </c>
      <c r="ED47" s="385">
        <v>0.2</v>
      </c>
      <c r="EE47" s="385">
        <v>0.2</v>
      </c>
      <c r="EF47" s="385">
        <v>0.2</v>
      </c>
      <c r="EG47" s="385">
        <v>0.2</v>
      </c>
      <c r="EH47" s="385">
        <v>0.2</v>
      </c>
      <c r="EI47" s="385">
        <v>0.2</v>
      </c>
      <c r="EJ47" s="385">
        <v>0.2</v>
      </c>
      <c r="EK47" s="385">
        <v>0.2</v>
      </c>
      <c r="EL47" s="385">
        <v>0.2</v>
      </c>
      <c r="EM47" s="385">
        <v>0.2</v>
      </c>
      <c r="EN47" s="385">
        <v>0.2</v>
      </c>
      <c r="EO47" s="385">
        <v>0.2</v>
      </c>
      <c r="EP47" s="385">
        <v>0.2</v>
      </c>
      <c r="EQ47" s="385">
        <v>0.2</v>
      </c>
      <c r="ER47" s="385">
        <v>0.2</v>
      </c>
      <c r="ES47" s="385">
        <v>0.2</v>
      </c>
      <c r="ET47" s="385">
        <v>0.2</v>
      </c>
      <c r="EU47" s="385">
        <v>0.2</v>
      </c>
      <c r="EV47" s="385">
        <v>0.2</v>
      </c>
      <c r="EW47" s="385">
        <v>0.2</v>
      </c>
      <c r="EX47" s="385">
        <v>0.2</v>
      </c>
      <c r="EY47" s="385">
        <v>0.2</v>
      </c>
      <c r="EZ47" s="385">
        <v>0.2</v>
      </c>
    </row>
    <row r="48" spans="1:156" ht="12.75" customHeight="1">
      <c r="A48" s="34">
        <v>1</v>
      </c>
      <c r="B48" s="64" t="s">
        <v>161</v>
      </c>
      <c r="C48" s="35"/>
      <c r="D48" s="14"/>
      <c r="E48" s="34">
        <v>1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  <c r="P48" s="34">
        <v>1</v>
      </c>
      <c r="Q48" s="34">
        <v>1</v>
      </c>
      <c r="R48" s="34">
        <v>1</v>
      </c>
      <c r="S48" s="34">
        <v>1</v>
      </c>
      <c r="T48" s="34">
        <v>1</v>
      </c>
      <c r="U48" s="34">
        <v>1</v>
      </c>
      <c r="V48" s="34">
        <v>1</v>
      </c>
      <c r="W48" s="34">
        <v>1</v>
      </c>
      <c r="X48" s="34">
        <v>1</v>
      </c>
      <c r="Y48" s="34">
        <v>1</v>
      </c>
      <c r="Z48" s="34">
        <v>1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1</v>
      </c>
      <c r="AG48" s="34">
        <v>1</v>
      </c>
      <c r="AH48" s="34">
        <v>1</v>
      </c>
      <c r="AI48" s="34">
        <v>1</v>
      </c>
      <c r="AJ48" s="34">
        <v>1</v>
      </c>
      <c r="AK48" s="34">
        <v>1</v>
      </c>
      <c r="AL48" s="34">
        <v>1</v>
      </c>
      <c r="AM48" s="34">
        <v>1</v>
      </c>
      <c r="AN48" s="34">
        <v>1</v>
      </c>
      <c r="AO48" s="34">
        <v>1</v>
      </c>
      <c r="AP48" s="34">
        <v>1</v>
      </c>
      <c r="AQ48" s="34">
        <v>1</v>
      </c>
      <c r="AR48" s="34">
        <v>1</v>
      </c>
      <c r="AS48" s="34">
        <v>1</v>
      </c>
      <c r="AT48" s="34">
        <v>1</v>
      </c>
      <c r="AU48" s="34">
        <v>1</v>
      </c>
      <c r="AV48" s="34">
        <v>1</v>
      </c>
      <c r="AW48" s="34">
        <v>1</v>
      </c>
      <c r="AX48" s="34">
        <v>1</v>
      </c>
      <c r="AY48" s="34">
        <v>1</v>
      </c>
      <c r="AZ48" s="34">
        <v>1</v>
      </c>
      <c r="BA48" s="34">
        <v>1</v>
      </c>
      <c r="BB48" s="34">
        <v>1</v>
      </c>
      <c r="BC48" s="34">
        <v>1</v>
      </c>
      <c r="BD48" s="34">
        <v>1</v>
      </c>
      <c r="BE48" s="34">
        <v>1</v>
      </c>
      <c r="BF48" s="34">
        <v>1</v>
      </c>
      <c r="BG48" s="34">
        <v>1</v>
      </c>
      <c r="BH48" s="34">
        <v>1</v>
      </c>
      <c r="BI48" s="34">
        <v>1</v>
      </c>
      <c r="BJ48" s="34">
        <v>1</v>
      </c>
      <c r="BK48" s="34">
        <v>1</v>
      </c>
      <c r="BL48" s="34">
        <v>1</v>
      </c>
      <c r="BM48" s="34">
        <v>1</v>
      </c>
      <c r="BN48" s="34">
        <v>1</v>
      </c>
      <c r="BO48" s="34">
        <v>1</v>
      </c>
      <c r="BP48" s="34">
        <v>1</v>
      </c>
      <c r="BQ48" s="34">
        <v>1</v>
      </c>
      <c r="BR48" s="34">
        <v>1</v>
      </c>
      <c r="BS48" s="34">
        <v>1</v>
      </c>
      <c r="BT48" s="34">
        <v>1</v>
      </c>
      <c r="BU48" s="34">
        <v>1</v>
      </c>
      <c r="BV48" s="34">
        <v>1</v>
      </c>
      <c r="BW48" s="34">
        <v>1</v>
      </c>
      <c r="BX48" s="34">
        <v>1</v>
      </c>
      <c r="BY48" s="34">
        <v>1</v>
      </c>
      <c r="BZ48" s="34">
        <v>1</v>
      </c>
      <c r="CA48" s="34">
        <v>1</v>
      </c>
      <c r="CB48" s="34">
        <v>1</v>
      </c>
      <c r="CC48" s="34">
        <v>1</v>
      </c>
      <c r="CD48" s="34">
        <v>1</v>
      </c>
      <c r="CE48" s="34">
        <v>1</v>
      </c>
      <c r="CF48" s="34">
        <v>1</v>
      </c>
      <c r="CG48" s="34">
        <v>1</v>
      </c>
      <c r="CH48" s="34">
        <v>1</v>
      </c>
      <c r="CI48" s="34">
        <v>1</v>
      </c>
      <c r="CJ48" s="34">
        <v>1</v>
      </c>
      <c r="CK48" s="34">
        <v>1</v>
      </c>
      <c r="CL48" s="34">
        <v>1</v>
      </c>
      <c r="CM48" s="34">
        <v>1</v>
      </c>
      <c r="CN48" s="34">
        <v>1</v>
      </c>
      <c r="CO48" s="34">
        <v>1</v>
      </c>
      <c r="CP48" s="34">
        <v>1</v>
      </c>
      <c r="CQ48" s="34">
        <v>1</v>
      </c>
      <c r="CR48" s="34">
        <v>1</v>
      </c>
      <c r="CS48" s="34">
        <v>1</v>
      </c>
      <c r="CT48" s="34">
        <v>1</v>
      </c>
      <c r="CU48" s="34">
        <v>1</v>
      </c>
      <c r="CV48" s="34">
        <v>1</v>
      </c>
      <c r="CW48" s="34">
        <v>1</v>
      </c>
      <c r="CX48" s="34">
        <v>1</v>
      </c>
      <c r="CY48" s="34">
        <v>1</v>
      </c>
      <c r="CZ48" s="34">
        <v>1</v>
      </c>
      <c r="DA48" s="34">
        <v>1</v>
      </c>
      <c r="DB48" s="34">
        <v>1</v>
      </c>
      <c r="DC48" s="34">
        <v>1</v>
      </c>
      <c r="DD48" s="34">
        <v>1</v>
      </c>
      <c r="DE48" s="34">
        <v>1</v>
      </c>
      <c r="DF48" s="34">
        <v>1</v>
      </c>
      <c r="DG48" s="34">
        <v>1</v>
      </c>
      <c r="DH48" s="34">
        <v>1</v>
      </c>
      <c r="DI48" s="34">
        <v>1</v>
      </c>
      <c r="DJ48" s="34">
        <v>1</v>
      </c>
      <c r="DK48" s="34">
        <v>1</v>
      </c>
      <c r="DL48" s="34">
        <v>1</v>
      </c>
      <c r="DM48" s="34">
        <v>1</v>
      </c>
      <c r="DN48" s="34">
        <v>1</v>
      </c>
      <c r="DO48" s="34">
        <v>1</v>
      </c>
      <c r="DP48" s="34">
        <v>1</v>
      </c>
      <c r="DQ48" s="34">
        <v>1</v>
      </c>
      <c r="DR48" s="34">
        <v>1</v>
      </c>
      <c r="DS48" s="34">
        <v>1</v>
      </c>
      <c r="DT48" s="34">
        <v>1</v>
      </c>
      <c r="DU48" s="34">
        <v>1</v>
      </c>
      <c r="DV48" s="34">
        <v>1</v>
      </c>
      <c r="DW48" s="34">
        <v>1</v>
      </c>
      <c r="DX48" s="34">
        <v>1</v>
      </c>
      <c r="DY48" s="34">
        <v>1</v>
      </c>
      <c r="DZ48" s="34">
        <v>1</v>
      </c>
      <c r="EA48" s="34">
        <v>1</v>
      </c>
      <c r="EB48" s="34">
        <v>1</v>
      </c>
      <c r="EC48" s="34">
        <v>1</v>
      </c>
      <c r="ED48" s="34">
        <v>1</v>
      </c>
      <c r="EE48" s="34">
        <v>1</v>
      </c>
      <c r="EF48" s="34">
        <v>1</v>
      </c>
      <c r="EG48" s="34">
        <v>1</v>
      </c>
      <c r="EH48" s="34">
        <v>1</v>
      </c>
      <c r="EI48" s="34">
        <v>1</v>
      </c>
      <c r="EJ48" s="34">
        <v>1</v>
      </c>
      <c r="EK48" s="34">
        <v>1</v>
      </c>
      <c r="EL48" s="34">
        <v>1</v>
      </c>
      <c r="EM48" s="34">
        <v>1</v>
      </c>
      <c r="EN48" s="34">
        <v>1</v>
      </c>
      <c r="EO48" s="34">
        <v>1</v>
      </c>
      <c r="EP48" s="34">
        <v>1</v>
      </c>
      <c r="EQ48" s="34">
        <v>1</v>
      </c>
      <c r="ER48" s="34">
        <v>1</v>
      </c>
      <c r="ES48" s="34">
        <v>1</v>
      </c>
      <c r="ET48" s="34">
        <v>1</v>
      </c>
      <c r="EU48" s="34">
        <v>1</v>
      </c>
      <c r="EV48" s="34">
        <v>1</v>
      </c>
      <c r="EW48" s="34">
        <v>1</v>
      </c>
      <c r="EX48" s="34">
        <v>1</v>
      </c>
      <c r="EY48" s="34">
        <v>1</v>
      </c>
      <c r="EZ48" s="34">
        <v>1</v>
      </c>
    </row>
    <row r="49" spans="1:156" ht="12.75" customHeight="1">
      <c r="A49" s="29" t="s">
        <v>39</v>
      </c>
      <c r="B49" s="64" t="s">
        <v>175</v>
      </c>
      <c r="C49" s="14"/>
      <c r="D49" s="31"/>
      <c r="E49" s="29" t="s">
        <v>39</v>
      </c>
      <c r="F49" s="29" t="s">
        <v>39</v>
      </c>
      <c r="G49" s="29" t="s">
        <v>39</v>
      </c>
      <c r="H49" s="29" t="s">
        <v>39</v>
      </c>
      <c r="I49" s="29" t="s">
        <v>39</v>
      </c>
      <c r="J49" s="29" t="s">
        <v>39</v>
      </c>
      <c r="K49" s="29" t="s">
        <v>39</v>
      </c>
      <c r="L49" s="29" t="s">
        <v>39</v>
      </c>
      <c r="M49" s="29" t="s">
        <v>39</v>
      </c>
      <c r="N49" s="29" t="s">
        <v>39</v>
      </c>
      <c r="O49" s="29" t="s">
        <v>39</v>
      </c>
      <c r="P49" s="29" t="s">
        <v>39</v>
      </c>
      <c r="Q49" s="29" t="s">
        <v>39</v>
      </c>
      <c r="R49" s="29" t="s">
        <v>39</v>
      </c>
      <c r="S49" s="29" t="s">
        <v>39</v>
      </c>
      <c r="T49" s="29" t="s">
        <v>39</v>
      </c>
      <c r="U49" s="29" t="s">
        <v>39</v>
      </c>
      <c r="V49" s="29" t="s">
        <v>39</v>
      </c>
      <c r="W49" s="29" t="s">
        <v>39</v>
      </c>
      <c r="X49" s="29" t="s">
        <v>39</v>
      </c>
      <c r="Y49" s="29" t="s">
        <v>39</v>
      </c>
      <c r="Z49" s="29" t="s">
        <v>39</v>
      </c>
      <c r="AA49" s="29" t="s">
        <v>39</v>
      </c>
      <c r="AB49" s="29" t="s">
        <v>39</v>
      </c>
      <c r="AC49" s="29" t="s">
        <v>39</v>
      </c>
      <c r="AD49" s="29" t="s">
        <v>39</v>
      </c>
      <c r="AE49" s="29" t="s">
        <v>39</v>
      </c>
      <c r="AF49" s="29" t="s">
        <v>39</v>
      </c>
      <c r="AG49" s="29" t="s">
        <v>39</v>
      </c>
      <c r="AH49" s="29" t="s">
        <v>39</v>
      </c>
      <c r="AI49" s="29" t="s">
        <v>39</v>
      </c>
      <c r="AJ49" s="29" t="s">
        <v>39</v>
      </c>
      <c r="AK49" s="29" t="s">
        <v>39</v>
      </c>
      <c r="AL49" s="29" t="s">
        <v>39</v>
      </c>
      <c r="AM49" s="29" t="s">
        <v>39</v>
      </c>
      <c r="AN49" s="29" t="s">
        <v>39</v>
      </c>
      <c r="AO49" s="29" t="s">
        <v>39</v>
      </c>
      <c r="AP49" s="29" t="s">
        <v>39</v>
      </c>
      <c r="AQ49" s="29" t="s">
        <v>39</v>
      </c>
      <c r="AR49" s="29" t="s">
        <v>39</v>
      </c>
      <c r="AS49" s="29" t="s">
        <v>39</v>
      </c>
      <c r="AT49" s="29" t="s">
        <v>39</v>
      </c>
      <c r="AU49" s="29" t="s">
        <v>39</v>
      </c>
      <c r="AV49" s="29" t="s">
        <v>39</v>
      </c>
      <c r="AW49" s="29" t="s">
        <v>39</v>
      </c>
      <c r="AX49" s="29" t="s">
        <v>39</v>
      </c>
      <c r="AY49" s="29" t="s">
        <v>39</v>
      </c>
      <c r="AZ49" s="29" t="s">
        <v>39</v>
      </c>
      <c r="BA49" s="29" t="s">
        <v>39</v>
      </c>
      <c r="BB49" s="29" t="s">
        <v>39</v>
      </c>
      <c r="BC49" s="29" t="s">
        <v>39</v>
      </c>
      <c r="BD49" s="29" t="s">
        <v>39</v>
      </c>
      <c r="BE49" s="29" t="s">
        <v>39</v>
      </c>
      <c r="BF49" s="29" t="s">
        <v>39</v>
      </c>
      <c r="BG49" s="29" t="s">
        <v>39</v>
      </c>
      <c r="BH49" s="29" t="s">
        <v>39</v>
      </c>
      <c r="BI49" s="29" t="s">
        <v>39</v>
      </c>
      <c r="BJ49" s="29" t="s">
        <v>39</v>
      </c>
      <c r="BK49" s="29" t="s">
        <v>39</v>
      </c>
      <c r="BL49" s="29" t="s">
        <v>39</v>
      </c>
      <c r="BM49" s="29" t="s">
        <v>39</v>
      </c>
      <c r="BN49" s="29" t="s">
        <v>39</v>
      </c>
      <c r="BO49" s="29" t="s">
        <v>39</v>
      </c>
      <c r="BP49" s="29" t="s">
        <v>39</v>
      </c>
      <c r="BQ49" s="29" t="s">
        <v>39</v>
      </c>
      <c r="BR49" s="29" t="s">
        <v>39</v>
      </c>
      <c r="BS49" s="29" t="s">
        <v>39</v>
      </c>
      <c r="BT49" s="29" t="s">
        <v>39</v>
      </c>
      <c r="BU49" s="29" t="s">
        <v>39</v>
      </c>
      <c r="BV49" s="29" t="s">
        <v>39</v>
      </c>
      <c r="BW49" s="29" t="s">
        <v>39</v>
      </c>
      <c r="BX49" s="29" t="s">
        <v>39</v>
      </c>
      <c r="BY49" s="29" t="s">
        <v>39</v>
      </c>
      <c r="BZ49" s="29" t="s">
        <v>39</v>
      </c>
      <c r="CA49" s="29" t="s">
        <v>39</v>
      </c>
      <c r="CB49" s="29" t="s">
        <v>39</v>
      </c>
      <c r="CC49" s="29" t="s">
        <v>39</v>
      </c>
      <c r="CD49" s="29" t="s">
        <v>39</v>
      </c>
      <c r="CE49" s="29" t="s">
        <v>39</v>
      </c>
      <c r="CF49" s="29" t="s">
        <v>39</v>
      </c>
      <c r="CG49" s="29" t="s">
        <v>39</v>
      </c>
      <c r="CH49" s="29" t="s">
        <v>39</v>
      </c>
      <c r="CI49" s="29" t="s">
        <v>39</v>
      </c>
      <c r="CJ49" s="29" t="s">
        <v>39</v>
      </c>
      <c r="CK49" s="29" t="s">
        <v>39</v>
      </c>
      <c r="CL49" s="29" t="s">
        <v>39</v>
      </c>
      <c r="CM49" s="29" t="s">
        <v>39</v>
      </c>
      <c r="CN49" s="29" t="s">
        <v>39</v>
      </c>
      <c r="CO49" s="29" t="s">
        <v>39</v>
      </c>
      <c r="CP49" s="29" t="s">
        <v>39</v>
      </c>
      <c r="CQ49" s="29" t="s">
        <v>39</v>
      </c>
      <c r="CR49" s="29" t="s">
        <v>39</v>
      </c>
      <c r="CS49" s="29" t="s">
        <v>39</v>
      </c>
      <c r="CT49" s="29" t="s">
        <v>39</v>
      </c>
      <c r="CU49" s="29" t="s">
        <v>39</v>
      </c>
      <c r="CV49" s="29" t="s">
        <v>39</v>
      </c>
      <c r="CW49" s="29" t="s">
        <v>39</v>
      </c>
      <c r="CX49" s="29" t="s">
        <v>39</v>
      </c>
      <c r="CY49" s="29" t="s">
        <v>39</v>
      </c>
      <c r="CZ49" s="29" t="s">
        <v>39</v>
      </c>
      <c r="DA49" s="29" t="s">
        <v>39</v>
      </c>
      <c r="DB49" s="29" t="s">
        <v>39</v>
      </c>
      <c r="DC49" s="29" t="s">
        <v>39</v>
      </c>
      <c r="DD49" s="29" t="s">
        <v>39</v>
      </c>
      <c r="DE49" s="29" t="s">
        <v>39</v>
      </c>
      <c r="DF49" s="29" t="s">
        <v>39</v>
      </c>
      <c r="DG49" s="29" t="s">
        <v>39</v>
      </c>
      <c r="DH49" s="29" t="s">
        <v>39</v>
      </c>
      <c r="DI49" s="29" t="s">
        <v>39</v>
      </c>
      <c r="DJ49" s="29" t="s">
        <v>39</v>
      </c>
      <c r="DK49" s="29" t="s">
        <v>39</v>
      </c>
      <c r="DL49" s="29" t="s">
        <v>39</v>
      </c>
      <c r="DM49" s="29" t="s">
        <v>39</v>
      </c>
      <c r="DN49" s="29" t="s">
        <v>39</v>
      </c>
      <c r="DO49" s="29" t="s">
        <v>39</v>
      </c>
      <c r="DP49" s="29" t="s">
        <v>39</v>
      </c>
      <c r="DQ49" s="29" t="s">
        <v>39</v>
      </c>
      <c r="DR49" s="29" t="s">
        <v>39</v>
      </c>
      <c r="DS49" s="29" t="s">
        <v>39</v>
      </c>
      <c r="DT49" s="29" t="s">
        <v>39</v>
      </c>
      <c r="DU49" s="29" t="s">
        <v>39</v>
      </c>
      <c r="DV49" s="29" t="s">
        <v>39</v>
      </c>
      <c r="DW49" s="29" t="s">
        <v>39</v>
      </c>
      <c r="DX49" s="29" t="s">
        <v>39</v>
      </c>
      <c r="DY49" s="29" t="s">
        <v>39</v>
      </c>
      <c r="DZ49" s="29" t="s">
        <v>39</v>
      </c>
      <c r="EA49" s="29" t="s">
        <v>39</v>
      </c>
      <c r="EB49" s="29" t="s">
        <v>39</v>
      </c>
      <c r="EC49" s="29" t="s">
        <v>39</v>
      </c>
      <c r="ED49" s="29" t="s">
        <v>39</v>
      </c>
      <c r="EE49" s="29" t="s">
        <v>39</v>
      </c>
      <c r="EF49" s="29" t="s">
        <v>39</v>
      </c>
      <c r="EG49" s="29" t="s">
        <v>39</v>
      </c>
      <c r="EH49" s="29" t="s">
        <v>39</v>
      </c>
      <c r="EI49" s="29" t="s">
        <v>39</v>
      </c>
      <c r="EJ49" s="29" t="s">
        <v>39</v>
      </c>
      <c r="EK49" s="29" t="s">
        <v>39</v>
      </c>
      <c r="EL49" s="29" t="s">
        <v>39</v>
      </c>
      <c r="EM49" s="29" t="s">
        <v>39</v>
      </c>
      <c r="EN49" s="29" t="s">
        <v>39</v>
      </c>
      <c r="EO49" s="29" t="s">
        <v>39</v>
      </c>
      <c r="EP49" s="29" t="s">
        <v>39</v>
      </c>
      <c r="EQ49" s="29" t="s">
        <v>39</v>
      </c>
      <c r="ER49" s="29" t="s">
        <v>39</v>
      </c>
      <c r="ES49" s="29" t="s">
        <v>39</v>
      </c>
      <c r="ET49" s="29" t="s">
        <v>39</v>
      </c>
      <c r="EU49" s="29" t="s">
        <v>39</v>
      </c>
      <c r="EV49" s="29" t="s">
        <v>39</v>
      </c>
      <c r="EW49" s="29" t="s">
        <v>39</v>
      </c>
      <c r="EX49" s="29" t="s">
        <v>39</v>
      </c>
      <c r="EY49" s="29" t="s">
        <v>39</v>
      </c>
      <c r="EZ49" s="29" t="s">
        <v>39</v>
      </c>
    </row>
    <row r="50" spans="1:156" ht="12.75" customHeight="1">
      <c r="A50" s="49">
        <v>0</v>
      </c>
      <c r="B50" s="65" t="s">
        <v>172</v>
      </c>
      <c r="C50" s="14"/>
      <c r="D50" s="31"/>
      <c r="E50" s="29" t="s">
        <v>165</v>
      </c>
      <c r="F50" s="29" t="s">
        <v>165</v>
      </c>
      <c r="G50" s="29" t="s">
        <v>165</v>
      </c>
      <c r="H50" s="29" t="s">
        <v>165</v>
      </c>
      <c r="I50" s="29" t="s">
        <v>165</v>
      </c>
      <c r="J50" s="29" t="s">
        <v>165</v>
      </c>
      <c r="K50" s="29" t="s">
        <v>165</v>
      </c>
      <c r="L50" s="29" t="s">
        <v>165</v>
      </c>
      <c r="M50" s="29" t="s">
        <v>165</v>
      </c>
      <c r="N50" s="29" t="s">
        <v>165</v>
      </c>
      <c r="O50" s="29" t="s">
        <v>165</v>
      </c>
      <c r="P50" s="29" t="s">
        <v>165</v>
      </c>
      <c r="Q50" s="29" t="s">
        <v>165</v>
      </c>
      <c r="R50" s="29" t="s">
        <v>165</v>
      </c>
      <c r="S50" s="29" t="s">
        <v>165</v>
      </c>
      <c r="T50" s="29" t="s">
        <v>165</v>
      </c>
      <c r="U50" s="29" t="s">
        <v>165</v>
      </c>
      <c r="V50" s="29" t="s">
        <v>165</v>
      </c>
      <c r="W50" s="29" t="s">
        <v>165</v>
      </c>
      <c r="X50" s="29" t="s">
        <v>165</v>
      </c>
      <c r="Y50" s="29" t="s">
        <v>165</v>
      </c>
      <c r="Z50" s="29" t="s">
        <v>165</v>
      </c>
      <c r="AA50" s="29" t="s">
        <v>165</v>
      </c>
      <c r="AB50" s="29" t="s">
        <v>165</v>
      </c>
      <c r="AC50" s="29" t="s">
        <v>165</v>
      </c>
      <c r="AD50" s="29" t="s">
        <v>165</v>
      </c>
      <c r="AE50" s="29" t="s">
        <v>165</v>
      </c>
      <c r="AF50" s="29" t="s">
        <v>165</v>
      </c>
      <c r="AG50" s="29" t="s">
        <v>165</v>
      </c>
      <c r="AH50" s="29" t="s">
        <v>165</v>
      </c>
      <c r="AI50" s="29" t="s">
        <v>165</v>
      </c>
      <c r="AJ50" s="29" t="s">
        <v>165</v>
      </c>
      <c r="AK50" s="29" t="s">
        <v>165</v>
      </c>
      <c r="AL50" s="29" t="s">
        <v>165</v>
      </c>
      <c r="AM50" s="29" t="s">
        <v>165</v>
      </c>
      <c r="AN50" s="29" t="s">
        <v>165</v>
      </c>
      <c r="AO50" s="29" t="s">
        <v>165</v>
      </c>
      <c r="AP50" s="29" t="s">
        <v>165</v>
      </c>
      <c r="AQ50" s="29" t="s">
        <v>165</v>
      </c>
      <c r="AR50" s="29" t="s">
        <v>165</v>
      </c>
      <c r="AS50" s="29" t="s">
        <v>165</v>
      </c>
      <c r="AT50" s="29" t="s">
        <v>165</v>
      </c>
      <c r="AU50" s="29" t="s">
        <v>165</v>
      </c>
      <c r="AV50" s="29" t="s">
        <v>165</v>
      </c>
      <c r="AW50" s="29" t="s">
        <v>165</v>
      </c>
      <c r="AX50" s="29" t="s">
        <v>165</v>
      </c>
      <c r="AY50" s="29" t="s">
        <v>165</v>
      </c>
      <c r="AZ50" s="29" t="s">
        <v>165</v>
      </c>
      <c r="BA50" s="29" t="s">
        <v>165</v>
      </c>
      <c r="BB50" s="29" t="s">
        <v>165</v>
      </c>
      <c r="BC50" s="29" t="s">
        <v>165</v>
      </c>
      <c r="BD50" s="29" t="s">
        <v>165</v>
      </c>
      <c r="BE50" s="29" t="s">
        <v>165</v>
      </c>
      <c r="BF50" s="29" t="s">
        <v>165</v>
      </c>
      <c r="BG50" s="29" t="s">
        <v>165</v>
      </c>
      <c r="BH50" s="29" t="s">
        <v>165</v>
      </c>
      <c r="BI50" s="29" t="s">
        <v>165</v>
      </c>
      <c r="BJ50" s="29" t="s">
        <v>165</v>
      </c>
      <c r="BK50" s="29" t="s">
        <v>165</v>
      </c>
      <c r="BL50" s="29" t="s">
        <v>165</v>
      </c>
      <c r="BM50" s="29" t="s">
        <v>165</v>
      </c>
      <c r="BN50" s="29" t="s">
        <v>165</v>
      </c>
      <c r="BO50" s="29" t="s">
        <v>165</v>
      </c>
      <c r="BP50" s="29" t="s">
        <v>165</v>
      </c>
      <c r="BQ50" s="29" t="s">
        <v>165</v>
      </c>
      <c r="BR50" s="29" t="s">
        <v>165</v>
      </c>
      <c r="BS50" s="29" t="s">
        <v>165</v>
      </c>
      <c r="BT50" s="29" t="s">
        <v>165</v>
      </c>
      <c r="BU50" s="29" t="s">
        <v>165</v>
      </c>
      <c r="BV50" s="29" t="s">
        <v>165</v>
      </c>
      <c r="BW50" s="29" t="s">
        <v>165</v>
      </c>
      <c r="BX50" s="29" t="s">
        <v>165</v>
      </c>
      <c r="BY50" s="29" t="s">
        <v>165</v>
      </c>
      <c r="BZ50" s="29" t="s">
        <v>165</v>
      </c>
      <c r="CA50" s="29" t="s">
        <v>165</v>
      </c>
      <c r="CB50" s="29" t="s">
        <v>165</v>
      </c>
      <c r="CC50" s="29" t="s">
        <v>165</v>
      </c>
      <c r="CD50" s="29" t="s">
        <v>165</v>
      </c>
      <c r="CE50" s="29" t="s">
        <v>165</v>
      </c>
      <c r="CF50" s="29" t="s">
        <v>165</v>
      </c>
      <c r="CG50" s="29" t="s">
        <v>165</v>
      </c>
      <c r="CH50" s="29" t="s">
        <v>165</v>
      </c>
      <c r="CI50" s="29" t="s">
        <v>165</v>
      </c>
      <c r="CJ50" s="29" t="s">
        <v>165</v>
      </c>
      <c r="CK50" s="29" t="s">
        <v>165</v>
      </c>
      <c r="CL50" s="29" t="s">
        <v>165</v>
      </c>
      <c r="CM50" s="29" t="s">
        <v>165</v>
      </c>
      <c r="CN50" s="29" t="s">
        <v>165</v>
      </c>
      <c r="CO50" s="29" t="s">
        <v>165</v>
      </c>
      <c r="CP50" s="29" t="s">
        <v>165</v>
      </c>
      <c r="CQ50" s="29" t="s">
        <v>165</v>
      </c>
      <c r="CR50" s="29" t="s">
        <v>165</v>
      </c>
      <c r="CS50" s="29" t="s">
        <v>165</v>
      </c>
      <c r="CT50" s="29" t="s">
        <v>165</v>
      </c>
      <c r="CU50" s="29" t="s">
        <v>165</v>
      </c>
      <c r="CV50" s="29" t="s">
        <v>165</v>
      </c>
      <c r="CW50" s="29" t="s">
        <v>165</v>
      </c>
      <c r="CX50" s="29" t="s">
        <v>165</v>
      </c>
      <c r="CY50" s="29" t="s">
        <v>165</v>
      </c>
      <c r="CZ50" s="29" t="s">
        <v>165</v>
      </c>
      <c r="DA50" s="29" t="s">
        <v>165</v>
      </c>
      <c r="DB50" s="29" t="s">
        <v>165</v>
      </c>
      <c r="DC50" s="29" t="s">
        <v>165</v>
      </c>
      <c r="DD50" s="29" t="s">
        <v>165</v>
      </c>
      <c r="DE50" s="29" t="s">
        <v>165</v>
      </c>
      <c r="DF50" s="29" t="s">
        <v>165</v>
      </c>
      <c r="DG50" s="29" t="s">
        <v>165</v>
      </c>
      <c r="DH50" s="29" t="s">
        <v>165</v>
      </c>
      <c r="DI50" s="29" t="s">
        <v>165</v>
      </c>
      <c r="DJ50" s="29" t="s">
        <v>165</v>
      </c>
      <c r="DK50" s="29" t="s">
        <v>165</v>
      </c>
      <c r="DL50" s="29" t="s">
        <v>165</v>
      </c>
      <c r="DM50" s="29" t="s">
        <v>165</v>
      </c>
      <c r="DN50" s="29" t="s">
        <v>165</v>
      </c>
      <c r="DO50" s="29" t="s">
        <v>165</v>
      </c>
      <c r="DP50" s="29" t="s">
        <v>165</v>
      </c>
      <c r="DQ50" s="29" t="s">
        <v>165</v>
      </c>
      <c r="DR50" s="29" t="s">
        <v>165</v>
      </c>
      <c r="DS50" s="29" t="s">
        <v>165</v>
      </c>
      <c r="DT50" s="29" t="s">
        <v>165</v>
      </c>
      <c r="DU50" s="29" t="s">
        <v>165</v>
      </c>
      <c r="DV50" s="29" t="s">
        <v>165</v>
      </c>
      <c r="DW50" s="29" t="s">
        <v>165</v>
      </c>
      <c r="DX50" s="29" t="s">
        <v>165</v>
      </c>
      <c r="DY50" s="29" t="s">
        <v>165</v>
      </c>
      <c r="DZ50" s="29" t="s">
        <v>165</v>
      </c>
      <c r="EA50" s="29" t="s">
        <v>165</v>
      </c>
      <c r="EB50" s="29" t="s">
        <v>165</v>
      </c>
      <c r="EC50" s="29" t="s">
        <v>165</v>
      </c>
      <c r="ED50" s="29" t="s">
        <v>165</v>
      </c>
      <c r="EE50" s="29" t="s">
        <v>165</v>
      </c>
      <c r="EF50" s="29" t="s">
        <v>165</v>
      </c>
      <c r="EG50" s="29" t="s">
        <v>165</v>
      </c>
      <c r="EH50" s="29" t="s">
        <v>165</v>
      </c>
      <c r="EI50" s="29" t="s">
        <v>165</v>
      </c>
      <c r="EJ50" s="29" t="s">
        <v>165</v>
      </c>
      <c r="EK50" s="29" t="s">
        <v>165</v>
      </c>
      <c r="EL50" s="29" t="s">
        <v>165</v>
      </c>
      <c r="EM50" s="29" t="s">
        <v>165</v>
      </c>
      <c r="EN50" s="29" t="s">
        <v>165</v>
      </c>
      <c r="EO50" s="29" t="s">
        <v>165</v>
      </c>
      <c r="EP50" s="29" t="s">
        <v>165</v>
      </c>
      <c r="EQ50" s="29" t="s">
        <v>165</v>
      </c>
      <c r="ER50" s="29" t="s">
        <v>165</v>
      </c>
      <c r="ES50" s="29" t="s">
        <v>165</v>
      </c>
      <c r="ET50" s="29" t="s">
        <v>165</v>
      </c>
      <c r="EU50" s="29" t="s">
        <v>165</v>
      </c>
      <c r="EV50" s="29" t="s">
        <v>165</v>
      </c>
      <c r="EW50" s="29" t="s">
        <v>165</v>
      </c>
      <c r="EX50" s="29" t="s">
        <v>165</v>
      </c>
      <c r="EY50" s="29" t="s">
        <v>165</v>
      </c>
      <c r="EZ50" s="29" t="s">
        <v>165</v>
      </c>
    </row>
    <row r="51" spans="1:156" ht="12.75" customHeight="1">
      <c r="A51" s="49" t="s">
        <v>39</v>
      </c>
      <c r="B51" s="64" t="s">
        <v>231</v>
      </c>
      <c r="C51" s="14"/>
      <c r="D51" s="31"/>
      <c r="E51" s="29" t="s">
        <v>39</v>
      </c>
      <c r="F51" s="29" t="s">
        <v>39</v>
      </c>
      <c r="G51" s="29" t="s">
        <v>39</v>
      </c>
      <c r="H51" s="29" t="s">
        <v>39</v>
      </c>
      <c r="I51" s="29" t="s">
        <v>39</v>
      </c>
      <c r="J51" s="29" t="s">
        <v>39</v>
      </c>
      <c r="K51" s="29" t="s">
        <v>39</v>
      </c>
      <c r="L51" s="29" t="s">
        <v>39</v>
      </c>
      <c r="M51" s="29" t="s">
        <v>39</v>
      </c>
      <c r="N51" s="29" t="s">
        <v>39</v>
      </c>
      <c r="O51" s="29" t="s">
        <v>39</v>
      </c>
      <c r="P51" s="29" t="s">
        <v>39</v>
      </c>
      <c r="Q51" s="29" t="s">
        <v>39</v>
      </c>
      <c r="R51" s="29" t="s">
        <v>39</v>
      </c>
      <c r="S51" s="29" t="s">
        <v>39</v>
      </c>
      <c r="T51" s="29" t="s">
        <v>39</v>
      </c>
      <c r="U51" s="29" t="s">
        <v>39</v>
      </c>
      <c r="V51" s="29" t="s">
        <v>39</v>
      </c>
      <c r="W51" s="29" t="s">
        <v>39</v>
      </c>
      <c r="X51" s="29" t="s">
        <v>39</v>
      </c>
      <c r="Y51" s="29" t="s">
        <v>39</v>
      </c>
      <c r="Z51" s="29" t="s">
        <v>39</v>
      </c>
      <c r="AA51" s="29" t="s">
        <v>39</v>
      </c>
      <c r="AB51" s="29" t="s">
        <v>39</v>
      </c>
      <c r="AC51" s="29" t="s">
        <v>39</v>
      </c>
      <c r="AD51" s="29" t="s">
        <v>39</v>
      </c>
      <c r="AE51" s="29" t="s">
        <v>39</v>
      </c>
      <c r="AF51" s="29" t="s">
        <v>39</v>
      </c>
      <c r="AG51" s="29" t="s">
        <v>39</v>
      </c>
      <c r="AH51" s="29" t="s">
        <v>39</v>
      </c>
      <c r="AI51" s="29" t="s">
        <v>39</v>
      </c>
      <c r="AJ51" s="29" t="s">
        <v>39</v>
      </c>
      <c r="AK51" s="29" t="s">
        <v>39</v>
      </c>
      <c r="AL51" s="29" t="s">
        <v>39</v>
      </c>
      <c r="AM51" s="29" t="s">
        <v>39</v>
      </c>
      <c r="AN51" s="29" t="s">
        <v>39</v>
      </c>
      <c r="AO51" s="29" t="s">
        <v>39</v>
      </c>
      <c r="AP51" s="29" t="s">
        <v>39</v>
      </c>
      <c r="AQ51" s="29" t="s">
        <v>39</v>
      </c>
      <c r="AR51" s="29" t="s">
        <v>39</v>
      </c>
      <c r="AS51" s="29" t="s">
        <v>39</v>
      </c>
      <c r="AT51" s="29" t="s">
        <v>39</v>
      </c>
      <c r="AU51" s="29" t="s">
        <v>39</v>
      </c>
      <c r="AV51" s="29" t="s">
        <v>39</v>
      </c>
      <c r="AW51" s="29" t="s">
        <v>39</v>
      </c>
      <c r="AX51" s="29" t="s">
        <v>39</v>
      </c>
      <c r="AY51" s="29" t="s">
        <v>39</v>
      </c>
      <c r="AZ51" s="29" t="s">
        <v>39</v>
      </c>
      <c r="BA51" s="29" t="s">
        <v>39</v>
      </c>
      <c r="BB51" s="29" t="s">
        <v>39</v>
      </c>
      <c r="BC51" s="29" t="s">
        <v>39</v>
      </c>
      <c r="BD51" s="29" t="s">
        <v>39</v>
      </c>
      <c r="BE51" s="29" t="s">
        <v>39</v>
      </c>
      <c r="BF51" s="29" t="s">
        <v>39</v>
      </c>
      <c r="BG51" s="29" t="s">
        <v>39</v>
      </c>
      <c r="BH51" s="29" t="s">
        <v>39</v>
      </c>
      <c r="BI51" s="29" t="s">
        <v>39</v>
      </c>
      <c r="BJ51" s="29" t="s">
        <v>39</v>
      </c>
      <c r="BK51" s="29" t="s">
        <v>39</v>
      </c>
      <c r="BL51" s="29" t="s">
        <v>39</v>
      </c>
      <c r="BM51" s="29" t="s">
        <v>39</v>
      </c>
      <c r="BN51" s="29" t="s">
        <v>39</v>
      </c>
      <c r="BO51" s="29" t="s">
        <v>39</v>
      </c>
      <c r="BP51" s="29" t="s">
        <v>39</v>
      </c>
      <c r="BQ51" s="29" t="s">
        <v>39</v>
      </c>
      <c r="BR51" s="29" t="s">
        <v>39</v>
      </c>
      <c r="BS51" s="29" t="s">
        <v>39</v>
      </c>
      <c r="BT51" s="29" t="s">
        <v>39</v>
      </c>
      <c r="BU51" s="29" t="s">
        <v>39</v>
      </c>
      <c r="BV51" s="29" t="s">
        <v>39</v>
      </c>
      <c r="BW51" s="29" t="s">
        <v>39</v>
      </c>
      <c r="BX51" s="29" t="s">
        <v>39</v>
      </c>
      <c r="BY51" s="29" t="s">
        <v>39</v>
      </c>
      <c r="BZ51" s="29" t="s">
        <v>39</v>
      </c>
      <c r="CA51" s="29" t="s">
        <v>39</v>
      </c>
      <c r="CB51" s="29" t="s">
        <v>39</v>
      </c>
      <c r="CC51" s="29" t="s">
        <v>39</v>
      </c>
      <c r="CD51" s="29" t="s">
        <v>39</v>
      </c>
      <c r="CE51" s="29" t="s">
        <v>39</v>
      </c>
      <c r="CF51" s="29" t="s">
        <v>39</v>
      </c>
      <c r="CG51" s="29" t="s">
        <v>39</v>
      </c>
      <c r="CH51" s="29" t="s">
        <v>39</v>
      </c>
      <c r="CI51" s="29" t="s">
        <v>39</v>
      </c>
      <c r="CJ51" s="29" t="s">
        <v>39</v>
      </c>
      <c r="CK51" s="29" t="s">
        <v>39</v>
      </c>
      <c r="CL51" s="29" t="s">
        <v>39</v>
      </c>
      <c r="CM51" s="29" t="s">
        <v>39</v>
      </c>
      <c r="CN51" s="29" t="s">
        <v>39</v>
      </c>
      <c r="CO51" s="29" t="s">
        <v>39</v>
      </c>
      <c r="CP51" s="29" t="s">
        <v>39</v>
      </c>
      <c r="CQ51" s="29" t="s">
        <v>39</v>
      </c>
      <c r="CR51" s="29" t="s">
        <v>39</v>
      </c>
      <c r="CS51" s="29" t="s">
        <v>39</v>
      </c>
      <c r="CT51" s="29" t="s">
        <v>39</v>
      </c>
      <c r="CU51" s="29" t="s">
        <v>39</v>
      </c>
      <c r="CV51" s="29" t="s">
        <v>39</v>
      </c>
      <c r="CW51" s="29" t="s">
        <v>39</v>
      </c>
      <c r="CX51" s="29" t="s">
        <v>39</v>
      </c>
      <c r="CY51" s="29" t="s">
        <v>39</v>
      </c>
      <c r="CZ51" s="29" t="s">
        <v>39</v>
      </c>
      <c r="DA51" s="29" t="s">
        <v>39</v>
      </c>
      <c r="DB51" s="29" t="s">
        <v>39</v>
      </c>
      <c r="DC51" s="29" t="s">
        <v>39</v>
      </c>
      <c r="DD51" s="29" t="s">
        <v>39</v>
      </c>
      <c r="DE51" s="29" t="s">
        <v>39</v>
      </c>
      <c r="DF51" s="29" t="s">
        <v>39</v>
      </c>
      <c r="DG51" s="29" t="s">
        <v>39</v>
      </c>
      <c r="DH51" s="29" t="s">
        <v>39</v>
      </c>
      <c r="DI51" s="29" t="s">
        <v>39</v>
      </c>
      <c r="DJ51" s="29" t="s">
        <v>39</v>
      </c>
      <c r="DK51" s="29" t="s">
        <v>39</v>
      </c>
      <c r="DL51" s="29" t="s">
        <v>39</v>
      </c>
      <c r="DM51" s="29" t="s">
        <v>39</v>
      </c>
      <c r="DN51" s="29" t="s">
        <v>39</v>
      </c>
      <c r="DO51" s="29" t="s">
        <v>39</v>
      </c>
      <c r="DP51" s="29" t="s">
        <v>39</v>
      </c>
      <c r="DQ51" s="29" t="s">
        <v>39</v>
      </c>
      <c r="DR51" s="29" t="s">
        <v>39</v>
      </c>
      <c r="DS51" s="29" t="s">
        <v>39</v>
      </c>
      <c r="DT51" s="29" t="s">
        <v>39</v>
      </c>
      <c r="DU51" s="29" t="s">
        <v>39</v>
      </c>
      <c r="DV51" s="29" t="s">
        <v>39</v>
      </c>
      <c r="DW51" s="29" t="s">
        <v>39</v>
      </c>
      <c r="DX51" s="29" t="s">
        <v>39</v>
      </c>
      <c r="DY51" s="29" t="s">
        <v>39</v>
      </c>
      <c r="DZ51" s="29" t="s">
        <v>39</v>
      </c>
      <c r="EA51" s="29" t="s">
        <v>39</v>
      </c>
      <c r="EB51" s="29" t="s">
        <v>39</v>
      </c>
      <c r="EC51" s="29" t="s">
        <v>39</v>
      </c>
      <c r="ED51" s="29" t="s">
        <v>39</v>
      </c>
      <c r="EE51" s="29" t="s">
        <v>39</v>
      </c>
      <c r="EF51" s="29" t="s">
        <v>39</v>
      </c>
      <c r="EG51" s="29" t="s">
        <v>39</v>
      </c>
      <c r="EH51" s="29" t="s">
        <v>39</v>
      </c>
      <c r="EI51" s="29" t="s">
        <v>39</v>
      </c>
      <c r="EJ51" s="29" t="s">
        <v>39</v>
      </c>
      <c r="EK51" s="29" t="s">
        <v>39</v>
      </c>
      <c r="EL51" s="29" t="s">
        <v>39</v>
      </c>
      <c r="EM51" s="29" t="s">
        <v>39</v>
      </c>
      <c r="EN51" s="29" t="s">
        <v>39</v>
      </c>
      <c r="EO51" s="29" t="s">
        <v>39</v>
      </c>
      <c r="EP51" s="29" t="s">
        <v>39</v>
      </c>
      <c r="EQ51" s="29" t="s">
        <v>39</v>
      </c>
      <c r="ER51" s="29" t="s">
        <v>39</v>
      </c>
      <c r="ES51" s="29" t="s">
        <v>39</v>
      </c>
      <c r="ET51" s="29" t="s">
        <v>39</v>
      </c>
      <c r="EU51" s="29" t="s">
        <v>39</v>
      </c>
      <c r="EV51" s="29" t="s">
        <v>39</v>
      </c>
      <c r="EW51" s="29" t="s">
        <v>39</v>
      </c>
      <c r="EX51" s="29" t="s">
        <v>39</v>
      </c>
      <c r="EY51" s="29" t="s">
        <v>39</v>
      </c>
      <c r="EZ51" s="29" t="s">
        <v>39</v>
      </c>
    </row>
    <row r="52" spans="1:156" ht="12.75" customHeight="1">
      <c r="A52" s="34">
        <v>1</v>
      </c>
      <c r="B52" s="74" t="s">
        <v>176</v>
      </c>
      <c r="C52" s="23"/>
      <c r="D52" s="23"/>
      <c r="E52" s="176" t="s">
        <v>165</v>
      </c>
      <c r="F52" s="176" t="s">
        <v>165</v>
      </c>
      <c r="G52" s="176" t="s">
        <v>165</v>
      </c>
      <c r="H52" s="176" t="s">
        <v>165</v>
      </c>
      <c r="I52" s="176" t="s">
        <v>165</v>
      </c>
      <c r="J52" s="176" t="s">
        <v>165</v>
      </c>
      <c r="K52" s="176" t="s">
        <v>165</v>
      </c>
      <c r="L52" s="176" t="s">
        <v>165</v>
      </c>
      <c r="M52" s="176" t="s">
        <v>165</v>
      </c>
      <c r="N52" s="176" t="s">
        <v>165</v>
      </c>
      <c r="O52" s="176" t="s">
        <v>165</v>
      </c>
      <c r="P52" s="176" t="s">
        <v>165</v>
      </c>
      <c r="Q52" s="176" t="s">
        <v>165</v>
      </c>
      <c r="R52" s="176" t="s">
        <v>165</v>
      </c>
      <c r="S52" s="176" t="s">
        <v>165</v>
      </c>
      <c r="T52" s="176" t="s">
        <v>165</v>
      </c>
      <c r="U52" s="176" t="s">
        <v>165</v>
      </c>
      <c r="V52" s="176" t="s">
        <v>165</v>
      </c>
      <c r="W52" s="176" t="s">
        <v>165</v>
      </c>
      <c r="X52" s="176" t="s">
        <v>165</v>
      </c>
      <c r="Y52" s="176" t="s">
        <v>165</v>
      </c>
      <c r="Z52" s="176" t="s">
        <v>165</v>
      </c>
      <c r="AA52" s="176" t="s">
        <v>165</v>
      </c>
      <c r="AB52" s="176" t="s">
        <v>165</v>
      </c>
      <c r="AC52" s="176" t="s">
        <v>165</v>
      </c>
      <c r="AD52" s="176" t="s">
        <v>165</v>
      </c>
      <c r="AE52" s="176" t="s">
        <v>165</v>
      </c>
      <c r="AF52" s="176" t="s">
        <v>165</v>
      </c>
      <c r="AG52" s="176" t="s">
        <v>165</v>
      </c>
      <c r="AH52" s="176" t="s">
        <v>165</v>
      </c>
      <c r="AI52" s="176" t="s">
        <v>165</v>
      </c>
      <c r="AJ52" s="176" t="s">
        <v>165</v>
      </c>
      <c r="AK52" s="176" t="s">
        <v>165</v>
      </c>
      <c r="AL52" s="176" t="s">
        <v>165</v>
      </c>
      <c r="AM52" s="176" t="s">
        <v>165</v>
      </c>
      <c r="AN52" s="176" t="s">
        <v>165</v>
      </c>
      <c r="AO52" s="176" t="s">
        <v>165</v>
      </c>
      <c r="AP52" s="176" t="s">
        <v>165</v>
      </c>
      <c r="AQ52" s="176" t="s">
        <v>165</v>
      </c>
      <c r="AR52" s="176" t="s">
        <v>165</v>
      </c>
      <c r="AS52" s="176" t="s">
        <v>165</v>
      </c>
      <c r="AT52" s="176" t="s">
        <v>165</v>
      </c>
      <c r="AU52" s="176" t="s">
        <v>165</v>
      </c>
      <c r="AV52" s="176" t="s">
        <v>165</v>
      </c>
      <c r="AW52" s="176" t="s">
        <v>165</v>
      </c>
      <c r="AX52" s="176" t="s">
        <v>165</v>
      </c>
      <c r="AY52" s="176" t="s">
        <v>165</v>
      </c>
      <c r="AZ52" s="176" t="s">
        <v>165</v>
      </c>
      <c r="BA52" s="176" t="s">
        <v>165</v>
      </c>
      <c r="BB52" s="176" t="s">
        <v>165</v>
      </c>
      <c r="BC52" s="176" t="s">
        <v>165</v>
      </c>
      <c r="BD52" s="176" t="s">
        <v>165</v>
      </c>
      <c r="BE52" s="176" t="s">
        <v>165</v>
      </c>
      <c r="BF52" s="176" t="s">
        <v>165</v>
      </c>
      <c r="BG52" s="176" t="s">
        <v>165</v>
      </c>
      <c r="BH52" s="176" t="s">
        <v>165</v>
      </c>
      <c r="BI52" s="176" t="s">
        <v>165</v>
      </c>
      <c r="BJ52" s="176" t="s">
        <v>165</v>
      </c>
      <c r="BK52" s="176" t="s">
        <v>165</v>
      </c>
      <c r="BL52" s="176" t="s">
        <v>165</v>
      </c>
      <c r="BM52" s="176" t="s">
        <v>165</v>
      </c>
      <c r="BN52" s="176" t="s">
        <v>165</v>
      </c>
      <c r="BO52" s="176" t="s">
        <v>165</v>
      </c>
      <c r="BP52" s="176" t="s">
        <v>165</v>
      </c>
      <c r="BQ52" s="176" t="s">
        <v>165</v>
      </c>
      <c r="BR52" s="176" t="s">
        <v>165</v>
      </c>
      <c r="BS52" s="176" t="s">
        <v>165</v>
      </c>
      <c r="BT52" s="176" t="s">
        <v>165</v>
      </c>
      <c r="BU52" s="176" t="s">
        <v>165</v>
      </c>
      <c r="BV52" s="176" t="s">
        <v>165</v>
      </c>
      <c r="BW52" s="176" t="s">
        <v>165</v>
      </c>
      <c r="BX52" s="176" t="s">
        <v>165</v>
      </c>
      <c r="BY52" s="176" t="s">
        <v>165</v>
      </c>
      <c r="BZ52" s="176" t="s">
        <v>165</v>
      </c>
      <c r="CA52" s="176" t="s">
        <v>165</v>
      </c>
      <c r="CB52" s="176" t="s">
        <v>165</v>
      </c>
      <c r="CC52" s="176" t="s">
        <v>165</v>
      </c>
      <c r="CD52" s="176" t="s">
        <v>165</v>
      </c>
      <c r="CE52" s="176" t="s">
        <v>165</v>
      </c>
      <c r="CF52" s="176" t="s">
        <v>165</v>
      </c>
      <c r="CG52" s="176" t="s">
        <v>165</v>
      </c>
      <c r="CH52" s="176" t="s">
        <v>165</v>
      </c>
      <c r="CI52" s="176" t="s">
        <v>165</v>
      </c>
      <c r="CJ52" s="176" t="s">
        <v>165</v>
      </c>
      <c r="CK52" s="176" t="s">
        <v>165</v>
      </c>
      <c r="CL52" s="176" t="s">
        <v>165</v>
      </c>
      <c r="CM52" s="176" t="s">
        <v>165</v>
      </c>
      <c r="CN52" s="176" t="s">
        <v>165</v>
      </c>
      <c r="CO52" s="176" t="s">
        <v>165</v>
      </c>
      <c r="CP52" s="176" t="s">
        <v>165</v>
      </c>
      <c r="CQ52" s="176" t="s">
        <v>165</v>
      </c>
      <c r="CR52" s="176" t="s">
        <v>165</v>
      </c>
      <c r="CS52" s="176" t="s">
        <v>165</v>
      </c>
      <c r="CT52" s="176" t="s">
        <v>165</v>
      </c>
      <c r="CU52" s="176" t="s">
        <v>165</v>
      </c>
      <c r="CV52" s="176" t="s">
        <v>165</v>
      </c>
      <c r="CW52" s="176" t="s">
        <v>165</v>
      </c>
      <c r="CX52" s="176" t="s">
        <v>165</v>
      </c>
      <c r="CY52" s="176" t="s">
        <v>165</v>
      </c>
      <c r="CZ52" s="176" t="s">
        <v>165</v>
      </c>
      <c r="DA52" s="176" t="s">
        <v>165</v>
      </c>
      <c r="DB52" s="176" t="s">
        <v>165</v>
      </c>
      <c r="DC52" s="176" t="s">
        <v>165</v>
      </c>
      <c r="DD52" s="176" t="s">
        <v>165</v>
      </c>
      <c r="DE52" s="176" t="s">
        <v>165</v>
      </c>
      <c r="DF52" s="176" t="s">
        <v>165</v>
      </c>
      <c r="DG52" s="176" t="s">
        <v>165</v>
      </c>
      <c r="DH52" s="176" t="s">
        <v>165</v>
      </c>
      <c r="DI52" s="176" t="s">
        <v>165</v>
      </c>
      <c r="DJ52" s="176" t="s">
        <v>165</v>
      </c>
      <c r="DK52" s="176" t="s">
        <v>165</v>
      </c>
      <c r="DL52" s="176" t="s">
        <v>165</v>
      </c>
      <c r="DM52" s="176" t="s">
        <v>165</v>
      </c>
      <c r="DN52" s="176" t="s">
        <v>165</v>
      </c>
      <c r="DO52" s="176" t="s">
        <v>165</v>
      </c>
      <c r="DP52" s="176" t="s">
        <v>165</v>
      </c>
      <c r="DQ52" s="176" t="s">
        <v>165</v>
      </c>
      <c r="DR52" s="176" t="s">
        <v>165</v>
      </c>
      <c r="DS52" s="176" t="s">
        <v>165</v>
      </c>
      <c r="DT52" s="176" t="s">
        <v>165</v>
      </c>
      <c r="DU52" s="176" t="s">
        <v>165</v>
      </c>
      <c r="DV52" s="176" t="s">
        <v>165</v>
      </c>
      <c r="DW52" s="176" t="s">
        <v>165</v>
      </c>
      <c r="DX52" s="176" t="s">
        <v>165</v>
      </c>
      <c r="DY52" s="176" t="s">
        <v>165</v>
      </c>
      <c r="DZ52" s="176" t="s">
        <v>165</v>
      </c>
      <c r="EA52" s="176" t="s">
        <v>165</v>
      </c>
      <c r="EB52" s="176" t="s">
        <v>165</v>
      </c>
      <c r="EC52" s="176" t="s">
        <v>165</v>
      </c>
      <c r="ED52" s="176" t="s">
        <v>165</v>
      </c>
      <c r="EE52" s="176" t="s">
        <v>165</v>
      </c>
      <c r="EF52" s="176" t="s">
        <v>165</v>
      </c>
      <c r="EG52" s="176" t="s">
        <v>165</v>
      </c>
      <c r="EH52" s="176" t="s">
        <v>165</v>
      </c>
      <c r="EI52" s="176" t="s">
        <v>165</v>
      </c>
      <c r="EJ52" s="176" t="s">
        <v>165</v>
      </c>
      <c r="EK52" s="176" t="s">
        <v>165</v>
      </c>
      <c r="EL52" s="176" t="s">
        <v>165</v>
      </c>
      <c r="EM52" s="176" t="s">
        <v>165</v>
      </c>
      <c r="EN52" s="176" t="s">
        <v>165</v>
      </c>
      <c r="EO52" s="176" t="s">
        <v>165</v>
      </c>
      <c r="EP52" s="176" t="s">
        <v>165</v>
      </c>
      <c r="EQ52" s="176" t="s">
        <v>165</v>
      </c>
      <c r="ER52" s="176" t="s">
        <v>165</v>
      </c>
      <c r="ES52" s="176" t="s">
        <v>165</v>
      </c>
      <c r="ET52" s="176" t="s">
        <v>165</v>
      </c>
      <c r="EU52" s="176" t="s">
        <v>165</v>
      </c>
      <c r="EV52" s="176" t="s">
        <v>165</v>
      </c>
      <c r="EW52" s="176" t="s">
        <v>165</v>
      </c>
      <c r="EX52" s="176" t="s">
        <v>165</v>
      </c>
      <c r="EY52" s="176" t="s">
        <v>165</v>
      </c>
      <c r="EZ52" s="176" t="s">
        <v>165</v>
      </c>
    </row>
    <row r="53" spans="1:156" ht="12.75" customHeight="1">
      <c r="A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</row>
    <row r="54" spans="1:156" ht="12.75" customHeight="1">
      <c r="A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</row>
    <row r="55" spans="1:156" ht="12.75" customHeight="1">
      <c r="A55" s="27" t="s">
        <v>162</v>
      </c>
      <c r="B55" s="18" t="str">
        <f ca="1">GetNameRange(B56)</f>
        <v>FIAPol_by_gmwb_aig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ht="12.75" customHeight="1">
      <c r="A56" s="27" t="s">
        <v>163</v>
      </c>
      <c r="B56" s="59"/>
      <c r="C56" s="59" t="s">
        <v>47</v>
      </c>
      <c r="D56" s="3" t="str">
        <f>Decrement!D$4</f>
        <v>Value</v>
      </c>
      <c r="E56" s="397" t="str">
        <f>E$4</f>
        <v>AP3</v>
      </c>
      <c r="F56" s="397" t="str">
        <f t="shared" ref="F56:BK56" si="0">F$4</f>
        <v>AP4</v>
      </c>
      <c r="G56" s="397" t="str">
        <f t="shared" si="0"/>
        <v>Chase3</v>
      </c>
      <c r="H56" s="397" t="str">
        <f t="shared" si="0"/>
        <v>Chase4</v>
      </c>
      <c r="I56" s="397" t="str">
        <f t="shared" si="0"/>
        <v>Chase5</v>
      </c>
      <c r="J56" s="397" t="str">
        <f t="shared" si="0"/>
        <v>Chase7</v>
      </c>
      <c r="K56" s="397" t="str">
        <f t="shared" si="0"/>
        <v>Chase3NG</v>
      </c>
      <c r="L56" s="397" t="str">
        <f t="shared" si="0"/>
        <v>Chase5NG</v>
      </c>
      <c r="M56" s="397" t="str">
        <f t="shared" si="0"/>
        <v>Chase7NG</v>
      </c>
      <c r="N56" s="397" t="str">
        <f t="shared" si="0"/>
        <v>EJ4</v>
      </c>
      <c r="O56" s="397" t="str">
        <f t="shared" si="0"/>
        <v>EJ5</v>
      </c>
      <c r="P56" s="397" t="str">
        <f t="shared" si="0"/>
        <v>EJ7</v>
      </c>
      <c r="Q56" s="397" t="str">
        <f t="shared" si="0"/>
        <v>EJ10</v>
      </c>
      <c r="R56" s="397" t="str">
        <f t="shared" si="0"/>
        <v>HSBC3</v>
      </c>
      <c r="S56" s="397" t="str">
        <f t="shared" si="0"/>
        <v>HSBC5</v>
      </c>
      <c r="T56" s="397" t="str">
        <f t="shared" si="0"/>
        <v>WF4</v>
      </c>
      <c r="U56" s="397" t="str">
        <f t="shared" si="0"/>
        <v>WF5G</v>
      </c>
      <c r="V56" s="397" t="str">
        <f t="shared" si="0"/>
        <v>WF5NG</v>
      </c>
      <c r="W56" s="397" t="str">
        <f t="shared" si="0"/>
        <v>WF5MVAG</v>
      </c>
      <c r="X56" s="397" t="str">
        <f t="shared" si="0"/>
        <v>WF5MVANG</v>
      </c>
      <c r="Y56" s="397" t="str">
        <f t="shared" si="0"/>
        <v>VMYG4</v>
      </c>
      <c r="Z56" s="397" t="str">
        <f t="shared" si="0"/>
        <v>VMYG5</v>
      </c>
      <c r="AA56" s="397" t="str">
        <f t="shared" si="0"/>
        <v>VMYG6</v>
      </c>
      <c r="AB56" s="397" t="str">
        <f t="shared" si="0"/>
        <v>VMYG7</v>
      </c>
      <c r="AC56" s="397" t="str">
        <f t="shared" si="0"/>
        <v>VMYG10</v>
      </c>
      <c r="AD56" s="397" t="str">
        <f t="shared" si="0"/>
        <v>WNL1</v>
      </c>
      <c r="AE56" s="397" t="str">
        <f t="shared" si="0"/>
        <v>WNL2</v>
      </c>
      <c r="AF56" s="397" t="str">
        <f t="shared" si="0"/>
        <v>WNL3</v>
      </c>
      <c r="AG56" s="397" t="str">
        <f t="shared" si="0"/>
        <v>WNL4</v>
      </c>
      <c r="AH56" s="397" t="str">
        <f t="shared" si="0"/>
        <v>WNL5</v>
      </c>
      <c r="AI56" s="397" t="str">
        <f t="shared" si="0"/>
        <v>WNL6</v>
      </c>
      <c r="AJ56" s="397" t="str">
        <f t="shared" si="0"/>
        <v>WNL7</v>
      </c>
      <c r="AK56" s="397" t="str">
        <f t="shared" si="0"/>
        <v>WNL8</v>
      </c>
      <c r="AL56" s="397" t="str">
        <f t="shared" si="0"/>
        <v>WNL9</v>
      </c>
      <c r="AM56" s="397" t="str">
        <f t="shared" si="0"/>
        <v>WNL10</v>
      </c>
      <c r="AN56" s="397" t="str">
        <f t="shared" si="0"/>
        <v>WNL11</v>
      </c>
      <c r="AO56" s="397" t="str">
        <f t="shared" si="0"/>
        <v>WNL12</v>
      </c>
      <c r="AP56" s="397" t="str">
        <f t="shared" si="0"/>
        <v>WNL13</v>
      </c>
      <c r="AQ56" s="397" t="str">
        <f t="shared" si="0"/>
        <v>WNL14</v>
      </c>
      <c r="AR56" s="397" t="str">
        <f t="shared" si="0"/>
        <v>WNL15</v>
      </c>
      <c r="AS56" s="397" t="str">
        <f t="shared" si="0"/>
        <v>WNL16</v>
      </c>
      <c r="AT56" s="397" t="str">
        <f t="shared" si="0"/>
        <v>WNL17</v>
      </c>
      <c r="AU56" s="397" t="str">
        <f t="shared" si="0"/>
        <v>WNL18</v>
      </c>
      <c r="AV56" s="397" t="str">
        <f t="shared" si="0"/>
        <v>APA3</v>
      </c>
      <c r="AW56" s="397" t="str">
        <f t="shared" si="0"/>
        <v>APA5</v>
      </c>
      <c r="AX56" s="397" t="str">
        <f t="shared" si="0"/>
        <v>APA7</v>
      </c>
      <c r="AY56" s="397" t="str">
        <f t="shared" si="0"/>
        <v>PNC3</v>
      </c>
      <c r="AZ56" s="397" t="str">
        <f t="shared" si="0"/>
        <v>PNC5</v>
      </c>
      <c r="BA56" s="397" t="str">
        <f t="shared" si="0"/>
        <v>PNC7</v>
      </c>
      <c r="BB56" s="397" t="str">
        <f t="shared" si="0"/>
        <v>PF5</v>
      </c>
      <c r="BC56" s="397" t="str">
        <f t="shared" si="0"/>
        <v>AE7</v>
      </c>
      <c r="BD56" s="397" t="str">
        <f t="shared" si="0"/>
        <v>AE7NY</v>
      </c>
      <c r="BE56" s="397" t="str">
        <f t="shared" si="0"/>
        <v>AEP7</v>
      </c>
      <c r="BF56" s="397" t="str">
        <f t="shared" si="0"/>
        <v>AE10IMO</v>
      </c>
      <c r="BG56" s="397" t="str">
        <f t="shared" si="0"/>
        <v>AE7ADV</v>
      </c>
      <c r="BH56" s="397" t="str">
        <f t="shared" si="0"/>
        <v>VAL1</v>
      </c>
      <c r="BI56" s="397" t="str">
        <f t="shared" si="0"/>
        <v>VAL11</v>
      </c>
      <c r="BJ56" s="397" t="str">
        <f t="shared" si="0"/>
        <v>VALAE</v>
      </c>
      <c r="BK56" s="397" t="str">
        <f t="shared" si="0"/>
        <v>CPC1</v>
      </c>
      <c r="BL56" s="397" t="str">
        <f t="shared" ref="BL56:DW56" si="1">BL$4</f>
        <v>CPC2</v>
      </c>
      <c r="BM56" s="397" t="str">
        <f t="shared" si="1"/>
        <v>CPC3</v>
      </c>
      <c r="BN56" s="397" t="str">
        <f t="shared" si="1"/>
        <v>CPC4</v>
      </c>
      <c r="BO56" s="397" t="str">
        <f t="shared" si="1"/>
        <v>CPC5</v>
      </c>
      <c r="BP56" s="397" t="str">
        <f t="shared" si="1"/>
        <v>CPC6</v>
      </c>
      <c r="BQ56" s="397" t="str">
        <f t="shared" si="1"/>
        <v>CPC7</v>
      </c>
      <c r="BR56" s="397" t="str">
        <f t="shared" si="1"/>
        <v>CPC8</v>
      </c>
      <c r="BS56" s="397" t="str">
        <f t="shared" si="1"/>
        <v>CPC9</v>
      </c>
      <c r="BT56" s="397" t="str">
        <f t="shared" si="1"/>
        <v>CPC10</v>
      </c>
      <c r="BU56" s="397" t="str">
        <f t="shared" si="1"/>
        <v>CPC11</v>
      </c>
      <c r="BV56" s="397" t="str">
        <f t="shared" si="1"/>
        <v>CPC12</v>
      </c>
      <c r="BW56" s="397" t="str">
        <f t="shared" si="1"/>
        <v>CPC13</v>
      </c>
      <c r="BX56" s="397" t="str">
        <f t="shared" si="1"/>
        <v>CPC14</v>
      </c>
      <c r="BY56" s="397" t="str">
        <f t="shared" si="1"/>
        <v>CPC15</v>
      </c>
      <c r="BZ56" s="397" t="str">
        <f t="shared" si="1"/>
        <v>CPC16</v>
      </c>
      <c r="CA56" s="397" t="str">
        <f t="shared" si="1"/>
        <v>CPC17</v>
      </c>
      <c r="CB56" s="397" t="str">
        <f t="shared" si="1"/>
        <v>CPC18</v>
      </c>
      <c r="CC56" s="397" t="str">
        <f t="shared" si="1"/>
        <v>CPC19</v>
      </c>
      <c r="CD56" s="397" t="str">
        <f t="shared" si="1"/>
        <v>CPC20</v>
      </c>
      <c r="CE56" s="397" t="str">
        <f t="shared" si="1"/>
        <v>CPCP1_USL</v>
      </c>
      <c r="CF56" s="397" t="str">
        <f t="shared" si="1"/>
        <v>CPCP2_USL</v>
      </c>
      <c r="CG56" s="397" t="str">
        <f t="shared" si="1"/>
        <v>CPCP3_USL</v>
      </c>
      <c r="CH56" s="397" t="str">
        <f t="shared" si="1"/>
        <v>CPCP4_USL</v>
      </c>
      <c r="CI56" s="397" t="str">
        <f t="shared" si="1"/>
        <v>CPCP5_USL</v>
      </c>
      <c r="CJ56" s="397" t="str">
        <f t="shared" si="1"/>
        <v>CPCP6_USL</v>
      </c>
      <c r="CK56" s="397" t="str">
        <f t="shared" si="1"/>
        <v>CPCP7_USL</v>
      </c>
      <c r="CL56" s="397" t="str">
        <f t="shared" si="1"/>
        <v>CPCP8_USL</v>
      </c>
      <c r="CM56" s="397" t="str">
        <f t="shared" si="1"/>
        <v>CPCP9_USL</v>
      </c>
      <c r="CN56" s="397" t="str">
        <f t="shared" si="1"/>
        <v>CPCP10_USL</v>
      </c>
      <c r="CO56" s="397" t="str">
        <f t="shared" si="1"/>
        <v>CPCP11_USL</v>
      </c>
      <c r="CP56" s="397" t="str">
        <f t="shared" si="1"/>
        <v>CPCP12_USL</v>
      </c>
      <c r="CQ56" s="397" t="str">
        <f t="shared" si="1"/>
        <v>CPCP13_USL</v>
      </c>
      <c r="CR56" s="397" t="str">
        <f t="shared" si="1"/>
        <v>CPCP14_USL</v>
      </c>
      <c r="CS56" s="397" t="str">
        <f t="shared" si="1"/>
        <v>CPCP15_USL</v>
      </c>
      <c r="CT56" s="397" t="str">
        <f t="shared" si="1"/>
        <v>CPCP16_USL</v>
      </c>
      <c r="CU56" s="397" t="str">
        <f t="shared" si="1"/>
        <v>CPCF1_USL</v>
      </c>
      <c r="CV56" s="397" t="str">
        <f t="shared" si="1"/>
        <v>CPCF2_USL</v>
      </c>
      <c r="CW56" s="397" t="str">
        <f t="shared" si="1"/>
        <v>CPCF3_USL</v>
      </c>
      <c r="CX56" s="397" t="str">
        <f t="shared" si="1"/>
        <v>CPCF4_USL</v>
      </c>
      <c r="CY56" s="397" t="str">
        <f t="shared" si="1"/>
        <v>CPCF5_USL</v>
      </c>
      <c r="CZ56" s="397" t="str">
        <f t="shared" si="1"/>
        <v>CPCF6_USL</v>
      </c>
      <c r="DA56" s="397" t="str">
        <f t="shared" si="1"/>
        <v>CPCF7_USL</v>
      </c>
      <c r="DB56" s="397" t="str">
        <f t="shared" si="1"/>
        <v>CPCF8_USL</v>
      </c>
      <c r="DC56" s="397" t="str">
        <f t="shared" si="1"/>
        <v>CPCF9_USL</v>
      </c>
      <c r="DD56" s="397" t="str">
        <f t="shared" si="1"/>
        <v>CPCF10_USL</v>
      </c>
      <c r="DE56" s="397" t="str">
        <f t="shared" si="1"/>
        <v>CPCF11_USL</v>
      </c>
      <c r="DF56" s="397" t="str">
        <f t="shared" si="1"/>
        <v>CPCF12_USL</v>
      </c>
      <c r="DG56" s="397" t="str">
        <f t="shared" si="1"/>
        <v>CPCF13_USL</v>
      </c>
      <c r="DH56" s="397" t="str">
        <f t="shared" si="1"/>
        <v>CPCF14_USL</v>
      </c>
      <c r="DI56" s="397" t="str">
        <f t="shared" si="1"/>
        <v>CPCF15_USL</v>
      </c>
      <c r="DJ56" s="397" t="str">
        <f t="shared" si="1"/>
        <v>CPCF16_USL</v>
      </c>
      <c r="DK56" s="397" t="str">
        <f t="shared" si="1"/>
        <v>CPC1_VAL</v>
      </c>
      <c r="DL56" s="397" t="str">
        <f t="shared" si="1"/>
        <v>CPC2_VAL</v>
      </c>
      <c r="DM56" s="397" t="str">
        <f t="shared" si="1"/>
        <v>CPC3_VAL</v>
      </c>
      <c r="DN56" s="397" t="str">
        <f t="shared" si="1"/>
        <v>CPC4_VAL</v>
      </c>
      <c r="DO56" s="397" t="str">
        <f t="shared" si="1"/>
        <v>CPC5_VAL</v>
      </c>
      <c r="DP56" s="397" t="str">
        <f t="shared" si="1"/>
        <v>CPC6_VAL</v>
      </c>
      <c r="DQ56" s="397" t="str">
        <f t="shared" si="1"/>
        <v>CPC7_VAL</v>
      </c>
      <c r="DR56" s="397" t="str">
        <f t="shared" si="1"/>
        <v>CPC8_VAL</v>
      </c>
      <c r="DS56" s="397" t="str">
        <f t="shared" si="1"/>
        <v>CPC9_VAL</v>
      </c>
      <c r="DT56" s="397" t="str">
        <f t="shared" si="1"/>
        <v>CPC10_VAL</v>
      </c>
      <c r="DU56" s="397" t="str">
        <f t="shared" si="1"/>
        <v>CPC11_VAL</v>
      </c>
      <c r="DV56" s="397" t="str">
        <f t="shared" si="1"/>
        <v>CPC12_VAL</v>
      </c>
      <c r="DW56" s="397" t="str">
        <f t="shared" si="1"/>
        <v>CPC13_VAL</v>
      </c>
      <c r="DX56" s="397" t="str">
        <f t="shared" ref="DX56:ED56" si="2">DX$4</f>
        <v>CPC14_VAL</v>
      </c>
      <c r="DY56" s="397" t="str">
        <f t="shared" si="2"/>
        <v>CPC15_VAL</v>
      </c>
      <c r="DZ56" s="397" t="str">
        <f t="shared" si="2"/>
        <v>CPC16_VAL</v>
      </c>
      <c r="EA56" s="397" t="str">
        <f t="shared" si="2"/>
        <v>CPC17_VAL</v>
      </c>
      <c r="EB56" s="397" t="str">
        <f t="shared" si="2"/>
        <v>CPC18_VAL</v>
      </c>
      <c r="EC56" s="397" t="str">
        <f t="shared" si="2"/>
        <v>CPC19_VAL</v>
      </c>
      <c r="ED56" s="397" t="str">
        <f t="shared" si="2"/>
        <v>CPC20_VAL</v>
      </c>
      <c r="EE56" s="58" t="str">
        <f t="shared" ref="EE56:EZ56" si="3">EE$4</f>
        <v>WF5</v>
      </c>
      <c r="EF56" s="58" t="str">
        <f t="shared" si="3"/>
        <v>PI5P</v>
      </c>
      <c r="EG56" s="58" t="str">
        <f t="shared" si="3"/>
        <v>P5P</v>
      </c>
      <c r="EH56" s="58" t="str">
        <f t="shared" si="3"/>
        <v>NYIA</v>
      </c>
      <c r="EI56" s="58" t="str">
        <f t="shared" si="3"/>
        <v>NYIAG</v>
      </c>
      <c r="EJ56" s="58" t="str">
        <f t="shared" si="3"/>
        <v>NYIA5</v>
      </c>
      <c r="EK56" s="58" t="str">
        <f t="shared" si="3"/>
        <v>PIPREF</v>
      </c>
      <c r="EL56" s="58" t="str">
        <f t="shared" si="3"/>
        <v>WF7</v>
      </c>
      <c r="EM56" s="58" t="str">
        <f t="shared" si="3"/>
        <v>PIP</v>
      </c>
      <c r="EN56" s="58" t="str">
        <f t="shared" si="3"/>
        <v>P7P</v>
      </c>
      <c r="EO56" s="58" t="str">
        <f t="shared" si="3"/>
        <v>VALIC</v>
      </c>
      <c r="EP56" s="58" t="str">
        <f t="shared" si="3"/>
        <v>VALIC5</v>
      </c>
      <c r="EQ56" s="58" t="str">
        <f t="shared" si="3"/>
        <v>ADV7</v>
      </c>
      <c r="ER56" s="58" t="str">
        <f t="shared" si="3"/>
        <v>ADV5</v>
      </c>
      <c r="ES56" s="58" t="str">
        <f t="shared" si="3"/>
        <v>PRIM7</v>
      </c>
      <c r="ET56" s="58" t="str">
        <f t="shared" si="3"/>
        <v>PRIM10</v>
      </c>
      <c r="EU56" s="58" t="str">
        <f t="shared" si="3"/>
        <v>AG10</v>
      </c>
      <c r="EV56" s="58" t="str">
        <f t="shared" si="3"/>
        <v>GSIA</v>
      </c>
      <c r="EW56" s="58" t="str">
        <f t="shared" si="3"/>
        <v>P10P</v>
      </c>
      <c r="EX56" s="58" t="str">
        <f t="shared" si="3"/>
        <v>ADVMSG</v>
      </c>
      <c r="EY56" s="58" t="str">
        <f t="shared" si="3"/>
        <v>PS</v>
      </c>
      <c r="EZ56" s="58" t="str">
        <f t="shared" si="3"/>
        <v>AICO</v>
      </c>
    </row>
    <row r="57" spans="1:156" ht="12.75" customHeight="1">
      <c r="B57" s="85" t="s">
        <v>343</v>
      </c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</row>
    <row r="58" spans="1:156" ht="12.75" customHeight="1">
      <c r="A58" s="29" t="s">
        <v>116</v>
      </c>
      <c r="B58" s="88">
        <v>0</v>
      </c>
      <c r="C58" s="64" t="s">
        <v>158</v>
      </c>
      <c r="D58" s="14"/>
      <c r="E58" s="29" t="s">
        <v>116</v>
      </c>
      <c r="F58" s="29" t="s">
        <v>116</v>
      </c>
      <c r="G58" s="29" t="s">
        <v>116</v>
      </c>
      <c r="H58" s="29" t="s">
        <v>116</v>
      </c>
      <c r="I58" s="29" t="s">
        <v>116</v>
      </c>
      <c r="J58" s="29" t="s">
        <v>116</v>
      </c>
      <c r="K58" s="29" t="s">
        <v>116</v>
      </c>
      <c r="L58" s="29" t="s">
        <v>116</v>
      </c>
      <c r="M58" s="29" t="s">
        <v>116</v>
      </c>
      <c r="N58" s="29" t="s">
        <v>116</v>
      </c>
      <c r="O58" s="29" t="s">
        <v>116</v>
      </c>
      <c r="P58" s="29" t="s">
        <v>116</v>
      </c>
      <c r="Q58" s="29" t="s">
        <v>116</v>
      </c>
      <c r="R58" s="29" t="s">
        <v>116</v>
      </c>
      <c r="S58" s="29" t="s">
        <v>116</v>
      </c>
      <c r="T58" s="29" t="s">
        <v>116</v>
      </c>
      <c r="U58" s="29" t="s">
        <v>116</v>
      </c>
      <c r="V58" s="29" t="s">
        <v>116</v>
      </c>
      <c r="W58" s="29" t="s">
        <v>116</v>
      </c>
      <c r="X58" s="29" t="s">
        <v>116</v>
      </c>
      <c r="Y58" s="29" t="s">
        <v>116</v>
      </c>
      <c r="Z58" s="29" t="s">
        <v>116</v>
      </c>
      <c r="AA58" s="29" t="s">
        <v>116</v>
      </c>
      <c r="AB58" s="29" t="s">
        <v>116</v>
      </c>
      <c r="AC58" s="29" t="s">
        <v>116</v>
      </c>
      <c r="AD58" s="29" t="s">
        <v>116</v>
      </c>
      <c r="AE58" s="29" t="s">
        <v>116</v>
      </c>
      <c r="AF58" s="29" t="s">
        <v>116</v>
      </c>
      <c r="AG58" s="29" t="s">
        <v>116</v>
      </c>
      <c r="AH58" s="29" t="s">
        <v>116</v>
      </c>
      <c r="AI58" s="29" t="s">
        <v>116</v>
      </c>
      <c r="AJ58" s="29" t="s">
        <v>116</v>
      </c>
      <c r="AK58" s="29" t="s">
        <v>116</v>
      </c>
      <c r="AL58" s="29" t="s">
        <v>116</v>
      </c>
      <c r="AM58" s="29" t="s">
        <v>116</v>
      </c>
      <c r="AN58" s="29" t="s">
        <v>116</v>
      </c>
      <c r="AO58" s="29" t="s">
        <v>116</v>
      </c>
      <c r="AP58" s="29" t="s">
        <v>116</v>
      </c>
      <c r="AQ58" s="29" t="s">
        <v>116</v>
      </c>
      <c r="AR58" s="29" t="s">
        <v>116</v>
      </c>
      <c r="AS58" s="29" t="s">
        <v>116</v>
      </c>
      <c r="AT58" s="29" t="s">
        <v>116</v>
      </c>
      <c r="AU58" s="29" t="s">
        <v>116</v>
      </c>
      <c r="AV58" s="29" t="s">
        <v>116</v>
      </c>
      <c r="AW58" s="29" t="s">
        <v>116</v>
      </c>
      <c r="AX58" s="29" t="s">
        <v>116</v>
      </c>
      <c r="AY58" s="29" t="s">
        <v>116</v>
      </c>
      <c r="AZ58" s="29" t="s">
        <v>116</v>
      </c>
      <c r="BA58" s="29" t="s">
        <v>116</v>
      </c>
      <c r="BB58" s="29" t="s">
        <v>116</v>
      </c>
      <c r="BC58" s="29" t="s">
        <v>116</v>
      </c>
      <c r="BD58" s="29" t="s">
        <v>116</v>
      </c>
      <c r="BE58" s="29" t="s">
        <v>116</v>
      </c>
      <c r="BF58" s="29" t="s">
        <v>116</v>
      </c>
      <c r="BG58" s="29" t="s">
        <v>116</v>
      </c>
      <c r="BH58" s="29" t="s">
        <v>116</v>
      </c>
      <c r="BI58" s="29" t="s">
        <v>116</v>
      </c>
      <c r="BJ58" s="29" t="s">
        <v>116</v>
      </c>
      <c r="BK58" s="29" t="s">
        <v>116</v>
      </c>
      <c r="BL58" s="29" t="s">
        <v>116</v>
      </c>
      <c r="BM58" s="29" t="s">
        <v>116</v>
      </c>
      <c r="BN58" s="29" t="s">
        <v>116</v>
      </c>
      <c r="BO58" s="29" t="s">
        <v>116</v>
      </c>
      <c r="BP58" s="29" t="s">
        <v>116</v>
      </c>
      <c r="BQ58" s="29" t="s">
        <v>116</v>
      </c>
      <c r="BR58" s="29" t="s">
        <v>116</v>
      </c>
      <c r="BS58" s="29" t="s">
        <v>116</v>
      </c>
      <c r="BT58" s="29" t="s">
        <v>116</v>
      </c>
      <c r="BU58" s="29" t="s">
        <v>116</v>
      </c>
      <c r="BV58" s="29" t="s">
        <v>116</v>
      </c>
      <c r="BW58" s="29" t="s">
        <v>116</v>
      </c>
      <c r="BX58" s="29" t="s">
        <v>116</v>
      </c>
      <c r="BY58" s="29" t="s">
        <v>116</v>
      </c>
      <c r="BZ58" s="29" t="s">
        <v>116</v>
      </c>
      <c r="CA58" s="29" t="s">
        <v>116</v>
      </c>
      <c r="CB58" s="29" t="s">
        <v>116</v>
      </c>
      <c r="CC58" s="29" t="s">
        <v>116</v>
      </c>
      <c r="CD58" s="29" t="s">
        <v>116</v>
      </c>
      <c r="CE58" s="29" t="s">
        <v>116</v>
      </c>
      <c r="CF58" s="29" t="s">
        <v>116</v>
      </c>
      <c r="CG58" s="29" t="s">
        <v>116</v>
      </c>
      <c r="CH58" s="29" t="s">
        <v>116</v>
      </c>
      <c r="CI58" s="29" t="s">
        <v>116</v>
      </c>
      <c r="CJ58" s="29" t="s">
        <v>116</v>
      </c>
      <c r="CK58" s="29" t="s">
        <v>116</v>
      </c>
      <c r="CL58" s="29" t="s">
        <v>116</v>
      </c>
      <c r="CM58" s="29" t="s">
        <v>116</v>
      </c>
      <c r="CN58" s="29" t="s">
        <v>116</v>
      </c>
      <c r="CO58" s="29" t="s">
        <v>116</v>
      </c>
      <c r="CP58" s="29" t="s">
        <v>116</v>
      </c>
      <c r="CQ58" s="29" t="s">
        <v>116</v>
      </c>
      <c r="CR58" s="29" t="s">
        <v>116</v>
      </c>
      <c r="CS58" s="29" t="s">
        <v>116</v>
      </c>
      <c r="CT58" s="29" t="s">
        <v>116</v>
      </c>
      <c r="CU58" s="29" t="s">
        <v>116</v>
      </c>
      <c r="CV58" s="29" t="s">
        <v>116</v>
      </c>
      <c r="CW58" s="29" t="s">
        <v>116</v>
      </c>
      <c r="CX58" s="29" t="s">
        <v>116</v>
      </c>
      <c r="CY58" s="29" t="s">
        <v>116</v>
      </c>
      <c r="CZ58" s="29" t="s">
        <v>116</v>
      </c>
      <c r="DA58" s="29" t="s">
        <v>116</v>
      </c>
      <c r="DB58" s="29" t="s">
        <v>116</v>
      </c>
      <c r="DC58" s="29" t="s">
        <v>116</v>
      </c>
      <c r="DD58" s="29" t="s">
        <v>116</v>
      </c>
      <c r="DE58" s="29" t="s">
        <v>116</v>
      </c>
      <c r="DF58" s="29" t="s">
        <v>116</v>
      </c>
      <c r="DG58" s="29" t="s">
        <v>116</v>
      </c>
      <c r="DH58" s="29" t="s">
        <v>116</v>
      </c>
      <c r="DI58" s="29" t="s">
        <v>116</v>
      </c>
      <c r="DJ58" s="29" t="s">
        <v>116</v>
      </c>
      <c r="DK58" s="29" t="s">
        <v>116</v>
      </c>
      <c r="DL58" s="29" t="s">
        <v>116</v>
      </c>
      <c r="DM58" s="29" t="s">
        <v>116</v>
      </c>
      <c r="DN58" s="29" t="s">
        <v>116</v>
      </c>
      <c r="DO58" s="29" t="s">
        <v>116</v>
      </c>
      <c r="DP58" s="29" t="s">
        <v>116</v>
      </c>
      <c r="DQ58" s="29" t="s">
        <v>116</v>
      </c>
      <c r="DR58" s="29" t="s">
        <v>116</v>
      </c>
      <c r="DS58" s="29" t="s">
        <v>116</v>
      </c>
      <c r="DT58" s="29" t="s">
        <v>116</v>
      </c>
      <c r="DU58" s="29" t="s">
        <v>116</v>
      </c>
      <c r="DV58" s="29" t="s">
        <v>116</v>
      </c>
      <c r="DW58" s="29" t="s">
        <v>116</v>
      </c>
      <c r="DX58" s="29" t="s">
        <v>116</v>
      </c>
      <c r="DY58" s="29" t="s">
        <v>116</v>
      </c>
      <c r="DZ58" s="29" t="s">
        <v>116</v>
      </c>
      <c r="EA58" s="29" t="s">
        <v>116</v>
      </c>
      <c r="EB58" s="29" t="s">
        <v>116</v>
      </c>
      <c r="EC58" s="29" t="s">
        <v>116</v>
      </c>
      <c r="ED58" s="29" t="s">
        <v>116</v>
      </c>
      <c r="EE58" s="29" t="s">
        <v>93</v>
      </c>
      <c r="EF58" s="29" t="s">
        <v>93</v>
      </c>
      <c r="EG58" s="29" t="s">
        <v>93</v>
      </c>
      <c r="EH58" s="29" t="s">
        <v>93</v>
      </c>
      <c r="EI58" s="29" t="s">
        <v>93</v>
      </c>
      <c r="EJ58" s="29" t="s">
        <v>93</v>
      </c>
      <c r="EK58" s="29" t="s">
        <v>93</v>
      </c>
      <c r="EL58" s="29" t="s">
        <v>93</v>
      </c>
      <c r="EM58" s="29" t="s">
        <v>93</v>
      </c>
      <c r="EN58" s="29" t="s">
        <v>93</v>
      </c>
      <c r="EO58" s="29" t="s">
        <v>93</v>
      </c>
      <c r="EP58" s="29" t="s">
        <v>93</v>
      </c>
      <c r="EQ58" s="29" t="s">
        <v>93</v>
      </c>
      <c r="ER58" s="29" t="s">
        <v>93</v>
      </c>
      <c r="ES58" s="29" t="s">
        <v>93</v>
      </c>
      <c r="ET58" s="29" t="s">
        <v>93</v>
      </c>
      <c r="EU58" s="29" t="s">
        <v>93</v>
      </c>
      <c r="EV58" s="29" t="s">
        <v>93</v>
      </c>
      <c r="EW58" s="29" t="s">
        <v>93</v>
      </c>
      <c r="EX58" s="29" t="s">
        <v>93</v>
      </c>
      <c r="EY58" s="29" t="s">
        <v>93</v>
      </c>
      <c r="EZ58" s="29" t="s">
        <v>93</v>
      </c>
    </row>
    <row r="59" spans="1:156" ht="12.75" customHeight="1">
      <c r="A59" s="29" t="s">
        <v>116</v>
      </c>
      <c r="B59" s="88">
        <v>1</v>
      </c>
      <c r="C59" s="64" t="s">
        <v>158</v>
      </c>
      <c r="D59" s="14"/>
      <c r="E59" s="29" t="s">
        <v>116</v>
      </c>
      <c r="F59" s="29" t="s">
        <v>116</v>
      </c>
      <c r="G59" s="29" t="s">
        <v>116</v>
      </c>
      <c r="H59" s="29" t="s">
        <v>116</v>
      </c>
      <c r="I59" s="29" t="s">
        <v>116</v>
      </c>
      <c r="J59" s="29" t="s">
        <v>116</v>
      </c>
      <c r="K59" s="29" t="s">
        <v>116</v>
      </c>
      <c r="L59" s="29" t="s">
        <v>116</v>
      </c>
      <c r="M59" s="29" t="s">
        <v>116</v>
      </c>
      <c r="N59" s="29" t="s">
        <v>116</v>
      </c>
      <c r="O59" s="29" t="s">
        <v>116</v>
      </c>
      <c r="P59" s="29" t="s">
        <v>116</v>
      </c>
      <c r="Q59" s="29" t="s">
        <v>116</v>
      </c>
      <c r="R59" s="29" t="s">
        <v>116</v>
      </c>
      <c r="S59" s="29" t="s">
        <v>116</v>
      </c>
      <c r="T59" s="29" t="s">
        <v>116</v>
      </c>
      <c r="U59" s="29" t="s">
        <v>116</v>
      </c>
      <c r="V59" s="29" t="s">
        <v>116</v>
      </c>
      <c r="W59" s="29" t="s">
        <v>116</v>
      </c>
      <c r="X59" s="29" t="s">
        <v>116</v>
      </c>
      <c r="Y59" s="29" t="s">
        <v>116</v>
      </c>
      <c r="Z59" s="29" t="s">
        <v>116</v>
      </c>
      <c r="AA59" s="29" t="s">
        <v>116</v>
      </c>
      <c r="AB59" s="29" t="s">
        <v>116</v>
      </c>
      <c r="AC59" s="29" t="s">
        <v>116</v>
      </c>
      <c r="AD59" s="29" t="s">
        <v>116</v>
      </c>
      <c r="AE59" s="29" t="s">
        <v>116</v>
      </c>
      <c r="AF59" s="29" t="s">
        <v>116</v>
      </c>
      <c r="AG59" s="29" t="s">
        <v>116</v>
      </c>
      <c r="AH59" s="29" t="s">
        <v>116</v>
      </c>
      <c r="AI59" s="29" t="s">
        <v>116</v>
      </c>
      <c r="AJ59" s="29" t="s">
        <v>116</v>
      </c>
      <c r="AK59" s="29" t="s">
        <v>116</v>
      </c>
      <c r="AL59" s="29" t="s">
        <v>116</v>
      </c>
      <c r="AM59" s="29" t="s">
        <v>116</v>
      </c>
      <c r="AN59" s="29" t="s">
        <v>116</v>
      </c>
      <c r="AO59" s="29" t="s">
        <v>116</v>
      </c>
      <c r="AP59" s="29" t="s">
        <v>116</v>
      </c>
      <c r="AQ59" s="29" t="s">
        <v>116</v>
      </c>
      <c r="AR59" s="29" t="s">
        <v>116</v>
      </c>
      <c r="AS59" s="29" t="s">
        <v>116</v>
      </c>
      <c r="AT59" s="29" t="s">
        <v>116</v>
      </c>
      <c r="AU59" s="29" t="s">
        <v>116</v>
      </c>
      <c r="AV59" s="29" t="s">
        <v>116</v>
      </c>
      <c r="AW59" s="29" t="s">
        <v>116</v>
      </c>
      <c r="AX59" s="29" t="s">
        <v>116</v>
      </c>
      <c r="AY59" s="29" t="s">
        <v>116</v>
      </c>
      <c r="AZ59" s="29" t="s">
        <v>116</v>
      </c>
      <c r="BA59" s="29" t="s">
        <v>116</v>
      </c>
      <c r="BB59" s="29" t="s">
        <v>116</v>
      </c>
      <c r="BC59" s="29" t="s">
        <v>116</v>
      </c>
      <c r="BD59" s="29" t="s">
        <v>116</v>
      </c>
      <c r="BE59" s="29" t="s">
        <v>116</v>
      </c>
      <c r="BF59" s="29" t="s">
        <v>116</v>
      </c>
      <c r="BG59" s="29" t="s">
        <v>116</v>
      </c>
      <c r="BH59" s="29" t="s">
        <v>116</v>
      </c>
      <c r="BI59" s="29" t="s">
        <v>116</v>
      </c>
      <c r="BJ59" s="29" t="s">
        <v>116</v>
      </c>
      <c r="BK59" s="29" t="s">
        <v>116</v>
      </c>
      <c r="BL59" s="29" t="s">
        <v>116</v>
      </c>
      <c r="BM59" s="29" t="s">
        <v>116</v>
      </c>
      <c r="BN59" s="29" t="s">
        <v>116</v>
      </c>
      <c r="BO59" s="29" t="s">
        <v>116</v>
      </c>
      <c r="BP59" s="29" t="s">
        <v>116</v>
      </c>
      <c r="BQ59" s="29" t="s">
        <v>116</v>
      </c>
      <c r="BR59" s="29" t="s">
        <v>116</v>
      </c>
      <c r="BS59" s="29" t="s">
        <v>116</v>
      </c>
      <c r="BT59" s="29" t="s">
        <v>116</v>
      </c>
      <c r="BU59" s="29" t="s">
        <v>116</v>
      </c>
      <c r="BV59" s="29" t="s">
        <v>116</v>
      </c>
      <c r="BW59" s="29" t="s">
        <v>116</v>
      </c>
      <c r="BX59" s="29" t="s">
        <v>116</v>
      </c>
      <c r="BY59" s="29" t="s">
        <v>116</v>
      </c>
      <c r="BZ59" s="29" t="s">
        <v>116</v>
      </c>
      <c r="CA59" s="29" t="s">
        <v>116</v>
      </c>
      <c r="CB59" s="29" t="s">
        <v>116</v>
      </c>
      <c r="CC59" s="29" t="s">
        <v>116</v>
      </c>
      <c r="CD59" s="29" t="s">
        <v>116</v>
      </c>
      <c r="CE59" s="29" t="s">
        <v>116</v>
      </c>
      <c r="CF59" s="29" t="s">
        <v>116</v>
      </c>
      <c r="CG59" s="29" t="s">
        <v>116</v>
      </c>
      <c r="CH59" s="29" t="s">
        <v>116</v>
      </c>
      <c r="CI59" s="29" t="s">
        <v>116</v>
      </c>
      <c r="CJ59" s="29" t="s">
        <v>116</v>
      </c>
      <c r="CK59" s="29" t="s">
        <v>116</v>
      </c>
      <c r="CL59" s="29" t="s">
        <v>116</v>
      </c>
      <c r="CM59" s="29" t="s">
        <v>116</v>
      </c>
      <c r="CN59" s="29" t="s">
        <v>116</v>
      </c>
      <c r="CO59" s="29" t="s">
        <v>116</v>
      </c>
      <c r="CP59" s="29" t="s">
        <v>116</v>
      </c>
      <c r="CQ59" s="29" t="s">
        <v>116</v>
      </c>
      <c r="CR59" s="29" t="s">
        <v>116</v>
      </c>
      <c r="CS59" s="29" t="s">
        <v>116</v>
      </c>
      <c r="CT59" s="29" t="s">
        <v>116</v>
      </c>
      <c r="CU59" s="29" t="s">
        <v>116</v>
      </c>
      <c r="CV59" s="29" t="s">
        <v>116</v>
      </c>
      <c r="CW59" s="29" t="s">
        <v>116</v>
      </c>
      <c r="CX59" s="29" t="s">
        <v>116</v>
      </c>
      <c r="CY59" s="29" t="s">
        <v>116</v>
      </c>
      <c r="CZ59" s="29" t="s">
        <v>116</v>
      </c>
      <c r="DA59" s="29" t="s">
        <v>116</v>
      </c>
      <c r="DB59" s="29" t="s">
        <v>116</v>
      </c>
      <c r="DC59" s="29" t="s">
        <v>116</v>
      </c>
      <c r="DD59" s="29" t="s">
        <v>116</v>
      </c>
      <c r="DE59" s="29" t="s">
        <v>116</v>
      </c>
      <c r="DF59" s="29" t="s">
        <v>116</v>
      </c>
      <c r="DG59" s="29" t="s">
        <v>116</v>
      </c>
      <c r="DH59" s="29" t="s">
        <v>116</v>
      </c>
      <c r="DI59" s="29" t="s">
        <v>116</v>
      </c>
      <c r="DJ59" s="29" t="s">
        <v>116</v>
      </c>
      <c r="DK59" s="29" t="s">
        <v>116</v>
      </c>
      <c r="DL59" s="29" t="s">
        <v>116</v>
      </c>
      <c r="DM59" s="29" t="s">
        <v>116</v>
      </c>
      <c r="DN59" s="29" t="s">
        <v>116</v>
      </c>
      <c r="DO59" s="29" t="s">
        <v>116</v>
      </c>
      <c r="DP59" s="29" t="s">
        <v>116</v>
      </c>
      <c r="DQ59" s="29" t="s">
        <v>116</v>
      </c>
      <c r="DR59" s="29" t="s">
        <v>116</v>
      </c>
      <c r="DS59" s="29" t="s">
        <v>116</v>
      </c>
      <c r="DT59" s="29" t="s">
        <v>116</v>
      </c>
      <c r="DU59" s="29" t="s">
        <v>116</v>
      </c>
      <c r="DV59" s="29" t="s">
        <v>116</v>
      </c>
      <c r="DW59" s="29" t="s">
        <v>116</v>
      </c>
      <c r="DX59" s="29" t="s">
        <v>116</v>
      </c>
      <c r="DY59" s="29" t="s">
        <v>116</v>
      </c>
      <c r="DZ59" s="29" t="s">
        <v>116</v>
      </c>
      <c r="EA59" s="29" t="s">
        <v>116</v>
      </c>
      <c r="EB59" s="29" t="s">
        <v>116</v>
      </c>
      <c r="EC59" s="29" t="s">
        <v>116</v>
      </c>
      <c r="ED59" s="29" t="s">
        <v>116</v>
      </c>
      <c r="EE59" s="29" t="s">
        <v>116</v>
      </c>
      <c r="EF59" s="29" t="s">
        <v>116</v>
      </c>
      <c r="EG59" s="29" t="s">
        <v>116</v>
      </c>
      <c r="EH59" s="29" t="s">
        <v>116</v>
      </c>
      <c r="EI59" s="29" t="s">
        <v>116</v>
      </c>
      <c r="EJ59" s="29" t="s">
        <v>116</v>
      </c>
      <c r="EK59" s="29" t="s">
        <v>116</v>
      </c>
      <c r="EL59" s="29" t="s">
        <v>116</v>
      </c>
      <c r="EM59" s="29" t="s">
        <v>116</v>
      </c>
      <c r="EN59" s="29" t="s">
        <v>116</v>
      </c>
      <c r="EO59" s="29" t="s">
        <v>116</v>
      </c>
      <c r="EP59" s="29" t="s">
        <v>116</v>
      </c>
      <c r="EQ59" s="29" t="s">
        <v>116</v>
      </c>
      <c r="ER59" s="29" t="s">
        <v>116</v>
      </c>
      <c r="ES59" s="29" t="s">
        <v>116</v>
      </c>
      <c r="ET59" s="29" t="s">
        <v>116</v>
      </c>
      <c r="EU59" s="29" t="s">
        <v>116</v>
      </c>
      <c r="EV59" s="29" t="s">
        <v>116</v>
      </c>
      <c r="EW59" s="29" t="s">
        <v>116</v>
      </c>
      <c r="EX59" s="29" t="s">
        <v>116</v>
      </c>
      <c r="EY59" s="29" t="s">
        <v>116</v>
      </c>
      <c r="EZ59" s="29" t="s">
        <v>116</v>
      </c>
    </row>
    <row r="60" spans="1:156" ht="12.75" customHeight="1">
      <c r="A60" s="29" t="s">
        <v>116</v>
      </c>
      <c r="B60" s="88">
        <v>2</v>
      </c>
      <c r="C60" s="64" t="s">
        <v>158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</row>
    <row r="63" spans="1:156" ht="12.75" customHeight="1">
      <c r="A63" s="33" t="s">
        <v>162</v>
      </c>
      <c r="B63" s="18" t="str">
        <f ca="1">GetNameRange(B64)</f>
        <v>pfwd_amt_avail_defn_aig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</row>
    <row r="64" spans="1:156" ht="12.75" customHeight="1">
      <c r="A64" s="33" t="s">
        <v>163</v>
      </c>
      <c r="B64" s="59"/>
      <c r="C64" s="59" t="s">
        <v>47</v>
      </c>
      <c r="D64" s="3" t="str">
        <f>Decrement!D$4</f>
        <v>Value</v>
      </c>
      <c r="E64" s="397" t="str">
        <f>E$4</f>
        <v>AP3</v>
      </c>
      <c r="F64" s="397" t="str">
        <f t="shared" ref="F64:BK64" si="4">F$4</f>
        <v>AP4</v>
      </c>
      <c r="G64" s="397" t="str">
        <f t="shared" si="4"/>
        <v>Chase3</v>
      </c>
      <c r="H64" s="397" t="str">
        <f t="shared" si="4"/>
        <v>Chase4</v>
      </c>
      <c r="I64" s="397" t="str">
        <f t="shared" si="4"/>
        <v>Chase5</v>
      </c>
      <c r="J64" s="397" t="str">
        <f t="shared" si="4"/>
        <v>Chase7</v>
      </c>
      <c r="K64" s="397" t="str">
        <f t="shared" si="4"/>
        <v>Chase3NG</v>
      </c>
      <c r="L64" s="397" t="str">
        <f t="shared" si="4"/>
        <v>Chase5NG</v>
      </c>
      <c r="M64" s="397" t="str">
        <f t="shared" si="4"/>
        <v>Chase7NG</v>
      </c>
      <c r="N64" s="397" t="str">
        <f t="shared" si="4"/>
        <v>EJ4</v>
      </c>
      <c r="O64" s="397" t="str">
        <f t="shared" si="4"/>
        <v>EJ5</v>
      </c>
      <c r="P64" s="397" t="str">
        <f t="shared" si="4"/>
        <v>EJ7</v>
      </c>
      <c r="Q64" s="397" t="str">
        <f t="shared" si="4"/>
        <v>EJ10</v>
      </c>
      <c r="R64" s="397" t="str">
        <f t="shared" si="4"/>
        <v>HSBC3</v>
      </c>
      <c r="S64" s="397" t="str">
        <f t="shared" si="4"/>
        <v>HSBC5</v>
      </c>
      <c r="T64" s="397" t="str">
        <f t="shared" si="4"/>
        <v>WF4</v>
      </c>
      <c r="U64" s="397" t="str">
        <f t="shared" si="4"/>
        <v>WF5G</v>
      </c>
      <c r="V64" s="397" t="str">
        <f t="shared" si="4"/>
        <v>WF5NG</v>
      </c>
      <c r="W64" s="397" t="str">
        <f t="shared" si="4"/>
        <v>WF5MVAG</v>
      </c>
      <c r="X64" s="397" t="str">
        <f t="shared" si="4"/>
        <v>WF5MVANG</v>
      </c>
      <c r="Y64" s="397" t="str">
        <f t="shared" si="4"/>
        <v>VMYG4</v>
      </c>
      <c r="Z64" s="397" t="str">
        <f t="shared" si="4"/>
        <v>VMYG5</v>
      </c>
      <c r="AA64" s="397" t="str">
        <f t="shared" si="4"/>
        <v>VMYG6</v>
      </c>
      <c r="AB64" s="397" t="str">
        <f t="shared" si="4"/>
        <v>VMYG7</v>
      </c>
      <c r="AC64" s="397" t="str">
        <f t="shared" si="4"/>
        <v>VMYG10</v>
      </c>
      <c r="AD64" s="397" t="str">
        <f t="shared" si="4"/>
        <v>WNL1</v>
      </c>
      <c r="AE64" s="397" t="str">
        <f t="shared" si="4"/>
        <v>WNL2</v>
      </c>
      <c r="AF64" s="397" t="str">
        <f t="shared" si="4"/>
        <v>WNL3</v>
      </c>
      <c r="AG64" s="397" t="str">
        <f t="shared" si="4"/>
        <v>WNL4</v>
      </c>
      <c r="AH64" s="397" t="str">
        <f t="shared" si="4"/>
        <v>WNL5</v>
      </c>
      <c r="AI64" s="397" t="str">
        <f t="shared" si="4"/>
        <v>WNL6</v>
      </c>
      <c r="AJ64" s="397" t="str">
        <f t="shared" si="4"/>
        <v>WNL7</v>
      </c>
      <c r="AK64" s="397" t="str">
        <f t="shared" si="4"/>
        <v>WNL8</v>
      </c>
      <c r="AL64" s="397" t="str">
        <f t="shared" si="4"/>
        <v>WNL9</v>
      </c>
      <c r="AM64" s="397" t="str">
        <f t="shared" si="4"/>
        <v>WNL10</v>
      </c>
      <c r="AN64" s="397" t="str">
        <f t="shared" si="4"/>
        <v>WNL11</v>
      </c>
      <c r="AO64" s="397" t="str">
        <f t="shared" si="4"/>
        <v>WNL12</v>
      </c>
      <c r="AP64" s="397" t="str">
        <f t="shared" si="4"/>
        <v>WNL13</v>
      </c>
      <c r="AQ64" s="397" t="str">
        <f t="shared" si="4"/>
        <v>WNL14</v>
      </c>
      <c r="AR64" s="397" t="str">
        <f t="shared" si="4"/>
        <v>WNL15</v>
      </c>
      <c r="AS64" s="397" t="str">
        <f t="shared" si="4"/>
        <v>WNL16</v>
      </c>
      <c r="AT64" s="397" t="str">
        <f t="shared" si="4"/>
        <v>WNL17</v>
      </c>
      <c r="AU64" s="397" t="str">
        <f t="shared" si="4"/>
        <v>WNL18</v>
      </c>
      <c r="AV64" s="397" t="str">
        <f t="shared" si="4"/>
        <v>APA3</v>
      </c>
      <c r="AW64" s="397" t="str">
        <f t="shared" si="4"/>
        <v>APA5</v>
      </c>
      <c r="AX64" s="397" t="str">
        <f t="shared" si="4"/>
        <v>APA7</v>
      </c>
      <c r="AY64" s="397" t="str">
        <f t="shared" si="4"/>
        <v>PNC3</v>
      </c>
      <c r="AZ64" s="397" t="str">
        <f t="shared" si="4"/>
        <v>PNC5</v>
      </c>
      <c r="BA64" s="397" t="str">
        <f t="shared" si="4"/>
        <v>PNC7</v>
      </c>
      <c r="BB64" s="397" t="str">
        <f t="shared" si="4"/>
        <v>PF5</v>
      </c>
      <c r="BC64" s="397" t="str">
        <f t="shared" si="4"/>
        <v>AE7</v>
      </c>
      <c r="BD64" s="397" t="str">
        <f t="shared" si="4"/>
        <v>AE7NY</v>
      </c>
      <c r="BE64" s="397" t="str">
        <f t="shared" si="4"/>
        <v>AEP7</v>
      </c>
      <c r="BF64" s="397" t="str">
        <f t="shared" si="4"/>
        <v>AE10IMO</v>
      </c>
      <c r="BG64" s="397" t="str">
        <f t="shared" si="4"/>
        <v>AE7ADV</v>
      </c>
      <c r="BH64" s="397" t="str">
        <f t="shared" si="4"/>
        <v>VAL1</v>
      </c>
      <c r="BI64" s="397" t="str">
        <f t="shared" si="4"/>
        <v>VAL11</v>
      </c>
      <c r="BJ64" s="397" t="str">
        <f t="shared" si="4"/>
        <v>VALAE</v>
      </c>
      <c r="BK64" s="397" t="str">
        <f t="shared" si="4"/>
        <v>CPC1</v>
      </c>
      <c r="BL64" s="397" t="str">
        <f t="shared" ref="BL64:DW64" si="5">BL$4</f>
        <v>CPC2</v>
      </c>
      <c r="BM64" s="397" t="str">
        <f t="shared" si="5"/>
        <v>CPC3</v>
      </c>
      <c r="BN64" s="397" t="str">
        <f t="shared" si="5"/>
        <v>CPC4</v>
      </c>
      <c r="BO64" s="397" t="str">
        <f t="shared" si="5"/>
        <v>CPC5</v>
      </c>
      <c r="BP64" s="397" t="str">
        <f t="shared" si="5"/>
        <v>CPC6</v>
      </c>
      <c r="BQ64" s="397" t="str">
        <f t="shared" si="5"/>
        <v>CPC7</v>
      </c>
      <c r="BR64" s="397" t="str">
        <f t="shared" si="5"/>
        <v>CPC8</v>
      </c>
      <c r="BS64" s="397" t="str">
        <f t="shared" si="5"/>
        <v>CPC9</v>
      </c>
      <c r="BT64" s="397" t="str">
        <f t="shared" si="5"/>
        <v>CPC10</v>
      </c>
      <c r="BU64" s="397" t="str">
        <f t="shared" si="5"/>
        <v>CPC11</v>
      </c>
      <c r="BV64" s="397" t="str">
        <f t="shared" si="5"/>
        <v>CPC12</v>
      </c>
      <c r="BW64" s="397" t="str">
        <f t="shared" si="5"/>
        <v>CPC13</v>
      </c>
      <c r="BX64" s="397" t="str">
        <f t="shared" si="5"/>
        <v>CPC14</v>
      </c>
      <c r="BY64" s="397" t="str">
        <f t="shared" si="5"/>
        <v>CPC15</v>
      </c>
      <c r="BZ64" s="397" t="str">
        <f t="shared" si="5"/>
        <v>CPC16</v>
      </c>
      <c r="CA64" s="397" t="str">
        <f t="shared" si="5"/>
        <v>CPC17</v>
      </c>
      <c r="CB64" s="397" t="str">
        <f t="shared" si="5"/>
        <v>CPC18</v>
      </c>
      <c r="CC64" s="397" t="str">
        <f t="shared" si="5"/>
        <v>CPC19</v>
      </c>
      <c r="CD64" s="397" t="str">
        <f t="shared" si="5"/>
        <v>CPC20</v>
      </c>
      <c r="CE64" s="397" t="str">
        <f t="shared" si="5"/>
        <v>CPCP1_USL</v>
      </c>
      <c r="CF64" s="397" t="str">
        <f t="shared" si="5"/>
        <v>CPCP2_USL</v>
      </c>
      <c r="CG64" s="397" t="str">
        <f t="shared" si="5"/>
        <v>CPCP3_USL</v>
      </c>
      <c r="CH64" s="397" t="str">
        <f t="shared" si="5"/>
        <v>CPCP4_USL</v>
      </c>
      <c r="CI64" s="397" t="str">
        <f t="shared" si="5"/>
        <v>CPCP5_USL</v>
      </c>
      <c r="CJ64" s="397" t="str">
        <f t="shared" si="5"/>
        <v>CPCP6_USL</v>
      </c>
      <c r="CK64" s="397" t="str">
        <f t="shared" si="5"/>
        <v>CPCP7_USL</v>
      </c>
      <c r="CL64" s="397" t="str">
        <f t="shared" si="5"/>
        <v>CPCP8_USL</v>
      </c>
      <c r="CM64" s="397" t="str">
        <f t="shared" si="5"/>
        <v>CPCP9_USL</v>
      </c>
      <c r="CN64" s="397" t="str">
        <f t="shared" si="5"/>
        <v>CPCP10_USL</v>
      </c>
      <c r="CO64" s="397" t="str">
        <f t="shared" si="5"/>
        <v>CPCP11_USL</v>
      </c>
      <c r="CP64" s="397" t="str">
        <f t="shared" si="5"/>
        <v>CPCP12_USL</v>
      </c>
      <c r="CQ64" s="397" t="str">
        <f t="shared" si="5"/>
        <v>CPCP13_USL</v>
      </c>
      <c r="CR64" s="397" t="str">
        <f t="shared" si="5"/>
        <v>CPCP14_USL</v>
      </c>
      <c r="CS64" s="397" t="str">
        <f t="shared" si="5"/>
        <v>CPCP15_USL</v>
      </c>
      <c r="CT64" s="397" t="str">
        <f t="shared" si="5"/>
        <v>CPCP16_USL</v>
      </c>
      <c r="CU64" s="397" t="str">
        <f t="shared" si="5"/>
        <v>CPCF1_USL</v>
      </c>
      <c r="CV64" s="397" t="str">
        <f t="shared" si="5"/>
        <v>CPCF2_USL</v>
      </c>
      <c r="CW64" s="397" t="str">
        <f t="shared" si="5"/>
        <v>CPCF3_USL</v>
      </c>
      <c r="CX64" s="397" t="str">
        <f t="shared" si="5"/>
        <v>CPCF4_USL</v>
      </c>
      <c r="CY64" s="397" t="str">
        <f t="shared" si="5"/>
        <v>CPCF5_USL</v>
      </c>
      <c r="CZ64" s="397" t="str">
        <f t="shared" si="5"/>
        <v>CPCF6_USL</v>
      </c>
      <c r="DA64" s="397" t="str">
        <f t="shared" si="5"/>
        <v>CPCF7_USL</v>
      </c>
      <c r="DB64" s="397" t="str">
        <f t="shared" si="5"/>
        <v>CPCF8_USL</v>
      </c>
      <c r="DC64" s="397" t="str">
        <f t="shared" si="5"/>
        <v>CPCF9_USL</v>
      </c>
      <c r="DD64" s="397" t="str">
        <f t="shared" si="5"/>
        <v>CPCF10_USL</v>
      </c>
      <c r="DE64" s="397" t="str">
        <f t="shared" si="5"/>
        <v>CPCF11_USL</v>
      </c>
      <c r="DF64" s="397" t="str">
        <f t="shared" si="5"/>
        <v>CPCF12_USL</v>
      </c>
      <c r="DG64" s="397" t="str">
        <f t="shared" si="5"/>
        <v>CPCF13_USL</v>
      </c>
      <c r="DH64" s="397" t="str">
        <f t="shared" si="5"/>
        <v>CPCF14_USL</v>
      </c>
      <c r="DI64" s="397" t="str">
        <f t="shared" si="5"/>
        <v>CPCF15_USL</v>
      </c>
      <c r="DJ64" s="397" t="str">
        <f t="shared" si="5"/>
        <v>CPCF16_USL</v>
      </c>
      <c r="DK64" s="397" t="str">
        <f t="shared" si="5"/>
        <v>CPC1_VAL</v>
      </c>
      <c r="DL64" s="397" t="str">
        <f t="shared" si="5"/>
        <v>CPC2_VAL</v>
      </c>
      <c r="DM64" s="397" t="str">
        <f t="shared" si="5"/>
        <v>CPC3_VAL</v>
      </c>
      <c r="DN64" s="397" t="str">
        <f t="shared" si="5"/>
        <v>CPC4_VAL</v>
      </c>
      <c r="DO64" s="397" t="str">
        <f t="shared" si="5"/>
        <v>CPC5_VAL</v>
      </c>
      <c r="DP64" s="397" t="str">
        <f t="shared" si="5"/>
        <v>CPC6_VAL</v>
      </c>
      <c r="DQ64" s="397" t="str">
        <f t="shared" si="5"/>
        <v>CPC7_VAL</v>
      </c>
      <c r="DR64" s="397" t="str">
        <f t="shared" si="5"/>
        <v>CPC8_VAL</v>
      </c>
      <c r="DS64" s="397" t="str">
        <f t="shared" si="5"/>
        <v>CPC9_VAL</v>
      </c>
      <c r="DT64" s="397" t="str">
        <f t="shared" si="5"/>
        <v>CPC10_VAL</v>
      </c>
      <c r="DU64" s="397" t="str">
        <f t="shared" si="5"/>
        <v>CPC11_VAL</v>
      </c>
      <c r="DV64" s="397" t="str">
        <f t="shared" si="5"/>
        <v>CPC12_VAL</v>
      </c>
      <c r="DW64" s="397" t="str">
        <f t="shared" si="5"/>
        <v>CPC13_VAL</v>
      </c>
      <c r="DX64" s="397" t="str">
        <f t="shared" ref="DX64:EZ64" si="6">DX$4</f>
        <v>CPC14_VAL</v>
      </c>
      <c r="DY64" s="397" t="str">
        <f t="shared" si="6"/>
        <v>CPC15_VAL</v>
      </c>
      <c r="DZ64" s="397" t="str">
        <f t="shared" si="6"/>
        <v>CPC16_VAL</v>
      </c>
      <c r="EA64" s="397" t="str">
        <f t="shared" si="6"/>
        <v>CPC17_VAL</v>
      </c>
      <c r="EB64" s="397" t="str">
        <f t="shared" si="6"/>
        <v>CPC18_VAL</v>
      </c>
      <c r="EC64" s="397" t="str">
        <f t="shared" si="6"/>
        <v>CPC19_VAL</v>
      </c>
      <c r="ED64" s="397" t="str">
        <f t="shared" si="6"/>
        <v>CPC20_VAL</v>
      </c>
      <c r="EE64" s="58" t="str">
        <f t="shared" si="6"/>
        <v>WF5</v>
      </c>
      <c r="EF64" s="58" t="str">
        <f t="shared" si="6"/>
        <v>PI5P</v>
      </c>
      <c r="EG64" s="58" t="str">
        <f t="shared" si="6"/>
        <v>P5P</v>
      </c>
      <c r="EH64" s="58" t="str">
        <f t="shared" si="6"/>
        <v>NYIA</v>
      </c>
      <c r="EI64" s="58" t="str">
        <f t="shared" si="6"/>
        <v>NYIAG</v>
      </c>
      <c r="EJ64" s="58" t="str">
        <f t="shared" si="6"/>
        <v>NYIA5</v>
      </c>
      <c r="EK64" s="58" t="str">
        <f t="shared" si="6"/>
        <v>PIPREF</v>
      </c>
      <c r="EL64" s="58" t="str">
        <f t="shared" si="6"/>
        <v>WF7</v>
      </c>
      <c r="EM64" s="58" t="str">
        <f t="shared" si="6"/>
        <v>PIP</v>
      </c>
      <c r="EN64" s="58" t="str">
        <f t="shared" si="6"/>
        <v>P7P</v>
      </c>
      <c r="EO64" s="58" t="str">
        <f t="shared" si="6"/>
        <v>VALIC</v>
      </c>
      <c r="EP64" s="58" t="str">
        <f t="shared" si="6"/>
        <v>VALIC5</v>
      </c>
      <c r="EQ64" s="58" t="str">
        <f t="shared" si="6"/>
        <v>ADV7</v>
      </c>
      <c r="ER64" s="58" t="str">
        <f t="shared" si="6"/>
        <v>ADV5</v>
      </c>
      <c r="ES64" s="58" t="str">
        <f t="shared" si="6"/>
        <v>PRIM7</v>
      </c>
      <c r="ET64" s="58" t="str">
        <f t="shared" si="6"/>
        <v>PRIM10</v>
      </c>
      <c r="EU64" s="58" t="str">
        <f t="shared" si="6"/>
        <v>AG10</v>
      </c>
      <c r="EV64" s="58" t="str">
        <f t="shared" si="6"/>
        <v>GSIA</v>
      </c>
      <c r="EW64" s="58" t="str">
        <f t="shared" si="6"/>
        <v>P10P</v>
      </c>
      <c r="EX64" s="58" t="str">
        <f t="shared" si="6"/>
        <v>ADVMSG</v>
      </c>
      <c r="EY64" s="58" t="str">
        <f t="shared" si="6"/>
        <v>PS</v>
      </c>
      <c r="EZ64" s="58" t="str">
        <f t="shared" si="6"/>
        <v>AICO</v>
      </c>
    </row>
    <row r="65" spans="1:156" ht="12.75" customHeight="1">
      <c r="A65" s="30"/>
      <c r="B65" s="85" t="s">
        <v>164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6" ht="12.75" customHeight="1">
      <c r="A66" s="37" t="s">
        <v>230</v>
      </c>
      <c r="B66" s="88">
        <v>1</v>
      </c>
      <c r="C66" s="14"/>
      <c r="D66" s="89"/>
      <c r="E66" s="29" t="s">
        <v>230</v>
      </c>
      <c r="F66" s="29" t="s">
        <v>230</v>
      </c>
      <c r="G66" s="29" t="s">
        <v>230</v>
      </c>
      <c r="H66" s="29" t="s">
        <v>230</v>
      </c>
      <c r="I66" s="29" t="s">
        <v>230</v>
      </c>
      <c r="J66" s="29" t="s">
        <v>230</v>
      </c>
      <c r="K66" s="29" t="s">
        <v>230</v>
      </c>
      <c r="L66" s="29" t="s">
        <v>230</v>
      </c>
      <c r="M66" s="29" t="s">
        <v>230</v>
      </c>
      <c r="N66" s="29" t="s">
        <v>230</v>
      </c>
      <c r="O66" s="29" t="s">
        <v>230</v>
      </c>
      <c r="P66" s="29" t="s">
        <v>230</v>
      </c>
      <c r="Q66" s="29" t="s">
        <v>230</v>
      </c>
      <c r="R66" s="29" t="s">
        <v>230</v>
      </c>
      <c r="S66" s="29" t="s">
        <v>230</v>
      </c>
      <c r="T66" s="29" t="s">
        <v>230</v>
      </c>
      <c r="U66" s="29" t="s">
        <v>230</v>
      </c>
      <c r="V66" s="29" t="s">
        <v>230</v>
      </c>
      <c r="W66" s="29" t="s">
        <v>230</v>
      </c>
      <c r="X66" s="29" t="s">
        <v>230</v>
      </c>
      <c r="Y66" s="29" t="s">
        <v>230</v>
      </c>
      <c r="Z66" s="29" t="s">
        <v>230</v>
      </c>
      <c r="AA66" s="29" t="s">
        <v>230</v>
      </c>
      <c r="AB66" s="29" t="s">
        <v>230</v>
      </c>
      <c r="AC66" s="29" t="s">
        <v>230</v>
      </c>
      <c r="AD66" s="29" t="s">
        <v>230</v>
      </c>
      <c r="AE66" s="29" t="s">
        <v>230</v>
      </c>
      <c r="AF66" s="29" t="s">
        <v>230</v>
      </c>
      <c r="AG66" s="29" t="s">
        <v>230</v>
      </c>
      <c r="AH66" s="29" t="s">
        <v>230</v>
      </c>
      <c r="AI66" s="29" t="s">
        <v>230</v>
      </c>
      <c r="AJ66" s="29" t="s">
        <v>230</v>
      </c>
      <c r="AK66" s="29" t="s">
        <v>230</v>
      </c>
      <c r="AL66" s="29" t="s">
        <v>230</v>
      </c>
      <c r="AM66" s="29" t="s">
        <v>230</v>
      </c>
      <c r="AN66" s="29" t="s">
        <v>230</v>
      </c>
      <c r="AO66" s="29" t="s">
        <v>230</v>
      </c>
      <c r="AP66" s="29" t="s">
        <v>230</v>
      </c>
      <c r="AQ66" s="29" t="s">
        <v>230</v>
      </c>
      <c r="AR66" s="29" t="s">
        <v>230</v>
      </c>
      <c r="AS66" s="29" t="s">
        <v>230</v>
      </c>
      <c r="AT66" s="29" t="s">
        <v>230</v>
      </c>
      <c r="AU66" s="29" t="s">
        <v>230</v>
      </c>
      <c r="AV66" s="29" t="s">
        <v>230</v>
      </c>
      <c r="AW66" s="29" t="s">
        <v>230</v>
      </c>
      <c r="AX66" s="29" t="s">
        <v>230</v>
      </c>
      <c r="AY66" s="29" t="s">
        <v>230</v>
      </c>
      <c r="AZ66" s="29" t="s">
        <v>230</v>
      </c>
      <c r="BA66" s="29" t="s">
        <v>230</v>
      </c>
      <c r="BB66" s="29" t="s">
        <v>230</v>
      </c>
      <c r="BC66" s="29" t="s">
        <v>230</v>
      </c>
      <c r="BD66" s="29" t="s">
        <v>230</v>
      </c>
      <c r="BE66" s="29" t="s">
        <v>230</v>
      </c>
      <c r="BF66" s="29" t="s">
        <v>230</v>
      </c>
      <c r="BG66" s="29" t="s">
        <v>230</v>
      </c>
      <c r="BH66" s="29" t="s">
        <v>230</v>
      </c>
      <c r="BI66" s="29" t="s">
        <v>230</v>
      </c>
      <c r="BJ66" s="29" t="s">
        <v>230</v>
      </c>
      <c r="BK66" s="29" t="s">
        <v>230</v>
      </c>
      <c r="BL66" s="29" t="s">
        <v>230</v>
      </c>
      <c r="BM66" s="29" t="s">
        <v>230</v>
      </c>
      <c r="BN66" s="29" t="s">
        <v>230</v>
      </c>
      <c r="BO66" s="29" t="s">
        <v>230</v>
      </c>
      <c r="BP66" s="29" t="s">
        <v>230</v>
      </c>
      <c r="BQ66" s="29" t="s">
        <v>230</v>
      </c>
      <c r="BR66" s="29" t="s">
        <v>230</v>
      </c>
      <c r="BS66" s="29" t="s">
        <v>230</v>
      </c>
      <c r="BT66" s="29" t="s">
        <v>230</v>
      </c>
      <c r="BU66" s="29" t="s">
        <v>230</v>
      </c>
      <c r="BV66" s="29" t="s">
        <v>230</v>
      </c>
      <c r="BW66" s="29" t="s">
        <v>230</v>
      </c>
      <c r="BX66" s="29" t="s">
        <v>230</v>
      </c>
      <c r="BY66" s="29" t="s">
        <v>230</v>
      </c>
      <c r="BZ66" s="29" t="s">
        <v>230</v>
      </c>
      <c r="CA66" s="29" t="s">
        <v>230</v>
      </c>
      <c r="CB66" s="29" t="s">
        <v>230</v>
      </c>
      <c r="CC66" s="29" t="s">
        <v>230</v>
      </c>
      <c r="CD66" s="29" t="s">
        <v>230</v>
      </c>
      <c r="CE66" s="29" t="s">
        <v>230</v>
      </c>
      <c r="CF66" s="29" t="s">
        <v>230</v>
      </c>
      <c r="CG66" s="29" t="s">
        <v>230</v>
      </c>
      <c r="CH66" s="29" t="s">
        <v>230</v>
      </c>
      <c r="CI66" s="29" t="s">
        <v>230</v>
      </c>
      <c r="CJ66" s="29" t="s">
        <v>230</v>
      </c>
      <c r="CK66" s="29" t="s">
        <v>230</v>
      </c>
      <c r="CL66" s="29" t="s">
        <v>230</v>
      </c>
      <c r="CM66" s="29" t="s">
        <v>230</v>
      </c>
      <c r="CN66" s="29" t="s">
        <v>230</v>
      </c>
      <c r="CO66" s="29" t="s">
        <v>230</v>
      </c>
      <c r="CP66" s="29" t="s">
        <v>230</v>
      </c>
      <c r="CQ66" s="29" t="s">
        <v>230</v>
      </c>
      <c r="CR66" s="29" t="s">
        <v>230</v>
      </c>
      <c r="CS66" s="29" t="s">
        <v>230</v>
      </c>
      <c r="CT66" s="29" t="s">
        <v>230</v>
      </c>
      <c r="CU66" s="29" t="s">
        <v>230</v>
      </c>
      <c r="CV66" s="29" t="s">
        <v>230</v>
      </c>
      <c r="CW66" s="29" t="s">
        <v>230</v>
      </c>
      <c r="CX66" s="29" t="s">
        <v>230</v>
      </c>
      <c r="CY66" s="29" t="s">
        <v>230</v>
      </c>
      <c r="CZ66" s="29" t="s">
        <v>230</v>
      </c>
      <c r="DA66" s="29" t="s">
        <v>230</v>
      </c>
      <c r="DB66" s="29" t="s">
        <v>230</v>
      </c>
      <c r="DC66" s="29" t="s">
        <v>230</v>
      </c>
      <c r="DD66" s="29" t="s">
        <v>230</v>
      </c>
      <c r="DE66" s="29" t="s">
        <v>230</v>
      </c>
      <c r="DF66" s="29" t="s">
        <v>230</v>
      </c>
      <c r="DG66" s="29" t="s">
        <v>230</v>
      </c>
      <c r="DH66" s="29" t="s">
        <v>230</v>
      </c>
      <c r="DI66" s="29" t="s">
        <v>230</v>
      </c>
      <c r="DJ66" s="29" t="s">
        <v>230</v>
      </c>
      <c r="DK66" s="29" t="s">
        <v>230</v>
      </c>
      <c r="DL66" s="29" t="s">
        <v>230</v>
      </c>
      <c r="DM66" s="29" t="s">
        <v>230</v>
      </c>
      <c r="DN66" s="29" t="s">
        <v>230</v>
      </c>
      <c r="DO66" s="29" t="s">
        <v>230</v>
      </c>
      <c r="DP66" s="29" t="s">
        <v>230</v>
      </c>
      <c r="DQ66" s="29" t="s">
        <v>230</v>
      </c>
      <c r="DR66" s="29" t="s">
        <v>230</v>
      </c>
      <c r="DS66" s="29" t="s">
        <v>230</v>
      </c>
      <c r="DT66" s="29" t="s">
        <v>230</v>
      </c>
      <c r="DU66" s="29" t="s">
        <v>230</v>
      </c>
      <c r="DV66" s="29" t="s">
        <v>230</v>
      </c>
      <c r="DW66" s="29" t="s">
        <v>230</v>
      </c>
      <c r="DX66" s="29" t="s">
        <v>230</v>
      </c>
      <c r="DY66" s="29" t="s">
        <v>230</v>
      </c>
      <c r="DZ66" s="29" t="s">
        <v>230</v>
      </c>
      <c r="EA66" s="29" t="s">
        <v>230</v>
      </c>
      <c r="EB66" s="29" t="s">
        <v>230</v>
      </c>
      <c r="EC66" s="29" t="s">
        <v>230</v>
      </c>
      <c r="ED66" s="29" t="s">
        <v>230</v>
      </c>
      <c r="EE66" s="29" t="s">
        <v>230</v>
      </c>
      <c r="EF66" s="29" t="s">
        <v>230</v>
      </c>
      <c r="EG66" s="29" t="s">
        <v>230</v>
      </c>
      <c r="EH66" s="29" t="s">
        <v>230</v>
      </c>
      <c r="EI66" s="29" t="s">
        <v>230</v>
      </c>
      <c r="EJ66" s="29" t="s">
        <v>230</v>
      </c>
      <c r="EK66" s="29" t="s">
        <v>230</v>
      </c>
      <c r="EL66" s="29" t="s">
        <v>230</v>
      </c>
      <c r="EM66" s="29" t="s">
        <v>230</v>
      </c>
      <c r="EN66" s="29" t="s">
        <v>230</v>
      </c>
      <c r="EO66" s="29" t="s">
        <v>230</v>
      </c>
      <c r="EP66" s="29" t="s">
        <v>230</v>
      </c>
      <c r="EQ66" s="29" t="s">
        <v>230</v>
      </c>
      <c r="ER66" s="29" t="s">
        <v>230</v>
      </c>
      <c r="ES66" s="29" t="s">
        <v>230</v>
      </c>
      <c r="ET66" s="29" t="s">
        <v>230</v>
      </c>
      <c r="EU66" s="29" t="s">
        <v>230</v>
      </c>
      <c r="EV66" s="29" t="s">
        <v>230</v>
      </c>
      <c r="EW66" s="29" t="s">
        <v>230</v>
      </c>
      <c r="EX66" s="29" t="s">
        <v>230</v>
      </c>
      <c r="EY66" s="29" t="s">
        <v>230</v>
      </c>
      <c r="EZ66" s="29" t="s">
        <v>230</v>
      </c>
    </row>
    <row r="67" spans="1:156" ht="12.75" customHeight="1">
      <c r="A67" s="37" t="s">
        <v>230</v>
      </c>
      <c r="B67" s="88">
        <v>11</v>
      </c>
      <c r="C67" s="14"/>
      <c r="D67" s="89"/>
      <c r="E67" s="29" t="s">
        <v>230</v>
      </c>
      <c r="F67" s="29" t="s">
        <v>230</v>
      </c>
      <c r="G67" s="29" t="s">
        <v>230</v>
      </c>
      <c r="H67" s="29" t="s">
        <v>230</v>
      </c>
      <c r="I67" s="29" t="s">
        <v>230</v>
      </c>
      <c r="J67" s="29" t="s">
        <v>230</v>
      </c>
      <c r="K67" s="29" t="s">
        <v>230</v>
      </c>
      <c r="L67" s="29" t="s">
        <v>230</v>
      </c>
      <c r="M67" s="29" t="s">
        <v>230</v>
      </c>
      <c r="N67" s="29" t="s">
        <v>230</v>
      </c>
      <c r="O67" s="29" t="s">
        <v>230</v>
      </c>
      <c r="P67" s="29" t="s">
        <v>230</v>
      </c>
      <c r="Q67" s="29" t="s">
        <v>230</v>
      </c>
      <c r="R67" s="29" t="s">
        <v>230</v>
      </c>
      <c r="S67" s="29" t="s">
        <v>230</v>
      </c>
      <c r="T67" s="29" t="s">
        <v>230</v>
      </c>
      <c r="U67" s="29" t="s">
        <v>230</v>
      </c>
      <c r="V67" s="29" t="s">
        <v>230</v>
      </c>
      <c r="W67" s="29" t="s">
        <v>230</v>
      </c>
      <c r="X67" s="29" t="s">
        <v>230</v>
      </c>
      <c r="Y67" s="29" t="s">
        <v>230</v>
      </c>
      <c r="Z67" s="29" t="s">
        <v>230</v>
      </c>
      <c r="AA67" s="29" t="s">
        <v>230</v>
      </c>
      <c r="AB67" s="29" t="s">
        <v>230</v>
      </c>
      <c r="AC67" s="29" t="s">
        <v>230</v>
      </c>
      <c r="AD67" s="29" t="s">
        <v>230</v>
      </c>
      <c r="AE67" s="29" t="s">
        <v>230</v>
      </c>
      <c r="AF67" s="29" t="s">
        <v>230</v>
      </c>
      <c r="AG67" s="29" t="s">
        <v>230</v>
      </c>
      <c r="AH67" s="29" t="s">
        <v>230</v>
      </c>
      <c r="AI67" s="29" t="s">
        <v>230</v>
      </c>
      <c r="AJ67" s="29" t="s">
        <v>230</v>
      </c>
      <c r="AK67" s="29" t="s">
        <v>230</v>
      </c>
      <c r="AL67" s="29" t="s">
        <v>230</v>
      </c>
      <c r="AM67" s="29" t="s">
        <v>230</v>
      </c>
      <c r="AN67" s="29" t="s">
        <v>230</v>
      </c>
      <c r="AO67" s="29" t="s">
        <v>230</v>
      </c>
      <c r="AP67" s="29" t="s">
        <v>230</v>
      </c>
      <c r="AQ67" s="29" t="s">
        <v>230</v>
      </c>
      <c r="AR67" s="29" t="s">
        <v>230</v>
      </c>
      <c r="AS67" s="29" t="s">
        <v>230</v>
      </c>
      <c r="AT67" s="29" t="s">
        <v>230</v>
      </c>
      <c r="AU67" s="29" t="s">
        <v>230</v>
      </c>
      <c r="AV67" s="29" t="s">
        <v>230</v>
      </c>
      <c r="AW67" s="29" t="s">
        <v>230</v>
      </c>
      <c r="AX67" s="29" t="s">
        <v>230</v>
      </c>
      <c r="AY67" s="29" t="s">
        <v>230</v>
      </c>
      <c r="AZ67" s="29" t="s">
        <v>230</v>
      </c>
      <c r="BA67" s="29" t="s">
        <v>230</v>
      </c>
      <c r="BB67" s="29" t="s">
        <v>230</v>
      </c>
      <c r="BC67" s="29" t="s">
        <v>230</v>
      </c>
      <c r="BD67" s="29" t="s">
        <v>230</v>
      </c>
      <c r="BE67" s="29" t="s">
        <v>230</v>
      </c>
      <c r="BF67" s="29" t="s">
        <v>230</v>
      </c>
      <c r="BG67" s="29" t="s">
        <v>230</v>
      </c>
      <c r="BH67" s="29" t="s">
        <v>230</v>
      </c>
      <c r="BI67" s="29" t="s">
        <v>230</v>
      </c>
      <c r="BJ67" s="29" t="s">
        <v>230</v>
      </c>
      <c r="BK67" s="29" t="s">
        <v>230</v>
      </c>
      <c r="BL67" s="29" t="s">
        <v>230</v>
      </c>
      <c r="BM67" s="29" t="s">
        <v>230</v>
      </c>
      <c r="BN67" s="29" t="s">
        <v>230</v>
      </c>
      <c r="BO67" s="29" t="s">
        <v>230</v>
      </c>
      <c r="BP67" s="29" t="s">
        <v>230</v>
      </c>
      <c r="BQ67" s="29" t="s">
        <v>230</v>
      </c>
      <c r="BR67" s="29" t="s">
        <v>230</v>
      </c>
      <c r="BS67" s="29" t="s">
        <v>230</v>
      </c>
      <c r="BT67" s="29" t="s">
        <v>230</v>
      </c>
      <c r="BU67" s="29" t="s">
        <v>230</v>
      </c>
      <c r="BV67" s="29" t="s">
        <v>230</v>
      </c>
      <c r="BW67" s="29" t="s">
        <v>230</v>
      </c>
      <c r="BX67" s="29" t="s">
        <v>230</v>
      </c>
      <c r="BY67" s="29" t="s">
        <v>230</v>
      </c>
      <c r="BZ67" s="29" t="s">
        <v>230</v>
      </c>
      <c r="CA67" s="29" t="s">
        <v>230</v>
      </c>
      <c r="CB67" s="29" t="s">
        <v>230</v>
      </c>
      <c r="CC67" s="29" t="s">
        <v>230</v>
      </c>
      <c r="CD67" s="29" t="s">
        <v>230</v>
      </c>
      <c r="CE67" s="29" t="s">
        <v>230</v>
      </c>
      <c r="CF67" s="29" t="s">
        <v>230</v>
      </c>
      <c r="CG67" s="29" t="s">
        <v>230</v>
      </c>
      <c r="CH67" s="29" t="s">
        <v>230</v>
      </c>
      <c r="CI67" s="29" t="s">
        <v>230</v>
      </c>
      <c r="CJ67" s="29" t="s">
        <v>230</v>
      </c>
      <c r="CK67" s="29" t="s">
        <v>230</v>
      </c>
      <c r="CL67" s="29" t="s">
        <v>230</v>
      </c>
      <c r="CM67" s="29" t="s">
        <v>230</v>
      </c>
      <c r="CN67" s="29" t="s">
        <v>230</v>
      </c>
      <c r="CO67" s="29" t="s">
        <v>230</v>
      </c>
      <c r="CP67" s="29" t="s">
        <v>230</v>
      </c>
      <c r="CQ67" s="29" t="s">
        <v>230</v>
      </c>
      <c r="CR67" s="29" t="s">
        <v>230</v>
      </c>
      <c r="CS67" s="29" t="s">
        <v>230</v>
      </c>
      <c r="CT67" s="29" t="s">
        <v>230</v>
      </c>
      <c r="CU67" s="29" t="s">
        <v>230</v>
      </c>
      <c r="CV67" s="29" t="s">
        <v>230</v>
      </c>
      <c r="CW67" s="29" t="s">
        <v>230</v>
      </c>
      <c r="CX67" s="29" t="s">
        <v>230</v>
      </c>
      <c r="CY67" s="29" t="s">
        <v>230</v>
      </c>
      <c r="CZ67" s="29" t="s">
        <v>230</v>
      </c>
      <c r="DA67" s="29" t="s">
        <v>230</v>
      </c>
      <c r="DB67" s="29" t="s">
        <v>230</v>
      </c>
      <c r="DC67" s="29" t="s">
        <v>230</v>
      </c>
      <c r="DD67" s="29" t="s">
        <v>230</v>
      </c>
      <c r="DE67" s="29" t="s">
        <v>230</v>
      </c>
      <c r="DF67" s="29" t="s">
        <v>230</v>
      </c>
      <c r="DG67" s="29" t="s">
        <v>230</v>
      </c>
      <c r="DH67" s="29" t="s">
        <v>230</v>
      </c>
      <c r="DI67" s="29" t="s">
        <v>230</v>
      </c>
      <c r="DJ67" s="29" t="s">
        <v>230</v>
      </c>
      <c r="DK67" s="29" t="s">
        <v>230</v>
      </c>
      <c r="DL67" s="29" t="s">
        <v>230</v>
      </c>
      <c r="DM67" s="29" t="s">
        <v>230</v>
      </c>
      <c r="DN67" s="29" t="s">
        <v>230</v>
      </c>
      <c r="DO67" s="29" t="s">
        <v>230</v>
      </c>
      <c r="DP67" s="29" t="s">
        <v>230</v>
      </c>
      <c r="DQ67" s="29" t="s">
        <v>230</v>
      </c>
      <c r="DR67" s="29" t="s">
        <v>230</v>
      </c>
      <c r="DS67" s="29" t="s">
        <v>230</v>
      </c>
      <c r="DT67" s="29" t="s">
        <v>230</v>
      </c>
      <c r="DU67" s="29" t="s">
        <v>230</v>
      </c>
      <c r="DV67" s="29" t="s">
        <v>230</v>
      </c>
      <c r="DW67" s="29" t="s">
        <v>230</v>
      </c>
      <c r="DX67" s="29" t="s">
        <v>230</v>
      </c>
      <c r="DY67" s="29" t="s">
        <v>230</v>
      </c>
      <c r="DZ67" s="29" t="s">
        <v>230</v>
      </c>
      <c r="EA67" s="29" t="s">
        <v>230</v>
      </c>
      <c r="EB67" s="29" t="s">
        <v>230</v>
      </c>
      <c r="EC67" s="29" t="s">
        <v>230</v>
      </c>
      <c r="ED67" s="29" t="s">
        <v>230</v>
      </c>
      <c r="EE67" s="29" t="s">
        <v>230</v>
      </c>
      <c r="EF67" s="29" t="s">
        <v>230</v>
      </c>
      <c r="EG67" s="29" t="s">
        <v>230</v>
      </c>
      <c r="EH67" s="29" t="s">
        <v>230</v>
      </c>
      <c r="EI67" s="29" t="s">
        <v>230</v>
      </c>
      <c r="EJ67" s="29" t="s">
        <v>230</v>
      </c>
      <c r="EK67" s="29" t="s">
        <v>230</v>
      </c>
      <c r="EL67" s="29" t="s">
        <v>230</v>
      </c>
      <c r="EM67" s="29" t="s">
        <v>230</v>
      </c>
      <c r="EN67" s="29" t="s">
        <v>230</v>
      </c>
      <c r="EO67" s="29" t="s">
        <v>230</v>
      </c>
      <c r="EP67" s="29" t="s">
        <v>230</v>
      </c>
      <c r="EQ67" s="29" t="s">
        <v>230</v>
      </c>
      <c r="ER67" s="29" t="s">
        <v>230</v>
      </c>
      <c r="ES67" s="29" t="s">
        <v>230</v>
      </c>
      <c r="ET67" s="29" t="s">
        <v>230</v>
      </c>
      <c r="EU67" s="29" t="s">
        <v>230</v>
      </c>
      <c r="EV67" s="29" t="s">
        <v>230</v>
      </c>
      <c r="EW67" s="29" t="s">
        <v>230</v>
      </c>
      <c r="EX67" s="29" t="s">
        <v>230</v>
      </c>
      <c r="EY67" s="29" t="s">
        <v>230</v>
      </c>
      <c r="EZ67" s="29" t="s">
        <v>230</v>
      </c>
    </row>
    <row r="68" spans="1:156" ht="12.75" customHeight="1">
      <c r="A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70" spans="1:156" ht="12.75" customHeight="1">
      <c r="A70" s="33" t="s">
        <v>162</v>
      </c>
      <c r="B70" s="18" t="str">
        <f ca="1">GetNameRange(B71)</f>
        <v>LapseAdjMult</v>
      </c>
      <c r="C70" s="16"/>
    </row>
    <row r="71" spans="1:156" ht="12.75" customHeight="1">
      <c r="A71" s="33" t="s">
        <v>163</v>
      </c>
      <c r="B71" s="69" t="s">
        <v>171</v>
      </c>
      <c r="C71" s="72" t="s">
        <v>49</v>
      </c>
    </row>
    <row r="72" spans="1:156" ht="12.75" customHeight="1">
      <c r="A72" s="34">
        <v>1</v>
      </c>
      <c r="B72" s="70">
        <v>39814</v>
      </c>
      <c r="C72" s="50">
        <v>1</v>
      </c>
    </row>
    <row r="73" spans="1:156" ht="12.75" customHeight="1">
      <c r="A73" s="34">
        <v>1</v>
      </c>
      <c r="B73" s="71">
        <v>39845</v>
      </c>
      <c r="C73" s="51">
        <v>1</v>
      </c>
    </row>
    <row r="74" spans="1:156" ht="12.75" customHeight="1">
      <c r="A74" s="30"/>
    </row>
    <row r="75" spans="1:156" ht="12.75" customHeight="1">
      <c r="A75" s="30"/>
    </row>
    <row r="76" spans="1:156" ht="12.75" customHeight="1">
      <c r="A76" s="27" t="s">
        <v>162</v>
      </c>
      <c r="B76" s="18" t="str">
        <f ca="1">GetNameRange(B77)</f>
        <v>LapseAdjMult110Pct</v>
      </c>
      <c r="C76" s="16"/>
    </row>
    <row r="77" spans="1:156" ht="12.75" customHeight="1">
      <c r="A77" s="27" t="s">
        <v>163</v>
      </c>
      <c r="B77" s="69" t="s">
        <v>171</v>
      </c>
      <c r="C77" s="72" t="s">
        <v>49</v>
      </c>
    </row>
    <row r="78" spans="1:156" ht="12.75" customHeight="1">
      <c r="A78" s="34">
        <v>1</v>
      </c>
      <c r="B78" s="70">
        <v>39814</v>
      </c>
      <c r="C78" s="50">
        <f>C72*1.1</f>
        <v>1.1000000000000001</v>
      </c>
    </row>
    <row r="79" spans="1:156" ht="12.75" customHeight="1">
      <c r="A79" s="34">
        <v>1</v>
      </c>
      <c r="B79" s="71">
        <v>39845</v>
      </c>
      <c r="C79" s="51">
        <f>C73*1.1</f>
        <v>1.1000000000000001</v>
      </c>
    </row>
    <row r="81" spans="1:3" ht="12.75" customHeight="1">
      <c r="A81" s="30"/>
    </row>
    <row r="82" spans="1:3" ht="12.75" customHeight="1">
      <c r="A82" s="27" t="s">
        <v>162</v>
      </c>
      <c r="B82" s="18" t="str">
        <f ca="1">GetNameRange(B83)</f>
        <v>LapseAdjMult90Pct</v>
      </c>
      <c r="C82" s="16"/>
    </row>
    <row r="83" spans="1:3" ht="12.75" customHeight="1">
      <c r="A83" s="27" t="s">
        <v>163</v>
      </c>
      <c r="B83" s="69" t="s">
        <v>171</v>
      </c>
      <c r="C83" s="72" t="s">
        <v>49</v>
      </c>
    </row>
    <row r="84" spans="1:3" ht="12.75" customHeight="1">
      <c r="A84" s="34">
        <v>1</v>
      </c>
      <c r="B84" s="70">
        <v>39814</v>
      </c>
      <c r="C84" s="50">
        <f>C72*0.9</f>
        <v>0.9</v>
      </c>
    </row>
    <row r="85" spans="1:3" ht="12.75" customHeight="1">
      <c r="A85" s="34">
        <v>1</v>
      </c>
      <c r="B85" s="71">
        <v>39845</v>
      </c>
      <c r="C85" s="51">
        <f>C73*0.9</f>
        <v>0.9</v>
      </c>
    </row>
    <row r="87" spans="1:3" ht="12.75" customHeight="1">
      <c r="A87" s="30"/>
    </row>
    <row r="88" spans="1:3" ht="12.75" customHeight="1">
      <c r="A88" s="33" t="s">
        <v>162</v>
      </c>
      <c r="B88" s="18" t="str">
        <f ca="1">GetNameRange(B89)</f>
        <v>GmwbCohortId</v>
      </c>
    </row>
    <row r="89" spans="1:3" ht="12.75" customHeight="1">
      <c r="A89" s="33" t="s">
        <v>163</v>
      </c>
      <c r="B89" s="59" t="s">
        <v>172</v>
      </c>
      <c r="C89" s="61" t="s">
        <v>49</v>
      </c>
    </row>
    <row r="90" spans="1:3" ht="12.75" customHeight="1">
      <c r="A90" s="30"/>
      <c r="B90" s="75" t="s">
        <v>177</v>
      </c>
      <c r="C90" s="28"/>
    </row>
    <row r="91" spans="1:3" ht="12.75" customHeight="1">
      <c r="A91" s="49">
        <v>0</v>
      </c>
      <c r="B91" s="76">
        <v>45</v>
      </c>
      <c r="C91" s="52">
        <v>45</v>
      </c>
    </row>
    <row r="92" spans="1:3" ht="12.75" customHeight="1">
      <c r="A92" s="49">
        <v>0</v>
      </c>
      <c r="B92" s="76">
        <v>46</v>
      </c>
      <c r="C92" s="52">
        <v>45</v>
      </c>
    </row>
    <row r="93" spans="1:3" ht="12.75" customHeight="1">
      <c r="A93" s="49">
        <v>0</v>
      </c>
      <c r="B93" s="76">
        <v>47</v>
      </c>
      <c r="C93" s="52">
        <v>45</v>
      </c>
    </row>
    <row r="94" spans="1:3" ht="12.75" customHeight="1">
      <c r="A94" s="49">
        <v>0</v>
      </c>
      <c r="B94" s="76">
        <v>48</v>
      </c>
      <c r="C94" s="52">
        <v>45</v>
      </c>
    </row>
    <row r="95" spans="1:3" ht="12.75" customHeight="1">
      <c r="A95" s="49">
        <v>0</v>
      </c>
      <c r="B95" s="76">
        <v>49</v>
      </c>
      <c r="C95" s="52">
        <v>45</v>
      </c>
    </row>
    <row r="96" spans="1:3" ht="12.75" customHeight="1">
      <c r="A96" s="49">
        <v>0</v>
      </c>
      <c r="B96" s="76">
        <v>50</v>
      </c>
      <c r="C96" s="52">
        <v>55</v>
      </c>
    </row>
    <row r="97" spans="1:3" ht="12.75" customHeight="1">
      <c r="A97" s="49">
        <v>0</v>
      </c>
      <c r="B97" s="76">
        <v>51</v>
      </c>
      <c r="C97" s="52">
        <v>55</v>
      </c>
    </row>
    <row r="98" spans="1:3" ht="12.75" customHeight="1">
      <c r="A98" s="49">
        <v>0</v>
      </c>
      <c r="B98" s="76">
        <v>52</v>
      </c>
      <c r="C98" s="52">
        <v>55</v>
      </c>
    </row>
    <row r="99" spans="1:3" ht="12.75" customHeight="1">
      <c r="A99" s="49">
        <v>0</v>
      </c>
      <c r="B99" s="76">
        <v>53</v>
      </c>
      <c r="C99" s="52">
        <v>55</v>
      </c>
    </row>
    <row r="100" spans="1:3" ht="12.75" customHeight="1">
      <c r="A100" s="49">
        <v>0</v>
      </c>
      <c r="B100" s="76">
        <v>54</v>
      </c>
      <c r="C100" s="52">
        <v>55</v>
      </c>
    </row>
    <row r="101" spans="1:3" ht="12.75" customHeight="1">
      <c r="A101" s="49">
        <v>0</v>
      </c>
      <c r="B101" s="76">
        <v>55</v>
      </c>
      <c r="C101" s="52">
        <v>55</v>
      </c>
    </row>
    <row r="102" spans="1:3" ht="12.75" customHeight="1">
      <c r="A102" s="49">
        <v>0</v>
      </c>
      <c r="B102" s="76">
        <v>56</v>
      </c>
      <c r="C102" s="52">
        <v>55</v>
      </c>
    </row>
    <row r="103" spans="1:3" ht="12.75" customHeight="1">
      <c r="A103" s="49">
        <v>0</v>
      </c>
      <c r="B103" s="76">
        <v>57</v>
      </c>
      <c r="C103" s="52">
        <v>55</v>
      </c>
    </row>
    <row r="104" spans="1:3" ht="12.75" customHeight="1">
      <c r="A104" s="49">
        <v>0</v>
      </c>
      <c r="B104" s="76">
        <v>58</v>
      </c>
      <c r="C104" s="52">
        <v>55</v>
      </c>
    </row>
    <row r="105" spans="1:3" ht="12.75" customHeight="1">
      <c r="A105" s="49">
        <v>0</v>
      </c>
      <c r="B105" s="76">
        <v>59</v>
      </c>
      <c r="C105" s="52">
        <v>55</v>
      </c>
    </row>
    <row r="106" spans="1:3" ht="12.75" customHeight="1">
      <c r="A106" s="49">
        <v>0</v>
      </c>
      <c r="B106" s="76">
        <v>60</v>
      </c>
      <c r="C106" s="52">
        <v>65</v>
      </c>
    </row>
    <row r="107" spans="1:3" ht="12.75" customHeight="1">
      <c r="A107" s="49">
        <v>0</v>
      </c>
      <c r="B107" s="76">
        <v>61</v>
      </c>
      <c r="C107" s="52">
        <v>65</v>
      </c>
    </row>
    <row r="108" spans="1:3" ht="12.75" customHeight="1">
      <c r="A108" s="49">
        <v>0</v>
      </c>
      <c r="B108" s="76">
        <v>62</v>
      </c>
      <c r="C108" s="52">
        <v>65</v>
      </c>
    </row>
    <row r="109" spans="1:3" ht="12.75" customHeight="1">
      <c r="A109" s="49">
        <v>0</v>
      </c>
      <c r="B109" s="76">
        <v>63</v>
      </c>
      <c r="C109" s="52">
        <v>65</v>
      </c>
    </row>
    <row r="110" spans="1:3" ht="12.75" customHeight="1">
      <c r="A110" s="49">
        <v>0</v>
      </c>
      <c r="B110" s="76">
        <v>64</v>
      </c>
      <c r="C110" s="52">
        <v>65</v>
      </c>
    </row>
    <row r="111" spans="1:3" ht="12.75" customHeight="1">
      <c r="A111" s="49">
        <v>0</v>
      </c>
      <c r="B111" s="76">
        <v>65</v>
      </c>
      <c r="C111" s="52">
        <v>65</v>
      </c>
    </row>
    <row r="112" spans="1:3" ht="12.75" customHeight="1">
      <c r="A112" s="49">
        <v>0</v>
      </c>
      <c r="B112" s="76">
        <v>66</v>
      </c>
      <c r="C112" s="52">
        <v>65</v>
      </c>
    </row>
    <row r="113" spans="1:3" ht="12.75" customHeight="1">
      <c r="A113" s="49">
        <v>0</v>
      </c>
      <c r="B113" s="76">
        <v>67</v>
      </c>
      <c r="C113" s="52">
        <v>65</v>
      </c>
    </row>
    <row r="114" spans="1:3" ht="12.75" customHeight="1">
      <c r="A114" s="49">
        <v>0</v>
      </c>
      <c r="B114" s="76">
        <v>68</v>
      </c>
      <c r="C114" s="52">
        <v>65</v>
      </c>
    </row>
    <row r="115" spans="1:3" ht="12.75" customHeight="1">
      <c r="A115" s="49">
        <v>0</v>
      </c>
      <c r="B115" s="76">
        <v>69</v>
      </c>
      <c r="C115" s="52">
        <v>65</v>
      </c>
    </row>
    <row r="116" spans="1:3" ht="12.75" customHeight="1">
      <c r="A116" s="49">
        <v>0</v>
      </c>
      <c r="B116" s="76">
        <v>70</v>
      </c>
      <c r="C116" s="52">
        <v>75</v>
      </c>
    </row>
    <row r="117" spans="1:3" ht="12.75" customHeight="1">
      <c r="A117" s="49">
        <v>0</v>
      </c>
      <c r="B117" s="76">
        <v>71</v>
      </c>
      <c r="C117" s="52">
        <v>75</v>
      </c>
    </row>
    <row r="118" spans="1:3" ht="12.75" customHeight="1">
      <c r="A118" s="49">
        <v>0</v>
      </c>
      <c r="B118" s="76">
        <v>72</v>
      </c>
      <c r="C118" s="52">
        <v>75</v>
      </c>
    </row>
    <row r="119" spans="1:3" ht="12.75" customHeight="1">
      <c r="A119" s="49">
        <v>0</v>
      </c>
      <c r="B119" s="76">
        <v>73</v>
      </c>
      <c r="C119" s="52">
        <v>75</v>
      </c>
    </row>
    <row r="120" spans="1:3" ht="12.75" customHeight="1">
      <c r="A120" s="49">
        <v>0</v>
      </c>
      <c r="B120" s="76">
        <v>74</v>
      </c>
      <c r="C120" s="52">
        <v>75</v>
      </c>
    </row>
    <row r="121" spans="1:3" ht="12.75" customHeight="1">
      <c r="A121" s="49">
        <v>0</v>
      </c>
      <c r="B121" s="76">
        <v>75</v>
      </c>
      <c r="C121" s="52">
        <v>75</v>
      </c>
    </row>
    <row r="122" spans="1:3" ht="12.75" customHeight="1">
      <c r="A122" s="49">
        <v>0</v>
      </c>
      <c r="B122" s="76">
        <v>76</v>
      </c>
      <c r="C122" s="52">
        <v>75</v>
      </c>
    </row>
    <row r="123" spans="1:3" ht="12.75" customHeight="1">
      <c r="A123" s="49">
        <v>0</v>
      </c>
      <c r="B123" s="76">
        <v>77</v>
      </c>
      <c r="C123" s="52">
        <v>75</v>
      </c>
    </row>
    <row r="124" spans="1:3" ht="12.75" customHeight="1">
      <c r="A124" s="49">
        <v>0</v>
      </c>
      <c r="B124" s="76">
        <v>78</v>
      </c>
      <c r="C124" s="52">
        <v>75</v>
      </c>
    </row>
    <row r="125" spans="1:3" ht="12.75" customHeight="1">
      <c r="A125" s="49">
        <v>0</v>
      </c>
      <c r="B125" s="76">
        <v>79</v>
      </c>
      <c r="C125" s="52">
        <v>75</v>
      </c>
    </row>
    <row r="126" spans="1:3" ht="12.75" customHeight="1">
      <c r="A126" s="49">
        <v>0</v>
      </c>
      <c r="B126" s="77">
        <v>80</v>
      </c>
      <c r="C126" s="53">
        <v>85</v>
      </c>
    </row>
    <row r="129" spans="1:7" ht="12.75" customHeight="1">
      <c r="A129" s="27" t="s">
        <v>162</v>
      </c>
      <c r="B129" s="18" t="str">
        <f ca="1">GetNameRange(B130)</f>
        <v>GmwbCohortUtilzRate</v>
      </c>
    </row>
    <row r="130" spans="1:7" ht="12.75" customHeight="1">
      <c r="A130" s="27" t="s">
        <v>163</v>
      </c>
      <c r="B130" s="59" t="s">
        <v>176</v>
      </c>
      <c r="C130" s="60">
        <v>45</v>
      </c>
      <c r="D130" s="60">
        <v>55</v>
      </c>
      <c r="E130" s="60">
        <v>65</v>
      </c>
      <c r="F130" s="60">
        <v>75</v>
      </c>
      <c r="G130" s="61">
        <v>85</v>
      </c>
    </row>
    <row r="131" spans="1:7" ht="12.75" customHeight="1">
      <c r="B131" s="75" t="s">
        <v>164</v>
      </c>
      <c r="G131" s="28"/>
    </row>
    <row r="132" spans="1:7" ht="12.75" customHeight="1">
      <c r="A132" s="34">
        <v>1</v>
      </c>
      <c r="B132" s="76">
        <v>1</v>
      </c>
      <c r="C132" s="35">
        <v>0</v>
      </c>
      <c r="D132" s="35">
        <v>0</v>
      </c>
      <c r="E132" s="35">
        <v>0.03</v>
      </c>
      <c r="F132" s="35">
        <v>0.05</v>
      </c>
      <c r="G132" s="36">
        <v>0.35</v>
      </c>
    </row>
    <row r="133" spans="1:7" ht="12.75" customHeight="1">
      <c r="A133" s="34">
        <v>1</v>
      </c>
      <c r="B133" s="76">
        <v>2</v>
      </c>
      <c r="C133" s="35">
        <v>0</v>
      </c>
      <c r="D133" s="35">
        <v>0</v>
      </c>
      <c r="E133" s="35">
        <v>0.03</v>
      </c>
      <c r="F133" s="35">
        <v>0.05</v>
      </c>
      <c r="G133" s="36">
        <v>0.05</v>
      </c>
    </row>
    <row r="134" spans="1:7" ht="12.75" customHeight="1">
      <c r="A134" s="34">
        <v>1</v>
      </c>
      <c r="B134" s="76">
        <v>3</v>
      </c>
      <c r="C134" s="35">
        <v>0</v>
      </c>
      <c r="D134" s="35">
        <v>0</v>
      </c>
      <c r="E134" s="35">
        <v>0.03</v>
      </c>
      <c r="F134" s="35">
        <v>0.05</v>
      </c>
      <c r="G134" s="36">
        <v>0.05</v>
      </c>
    </row>
    <row r="135" spans="1:7" ht="12.75" customHeight="1">
      <c r="A135" s="34">
        <v>1</v>
      </c>
      <c r="B135" s="76">
        <v>4</v>
      </c>
      <c r="C135" s="35">
        <v>0</v>
      </c>
      <c r="D135" s="35">
        <v>0</v>
      </c>
      <c r="E135" s="35">
        <v>0.03</v>
      </c>
      <c r="F135" s="35">
        <v>0.05</v>
      </c>
      <c r="G135" s="36">
        <v>0.05</v>
      </c>
    </row>
    <row r="136" spans="1:7" ht="12.75" customHeight="1">
      <c r="A136" s="34">
        <v>1</v>
      </c>
      <c r="B136" s="76">
        <v>5</v>
      </c>
      <c r="C136" s="35">
        <v>0</v>
      </c>
      <c r="D136" s="35">
        <v>0</v>
      </c>
      <c r="E136" s="35">
        <v>0.03</v>
      </c>
      <c r="F136" s="35">
        <v>0.05</v>
      </c>
      <c r="G136" s="36">
        <v>0.05</v>
      </c>
    </row>
    <row r="137" spans="1:7" ht="12.75" customHeight="1">
      <c r="A137" s="34">
        <v>1</v>
      </c>
      <c r="B137" s="76">
        <v>6</v>
      </c>
      <c r="C137" s="35">
        <v>0.1</v>
      </c>
      <c r="D137" s="35">
        <v>0.3</v>
      </c>
      <c r="E137" s="35">
        <v>0.4</v>
      </c>
      <c r="F137" s="35">
        <v>0.6</v>
      </c>
      <c r="G137" s="36">
        <v>0.9</v>
      </c>
    </row>
    <row r="138" spans="1:7" ht="12.75" customHeight="1">
      <c r="A138" s="34">
        <v>1</v>
      </c>
      <c r="B138" s="76">
        <v>7</v>
      </c>
      <c r="C138" s="35">
        <v>0.03</v>
      </c>
      <c r="D138" s="35">
        <v>0.1</v>
      </c>
      <c r="E138" s="35">
        <v>0.1</v>
      </c>
      <c r="F138" s="35">
        <v>0.15</v>
      </c>
      <c r="G138" s="36">
        <v>0</v>
      </c>
    </row>
    <row r="139" spans="1:7" ht="12.75" customHeight="1">
      <c r="A139" s="34">
        <v>1</v>
      </c>
      <c r="B139" s="76">
        <v>8</v>
      </c>
      <c r="C139" s="35">
        <v>0.03</v>
      </c>
      <c r="D139" s="35">
        <v>0.1</v>
      </c>
      <c r="E139" s="35">
        <v>0.1</v>
      </c>
      <c r="F139" s="35">
        <v>0.15</v>
      </c>
      <c r="G139" s="36">
        <v>0</v>
      </c>
    </row>
    <row r="140" spans="1:7" ht="12.75" customHeight="1">
      <c r="A140" s="34">
        <v>1</v>
      </c>
      <c r="B140" s="76">
        <v>9</v>
      </c>
      <c r="C140" s="35">
        <v>0.03</v>
      </c>
      <c r="D140" s="35">
        <v>0.1</v>
      </c>
      <c r="E140" s="35">
        <v>0.1</v>
      </c>
      <c r="F140" s="35">
        <v>0.15</v>
      </c>
      <c r="G140" s="36">
        <v>0</v>
      </c>
    </row>
    <row r="141" spans="1:7" ht="12.75" customHeight="1">
      <c r="A141" s="34">
        <v>1</v>
      </c>
      <c r="B141" s="76">
        <v>10</v>
      </c>
      <c r="C141" s="35">
        <v>0.03</v>
      </c>
      <c r="D141" s="35">
        <v>0.1</v>
      </c>
      <c r="E141" s="35">
        <v>0.1</v>
      </c>
      <c r="F141" s="35">
        <v>0.15</v>
      </c>
      <c r="G141" s="36">
        <v>0</v>
      </c>
    </row>
    <row r="142" spans="1:7" ht="12.75" customHeight="1">
      <c r="A142" s="34">
        <v>1</v>
      </c>
      <c r="B142" s="76">
        <v>11</v>
      </c>
      <c r="C142" s="35">
        <v>0.05</v>
      </c>
      <c r="D142" s="35">
        <v>0.15</v>
      </c>
      <c r="E142" s="35">
        <v>0.15</v>
      </c>
      <c r="F142" s="35">
        <v>0.15</v>
      </c>
      <c r="G142" s="36">
        <v>0</v>
      </c>
    </row>
    <row r="143" spans="1:7" ht="12.75" customHeight="1">
      <c r="A143" s="34">
        <v>1</v>
      </c>
      <c r="B143" s="76">
        <v>12</v>
      </c>
      <c r="C143" s="35">
        <v>0.05</v>
      </c>
      <c r="D143" s="35">
        <v>0.15</v>
      </c>
      <c r="E143" s="35">
        <v>0.15</v>
      </c>
      <c r="F143" s="35">
        <v>0.15</v>
      </c>
      <c r="G143" s="36">
        <v>0</v>
      </c>
    </row>
    <row r="144" spans="1:7" ht="12.75" customHeight="1">
      <c r="A144" s="34">
        <v>1</v>
      </c>
      <c r="B144" s="76">
        <v>13</v>
      </c>
      <c r="C144" s="35">
        <v>0.05</v>
      </c>
      <c r="D144" s="35">
        <v>0.15</v>
      </c>
      <c r="E144" s="35">
        <v>0.15</v>
      </c>
      <c r="F144" s="35">
        <v>0.15</v>
      </c>
      <c r="G144" s="36">
        <v>0</v>
      </c>
    </row>
    <row r="145" spans="1:19" ht="12.75" customHeight="1">
      <c r="A145" s="34">
        <v>1</v>
      </c>
      <c r="B145" s="76">
        <v>14</v>
      </c>
      <c r="C145" s="35">
        <v>0.05</v>
      </c>
      <c r="D145" s="35">
        <v>0.15</v>
      </c>
      <c r="E145" s="35">
        <v>0.15</v>
      </c>
      <c r="F145" s="35">
        <v>0.15</v>
      </c>
      <c r="G145" s="36">
        <v>0</v>
      </c>
    </row>
    <row r="146" spans="1:19" ht="12.75" customHeight="1">
      <c r="A146" s="34">
        <v>1</v>
      </c>
      <c r="B146" s="76">
        <v>15</v>
      </c>
      <c r="C146" s="35">
        <v>0.05</v>
      </c>
      <c r="D146" s="35">
        <v>0.15</v>
      </c>
      <c r="E146" s="35">
        <v>0.15</v>
      </c>
      <c r="F146" s="35">
        <v>0.15</v>
      </c>
      <c r="G146" s="36">
        <v>0</v>
      </c>
    </row>
    <row r="147" spans="1:19" ht="12.75" customHeight="1">
      <c r="A147" s="34">
        <v>1</v>
      </c>
      <c r="B147" s="76">
        <v>16</v>
      </c>
      <c r="C147" s="35">
        <v>0.05</v>
      </c>
      <c r="D147" s="35">
        <v>0.15</v>
      </c>
      <c r="E147" s="35">
        <v>0.15</v>
      </c>
      <c r="F147" s="35">
        <v>0.15</v>
      </c>
      <c r="G147" s="36">
        <v>0</v>
      </c>
    </row>
    <row r="148" spans="1:19" ht="12.75" customHeight="1">
      <c r="A148" s="34">
        <v>1</v>
      </c>
      <c r="B148" s="76">
        <v>17</v>
      </c>
      <c r="C148" s="35">
        <v>0.05</v>
      </c>
      <c r="D148" s="35">
        <v>0.15</v>
      </c>
      <c r="E148" s="35">
        <v>0.15</v>
      </c>
      <c r="F148" s="35">
        <v>0</v>
      </c>
      <c r="G148" s="36">
        <v>0</v>
      </c>
    </row>
    <row r="149" spans="1:19" ht="12.75" customHeight="1">
      <c r="A149" s="34">
        <v>1</v>
      </c>
      <c r="B149" s="76">
        <v>18</v>
      </c>
      <c r="C149" s="35">
        <v>0.05</v>
      </c>
      <c r="D149" s="35">
        <v>0.15</v>
      </c>
      <c r="E149" s="35">
        <v>0.15</v>
      </c>
      <c r="F149" s="35">
        <v>0</v>
      </c>
      <c r="G149" s="36">
        <v>0</v>
      </c>
    </row>
    <row r="150" spans="1:19" ht="12.75" customHeight="1">
      <c r="A150" s="34">
        <v>1</v>
      </c>
      <c r="B150" s="76">
        <v>19</v>
      </c>
      <c r="C150" s="35">
        <v>0.05</v>
      </c>
      <c r="D150" s="35">
        <v>0.15</v>
      </c>
      <c r="E150" s="35">
        <v>0.15</v>
      </c>
      <c r="F150" s="35">
        <v>0</v>
      </c>
      <c r="G150" s="36">
        <v>0</v>
      </c>
    </row>
    <row r="151" spans="1:19" ht="12.75" customHeight="1">
      <c r="A151" s="34">
        <v>1</v>
      </c>
      <c r="B151" s="76">
        <v>20</v>
      </c>
      <c r="C151" s="35">
        <v>0.05</v>
      </c>
      <c r="D151" s="35">
        <v>0.15</v>
      </c>
      <c r="E151" s="35">
        <v>0.15</v>
      </c>
      <c r="F151" s="35">
        <v>0</v>
      </c>
      <c r="G151" s="36">
        <v>0</v>
      </c>
    </row>
    <row r="152" spans="1:19" ht="12.75" customHeight="1">
      <c r="A152" s="34">
        <v>1</v>
      </c>
      <c r="B152" s="76">
        <v>21</v>
      </c>
      <c r="C152" s="35">
        <v>0.05</v>
      </c>
      <c r="D152" s="35">
        <v>0.15</v>
      </c>
      <c r="E152" s="35">
        <v>0.15</v>
      </c>
      <c r="F152" s="35">
        <v>0</v>
      </c>
      <c r="G152" s="36">
        <v>0</v>
      </c>
    </row>
    <row r="153" spans="1:19" ht="12.75" customHeight="1">
      <c r="A153" s="34">
        <v>1</v>
      </c>
      <c r="B153" s="76">
        <v>22</v>
      </c>
      <c r="C153" s="35">
        <v>0.05</v>
      </c>
      <c r="D153" s="35">
        <v>0.15</v>
      </c>
      <c r="E153" s="35">
        <v>0.15</v>
      </c>
      <c r="F153" s="35">
        <v>0</v>
      </c>
      <c r="G153" s="36">
        <v>0</v>
      </c>
    </row>
    <row r="154" spans="1:19" ht="12.75" customHeight="1">
      <c r="A154" s="34">
        <v>1</v>
      </c>
      <c r="B154" s="76">
        <v>23</v>
      </c>
      <c r="C154" s="35">
        <v>0.05</v>
      </c>
      <c r="D154" s="35">
        <v>0.15</v>
      </c>
      <c r="E154" s="35">
        <v>0.15</v>
      </c>
      <c r="F154" s="35">
        <v>0</v>
      </c>
      <c r="G154" s="36">
        <v>0</v>
      </c>
    </row>
    <row r="155" spans="1:19" ht="12.75" customHeight="1">
      <c r="A155" s="34">
        <v>1</v>
      </c>
      <c r="B155" s="76">
        <v>24</v>
      </c>
      <c r="C155" s="35">
        <v>0.05</v>
      </c>
      <c r="D155" s="35">
        <v>0.15</v>
      </c>
      <c r="E155" s="35">
        <v>0.15</v>
      </c>
      <c r="F155" s="35">
        <v>0</v>
      </c>
      <c r="G155" s="36">
        <v>0</v>
      </c>
    </row>
    <row r="156" spans="1:19" ht="12.75" customHeight="1">
      <c r="A156" s="34">
        <v>1</v>
      </c>
      <c r="B156" s="77">
        <v>25</v>
      </c>
      <c r="C156" s="48">
        <v>0.05</v>
      </c>
      <c r="D156" s="48">
        <v>0.15</v>
      </c>
      <c r="E156" s="48">
        <v>0.15</v>
      </c>
      <c r="F156" s="48">
        <v>0</v>
      </c>
      <c r="G156" s="51">
        <v>0</v>
      </c>
    </row>
    <row r="158" spans="1:19" ht="12.75" customHeight="1">
      <c r="A158" s="33" t="s">
        <v>162</v>
      </c>
      <c r="B158" s="18" t="str">
        <f ca="1">GetNameRange(B159)</f>
        <v>LapseDynBaseProdParamsAIG</v>
      </c>
      <c r="C158" s="16"/>
    </row>
    <row r="159" spans="1:19" ht="12.75" customHeight="1">
      <c r="A159" s="33" t="s">
        <v>163</v>
      </c>
      <c r="B159" s="69" t="s">
        <v>265</v>
      </c>
      <c r="C159" s="69" t="s">
        <v>266</v>
      </c>
      <c r="D159" s="72" t="s">
        <v>264</v>
      </c>
      <c r="J159" s="313" t="s">
        <v>614</v>
      </c>
    </row>
    <row r="160" spans="1:19" ht="12.75" customHeight="1">
      <c r="A160" s="116"/>
      <c r="B160" s="314">
        <v>0</v>
      </c>
      <c r="C160" s="88">
        <v>0</v>
      </c>
      <c r="D160" s="118">
        <v>2</v>
      </c>
      <c r="J160" s="69" t="s">
        <v>265</v>
      </c>
      <c r="K160" s="69" t="s">
        <v>266</v>
      </c>
      <c r="L160" s="119" t="s">
        <v>267</v>
      </c>
      <c r="P160" s="314">
        <v>0</v>
      </c>
      <c r="Q160" s="88">
        <v>0</v>
      </c>
      <c r="R160" s="318" t="s">
        <v>644</v>
      </c>
      <c r="S160" s="88" t="s">
        <v>645</v>
      </c>
    </row>
    <row r="161" spans="1:19" ht="12.75" customHeight="1">
      <c r="A161" s="116"/>
      <c r="B161" s="315">
        <v>0</v>
      </c>
      <c r="C161" s="88">
        <v>1</v>
      </c>
      <c r="D161" s="118">
        <v>1</v>
      </c>
      <c r="J161" s="148" t="s">
        <v>615</v>
      </c>
      <c r="K161" s="148" t="s">
        <v>616</v>
      </c>
      <c r="L161" s="148" t="s">
        <v>617</v>
      </c>
      <c r="P161" s="315">
        <v>0</v>
      </c>
      <c r="Q161" s="88">
        <v>1</v>
      </c>
      <c r="R161" s="70" t="s">
        <v>644</v>
      </c>
      <c r="S161" s="88" t="s">
        <v>646</v>
      </c>
    </row>
    <row r="162" spans="1:19" ht="12.75" customHeight="1">
      <c r="A162" s="116"/>
      <c r="B162" s="315">
        <v>1</v>
      </c>
      <c r="C162" s="88">
        <v>0</v>
      </c>
      <c r="D162" s="118">
        <v>5</v>
      </c>
      <c r="J162" s="148" t="s">
        <v>618</v>
      </c>
      <c r="K162" s="148" t="s">
        <v>619</v>
      </c>
      <c r="L162" s="148" t="s">
        <v>620</v>
      </c>
      <c r="P162" s="315">
        <v>1</v>
      </c>
      <c r="Q162" s="88">
        <v>0</v>
      </c>
      <c r="R162" s="70" t="s">
        <v>647</v>
      </c>
      <c r="S162" s="88" t="s">
        <v>645</v>
      </c>
    </row>
    <row r="163" spans="1:19" ht="12.75" customHeight="1">
      <c r="A163" s="116"/>
      <c r="B163" s="315">
        <v>1</v>
      </c>
      <c r="C163" s="88">
        <v>1</v>
      </c>
      <c r="D163" s="118">
        <v>2</v>
      </c>
      <c r="J163" s="148" t="s">
        <v>621</v>
      </c>
      <c r="P163" s="315">
        <v>1</v>
      </c>
      <c r="Q163" s="88">
        <v>1</v>
      </c>
      <c r="R163" s="70" t="s">
        <v>647</v>
      </c>
      <c r="S163" s="88" t="s">
        <v>646</v>
      </c>
    </row>
    <row r="164" spans="1:19" ht="12.75" customHeight="1">
      <c r="A164" s="116"/>
      <c r="B164" s="315">
        <v>2</v>
      </c>
      <c r="C164" s="88">
        <v>0</v>
      </c>
      <c r="D164" s="118">
        <v>3</v>
      </c>
      <c r="P164" s="315">
        <v>2</v>
      </c>
      <c r="Q164" s="88">
        <v>0</v>
      </c>
      <c r="R164" s="70" t="s">
        <v>648</v>
      </c>
      <c r="S164" s="88" t="s">
        <v>645</v>
      </c>
    </row>
    <row r="165" spans="1:19" ht="12.75" customHeight="1">
      <c r="A165" s="116"/>
      <c r="B165" s="316">
        <v>2</v>
      </c>
      <c r="C165" s="88">
        <v>1</v>
      </c>
      <c r="D165" s="53">
        <v>1</v>
      </c>
      <c r="P165" s="316">
        <v>2</v>
      </c>
      <c r="Q165" s="88">
        <v>1</v>
      </c>
      <c r="R165" s="71" t="s">
        <v>648</v>
      </c>
      <c r="S165" s="117" t="s">
        <v>646</v>
      </c>
    </row>
    <row r="167" spans="1:19" ht="12.75" customHeight="1">
      <c r="A167" s="33" t="s">
        <v>162</v>
      </c>
      <c r="B167" s="18" t="str">
        <f ca="1">GetNameRange(B168)</f>
        <v>LapseDynArcTanParamsAIG</v>
      </c>
      <c r="C167" s="16"/>
    </row>
    <row r="168" spans="1:19" ht="12.75" customHeight="1">
      <c r="A168" s="33" t="s">
        <v>163</v>
      </c>
      <c r="B168" s="122" t="s">
        <v>274</v>
      </c>
      <c r="C168" s="122"/>
      <c r="D168" s="60" t="s">
        <v>271</v>
      </c>
      <c r="E168" s="60" t="s">
        <v>271</v>
      </c>
      <c r="F168" s="60" t="s">
        <v>271</v>
      </c>
      <c r="G168" s="60" t="s">
        <v>271</v>
      </c>
      <c r="H168" s="60" t="s">
        <v>271</v>
      </c>
      <c r="I168" s="60" t="s">
        <v>271</v>
      </c>
      <c r="J168" s="60" t="s">
        <v>457</v>
      </c>
      <c r="K168" s="60" t="s">
        <v>457</v>
      </c>
      <c r="L168" s="60" t="s">
        <v>454</v>
      </c>
      <c r="M168" s="60" t="s">
        <v>454</v>
      </c>
      <c r="N168" s="60" t="s">
        <v>272</v>
      </c>
      <c r="O168" s="61" t="s">
        <v>272</v>
      </c>
    </row>
    <row r="169" spans="1:19" ht="12.75" customHeight="1">
      <c r="B169" s="119" t="s">
        <v>265</v>
      </c>
      <c r="C169" s="119" t="s">
        <v>267</v>
      </c>
      <c r="D169" s="120" t="s">
        <v>268</v>
      </c>
      <c r="E169" s="120" t="s">
        <v>269</v>
      </c>
      <c r="F169" s="120" t="s">
        <v>269</v>
      </c>
      <c r="G169" s="120" t="s">
        <v>269</v>
      </c>
      <c r="H169" s="120" t="s">
        <v>269</v>
      </c>
      <c r="I169" s="120" t="s">
        <v>269</v>
      </c>
      <c r="J169" s="120" t="s">
        <v>268</v>
      </c>
      <c r="K169" s="120" t="s">
        <v>269</v>
      </c>
      <c r="L169" s="120" t="s">
        <v>268</v>
      </c>
      <c r="M169" s="120" t="s">
        <v>269</v>
      </c>
      <c r="N169" s="120" t="s">
        <v>268</v>
      </c>
      <c r="O169" s="121" t="s">
        <v>269</v>
      </c>
    </row>
    <row r="170" spans="1:19" ht="12.75" customHeight="1">
      <c r="A170" s="116"/>
      <c r="B170" s="315">
        <v>1</v>
      </c>
      <c r="C170" s="88">
        <v>0</v>
      </c>
      <c r="D170" s="127">
        <v>0.65</v>
      </c>
      <c r="E170" s="128">
        <v>3</v>
      </c>
      <c r="F170" s="128">
        <v>3</v>
      </c>
      <c r="G170" s="128">
        <v>3</v>
      </c>
      <c r="H170" s="128">
        <v>3</v>
      </c>
      <c r="I170" s="128">
        <v>3</v>
      </c>
      <c r="J170" s="128">
        <v>0.35</v>
      </c>
      <c r="K170" s="128">
        <v>2.75</v>
      </c>
      <c r="L170" s="127">
        <v>-5.0000000000000001E-3</v>
      </c>
      <c r="M170" s="128">
        <v>4</v>
      </c>
      <c r="N170" s="127">
        <v>0.5</v>
      </c>
      <c r="O170" s="129">
        <v>4</v>
      </c>
      <c r="P170" s="315">
        <v>1</v>
      </c>
      <c r="Q170" s="88">
        <v>0</v>
      </c>
      <c r="R170" s="70" t="s">
        <v>647</v>
      </c>
      <c r="S170" s="88" t="s">
        <v>649</v>
      </c>
    </row>
    <row r="171" spans="1:19" ht="12.75" customHeight="1">
      <c r="A171" s="116"/>
      <c r="B171" s="315">
        <v>1</v>
      </c>
      <c r="C171" s="88">
        <v>1</v>
      </c>
      <c r="D171" s="127">
        <v>0.5</v>
      </c>
      <c r="E171" s="128">
        <v>2.25</v>
      </c>
      <c r="F171" s="128">
        <v>2.25</v>
      </c>
      <c r="G171" s="128">
        <v>2.25</v>
      </c>
      <c r="H171" s="128">
        <v>2.25</v>
      </c>
      <c r="I171" s="128">
        <v>2.25</v>
      </c>
      <c r="J171" s="128">
        <v>0.92500000000000004</v>
      </c>
      <c r="K171" s="128">
        <v>0.67</v>
      </c>
      <c r="L171" s="127">
        <v>0.83499999999999996</v>
      </c>
      <c r="M171" s="128">
        <v>1.34</v>
      </c>
      <c r="N171" s="127">
        <v>0.375</v>
      </c>
      <c r="O171" s="129">
        <v>2.2999999999999998</v>
      </c>
      <c r="P171" s="315">
        <v>1</v>
      </c>
      <c r="Q171" s="88">
        <v>1</v>
      </c>
      <c r="R171" s="70" t="s">
        <v>647</v>
      </c>
      <c r="S171" s="88" t="s">
        <v>650</v>
      </c>
    </row>
    <row r="172" spans="1:19" ht="12.75" customHeight="1">
      <c r="A172" s="116"/>
      <c r="B172" s="315">
        <v>2</v>
      </c>
      <c r="C172" s="88">
        <v>0</v>
      </c>
      <c r="D172" s="127">
        <v>0.5</v>
      </c>
      <c r="E172" s="128">
        <v>2.25</v>
      </c>
      <c r="F172" s="128">
        <v>2.25</v>
      </c>
      <c r="G172" s="128">
        <v>2.25</v>
      </c>
      <c r="H172" s="128">
        <v>2.25</v>
      </c>
      <c r="I172" s="128">
        <v>2.25</v>
      </c>
      <c r="J172" s="128">
        <v>0.35</v>
      </c>
      <c r="K172" s="128">
        <v>2.75</v>
      </c>
      <c r="L172" s="130">
        <v>-5.0000000000000001E-3</v>
      </c>
      <c r="M172" s="128">
        <v>2.75</v>
      </c>
      <c r="N172" s="127">
        <v>0.35</v>
      </c>
      <c r="O172" s="129">
        <v>2.75</v>
      </c>
      <c r="P172" s="315">
        <v>2</v>
      </c>
      <c r="Q172" s="88">
        <v>0</v>
      </c>
      <c r="R172" s="70" t="s">
        <v>648</v>
      </c>
      <c r="S172" s="88" t="s">
        <v>649</v>
      </c>
    </row>
    <row r="173" spans="1:19" ht="12.75" customHeight="1">
      <c r="A173" s="116"/>
      <c r="B173" s="316">
        <v>2</v>
      </c>
      <c r="C173" s="117">
        <v>1</v>
      </c>
      <c r="D173" s="131">
        <v>0.67</v>
      </c>
      <c r="E173" s="132">
        <v>1.5</v>
      </c>
      <c r="F173" s="132">
        <v>1.5</v>
      </c>
      <c r="G173" s="132">
        <v>1.5</v>
      </c>
      <c r="H173" s="132">
        <v>1.5</v>
      </c>
      <c r="I173" s="132">
        <v>1.5</v>
      </c>
      <c r="J173" s="131">
        <v>0.92500000000000004</v>
      </c>
      <c r="K173" s="132">
        <v>0.67</v>
      </c>
      <c r="L173" s="131">
        <v>0.73499999999999999</v>
      </c>
      <c r="M173" s="132">
        <v>3.1</v>
      </c>
      <c r="N173" s="131">
        <v>0.92500000000000004</v>
      </c>
      <c r="O173" s="133">
        <v>0.67</v>
      </c>
      <c r="P173" s="316">
        <v>2</v>
      </c>
      <c r="Q173" s="117">
        <v>1</v>
      </c>
      <c r="R173" s="71" t="s">
        <v>648</v>
      </c>
      <c r="S173" s="117" t="s">
        <v>650</v>
      </c>
    </row>
    <row r="175" spans="1:19" ht="12.75" customHeight="1">
      <c r="A175" s="33" t="s">
        <v>162</v>
      </c>
      <c r="B175" s="18" t="str">
        <f ca="1">GetNameRange(B176)</f>
        <v>LapseDynArcTan2019ParamsAIG</v>
      </c>
      <c r="C175" s="16"/>
    </row>
    <row r="176" spans="1:19" ht="12.75" customHeight="1">
      <c r="A176" s="33" t="s">
        <v>163</v>
      </c>
      <c r="B176" s="122" t="s">
        <v>274</v>
      </c>
      <c r="C176" s="122"/>
      <c r="D176" s="60" t="s">
        <v>271</v>
      </c>
      <c r="E176" s="60" t="s">
        <v>271</v>
      </c>
      <c r="F176" s="60" t="s">
        <v>271</v>
      </c>
      <c r="G176" s="60" t="s">
        <v>271</v>
      </c>
      <c r="H176" s="60" t="s">
        <v>271</v>
      </c>
      <c r="I176" s="60" t="s">
        <v>271</v>
      </c>
      <c r="J176" s="60" t="s">
        <v>454</v>
      </c>
      <c r="K176" s="60" t="s">
        <v>454</v>
      </c>
      <c r="L176" s="60" t="s">
        <v>272</v>
      </c>
      <c r="M176" s="61" t="s">
        <v>272</v>
      </c>
      <c r="N176" s="60" t="s">
        <v>467</v>
      </c>
      <c r="O176" s="61" t="s">
        <v>467</v>
      </c>
      <c r="P176" s="60" t="s">
        <v>468</v>
      </c>
      <c r="Q176" s="61" t="s">
        <v>468</v>
      </c>
    </row>
    <row r="177" spans="1:19" ht="12.75" customHeight="1">
      <c r="B177" s="119" t="s">
        <v>221</v>
      </c>
      <c r="C177" s="119" t="s">
        <v>267</v>
      </c>
      <c r="D177" s="120" t="s">
        <v>437</v>
      </c>
      <c r="E177" s="120" t="s">
        <v>438</v>
      </c>
      <c r="F177" s="120" t="s">
        <v>438</v>
      </c>
      <c r="G177" s="120" t="s">
        <v>438</v>
      </c>
      <c r="H177" s="120" t="s">
        <v>438</v>
      </c>
      <c r="I177" s="120" t="s">
        <v>438</v>
      </c>
      <c r="J177" s="120" t="s">
        <v>437</v>
      </c>
      <c r="K177" s="120" t="s">
        <v>438</v>
      </c>
      <c r="L177" s="120" t="s">
        <v>437</v>
      </c>
      <c r="M177" s="121" t="s">
        <v>438</v>
      </c>
      <c r="N177" s="120" t="s">
        <v>437</v>
      </c>
      <c r="O177" s="121" t="s">
        <v>438</v>
      </c>
      <c r="P177" s="120" t="s">
        <v>437</v>
      </c>
      <c r="Q177" s="121" t="s">
        <v>438</v>
      </c>
    </row>
    <row r="178" spans="1:19" ht="12.75" customHeight="1">
      <c r="A178" s="116"/>
      <c r="B178" s="70" t="s">
        <v>440</v>
      </c>
      <c r="C178" s="88">
        <v>0</v>
      </c>
      <c r="D178" s="127">
        <v>0.45</v>
      </c>
      <c r="E178" s="128">
        <v>3.75</v>
      </c>
      <c r="F178" s="128">
        <v>3.75</v>
      </c>
      <c r="G178" s="128">
        <v>3.75</v>
      </c>
      <c r="H178" s="128">
        <v>3.75</v>
      </c>
      <c r="I178" s="128">
        <v>3.75</v>
      </c>
      <c r="J178" s="127">
        <v>0.45</v>
      </c>
      <c r="K178" s="128">
        <v>3.75</v>
      </c>
      <c r="L178" s="127">
        <v>0.45</v>
      </c>
      <c r="M178" s="129">
        <v>3.75</v>
      </c>
      <c r="N178" s="127">
        <v>0.45</v>
      </c>
      <c r="O178" s="129">
        <v>3.75</v>
      </c>
      <c r="P178" s="127">
        <v>0.45</v>
      </c>
      <c r="Q178" s="129">
        <v>3.75</v>
      </c>
      <c r="R178" s="88">
        <v>0</v>
      </c>
      <c r="S178" s="88" t="s">
        <v>649</v>
      </c>
    </row>
    <row r="179" spans="1:19" ht="12.75" customHeight="1">
      <c r="A179" s="116"/>
      <c r="B179" s="70" t="s">
        <v>440</v>
      </c>
      <c r="C179" s="88">
        <v>1</v>
      </c>
      <c r="D179" s="127">
        <v>0.35</v>
      </c>
      <c r="E179" s="128">
        <v>3.75</v>
      </c>
      <c r="F179" s="128">
        <v>3.75</v>
      </c>
      <c r="G179" s="128">
        <v>3.75</v>
      </c>
      <c r="H179" s="128">
        <v>3.75</v>
      </c>
      <c r="I179" s="128">
        <v>3.75</v>
      </c>
      <c r="J179" s="127">
        <v>0.35</v>
      </c>
      <c r="K179" s="128">
        <v>3.75</v>
      </c>
      <c r="L179" s="127">
        <v>0.35</v>
      </c>
      <c r="M179" s="129">
        <v>3.75</v>
      </c>
      <c r="N179" s="127">
        <v>0.35</v>
      </c>
      <c r="O179" s="129">
        <v>3.75</v>
      </c>
      <c r="P179" s="127">
        <v>0.35</v>
      </c>
      <c r="Q179" s="129">
        <v>3.75</v>
      </c>
      <c r="R179" s="88">
        <v>1</v>
      </c>
      <c r="S179" s="88" t="s">
        <v>650</v>
      </c>
    </row>
    <row r="180" spans="1:19" ht="12.75" customHeight="1">
      <c r="A180" s="116"/>
      <c r="B180" s="70" t="s">
        <v>441</v>
      </c>
      <c r="C180" s="88">
        <v>0</v>
      </c>
      <c r="D180" s="127">
        <v>0.45</v>
      </c>
      <c r="E180" s="128">
        <v>3.75</v>
      </c>
      <c r="F180" s="128">
        <v>3.75</v>
      </c>
      <c r="G180" s="128">
        <v>3.75</v>
      </c>
      <c r="H180" s="128">
        <v>3.75</v>
      </c>
      <c r="I180" s="128">
        <v>3.75</v>
      </c>
      <c r="J180" s="127">
        <v>0.45</v>
      </c>
      <c r="K180" s="128">
        <v>3.75</v>
      </c>
      <c r="L180" s="127">
        <v>0.45</v>
      </c>
      <c r="M180" s="129">
        <v>3.75</v>
      </c>
      <c r="N180" s="127">
        <v>0.45</v>
      </c>
      <c r="O180" s="129">
        <v>3.75</v>
      </c>
      <c r="P180" s="127">
        <v>0.45</v>
      </c>
      <c r="Q180" s="129">
        <v>3.75</v>
      </c>
      <c r="R180" s="88">
        <v>0</v>
      </c>
      <c r="S180" s="88" t="s">
        <v>649</v>
      </c>
    </row>
    <row r="181" spans="1:19" ht="12.75" customHeight="1">
      <c r="A181" s="116"/>
      <c r="B181" s="70" t="s">
        <v>441</v>
      </c>
      <c r="C181" s="88">
        <v>1</v>
      </c>
      <c r="D181" s="127">
        <v>0.35</v>
      </c>
      <c r="E181" s="128">
        <v>3.75</v>
      </c>
      <c r="F181" s="128">
        <v>3.75</v>
      </c>
      <c r="G181" s="128">
        <v>3.75</v>
      </c>
      <c r="H181" s="128">
        <v>3.75</v>
      </c>
      <c r="I181" s="128">
        <v>3.75</v>
      </c>
      <c r="J181" s="127">
        <v>0.35</v>
      </c>
      <c r="K181" s="128">
        <v>3.75</v>
      </c>
      <c r="L181" s="127">
        <v>0.35</v>
      </c>
      <c r="M181" s="129">
        <v>3.75</v>
      </c>
      <c r="N181" s="127">
        <v>0.35</v>
      </c>
      <c r="O181" s="129">
        <v>3.75</v>
      </c>
      <c r="P181" s="127">
        <v>0.35</v>
      </c>
      <c r="Q181" s="129">
        <v>3.75</v>
      </c>
      <c r="R181" s="88">
        <v>1</v>
      </c>
      <c r="S181" s="88" t="s">
        <v>650</v>
      </c>
    </row>
    <row r="182" spans="1:19" ht="12.75" customHeight="1">
      <c r="A182" s="116"/>
      <c r="B182" s="70" t="s">
        <v>442</v>
      </c>
      <c r="C182" s="88">
        <v>0</v>
      </c>
      <c r="D182" s="127">
        <v>0.65</v>
      </c>
      <c r="E182" s="128">
        <v>4</v>
      </c>
      <c r="F182" s="128">
        <v>4</v>
      </c>
      <c r="G182" s="128">
        <v>4</v>
      </c>
      <c r="H182" s="128">
        <v>4</v>
      </c>
      <c r="I182" s="128">
        <v>4</v>
      </c>
      <c r="J182" s="127">
        <v>0.65</v>
      </c>
      <c r="K182" s="128">
        <v>4</v>
      </c>
      <c r="L182" s="127">
        <v>0.65</v>
      </c>
      <c r="M182" s="129">
        <v>4</v>
      </c>
      <c r="N182" s="127">
        <v>0.65</v>
      </c>
      <c r="O182" s="129">
        <v>4</v>
      </c>
      <c r="P182" s="127">
        <v>0.65</v>
      </c>
      <c r="Q182" s="129">
        <v>4</v>
      </c>
      <c r="R182" s="88">
        <v>0</v>
      </c>
      <c r="S182" s="88" t="s">
        <v>649</v>
      </c>
    </row>
    <row r="183" spans="1:19" ht="12.75" customHeight="1">
      <c r="A183" s="116"/>
      <c r="B183" s="70" t="s">
        <v>442</v>
      </c>
      <c r="C183" s="88">
        <v>1</v>
      </c>
      <c r="D183" s="127">
        <v>0.65</v>
      </c>
      <c r="E183" s="128">
        <v>3.75</v>
      </c>
      <c r="F183" s="128">
        <v>3.75</v>
      </c>
      <c r="G183" s="128">
        <v>3.75</v>
      </c>
      <c r="H183" s="128">
        <v>3.75</v>
      </c>
      <c r="I183" s="128">
        <v>3.75</v>
      </c>
      <c r="J183" s="127">
        <v>0.65</v>
      </c>
      <c r="K183" s="128">
        <v>3.75</v>
      </c>
      <c r="L183" s="127">
        <v>0.65</v>
      </c>
      <c r="M183" s="129">
        <v>3.75</v>
      </c>
      <c r="N183" s="127">
        <v>0.65</v>
      </c>
      <c r="O183" s="129">
        <v>3.75</v>
      </c>
      <c r="P183" s="127">
        <v>0.65</v>
      </c>
      <c r="Q183" s="129">
        <v>3.75</v>
      </c>
      <c r="R183" s="88">
        <v>1</v>
      </c>
      <c r="S183" s="88" t="s">
        <v>650</v>
      </c>
    </row>
    <row r="184" spans="1:19" ht="12.75" customHeight="1">
      <c r="A184" s="116"/>
      <c r="B184" s="70" t="s">
        <v>443</v>
      </c>
      <c r="C184" s="88">
        <v>0</v>
      </c>
      <c r="D184" s="127">
        <v>0</v>
      </c>
      <c r="E184" s="128">
        <v>0</v>
      </c>
      <c r="F184" s="128">
        <v>0</v>
      </c>
      <c r="G184" s="128">
        <v>0</v>
      </c>
      <c r="H184" s="128">
        <v>0</v>
      </c>
      <c r="I184" s="128">
        <v>0</v>
      </c>
      <c r="J184" s="130">
        <v>0</v>
      </c>
      <c r="K184" s="128">
        <v>0</v>
      </c>
      <c r="L184" s="127">
        <v>0</v>
      </c>
      <c r="M184" s="129">
        <v>0</v>
      </c>
      <c r="N184" s="127">
        <v>0</v>
      </c>
      <c r="O184" s="129">
        <v>0</v>
      </c>
      <c r="P184" s="127">
        <v>0</v>
      </c>
      <c r="Q184" s="129">
        <v>0</v>
      </c>
      <c r="R184" s="88">
        <v>0</v>
      </c>
      <c r="S184" s="88" t="s">
        <v>649</v>
      </c>
    </row>
    <row r="185" spans="1:19" ht="12.75" customHeight="1">
      <c r="A185" s="116"/>
      <c r="B185" s="71" t="s">
        <v>443</v>
      </c>
      <c r="C185" s="117">
        <v>1</v>
      </c>
      <c r="D185" s="131">
        <v>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1">
        <v>0</v>
      </c>
      <c r="K185" s="132">
        <v>0</v>
      </c>
      <c r="L185" s="131">
        <v>0</v>
      </c>
      <c r="M185" s="133">
        <v>0</v>
      </c>
      <c r="N185" s="131">
        <v>0</v>
      </c>
      <c r="O185" s="133">
        <v>0</v>
      </c>
      <c r="P185" s="131">
        <v>0</v>
      </c>
      <c r="Q185" s="133">
        <v>0</v>
      </c>
      <c r="R185" s="117">
        <v>1</v>
      </c>
      <c r="S185" s="117" t="s">
        <v>650</v>
      </c>
    </row>
  </sheetData>
  <dataConsolidate/>
  <conditionalFormatting sqref="A160:A165 A13 C66:C67 C13 A25:A31 A45:A52 A60 EV17:EW18 EV25:EW31 C14:F14 E17:J18 C19:J20 EF17:EK18 ER24:ER33 ER17:ER20 EY13:EY14 EV36:EY37 EV60:EY60 EX17:EY20 EX24:EY33 A8:A10 EF24:EK31 EQ25:EQ31 EQ17:EQ18 EF32:EQ33 EF19:EQ20 EH24:EQ24 EQ8:EQ10 EQ45:EQ52 EQ58:EQ59 ES19:EW20 ES32:EW33 ES17:ET18 ES24:ET31 ES24:EW24 EQ60:ET60 EM39:EY42 ES13:ET14 ES8:EU10 ES45:EU52 ES58:EU59 ES66:EU67 E39:ED42 C45:ED52 E66:ED67 E13:EC14 D58:ED58 C8:ED10 EE9:EY10 D60:EK60 K17:EE20 C24:EE33">
    <cfRule type="cellIs" dxfId="198" priority="1435" operator="equal">
      <formula>""</formula>
    </cfRule>
  </conditionalFormatting>
  <conditionalFormatting sqref="A160:A165 C17:C21 A17:A21 A60 A45:A52 C45:C52 A58 EV17:EW18 EV25:EW31 C13:C14 A13:A14 C24:C33 A24:A33 ER24:ER33 ER17:ER21 EY13:EY14 EV36:EY37 EV60:EY60 EX17:EY21 EX24:EY33 C8:C10 A8:A10 EF24:EK31 EH36:EK37 EH39:EK42 EF17:EK18 EE60:EK60 EQ25:EQ31 EQ17:EQ18 EF32:EQ33 EF19:EQ21 EH24:EQ24 EQ8:EQ10 EQ45:EQ52 EQ58:EQ59 ES19:EW21 ES32:EW33 ES17:ET18 ES24:ET31 ES24:EW24 EQ60:ET60 EQ36:ET37 EM39:EY42 ES13:ET14 ES8:EU10 ES45:EU52 ES58:EU59 E58:ED59 E36:ED37 E39:ED42 E13:EC14 E45:ED52 E8:ED10 EE9:EY10 E17:EE21 E24:EE33">
    <cfRule type="cellIs" dxfId="197" priority="1482" operator="notEqual">
      <formula>$A8</formula>
    </cfRule>
  </conditionalFormatting>
  <conditionalFormatting sqref="C17:C21 C46 EV17:EW18 C13:C14 ER17:ER21 EY13:EY14 EX17:EY21 C8:C10 EF17:EK18 EQ17:EQ18 EF19:EQ21 EQ46 ES19:EW21 ES17:ET18 ES13:ET14 ES8:EU10 ES46:EU46 F10:X10 E8:X9 E13:EC14 E46:ED46 Y8:ED10 EE9:EY9 E32:EY33 E17:EE21">
    <cfRule type="cellIs" dxfId="196" priority="1390" operator="notEqual">
      <formula>$A8</formula>
    </cfRule>
  </conditionalFormatting>
  <conditionalFormatting sqref="A72:A73">
    <cfRule type="cellIs" dxfId="195" priority="1342" operator="notEqual">
      <formula>$A72</formula>
    </cfRule>
  </conditionalFormatting>
  <conditionalFormatting sqref="A78:A79">
    <cfRule type="cellIs" dxfId="194" priority="1340" operator="notEqual">
      <formula>$A72</formula>
    </cfRule>
  </conditionalFormatting>
  <conditionalFormatting sqref="A84:A85">
    <cfRule type="cellIs" dxfId="193" priority="1338" operator="notEqual">
      <formula>$A72</formula>
    </cfRule>
  </conditionalFormatting>
  <conditionalFormatting sqref="A91">
    <cfRule type="cellIs" dxfId="192" priority="1318" operator="notEqual">
      <formula>$A91</formula>
    </cfRule>
  </conditionalFormatting>
  <conditionalFormatting sqref="A91:A126">
    <cfRule type="cellIs" dxfId="191" priority="1316" operator="notEqual">
      <formula>$A91</formula>
    </cfRule>
  </conditionalFormatting>
  <conditionalFormatting sqref="A132">
    <cfRule type="cellIs" dxfId="190" priority="1314" operator="notEqual">
      <formula>$A132</formula>
    </cfRule>
  </conditionalFormatting>
  <conditionalFormatting sqref="A132:A156">
    <cfRule type="cellIs" dxfId="189" priority="1312" operator="notEqual">
      <formula>$A132</formula>
    </cfRule>
  </conditionalFormatting>
  <conditionalFormatting sqref="C91:C125">
    <cfRule type="cellIs" dxfId="188" priority="1310" operator="notEqual">
      <formula>$A91</formula>
    </cfRule>
  </conditionalFormatting>
  <conditionalFormatting sqref="G132:G155">
    <cfRule type="cellIs" dxfId="187" priority="1304" operator="notEqual">
      <formula>$A132</formula>
    </cfRule>
  </conditionalFormatting>
  <conditionalFormatting sqref="C66:C67 E66:ED67">
    <cfRule type="cellIs" dxfId="186" priority="1250" operator="notEqual">
      <formula>$A44</formula>
    </cfRule>
  </conditionalFormatting>
  <conditionalFormatting sqref="A66:A67">
    <cfRule type="cellIs" dxfId="185" priority="1248" operator="notEqual">
      <formula>$A66</formula>
    </cfRule>
  </conditionalFormatting>
  <conditionalFormatting sqref="A59">
    <cfRule type="cellIs" dxfId="184" priority="397" operator="notEqual">
      <formula>$A59</formula>
    </cfRule>
  </conditionalFormatting>
  <conditionalFormatting sqref="EO24:EP31 EO60:EP60 EO17:EP18">
    <cfRule type="cellIs" dxfId="183" priority="393" operator="notEqual">
      <formula>$A17</formula>
    </cfRule>
  </conditionalFormatting>
  <conditionalFormatting sqref="EO17:EP18">
    <cfRule type="cellIs" dxfId="182" priority="391" operator="notEqual">
      <formula>$A17</formula>
    </cfRule>
  </conditionalFormatting>
  <conditionalFormatting sqref="EL24:EL31 EL60 EL17:EL18">
    <cfRule type="cellIs" dxfId="181" priority="387" operator="notEqual">
      <formula>$A17</formula>
    </cfRule>
  </conditionalFormatting>
  <conditionalFormatting sqref="EL17:EL18">
    <cfRule type="cellIs" dxfId="180" priority="385" operator="notEqual">
      <formula>$A17</formula>
    </cfRule>
  </conditionalFormatting>
  <conditionalFormatting sqref="EU24:EU31 EU60 EU17:EU18">
    <cfRule type="cellIs" dxfId="179" priority="381" operator="notEqual">
      <formula>$A17</formula>
    </cfRule>
  </conditionalFormatting>
  <conditionalFormatting sqref="EU17:EU18">
    <cfRule type="cellIs" dxfId="178" priority="379" operator="notEqual">
      <formula>$A17</formula>
    </cfRule>
  </conditionalFormatting>
  <conditionalFormatting sqref="EU36:EU37">
    <cfRule type="cellIs" dxfId="177" priority="326" operator="notEqual">
      <formula>$A36</formula>
    </cfRule>
  </conditionalFormatting>
  <conditionalFormatting sqref="C36:C37 A36:A37 B37">
    <cfRule type="cellIs" dxfId="176" priority="330" operator="notEqual">
      <formula>$A36</formula>
    </cfRule>
  </conditionalFormatting>
  <conditionalFormatting sqref="EO36:EP37">
    <cfRule type="cellIs" dxfId="175" priority="328" operator="notEqual">
      <formula>$A36</formula>
    </cfRule>
  </conditionalFormatting>
  <conditionalFormatting sqref="EL36:EL37">
    <cfRule type="cellIs" dxfId="174" priority="327" operator="notEqual">
      <formula>$A36</formula>
    </cfRule>
  </conditionalFormatting>
  <conditionalFormatting sqref="EN17:EN18 EN60 EN24:EN31">
    <cfRule type="cellIs" dxfId="173" priority="309" operator="equal">
      <formula>""</formula>
    </cfRule>
  </conditionalFormatting>
  <conditionalFormatting sqref="EN17:EN18 EN60 EN24:EN31">
    <cfRule type="cellIs" dxfId="172" priority="310" operator="notEqual">
      <formula>$A17</formula>
    </cfRule>
  </conditionalFormatting>
  <conditionalFormatting sqref="EN17:EN18">
    <cfRule type="cellIs" dxfId="171" priority="308" operator="notEqual">
      <formula>$A17</formula>
    </cfRule>
  </conditionalFormatting>
  <conditionalFormatting sqref="EN36:EN37">
    <cfRule type="cellIs" dxfId="170" priority="304" operator="notEqual">
      <formula>$A36</formula>
    </cfRule>
  </conditionalFormatting>
  <conditionalFormatting sqref="EM24:EM31 EM60 EM17:EM18">
    <cfRule type="cellIs" dxfId="169" priority="291" operator="notEqual">
      <formula>$A17</formula>
    </cfRule>
  </conditionalFormatting>
  <conditionalFormatting sqref="EM17:EM18">
    <cfRule type="cellIs" dxfId="168" priority="290" operator="notEqual">
      <formula>$A17</formula>
    </cfRule>
  </conditionalFormatting>
  <conditionalFormatting sqref="EM36:EM37">
    <cfRule type="cellIs" dxfId="167" priority="286" operator="notEqual">
      <formula>$A36</formula>
    </cfRule>
  </conditionalFormatting>
  <conditionalFormatting sqref="C39:C42">
    <cfRule type="cellIs" dxfId="166" priority="285" operator="notEqual">
      <formula>$A39</formula>
    </cfRule>
  </conditionalFormatting>
  <conditionalFormatting sqref="A38">
    <cfRule type="cellIs" dxfId="165" priority="284" operator="notEqual">
      <formula>$A38</formula>
    </cfRule>
  </conditionalFormatting>
  <conditionalFormatting sqref="EH39:EK42 EL42:EN42 ET42 EU39:EY42">
    <cfRule type="cellIs" dxfId="164" priority="282" operator="equal">
      <formula>""</formula>
    </cfRule>
  </conditionalFormatting>
  <conditionalFormatting sqref="EL42:EN42 ET42 EU39:EY42">
    <cfRule type="cellIs" dxfId="163" priority="283" operator="notEqual">
      <formula>$A39</formula>
    </cfRule>
  </conditionalFormatting>
  <conditionalFormatting sqref="EN39:EN42">
    <cfRule type="cellIs" dxfId="162" priority="281" operator="notEqual">
      <formula>$A39</formula>
    </cfRule>
  </conditionalFormatting>
  <conditionalFormatting sqref="EL39:EL42">
    <cfRule type="cellIs" dxfId="161" priority="280" operator="notEqual">
      <formula>$A39</formula>
    </cfRule>
  </conditionalFormatting>
  <conditionalFormatting sqref="ET39:ET42">
    <cfRule type="cellIs" dxfId="160" priority="279" operator="notEqual">
      <formula>$A39</formula>
    </cfRule>
  </conditionalFormatting>
  <conditionalFormatting sqref="A39:A42">
    <cfRule type="cellIs" dxfId="159" priority="275" operator="equal">
      <formula>""</formula>
    </cfRule>
  </conditionalFormatting>
  <conditionalFormatting sqref="A39:A42">
    <cfRule type="cellIs" dxfId="158" priority="276" operator="notEqual">
      <formula>$A39</formula>
    </cfRule>
  </conditionalFormatting>
  <conditionalFormatting sqref="EF36:EG37">
    <cfRule type="cellIs" dxfId="157" priority="273" operator="notEqual">
      <formula>$A36</formula>
    </cfRule>
  </conditionalFormatting>
  <conditionalFormatting sqref="EF39:EG42">
    <cfRule type="cellIs" dxfId="156" priority="271" operator="equal">
      <formula>""</formula>
    </cfRule>
  </conditionalFormatting>
  <conditionalFormatting sqref="EF39:EG42">
    <cfRule type="cellIs" dxfId="155" priority="272" operator="notEqual">
      <formula>$A39</formula>
    </cfRule>
  </conditionalFormatting>
  <conditionalFormatting sqref="C32:C33">
    <cfRule type="cellIs" dxfId="154" priority="268" operator="notEqual">
      <formula>$A32</formula>
    </cfRule>
  </conditionalFormatting>
  <conditionalFormatting sqref="A32">
    <cfRule type="cellIs" dxfId="153" priority="267" operator="equal">
      <formula>""</formula>
    </cfRule>
  </conditionalFormatting>
  <conditionalFormatting sqref="EE36:EE37">
    <cfRule type="cellIs" dxfId="152" priority="250" operator="notEqual">
      <formula>$A36</formula>
    </cfRule>
  </conditionalFormatting>
  <conditionalFormatting sqref="EE39:EE42">
    <cfRule type="cellIs" dxfId="151" priority="248" operator="equal">
      <formula>""</formula>
    </cfRule>
  </conditionalFormatting>
  <conditionalFormatting sqref="EE39:EE42">
    <cfRule type="cellIs" dxfId="150" priority="249" operator="notEqual">
      <formula>$A39</formula>
    </cfRule>
  </conditionalFormatting>
  <conditionalFormatting sqref="EE8:EF10 EL8:EO10 EW8:EW10 EY8:EY10">
    <cfRule type="cellIs" dxfId="149" priority="246" operator="equal">
      <formula>""</formula>
    </cfRule>
  </conditionalFormatting>
  <conditionalFormatting sqref="EE8:EF10 EL8:EO10 EW8:EW10 EY8:EY10">
    <cfRule type="cellIs" dxfId="148" priority="247" operator="notEqual">
      <formula>$A8</formula>
    </cfRule>
  </conditionalFormatting>
  <conditionalFormatting sqref="EE8:EF10 EL8:EO10 EW8:EW10 EY8:EY10">
    <cfRule type="cellIs" dxfId="147" priority="245" operator="notEqual">
      <formula>$A8</formula>
    </cfRule>
  </conditionalFormatting>
  <conditionalFormatting sqref="EQ8:EQ10">
    <cfRule type="cellIs" dxfId="146" priority="244" operator="notEqual">
      <formula>$A8</formula>
    </cfRule>
  </conditionalFormatting>
  <conditionalFormatting sqref="EG8:EG10">
    <cfRule type="cellIs" dxfId="145" priority="242" operator="notEqual">
      <formula>$A8</formula>
    </cfRule>
  </conditionalFormatting>
  <conditionalFormatting sqref="EG8:EG10">
    <cfRule type="cellIs" dxfId="144" priority="241" operator="notEqual">
      <formula>$A8</formula>
    </cfRule>
  </conditionalFormatting>
  <conditionalFormatting sqref="EK8:EK10">
    <cfRule type="cellIs" dxfId="143" priority="240" operator="notEqual">
      <formula>$A8</formula>
    </cfRule>
  </conditionalFormatting>
  <conditionalFormatting sqref="EK8:EK10">
    <cfRule type="cellIs" dxfId="142" priority="239" operator="notEqual">
      <formula>$A8</formula>
    </cfRule>
  </conditionalFormatting>
  <conditionalFormatting sqref="EH8:EH10">
    <cfRule type="cellIs" dxfId="141" priority="238" operator="notEqual">
      <formula>$A8</formula>
    </cfRule>
  </conditionalFormatting>
  <conditionalFormatting sqref="EH8:EH10">
    <cfRule type="cellIs" dxfId="140" priority="237" operator="notEqual">
      <formula>$A8</formula>
    </cfRule>
  </conditionalFormatting>
  <conditionalFormatting sqref="EJ8:EJ10">
    <cfRule type="cellIs" dxfId="139" priority="233" operator="equal">
      <formula>""</formula>
    </cfRule>
  </conditionalFormatting>
  <conditionalFormatting sqref="EJ8:EJ10">
    <cfRule type="cellIs" dxfId="138" priority="234" operator="notEqual">
      <formula>$A8</formula>
    </cfRule>
  </conditionalFormatting>
  <conditionalFormatting sqref="EJ8:EJ10">
    <cfRule type="cellIs" dxfId="137" priority="232" operator="notEqual">
      <formula>$A8</formula>
    </cfRule>
  </conditionalFormatting>
  <conditionalFormatting sqref="EV8:EV10">
    <cfRule type="cellIs" dxfId="136" priority="230" operator="equal">
      <formula>""</formula>
    </cfRule>
  </conditionalFormatting>
  <conditionalFormatting sqref="EV8:EV10">
    <cfRule type="cellIs" dxfId="135" priority="231" operator="notEqual">
      <formula>$A8</formula>
    </cfRule>
  </conditionalFormatting>
  <conditionalFormatting sqref="EV8:EV10">
    <cfRule type="cellIs" dxfId="134" priority="229" operator="notEqual">
      <formula>$A8</formula>
    </cfRule>
  </conditionalFormatting>
  <conditionalFormatting sqref="EI8:EI10">
    <cfRule type="cellIs" dxfId="133" priority="228" operator="notEqual">
      <formula>$A8</formula>
    </cfRule>
  </conditionalFormatting>
  <conditionalFormatting sqref="EI8:EI10">
    <cfRule type="cellIs" dxfId="132" priority="227" operator="notEqual">
      <formula>$A8</formula>
    </cfRule>
  </conditionalFormatting>
  <conditionalFormatting sqref="EX8:EX10">
    <cfRule type="cellIs" dxfId="131" priority="225" operator="equal">
      <formula>""</formula>
    </cfRule>
  </conditionalFormatting>
  <conditionalFormatting sqref="EX8:EX10">
    <cfRule type="cellIs" dxfId="130" priority="226" operator="notEqual">
      <formula>$A8</formula>
    </cfRule>
  </conditionalFormatting>
  <conditionalFormatting sqref="EX8:EX10">
    <cfRule type="cellIs" dxfId="129" priority="224" operator="notEqual">
      <formula>$A8</formula>
    </cfRule>
  </conditionalFormatting>
  <conditionalFormatting sqref="ER8:ER10">
    <cfRule type="cellIs" dxfId="128" priority="222" operator="equal">
      <formula>""</formula>
    </cfRule>
  </conditionalFormatting>
  <conditionalFormatting sqref="ER8:ER10">
    <cfRule type="cellIs" dxfId="127" priority="223" operator="notEqual">
      <formula>$A8</formula>
    </cfRule>
  </conditionalFormatting>
  <conditionalFormatting sqref="ER8:ER10">
    <cfRule type="cellIs" dxfId="126" priority="221" operator="notEqual">
      <formula>$A8</formula>
    </cfRule>
  </conditionalFormatting>
  <conditionalFormatting sqref="EP8:EP10">
    <cfRule type="cellIs" dxfId="125" priority="219" operator="equal">
      <formula>""</formula>
    </cfRule>
  </conditionalFormatting>
  <conditionalFormatting sqref="EP8:EP10">
    <cfRule type="cellIs" dxfId="124" priority="220" operator="notEqual">
      <formula>$A8</formula>
    </cfRule>
  </conditionalFormatting>
  <conditionalFormatting sqref="EP8:EP10">
    <cfRule type="cellIs" dxfId="123" priority="218" operator="notEqual">
      <formula>$A8</formula>
    </cfRule>
  </conditionalFormatting>
  <conditionalFormatting sqref="EG13:EG14 EK13:EN14 EV13:EV14 EX13:EX14 EP13:EP14 ED13:EE14">
    <cfRule type="cellIs" dxfId="122" priority="216" operator="equal">
      <formula>""</formula>
    </cfRule>
  </conditionalFormatting>
  <conditionalFormatting sqref="EK13:EN14 EV13:EV14 EX13:EX14 EP13:EP14 ED13:EG14">
    <cfRule type="cellIs" dxfId="121" priority="217" operator="notEqual">
      <formula>$A13</formula>
    </cfRule>
  </conditionalFormatting>
  <conditionalFormatting sqref="EK13:EN14 EV13:EV14 EX13:EX14 EP13:EP14 ED13:EG14">
    <cfRule type="cellIs" dxfId="120" priority="215" operator="notEqual">
      <formula>$A13</formula>
    </cfRule>
  </conditionalFormatting>
  <conditionalFormatting sqref="EJ13:EJ14">
    <cfRule type="cellIs" dxfId="119" priority="214" operator="notEqual">
      <formula>$A13</formula>
    </cfRule>
  </conditionalFormatting>
  <conditionalFormatting sqref="EJ13:EJ14">
    <cfRule type="cellIs" dxfId="118" priority="213" operator="notEqual">
      <formula>$A13</formula>
    </cfRule>
  </conditionalFormatting>
  <conditionalFormatting sqref="ER13:ER14">
    <cfRule type="cellIs" dxfId="117" priority="210" operator="notEqual">
      <formula>$A13</formula>
    </cfRule>
  </conditionalFormatting>
  <conditionalFormatting sqref="ER13:ER14">
    <cfRule type="cellIs" dxfId="116" priority="209" operator="notEqual">
      <formula>$A13</formula>
    </cfRule>
  </conditionalFormatting>
  <conditionalFormatting sqref="EI13:EI14">
    <cfRule type="cellIs" dxfId="115" priority="207" operator="equal">
      <formula>""</formula>
    </cfRule>
  </conditionalFormatting>
  <conditionalFormatting sqref="EI13:EI14">
    <cfRule type="cellIs" dxfId="114" priority="208" operator="notEqual">
      <formula>$A13</formula>
    </cfRule>
  </conditionalFormatting>
  <conditionalFormatting sqref="EI13:EI14">
    <cfRule type="cellIs" dxfId="113" priority="206" operator="notEqual">
      <formula>$A13</formula>
    </cfRule>
  </conditionalFormatting>
  <conditionalFormatting sqref="EU13:EU14">
    <cfRule type="cellIs" dxfId="112" priority="204" operator="equal">
      <formula>""</formula>
    </cfRule>
  </conditionalFormatting>
  <conditionalFormatting sqref="EU13:EU14">
    <cfRule type="cellIs" dxfId="111" priority="205" operator="notEqual">
      <formula>$A13</formula>
    </cfRule>
  </conditionalFormatting>
  <conditionalFormatting sqref="EU13:EU14">
    <cfRule type="cellIs" dxfId="110" priority="203" operator="notEqual">
      <formula>$A13</formula>
    </cfRule>
  </conditionalFormatting>
  <conditionalFormatting sqref="EH13:EH14">
    <cfRule type="cellIs" dxfId="109" priority="202" operator="notEqual">
      <formula>$A13</formula>
    </cfRule>
  </conditionalFormatting>
  <conditionalFormatting sqref="EH13:EH14">
    <cfRule type="cellIs" dxfId="108" priority="201" operator="notEqual">
      <formula>$A13</formula>
    </cfRule>
  </conditionalFormatting>
  <conditionalFormatting sqref="EW13:EW14">
    <cfRule type="cellIs" dxfId="107" priority="200" operator="notEqual">
      <formula>$A13</formula>
    </cfRule>
  </conditionalFormatting>
  <conditionalFormatting sqref="EW13:EW14">
    <cfRule type="cellIs" dxfId="106" priority="199" operator="notEqual">
      <formula>$A13</formula>
    </cfRule>
  </conditionalFormatting>
  <conditionalFormatting sqref="EQ13:EQ14">
    <cfRule type="cellIs" dxfId="105" priority="198" operator="notEqual">
      <formula>$A13</formula>
    </cfRule>
  </conditionalFormatting>
  <conditionalFormatting sqref="EQ13:EQ14">
    <cfRule type="cellIs" dxfId="104" priority="197" operator="notEqual">
      <formula>$A13</formula>
    </cfRule>
  </conditionalFormatting>
  <conditionalFormatting sqref="EO13:EO14">
    <cfRule type="cellIs" dxfId="103" priority="195" operator="equal">
      <formula>""</formula>
    </cfRule>
  </conditionalFormatting>
  <conditionalFormatting sqref="EO13:EO14">
    <cfRule type="cellIs" dxfId="102" priority="196" operator="notEqual">
      <formula>$A13</formula>
    </cfRule>
  </conditionalFormatting>
  <conditionalFormatting sqref="EO13:EO14">
    <cfRule type="cellIs" dxfId="101" priority="194" operator="notEqual">
      <formula>$A13</formula>
    </cfRule>
  </conditionalFormatting>
  <conditionalFormatting sqref="EE45:EF52 EL45:EO52 EW45:EW52 EY45:EY52">
    <cfRule type="cellIs" dxfId="100" priority="192" operator="equal">
      <formula>""</formula>
    </cfRule>
  </conditionalFormatting>
  <conditionalFormatting sqref="EE45:EG52 EL45:EO52 EW45:EW52 EY45:EY52">
    <cfRule type="cellIs" dxfId="99" priority="193" operator="notEqual">
      <formula>$A45</formula>
    </cfRule>
  </conditionalFormatting>
  <conditionalFormatting sqref="EE46:EG46 EL46:EO46 EW46 EY46">
    <cfRule type="cellIs" dxfId="98" priority="191" operator="notEqual">
      <formula>$A46</formula>
    </cfRule>
  </conditionalFormatting>
  <conditionalFormatting sqref="EK45:EK52">
    <cfRule type="cellIs" dxfId="97" priority="190" operator="notEqual">
      <formula>$A45</formula>
    </cfRule>
  </conditionalFormatting>
  <conditionalFormatting sqref="EK46">
    <cfRule type="cellIs" dxfId="96" priority="189" operator="notEqual">
      <formula>$A46</formula>
    </cfRule>
  </conditionalFormatting>
  <conditionalFormatting sqref="EH45:EH52">
    <cfRule type="cellIs" dxfId="95" priority="188" operator="notEqual">
      <formula>$A45</formula>
    </cfRule>
  </conditionalFormatting>
  <conditionalFormatting sqref="EH46">
    <cfRule type="cellIs" dxfId="94" priority="187" operator="notEqual">
      <formula>$A46</formula>
    </cfRule>
  </conditionalFormatting>
  <conditionalFormatting sqref="EJ45:EJ52">
    <cfRule type="cellIs" dxfId="93" priority="183" operator="equal">
      <formula>""</formula>
    </cfRule>
  </conditionalFormatting>
  <conditionalFormatting sqref="EJ45:EJ52">
    <cfRule type="cellIs" dxfId="92" priority="184" operator="notEqual">
      <formula>$A45</formula>
    </cfRule>
  </conditionalFormatting>
  <conditionalFormatting sqref="EJ46">
    <cfRule type="cellIs" dxfId="91" priority="182" operator="notEqual">
      <formula>$A46</formula>
    </cfRule>
  </conditionalFormatting>
  <conditionalFormatting sqref="EV45:EV52">
    <cfRule type="cellIs" dxfId="90" priority="180" operator="equal">
      <formula>""</formula>
    </cfRule>
  </conditionalFormatting>
  <conditionalFormatting sqref="EV45:EV52">
    <cfRule type="cellIs" dxfId="89" priority="181" operator="notEqual">
      <formula>$A45</formula>
    </cfRule>
  </conditionalFormatting>
  <conditionalFormatting sqref="EV46">
    <cfRule type="cellIs" dxfId="88" priority="179" operator="notEqual">
      <formula>$A46</formula>
    </cfRule>
  </conditionalFormatting>
  <conditionalFormatting sqref="EI45:EI52">
    <cfRule type="cellIs" dxfId="87" priority="178" operator="notEqual">
      <formula>$A45</formula>
    </cfRule>
  </conditionalFormatting>
  <conditionalFormatting sqref="EI46">
    <cfRule type="cellIs" dxfId="86" priority="177" operator="notEqual">
      <formula>$A46</formula>
    </cfRule>
  </conditionalFormatting>
  <conditionalFormatting sqref="EX45:EX52">
    <cfRule type="cellIs" dxfId="85" priority="175" operator="equal">
      <formula>""</formula>
    </cfRule>
  </conditionalFormatting>
  <conditionalFormatting sqref="EX45:EX52">
    <cfRule type="cellIs" dxfId="84" priority="176" operator="notEqual">
      <formula>$A45</formula>
    </cfRule>
  </conditionalFormatting>
  <conditionalFormatting sqref="EX46">
    <cfRule type="cellIs" dxfId="83" priority="174" operator="notEqual">
      <formula>$A46</formula>
    </cfRule>
  </conditionalFormatting>
  <conditionalFormatting sqref="ER45:ER52">
    <cfRule type="cellIs" dxfId="82" priority="172" operator="equal">
      <formula>""</formula>
    </cfRule>
  </conditionalFormatting>
  <conditionalFormatting sqref="ER45:ER52">
    <cfRule type="cellIs" dxfId="81" priority="173" operator="notEqual">
      <formula>$A45</formula>
    </cfRule>
  </conditionalFormatting>
  <conditionalFormatting sqref="ER46">
    <cfRule type="cellIs" dxfId="80" priority="171" operator="notEqual">
      <formula>$A46</formula>
    </cfRule>
  </conditionalFormatting>
  <conditionalFormatting sqref="EP45:EP52">
    <cfRule type="cellIs" dxfId="79" priority="169" operator="equal">
      <formula>""</formula>
    </cfRule>
  </conditionalFormatting>
  <conditionalFormatting sqref="EP45:EP52">
    <cfRule type="cellIs" dxfId="78" priority="170" operator="notEqual">
      <formula>$A45</formula>
    </cfRule>
  </conditionalFormatting>
  <conditionalFormatting sqref="EP46">
    <cfRule type="cellIs" dxfId="77" priority="168" operator="notEqual">
      <formula>$A46</formula>
    </cfRule>
  </conditionalFormatting>
  <conditionalFormatting sqref="EE58:EF58 EL58:EO59 EW58:EW59 EY58:EY59">
    <cfRule type="cellIs" dxfId="76" priority="166" operator="equal">
      <formula>""</formula>
    </cfRule>
  </conditionalFormatting>
  <conditionalFormatting sqref="EE58:EG59 EL58:EO59 EW58:EW59 EY58:EY59">
    <cfRule type="cellIs" dxfId="75" priority="167" operator="notEqual">
      <formula>$A58</formula>
    </cfRule>
  </conditionalFormatting>
  <conditionalFormatting sqref="EK58:EK59">
    <cfRule type="cellIs" dxfId="74" priority="165" operator="notEqual">
      <formula>$A58</formula>
    </cfRule>
  </conditionalFormatting>
  <conditionalFormatting sqref="EH58:EH59">
    <cfRule type="cellIs" dxfId="73" priority="164" operator="notEqual">
      <formula>$A58</formula>
    </cfRule>
  </conditionalFormatting>
  <conditionalFormatting sqref="EJ58">
    <cfRule type="cellIs" dxfId="72" priority="161" operator="equal">
      <formula>""</formula>
    </cfRule>
  </conditionalFormatting>
  <conditionalFormatting sqref="EJ58:EJ59">
    <cfRule type="cellIs" dxfId="71" priority="162" operator="notEqual">
      <formula>$A58</formula>
    </cfRule>
  </conditionalFormatting>
  <conditionalFormatting sqref="EV58:EV59">
    <cfRule type="cellIs" dxfId="70" priority="159" operator="equal">
      <formula>""</formula>
    </cfRule>
  </conditionalFormatting>
  <conditionalFormatting sqref="EV58:EV59">
    <cfRule type="cellIs" dxfId="69" priority="160" operator="notEqual">
      <formula>$A58</formula>
    </cfRule>
  </conditionalFormatting>
  <conditionalFormatting sqref="EI58:EI59">
    <cfRule type="cellIs" dxfId="68" priority="158" operator="notEqual">
      <formula>$A58</formula>
    </cfRule>
  </conditionalFormatting>
  <conditionalFormatting sqref="EX58:EX59">
    <cfRule type="cellIs" dxfId="67" priority="156" operator="equal">
      <formula>""</formula>
    </cfRule>
  </conditionalFormatting>
  <conditionalFormatting sqref="EX58:EX59">
    <cfRule type="cellIs" dxfId="66" priority="157" operator="notEqual">
      <formula>$A58</formula>
    </cfRule>
  </conditionalFormatting>
  <conditionalFormatting sqref="ER58:ER59">
    <cfRule type="cellIs" dxfId="65" priority="154" operator="equal">
      <formula>""</formula>
    </cfRule>
  </conditionalFormatting>
  <conditionalFormatting sqref="ER58:ER59">
    <cfRule type="cellIs" dxfId="64" priority="155" operator="notEqual">
      <formula>$A58</formula>
    </cfRule>
  </conditionalFormatting>
  <conditionalFormatting sqref="EP58">
    <cfRule type="cellIs" dxfId="63" priority="152" operator="equal">
      <formula>""</formula>
    </cfRule>
  </conditionalFormatting>
  <conditionalFormatting sqref="EP58:EP59">
    <cfRule type="cellIs" dxfId="62" priority="153" operator="notEqual">
      <formula>$A58</formula>
    </cfRule>
  </conditionalFormatting>
  <conditionalFormatting sqref="EE66:EF67 EL66:EO67 EW66:EW67 EY66:EY67">
    <cfRule type="cellIs" dxfId="61" priority="151" operator="equal">
      <formula>""</formula>
    </cfRule>
  </conditionalFormatting>
  <conditionalFormatting sqref="EE66:EG67 EL66:EO67 EW66:EW67 EY66:EY67 EQ66:EQ67 ES66:EU67">
    <cfRule type="cellIs" dxfId="60" priority="150" operator="notEqual">
      <formula>$A37</formula>
    </cfRule>
  </conditionalFormatting>
  <conditionalFormatting sqref="EK66:EK67">
    <cfRule type="cellIs" dxfId="59" priority="149" operator="notEqual">
      <formula>$A37</formula>
    </cfRule>
  </conditionalFormatting>
  <conditionalFormatting sqref="EH66:EH67">
    <cfRule type="cellIs" dxfId="58" priority="148" operator="notEqual">
      <formula>$A37</formula>
    </cfRule>
  </conditionalFormatting>
  <conditionalFormatting sqref="EJ66:EJ67">
    <cfRule type="cellIs" dxfId="57" priority="146" operator="equal">
      <formula>""</formula>
    </cfRule>
  </conditionalFormatting>
  <conditionalFormatting sqref="EJ66:EJ67">
    <cfRule type="cellIs" dxfId="56" priority="145" operator="notEqual">
      <formula>$A37</formula>
    </cfRule>
  </conditionalFormatting>
  <conditionalFormatting sqref="EV66:EV67">
    <cfRule type="cellIs" dxfId="55" priority="144" operator="equal">
      <formula>""</formula>
    </cfRule>
  </conditionalFormatting>
  <conditionalFormatting sqref="EV66:EV67">
    <cfRule type="cellIs" dxfId="54" priority="143" operator="notEqual">
      <formula>$A37</formula>
    </cfRule>
  </conditionalFormatting>
  <conditionalFormatting sqref="EI66:EI67">
    <cfRule type="cellIs" dxfId="53" priority="142" operator="notEqual">
      <formula>$A37</formula>
    </cfRule>
  </conditionalFormatting>
  <conditionalFormatting sqref="EX66:EX67">
    <cfRule type="cellIs" dxfId="52" priority="141" operator="notEqual">
      <formula>$A37</formula>
    </cfRule>
  </conditionalFormatting>
  <conditionalFormatting sqref="ER66:ER67">
    <cfRule type="cellIs" dxfId="51" priority="140" operator="notEqual">
      <formula>$A37</formula>
    </cfRule>
  </conditionalFormatting>
  <conditionalFormatting sqref="EP66:EP67">
    <cfRule type="cellIs" dxfId="50" priority="139" operator="equal">
      <formula>""</formula>
    </cfRule>
  </conditionalFormatting>
  <conditionalFormatting sqref="EP66:EP67">
    <cfRule type="cellIs" dxfId="49" priority="138" operator="notEqual">
      <formula>$A37</formula>
    </cfRule>
  </conditionalFormatting>
  <conditionalFormatting sqref="EZ24:EZ33 EZ17:EZ20 EZ60 EZ9:EZ10">
    <cfRule type="cellIs" dxfId="48" priority="128" operator="equal">
      <formula>""</formula>
    </cfRule>
  </conditionalFormatting>
  <conditionalFormatting sqref="EZ60 EZ24:EZ33 EZ17:EZ21 EZ9:EZ10">
    <cfRule type="cellIs" dxfId="47" priority="129" operator="notEqual">
      <formula>$A9</formula>
    </cfRule>
  </conditionalFormatting>
  <conditionalFormatting sqref="EZ17:EZ21 EZ32:EZ33 EZ9">
    <cfRule type="cellIs" dxfId="46" priority="127" operator="notEqual">
      <formula>$A9</formula>
    </cfRule>
  </conditionalFormatting>
  <conditionalFormatting sqref="EZ36:EZ37">
    <cfRule type="cellIs" dxfId="45" priority="126" operator="notEqual">
      <formula>$A36</formula>
    </cfRule>
  </conditionalFormatting>
  <conditionalFormatting sqref="EZ39:EZ42">
    <cfRule type="cellIs" dxfId="44" priority="124" operator="equal">
      <formula>""</formula>
    </cfRule>
  </conditionalFormatting>
  <conditionalFormatting sqref="EZ39:EZ42">
    <cfRule type="cellIs" dxfId="43" priority="125" operator="notEqual">
      <formula>$A39</formula>
    </cfRule>
  </conditionalFormatting>
  <conditionalFormatting sqref="EZ8:EZ10">
    <cfRule type="cellIs" dxfId="42" priority="123" operator="notEqual">
      <formula>$A8</formula>
    </cfRule>
  </conditionalFormatting>
  <conditionalFormatting sqref="EZ8:EZ10">
    <cfRule type="cellIs" dxfId="41" priority="122" operator="notEqual">
      <formula>$A8</formula>
    </cfRule>
  </conditionalFormatting>
  <conditionalFormatting sqref="EZ13:EZ14">
    <cfRule type="cellIs" dxfId="40" priority="120" operator="equal">
      <formula>""</formula>
    </cfRule>
  </conditionalFormatting>
  <conditionalFormatting sqref="EZ13:EZ14">
    <cfRule type="cellIs" dxfId="39" priority="121" operator="notEqual">
      <formula>$A13</formula>
    </cfRule>
  </conditionalFormatting>
  <conditionalFormatting sqref="EZ13:EZ14">
    <cfRule type="cellIs" dxfId="38" priority="119" operator="notEqual">
      <formula>$A13</formula>
    </cfRule>
  </conditionalFormatting>
  <conditionalFormatting sqref="EZ45:EZ52">
    <cfRule type="cellIs" dxfId="37" priority="118" operator="notEqual">
      <formula>$A45</formula>
    </cfRule>
  </conditionalFormatting>
  <conditionalFormatting sqref="EZ46">
    <cfRule type="cellIs" dxfId="36" priority="117" operator="notEqual">
      <formula>$A46</formula>
    </cfRule>
  </conditionalFormatting>
  <conditionalFormatting sqref="EZ58:EZ59">
    <cfRule type="cellIs" dxfId="35" priority="116" operator="notEqual">
      <formula>$A58</formula>
    </cfRule>
  </conditionalFormatting>
  <conditionalFormatting sqref="EZ66:EZ67">
    <cfRule type="cellIs" dxfId="34" priority="115" operator="notEqual">
      <formula>$A37</formula>
    </cfRule>
  </conditionalFormatting>
  <dataValidations disablePrompts="1" count="8">
    <dataValidation type="list" allowBlank="1" showInputMessage="1" showErrorMessage="1" sqref="C24 B37 C36:C37 C39:C42 C31 E31:EZ31 E10:EZ10 E24:EZ24" xr:uid="{00000000-0002-0000-0A00-000000000000}">
      <formula1>"Yes, No"</formula1>
    </dataValidation>
    <dataValidation type="list" allowBlank="1" showInputMessage="1" showErrorMessage="1" sqref="C45 E45:EZ45" xr:uid="{00000000-0002-0000-0A00-000001000000}">
      <formula1>"Fund Value, Cumulative Premium less Withdrawals"</formula1>
    </dataValidation>
    <dataValidation type="list" allowBlank="1" showInputMessage="1" showErrorMessage="1" sqref="C51 C49 E49:EZ49 E51:EZ51" xr:uid="{00000000-0002-0000-0A00-000002000000}">
      <formula1>"Yes,No"</formula1>
    </dataValidation>
    <dataValidation type="list" allowBlank="1" showInputMessage="1" showErrorMessage="1" sqref="C66:C67 E66:EZ67" xr:uid="{00000000-0002-0000-0A00-000003000000}">
      <formula1>"FUND_VALUE,NET_PREMIUMS,GROSS_PREMIUMS"</formula1>
    </dataValidation>
    <dataValidation allowBlank="1" showErrorMessage="1" sqref="B39:B42" xr:uid="{00000000-0002-0000-0A00-000005000000}"/>
    <dataValidation type="list" allowBlank="1" showInputMessage="1" showErrorMessage="1" sqref="E58:ED59 EE58:EZ60" xr:uid="{00000000-0002-0000-0A00-000004000000}">
      <formula1>"Monthly, Quarterly, Annual"</formula1>
    </dataValidation>
    <dataValidation type="list" allowBlank="1" showInputMessage="1" showErrorMessage="1" sqref="E29:EZ29" xr:uid="{00000000-0002-0000-0A00-000006000000}">
      <formula1>"Fund Value, Annuity Benefit, Alt Model,Alt Model with Death Benefits"</formula1>
    </dataValidation>
    <dataValidation type="list" allowBlank="1" showInputMessage="1" showErrorMessage="1" sqref="E9:EZ9" xr:uid="{8BE5656F-4837-4ECE-A933-78A34750E6D6}">
      <formula1>"NA,FA_Prophet,Unlocking2025"</formula1>
    </dataValidation>
  </dataValidations>
  <hyperlinks>
    <hyperlink ref="A1" location="'Table of Contents'!A1" display="Go to TOC" xr:uid="{00000000-0004-0000-0A00-000000000000}"/>
    <hyperlink ref="B46" location="PfwdPct" display="pfwd_pct" xr:uid="{00000000-0004-0000-0A00-000001000000}"/>
    <hyperlink ref="A70" location="'Table of Contents'!A1" display="Go to TOC" xr:uid="{00000000-0004-0000-0A00-000002000000}"/>
    <hyperlink ref="A71" location="Policyholder!B9" display="Back to Main" xr:uid="{00000000-0004-0000-0A00-000003000000}"/>
    <hyperlink ref="A76" location="'Table of Contents'!A1" display="Go to TOC" xr:uid="{00000000-0004-0000-0A00-000004000000}"/>
    <hyperlink ref="A82" location="'Table of Contents'!A1" display="Go to TOC" xr:uid="{00000000-0004-0000-0A00-000005000000}"/>
    <hyperlink ref="A129" location="'Table of Contents'!A1" display="Go to TOC" xr:uid="{00000000-0004-0000-0A00-000006000000}"/>
    <hyperlink ref="A88" location="'Table of Contents'!A1" display="Go to TOC" xr:uid="{00000000-0004-0000-0A00-000007000000}"/>
    <hyperlink ref="B50" location="GmwbCohortId" display="gmwb_cohort_id" xr:uid="{00000000-0004-0000-0A00-000008000000}"/>
    <hyperlink ref="B52" location="GmwbCohortUtilzRate" display="gmwb_cohort_utilz_rate" xr:uid="{00000000-0004-0000-0A00-000009000000}"/>
    <hyperlink ref="A89" location="Policyholder!B34" display="Back to Main" xr:uid="{00000000-0004-0000-0A00-00000A000000}"/>
    <hyperlink ref="A130" location="Policyholder!B35" display="Back to Main" xr:uid="{00000000-0004-0000-0A00-00000B000000}"/>
    <hyperlink ref="A77" location="Policyholder!B9" display="Back to Main" xr:uid="{00000000-0004-0000-0A00-00000C000000}"/>
    <hyperlink ref="A83" location="Policyholder!B9" display="Back to Main" xr:uid="{00000000-0004-0000-0A00-00000D000000}"/>
    <hyperlink ref="A63" location="'Table of Contents'!A1" display="Go to TOC" xr:uid="{00000000-0004-0000-0A00-00000E000000}"/>
    <hyperlink ref="I76" location="'Table of Contents'!A1" display="Go to TOC" xr:uid="{00000000-0004-0000-0A00-00000F000000}"/>
    <hyperlink ref="T76" location="'Table of Contents'!A1" display="Go to TOC" xr:uid="{00000000-0004-0000-0A00-000010000000}"/>
    <hyperlink ref="I77" location="Policyholder!B9" display="Back to Main" xr:uid="{00000000-0004-0000-0A00-000011000000}"/>
    <hyperlink ref="T77" location="Policyholder!B9" display="Back to Main" xr:uid="{00000000-0004-0000-0A00-000012000000}"/>
    <hyperlink ref="I82" location="'Table of Contents'!A1" display="Go to TOC" xr:uid="{00000000-0004-0000-0A00-000013000000}"/>
    <hyperlink ref="T82" location="'Table of Contents'!A1" display="Go to TOC" xr:uid="{00000000-0004-0000-0A00-000014000000}"/>
    <hyperlink ref="I83" location="Policyholder!B9" display="Back to Main" xr:uid="{00000000-0004-0000-0A00-000015000000}"/>
    <hyperlink ref="T83" location="Policyholder!B9" display="Back to Main" xr:uid="{00000000-0004-0000-0A00-000016000000}"/>
    <hyperlink ref="A158" location="'Table of Contents'!A1" display="Go to TOC" xr:uid="{00000000-0004-0000-0A00-000017000000}"/>
    <hyperlink ref="A159" location="Policyholder!B9" display="Back to Main" xr:uid="{00000000-0004-0000-0A00-000018000000}"/>
    <hyperlink ref="A167" location="'Table of Contents'!A1" display="Go to TOC" xr:uid="{00000000-0004-0000-0A00-000019000000}"/>
    <hyperlink ref="A168" location="Policyholder!B9" display="Back to Main" xr:uid="{00000000-0004-0000-0A00-00001A000000}"/>
    <hyperlink ref="A55" location="'Table of Contents'!A1" display="Go to TOC" xr:uid="{00000000-0004-0000-0A00-00001B000000}"/>
    <hyperlink ref="A56" location="Product!B63" display="Back to Main" xr:uid="{00000000-0004-0000-0A00-00001C000000}"/>
    <hyperlink ref="EH17:EY18" location="LapseDynArcTan2019ParamsAIG" display="[See below]" xr:uid="{00000000-0004-0000-0A00-00001D000000}"/>
    <hyperlink ref="A175" location="'Table of Contents'!A1" display="Go to TOC" xr:uid="{00000000-0004-0000-0A00-00001E000000}"/>
    <hyperlink ref="A176" location="Policyholder!B9" display="Back to Main" xr:uid="{00000000-0004-0000-0A00-00001F000000}"/>
    <hyperlink ref="EJ17:EJ18" location="LapseDynArcTan2019ParamsAIG" display="[See below]" xr:uid="{00000000-0004-0000-0A00-000021000000}"/>
    <hyperlink ref="EK17:EK18" location="LapseDynArcTan2019ParamsAIG" display="[See below]" xr:uid="{00000000-0004-0000-0A00-000022000000}"/>
    <hyperlink ref="EO17:EO18" location="LapseDynArcTan2019ParamsAIG" display="[See below]" xr:uid="{00000000-0004-0000-0A00-000023000000}"/>
    <hyperlink ref="EL17:EL18" location="LapseDynArcTan2019ParamsAIG" display="[See below]" xr:uid="{00000000-0004-0000-0A00-000024000000}"/>
    <hyperlink ref="EU17:EU18" location="LapseDynArcTan2019ParamsAIG" display="[See below]" xr:uid="{00000000-0004-0000-0A00-000025000000}"/>
    <hyperlink ref="EN17:EN18" location="LapseDynArcTan2019ParamsAIG" display="[See below]" xr:uid="{00000000-0004-0000-0A00-000026000000}"/>
    <hyperlink ref="EM17:EM18" location="LapseDynArcTan2019ParamsAIG" display="[See below]" xr:uid="{00000000-0004-0000-0A00-000027000000}"/>
    <hyperlink ref="E76" location="'Table of Contents'!A1" display="Go to TOC" xr:uid="{00000000-0004-0000-0A00-000028000000}"/>
    <hyperlink ref="E77" location="Policyholder!B9" display="Back to Main" xr:uid="{00000000-0004-0000-0A00-000029000000}"/>
    <hyperlink ref="E82" location="'Table of Contents'!A1" display="Go to TOC" xr:uid="{00000000-0004-0000-0A00-00002A000000}"/>
    <hyperlink ref="E83" location="Policyholder!B9" display="Back to Main" xr:uid="{00000000-0004-0000-0A00-00002B000000}"/>
    <hyperlink ref="EF17:EF18" location="LapseDynArcTan2019ParamsAIG" display="[See below]" xr:uid="{00000000-0004-0000-0A00-00002C000000}"/>
    <hyperlink ref="F76" location="'Table of Contents'!A1" display="Go to TOC" xr:uid="{00000000-0004-0000-0A00-00002D000000}"/>
    <hyperlink ref="F77" location="Policyholder!B9" display="Back to Main" xr:uid="{00000000-0004-0000-0A00-00002E000000}"/>
    <hyperlink ref="F82" location="'Table of Contents'!A1" display="Go to TOC" xr:uid="{00000000-0004-0000-0A00-00002F000000}"/>
    <hyperlink ref="F83" location="Policyholder!B9" display="Back to Main" xr:uid="{00000000-0004-0000-0A00-000030000000}"/>
    <hyperlink ref="EG17:EG18" location="LapseDynArcTan2019ParamsAIG" display="[See below]" xr:uid="{00000000-0004-0000-0A00-000031000000}"/>
    <hyperlink ref="H76" location="'Table of Contents'!A1" display="Go to TOC" xr:uid="{00000000-0004-0000-0A00-000032000000}"/>
    <hyperlink ref="H77" location="Policyholder!B9" display="Back to Main" xr:uid="{00000000-0004-0000-0A00-000033000000}"/>
    <hyperlink ref="H82" location="'Table of Contents'!A1" display="Go to TOC" xr:uid="{00000000-0004-0000-0A00-000034000000}"/>
    <hyperlink ref="H83" location="Policyholder!B9" display="Back to Main" xr:uid="{00000000-0004-0000-0A00-000035000000}"/>
    <hyperlink ref="G76" location="'Table of Contents'!A1" display="Go to TOC" xr:uid="{00000000-0004-0000-0A00-000037000000}"/>
    <hyperlink ref="G77" location="Policyholder!B9" display="Back to Main" xr:uid="{00000000-0004-0000-0A00-000038000000}"/>
    <hyperlink ref="G82" location="'Table of Contents'!A1" display="Go to TOC" xr:uid="{00000000-0004-0000-0A00-000039000000}"/>
    <hyperlink ref="G83" location="Policyholder!B9" display="Back to Main" xr:uid="{00000000-0004-0000-0A00-00003A000000}"/>
    <hyperlink ref="I17:I18" location="LapseDynArcTan2019ParamsAIG" display="[See below]" xr:uid="{00000000-0004-0000-0A00-00003C000000}"/>
    <hyperlink ref="E17:E18" location="LapseDynArcTan2019ParamsAIG" display="[See below]" xr:uid="{00000000-0004-0000-0A00-00003D000000}"/>
    <hyperlink ref="BF17:BF18" location="LapseDynArcTan2019ParamsAIG" display="[See below]" xr:uid="{00000000-0004-0000-0A00-00003E000000}"/>
    <hyperlink ref="Q17:Q18" location="LapseDynArcTan2019ParamsAIG" display="[See below]" xr:uid="{00000000-0004-0000-0A00-00003F000000}"/>
    <hyperlink ref="AZ17:AZ18" location="LapseDynArcTan2019ParamsAIG" display="[See below]" xr:uid="{00000000-0004-0000-0A00-000040000000}"/>
    <hyperlink ref="G17:G18" location="LapseDynArcTan2019ParamsAIG" display="[See below]" xr:uid="{00000000-0004-0000-0A00-000042000000}"/>
    <hyperlink ref="F17:F18" location="LapseDynArcTan2019ParamsAIG" display="[See below]" xr:uid="{00000000-0004-0000-0A00-000043000000}"/>
    <hyperlink ref="P17:P18" location="LapseDynArcTan2019ParamsAIG" display="[See below]" xr:uid="{00000000-0004-0000-0A00-000044000000}"/>
    <hyperlink ref="BA17:BA18" location="LapseDynArcTan2019ParamsAIG" display="[See below]" xr:uid="{00000000-0004-0000-0A00-000045000000}"/>
    <hyperlink ref="T17:T18" location="LapseDynArcTan2019ParamsAIG" display="[See below]" xr:uid="{00000000-0004-0000-0A00-000046000000}"/>
    <hyperlink ref="J17:J18" location="LapseDynArcTan2019ParamsAIG" display="[See below]" xr:uid="{00000000-0004-0000-0A00-000047000000}"/>
    <hyperlink ref="N17:N18" location="LapseDynArcTan2019ParamsAIG" display="[See below]" xr:uid="{00000000-0004-0000-0A00-000048000000}"/>
    <hyperlink ref="AY17:AY18" location="LapseDynArcTan2019ParamsAIG" display="[See below]" xr:uid="{00000000-0004-0000-0A00-000049000000}"/>
    <hyperlink ref="H17:H18" location="LapseDynArcTan2019ParamsAIG" display="[See below]" xr:uid="{00000000-0004-0000-0A00-00004B000000}"/>
    <hyperlink ref="R17:R18" location="LapseDynArcTan2019ParamsAIG" display="[See below]" xr:uid="{00000000-0004-0000-0A00-00004C000000}"/>
    <hyperlink ref="U17:U18" location="LapseDynArcTan2019ParamsAIG" display="[See below]" xr:uid="{00000000-0004-0000-0A00-00004E000000}"/>
    <hyperlink ref="BB17:BB18" location="LapseDynArcTan2019ParamsAIG" display="[See below]" xr:uid="{00000000-0004-0000-0A00-00004F000000}"/>
    <hyperlink ref="L17:L18" location="LapseDynArcTan2019ParamsAIG" display="[See below]" xr:uid="{00000000-0004-0000-0A00-000050000000}"/>
    <hyperlink ref="K17:K18" location="LapseDynArcTan2019ParamsAIG" display="[See below]" xr:uid="{00000000-0004-0000-0A00-000051000000}"/>
    <hyperlink ref="M17:M18" location="LapseDynArcTan2019ParamsAIG" display="[See below]" xr:uid="{00000000-0004-0000-0A00-000052000000}"/>
    <hyperlink ref="O17:O18" location="LapseDynArcTan2019ParamsAIG" display="[See below]" xr:uid="{00000000-0004-0000-0A00-000053000000}"/>
    <hyperlink ref="V17:V18" location="LapseDynArcTan2019ParamsAIG" display="[See below]" xr:uid="{00000000-0004-0000-0A00-000054000000}"/>
    <hyperlink ref="W17:W18" location="LapseDynArcTan2019ParamsAIG" display="[See below]" xr:uid="{00000000-0004-0000-0A00-000055000000}"/>
    <hyperlink ref="X17:X18" location="LapseDynArcTan2019ParamsAIG" display="[See below]" xr:uid="{00000000-0004-0000-0A00-000056000000}"/>
    <hyperlink ref="AD17:AD18" location="LapseDynArcTan2019ParamsAIG" display="[See below]" xr:uid="{00000000-0004-0000-0A00-00005D000000}"/>
    <hyperlink ref="AE17:AE18" location="LapseDynArcTan2019ParamsAIG" display="[See below]" xr:uid="{00000000-0004-0000-0A00-00005E000000}"/>
    <hyperlink ref="AF17:AF18" location="LapseDynArcTan2019ParamsAIG" display="[See below]" xr:uid="{00000000-0004-0000-0A00-00005F000000}"/>
    <hyperlink ref="AG17:AG18" location="LapseDynArcTan2019ParamsAIG" display="[See below]" xr:uid="{00000000-0004-0000-0A00-000060000000}"/>
    <hyperlink ref="AH17:AH18" location="LapseDynArcTan2019ParamsAIG" display="[See below]" xr:uid="{00000000-0004-0000-0A00-000061000000}"/>
    <hyperlink ref="AI17:AI18" location="LapseDynArcTan2019ParamsAIG" display="[See below]" xr:uid="{00000000-0004-0000-0A00-000062000000}"/>
    <hyperlink ref="AJ17:AJ18" location="LapseDynArcTan2019ParamsAIG" display="[See below]" xr:uid="{00000000-0004-0000-0A00-000063000000}"/>
    <hyperlink ref="AK17:AK18" location="LapseDynArcTan2019ParamsAIG" display="[See below]" xr:uid="{00000000-0004-0000-0A00-000064000000}"/>
    <hyperlink ref="AL17:AL18" location="LapseDynArcTan2019ParamsAIG" display="[See below]" xr:uid="{00000000-0004-0000-0A00-000065000000}"/>
    <hyperlink ref="AM17:AM18" location="LapseDynArcTan2019ParamsAIG" display="[See below]" xr:uid="{00000000-0004-0000-0A00-000066000000}"/>
    <hyperlink ref="AN17:AN18" location="LapseDynArcTan2019ParamsAIG" display="[See below]" xr:uid="{00000000-0004-0000-0A00-000067000000}"/>
    <hyperlink ref="AO17:AO18" location="LapseDynArcTan2019ParamsAIG" display="[See below]" xr:uid="{00000000-0004-0000-0A00-000068000000}"/>
    <hyperlink ref="AP17:AP18" location="LapseDynArcTan2019ParamsAIG" display="[See below]" xr:uid="{00000000-0004-0000-0A00-000069000000}"/>
    <hyperlink ref="AQ17:AQ18" location="LapseDynArcTan2019ParamsAIG" display="[See below]" xr:uid="{00000000-0004-0000-0A00-00006A000000}"/>
    <hyperlink ref="AR17:AR18" location="LapseDynArcTan2019ParamsAIG" display="[See below]" xr:uid="{00000000-0004-0000-0A00-00006B000000}"/>
    <hyperlink ref="AS17:AS18" location="LapseDynArcTan2019ParamsAIG" display="[See below]" xr:uid="{00000000-0004-0000-0A00-00006C000000}"/>
    <hyperlink ref="AT17:AT18" location="LapseDynArcTan2019ParamsAIG" display="[See below]" xr:uid="{00000000-0004-0000-0A00-00006D000000}"/>
    <hyperlink ref="AU17:AU18" location="LapseDynArcTan2019ParamsAIG" display="[See below]" xr:uid="{00000000-0004-0000-0A00-00006E000000}"/>
    <hyperlink ref="AV17:AV18" location="LapseDynArcTan2019ParamsAIG" display="[See below]" xr:uid="{00000000-0004-0000-0A00-00006F000000}"/>
    <hyperlink ref="AW17:AW18" location="LapseDynArcTan2019ParamsAIG" display="[See below]" xr:uid="{00000000-0004-0000-0A00-000070000000}"/>
    <hyperlink ref="AX17:AX18" location="LapseDynArcTan2019ParamsAIG" display="[See below]" xr:uid="{00000000-0004-0000-0A00-000071000000}"/>
    <hyperlink ref="BE17:BE18" location="LapseDynArcTan2019ParamsAIG" display="[See below]" xr:uid="{00000000-0004-0000-0A00-000072000000}"/>
    <hyperlink ref="BD17:BD18" location="LapseDynArcTan2019ParamsAIG" display="[See below]" xr:uid="{00000000-0004-0000-0A00-000073000000}"/>
    <hyperlink ref="BC17:BC18" location="LapseDynArcTan2019ParamsAIG" display="[See below]" xr:uid="{00000000-0004-0000-0A00-000074000000}"/>
    <hyperlink ref="BG17:BG18" location="LapseDynArcTan2019ParamsAIG" display="[See below]" xr:uid="{00000000-0004-0000-0A00-000076000000}"/>
    <hyperlink ref="BH17:BH18" location="LapseDynArcTan2019ParamsAIG" display="[See below]" xr:uid="{00000000-0004-0000-0A00-000077000000}"/>
    <hyperlink ref="BI17:BI18" location="LapseDynArcTan2019ParamsAIG" display="[See below]" xr:uid="{00000000-0004-0000-0A00-000079000000}"/>
    <hyperlink ref="BJ17:BJ18" location="LapseDynArcTan2019ParamsAIG" display="[See below]" xr:uid="{00000000-0004-0000-0A00-00007A000000}"/>
    <hyperlink ref="BK17:BK18" location="LapseDynArcTan2019ParamsAIG" display="[See below]" xr:uid="{00000000-0004-0000-0A00-00007B000000}"/>
    <hyperlink ref="BL17:BL18" location="LapseDynArcTan2019ParamsAIG" display="[See below]" xr:uid="{00000000-0004-0000-0A00-00007C000000}"/>
    <hyperlink ref="BM17:BM18" location="LapseDynArcTan2019ParamsAIG" display="[See below]" xr:uid="{00000000-0004-0000-0A00-00007D000000}"/>
    <hyperlink ref="BN17:BN18" location="LapseDynArcTan2019ParamsAIG" display="[See below]" xr:uid="{00000000-0004-0000-0A00-00007E000000}"/>
    <hyperlink ref="BO17:BO18" location="LapseDynArcTan2019ParamsAIG" display="[See below]" xr:uid="{00000000-0004-0000-0A00-00007F000000}"/>
    <hyperlink ref="BP17:BP18" location="LapseDynArcTan2019ParamsAIG" display="[See below]" xr:uid="{00000000-0004-0000-0A00-000080000000}"/>
    <hyperlink ref="BQ17:BQ18" location="LapseDynArcTan2019ParamsAIG" display="[See below]" xr:uid="{00000000-0004-0000-0A00-000081000000}"/>
    <hyperlink ref="BR17:BR18" location="LapseDynArcTan2019ParamsAIG" display="[See below]" xr:uid="{00000000-0004-0000-0A00-000082000000}"/>
    <hyperlink ref="BS17:BS18" location="LapseDynArcTan2019ParamsAIG" display="[See below]" xr:uid="{00000000-0004-0000-0A00-000083000000}"/>
    <hyperlink ref="BT17:BT18" location="LapseDynArcTan2019ParamsAIG" display="[See below]" xr:uid="{00000000-0004-0000-0A00-000084000000}"/>
    <hyperlink ref="BU17:BU18" location="LapseDynArcTan2019ParamsAIG" display="[See below]" xr:uid="{00000000-0004-0000-0A00-000085000000}"/>
    <hyperlink ref="BV17:BV18" location="LapseDynArcTan2019ParamsAIG" display="[See below]" xr:uid="{00000000-0004-0000-0A00-000086000000}"/>
    <hyperlink ref="BW17:BW18" location="LapseDynArcTan2019ParamsAIG" display="[See below]" xr:uid="{00000000-0004-0000-0A00-000087000000}"/>
    <hyperlink ref="BX17:BX18" location="LapseDynArcTan2019ParamsAIG" display="[See below]" xr:uid="{00000000-0004-0000-0A00-000088000000}"/>
    <hyperlink ref="BY17:BY18" location="LapseDynArcTan2019ParamsAIG" display="[See below]" xr:uid="{00000000-0004-0000-0A00-000089000000}"/>
    <hyperlink ref="BZ17:BZ18" location="LapseDynArcTan2019ParamsAIG" display="[See below]" xr:uid="{00000000-0004-0000-0A00-00008A000000}"/>
    <hyperlink ref="CA17:CA18" location="LapseDynArcTan2019ParamsAIG" display="[See below]" xr:uid="{00000000-0004-0000-0A00-00008B000000}"/>
    <hyperlink ref="CB17:CB18" location="LapseDynArcTan2019ParamsAIG" display="[See below]" xr:uid="{00000000-0004-0000-0A00-00008C000000}"/>
    <hyperlink ref="CC17:CC18" location="LapseDynArcTan2019ParamsAIG" display="[See below]" xr:uid="{00000000-0004-0000-0A00-00008D000000}"/>
    <hyperlink ref="CD17:CD18" location="LapseDynArcTan2019ParamsAIG" display="[See below]" xr:uid="{00000000-0004-0000-0A00-00008E000000}"/>
    <hyperlink ref="CE17:CE18" location="LapseDynArcTan2019ParamsAIG" display="[See below]" xr:uid="{00000000-0004-0000-0A00-00008F000000}"/>
    <hyperlink ref="CF17:CF18" location="LapseDynArcTan2019ParamsAIG" display="[See below]" xr:uid="{00000000-0004-0000-0A00-000090000000}"/>
    <hyperlink ref="CG17:CG18" location="LapseDynArcTan2019ParamsAIG" display="[See below]" xr:uid="{00000000-0004-0000-0A00-000091000000}"/>
    <hyperlink ref="CH17:CH18" location="LapseDynArcTan2019ParamsAIG" display="[See below]" xr:uid="{00000000-0004-0000-0A00-000092000000}"/>
    <hyperlink ref="CI17:CI18" location="LapseDynArcTan2019ParamsAIG" display="[See below]" xr:uid="{00000000-0004-0000-0A00-000093000000}"/>
    <hyperlink ref="CJ17:CJ18" location="LapseDynArcTan2019ParamsAIG" display="[See below]" xr:uid="{00000000-0004-0000-0A00-000094000000}"/>
    <hyperlink ref="CK17:CK18" location="LapseDynArcTan2019ParamsAIG" display="[See below]" xr:uid="{00000000-0004-0000-0A00-000095000000}"/>
    <hyperlink ref="CL17:CL18" location="LapseDynArcTan2019ParamsAIG" display="[See below]" xr:uid="{00000000-0004-0000-0A00-000096000000}"/>
    <hyperlink ref="CM17:CM18" location="LapseDynArcTan2019ParamsAIG" display="[See below]" xr:uid="{00000000-0004-0000-0A00-000097000000}"/>
    <hyperlink ref="CN17:CN18" location="LapseDynArcTan2019ParamsAIG" display="[See below]" xr:uid="{00000000-0004-0000-0A00-000098000000}"/>
    <hyperlink ref="CO17:CO18" location="LapseDynArcTan2019ParamsAIG" display="[See below]" xr:uid="{00000000-0004-0000-0A00-000099000000}"/>
    <hyperlink ref="CP17:CP18" location="LapseDynArcTan2019ParamsAIG" display="[See below]" xr:uid="{00000000-0004-0000-0A00-00009A000000}"/>
    <hyperlink ref="CQ17:CQ18" location="LapseDynArcTan2019ParamsAIG" display="[See below]" xr:uid="{00000000-0004-0000-0A00-00009B000000}"/>
    <hyperlink ref="CR17:CR18" location="LapseDynArcTan2019ParamsAIG" display="[See below]" xr:uid="{00000000-0004-0000-0A00-00009C000000}"/>
    <hyperlink ref="CS17:CS18" location="LapseDynArcTan2019ParamsAIG" display="[See below]" xr:uid="{00000000-0004-0000-0A00-00009D000000}"/>
    <hyperlink ref="CT17:CT18" location="LapseDynArcTan2019ParamsAIG" display="[See below]" xr:uid="{00000000-0004-0000-0A00-00009E000000}"/>
    <hyperlink ref="CU17:CU18" location="LapseDynArcTan2019ParamsAIG" display="[See below]" xr:uid="{00000000-0004-0000-0A00-00009F000000}"/>
    <hyperlink ref="CV17:CV18" location="LapseDynArcTan2019ParamsAIG" display="[See below]" xr:uid="{00000000-0004-0000-0A00-0000A0000000}"/>
    <hyperlink ref="CW17:CW18" location="LapseDynArcTan2019ParamsAIG" display="[See below]" xr:uid="{00000000-0004-0000-0A00-0000A1000000}"/>
    <hyperlink ref="CX17:CX18" location="LapseDynArcTan2019ParamsAIG" display="[See below]" xr:uid="{00000000-0004-0000-0A00-0000A2000000}"/>
    <hyperlink ref="CY17:CY18" location="LapseDynArcTan2019ParamsAIG" display="[See below]" xr:uid="{00000000-0004-0000-0A00-0000A3000000}"/>
    <hyperlink ref="CZ17:CZ18" location="LapseDynArcTan2019ParamsAIG" display="[See below]" xr:uid="{00000000-0004-0000-0A00-0000A4000000}"/>
    <hyperlink ref="DA17:DA18" location="LapseDynArcTan2019ParamsAIG" display="[See below]" xr:uid="{00000000-0004-0000-0A00-0000A5000000}"/>
    <hyperlink ref="DB17:DB18" location="LapseDynArcTan2019ParamsAIG" display="[See below]" xr:uid="{00000000-0004-0000-0A00-0000A6000000}"/>
    <hyperlink ref="DC17:DC18" location="LapseDynArcTan2019ParamsAIG" display="[See below]" xr:uid="{00000000-0004-0000-0A00-0000A7000000}"/>
    <hyperlink ref="DD17:DD18" location="LapseDynArcTan2019ParamsAIG" display="[See below]" xr:uid="{00000000-0004-0000-0A00-0000A8000000}"/>
    <hyperlink ref="DE17:DE18" location="LapseDynArcTan2019ParamsAIG" display="[See below]" xr:uid="{00000000-0004-0000-0A00-0000A9000000}"/>
    <hyperlink ref="DF17:DF18" location="LapseDynArcTan2019ParamsAIG" display="[See below]" xr:uid="{00000000-0004-0000-0A00-0000AA000000}"/>
    <hyperlink ref="DG17:DG18" location="LapseDynArcTan2019ParamsAIG" display="[See below]" xr:uid="{00000000-0004-0000-0A00-0000AB000000}"/>
    <hyperlink ref="DH17:DH18" location="LapseDynArcTan2019ParamsAIG" display="[See below]" xr:uid="{00000000-0004-0000-0A00-0000AC000000}"/>
    <hyperlink ref="DI17:DI18" location="LapseDynArcTan2019ParamsAIG" display="[See below]" xr:uid="{00000000-0004-0000-0A00-0000AD000000}"/>
    <hyperlink ref="DJ17:DJ18" location="LapseDynArcTan2019ParamsAIG" display="[See below]" xr:uid="{00000000-0004-0000-0A00-0000AE000000}"/>
    <hyperlink ref="DK17:DK18" location="LapseDynArcTan2019ParamsAIG" display="[See below]" xr:uid="{00000000-0004-0000-0A00-0000AF000000}"/>
    <hyperlink ref="DL17:DL18" location="LapseDynArcTan2019ParamsAIG" display="[See below]" xr:uid="{00000000-0004-0000-0A00-0000B0000000}"/>
    <hyperlink ref="DM17:DM18" location="LapseDynArcTan2019ParamsAIG" display="[See below]" xr:uid="{00000000-0004-0000-0A00-0000B1000000}"/>
    <hyperlink ref="DN17:DN18" location="LapseDynArcTan2019ParamsAIG" display="[See below]" xr:uid="{00000000-0004-0000-0A00-0000B2000000}"/>
    <hyperlink ref="DO17:DO18" location="LapseDynArcTan2019ParamsAIG" display="[See below]" xr:uid="{00000000-0004-0000-0A00-0000B3000000}"/>
    <hyperlink ref="DP17:DP18" location="LapseDynArcTan2019ParamsAIG" display="[See below]" xr:uid="{00000000-0004-0000-0A00-0000B4000000}"/>
    <hyperlink ref="DQ17:DQ18" location="LapseDynArcTan2019ParamsAIG" display="[See below]" xr:uid="{00000000-0004-0000-0A00-0000B5000000}"/>
    <hyperlink ref="DR17:DR18" location="LapseDynArcTan2019ParamsAIG" display="[See below]" xr:uid="{00000000-0004-0000-0A00-0000B6000000}"/>
    <hyperlink ref="DS17:DS18" location="LapseDynArcTan2019ParamsAIG" display="[See below]" xr:uid="{00000000-0004-0000-0A00-0000B7000000}"/>
    <hyperlink ref="DT17:DT18" location="LapseDynArcTan2019ParamsAIG" display="[See below]" xr:uid="{00000000-0004-0000-0A00-0000B8000000}"/>
    <hyperlink ref="DU17:DU18" location="LapseDynArcTan2019ParamsAIG" display="[See below]" xr:uid="{00000000-0004-0000-0A00-0000B9000000}"/>
    <hyperlink ref="DV17:DV18" location="LapseDynArcTan2019ParamsAIG" display="[See below]" xr:uid="{00000000-0004-0000-0A00-0000BA000000}"/>
    <hyperlink ref="DW17:DW18" location="LapseDynArcTan2019ParamsAIG" display="[See below]" xr:uid="{00000000-0004-0000-0A00-0000BB000000}"/>
    <hyperlink ref="DX17:DX18" location="LapseDynArcTan2019ParamsAIG" display="[See below]" xr:uid="{00000000-0004-0000-0A00-0000BC000000}"/>
    <hyperlink ref="DY17:DY18" location="LapseDynArcTan2019ParamsAIG" display="[See below]" xr:uid="{00000000-0004-0000-0A00-0000BD000000}"/>
    <hyperlink ref="DZ17:DZ18" location="LapseDynArcTan2019ParamsAIG" display="[See below]" xr:uid="{00000000-0004-0000-0A00-0000BE000000}"/>
    <hyperlink ref="EA17:EA18" location="LapseDynArcTan2019ParamsAIG" display="[See below]" xr:uid="{00000000-0004-0000-0A00-0000BF000000}"/>
    <hyperlink ref="EB17:EB18" location="LapseDynArcTan2019ParamsAIG" display="[See below]" xr:uid="{00000000-0004-0000-0A00-0000C0000000}"/>
    <hyperlink ref="EC17:EC18" location="LapseDynArcTan2019ParamsAIG" display="[See below]" xr:uid="{00000000-0004-0000-0A00-0000C1000000}"/>
    <hyperlink ref="ED17:ED18" location="LapseDynArcTan2019ParamsAIG" display="[See below]" xr:uid="{00000000-0004-0000-0A00-0000C2000000}"/>
    <hyperlink ref="EE17:EE18" location="LapseDynArcTan2019ParamsAIG" display="[See below]" xr:uid="{EDE6D380-310D-4496-9994-3AC7ECE8302F}"/>
    <hyperlink ref="EP17:EP18" location="LapseDynArcTan2019ParamsAIG" display="[See below]" xr:uid="{309025BB-6794-427E-A723-0857D8FB9ECA}"/>
    <hyperlink ref="ER17:ER18" location="LapseDynArcTan2019ParamsAIG" display="[See below]" xr:uid="{C9471B2E-85F8-43B0-8A9E-626594B0D917}"/>
    <hyperlink ref="EX17:EX18" location="LapseDynArcTan2019ParamsAIG" display="[See below]" xr:uid="{7659EB94-0395-4863-82F5-6DB11EE0F0D1}"/>
    <hyperlink ref="EZ17:EZ18" location="LapseDynArcTan2019ParamsAIG" display="[See below]" xr:uid="{1017673E-A3CD-422B-96B2-FB57C4D9AD83}"/>
    <hyperlink ref="Y17:Y18" location="LapseDynArcTan2019ParamsAIG" display="[See below]" xr:uid="{F12196B8-3026-4DD0-AF1B-C1B9FA12D22A}"/>
    <hyperlink ref="Z17:Z18" location="LapseDynArcTan2019ParamsAIG" display="[See below]" xr:uid="{1EDCC5C4-488F-4D9D-95AD-33B2EF765F9D}"/>
    <hyperlink ref="AA17:AA18" location="LapseDynArcTan2019ParamsAIG" display="[See below]" xr:uid="{76A994CB-9C6D-4DDF-A649-616F6788FFD6}"/>
    <hyperlink ref="AB17:AB18" location="LapseDynArcTan2019ParamsAIG" display="[See below]" xr:uid="{DFCD74C9-51F4-4F42-95B2-BB00A4BF2EEF}"/>
    <hyperlink ref="AC17:AC18" location="LapseDynArcTan2019ParamsAIG" display="[See below]" xr:uid="{86074C41-8516-4C3D-8185-B6938720C334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</sheetPr>
  <dimension ref="A1:FA520"/>
  <sheetViews>
    <sheetView showGridLines="0" workbookViewId="0">
      <pane xSplit="3" ySplit="5" topLeftCell="EC6" activePane="bottomRight" state="frozen"/>
      <selection activeCell="M4" sqref="M4"/>
      <selection pane="topRight" activeCell="M4" sqref="M4"/>
      <selection pane="bottomLeft" activeCell="M4" sqref="M4"/>
      <selection pane="bottomRight" activeCell="EF1" sqref="EF1:EK1048576"/>
    </sheetView>
  </sheetViews>
  <sheetFormatPr defaultColWidth="15.5703125" defaultRowHeight="12.75" customHeight="1"/>
  <cols>
    <col min="1" max="1" width="15.5703125" customWidth="1"/>
    <col min="2" max="2" width="30.5703125" customWidth="1"/>
    <col min="3" max="3" width="1.5703125" customWidth="1"/>
    <col min="4" max="4" width="9.85546875" customWidth="1"/>
  </cols>
  <sheetData>
    <row r="1" spans="1:157" ht="15.75">
      <c r="A1" s="27" t="s">
        <v>162</v>
      </c>
      <c r="B1" s="17" t="s">
        <v>179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157" ht="12.75" customHeight="1">
      <c r="A2" s="10"/>
      <c r="B2" s="15"/>
    </row>
    <row r="3" spans="1:157" ht="12.75" customHeight="1">
      <c r="B3" s="18" t="str">
        <f ca="1">GetNameRange(B4)</f>
        <v>TblIndexByPlanCode</v>
      </c>
    </row>
    <row r="4" spans="1:157" ht="12.75" customHeight="1">
      <c r="B4" s="59"/>
      <c r="C4" s="59" t="s">
        <v>47</v>
      </c>
      <c r="D4" s="3" t="str">
        <f>Product!D$4</f>
        <v>Value</v>
      </c>
      <c r="E4" s="382" t="str">
        <f>Product!E$4</f>
        <v>AP3</v>
      </c>
      <c r="F4" s="382" t="str">
        <f>Product!F$4</f>
        <v>AP4</v>
      </c>
      <c r="G4" s="382" t="str">
        <f>Product!G$4</f>
        <v>Chase3</v>
      </c>
      <c r="H4" s="382" t="str">
        <f>Product!H$4</f>
        <v>Chase4</v>
      </c>
      <c r="I4" s="382" t="str">
        <f>Product!I$4</f>
        <v>Chase5</v>
      </c>
      <c r="J4" s="382" t="str">
        <f>Product!J$4</f>
        <v>Chase7</v>
      </c>
      <c r="K4" s="382" t="str">
        <f>Product!K$4</f>
        <v>Chase3NG</v>
      </c>
      <c r="L4" s="382" t="str">
        <f>Product!L$4</f>
        <v>Chase5NG</v>
      </c>
      <c r="M4" s="382" t="str">
        <f>Product!M$4</f>
        <v>Chase7NG</v>
      </c>
      <c r="N4" s="382" t="str">
        <f>Product!N$4</f>
        <v>EJ4</v>
      </c>
      <c r="O4" s="382" t="str">
        <f>Product!O$4</f>
        <v>EJ5</v>
      </c>
      <c r="P4" s="382" t="str">
        <f>Product!P$4</f>
        <v>EJ7</v>
      </c>
      <c r="Q4" s="382" t="str">
        <f>Product!Q$4</f>
        <v>EJ10</v>
      </c>
      <c r="R4" s="382" t="str">
        <f>Product!R$4</f>
        <v>HSBC3</v>
      </c>
      <c r="S4" s="382" t="str">
        <f>Product!S$4</f>
        <v>HSBC5</v>
      </c>
      <c r="T4" s="382" t="str">
        <f>Product!T$4</f>
        <v>WF4</v>
      </c>
      <c r="U4" s="382" t="str">
        <f>Product!U$4</f>
        <v>WF5G</v>
      </c>
      <c r="V4" s="382" t="str">
        <f>Product!V$4</f>
        <v>WF5NG</v>
      </c>
      <c r="W4" s="382" t="str">
        <f>Product!W$4</f>
        <v>WF5MVAG</v>
      </c>
      <c r="X4" s="382" t="str">
        <f>Product!X$4</f>
        <v>WF5MVANG</v>
      </c>
      <c r="Y4" s="382" t="str">
        <f>Product!Y$4</f>
        <v>VMYG4</v>
      </c>
      <c r="Z4" s="382" t="str">
        <f>Product!Z$4</f>
        <v>VMYG5</v>
      </c>
      <c r="AA4" s="382" t="str">
        <f>Product!AA$4</f>
        <v>VMYG6</v>
      </c>
      <c r="AB4" s="382" t="str">
        <f>Product!AB$4</f>
        <v>VMYG7</v>
      </c>
      <c r="AC4" s="382" t="str">
        <f>Product!AC$4</f>
        <v>VMYG10</v>
      </c>
      <c r="AD4" s="382" t="str">
        <f>Product!AD$4</f>
        <v>WNL1</v>
      </c>
      <c r="AE4" s="382" t="str">
        <f>Product!AE$4</f>
        <v>WNL2</v>
      </c>
      <c r="AF4" s="382" t="str">
        <f>Product!AF$4</f>
        <v>WNL3</v>
      </c>
      <c r="AG4" s="382" t="str">
        <f>Product!AG$4</f>
        <v>WNL4</v>
      </c>
      <c r="AH4" s="382" t="str">
        <f>Product!AH$4</f>
        <v>WNL5</v>
      </c>
      <c r="AI4" s="382" t="str">
        <f>Product!AI$4</f>
        <v>WNL6</v>
      </c>
      <c r="AJ4" s="382" t="str">
        <f>Product!AJ$4</f>
        <v>WNL7</v>
      </c>
      <c r="AK4" s="382" t="str">
        <f>Product!AK$4</f>
        <v>WNL8</v>
      </c>
      <c r="AL4" s="382" t="str">
        <f>Product!AL$4</f>
        <v>WNL9</v>
      </c>
      <c r="AM4" s="382" t="str">
        <f>Product!AM$4</f>
        <v>WNL10</v>
      </c>
      <c r="AN4" s="382" t="str">
        <f>Product!AN$4</f>
        <v>WNL11</v>
      </c>
      <c r="AO4" s="382" t="str">
        <f>Product!AO$4</f>
        <v>WNL12</v>
      </c>
      <c r="AP4" s="382" t="str">
        <f>Product!AP$4</f>
        <v>WNL13</v>
      </c>
      <c r="AQ4" s="382" t="str">
        <f>Product!AQ$4</f>
        <v>WNL14</v>
      </c>
      <c r="AR4" s="382" t="str">
        <f>Product!AR$4</f>
        <v>WNL15</v>
      </c>
      <c r="AS4" s="382" t="str">
        <f>Product!AS$4</f>
        <v>WNL16</v>
      </c>
      <c r="AT4" s="382" t="str">
        <f>Product!AT$4</f>
        <v>WNL17</v>
      </c>
      <c r="AU4" s="382" t="str">
        <f>Product!AU$4</f>
        <v>WNL18</v>
      </c>
      <c r="AV4" s="382" t="str">
        <f>Product!AV$4</f>
        <v>APA3</v>
      </c>
      <c r="AW4" s="382" t="str">
        <f>Product!AW$4</f>
        <v>APA5</v>
      </c>
      <c r="AX4" s="382" t="str">
        <f>Product!AX$4</f>
        <v>APA7</v>
      </c>
      <c r="AY4" s="382" t="str">
        <f>Product!AY$4</f>
        <v>PNC3</v>
      </c>
      <c r="AZ4" s="382" t="str">
        <f>Product!AZ$4</f>
        <v>PNC5</v>
      </c>
      <c r="BA4" s="382" t="str">
        <f>Product!BA$4</f>
        <v>PNC7</v>
      </c>
      <c r="BB4" s="382" t="str">
        <f>Product!BB$4</f>
        <v>PF5</v>
      </c>
      <c r="BC4" s="382" t="str">
        <f>Product!BC$4</f>
        <v>AE7</v>
      </c>
      <c r="BD4" s="382" t="str">
        <f>Product!BD$4</f>
        <v>AE7NY</v>
      </c>
      <c r="BE4" s="382" t="str">
        <f>Product!BE$4</f>
        <v>AEP7</v>
      </c>
      <c r="BF4" s="382" t="str">
        <f>Product!BF$4</f>
        <v>AE10IMO</v>
      </c>
      <c r="BG4" s="382" t="str">
        <f>Product!BG$4</f>
        <v>AE7ADV</v>
      </c>
      <c r="BH4" s="382" t="str">
        <f>Product!BH$4</f>
        <v>VAL1</v>
      </c>
      <c r="BI4" s="382" t="str">
        <f>Product!BI$4</f>
        <v>VAL11</v>
      </c>
      <c r="BJ4" s="382" t="str">
        <f>Product!BJ$4</f>
        <v>VALAE</v>
      </c>
      <c r="BK4" s="382" t="str">
        <f>Product!BK$4</f>
        <v>CPC1</v>
      </c>
      <c r="BL4" s="382" t="str">
        <f>Product!BL$4</f>
        <v>CPC2</v>
      </c>
      <c r="BM4" s="382" t="str">
        <f>Product!BM$4</f>
        <v>CPC3</v>
      </c>
      <c r="BN4" s="382" t="str">
        <f>Product!BN$4</f>
        <v>CPC4</v>
      </c>
      <c r="BO4" s="382" t="str">
        <f>Product!BO$4</f>
        <v>CPC5</v>
      </c>
      <c r="BP4" s="382" t="str">
        <f>Product!BP$4</f>
        <v>CPC6</v>
      </c>
      <c r="BQ4" s="382" t="str">
        <f>Product!BQ$4</f>
        <v>CPC7</v>
      </c>
      <c r="BR4" s="382" t="str">
        <f>Product!BR$4</f>
        <v>CPC8</v>
      </c>
      <c r="BS4" s="382" t="str">
        <f>Product!BS$4</f>
        <v>CPC9</v>
      </c>
      <c r="BT4" s="382" t="str">
        <f>Product!BT$4</f>
        <v>CPC10</v>
      </c>
      <c r="BU4" s="382" t="str">
        <f>Product!BU$4</f>
        <v>CPC11</v>
      </c>
      <c r="BV4" s="382" t="str">
        <f>Product!BV$4</f>
        <v>CPC12</v>
      </c>
      <c r="BW4" s="382" t="str">
        <f>Product!BW$4</f>
        <v>CPC13</v>
      </c>
      <c r="BX4" s="382" t="str">
        <f>Product!BX$4</f>
        <v>CPC14</v>
      </c>
      <c r="BY4" s="382" t="str">
        <f>Product!BY$4</f>
        <v>CPC15</v>
      </c>
      <c r="BZ4" s="382" t="str">
        <f>Product!BZ$4</f>
        <v>CPC16</v>
      </c>
      <c r="CA4" s="382" t="str">
        <f>Product!CA$4</f>
        <v>CPC17</v>
      </c>
      <c r="CB4" s="382" t="str">
        <f>Product!CB$4</f>
        <v>CPC18</v>
      </c>
      <c r="CC4" s="382" t="str">
        <f>Product!CC$4</f>
        <v>CPC19</v>
      </c>
      <c r="CD4" s="382" t="str">
        <f>Product!CD$4</f>
        <v>CPC20</v>
      </c>
      <c r="CE4" s="382" t="str">
        <f>Product!CE$4</f>
        <v>CPCP1_USL</v>
      </c>
      <c r="CF4" s="382" t="str">
        <f>Product!CF$4</f>
        <v>CPCP2_USL</v>
      </c>
      <c r="CG4" s="382" t="str">
        <f>Product!CG$4</f>
        <v>CPCP3_USL</v>
      </c>
      <c r="CH4" s="382" t="str">
        <f>Product!CH$4</f>
        <v>CPCP4_USL</v>
      </c>
      <c r="CI4" s="382" t="str">
        <f>Product!CI$4</f>
        <v>CPCP5_USL</v>
      </c>
      <c r="CJ4" s="382" t="str">
        <f>Product!CJ$4</f>
        <v>CPCP6_USL</v>
      </c>
      <c r="CK4" s="382" t="str">
        <f>Product!CK$4</f>
        <v>CPCP7_USL</v>
      </c>
      <c r="CL4" s="382" t="str">
        <f>Product!CL$4</f>
        <v>CPCP8_USL</v>
      </c>
      <c r="CM4" s="382" t="str">
        <f>Product!CM$4</f>
        <v>CPCP9_USL</v>
      </c>
      <c r="CN4" s="382" t="str">
        <f>Product!CN$4</f>
        <v>CPCP10_USL</v>
      </c>
      <c r="CO4" s="382" t="str">
        <f>Product!CO$4</f>
        <v>CPCP11_USL</v>
      </c>
      <c r="CP4" s="382" t="str">
        <f>Product!CP$4</f>
        <v>CPCP12_USL</v>
      </c>
      <c r="CQ4" s="382" t="str">
        <f>Product!CQ$4</f>
        <v>CPCP13_USL</v>
      </c>
      <c r="CR4" s="382" t="str">
        <f>Product!CR$4</f>
        <v>CPCP14_USL</v>
      </c>
      <c r="CS4" s="382" t="str">
        <f>Product!CS$4</f>
        <v>CPCP15_USL</v>
      </c>
      <c r="CT4" s="382" t="str">
        <f>Product!CT$4</f>
        <v>CPCP16_USL</v>
      </c>
      <c r="CU4" s="382" t="str">
        <f>Product!CU$4</f>
        <v>CPCF1_USL</v>
      </c>
      <c r="CV4" s="382" t="str">
        <f>Product!CV$4</f>
        <v>CPCF2_USL</v>
      </c>
      <c r="CW4" s="382" t="str">
        <f>Product!CW$4</f>
        <v>CPCF3_USL</v>
      </c>
      <c r="CX4" s="382" t="str">
        <f>Product!CX$4</f>
        <v>CPCF4_USL</v>
      </c>
      <c r="CY4" s="382" t="str">
        <f>Product!CY$4</f>
        <v>CPCF5_USL</v>
      </c>
      <c r="CZ4" s="382" t="str">
        <f>Product!CZ$4</f>
        <v>CPCF6_USL</v>
      </c>
      <c r="DA4" s="382" t="str">
        <f>Product!DA$4</f>
        <v>CPCF7_USL</v>
      </c>
      <c r="DB4" s="382" t="str">
        <f>Product!DB$4</f>
        <v>CPCF8_USL</v>
      </c>
      <c r="DC4" s="382" t="str">
        <f>Product!DC$4</f>
        <v>CPCF9_USL</v>
      </c>
      <c r="DD4" s="382" t="str">
        <f>Product!DD$4</f>
        <v>CPCF10_USL</v>
      </c>
      <c r="DE4" s="382" t="str">
        <f>Product!DE$4</f>
        <v>CPCF11_USL</v>
      </c>
      <c r="DF4" s="382" t="str">
        <f>Product!DF$4</f>
        <v>CPCF12_USL</v>
      </c>
      <c r="DG4" s="382" t="str">
        <f>Product!DG$4</f>
        <v>CPCF13_USL</v>
      </c>
      <c r="DH4" s="382" t="str">
        <f>Product!DH$4</f>
        <v>CPCF14_USL</v>
      </c>
      <c r="DI4" s="382" t="str">
        <f>Product!DI$4</f>
        <v>CPCF15_USL</v>
      </c>
      <c r="DJ4" s="382" t="str">
        <f>Product!DJ$4</f>
        <v>CPCF16_USL</v>
      </c>
      <c r="DK4" s="382" t="str">
        <f>Product!DK$4</f>
        <v>CPC1_VAL</v>
      </c>
      <c r="DL4" s="382" t="str">
        <f>Product!DL$4</f>
        <v>CPC2_VAL</v>
      </c>
      <c r="DM4" s="382" t="str">
        <f>Product!DM$4</f>
        <v>CPC3_VAL</v>
      </c>
      <c r="DN4" s="382" t="str">
        <f>Product!DN$4</f>
        <v>CPC4_VAL</v>
      </c>
      <c r="DO4" s="382" t="str">
        <f>Product!DO$4</f>
        <v>CPC5_VAL</v>
      </c>
      <c r="DP4" s="382" t="str">
        <f>Product!DP$4</f>
        <v>CPC6_VAL</v>
      </c>
      <c r="DQ4" s="382" t="str">
        <f>Product!DQ$4</f>
        <v>CPC7_VAL</v>
      </c>
      <c r="DR4" s="382" t="str">
        <f>Product!DR$4</f>
        <v>CPC8_VAL</v>
      </c>
      <c r="DS4" s="382" t="str">
        <f>Product!DS$4</f>
        <v>CPC9_VAL</v>
      </c>
      <c r="DT4" s="382" t="str">
        <f>Product!DT$4</f>
        <v>CPC10_VAL</v>
      </c>
      <c r="DU4" s="382" t="str">
        <f>Product!DU$4</f>
        <v>CPC11_VAL</v>
      </c>
      <c r="DV4" s="382" t="str">
        <f>Product!DV$4</f>
        <v>CPC12_VAL</v>
      </c>
      <c r="DW4" s="382" t="str">
        <f>Product!DW$4</f>
        <v>CPC13_VAL</v>
      </c>
      <c r="DX4" s="382" t="str">
        <f>Product!DX$4</f>
        <v>CPC14_VAL</v>
      </c>
      <c r="DY4" s="382" t="str">
        <f>Product!DY$4</f>
        <v>CPC15_VAL</v>
      </c>
      <c r="DZ4" s="382" t="str">
        <f>Product!DZ$4</f>
        <v>CPC16_VAL</v>
      </c>
      <c r="EA4" s="382" t="str">
        <f>Product!EA$4</f>
        <v>CPC17_VAL</v>
      </c>
      <c r="EB4" s="382" t="str">
        <f>Product!EB$4</f>
        <v>CPC18_VAL</v>
      </c>
      <c r="EC4" s="382" t="str">
        <f>Product!EC$4</f>
        <v>CPC19_VAL</v>
      </c>
      <c r="ED4" s="382" t="str">
        <f>Product!ED$4</f>
        <v>CPC20_VAL</v>
      </c>
      <c r="EE4" s="382" t="str">
        <f>Product!ED$4</f>
        <v>CPC20_VAL</v>
      </c>
      <c r="EF4" s="382" t="str">
        <f>Product!EE$4</f>
        <v>WF5</v>
      </c>
      <c r="EG4" s="382" t="str">
        <f>Product!EF$4</f>
        <v>PI5P</v>
      </c>
      <c r="EH4" s="382" t="str">
        <f>Product!EG$4</f>
        <v>P5P</v>
      </c>
      <c r="EI4" s="382" t="str">
        <f>Product!EH$4</f>
        <v>NYIA</v>
      </c>
      <c r="EJ4" s="382" t="str">
        <f>Product!EI$4</f>
        <v>NYIAG</v>
      </c>
      <c r="EK4" s="382" t="str">
        <f>Product!EJ$4</f>
        <v>NYIA5</v>
      </c>
      <c r="EL4" s="382" t="str">
        <f>Product!EK$4</f>
        <v>PIPREF</v>
      </c>
      <c r="EM4" s="382" t="str">
        <f>Product!EL$4</f>
        <v>WF7</v>
      </c>
      <c r="EN4" s="382" t="str">
        <f>Product!EM$4</f>
        <v>PIP</v>
      </c>
      <c r="EO4" s="382" t="str">
        <f>Product!EN$4</f>
        <v>P7P</v>
      </c>
      <c r="EP4" s="382" t="str">
        <f>Product!EO$4</f>
        <v>VALIC</v>
      </c>
      <c r="EQ4" s="382" t="str">
        <f>Product!EP$4</f>
        <v>VALIC5</v>
      </c>
      <c r="ER4" s="382" t="str">
        <f>Product!EQ$4</f>
        <v>ADV7</v>
      </c>
      <c r="ES4" s="382" t="str">
        <f>Product!ER$4</f>
        <v>ADV5</v>
      </c>
      <c r="ET4" s="382" t="str">
        <f>Product!ES$4</f>
        <v>PRIM7</v>
      </c>
      <c r="EU4" s="382" t="str">
        <f>Product!ET$4</f>
        <v>PRIM10</v>
      </c>
      <c r="EV4" s="382" t="str">
        <f>Product!EU$4</f>
        <v>AG10</v>
      </c>
      <c r="EW4" s="382" t="str">
        <f>Product!EV$4</f>
        <v>GSIA</v>
      </c>
      <c r="EX4" s="382" t="str">
        <f>Product!EW$4</f>
        <v>P10P</v>
      </c>
      <c r="EY4" s="382" t="str">
        <f>Product!EX$4</f>
        <v>ADVMSG</v>
      </c>
      <c r="EZ4" s="382" t="str">
        <f>Product!EY$4</f>
        <v>PS</v>
      </c>
      <c r="FA4" s="382" t="str">
        <f>Product!EZ$4</f>
        <v>AICO</v>
      </c>
    </row>
    <row r="5" spans="1:157" ht="12.75" customHeight="1">
      <c r="B5" s="78" t="s">
        <v>29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</row>
    <row r="7" spans="1:157" ht="12.75" customHeight="1">
      <c r="A7" s="30"/>
      <c r="B7" s="76" t="s">
        <v>184</v>
      </c>
      <c r="C7" s="88"/>
      <c r="D7" s="88"/>
      <c r="E7" s="181" t="s">
        <v>182</v>
      </c>
      <c r="F7" s="181" t="s">
        <v>182</v>
      </c>
      <c r="G7" s="181" t="s">
        <v>182</v>
      </c>
      <c r="H7" s="181" t="s">
        <v>182</v>
      </c>
      <c r="I7" s="181" t="s">
        <v>182</v>
      </c>
      <c r="J7" s="181" t="s">
        <v>182</v>
      </c>
      <c r="K7" s="181" t="s">
        <v>182</v>
      </c>
      <c r="L7" s="181" t="s">
        <v>182</v>
      </c>
      <c r="M7" s="181" t="s">
        <v>182</v>
      </c>
      <c r="N7" s="181" t="s">
        <v>182</v>
      </c>
      <c r="O7" s="181" t="s">
        <v>182</v>
      </c>
      <c r="P7" s="181" t="s">
        <v>182</v>
      </c>
      <c r="Q7" s="181" t="s">
        <v>182</v>
      </c>
      <c r="R7" s="181" t="s">
        <v>182</v>
      </c>
      <c r="S7" s="181" t="s">
        <v>182</v>
      </c>
      <c r="T7" s="181" t="s">
        <v>182</v>
      </c>
      <c r="U7" s="181" t="s">
        <v>182</v>
      </c>
      <c r="V7" s="181" t="s">
        <v>182</v>
      </c>
      <c r="W7" s="181" t="s">
        <v>182</v>
      </c>
      <c r="X7" s="181" t="s">
        <v>182</v>
      </c>
      <c r="Y7" s="181" t="s">
        <v>182</v>
      </c>
      <c r="Z7" s="181" t="s">
        <v>182</v>
      </c>
      <c r="AA7" s="181" t="s">
        <v>182</v>
      </c>
      <c r="AB7" s="181" t="s">
        <v>182</v>
      </c>
      <c r="AC7" s="181" t="s">
        <v>182</v>
      </c>
      <c r="AD7" s="181" t="s">
        <v>182</v>
      </c>
      <c r="AE7" s="181" t="s">
        <v>182</v>
      </c>
      <c r="AF7" s="181" t="s">
        <v>182</v>
      </c>
      <c r="AG7" s="181" t="s">
        <v>182</v>
      </c>
      <c r="AH7" s="181" t="s">
        <v>182</v>
      </c>
      <c r="AI7" s="181" t="s">
        <v>182</v>
      </c>
      <c r="AJ7" s="181" t="s">
        <v>182</v>
      </c>
      <c r="AK7" s="181" t="s">
        <v>182</v>
      </c>
      <c r="AL7" s="181" t="s">
        <v>182</v>
      </c>
      <c r="AM7" s="181" t="s">
        <v>182</v>
      </c>
      <c r="AN7" s="181" t="s">
        <v>182</v>
      </c>
      <c r="AO7" s="181" t="s">
        <v>182</v>
      </c>
      <c r="AP7" s="181" t="s">
        <v>182</v>
      </c>
      <c r="AQ7" s="181" t="s">
        <v>182</v>
      </c>
      <c r="AR7" s="181" t="s">
        <v>182</v>
      </c>
      <c r="AS7" s="181" t="s">
        <v>182</v>
      </c>
      <c r="AT7" s="181" t="s">
        <v>182</v>
      </c>
      <c r="AU7" s="181" t="s">
        <v>182</v>
      </c>
      <c r="AV7" s="181" t="s">
        <v>182</v>
      </c>
      <c r="AW7" s="181" t="s">
        <v>182</v>
      </c>
      <c r="AX7" s="181" t="s">
        <v>182</v>
      </c>
      <c r="AY7" s="181" t="s">
        <v>182</v>
      </c>
      <c r="AZ7" s="181" t="s">
        <v>182</v>
      </c>
      <c r="BA7" s="181" t="s">
        <v>182</v>
      </c>
      <c r="BB7" s="181" t="s">
        <v>182</v>
      </c>
      <c r="BC7" s="181" t="s">
        <v>182</v>
      </c>
      <c r="BD7" s="181" t="s">
        <v>182</v>
      </c>
      <c r="BE7" s="181" t="s">
        <v>182</v>
      </c>
      <c r="BF7" s="181" t="s">
        <v>182</v>
      </c>
      <c r="BG7" s="181" t="s">
        <v>182</v>
      </c>
      <c r="BH7" s="181" t="s">
        <v>182</v>
      </c>
      <c r="BI7" s="181" t="s">
        <v>182</v>
      </c>
      <c r="BJ7" s="181" t="s">
        <v>182</v>
      </c>
      <c r="BK7" s="181" t="s">
        <v>182</v>
      </c>
      <c r="BL7" s="181" t="s">
        <v>182</v>
      </c>
      <c r="BM7" s="181" t="s">
        <v>182</v>
      </c>
      <c r="BN7" s="181" t="s">
        <v>182</v>
      </c>
      <c r="BO7" s="181" t="s">
        <v>182</v>
      </c>
      <c r="BP7" s="181" t="s">
        <v>182</v>
      </c>
      <c r="BQ7" s="181" t="s">
        <v>182</v>
      </c>
      <c r="BR7" s="181" t="s">
        <v>182</v>
      </c>
      <c r="BS7" s="181" t="s">
        <v>182</v>
      </c>
      <c r="BT7" s="181" t="s">
        <v>182</v>
      </c>
      <c r="BU7" s="181" t="s">
        <v>182</v>
      </c>
      <c r="BV7" s="181" t="s">
        <v>182</v>
      </c>
      <c r="BW7" s="181" t="s">
        <v>182</v>
      </c>
      <c r="BX7" s="181" t="s">
        <v>182</v>
      </c>
      <c r="BY7" s="181" t="s">
        <v>182</v>
      </c>
      <c r="BZ7" s="181" t="s">
        <v>182</v>
      </c>
      <c r="CA7" s="181" t="s">
        <v>182</v>
      </c>
      <c r="CB7" s="181" t="s">
        <v>182</v>
      </c>
      <c r="CC7" s="181" t="s">
        <v>182</v>
      </c>
      <c r="CD7" s="181" t="s">
        <v>182</v>
      </c>
      <c r="CE7" s="181" t="s">
        <v>182</v>
      </c>
      <c r="CF7" s="181" t="s">
        <v>182</v>
      </c>
      <c r="CG7" s="181" t="s">
        <v>182</v>
      </c>
      <c r="CH7" s="181" t="s">
        <v>182</v>
      </c>
      <c r="CI7" s="181" t="s">
        <v>182</v>
      </c>
      <c r="CJ7" s="181" t="s">
        <v>182</v>
      </c>
      <c r="CK7" s="181" t="s">
        <v>182</v>
      </c>
      <c r="CL7" s="181" t="s">
        <v>182</v>
      </c>
      <c r="CM7" s="181" t="s">
        <v>182</v>
      </c>
      <c r="CN7" s="181" t="s">
        <v>182</v>
      </c>
      <c r="CO7" s="181" t="s">
        <v>182</v>
      </c>
      <c r="CP7" s="181" t="s">
        <v>182</v>
      </c>
      <c r="CQ7" s="181" t="s">
        <v>182</v>
      </c>
      <c r="CR7" s="181" t="s">
        <v>182</v>
      </c>
      <c r="CS7" s="181" t="s">
        <v>182</v>
      </c>
      <c r="CT7" s="181" t="s">
        <v>182</v>
      </c>
      <c r="CU7" s="181" t="s">
        <v>182</v>
      </c>
      <c r="CV7" s="181" t="s">
        <v>182</v>
      </c>
      <c r="CW7" s="181" t="s">
        <v>182</v>
      </c>
      <c r="CX7" s="181" t="s">
        <v>182</v>
      </c>
      <c r="CY7" s="181" t="s">
        <v>182</v>
      </c>
      <c r="CZ7" s="181" t="s">
        <v>182</v>
      </c>
      <c r="DA7" s="181" t="s">
        <v>182</v>
      </c>
      <c r="DB7" s="181" t="s">
        <v>182</v>
      </c>
      <c r="DC7" s="181" t="s">
        <v>182</v>
      </c>
      <c r="DD7" s="181" t="s">
        <v>182</v>
      </c>
      <c r="DE7" s="181" t="s">
        <v>182</v>
      </c>
      <c r="DF7" s="181" t="s">
        <v>182</v>
      </c>
      <c r="DG7" s="181" t="s">
        <v>182</v>
      </c>
      <c r="DH7" s="181" t="s">
        <v>182</v>
      </c>
      <c r="DI7" s="181" t="s">
        <v>182</v>
      </c>
      <c r="DJ7" s="181" t="s">
        <v>182</v>
      </c>
      <c r="DK7" s="181" t="s">
        <v>182</v>
      </c>
      <c r="DL7" s="181" t="s">
        <v>182</v>
      </c>
      <c r="DM7" s="181" t="s">
        <v>182</v>
      </c>
      <c r="DN7" s="181" t="s">
        <v>182</v>
      </c>
      <c r="DO7" s="181" t="s">
        <v>182</v>
      </c>
      <c r="DP7" s="181" t="s">
        <v>182</v>
      </c>
      <c r="DQ7" s="181" t="s">
        <v>182</v>
      </c>
      <c r="DR7" s="181" t="s">
        <v>182</v>
      </c>
      <c r="DS7" s="181" t="s">
        <v>182</v>
      </c>
      <c r="DT7" s="181" t="s">
        <v>182</v>
      </c>
      <c r="DU7" s="181" t="s">
        <v>182</v>
      </c>
      <c r="DV7" s="181" t="s">
        <v>182</v>
      </c>
      <c r="DW7" s="181" t="s">
        <v>182</v>
      </c>
      <c r="DX7" s="181" t="s">
        <v>182</v>
      </c>
      <c r="DY7" s="181" t="s">
        <v>182</v>
      </c>
      <c r="DZ7" s="181" t="s">
        <v>182</v>
      </c>
      <c r="EA7" s="181" t="s">
        <v>182</v>
      </c>
      <c r="EB7" s="181" t="s">
        <v>182</v>
      </c>
      <c r="EC7" s="181" t="s">
        <v>182</v>
      </c>
      <c r="ED7" s="181" t="s">
        <v>182</v>
      </c>
      <c r="EE7" s="181" t="s">
        <v>182</v>
      </c>
      <c r="EF7" s="181" t="s">
        <v>182</v>
      </c>
      <c r="EG7" s="181" t="s">
        <v>182</v>
      </c>
      <c r="EH7" s="181" t="s">
        <v>182</v>
      </c>
      <c r="EI7" s="181" t="s">
        <v>182</v>
      </c>
      <c r="EJ7" s="181" t="s">
        <v>182</v>
      </c>
      <c r="EK7" s="181" t="s">
        <v>182</v>
      </c>
      <c r="EL7" s="181" t="s">
        <v>182</v>
      </c>
      <c r="EM7" s="181" t="s">
        <v>182</v>
      </c>
      <c r="EN7" s="181" t="s">
        <v>182</v>
      </c>
      <c r="EO7" s="181" t="s">
        <v>182</v>
      </c>
      <c r="EP7" s="181" t="s">
        <v>182</v>
      </c>
      <c r="EQ7" s="181" t="s">
        <v>182</v>
      </c>
      <c r="ER7" s="181" t="s">
        <v>182</v>
      </c>
      <c r="ES7" s="181" t="s">
        <v>182</v>
      </c>
      <c r="ET7" s="181" t="s">
        <v>182</v>
      </c>
      <c r="EU7" s="181" t="s">
        <v>182</v>
      </c>
      <c r="EV7" s="181" t="s">
        <v>182</v>
      </c>
      <c r="EW7" s="181" t="s">
        <v>182</v>
      </c>
      <c r="EX7" s="181" t="s">
        <v>182</v>
      </c>
      <c r="EY7" s="182" t="s">
        <v>182</v>
      </c>
      <c r="EZ7" s="182" t="s">
        <v>182</v>
      </c>
      <c r="FA7" s="181" t="s">
        <v>182</v>
      </c>
    </row>
    <row r="9" spans="1:157" ht="12.75" customHeight="1">
      <c r="A9" s="30"/>
      <c r="B9" s="79" t="s">
        <v>181</v>
      </c>
      <c r="C9" s="91"/>
      <c r="D9" s="91"/>
      <c r="E9" s="183" t="s">
        <v>182</v>
      </c>
      <c r="F9" s="183" t="s">
        <v>182</v>
      </c>
      <c r="G9" s="183" t="s">
        <v>182</v>
      </c>
      <c r="H9" s="183" t="s">
        <v>182</v>
      </c>
      <c r="I9" s="183" t="s">
        <v>182</v>
      </c>
      <c r="J9" s="183" t="s">
        <v>182</v>
      </c>
      <c r="K9" s="183" t="s">
        <v>182</v>
      </c>
      <c r="L9" s="183" t="s">
        <v>182</v>
      </c>
      <c r="M9" s="183" t="s">
        <v>182</v>
      </c>
      <c r="N9" s="183" t="s">
        <v>182</v>
      </c>
      <c r="O9" s="183" t="s">
        <v>182</v>
      </c>
      <c r="P9" s="183" t="s">
        <v>182</v>
      </c>
      <c r="Q9" s="183" t="s">
        <v>182</v>
      </c>
      <c r="R9" s="183" t="s">
        <v>182</v>
      </c>
      <c r="S9" s="183" t="s">
        <v>182</v>
      </c>
      <c r="T9" s="183" t="s">
        <v>182</v>
      </c>
      <c r="U9" s="183" t="s">
        <v>182</v>
      </c>
      <c r="V9" s="183" t="s">
        <v>182</v>
      </c>
      <c r="W9" s="183" t="s">
        <v>182</v>
      </c>
      <c r="X9" s="183" t="s">
        <v>182</v>
      </c>
      <c r="Y9" s="183" t="s">
        <v>182</v>
      </c>
      <c r="Z9" s="183" t="s">
        <v>182</v>
      </c>
      <c r="AA9" s="183" t="s">
        <v>182</v>
      </c>
      <c r="AB9" s="183" t="s">
        <v>182</v>
      </c>
      <c r="AC9" s="183" t="s">
        <v>182</v>
      </c>
      <c r="AD9" s="183" t="s">
        <v>182</v>
      </c>
      <c r="AE9" s="183" t="s">
        <v>182</v>
      </c>
      <c r="AF9" s="183" t="s">
        <v>182</v>
      </c>
      <c r="AG9" s="183" t="s">
        <v>182</v>
      </c>
      <c r="AH9" s="183" t="s">
        <v>182</v>
      </c>
      <c r="AI9" s="183" t="s">
        <v>182</v>
      </c>
      <c r="AJ9" s="183" t="s">
        <v>182</v>
      </c>
      <c r="AK9" s="183" t="s">
        <v>182</v>
      </c>
      <c r="AL9" s="183" t="s">
        <v>182</v>
      </c>
      <c r="AM9" s="183" t="s">
        <v>182</v>
      </c>
      <c r="AN9" s="183" t="s">
        <v>182</v>
      </c>
      <c r="AO9" s="183" t="s">
        <v>182</v>
      </c>
      <c r="AP9" s="183" t="s">
        <v>182</v>
      </c>
      <c r="AQ9" s="183" t="s">
        <v>182</v>
      </c>
      <c r="AR9" s="183" t="s">
        <v>182</v>
      </c>
      <c r="AS9" s="183" t="s">
        <v>182</v>
      </c>
      <c r="AT9" s="183" t="s">
        <v>182</v>
      </c>
      <c r="AU9" s="183" t="s">
        <v>182</v>
      </c>
      <c r="AV9" s="183" t="s">
        <v>182</v>
      </c>
      <c r="AW9" s="183" t="s">
        <v>182</v>
      </c>
      <c r="AX9" s="183" t="s">
        <v>182</v>
      </c>
      <c r="AY9" s="183" t="s">
        <v>182</v>
      </c>
      <c r="AZ9" s="183" t="s">
        <v>182</v>
      </c>
      <c r="BA9" s="183" t="s">
        <v>182</v>
      </c>
      <c r="BB9" s="183" t="s">
        <v>182</v>
      </c>
      <c r="BC9" s="183" t="s">
        <v>182</v>
      </c>
      <c r="BD9" s="183" t="s">
        <v>182</v>
      </c>
      <c r="BE9" s="183" t="s">
        <v>182</v>
      </c>
      <c r="BF9" s="183" t="s">
        <v>182</v>
      </c>
      <c r="BG9" s="183" t="s">
        <v>182</v>
      </c>
      <c r="BH9" s="183" t="s">
        <v>182</v>
      </c>
      <c r="BI9" s="183" t="s">
        <v>182</v>
      </c>
      <c r="BJ9" s="183" t="s">
        <v>182</v>
      </c>
      <c r="BK9" s="183" t="s">
        <v>182</v>
      </c>
      <c r="BL9" s="183" t="s">
        <v>182</v>
      </c>
      <c r="BM9" s="183" t="s">
        <v>182</v>
      </c>
      <c r="BN9" s="183" t="s">
        <v>182</v>
      </c>
      <c r="BO9" s="183" t="s">
        <v>182</v>
      </c>
      <c r="BP9" s="183" t="s">
        <v>182</v>
      </c>
      <c r="BQ9" s="183" t="s">
        <v>182</v>
      </c>
      <c r="BR9" s="183" t="s">
        <v>182</v>
      </c>
      <c r="BS9" s="183" t="s">
        <v>182</v>
      </c>
      <c r="BT9" s="183" t="s">
        <v>182</v>
      </c>
      <c r="BU9" s="183" t="s">
        <v>182</v>
      </c>
      <c r="BV9" s="183" t="s">
        <v>182</v>
      </c>
      <c r="BW9" s="183" t="s">
        <v>182</v>
      </c>
      <c r="BX9" s="183" t="s">
        <v>182</v>
      </c>
      <c r="BY9" s="183" t="s">
        <v>182</v>
      </c>
      <c r="BZ9" s="183" t="s">
        <v>182</v>
      </c>
      <c r="CA9" s="183" t="s">
        <v>182</v>
      </c>
      <c r="CB9" s="183" t="s">
        <v>182</v>
      </c>
      <c r="CC9" s="183" t="s">
        <v>182</v>
      </c>
      <c r="CD9" s="183" t="s">
        <v>182</v>
      </c>
      <c r="CE9" s="183" t="s">
        <v>182</v>
      </c>
      <c r="CF9" s="183" t="s">
        <v>182</v>
      </c>
      <c r="CG9" s="183" t="s">
        <v>182</v>
      </c>
      <c r="CH9" s="183" t="s">
        <v>182</v>
      </c>
      <c r="CI9" s="183" t="s">
        <v>182</v>
      </c>
      <c r="CJ9" s="183" t="s">
        <v>182</v>
      </c>
      <c r="CK9" s="183" t="s">
        <v>182</v>
      </c>
      <c r="CL9" s="183" t="s">
        <v>182</v>
      </c>
      <c r="CM9" s="183" t="s">
        <v>182</v>
      </c>
      <c r="CN9" s="183" t="s">
        <v>182</v>
      </c>
      <c r="CO9" s="183" t="s">
        <v>182</v>
      </c>
      <c r="CP9" s="183" t="s">
        <v>182</v>
      </c>
      <c r="CQ9" s="183" t="s">
        <v>182</v>
      </c>
      <c r="CR9" s="183" t="s">
        <v>182</v>
      </c>
      <c r="CS9" s="183" t="s">
        <v>182</v>
      </c>
      <c r="CT9" s="183" t="s">
        <v>182</v>
      </c>
      <c r="CU9" s="183" t="s">
        <v>182</v>
      </c>
      <c r="CV9" s="183" t="s">
        <v>182</v>
      </c>
      <c r="CW9" s="183" t="s">
        <v>182</v>
      </c>
      <c r="CX9" s="183" t="s">
        <v>182</v>
      </c>
      <c r="CY9" s="183" t="s">
        <v>182</v>
      </c>
      <c r="CZ9" s="183" t="s">
        <v>182</v>
      </c>
      <c r="DA9" s="183" t="s">
        <v>182</v>
      </c>
      <c r="DB9" s="183" t="s">
        <v>182</v>
      </c>
      <c r="DC9" s="183" t="s">
        <v>182</v>
      </c>
      <c r="DD9" s="183" t="s">
        <v>182</v>
      </c>
      <c r="DE9" s="183" t="s">
        <v>182</v>
      </c>
      <c r="DF9" s="183" t="s">
        <v>182</v>
      </c>
      <c r="DG9" s="183" t="s">
        <v>182</v>
      </c>
      <c r="DH9" s="183" t="s">
        <v>182</v>
      </c>
      <c r="DI9" s="183" t="s">
        <v>182</v>
      </c>
      <c r="DJ9" s="183" t="s">
        <v>182</v>
      </c>
      <c r="DK9" s="183" t="s">
        <v>182</v>
      </c>
      <c r="DL9" s="183" t="s">
        <v>182</v>
      </c>
      <c r="DM9" s="183" t="s">
        <v>182</v>
      </c>
      <c r="DN9" s="183" t="s">
        <v>182</v>
      </c>
      <c r="DO9" s="183" t="s">
        <v>182</v>
      </c>
      <c r="DP9" s="183" t="s">
        <v>182</v>
      </c>
      <c r="DQ9" s="183" t="s">
        <v>182</v>
      </c>
      <c r="DR9" s="183" t="s">
        <v>182</v>
      </c>
      <c r="DS9" s="183" t="s">
        <v>182</v>
      </c>
      <c r="DT9" s="183" t="s">
        <v>182</v>
      </c>
      <c r="DU9" s="183" t="s">
        <v>182</v>
      </c>
      <c r="DV9" s="183" t="s">
        <v>182</v>
      </c>
      <c r="DW9" s="183" t="s">
        <v>182</v>
      </c>
      <c r="DX9" s="183" t="s">
        <v>182</v>
      </c>
      <c r="DY9" s="183" t="s">
        <v>182</v>
      </c>
      <c r="DZ9" s="183" t="s">
        <v>182</v>
      </c>
      <c r="EA9" s="183" t="s">
        <v>182</v>
      </c>
      <c r="EB9" s="183" t="s">
        <v>182</v>
      </c>
      <c r="EC9" s="183" t="s">
        <v>182</v>
      </c>
      <c r="ED9" s="183" t="s">
        <v>182</v>
      </c>
      <c r="EE9" s="183" t="s">
        <v>182</v>
      </c>
      <c r="EF9" s="183" t="s">
        <v>182</v>
      </c>
      <c r="EG9" s="183" t="s">
        <v>182</v>
      </c>
      <c r="EH9" s="183" t="s">
        <v>182</v>
      </c>
      <c r="EI9" s="183" t="s">
        <v>182</v>
      </c>
      <c r="EJ9" s="183" t="s">
        <v>182</v>
      </c>
      <c r="EK9" s="183" t="s">
        <v>182</v>
      </c>
      <c r="EL9" s="183" t="s">
        <v>182</v>
      </c>
      <c r="EM9" s="183" t="s">
        <v>182</v>
      </c>
      <c r="EN9" s="183" t="s">
        <v>182</v>
      </c>
      <c r="EO9" s="183" t="s">
        <v>182</v>
      </c>
      <c r="EP9" s="183" t="s">
        <v>182</v>
      </c>
      <c r="EQ9" s="183" t="s">
        <v>182</v>
      </c>
      <c r="ER9" s="183" t="s">
        <v>182</v>
      </c>
      <c r="ES9" s="183" t="s">
        <v>182</v>
      </c>
      <c r="ET9" s="183" t="s">
        <v>182</v>
      </c>
      <c r="EU9" s="183" t="s">
        <v>182</v>
      </c>
      <c r="EV9" s="183" t="s">
        <v>182</v>
      </c>
      <c r="EW9" s="183" t="s">
        <v>182</v>
      </c>
      <c r="EX9" s="183" t="s">
        <v>182</v>
      </c>
      <c r="EY9" s="184" t="s">
        <v>182</v>
      </c>
      <c r="EZ9" s="184" t="s">
        <v>182</v>
      </c>
      <c r="FA9" s="183" t="s">
        <v>182</v>
      </c>
    </row>
    <row r="10" spans="1:157" ht="12.75" customHeight="1">
      <c r="A10" s="30"/>
    </row>
    <row r="11" spans="1:157" ht="12.75" customHeight="1">
      <c r="A11" s="30"/>
    </row>
    <row r="12" spans="1:157" ht="12.75" customHeight="1">
      <c r="A12" s="30"/>
    </row>
    <row r="13" spans="1:157" ht="12.75" customHeight="1">
      <c r="A13" s="30"/>
    </row>
    <row r="14" spans="1:157" ht="12.75" customHeight="1">
      <c r="A14" s="30"/>
    </row>
    <row r="15" spans="1:157" ht="12.75" customHeight="1">
      <c r="A15" s="30"/>
    </row>
    <row r="16" spans="1:157" ht="12.75" customHeight="1">
      <c r="A16" s="30"/>
    </row>
    <row r="17" spans="1:1" ht="12.75" customHeight="1">
      <c r="A17" s="30"/>
    </row>
    <row r="18" spans="1:1" ht="12.75" customHeight="1">
      <c r="A18" s="30"/>
    </row>
    <row r="19" spans="1:1" ht="12.75" customHeight="1">
      <c r="A19" s="30"/>
    </row>
    <row r="20" spans="1:1" ht="12.75" customHeight="1">
      <c r="A20" s="30"/>
    </row>
    <row r="21" spans="1:1" ht="12.75" customHeight="1">
      <c r="A21" s="30"/>
    </row>
    <row r="22" spans="1:1" ht="12.75" customHeight="1">
      <c r="A22" s="30"/>
    </row>
    <row r="23" spans="1:1" ht="12.75" customHeight="1">
      <c r="A23" s="30"/>
    </row>
    <row r="24" spans="1:1" ht="12.75" customHeight="1">
      <c r="A24" s="30"/>
    </row>
    <row r="25" spans="1:1" ht="12.75" customHeight="1">
      <c r="A25" s="30"/>
    </row>
    <row r="26" spans="1:1" ht="12.75" customHeight="1">
      <c r="A26" s="30"/>
    </row>
    <row r="27" spans="1:1" ht="12.75" customHeight="1">
      <c r="A27" s="30"/>
    </row>
    <row r="28" spans="1:1" ht="12.75" customHeight="1">
      <c r="A28" s="30"/>
    </row>
    <row r="29" spans="1:1" ht="12.75" customHeight="1">
      <c r="A29" s="30"/>
    </row>
    <row r="30" spans="1:1" ht="12.75" customHeight="1">
      <c r="A30" s="30"/>
    </row>
    <row r="31" spans="1:1" ht="12.75" customHeight="1">
      <c r="A31" s="30"/>
    </row>
    <row r="32" spans="1:1" ht="12.75" customHeight="1">
      <c r="A32" s="30"/>
    </row>
    <row r="33" spans="1:1" ht="12.75" customHeight="1">
      <c r="A33" s="30"/>
    </row>
    <row r="34" spans="1:1" ht="12.75" customHeight="1">
      <c r="A34" s="30"/>
    </row>
    <row r="35" spans="1:1" ht="12.75" customHeight="1">
      <c r="A35" s="30"/>
    </row>
    <row r="36" spans="1:1" ht="12.75" customHeight="1">
      <c r="A36" s="30"/>
    </row>
    <row r="37" spans="1:1" ht="12.75" customHeight="1">
      <c r="A37" s="30"/>
    </row>
    <row r="38" spans="1:1" ht="12.75" customHeight="1">
      <c r="A38" s="30"/>
    </row>
    <row r="39" spans="1:1" ht="12.75" customHeight="1">
      <c r="A39" s="30"/>
    </row>
    <row r="40" spans="1:1" ht="12.75" customHeight="1">
      <c r="A40" s="30"/>
    </row>
    <row r="41" spans="1:1" ht="12.75" customHeight="1">
      <c r="A41" s="30"/>
    </row>
    <row r="42" spans="1:1" ht="12.75" customHeight="1">
      <c r="A42" s="30"/>
    </row>
    <row r="43" spans="1:1" ht="12.75" customHeight="1">
      <c r="A43" s="30"/>
    </row>
    <row r="44" spans="1:1" ht="12.75" customHeight="1">
      <c r="A44" s="30"/>
    </row>
    <row r="45" spans="1:1" ht="12.75" customHeight="1">
      <c r="A45" s="30"/>
    </row>
    <row r="46" spans="1:1" ht="12.75" customHeight="1">
      <c r="A46" s="30"/>
    </row>
    <row r="47" spans="1:1" ht="12.75" customHeight="1">
      <c r="A47" s="30"/>
    </row>
    <row r="48" spans="1:1" ht="12.75" customHeight="1">
      <c r="A48" s="30"/>
    </row>
    <row r="49" spans="1:1" ht="12.75" customHeight="1">
      <c r="A49" s="30"/>
    </row>
    <row r="50" spans="1:1" ht="12.75" customHeight="1">
      <c r="A50" s="30"/>
    </row>
    <row r="51" spans="1:1" ht="12.75" customHeight="1">
      <c r="A51" s="30"/>
    </row>
    <row r="52" spans="1:1" ht="12.75" customHeight="1">
      <c r="A52" s="30"/>
    </row>
    <row r="53" spans="1:1" ht="12.75" customHeight="1">
      <c r="A53" s="30"/>
    </row>
    <row r="54" spans="1:1" ht="12.75" customHeight="1">
      <c r="A54" s="30"/>
    </row>
    <row r="55" spans="1:1" ht="12.75" customHeight="1">
      <c r="A55" s="30"/>
    </row>
    <row r="56" spans="1:1" ht="12.75" customHeight="1">
      <c r="A56" s="30"/>
    </row>
    <row r="57" spans="1:1" ht="12.75" customHeight="1">
      <c r="A57" s="30"/>
    </row>
    <row r="58" spans="1:1" ht="12.75" customHeight="1">
      <c r="A58" s="30"/>
    </row>
    <row r="59" spans="1:1" ht="12.75" customHeight="1">
      <c r="A59" s="30"/>
    </row>
    <row r="60" spans="1:1" ht="12.75" customHeight="1">
      <c r="A60" s="30"/>
    </row>
    <row r="61" spans="1:1" ht="12.75" customHeight="1">
      <c r="A61" s="30"/>
    </row>
    <row r="62" spans="1:1" ht="12.75" customHeight="1">
      <c r="A62" s="30"/>
    </row>
    <row r="63" spans="1:1" ht="12.75" customHeight="1">
      <c r="A63" s="30"/>
    </row>
    <row r="64" spans="1:1" ht="12.75" customHeight="1">
      <c r="A64" s="30"/>
    </row>
    <row r="65" spans="1:1" ht="12.75" customHeight="1">
      <c r="A65" s="30"/>
    </row>
    <row r="66" spans="1:1" ht="12.75" customHeight="1">
      <c r="A66" s="30"/>
    </row>
    <row r="67" spans="1:1" ht="12.75" customHeight="1">
      <c r="A67" s="30"/>
    </row>
    <row r="68" spans="1:1" ht="12.75" customHeight="1">
      <c r="A68" s="30"/>
    </row>
    <row r="69" spans="1:1" ht="12.75" customHeight="1">
      <c r="A69" s="30"/>
    </row>
    <row r="70" spans="1:1" ht="12.75" customHeight="1">
      <c r="A70" s="30"/>
    </row>
    <row r="71" spans="1:1" ht="12.75" customHeight="1">
      <c r="A71" s="30"/>
    </row>
    <row r="72" spans="1:1" ht="12.75" customHeight="1">
      <c r="A72" s="30"/>
    </row>
    <row r="73" spans="1:1" ht="12.75" customHeight="1">
      <c r="A73" s="30"/>
    </row>
    <row r="74" spans="1:1" ht="12.75" customHeight="1">
      <c r="A74" s="30"/>
    </row>
    <row r="75" spans="1:1" ht="12.75" customHeight="1">
      <c r="A75" s="30"/>
    </row>
    <row r="76" spans="1:1" ht="12.75" customHeight="1">
      <c r="A76" s="30"/>
    </row>
    <row r="77" spans="1:1" ht="12.75" customHeight="1">
      <c r="A77" s="30"/>
    </row>
    <row r="78" spans="1:1" ht="12.75" customHeight="1">
      <c r="A78" s="30"/>
    </row>
    <row r="79" spans="1:1" ht="12.75" customHeight="1">
      <c r="A79" s="30"/>
    </row>
    <row r="80" spans="1:1" ht="12.75" customHeight="1">
      <c r="A80" s="30"/>
    </row>
    <row r="81" spans="1:1" ht="12.75" customHeight="1">
      <c r="A81" s="30"/>
    </row>
    <row r="82" spans="1:1" ht="12.75" customHeight="1">
      <c r="A82" s="16"/>
    </row>
    <row r="83" spans="1:1" ht="12.75" customHeight="1">
      <c r="A83" s="30"/>
    </row>
    <row r="84" spans="1:1" ht="12.75" customHeight="1">
      <c r="A84" s="30"/>
    </row>
    <row r="85" spans="1:1" ht="12.75" customHeight="1">
      <c r="A85" s="30"/>
    </row>
    <row r="86" spans="1:1" ht="12.75" customHeight="1">
      <c r="A86" s="30"/>
    </row>
    <row r="87" spans="1:1" ht="12.75" customHeight="1">
      <c r="A87" s="30"/>
    </row>
    <row r="123" spans="5:29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</row>
    <row r="520" spans="5:29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</row>
  </sheetData>
  <hyperlinks>
    <hyperlink ref="A1" location="'Table of Contents'!A1" display="Go to TOC" xr:uid="{00000000-0004-0000-0B00-00000000000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D39"/>
  <sheetViews>
    <sheetView zoomScale="90" zoomScaleNormal="9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F36" sqref="F36"/>
    </sheetView>
  </sheetViews>
  <sheetFormatPr defaultColWidth="9.140625" defaultRowHeight="12.75"/>
  <cols>
    <col min="2" max="2" width="51.42578125" customWidth="1"/>
    <col min="3" max="55" width="15.42578125" customWidth="1"/>
  </cols>
  <sheetData>
    <row r="1" spans="1:56" ht="15.75">
      <c r="A1" s="188" t="s">
        <v>162</v>
      </c>
      <c r="B1" s="15" t="s">
        <v>389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</row>
    <row r="2" spans="1:56" ht="15.75">
      <c r="A2" s="188"/>
      <c r="B2" s="15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</row>
    <row r="3" spans="1:56">
      <c r="A3" s="159"/>
      <c r="B3" s="190" t="str">
        <f ca="1">GetNameRange(B6)</f>
        <v>index_term_cap_rate_min_aig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2"/>
      <c r="AA3" s="191"/>
      <c r="AB3" s="191"/>
      <c r="AC3" s="191"/>
      <c r="AD3" s="191"/>
      <c r="AE3" s="192"/>
      <c r="AF3" s="191"/>
      <c r="AG3" s="191"/>
      <c r="AH3" s="191"/>
      <c r="AI3" s="192"/>
      <c r="AJ3" s="192"/>
      <c r="AK3" s="192"/>
      <c r="AL3" s="192"/>
      <c r="AM3" s="192"/>
      <c r="AN3" s="192"/>
      <c r="AO3" s="192"/>
      <c r="AP3" s="192"/>
      <c r="AQ3" s="191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</row>
    <row r="4" spans="1:56" ht="25.5">
      <c r="A4" s="159" t="s">
        <v>178</v>
      </c>
      <c r="B4" s="193" t="s">
        <v>390</v>
      </c>
      <c r="C4" s="200" t="s">
        <v>395</v>
      </c>
      <c r="D4" s="200" t="s">
        <v>397</v>
      </c>
      <c r="E4" s="200" t="s">
        <v>382</v>
      </c>
      <c r="F4" s="248" t="s">
        <v>1100</v>
      </c>
      <c r="G4" s="248" t="s">
        <v>1099</v>
      </c>
      <c r="H4" s="248" t="s">
        <v>1077</v>
      </c>
      <c r="I4" s="200" t="s">
        <v>1076</v>
      </c>
      <c r="J4" s="248" t="s">
        <v>1069</v>
      </c>
      <c r="K4" s="200" t="s">
        <v>1068</v>
      </c>
      <c r="L4" s="200" t="s">
        <v>1070</v>
      </c>
      <c r="M4" s="200" t="s">
        <v>548</v>
      </c>
      <c r="N4" s="200" t="s">
        <v>638</v>
      </c>
      <c r="O4" s="200" t="s">
        <v>679</v>
      </c>
      <c r="P4" s="200" t="s">
        <v>385</v>
      </c>
      <c r="Q4" s="248" t="s">
        <v>535</v>
      </c>
      <c r="R4" s="248" t="s">
        <v>536</v>
      </c>
      <c r="S4" s="248" t="s">
        <v>537</v>
      </c>
      <c r="T4" s="248" t="s">
        <v>538</v>
      </c>
      <c r="U4" s="248" t="s">
        <v>539</v>
      </c>
      <c r="V4" s="248" t="s">
        <v>540</v>
      </c>
      <c r="W4" s="248" t="s">
        <v>541</v>
      </c>
      <c r="X4" s="248" t="s">
        <v>542</v>
      </c>
      <c r="Y4" s="200" t="s">
        <v>380</v>
      </c>
      <c r="Z4" s="248" t="s">
        <v>583</v>
      </c>
      <c r="AA4" s="248" t="s">
        <v>582</v>
      </c>
      <c r="AB4" s="248" t="s">
        <v>528</v>
      </c>
      <c r="AC4" s="248" t="s">
        <v>522</v>
      </c>
      <c r="AD4" s="200" t="s">
        <v>381</v>
      </c>
      <c r="AE4" s="248" t="s">
        <v>530</v>
      </c>
      <c r="AF4" s="248" t="s">
        <v>519</v>
      </c>
      <c r="AG4" s="248" t="s">
        <v>520</v>
      </c>
      <c r="AH4" s="200" t="s">
        <v>388</v>
      </c>
      <c r="AI4" s="200" t="s">
        <v>386</v>
      </c>
      <c r="AJ4" s="200" t="s">
        <v>383</v>
      </c>
      <c r="AK4" s="248" t="s">
        <v>534</v>
      </c>
      <c r="AL4" s="200" t="s">
        <v>547</v>
      </c>
      <c r="AM4" s="248" t="s">
        <v>584</v>
      </c>
      <c r="AN4" s="200" t="s">
        <v>384</v>
      </c>
      <c r="AO4" s="248" t="s">
        <v>531</v>
      </c>
      <c r="AP4" s="200" t="s">
        <v>387</v>
      </c>
      <c r="AQ4" s="248" t="s">
        <v>523</v>
      </c>
      <c r="AR4" s="248" t="s">
        <v>527</v>
      </c>
      <c r="AS4" s="248" t="s">
        <v>1189</v>
      </c>
      <c r="AT4" s="248" t="s">
        <v>1190</v>
      </c>
      <c r="AU4" s="248" t="s">
        <v>1186</v>
      </c>
      <c r="AV4" s="248" t="s">
        <v>1188</v>
      </c>
      <c r="AW4" s="248" t="s">
        <v>1187</v>
      </c>
      <c r="AX4" s="248" t="s">
        <v>1192</v>
      </c>
      <c r="AY4" s="248" t="s">
        <v>1193</v>
      </c>
      <c r="AZ4" s="248" t="s">
        <v>1191</v>
      </c>
      <c r="BA4" s="200" t="s">
        <v>532</v>
      </c>
      <c r="BB4" s="248" t="s">
        <v>533</v>
      </c>
      <c r="BC4" s="200" t="s">
        <v>391</v>
      </c>
      <c r="BD4" s="248" t="s">
        <v>529</v>
      </c>
    </row>
    <row r="5" spans="1:56">
      <c r="A5" s="195"/>
      <c r="B5" s="94"/>
      <c r="C5" s="194"/>
      <c r="D5" s="194"/>
      <c r="E5" s="194"/>
      <c r="F5" s="249"/>
      <c r="G5" s="249"/>
      <c r="H5" s="249"/>
      <c r="I5" s="194"/>
      <c r="J5" s="249"/>
      <c r="K5" s="194"/>
      <c r="L5" s="194"/>
      <c r="M5" s="194"/>
      <c r="N5" s="194"/>
      <c r="O5" s="194"/>
      <c r="P5" s="194"/>
      <c r="Q5" s="249"/>
      <c r="R5" s="249"/>
      <c r="S5" s="249"/>
      <c r="T5" s="249"/>
      <c r="U5" s="249"/>
      <c r="V5" s="249"/>
      <c r="W5" s="249"/>
      <c r="X5" s="249"/>
      <c r="Y5" s="194"/>
      <c r="Z5" s="249"/>
      <c r="AA5" s="249"/>
      <c r="AB5" s="249"/>
      <c r="AC5" s="249"/>
      <c r="AD5" s="194"/>
      <c r="AE5" s="249"/>
      <c r="AF5" s="249"/>
      <c r="AG5" s="249"/>
      <c r="AH5" s="194"/>
      <c r="AI5" s="194"/>
      <c r="AJ5" s="194"/>
      <c r="AK5" s="249"/>
      <c r="AL5" s="194"/>
      <c r="AM5" s="249"/>
      <c r="AN5" s="194"/>
      <c r="AO5" s="249"/>
      <c r="AP5" s="194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194"/>
      <c r="BB5" s="249"/>
      <c r="BC5" s="194"/>
      <c r="BD5" s="249"/>
    </row>
    <row r="6" spans="1:56">
      <c r="A6" s="195" t="s">
        <v>48</v>
      </c>
      <c r="B6" s="186" t="s">
        <v>164</v>
      </c>
      <c r="C6" s="196"/>
      <c r="D6" s="196"/>
      <c r="E6" s="196"/>
      <c r="F6" s="250"/>
      <c r="G6" s="250"/>
      <c r="H6" s="250"/>
      <c r="I6" s="196"/>
      <c r="J6" s="250"/>
      <c r="K6" s="196"/>
      <c r="L6" s="196"/>
      <c r="M6" s="196"/>
      <c r="N6" s="196"/>
      <c r="O6" s="196"/>
      <c r="P6" s="196"/>
      <c r="Q6" s="250"/>
      <c r="R6" s="250"/>
      <c r="S6" s="250"/>
      <c r="T6" s="250"/>
      <c r="U6" s="250"/>
      <c r="V6" s="250"/>
      <c r="W6" s="250"/>
      <c r="X6" s="250"/>
      <c r="Y6" s="196"/>
      <c r="Z6" s="250"/>
      <c r="AA6" s="250"/>
      <c r="AB6" s="250"/>
      <c r="AC6" s="250"/>
      <c r="AD6" s="196"/>
      <c r="AE6" s="250"/>
      <c r="AF6" s="250"/>
      <c r="AG6" s="250"/>
      <c r="AH6" s="196"/>
      <c r="AI6" s="196"/>
      <c r="AJ6" s="196"/>
      <c r="AK6" s="250"/>
      <c r="AL6" s="196"/>
      <c r="AM6" s="250"/>
      <c r="AN6" s="196"/>
      <c r="AO6" s="250"/>
      <c r="AP6" s="196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196"/>
      <c r="BB6" s="250"/>
      <c r="BC6" s="196"/>
      <c r="BD6" s="250"/>
    </row>
    <row r="7" spans="1:56">
      <c r="A7" s="159"/>
      <c r="B7" s="96">
        <v>0</v>
      </c>
      <c r="C7" s="197">
        <v>0</v>
      </c>
      <c r="D7" s="197">
        <v>9999</v>
      </c>
      <c r="E7" s="197">
        <v>0.01</v>
      </c>
      <c r="F7" s="251">
        <v>2.8000000000000001E-2</v>
      </c>
      <c r="G7" s="251">
        <v>3.0499999999999999E-2</v>
      </c>
      <c r="H7" s="251">
        <v>2.7E-2</v>
      </c>
      <c r="I7" s="197">
        <v>3.2500000000000001E-2</v>
      </c>
      <c r="J7" s="251">
        <v>2.9499999999999998E-2</v>
      </c>
      <c r="K7" s="197">
        <v>3.5000000000000003E-2</v>
      </c>
      <c r="L7" s="197">
        <v>3.3000000000000002E-2</v>
      </c>
      <c r="M7" s="197">
        <v>1.4999999999999999E-2</v>
      </c>
      <c r="N7" s="197">
        <v>1.5E-3</v>
      </c>
      <c r="O7" s="197">
        <v>2.1000000000000001E-2</v>
      </c>
      <c r="P7" s="197">
        <v>0.03</v>
      </c>
      <c r="Q7" s="251">
        <v>0.01</v>
      </c>
      <c r="R7" s="251">
        <v>0.01</v>
      </c>
      <c r="S7" s="251">
        <v>0.01</v>
      </c>
      <c r="T7" s="251">
        <v>0.01</v>
      </c>
      <c r="U7" s="251">
        <v>0.01</v>
      </c>
      <c r="V7" s="251">
        <v>0.01</v>
      </c>
      <c r="W7" s="251">
        <v>0.01</v>
      </c>
      <c r="X7" s="251">
        <v>0.01</v>
      </c>
      <c r="Y7" s="197">
        <v>0.02</v>
      </c>
      <c r="Z7" s="251">
        <v>0.02</v>
      </c>
      <c r="AA7" s="251">
        <v>0.02</v>
      </c>
      <c r="AB7" s="251">
        <v>0.02</v>
      </c>
      <c r="AC7" s="251">
        <v>0.02</v>
      </c>
      <c r="AD7" s="197">
        <v>0.02</v>
      </c>
      <c r="AE7" s="251">
        <v>0.02</v>
      </c>
      <c r="AF7" s="251">
        <v>0.02</v>
      </c>
      <c r="AG7" s="251">
        <v>0.02</v>
      </c>
      <c r="AH7" s="197">
        <v>0.02</v>
      </c>
      <c r="AI7" s="197">
        <v>2.5000000000000001E-2</v>
      </c>
      <c r="AJ7" s="197">
        <v>0.03</v>
      </c>
      <c r="AK7" s="251">
        <v>0.03</v>
      </c>
      <c r="AL7" s="197">
        <v>0.03</v>
      </c>
      <c r="AM7" s="251">
        <v>0.03</v>
      </c>
      <c r="AN7" s="197">
        <v>0.03</v>
      </c>
      <c r="AO7" s="251">
        <v>0.03</v>
      </c>
      <c r="AP7" s="197">
        <v>0.03</v>
      </c>
      <c r="AQ7" s="251">
        <v>0.03</v>
      </c>
      <c r="AR7" s="251">
        <v>0.03</v>
      </c>
      <c r="AS7" s="251">
        <v>7.7499999999999999E-2</v>
      </c>
      <c r="AT7" s="251">
        <v>7.7499999999999999E-2</v>
      </c>
      <c r="AU7" s="251">
        <v>7.7499999999999999E-2</v>
      </c>
      <c r="AV7" s="251">
        <v>7.7499999999999999E-2</v>
      </c>
      <c r="AW7" s="251">
        <v>7.7499999999999999E-2</v>
      </c>
      <c r="AX7" s="251">
        <v>6.7500000000000004E-2</v>
      </c>
      <c r="AY7" s="251">
        <v>7.4999999999999997E-2</v>
      </c>
      <c r="AZ7" s="251">
        <v>8.5000000000000006E-2</v>
      </c>
      <c r="BA7" s="197">
        <v>0.1</v>
      </c>
      <c r="BB7" s="251">
        <v>0.1</v>
      </c>
      <c r="BC7" s="197">
        <v>0.1</v>
      </c>
      <c r="BD7" s="251">
        <v>0.1</v>
      </c>
    </row>
    <row r="8" spans="1:56">
      <c r="A8" s="159"/>
      <c r="B8" s="96">
        <v>1</v>
      </c>
      <c r="C8" s="197">
        <v>0</v>
      </c>
      <c r="D8" s="197">
        <v>9999</v>
      </c>
      <c r="E8" s="197">
        <v>0.01</v>
      </c>
      <c r="F8" s="251">
        <v>2.8000000000000001E-2</v>
      </c>
      <c r="G8" s="251">
        <v>3.0499999999999999E-2</v>
      </c>
      <c r="H8" s="251">
        <v>2.7E-2</v>
      </c>
      <c r="I8" s="197">
        <v>3.2500000000000001E-2</v>
      </c>
      <c r="J8" s="251">
        <v>2.9499999999999998E-2</v>
      </c>
      <c r="K8" s="197">
        <v>3.5000000000000003E-2</v>
      </c>
      <c r="L8" s="197">
        <v>3.3000000000000002E-2</v>
      </c>
      <c r="M8" s="197">
        <v>1.4999999999999999E-2</v>
      </c>
      <c r="N8" s="197">
        <v>1.5E-3</v>
      </c>
      <c r="O8" s="197">
        <v>2.1000000000000001E-2</v>
      </c>
      <c r="P8" s="197">
        <v>0.03</v>
      </c>
      <c r="Q8" s="251">
        <v>0.01</v>
      </c>
      <c r="R8" s="251">
        <v>0.01</v>
      </c>
      <c r="S8" s="251">
        <v>0.01</v>
      </c>
      <c r="T8" s="251">
        <v>0.01</v>
      </c>
      <c r="U8" s="251">
        <v>0.01</v>
      </c>
      <c r="V8" s="251">
        <v>0.01</v>
      </c>
      <c r="W8" s="251">
        <v>0.01</v>
      </c>
      <c r="X8" s="251">
        <v>0.01</v>
      </c>
      <c r="Y8" s="197">
        <v>0.02</v>
      </c>
      <c r="Z8" s="251">
        <v>0.02</v>
      </c>
      <c r="AA8" s="251">
        <v>0.02</v>
      </c>
      <c r="AB8" s="251">
        <v>0.02</v>
      </c>
      <c r="AC8" s="251">
        <v>0.02</v>
      </c>
      <c r="AD8" s="197">
        <v>0.02</v>
      </c>
      <c r="AE8" s="251">
        <v>0.02</v>
      </c>
      <c r="AF8" s="251">
        <v>0.02</v>
      </c>
      <c r="AG8" s="251">
        <v>0.02</v>
      </c>
      <c r="AH8" s="197">
        <v>0.02</v>
      </c>
      <c r="AI8" s="197">
        <v>2.5000000000000001E-2</v>
      </c>
      <c r="AJ8" s="197">
        <v>0.03</v>
      </c>
      <c r="AK8" s="251">
        <v>0.03</v>
      </c>
      <c r="AL8" s="197">
        <v>0.03</v>
      </c>
      <c r="AM8" s="251">
        <v>0.03</v>
      </c>
      <c r="AN8" s="197">
        <v>0.03</v>
      </c>
      <c r="AO8" s="251">
        <v>0.03</v>
      </c>
      <c r="AP8" s="197">
        <v>0.03</v>
      </c>
      <c r="AQ8" s="251">
        <v>0.03</v>
      </c>
      <c r="AR8" s="251">
        <v>0.03</v>
      </c>
      <c r="AS8" s="251">
        <v>7.7499999999999999E-2</v>
      </c>
      <c r="AT8" s="251">
        <v>7.7499999999999999E-2</v>
      </c>
      <c r="AU8" s="251">
        <v>7.7499999999999999E-2</v>
      </c>
      <c r="AV8" s="251">
        <v>7.7499999999999999E-2</v>
      </c>
      <c r="AW8" s="251">
        <v>7.7499999999999999E-2</v>
      </c>
      <c r="AX8" s="251">
        <v>6.7500000000000004E-2</v>
      </c>
      <c r="AY8" s="251">
        <v>7.4999999999999997E-2</v>
      </c>
      <c r="AZ8" s="251">
        <v>8.5000000000000006E-2</v>
      </c>
      <c r="BA8" s="197">
        <v>0.1</v>
      </c>
      <c r="BB8" s="251">
        <v>0.1</v>
      </c>
      <c r="BC8" s="197">
        <v>0.1</v>
      </c>
      <c r="BD8" s="251">
        <v>0.1</v>
      </c>
    </row>
    <row r="9" spans="1:56">
      <c r="A9" s="159"/>
      <c r="B9" s="96">
        <v>3</v>
      </c>
      <c r="C9" s="197">
        <v>0</v>
      </c>
      <c r="D9" s="197">
        <v>9999</v>
      </c>
      <c r="E9" s="197">
        <v>0.01</v>
      </c>
      <c r="F9" s="251">
        <v>2.8000000000000001E-2</v>
      </c>
      <c r="G9" s="251">
        <v>3.0499999999999999E-2</v>
      </c>
      <c r="H9" s="251">
        <v>2.7E-2</v>
      </c>
      <c r="I9" s="197">
        <v>3.2500000000000001E-2</v>
      </c>
      <c r="J9" s="251">
        <v>2.9499999999999998E-2</v>
      </c>
      <c r="K9" s="197">
        <v>3.5000000000000003E-2</v>
      </c>
      <c r="L9" s="197">
        <v>3.3000000000000002E-2</v>
      </c>
      <c r="M9" s="197">
        <v>1.4999999999999999E-2</v>
      </c>
      <c r="N9" s="197">
        <v>1.5E-3</v>
      </c>
      <c r="O9" s="197">
        <v>2.1000000000000001E-2</v>
      </c>
      <c r="P9" s="197">
        <v>0.03</v>
      </c>
      <c r="Q9" s="251">
        <v>0.01</v>
      </c>
      <c r="R9" s="251">
        <v>0.01</v>
      </c>
      <c r="S9" s="251">
        <v>0.01</v>
      </c>
      <c r="T9" s="251">
        <v>0.01</v>
      </c>
      <c r="U9" s="251">
        <v>0.01</v>
      </c>
      <c r="V9" s="251">
        <v>0.01</v>
      </c>
      <c r="W9" s="251">
        <v>0.01</v>
      </c>
      <c r="X9" s="251">
        <v>0.01</v>
      </c>
      <c r="Y9" s="197">
        <v>0.02</v>
      </c>
      <c r="Z9" s="251">
        <v>0.02</v>
      </c>
      <c r="AA9" s="251">
        <v>0.02</v>
      </c>
      <c r="AB9" s="251">
        <v>0.02</v>
      </c>
      <c r="AC9" s="251">
        <v>0.02</v>
      </c>
      <c r="AD9" s="197">
        <v>0.02</v>
      </c>
      <c r="AE9" s="251">
        <v>0.02</v>
      </c>
      <c r="AF9" s="251">
        <v>0.02</v>
      </c>
      <c r="AG9" s="251">
        <v>0.02</v>
      </c>
      <c r="AH9" s="197">
        <v>0.02</v>
      </c>
      <c r="AI9" s="197">
        <v>2.5000000000000001E-2</v>
      </c>
      <c r="AJ9" s="197">
        <v>0.03</v>
      </c>
      <c r="AK9" s="251">
        <v>0.03</v>
      </c>
      <c r="AL9" s="197">
        <v>0.03</v>
      </c>
      <c r="AM9" s="251">
        <v>0.03</v>
      </c>
      <c r="AN9" s="197">
        <v>0.03</v>
      </c>
      <c r="AO9" s="251">
        <v>0.03</v>
      </c>
      <c r="AP9" s="197">
        <v>0.03</v>
      </c>
      <c r="AQ9" s="251">
        <v>0.03</v>
      </c>
      <c r="AR9" s="251">
        <v>0.03</v>
      </c>
      <c r="AS9" s="251">
        <v>7.7499999999999999E-2</v>
      </c>
      <c r="AT9" s="251">
        <v>7.7499999999999999E-2</v>
      </c>
      <c r="AU9" s="251">
        <v>7.7499999999999999E-2</v>
      </c>
      <c r="AV9" s="251">
        <v>7.7499999999999999E-2</v>
      </c>
      <c r="AW9" s="251">
        <v>7.7499999999999999E-2</v>
      </c>
      <c r="AX9" s="251">
        <v>6.7500000000000004E-2</v>
      </c>
      <c r="AY9" s="251">
        <v>7.4999999999999997E-2</v>
      </c>
      <c r="AZ9" s="251">
        <v>8.5000000000000006E-2</v>
      </c>
      <c r="BA9" s="197">
        <v>0.1</v>
      </c>
      <c r="BB9" s="251">
        <v>0.1</v>
      </c>
      <c r="BC9" s="197">
        <v>0.1</v>
      </c>
      <c r="BD9" s="251">
        <v>0.1</v>
      </c>
    </row>
    <row r="10" spans="1:56">
      <c r="A10" s="159"/>
      <c r="B10" s="96">
        <v>4</v>
      </c>
      <c r="C10" s="197">
        <v>0</v>
      </c>
      <c r="D10" s="197">
        <v>9999</v>
      </c>
      <c r="E10" s="197">
        <v>0.01</v>
      </c>
      <c r="F10" s="251">
        <v>2.8000000000000001E-2</v>
      </c>
      <c r="G10" s="251">
        <v>3.0499999999999999E-2</v>
      </c>
      <c r="H10" s="251">
        <v>2.7E-2</v>
      </c>
      <c r="I10" s="197">
        <v>3.2500000000000001E-2</v>
      </c>
      <c r="J10" s="251">
        <v>2.9499999999999998E-2</v>
      </c>
      <c r="K10" s="197">
        <v>3.5000000000000003E-2</v>
      </c>
      <c r="L10" s="197">
        <v>3.3000000000000002E-2</v>
      </c>
      <c r="M10" s="197">
        <v>1.4999999999999999E-2</v>
      </c>
      <c r="N10" s="197">
        <v>1.5E-3</v>
      </c>
      <c r="O10" s="197">
        <v>2.1000000000000001E-2</v>
      </c>
      <c r="P10" s="197">
        <v>0.03</v>
      </c>
      <c r="Q10" s="251">
        <v>0.01</v>
      </c>
      <c r="R10" s="251">
        <v>0.01</v>
      </c>
      <c r="S10" s="251">
        <v>0.01</v>
      </c>
      <c r="T10" s="251">
        <v>0.01</v>
      </c>
      <c r="U10" s="251">
        <v>0.01</v>
      </c>
      <c r="V10" s="251">
        <v>0.01</v>
      </c>
      <c r="W10" s="251">
        <v>0.01</v>
      </c>
      <c r="X10" s="251">
        <v>0.01</v>
      </c>
      <c r="Y10" s="197">
        <v>0.02</v>
      </c>
      <c r="Z10" s="251">
        <v>0.02</v>
      </c>
      <c r="AA10" s="251">
        <v>0.02</v>
      </c>
      <c r="AB10" s="251">
        <v>0.02</v>
      </c>
      <c r="AC10" s="251">
        <v>0.02</v>
      </c>
      <c r="AD10" s="197">
        <v>0.02</v>
      </c>
      <c r="AE10" s="251">
        <v>0.02</v>
      </c>
      <c r="AF10" s="251">
        <v>0.02</v>
      </c>
      <c r="AG10" s="251">
        <v>0.02</v>
      </c>
      <c r="AH10" s="197">
        <v>0.02</v>
      </c>
      <c r="AI10" s="197">
        <v>2.5000000000000001E-2</v>
      </c>
      <c r="AJ10" s="197">
        <v>0.03</v>
      </c>
      <c r="AK10" s="251">
        <v>0.03</v>
      </c>
      <c r="AL10" s="197">
        <v>0.03</v>
      </c>
      <c r="AM10" s="251">
        <v>0.03</v>
      </c>
      <c r="AN10" s="197">
        <v>0.03</v>
      </c>
      <c r="AO10" s="251">
        <v>0.03</v>
      </c>
      <c r="AP10" s="197">
        <v>0.03</v>
      </c>
      <c r="AQ10" s="251">
        <v>0.03</v>
      </c>
      <c r="AR10" s="251">
        <v>0.03</v>
      </c>
      <c r="AS10" s="251">
        <v>7.7499999999999999E-2</v>
      </c>
      <c r="AT10" s="251">
        <v>7.7499999999999999E-2</v>
      </c>
      <c r="AU10" s="251">
        <v>7.7499999999999999E-2</v>
      </c>
      <c r="AV10" s="251">
        <v>7.7499999999999999E-2</v>
      </c>
      <c r="AW10" s="251">
        <v>0.01</v>
      </c>
      <c r="AX10" s="251">
        <v>6.7500000000000004E-2</v>
      </c>
      <c r="AY10" s="251">
        <v>7.4999999999999997E-2</v>
      </c>
      <c r="AZ10" s="251">
        <v>8.5000000000000006E-2</v>
      </c>
      <c r="BA10" s="197">
        <v>0.1</v>
      </c>
      <c r="BB10" s="251">
        <v>0.1</v>
      </c>
      <c r="BC10" s="197">
        <v>0.1</v>
      </c>
      <c r="BD10" s="251">
        <v>0.1</v>
      </c>
    </row>
    <row r="11" spans="1:56">
      <c r="B11" s="96">
        <v>5</v>
      </c>
      <c r="C11" s="198">
        <v>0</v>
      </c>
      <c r="D11" s="197">
        <v>9999</v>
      </c>
      <c r="E11" s="198">
        <v>0.01</v>
      </c>
      <c r="F11" s="251">
        <v>2.8000000000000001E-2</v>
      </c>
      <c r="G11" s="251">
        <v>3.0499999999999999E-2</v>
      </c>
      <c r="H11" s="251">
        <v>2.7E-2</v>
      </c>
      <c r="I11" s="197">
        <v>3.2500000000000001E-2</v>
      </c>
      <c r="J11" s="251">
        <v>2.9499999999999998E-2</v>
      </c>
      <c r="K11" s="197">
        <v>3.5000000000000003E-2</v>
      </c>
      <c r="L11" s="197">
        <v>3.3000000000000002E-2</v>
      </c>
      <c r="M11" s="197">
        <v>1.4999999999999999E-2</v>
      </c>
      <c r="N11" s="197">
        <v>1.5E-3</v>
      </c>
      <c r="O11" s="197">
        <v>2.1000000000000001E-2</v>
      </c>
      <c r="P11" s="197">
        <v>0.03</v>
      </c>
      <c r="Q11" s="251">
        <v>0.01</v>
      </c>
      <c r="R11" s="251">
        <v>0.01</v>
      </c>
      <c r="S11" s="251">
        <v>0.01</v>
      </c>
      <c r="T11" s="251">
        <v>0.01</v>
      </c>
      <c r="U11" s="251">
        <v>0.01</v>
      </c>
      <c r="V11" s="251">
        <v>0.01</v>
      </c>
      <c r="W11" s="251">
        <v>0.01</v>
      </c>
      <c r="X11" s="251">
        <v>0.01</v>
      </c>
      <c r="Y11" s="198">
        <v>0.02</v>
      </c>
      <c r="Z11" s="252">
        <v>0.01</v>
      </c>
      <c r="AA11" s="252">
        <v>1.4999999999999999E-2</v>
      </c>
      <c r="AB11" s="251">
        <v>0.02</v>
      </c>
      <c r="AC11" s="251">
        <v>0.02</v>
      </c>
      <c r="AD11" s="198">
        <v>0.02</v>
      </c>
      <c r="AE11" s="251">
        <v>0.02</v>
      </c>
      <c r="AF11" s="251">
        <v>0.02</v>
      </c>
      <c r="AG11" s="251">
        <v>0.02</v>
      </c>
      <c r="AH11" s="198">
        <v>0.02</v>
      </c>
      <c r="AI11" s="198">
        <v>2.5000000000000001E-2</v>
      </c>
      <c r="AJ11" s="198">
        <v>0.03</v>
      </c>
      <c r="AK11" s="252">
        <v>0.03</v>
      </c>
      <c r="AL11" s="198">
        <v>0.03</v>
      </c>
      <c r="AM11" s="252">
        <v>0.02</v>
      </c>
      <c r="AN11" s="198">
        <v>0.03</v>
      </c>
      <c r="AO11" s="252">
        <v>0.03</v>
      </c>
      <c r="AP11" s="198">
        <v>0.03</v>
      </c>
      <c r="AQ11" s="251">
        <v>0.03</v>
      </c>
      <c r="AR11" s="251">
        <v>0.03</v>
      </c>
      <c r="AS11" s="251">
        <v>7.7499999999999999E-2</v>
      </c>
      <c r="AT11" s="251">
        <v>7.7499999999999999E-2</v>
      </c>
      <c r="AU11" s="251">
        <v>7.7499999999999999E-2</v>
      </c>
      <c r="AV11" s="251">
        <v>0.01</v>
      </c>
      <c r="AW11" s="251">
        <v>0.01</v>
      </c>
      <c r="AX11" s="251">
        <v>6.7500000000000004E-2</v>
      </c>
      <c r="AY11" s="251">
        <v>7.4999999999999997E-2</v>
      </c>
      <c r="AZ11" s="251">
        <v>8.5000000000000006E-2</v>
      </c>
      <c r="BA11" s="198">
        <v>0.1</v>
      </c>
      <c r="BB11" s="252">
        <v>0.1</v>
      </c>
      <c r="BC11" s="198">
        <v>0.1</v>
      </c>
      <c r="BD11" s="252">
        <v>0.1</v>
      </c>
    </row>
    <row r="12" spans="1:56">
      <c r="B12" s="96">
        <v>6</v>
      </c>
      <c r="C12" s="198">
        <v>0</v>
      </c>
      <c r="D12" s="197">
        <v>9999</v>
      </c>
      <c r="E12" s="198">
        <v>0.01</v>
      </c>
      <c r="F12" s="251">
        <v>2.8000000000000001E-2</v>
      </c>
      <c r="G12" s="251">
        <v>3.0499999999999999E-2</v>
      </c>
      <c r="H12" s="251">
        <v>2.7E-2</v>
      </c>
      <c r="I12" s="197">
        <v>3.2500000000000001E-2</v>
      </c>
      <c r="J12" s="251">
        <v>2.9499999999999998E-2</v>
      </c>
      <c r="K12" s="197">
        <v>3.5000000000000003E-2</v>
      </c>
      <c r="L12" s="197">
        <v>3.3000000000000002E-2</v>
      </c>
      <c r="M12" s="197">
        <v>1.4999999999999999E-2</v>
      </c>
      <c r="N12" s="197">
        <v>1.5E-3</v>
      </c>
      <c r="O12" s="197">
        <v>2.1000000000000001E-2</v>
      </c>
      <c r="P12" s="197">
        <v>0.03</v>
      </c>
      <c r="Q12" s="251">
        <v>2.5000000000000001E-3</v>
      </c>
      <c r="R12" s="251">
        <v>5.0000000000000001E-3</v>
      </c>
      <c r="S12" s="251">
        <v>0.01</v>
      </c>
      <c r="T12" s="251">
        <v>0.01</v>
      </c>
      <c r="U12" s="251">
        <v>0.01</v>
      </c>
      <c r="V12" s="251">
        <v>0.01</v>
      </c>
      <c r="W12" s="251">
        <v>0.01</v>
      </c>
      <c r="X12" s="251">
        <v>0.01</v>
      </c>
      <c r="Y12" s="198">
        <v>0.02</v>
      </c>
      <c r="Z12" s="252">
        <v>0.01</v>
      </c>
      <c r="AA12" s="252">
        <v>1.4999999999999999E-2</v>
      </c>
      <c r="AB12" s="251">
        <v>0.01</v>
      </c>
      <c r="AC12" s="251">
        <v>1.4999999999999999E-2</v>
      </c>
      <c r="AD12" s="198">
        <v>0.02</v>
      </c>
      <c r="AE12" s="251">
        <v>0.02</v>
      </c>
      <c r="AF12" s="251">
        <v>0.02</v>
      </c>
      <c r="AG12" s="251">
        <v>0.02</v>
      </c>
      <c r="AH12" s="198">
        <v>0.02</v>
      </c>
      <c r="AI12" s="198">
        <v>2.5000000000000001E-2</v>
      </c>
      <c r="AJ12" s="198">
        <v>0.03</v>
      </c>
      <c r="AK12" s="252">
        <v>0.03</v>
      </c>
      <c r="AL12" s="198">
        <v>0.02</v>
      </c>
      <c r="AM12" s="252">
        <v>0.02</v>
      </c>
      <c r="AN12" s="198">
        <v>0.03</v>
      </c>
      <c r="AO12" s="252">
        <v>0.03</v>
      </c>
      <c r="AP12" s="198">
        <v>0.03</v>
      </c>
      <c r="AQ12" s="251">
        <v>0.03</v>
      </c>
      <c r="AR12" s="251">
        <v>0.03</v>
      </c>
      <c r="AS12" s="251">
        <v>7.7499999999999999E-2</v>
      </c>
      <c r="AT12" s="251">
        <v>7.7499999999999999E-2</v>
      </c>
      <c r="AU12" s="251">
        <v>0.01</v>
      </c>
      <c r="AV12" s="251">
        <v>0.01</v>
      </c>
      <c r="AW12" s="251">
        <v>0.01</v>
      </c>
      <c r="AX12" s="251">
        <v>0.01</v>
      </c>
      <c r="AY12" s="251">
        <v>0.01</v>
      </c>
      <c r="AZ12" s="251">
        <v>0.01</v>
      </c>
      <c r="BA12" s="198">
        <v>0.1</v>
      </c>
      <c r="BB12" s="252">
        <v>0.05</v>
      </c>
      <c r="BC12" s="198">
        <v>0.1</v>
      </c>
      <c r="BD12" s="252">
        <v>0.1</v>
      </c>
    </row>
    <row r="13" spans="1:56">
      <c r="B13" s="96">
        <v>7</v>
      </c>
      <c r="C13" s="198">
        <v>0</v>
      </c>
      <c r="D13" s="197">
        <v>9999</v>
      </c>
      <c r="E13" s="198">
        <v>0.01</v>
      </c>
      <c r="F13" s="251">
        <v>2.8000000000000001E-2</v>
      </c>
      <c r="G13" s="251">
        <v>3.0499999999999999E-2</v>
      </c>
      <c r="H13" s="251">
        <v>2.7E-2</v>
      </c>
      <c r="I13" s="197">
        <v>3.2500000000000001E-2</v>
      </c>
      <c r="J13" s="251">
        <v>2.9499999999999998E-2</v>
      </c>
      <c r="K13" s="197">
        <v>3.5000000000000003E-2</v>
      </c>
      <c r="L13" s="197">
        <v>3.3000000000000002E-2</v>
      </c>
      <c r="M13" s="197">
        <v>1.4999999999999999E-2</v>
      </c>
      <c r="N13" s="197">
        <v>1.5E-3</v>
      </c>
      <c r="O13" s="197">
        <v>2.1000000000000001E-2</v>
      </c>
      <c r="P13" s="197">
        <v>0.03</v>
      </c>
      <c r="Q13" s="251">
        <v>2.5000000000000001E-3</v>
      </c>
      <c r="R13" s="251">
        <v>5.0000000000000001E-3</v>
      </c>
      <c r="S13" s="251">
        <v>0.01</v>
      </c>
      <c r="T13" s="251">
        <v>0.01</v>
      </c>
      <c r="U13" s="251">
        <v>0.01</v>
      </c>
      <c r="V13" s="251">
        <v>0.01</v>
      </c>
      <c r="W13" s="251">
        <v>0.01</v>
      </c>
      <c r="X13" s="251">
        <v>0.01</v>
      </c>
      <c r="Y13" s="198">
        <v>0.01</v>
      </c>
      <c r="Z13" s="252">
        <v>0.01</v>
      </c>
      <c r="AA13" s="252">
        <v>1.4999999999999999E-2</v>
      </c>
      <c r="AB13" s="251">
        <v>0.01</v>
      </c>
      <c r="AC13" s="251">
        <v>1.4999999999999999E-2</v>
      </c>
      <c r="AD13" s="198">
        <v>0.02</v>
      </c>
      <c r="AE13" s="251">
        <v>0.02</v>
      </c>
      <c r="AF13" s="251">
        <v>0.02</v>
      </c>
      <c r="AG13" s="251">
        <v>0.02</v>
      </c>
      <c r="AH13" s="198">
        <v>0.02</v>
      </c>
      <c r="AI13" s="198">
        <v>1.4999999999999999E-2</v>
      </c>
      <c r="AJ13" s="198">
        <v>0.03</v>
      </c>
      <c r="AK13" s="252">
        <v>0.03</v>
      </c>
      <c r="AL13" s="198">
        <v>0.02</v>
      </c>
      <c r="AM13" s="252">
        <v>0.02</v>
      </c>
      <c r="AN13" s="198">
        <v>0.03</v>
      </c>
      <c r="AO13" s="252">
        <v>0.03</v>
      </c>
      <c r="AP13" s="198">
        <v>0.03</v>
      </c>
      <c r="AQ13" s="251">
        <v>0.03</v>
      </c>
      <c r="AR13" s="251">
        <v>0.03</v>
      </c>
      <c r="AS13" s="251">
        <v>7.7499999999999999E-2</v>
      </c>
      <c r="AT13" s="251">
        <v>0.01</v>
      </c>
      <c r="AU13" s="251">
        <v>0.01</v>
      </c>
      <c r="AV13" s="251">
        <v>0.01</v>
      </c>
      <c r="AW13" s="251">
        <v>0.01</v>
      </c>
      <c r="AX13" s="251">
        <v>0.01</v>
      </c>
      <c r="AY13" s="251">
        <v>0.01</v>
      </c>
      <c r="AZ13" s="251">
        <v>0.01</v>
      </c>
      <c r="BA13" s="198">
        <v>0.05</v>
      </c>
      <c r="BB13" s="252">
        <v>0.05</v>
      </c>
      <c r="BC13" s="198">
        <v>0.1</v>
      </c>
      <c r="BD13" s="252">
        <v>0.1</v>
      </c>
    </row>
    <row r="14" spans="1:56">
      <c r="B14" s="96">
        <v>8</v>
      </c>
      <c r="C14" s="198">
        <v>0</v>
      </c>
      <c r="D14" s="197">
        <v>9999</v>
      </c>
      <c r="E14" s="198">
        <v>0.01</v>
      </c>
      <c r="F14" s="251">
        <v>2.8000000000000001E-2</v>
      </c>
      <c r="G14" s="251">
        <v>3.0499999999999999E-2</v>
      </c>
      <c r="H14" s="251">
        <v>2.7E-2</v>
      </c>
      <c r="I14" s="197">
        <v>3.2500000000000001E-2</v>
      </c>
      <c r="J14" s="251">
        <v>2.9499999999999998E-2</v>
      </c>
      <c r="K14" s="197">
        <v>3.5000000000000003E-2</v>
      </c>
      <c r="L14" s="197">
        <v>3.3000000000000002E-2</v>
      </c>
      <c r="M14" s="197">
        <v>1.4999999999999999E-2</v>
      </c>
      <c r="N14" s="197">
        <v>1.5E-3</v>
      </c>
      <c r="O14" s="197">
        <v>2.1000000000000001E-2</v>
      </c>
      <c r="P14" s="197">
        <v>0.03</v>
      </c>
      <c r="Q14" s="251">
        <v>2.5000000000000001E-3</v>
      </c>
      <c r="R14" s="251">
        <v>5.0000000000000001E-3</v>
      </c>
      <c r="S14" s="251">
        <v>2.5000000000000001E-3</v>
      </c>
      <c r="T14" s="251">
        <v>5.0000000000000001E-3</v>
      </c>
      <c r="U14" s="251">
        <v>0.01</v>
      </c>
      <c r="V14" s="251">
        <v>0.01</v>
      </c>
      <c r="W14" s="251">
        <v>0.01</v>
      </c>
      <c r="X14" s="251">
        <v>0.01</v>
      </c>
      <c r="Y14" s="198">
        <v>0.01</v>
      </c>
      <c r="Z14" s="252">
        <v>0.01</v>
      </c>
      <c r="AA14" s="252">
        <v>1.4999999999999999E-2</v>
      </c>
      <c r="AB14" s="251">
        <v>0.01</v>
      </c>
      <c r="AC14" s="251">
        <v>1.4999999999999999E-2</v>
      </c>
      <c r="AD14" s="198">
        <v>0.02</v>
      </c>
      <c r="AE14" s="252">
        <v>0.01</v>
      </c>
      <c r="AF14" s="252">
        <v>1.4999999999999999E-2</v>
      </c>
      <c r="AG14" s="251">
        <v>0.02</v>
      </c>
      <c r="AH14" s="198">
        <v>0.02</v>
      </c>
      <c r="AI14" s="198">
        <v>1.4999999999999999E-2</v>
      </c>
      <c r="AJ14" s="198">
        <v>0.03</v>
      </c>
      <c r="AK14" s="252">
        <v>0.01</v>
      </c>
      <c r="AL14" s="198">
        <v>0.02</v>
      </c>
      <c r="AM14" s="252">
        <v>0.02</v>
      </c>
      <c r="AN14" s="198">
        <v>0.03</v>
      </c>
      <c r="AO14" s="252">
        <v>0.02</v>
      </c>
      <c r="AP14" s="198">
        <v>0.03</v>
      </c>
      <c r="AQ14" s="252">
        <v>1.4999999999999999E-2</v>
      </c>
      <c r="AR14" s="251">
        <v>0.03</v>
      </c>
      <c r="AS14" s="251">
        <v>0.01</v>
      </c>
      <c r="AT14" s="251">
        <v>0.01</v>
      </c>
      <c r="AU14" s="251">
        <v>0.01</v>
      </c>
      <c r="AV14" s="251">
        <v>0.01</v>
      </c>
      <c r="AW14" s="251">
        <v>0.01</v>
      </c>
      <c r="AX14" s="251">
        <v>0.01</v>
      </c>
      <c r="AY14" s="251">
        <v>0.01</v>
      </c>
      <c r="AZ14" s="251">
        <v>0.01</v>
      </c>
      <c r="BA14" s="198">
        <v>0.05</v>
      </c>
      <c r="BB14" s="252">
        <v>0.05</v>
      </c>
      <c r="BC14" s="198">
        <v>0.1</v>
      </c>
      <c r="BD14" s="252">
        <v>0.05</v>
      </c>
    </row>
    <row r="15" spans="1:56">
      <c r="B15" s="96">
        <v>9</v>
      </c>
      <c r="C15" s="198">
        <v>0</v>
      </c>
      <c r="D15" s="197">
        <v>9999</v>
      </c>
      <c r="E15" s="198">
        <v>0.01</v>
      </c>
      <c r="F15" s="251">
        <v>2.8000000000000001E-2</v>
      </c>
      <c r="G15" s="251">
        <v>3.0499999999999999E-2</v>
      </c>
      <c r="H15" s="251">
        <v>2.7E-2</v>
      </c>
      <c r="I15" s="197">
        <v>3.2500000000000001E-2</v>
      </c>
      <c r="J15" s="251">
        <v>2.9499999999999998E-2</v>
      </c>
      <c r="K15" s="197">
        <v>3.5000000000000003E-2</v>
      </c>
      <c r="L15" s="197">
        <v>3.3000000000000002E-2</v>
      </c>
      <c r="M15" s="197">
        <v>1.4999999999999999E-2</v>
      </c>
      <c r="N15" s="197">
        <v>1.5E-3</v>
      </c>
      <c r="O15" s="197">
        <v>2.1000000000000001E-2</v>
      </c>
      <c r="P15" s="197">
        <v>0.03</v>
      </c>
      <c r="Q15" s="251">
        <v>2.5000000000000001E-3</v>
      </c>
      <c r="R15" s="251">
        <v>5.0000000000000001E-3</v>
      </c>
      <c r="S15" s="251">
        <v>2.5000000000000001E-3</v>
      </c>
      <c r="T15" s="251">
        <v>5.0000000000000001E-3</v>
      </c>
      <c r="U15" s="251">
        <v>2.5000000000000001E-3</v>
      </c>
      <c r="V15" s="251">
        <v>5.0000000000000001E-3</v>
      </c>
      <c r="W15" s="251">
        <v>0.01</v>
      </c>
      <c r="X15" s="251">
        <v>0.01</v>
      </c>
      <c r="Y15" s="198">
        <v>0.01</v>
      </c>
      <c r="Z15" s="252">
        <v>0.01</v>
      </c>
      <c r="AA15" s="252">
        <v>1.4999999999999999E-2</v>
      </c>
      <c r="AB15" s="251">
        <v>0.01</v>
      </c>
      <c r="AC15" s="251">
        <v>1.4999999999999999E-2</v>
      </c>
      <c r="AD15" s="198">
        <v>0.02</v>
      </c>
      <c r="AE15" s="252">
        <v>0.01</v>
      </c>
      <c r="AF15" s="252">
        <v>1.4999999999999999E-2</v>
      </c>
      <c r="AG15" s="251">
        <v>0.02</v>
      </c>
      <c r="AH15" s="198">
        <v>0.02</v>
      </c>
      <c r="AI15" s="198">
        <v>1.4999999999999999E-2</v>
      </c>
      <c r="AJ15" s="198">
        <v>0.03</v>
      </c>
      <c r="AK15" s="252">
        <v>0.01</v>
      </c>
      <c r="AL15" s="198">
        <v>0.02</v>
      </c>
      <c r="AM15" s="252">
        <v>0.02</v>
      </c>
      <c r="AN15" s="198">
        <v>0.03</v>
      </c>
      <c r="AO15" s="252">
        <v>0.02</v>
      </c>
      <c r="AP15" s="198">
        <v>0.03</v>
      </c>
      <c r="AQ15" s="252">
        <v>1.4999999999999999E-2</v>
      </c>
      <c r="AR15" s="251">
        <v>0.03</v>
      </c>
      <c r="AS15" s="251">
        <v>0.01</v>
      </c>
      <c r="AT15" s="251">
        <v>0.01</v>
      </c>
      <c r="AU15" s="251">
        <v>0.01</v>
      </c>
      <c r="AV15" s="251">
        <v>0.01</v>
      </c>
      <c r="AW15" s="251">
        <v>0.01</v>
      </c>
      <c r="AX15" s="251">
        <v>0.01</v>
      </c>
      <c r="AY15" s="251">
        <v>0.01</v>
      </c>
      <c r="AZ15" s="251">
        <v>0.01</v>
      </c>
      <c r="BA15" s="198">
        <v>0.05</v>
      </c>
      <c r="BB15" s="252">
        <v>0.05</v>
      </c>
      <c r="BC15" s="198">
        <v>0.1</v>
      </c>
      <c r="BD15" s="252">
        <v>0.05</v>
      </c>
    </row>
    <row r="16" spans="1:56">
      <c r="B16" s="96">
        <v>10</v>
      </c>
      <c r="C16" s="198">
        <v>0</v>
      </c>
      <c r="D16" s="197">
        <v>9999</v>
      </c>
      <c r="E16" s="198">
        <v>0.01</v>
      </c>
      <c r="F16" s="251">
        <v>2.8000000000000001E-2</v>
      </c>
      <c r="G16" s="251">
        <v>3.0499999999999999E-2</v>
      </c>
      <c r="H16" s="251">
        <v>2.7E-2</v>
      </c>
      <c r="I16" s="197">
        <v>3.2500000000000001E-2</v>
      </c>
      <c r="J16" s="251">
        <v>2.9499999999999998E-2</v>
      </c>
      <c r="K16" s="197">
        <v>3.5000000000000003E-2</v>
      </c>
      <c r="L16" s="197">
        <v>3.3000000000000002E-2</v>
      </c>
      <c r="M16" s="197">
        <v>1.4999999999999999E-2</v>
      </c>
      <c r="N16" s="197">
        <v>1.5E-3</v>
      </c>
      <c r="O16" s="197">
        <v>2.1000000000000001E-2</v>
      </c>
      <c r="P16" s="197">
        <v>0.03</v>
      </c>
      <c r="Q16" s="251">
        <v>2.5000000000000001E-3</v>
      </c>
      <c r="R16" s="251">
        <v>5.0000000000000001E-3</v>
      </c>
      <c r="S16" s="251">
        <v>2.5000000000000001E-3</v>
      </c>
      <c r="T16" s="251">
        <v>5.0000000000000001E-3</v>
      </c>
      <c r="U16" s="251">
        <v>2.5000000000000001E-3</v>
      </c>
      <c r="V16" s="251">
        <v>5.0000000000000001E-3</v>
      </c>
      <c r="W16" s="251">
        <v>0.01</v>
      </c>
      <c r="X16" s="251">
        <v>0.01</v>
      </c>
      <c r="Y16" s="198">
        <v>0.01</v>
      </c>
      <c r="Z16" s="252">
        <v>0.01</v>
      </c>
      <c r="AA16" s="252">
        <v>1.4999999999999999E-2</v>
      </c>
      <c r="AB16" s="251">
        <v>0.01</v>
      </c>
      <c r="AC16" s="251">
        <v>1.4999999999999999E-2</v>
      </c>
      <c r="AD16" s="198">
        <v>0.01</v>
      </c>
      <c r="AE16" s="252">
        <v>0.01</v>
      </c>
      <c r="AF16" s="252">
        <v>1.4999999999999999E-2</v>
      </c>
      <c r="AG16" s="251">
        <v>0.02</v>
      </c>
      <c r="AH16" s="198">
        <v>0.02</v>
      </c>
      <c r="AI16" s="198">
        <v>1.4999999999999999E-2</v>
      </c>
      <c r="AJ16" s="198">
        <v>0.01</v>
      </c>
      <c r="AK16" s="252">
        <v>0.01</v>
      </c>
      <c r="AL16" s="198">
        <v>0.02</v>
      </c>
      <c r="AM16" s="252">
        <v>0.02</v>
      </c>
      <c r="AN16" s="198">
        <v>0.02</v>
      </c>
      <c r="AO16" s="252">
        <v>0.02</v>
      </c>
      <c r="AP16" s="198">
        <v>1.4999999999999999E-2</v>
      </c>
      <c r="AQ16" s="252">
        <v>1.4999999999999999E-2</v>
      </c>
      <c r="AR16" s="251">
        <v>0.03</v>
      </c>
      <c r="AS16" s="251">
        <v>0.01</v>
      </c>
      <c r="AT16" s="251">
        <v>0.01</v>
      </c>
      <c r="AU16" s="251">
        <v>0.01</v>
      </c>
      <c r="AV16" s="251">
        <v>0.01</v>
      </c>
      <c r="AW16" s="251">
        <v>0.01</v>
      </c>
      <c r="AX16" s="251">
        <v>0.01</v>
      </c>
      <c r="AY16" s="251">
        <v>0.01</v>
      </c>
      <c r="AZ16" s="251">
        <v>0.01</v>
      </c>
      <c r="BA16" s="198">
        <v>0.05</v>
      </c>
      <c r="BB16" s="252">
        <v>0.05</v>
      </c>
      <c r="BC16" s="198">
        <v>0.05</v>
      </c>
      <c r="BD16" s="252">
        <v>0.05</v>
      </c>
    </row>
    <row r="17" spans="2:56">
      <c r="B17" s="96">
        <v>11</v>
      </c>
      <c r="C17" s="198">
        <v>0</v>
      </c>
      <c r="D17" s="197">
        <v>9999</v>
      </c>
      <c r="E17" s="198">
        <v>0.01</v>
      </c>
      <c r="F17" s="251">
        <v>2.8000000000000001E-2</v>
      </c>
      <c r="G17" s="251">
        <v>3.0499999999999999E-2</v>
      </c>
      <c r="H17" s="251">
        <v>2.7E-2</v>
      </c>
      <c r="I17" s="197">
        <v>3.2500000000000001E-2</v>
      </c>
      <c r="J17" s="251">
        <v>2.9499999999999998E-2</v>
      </c>
      <c r="K17" s="197">
        <v>3.5000000000000003E-2</v>
      </c>
      <c r="L17" s="197">
        <v>3.3000000000000002E-2</v>
      </c>
      <c r="M17" s="197">
        <v>1.4999999999999999E-2</v>
      </c>
      <c r="N17" s="197">
        <v>1.5E-3</v>
      </c>
      <c r="O17" s="197">
        <v>2.1000000000000001E-2</v>
      </c>
      <c r="P17" s="197">
        <v>0.03</v>
      </c>
      <c r="Q17" s="251">
        <v>2.5000000000000001E-3</v>
      </c>
      <c r="R17" s="251">
        <v>5.0000000000000001E-3</v>
      </c>
      <c r="S17" s="251">
        <v>2.5000000000000001E-3</v>
      </c>
      <c r="T17" s="251">
        <v>5.0000000000000001E-3</v>
      </c>
      <c r="U17" s="251">
        <v>2.5000000000000001E-3</v>
      </c>
      <c r="V17" s="251">
        <v>5.0000000000000001E-3</v>
      </c>
      <c r="W17" s="251">
        <v>2.5000000000000001E-3</v>
      </c>
      <c r="X17" s="251">
        <v>5.0000000000000001E-3</v>
      </c>
      <c r="Y17" s="198">
        <v>0.01</v>
      </c>
      <c r="Z17" s="252">
        <v>0.01</v>
      </c>
      <c r="AA17" s="252">
        <v>1.4999999999999999E-2</v>
      </c>
      <c r="AB17" s="251">
        <v>0.01</v>
      </c>
      <c r="AC17" s="251">
        <v>1.4999999999999999E-2</v>
      </c>
      <c r="AD17" s="198">
        <v>0.01</v>
      </c>
      <c r="AE17" s="252">
        <v>0.01</v>
      </c>
      <c r="AF17" s="252">
        <v>1.4999999999999999E-2</v>
      </c>
      <c r="AG17" s="252">
        <v>1.4999999999999999E-2</v>
      </c>
      <c r="AH17" s="198">
        <v>0.02</v>
      </c>
      <c r="AI17" s="198">
        <v>1.4999999999999999E-2</v>
      </c>
      <c r="AJ17" s="198">
        <v>0.01</v>
      </c>
      <c r="AK17" s="252">
        <v>0.01</v>
      </c>
      <c r="AL17" s="198">
        <v>0.02</v>
      </c>
      <c r="AM17" s="252">
        <v>0.02</v>
      </c>
      <c r="AN17" s="198">
        <v>0.02</v>
      </c>
      <c r="AO17" s="252">
        <v>0.02</v>
      </c>
      <c r="AP17" s="198">
        <v>1.4999999999999999E-2</v>
      </c>
      <c r="AQ17" s="252">
        <v>1.4999999999999999E-2</v>
      </c>
      <c r="AR17" s="252">
        <v>0.02</v>
      </c>
      <c r="AS17" s="251">
        <v>0.01</v>
      </c>
      <c r="AT17" s="251">
        <v>0.01</v>
      </c>
      <c r="AU17" s="251">
        <v>0.01</v>
      </c>
      <c r="AV17" s="251">
        <v>0.01</v>
      </c>
      <c r="AW17" s="251">
        <v>0.01</v>
      </c>
      <c r="AX17" s="251">
        <v>0.01</v>
      </c>
      <c r="AY17" s="251">
        <v>0.01</v>
      </c>
      <c r="AZ17" s="251">
        <v>0.01</v>
      </c>
      <c r="BA17" s="198">
        <v>0.05</v>
      </c>
      <c r="BB17" s="252">
        <v>0.05</v>
      </c>
      <c r="BC17" s="198">
        <v>0.05</v>
      </c>
      <c r="BD17" s="252">
        <v>0.05</v>
      </c>
    </row>
    <row r="18" spans="2:56">
      <c r="B18" s="96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</row>
    <row r="21" spans="2:56">
      <c r="B21" t="s">
        <v>521</v>
      </c>
    </row>
    <row r="22" spans="2:56">
      <c r="B22" t="s">
        <v>311</v>
      </c>
      <c r="C22" s="179" t="s">
        <v>396</v>
      </c>
      <c r="D22" t="str">
        <f t="shared" ref="D22:D28" si="0">B22&amp;C22</f>
        <v>LIPMNot_Available</v>
      </c>
      <c r="E22" s="179" t="s">
        <v>396</v>
      </c>
      <c r="F22" s="179"/>
      <c r="G22" s="179"/>
      <c r="H22" s="179"/>
      <c r="J22" s="179"/>
      <c r="K22" s="179"/>
      <c r="M22" s="179"/>
      <c r="N22" s="179"/>
    </row>
    <row r="23" spans="2:56">
      <c r="B23" t="s">
        <v>311</v>
      </c>
      <c r="C23" s="200" t="s">
        <v>388</v>
      </c>
      <c r="D23" t="str">
        <f t="shared" si="0"/>
        <v>LIPM2%_AllYr</v>
      </c>
      <c r="E23" s="248" t="s">
        <v>520</v>
      </c>
      <c r="F23" s="255"/>
      <c r="G23" s="255"/>
      <c r="H23" s="255"/>
      <c r="J23" s="255"/>
      <c r="K23" s="255"/>
      <c r="M23" s="255"/>
      <c r="N23" s="255"/>
    </row>
    <row r="24" spans="2:56">
      <c r="B24" t="s">
        <v>311</v>
      </c>
      <c r="C24" s="200" t="s">
        <v>386</v>
      </c>
      <c r="D24" t="str">
        <f t="shared" si="0"/>
        <v>LIPM2.5%_5Yr_1.5%</v>
      </c>
      <c r="E24" s="248" t="s">
        <v>522</v>
      </c>
      <c r="F24" s="255"/>
      <c r="G24" s="255"/>
      <c r="H24" s="255"/>
      <c r="J24" s="255"/>
      <c r="K24" s="255"/>
      <c r="M24" s="255"/>
      <c r="N24" s="255"/>
    </row>
    <row r="25" spans="2:56">
      <c r="B25" t="s">
        <v>311</v>
      </c>
      <c r="C25" s="200" t="s">
        <v>387</v>
      </c>
      <c r="D25" t="str">
        <f t="shared" si="0"/>
        <v>LIPM3%_7Yr_1.5%</v>
      </c>
      <c r="E25" s="248" t="s">
        <v>519</v>
      </c>
      <c r="F25" s="255"/>
      <c r="G25" s="255"/>
      <c r="H25" s="255"/>
      <c r="J25" s="255"/>
      <c r="K25" s="255"/>
      <c r="M25" s="255"/>
      <c r="N25" s="255"/>
    </row>
    <row r="26" spans="2:56">
      <c r="B26" t="s">
        <v>524</v>
      </c>
      <c r="C26" s="200" t="s">
        <v>388</v>
      </c>
      <c r="D26" t="str">
        <f t="shared" si="0"/>
        <v>LIPM_PRIM72%_AllYr</v>
      </c>
      <c r="E26" s="248" t="s">
        <v>519</v>
      </c>
      <c r="F26" s="255"/>
      <c r="G26" s="255"/>
      <c r="H26" s="255"/>
      <c r="J26" s="255"/>
      <c r="K26" s="255"/>
      <c r="M26" s="255"/>
      <c r="N26" s="255"/>
    </row>
    <row r="27" spans="2:56">
      <c r="B27" t="s">
        <v>525</v>
      </c>
      <c r="C27" s="200" t="s">
        <v>387</v>
      </c>
      <c r="D27" t="str">
        <f t="shared" si="0"/>
        <v>LIPM_WF73%_7Yr_1.5%</v>
      </c>
      <c r="E27" s="248" t="s">
        <v>523</v>
      </c>
      <c r="F27" s="255"/>
      <c r="G27" s="255"/>
      <c r="H27" s="255"/>
      <c r="J27" s="255"/>
      <c r="K27" s="255"/>
      <c r="M27" s="255"/>
      <c r="N27" s="255"/>
    </row>
    <row r="28" spans="2:56">
      <c r="B28" t="s">
        <v>526</v>
      </c>
      <c r="C28" s="179" t="s">
        <v>396</v>
      </c>
      <c r="D28" t="str">
        <f t="shared" si="0"/>
        <v>NonLIPMNot_Available</v>
      </c>
      <c r="E28" s="179" t="s">
        <v>396</v>
      </c>
      <c r="F28" s="179"/>
      <c r="G28" s="179"/>
      <c r="H28" s="179"/>
      <c r="J28" s="179"/>
      <c r="K28" s="179"/>
      <c r="M28" s="179"/>
      <c r="N28" s="179"/>
    </row>
    <row r="29" spans="2:56">
      <c r="B29" t="s">
        <v>526</v>
      </c>
      <c r="C29" s="200" t="s">
        <v>382</v>
      </c>
      <c r="D29" t="str">
        <f t="shared" ref="D29:D37" si="1">B29&amp;C29</f>
        <v>NonLIPM1%_AllYr</v>
      </c>
      <c r="E29" s="200" t="s">
        <v>382</v>
      </c>
      <c r="F29" s="255"/>
      <c r="G29" s="255"/>
      <c r="H29" s="255"/>
      <c r="J29" s="255"/>
      <c r="K29" s="255"/>
      <c r="M29" s="255"/>
      <c r="N29" s="255"/>
    </row>
    <row r="30" spans="2:56">
      <c r="B30" t="s">
        <v>526</v>
      </c>
      <c r="C30" s="200" t="s">
        <v>385</v>
      </c>
      <c r="D30" t="str">
        <f t="shared" si="1"/>
        <v>NonLIPM3%_AllYr</v>
      </c>
      <c r="E30" s="248" t="s">
        <v>527</v>
      </c>
      <c r="F30" s="255"/>
      <c r="G30" s="255"/>
      <c r="H30" s="255"/>
      <c r="J30" s="255"/>
      <c r="K30" s="255"/>
      <c r="M30" s="255"/>
      <c r="N30" s="255"/>
    </row>
    <row r="31" spans="2:56">
      <c r="B31" t="s">
        <v>526</v>
      </c>
      <c r="C31" s="200" t="s">
        <v>380</v>
      </c>
      <c r="D31" t="str">
        <f t="shared" si="1"/>
        <v>NonLIPM2%_5Yr_1%</v>
      </c>
      <c r="E31" s="248" t="s">
        <v>528</v>
      </c>
      <c r="F31" s="255"/>
      <c r="G31" s="255"/>
      <c r="H31" s="255"/>
      <c r="J31" s="255"/>
      <c r="K31" s="255"/>
      <c r="M31" s="255"/>
      <c r="N31" s="255"/>
    </row>
    <row r="32" spans="2:56">
      <c r="B32" t="s">
        <v>526</v>
      </c>
      <c r="C32" s="200" t="s">
        <v>532</v>
      </c>
      <c r="D32" t="str">
        <f t="shared" si="1"/>
        <v>NonLIPM10%_5Yr_5%</v>
      </c>
      <c r="E32" s="248" t="s">
        <v>533</v>
      </c>
      <c r="F32" s="255"/>
      <c r="G32" s="255"/>
      <c r="H32" s="255"/>
      <c r="J32" s="255"/>
      <c r="K32" s="255"/>
      <c r="M32" s="255"/>
      <c r="N32" s="255"/>
    </row>
    <row r="33" spans="2:14">
      <c r="B33" t="s">
        <v>526</v>
      </c>
      <c r="C33" s="200" t="s">
        <v>547</v>
      </c>
      <c r="D33" t="str">
        <f t="shared" si="1"/>
        <v>NonLIPM3%_5Yr_2%</v>
      </c>
      <c r="E33" s="248" t="s">
        <v>547</v>
      </c>
      <c r="F33" s="255"/>
      <c r="G33" s="255"/>
      <c r="H33" s="255"/>
      <c r="J33" s="255"/>
      <c r="K33" s="255"/>
      <c r="M33" s="255"/>
      <c r="N33" s="255"/>
    </row>
    <row r="34" spans="2:14">
      <c r="B34" t="s">
        <v>526</v>
      </c>
      <c r="C34" s="200" t="s">
        <v>381</v>
      </c>
      <c r="D34" t="str">
        <f t="shared" si="1"/>
        <v>NonLIPM2%_7Yr_1%</v>
      </c>
      <c r="E34" s="248" t="s">
        <v>530</v>
      </c>
      <c r="F34" s="255"/>
      <c r="G34" s="255"/>
      <c r="H34" s="255"/>
      <c r="J34" s="255"/>
      <c r="K34" s="255"/>
      <c r="M34" s="255"/>
      <c r="N34" s="255"/>
    </row>
    <row r="35" spans="2:14">
      <c r="B35" t="s">
        <v>526</v>
      </c>
      <c r="C35" s="200" t="s">
        <v>384</v>
      </c>
      <c r="D35" t="str">
        <f t="shared" si="1"/>
        <v>NonLIPM3%_7Yr_2%</v>
      </c>
      <c r="E35" s="248" t="s">
        <v>531</v>
      </c>
      <c r="F35" s="255"/>
      <c r="G35" s="255"/>
      <c r="H35" s="255"/>
      <c r="J35" s="255"/>
      <c r="K35" s="255"/>
      <c r="M35" s="255"/>
      <c r="N35" s="255"/>
    </row>
    <row r="36" spans="2:14">
      <c r="B36" t="s">
        <v>526</v>
      </c>
      <c r="C36" s="200" t="s">
        <v>391</v>
      </c>
      <c r="D36" t="str">
        <f t="shared" si="1"/>
        <v>NonLIPM10%_7Yr_5%</v>
      </c>
      <c r="E36" s="248" t="s">
        <v>529</v>
      </c>
      <c r="F36" s="255"/>
      <c r="G36" s="255"/>
      <c r="H36" s="255"/>
      <c r="J36" s="255"/>
      <c r="K36" s="255"/>
      <c r="M36" s="255"/>
      <c r="N36" s="255"/>
    </row>
    <row r="37" spans="2:14">
      <c r="B37" t="s">
        <v>526</v>
      </c>
      <c r="C37" s="200" t="s">
        <v>383</v>
      </c>
      <c r="D37" t="str">
        <f t="shared" si="1"/>
        <v>NonLIPM3%_7Yr_1%</v>
      </c>
      <c r="E37" s="248" t="s">
        <v>534</v>
      </c>
      <c r="F37" s="255"/>
      <c r="G37" s="255"/>
      <c r="H37" s="255"/>
      <c r="J37" s="255"/>
      <c r="K37" s="255"/>
      <c r="M37" s="255"/>
      <c r="N37" s="255"/>
    </row>
    <row r="39" spans="2:14">
      <c r="B39" t="s">
        <v>418</v>
      </c>
    </row>
  </sheetData>
  <hyperlinks>
    <hyperlink ref="A1" location="'Table of Contents'!A1" display="Go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I12"/>
  <sheetViews>
    <sheetView workbookViewId="0">
      <selection activeCell="I3" sqref="I3"/>
    </sheetView>
  </sheetViews>
  <sheetFormatPr defaultColWidth="9.140625" defaultRowHeight="12.75"/>
  <cols>
    <col min="2" max="2" width="27.85546875" bestFit="1" customWidth="1"/>
    <col min="3" max="3" width="27.85546875" customWidth="1"/>
  </cols>
  <sheetData>
    <row r="1" spans="2:9">
      <c r="B1" s="18" t="str">
        <f t="array" aca="1" ref="B1" ca="1">GetNameRange(B2)</f>
        <v>dyn_switching_aig</v>
      </c>
    </row>
    <row r="2" spans="2:9">
      <c r="B2" t="s">
        <v>682</v>
      </c>
      <c r="C2" s="496" t="s">
        <v>1036</v>
      </c>
      <c r="D2" s="496" t="s">
        <v>1037</v>
      </c>
      <c r="E2" s="496" t="s">
        <v>1038</v>
      </c>
      <c r="F2" s="496" t="s">
        <v>1039</v>
      </c>
      <c r="G2" s="496" t="s">
        <v>287</v>
      </c>
      <c r="H2" s="496" t="s">
        <v>471</v>
      </c>
      <c r="I2" s="496" t="s">
        <v>685</v>
      </c>
    </row>
    <row r="3" spans="2:9">
      <c r="B3" s="207" t="s">
        <v>683</v>
      </c>
      <c r="C3" s="381" t="s">
        <v>1038</v>
      </c>
      <c r="D3" s="381" t="s">
        <v>1039</v>
      </c>
      <c r="E3" s="381" t="s">
        <v>1096</v>
      </c>
      <c r="F3" s="381" t="s">
        <v>1096</v>
      </c>
      <c r="G3" s="381" t="s">
        <v>1096</v>
      </c>
      <c r="H3" s="381" t="s">
        <v>1096</v>
      </c>
      <c r="I3" s="381" t="s">
        <v>684</v>
      </c>
    </row>
    <row r="4" spans="2:9">
      <c r="B4" s="207" t="s">
        <v>1097</v>
      </c>
      <c r="C4" s="381" t="s">
        <v>287</v>
      </c>
      <c r="D4" s="381" t="s">
        <v>471</v>
      </c>
      <c r="E4" s="381" t="s">
        <v>287</v>
      </c>
      <c r="F4" s="381" t="s">
        <v>471</v>
      </c>
      <c r="G4" s="381" t="s">
        <v>1096</v>
      </c>
      <c r="H4" s="381" t="s">
        <v>1096</v>
      </c>
      <c r="I4" s="381" t="s">
        <v>1096</v>
      </c>
    </row>
    <row r="5" spans="2:9">
      <c r="B5" s="207" t="s">
        <v>1098</v>
      </c>
      <c r="C5" s="381" t="s">
        <v>472</v>
      </c>
      <c r="D5" s="381" t="s">
        <v>472</v>
      </c>
      <c r="E5" s="381" t="s">
        <v>472</v>
      </c>
      <c r="F5" s="381" t="s">
        <v>472</v>
      </c>
      <c r="G5" s="381" t="s">
        <v>472</v>
      </c>
      <c r="H5" s="381" t="s">
        <v>472</v>
      </c>
      <c r="I5" s="381" t="s">
        <v>1096</v>
      </c>
    </row>
    <row r="8" spans="2:9">
      <c r="B8" t="str">
        <f t="array" aca="1" ref="B8" ca="1">GetNameRange(B9)</f>
        <v>dyn_switching_crediting_type_aig</v>
      </c>
    </row>
    <row r="9" spans="2:9">
      <c r="B9" t="s">
        <v>682</v>
      </c>
      <c r="C9" s="496" t="str">
        <f>C$2</f>
        <v>MSAPRt</v>
      </c>
      <c r="D9" s="496" t="str">
        <f>D$2</f>
        <v>PGAPRt</v>
      </c>
      <c r="E9" s="496" t="str">
        <f t="shared" ref="E9:F9" si="0">E$2</f>
        <v>MS5PRt</v>
      </c>
      <c r="F9" s="496" t="str">
        <f t="shared" si="0"/>
        <v>PG5PRt</v>
      </c>
      <c r="G9" s="496" t="str">
        <f>G$2</f>
        <v>MS1PRt</v>
      </c>
      <c r="H9" s="496" t="str">
        <f>H$2</f>
        <v>PG1PRt</v>
      </c>
      <c r="I9" s="496" t="str">
        <f>I$2</f>
        <v>SP5CaP</v>
      </c>
    </row>
    <row r="10" spans="2:9">
      <c r="B10" s="231" t="s">
        <v>460</v>
      </c>
      <c r="C10" s="174" t="s">
        <v>434</v>
      </c>
      <c r="D10" s="174" t="s">
        <v>434</v>
      </c>
      <c r="E10" s="174" t="s">
        <v>434</v>
      </c>
      <c r="F10" s="174" t="s">
        <v>434</v>
      </c>
      <c r="G10" s="174" t="s">
        <v>434</v>
      </c>
      <c r="H10" s="174" t="s">
        <v>434</v>
      </c>
      <c r="I10" s="174" t="s">
        <v>557</v>
      </c>
    </row>
    <row r="11" spans="2:9">
      <c r="C11" s="174" t="s">
        <v>434</v>
      </c>
      <c r="D11" s="174" t="s">
        <v>434</v>
      </c>
      <c r="E11" s="174" t="s">
        <v>434</v>
      </c>
      <c r="F11" s="174" t="s">
        <v>434</v>
      </c>
      <c r="G11" s="174" t="s">
        <v>434</v>
      </c>
      <c r="H11" s="174" t="s">
        <v>434</v>
      </c>
    </row>
    <row r="12" spans="2:9">
      <c r="C12" s="174" t="s">
        <v>557</v>
      </c>
      <c r="D12" s="174" t="s">
        <v>557</v>
      </c>
      <c r="E12" s="174" t="s">
        <v>557</v>
      </c>
      <c r="F12" s="174" t="s">
        <v>557</v>
      </c>
      <c r="G12" s="174" t="s">
        <v>557</v>
      </c>
      <c r="H12" s="174" t="s">
        <v>557</v>
      </c>
    </row>
  </sheetData>
  <conditionalFormatting sqref="C2 C9 G2 I2 G9 I9 E9 E2">
    <cfRule type="containsText" dxfId="33" priority="31" operator="containsText" text="&lt;*">
      <formula>NOT(ISERROR(SEARCH("&lt;*",C2)))</formula>
    </cfRule>
  </conditionalFormatting>
  <conditionalFormatting sqref="B4">
    <cfRule type="containsText" dxfId="32" priority="34" operator="containsText" text="&lt;*">
      <formula>NOT(ISERROR(SEARCH("&lt;*",B4)))</formula>
    </cfRule>
  </conditionalFormatting>
  <conditionalFormatting sqref="B3">
    <cfRule type="containsText" dxfId="31" priority="33" operator="containsText" text="&lt;*">
      <formula>NOT(ISERROR(SEARCH("&lt;*",B3)))</formula>
    </cfRule>
  </conditionalFormatting>
  <conditionalFormatting sqref="B5">
    <cfRule type="containsText" dxfId="30" priority="32" operator="containsText" text="&lt;*">
      <formula>NOT(ISERROR(SEARCH("&lt;*",B5)))</formula>
    </cfRule>
  </conditionalFormatting>
  <conditionalFormatting sqref="B10">
    <cfRule type="containsText" dxfId="29" priority="30" operator="containsText" text="&lt;*">
      <formula>NOT(ISERROR(SEARCH("&lt;*",B10)))</formula>
    </cfRule>
  </conditionalFormatting>
  <conditionalFormatting sqref="I10">
    <cfRule type="cellIs" dxfId="28" priority="29" operator="notEqual">
      <formula>$A10</formula>
    </cfRule>
  </conditionalFormatting>
  <conditionalFormatting sqref="I10">
    <cfRule type="cellIs" dxfId="27" priority="28" operator="notEqual">
      <formula>$A10</formula>
    </cfRule>
  </conditionalFormatting>
  <conditionalFormatting sqref="D2 D9">
    <cfRule type="containsText" dxfId="26" priority="27" operator="containsText" text="&lt;*">
      <formula>NOT(ISERROR(SEARCH("&lt;*",D2)))</formula>
    </cfRule>
  </conditionalFormatting>
  <conditionalFormatting sqref="F9 F2">
    <cfRule type="containsText" dxfId="25" priority="26" operator="containsText" text="&lt;*">
      <formula>NOT(ISERROR(SEARCH("&lt;*",F2)))</formula>
    </cfRule>
  </conditionalFormatting>
  <conditionalFormatting sqref="H2 H9">
    <cfRule type="containsText" dxfId="24" priority="25" operator="containsText" text="&lt;*">
      <formula>NOT(ISERROR(SEARCH("&lt;*",H2)))</formula>
    </cfRule>
  </conditionalFormatting>
  <conditionalFormatting sqref="C11 G11 E11">
    <cfRule type="cellIs" dxfId="23" priority="24" operator="notEqual">
      <formula>$A11</formula>
    </cfRule>
  </conditionalFormatting>
  <conditionalFormatting sqref="C11 G11 E11">
    <cfRule type="cellIs" dxfId="22" priority="23" operator="notEqual">
      <formula>$A11</formula>
    </cfRule>
  </conditionalFormatting>
  <conditionalFormatting sqref="D11">
    <cfRule type="cellIs" dxfId="21" priority="22" operator="notEqual">
      <formula>$A11</formula>
    </cfRule>
  </conditionalFormatting>
  <conditionalFormatting sqref="D11">
    <cfRule type="cellIs" dxfId="20" priority="21" operator="notEqual">
      <formula>$A11</formula>
    </cfRule>
  </conditionalFormatting>
  <conditionalFormatting sqref="F11">
    <cfRule type="cellIs" dxfId="19" priority="20" operator="notEqual">
      <formula>$A11</formula>
    </cfRule>
  </conditionalFormatting>
  <conditionalFormatting sqref="F11">
    <cfRule type="cellIs" dxfId="18" priority="19" operator="notEqual">
      <formula>$A11</formula>
    </cfRule>
  </conditionalFormatting>
  <conditionalFormatting sqref="H11">
    <cfRule type="cellIs" dxfId="17" priority="18" operator="notEqual">
      <formula>$A11</formula>
    </cfRule>
  </conditionalFormatting>
  <conditionalFormatting sqref="H11">
    <cfRule type="cellIs" dxfId="16" priority="17" operator="notEqual">
      <formula>$A11</formula>
    </cfRule>
  </conditionalFormatting>
  <conditionalFormatting sqref="C12:H12">
    <cfRule type="cellIs" dxfId="15" priority="16" operator="notEqual">
      <formula>$A12</formula>
    </cfRule>
  </conditionalFormatting>
  <conditionalFormatting sqref="C12:H12">
    <cfRule type="cellIs" dxfId="14" priority="15" operator="notEqual">
      <formula>$A12</formula>
    </cfRule>
  </conditionalFormatting>
  <conditionalFormatting sqref="D12">
    <cfRule type="cellIs" dxfId="13" priority="14" operator="notEqual">
      <formula>$A12</formula>
    </cfRule>
  </conditionalFormatting>
  <conditionalFormatting sqref="D12">
    <cfRule type="cellIs" dxfId="12" priority="13" operator="notEqual">
      <formula>$A12</formula>
    </cfRule>
  </conditionalFormatting>
  <conditionalFormatting sqref="F12">
    <cfRule type="cellIs" dxfId="11" priority="12" operator="notEqual">
      <formula>$A12</formula>
    </cfRule>
  </conditionalFormatting>
  <conditionalFormatting sqref="F12">
    <cfRule type="cellIs" dxfId="10" priority="11" operator="notEqual">
      <formula>$A12</formula>
    </cfRule>
  </conditionalFormatting>
  <conditionalFormatting sqref="H12">
    <cfRule type="cellIs" dxfId="9" priority="10" operator="notEqual">
      <formula>$A12</formula>
    </cfRule>
  </conditionalFormatting>
  <conditionalFormatting sqref="H12">
    <cfRule type="cellIs" dxfId="8" priority="9" operator="notEqual">
      <formula>$A12</formula>
    </cfRule>
  </conditionalFormatting>
  <conditionalFormatting sqref="C10 G10 E10">
    <cfRule type="cellIs" dxfId="7" priority="8" operator="notEqual">
      <formula>$A10</formula>
    </cfRule>
  </conditionalFormatting>
  <conditionalFormatting sqref="C10 G10 E10">
    <cfRule type="cellIs" dxfId="6" priority="7" operator="notEqual">
      <formula>$A10</formula>
    </cfRule>
  </conditionalFormatting>
  <conditionalFormatting sqref="D10">
    <cfRule type="cellIs" dxfId="5" priority="6" operator="notEqual">
      <formula>$A10</formula>
    </cfRule>
  </conditionalFormatting>
  <conditionalFormatting sqref="D10">
    <cfRule type="cellIs" dxfId="4" priority="5" operator="notEqual">
      <formula>$A10</formula>
    </cfRule>
  </conditionalFormatting>
  <conditionalFormatting sqref="F10">
    <cfRule type="cellIs" dxfId="3" priority="4" operator="notEqual">
      <formula>$A10</formula>
    </cfRule>
  </conditionalFormatting>
  <conditionalFormatting sqref="F10">
    <cfRule type="cellIs" dxfId="2" priority="3" operator="notEqual">
      <formula>$A10</formula>
    </cfRule>
  </conditionalFormatting>
  <conditionalFormatting sqref="H10">
    <cfRule type="cellIs" dxfId="1" priority="2" operator="notEqual">
      <formula>$A10</formula>
    </cfRule>
  </conditionalFormatting>
  <conditionalFormatting sqref="H10">
    <cfRule type="cellIs" dxfId="0" priority="1" operator="notEqual">
      <formula>$A10</formula>
    </cfRule>
  </conditionalFormatting>
  <dataValidations count="1">
    <dataValidation type="list" allowBlank="1" showInputMessage="1" showErrorMessage="1" sqref="C10:H12 I10" xr:uid="{95169CEA-43A9-472A-B169-740071B1061A}">
      <formula1>"Dynamic Switching On,Dynamic Switching Off"</formula1>
    </dataValidation>
  </dataValidation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105</vt:i4>
      </vt:variant>
    </vt:vector>
  </HeadingPairs>
  <TitlesOfParts>
    <vt:vector size="119" baseType="lpstr">
      <vt:lpstr>Change Log</vt:lpstr>
      <vt:lpstr>Design Details</vt:lpstr>
      <vt:lpstr>Table of Contents</vt:lpstr>
      <vt:lpstr>Product</vt:lpstr>
      <vt:lpstr>GMWB</vt:lpstr>
      <vt:lpstr>GMWBUtil</vt:lpstr>
      <vt:lpstr>Fund</vt:lpstr>
      <vt:lpstr>Decrement</vt:lpstr>
      <vt:lpstr>Expenses</vt:lpstr>
      <vt:lpstr>Mortality</vt:lpstr>
      <vt:lpstr>Policyholder</vt:lpstr>
      <vt:lpstr>TblIndex</vt:lpstr>
      <vt:lpstr>MinCap</vt:lpstr>
      <vt:lpstr>DynSwitch</vt:lpstr>
      <vt:lpstr>allowable_threshold_deviation_aig</vt:lpstr>
      <vt:lpstr>carvm_table_aig</vt:lpstr>
      <vt:lpstr>comm_chargeback_pct_aig</vt:lpstr>
      <vt:lpstr>comm_chgback_pct_dth_aig</vt:lpstr>
      <vt:lpstr>comm_chgback_pct_surr_aig</vt:lpstr>
      <vt:lpstr>commission_set_aig</vt:lpstr>
      <vt:lpstr>crediting_dyn_lever</vt:lpstr>
      <vt:lpstr>crediting_rate_min_table_aig</vt:lpstr>
      <vt:lpstr>decrement_set_aig</vt:lpstr>
      <vt:lpstr>dyn_switching_aig</vt:lpstr>
      <vt:lpstr>dyn_switching_crediting_type_aig</vt:lpstr>
      <vt:lpstr>eprs_add_part_rate_min_aig</vt:lpstr>
      <vt:lpstr>eprs_cost_aig</vt:lpstr>
      <vt:lpstr>eprs_hedge_min_par_aig</vt:lpstr>
      <vt:lpstr>eprs_index_term_part_rate_max_aig</vt:lpstr>
      <vt:lpstr>exp_allow_levels_aig</vt:lpstr>
      <vt:lpstr>expense_set_aig</vt:lpstr>
      <vt:lpstr>fa_guarantee_rate</vt:lpstr>
      <vt:lpstr>fa_init_pricing_sprd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gmwb_mawp_reg_47_slope_aig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hedge_option_val_alpha_aig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surr_chg_renewal</vt:lpstr>
      <vt:lpstr>TblIndexByPlanCode</vt:lpstr>
      <vt:lpstr>xol_admitted_ratio_aig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2025-10-02T13:59:52Z</cp:lastPrinted>
  <dcterms:created xsi:type="dcterms:W3CDTF">2013-06-26T20:08:07Z</dcterms:created>
  <dcterms:modified xsi:type="dcterms:W3CDTF">2026-01-27T21:40:41Z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